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codeName="ThisWorkbook"/>
  <mc:AlternateContent xmlns:mc="http://schemas.openxmlformats.org/markup-compatibility/2006">
    <mc:Choice Requires="x15">
      <x15ac:absPath xmlns:x15ac="http://schemas.microsoft.com/office/spreadsheetml/2010/11/ac" url="D:\Efra\CCE\2026\Ejecución\1.Simuladores_Excel\GLPI\1562519 (Vehiculos III - Cat)\"/>
    </mc:Choice>
  </mc:AlternateContent>
  <xr:revisionPtr revIDLastSave="0" documentId="13_ncr:1_{0656703A-B58E-401C-8FCA-D59991CAA11E}" xr6:coauthVersionLast="47" xr6:coauthVersionMax="47" xr10:uidLastSave="{00000000-0000-0000-0000-000000000000}"/>
  <bookViews>
    <workbookView xWindow="-120" yWindow="-120" windowWidth="29040" windowHeight="15840" xr2:uid="{6B6F29A8-FB9D-455D-BAF5-14D673E19AB8}"/>
  </bookViews>
  <sheets>
    <sheet name="BD" sheetId="1" r:id="rId1"/>
    <sheet name="Hoja1" sheetId="2" r:id="rId2"/>
    <sheet name="BD_Perc" sheetId="3" state="hidden" r:id="rId3"/>
  </sheets>
  <definedNames>
    <definedName name="_xlnm._FilterDatabase" localSheetId="0" hidden="1">BD!$A$5:$DK$905</definedName>
    <definedName name="_xlnm._FilterDatabase" localSheetId="2" hidden="1">BD_Perc!$A$3:$P$35</definedName>
    <definedName name="_xlnm._FilterDatabase" localSheetId="1" hidden="1">Hoja1!$A$1:$J$18391</definedName>
    <definedName name="Potenci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892" i="1" l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O903" i="1"/>
  <c r="P903" i="1" s="1"/>
  <c r="O904" i="1"/>
  <c r="P904" i="1" s="1"/>
  <c r="O905" i="1"/>
  <c r="P905" i="1" s="1"/>
  <c r="AA905" i="1"/>
  <c r="AA904" i="1"/>
  <c r="AA903" i="1"/>
  <c r="AA902" i="1"/>
  <c r="AA901" i="1"/>
  <c r="AA900" i="1"/>
  <c r="AA899" i="1"/>
  <c r="AA898" i="1"/>
  <c r="AA897" i="1"/>
  <c r="AA896" i="1"/>
  <c r="AA895" i="1"/>
  <c r="AA894" i="1"/>
  <c r="AA893" i="1"/>
  <c r="AA892" i="1"/>
  <c r="Z892" i="1"/>
  <c r="DG892" i="1" s="1"/>
  <c r="Z893" i="1"/>
  <c r="DG893" i="1" s="1"/>
  <c r="Z894" i="1"/>
  <c r="Z895" i="1"/>
  <c r="DG895" i="1" s="1"/>
  <c r="Z896" i="1"/>
  <c r="DG896" i="1" s="1"/>
  <c r="Z897" i="1"/>
  <c r="DG897" i="1" s="1"/>
  <c r="Z898" i="1"/>
  <c r="DG898" i="1" s="1"/>
  <c r="Z899" i="1"/>
  <c r="DG899" i="1" s="1"/>
  <c r="Z900" i="1"/>
  <c r="DG900" i="1" s="1"/>
  <c r="Z901" i="1"/>
  <c r="DG901" i="1" s="1"/>
  <c r="Z902" i="1"/>
  <c r="DG902" i="1" s="1"/>
  <c r="Z903" i="1"/>
  <c r="DG903" i="1" s="1"/>
  <c r="Z904" i="1"/>
  <c r="DG904" i="1" s="1"/>
  <c r="Z905" i="1"/>
  <c r="DG905" i="1" s="1"/>
  <c r="DG894" i="1"/>
  <c r="DF892" i="1"/>
  <c r="DH892" i="1" s="1"/>
  <c r="DF893" i="1"/>
  <c r="DH893" i="1" s="1"/>
  <c r="DF894" i="1"/>
  <c r="DH894" i="1" s="1"/>
  <c r="DF895" i="1"/>
  <c r="DH895" i="1" s="1"/>
  <c r="DF896" i="1"/>
  <c r="DH896" i="1" s="1"/>
  <c r="DF897" i="1"/>
  <c r="DH897" i="1" s="1"/>
  <c r="DF898" i="1"/>
  <c r="DH898" i="1" s="1"/>
  <c r="DF899" i="1"/>
  <c r="DH899" i="1" s="1"/>
  <c r="DF900" i="1"/>
  <c r="DH900" i="1" s="1"/>
  <c r="DF901" i="1"/>
  <c r="DH901" i="1" s="1"/>
  <c r="DF902" i="1"/>
  <c r="DH902" i="1" s="1"/>
  <c r="DF903" i="1"/>
  <c r="DH903" i="1" s="1"/>
  <c r="DF904" i="1"/>
  <c r="DH904" i="1" s="1"/>
  <c r="DF905" i="1"/>
  <c r="DH905" i="1" s="1"/>
  <c r="AB894" i="1" l="1" a="1"/>
  <c r="AB894" i="1" s="1"/>
  <c r="AD894" i="1" s="1"/>
  <c r="AB898" i="1" a="1"/>
  <c r="AB898" i="1" s="1"/>
  <c r="AD898" i="1" s="1"/>
  <c r="AB902" i="1" a="1"/>
  <c r="AB902" i="1" s="1"/>
  <c r="AD902" i="1" s="1"/>
  <c r="AB897" i="1" a="1"/>
  <c r="AB897" i="1" s="1"/>
  <c r="AD897" i="1" s="1"/>
  <c r="AB895" i="1" a="1"/>
  <c r="AB895" i="1" s="1"/>
  <c r="AD895" i="1" s="1"/>
  <c r="AB899" i="1" a="1"/>
  <c r="AB899" i="1" s="1"/>
  <c r="AD899" i="1" s="1"/>
  <c r="AB903" i="1" a="1"/>
  <c r="AB903" i="1" s="1"/>
  <c r="AD903" i="1" s="1"/>
  <c r="AB904" i="1" a="1"/>
  <c r="AB904" i="1" s="1"/>
  <c r="AD904" i="1" s="1"/>
  <c r="AB900" i="1" a="1"/>
  <c r="AB900" i="1" s="1"/>
  <c r="AD900" i="1" s="1"/>
  <c r="AB892" i="1" a="1"/>
  <c r="AB892" i="1" s="1"/>
  <c r="AD892" i="1" s="1"/>
  <c r="AB893" i="1" a="1"/>
  <c r="AB893" i="1" s="1"/>
  <c r="AD893" i="1" s="1"/>
  <c r="AB905" i="1" a="1"/>
  <c r="AB905" i="1" s="1"/>
  <c r="AD905" i="1" s="1"/>
  <c r="AB896" i="1" a="1"/>
  <c r="AB896" i="1" s="1"/>
  <c r="AD896" i="1" s="1"/>
  <c r="AB901" i="1" a="1"/>
  <c r="AB901" i="1" s="1"/>
  <c r="AD901" i="1" s="1"/>
  <c r="O881" i="1" l="1"/>
  <c r="O851" i="1"/>
  <c r="O837" i="1"/>
  <c r="O836" i="1"/>
  <c r="O835" i="1"/>
  <c r="O783" i="1"/>
  <c r="O782" i="1"/>
  <c r="O781" i="1"/>
  <c r="O728" i="1"/>
  <c r="O705" i="1"/>
  <c r="O685" i="1"/>
  <c r="O684" i="1"/>
  <c r="O683" i="1"/>
  <c r="O616" i="1"/>
  <c r="O615" i="1"/>
  <c r="O614" i="1"/>
  <c r="O547" i="1"/>
  <c r="O420" i="1"/>
  <c r="O419" i="1"/>
  <c r="O418" i="1"/>
  <c r="O384" i="1"/>
  <c r="O380" i="1"/>
  <c r="O371" i="1"/>
  <c r="O367" i="1"/>
  <c r="O366" i="1"/>
  <c r="O365" i="1"/>
  <c r="O364" i="1"/>
  <c r="O363" i="1"/>
  <c r="O362" i="1"/>
  <c r="O361" i="1"/>
  <c r="O359" i="1"/>
  <c r="O352" i="1"/>
  <c r="O351" i="1"/>
  <c r="O350" i="1"/>
  <c r="O278" i="1"/>
  <c r="O258" i="1"/>
  <c r="O257" i="1"/>
  <c r="O222" i="1"/>
  <c r="O221" i="1"/>
  <c r="O220" i="1"/>
  <c r="O65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3" i="1"/>
  <c r="O354" i="1"/>
  <c r="O355" i="1"/>
  <c r="O356" i="1"/>
  <c r="O357" i="1"/>
  <c r="O358" i="1"/>
  <c r="O360" i="1"/>
  <c r="O372" i="1"/>
  <c r="O373" i="1"/>
  <c r="O374" i="1"/>
  <c r="O375" i="1"/>
  <c r="O376" i="1"/>
  <c r="O377" i="1"/>
  <c r="O378" i="1"/>
  <c r="O379" i="1"/>
  <c r="O381" i="1"/>
  <c r="O382" i="1"/>
  <c r="O383" i="1"/>
  <c r="O385" i="1"/>
  <c r="O386" i="1"/>
  <c r="O387" i="1"/>
  <c r="O388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7" i="1"/>
  <c r="O618" i="1"/>
  <c r="O619" i="1"/>
  <c r="O620" i="1"/>
  <c r="O621" i="1"/>
  <c r="O622" i="1"/>
  <c r="O623" i="1"/>
  <c r="O626" i="1"/>
  <c r="O627" i="1"/>
  <c r="O628" i="1"/>
  <c r="O629" i="1"/>
  <c r="O630" i="1"/>
  <c r="O631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6" i="1"/>
  <c r="O687" i="1"/>
  <c r="O688" i="1"/>
  <c r="O689" i="1"/>
  <c r="O690" i="1"/>
  <c r="O691" i="1"/>
  <c r="O692" i="1"/>
  <c r="O693" i="1"/>
  <c r="O694" i="1"/>
  <c r="O695" i="1"/>
  <c r="O697" i="1"/>
  <c r="O698" i="1"/>
  <c r="O699" i="1"/>
  <c r="O700" i="1"/>
  <c r="O701" i="1"/>
  <c r="O702" i="1"/>
  <c r="O703" i="1"/>
  <c r="O704" i="1"/>
  <c r="O706" i="1"/>
  <c r="O707" i="1"/>
  <c r="O708" i="1"/>
  <c r="O710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9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40" i="1"/>
  <c r="O841" i="1"/>
  <c r="O842" i="1"/>
  <c r="O843" i="1"/>
  <c r="O844" i="1"/>
  <c r="O845" i="1"/>
  <c r="O846" i="1"/>
  <c r="O847" i="1"/>
  <c r="O848" i="1"/>
  <c r="O849" i="1"/>
  <c r="O850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2" i="1"/>
  <c r="O883" i="1"/>
  <c r="O884" i="1"/>
  <c r="O885" i="1"/>
  <c r="O886" i="1"/>
  <c r="O887" i="1"/>
  <c r="O888" i="1"/>
  <c r="O889" i="1"/>
  <c r="O890" i="1"/>
  <c r="P890" i="1" s="1"/>
  <c r="O891" i="1"/>
  <c r="P891" i="1" s="1"/>
  <c r="O6" i="1"/>
  <c r="DF891" i="1" l="1"/>
  <c r="AD891" i="1"/>
  <c r="Z891" i="1"/>
  <c r="DG891" i="1" s="1"/>
  <c r="DF890" i="1"/>
  <c r="AD890" i="1"/>
  <c r="Z890" i="1"/>
  <c r="DG890" i="1" s="1"/>
  <c r="DF889" i="1"/>
  <c r="AD889" i="1"/>
  <c r="Z889" i="1"/>
  <c r="DG889" i="1" s="1"/>
  <c r="Y889" i="1"/>
  <c r="P889" i="1"/>
  <c r="DF888" i="1"/>
  <c r="Z888" i="1"/>
  <c r="DG888" i="1" s="1"/>
  <c r="Y888" i="1"/>
  <c r="P888" i="1"/>
  <c r="DF887" i="1"/>
  <c r="Z887" i="1"/>
  <c r="DG887" i="1" s="1"/>
  <c r="Y887" i="1"/>
  <c r="P887" i="1"/>
  <c r="DF886" i="1"/>
  <c r="Z886" i="1"/>
  <c r="DG886" i="1" s="1"/>
  <c r="Y886" i="1"/>
  <c r="P886" i="1"/>
  <c r="DF885" i="1"/>
  <c r="AD885" i="1"/>
  <c r="Z885" i="1"/>
  <c r="DG885" i="1" s="1"/>
  <c r="Y885" i="1"/>
  <c r="P885" i="1"/>
  <c r="DF884" i="1"/>
  <c r="Z884" i="1"/>
  <c r="DG884" i="1" s="1"/>
  <c r="Y884" i="1"/>
  <c r="P884" i="1"/>
  <c r="DF883" i="1"/>
  <c r="Z883" i="1"/>
  <c r="DG883" i="1" s="1"/>
  <c r="Y883" i="1"/>
  <c r="P883" i="1"/>
  <c r="DF882" i="1"/>
  <c r="Z882" i="1"/>
  <c r="DG882" i="1" s="1"/>
  <c r="Y882" i="1"/>
  <c r="P882" i="1"/>
  <c r="DF881" i="1"/>
  <c r="AD881" i="1"/>
  <c r="Z881" i="1"/>
  <c r="DG881" i="1" s="1"/>
  <c r="Y881" i="1"/>
  <c r="P881" i="1"/>
  <c r="DF880" i="1"/>
  <c r="Z880" i="1"/>
  <c r="DG880" i="1" s="1"/>
  <c r="Y880" i="1"/>
  <c r="P880" i="1"/>
  <c r="DF879" i="1"/>
  <c r="Z879" i="1"/>
  <c r="DG879" i="1" s="1"/>
  <c r="Y879" i="1"/>
  <c r="P879" i="1"/>
  <c r="DF878" i="1"/>
  <c r="Z878" i="1"/>
  <c r="DG878" i="1" s="1"/>
  <c r="Y878" i="1"/>
  <c r="P878" i="1"/>
  <c r="DF877" i="1"/>
  <c r="AD877" i="1"/>
  <c r="Z877" i="1"/>
  <c r="DG877" i="1" s="1"/>
  <c r="Y877" i="1"/>
  <c r="P877" i="1"/>
  <c r="DF876" i="1"/>
  <c r="Z876" i="1"/>
  <c r="DG876" i="1" s="1"/>
  <c r="Y876" i="1"/>
  <c r="P876" i="1"/>
  <c r="DF875" i="1"/>
  <c r="Z875" i="1"/>
  <c r="DG875" i="1" s="1"/>
  <c r="Y875" i="1"/>
  <c r="P875" i="1"/>
  <c r="DF874" i="1"/>
  <c r="Z874" i="1"/>
  <c r="DG874" i="1" s="1"/>
  <c r="Y874" i="1"/>
  <c r="P874" i="1"/>
  <c r="DF873" i="1"/>
  <c r="AD873" i="1"/>
  <c r="Z873" i="1"/>
  <c r="DG873" i="1" s="1"/>
  <c r="Y873" i="1"/>
  <c r="P873" i="1"/>
  <c r="DF872" i="1"/>
  <c r="Z872" i="1"/>
  <c r="DG872" i="1" s="1"/>
  <c r="Y872" i="1"/>
  <c r="P872" i="1"/>
  <c r="DF871" i="1"/>
  <c r="Z871" i="1"/>
  <c r="DG871" i="1" s="1"/>
  <c r="Y871" i="1"/>
  <c r="P871" i="1"/>
  <c r="DF870" i="1"/>
  <c r="Z870" i="1"/>
  <c r="DG870" i="1" s="1"/>
  <c r="Y870" i="1"/>
  <c r="P870" i="1"/>
  <c r="DF869" i="1"/>
  <c r="AD869" i="1"/>
  <c r="Z869" i="1"/>
  <c r="DG869" i="1" s="1"/>
  <c r="Y869" i="1"/>
  <c r="P869" i="1"/>
  <c r="DF868" i="1"/>
  <c r="Z868" i="1"/>
  <c r="DG868" i="1" s="1"/>
  <c r="Y868" i="1"/>
  <c r="P868" i="1"/>
  <c r="DF867" i="1"/>
  <c r="Z867" i="1"/>
  <c r="DG867" i="1" s="1"/>
  <c r="Y867" i="1"/>
  <c r="P867" i="1"/>
  <c r="DF866" i="1"/>
  <c r="Z866" i="1"/>
  <c r="DG866" i="1" s="1"/>
  <c r="Y866" i="1"/>
  <c r="P866" i="1"/>
  <c r="DF865" i="1"/>
  <c r="AD865" i="1"/>
  <c r="Z865" i="1"/>
  <c r="DG865" i="1" s="1"/>
  <c r="Y865" i="1"/>
  <c r="P865" i="1"/>
  <c r="DF864" i="1"/>
  <c r="Z864" i="1"/>
  <c r="DG864" i="1" s="1"/>
  <c r="Y864" i="1"/>
  <c r="P864" i="1"/>
  <c r="DF863" i="1"/>
  <c r="Z863" i="1"/>
  <c r="DG863" i="1" s="1"/>
  <c r="Y863" i="1"/>
  <c r="P863" i="1"/>
  <c r="DF862" i="1"/>
  <c r="Z862" i="1"/>
  <c r="DG862" i="1" s="1"/>
  <c r="Y862" i="1"/>
  <c r="P862" i="1"/>
  <c r="DF861" i="1"/>
  <c r="AD861" i="1"/>
  <c r="Z861" i="1"/>
  <c r="DG861" i="1" s="1"/>
  <c r="Y861" i="1"/>
  <c r="P861" i="1"/>
  <c r="DF860" i="1"/>
  <c r="Z860" i="1"/>
  <c r="DG860" i="1" s="1"/>
  <c r="Y860" i="1"/>
  <c r="P860" i="1"/>
  <c r="DF859" i="1"/>
  <c r="Z859" i="1"/>
  <c r="DG859" i="1" s="1"/>
  <c r="Y859" i="1"/>
  <c r="P859" i="1"/>
  <c r="DF858" i="1"/>
  <c r="Z858" i="1"/>
  <c r="DG858" i="1" s="1"/>
  <c r="Y858" i="1"/>
  <c r="P858" i="1"/>
  <c r="DF857" i="1"/>
  <c r="AD857" i="1"/>
  <c r="Z857" i="1"/>
  <c r="DG857" i="1" s="1"/>
  <c r="Y857" i="1"/>
  <c r="P857" i="1"/>
  <c r="DF856" i="1"/>
  <c r="Z856" i="1"/>
  <c r="DG856" i="1" s="1"/>
  <c r="Y856" i="1"/>
  <c r="P856" i="1"/>
  <c r="DF855" i="1"/>
  <c r="Z855" i="1"/>
  <c r="DG855" i="1" s="1"/>
  <c r="Y855" i="1"/>
  <c r="P855" i="1"/>
  <c r="DF854" i="1"/>
  <c r="Z854" i="1"/>
  <c r="DG854" i="1" s="1"/>
  <c r="Y854" i="1"/>
  <c r="P854" i="1"/>
  <c r="DF853" i="1"/>
  <c r="AD853" i="1"/>
  <c r="Z853" i="1"/>
  <c r="DG853" i="1" s="1"/>
  <c r="Y853" i="1"/>
  <c r="P853" i="1"/>
  <c r="DF852" i="1"/>
  <c r="AD852" i="1"/>
  <c r="Z852" i="1"/>
  <c r="DG852" i="1" s="1"/>
  <c r="Y852" i="1"/>
  <c r="P852" i="1"/>
  <c r="DF851" i="1"/>
  <c r="Z851" i="1"/>
  <c r="DG851" i="1" s="1"/>
  <c r="Y851" i="1"/>
  <c r="P851" i="1"/>
  <c r="DF850" i="1"/>
  <c r="Z850" i="1"/>
  <c r="DG850" i="1" s="1"/>
  <c r="Y850" i="1"/>
  <c r="P850" i="1"/>
  <c r="DF849" i="1"/>
  <c r="AD849" i="1"/>
  <c r="Z849" i="1"/>
  <c r="DG849" i="1" s="1"/>
  <c r="Y849" i="1"/>
  <c r="P849" i="1"/>
  <c r="DF848" i="1"/>
  <c r="Z848" i="1"/>
  <c r="DG848" i="1" s="1"/>
  <c r="Y848" i="1"/>
  <c r="P848" i="1"/>
  <c r="DF847" i="1"/>
  <c r="Z847" i="1"/>
  <c r="DG847" i="1" s="1"/>
  <c r="Y847" i="1"/>
  <c r="P847" i="1"/>
  <c r="DF846" i="1"/>
  <c r="Z846" i="1"/>
  <c r="DG846" i="1" s="1"/>
  <c r="Y846" i="1"/>
  <c r="P846" i="1"/>
  <c r="DF845" i="1"/>
  <c r="Z845" i="1"/>
  <c r="DG845" i="1" s="1"/>
  <c r="Y845" i="1"/>
  <c r="P845" i="1"/>
  <c r="DF844" i="1"/>
  <c r="Z844" i="1"/>
  <c r="DG844" i="1" s="1"/>
  <c r="Y844" i="1"/>
  <c r="P844" i="1"/>
  <c r="DF843" i="1"/>
  <c r="AD843" i="1"/>
  <c r="Z843" i="1"/>
  <c r="DG843" i="1" s="1"/>
  <c r="Y843" i="1"/>
  <c r="P843" i="1"/>
  <c r="DF842" i="1"/>
  <c r="Z842" i="1"/>
  <c r="DG842" i="1" s="1"/>
  <c r="Y842" i="1"/>
  <c r="P842" i="1"/>
  <c r="DF841" i="1"/>
  <c r="Z841" i="1"/>
  <c r="DG841" i="1" s="1"/>
  <c r="Y841" i="1"/>
  <c r="P841" i="1"/>
  <c r="DF840" i="1"/>
  <c r="Z840" i="1"/>
  <c r="DG840" i="1" s="1"/>
  <c r="Y840" i="1"/>
  <c r="P840" i="1"/>
  <c r="DF839" i="1"/>
  <c r="AD839" i="1"/>
  <c r="Z839" i="1"/>
  <c r="DG839" i="1" s="1"/>
  <c r="Y839" i="1"/>
  <c r="P839" i="1"/>
  <c r="DF838" i="1"/>
  <c r="Z838" i="1"/>
  <c r="DG838" i="1" s="1"/>
  <c r="Y838" i="1"/>
  <c r="P838" i="1"/>
  <c r="DF837" i="1"/>
  <c r="Z837" i="1"/>
  <c r="DG837" i="1" s="1"/>
  <c r="Y837" i="1"/>
  <c r="P837" i="1"/>
  <c r="DF836" i="1"/>
  <c r="Z836" i="1"/>
  <c r="DG836" i="1" s="1"/>
  <c r="Y836" i="1"/>
  <c r="P836" i="1"/>
  <c r="DF835" i="1"/>
  <c r="AD835" i="1"/>
  <c r="Z835" i="1"/>
  <c r="DG835" i="1" s="1"/>
  <c r="Y835" i="1"/>
  <c r="P835" i="1"/>
  <c r="DF834" i="1"/>
  <c r="Z834" i="1"/>
  <c r="DG834" i="1" s="1"/>
  <c r="Y834" i="1"/>
  <c r="P834" i="1"/>
  <c r="DF833" i="1"/>
  <c r="Z833" i="1"/>
  <c r="DG833" i="1" s="1"/>
  <c r="Y833" i="1"/>
  <c r="P833" i="1"/>
  <c r="DF832" i="1"/>
  <c r="Z832" i="1"/>
  <c r="DG832" i="1" s="1"/>
  <c r="Y832" i="1"/>
  <c r="P832" i="1"/>
  <c r="DF831" i="1"/>
  <c r="AD831" i="1"/>
  <c r="Z831" i="1"/>
  <c r="DG831" i="1" s="1"/>
  <c r="Y831" i="1"/>
  <c r="P831" i="1"/>
  <c r="DF830" i="1"/>
  <c r="Z830" i="1"/>
  <c r="DG830" i="1" s="1"/>
  <c r="Y830" i="1"/>
  <c r="P830" i="1"/>
  <c r="DF829" i="1"/>
  <c r="Z829" i="1"/>
  <c r="DG829" i="1" s="1"/>
  <c r="Y829" i="1"/>
  <c r="P829" i="1"/>
  <c r="DF828" i="1"/>
  <c r="Z828" i="1"/>
  <c r="DG828" i="1" s="1"/>
  <c r="Y828" i="1"/>
  <c r="P828" i="1"/>
  <c r="DF827" i="1"/>
  <c r="Z827" i="1"/>
  <c r="DG827" i="1" s="1"/>
  <c r="Y827" i="1"/>
  <c r="P827" i="1"/>
  <c r="DF826" i="1"/>
  <c r="Z826" i="1"/>
  <c r="DG826" i="1" s="1"/>
  <c r="Y826" i="1"/>
  <c r="P826" i="1"/>
  <c r="DF825" i="1"/>
  <c r="Z825" i="1"/>
  <c r="DG825" i="1" s="1"/>
  <c r="Y825" i="1"/>
  <c r="P825" i="1"/>
  <c r="DF824" i="1"/>
  <c r="Z824" i="1"/>
  <c r="DG824" i="1" s="1"/>
  <c r="Y824" i="1"/>
  <c r="P824" i="1"/>
  <c r="DF823" i="1"/>
  <c r="Z823" i="1"/>
  <c r="DG823" i="1" s="1"/>
  <c r="Y823" i="1"/>
  <c r="P823" i="1"/>
  <c r="DF822" i="1"/>
  <c r="AD822" i="1"/>
  <c r="Z822" i="1"/>
  <c r="DG822" i="1" s="1"/>
  <c r="Y822" i="1"/>
  <c r="P822" i="1"/>
  <c r="DF821" i="1"/>
  <c r="Z821" i="1"/>
  <c r="DG821" i="1" s="1"/>
  <c r="Y821" i="1"/>
  <c r="P821" i="1"/>
  <c r="DF820" i="1"/>
  <c r="Z820" i="1"/>
  <c r="DG820" i="1" s="1"/>
  <c r="Y820" i="1"/>
  <c r="P820" i="1"/>
  <c r="DF819" i="1"/>
  <c r="Z819" i="1"/>
  <c r="DG819" i="1" s="1"/>
  <c r="Y819" i="1"/>
  <c r="P819" i="1"/>
  <c r="DF818" i="1"/>
  <c r="Z818" i="1"/>
  <c r="DG818" i="1" s="1"/>
  <c r="Y818" i="1"/>
  <c r="P818" i="1"/>
  <c r="DF817" i="1"/>
  <c r="AD817" i="1"/>
  <c r="Z817" i="1"/>
  <c r="DG817" i="1" s="1"/>
  <c r="Y817" i="1"/>
  <c r="P817" i="1"/>
  <c r="DF816" i="1"/>
  <c r="Z816" i="1"/>
  <c r="DG816" i="1" s="1"/>
  <c r="Y816" i="1"/>
  <c r="P816" i="1"/>
  <c r="DF815" i="1"/>
  <c r="AD815" i="1"/>
  <c r="Z815" i="1"/>
  <c r="DG815" i="1" s="1"/>
  <c r="Y815" i="1"/>
  <c r="P815" i="1"/>
  <c r="DF814" i="1"/>
  <c r="Z814" i="1"/>
  <c r="DG814" i="1" s="1"/>
  <c r="Y814" i="1"/>
  <c r="P814" i="1"/>
  <c r="DF813" i="1"/>
  <c r="Z813" i="1"/>
  <c r="DG813" i="1" s="1"/>
  <c r="Y813" i="1"/>
  <c r="P813" i="1"/>
  <c r="DF812" i="1"/>
  <c r="Z812" i="1"/>
  <c r="DG812" i="1" s="1"/>
  <c r="Y812" i="1"/>
  <c r="P812" i="1"/>
  <c r="DF811" i="1"/>
  <c r="Z811" i="1"/>
  <c r="DG811" i="1" s="1"/>
  <c r="Y811" i="1"/>
  <c r="P811" i="1"/>
  <c r="DF810" i="1"/>
  <c r="Z810" i="1"/>
  <c r="DG810" i="1" s="1"/>
  <c r="Y810" i="1"/>
  <c r="P810" i="1"/>
  <c r="DF809" i="1"/>
  <c r="Z809" i="1"/>
  <c r="DG809" i="1" s="1"/>
  <c r="Y809" i="1"/>
  <c r="P809" i="1"/>
  <c r="DF808" i="1"/>
  <c r="Z808" i="1"/>
  <c r="DG808" i="1" s="1"/>
  <c r="Y808" i="1"/>
  <c r="P808" i="1"/>
  <c r="DF807" i="1"/>
  <c r="Z807" i="1"/>
  <c r="DG807" i="1" s="1"/>
  <c r="Y807" i="1"/>
  <c r="P807" i="1"/>
  <c r="DF806" i="1"/>
  <c r="Z806" i="1"/>
  <c r="DG806" i="1" s="1"/>
  <c r="Y806" i="1"/>
  <c r="P806" i="1"/>
  <c r="DF805" i="1"/>
  <c r="Z805" i="1"/>
  <c r="DG805" i="1" s="1"/>
  <c r="Y805" i="1"/>
  <c r="P805" i="1"/>
  <c r="DF804" i="1"/>
  <c r="AD804" i="1"/>
  <c r="Z804" i="1"/>
  <c r="DG804" i="1" s="1"/>
  <c r="Y804" i="1"/>
  <c r="P804" i="1"/>
  <c r="DF803" i="1"/>
  <c r="Z803" i="1"/>
  <c r="DG803" i="1" s="1"/>
  <c r="Y803" i="1"/>
  <c r="P803" i="1"/>
  <c r="DF802" i="1"/>
  <c r="Z802" i="1"/>
  <c r="DG802" i="1" s="1"/>
  <c r="Y802" i="1"/>
  <c r="P802" i="1"/>
  <c r="DF801" i="1"/>
  <c r="Z801" i="1"/>
  <c r="DG801" i="1" s="1"/>
  <c r="Y801" i="1"/>
  <c r="P801" i="1"/>
  <c r="DF800" i="1"/>
  <c r="AD800" i="1"/>
  <c r="Z800" i="1"/>
  <c r="DG800" i="1" s="1"/>
  <c r="Y800" i="1"/>
  <c r="P800" i="1"/>
  <c r="DF799" i="1"/>
  <c r="Z799" i="1"/>
  <c r="DG799" i="1" s="1"/>
  <c r="Y799" i="1"/>
  <c r="P799" i="1"/>
  <c r="DF798" i="1"/>
  <c r="Z798" i="1"/>
  <c r="DG798" i="1" s="1"/>
  <c r="Y798" i="1"/>
  <c r="P798" i="1"/>
  <c r="DF797" i="1"/>
  <c r="Z797" i="1"/>
  <c r="DG797" i="1" s="1"/>
  <c r="Y797" i="1"/>
  <c r="P797" i="1"/>
  <c r="DF796" i="1"/>
  <c r="AD796" i="1"/>
  <c r="Z796" i="1"/>
  <c r="DG796" i="1" s="1"/>
  <c r="Y796" i="1"/>
  <c r="P796" i="1"/>
  <c r="DF795" i="1"/>
  <c r="Z795" i="1"/>
  <c r="DG795" i="1" s="1"/>
  <c r="Y795" i="1"/>
  <c r="P795" i="1"/>
  <c r="DF794" i="1"/>
  <c r="Z794" i="1"/>
  <c r="DG794" i="1" s="1"/>
  <c r="Y794" i="1"/>
  <c r="P794" i="1"/>
  <c r="DF793" i="1"/>
  <c r="Z793" i="1"/>
  <c r="DG793" i="1" s="1"/>
  <c r="Y793" i="1"/>
  <c r="P793" i="1"/>
  <c r="DF792" i="1"/>
  <c r="AD792" i="1"/>
  <c r="Z792" i="1"/>
  <c r="DG792" i="1" s="1"/>
  <c r="Y792" i="1"/>
  <c r="P792" i="1"/>
  <c r="DF791" i="1"/>
  <c r="AD791" i="1"/>
  <c r="Z791" i="1"/>
  <c r="DG791" i="1" s="1"/>
  <c r="Y791" i="1"/>
  <c r="P791" i="1"/>
  <c r="DF790" i="1"/>
  <c r="Z790" i="1"/>
  <c r="DG790" i="1" s="1"/>
  <c r="Y790" i="1"/>
  <c r="P790" i="1"/>
  <c r="DF789" i="1"/>
  <c r="Z789" i="1"/>
  <c r="DG789" i="1" s="1"/>
  <c r="Y789" i="1"/>
  <c r="P789" i="1"/>
  <c r="DF788" i="1"/>
  <c r="AD788" i="1"/>
  <c r="Z788" i="1"/>
  <c r="DG788" i="1" s="1"/>
  <c r="Y788" i="1"/>
  <c r="P788" i="1"/>
  <c r="DF787" i="1"/>
  <c r="Z787" i="1"/>
  <c r="DG787" i="1" s="1"/>
  <c r="Y787" i="1"/>
  <c r="P787" i="1"/>
  <c r="DF786" i="1"/>
  <c r="AD786" i="1"/>
  <c r="Z786" i="1"/>
  <c r="DG786" i="1" s="1"/>
  <c r="Y786" i="1"/>
  <c r="P786" i="1"/>
  <c r="DF785" i="1"/>
  <c r="Z785" i="1"/>
  <c r="DG785" i="1" s="1"/>
  <c r="Y785" i="1"/>
  <c r="P785" i="1"/>
  <c r="DF784" i="1"/>
  <c r="AD784" i="1"/>
  <c r="Z784" i="1"/>
  <c r="DG784" i="1" s="1"/>
  <c r="Y784" i="1"/>
  <c r="P784" i="1"/>
  <c r="DF783" i="1"/>
  <c r="AD783" i="1"/>
  <c r="Z783" i="1"/>
  <c r="DG783" i="1" s="1"/>
  <c r="Y783" i="1"/>
  <c r="P783" i="1"/>
  <c r="DF782" i="1"/>
  <c r="Z782" i="1"/>
  <c r="DG782" i="1" s="1"/>
  <c r="Y782" i="1"/>
  <c r="P782" i="1"/>
  <c r="DF781" i="1"/>
  <c r="Z781" i="1"/>
  <c r="DG781" i="1" s="1"/>
  <c r="Y781" i="1"/>
  <c r="P781" i="1"/>
  <c r="DF780" i="1"/>
  <c r="AD780" i="1"/>
  <c r="Z780" i="1"/>
  <c r="DG780" i="1" s="1"/>
  <c r="Y780" i="1"/>
  <c r="P780" i="1"/>
  <c r="DF779" i="1"/>
  <c r="Z779" i="1"/>
  <c r="DG779" i="1" s="1"/>
  <c r="Y779" i="1"/>
  <c r="P779" i="1"/>
  <c r="DF778" i="1"/>
  <c r="Z778" i="1"/>
  <c r="DG778" i="1" s="1"/>
  <c r="Y778" i="1"/>
  <c r="P778" i="1"/>
  <c r="DF777" i="1"/>
  <c r="Z777" i="1"/>
  <c r="DG777" i="1" s="1"/>
  <c r="Y777" i="1"/>
  <c r="P777" i="1"/>
  <c r="DF776" i="1"/>
  <c r="AD776" i="1"/>
  <c r="Z776" i="1"/>
  <c r="DG776" i="1" s="1"/>
  <c r="Y776" i="1"/>
  <c r="P776" i="1"/>
  <c r="DF775" i="1"/>
  <c r="Z775" i="1"/>
  <c r="DG775" i="1" s="1"/>
  <c r="Y775" i="1"/>
  <c r="P775" i="1"/>
  <c r="DF774" i="1"/>
  <c r="Z774" i="1"/>
  <c r="DG774" i="1" s="1"/>
  <c r="Y774" i="1"/>
  <c r="P774" i="1"/>
  <c r="DF773" i="1"/>
  <c r="Z773" i="1"/>
  <c r="DG773" i="1" s="1"/>
  <c r="Y773" i="1"/>
  <c r="P773" i="1"/>
  <c r="DF772" i="1"/>
  <c r="AD772" i="1"/>
  <c r="Z772" i="1"/>
  <c r="DG772" i="1" s="1"/>
  <c r="Y772" i="1"/>
  <c r="P772" i="1"/>
  <c r="DF771" i="1"/>
  <c r="Z771" i="1"/>
  <c r="DG771" i="1" s="1"/>
  <c r="Y771" i="1"/>
  <c r="P771" i="1"/>
  <c r="DF770" i="1"/>
  <c r="Z770" i="1"/>
  <c r="DG770" i="1" s="1"/>
  <c r="Y770" i="1"/>
  <c r="P770" i="1"/>
  <c r="DF769" i="1"/>
  <c r="Z769" i="1"/>
  <c r="DG769" i="1" s="1"/>
  <c r="Y769" i="1"/>
  <c r="P769" i="1"/>
  <c r="DF768" i="1"/>
  <c r="AD768" i="1"/>
  <c r="Z768" i="1"/>
  <c r="DG768" i="1" s="1"/>
  <c r="Y768" i="1"/>
  <c r="P768" i="1"/>
  <c r="DF767" i="1"/>
  <c r="Z767" i="1"/>
  <c r="DG767" i="1" s="1"/>
  <c r="Y767" i="1"/>
  <c r="P767" i="1"/>
  <c r="DF766" i="1"/>
  <c r="Z766" i="1"/>
  <c r="DG766" i="1" s="1"/>
  <c r="Y766" i="1"/>
  <c r="P766" i="1"/>
  <c r="DF765" i="1"/>
  <c r="Z765" i="1"/>
  <c r="DG765" i="1" s="1"/>
  <c r="Y765" i="1"/>
  <c r="P765" i="1"/>
  <c r="DF764" i="1"/>
  <c r="AD764" i="1"/>
  <c r="Z764" i="1"/>
  <c r="DG764" i="1" s="1"/>
  <c r="Y764" i="1"/>
  <c r="P764" i="1"/>
  <c r="DF763" i="1"/>
  <c r="AD763" i="1"/>
  <c r="Z763" i="1"/>
  <c r="DG763" i="1" s="1"/>
  <c r="Y763" i="1"/>
  <c r="P763" i="1"/>
  <c r="DF762" i="1"/>
  <c r="Z762" i="1"/>
  <c r="DG762" i="1" s="1"/>
  <c r="Y762" i="1"/>
  <c r="P762" i="1"/>
  <c r="DF761" i="1"/>
  <c r="Z761" i="1"/>
  <c r="DG761" i="1" s="1"/>
  <c r="Y761" i="1"/>
  <c r="P761" i="1"/>
  <c r="DF760" i="1"/>
  <c r="Z760" i="1"/>
  <c r="DG760" i="1" s="1"/>
  <c r="Y760" i="1"/>
  <c r="P760" i="1"/>
  <c r="DF759" i="1"/>
  <c r="AD759" i="1"/>
  <c r="Z759" i="1"/>
  <c r="DG759" i="1" s="1"/>
  <c r="Y759" i="1"/>
  <c r="P759" i="1"/>
  <c r="DF758" i="1"/>
  <c r="Z758" i="1"/>
  <c r="DG758" i="1" s="1"/>
  <c r="Y758" i="1"/>
  <c r="P758" i="1"/>
  <c r="DF757" i="1"/>
  <c r="Z757" i="1"/>
  <c r="DG757" i="1" s="1"/>
  <c r="Y757" i="1"/>
  <c r="P757" i="1"/>
  <c r="DF756" i="1"/>
  <c r="AD756" i="1"/>
  <c r="Z756" i="1"/>
  <c r="DG756" i="1" s="1"/>
  <c r="Y756" i="1"/>
  <c r="P756" i="1"/>
  <c r="DF755" i="1"/>
  <c r="Z755" i="1"/>
  <c r="DG755" i="1" s="1"/>
  <c r="Y755" i="1"/>
  <c r="P755" i="1"/>
  <c r="DF754" i="1"/>
  <c r="Z754" i="1"/>
  <c r="DG754" i="1" s="1"/>
  <c r="Y754" i="1"/>
  <c r="P754" i="1"/>
  <c r="DF753" i="1"/>
  <c r="Z753" i="1"/>
  <c r="DG753" i="1" s="1"/>
  <c r="Y753" i="1"/>
  <c r="P753" i="1"/>
  <c r="DF752" i="1"/>
  <c r="AD752" i="1"/>
  <c r="Z752" i="1"/>
  <c r="DG752" i="1" s="1"/>
  <c r="Y752" i="1"/>
  <c r="P752" i="1"/>
  <c r="DF751" i="1"/>
  <c r="Z751" i="1"/>
  <c r="DG751" i="1" s="1"/>
  <c r="Y751" i="1"/>
  <c r="P751" i="1"/>
  <c r="DF750" i="1"/>
  <c r="Z750" i="1"/>
  <c r="DG750" i="1" s="1"/>
  <c r="Y750" i="1"/>
  <c r="P750" i="1"/>
  <c r="DF749" i="1"/>
  <c r="Z749" i="1"/>
  <c r="DG749" i="1" s="1"/>
  <c r="Y749" i="1"/>
  <c r="P749" i="1"/>
  <c r="DF748" i="1"/>
  <c r="Z748" i="1"/>
  <c r="DG748" i="1" s="1"/>
  <c r="Y748" i="1"/>
  <c r="P748" i="1"/>
  <c r="DF747" i="1"/>
  <c r="Z747" i="1"/>
  <c r="DG747" i="1" s="1"/>
  <c r="Y747" i="1"/>
  <c r="P747" i="1"/>
  <c r="DF746" i="1"/>
  <c r="Z746" i="1"/>
  <c r="DG746" i="1" s="1"/>
  <c r="Y746" i="1"/>
  <c r="P746" i="1"/>
  <c r="DF745" i="1"/>
  <c r="Z745" i="1"/>
  <c r="DG745" i="1" s="1"/>
  <c r="Y745" i="1"/>
  <c r="P745" i="1"/>
  <c r="DF744" i="1"/>
  <c r="Z744" i="1"/>
  <c r="DG744" i="1" s="1"/>
  <c r="Y744" i="1"/>
  <c r="P744" i="1"/>
  <c r="DF743" i="1"/>
  <c r="Z743" i="1"/>
  <c r="DG743" i="1" s="1"/>
  <c r="Y743" i="1"/>
  <c r="P743" i="1"/>
  <c r="DF742" i="1"/>
  <c r="Z742" i="1"/>
  <c r="DG742" i="1" s="1"/>
  <c r="Y742" i="1"/>
  <c r="P742" i="1"/>
  <c r="DF741" i="1"/>
  <c r="Z741" i="1"/>
  <c r="DG741" i="1" s="1"/>
  <c r="Y741" i="1"/>
  <c r="P741" i="1"/>
  <c r="DF740" i="1"/>
  <c r="AD740" i="1"/>
  <c r="Z740" i="1"/>
  <c r="DG740" i="1" s="1"/>
  <c r="Y740" i="1"/>
  <c r="P740" i="1"/>
  <c r="DF739" i="1"/>
  <c r="Z739" i="1"/>
  <c r="DG739" i="1" s="1"/>
  <c r="Y739" i="1"/>
  <c r="P739" i="1"/>
  <c r="DF738" i="1"/>
  <c r="Z738" i="1"/>
  <c r="DG738" i="1" s="1"/>
  <c r="Y738" i="1"/>
  <c r="P738" i="1"/>
  <c r="DF737" i="1"/>
  <c r="Z737" i="1"/>
  <c r="DG737" i="1" s="1"/>
  <c r="Y737" i="1"/>
  <c r="P737" i="1"/>
  <c r="DF736" i="1"/>
  <c r="AD736" i="1"/>
  <c r="Z736" i="1"/>
  <c r="DG736" i="1" s="1"/>
  <c r="Y736" i="1"/>
  <c r="P736" i="1"/>
  <c r="DF735" i="1"/>
  <c r="Z735" i="1"/>
  <c r="DG735" i="1" s="1"/>
  <c r="Y735" i="1"/>
  <c r="P735" i="1"/>
  <c r="DF734" i="1"/>
  <c r="Z734" i="1"/>
  <c r="DG734" i="1" s="1"/>
  <c r="Y734" i="1"/>
  <c r="P734" i="1"/>
  <c r="DF733" i="1"/>
  <c r="Z733" i="1"/>
  <c r="DG733" i="1" s="1"/>
  <c r="Y733" i="1"/>
  <c r="P733" i="1"/>
  <c r="DF732" i="1"/>
  <c r="AD732" i="1"/>
  <c r="Z732" i="1"/>
  <c r="DG732" i="1" s="1"/>
  <c r="Y732" i="1"/>
  <c r="P732" i="1"/>
  <c r="DF731" i="1"/>
  <c r="Z731" i="1"/>
  <c r="DG731" i="1" s="1"/>
  <c r="Y731" i="1"/>
  <c r="P731" i="1"/>
  <c r="DF730" i="1"/>
  <c r="Z730" i="1"/>
  <c r="DG730" i="1" s="1"/>
  <c r="Y730" i="1"/>
  <c r="P730" i="1"/>
  <c r="DF729" i="1"/>
  <c r="Z729" i="1"/>
  <c r="DG729" i="1" s="1"/>
  <c r="Y729" i="1"/>
  <c r="P729" i="1"/>
  <c r="DF728" i="1"/>
  <c r="Z728" i="1"/>
  <c r="DG728" i="1" s="1"/>
  <c r="Y728" i="1"/>
  <c r="P728" i="1"/>
  <c r="DF727" i="1"/>
  <c r="Z727" i="1"/>
  <c r="DG727" i="1" s="1"/>
  <c r="Y727" i="1"/>
  <c r="P727" i="1"/>
  <c r="DF726" i="1"/>
  <c r="AD726" i="1"/>
  <c r="Z726" i="1"/>
  <c r="DG726" i="1" s="1"/>
  <c r="Y726" i="1"/>
  <c r="P726" i="1"/>
  <c r="DF725" i="1"/>
  <c r="AD725" i="1"/>
  <c r="Z725" i="1"/>
  <c r="DG725" i="1" s="1"/>
  <c r="Y725" i="1"/>
  <c r="P725" i="1"/>
  <c r="DF724" i="1"/>
  <c r="Z724" i="1"/>
  <c r="DG724" i="1" s="1"/>
  <c r="Y724" i="1"/>
  <c r="P724" i="1"/>
  <c r="DF723" i="1"/>
  <c r="Z723" i="1"/>
  <c r="DG723" i="1" s="1"/>
  <c r="Y723" i="1"/>
  <c r="P723" i="1"/>
  <c r="DF722" i="1"/>
  <c r="Z722" i="1"/>
  <c r="DG722" i="1" s="1"/>
  <c r="Y722" i="1"/>
  <c r="P722" i="1"/>
  <c r="DF721" i="1"/>
  <c r="AD721" i="1"/>
  <c r="Z721" i="1"/>
  <c r="DG721" i="1" s="1"/>
  <c r="Y721" i="1"/>
  <c r="P721" i="1"/>
  <c r="DF720" i="1"/>
  <c r="AD720" i="1"/>
  <c r="Z720" i="1"/>
  <c r="DG720" i="1" s="1"/>
  <c r="Y720" i="1"/>
  <c r="P720" i="1"/>
  <c r="DF719" i="1"/>
  <c r="Z719" i="1"/>
  <c r="DG719" i="1" s="1"/>
  <c r="Y719" i="1"/>
  <c r="P719" i="1"/>
  <c r="DF718" i="1"/>
  <c r="AD718" i="1"/>
  <c r="Z718" i="1"/>
  <c r="DG718" i="1" s="1"/>
  <c r="Y718" i="1"/>
  <c r="P718" i="1"/>
  <c r="DF717" i="1"/>
  <c r="Z717" i="1"/>
  <c r="DG717" i="1" s="1"/>
  <c r="Y717" i="1"/>
  <c r="P717" i="1"/>
  <c r="DF716" i="1"/>
  <c r="AD716" i="1"/>
  <c r="Z716" i="1"/>
  <c r="DG716" i="1" s="1"/>
  <c r="Y716" i="1"/>
  <c r="P716" i="1"/>
  <c r="DF715" i="1"/>
  <c r="Z715" i="1"/>
  <c r="DG715" i="1" s="1"/>
  <c r="Y715" i="1"/>
  <c r="P715" i="1"/>
  <c r="DF714" i="1"/>
  <c r="AD714" i="1"/>
  <c r="Z714" i="1"/>
  <c r="DG714" i="1" s="1"/>
  <c r="Y714" i="1"/>
  <c r="P714" i="1"/>
  <c r="DF713" i="1"/>
  <c r="Z713" i="1"/>
  <c r="DG713" i="1" s="1"/>
  <c r="Y713" i="1"/>
  <c r="P713" i="1"/>
  <c r="DF712" i="1"/>
  <c r="Z712" i="1"/>
  <c r="DG712" i="1" s="1"/>
  <c r="Y712" i="1"/>
  <c r="P712" i="1"/>
  <c r="DF711" i="1"/>
  <c r="Z711" i="1"/>
  <c r="DG711" i="1" s="1"/>
  <c r="Y711" i="1"/>
  <c r="P711" i="1"/>
  <c r="DF710" i="1"/>
  <c r="AD710" i="1"/>
  <c r="Z710" i="1"/>
  <c r="DG710" i="1" s="1"/>
  <c r="Y710" i="1"/>
  <c r="P710" i="1"/>
  <c r="DF709" i="1"/>
  <c r="Z709" i="1"/>
  <c r="DG709" i="1" s="1"/>
  <c r="Y709" i="1"/>
  <c r="P709" i="1"/>
  <c r="DF708" i="1"/>
  <c r="Z708" i="1"/>
  <c r="DG708" i="1" s="1"/>
  <c r="Y708" i="1"/>
  <c r="P708" i="1"/>
  <c r="DF707" i="1"/>
  <c r="Z707" i="1"/>
  <c r="DG707" i="1" s="1"/>
  <c r="Y707" i="1"/>
  <c r="P707" i="1"/>
  <c r="DF706" i="1"/>
  <c r="Z706" i="1"/>
  <c r="DG706" i="1" s="1"/>
  <c r="Y706" i="1"/>
  <c r="P706" i="1"/>
  <c r="DF705" i="1"/>
  <c r="AD705" i="1"/>
  <c r="Z705" i="1"/>
  <c r="DG705" i="1" s="1"/>
  <c r="Y705" i="1"/>
  <c r="P705" i="1"/>
  <c r="DF704" i="1"/>
  <c r="Z704" i="1"/>
  <c r="DG704" i="1" s="1"/>
  <c r="Y704" i="1"/>
  <c r="P704" i="1"/>
  <c r="DF703" i="1"/>
  <c r="Z703" i="1"/>
  <c r="DG703" i="1" s="1"/>
  <c r="Y703" i="1"/>
  <c r="P703" i="1"/>
  <c r="DF702" i="1"/>
  <c r="AD702" i="1"/>
  <c r="Z702" i="1"/>
  <c r="DG702" i="1" s="1"/>
  <c r="Y702" i="1"/>
  <c r="P702" i="1"/>
  <c r="DF701" i="1"/>
  <c r="Z701" i="1"/>
  <c r="DG701" i="1" s="1"/>
  <c r="Y701" i="1"/>
  <c r="P701" i="1"/>
  <c r="DF700" i="1"/>
  <c r="Z700" i="1"/>
  <c r="DG700" i="1" s="1"/>
  <c r="Y700" i="1"/>
  <c r="P700" i="1"/>
  <c r="DF699" i="1"/>
  <c r="Z699" i="1"/>
  <c r="DG699" i="1" s="1"/>
  <c r="Y699" i="1"/>
  <c r="P699" i="1"/>
  <c r="DF698" i="1"/>
  <c r="Z698" i="1"/>
  <c r="DG698" i="1" s="1"/>
  <c r="Y698" i="1"/>
  <c r="P698" i="1"/>
  <c r="DF697" i="1"/>
  <c r="Z697" i="1"/>
  <c r="DG697" i="1" s="1"/>
  <c r="Y697" i="1"/>
  <c r="P697" i="1"/>
  <c r="DF696" i="1"/>
  <c r="Z696" i="1"/>
  <c r="DG696" i="1" s="1"/>
  <c r="Y696" i="1"/>
  <c r="P696" i="1"/>
  <c r="DF695" i="1"/>
  <c r="Z695" i="1"/>
  <c r="DG695" i="1" s="1"/>
  <c r="Y695" i="1"/>
  <c r="P695" i="1"/>
  <c r="DF694" i="1"/>
  <c r="Z694" i="1"/>
  <c r="DG694" i="1" s="1"/>
  <c r="Y694" i="1"/>
  <c r="P694" i="1"/>
  <c r="DF693" i="1"/>
  <c r="Z693" i="1"/>
  <c r="DG693" i="1" s="1"/>
  <c r="Y693" i="1"/>
  <c r="P693" i="1"/>
  <c r="DF692" i="1"/>
  <c r="AD692" i="1"/>
  <c r="Z692" i="1"/>
  <c r="DG692" i="1" s="1"/>
  <c r="Y692" i="1"/>
  <c r="P692" i="1"/>
  <c r="DF691" i="1"/>
  <c r="Z691" i="1"/>
  <c r="DG691" i="1" s="1"/>
  <c r="Y691" i="1"/>
  <c r="P691" i="1"/>
  <c r="DF690" i="1"/>
  <c r="Z690" i="1"/>
  <c r="DG690" i="1" s="1"/>
  <c r="Y690" i="1"/>
  <c r="P690" i="1"/>
  <c r="DF689" i="1"/>
  <c r="Z689" i="1"/>
  <c r="DG689" i="1" s="1"/>
  <c r="Y689" i="1"/>
  <c r="P689" i="1"/>
  <c r="DF688" i="1"/>
  <c r="Z688" i="1"/>
  <c r="DG688" i="1" s="1"/>
  <c r="Y688" i="1"/>
  <c r="P688" i="1"/>
  <c r="DF687" i="1"/>
  <c r="Z687" i="1"/>
  <c r="DG687" i="1" s="1"/>
  <c r="Y687" i="1"/>
  <c r="P687" i="1"/>
  <c r="DF686" i="1"/>
  <c r="AD686" i="1"/>
  <c r="Z686" i="1"/>
  <c r="DG686" i="1" s="1"/>
  <c r="Y686" i="1"/>
  <c r="P686" i="1"/>
  <c r="DF685" i="1"/>
  <c r="Z685" i="1"/>
  <c r="DG685" i="1" s="1"/>
  <c r="Y685" i="1"/>
  <c r="P685" i="1"/>
  <c r="DF684" i="1"/>
  <c r="AD684" i="1"/>
  <c r="Z684" i="1"/>
  <c r="DG684" i="1" s="1"/>
  <c r="Y684" i="1"/>
  <c r="P684" i="1"/>
  <c r="DF683" i="1"/>
  <c r="Z683" i="1"/>
  <c r="DG683" i="1" s="1"/>
  <c r="Y683" i="1"/>
  <c r="P683" i="1"/>
  <c r="DF682" i="1"/>
  <c r="AD682" i="1"/>
  <c r="Z682" i="1"/>
  <c r="DG682" i="1" s="1"/>
  <c r="Y682" i="1"/>
  <c r="P682" i="1"/>
  <c r="DF681" i="1"/>
  <c r="Z681" i="1"/>
  <c r="DG681" i="1" s="1"/>
  <c r="Y681" i="1"/>
  <c r="P681" i="1"/>
  <c r="DF680" i="1"/>
  <c r="Z680" i="1"/>
  <c r="DG680" i="1" s="1"/>
  <c r="Y680" i="1"/>
  <c r="P680" i="1"/>
  <c r="DF679" i="1"/>
  <c r="Z679" i="1"/>
  <c r="DG679" i="1" s="1"/>
  <c r="Y679" i="1"/>
  <c r="P679" i="1"/>
  <c r="DF678" i="1"/>
  <c r="Z678" i="1"/>
  <c r="DG678" i="1" s="1"/>
  <c r="Y678" i="1"/>
  <c r="P678" i="1"/>
  <c r="DF677" i="1"/>
  <c r="Z677" i="1"/>
  <c r="DG677" i="1" s="1"/>
  <c r="Y677" i="1"/>
  <c r="P677" i="1"/>
  <c r="DF676" i="1"/>
  <c r="Z676" i="1"/>
  <c r="DG676" i="1" s="1"/>
  <c r="Y676" i="1"/>
  <c r="P676" i="1"/>
  <c r="DF675" i="1"/>
  <c r="Z675" i="1"/>
  <c r="DG675" i="1" s="1"/>
  <c r="Y675" i="1"/>
  <c r="P675" i="1"/>
  <c r="DF674" i="1"/>
  <c r="Z674" i="1"/>
  <c r="DG674" i="1" s="1"/>
  <c r="Y674" i="1"/>
  <c r="P674" i="1"/>
  <c r="DF673" i="1"/>
  <c r="Z673" i="1"/>
  <c r="DG673" i="1" s="1"/>
  <c r="Y673" i="1"/>
  <c r="P673" i="1"/>
  <c r="DF672" i="1"/>
  <c r="Z672" i="1"/>
  <c r="DG672" i="1" s="1"/>
  <c r="Y672" i="1"/>
  <c r="P672" i="1"/>
  <c r="DF671" i="1"/>
  <c r="Z671" i="1"/>
  <c r="DG671" i="1" s="1"/>
  <c r="Y671" i="1"/>
  <c r="P671" i="1"/>
  <c r="DF670" i="1"/>
  <c r="Z670" i="1"/>
  <c r="DG670" i="1" s="1"/>
  <c r="Y670" i="1"/>
  <c r="P670" i="1"/>
  <c r="DF669" i="1"/>
  <c r="Z669" i="1"/>
  <c r="DG669" i="1" s="1"/>
  <c r="Y669" i="1"/>
  <c r="P669" i="1"/>
  <c r="DF668" i="1"/>
  <c r="AD668" i="1"/>
  <c r="Z668" i="1"/>
  <c r="DG668" i="1" s="1"/>
  <c r="Y668" i="1"/>
  <c r="P668" i="1"/>
  <c r="DF667" i="1"/>
  <c r="Z667" i="1"/>
  <c r="DG667" i="1" s="1"/>
  <c r="Y667" i="1"/>
  <c r="P667" i="1"/>
  <c r="DF666" i="1"/>
  <c r="AD666" i="1"/>
  <c r="Z666" i="1"/>
  <c r="DG666" i="1" s="1"/>
  <c r="Y666" i="1"/>
  <c r="P666" i="1"/>
  <c r="DF665" i="1"/>
  <c r="Z665" i="1"/>
  <c r="DG665" i="1" s="1"/>
  <c r="Y665" i="1"/>
  <c r="P665" i="1"/>
  <c r="DF664" i="1"/>
  <c r="Z664" i="1"/>
  <c r="DG664" i="1" s="1"/>
  <c r="Y664" i="1"/>
  <c r="P664" i="1"/>
  <c r="DF663" i="1"/>
  <c r="Z663" i="1"/>
  <c r="DG663" i="1" s="1"/>
  <c r="Y663" i="1"/>
  <c r="P663" i="1"/>
  <c r="DF662" i="1"/>
  <c r="Z662" i="1"/>
  <c r="DG662" i="1" s="1"/>
  <c r="Y662" i="1"/>
  <c r="P662" i="1"/>
  <c r="DF661" i="1"/>
  <c r="Z661" i="1"/>
  <c r="DG661" i="1" s="1"/>
  <c r="Y661" i="1"/>
  <c r="P661" i="1"/>
  <c r="DF660" i="1"/>
  <c r="Z660" i="1"/>
  <c r="DG660" i="1" s="1"/>
  <c r="Y660" i="1"/>
  <c r="P660" i="1"/>
  <c r="DF659" i="1"/>
  <c r="Z659" i="1"/>
  <c r="DG659" i="1" s="1"/>
  <c r="Y659" i="1"/>
  <c r="P659" i="1"/>
  <c r="DF658" i="1"/>
  <c r="Z658" i="1"/>
  <c r="DG658" i="1" s="1"/>
  <c r="Y658" i="1"/>
  <c r="P658" i="1"/>
  <c r="DF657" i="1"/>
  <c r="Z657" i="1"/>
  <c r="DG657" i="1" s="1"/>
  <c r="Y657" i="1"/>
  <c r="P657" i="1"/>
  <c r="DF656" i="1"/>
  <c r="Z656" i="1"/>
  <c r="DG656" i="1" s="1"/>
  <c r="Y656" i="1"/>
  <c r="P656" i="1"/>
  <c r="DF655" i="1"/>
  <c r="Z655" i="1"/>
  <c r="DG655" i="1" s="1"/>
  <c r="Y655" i="1"/>
  <c r="P655" i="1"/>
  <c r="DF654" i="1"/>
  <c r="Z654" i="1"/>
  <c r="DG654" i="1" s="1"/>
  <c r="Y654" i="1"/>
  <c r="P654" i="1"/>
  <c r="DF653" i="1"/>
  <c r="Z653" i="1"/>
  <c r="DG653" i="1" s="1"/>
  <c r="Y653" i="1"/>
  <c r="P653" i="1"/>
  <c r="DF652" i="1"/>
  <c r="AD652" i="1"/>
  <c r="Z652" i="1"/>
  <c r="DG652" i="1" s="1"/>
  <c r="Y652" i="1"/>
  <c r="P652" i="1"/>
  <c r="DF651" i="1"/>
  <c r="Z651" i="1"/>
  <c r="DG651" i="1" s="1"/>
  <c r="Y651" i="1"/>
  <c r="P651" i="1"/>
  <c r="DF650" i="1"/>
  <c r="AD650" i="1"/>
  <c r="Z650" i="1"/>
  <c r="DG650" i="1" s="1"/>
  <c r="Y650" i="1"/>
  <c r="P650" i="1"/>
  <c r="DF649" i="1"/>
  <c r="Z649" i="1"/>
  <c r="DG649" i="1" s="1"/>
  <c r="Y649" i="1"/>
  <c r="P649" i="1"/>
  <c r="DF648" i="1"/>
  <c r="Z648" i="1"/>
  <c r="DG648" i="1" s="1"/>
  <c r="Y648" i="1"/>
  <c r="P648" i="1"/>
  <c r="DF647" i="1"/>
  <c r="Z647" i="1"/>
  <c r="DG647" i="1" s="1"/>
  <c r="Y647" i="1"/>
  <c r="P647" i="1"/>
  <c r="DF646" i="1"/>
  <c r="Z646" i="1"/>
  <c r="DG646" i="1" s="1"/>
  <c r="Y646" i="1"/>
  <c r="P646" i="1"/>
  <c r="DF645" i="1"/>
  <c r="Z645" i="1"/>
  <c r="DG645" i="1" s="1"/>
  <c r="Y645" i="1"/>
  <c r="P645" i="1"/>
  <c r="DF644" i="1"/>
  <c r="AD644" i="1"/>
  <c r="Z644" i="1"/>
  <c r="DG644" i="1" s="1"/>
  <c r="Y644" i="1"/>
  <c r="P644" i="1"/>
  <c r="DF643" i="1"/>
  <c r="Z643" i="1"/>
  <c r="DG643" i="1" s="1"/>
  <c r="Y643" i="1"/>
  <c r="P643" i="1"/>
  <c r="DF642" i="1"/>
  <c r="Z642" i="1"/>
  <c r="DG642" i="1" s="1"/>
  <c r="Y642" i="1"/>
  <c r="P642" i="1"/>
  <c r="DF641" i="1"/>
  <c r="Z641" i="1"/>
  <c r="DG641" i="1" s="1"/>
  <c r="Y641" i="1"/>
  <c r="P641" i="1"/>
  <c r="DF640" i="1"/>
  <c r="Z640" i="1"/>
  <c r="DG640" i="1" s="1"/>
  <c r="Y640" i="1"/>
  <c r="P640" i="1"/>
  <c r="DF639" i="1"/>
  <c r="Z639" i="1"/>
  <c r="DG639" i="1" s="1"/>
  <c r="Y639" i="1"/>
  <c r="P639" i="1"/>
  <c r="DF638" i="1"/>
  <c r="Z638" i="1"/>
  <c r="DG638" i="1" s="1"/>
  <c r="Y638" i="1"/>
  <c r="P638" i="1"/>
  <c r="DF637" i="1"/>
  <c r="Z637" i="1"/>
  <c r="DG637" i="1" s="1"/>
  <c r="Y637" i="1"/>
  <c r="P637" i="1"/>
  <c r="DF636" i="1"/>
  <c r="Z636" i="1"/>
  <c r="DG636" i="1" s="1"/>
  <c r="Y636" i="1"/>
  <c r="P636" i="1"/>
  <c r="DF635" i="1"/>
  <c r="Z635" i="1"/>
  <c r="DG635" i="1" s="1"/>
  <c r="Y635" i="1"/>
  <c r="P635" i="1"/>
  <c r="DF634" i="1"/>
  <c r="AD634" i="1"/>
  <c r="Z634" i="1"/>
  <c r="DG634" i="1" s="1"/>
  <c r="Y634" i="1"/>
  <c r="P634" i="1"/>
  <c r="DF633" i="1"/>
  <c r="Z633" i="1"/>
  <c r="DG633" i="1" s="1"/>
  <c r="Y633" i="1"/>
  <c r="P633" i="1"/>
  <c r="DF632" i="1"/>
  <c r="Z632" i="1"/>
  <c r="DG632" i="1" s="1"/>
  <c r="Y632" i="1"/>
  <c r="P632" i="1"/>
  <c r="DF631" i="1"/>
  <c r="Z631" i="1"/>
  <c r="DG631" i="1" s="1"/>
  <c r="Y631" i="1"/>
  <c r="P631" i="1"/>
  <c r="DF630" i="1"/>
  <c r="Z630" i="1"/>
  <c r="DG630" i="1" s="1"/>
  <c r="Y630" i="1"/>
  <c r="P630" i="1"/>
  <c r="DF629" i="1"/>
  <c r="Z629" i="1"/>
  <c r="DG629" i="1" s="1"/>
  <c r="Y629" i="1"/>
  <c r="P629" i="1"/>
  <c r="DF628" i="1"/>
  <c r="AD628" i="1"/>
  <c r="Z628" i="1"/>
  <c r="DG628" i="1" s="1"/>
  <c r="Y628" i="1"/>
  <c r="P628" i="1"/>
  <c r="DF627" i="1"/>
  <c r="Z627" i="1"/>
  <c r="DG627" i="1" s="1"/>
  <c r="Y627" i="1"/>
  <c r="P627" i="1"/>
  <c r="DF626" i="1"/>
  <c r="AD626" i="1"/>
  <c r="Z626" i="1"/>
  <c r="DG626" i="1" s="1"/>
  <c r="Y626" i="1"/>
  <c r="P626" i="1"/>
  <c r="DF625" i="1"/>
  <c r="Z625" i="1"/>
  <c r="DG625" i="1" s="1"/>
  <c r="Y625" i="1"/>
  <c r="P625" i="1"/>
  <c r="DF624" i="1"/>
  <c r="Z624" i="1"/>
  <c r="DG624" i="1" s="1"/>
  <c r="Y624" i="1"/>
  <c r="P624" i="1"/>
  <c r="DF623" i="1"/>
  <c r="Z623" i="1"/>
  <c r="DG623" i="1" s="1"/>
  <c r="Y623" i="1"/>
  <c r="P623" i="1"/>
  <c r="DF622" i="1"/>
  <c r="Z622" i="1"/>
  <c r="DG622" i="1" s="1"/>
  <c r="Y622" i="1"/>
  <c r="P622" i="1"/>
  <c r="DF621" i="1"/>
  <c r="Z621" i="1"/>
  <c r="DG621" i="1" s="1"/>
  <c r="Y621" i="1"/>
  <c r="P621" i="1"/>
  <c r="DF620" i="1"/>
  <c r="AD620" i="1"/>
  <c r="Z620" i="1"/>
  <c r="DG620" i="1" s="1"/>
  <c r="Y620" i="1"/>
  <c r="P620" i="1"/>
  <c r="DF619" i="1"/>
  <c r="Z619" i="1"/>
  <c r="DG619" i="1" s="1"/>
  <c r="Y619" i="1"/>
  <c r="P619" i="1"/>
  <c r="DF618" i="1"/>
  <c r="AD618" i="1"/>
  <c r="Z618" i="1"/>
  <c r="DG618" i="1" s="1"/>
  <c r="Y618" i="1"/>
  <c r="P618" i="1"/>
  <c r="DF617" i="1"/>
  <c r="Z617" i="1"/>
  <c r="DG617" i="1" s="1"/>
  <c r="Y617" i="1"/>
  <c r="P617" i="1"/>
  <c r="DF616" i="1"/>
  <c r="AD616" i="1"/>
  <c r="Z616" i="1"/>
  <c r="DG616" i="1" s="1"/>
  <c r="Y616" i="1"/>
  <c r="P616" i="1"/>
  <c r="DF615" i="1"/>
  <c r="Z615" i="1"/>
  <c r="DG615" i="1" s="1"/>
  <c r="Y615" i="1"/>
  <c r="P615" i="1"/>
  <c r="DF614" i="1"/>
  <c r="AD614" i="1"/>
  <c r="Z614" i="1"/>
  <c r="DG614" i="1" s="1"/>
  <c r="Y614" i="1"/>
  <c r="P614" i="1"/>
  <c r="DF613" i="1"/>
  <c r="Z613" i="1"/>
  <c r="DG613" i="1" s="1"/>
  <c r="Y613" i="1"/>
  <c r="P613" i="1"/>
  <c r="DF612" i="1"/>
  <c r="Z612" i="1"/>
  <c r="DG612" i="1" s="1"/>
  <c r="Y612" i="1"/>
  <c r="P612" i="1"/>
  <c r="DF611" i="1"/>
  <c r="AD611" i="1"/>
  <c r="Z611" i="1"/>
  <c r="DG611" i="1" s="1"/>
  <c r="Y611" i="1"/>
  <c r="P611" i="1"/>
  <c r="DF610" i="1"/>
  <c r="AD610" i="1"/>
  <c r="Z610" i="1"/>
  <c r="DG610" i="1" s="1"/>
  <c r="Y610" i="1"/>
  <c r="P610" i="1"/>
  <c r="DF609" i="1"/>
  <c r="Z609" i="1"/>
  <c r="DG609" i="1" s="1"/>
  <c r="Y609" i="1"/>
  <c r="P609" i="1"/>
  <c r="DF608" i="1"/>
  <c r="Z608" i="1"/>
  <c r="DG608" i="1" s="1"/>
  <c r="Y608" i="1"/>
  <c r="P608" i="1"/>
  <c r="DF607" i="1"/>
  <c r="Z607" i="1"/>
  <c r="DG607" i="1" s="1"/>
  <c r="Y607" i="1"/>
  <c r="P607" i="1"/>
  <c r="DF606" i="1"/>
  <c r="AD606" i="1"/>
  <c r="Z606" i="1"/>
  <c r="DG606" i="1" s="1"/>
  <c r="Y606" i="1"/>
  <c r="P606" i="1"/>
  <c r="DF605" i="1"/>
  <c r="Z605" i="1"/>
  <c r="DG605" i="1" s="1"/>
  <c r="Y605" i="1"/>
  <c r="P605" i="1"/>
  <c r="DF604" i="1"/>
  <c r="Z604" i="1"/>
  <c r="DG604" i="1" s="1"/>
  <c r="Y604" i="1"/>
  <c r="P604" i="1"/>
  <c r="DF603" i="1"/>
  <c r="AD603" i="1"/>
  <c r="Z603" i="1"/>
  <c r="DG603" i="1" s="1"/>
  <c r="Y603" i="1"/>
  <c r="P603" i="1"/>
  <c r="DF602" i="1"/>
  <c r="Z602" i="1"/>
  <c r="DG602" i="1" s="1"/>
  <c r="Y602" i="1"/>
  <c r="P602" i="1"/>
  <c r="DF601" i="1"/>
  <c r="Z601" i="1"/>
  <c r="DG601" i="1" s="1"/>
  <c r="Y601" i="1"/>
  <c r="P601" i="1"/>
  <c r="DF600" i="1"/>
  <c r="Z600" i="1"/>
  <c r="DG600" i="1" s="1"/>
  <c r="Y600" i="1"/>
  <c r="P600" i="1"/>
  <c r="DF599" i="1"/>
  <c r="AD599" i="1"/>
  <c r="Z599" i="1"/>
  <c r="DG599" i="1" s="1"/>
  <c r="Y599" i="1"/>
  <c r="P599" i="1"/>
  <c r="DF598" i="1"/>
  <c r="AD598" i="1"/>
  <c r="Z598" i="1"/>
  <c r="DG598" i="1" s="1"/>
  <c r="Y598" i="1"/>
  <c r="P598" i="1"/>
  <c r="DF597" i="1"/>
  <c r="Z597" i="1"/>
  <c r="DG597" i="1" s="1"/>
  <c r="Y597" i="1"/>
  <c r="P597" i="1"/>
  <c r="DF596" i="1"/>
  <c r="Z596" i="1"/>
  <c r="DG596" i="1" s="1"/>
  <c r="Y596" i="1"/>
  <c r="P596" i="1"/>
  <c r="DF595" i="1"/>
  <c r="AD595" i="1"/>
  <c r="Z595" i="1"/>
  <c r="DG595" i="1" s="1"/>
  <c r="Y595" i="1"/>
  <c r="P595" i="1"/>
  <c r="DF594" i="1"/>
  <c r="AD594" i="1"/>
  <c r="Z594" i="1"/>
  <c r="DG594" i="1" s="1"/>
  <c r="Y594" i="1"/>
  <c r="P594" i="1"/>
  <c r="DF593" i="1"/>
  <c r="Z593" i="1"/>
  <c r="DG593" i="1" s="1"/>
  <c r="Y593" i="1"/>
  <c r="P593" i="1"/>
  <c r="DF592" i="1"/>
  <c r="Z592" i="1"/>
  <c r="DG592" i="1" s="1"/>
  <c r="Y592" i="1"/>
  <c r="P592" i="1"/>
  <c r="DF591" i="1"/>
  <c r="Z591" i="1"/>
  <c r="DG591" i="1" s="1"/>
  <c r="Y591" i="1"/>
  <c r="P591" i="1"/>
  <c r="DF590" i="1"/>
  <c r="AD590" i="1"/>
  <c r="Z590" i="1"/>
  <c r="DG590" i="1" s="1"/>
  <c r="Y590" i="1"/>
  <c r="P590" i="1"/>
  <c r="DF589" i="1"/>
  <c r="Z589" i="1"/>
  <c r="DG589" i="1" s="1"/>
  <c r="Y589" i="1"/>
  <c r="P589" i="1"/>
  <c r="DF588" i="1"/>
  <c r="Z588" i="1"/>
  <c r="DG588" i="1" s="1"/>
  <c r="Y588" i="1"/>
  <c r="P588" i="1"/>
  <c r="DF587" i="1"/>
  <c r="AD587" i="1"/>
  <c r="Z587" i="1"/>
  <c r="DG587" i="1" s="1"/>
  <c r="Y587" i="1"/>
  <c r="P587" i="1"/>
  <c r="DF586" i="1"/>
  <c r="AD586" i="1"/>
  <c r="Z586" i="1"/>
  <c r="DG586" i="1" s="1"/>
  <c r="Y586" i="1"/>
  <c r="P586" i="1"/>
  <c r="DF585" i="1"/>
  <c r="Z585" i="1"/>
  <c r="DG585" i="1" s="1"/>
  <c r="Y585" i="1"/>
  <c r="P585" i="1"/>
  <c r="DF584" i="1"/>
  <c r="Z584" i="1"/>
  <c r="DG584" i="1" s="1"/>
  <c r="Y584" i="1"/>
  <c r="P584" i="1"/>
  <c r="DF583" i="1"/>
  <c r="Z583" i="1"/>
  <c r="DG583" i="1" s="1"/>
  <c r="Y583" i="1"/>
  <c r="P583" i="1"/>
  <c r="DF582" i="1"/>
  <c r="AD582" i="1"/>
  <c r="Z582" i="1"/>
  <c r="DG582" i="1" s="1"/>
  <c r="Y582" i="1"/>
  <c r="P582" i="1"/>
  <c r="DF581" i="1"/>
  <c r="Z581" i="1"/>
  <c r="DG581" i="1" s="1"/>
  <c r="Y581" i="1"/>
  <c r="P581" i="1"/>
  <c r="DF580" i="1"/>
  <c r="Z580" i="1"/>
  <c r="DG580" i="1" s="1"/>
  <c r="Y580" i="1"/>
  <c r="P580" i="1"/>
  <c r="DF579" i="1"/>
  <c r="Z579" i="1"/>
  <c r="DG579" i="1" s="1"/>
  <c r="Y579" i="1"/>
  <c r="P579" i="1"/>
  <c r="DF578" i="1"/>
  <c r="Z578" i="1"/>
  <c r="DG578" i="1" s="1"/>
  <c r="Y578" i="1"/>
  <c r="P578" i="1"/>
  <c r="DF577" i="1"/>
  <c r="AD577" i="1"/>
  <c r="Z577" i="1"/>
  <c r="DG577" i="1" s="1"/>
  <c r="Y577" i="1"/>
  <c r="P577" i="1"/>
  <c r="DF576" i="1"/>
  <c r="Z576" i="1"/>
  <c r="DG576" i="1" s="1"/>
  <c r="Y576" i="1"/>
  <c r="P576" i="1"/>
  <c r="DF575" i="1"/>
  <c r="AD575" i="1"/>
  <c r="Z575" i="1"/>
  <c r="DG575" i="1" s="1"/>
  <c r="Y575" i="1"/>
  <c r="P575" i="1"/>
  <c r="DF574" i="1"/>
  <c r="Z574" i="1"/>
  <c r="DG574" i="1" s="1"/>
  <c r="Y574" i="1"/>
  <c r="P574" i="1"/>
  <c r="DF573" i="1"/>
  <c r="Z573" i="1"/>
  <c r="DG573" i="1" s="1"/>
  <c r="Y573" i="1"/>
  <c r="P573" i="1"/>
  <c r="DF572" i="1"/>
  <c r="Z572" i="1"/>
  <c r="DG572" i="1" s="1"/>
  <c r="Y572" i="1"/>
  <c r="P572" i="1"/>
  <c r="DF571" i="1"/>
  <c r="Z571" i="1"/>
  <c r="DG571" i="1" s="1"/>
  <c r="Y571" i="1"/>
  <c r="P571" i="1"/>
  <c r="DF570" i="1"/>
  <c r="Z570" i="1"/>
  <c r="DG570" i="1" s="1"/>
  <c r="Y570" i="1"/>
  <c r="P570" i="1"/>
  <c r="DF569" i="1"/>
  <c r="Z569" i="1"/>
  <c r="DG569" i="1" s="1"/>
  <c r="Y569" i="1"/>
  <c r="P569" i="1"/>
  <c r="DF568" i="1"/>
  <c r="Z568" i="1"/>
  <c r="DG568" i="1" s="1"/>
  <c r="Y568" i="1"/>
  <c r="P568" i="1"/>
  <c r="DF567" i="1"/>
  <c r="AD567" i="1"/>
  <c r="Z567" i="1"/>
  <c r="DG567" i="1" s="1"/>
  <c r="Y567" i="1"/>
  <c r="P567" i="1"/>
  <c r="DF566" i="1"/>
  <c r="AD566" i="1"/>
  <c r="Z566" i="1"/>
  <c r="DG566" i="1" s="1"/>
  <c r="Y566" i="1"/>
  <c r="P566" i="1"/>
  <c r="DF565" i="1"/>
  <c r="Z565" i="1"/>
  <c r="DG565" i="1" s="1"/>
  <c r="Y565" i="1"/>
  <c r="P565" i="1"/>
  <c r="DF564" i="1"/>
  <c r="Z564" i="1"/>
  <c r="DG564" i="1" s="1"/>
  <c r="Y564" i="1"/>
  <c r="P564" i="1"/>
  <c r="DF563" i="1"/>
  <c r="Z563" i="1"/>
  <c r="DG563" i="1" s="1"/>
  <c r="Y563" i="1"/>
  <c r="P563" i="1"/>
  <c r="DF562" i="1"/>
  <c r="Z562" i="1"/>
  <c r="DG562" i="1" s="1"/>
  <c r="Y562" i="1"/>
  <c r="P562" i="1"/>
  <c r="DF561" i="1"/>
  <c r="AD561" i="1"/>
  <c r="Z561" i="1"/>
  <c r="DG561" i="1" s="1"/>
  <c r="Y561" i="1"/>
  <c r="P561" i="1"/>
  <c r="DF560" i="1"/>
  <c r="Z560" i="1"/>
  <c r="DG560" i="1" s="1"/>
  <c r="Y560" i="1"/>
  <c r="P560" i="1"/>
  <c r="DF559" i="1"/>
  <c r="Z559" i="1"/>
  <c r="DG559" i="1" s="1"/>
  <c r="Y559" i="1"/>
  <c r="P559" i="1"/>
  <c r="DF558" i="1"/>
  <c r="Z558" i="1"/>
  <c r="DG558" i="1" s="1"/>
  <c r="Y558" i="1"/>
  <c r="P558" i="1"/>
  <c r="DF557" i="1"/>
  <c r="Z557" i="1"/>
  <c r="DG557" i="1" s="1"/>
  <c r="Y557" i="1"/>
  <c r="P557" i="1"/>
  <c r="DF556" i="1"/>
  <c r="Z556" i="1"/>
  <c r="DG556" i="1" s="1"/>
  <c r="Y556" i="1"/>
  <c r="P556" i="1"/>
  <c r="DF555" i="1"/>
  <c r="AD555" i="1"/>
  <c r="Z555" i="1"/>
  <c r="DG555" i="1" s="1"/>
  <c r="Y555" i="1"/>
  <c r="P555" i="1"/>
  <c r="DF554" i="1"/>
  <c r="Z554" i="1"/>
  <c r="DG554" i="1" s="1"/>
  <c r="Y554" i="1"/>
  <c r="P554" i="1"/>
  <c r="DF553" i="1"/>
  <c r="Z553" i="1"/>
  <c r="DG553" i="1" s="1"/>
  <c r="Y553" i="1"/>
  <c r="P553" i="1"/>
  <c r="DF552" i="1"/>
  <c r="Z552" i="1"/>
  <c r="DG552" i="1" s="1"/>
  <c r="Y552" i="1"/>
  <c r="P552" i="1"/>
  <c r="DF551" i="1"/>
  <c r="AD551" i="1"/>
  <c r="Z551" i="1"/>
  <c r="DG551" i="1" s="1"/>
  <c r="Y551" i="1"/>
  <c r="P551" i="1"/>
  <c r="DF550" i="1"/>
  <c r="Z550" i="1"/>
  <c r="DG550" i="1" s="1"/>
  <c r="Y550" i="1"/>
  <c r="P550" i="1"/>
  <c r="DF549" i="1"/>
  <c r="AD549" i="1"/>
  <c r="Z549" i="1"/>
  <c r="DG549" i="1" s="1"/>
  <c r="Y549" i="1"/>
  <c r="P549" i="1"/>
  <c r="DF548" i="1"/>
  <c r="Z548" i="1"/>
  <c r="DG548" i="1" s="1"/>
  <c r="Y548" i="1"/>
  <c r="P548" i="1"/>
  <c r="DF547" i="1"/>
  <c r="Z547" i="1"/>
  <c r="DG547" i="1" s="1"/>
  <c r="Y547" i="1"/>
  <c r="P547" i="1"/>
  <c r="DF546" i="1"/>
  <c r="Z546" i="1"/>
  <c r="DG546" i="1" s="1"/>
  <c r="Y546" i="1"/>
  <c r="P546" i="1"/>
  <c r="DF545" i="1"/>
  <c r="AD545" i="1"/>
  <c r="Z545" i="1"/>
  <c r="DG545" i="1" s="1"/>
  <c r="Y545" i="1"/>
  <c r="P545" i="1"/>
  <c r="DF544" i="1"/>
  <c r="Z544" i="1"/>
  <c r="DG544" i="1" s="1"/>
  <c r="Y544" i="1"/>
  <c r="P544" i="1"/>
  <c r="DF543" i="1"/>
  <c r="AD543" i="1"/>
  <c r="Z543" i="1"/>
  <c r="DG543" i="1" s="1"/>
  <c r="Y543" i="1"/>
  <c r="P543" i="1"/>
  <c r="DF542" i="1"/>
  <c r="Z542" i="1"/>
  <c r="DG542" i="1" s="1"/>
  <c r="Y542" i="1"/>
  <c r="P542" i="1"/>
  <c r="DF541" i="1"/>
  <c r="Z541" i="1"/>
  <c r="DG541" i="1" s="1"/>
  <c r="Y541" i="1"/>
  <c r="P541" i="1"/>
  <c r="DF540" i="1"/>
  <c r="Z540" i="1"/>
  <c r="DG540" i="1" s="1"/>
  <c r="Y540" i="1"/>
  <c r="P540" i="1"/>
  <c r="DF539" i="1"/>
  <c r="AD539" i="1"/>
  <c r="Z539" i="1"/>
  <c r="DG539" i="1" s="1"/>
  <c r="Y539" i="1"/>
  <c r="P539" i="1"/>
  <c r="DF538" i="1"/>
  <c r="AD538" i="1"/>
  <c r="Z538" i="1"/>
  <c r="DG538" i="1" s="1"/>
  <c r="Y538" i="1"/>
  <c r="P538" i="1"/>
  <c r="DF537" i="1"/>
  <c r="Z537" i="1"/>
  <c r="DG537" i="1" s="1"/>
  <c r="Y537" i="1"/>
  <c r="P537" i="1"/>
  <c r="DF536" i="1"/>
  <c r="Z536" i="1"/>
  <c r="DG536" i="1" s="1"/>
  <c r="Y536" i="1"/>
  <c r="P536" i="1"/>
  <c r="DF535" i="1"/>
  <c r="AD535" i="1"/>
  <c r="Z535" i="1"/>
  <c r="DG535" i="1" s="1"/>
  <c r="Y535" i="1"/>
  <c r="P535" i="1"/>
  <c r="DF534" i="1"/>
  <c r="AD534" i="1"/>
  <c r="Z534" i="1"/>
  <c r="DG534" i="1" s="1"/>
  <c r="Y534" i="1"/>
  <c r="P534" i="1"/>
  <c r="DF533" i="1"/>
  <c r="Z533" i="1"/>
  <c r="DG533" i="1" s="1"/>
  <c r="Y533" i="1"/>
  <c r="P533" i="1"/>
  <c r="DF532" i="1"/>
  <c r="Z532" i="1"/>
  <c r="DG532" i="1" s="1"/>
  <c r="Y532" i="1"/>
  <c r="P532" i="1"/>
  <c r="DF531" i="1"/>
  <c r="Z531" i="1"/>
  <c r="DG531" i="1" s="1"/>
  <c r="Y531" i="1"/>
  <c r="P531" i="1"/>
  <c r="DF530" i="1"/>
  <c r="Z530" i="1"/>
  <c r="DG530" i="1" s="1"/>
  <c r="Y530" i="1"/>
  <c r="P530" i="1"/>
  <c r="DF529" i="1"/>
  <c r="AD529" i="1"/>
  <c r="Z529" i="1"/>
  <c r="DG529" i="1" s="1"/>
  <c r="Y529" i="1"/>
  <c r="P529" i="1"/>
  <c r="DF528" i="1"/>
  <c r="Z528" i="1"/>
  <c r="DG528" i="1" s="1"/>
  <c r="Y528" i="1"/>
  <c r="P528" i="1"/>
  <c r="DF527" i="1"/>
  <c r="AD527" i="1"/>
  <c r="Z527" i="1"/>
  <c r="DG527" i="1" s="1"/>
  <c r="Y527" i="1"/>
  <c r="P527" i="1"/>
  <c r="DF526" i="1"/>
  <c r="Z526" i="1"/>
  <c r="DG526" i="1" s="1"/>
  <c r="Y526" i="1"/>
  <c r="P526" i="1"/>
  <c r="DF525" i="1"/>
  <c r="Z525" i="1"/>
  <c r="DG525" i="1" s="1"/>
  <c r="Y525" i="1"/>
  <c r="P525" i="1"/>
  <c r="DF524" i="1"/>
  <c r="Z524" i="1"/>
  <c r="DG524" i="1" s="1"/>
  <c r="Y524" i="1"/>
  <c r="P524" i="1"/>
  <c r="DF523" i="1"/>
  <c r="AD523" i="1"/>
  <c r="Z523" i="1"/>
  <c r="DG523" i="1" s="1"/>
  <c r="Y523" i="1"/>
  <c r="P523" i="1"/>
  <c r="DF522" i="1"/>
  <c r="Z522" i="1"/>
  <c r="DG522" i="1" s="1"/>
  <c r="Y522" i="1"/>
  <c r="P522" i="1"/>
  <c r="DF521" i="1"/>
  <c r="Z521" i="1"/>
  <c r="DG521" i="1" s="1"/>
  <c r="Y521" i="1"/>
  <c r="P521" i="1"/>
  <c r="DF520" i="1"/>
  <c r="Z520" i="1"/>
  <c r="DG520" i="1" s="1"/>
  <c r="Y520" i="1"/>
  <c r="P520" i="1"/>
  <c r="DF519" i="1"/>
  <c r="Z519" i="1"/>
  <c r="DG519" i="1" s="1"/>
  <c r="Y519" i="1"/>
  <c r="P519" i="1"/>
  <c r="DF518" i="1"/>
  <c r="AD518" i="1"/>
  <c r="Z518" i="1"/>
  <c r="DG518" i="1" s="1"/>
  <c r="Y518" i="1"/>
  <c r="P518" i="1"/>
  <c r="DF517" i="1"/>
  <c r="AD517" i="1"/>
  <c r="Z517" i="1"/>
  <c r="DG517" i="1" s="1"/>
  <c r="Y517" i="1"/>
  <c r="P517" i="1"/>
  <c r="DF516" i="1"/>
  <c r="Z516" i="1"/>
  <c r="DG516" i="1" s="1"/>
  <c r="Y516" i="1"/>
  <c r="P516" i="1"/>
  <c r="DF515" i="1"/>
  <c r="Z515" i="1"/>
  <c r="DG515" i="1" s="1"/>
  <c r="Y515" i="1"/>
  <c r="P515" i="1"/>
  <c r="DF514" i="1"/>
  <c r="Z514" i="1"/>
  <c r="DG514" i="1" s="1"/>
  <c r="Y514" i="1"/>
  <c r="P514" i="1"/>
  <c r="DF513" i="1"/>
  <c r="AD513" i="1"/>
  <c r="Z513" i="1"/>
  <c r="DG513" i="1" s="1"/>
  <c r="Y513" i="1"/>
  <c r="P513" i="1"/>
  <c r="DF512" i="1"/>
  <c r="Z512" i="1"/>
  <c r="DG512" i="1" s="1"/>
  <c r="Y512" i="1"/>
  <c r="P512" i="1"/>
  <c r="DF511" i="1"/>
  <c r="AD511" i="1"/>
  <c r="Z511" i="1"/>
  <c r="DG511" i="1" s="1"/>
  <c r="Y511" i="1"/>
  <c r="P511" i="1"/>
  <c r="DF510" i="1"/>
  <c r="Z510" i="1"/>
  <c r="DG510" i="1" s="1"/>
  <c r="Y510" i="1"/>
  <c r="P510" i="1"/>
  <c r="DF509" i="1"/>
  <c r="Z509" i="1"/>
  <c r="DG509" i="1" s="1"/>
  <c r="Y509" i="1"/>
  <c r="P509" i="1"/>
  <c r="DF508" i="1"/>
  <c r="Z508" i="1"/>
  <c r="DG508" i="1" s="1"/>
  <c r="Y508" i="1"/>
  <c r="P508" i="1"/>
  <c r="DF507" i="1"/>
  <c r="Z507" i="1"/>
  <c r="DG507" i="1" s="1"/>
  <c r="Y507" i="1"/>
  <c r="P507" i="1"/>
  <c r="DF506" i="1"/>
  <c r="Z506" i="1"/>
  <c r="DG506" i="1" s="1"/>
  <c r="Y506" i="1"/>
  <c r="P506" i="1"/>
  <c r="DF505" i="1"/>
  <c r="Z505" i="1"/>
  <c r="DG505" i="1" s="1"/>
  <c r="Y505" i="1"/>
  <c r="P505" i="1"/>
  <c r="DF504" i="1"/>
  <c r="Z504" i="1"/>
  <c r="DG504" i="1" s="1"/>
  <c r="Y504" i="1"/>
  <c r="P504" i="1"/>
  <c r="DF503" i="1"/>
  <c r="AD503" i="1"/>
  <c r="Z503" i="1"/>
  <c r="DG503" i="1" s="1"/>
  <c r="Y503" i="1"/>
  <c r="P503" i="1"/>
  <c r="DF502" i="1"/>
  <c r="AD502" i="1"/>
  <c r="Z502" i="1"/>
  <c r="DG502" i="1" s="1"/>
  <c r="Y502" i="1"/>
  <c r="P502" i="1"/>
  <c r="DF501" i="1"/>
  <c r="AD501" i="1"/>
  <c r="Z501" i="1"/>
  <c r="DG501" i="1" s="1"/>
  <c r="Y501" i="1"/>
  <c r="P501" i="1"/>
  <c r="DF500" i="1"/>
  <c r="Z500" i="1"/>
  <c r="DG500" i="1" s="1"/>
  <c r="Y500" i="1"/>
  <c r="P500" i="1"/>
  <c r="DF499" i="1"/>
  <c r="Z499" i="1"/>
  <c r="DG499" i="1" s="1"/>
  <c r="Y499" i="1"/>
  <c r="P499" i="1"/>
  <c r="DF498" i="1"/>
  <c r="AD498" i="1"/>
  <c r="Z498" i="1"/>
  <c r="DG498" i="1" s="1"/>
  <c r="Y498" i="1"/>
  <c r="P498" i="1"/>
  <c r="DF497" i="1"/>
  <c r="Z497" i="1"/>
  <c r="DG497" i="1" s="1"/>
  <c r="Y497" i="1"/>
  <c r="P497" i="1"/>
  <c r="DF496" i="1"/>
  <c r="Z496" i="1"/>
  <c r="DG496" i="1" s="1"/>
  <c r="Y496" i="1"/>
  <c r="P496" i="1"/>
  <c r="DF495" i="1"/>
  <c r="AD495" i="1"/>
  <c r="Z495" i="1"/>
  <c r="DG495" i="1" s="1"/>
  <c r="Y495" i="1"/>
  <c r="P495" i="1"/>
  <c r="DF494" i="1"/>
  <c r="Z494" i="1"/>
  <c r="DG494" i="1" s="1"/>
  <c r="Y494" i="1"/>
  <c r="P494" i="1"/>
  <c r="DF493" i="1"/>
  <c r="AD493" i="1"/>
  <c r="Z493" i="1"/>
  <c r="DG493" i="1" s="1"/>
  <c r="Y493" i="1"/>
  <c r="P493" i="1"/>
  <c r="DF492" i="1"/>
  <c r="Z492" i="1"/>
  <c r="DG492" i="1" s="1"/>
  <c r="Y492" i="1"/>
  <c r="P492" i="1"/>
  <c r="DF491" i="1"/>
  <c r="AD491" i="1"/>
  <c r="Z491" i="1"/>
  <c r="DG491" i="1" s="1"/>
  <c r="Y491" i="1"/>
  <c r="P491" i="1"/>
  <c r="DF490" i="1"/>
  <c r="AD490" i="1"/>
  <c r="Z490" i="1"/>
  <c r="DG490" i="1" s="1"/>
  <c r="Y490" i="1"/>
  <c r="P490" i="1"/>
  <c r="DF489" i="1"/>
  <c r="Z489" i="1"/>
  <c r="DG489" i="1" s="1"/>
  <c r="Y489" i="1"/>
  <c r="P489" i="1"/>
  <c r="DF488" i="1"/>
  <c r="Z488" i="1"/>
  <c r="DG488" i="1" s="1"/>
  <c r="Y488" i="1"/>
  <c r="P488" i="1"/>
  <c r="DF487" i="1"/>
  <c r="AD487" i="1"/>
  <c r="Z487" i="1"/>
  <c r="DG487" i="1" s="1"/>
  <c r="Y487" i="1"/>
  <c r="P487" i="1"/>
  <c r="DF486" i="1"/>
  <c r="Z486" i="1"/>
  <c r="DG486" i="1" s="1"/>
  <c r="Y486" i="1"/>
  <c r="P486" i="1"/>
  <c r="DF485" i="1"/>
  <c r="Z485" i="1"/>
  <c r="DG485" i="1" s="1"/>
  <c r="Y485" i="1"/>
  <c r="P485" i="1"/>
  <c r="DF484" i="1"/>
  <c r="Z484" i="1"/>
  <c r="DG484" i="1" s="1"/>
  <c r="Y484" i="1"/>
  <c r="P484" i="1"/>
  <c r="DF483" i="1"/>
  <c r="Z483" i="1"/>
  <c r="DG483" i="1" s="1"/>
  <c r="Y483" i="1"/>
  <c r="P483" i="1"/>
  <c r="DF482" i="1"/>
  <c r="AD482" i="1"/>
  <c r="Z482" i="1"/>
  <c r="DG482" i="1" s="1"/>
  <c r="Y482" i="1"/>
  <c r="P482" i="1"/>
  <c r="DF481" i="1"/>
  <c r="Z481" i="1"/>
  <c r="DG481" i="1" s="1"/>
  <c r="Y481" i="1"/>
  <c r="P481" i="1"/>
  <c r="DF480" i="1"/>
  <c r="Z480" i="1"/>
  <c r="DG480" i="1" s="1"/>
  <c r="Y480" i="1"/>
  <c r="P480" i="1"/>
  <c r="DF479" i="1"/>
  <c r="AD479" i="1"/>
  <c r="Z479" i="1"/>
  <c r="DG479" i="1" s="1"/>
  <c r="Y479" i="1"/>
  <c r="P479" i="1"/>
  <c r="DF478" i="1"/>
  <c r="Z478" i="1"/>
  <c r="DG478" i="1" s="1"/>
  <c r="Y478" i="1"/>
  <c r="P478" i="1"/>
  <c r="DF477" i="1"/>
  <c r="Z477" i="1"/>
  <c r="DG477" i="1" s="1"/>
  <c r="Y477" i="1"/>
  <c r="P477" i="1"/>
  <c r="DF476" i="1"/>
  <c r="Z476" i="1"/>
  <c r="DG476" i="1" s="1"/>
  <c r="Y476" i="1"/>
  <c r="P476" i="1"/>
  <c r="DF475" i="1"/>
  <c r="AD475" i="1"/>
  <c r="Z475" i="1"/>
  <c r="DG475" i="1" s="1"/>
  <c r="Y475" i="1"/>
  <c r="P475" i="1"/>
  <c r="DF474" i="1"/>
  <c r="Z474" i="1"/>
  <c r="DG474" i="1" s="1"/>
  <c r="Y474" i="1"/>
  <c r="P474" i="1"/>
  <c r="DF473" i="1"/>
  <c r="Z473" i="1"/>
  <c r="DG473" i="1" s="1"/>
  <c r="Y473" i="1"/>
  <c r="P473" i="1"/>
  <c r="DF472" i="1"/>
  <c r="Z472" i="1"/>
  <c r="DG472" i="1" s="1"/>
  <c r="Y472" i="1"/>
  <c r="P472" i="1"/>
  <c r="DF471" i="1"/>
  <c r="AD471" i="1"/>
  <c r="Z471" i="1"/>
  <c r="DG471" i="1" s="1"/>
  <c r="Y471" i="1"/>
  <c r="P471" i="1"/>
  <c r="DF470" i="1"/>
  <c r="Z470" i="1"/>
  <c r="DG470" i="1" s="1"/>
  <c r="Y470" i="1"/>
  <c r="P470" i="1"/>
  <c r="DF469" i="1"/>
  <c r="Z469" i="1"/>
  <c r="DG469" i="1" s="1"/>
  <c r="Y469" i="1"/>
  <c r="P469" i="1"/>
  <c r="DF468" i="1"/>
  <c r="Z468" i="1"/>
  <c r="DG468" i="1" s="1"/>
  <c r="Y468" i="1"/>
  <c r="P468" i="1"/>
  <c r="DF467" i="1"/>
  <c r="Z467" i="1"/>
  <c r="DG467" i="1" s="1"/>
  <c r="Y467" i="1"/>
  <c r="P467" i="1"/>
  <c r="DF466" i="1"/>
  <c r="AD466" i="1"/>
  <c r="Z466" i="1"/>
  <c r="DG466" i="1" s="1"/>
  <c r="Y466" i="1"/>
  <c r="P466" i="1"/>
  <c r="DF465" i="1"/>
  <c r="Z465" i="1"/>
  <c r="DG465" i="1" s="1"/>
  <c r="Y465" i="1"/>
  <c r="P465" i="1"/>
  <c r="DF464" i="1"/>
  <c r="Z464" i="1"/>
  <c r="DG464" i="1" s="1"/>
  <c r="Y464" i="1"/>
  <c r="P464" i="1"/>
  <c r="DF463" i="1"/>
  <c r="AD463" i="1"/>
  <c r="Z463" i="1"/>
  <c r="DG463" i="1" s="1"/>
  <c r="Y463" i="1"/>
  <c r="P463" i="1"/>
  <c r="DF462" i="1"/>
  <c r="Z462" i="1"/>
  <c r="DG462" i="1" s="1"/>
  <c r="Y462" i="1"/>
  <c r="P462" i="1"/>
  <c r="DF461" i="1"/>
  <c r="Z461" i="1"/>
  <c r="DG461" i="1" s="1"/>
  <c r="Y461" i="1"/>
  <c r="P461" i="1"/>
  <c r="DF460" i="1"/>
  <c r="Z460" i="1"/>
  <c r="DG460" i="1" s="1"/>
  <c r="Y460" i="1"/>
  <c r="P460" i="1"/>
  <c r="DF459" i="1"/>
  <c r="AD459" i="1"/>
  <c r="Z459" i="1"/>
  <c r="DG459" i="1" s="1"/>
  <c r="Y459" i="1"/>
  <c r="P459" i="1"/>
  <c r="DF458" i="1"/>
  <c r="AD458" i="1"/>
  <c r="Z458" i="1"/>
  <c r="DG458" i="1" s="1"/>
  <c r="Y458" i="1"/>
  <c r="P458" i="1"/>
  <c r="DF457" i="1"/>
  <c r="Z457" i="1"/>
  <c r="DG457" i="1" s="1"/>
  <c r="Y457" i="1"/>
  <c r="P457" i="1"/>
  <c r="DF456" i="1"/>
  <c r="Z456" i="1"/>
  <c r="DG456" i="1" s="1"/>
  <c r="Y456" i="1"/>
  <c r="P456" i="1"/>
  <c r="DF455" i="1"/>
  <c r="AD455" i="1"/>
  <c r="Z455" i="1"/>
  <c r="DG455" i="1" s="1"/>
  <c r="Y455" i="1"/>
  <c r="P455" i="1"/>
  <c r="DF454" i="1"/>
  <c r="Z454" i="1"/>
  <c r="DG454" i="1" s="1"/>
  <c r="Y454" i="1"/>
  <c r="P454" i="1"/>
  <c r="DF453" i="1"/>
  <c r="AD453" i="1"/>
  <c r="Z453" i="1"/>
  <c r="DG453" i="1" s="1"/>
  <c r="Y453" i="1"/>
  <c r="P453" i="1"/>
  <c r="DF452" i="1"/>
  <c r="Z452" i="1"/>
  <c r="DG452" i="1" s="1"/>
  <c r="Y452" i="1"/>
  <c r="P452" i="1"/>
  <c r="DF451" i="1"/>
  <c r="Z451" i="1"/>
  <c r="DG451" i="1" s="1"/>
  <c r="Y451" i="1"/>
  <c r="P451" i="1"/>
  <c r="DF450" i="1"/>
  <c r="AD450" i="1"/>
  <c r="Z450" i="1"/>
  <c r="DG450" i="1" s="1"/>
  <c r="Y450" i="1"/>
  <c r="P450" i="1"/>
  <c r="DF449" i="1"/>
  <c r="Z449" i="1"/>
  <c r="DG449" i="1" s="1"/>
  <c r="Y449" i="1"/>
  <c r="P449" i="1"/>
  <c r="DF448" i="1"/>
  <c r="Z448" i="1"/>
  <c r="DG448" i="1" s="1"/>
  <c r="Y448" i="1"/>
  <c r="P448" i="1"/>
  <c r="DF447" i="1"/>
  <c r="AD447" i="1"/>
  <c r="Z447" i="1"/>
  <c r="DG447" i="1" s="1"/>
  <c r="Y447" i="1"/>
  <c r="P447" i="1"/>
  <c r="DF446" i="1"/>
  <c r="Z446" i="1"/>
  <c r="DG446" i="1" s="1"/>
  <c r="Y446" i="1"/>
  <c r="P446" i="1"/>
  <c r="DF445" i="1"/>
  <c r="AD445" i="1"/>
  <c r="Z445" i="1"/>
  <c r="DG445" i="1" s="1"/>
  <c r="Y445" i="1"/>
  <c r="P445" i="1"/>
  <c r="DF444" i="1"/>
  <c r="Z444" i="1"/>
  <c r="DG444" i="1" s="1"/>
  <c r="Y444" i="1"/>
  <c r="P444" i="1"/>
  <c r="DF443" i="1"/>
  <c r="AD443" i="1"/>
  <c r="Z443" i="1"/>
  <c r="DG443" i="1" s="1"/>
  <c r="Y443" i="1"/>
  <c r="P443" i="1"/>
  <c r="DF442" i="1"/>
  <c r="Z442" i="1"/>
  <c r="DG442" i="1" s="1"/>
  <c r="Y442" i="1"/>
  <c r="P442" i="1"/>
  <c r="DF441" i="1"/>
  <c r="AD441" i="1"/>
  <c r="Z441" i="1"/>
  <c r="DG441" i="1" s="1"/>
  <c r="Y441" i="1"/>
  <c r="P441" i="1"/>
  <c r="DF440" i="1"/>
  <c r="Z440" i="1"/>
  <c r="DG440" i="1" s="1"/>
  <c r="Y440" i="1"/>
  <c r="P440" i="1"/>
  <c r="DF439" i="1"/>
  <c r="AD439" i="1"/>
  <c r="Z439" i="1"/>
  <c r="DG439" i="1" s="1"/>
  <c r="Y439" i="1"/>
  <c r="P439" i="1"/>
  <c r="DF438" i="1"/>
  <c r="Z438" i="1"/>
  <c r="DG438" i="1" s="1"/>
  <c r="Y438" i="1"/>
  <c r="P438" i="1"/>
  <c r="DF437" i="1"/>
  <c r="AD437" i="1"/>
  <c r="Z437" i="1"/>
  <c r="DG437" i="1" s="1"/>
  <c r="Y437" i="1"/>
  <c r="P437" i="1"/>
  <c r="DF436" i="1"/>
  <c r="Z436" i="1"/>
  <c r="DG436" i="1" s="1"/>
  <c r="Y436" i="1"/>
  <c r="P436" i="1"/>
  <c r="DF435" i="1"/>
  <c r="AD435" i="1"/>
  <c r="Z435" i="1"/>
  <c r="DG435" i="1" s="1"/>
  <c r="Y435" i="1"/>
  <c r="P435" i="1"/>
  <c r="DF434" i="1"/>
  <c r="Z434" i="1"/>
  <c r="DG434" i="1" s="1"/>
  <c r="Y434" i="1"/>
  <c r="P434" i="1"/>
  <c r="DF433" i="1"/>
  <c r="AD433" i="1"/>
  <c r="Z433" i="1"/>
  <c r="DG433" i="1" s="1"/>
  <c r="Y433" i="1"/>
  <c r="P433" i="1"/>
  <c r="DF432" i="1"/>
  <c r="Z432" i="1"/>
  <c r="DG432" i="1" s="1"/>
  <c r="Y432" i="1"/>
  <c r="P432" i="1"/>
  <c r="DF431" i="1"/>
  <c r="AD431" i="1"/>
  <c r="Z431" i="1"/>
  <c r="DG431" i="1" s="1"/>
  <c r="Y431" i="1"/>
  <c r="P431" i="1"/>
  <c r="DF430" i="1"/>
  <c r="Z430" i="1"/>
  <c r="DG430" i="1" s="1"/>
  <c r="Y430" i="1"/>
  <c r="P430" i="1"/>
  <c r="DF429" i="1"/>
  <c r="AD429" i="1"/>
  <c r="Z429" i="1"/>
  <c r="DG429" i="1" s="1"/>
  <c r="Y429" i="1"/>
  <c r="P429" i="1"/>
  <c r="DF428" i="1"/>
  <c r="Z428" i="1"/>
  <c r="DG428" i="1" s="1"/>
  <c r="Y428" i="1"/>
  <c r="P428" i="1"/>
  <c r="DF427" i="1"/>
  <c r="AD427" i="1"/>
  <c r="Z427" i="1"/>
  <c r="DG427" i="1" s="1"/>
  <c r="Y427" i="1"/>
  <c r="P427" i="1"/>
  <c r="DF426" i="1"/>
  <c r="Z426" i="1"/>
  <c r="DG426" i="1" s="1"/>
  <c r="Y426" i="1"/>
  <c r="P426" i="1"/>
  <c r="DF425" i="1"/>
  <c r="Z425" i="1"/>
  <c r="DG425" i="1" s="1"/>
  <c r="Y425" i="1"/>
  <c r="P425" i="1"/>
  <c r="DF424" i="1"/>
  <c r="Z424" i="1"/>
  <c r="DG424" i="1" s="1"/>
  <c r="Y424" i="1"/>
  <c r="P424" i="1"/>
  <c r="DF423" i="1"/>
  <c r="AD423" i="1"/>
  <c r="Z423" i="1"/>
  <c r="DG423" i="1" s="1"/>
  <c r="Y423" i="1"/>
  <c r="P423" i="1"/>
  <c r="DF422" i="1"/>
  <c r="Z422" i="1"/>
  <c r="DG422" i="1" s="1"/>
  <c r="Y422" i="1"/>
  <c r="P422" i="1"/>
  <c r="DF421" i="1"/>
  <c r="AD421" i="1"/>
  <c r="Z421" i="1"/>
  <c r="DG421" i="1" s="1"/>
  <c r="Y421" i="1"/>
  <c r="P421" i="1"/>
  <c r="DF420" i="1"/>
  <c r="Z420" i="1"/>
  <c r="DG420" i="1" s="1"/>
  <c r="Y420" i="1"/>
  <c r="P420" i="1"/>
  <c r="DF419" i="1"/>
  <c r="AD419" i="1"/>
  <c r="Z419" i="1"/>
  <c r="DG419" i="1" s="1"/>
  <c r="Y419" i="1"/>
  <c r="P419" i="1"/>
  <c r="DF418" i="1"/>
  <c r="Z418" i="1"/>
  <c r="DG418" i="1" s="1"/>
  <c r="Y418" i="1"/>
  <c r="P418" i="1"/>
  <c r="DF417" i="1"/>
  <c r="AD417" i="1"/>
  <c r="Z417" i="1"/>
  <c r="DG417" i="1" s="1"/>
  <c r="Y417" i="1"/>
  <c r="P417" i="1"/>
  <c r="DF416" i="1"/>
  <c r="Z416" i="1"/>
  <c r="DG416" i="1" s="1"/>
  <c r="Y416" i="1"/>
  <c r="P416" i="1"/>
  <c r="DF415" i="1"/>
  <c r="AD415" i="1"/>
  <c r="Z415" i="1"/>
  <c r="DG415" i="1" s="1"/>
  <c r="Y415" i="1"/>
  <c r="P415" i="1"/>
  <c r="DF414" i="1"/>
  <c r="Z414" i="1"/>
  <c r="DG414" i="1" s="1"/>
  <c r="Y414" i="1"/>
  <c r="P414" i="1"/>
  <c r="DF413" i="1"/>
  <c r="AD413" i="1"/>
  <c r="Z413" i="1"/>
  <c r="DG413" i="1" s="1"/>
  <c r="Y413" i="1"/>
  <c r="P413" i="1"/>
  <c r="DF412" i="1"/>
  <c r="Z412" i="1"/>
  <c r="DG412" i="1" s="1"/>
  <c r="Y412" i="1"/>
  <c r="P412" i="1"/>
  <c r="DF411" i="1"/>
  <c r="AD411" i="1"/>
  <c r="Z411" i="1"/>
  <c r="DG411" i="1" s="1"/>
  <c r="Y411" i="1"/>
  <c r="P411" i="1"/>
  <c r="DF410" i="1"/>
  <c r="Z410" i="1"/>
  <c r="DG410" i="1" s="1"/>
  <c r="Y410" i="1"/>
  <c r="P410" i="1"/>
  <c r="DF409" i="1"/>
  <c r="AD409" i="1"/>
  <c r="Z409" i="1"/>
  <c r="DG409" i="1" s="1"/>
  <c r="Y409" i="1"/>
  <c r="P409" i="1"/>
  <c r="DF408" i="1"/>
  <c r="Z408" i="1"/>
  <c r="DG408" i="1" s="1"/>
  <c r="Y408" i="1"/>
  <c r="P408" i="1"/>
  <c r="DF407" i="1"/>
  <c r="Z407" i="1"/>
  <c r="DG407" i="1" s="1"/>
  <c r="Y407" i="1"/>
  <c r="P407" i="1"/>
  <c r="DF406" i="1"/>
  <c r="Z406" i="1"/>
  <c r="DG406" i="1" s="1"/>
  <c r="Y406" i="1"/>
  <c r="P406" i="1"/>
  <c r="DF405" i="1"/>
  <c r="AD405" i="1"/>
  <c r="Z405" i="1"/>
  <c r="DG405" i="1" s="1"/>
  <c r="Y405" i="1"/>
  <c r="P405" i="1"/>
  <c r="DF404" i="1"/>
  <c r="Z404" i="1"/>
  <c r="DG404" i="1" s="1"/>
  <c r="Y404" i="1"/>
  <c r="P404" i="1"/>
  <c r="DF403" i="1"/>
  <c r="AD403" i="1"/>
  <c r="Z403" i="1"/>
  <c r="DG403" i="1" s="1"/>
  <c r="Y403" i="1"/>
  <c r="P403" i="1"/>
  <c r="DF402" i="1"/>
  <c r="Z402" i="1"/>
  <c r="DG402" i="1" s="1"/>
  <c r="Y402" i="1"/>
  <c r="P402" i="1"/>
  <c r="DF401" i="1"/>
  <c r="AD401" i="1"/>
  <c r="Z401" i="1"/>
  <c r="DG401" i="1" s="1"/>
  <c r="Y401" i="1"/>
  <c r="P401" i="1"/>
  <c r="DF400" i="1"/>
  <c r="Z400" i="1"/>
  <c r="DG400" i="1" s="1"/>
  <c r="Y400" i="1"/>
  <c r="P400" i="1"/>
  <c r="DF399" i="1"/>
  <c r="AD399" i="1"/>
  <c r="Z399" i="1"/>
  <c r="DG399" i="1" s="1"/>
  <c r="Y399" i="1"/>
  <c r="P399" i="1"/>
  <c r="DF398" i="1"/>
  <c r="Z398" i="1"/>
  <c r="DG398" i="1" s="1"/>
  <c r="Y398" i="1"/>
  <c r="P398" i="1"/>
  <c r="DF397" i="1"/>
  <c r="AD397" i="1"/>
  <c r="Z397" i="1"/>
  <c r="DG397" i="1" s="1"/>
  <c r="Y397" i="1"/>
  <c r="P397" i="1"/>
  <c r="DF396" i="1"/>
  <c r="Z396" i="1"/>
  <c r="DG396" i="1" s="1"/>
  <c r="Y396" i="1"/>
  <c r="P396" i="1"/>
  <c r="DF395" i="1"/>
  <c r="AD395" i="1"/>
  <c r="Z395" i="1"/>
  <c r="DG395" i="1" s="1"/>
  <c r="Y395" i="1"/>
  <c r="P395" i="1"/>
  <c r="DF394" i="1"/>
  <c r="Z394" i="1"/>
  <c r="DG394" i="1" s="1"/>
  <c r="Y394" i="1"/>
  <c r="P394" i="1"/>
  <c r="DF393" i="1"/>
  <c r="AD393" i="1"/>
  <c r="Z393" i="1"/>
  <c r="DG393" i="1" s="1"/>
  <c r="Y393" i="1"/>
  <c r="P393" i="1"/>
  <c r="DF392" i="1"/>
  <c r="Z392" i="1"/>
  <c r="DG392" i="1" s="1"/>
  <c r="Y392" i="1"/>
  <c r="P392" i="1"/>
  <c r="DF391" i="1"/>
  <c r="Z391" i="1"/>
  <c r="DG391" i="1" s="1"/>
  <c r="Y391" i="1"/>
  <c r="P391" i="1"/>
  <c r="DF390" i="1"/>
  <c r="Z390" i="1"/>
  <c r="DG390" i="1" s="1"/>
  <c r="Y390" i="1"/>
  <c r="P390" i="1"/>
  <c r="DF389" i="1"/>
  <c r="Z389" i="1"/>
  <c r="DG389" i="1" s="1"/>
  <c r="Y389" i="1"/>
  <c r="P389" i="1"/>
  <c r="DF388" i="1"/>
  <c r="Z388" i="1"/>
  <c r="DG388" i="1" s="1"/>
  <c r="Y388" i="1"/>
  <c r="P388" i="1"/>
  <c r="DF387" i="1"/>
  <c r="AD387" i="1"/>
  <c r="Z387" i="1"/>
  <c r="DG387" i="1" s="1"/>
  <c r="Y387" i="1"/>
  <c r="P387" i="1"/>
  <c r="DF386" i="1"/>
  <c r="Z386" i="1"/>
  <c r="DG386" i="1" s="1"/>
  <c r="Y386" i="1"/>
  <c r="P386" i="1"/>
  <c r="DF385" i="1"/>
  <c r="Z385" i="1"/>
  <c r="DG385" i="1" s="1"/>
  <c r="Y385" i="1"/>
  <c r="P385" i="1"/>
  <c r="DF384" i="1"/>
  <c r="Z384" i="1"/>
  <c r="DG384" i="1" s="1"/>
  <c r="Y384" i="1"/>
  <c r="P384" i="1"/>
  <c r="DF383" i="1"/>
  <c r="AD383" i="1"/>
  <c r="Z383" i="1"/>
  <c r="DG383" i="1" s="1"/>
  <c r="Y383" i="1"/>
  <c r="P383" i="1"/>
  <c r="DF382" i="1"/>
  <c r="AD382" i="1"/>
  <c r="Z382" i="1"/>
  <c r="DG382" i="1" s="1"/>
  <c r="Y382" i="1"/>
  <c r="P382" i="1"/>
  <c r="DF381" i="1"/>
  <c r="Z381" i="1"/>
  <c r="DG381" i="1" s="1"/>
  <c r="Y381" i="1"/>
  <c r="P381" i="1"/>
  <c r="DF380" i="1"/>
  <c r="Z380" i="1"/>
  <c r="DG380" i="1" s="1"/>
  <c r="Y380" i="1"/>
  <c r="P380" i="1"/>
  <c r="DF379" i="1"/>
  <c r="AD379" i="1"/>
  <c r="Z379" i="1"/>
  <c r="DG379" i="1" s="1"/>
  <c r="Y379" i="1"/>
  <c r="P379" i="1"/>
  <c r="DF378" i="1"/>
  <c r="AD378" i="1"/>
  <c r="Z378" i="1"/>
  <c r="DG378" i="1" s="1"/>
  <c r="Y378" i="1"/>
  <c r="P378" i="1"/>
  <c r="DF377" i="1"/>
  <c r="AD377" i="1"/>
  <c r="Z377" i="1"/>
  <c r="DG377" i="1" s="1"/>
  <c r="Y377" i="1"/>
  <c r="P377" i="1"/>
  <c r="DF376" i="1"/>
  <c r="Z376" i="1"/>
  <c r="DG376" i="1" s="1"/>
  <c r="Y376" i="1"/>
  <c r="P376" i="1"/>
  <c r="DF375" i="1"/>
  <c r="AD375" i="1"/>
  <c r="Z375" i="1"/>
  <c r="DG375" i="1" s="1"/>
  <c r="Y375" i="1"/>
  <c r="P375" i="1"/>
  <c r="DF374" i="1"/>
  <c r="Z374" i="1"/>
  <c r="DG374" i="1" s="1"/>
  <c r="Y374" i="1"/>
  <c r="P374" i="1"/>
  <c r="DF373" i="1"/>
  <c r="AD373" i="1"/>
  <c r="Z373" i="1"/>
  <c r="DG373" i="1" s="1"/>
  <c r="Y373" i="1"/>
  <c r="P373" i="1"/>
  <c r="DF372" i="1"/>
  <c r="AD372" i="1"/>
  <c r="Z372" i="1"/>
  <c r="DG372" i="1" s="1"/>
  <c r="Y372" i="1"/>
  <c r="P372" i="1"/>
  <c r="DF371" i="1"/>
  <c r="AD371" i="1"/>
  <c r="Z371" i="1"/>
  <c r="DG371" i="1" s="1"/>
  <c r="Y371" i="1"/>
  <c r="P371" i="1"/>
  <c r="DF370" i="1"/>
  <c r="Z370" i="1"/>
  <c r="DG370" i="1" s="1"/>
  <c r="Y370" i="1"/>
  <c r="P370" i="1"/>
  <c r="DF369" i="1"/>
  <c r="AD369" i="1"/>
  <c r="Z369" i="1"/>
  <c r="DG369" i="1" s="1"/>
  <c r="Y369" i="1"/>
  <c r="P369" i="1"/>
  <c r="DF368" i="1"/>
  <c r="AD368" i="1"/>
  <c r="Z368" i="1"/>
  <c r="DG368" i="1" s="1"/>
  <c r="Y368" i="1"/>
  <c r="P368" i="1"/>
  <c r="DF367" i="1"/>
  <c r="AD367" i="1"/>
  <c r="Z367" i="1"/>
  <c r="DG367" i="1" s="1"/>
  <c r="Y367" i="1"/>
  <c r="P367" i="1"/>
  <c r="DF366" i="1"/>
  <c r="Z366" i="1"/>
  <c r="DG366" i="1" s="1"/>
  <c r="Y366" i="1"/>
  <c r="P366" i="1"/>
  <c r="DF365" i="1"/>
  <c r="AD365" i="1"/>
  <c r="Z365" i="1"/>
  <c r="DG365" i="1" s="1"/>
  <c r="Y365" i="1"/>
  <c r="P365" i="1"/>
  <c r="DF364" i="1"/>
  <c r="AD364" i="1"/>
  <c r="Z364" i="1"/>
  <c r="DG364" i="1" s="1"/>
  <c r="Y364" i="1"/>
  <c r="P364" i="1"/>
  <c r="DF363" i="1"/>
  <c r="AD363" i="1"/>
  <c r="Z363" i="1"/>
  <c r="DG363" i="1" s="1"/>
  <c r="Y363" i="1"/>
  <c r="P363" i="1"/>
  <c r="DF362" i="1"/>
  <c r="Z362" i="1"/>
  <c r="DG362" i="1" s="1"/>
  <c r="Y362" i="1"/>
  <c r="P362" i="1"/>
  <c r="DF361" i="1"/>
  <c r="AD361" i="1"/>
  <c r="Z361" i="1"/>
  <c r="DG361" i="1" s="1"/>
  <c r="Y361" i="1"/>
  <c r="P361" i="1"/>
  <c r="DF360" i="1"/>
  <c r="AD360" i="1"/>
  <c r="Z360" i="1"/>
  <c r="DG360" i="1" s="1"/>
  <c r="Y360" i="1"/>
  <c r="P360" i="1"/>
  <c r="DF359" i="1"/>
  <c r="AD359" i="1"/>
  <c r="Z359" i="1"/>
  <c r="DG359" i="1" s="1"/>
  <c r="Y359" i="1"/>
  <c r="P359" i="1"/>
  <c r="DF358" i="1"/>
  <c r="Z358" i="1"/>
  <c r="DG358" i="1" s="1"/>
  <c r="Y358" i="1"/>
  <c r="P358" i="1"/>
  <c r="DF357" i="1"/>
  <c r="AD357" i="1"/>
  <c r="Z357" i="1"/>
  <c r="DG357" i="1" s="1"/>
  <c r="Y357" i="1"/>
  <c r="P357" i="1"/>
  <c r="DF356" i="1"/>
  <c r="AD356" i="1"/>
  <c r="Z356" i="1"/>
  <c r="DG356" i="1" s="1"/>
  <c r="Y356" i="1"/>
  <c r="P356" i="1"/>
  <c r="DF355" i="1"/>
  <c r="AD355" i="1"/>
  <c r="Z355" i="1"/>
  <c r="DG355" i="1" s="1"/>
  <c r="Y355" i="1"/>
  <c r="P355" i="1"/>
  <c r="DF354" i="1"/>
  <c r="Z354" i="1"/>
  <c r="DG354" i="1" s="1"/>
  <c r="Y354" i="1"/>
  <c r="P354" i="1"/>
  <c r="DF353" i="1"/>
  <c r="AD353" i="1"/>
  <c r="Z353" i="1"/>
  <c r="DG353" i="1" s="1"/>
  <c r="Y353" i="1"/>
  <c r="P353" i="1"/>
  <c r="DF352" i="1"/>
  <c r="AD352" i="1"/>
  <c r="Z352" i="1"/>
  <c r="DG352" i="1" s="1"/>
  <c r="Y352" i="1"/>
  <c r="P352" i="1"/>
  <c r="DF351" i="1"/>
  <c r="AD351" i="1"/>
  <c r="Z351" i="1"/>
  <c r="DG351" i="1" s="1"/>
  <c r="Y351" i="1"/>
  <c r="P351" i="1"/>
  <c r="DF350" i="1"/>
  <c r="Z350" i="1"/>
  <c r="DG350" i="1" s="1"/>
  <c r="Y350" i="1"/>
  <c r="P350" i="1"/>
  <c r="DF349" i="1"/>
  <c r="AD349" i="1"/>
  <c r="Z349" i="1"/>
  <c r="DG349" i="1" s="1"/>
  <c r="Y349" i="1"/>
  <c r="P349" i="1"/>
  <c r="DF348" i="1"/>
  <c r="AD348" i="1"/>
  <c r="Z348" i="1"/>
  <c r="DG348" i="1" s="1"/>
  <c r="Y348" i="1"/>
  <c r="P348" i="1"/>
  <c r="DF347" i="1"/>
  <c r="Z347" i="1"/>
  <c r="DG347" i="1" s="1"/>
  <c r="Y347" i="1"/>
  <c r="P347" i="1"/>
  <c r="DF346" i="1"/>
  <c r="Z346" i="1"/>
  <c r="DG346" i="1" s="1"/>
  <c r="Y346" i="1"/>
  <c r="P346" i="1"/>
  <c r="DF345" i="1"/>
  <c r="AD345" i="1"/>
  <c r="Z345" i="1"/>
  <c r="DG345" i="1" s="1"/>
  <c r="Y345" i="1"/>
  <c r="P345" i="1"/>
  <c r="DF344" i="1"/>
  <c r="AD344" i="1"/>
  <c r="Z344" i="1"/>
  <c r="DG344" i="1" s="1"/>
  <c r="Y344" i="1"/>
  <c r="P344" i="1"/>
  <c r="DF343" i="1"/>
  <c r="Z343" i="1"/>
  <c r="DG343" i="1" s="1"/>
  <c r="Y343" i="1"/>
  <c r="P343" i="1"/>
  <c r="DF342" i="1"/>
  <c r="Z342" i="1"/>
  <c r="DG342" i="1" s="1"/>
  <c r="Y342" i="1"/>
  <c r="P342" i="1"/>
  <c r="DF341" i="1"/>
  <c r="AD341" i="1"/>
  <c r="Z341" i="1"/>
  <c r="DG341" i="1" s="1"/>
  <c r="Y341" i="1"/>
  <c r="P341" i="1"/>
  <c r="DF340" i="1"/>
  <c r="AD340" i="1"/>
  <c r="Z340" i="1"/>
  <c r="DG340" i="1" s="1"/>
  <c r="Y340" i="1"/>
  <c r="P340" i="1"/>
  <c r="DF339" i="1"/>
  <c r="Z339" i="1"/>
  <c r="DG339" i="1" s="1"/>
  <c r="Y339" i="1"/>
  <c r="P339" i="1"/>
  <c r="DF338" i="1"/>
  <c r="Z338" i="1"/>
  <c r="DG338" i="1" s="1"/>
  <c r="Y338" i="1"/>
  <c r="P338" i="1"/>
  <c r="DF337" i="1"/>
  <c r="AD337" i="1"/>
  <c r="Z337" i="1"/>
  <c r="DG337" i="1" s="1"/>
  <c r="Y337" i="1"/>
  <c r="P337" i="1"/>
  <c r="DF336" i="1"/>
  <c r="AD336" i="1"/>
  <c r="Z336" i="1"/>
  <c r="DG336" i="1" s="1"/>
  <c r="Y336" i="1"/>
  <c r="P336" i="1"/>
  <c r="DF335" i="1"/>
  <c r="AD335" i="1"/>
  <c r="Z335" i="1"/>
  <c r="DG335" i="1" s="1"/>
  <c r="Y335" i="1"/>
  <c r="P335" i="1"/>
  <c r="DF334" i="1"/>
  <c r="Z334" i="1"/>
  <c r="DG334" i="1" s="1"/>
  <c r="Y334" i="1"/>
  <c r="P334" i="1"/>
  <c r="DF333" i="1"/>
  <c r="AD333" i="1"/>
  <c r="Z333" i="1"/>
  <c r="DG333" i="1" s="1"/>
  <c r="Y333" i="1"/>
  <c r="P333" i="1"/>
  <c r="DF332" i="1"/>
  <c r="AD332" i="1"/>
  <c r="Z332" i="1"/>
  <c r="DG332" i="1" s="1"/>
  <c r="Y332" i="1"/>
  <c r="P332" i="1"/>
  <c r="DF331" i="1"/>
  <c r="Z331" i="1"/>
  <c r="DG331" i="1" s="1"/>
  <c r="Y331" i="1"/>
  <c r="P331" i="1"/>
  <c r="DF330" i="1"/>
  <c r="Z330" i="1"/>
  <c r="DG330" i="1" s="1"/>
  <c r="Y330" i="1"/>
  <c r="P330" i="1"/>
  <c r="DF329" i="1"/>
  <c r="AD329" i="1"/>
  <c r="Z329" i="1"/>
  <c r="DG329" i="1" s="1"/>
  <c r="Y329" i="1"/>
  <c r="P329" i="1"/>
  <c r="DF328" i="1"/>
  <c r="AD328" i="1"/>
  <c r="Z328" i="1"/>
  <c r="DG328" i="1" s="1"/>
  <c r="Y328" i="1"/>
  <c r="P328" i="1"/>
  <c r="DF327" i="1"/>
  <c r="Z327" i="1"/>
  <c r="DG327" i="1" s="1"/>
  <c r="Y327" i="1"/>
  <c r="P327" i="1"/>
  <c r="DF326" i="1"/>
  <c r="Z326" i="1"/>
  <c r="DG326" i="1" s="1"/>
  <c r="Y326" i="1"/>
  <c r="P326" i="1"/>
  <c r="DF325" i="1"/>
  <c r="AD325" i="1"/>
  <c r="Z325" i="1"/>
  <c r="DG325" i="1" s="1"/>
  <c r="Y325" i="1"/>
  <c r="P325" i="1"/>
  <c r="DF324" i="1"/>
  <c r="AD324" i="1"/>
  <c r="Z324" i="1"/>
  <c r="DG324" i="1" s="1"/>
  <c r="Y324" i="1"/>
  <c r="P324" i="1"/>
  <c r="DF323" i="1"/>
  <c r="Z323" i="1"/>
  <c r="DG323" i="1" s="1"/>
  <c r="Y323" i="1"/>
  <c r="P323" i="1"/>
  <c r="DF322" i="1"/>
  <c r="Z322" i="1"/>
  <c r="DG322" i="1" s="1"/>
  <c r="Y322" i="1"/>
  <c r="P322" i="1"/>
  <c r="DF321" i="1"/>
  <c r="AD321" i="1"/>
  <c r="Z321" i="1"/>
  <c r="DG321" i="1" s="1"/>
  <c r="Y321" i="1"/>
  <c r="P321" i="1"/>
  <c r="DF320" i="1"/>
  <c r="AD320" i="1"/>
  <c r="Z320" i="1"/>
  <c r="DG320" i="1" s="1"/>
  <c r="Y320" i="1"/>
  <c r="P320" i="1"/>
  <c r="DF319" i="1"/>
  <c r="AD319" i="1"/>
  <c r="Z319" i="1"/>
  <c r="DG319" i="1" s="1"/>
  <c r="Y319" i="1"/>
  <c r="P319" i="1"/>
  <c r="DF318" i="1"/>
  <c r="Z318" i="1"/>
  <c r="DG318" i="1" s="1"/>
  <c r="Y318" i="1"/>
  <c r="P318" i="1"/>
  <c r="DF317" i="1"/>
  <c r="AD317" i="1"/>
  <c r="Z317" i="1"/>
  <c r="DG317" i="1" s="1"/>
  <c r="Y317" i="1"/>
  <c r="P317" i="1"/>
  <c r="DF316" i="1"/>
  <c r="AD316" i="1"/>
  <c r="Z316" i="1"/>
  <c r="DG316" i="1" s="1"/>
  <c r="Y316" i="1"/>
  <c r="P316" i="1"/>
  <c r="DF315" i="1"/>
  <c r="Z315" i="1"/>
  <c r="DG315" i="1" s="1"/>
  <c r="Y315" i="1"/>
  <c r="P315" i="1"/>
  <c r="DF314" i="1"/>
  <c r="Z314" i="1"/>
  <c r="DG314" i="1" s="1"/>
  <c r="Y314" i="1"/>
  <c r="P314" i="1"/>
  <c r="DF313" i="1"/>
  <c r="AD313" i="1"/>
  <c r="Z313" i="1"/>
  <c r="DG313" i="1" s="1"/>
  <c r="Y313" i="1"/>
  <c r="P313" i="1"/>
  <c r="DF312" i="1"/>
  <c r="AD312" i="1"/>
  <c r="Z312" i="1"/>
  <c r="DG312" i="1" s="1"/>
  <c r="Y312" i="1"/>
  <c r="P312" i="1"/>
  <c r="DF311" i="1"/>
  <c r="Z311" i="1"/>
  <c r="DG311" i="1" s="1"/>
  <c r="Y311" i="1"/>
  <c r="P311" i="1"/>
  <c r="DF310" i="1"/>
  <c r="Z310" i="1"/>
  <c r="DG310" i="1" s="1"/>
  <c r="Y310" i="1"/>
  <c r="P310" i="1"/>
  <c r="DF309" i="1"/>
  <c r="AD309" i="1"/>
  <c r="Z309" i="1"/>
  <c r="DG309" i="1" s="1"/>
  <c r="Y309" i="1"/>
  <c r="P309" i="1"/>
  <c r="DF308" i="1"/>
  <c r="Z308" i="1"/>
  <c r="DG308" i="1" s="1"/>
  <c r="Y308" i="1"/>
  <c r="P308" i="1"/>
  <c r="DF307" i="1"/>
  <c r="Z307" i="1"/>
  <c r="DG307" i="1" s="1"/>
  <c r="Y307" i="1"/>
  <c r="P307" i="1"/>
  <c r="DF306" i="1"/>
  <c r="Z306" i="1"/>
  <c r="DG306" i="1" s="1"/>
  <c r="Y306" i="1"/>
  <c r="P306" i="1"/>
  <c r="DF305" i="1"/>
  <c r="AD305" i="1"/>
  <c r="Z305" i="1"/>
  <c r="DG305" i="1" s="1"/>
  <c r="Y305" i="1"/>
  <c r="P305" i="1"/>
  <c r="DF304" i="1"/>
  <c r="AD304" i="1"/>
  <c r="Z304" i="1"/>
  <c r="DG304" i="1" s="1"/>
  <c r="Y304" i="1"/>
  <c r="P304" i="1"/>
  <c r="DF303" i="1"/>
  <c r="AD303" i="1"/>
  <c r="Z303" i="1"/>
  <c r="DG303" i="1" s="1"/>
  <c r="Y303" i="1"/>
  <c r="P303" i="1"/>
  <c r="DF302" i="1"/>
  <c r="Z302" i="1"/>
  <c r="DG302" i="1" s="1"/>
  <c r="Y302" i="1"/>
  <c r="P302" i="1"/>
  <c r="DF301" i="1"/>
  <c r="AD301" i="1"/>
  <c r="Z301" i="1"/>
  <c r="DG301" i="1" s="1"/>
  <c r="Y301" i="1"/>
  <c r="P301" i="1"/>
  <c r="DF300" i="1"/>
  <c r="AD300" i="1"/>
  <c r="Z300" i="1"/>
  <c r="DG300" i="1" s="1"/>
  <c r="Y300" i="1"/>
  <c r="P300" i="1"/>
  <c r="DF299" i="1"/>
  <c r="Z299" i="1"/>
  <c r="DG299" i="1" s="1"/>
  <c r="Y299" i="1"/>
  <c r="P299" i="1"/>
  <c r="DF298" i="1"/>
  <c r="Z298" i="1"/>
  <c r="DG298" i="1" s="1"/>
  <c r="Y298" i="1"/>
  <c r="P298" i="1"/>
  <c r="DF297" i="1"/>
  <c r="AD297" i="1"/>
  <c r="Z297" i="1"/>
  <c r="DG297" i="1" s="1"/>
  <c r="Y297" i="1"/>
  <c r="P297" i="1"/>
  <c r="DF296" i="1"/>
  <c r="AD296" i="1"/>
  <c r="Z296" i="1"/>
  <c r="DG296" i="1" s="1"/>
  <c r="Y296" i="1"/>
  <c r="P296" i="1"/>
  <c r="DF295" i="1"/>
  <c r="Z295" i="1"/>
  <c r="DG295" i="1" s="1"/>
  <c r="Y295" i="1"/>
  <c r="P295" i="1"/>
  <c r="DF294" i="1"/>
  <c r="Z294" i="1"/>
  <c r="DG294" i="1" s="1"/>
  <c r="Y294" i="1"/>
  <c r="P294" i="1"/>
  <c r="DF293" i="1"/>
  <c r="AD293" i="1"/>
  <c r="Z293" i="1"/>
  <c r="DG293" i="1" s="1"/>
  <c r="Y293" i="1"/>
  <c r="P293" i="1"/>
  <c r="DF292" i="1"/>
  <c r="AD292" i="1"/>
  <c r="Z292" i="1"/>
  <c r="DG292" i="1" s="1"/>
  <c r="Y292" i="1"/>
  <c r="P292" i="1"/>
  <c r="DF291" i="1"/>
  <c r="Z291" i="1"/>
  <c r="DG291" i="1" s="1"/>
  <c r="Y291" i="1"/>
  <c r="P291" i="1"/>
  <c r="DF290" i="1"/>
  <c r="Z290" i="1"/>
  <c r="DG290" i="1" s="1"/>
  <c r="Y290" i="1"/>
  <c r="P290" i="1"/>
  <c r="DF289" i="1"/>
  <c r="AD289" i="1"/>
  <c r="Z289" i="1"/>
  <c r="DG289" i="1" s="1"/>
  <c r="Y289" i="1"/>
  <c r="P289" i="1"/>
  <c r="DF288" i="1"/>
  <c r="AD288" i="1"/>
  <c r="Z288" i="1"/>
  <c r="DG288" i="1" s="1"/>
  <c r="Y288" i="1"/>
  <c r="P288" i="1"/>
  <c r="DF287" i="1"/>
  <c r="AD287" i="1"/>
  <c r="Z287" i="1"/>
  <c r="DG287" i="1" s="1"/>
  <c r="Y287" i="1"/>
  <c r="P287" i="1"/>
  <c r="DF286" i="1"/>
  <c r="Z286" i="1"/>
  <c r="DG286" i="1" s="1"/>
  <c r="Y286" i="1"/>
  <c r="P286" i="1"/>
  <c r="DF285" i="1"/>
  <c r="AD285" i="1"/>
  <c r="Z285" i="1"/>
  <c r="DG285" i="1" s="1"/>
  <c r="Y285" i="1"/>
  <c r="P285" i="1"/>
  <c r="DF284" i="1"/>
  <c r="AD284" i="1"/>
  <c r="Z284" i="1"/>
  <c r="DG284" i="1" s="1"/>
  <c r="Y284" i="1"/>
  <c r="P284" i="1"/>
  <c r="DF283" i="1"/>
  <c r="Z283" i="1"/>
  <c r="DG283" i="1" s="1"/>
  <c r="Y283" i="1"/>
  <c r="P283" i="1"/>
  <c r="DF282" i="1"/>
  <c r="Z282" i="1"/>
  <c r="DG282" i="1" s="1"/>
  <c r="Y282" i="1"/>
  <c r="P282" i="1"/>
  <c r="DF281" i="1"/>
  <c r="AD281" i="1"/>
  <c r="Z281" i="1"/>
  <c r="DG281" i="1" s="1"/>
  <c r="Y281" i="1"/>
  <c r="P281" i="1"/>
  <c r="DF280" i="1"/>
  <c r="AD280" i="1"/>
  <c r="Z280" i="1"/>
  <c r="DG280" i="1" s="1"/>
  <c r="Y280" i="1"/>
  <c r="P280" i="1"/>
  <c r="DF279" i="1"/>
  <c r="AD279" i="1"/>
  <c r="Z279" i="1"/>
  <c r="DG279" i="1" s="1"/>
  <c r="Y279" i="1"/>
  <c r="P279" i="1"/>
  <c r="DF278" i="1"/>
  <c r="Z278" i="1"/>
  <c r="DG278" i="1" s="1"/>
  <c r="Y278" i="1"/>
  <c r="P278" i="1"/>
  <c r="DF277" i="1"/>
  <c r="AD277" i="1"/>
  <c r="Z277" i="1"/>
  <c r="DG277" i="1" s="1"/>
  <c r="Y277" i="1"/>
  <c r="P277" i="1"/>
  <c r="DF276" i="1"/>
  <c r="AD276" i="1"/>
  <c r="Z276" i="1"/>
  <c r="DG276" i="1" s="1"/>
  <c r="Y276" i="1"/>
  <c r="P276" i="1"/>
  <c r="DF275" i="1"/>
  <c r="Z275" i="1"/>
  <c r="DG275" i="1" s="1"/>
  <c r="Y275" i="1"/>
  <c r="P275" i="1"/>
  <c r="DF274" i="1"/>
  <c r="Z274" i="1"/>
  <c r="DG274" i="1" s="1"/>
  <c r="Y274" i="1"/>
  <c r="P274" i="1"/>
  <c r="DF273" i="1"/>
  <c r="AD273" i="1"/>
  <c r="Z273" i="1"/>
  <c r="DG273" i="1" s="1"/>
  <c r="Y273" i="1"/>
  <c r="P273" i="1"/>
  <c r="DF272" i="1"/>
  <c r="AD272" i="1"/>
  <c r="Z272" i="1"/>
  <c r="DG272" i="1" s="1"/>
  <c r="Y272" i="1"/>
  <c r="P272" i="1"/>
  <c r="DF271" i="1"/>
  <c r="AD271" i="1"/>
  <c r="Z271" i="1"/>
  <c r="DG271" i="1" s="1"/>
  <c r="Y271" i="1"/>
  <c r="P271" i="1"/>
  <c r="DF270" i="1"/>
  <c r="Z270" i="1"/>
  <c r="DG270" i="1" s="1"/>
  <c r="Y270" i="1"/>
  <c r="P270" i="1"/>
  <c r="DF269" i="1"/>
  <c r="AD269" i="1"/>
  <c r="Z269" i="1"/>
  <c r="DG269" i="1" s="1"/>
  <c r="Y269" i="1"/>
  <c r="P269" i="1"/>
  <c r="DF268" i="1"/>
  <c r="AD268" i="1"/>
  <c r="Z268" i="1"/>
  <c r="DG268" i="1" s="1"/>
  <c r="Y268" i="1"/>
  <c r="P268" i="1"/>
  <c r="DF267" i="1"/>
  <c r="Z267" i="1"/>
  <c r="DG267" i="1" s="1"/>
  <c r="Y267" i="1"/>
  <c r="P267" i="1"/>
  <c r="DF266" i="1"/>
  <c r="Z266" i="1"/>
  <c r="DG266" i="1" s="1"/>
  <c r="Y266" i="1"/>
  <c r="P266" i="1"/>
  <c r="DF265" i="1"/>
  <c r="AD265" i="1"/>
  <c r="Z265" i="1"/>
  <c r="DG265" i="1" s="1"/>
  <c r="Y265" i="1"/>
  <c r="P265" i="1"/>
  <c r="DF264" i="1"/>
  <c r="AD264" i="1"/>
  <c r="Z264" i="1"/>
  <c r="DG264" i="1" s="1"/>
  <c r="Y264" i="1"/>
  <c r="P264" i="1"/>
  <c r="DF263" i="1"/>
  <c r="Z263" i="1"/>
  <c r="DG263" i="1" s="1"/>
  <c r="Y263" i="1"/>
  <c r="P263" i="1"/>
  <c r="DF262" i="1"/>
  <c r="Z262" i="1"/>
  <c r="DG262" i="1" s="1"/>
  <c r="Y262" i="1"/>
  <c r="P262" i="1"/>
  <c r="DF261" i="1"/>
  <c r="AD261" i="1"/>
  <c r="Z261" i="1"/>
  <c r="DG261" i="1" s="1"/>
  <c r="Y261" i="1"/>
  <c r="P261" i="1"/>
  <c r="DF260" i="1"/>
  <c r="AD260" i="1"/>
  <c r="Z260" i="1"/>
  <c r="DG260" i="1" s="1"/>
  <c r="Y260" i="1"/>
  <c r="P260" i="1"/>
  <c r="DF259" i="1"/>
  <c r="Z259" i="1"/>
  <c r="DG259" i="1" s="1"/>
  <c r="Y259" i="1"/>
  <c r="P259" i="1"/>
  <c r="DF258" i="1"/>
  <c r="Z258" i="1"/>
  <c r="DG258" i="1" s="1"/>
  <c r="Y258" i="1"/>
  <c r="P258" i="1"/>
  <c r="DF257" i="1"/>
  <c r="AD257" i="1"/>
  <c r="Z257" i="1"/>
  <c r="DG257" i="1" s="1"/>
  <c r="Y257" i="1"/>
  <c r="P257" i="1"/>
  <c r="DF256" i="1"/>
  <c r="AD256" i="1"/>
  <c r="Z256" i="1"/>
  <c r="DG256" i="1" s="1"/>
  <c r="Y256" i="1"/>
  <c r="P256" i="1"/>
  <c r="DF255" i="1"/>
  <c r="Z255" i="1"/>
  <c r="DG255" i="1" s="1"/>
  <c r="Y255" i="1"/>
  <c r="P255" i="1"/>
  <c r="DF254" i="1"/>
  <c r="Z254" i="1"/>
  <c r="DG254" i="1" s="1"/>
  <c r="Y254" i="1"/>
  <c r="P254" i="1"/>
  <c r="DF253" i="1"/>
  <c r="AD253" i="1"/>
  <c r="Z253" i="1"/>
  <c r="DG253" i="1" s="1"/>
  <c r="Y253" i="1"/>
  <c r="P253" i="1"/>
  <c r="DF252" i="1"/>
  <c r="AD252" i="1"/>
  <c r="Z252" i="1"/>
  <c r="DG252" i="1" s="1"/>
  <c r="Y252" i="1"/>
  <c r="P252" i="1"/>
  <c r="DF251" i="1"/>
  <c r="Z251" i="1"/>
  <c r="DG251" i="1" s="1"/>
  <c r="Y251" i="1"/>
  <c r="P251" i="1"/>
  <c r="DF250" i="1"/>
  <c r="Z250" i="1"/>
  <c r="DG250" i="1" s="1"/>
  <c r="Y250" i="1"/>
  <c r="P250" i="1"/>
  <c r="DF249" i="1"/>
  <c r="AD249" i="1"/>
  <c r="Z249" i="1"/>
  <c r="DG249" i="1" s="1"/>
  <c r="Y249" i="1"/>
  <c r="P249" i="1"/>
  <c r="DF248" i="1"/>
  <c r="AD248" i="1"/>
  <c r="Z248" i="1"/>
  <c r="DG248" i="1" s="1"/>
  <c r="Y248" i="1"/>
  <c r="P248" i="1"/>
  <c r="DF247" i="1"/>
  <c r="Z247" i="1"/>
  <c r="DG247" i="1" s="1"/>
  <c r="Y247" i="1"/>
  <c r="P247" i="1"/>
  <c r="DF246" i="1"/>
  <c r="Z246" i="1"/>
  <c r="DG246" i="1" s="1"/>
  <c r="Y246" i="1"/>
  <c r="P246" i="1"/>
  <c r="DF245" i="1"/>
  <c r="AD245" i="1"/>
  <c r="Z245" i="1"/>
  <c r="DG245" i="1" s="1"/>
  <c r="Y245" i="1"/>
  <c r="P245" i="1"/>
  <c r="DF244" i="1"/>
  <c r="AD244" i="1"/>
  <c r="Z244" i="1"/>
  <c r="DG244" i="1" s="1"/>
  <c r="Y244" i="1"/>
  <c r="P244" i="1"/>
  <c r="DF243" i="1"/>
  <c r="Z243" i="1"/>
  <c r="DG243" i="1" s="1"/>
  <c r="Y243" i="1"/>
  <c r="P243" i="1"/>
  <c r="DF242" i="1"/>
  <c r="Z242" i="1"/>
  <c r="DG242" i="1" s="1"/>
  <c r="Y242" i="1"/>
  <c r="P242" i="1"/>
  <c r="DF241" i="1"/>
  <c r="AD241" i="1"/>
  <c r="Z241" i="1"/>
  <c r="DG241" i="1" s="1"/>
  <c r="Y241" i="1"/>
  <c r="P241" i="1"/>
  <c r="DF240" i="1"/>
  <c r="AD240" i="1"/>
  <c r="Z240" i="1"/>
  <c r="DG240" i="1" s="1"/>
  <c r="Y240" i="1"/>
  <c r="P240" i="1"/>
  <c r="DF239" i="1"/>
  <c r="AD239" i="1"/>
  <c r="Z239" i="1"/>
  <c r="DG239" i="1" s="1"/>
  <c r="Y239" i="1"/>
  <c r="P239" i="1"/>
  <c r="DF238" i="1"/>
  <c r="Z238" i="1"/>
  <c r="DG238" i="1" s="1"/>
  <c r="Y238" i="1"/>
  <c r="P238" i="1"/>
  <c r="DF237" i="1"/>
  <c r="AD237" i="1"/>
  <c r="Z237" i="1"/>
  <c r="DG237" i="1" s="1"/>
  <c r="Y237" i="1"/>
  <c r="P237" i="1"/>
  <c r="DF236" i="1"/>
  <c r="AD236" i="1"/>
  <c r="Z236" i="1"/>
  <c r="DG236" i="1" s="1"/>
  <c r="Y236" i="1"/>
  <c r="P236" i="1"/>
  <c r="DF235" i="1"/>
  <c r="Z235" i="1"/>
  <c r="DG235" i="1" s="1"/>
  <c r="Y235" i="1"/>
  <c r="P235" i="1"/>
  <c r="DF234" i="1"/>
  <c r="Z234" i="1"/>
  <c r="DG234" i="1" s="1"/>
  <c r="Y234" i="1"/>
  <c r="P234" i="1"/>
  <c r="DF233" i="1"/>
  <c r="AD233" i="1"/>
  <c r="Z233" i="1"/>
  <c r="DG233" i="1" s="1"/>
  <c r="Y233" i="1"/>
  <c r="P233" i="1"/>
  <c r="DF232" i="1"/>
  <c r="AD232" i="1"/>
  <c r="Z232" i="1"/>
  <c r="DG232" i="1" s="1"/>
  <c r="Y232" i="1"/>
  <c r="P232" i="1"/>
  <c r="DF231" i="1"/>
  <c r="Z231" i="1"/>
  <c r="DG231" i="1" s="1"/>
  <c r="Y231" i="1"/>
  <c r="P231" i="1"/>
  <c r="DF230" i="1"/>
  <c r="Z230" i="1"/>
  <c r="DG230" i="1" s="1"/>
  <c r="Y230" i="1"/>
  <c r="P230" i="1"/>
  <c r="DF229" i="1"/>
  <c r="AD229" i="1"/>
  <c r="Z229" i="1"/>
  <c r="DG229" i="1" s="1"/>
  <c r="Y229" i="1"/>
  <c r="P229" i="1"/>
  <c r="DF228" i="1"/>
  <c r="AD228" i="1"/>
  <c r="Z228" i="1"/>
  <c r="DG228" i="1" s="1"/>
  <c r="Y228" i="1"/>
  <c r="P228" i="1"/>
  <c r="DF227" i="1"/>
  <c r="Z227" i="1"/>
  <c r="DG227" i="1" s="1"/>
  <c r="Y227" i="1"/>
  <c r="P227" i="1"/>
  <c r="DF226" i="1"/>
  <c r="Z226" i="1"/>
  <c r="DG226" i="1" s="1"/>
  <c r="Y226" i="1"/>
  <c r="P226" i="1"/>
  <c r="DF225" i="1"/>
  <c r="AD225" i="1"/>
  <c r="Z225" i="1"/>
  <c r="DG225" i="1" s="1"/>
  <c r="Y225" i="1"/>
  <c r="P225" i="1"/>
  <c r="DF224" i="1"/>
  <c r="AD224" i="1"/>
  <c r="Z224" i="1"/>
  <c r="DG224" i="1" s="1"/>
  <c r="Y224" i="1"/>
  <c r="P224" i="1"/>
  <c r="DF223" i="1"/>
  <c r="AD223" i="1"/>
  <c r="Z223" i="1"/>
  <c r="DG223" i="1" s="1"/>
  <c r="Y223" i="1"/>
  <c r="P223" i="1"/>
  <c r="DF222" i="1"/>
  <c r="Z222" i="1"/>
  <c r="DG222" i="1" s="1"/>
  <c r="Y222" i="1"/>
  <c r="P222" i="1"/>
  <c r="DF221" i="1"/>
  <c r="AD221" i="1"/>
  <c r="Z221" i="1"/>
  <c r="DG221" i="1" s="1"/>
  <c r="Y221" i="1"/>
  <c r="P221" i="1"/>
  <c r="DF220" i="1"/>
  <c r="Z220" i="1"/>
  <c r="DG220" i="1" s="1"/>
  <c r="Y220" i="1"/>
  <c r="P220" i="1"/>
  <c r="DF219" i="1"/>
  <c r="AD219" i="1"/>
  <c r="Z219" i="1"/>
  <c r="DG219" i="1" s="1"/>
  <c r="Y219" i="1"/>
  <c r="P219" i="1"/>
  <c r="DF218" i="1"/>
  <c r="Z218" i="1"/>
  <c r="DG218" i="1" s="1"/>
  <c r="Y218" i="1"/>
  <c r="P218" i="1"/>
  <c r="DF217" i="1"/>
  <c r="AD217" i="1"/>
  <c r="Z217" i="1"/>
  <c r="DG217" i="1" s="1"/>
  <c r="Y217" i="1"/>
  <c r="P217" i="1"/>
  <c r="DF216" i="1"/>
  <c r="AD216" i="1"/>
  <c r="Z216" i="1"/>
  <c r="DG216" i="1" s="1"/>
  <c r="Y216" i="1"/>
  <c r="P216" i="1"/>
  <c r="DF215" i="1"/>
  <c r="Z215" i="1"/>
  <c r="DG215" i="1" s="1"/>
  <c r="Y215" i="1"/>
  <c r="P215" i="1"/>
  <c r="DF214" i="1"/>
  <c r="Z214" i="1"/>
  <c r="DG214" i="1" s="1"/>
  <c r="Y214" i="1"/>
  <c r="P214" i="1"/>
  <c r="DF213" i="1"/>
  <c r="AD213" i="1"/>
  <c r="Z213" i="1"/>
  <c r="DG213" i="1" s="1"/>
  <c r="Y213" i="1"/>
  <c r="P213" i="1"/>
  <c r="DF212" i="1"/>
  <c r="AD212" i="1"/>
  <c r="Z212" i="1"/>
  <c r="DG212" i="1" s="1"/>
  <c r="Y212" i="1"/>
  <c r="P212" i="1"/>
  <c r="DF211" i="1"/>
  <c r="AD211" i="1"/>
  <c r="Z211" i="1"/>
  <c r="DG211" i="1" s="1"/>
  <c r="Y211" i="1"/>
  <c r="P211" i="1"/>
  <c r="DF210" i="1"/>
  <c r="Z210" i="1"/>
  <c r="DG210" i="1" s="1"/>
  <c r="Y210" i="1"/>
  <c r="P210" i="1"/>
  <c r="DF209" i="1"/>
  <c r="Z209" i="1"/>
  <c r="DG209" i="1" s="1"/>
  <c r="Y209" i="1"/>
  <c r="P209" i="1"/>
  <c r="DF208" i="1"/>
  <c r="AD208" i="1"/>
  <c r="Z208" i="1"/>
  <c r="DG208" i="1" s="1"/>
  <c r="Y208" i="1"/>
  <c r="P208" i="1"/>
  <c r="DF207" i="1"/>
  <c r="AD207" i="1"/>
  <c r="Z207" i="1"/>
  <c r="DG207" i="1" s="1"/>
  <c r="Y207" i="1"/>
  <c r="P207" i="1"/>
  <c r="DF206" i="1"/>
  <c r="Z206" i="1"/>
  <c r="DG206" i="1" s="1"/>
  <c r="Y206" i="1"/>
  <c r="P206" i="1"/>
  <c r="DF205" i="1"/>
  <c r="Z205" i="1"/>
  <c r="DG205" i="1" s="1"/>
  <c r="Y205" i="1"/>
  <c r="P205" i="1"/>
  <c r="DF204" i="1"/>
  <c r="AD204" i="1"/>
  <c r="Z204" i="1"/>
  <c r="DG204" i="1" s="1"/>
  <c r="Y204" i="1"/>
  <c r="P204" i="1"/>
  <c r="DF203" i="1"/>
  <c r="AD203" i="1"/>
  <c r="Z203" i="1"/>
  <c r="DG203" i="1" s="1"/>
  <c r="Y203" i="1"/>
  <c r="P203" i="1"/>
  <c r="DF202" i="1"/>
  <c r="Z202" i="1"/>
  <c r="DG202" i="1" s="1"/>
  <c r="Y202" i="1"/>
  <c r="P202" i="1"/>
  <c r="DF201" i="1"/>
  <c r="Z201" i="1"/>
  <c r="DG201" i="1" s="1"/>
  <c r="Y201" i="1"/>
  <c r="P201" i="1"/>
  <c r="DF200" i="1"/>
  <c r="AD200" i="1"/>
  <c r="Z200" i="1"/>
  <c r="DG200" i="1" s="1"/>
  <c r="Y200" i="1"/>
  <c r="P200" i="1"/>
  <c r="DF199" i="1"/>
  <c r="AD199" i="1"/>
  <c r="Z199" i="1"/>
  <c r="DG199" i="1" s="1"/>
  <c r="Y199" i="1"/>
  <c r="P199" i="1"/>
  <c r="DF198" i="1"/>
  <c r="Z198" i="1"/>
  <c r="DG198" i="1" s="1"/>
  <c r="Y198" i="1"/>
  <c r="P198" i="1"/>
  <c r="DF197" i="1"/>
  <c r="Z197" i="1"/>
  <c r="DG197" i="1" s="1"/>
  <c r="Y197" i="1"/>
  <c r="P197" i="1"/>
  <c r="DF196" i="1"/>
  <c r="AD196" i="1"/>
  <c r="Z196" i="1"/>
  <c r="DG196" i="1" s="1"/>
  <c r="Y196" i="1"/>
  <c r="P196" i="1"/>
  <c r="DF195" i="1"/>
  <c r="AD195" i="1"/>
  <c r="Z195" i="1"/>
  <c r="DG195" i="1" s="1"/>
  <c r="Y195" i="1"/>
  <c r="P195" i="1"/>
  <c r="DF194" i="1"/>
  <c r="Z194" i="1"/>
  <c r="DG194" i="1" s="1"/>
  <c r="Y194" i="1"/>
  <c r="P194" i="1"/>
  <c r="DF193" i="1"/>
  <c r="Z193" i="1"/>
  <c r="DG193" i="1" s="1"/>
  <c r="Y193" i="1"/>
  <c r="P193" i="1"/>
  <c r="DF192" i="1"/>
  <c r="AD192" i="1"/>
  <c r="Z192" i="1"/>
  <c r="DG192" i="1" s="1"/>
  <c r="Y192" i="1"/>
  <c r="P192" i="1"/>
  <c r="DF191" i="1"/>
  <c r="AD191" i="1"/>
  <c r="Z191" i="1"/>
  <c r="DG191" i="1" s="1"/>
  <c r="Y191" i="1"/>
  <c r="P191" i="1"/>
  <c r="DF190" i="1"/>
  <c r="Z190" i="1"/>
  <c r="DG190" i="1" s="1"/>
  <c r="Y190" i="1"/>
  <c r="P190" i="1"/>
  <c r="DF189" i="1"/>
  <c r="Z189" i="1"/>
  <c r="DG189" i="1" s="1"/>
  <c r="Y189" i="1"/>
  <c r="P189" i="1"/>
  <c r="DF188" i="1"/>
  <c r="AD188" i="1"/>
  <c r="Z188" i="1"/>
  <c r="DG188" i="1" s="1"/>
  <c r="Y188" i="1"/>
  <c r="P188" i="1"/>
  <c r="DF187" i="1"/>
  <c r="AD187" i="1"/>
  <c r="Z187" i="1"/>
  <c r="DG187" i="1" s="1"/>
  <c r="Y187" i="1"/>
  <c r="P187" i="1"/>
  <c r="DF186" i="1"/>
  <c r="Z186" i="1"/>
  <c r="DG186" i="1" s="1"/>
  <c r="Y186" i="1"/>
  <c r="P186" i="1"/>
  <c r="DF185" i="1"/>
  <c r="Z185" i="1"/>
  <c r="DG185" i="1" s="1"/>
  <c r="Y185" i="1"/>
  <c r="P185" i="1"/>
  <c r="DF184" i="1"/>
  <c r="AD184" i="1"/>
  <c r="Z184" i="1"/>
  <c r="DG184" i="1" s="1"/>
  <c r="Y184" i="1"/>
  <c r="P184" i="1"/>
  <c r="DF183" i="1"/>
  <c r="AD183" i="1"/>
  <c r="Z183" i="1"/>
  <c r="DG183" i="1" s="1"/>
  <c r="Y183" i="1"/>
  <c r="P183" i="1"/>
  <c r="DF182" i="1"/>
  <c r="Z182" i="1"/>
  <c r="DG182" i="1" s="1"/>
  <c r="Y182" i="1"/>
  <c r="P182" i="1"/>
  <c r="DF181" i="1"/>
  <c r="Z181" i="1"/>
  <c r="DG181" i="1" s="1"/>
  <c r="Y181" i="1"/>
  <c r="P181" i="1"/>
  <c r="DF180" i="1"/>
  <c r="AD180" i="1"/>
  <c r="Z180" i="1"/>
  <c r="DG180" i="1" s="1"/>
  <c r="Y180" i="1"/>
  <c r="P180" i="1"/>
  <c r="DF179" i="1"/>
  <c r="AD179" i="1"/>
  <c r="Z179" i="1"/>
  <c r="DG179" i="1" s="1"/>
  <c r="Y179" i="1"/>
  <c r="P179" i="1"/>
  <c r="DF178" i="1"/>
  <c r="Z178" i="1"/>
  <c r="DG178" i="1" s="1"/>
  <c r="Y178" i="1"/>
  <c r="P178" i="1"/>
  <c r="DF177" i="1"/>
  <c r="Z177" i="1"/>
  <c r="DG177" i="1" s="1"/>
  <c r="Y177" i="1"/>
  <c r="P177" i="1"/>
  <c r="DF176" i="1"/>
  <c r="AD176" i="1"/>
  <c r="Z176" i="1"/>
  <c r="DG176" i="1" s="1"/>
  <c r="Y176" i="1"/>
  <c r="P176" i="1"/>
  <c r="DF175" i="1"/>
  <c r="AD175" i="1"/>
  <c r="Z175" i="1"/>
  <c r="DG175" i="1" s="1"/>
  <c r="Y175" i="1"/>
  <c r="P175" i="1"/>
  <c r="DF174" i="1"/>
  <c r="Z174" i="1"/>
  <c r="DG174" i="1" s="1"/>
  <c r="Y174" i="1"/>
  <c r="P174" i="1"/>
  <c r="DF173" i="1"/>
  <c r="Z173" i="1"/>
  <c r="DG173" i="1" s="1"/>
  <c r="Y173" i="1"/>
  <c r="P173" i="1"/>
  <c r="DF172" i="1"/>
  <c r="AD172" i="1"/>
  <c r="Z172" i="1"/>
  <c r="DG172" i="1" s="1"/>
  <c r="Y172" i="1"/>
  <c r="P172" i="1"/>
  <c r="DF171" i="1"/>
  <c r="AD171" i="1"/>
  <c r="Z171" i="1"/>
  <c r="DG171" i="1" s="1"/>
  <c r="Y171" i="1"/>
  <c r="P171" i="1"/>
  <c r="DF170" i="1"/>
  <c r="Z170" i="1"/>
  <c r="DG170" i="1" s="1"/>
  <c r="Y170" i="1"/>
  <c r="P170" i="1"/>
  <c r="DF169" i="1"/>
  <c r="Z169" i="1"/>
  <c r="DG169" i="1" s="1"/>
  <c r="Y169" i="1"/>
  <c r="P169" i="1"/>
  <c r="DF168" i="1"/>
  <c r="AD168" i="1"/>
  <c r="Z168" i="1"/>
  <c r="DG168" i="1" s="1"/>
  <c r="Y168" i="1"/>
  <c r="P168" i="1"/>
  <c r="DF167" i="1"/>
  <c r="AD167" i="1"/>
  <c r="Z167" i="1"/>
  <c r="DG167" i="1" s="1"/>
  <c r="Y167" i="1"/>
  <c r="P167" i="1"/>
  <c r="DF166" i="1"/>
  <c r="Z166" i="1"/>
  <c r="DG166" i="1" s="1"/>
  <c r="Y166" i="1"/>
  <c r="P166" i="1"/>
  <c r="DF165" i="1"/>
  <c r="Z165" i="1"/>
  <c r="DG165" i="1" s="1"/>
  <c r="Y165" i="1"/>
  <c r="P165" i="1"/>
  <c r="DF164" i="1"/>
  <c r="AD164" i="1"/>
  <c r="Z164" i="1"/>
  <c r="DG164" i="1" s="1"/>
  <c r="Y164" i="1"/>
  <c r="P164" i="1"/>
  <c r="DF163" i="1"/>
  <c r="AD163" i="1"/>
  <c r="Z163" i="1"/>
  <c r="DG163" i="1" s="1"/>
  <c r="Y163" i="1"/>
  <c r="P163" i="1"/>
  <c r="DF162" i="1"/>
  <c r="Z162" i="1"/>
  <c r="DG162" i="1" s="1"/>
  <c r="Y162" i="1"/>
  <c r="P162" i="1"/>
  <c r="DF161" i="1"/>
  <c r="Z161" i="1"/>
  <c r="DG161" i="1" s="1"/>
  <c r="Y161" i="1"/>
  <c r="P161" i="1"/>
  <c r="DF160" i="1"/>
  <c r="AD160" i="1"/>
  <c r="Z160" i="1"/>
  <c r="DG160" i="1" s="1"/>
  <c r="Y160" i="1"/>
  <c r="P160" i="1"/>
  <c r="DF159" i="1"/>
  <c r="AD159" i="1"/>
  <c r="Z159" i="1"/>
  <c r="DG159" i="1" s="1"/>
  <c r="Y159" i="1"/>
  <c r="P159" i="1"/>
  <c r="DF158" i="1"/>
  <c r="Z158" i="1"/>
  <c r="DG158" i="1" s="1"/>
  <c r="Y158" i="1"/>
  <c r="P158" i="1"/>
  <c r="DF157" i="1"/>
  <c r="Z157" i="1"/>
  <c r="DG157" i="1" s="1"/>
  <c r="Y157" i="1"/>
  <c r="P157" i="1"/>
  <c r="DF156" i="1"/>
  <c r="AD156" i="1"/>
  <c r="Z156" i="1"/>
  <c r="DG156" i="1" s="1"/>
  <c r="Y156" i="1"/>
  <c r="P156" i="1"/>
  <c r="DF155" i="1"/>
  <c r="AD155" i="1"/>
  <c r="Z155" i="1"/>
  <c r="DG155" i="1" s="1"/>
  <c r="Y155" i="1"/>
  <c r="P155" i="1"/>
  <c r="DF154" i="1"/>
  <c r="Z154" i="1"/>
  <c r="DG154" i="1" s="1"/>
  <c r="Y154" i="1"/>
  <c r="P154" i="1"/>
  <c r="DF153" i="1"/>
  <c r="Z153" i="1"/>
  <c r="DG153" i="1" s="1"/>
  <c r="Y153" i="1"/>
  <c r="P153" i="1"/>
  <c r="DF152" i="1"/>
  <c r="AD152" i="1"/>
  <c r="Z152" i="1"/>
  <c r="DG152" i="1" s="1"/>
  <c r="Y152" i="1"/>
  <c r="P152" i="1"/>
  <c r="DF151" i="1"/>
  <c r="AD151" i="1"/>
  <c r="Z151" i="1"/>
  <c r="DG151" i="1" s="1"/>
  <c r="Y151" i="1"/>
  <c r="P151" i="1"/>
  <c r="DF150" i="1"/>
  <c r="Z150" i="1"/>
  <c r="DG150" i="1" s="1"/>
  <c r="Y150" i="1"/>
  <c r="P150" i="1"/>
  <c r="DF149" i="1"/>
  <c r="Z149" i="1"/>
  <c r="DG149" i="1" s="1"/>
  <c r="Y149" i="1"/>
  <c r="P149" i="1"/>
  <c r="DF148" i="1"/>
  <c r="AD148" i="1"/>
  <c r="Z148" i="1"/>
  <c r="DG148" i="1" s="1"/>
  <c r="Y148" i="1"/>
  <c r="P148" i="1"/>
  <c r="DF147" i="1"/>
  <c r="AD147" i="1"/>
  <c r="Z147" i="1"/>
  <c r="DG147" i="1" s="1"/>
  <c r="Y147" i="1"/>
  <c r="P147" i="1"/>
  <c r="DF146" i="1"/>
  <c r="Z146" i="1"/>
  <c r="DG146" i="1" s="1"/>
  <c r="Y146" i="1"/>
  <c r="P146" i="1"/>
  <c r="DF145" i="1"/>
  <c r="Z145" i="1"/>
  <c r="DG145" i="1" s="1"/>
  <c r="Y145" i="1"/>
  <c r="P145" i="1"/>
  <c r="DF144" i="1"/>
  <c r="AD144" i="1"/>
  <c r="Z144" i="1"/>
  <c r="DG144" i="1" s="1"/>
  <c r="Y144" i="1"/>
  <c r="P144" i="1"/>
  <c r="DF143" i="1"/>
  <c r="AD143" i="1"/>
  <c r="Z143" i="1"/>
  <c r="DG143" i="1" s="1"/>
  <c r="Y143" i="1"/>
  <c r="P143" i="1"/>
  <c r="DF142" i="1"/>
  <c r="Z142" i="1"/>
  <c r="DG142" i="1" s="1"/>
  <c r="Y142" i="1"/>
  <c r="P142" i="1"/>
  <c r="DF141" i="1"/>
  <c r="Z141" i="1"/>
  <c r="DG141" i="1" s="1"/>
  <c r="Y141" i="1"/>
  <c r="P141" i="1"/>
  <c r="DF140" i="1"/>
  <c r="AD140" i="1"/>
  <c r="Z140" i="1"/>
  <c r="DG140" i="1" s="1"/>
  <c r="Y140" i="1"/>
  <c r="P140" i="1"/>
  <c r="DF139" i="1"/>
  <c r="Z139" i="1"/>
  <c r="DG139" i="1" s="1"/>
  <c r="Y139" i="1"/>
  <c r="P139" i="1"/>
  <c r="DF138" i="1"/>
  <c r="Z138" i="1"/>
  <c r="DG138" i="1" s="1"/>
  <c r="Y138" i="1"/>
  <c r="P138" i="1"/>
  <c r="DF137" i="1"/>
  <c r="Z137" i="1"/>
  <c r="DG137" i="1" s="1"/>
  <c r="Y137" i="1"/>
  <c r="P137" i="1"/>
  <c r="DF136" i="1"/>
  <c r="AD136" i="1"/>
  <c r="Z136" i="1"/>
  <c r="DG136" i="1" s="1"/>
  <c r="Y136" i="1"/>
  <c r="P136" i="1"/>
  <c r="DF135" i="1"/>
  <c r="AD135" i="1"/>
  <c r="Z135" i="1"/>
  <c r="DG135" i="1" s="1"/>
  <c r="Y135" i="1"/>
  <c r="P135" i="1"/>
  <c r="DF134" i="1"/>
  <c r="Z134" i="1"/>
  <c r="DG134" i="1" s="1"/>
  <c r="Y134" i="1"/>
  <c r="P134" i="1"/>
  <c r="DF133" i="1"/>
  <c r="Z133" i="1"/>
  <c r="DG133" i="1" s="1"/>
  <c r="Y133" i="1"/>
  <c r="P133" i="1"/>
  <c r="DF132" i="1"/>
  <c r="AD132" i="1"/>
  <c r="Z132" i="1"/>
  <c r="DG132" i="1" s="1"/>
  <c r="Y132" i="1"/>
  <c r="P132" i="1"/>
  <c r="DF131" i="1"/>
  <c r="AD131" i="1"/>
  <c r="Z131" i="1"/>
  <c r="DG131" i="1" s="1"/>
  <c r="Y131" i="1"/>
  <c r="P131" i="1"/>
  <c r="DF130" i="1"/>
  <c r="Z130" i="1"/>
  <c r="DG130" i="1" s="1"/>
  <c r="Y130" i="1"/>
  <c r="P130" i="1"/>
  <c r="DF129" i="1"/>
  <c r="Z129" i="1"/>
  <c r="DG129" i="1" s="1"/>
  <c r="Y129" i="1"/>
  <c r="P129" i="1"/>
  <c r="DF128" i="1"/>
  <c r="AD128" i="1"/>
  <c r="Z128" i="1"/>
  <c r="DG128" i="1" s="1"/>
  <c r="Y128" i="1"/>
  <c r="P128" i="1"/>
  <c r="DF127" i="1"/>
  <c r="AD127" i="1"/>
  <c r="Z127" i="1"/>
  <c r="DG127" i="1" s="1"/>
  <c r="Y127" i="1"/>
  <c r="P127" i="1"/>
  <c r="DF126" i="1"/>
  <c r="Z126" i="1"/>
  <c r="DG126" i="1" s="1"/>
  <c r="Y126" i="1"/>
  <c r="P126" i="1"/>
  <c r="DF125" i="1"/>
  <c r="Z125" i="1"/>
  <c r="DG125" i="1" s="1"/>
  <c r="Y125" i="1"/>
  <c r="P125" i="1"/>
  <c r="DF124" i="1"/>
  <c r="AD124" i="1"/>
  <c r="Z124" i="1"/>
  <c r="DG124" i="1" s="1"/>
  <c r="Y124" i="1"/>
  <c r="P124" i="1"/>
  <c r="DF123" i="1"/>
  <c r="AD123" i="1"/>
  <c r="Z123" i="1"/>
  <c r="DG123" i="1" s="1"/>
  <c r="Y123" i="1"/>
  <c r="P123" i="1"/>
  <c r="DF122" i="1"/>
  <c r="Z122" i="1"/>
  <c r="DG122" i="1" s="1"/>
  <c r="Y122" i="1"/>
  <c r="P122" i="1"/>
  <c r="DF121" i="1"/>
  <c r="Z121" i="1"/>
  <c r="DG121" i="1" s="1"/>
  <c r="Y121" i="1"/>
  <c r="P121" i="1"/>
  <c r="DF120" i="1"/>
  <c r="AD120" i="1"/>
  <c r="Z120" i="1"/>
  <c r="DG120" i="1" s="1"/>
  <c r="Y120" i="1"/>
  <c r="P120" i="1"/>
  <c r="DF119" i="1"/>
  <c r="AD119" i="1"/>
  <c r="Z119" i="1"/>
  <c r="DG119" i="1" s="1"/>
  <c r="Y119" i="1"/>
  <c r="P119" i="1"/>
  <c r="DF118" i="1"/>
  <c r="Z118" i="1"/>
  <c r="DG118" i="1" s="1"/>
  <c r="Y118" i="1"/>
  <c r="P118" i="1"/>
  <c r="DF117" i="1"/>
  <c r="Z117" i="1"/>
  <c r="DG117" i="1" s="1"/>
  <c r="Y117" i="1"/>
  <c r="P117" i="1"/>
  <c r="DF116" i="1"/>
  <c r="AD116" i="1"/>
  <c r="Z116" i="1"/>
  <c r="DG116" i="1" s="1"/>
  <c r="Y116" i="1"/>
  <c r="P116" i="1"/>
  <c r="DF115" i="1"/>
  <c r="AD115" i="1"/>
  <c r="Z115" i="1"/>
  <c r="DG115" i="1" s="1"/>
  <c r="Y115" i="1"/>
  <c r="P115" i="1"/>
  <c r="DF114" i="1"/>
  <c r="Z114" i="1"/>
  <c r="DG114" i="1" s="1"/>
  <c r="Y114" i="1"/>
  <c r="P114" i="1"/>
  <c r="DF113" i="1"/>
  <c r="Z113" i="1"/>
  <c r="DG113" i="1" s="1"/>
  <c r="Y113" i="1"/>
  <c r="P113" i="1"/>
  <c r="DF112" i="1"/>
  <c r="AD112" i="1"/>
  <c r="Z112" i="1"/>
  <c r="DG112" i="1" s="1"/>
  <c r="Y112" i="1"/>
  <c r="P112" i="1"/>
  <c r="DF111" i="1"/>
  <c r="AD111" i="1"/>
  <c r="Z111" i="1"/>
  <c r="DG111" i="1" s="1"/>
  <c r="Y111" i="1"/>
  <c r="P111" i="1"/>
  <c r="DF110" i="1"/>
  <c r="Z110" i="1"/>
  <c r="DG110" i="1" s="1"/>
  <c r="Y110" i="1"/>
  <c r="P110" i="1"/>
  <c r="DF109" i="1"/>
  <c r="Z109" i="1"/>
  <c r="DG109" i="1" s="1"/>
  <c r="Y109" i="1"/>
  <c r="P109" i="1"/>
  <c r="DF108" i="1"/>
  <c r="AD108" i="1"/>
  <c r="Z108" i="1"/>
  <c r="DG108" i="1" s="1"/>
  <c r="Y108" i="1"/>
  <c r="P108" i="1"/>
  <c r="DF107" i="1"/>
  <c r="AD107" i="1"/>
  <c r="Z107" i="1"/>
  <c r="DG107" i="1" s="1"/>
  <c r="Y107" i="1"/>
  <c r="P107" i="1"/>
  <c r="DF106" i="1"/>
  <c r="Z106" i="1"/>
  <c r="DG106" i="1" s="1"/>
  <c r="Y106" i="1"/>
  <c r="P106" i="1"/>
  <c r="DF105" i="1"/>
  <c r="Z105" i="1"/>
  <c r="DG105" i="1" s="1"/>
  <c r="Y105" i="1"/>
  <c r="P105" i="1"/>
  <c r="DF104" i="1"/>
  <c r="AD104" i="1"/>
  <c r="Z104" i="1"/>
  <c r="DG104" i="1" s="1"/>
  <c r="Y104" i="1"/>
  <c r="P104" i="1"/>
  <c r="DF103" i="1"/>
  <c r="AD103" i="1"/>
  <c r="Z103" i="1"/>
  <c r="DG103" i="1" s="1"/>
  <c r="Y103" i="1"/>
  <c r="P103" i="1"/>
  <c r="DF102" i="1"/>
  <c r="Z102" i="1"/>
  <c r="DG102" i="1" s="1"/>
  <c r="Y102" i="1"/>
  <c r="P102" i="1"/>
  <c r="DF101" i="1"/>
  <c r="Z101" i="1"/>
  <c r="DG101" i="1" s="1"/>
  <c r="Y101" i="1"/>
  <c r="P101" i="1"/>
  <c r="DF100" i="1"/>
  <c r="AD100" i="1"/>
  <c r="Z100" i="1"/>
  <c r="DG100" i="1" s="1"/>
  <c r="Y100" i="1"/>
  <c r="P100" i="1"/>
  <c r="DF99" i="1"/>
  <c r="AD99" i="1"/>
  <c r="Z99" i="1"/>
  <c r="DG99" i="1" s="1"/>
  <c r="Y99" i="1"/>
  <c r="P99" i="1"/>
  <c r="DF98" i="1"/>
  <c r="Z98" i="1"/>
  <c r="DG98" i="1" s="1"/>
  <c r="Y98" i="1"/>
  <c r="P98" i="1"/>
  <c r="DF97" i="1"/>
  <c r="Z97" i="1"/>
  <c r="DG97" i="1" s="1"/>
  <c r="Y97" i="1"/>
  <c r="P97" i="1"/>
  <c r="DF96" i="1"/>
  <c r="AD96" i="1"/>
  <c r="Z96" i="1"/>
  <c r="DG96" i="1" s="1"/>
  <c r="Y96" i="1"/>
  <c r="P96" i="1"/>
  <c r="DF95" i="1"/>
  <c r="AD95" i="1"/>
  <c r="Z95" i="1"/>
  <c r="DG95" i="1" s="1"/>
  <c r="Y95" i="1"/>
  <c r="P95" i="1"/>
  <c r="DF94" i="1"/>
  <c r="Z94" i="1"/>
  <c r="DG94" i="1" s="1"/>
  <c r="Y94" i="1"/>
  <c r="P94" i="1"/>
  <c r="DF93" i="1"/>
  <c r="Z93" i="1"/>
  <c r="DG93" i="1" s="1"/>
  <c r="Y93" i="1"/>
  <c r="P93" i="1"/>
  <c r="DF92" i="1"/>
  <c r="AD92" i="1"/>
  <c r="Z92" i="1"/>
  <c r="DG92" i="1" s="1"/>
  <c r="Y92" i="1"/>
  <c r="P92" i="1"/>
  <c r="DF91" i="1"/>
  <c r="AD91" i="1"/>
  <c r="Z91" i="1"/>
  <c r="DG91" i="1" s="1"/>
  <c r="Y91" i="1"/>
  <c r="P91" i="1"/>
  <c r="DF90" i="1"/>
  <c r="Z90" i="1"/>
  <c r="DG90" i="1" s="1"/>
  <c r="Y90" i="1"/>
  <c r="P90" i="1"/>
  <c r="DF89" i="1"/>
  <c r="Z89" i="1"/>
  <c r="DG89" i="1" s="1"/>
  <c r="Y89" i="1"/>
  <c r="P89" i="1"/>
  <c r="DF88" i="1"/>
  <c r="AD88" i="1"/>
  <c r="Z88" i="1"/>
  <c r="DG88" i="1" s="1"/>
  <c r="Y88" i="1"/>
  <c r="P88" i="1"/>
  <c r="DF87" i="1"/>
  <c r="AD87" i="1"/>
  <c r="Z87" i="1"/>
  <c r="DG87" i="1" s="1"/>
  <c r="Y87" i="1"/>
  <c r="P87" i="1"/>
  <c r="DF86" i="1"/>
  <c r="Z86" i="1"/>
  <c r="DG86" i="1" s="1"/>
  <c r="Y86" i="1"/>
  <c r="P86" i="1"/>
  <c r="DF85" i="1"/>
  <c r="Z85" i="1"/>
  <c r="DG85" i="1" s="1"/>
  <c r="Y85" i="1"/>
  <c r="P85" i="1"/>
  <c r="DF84" i="1"/>
  <c r="AD84" i="1"/>
  <c r="Z84" i="1"/>
  <c r="DG84" i="1" s="1"/>
  <c r="Y84" i="1"/>
  <c r="P84" i="1"/>
  <c r="DF83" i="1"/>
  <c r="AD83" i="1"/>
  <c r="Z83" i="1"/>
  <c r="DG83" i="1" s="1"/>
  <c r="Y83" i="1"/>
  <c r="P83" i="1"/>
  <c r="DF82" i="1"/>
  <c r="AD82" i="1"/>
  <c r="Z82" i="1"/>
  <c r="DG82" i="1" s="1"/>
  <c r="Y82" i="1"/>
  <c r="P82" i="1"/>
  <c r="DF81" i="1"/>
  <c r="Z81" i="1"/>
  <c r="DG81" i="1" s="1"/>
  <c r="Y81" i="1"/>
  <c r="P81" i="1"/>
  <c r="DF80" i="1"/>
  <c r="AD80" i="1"/>
  <c r="Z80" i="1"/>
  <c r="DG80" i="1" s="1"/>
  <c r="Y80" i="1"/>
  <c r="P80" i="1"/>
  <c r="DF79" i="1"/>
  <c r="AD79" i="1"/>
  <c r="Z79" i="1"/>
  <c r="DG79" i="1" s="1"/>
  <c r="Y79" i="1"/>
  <c r="P79" i="1"/>
  <c r="DF78" i="1"/>
  <c r="Z78" i="1"/>
  <c r="DG78" i="1" s="1"/>
  <c r="Y78" i="1"/>
  <c r="P78" i="1"/>
  <c r="DF77" i="1"/>
  <c r="Z77" i="1"/>
  <c r="DG77" i="1" s="1"/>
  <c r="Y77" i="1"/>
  <c r="P77" i="1"/>
  <c r="DF76" i="1"/>
  <c r="AD76" i="1"/>
  <c r="Z76" i="1"/>
  <c r="DG76" i="1" s="1"/>
  <c r="Y76" i="1"/>
  <c r="P76" i="1"/>
  <c r="DF75" i="1"/>
  <c r="AD75" i="1"/>
  <c r="Z75" i="1"/>
  <c r="DG75" i="1" s="1"/>
  <c r="Y75" i="1"/>
  <c r="P75" i="1"/>
  <c r="DF74" i="1"/>
  <c r="AD74" i="1"/>
  <c r="Z74" i="1"/>
  <c r="DG74" i="1" s="1"/>
  <c r="Y74" i="1"/>
  <c r="P74" i="1"/>
  <c r="DF73" i="1"/>
  <c r="Z73" i="1"/>
  <c r="DG73" i="1" s="1"/>
  <c r="Y73" i="1"/>
  <c r="P73" i="1"/>
  <c r="DF72" i="1"/>
  <c r="Z72" i="1"/>
  <c r="DG72" i="1" s="1"/>
  <c r="Y72" i="1"/>
  <c r="P72" i="1"/>
  <c r="DF71" i="1"/>
  <c r="AD71" i="1"/>
  <c r="Z71" i="1"/>
  <c r="DG71" i="1" s="1"/>
  <c r="Y71" i="1"/>
  <c r="P71" i="1"/>
  <c r="DF70" i="1"/>
  <c r="Z70" i="1"/>
  <c r="DG70" i="1" s="1"/>
  <c r="Y70" i="1"/>
  <c r="P70" i="1"/>
  <c r="DF69" i="1"/>
  <c r="Z69" i="1"/>
  <c r="DG69" i="1" s="1"/>
  <c r="Y69" i="1"/>
  <c r="P69" i="1"/>
  <c r="DF68" i="1"/>
  <c r="Z68" i="1"/>
  <c r="DG68" i="1" s="1"/>
  <c r="Y68" i="1"/>
  <c r="P68" i="1"/>
  <c r="DF67" i="1"/>
  <c r="AD67" i="1"/>
  <c r="Z67" i="1"/>
  <c r="DG67" i="1" s="1"/>
  <c r="Y67" i="1"/>
  <c r="P67" i="1"/>
  <c r="DF66" i="1"/>
  <c r="AD66" i="1"/>
  <c r="Z66" i="1"/>
  <c r="DG66" i="1" s="1"/>
  <c r="Y66" i="1"/>
  <c r="P66" i="1"/>
  <c r="DF65" i="1"/>
  <c r="Z65" i="1"/>
  <c r="DG65" i="1" s="1"/>
  <c r="Y65" i="1"/>
  <c r="P65" i="1"/>
  <c r="DF64" i="1"/>
  <c r="Z64" i="1"/>
  <c r="DG64" i="1" s="1"/>
  <c r="Y64" i="1"/>
  <c r="P64" i="1"/>
  <c r="DF63" i="1"/>
  <c r="AD63" i="1"/>
  <c r="Z63" i="1"/>
  <c r="DG63" i="1" s="1"/>
  <c r="Y63" i="1"/>
  <c r="P63" i="1"/>
  <c r="DF62" i="1"/>
  <c r="AD62" i="1"/>
  <c r="Z62" i="1"/>
  <c r="DG62" i="1" s="1"/>
  <c r="Y62" i="1"/>
  <c r="P62" i="1"/>
  <c r="DF61" i="1"/>
  <c r="AD61" i="1"/>
  <c r="Z61" i="1"/>
  <c r="DG61" i="1" s="1"/>
  <c r="Y61" i="1"/>
  <c r="P61" i="1"/>
  <c r="DF60" i="1"/>
  <c r="Z60" i="1"/>
  <c r="DG60" i="1" s="1"/>
  <c r="Y60" i="1"/>
  <c r="P60" i="1"/>
  <c r="DF59" i="1"/>
  <c r="Z59" i="1"/>
  <c r="DG59" i="1" s="1"/>
  <c r="Y59" i="1"/>
  <c r="P59" i="1"/>
  <c r="DF58" i="1"/>
  <c r="Z58" i="1"/>
  <c r="DG58" i="1" s="1"/>
  <c r="Y58" i="1"/>
  <c r="P58" i="1"/>
  <c r="DF57" i="1"/>
  <c r="AD57" i="1"/>
  <c r="Z57" i="1"/>
  <c r="DG57" i="1" s="1"/>
  <c r="Y57" i="1"/>
  <c r="P57" i="1"/>
  <c r="DF56" i="1"/>
  <c r="Z56" i="1"/>
  <c r="DG56" i="1" s="1"/>
  <c r="Y56" i="1"/>
  <c r="P56" i="1"/>
  <c r="DF55" i="1"/>
  <c r="AD55" i="1"/>
  <c r="Z55" i="1"/>
  <c r="DG55" i="1" s="1"/>
  <c r="Y55" i="1"/>
  <c r="P55" i="1"/>
  <c r="DF54" i="1"/>
  <c r="AD54" i="1"/>
  <c r="Z54" i="1"/>
  <c r="DG54" i="1" s="1"/>
  <c r="Y54" i="1"/>
  <c r="P54" i="1"/>
  <c r="DF53" i="1"/>
  <c r="Z53" i="1"/>
  <c r="DG53" i="1" s="1"/>
  <c r="Y53" i="1"/>
  <c r="P53" i="1"/>
  <c r="DF52" i="1"/>
  <c r="Z52" i="1"/>
  <c r="DG52" i="1" s="1"/>
  <c r="Y52" i="1"/>
  <c r="P52" i="1"/>
  <c r="DF51" i="1"/>
  <c r="AD51" i="1"/>
  <c r="Z51" i="1"/>
  <c r="DG51" i="1" s="1"/>
  <c r="Y51" i="1"/>
  <c r="P51" i="1"/>
  <c r="DF50" i="1"/>
  <c r="AD50" i="1"/>
  <c r="Z50" i="1"/>
  <c r="DG50" i="1" s="1"/>
  <c r="Y50" i="1"/>
  <c r="P50" i="1"/>
  <c r="DF49" i="1"/>
  <c r="AD49" i="1"/>
  <c r="Z49" i="1"/>
  <c r="DG49" i="1" s="1"/>
  <c r="Y49" i="1"/>
  <c r="P49" i="1"/>
  <c r="DF48" i="1"/>
  <c r="Z48" i="1"/>
  <c r="DG48" i="1" s="1"/>
  <c r="Y48" i="1"/>
  <c r="P48" i="1"/>
  <c r="DF47" i="1"/>
  <c r="AD47" i="1"/>
  <c r="Z47" i="1"/>
  <c r="DG47" i="1" s="1"/>
  <c r="Y47" i="1"/>
  <c r="P47" i="1"/>
  <c r="DF46" i="1"/>
  <c r="AD46" i="1"/>
  <c r="Z46" i="1"/>
  <c r="DG46" i="1" s="1"/>
  <c r="Y46" i="1"/>
  <c r="P46" i="1"/>
  <c r="DF45" i="1"/>
  <c r="AD45" i="1"/>
  <c r="Z45" i="1"/>
  <c r="DG45" i="1" s="1"/>
  <c r="Y45" i="1"/>
  <c r="P45" i="1"/>
  <c r="DF44" i="1"/>
  <c r="Z44" i="1"/>
  <c r="DG44" i="1" s="1"/>
  <c r="Y44" i="1"/>
  <c r="P44" i="1"/>
  <c r="DF43" i="1"/>
  <c r="Z43" i="1"/>
  <c r="DG43" i="1" s="1"/>
  <c r="Y43" i="1"/>
  <c r="P43" i="1"/>
  <c r="DF42" i="1"/>
  <c r="Z42" i="1"/>
  <c r="DG42" i="1" s="1"/>
  <c r="Y42" i="1"/>
  <c r="P42" i="1"/>
  <c r="DF41" i="1"/>
  <c r="AD41" i="1"/>
  <c r="Z41" i="1"/>
  <c r="DG41" i="1" s="1"/>
  <c r="Y41" i="1"/>
  <c r="P41" i="1"/>
  <c r="DF40" i="1"/>
  <c r="Z40" i="1"/>
  <c r="DG40" i="1" s="1"/>
  <c r="Y40" i="1"/>
  <c r="P40" i="1"/>
  <c r="DF39" i="1"/>
  <c r="AD39" i="1"/>
  <c r="Z39" i="1"/>
  <c r="DG39" i="1" s="1"/>
  <c r="Y39" i="1"/>
  <c r="P39" i="1"/>
  <c r="DF38" i="1"/>
  <c r="Z38" i="1"/>
  <c r="DG38" i="1" s="1"/>
  <c r="Y38" i="1"/>
  <c r="P38" i="1"/>
  <c r="DF37" i="1"/>
  <c r="Z37" i="1"/>
  <c r="DG37" i="1" s="1"/>
  <c r="Y37" i="1"/>
  <c r="P37" i="1"/>
  <c r="DF36" i="1"/>
  <c r="Z36" i="1"/>
  <c r="DG36" i="1" s="1"/>
  <c r="Y36" i="1"/>
  <c r="P36" i="1"/>
  <c r="DF35" i="1"/>
  <c r="AD35" i="1"/>
  <c r="Z35" i="1"/>
  <c r="DG35" i="1" s="1"/>
  <c r="Y35" i="1"/>
  <c r="P35" i="1"/>
  <c r="DF34" i="1"/>
  <c r="AD34" i="1"/>
  <c r="Z34" i="1"/>
  <c r="DG34" i="1" s="1"/>
  <c r="Y34" i="1"/>
  <c r="P34" i="1"/>
  <c r="DF33" i="1"/>
  <c r="Z33" i="1"/>
  <c r="DG33" i="1" s="1"/>
  <c r="Y33" i="1"/>
  <c r="P33" i="1"/>
  <c r="DF32" i="1"/>
  <c r="Z32" i="1"/>
  <c r="DG32" i="1" s="1"/>
  <c r="Y32" i="1"/>
  <c r="P32" i="1"/>
  <c r="DF31" i="1"/>
  <c r="AD31" i="1"/>
  <c r="Z31" i="1"/>
  <c r="DG31" i="1" s="1"/>
  <c r="Y31" i="1"/>
  <c r="P31" i="1"/>
  <c r="DF30" i="1"/>
  <c r="AD30" i="1"/>
  <c r="Z30" i="1"/>
  <c r="DG30" i="1" s="1"/>
  <c r="Y30" i="1"/>
  <c r="P30" i="1"/>
  <c r="DF29" i="1"/>
  <c r="Z29" i="1"/>
  <c r="DG29" i="1" s="1"/>
  <c r="Y29" i="1"/>
  <c r="P29" i="1"/>
  <c r="DF28" i="1"/>
  <c r="Z28" i="1"/>
  <c r="DG28" i="1" s="1"/>
  <c r="Y28" i="1"/>
  <c r="P28" i="1"/>
  <c r="DF27" i="1"/>
  <c r="AD27" i="1"/>
  <c r="Z27" i="1"/>
  <c r="DG27" i="1" s="1"/>
  <c r="Y27" i="1"/>
  <c r="P27" i="1"/>
  <c r="DF26" i="1"/>
  <c r="Z26" i="1"/>
  <c r="DG26" i="1" s="1"/>
  <c r="Y26" i="1"/>
  <c r="P26" i="1"/>
  <c r="DF25" i="1"/>
  <c r="AD25" i="1"/>
  <c r="Z25" i="1"/>
  <c r="DG25" i="1" s="1"/>
  <c r="Y25" i="1"/>
  <c r="P25" i="1"/>
  <c r="DF24" i="1"/>
  <c r="Z24" i="1"/>
  <c r="DG24" i="1" s="1"/>
  <c r="Y24" i="1"/>
  <c r="P24" i="1"/>
  <c r="DF23" i="1"/>
  <c r="Z23" i="1"/>
  <c r="DG23" i="1" s="1"/>
  <c r="Y23" i="1"/>
  <c r="P23" i="1"/>
  <c r="DF22" i="1"/>
  <c r="Z22" i="1"/>
  <c r="DG22" i="1" s="1"/>
  <c r="Y22" i="1"/>
  <c r="P22" i="1"/>
  <c r="DF21" i="1"/>
  <c r="Z21" i="1"/>
  <c r="DG21" i="1" s="1"/>
  <c r="Y21" i="1"/>
  <c r="P21" i="1"/>
  <c r="DF20" i="1"/>
  <c r="Z20" i="1"/>
  <c r="DG20" i="1" s="1"/>
  <c r="Y20" i="1"/>
  <c r="P20" i="1"/>
  <c r="DF19" i="1"/>
  <c r="Z19" i="1"/>
  <c r="DG19" i="1" s="1"/>
  <c r="Y19" i="1"/>
  <c r="P19" i="1"/>
  <c r="DF18" i="1"/>
  <c r="Z18" i="1"/>
  <c r="DG18" i="1" s="1"/>
  <c r="Y18" i="1"/>
  <c r="P18" i="1"/>
  <c r="DF17" i="1"/>
  <c r="Z17" i="1"/>
  <c r="DG17" i="1" s="1"/>
  <c r="Y17" i="1"/>
  <c r="P17" i="1"/>
  <c r="DF16" i="1"/>
  <c r="Z16" i="1"/>
  <c r="DG16" i="1" s="1"/>
  <c r="Y16" i="1"/>
  <c r="P16" i="1"/>
  <c r="DF15" i="1"/>
  <c r="AD15" i="1"/>
  <c r="Z15" i="1"/>
  <c r="DG15" i="1" s="1"/>
  <c r="Y15" i="1"/>
  <c r="P15" i="1"/>
  <c r="DF14" i="1"/>
  <c r="Z14" i="1"/>
  <c r="DG14" i="1" s="1"/>
  <c r="Y14" i="1"/>
  <c r="P14" i="1"/>
  <c r="DF13" i="1"/>
  <c r="AD13" i="1"/>
  <c r="Z13" i="1"/>
  <c r="DG13" i="1" s="1"/>
  <c r="Y13" i="1"/>
  <c r="P13" i="1"/>
  <c r="DF12" i="1"/>
  <c r="Z12" i="1"/>
  <c r="DG12" i="1" s="1"/>
  <c r="Y12" i="1"/>
  <c r="P12" i="1"/>
  <c r="DF11" i="1"/>
  <c r="AD11" i="1"/>
  <c r="Z11" i="1"/>
  <c r="DG11" i="1" s="1"/>
  <c r="Y11" i="1"/>
  <c r="P11" i="1"/>
  <c r="DF10" i="1"/>
  <c r="Z10" i="1"/>
  <c r="DG10" i="1" s="1"/>
  <c r="Y10" i="1"/>
  <c r="P10" i="1"/>
  <c r="DF9" i="1"/>
  <c r="Z9" i="1"/>
  <c r="DG9" i="1" s="1"/>
  <c r="Y9" i="1"/>
  <c r="P9" i="1"/>
  <c r="DF8" i="1"/>
  <c r="Z8" i="1"/>
  <c r="DG8" i="1" s="1"/>
  <c r="Y8" i="1"/>
  <c r="P8" i="1"/>
  <c r="DF7" i="1"/>
  <c r="AD7" i="1"/>
  <c r="Z7" i="1"/>
  <c r="DG7" i="1" s="1"/>
  <c r="Y7" i="1"/>
  <c r="P7" i="1"/>
  <c r="DF6" i="1"/>
  <c r="Z6" i="1"/>
  <c r="DG6" i="1" s="1"/>
  <c r="Y6" i="1"/>
  <c r="P6" i="1"/>
  <c r="AD358" i="1" l="1"/>
  <c r="AD711" i="1"/>
  <c r="AD402" i="1"/>
  <c r="AD681" i="1"/>
  <c r="AD38" i="1"/>
  <c r="AD327" i="1"/>
  <c r="AD330" i="1"/>
  <c r="AD512" i="1"/>
  <c r="AD592" i="1"/>
  <c r="AD777" i="1"/>
  <c r="AD828" i="1"/>
  <c r="AD829" i="1"/>
  <c r="AD809" i="1"/>
  <c r="AD837" i="1"/>
  <c r="AD488" i="1"/>
  <c r="AD489" i="1"/>
  <c r="AD496" i="1"/>
  <c r="AD532" i="1"/>
  <c r="AD600" i="1"/>
  <c r="AD601" i="1"/>
  <c r="AD28" i="1"/>
  <c r="AD72" i="1"/>
  <c r="AD90" i="1"/>
  <c r="AD653" i="1"/>
  <c r="AD683" i="1"/>
  <c r="AD734" i="1"/>
  <c r="AD866" i="1"/>
  <c r="AD65" i="1"/>
  <c r="AD198" i="1"/>
  <c r="AD201" i="1"/>
  <c r="AD210" i="1"/>
  <c r="AD254" i="1"/>
  <c r="AD255" i="1"/>
  <c r="AD294" i="1"/>
  <c r="AD295" i="1"/>
  <c r="AD380" i="1"/>
  <c r="AD508" i="1"/>
  <c r="AD414" i="1"/>
  <c r="AD456" i="1"/>
  <c r="AD500" i="1"/>
  <c r="AD558" i="1"/>
  <c r="AD629" i="1"/>
  <c r="AD641" i="1"/>
  <c r="AD801" i="1"/>
  <c r="AD838" i="1"/>
  <c r="AD841" i="1"/>
  <c r="AD844" i="1"/>
  <c r="AD875" i="1"/>
  <c r="AD880" i="1"/>
  <c r="AD883" i="1"/>
  <c r="AD56" i="1"/>
  <c r="AD60" i="1"/>
  <c r="AD110" i="1"/>
  <c r="AD114" i="1"/>
  <c r="AD146" i="1"/>
  <c r="AD149" i="1"/>
  <c r="AD186" i="1"/>
  <c r="AD189" i="1"/>
  <c r="AD194" i="1"/>
  <c r="AD197" i="1"/>
  <c r="AD218" i="1"/>
  <c r="AD234" i="1"/>
  <c r="AD246" i="1"/>
  <c r="AD247" i="1"/>
  <c r="AD311" i="1"/>
  <c r="AD314" i="1"/>
  <c r="AD318" i="1"/>
  <c r="AD322" i="1"/>
  <c r="AD326" i="1"/>
  <c r="AD354" i="1"/>
  <c r="AD432" i="1"/>
  <c r="AD436" i="1"/>
  <c r="AD639" i="1"/>
  <c r="AD751" i="1"/>
  <c r="AD824" i="1"/>
  <c r="AD825" i="1"/>
  <c r="AD122" i="1"/>
  <c r="AD222" i="1"/>
  <c r="AD374" i="1"/>
  <c r="AD386" i="1"/>
  <c r="AD404" i="1"/>
  <c r="AD420" i="1"/>
  <c r="AD434" i="1"/>
  <c r="AD460" i="1"/>
  <c r="AD464" i="1"/>
  <c r="AD553" i="1"/>
  <c r="AD560" i="1"/>
  <c r="AD588" i="1"/>
  <c r="AD609" i="1"/>
  <c r="AD615" i="1"/>
  <c r="AD635" i="1"/>
  <c r="AD647" i="1"/>
  <c r="AD671" i="1"/>
  <c r="AD700" i="1"/>
  <c r="AD745" i="1"/>
  <c r="AD753" i="1"/>
  <c r="AD762" i="1"/>
  <c r="AD765" i="1"/>
  <c r="AD52" i="1"/>
  <c r="AD77" i="1"/>
  <c r="AD98" i="1"/>
  <c r="AD105" i="1"/>
  <c r="AD109" i="1"/>
  <c r="AD126" i="1"/>
  <c r="AD142" i="1"/>
  <c r="AD154" i="1"/>
  <c r="AD157" i="1"/>
  <c r="AD169" i="1"/>
  <c r="AD202" i="1"/>
  <c r="AD214" i="1"/>
  <c r="AD334" i="1"/>
  <c r="AD48" i="1"/>
  <c r="AD68" i="1"/>
  <c r="AD133" i="1"/>
  <c r="AD226" i="1"/>
  <c r="AD230" i="1"/>
  <c r="AD258" i="1"/>
  <c r="AD262" i="1"/>
  <c r="AD282" i="1"/>
  <c r="AD298" i="1"/>
  <c r="AD308" i="1"/>
  <c r="AD346" i="1"/>
  <c r="AD366" i="1"/>
  <c r="AD113" i="1"/>
  <c r="AD166" i="1"/>
  <c r="AD250" i="1"/>
  <c r="AD350" i="1"/>
  <c r="AD8" i="1"/>
  <c r="AD32" i="1"/>
  <c r="AD40" i="1"/>
  <c r="AD44" i="1"/>
  <c r="AD93" i="1"/>
  <c r="AD130" i="1"/>
  <c r="AD141" i="1"/>
  <c r="AD150" i="1"/>
  <c r="AD153" i="1"/>
  <c r="AD231" i="1"/>
  <c r="AD263" i="1"/>
  <c r="AD400" i="1"/>
  <c r="AD659" i="1"/>
  <c r="AD398" i="1"/>
  <c r="AD418" i="1"/>
  <c r="AD452" i="1"/>
  <c r="AD480" i="1"/>
  <c r="AD520" i="1"/>
  <c r="AD521" i="1"/>
  <c r="AD565" i="1"/>
  <c r="AD574" i="1"/>
  <c r="AD576" i="1"/>
  <c r="AD581" i="1"/>
  <c r="AD617" i="1"/>
  <c r="AD621" i="1"/>
  <c r="AD636" i="1"/>
  <c r="AD658" i="1"/>
  <c r="AD663" i="1"/>
  <c r="AD673" i="1"/>
  <c r="AD675" i="1"/>
  <c r="AD691" i="1"/>
  <c r="AD748" i="1"/>
  <c r="AD769" i="1"/>
  <c r="AD781" i="1"/>
  <c r="AD805" i="1"/>
  <c r="AD528" i="1"/>
  <c r="AD546" i="1"/>
  <c r="AD660" i="1"/>
  <c r="AD679" i="1"/>
  <c r="AD819" i="1"/>
  <c r="AD827" i="1"/>
  <c r="AD170" i="1"/>
  <c r="AD173" i="1"/>
  <c r="AD182" i="1"/>
  <c r="AD185" i="1"/>
  <c r="AD266" i="1"/>
  <c r="AD278" i="1"/>
  <c r="AD416" i="1"/>
  <c r="AD516" i="1"/>
  <c r="AD540" i="1"/>
  <c r="AD570" i="1"/>
  <c r="AD585" i="1"/>
  <c r="AD593" i="1"/>
  <c r="AD608" i="1"/>
  <c r="AD637" i="1"/>
  <c r="AD642" i="1"/>
  <c r="AD649" i="1"/>
  <c r="AD665" i="1"/>
  <c r="AD674" i="1"/>
  <c r="AD676" i="1"/>
  <c r="AD689" i="1"/>
  <c r="AD694" i="1"/>
  <c r="AD697" i="1"/>
  <c r="AD709" i="1"/>
  <c r="AD731" i="1"/>
  <c r="AD747" i="1"/>
  <c r="AD749" i="1"/>
  <c r="AD767" i="1"/>
  <c r="AD778" i="1"/>
  <c r="AD802" i="1"/>
  <c r="AD707" i="1"/>
  <c r="AD708" i="1"/>
  <c r="AD741" i="1"/>
  <c r="AD742" i="1"/>
  <c r="AD820" i="1"/>
  <c r="AD840" i="1"/>
  <c r="AD846" i="1"/>
  <c r="AD847" i="1"/>
  <c r="AD848" i="1"/>
  <c r="AD859" i="1"/>
  <c r="AD876" i="1"/>
  <c r="AD884" i="1"/>
  <c r="AD887" i="1"/>
  <c r="AD832" i="1"/>
  <c r="AD833" i="1"/>
  <c r="AD834" i="1"/>
  <c r="AD855" i="1"/>
  <c r="AD868" i="1"/>
  <c r="AD871" i="1"/>
  <c r="AD850" i="1"/>
  <c r="AD862" i="1"/>
  <c r="AD864" i="1"/>
  <c r="AD878" i="1"/>
  <c r="AD9" i="1"/>
  <c r="AD19" i="1"/>
  <c r="AD23" i="1"/>
  <c r="AD43" i="1"/>
  <c r="AD158" i="1"/>
  <c r="AD177" i="1"/>
  <c r="AD14" i="1"/>
  <c r="AD17" i="1"/>
  <c r="AD29" i="1"/>
  <c r="AD36" i="1"/>
  <c r="AD59" i="1"/>
  <c r="AD81" i="1"/>
  <c r="AD101" i="1"/>
  <c r="AD117" i="1"/>
  <c r="AD121" i="1"/>
  <c r="AD125" i="1"/>
  <c r="AD129" i="1"/>
  <c r="AD138" i="1"/>
  <c r="AD161" i="1"/>
  <c r="AD174" i="1"/>
  <c r="AD193" i="1"/>
  <c r="AD64" i="1"/>
  <c r="AD73" i="1"/>
  <c r="AD12" i="1"/>
  <c r="AD16" i="1"/>
  <c r="AD18" i="1"/>
  <c r="AD22" i="1"/>
  <c r="AD33" i="1"/>
  <c r="AD85" i="1"/>
  <c r="AD97" i="1"/>
  <c r="AD106" i="1"/>
  <c r="AD118" i="1"/>
  <c r="AD134" i="1"/>
  <c r="AD137" i="1"/>
  <c r="AD139" i="1"/>
  <c r="AD205" i="1"/>
  <c r="AD6" i="1"/>
  <c r="AD20" i="1"/>
  <c r="AD24" i="1"/>
  <c r="AD70" i="1"/>
  <c r="AD89" i="1"/>
  <c r="AD145" i="1"/>
  <c r="AD190" i="1"/>
  <c r="AD162" i="1"/>
  <c r="AD165" i="1"/>
  <c r="AD178" i="1"/>
  <c r="AD181" i="1"/>
  <c r="AD343" i="1"/>
  <c r="AD376" i="1"/>
  <c r="AD381" i="1"/>
  <c r="AD384" i="1"/>
  <c r="AD388" i="1"/>
  <c r="AD390" i="1"/>
  <c r="AD396" i="1"/>
  <c r="AD412" i="1"/>
  <c r="AD286" i="1"/>
  <c r="AD290" i="1"/>
  <c r="AD362" i="1"/>
  <c r="AD370" i="1"/>
  <c r="AD392" i="1"/>
  <c r="AD406" i="1"/>
  <c r="AD408" i="1"/>
  <c r="AD422" i="1"/>
  <c r="AD424" i="1"/>
  <c r="AD426" i="1"/>
  <c r="AD430" i="1"/>
  <c r="AD389" i="1"/>
  <c r="AD206" i="1"/>
  <c r="AD209" i="1"/>
  <c r="AD215" i="1"/>
  <c r="AD220" i="1"/>
  <c r="AD238" i="1"/>
  <c r="AD242" i="1"/>
  <c r="AD270" i="1"/>
  <c r="AD274" i="1"/>
  <c r="AD302" i="1"/>
  <c r="AD306" i="1"/>
  <c r="AD310" i="1"/>
  <c r="AD338" i="1"/>
  <c r="AD342" i="1"/>
  <c r="AD391" i="1"/>
  <c r="AD394" i="1"/>
  <c r="AD407" i="1"/>
  <c r="AD410" i="1"/>
  <c r="AD425" i="1"/>
  <c r="AD584" i="1"/>
  <c r="AD604" i="1"/>
  <c r="AD428" i="1"/>
  <c r="AD438" i="1"/>
  <c r="AD440" i="1"/>
  <c r="AD442" i="1"/>
  <c r="AD446" i="1"/>
  <c r="AD461" i="1"/>
  <c r="AD468" i="1"/>
  <c r="AD469" i="1"/>
  <c r="AD472" i="1"/>
  <c r="AD474" i="1"/>
  <c r="AD476" i="1"/>
  <c r="AD477" i="1"/>
  <c r="AD484" i="1"/>
  <c r="AD485" i="1"/>
  <c r="AD504" i="1"/>
  <c r="AD506" i="1"/>
  <c r="AD514" i="1"/>
  <c r="AD522" i="1"/>
  <c r="AD533" i="1"/>
  <c r="AD541" i="1"/>
  <c r="AD554" i="1"/>
  <c r="AD556" i="1"/>
  <c r="AD559" i="1"/>
  <c r="AD572" i="1"/>
  <c r="AD580" i="1"/>
  <c r="AD583" i="1"/>
  <c r="AD597" i="1"/>
  <c r="AD602" i="1"/>
  <c r="AD613" i="1"/>
  <c r="AD444" i="1"/>
  <c r="AD448" i="1"/>
  <c r="AD492" i="1"/>
  <c r="AD509" i="1"/>
  <c r="AD510" i="1"/>
  <c r="AD524" i="1"/>
  <c r="AD536" i="1"/>
  <c r="AD542" i="1"/>
  <c r="AD544" i="1"/>
  <c r="AD548" i="1"/>
  <c r="AD552" i="1"/>
  <c r="AD564" i="1"/>
  <c r="AD568" i="1"/>
  <c r="AD571" i="1"/>
  <c r="AD591" i="1"/>
  <c r="AD607" i="1"/>
  <c r="AD619" i="1"/>
  <c r="AD623" i="1"/>
  <c r="AD625" i="1"/>
  <c r="AD651" i="1"/>
  <c r="AD655" i="1"/>
  <c r="AD657" i="1"/>
  <c r="AD667" i="1"/>
  <c r="AD695" i="1"/>
  <c r="AD770" i="1"/>
  <c r="AD789" i="1"/>
  <c r="AD810" i="1"/>
  <c r="AD812" i="1"/>
  <c r="AD669" i="1"/>
  <c r="AD687" i="1"/>
  <c r="AD699" i="1"/>
  <c r="AD719" i="1"/>
  <c r="AD727" i="1"/>
  <c r="AD729" i="1"/>
  <c r="AD733" i="1"/>
  <c r="AD737" i="1"/>
  <c r="AD775" i="1"/>
  <c r="AD814" i="1"/>
  <c r="AD589" i="1"/>
  <c r="AD596" i="1"/>
  <c r="AD605" i="1"/>
  <c r="AD612" i="1"/>
  <c r="AD627" i="1"/>
  <c r="AD631" i="1"/>
  <c r="AD633" i="1"/>
  <c r="AD643" i="1"/>
  <c r="AD715" i="1"/>
  <c r="AD723" i="1"/>
  <c r="AD730" i="1"/>
  <c r="AD743" i="1"/>
  <c r="AD785" i="1"/>
  <c r="AD811" i="1"/>
  <c r="AD821" i="1"/>
  <c r="AD645" i="1"/>
  <c r="AD661" i="1"/>
  <c r="AD677" i="1"/>
  <c r="AD703" i="1"/>
  <c r="AD713" i="1"/>
  <c r="AD724" i="1"/>
  <c r="AD735" i="1"/>
  <c r="AD746" i="1"/>
  <c r="AD754" i="1"/>
  <c r="AD758" i="1"/>
  <c r="AD761" i="1"/>
  <c r="AD794" i="1"/>
  <c r="AD799" i="1"/>
  <c r="AD818" i="1"/>
  <c r="AD851" i="1"/>
  <c r="AD858" i="1"/>
  <c r="AD860" i="1"/>
  <c r="AD867" i="1"/>
  <c r="AD874" i="1"/>
  <c r="AD836" i="1"/>
  <c r="AD842" i="1"/>
  <c r="AD854" i="1"/>
  <c r="AD856" i="1"/>
  <c r="AD863" i="1"/>
  <c r="AD870" i="1"/>
  <c r="AD872" i="1"/>
  <c r="AD879" i="1"/>
  <c r="AD882" i="1"/>
  <c r="AD888" i="1"/>
  <c r="AD757" i="1"/>
  <c r="AD773" i="1"/>
  <c r="AD793" i="1"/>
  <c r="AD797" i="1"/>
  <c r="AD808" i="1"/>
  <c r="AD816" i="1"/>
  <c r="AD886" i="1"/>
  <c r="AD10" i="1"/>
  <c r="AD26" i="1"/>
  <c r="AD21" i="1"/>
  <c r="AD37" i="1"/>
  <c r="AD42" i="1"/>
  <c r="AD69" i="1"/>
  <c r="AD78" i="1"/>
  <c r="AD86" i="1"/>
  <c r="AD94" i="1"/>
  <c r="AD102" i="1"/>
  <c r="Z4" i="1" a="1"/>
  <c r="Z4" i="1" s="1"/>
  <c r="AD53" i="1"/>
  <c r="AD58" i="1"/>
  <c r="AD227" i="1"/>
  <c r="AD235" i="1"/>
  <c r="AD243" i="1"/>
  <c r="AD251" i="1"/>
  <c r="AD259" i="1"/>
  <c r="AD267" i="1"/>
  <c r="AD275" i="1"/>
  <c r="AD283" i="1"/>
  <c r="AD291" i="1"/>
  <c r="AD299" i="1"/>
  <c r="AD307" i="1"/>
  <c r="AD315" i="1"/>
  <c r="AD323" i="1"/>
  <c r="AD331" i="1"/>
  <c r="AD339" i="1"/>
  <c r="AD347" i="1"/>
  <c r="AD473" i="1"/>
  <c r="AD486" i="1"/>
  <c r="AD497" i="1"/>
  <c r="AD515" i="1"/>
  <c r="AD550" i="1"/>
  <c r="AD385" i="1"/>
  <c r="AD457" i="1"/>
  <c r="AD483" i="1"/>
  <c r="AD494" i="1"/>
  <c r="AD467" i="1"/>
  <c r="AD478" i="1"/>
  <c r="AD505" i="1"/>
  <c r="AD519" i="1"/>
  <c r="AD451" i="1"/>
  <c r="AD462" i="1"/>
  <c r="AD507" i="1"/>
  <c r="AD525" i="1"/>
  <c r="AD530" i="1"/>
  <c r="AD547" i="1"/>
  <c r="AD449" i="1"/>
  <c r="AD454" i="1"/>
  <c r="AD465" i="1"/>
  <c r="AD470" i="1"/>
  <c r="AD481" i="1"/>
  <c r="AD499" i="1"/>
  <c r="AD526" i="1"/>
  <c r="AD537" i="1"/>
  <c r="AD557" i="1"/>
  <c r="AD562" i="1"/>
  <c r="AD563" i="1"/>
  <c r="AD698" i="1"/>
  <c r="AD766" i="1"/>
  <c r="AD573" i="1"/>
  <c r="AD578" i="1"/>
  <c r="AD579" i="1"/>
  <c r="AD722" i="1"/>
  <c r="AD531" i="1"/>
  <c r="AD569" i="1"/>
  <c r="AD690" i="1"/>
  <c r="AD622" i="1"/>
  <c r="AD624" i="1"/>
  <c r="AD630" i="1"/>
  <c r="AD632" i="1"/>
  <c r="AD638" i="1"/>
  <c r="AD640" i="1"/>
  <c r="AD646" i="1"/>
  <c r="AD648" i="1"/>
  <c r="AD654" i="1"/>
  <c r="AD656" i="1"/>
  <c r="AD662" i="1"/>
  <c r="AD664" i="1"/>
  <c r="AD670" i="1"/>
  <c r="AD672" i="1"/>
  <c r="AD678" i="1"/>
  <c r="AD680" i="1"/>
  <c r="AD706" i="1"/>
  <c r="AD685" i="1"/>
  <c r="AD693" i="1"/>
  <c r="AD701" i="1"/>
  <c r="AD717" i="1"/>
  <c r="AD728" i="1"/>
  <c r="AD779" i="1"/>
  <c r="AD688" i="1"/>
  <c r="AD696" i="1"/>
  <c r="AD704" i="1"/>
  <c r="AD712" i="1"/>
  <c r="AD738" i="1"/>
  <c r="AD750" i="1"/>
  <c r="AD760" i="1"/>
  <c r="AD803" i="1"/>
  <c r="AD739" i="1"/>
  <c r="AD771" i="1"/>
  <c r="AD795" i="1"/>
  <c r="AD744" i="1"/>
  <c r="AD755" i="1"/>
  <c r="AD787" i="1"/>
  <c r="AD823" i="1"/>
  <c r="AD826" i="1"/>
  <c r="AD774" i="1"/>
  <c r="AD782" i="1"/>
  <c r="AD790" i="1"/>
  <c r="AD798" i="1"/>
  <c r="AD806" i="1"/>
  <c r="AD807" i="1"/>
  <c r="AD813" i="1"/>
  <c r="AD830" i="1"/>
  <c r="AD845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tc={EB7B3DFB-3638-4362-BD62-EBA9A44D810B}</author>
  </authors>
  <commentList>
    <comment ref="E3" authorId="0" shapeId="0" xr:uid="{EB7B3DFB-3638-4362-BD62-EBA9A44D810B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Sirve tambien para verificar que no se escape ningun vehiculo por fuera de los Lote/Segmento/División.
Se espera que la sumatoria de todos estos registros de la misma cantidad de registros que si filtras la BD por solo los productos activos; si no da lo mismo significa que hay un error posiblemente de digitación (una tilde, un espacio, error ortográfico, falta de inclusión de un nuevo segmento, etc)</t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<sst xmlns="http://schemas.openxmlformats.org/spreadsheetml/2006/main" count="172714" uniqueCount="19404">
  <si>
    <t>Vehículos Convencionales</t>
  </si>
  <si>
    <t>Vehículos Eléctricos</t>
  </si>
  <si>
    <t>Vehículos Híbridos</t>
  </si>
  <si>
    <t>Vehículos Especiales</t>
  </si>
  <si>
    <t>Otros Tipos de Vehículos</t>
  </si>
  <si>
    <t>FACTOR TÉCNICO VEHÍCULOS CONVENCIONALES, ELÉCTRICOS E HÍBRIDOS.</t>
  </si>
  <si>
    <t>FACTOR TÉCNICO VEHÍCULOS ESPECIALES</t>
  </si>
  <si>
    <t>FACTOR TÉCNICO OTROS TIPOS DE VEHÍCULOS</t>
  </si>
  <si>
    <t>PERCENTIL 30</t>
  </si>
  <si>
    <t>Fecha de Actualización:</t>
  </si>
  <si>
    <t>Versión:</t>
  </si>
  <si>
    <t>PRECIO DE LAS ADECUACIONES BÁSICAS Y ACCESORIOS</t>
  </si>
  <si>
    <t>SEGURIDAD PASIVA</t>
  </si>
  <si>
    <t>SEGURIDAD ACTIVA</t>
  </si>
  <si>
    <t>ACCESORIOS</t>
  </si>
  <si>
    <t>FRENOS</t>
  </si>
  <si>
    <r>
      <rPr>
        <b/>
        <u/>
        <sz val="10"/>
        <rFont val="Arial"/>
        <family val="2"/>
      </rPr>
      <t>ÚNICAMENTE</t>
    </r>
    <r>
      <rPr>
        <b/>
        <sz val="10"/>
        <rFont val="Arial"/>
        <family val="2"/>
      </rPr>
      <t xml:space="preserve"> PARA REMOLQUES</t>
    </r>
  </si>
  <si>
    <t>No.</t>
  </si>
  <si>
    <t>Proveedor</t>
  </si>
  <si>
    <t>Lote</t>
  </si>
  <si>
    <t>Segmento</t>
  </si>
  <si>
    <t>División</t>
  </si>
  <si>
    <t>Subdivisión</t>
  </si>
  <si>
    <t>Breve Descripción</t>
  </si>
  <si>
    <t>Marca</t>
  </si>
  <si>
    <t>Código Fasecolda</t>
  </si>
  <si>
    <t>Código CCE</t>
  </si>
  <si>
    <t>Rango de potencia (HP/kW)</t>
  </si>
  <si>
    <t>Potencia (HP/kW)</t>
  </si>
  <si>
    <t>Puertas</t>
  </si>
  <si>
    <t>Precio-2026</t>
  </si>
  <si>
    <t>Precio 2026 Fasecolda</t>
  </si>
  <si>
    <t>Diferencia</t>
  </si>
  <si>
    <t>Tracción</t>
  </si>
  <si>
    <t>Transmisión</t>
  </si>
  <si>
    <t>TipodeCombustible</t>
  </si>
  <si>
    <t>No. Ejes</t>
  </si>
  <si>
    <t>Peso Bruto Vehícular Permitido (Kg)</t>
  </si>
  <si>
    <t>Peso Vehicular (Kg)</t>
  </si>
  <si>
    <t>Capacidad de Carga Kg (cuando aplique)</t>
  </si>
  <si>
    <t>Rango de Capacidad de Carga</t>
  </si>
  <si>
    <t>Precio del Vehículo Especial</t>
  </si>
  <si>
    <t>Precio del Vehiculo con descuento</t>
  </si>
  <si>
    <t>Tipo Percentil efra</t>
  </si>
  <si>
    <t>Calculo Intervalo</t>
  </si>
  <si>
    <t>Intervalo de precios</t>
  </si>
  <si>
    <t>Validacion intervalo</t>
  </si>
  <si>
    <t>2 a 5</t>
  </si>
  <si>
    <t>6 a 10</t>
  </si>
  <si>
    <t>11 a 15</t>
  </si>
  <si>
    <t>16 a 20</t>
  </si>
  <si>
    <t>Mayor a 21</t>
  </si>
  <si>
    <t>Sensores de reversa en las referencias a costo del Proveedor</t>
  </si>
  <si>
    <t>SOAT por un año a costo del Proveedor</t>
  </si>
  <si>
    <t>Sensores de reversa en las referencias a costo del proveedor + SOAT por un año a costo del Proveedor</t>
  </si>
  <si>
    <t>% de descuento ofrecido sobre el costo total de la matrícula a costa del proveedor</t>
  </si>
  <si>
    <t xml:space="preserve">Adaptación a gas natural </t>
  </si>
  <si>
    <t xml:space="preserve">Adhesivo de emblemas </t>
  </si>
  <si>
    <t xml:space="preserve">Alarma (por unidad)  </t>
  </si>
  <si>
    <t>Bancas centrales (por unidad)</t>
  </si>
  <si>
    <t xml:space="preserve">Barra antivuelco (por unidad) </t>
  </si>
  <si>
    <t xml:space="preserve">Barras de luces, sistema de perifoneo y sirena (por unidad)  </t>
  </si>
  <si>
    <t xml:space="preserve">Bloqueo Central (por unidad)  </t>
  </si>
  <si>
    <t xml:space="preserve">Cámara de reversa (por unidad)  </t>
  </si>
  <si>
    <t xml:space="preserve">Cintas Retrorreflectiva (por metro lineal)   </t>
  </si>
  <si>
    <t xml:space="preserve">Sensor de reversa (por unidad)  </t>
  </si>
  <si>
    <t xml:space="preserve">Carrocería adaptada para Plataforma de estacas </t>
  </si>
  <si>
    <t xml:space="preserve">Carrocería Adaptada para Furgón  </t>
  </si>
  <si>
    <t xml:space="preserve">Carrocería Adaptada para pasajeros Municipal </t>
  </si>
  <si>
    <t xml:space="preserve">Carrocería Adaptada para pasajeros Urbano  </t>
  </si>
  <si>
    <t xml:space="preserve">Carpa de platón </t>
  </si>
  <si>
    <t xml:space="preserve">Cojinería en cuero </t>
  </si>
  <si>
    <t xml:space="preserve">Defensa </t>
  </si>
  <si>
    <t xml:space="preserve">Dispositivo de localización vehicular (AVL) </t>
  </si>
  <si>
    <t xml:space="preserve">Sistema de Rastreo Satelital con Monitoreo </t>
  </si>
  <si>
    <t xml:space="preserve">Elevavidrios Eléctricos </t>
  </si>
  <si>
    <t xml:space="preserve">Luces Exploradoras </t>
  </si>
  <si>
    <t xml:space="preserve">Forros para los asientos (por silla)  </t>
  </si>
  <si>
    <t xml:space="preserve">Gancho trasero de fijación </t>
  </si>
  <si>
    <t xml:space="preserve">Llantas doble propósito (por llanta) </t>
  </si>
  <si>
    <t xml:space="preserve">Luces Perimetrales  </t>
  </si>
  <si>
    <t xml:space="preserve">Película de seguridad (por vidrio)  </t>
  </si>
  <si>
    <t xml:space="preserve">Pintura 
(10% del exterior del Vehículo) </t>
  </si>
  <si>
    <t xml:space="preserve">Piso en poliuretano (por m2)  </t>
  </si>
  <si>
    <t xml:space="preserve">Protector del platón   </t>
  </si>
  <si>
    <t xml:space="preserve">Recubrimiento Polimérico (Platón)  </t>
  </si>
  <si>
    <t xml:space="preserve">Recubrimiento en Pintura Anticorrosiva o Antioxidante (Platón) </t>
  </si>
  <si>
    <t xml:space="preserve">Radio Móvil (por unidad) </t>
  </si>
  <si>
    <t xml:space="preserve">Vidrio polarizado (por vidrio)  </t>
  </si>
  <si>
    <t xml:space="preserve">Bomper  </t>
  </si>
  <si>
    <t xml:space="preserve">Winche  </t>
  </si>
  <si>
    <t xml:space="preserve">Aire Acondicionado  </t>
  </si>
  <si>
    <t xml:space="preserve">Seguridad Antirrobo para espejos, pernos y repuesto  </t>
  </si>
  <si>
    <t xml:space="preserve">Precio de la Adecuación que Configura el Vehículo Especial  </t>
  </si>
  <si>
    <t xml:space="preserve">Capacete  </t>
  </si>
  <si>
    <t xml:space="preserve">Rampa para personas en condición de Discapacidad o Movilidad Reducida - Manual    </t>
  </si>
  <si>
    <t xml:space="preserve">Rampa para personas en condición de Discapacidad o Movilidad Reducida - Automática   </t>
  </si>
  <si>
    <t xml:space="preserve">Adecuación para Transporte de Pasajeros en Condición de Movilidad Recudica y/o Discapacidad  </t>
  </si>
  <si>
    <t>Airbags Laterales</t>
  </si>
  <si>
    <t>Airbags de cortina</t>
  </si>
  <si>
    <t>Control de tracción</t>
  </si>
  <si>
    <t>Aire Acondicionado climatizado con manejo digital</t>
  </si>
  <si>
    <t>Computador de abordo (consumos parciales de combustible)</t>
  </si>
  <si>
    <t>Discos ventilados en las cuatro ruedas</t>
  </si>
  <si>
    <t>Discos de tambor en las cuatro ruedas</t>
  </si>
  <si>
    <t>Precio del Cargador</t>
  </si>
  <si>
    <t>Airbags Conductor</t>
  </si>
  <si>
    <t>Airbags Pasajero</t>
  </si>
  <si>
    <t>Aire acondicionado climatizado con manejo digital</t>
  </si>
  <si>
    <t>Luces perimetrales</t>
  </si>
  <si>
    <t>Control de mando de luces traseras desde la cabina del conductor</t>
  </si>
  <si>
    <t xml:space="preserve">Precio del Mantenimiento Preventivo por 2 años o 50.000 km.  incremento 2,99%  </t>
  </si>
  <si>
    <t>Activo</t>
  </si>
  <si>
    <t>Estado en simulador</t>
  </si>
  <si>
    <t>Observaciones</t>
  </si>
  <si>
    <t>Val Estado Simulador</t>
  </si>
  <si>
    <t>Grupo</t>
  </si>
  <si>
    <t>Precio para calculo intervalo</t>
  </si>
  <si>
    <t>AUTOMAYOR S.A.</t>
  </si>
  <si>
    <t>Automóviles</t>
  </si>
  <si>
    <t>Hatchback</t>
  </si>
  <si>
    <t>N.A.</t>
  </si>
  <si>
    <t>SPARK [4] GT LS MT 1200CC 5P AA 2AB ABS</t>
  </si>
  <si>
    <t>CHEVROLET</t>
  </si>
  <si>
    <t>CCEVeh1</t>
  </si>
  <si>
    <t>Menor a 100</t>
  </si>
  <si>
    <t>4x2</t>
  </si>
  <si>
    <t>Mecánica</t>
  </si>
  <si>
    <t>Gasolina</t>
  </si>
  <si>
    <t>Intervalo de precio 1</t>
  </si>
  <si>
    <t>SI</t>
  </si>
  <si>
    <t>NO</t>
  </si>
  <si>
    <t>SPARK [4] GT LT MT 1200CC 5P AA 2AB ABS</t>
  </si>
  <si>
    <t>CCEVeh2</t>
  </si>
  <si>
    <t>SPARK [4] GT LTZ/PREMIER MT 1200CC 5P AA 2AB ABS</t>
  </si>
  <si>
    <t>CCEVeh3</t>
  </si>
  <si>
    <t>Sedán</t>
  </si>
  <si>
    <t>BEAT LS MT 1200CC 4P AA 2AB ABS</t>
  </si>
  <si>
    <t>CCEVeh4</t>
  </si>
  <si>
    <t>BEAT LT MT 1200CC 4P AA 2AB ABS</t>
  </si>
  <si>
    <t>CCEVeh5</t>
  </si>
  <si>
    <t>BEAT LTZ MT 1200CC 4P AA 2AB ABS</t>
  </si>
  <si>
    <t>CCEVeh6</t>
  </si>
  <si>
    <t>ONIX [2] LT MT 1000CC T 4P 6AB ABS</t>
  </si>
  <si>
    <t>CCEVeh7</t>
  </si>
  <si>
    <t>Entre 100 y 150</t>
  </si>
  <si>
    <t>ONIX [2] LT TP 1000CC T 4P 6AB ABS</t>
  </si>
  <si>
    <t>CCEVeh8</t>
  </si>
  <si>
    <t>Automático</t>
  </si>
  <si>
    <t>Intervalo de precio 2</t>
  </si>
  <si>
    <t>ONIX [2] LTZ TP 1000CC T 4P 6AB ABS</t>
  </si>
  <si>
    <t>CCEVeh9</t>
  </si>
  <si>
    <t>ONIX [2] PREMIER TP 1000CC T 4P 6AB ABS</t>
  </si>
  <si>
    <t>CCEVeh10</t>
  </si>
  <si>
    <t>ONIX [2] RS MT 1000CC 5P T 6AB ABS</t>
  </si>
  <si>
    <t>CCEVeh11</t>
  </si>
  <si>
    <t>Intervalo de precio 3</t>
  </si>
  <si>
    <t>ONIX [2] PREMIER TP 1000CC T 5P 6AB ABS</t>
  </si>
  <si>
    <t>CCEVeh12</t>
  </si>
  <si>
    <t>ALBORAUTOS S.A.S.</t>
  </si>
  <si>
    <t>COROLLA 2.0 CVT XEI</t>
  </si>
  <si>
    <t>TOYOTA</t>
  </si>
  <si>
    <t>CCEVeh13</t>
  </si>
  <si>
    <t>Entre 151 y 200</t>
  </si>
  <si>
    <t>COROLLA 2.0 CVT SEG</t>
  </si>
  <si>
    <t>CCEVeh14</t>
  </si>
  <si>
    <t>Distribuidora Nissan S.A.</t>
  </si>
  <si>
    <t xml:space="preserve">NEW VERSA SENSE MEC </t>
  </si>
  <si>
    <t>Nissan</t>
  </si>
  <si>
    <t>CCEVeh63</t>
  </si>
  <si>
    <t>NEW VERSA SENSE AUT</t>
  </si>
  <si>
    <t>CCEVeh64</t>
  </si>
  <si>
    <t xml:space="preserve">NEW VERSA ADVANCE MEC </t>
  </si>
  <si>
    <t>CCEVeh65</t>
  </si>
  <si>
    <t>NEW VERSA ADVANCE AUT</t>
  </si>
  <si>
    <t>CCEVeh66</t>
  </si>
  <si>
    <t xml:space="preserve">NEW VERSA EXCLUSIVE AUT </t>
  </si>
  <si>
    <t>CCEVeh67</t>
  </si>
  <si>
    <t xml:space="preserve">JORGE CORTES Y CIA S.A.S DISTRIBUIDORA DE VEHICULOS </t>
  </si>
  <si>
    <t>KIA PICANTO E</t>
  </si>
  <si>
    <t>Kia</t>
  </si>
  <si>
    <t>CCEVeh68</t>
  </si>
  <si>
    <t>CCEVeh69</t>
  </si>
  <si>
    <t>KIA PICANTO B</t>
  </si>
  <si>
    <t>CCEVeh70</t>
  </si>
  <si>
    <t>CCEVeh71</t>
  </si>
  <si>
    <t>KIA PICANTO GT</t>
  </si>
  <si>
    <t>CCEVeh72</t>
  </si>
  <si>
    <t>CCEVeh73</t>
  </si>
  <si>
    <t>KIA X LINE</t>
  </si>
  <si>
    <t>CCEVeh74</t>
  </si>
  <si>
    <t>CCEVeh75</t>
  </si>
  <si>
    <t>KIA SOLUTO</t>
  </si>
  <si>
    <t>CCEVeh76</t>
  </si>
  <si>
    <t>CCEVeh77</t>
  </si>
  <si>
    <t>KIA RIO SD E</t>
  </si>
  <si>
    <t>CCEVeh78</t>
  </si>
  <si>
    <t>CCEVeh79</t>
  </si>
  <si>
    <t>KIA RIO SD B</t>
  </si>
  <si>
    <t>CCEVeh80</t>
  </si>
  <si>
    <t>CCEVeh81</t>
  </si>
  <si>
    <t>KIA RIO HB E</t>
  </si>
  <si>
    <t>CCEVeh82</t>
  </si>
  <si>
    <t>CCEVeh83</t>
  </si>
  <si>
    <t>KIA RIO HB V</t>
  </si>
  <si>
    <t>CCEVeh84</t>
  </si>
  <si>
    <t>CCEVeh85</t>
  </si>
  <si>
    <t>KIA CERATO</t>
  </si>
  <si>
    <t>CCEVeh86</t>
  </si>
  <si>
    <t>CCEVeh87</t>
  </si>
  <si>
    <t>MAZDA 2 HB P</t>
  </si>
  <si>
    <t>Mazda</t>
  </si>
  <si>
    <t>CCEVeh88</t>
  </si>
  <si>
    <t>CCEVeh89</t>
  </si>
  <si>
    <t>MAZDA 2 HB T</t>
  </si>
  <si>
    <t>CCEVeh90</t>
  </si>
  <si>
    <t>CCEVeh91</t>
  </si>
  <si>
    <t>MAZDA 2 HB GT</t>
  </si>
  <si>
    <t>CCEVeh92</t>
  </si>
  <si>
    <t>CCEVeh93</t>
  </si>
  <si>
    <t>MAZDA 2 HB LX</t>
  </si>
  <si>
    <t>CCEVeh94</t>
  </si>
  <si>
    <t>MAZDA 2 SD P</t>
  </si>
  <si>
    <t>CCEVeh95</t>
  </si>
  <si>
    <t>CCEVeh96</t>
  </si>
  <si>
    <t>MAZDA 2 SD T</t>
  </si>
  <si>
    <t>CCEVeh97</t>
  </si>
  <si>
    <t>CCEVeh98</t>
  </si>
  <si>
    <t>MAZDA 2 SD GT</t>
  </si>
  <si>
    <t>CCEVeh99</t>
  </si>
  <si>
    <t>CCEVeh100</t>
  </si>
  <si>
    <t>MAZDA 2 SD LX</t>
  </si>
  <si>
    <t>CCEVeh101</t>
  </si>
  <si>
    <t>MAZDA 3 SD P</t>
  </si>
  <si>
    <t>CCEVeh102</t>
  </si>
  <si>
    <t>CCEVeh103</t>
  </si>
  <si>
    <t>MAZDA 3 SD T</t>
  </si>
  <si>
    <t>CCEVeh104</t>
  </si>
  <si>
    <t>CCEVeh105</t>
  </si>
  <si>
    <t>MAZDA 3 SD GT</t>
  </si>
  <si>
    <t>CCEVeh106</t>
  </si>
  <si>
    <t>CCEVeh107</t>
  </si>
  <si>
    <t>MAZDA 3 SD LX</t>
  </si>
  <si>
    <t>MAZDA</t>
  </si>
  <si>
    <t>CCEVeh108</t>
  </si>
  <si>
    <t>AUTOMOTORES COMAGRO S.A.S.</t>
  </si>
  <si>
    <t>FIAT UNO WAY</t>
  </si>
  <si>
    <t>Fiat</t>
  </si>
  <si>
    <t>CCEVeh111</t>
  </si>
  <si>
    <t>FIAT UNO WAY POP</t>
  </si>
  <si>
    <t>CCEVeh112</t>
  </si>
  <si>
    <t>FIAT MOBI EASY POP</t>
  </si>
  <si>
    <t>CCEVeh113</t>
  </si>
  <si>
    <t>FIAT MOBI WAY</t>
  </si>
  <si>
    <t>CCEVeh114</t>
  </si>
  <si>
    <t>FIAT MOBI PRO</t>
  </si>
  <si>
    <t>CCEVeh115</t>
  </si>
  <si>
    <t>UT Motorysa-Casatoro2020</t>
  </si>
  <si>
    <t>Renault  Stepway INTENS MT</t>
  </si>
  <si>
    <t>Renault</t>
  </si>
  <si>
    <t>CCEVeh118</t>
  </si>
  <si>
    <t>Renault  Sandero Life  +</t>
  </si>
  <si>
    <t>CCEVeh119</t>
  </si>
  <si>
    <t xml:space="preserve">Renault  Sandero Zen </t>
  </si>
  <si>
    <t>CCEVeh120</t>
  </si>
  <si>
    <t xml:space="preserve">Renault  Logan Life </t>
  </si>
  <si>
    <t>CCEVeh121</t>
  </si>
  <si>
    <t>Renault  Logan Life  +</t>
  </si>
  <si>
    <t>CCEVeh122</t>
  </si>
  <si>
    <t xml:space="preserve">Renault  Logan Zen </t>
  </si>
  <si>
    <t>CCEVeh123</t>
  </si>
  <si>
    <t>Renault  Logan Intens</t>
  </si>
  <si>
    <t>CCEVeh124</t>
  </si>
  <si>
    <t>CCEVeh125</t>
  </si>
  <si>
    <t xml:space="preserve">Renault  Sandero Stepway Zen </t>
  </si>
  <si>
    <t>CCEVeh126</t>
  </si>
  <si>
    <t xml:space="preserve">Renault  Sandero Stepway Intens </t>
  </si>
  <si>
    <t>CCEVeh127</t>
  </si>
  <si>
    <t xml:space="preserve">Volkswagen Fox Xtreme  </t>
  </si>
  <si>
    <t>Volkswagen</t>
  </si>
  <si>
    <t>CCEVeh128</t>
  </si>
  <si>
    <t>Volkswagen Golf Trendline</t>
  </si>
  <si>
    <t>CCEVeh129</t>
  </si>
  <si>
    <t>CCEVeh130</t>
  </si>
  <si>
    <t>Volkswagen Golf Confortline</t>
  </si>
  <si>
    <t>CCEVeh131</t>
  </si>
  <si>
    <t>CCEVeh132</t>
  </si>
  <si>
    <t>CCEVeh133</t>
  </si>
  <si>
    <t>CCEVeh134</t>
  </si>
  <si>
    <t>CCEVeh135</t>
  </si>
  <si>
    <t>CCEVeh136</t>
  </si>
  <si>
    <t>Volkswagen Jetta</t>
  </si>
  <si>
    <t>CCEVeh137</t>
  </si>
  <si>
    <t>Volkswagen Polo</t>
  </si>
  <si>
    <t>CCEVeh139</t>
  </si>
  <si>
    <t>Volkswagen Virtus</t>
  </si>
  <si>
    <t>CCEVeh140</t>
  </si>
  <si>
    <t>Mazda 2</t>
  </si>
  <si>
    <t>CCEVeh141</t>
  </si>
  <si>
    <t>MAZDA 2 [2] [FL] TOURING SEDAN TP 1500CC 6AB</t>
  </si>
  <si>
    <t>CCEVeh142</t>
  </si>
  <si>
    <t>Mazda 3</t>
  </si>
  <si>
    <t>CCEVeh143</t>
  </si>
  <si>
    <t>Mazda 3 Prime</t>
  </si>
  <si>
    <t>CCEVeh144</t>
  </si>
  <si>
    <t>Mazda 2 prime</t>
  </si>
  <si>
    <t>CCEVeh145</t>
  </si>
  <si>
    <t>ALFA AM S.A.S.</t>
  </si>
  <si>
    <t>GRAND i10_GRAND METRO TAXI LIMITED_MT 1200CC 5P 2AB ABS AA TAXI</t>
  </si>
  <si>
    <t>HYUNDAI</t>
  </si>
  <si>
    <t>CCEVeh149</t>
  </si>
  <si>
    <t>GRAND i10_GRAND METRO TAXI ADVANCE_MT 1200CC 4P 2AB ABS AA TAXI</t>
  </si>
  <si>
    <t>CCEVeh150</t>
  </si>
  <si>
    <t>DISTRIBUIDORA TOYOTA S.A.S.</t>
  </si>
  <si>
    <t>YARIS 1,5 CVT SPORT - YA</t>
  </si>
  <si>
    <t>CCEVeh151</t>
  </si>
  <si>
    <t>COROLLA 2,0 CVT XEI - CX1</t>
  </si>
  <si>
    <t>CCEVeh152</t>
  </si>
  <si>
    <t>COROLLA 2,0 CVT SEG - CS1</t>
  </si>
  <si>
    <t>CCEVeh153</t>
  </si>
  <si>
    <t>Camperos/Camionetas</t>
  </si>
  <si>
    <t>CHEVROLET TRACKER [3] TURBO LT D MT 1200CC 4X2</t>
  </si>
  <si>
    <t>CCEVeh154</t>
  </si>
  <si>
    <t>TRACKER [2] LTZ TP 1200CC T</t>
  </si>
  <si>
    <t>CCEVeh155</t>
  </si>
  <si>
    <t>TRACKER [2] PREMIER TP 1200CC T CT</t>
  </si>
  <si>
    <t>CCEVeh156</t>
  </si>
  <si>
    <t>4x4</t>
  </si>
  <si>
    <t>EQUINOX [3] PREMIER TP 1500CC T 4X4</t>
  </si>
  <si>
    <t>CCEVeh157</t>
  </si>
  <si>
    <t>CAPTIVA [2] LT TURBO TP 1500CC T 4X2</t>
  </si>
  <si>
    <t>CCEVeh158</t>
  </si>
  <si>
    <t>CAPTIVA [2] PREMIER TURBO TP 1500CC T 4X2</t>
  </si>
  <si>
    <t>CCEVeh159</t>
  </si>
  <si>
    <t>BLAZER RS TP 3600CC 4X4</t>
  </si>
  <si>
    <t>CCEVeh160</t>
  </si>
  <si>
    <t>Entre 301 y 350</t>
  </si>
  <si>
    <t>TRAVERSE [2] [FL] LT TP 3600CC 4X4</t>
  </si>
  <si>
    <t>CCEVeh161</t>
  </si>
  <si>
    <t>TAHOE [4] LT TP 5300CC</t>
  </si>
  <si>
    <t>CCEVeh163</t>
  </si>
  <si>
    <t>Mayor o igual que 351</t>
  </si>
  <si>
    <t xml:space="preserve">RC RUSH 1.5L  HIGH AT </t>
  </si>
  <si>
    <t>CCEVeh164</t>
  </si>
  <si>
    <t xml:space="preserve">SW4 STREET </t>
  </si>
  <si>
    <t>CCEVeh165</t>
  </si>
  <si>
    <t>Mayor que 150</t>
  </si>
  <si>
    <t>FORTUNER SR 2.4 DIESEL 4X2 AT</t>
  </si>
  <si>
    <t>CCEVeh166</t>
  </si>
  <si>
    <t>Diésel</t>
  </si>
  <si>
    <t>25/02/2026---Inactivación Caso GLPI 1530261</t>
  </si>
  <si>
    <t>FORTUNER SRV 2.7 Gasolina4X2 AT</t>
  </si>
  <si>
    <t>CCEVeh167</t>
  </si>
  <si>
    <t xml:space="preserve">FORTUNER SR 2.8 DIESEL 4X4 AT </t>
  </si>
  <si>
    <t>CCEVeh168</t>
  </si>
  <si>
    <t>Entre 201 y 250</t>
  </si>
  <si>
    <t>FORTUNER SRV 2.8 DIESEL 4X4 AT</t>
  </si>
  <si>
    <t>CCEVeh169</t>
  </si>
  <si>
    <t>PRADO 5P Gasolina6AT TXL</t>
  </si>
  <si>
    <t>CCEVeh170</t>
  </si>
  <si>
    <t>Entre 251 y 300</t>
  </si>
  <si>
    <t>PRADO 5P Gasolina6AT VX</t>
  </si>
  <si>
    <t>CCEVeh171</t>
  </si>
  <si>
    <t>PRADO 5P DIESEL TX</t>
  </si>
  <si>
    <t>CCEVeh172</t>
  </si>
  <si>
    <t>PRADO 5P DIESEL TX - L</t>
  </si>
  <si>
    <t>CCEVeh173</t>
  </si>
  <si>
    <t>PRADO  5P DIESEL VX</t>
  </si>
  <si>
    <t>CCEVeh174</t>
  </si>
  <si>
    <t>LAND CRUISER 78</t>
  </si>
  <si>
    <t>CCEVeh175</t>
  </si>
  <si>
    <t>RAV4 2.5 LIMITED 4X2</t>
  </si>
  <si>
    <t>CCEVeh176</t>
  </si>
  <si>
    <t>RAV4 2.5 LIMITED 4X4</t>
  </si>
  <si>
    <t>CCEVeh177</t>
  </si>
  <si>
    <t>4RUNNER SR5</t>
  </si>
  <si>
    <t>CCEVeh178</t>
  </si>
  <si>
    <t>4RUNNER LIMITED</t>
  </si>
  <si>
    <t>CCEVeh179</t>
  </si>
  <si>
    <t xml:space="preserve">FJ CRUISER AT </t>
  </si>
  <si>
    <t>CCEVeh180</t>
  </si>
  <si>
    <t>LC200 GasolinaIMPERIAL</t>
  </si>
  <si>
    <t>CCEVeh181</t>
  </si>
  <si>
    <t>LC200 DIESEL IMPERIAL</t>
  </si>
  <si>
    <t>CCEVeh182</t>
  </si>
  <si>
    <t xml:space="preserve">NEW PATHFINDER EXCLUSIVE AUT </t>
  </si>
  <si>
    <t>CCEVeh231</t>
  </si>
  <si>
    <t>KIA SPORTAGE E</t>
  </si>
  <si>
    <t>CCEVeh232</t>
  </si>
  <si>
    <t>CCEVeh233</t>
  </si>
  <si>
    <t>KIA SPORTAGE D</t>
  </si>
  <si>
    <t>CCEVeh234</t>
  </si>
  <si>
    <t>CCEVeh235</t>
  </si>
  <si>
    <t>KIA SPORTAGE V</t>
  </si>
  <si>
    <t>CCEVeh236</t>
  </si>
  <si>
    <t>KIA SPORTAGE GT</t>
  </si>
  <si>
    <t>CCEVeh238</t>
  </si>
  <si>
    <t>FORD ECOSPORT SE</t>
  </si>
  <si>
    <t>Ford</t>
  </si>
  <si>
    <t>CCEVeh240</t>
  </si>
  <si>
    <t>CCEVeh241</t>
  </si>
  <si>
    <t>FORD ECOSPORT T</t>
  </si>
  <si>
    <t>CCEVeh242</t>
  </si>
  <si>
    <t>FORD ECOSPORT F</t>
  </si>
  <si>
    <t>CCEVeh243</t>
  </si>
  <si>
    <t>FORD ESCAPE SE</t>
  </si>
  <si>
    <t>CCEVeh244</t>
  </si>
  <si>
    <t>CCEVeh245</t>
  </si>
  <si>
    <t>FORD ESCAPE T</t>
  </si>
  <si>
    <t>CCEVeh246</t>
  </si>
  <si>
    <t>FORD ESCAPE ST</t>
  </si>
  <si>
    <t>CCEVeh247</t>
  </si>
  <si>
    <t>FORD EDGE RIDE</t>
  </si>
  <si>
    <t>CCEVeh248</t>
  </si>
  <si>
    <t>FORD EXPLORER</t>
  </si>
  <si>
    <t>CCEVeh249</t>
  </si>
  <si>
    <t>MAZDA CX5 T</t>
  </si>
  <si>
    <t>CCEVeh255</t>
  </si>
  <si>
    <t>CCEVeh256</t>
  </si>
  <si>
    <t>MAZDA CX5 GT</t>
  </si>
  <si>
    <t>CCEVeh257</t>
  </si>
  <si>
    <t>CCEVeh258</t>
  </si>
  <si>
    <t>MAZDA CX5 GT LX</t>
  </si>
  <si>
    <t>CCEVeh259</t>
  </si>
  <si>
    <t>MAZDA CX5 GT S</t>
  </si>
  <si>
    <t>CCEVeh260</t>
  </si>
  <si>
    <t>YOKOMOTOR S.A.</t>
  </si>
  <si>
    <t xml:space="preserve">FORTUNER STREET 2,4 4X2 </t>
  </si>
  <si>
    <t>CCEVeh262</t>
  </si>
  <si>
    <t>FORTUNER STREET 2,7 4X2 FULL</t>
  </si>
  <si>
    <t>CCEVeh263</t>
  </si>
  <si>
    <t>FORTUNER  XROAD 2,8 4X4</t>
  </si>
  <si>
    <t>CCEVeh264</t>
  </si>
  <si>
    <t>PRADO TX-L 4X4</t>
  </si>
  <si>
    <t>CCEVeh265</t>
  </si>
  <si>
    <t>CCEVeh266</t>
  </si>
  <si>
    <t>PRADO TX 4X4</t>
  </si>
  <si>
    <t>CCEVeh267</t>
  </si>
  <si>
    <t>4RUNNER 4X4 LIMITED</t>
  </si>
  <si>
    <t>CCEVeh272</t>
  </si>
  <si>
    <t>4RUNNER SR5 4X4</t>
  </si>
  <si>
    <t>CCEVeh273</t>
  </si>
  <si>
    <t>JEEP COMPASS SPORT</t>
  </si>
  <si>
    <t>JEEP</t>
  </si>
  <si>
    <t>CCEVeh285</t>
  </si>
  <si>
    <t>JEEP RENEGADE SPORT PLUS</t>
  </si>
  <si>
    <t>CCEVeh286</t>
  </si>
  <si>
    <t>JEEP RENEGADE SPORT</t>
  </si>
  <si>
    <t>CCEVeh287</t>
  </si>
  <si>
    <t>JEEP RENEGADE PRO</t>
  </si>
  <si>
    <t>CCEVeh288</t>
  </si>
  <si>
    <t>CCEVeh289</t>
  </si>
  <si>
    <t>JEEP COMPASS LIMITED</t>
  </si>
  <si>
    <t>CCEVeh290</t>
  </si>
  <si>
    <t>JEEP WRANGLER UNLIMITED SPORT</t>
  </si>
  <si>
    <t>CCEVeh291</t>
  </si>
  <si>
    <t>JEEP WRANGLER UNLIMITED RUBICON</t>
  </si>
  <si>
    <t>CCEVeh292</t>
  </si>
  <si>
    <t>FORD ESCAPE [ACTIVE ECOBOOST] AT 1500CC T 4X2</t>
  </si>
  <si>
    <t>CCEVeh293</t>
  </si>
  <si>
    <t>ACTIVE ECOBOOST</t>
  </si>
  <si>
    <t>CCEVeh294</t>
  </si>
  <si>
    <t>Mitsubishi Sport 3,0</t>
  </si>
  <si>
    <t>Mitsubishi</t>
  </si>
  <si>
    <t>CCEVeh297</t>
  </si>
  <si>
    <t>Mitsubishi ASX 2,0  4X2 CVT</t>
  </si>
  <si>
    <t>CCEVeh299</t>
  </si>
  <si>
    <t>Mitsubishi ASX 2,0  4X4 CVT</t>
  </si>
  <si>
    <t>CCEVeh300</t>
  </si>
  <si>
    <t>Mitsubishi  Eclipse 2,0   4x2</t>
  </si>
  <si>
    <t>CCEVeh303</t>
  </si>
  <si>
    <t>Mitsubishi  Eclipse 2,0   4x4</t>
  </si>
  <si>
    <t>CCEVeh304</t>
  </si>
  <si>
    <t xml:space="preserve">Renault Koleos Zen </t>
  </si>
  <si>
    <t>CCEVeh312</t>
  </si>
  <si>
    <t xml:space="preserve">Renault Koleos Intens </t>
  </si>
  <si>
    <t>CCEVeh313</t>
  </si>
  <si>
    <t>Volkswagen Ccross</t>
  </si>
  <si>
    <t>CCEVeh314</t>
  </si>
  <si>
    <t>Volkswagen Ccross Trendline</t>
  </si>
  <si>
    <t>CCEVeh315</t>
  </si>
  <si>
    <t xml:space="preserve">Volkswagen Tiguan </t>
  </si>
  <si>
    <t>CCEVeh316</t>
  </si>
  <si>
    <t xml:space="preserve">Volkswagen Tiguan Allspace </t>
  </si>
  <si>
    <t>CCEVeh317</t>
  </si>
  <si>
    <t>Volkswagen Touareg</t>
  </si>
  <si>
    <t>CCEVeh318</t>
  </si>
  <si>
    <t>MAZDA CX5 [2] [FL] TOURING TP 2000CC 6AB R17 4X2</t>
  </si>
  <si>
    <t>CCEVeh319</t>
  </si>
  <si>
    <t>MAZDA CX5 [2] [FL] TOURING TP 2500CC 6AB R17 4X2</t>
  </si>
  <si>
    <t>CCEVeh320</t>
  </si>
  <si>
    <t>Mazda CX30</t>
  </si>
  <si>
    <t>CCEVeh321</t>
  </si>
  <si>
    <t>CRETA_MT 1600CC 4X2 2AB ABS</t>
  </si>
  <si>
    <t>CCEVeh338</t>
  </si>
  <si>
    <t>CRETA_TP 1600CC 4X2 2AB ABS</t>
  </si>
  <si>
    <t>CCEVeh339</t>
  </si>
  <si>
    <t>TUCSON_ADVANCE EUROPEA_MT 2000CC 4X2 2AB ABS</t>
  </si>
  <si>
    <t>CCEVeh340</t>
  </si>
  <si>
    <t>TUCSON_LIMITED EUROPEA_TP 2000CC 4X4 6AB ABS CT TC</t>
  </si>
  <si>
    <t>CCEVeh341</t>
  </si>
  <si>
    <t>SANTA FE_PREMIUM_TP 2400CC 7PSJ 4X2</t>
  </si>
  <si>
    <t>CCEVeh342</t>
  </si>
  <si>
    <t>SANTAFE - TP 2400CC 7PSJ 4X2 TC CT</t>
  </si>
  <si>
    <t>CCEVeh343</t>
  </si>
  <si>
    <t>SANTAFE - TP 3500CC 6V 5PSJ 4X4 TC</t>
  </si>
  <si>
    <t>CCEVeh344</t>
  </si>
  <si>
    <t>RUSH 1,5L HIGH AT - RC</t>
  </si>
  <si>
    <t>CCEVeh345</t>
  </si>
  <si>
    <t>RAV4 XLE 2,0 4X2 - RXLE</t>
  </si>
  <si>
    <t>CCEVeh346</t>
  </si>
  <si>
    <t>RAV4 LIMITED 2,5 4X2 - RL2</t>
  </si>
  <si>
    <t>CCEVeh347</t>
  </si>
  <si>
    <t>RAV4 LIMITED 2,5 4X4 - RL4</t>
  </si>
  <si>
    <t>CCEVeh348</t>
  </si>
  <si>
    <t>SW4 STREET 2,7 - SH1</t>
  </si>
  <si>
    <t>CCEVeh349</t>
  </si>
  <si>
    <t>SW4 STREET 2,7 MID - SM1</t>
  </si>
  <si>
    <t>CCEVeh350</t>
  </si>
  <si>
    <t>SW4 STREET 2,4 DIESEL - SC1</t>
  </si>
  <si>
    <t>CCEVeh351</t>
  </si>
  <si>
    <t>SW4 XROAD DIESEL AT - SL1</t>
  </si>
  <si>
    <t>CCEVeh352</t>
  </si>
  <si>
    <t>SW4 XROAD DIESEL AT SRV - SS1</t>
  </si>
  <si>
    <t>CCEVeh353</t>
  </si>
  <si>
    <t>4RUNNER SR5 - 5R1</t>
  </si>
  <si>
    <t>CCEVeh354</t>
  </si>
  <si>
    <t>4RUNNER LIMITED - 4R2</t>
  </si>
  <si>
    <t>CCEVeh355</t>
  </si>
  <si>
    <t>LC200 GasolinaIMPERIAL - L0</t>
  </si>
  <si>
    <t>CCEVeh356</t>
  </si>
  <si>
    <t>LC200 DIESEL IMPERIAL - L2</t>
  </si>
  <si>
    <t>CCEVeh357</t>
  </si>
  <si>
    <t>CCEVeh358</t>
  </si>
  <si>
    <t>PRADO TX DIESEL - PK7</t>
  </si>
  <si>
    <t>CCEVeh359</t>
  </si>
  <si>
    <t>PRADO TXL DIESEL - PL7</t>
  </si>
  <si>
    <t>CCEVeh360</t>
  </si>
  <si>
    <t>PRADO TXL Gasolina- PU7</t>
  </si>
  <si>
    <t>CCEVeh361</t>
  </si>
  <si>
    <t>PRADO VX Gasolina- PX7</t>
  </si>
  <si>
    <t>CCEVeh362</t>
  </si>
  <si>
    <t>PRADO VX DIESEL - PM7</t>
  </si>
  <si>
    <t>CCEVeh363</t>
  </si>
  <si>
    <t>Pick Up</t>
  </si>
  <si>
    <t>PICKUP DOBLE CAB - PLATON</t>
  </si>
  <si>
    <t>DMAX [3] [FL] 2.5L WORK MT 2500CC 4X4 TD ABS 2AB</t>
  </si>
  <si>
    <t>CCEVeh364</t>
  </si>
  <si>
    <t>DMAX [3] [FL] 2.5L FULL MT 2500CC 4X4 TD ABS 2AB</t>
  </si>
  <si>
    <t>CCEVeh365</t>
  </si>
  <si>
    <t>COLORADO [FL] LTZ MT 2800CC 4X4 TD</t>
  </si>
  <si>
    <t>CCEVeh366</t>
  </si>
  <si>
    <t>COLORADO [FL] HIGH COUNTRY TP 2800CC 4X4 TD</t>
  </si>
  <si>
    <t>CCEVeh367</t>
  </si>
  <si>
    <t>HILUX D,C 4X4 DIESEL</t>
  </si>
  <si>
    <t>CCEVeh368</t>
  </si>
  <si>
    <t>09/03/2026  Inactivación en el simulador (EN el catalogo estaban inactivos) caso GLPI 1535583</t>
  </si>
  <si>
    <t xml:space="preserve">HILUX D,C 4X4 DIESEL 2,8 AT </t>
  </si>
  <si>
    <t>CCEVeh370</t>
  </si>
  <si>
    <t>FRONTIER MEC 4X2 DC Gasolina</t>
  </si>
  <si>
    <t>CCEVeh387</t>
  </si>
  <si>
    <t>FORD RANGER XLS</t>
  </si>
  <si>
    <t>CCEVeh390</t>
  </si>
  <si>
    <t>FORD RANGER [5] LIMITED+</t>
  </si>
  <si>
    <t>CCEVeh391</t>
  </si>
  <si>
    <t>Mayor o igual a 200</t>
  </si>
  <si>
    <t>FORD RANGER [5] XLS PLUS</t>
  </si>
  <si>
    <t>CCEVeh392</t>
  </si>
  <si>
    <t>PICKUP SENCILLA - PLATON</t>
  </si>
  <si>
    <t>FORD F 150</t>
  </si>
  <si>
    <t>CCEVeh394</t>
  </si>
  <si>
    <t>FORD F 150 LARIAT</t>
  </si>
  <si>
    <t>CCEVeh395</t>
  </si>
  <si>
    <t xml:space="preserve">HILUX 2,4 4X4 </t>
  </si>
  <si>
    <t>CCEVeh400</t>
  </si>
  <si>
    <t>HILUX 2,8 4X4 FULL</t>
  </si>
  <si>
    <t>CCEVeh401</t>
  </si>
  <si>
    <t>FORD F150 XLT</t>
  </si>
  <si>
    <t>CCEVeh405</t>
  </si>
  <si>
    <t>FORD RANGER LIMITED</t>
  </si>
  <si>
    <t>CCEVeh406</t>
  </si>
  <si>
    <t>RAM 1000 BIG HORN</t>
  </si>
  <si>
    <t>RAM</t>
  </si>
  <si>
    <t>CCEVeh410</t>
  </si>
  <si>
    <t>RAM 1500  DS 1500 SLT CREW CAB</t>
  </si>
  <si>
    <t>CCEVeh411</t>
  </si>
  <si>
    <t>RAM 700 EXPRESS</t>
  </si>
  <si>
    <t>CCEVeh412</t>
  </si>
  <si>
    <t>RAM 1500  RAM 1500 SLT</t>
  </si>
  <si>
    <t>CCEVeh413</t>
  </si>
  <si>
    <t>FORD RANGER XLS GASOLINA</t>
  </si>
  <si>
    <t>CCEVeh416</t>
  </si>
  <si>
    <t>Ford Ranger XLS PLUS 4X4 MT 2000 CC EURO VI</t>
  </si>
  <si>
    <t>CCEVeh417</t>
  </si>
  <si>
    <t>FORD RANGER XLT 4X4 AT 2000 CC EURO VI</t>
  </si>
  <si>
    <t>CCEVeh418</t>
  </si>
  <si>
    <t>Mitsubishi L200 GLX MT 2300CC 4X4 ABS EURO VI</t>
  </si>
  <si>
    <t>CCEVeh419</t>
  </si>
  <si>
    <t>Renault Duster Oroch Dinamique</t>
  </si>
  <si>
    <t>CCEVeh421</t>
  </si>
  <si>
    <t>Renault Duster Oroch Intens</t>
  </si>
  <si>
    <t>CCEVeh422</t>
  </si>
  <si>
    <t>Renault Alaskan cargo</t>
  </si>
  <si>
    <t>CCEVeh424</t>
  </si>
  <si>
    <t xml:space="preserve">Renault Alaskan Zen </t>
  </si>
  <si>
    <t>CCEVeh425</t>
  </si>
  <si>
    <t xml:space="preserve">Renault Alaskan Intens </t>
  </si>
  <si>
    <t>CCEVeh426</t>
  </si>
  <si>
    <t xml:space="preserve">Volkswagen Saveiro </t>
  </si>
  <si>
    <t>CCEVeh427</t>
  </si>
  <si>
    <t xml:space="preserve">Volkswagen Saveiro Cabina estendida </t>
  </si>
  <si>
    <t>CCEVeh428</t>
  </si>
  <si>
    <t>Volkswagen Amarok DC</t>
  </si>
  <si>
    <t>CCEVeh429</t>
  </si>
  <si>
    <t>Volkswagen Amarok DC Rin</t>
  </si>
  <si>
    <t>CCEVeh430</t>
  </si>
  <si>
    <t xml:space="preserve">Volkswagen Amarok DC Confortline </t>
  </si>
  <si>
    <t>CCEVeh431</t>
  </si>
  <si>
    <t>Volkswagen Amarok DC Rin 17</t>
  </si>
  <si>
    <t>CCEVeh432</t>
  </si>
  <si>
    <t>HILUX D.C. 4X4 DIESEL 2,4 MT - TC7</t>
  </si>
  <si>
    <t>CCEVeh437</t>
  </si>
  <si>
    <t>HILUX D.C. 4X4 DIESEL 2,8 AT - TN7</t>
  </si>
  <si>
    <t>CCEVeh438</t>
  </si>
  <si>
    <t>HILUX D.C. 4X4 Gasolina- TR7</t>
  </si>
  <si>
    <t>CCEVeh439</t>
  </si>
  <si>
    <t>Vehículos Destinados al Transporte de Carga Liviana</t>
  </si>
  <si>
    <t>Van</t>
  </si>
  <si>
    <t>VAN N400 MAX CARGO MT 1200CC
AA 2AB ABS</t>
  </si>
  <si>
    <t>CCEVeh441</t>
  </si>
  <si>
    <t>Furgón</t>
  </si>
  <si>
    <t>NHR [3] [FL] 700P REWARD [105HP] MT 3000CC TD 4X2 ABS</t>
  </si>
  <si>
    <t>CCEVeh442</t>
  </si>
  <si>
    <t>NHR [3] [FL] 700P REWARD [105HP] MT 3000CC TD 4X2 AA ABS</t>
  </si>
  <si>
    <t>CCEVeh443</t>
  </si>
  <si>
    <t>NHR [3] [FL] 700P REWARD [104HP] MT 3000CC TD 4X2 [DC]</t>
  </si>
  <si>
    <t>CCEVeh444</t>
  </si>
  <si>
    <t xml:space="preserve">FRONTIER MEC 4X2 CS GasolinaCHASIS </t>
  </si>
  <si>
    <t>CCEVeh456</t>
  </si>
  <si>
    <t>RAM V700 RAPID</t>
  </si>
  <si>
    <t>CCEVeh462</t>
  </si>
  <si>
    <t>TRAFIC TECHO ALTO MT 2000CC TD EURO VI - CARGA</t>
  </si>
  <si>
    <t>CCEVeh467</t>
  </si>
  <si>
    <t>2 Ejes</t>
  </si>
  <si>
    <t>TRAFIC TECHO BAJO MT 2000CC TD EURO VI  - CARGA</t>
  </si>
  <si>
    <t>CCEVeh468</t>
  </si>
  <si>
    <t>Renault Master 2,3, Corto</t>
  </si>
  <si>
    <t>CCEVeh469</t>
  </si>
  <si>
    <t>Renault Master 2,3, 3 psj</t>
  </si>
  <si>
    <t>CCEVeh470</t>
  </si>
  <si>
    <t>MERCEDES BENZ 415 CDI  3 MT 2000CC TD</t>
  </si>
  <si>
    <t>Mercedes Benz</t>
  </si>
  <si>
    <t>CCEVeh471</t>
  </si>
  <si>
    <t>MERCEDES BENZ 114 CDI EURO VI MT 1950CC TD AA</t>
  </si>
  <si>
    <t>CCEVeh472</t>
  </si>
  <si>
    <t>Van carga referencia Vito Panel 111 1 ton PBV</t>
  </si>
  <si>
    <t>CCEVeh473</t>
  </si>
  <si>
    <t xml:space="preserve">HYUNDAI - STAREX [2] - [FL] - H1 [136HP] - MT 2500CC - KOR </t>
  </si>
  <si>
    <t>CCEVeh476</t>
  </si>
  <si>
    <t>NHR_REWARD_MT 3000 CC TD 4X2 AA ABS</t>
  </si>
  <si>
    <t>CCEVeh477</t>
  </si>
  <si>
    <t>HYUNDAI - HD - 78C Euro IV - MT 3900CC TD 4X2 - MT - KOR</t>
  </si>
  <si>
    <t>CCEVeh478</t>
  </si>
  <si>
    <t>Vehículos Destinados al Transporte de Pasajeros</t>
  </si>
  <si>
    <t>Menor a 10 pasajeros sentados</t>
  </si>
  <si>
    <t>VAN N400 MOVE FULL MT 1500CC AA 2AB ABS</t>
  </si>
  <si>
    <t>CCEVeh479</t>
  </si>
  <si>
    <t>Microbus</t>
  </si>
  <si>
    <t>Entre 10 a 19 pasajeros sentados</t>
  </si>
  <si>
    <t>NKR [3] [FL] 700P REWARD [BUS] [124HP] MT 3000CC TD 4X2 ABS</t>
  </si>
  <si>
    <t>CCEVeh480</t>
  </si>
  <si>
    <t>Buseta</t>
  </si>
  <si>
    <t>Entre 20 a 30 pasajeros sentados</t>
  </si>
  <si>
    <t>NPR [4] 700P [MINIBUSETA] [153HP] Euro 5 MT 5200CC TD 4X2 ABS</t>
  </si>
  <si>
    <t>CCEVeh481</t>
  </si>
  <si>
    <t>Bus</t>
  </si>
  <si>
    <t>Entre 31 a 40 pasajeros sentados</t>
  </si>
  <si>
    <t>NQR [2] 700P REWARD [BUSETON] [155HP] MT 5200CC TD 4X2 [FA] ABS</t>
  </si>
  <si>
    <t>CCEVeh482</t>
  </si>
  <si>
    <t>NQR [2] 700P REWARD [BUSETON] [153HP] Euro V MT 5200CC TD 4X2 [FA] ABS</t>
  </si>
  <si>
    <t>CCEVeh483</t>
  </si>
  <si>
    <t>FRR 700P FORWARD [BUS][187HP] MT 5200CC TD 4X2</t>
  </si>
  <si>
    <t>CCEVeh484</t>
  </si>
  <si>
    <t>Entre 41 a 50 pasajeros sentados</t>
  </si>
  <si>
    <t>CCEVeh485</t>
  </si>
  <si>
    <t>LV 452 MT 15700CC TD 4X2</t>
  </si>
  <si>
    <t>CCEVeh486</t>
  </si>
  <si>
    <t>MEGABUSES DE COLOMBIA S.A.S.</t>
  </si>
  <si>
    <t>BUS NQR REWARD EURO IV 4.4</t>
  </si>
  <si>
    <t>CCEVeh511</t>
  </si>
  <si>
    <t>MINIBUSETA NPR REWARD EURO IV</t>
  </si>
  <si>
    <t>CCEVeh513</t>
  </si>
  <si>
    <t>09/03/2026---Inactivación del simulador (En el catalogo ya estaba inactivo) caso GLPI 1535583</t>
  </si>
  <si>
    <t>LV 452</t>
  </si>
  <si>
    <t>CCEVeh514</t>
  </si>
  <si>
    <t>MCROBUS FUSO 7,5 DE 19 PASAJEROS MUNICIPAL</t>
  </si>
  <si>
    <t>FUSO</t>
  </si>
  <si>
    <t>CCEVeh516</t>
  </si>
  <si>
    <t>BUSETA FUSO 7,5 DE HASTA 27 PASAJEROS MUNICIPAL</t>
  </si>
  <si>
    <t>CCEVeh517</t>
  </si>
  <si>
    <t>BUS OF 917 48 HASTA 37 PASAJEROS</t>
  </si>
  <si>
    <t>MERCEDES BENZ</t>
  </si>
  <si>
    <t>CCEVeh520</t>
  </si>
  <si>
    <t>RENAULT MATER [4] PLUS MT 2300CCTD 4X2 AA-PASAJEROS</t>
  </si>
  <si>
    <t xml:space="preserve">Renault </t>
  </si>
  <si>
    <t>CCEVeh533</t>
  </si>
  <si>
    <t xml:space="preserve">Microbus Fuso 7,5 de 19 pasajeros intermunicipal </t>
  </si>
  <si>
    <t>CCEVeh534</t>
  </si>
  <si>
    <t>Buseta Fuso 7,5 de hasta 27 pasajeros intermunicipal</t>
  </si>
  <si>
    <t>CCEVeh535</t>
  </si>
  <si>
    <t>Microbus OF 917 de 19 pasajeros intermunicipal</t>
  </si>
  <si>
    <t>CCEVeh536</t>
  </si>
  <si>
    <t>Buseta OF 917 de hasta 30 pasajeros intermunicipal</t>
  </si>
  <si>
    <t>CCEVeh537</t>
  </si>
  <si>
    <t xml:space="preserve">Bus OF 917 48 de hasta 37 pasajeros intermunicipal </t>
  </si>
  <si>
    <t>CCEVeh538</t>
  </si>
  <si>
    <t xml:space="preserve">Bus RS1836 de hasta 44 pasajeros intermunicipal </t>
  </si>
  <si>
    <t>CCEVeh539</t>
  </si>
  <si>
    <t>Van Sprinter 516 SUSI de 17 pasajeros</t>
  </si>
  <si>
    <t>CCEVeh540</t>
  </si>
  <si>
    <t>HYUNDAI - HD - 78BC/BS [BUSETA] Euro IV - MT 3900CC TD 4X2 [INT] - MT - KOR</t>
  </si>
  <si>
    <t>CCEVeh542</t>
  </si>
  <si>
    <t>Camioneta tipo van Vito Tourer 114 de 8 pasajeros</t>
  </si>
  <si>
    <t>CCEVeh543</t>
  </si>
  <si>
    <t>Camioneta tipo van Vito Tourer 111 de 8 pasajeros</t>
  </si>
  <si>
    <t>CCEVeh544</t>
  </si>
  <si>
    <t>Ambulancias</t>
  </si>
  <si>
    <t>TAB</t>
  </si>
  <si>
    <t>4X4</t>
  </si>
  <si>
    <t>DMAX [3] [FL] 2.5L MT 2500CC 4X4 TD ABS 2AB PH</t>
  </si>
  <si>
    <t>CCEVeh545</t>
  </si>
  <si>
    <t>4X2</t>
  </si>
  <si>
    <t>CCEVeh546</t>
  </si>
  <si>
    <t>CCEVeh547</t>
  </si>
  <si>
    <t>TAM</t>
  </si>
  <si>
    <t>CCEVeh548</t>
  </si>
  <si>
    <t>CCEVeh549</t>
  </si>
  <si>
    <t>CCEVeh550</t>
  </si>
  <si>
    <t>CCEVeh562</t>
  </si>
  <si>
    <t>CCEVeh567</t>
  </si>
  <si>
    <t>CCEVeh578</t>
  </si>
  <si>
    <t>CCEVeh579</t>
  </si>
  <si>
    <t>NISSAN - FRONTIER [2] - 2.5L - MT 2500CC 4X2 2AB ABS PH - MT - MEX</t>
  </si>
  <si>
    <t>NISSAN</t>
  </si>
  <si>
    <t>CCEVeh580</t>
  </si>
  <si>
    <t>NISSAN - FRONTIER [2] - 2.5L - MT 2500CC TD 4X4 AA 2AB ABS PH - MT - MEX</t>
  </si>
  <si>
    <t>CCEVeh582</t>
  </si>
  <si>
    <t>NISSAN - URVAN [E26] - NV350 - MT 2500CC TD 4X2 AA - MT - JAP</t>
  </si>
  <si>
    <t>CCEVeh583</t>
  </si>
  <si>
    <t>CCEVeh585</t>
  </si>
  <si>
    <t>CCEVeh588</t>
  </si>
  <si>
    <t>Carrotanques</t>
  </si>
  <si>
    <t>NPS 700P REWARD [153HP] MT 5200CC TD 4X4 AA ABS</t>
  </si>
  <si>
    <t>CCEVeh599</t>
  </si>
  <si>
    <t>NQR [2] [FL] 700P REWARD [153HP] MT 5200CC TD 4X2 [FA] ABS</t>
  </si>
  <si>
    <t>CCEVeh600</t>
  </si>
  <si>
    <t>FRR 700P FORWARD [187HP] MT 5200CC TD 4X2</t>
  </si>
  <si>
    <t>CCEVeh601</t>
  </si>
  <si>
    <t>FVR [2] 700P FORWARD LWB Euro IV MT 7800CC TD 4X2</t>
  </si>
  <si>
    <t>CCEVeh603</t>
  </si>
  <si>
    <t>FVZ 700P FORWARD [LARGO] Euro IV MT 7800CC TD 6X4</t>
  </si>
  <si>
    <t>CCEVeh604</t>
  </si>
  <si>
    <t>COROLLA 1.8 E-CVT XEI HV</t>
  </si>
  <si>
    <t>CCEVeh616</t>
  </si>
  <si>
    <t>Híbrido</t>
  </si>
  <si>
    <t>COROLLA 1.8 E-CVT SEG HV</t>
  </si>
  <si>
    <t>CCEVeh617</t>
  </si>
  <si>
    <t>Autonomia aprox de 300 KM</t>
  </si>
  <si>
    <t xml:space="preserve">Leaf  Tekna </t>
  </si>
  <si>
    <t>CCEVeh620</t>
  </si>
  <si>
    <t>Electricidad</t>
  </si>
  <si>
    <t>COROLLA  CVT XE-I HYBRID</t>
  </si>
  <si>
    <t>CCEVeh621</t>
  </si>
  <si>
    <t>COROLLA  CVT SE-G HYBRID</t>
  </si>
  <si>
    <t>CCEVeh622</t>
  </si>
  <si>
    <t>Dos Pasajeros</t>
  </si>
  <si>
    <t>Autonomia aprox de 100 KM</t>
  </si>
  <si>
    <t>Renault Twizy</t>
  </si>
  <si>
    <t>CCEVeh630</t>
  </si>
  <si>
    <t>HYUNDAI - IONIQ - PREMIUM HYBRIDO - TP 1600CC 7AB ABS</t>
  </si>
  <si>
    <t>CCEVeh636</t>
  </si>
  <si>
    <t>HYUNDAI - IONIQ - LIMITED HYBRIDO - TP 1600CC 7AB ABS CT</t>
  </si>
  <si>
    <t>CCEVeh637</t>
  </si>
  <si>
    <t>COROLLA 1,8 E-CVT XEI HIBRIDO CXH</t>
  </si>
  <si>
    <t>CCEVeh638</t>
  </si>
  <si>
    <t>COROLLA 1,8 E-CVT SEG HIBRIDO - CSH</t>
  </si>
  <si>
    <t>CCEVeh639</t>
  </si>
  <si>
    <t>Camioneta Mercedes Benz GLE 450</t>
  </si>
  <si>
    <t>CCEVeh643</t>
  </si>
  <si>
    <t>BYD T3 GL</t>
  </si>
  <si>
    <t>BYD</t>
  </si>
  <si>
    <t>CCEVeh654</t>
  </si>
  <si>
    <t>RENAULT KWID E-TECH INTENS AT 27KW 6AB ABS</t>
  </si>
  <si>
    <t>RENAULT</t>
  </si>
  <si>
    <t>CCEVeh661</t>
  </si>
  <si>
    <t>Camión</t>
  </si>
  <si>
    <t>Cabina Sencilla</t>
  </si>
  <si>
    <t>NKR [3] [FL] 700P REWARD MWB [122HP] MT 3000CC TD 4X2 ABS</t>
  </si>
  <si>
    <t>CCEVeh663</t>
  </si>
  <si>
    <t>Menor a 5 Ton</t>
  </si>
  <si>
    <t>NKR [3] [FL] 700P REWARD LWB [122HP] MT 3000CC TD 4X2 ABS</t>
  </si>
  <si>
    <t>CCEVeh664</t>
  </si>
  <si>
    <t>NPR [4] [FL] 700P REWARD [153HP] MT 5200CC TD 4X2 ABS</t>
  </si>
  <si>
    <t>CCEVeh665</t>
  </si>
  <si>
    <t>CCEVeh666</t>
  </si>
  <si>
    <t>CCEVeh667</t>
  </si>
  <si>
    <t>5 a 7 Ton</t>
  </si>
  <si>
    <t>CCEVeh668</t>
  </si>
  <si>
    <t>Mayor o igual a 7 Ton</t>
  </si>
  <si>
    <t>CCEVeh670</t>
  </si>
  <si>
    <t>CCEVeh671</t>
  </si>
  <si>
    <t>3 Ejes</t>
  </si>
  <si>
    <t>Fuso Canter 5.7, 5700 Kg  (Peso Bruto Vehicular) y 2 Ejes - Furgón y Estacas</t>
  </si>
  <si>
    <t>CCEVeh729</t>
  </si>
  <si>
    <t>Fuso Canter 6.5, 6500 Kg  (Peso Bruto Vehicular) y 2 Ejes - Furgón y Estacas</t>
  </si>
  <si>
    <t>CCEVeh730</t>
  </si>
  <si>
    <t>Fuso Canter 7.5M,7500 Kg (Peso Bruto Vehicular) y 2 Ejes - Furgón y Estacas</t>
  </si>
  <si>
    <t>CCEVeh731</t>
  </si>
  <si>
    <t>Fuso Canter 7.5L,7500 Kg (Peso Bruto Vehicular) y 2 Ejes - Furgón y Estacas</t>
  </si>
  <si>
    <t>CCEVeh732</t>
  </si>
  <si>
    <t>Fuso Canter 8.2, 8200 Kg (Peso Bruto Vehicular) y 2 Ejes - Furgón y Estacas</t>
  </si>
  <si>
    <t>CCEVeh733</t>
  </si>
  <si>
    <t>Fuso FA, 9.6 MT, y 2 ejes- Furgón y Estacas</t>
  </si>
  <si>
    <t>CCEVeh734</t>
  </si>
  <si>
    <t>Fuso FI 10.4, 10400 Kg (Peso Bruto Vehicular) y 2 Ejes - Furgón y Estacas</t>
  </si>
  <si>
    <t>CCEVeh735</t>
  </si>
  <si>
    <t>MERCEDES-BENZ ATEGO 1726L, 17000 Kg (Peso Bruto Vehicular) y 2 Ejes - Furgón y Estacas</t>
  </si>
  <si>
    <t>CCEVeh736</t>
  </si>
  <si>
    <t>MERCEDES BENZ ATEGO 2730L AT 7200CC TD 6X4 ABS</t>
  </si>
  <si>
    <t>CCEVeh737</t>
  </si>
  <si>
    <t>Remolcadores</t>
  </si>
  <si>
    <t>Tractocamión FREIGHTLINER 114SD</t>
  </si>
  <si>
    <t>FREIGHTLINER</t>
  </si>
  <si>
    <t>CCEVeh754</t>
  </si>
  <si>
    <t>Mayor o igual a 30 Ton</t>
  </si>
  <si>
    <t>Volqueta</t>
  </si>
  <si>
    <t>Entre 10 y menor a 12 Ton</t>
  </si>
  <si>
    <t>FVR [2] 700P FORWARD [CORTO] Euro IV MT 7800CC TD 4X2</t>
  </si>
  <si>
    <t>CCEVeh755</t>
  </si>
  <si>
    <t>10 a 12 Ton</t>
  </si>
  <si>
    <t>Mayor o igual a 12 Ton</t>
  </si>
  <si>
    <t>FVZ 700P FORWARD [CORTO] Euro IV MT 7800CC TD 6X4</t>
  </si>
  <si>
    <t>CCEVeh756</t>
  </si>
  <si>
    <t>Comercial de Equipos y Maquinaria S.A.S. - Navitrans</t>
  </si>
  <si>
    <t>VOLQUETA 6X4 FOTON BJ3259 AUMAN 14M3 -  FRENOS 100% AIRE</t>
  </si>
  <si>
    <t>FOTON</t>
  </si>
  <si>
    <t>CCEVeh759</t>
  </si>
  <si>
    <t>Menor a 10 Ton</t>
  </si>
  <si>
    <t>MERCEDES-BENZ ATEGO 1726L, 17000 Kg (Peso Bruto Vehicular) y 2 Ejes - Volqueta 7 metros cúbicos</t>
  </si>
  <si>
    <t>CCEVeh762</t>
  </si>
  <si>
    <t>4 Ejes</t>
  </si>
  <si>
    <t>FREIGHTLINER M2 106 6X4 Volco 14m3, (Capacidad de Carga) y 3 Ejes - Volqueta</t>
  </si>
  <si>
    <t>CCEVeh763</t>
  </si>
  <si>
    <t>MERECEDES BENZ AROCS 4142k Volco 20 m3, y 4 Ejes - Volqueta</t>
  </si>
  <si>
    <t>CCEVeh764</t>
  </si>
  <si>
    <t>FORD EXPLORER XLT</t>
  </si>
  <si>
    <t>CCEVeh775</t>
  </si>
  <si>
    <t>FORD EXPLORER LIMITED</t>
  </si>
  <si>
    <t>CCEVeh776</t>
  </si>
  <si>
    <t>CCEVeh777</t>
  </si>
  <si>
    <t>RAM 2500 BIG HORN CREW</t>
  </si>
  <si>
    <t xml:space="preserve">RAM </t>
  </si>
  <si>
    <t>CCEVeh778</t>
  </si>
  <si>
    <t>JEEP CHEROKEE</t>
  </si>
  <si>
    <t xml:space="preserve">JEEP </t>
  </si>
  <si>
    <t>CCEVeh780</t>
  </si>
  <si>
    <t>JEEP COMPASS</t>
  </si>
  <si>
    <t>CCEVeh781</t>
  </si>
  <si>
    <t xml:space="preserve">JEEP GRAND CHEROKEE LIMITED  </t>
  </si>
  <si>
    <t>CCEVeh783</t>
  </si>
  <si>
    <t xml:space="preserve">JEEP GRAND CHEROKEE LAREDO  </t>
  </si>
  <si>
    <t>CCEVeh784</t>
  </si>
  <si>
    <t xml:space="preserve">JEEP WRANGLER </t>
  </si>
  <si>
    <t>CCEVeh785</t>
  </si>
  <si>
    <t>JEEP WRANGLER RUBICON</t>
  </si>
  <si>
    <t>CCEVeh786</t>
  </si>
  <si>
    <t>TRACTOCAMION EST 6X4 SUSPENSON MECANICA</t>
  </si>
  <si>
    <t>CCEVeh791</t>
  </si>
  <si>
    <t>VOLQUETA HV607 6X4 14M3</t>
  </si>
  <si>
    <t>INTERNATIONAL</t>
  </si>
  <si>
    <t>CCEVeh794</t>
  </si>
  <si>
    <t>FOTON AUMAN
BJ5319
MT 11800CC TD 8X4 ABS</t>
  </si>
  <si>
    <t>CCEVeh795</t>
  </si>
  <si>
    <t>FOTON AUMAN
BJ5259
MT 11000CC TD 6X4 AA ABS</t>
  </si>
  <si>
    <t>CCEVeh796</t>
  </si>
  <si>
    <t>FOTON AUMAN
BJ1186VLPHK
MT 6700CC TD 4X2 ABS</t>
  </si>
  <si>
    <t>CCEVeh797</t>
  </si>
  <si>
    <t>FOTON AUMAN
BJ5126VGJFD-A1
MT 4500CC TD 4X2 AA ABS</t>
  </si>
  <si>
    <t>CCEVeh798</t>
  </si>
  <si>
    <t>INTERNATIONAL MV607 UTILITY
BASIC
MT TD 4X2 [STD]</t>
  </si>
  <si>
    <t>CCEVeh801</t>
  </si>
  <si>
    <t xml:space="preserve"> MV607
INTERNATIONAL MV607
PLUS
MT TD 4X2</t>
  </si>
  <si>
    <t>CCEVeh804</t>
  </si>
  <si>
    <t>DOBLE CABINA MV607 MT TD 4X2</t>
  </si>
  <si>
    <t>CCEVeh805</t>
  </si>
  <si>
    <t>INTERNATIONAL HV607 SBA 6X4</t>
  </si>
  <si>
    <t>CCEVeh808</t>
  </si>
  <si>
    <t>INTERNATIONAL CABINA SENCILLA HV507 SBA 4X4</t>
  </si>
  <si>
    <t>CCEVeh809</t>
  </si>
  <si>
    <t>INTERNATIONAL DOBLE CABINA HV507  4X4</t>
  </si>
  <si>
    <t>CCEVeh810</t>
  </si>
  <si>
    <t>FRONTIER MEC 4X4 DC  DIESEL SE</t>
  </si>
  <si>
    <t xml:space="preserve">NISSAN </t>
  </si>
  <si>
    <t>CCEVeh811</t>
  </si>
  <si>
    <t>ONIX [FL] JOY MT 1400CC 4P 2AB ABS</t>
  </si>
  <si>
    <t>CCEVeh816</t>
  </si>
  <si>
    <t>Getz advance mecánico</t>
  </si>
  <si>
    <t>CCEVeh822</t>
  </si>
  <si>
    <t>Getz advance automático</t>
  </si>
  <si>
    <t>CCEVeh823</t>
  </si>
  <si>
    <t>Accent advance mecánico</t>
  </si>
  <si>
    <t>CCEVeh824</t>
  </si>
  <si>
    <t xml:space="preserve">	
Graviti premium mecánico</t>
  </si>
  <si>
    <t>CCEVeh825</t>
  </si>
  <si>
    <t>Mazda CX30 Prime MT</t>
  </si>
  <si>
    <t>CCEVeh826</t>
  </si>
  <si>
    <t>Mazda CX30 Prime TP</t>
  </si>
  <si>
    <t>CCEVeh827</t>
  </si>
  <si>
    <t>Mazda CX30 Touring M</t>
  </si>
  <si>
    <t>CCEVeh828</t>
  </si>
  <si>
    <t>Mazda CX30 Touring TP</t>
  </si>
  <si>
    <t>CCEVeh829</t>
  </si>
  <si>
    <t>1420</t>
  </si>
  <si>
    <t>Mazda CX30 GT 2.0</t>
  </si>
  <si>
    <t>CCEVeh830</t>
  </si>
  <si>
    <t>Mazda CX30 GT 2.5</t>
  </si>
  <si>
    <t>CCEVeh831</t>
  </si>
  <si>
    <t>Mazda CX30 GT LX</t>
  </si>
  <si>
    <t>CCEVeh832</t>
  </si>
  <si>
    <t xml:space="preserve">Mazda CX30 GT LX </t>
  </si>
  <si>
    <t>CCEVeh833</t>
  </si>
  <si>
    <t>1520</t>
  </si>
  <si>
    <t>Explorer XLT</t>
  </si>
  <si>
    <t>CCEVeh834</t>
  </si>
  <si>
    <t xml:space="preserve">Explorer Limited </t>
  </si>
  <si>
    <t>CCEVeh835</t>
  </si>
  <si>
    <t>Edge SEL</t>
  </si>
  <si>
    <t>CCEVeh836</t>
  </si>
  <si>
    <t>RENAULT MASTER [4] MAXI MT 2300CC TD 4X2 AA-PASAJEROS</t>
  </si>
  <si>
    <t>CCEVeh837</t>
  </si>
  <si>
    <t>COLORADO [FL] LS MT 2800CC 4X4 TD</t>
  </si>
  <si>
    <t>CCEVeh840</t>
  </si>
  <si>
    <t>COLORADO [FL] LT TP 2800CC 4X4 TD</t>
  </si>
  <si>
    <t>CCEVeh841</t>
  </si>
  <si>
    <t>JOY HATCHBACK  MT 1400CC 5P 2AB ABS</t>
  </si>
  <si>
    <t>CCEVeh842</t>
  </si>
  <si>
    <t xml:space="preserve">NEW MARCH SENSE MEC </t>
  </si>
  <si>
    <t>CCEVeh843</t>
  </si>
  <si>
    <t>NEW MARCH SENSE AUT</t>
  </si>
  <si>
    <t>CCEVeh844</t>
  </si>
  <si>
    <t xml:space="preserve">NEW MARCH ADVANCE MEC. </t>
  </si>
  <si>
    <t>CCEVeh845</t>
  </si>
  <si>
    <t xml:space="preserve">NEW MARCH ADVANCE AUT. </t>
  </si>
  <si>
    <t>CCEVeh846</t>
  </si>
  <si>
    <t>CCEVeh847</t>
  </si>
  <si>
    <t>CCEVeh848</t>
  </si>
  <si>
    <t>CCEVeh849</t>
  </si>
  <si>
    <t>CCEVeh850</t>
  </si>
  <si>
    <t>NEW FRONTIER DC MEC 4X2 Gasolina</t>
  </si>
  <si>
    <t>CCEVeh853</t>
  </si>
  <si>
    <t xml:space="preserve">NEW FRONTIER DC MEC 4X4 DIESEL SE SPORT </t>
  </si>
  <si>
    <t>CCEVeh855</t>
  </si>
  <si>
    <t xml:space="preserve">NEW FRONTIER MEC 4X2 CS GasolinaCHASIS </t>
  </si>
  <si>
    <t>CCEVeh856</t>
  </si>
  <si>
    <t>CCEVeh859</t>
  </si>
  <si>
    <t>CCEVeh862</t>
  </si>
  <si>
    <t>Accent advance AT</t>
  </si>
  <si>
    <t>CCEVeh865</t>
  </si>
  <si>
    <t>Accent premium MT</t>
  </si>
  <si>
    <t>CCEVeh866</t>
  </si>
  <si>
    <t>Accent premium AT</t>
  </si>
  <si>
    <t>CCEVeh867</t>
  </si>
  <si>
    <t>Creta adventure MT</t>
  </si>
  <si>
    <t>CCEVeh868</t>
  </si>
  <si>
    <t>Graviti Premium AT</t>
  </si>
  <si>
    <t>CCEVeh869</t>
  </si>
  <si>
    <t>Graviti Advance MT</t>
  </si>
  <si>
    <t>CCEVeh870</t>
  </si>
  <si>
    <t>Graviti Advance AT</t>
  </si>
  <si>
    <t>CCEVeh871</t>
  </si>
  <si>
    <t>Tucson Advance AT</t>
  </si>
  <si>
    <t>CCEVeh874</t>
  </si>
  <si>
    <t>Tucson Premium AT</t>
  </si>
  <si>
    <t>CCEVeh875</t>
  </si>
  <si>
    <t>Tucson Limited AT</t>
  </si>
  <si>
    <t>CCEVeh876</t>
  </si>
  <si>
    <t>Frontier 4x2 Gasolina6AB TAB</t>
  </si>
  <si>
    <t>CCEVeh879</t>
  </si>
  <si>
    <t>Frontier 4x2 Gasolina6AB TAM</t>
  </si>
  <si>
    <t>CCEVeh880</t>
  </si>
  <si>
    <t>CCEVeh885</t>
  </si>
  <si>
    <t>FORD EXPLORER ST</t>
  </si>
  <si>
    <t>CCEVeh886</t>
  </si>
  <si>
    <t>CCEVeh887</t>
  </si>
  <si>
    <t>CCEVeh888</t>
  </si>
  <si>
    <t>CCEVeh890</t>
  </si>
  <si>
    <t>CCEVeh891</t>
  </si>
  <si>
    <t>CCEVeh893</t>
  </si>
  <si>
    <t>CCEVeh894</t>
  </si>
  <si>
    <t>CCEVeh895</t>
  </si>
  <si>
    <t>CCEVeh896</t>
  </si>
  <si>
    <t xml:space="preserve">ARGO DRIVE </t>
  </si>
  <si>
    <t>FIAT</t>
  </si>
  <si>
    <t>CCEVeh897</t>
  </si>
  <si>
    <t xml:space="preserve">ARGO TREAKING </t>
  </si>
  <si>
    <t xml:space="preserve">FIAT </t>
  </si>
  <si>
    <t>CCEVeh898</t>
  </si>
  <si>
    <t>YLS- YARIS XL SEDAN CVT</t>
  </si>
  <si>
    <t>CCEVeh899</t>
  </si>
  <si>
    <t>YXS -YARIS XS SEDAN CVT</t>
  </si>
  <si>
    <t>CCEVeh900</t>
  </si>
  <si>
    <t>TR8 -HILUX D.C. 4X4 Gasolina2.7</t>
  </si>
  <si>
    <t>CCEVeh903</t>
  </si>
  <si>
    <t>TV8- HILUX D.C.4X4 Gasolina4.0 AT</t>
  </si>
  <si>
    <t>CCEVeh904</t>
  </si>
  <si>
    <t>TP8- HILUX D,C,4X4 DIESEL AT 2.4 AT</t>
  </si>
  <si>
    <t>CCEVeh905</t>
  </si>
  <si>
    <t>SV2 -SW4 SRV 4.0 GasolinaAT</t>
  </si>
  <si>
    <t>CCEVeh906</t>
  </si>
  <si>
    <t>LC 78 CAMIONETA PASAJEROS</t>
  </si>
  <si>
    <t>CCEVeh907</t>
  </si>
  <si>
    <t xml:space="preserve">YLS- YARIS XL 
TP 1500CC 2AB ABS </t>
  </si>
  <si>
    <t>CCEVeh915</t>
  </si>
  <si>
    <t>TOYOTA COROLLA XL-I
MT 2000CC 7AB ABS</t>
  </si>
  <si>
    <t>CCEVeh917</t>
  </si>
  <si>
    <t>TOYOTA COROLLAXE-I
MT 2000CC 7AB ABS</t>
  </si>
  <si>
    <t>CCEVeh918</t>
  </si>
  <si>
    <t>TOYOTA COROLLA CROSSXL-I
TP 2000CC 7AB 4X2 R17</t>
  </si>
  <si>
    <t>CCEVeh919</t>
  </si>
  <si>
    <t xml:space="preserve">TOYOTA COROLLA CROSS XE-I
TP 2000CC 7AB 4X2 CT R18 </t>
  </si>
  <si>
    <t>CCEVeh920</t>
  </si>
  <si>
    <t>NRR 700P REWARD [189HP] MT 5200CC TD 4X2</t>
  </si>
  <si>
    <t>CCEVeh923</t>
  </si>
  <si>
    <t>CCEVeh924</t>
  </si>
  <si>
    <t>COLORADO LS CABINA
CHASIS SENCILLA 4x4
DIESEL</t>
  </si>
  <si>
    <t>CCEVeh925</t>
  </si>
  <si>
    <t>CCEVeh926</t>
  </si>
  <si>
    <t>CCEVeh927</t>
  </si>
  <si>
    <t>Renault Duster Intens 1.600</t>
  </si>
  <si>
    <t>CCEVeh928</t>
  </si>
  <si>
    <t>Renault Duster Intens 1.300</t>
  </si>
  <si>
    <t>CCEVeh929</t>
  </si>
  <si>
    <t>Renault Zen Intens 1.600</t>
  </si>
  <si>
    <t>CCEVeh930</t>
  </si>
  <si>
    <t>DUSTER ICONIC AT 1300CC T 4X2 6AB</t>
  </si>
  <si>
    <t>CCEVeh931</t>
  </si>
  <si>
    <t>Renault Captur Zen 2000</t>
  </si>
  <si>
    <t>CCEVeh932</t>
  </si>
  <si>
    <t>MATER [4] MAXI MT 2300CC [12PSJ]</t>
  </si>
  <si>
    <t>CCEVeh933</t>
  </si>
  <si>
    <t xml:space="preserve">Renault Nueva Kangoo </t>
  </si>
  <si>
    <t>CCEVeh934</t>
  </si>
  <si>
    <t>Ford Escape Titanium</t>
  </si>
  <si>
    <t>CCEVeh936</t>
  </si>
  <si>
    <t>Volkswagen Nivus Confortline</t>
  </si>
  <si>
    <t>CCEVeh939</t>
  </si>
  <si>
    <t>Volkswagen Nivus Highline</t>
  </si>
  <si>
    <t>CCEVeh940</t>
  </si>
  <si>
    <t>Volkswagen Trendline R16</t>
  </si>
  <si>
    <t>CCEVeh941</t>
  </si>
  <si>
    <t>Volkswagen Trendline R17</t>
  </si>
  <si>
    <t>CCEVeh942</t>
  </si>
  <si>
    <t>Volkswagen Confortline</t>
  </si>
  <si>
    <t>CCEVeh943</t>
  </si>
  <si>
    <t>Volkswagen T-Cross Confortline</t>
  </si>
  <si>
    <t>CCEVeh944</t>
  </si>
  <si>
    <t>Volkswagen T-Cross Confortline Plus</t>
  </si>
  <si>
    <t>CCEVeh945</t>
  </si>
  <si>
    <t>Volkswagen T-Cross Highline</t>
  </si>
  <si>
    <t>CCEVeh946</t>
  </si>
  <si>
    <t>Volkswagen T-Cross Trendline</t>
  </si>
  <si>
    <t>CCEVeh947</t>
  </si>
  <si>
    <t>CCEVeh948</t>
  </si>
  <si>
    <t>CCEVeh949</t>
  </si>
  <si>
    <t>FUSO CANTER 5.7 [FL] MTFUSO CANTER
5.7 [FL]
MT 3000CC TD 4X2 3000CC TD 4X2</t>
  </si>
  <si>
    <t>Fuso Canter</t>
  </si>
  <si>
    <t>CCEVeh950</t>
  </si>
  <si>
    <t>FUSO CANTER 6.0 MT 3000CC TD 4X4</t>
  </si>
  <si>
    <t>CCEVeh951</t>
  </si>
  <si>
    <t>FUSO CANTER 6.5 [FL] MT 3000CC TD 4X2</t>
  </si>
  <si>
    <t>CCEVeh952</t>
  </si>
  <si>
    <t>FUSO CANTER 6.5 [FL] MT 3000CC TD 4X2 [DC]</t>
  </si>
  <si>
    <t>CCEVeh953</t>
  </si>
  <si>
    <t>FUSO CANTER 7.5M [FL] MT 3000CC TD 4X2</t>
  </si>
  <si>
    <t>CCEVeh954</t>
  </si>
  <si>
    <t>FUSO CANTER 7.5L [FL] MT 3000CC TD 4X2</t>
  </si>
  <si>
    <t>CCEVeh955</t>
  </si>
  <si>
    <t>FUSO CANTER 8.5 MT 3000CC TD 4X2</t>
  </si>
  <si>
    <t>CCEVeh956</t>
  </si>
  <si>
    <t>Mitsubishi Montero Sport 3.0</t>
  </si>
  <si>
    <t>CCEVeh957</t>
  </si>
  <si>
    <t>Mitsubishi Montero Sport 2.5</t>
  </si>
  <si>
    <t>CCEVeh958</t>
  </si>
  <si>
    <t>Mitsubishi L200 GlS</t>
  </si>
  <si>
    <t xml:space="preserve">Mitsubishi </t>
  </si>
  <si>
    <t>CCEVeh962</t>
  </si>
  <si>
    <t>Staria panel</t>
  </si>
  <si>
    <t>CCEVeh963</t>
  </si>
  <si>
    <t>Staria pasajeros</t>
  </si>
  <si>
    <t>CCEVeh964</t>
  </si>
  <si>
    <t>Tucson NX4 Advance NT</t>
  </si>
  <si>
    <t>CCEVeh965</t>
  </si>
  <si>
    <t>Tucson NX4 Advance Plus AT</t>
  </si>
  <si>
    <t>CCEVeh966</t>
  </si>
  <si>
    <t>Tucson NX4 Attraction MT</t>
  </si>
  <si>
    <t>CCEVeh967</t>
  </si>
  <si>
    <t>Tucson NX4 Attraction AT</t>
  </si>
  <si>
    <t>CCEVeh968</t>
  </si>
  <si>
    <t>Tucson NX4 Premium AT</t>
  </si>
  <si>
    <t>CCEVeh969</t>
  </si>
  <si>
    <t>Hyundai Staria TAB</t>
  </si>
  <si>
    <t>CCEVeh972</t>
  </si>
  <si>
    <t>Hyundai Staria TAM</t>
  </si>
  <si>
    <t>CCEVeh973</t>
  </si>
  <si>
    <t xml:space="preserve">V-DRIVE MECANICO </t>
  </si>
  <si>
    <t>CCEVeh977</t>
  </si>
  <si>
    <t>V-DRIVE AUTOMATICA</t>
  </si>
  <si>
    <t>CCEVeh978</t>
  </si>
  <si>
    <t>V-DRIVE MECANICO CONNECT</t>
  </si>
  <si>
    <t>CCEVeh979</t>
  </si>
  <si>
    <t>V-DRIVE AUTOMATICA CONNECT</t>
  </si>
  <si>
    <t>CCEVeh980</t>
  </si>
  <si>
    <t>Mitsubishi  Xpander 1.5L
AT 1500CC 4X2 2AB ABS</t>
  </si>
  <si>
    <t>CCEVeh981</t>
  </si>
  <si>
    <t>Mitsubishi  Xpander CROSS
AT 1500CC 4X2 2AB ABS TC</t>
  </si>
  <si>
    <t>CCEVeh982</t>
  </si>
  <si>
    <t>Ford   Explorer XLT</t>
  </si>
  <si>
    <t>CCEVeh983</t>
  </si>
  <si>
    <t>2.5%</t>
  </si>
  <si>
    <t>4.5%</t>
  </si>
  <si>
    <t>Ford   Explorer XLT Limited</t>
  </si>
  <si>
    <t>CCEVeh984</t>
  </si>
  <si>
    <t>Ford Bronco Sport Big Bend</t>
  </si>
  <si>
    <t>CCEVeh985</t>
  </si>
  <si>
    <t>Ford Bronco Sport Wildtrak</t>
  </si>
  <si>
    <t>CCEVeh986</t>
  </si>
  <si>
    <t>Volkswagen T-Cros Conforline pluis</t>
  </si>
  <si>
    <t xml:space="preserve">Volkswagen </t>
  </si>
  <si>
    <t>CCEVeh989</t>
  </si>
  <si>
    <t>COLORADO [FL] Z71 TP 2800CC 4X4 TD</t>
  </si>
  <si>
    <t>CCEVeh990</t>
  </si>
  <si>
    <t>NLR [124HP] MT 3000CC TD 4X2 AA ABS</t>
  </si>
  <si>
    <t>CCEVeh991</t>
  </si>
  <si>
    <t>CCEVeh992</t>
  </si>
  <si>
    <t>CCEVeh993</t>
  </si>
  <si>
    <t>CCEVeh994</t>
  </si>
  <si>
    <t>CCEVeh996</t>
  </si>
  <si>
    <t>FORD EDGE ST</t>
  </si>
  <si>
    <t>CCEVeh997</t>
  </si>
  <si>
    <t>CCEVeh999</t>
  </si>
  <si>
    <t>FORD EXPLORER [6] ST TP 3000CC T CT TC 4X4</t>
  </si>
  <si>
    <t>CCEVeh1000</t>
  </si>
  <si>
    <t xml:space="preserve">FORD EXPLORER </t>
  </si>
  <si>
    <t>CCEVeh1003</t>
  </si>
  <si>
    <t>CCEVeh1004</t>
  </si>
  <si>
    <t>FORD ESCAPE TITANIUM</t>
  </si>
  <si>
    <t>CCEVeh1006</t>
  </si>
  <si>
    <t>Camioneta BYD SONG PLUS DM-I GS AUTONOMIVA 1.150 KMS</t>
  </si>
  <si>
    <t>CCEVeh1026</t>
  </si>
  <si>
    <t>TRAVERSE [2] [FL] RS TP 3600CC 4X4</t>
  </si>
  <si>
    <t>CCEVeh1030</t>
  </si>
  <si>
    <t>TRACKER [2] LS TP 1200CC T</t>
  </si>
  <si>
    <t>CCEVeh1032</t>
  </si>
  <si>
    <t>NHR [3] [FL] 700P REWARD [105HP] MT 3000CC TD 4X2 AA ABS 2AB</t>
  </si>
  <si>
    <t>CCEVeh1034</t>
  </si>
  <si>
    <t>CCEVeh1035</t>
  </si>
  <si>
    <t>CCEVeh1036</t>
  </si>
  <si>
    <t>PULSE DRIVE MECANICA</t>
  </si>
  <si>
    <t>CCEVeh1037</t>
  </si>
  <si>
    <t>CCEVeh1038</t>
  </si>
  <si>
    <t>JEEP COMPASS LONGITUD AT 1,3T</t>
  </si>
  <si>
    <t>CCEVeh1039</t>
  </si>
  <si>
    <t>JEEP WRANGLER UNLIMITED SAHARA TP 3600CC 4X4</t>
  </si>
  <si>
    <t>CCEVeh1040</t>
  </si>
  <si>
    <t>COMMANDER OVERLAND 1,3T</t>
  </si>
  <si>
    <t>CCEVeh1041</t>
  </si>
  <si>
    <t>RAM 700 BIG HORN DOBLE CABINA</t>
  </si>
  <si>
    <t>CCEVeh1042</t>
  </si>
  <si>
    <t>RAM 700SLT CS</t>
  </si>
  <si>
    <t>CCEVeh1043</t>
  </si>
  <si>
    <t>RAM 1500  DT 1500 BIG HORN CREW CAB 4X4 3,6 L ETORQ</t>
  </si>
  <si>
    <t>CCEVeh1044</t>
  </si>
  <si>
    <t>RAM 1500  DT BIG HORN CREW CAB
TP 6400CC V8 4X4</t>
  </si>
  <si>
    <t>CCEVeh1045</t>
  </si>
  <si>
    <t>HYUNDAI VENUE PREMIUM MT</t>
  </si>
  <si>
    <t>CCEVeh1048</t>
  </si>
  <si>
    <t>HYUNDAI VENUE LIMITED AT</t>
  </si>
  <si>
    <t>CCEVeh1049</t>
  </si>
  <si>
    <t>PALISADE LIMITED AT</t>
  </si>
  <si>
    <t>CCEVeh1050</t>
  </si>
  <si>
    <t>CHEVROLET NHR SAC</t>
  </si>
  <si>
    <t>CCEVeh1051</t>
  </si>
  <si>
    <t>CCEVeh1052</t>
  </si>
  <si>
    <t>CHEVROLET NHR CAC</t>
  </si>
  <si>
    <t>CCEVeh1053</t>
  </si>
  <si>
    <t>CCEVeh1054</t>
  </si>
  <si>
    <t>DUSTER ICONIC MT 1300CC T 4X4 6AB</t>
  </si>
  <si>
    <t>CCEVeh1055</t>
  </si>
  <si>
    <t>Automovil BYD QIN PLUS DM-i-GS AUTONOMIA HASTA 1.245 KMS</t>
  </si>
  <si>
    <t>CCEVeh1056</t>
  </si>
  <si>
    <t>Camione ta  Renault Captur Zen 4x2</t>
  </si>
  <si>
    <t>CCEVeh1057</t>
  </si>
  <si>
    <t>Camione ta  Renault Captur Intemn 4x2</t>
  </si>
  <si>
    <t>CCEVeh1058</t>
  </si>
  <si>
    <t>Camione ta  Renault Captur Iconic  4x2</t>
  </si>
  <si>
    <t>CCEVeh1059</t>
  </si>
  <si>
    <t>Camioneta Renault Duster Zen + TP</t>
  </si>
  <si>
    <t>CCEVeh1060</t>
  </si>
  <si>
    <t>Camioneta Renault Duster Intens</t>
  </si>
  <si>
    <t>CCEVeh1061</t>
  </si>
  <si>
    <t>Camioneta Renault Duster Outsider</t>
  </si>
  <si>
    <t>CCEVeh1062</t>
  </si>
  <si>
    <t>FRR 700P FORWARD [187HP] MT 5200CC TD 4X2 2AB AIRBAG</t>
  </si>
  <si>
    <t>CCEVeh1063</t>
  </si>
  <si>
    <t>FRR 700P FORWARD [187HP] MT 5200CC TD 4X2 AA ABS CAB EXTEND</t>
  </si>
  <si>
    <t>CCEVeh1064</t>
  </si>
  <si>
    <t>FVR [2] 700P FORWARD LWB Euro IV MT 7800CC TD 4X2 2AB AIRBAG</t>
  </si>
  <si>
    <t>CCEVeh1065</t>
  </si>
  <si>
    <t>FVR [2] 700P FORWARD XLONG MT 7800CC TD 4X2 ABS</t>
  </si>
  <si>
    <t>CCEVeh1066</t>
  </si>
  <si>
    <t>HYUNDAI ACCENT HB20S ADVANCE MT</t>
  </si>
  <si>
    <t>CCEVeh1067</t>
  </si>
  <si>
    <t>HYUNDAI ACCENT HB20S ADVANCE AT</t>
  </si>
  <si>
    <t>CCEVeh1068</t>
  </si>
  <si>
    <t>HYUNDAI GETZ HB20S ADVANCE MT</t>
  </si>
  <si>
    <t>CCEVeh1069</t>
  </si>
  <si>
    <t>HYUNDAI GETZ HB20S ADVANCE AT</t>
  </si>
  <si>
    <t>CCEVeh1070</t>
  </si>
  <si>
    <t>PULSE DRIVE AUTOMATICA</t>
  </si>
  <si>
    <t>CCEVeh1080</t>
  </si>
  <si>
    <t>CCEVeh1081</t>
  </si>
  <si>
    <t>NUEVA FRONTIER MEC 4X4 DC DIESEL EURO 6 SE SPORT</t>
  </si>
  <si>
    <t>CCEVeh1100</t>
  </si>
  <si>
    <t>Delivery 9.170</t>
  </si>
  <si>
    <t>CCEVeh1101</t>
  </si>
  <si>
    <t>Ford Escape SE Titaniun  4x4</t>
  </si>
  <si>
    <t>CCEVeh1112</t>
  </si>
  <si>
    <t>FORD EDGE SEL</t>
  </si>
  <si>
    <t>CCEVeh1113</t>
  </si>
  <si>
    <t>FORD EXPEDITION EXPEDITION</t>
  </si>
  <si>
    <t>CCEVeh1115</t>
  </si>
  <si>
    <t>CCEVeh1116</t>
  </si>
  <si>
    <t>OROCH INTENS 1300CC</t>
  </si>
  <si>
    <t>CCEVeh1117</t>
  </si>
  <si>
    <t>OROCH CARGO MT 1300CC</t>
  </si>
  <si>
    <t>CCEVeh1118</t>
  </si>
  <si>
    <t>OROCH ZEN 1300CC</t>
  </si>
  <si>
    <t>CCEVeh1119</t>
  </si>
  <si>
    <t>CCEVeh1120</t>
  </si>
  <si>
    <t>RENAULT MASTER  [4] MAXI MT 2300 CC 4X2 AA-CARGA</t>
  </si>
  <si>
    <t>CCEVeh1123</t>
  </si>
  <si>
    <t>RENAULT MATER [4] PLUS MT 2300CC TD 4X2 AA-CARGA</t>
  </si>
  <si>
    <t>CCEVeh1124</t>
  </si>
  <si>
    <t>Autonomia aprox de 400 KM</t>
  </si>
  <si>
    <t>BYD IIDOLPHIN</t>
  </si>
  <si>
    <t>CCEVeh1125</t>
  </si>
  <si>
    <t>SILVERADO Z71 AT 5300CC 4X4</t>
  </si>
  <si>
    <t>CCEVeh1126</t>
  </si>
  <si>
    <t>MONTANA_LTZ</t>
  </si>
  <si>
    <t>CCEVeh1127</t>
  </si>
  <si>
    <t>MONTANA_PRAT</t>
  </si>
  <si>
    <t>CCEVeh1128</t>
  </si>
  <si>
    <t>CHEVROLET NKR [6] 700P REWARD LWB [150HP]MICROBUS EURO VI MT 3000CC TD 4X2 E6</t>
  </si>
  <si>
    <t>CCEVeh1129</t>
  </si>
  <si>
    <t>CHEVROLET NQR [6]  700P [BUSETON] [185HP] MT 5200CC TD 4X2 E6</t>
  </si>
  <si>
    <t>CCEVeh1130</t>
  </si>
  <si>
    <t>FORD 150 XLT</t>
  </si>
  <si>
    <t>CCEVeh1131</t>
  </si>
  <si>
    <t>FORD 150 XLT PLATINIUN</t>
  </si>
  <si>
    <t>CCEVeh1132</t>
  </si>
  <si>
    <t>FORD ESCAPE [4] ST LINE SELECT FHEV</t>
  </si>
  <si>
    <t>CCEVeh1133</t>
  </si>
  <si>
    <t>FORD ESCAPE [4] ST PLATINIUN FHEV</t>
  </si>
  <si>
    <t>CCEVeh1134</t>
  </si>
  <si>
    <t>NQR [2] [FL] 700P REWARD EURO VI</t>
  </si>
  <si>
    <t>CCEVeh1135</t>
  </si>
  <si>
    <t>NRR 700P REWARD [189HP] MT 5200CC TD 4X2 EURO VI</t>
  </si>
  <si>
    <t>CCEVeh1136</t>
  </si>
  <si>
    <t>FRR 700P FORWARD [210HP] EURO VI MT 5200CC TD 4X2</t>
  </si>
  <si>
    <t>CCEVeh1137</t>
  </si>
  <si>
    <t>FVR [2] 700P FORWARD LWB Euro VI MT  TD 4X2</t>
  </si>
  <si>
    <t>CCEVeh1138</t>
  </si>
  <si>
    <t xml:space="preserve">FVZ 700P FORWARD [LARGO] Euro VI </t>
  </si>
  <si>
    <t>CCEVeh1139</t>
  </si>
  <si>
    <t>NPR [4] [FL] 700P REWARD [153HP] MT 5200CC TD 4X2 ABS EURO VI</t>
  </si>
  <si>
    <t>CCEVeh1140</t>
  </si>
  <si>
    <t>NKR [3] MBW EURO VI MT 3000CC TD 4X2</t>
  </si>
  <si>
    <t>CCEVeh1141</t>
  </si>
  <si>
    <t>NKR [3] LWB EURO VI MT 3000CC TD 4X2</t>
  </si>
  <si>
    <t>CCEVeh1142</t>
  </si>
  <si>
    <t xml:space="preserve"> NHR [3] 700P REWARD [150HP] EURO VI MT 3000CC TD 4X2</t>
  </si>
  <si>
    <t>CCEVeh1143</t>
  </si>
  <si>
    <t>NHR [3] 700P REWARD [150HP] EURO VI MT 3000CC TD 4X2 AA</t>
  </si>
  <si>
    <t>CCEVeh1144</t>
  </si>
  <si>
    <t xml:space="preserve"> NHR [3] 700P REWARD [150HP] EURO VI MT 3000CC TD 4X2 [DC]</t>
  </si>
  <si>
    <t>CCEVeh1145</t>
  </si>
  <si>
    <t>NHR [3] 700P REWARD [150HP] EURO VI MT 3000CC TD 4X2 AA AB</t>
  </si>
  <si>
    <t>CCEVeh1146</t>
  </si>
  <si>
    <t>NLR 700P REWARD [150HP] EURO VI MT 3000CC TD 4X2 AA</t>
  </si>
  <si>
    <t>CCEVeh1147</t>
  </si>
  <si>
    <t>JOY SEDAN LT MT 1400CC 2AB R14</t>
  </si>
  <si>
    <t>CCEVeh1148</t>
  </si>
  <si>
    <t>JOY HATCHBACK LT MT 1400CC 2AB R14</t>
  </si>
  <si>
    <t>CCEVeh1149</t>
  </si>
  <si>
    <t>TRACKER [3] TURBO RS AT 1800CC T</t>
  </si>
  <si>
    <t>CCEVeh1150</t>
  </si>
  <si>
    <t>MONTANA RS</t>
  </si>
  <si>
    <t>CCEVeh1151</t>
  </si>
  <si>
    <t>CCEVeh1152</t>
  </si>
  <si>
    <t>CCEVeh1153</t>
  </si>
  <si>
    <t>CCEVeh1154</t>
  </si>
  <si>
    <t>FVZ 700P FORWARD [LARGO] Euro VI MT  TD 6X4</t>
  </si>
  <si>
    <t>CCEVeh1155</t>
  </si>
  <si>
    <t>CCEVeh1156</t>
  </si>
  <si>
    <t>CCEVeh1157</t>
  </si>
  <si>
    <t>FIAT ARGO DRIVE
MT 1300CC 5P 2AB AA ABS</t>
  </si>
  <si>
    <t>CCEVeh1158</t>
  </si>
  <si>
    <t>CCEVeh1160</t>
  </si>
  <si>
    <t>JEEP RENEGADE LONGITUD</t>
  </si>
  <si>
    <t>CCEVeh1178</t>
  </si>
  <si>
    <t>JEEP COMPASS LONGITUDE</t>
  </si>
  <si>
    <t>CCEVeh1179</t>
  </si>
  <si>
    <t>CCEVeh1180</t>
  </si>
  <si>
    <t>JEEP COMMMANDER</t>
  </si>
  <si>
    <t>CCEVeh1181</t>
  </si>
  <si>
    <t>FORD RANGER XL MT 2000 CC EURO VI</t>
  </si>
  <si>
    <t>CCEVeh1186</t>
  </si>
  <si>
    <t>FORD RANGER [5]
XLS
MT 2000CC TD 4X4</t>
  </si>
  <si>
    <t>CCEVeh1187</t>
  </si>
  <si>
    <t>FORD RANGER [5]
XLT
AT 3000CC</t>
  </si>
  <si>
    <t>CCEVeh1189</t>
  </si>
  <si>
    <t>FIAT MOBI
LIKE
MT 1000CC 5P 2AB ABS</t>
  </si>
  <si>
    <t>CCEVeh1192</t>
  </si>
  <si>
    <t>NEW QASHQAI SENSE MEC 1.3 TURBO</t>
  </si>
  <si>
    <t>CCEVeh1194</t>
  </si>
  <si>
    <t>NEW QASHQAI SENSE AUT 1.3 TURBO</t>
  </si>
  <si>
    <t>CCEVeh1195</t>
  </si>
  <si>
    <t>NEW QASHQAI EXCLUSIVE AUT 1.3 TURBO</t>
  </si>
  <si>
    <t>CCEVeh1196</t>
  </si>
  <si>
    <t>NEW SENTRA ADVANCE AUT.</t>
  </si>
  <si>
    <t>CCEVeh1197</t>
  </si>
  <si>
    <t>INTERNATIONAL HX620
INTERNATIONAL HX620
FULL
MT 12400CC 6X4</t>
  </si>
  <si>
    <t>CCEVeh1200</t>
  </si>
  <si>
    <t>Ford  Ranger XL MT 2000 CC EURO VI</t>
  </si>
  <si>
    <t>CCEVeh1202</t>
  </si>
  <si>
    <t>CCEVeh1203</t>
  </si>
  <si>
    <t>Ford Ranger XLS MT 2000 CC 4X4 EURO VI</t>
  </si>
  <si>
    <t>CCEVeh1204</t>
  </si>
  <si>
    <t>FORD RANGER LIMITED AT 3000 CC 4X4 EURO VI</t>
  </si>
  <si>
    <t>CCEVeh1205</t>
  </si>
  <si>
    <t>FORD RANGER XLT AT 3000 CC 4X4 EURO VI</t>
  </si>
  <si>
    <t>CCEVeh1206</t>
  </si>
  <si>
    <t>Mitsubishi L200 GLS SE</t>
  </si>
  <si>
    <t>CCEVeh1207</t>
  </si>
  <si>
    <t>Mercedes Benz Sprinter 315 CDI PANEL EURO VI MT 2000 CC 4X2 ABS</t>
  </si>
  <si>
    <t>CCEVeh1208</t>
  </si>
  <si>
    <t>NUEVA MASTER MAXI</t>
  </si>
  <si>
    <t>CCEVeh1209</t>
  </si>
  <si>
    <t>NUEVA MASTER PLUS CARGA</t>
  </si>
  <si>
    <t>CCEVeh1210</t>
  </si>
  <si>
    <t>Vehículos destinados al transporte de pasajeros</t>
  </si>
  <si>
    <t>TRAFIC TECHO BAJO MT 2000CC TD EURO VI-PASAJEROS</t>
  </si>
  <si>
    <t>CCEVeh1211</t>
  </si>
  <si>
    <t>Mercedes Benz Sprinter 515 SUSI CDI MT 2000CC 4X2 ABS</t>
  </si>
  <si>
    <t>CCEVeh1213</t>
  </si>
  <si>
    <t>FUSO FA 9.6 MT 2 Ejes-Furgon y Estacas</t>
  </si>
  <si>
    <t xml:space="preserve">Fuso </t>
  </si>
  <si>
    <t>CCEVeh1214</t>
  </si>
  <si>
    <t>L300 ZX 23.500</t>
  </si>
  <si>
    <t>CCEVeh1215</t>
  </si>
  <si>
    <t>L300 GR -S 3.500</t>
  </si>
  <si>
    <t>CCEVeh1216</t>
  </si>
  <si>
    <t xml:space="preserve">FORTUNER 2400 DIESEL SRV </t>
  </si>
  <si>
    <t>CCEVeh1217</t>
  </si>
  <si>
    <t xml:space="preserve">YARIS SEDAN XS 1500 </t>
  </si>
  <si>
    <t>CCEVeh1219</t>
  </si>
  <si>
    <t xml:space="preserve">COROLLA SEDAN XL 1 HV </t>
  </si>
  <si>
    <t>CCEVeh1222</t>
  </si>
  <si>
    <t>FVR [2] 700P FORWARD [CORTO] Euro VI MT  TD 4X2</t>
  </si>
  <si>
    <t>CCEVeh1223</t>
  </si>
  <si>
    <t>FVZ 700P FORWARD [CORTO] Euro VI MT  TD 6X4</t>
  </si>
  <si>
    <t>CCEVeh1224</t>
  </si>
  <si>
    <t>CCEVeh1225</t>
  </si>
  <si>
    <t>COLORADO CD 4X4 WT MT EURO VI</t>
  </si>
  <si>
    <t>CCEVeh1227</t>
  </si>
  <si>
    <t>COLORADO CD 4X4 WT AT EURO VI</t>
  </si>
  <si>
    <t>CCEVeh1228</t>
  </si>
  <si>
    <t>COLORADO CD 4X4 Z71 AT EURO VI</t>
  </si>
  <si>
    <t>CCEVeh1229</t>
  </si>
  <si>
    <t>COLORADO CD 4X4 LTZ AT EURO VI</t>
  </si>
  <si>
    <t>CCEVeh1230</t>
  </si>
  <si>
    <t>COLORADO CD 4X4 HC AT EURO VI</t>
  </si>
  <si>
    <t>CCEVeh1231</t>
  </si>
  <si>
    <t>NPR [4] 700P [BUSETA] [172HP] EURO VI MT 3000CC TD 4X2 [INT]</t>
  </si>
  <si>
    <t>CCEVeh1232</t>
  </si>
  <si>
    <t>Staria panel 3.5L Carga</t>
  </si>
  <si>
    <t>CCEVeh1233</t>
  </si>
  <si>
    <t>Staria panel 2.2L Pasajeros</t>
  </si>
  <si>
    <t>CCEVeh1234</t>
  </si>
  <si>
    <t>Staria panel 2.2L Carga</t>
  </si>
  <si>
    <t>CCEVeh1235</t>
  </si>
  <si>
    <t>Staria pasajeros 2.2 Pasajeros</t>
  </si>
  <si>
    <t>CCEVeh1236</t>
  </si>
  <si>
    <t>Staria panel 3.5L Pasajeros</t>
  </si>
  <si>
    <t>CCEVeh1237</t>
  </si>
  <si>
    <t>CCEVeh1238</t>
  </si>
  <si>
    <t>HYUNDAI CRETA
PREMIUM
AT 1500CC 4X2 6AB</t>
  </si>
  <si>
    <t>CCEVeh1239</t>
  </si>
  <si>
    <t>HYUNDAI VENUE
LIMITED
AT 1600CC 4X2 6AB ABS R17</t>
  </si>
  <si>
    <t>CCEVeh1240</t>
  </si>
  <si>
    <t>FORD ESCAPE [4]
ACTIVE ECOBOOST
AT 1500CC T 4X2</t>
  </si>
  <si>
    <t>CCEVeh1246</t>
  </si>
  <si>
    <t>JEEP COMPASS [2]
LIMITED PLUS
AT 1300CC T CT TC</t>
  </si>
  <si>
    <t>CCEVeh1253</t>
  </si>
  <si>
    <t>JEEP COMPASS [2] [FL]LONGITUDE
TP 1300CC T 6AB CT TC</t>
  </si>
  <si>
    <t>CCEVeh1254</t>
  </si>
  <si>
    <t>JEEP RENEGADE
LONGITUDE
AT 1300CC T 4X2</t>
  </si>
  <si>
    <t>CCEVeh1255</t>
  </si>
  <si>
    <t>FORD RANGER [5]
XLS PLUS
MT 2000CC TD 4X4 EURO VI</t>
  </si>
  <si>
    <t>CCEVeh1266</t>
  </si>
  <si>
    <t>FORD RANGER [5]
XLT
AT 2000CC 4X4 EURO VI</t>
  </si>
  <si>
    <t>CCEVeh1267</t>
  </si>
  <si>
    <t>CCEVeh1268</t>
  </si>
  <si>
    <t>MAZDA 3 [4] TOURING MHEV TP 2000CC 7AB</t>
  </si>
  <si>
    <t>CCEVeh1269</t>
  </si>
  <si>
    <t>MAZDA 3 [4] GRAND TOURING MHEV TP 2000CC 7AB CT TC</t>
  </si>
  <si>
    <t>CCEVeh1270</t>
  </si>
  <si>
    <t>MAZDA CX30 TOURING MHEV [FL] TP 2000CC 7AB R18 CT 4X2</t>
  </si>
  <si>
    <t>CCEVeh1271</t>
  </si>
  <si>
    <t>MAZDA CX30 GRAND TOURING HYBRID TP 2000CC 7AB R18 TC CT</t>
  </si>
  <si>
    <t>CCEVeh1272</t>
  </si>
  <si>
    <t>MAZDA CX30 GRAND TOURING LX TP 2000CC 7AB R18 TC CT</t>
  </si>
  <si>
    <t>CCEVeh1273</t>
  </si>
  <si>
    <t>Van Sprinter 315 CDI  [12PSJ] EURO VI MT 2000CC 4X2 ABS</t>
  </si>
  <si>
    <t>CCEVeh1274</t>
  </si>
  <si>
    <t>MERCEDES BENZ 415 CDI [14PSJ] EURO VI MT 2000CC 4X2 ABS</t>
  </si>
  <si>
    <t>CCEVeh1275</t>
  </si>
  <si>
    <t>MERCEDES BENZ LO 916 MT 4800CC T 4X2 [INT] [37-</t>
  </si>
  <si>
    <t>CCEVeh1276</t>
  </si>
  <si>
    <t>MERCEDES BENZ LO916 MT 4800CC T 4X2 [URB]</t>
  </si>
  <si>
    <t>CCEVeh1277</t>
  </si>
  <si>
    <t>MERCEDES BENZ 1619 MT 4800CC T 4X2 [INT] [45-</t>
  </si>
  <si>
    <t>CCEVeh1278</t>
  </si>
  <si>
    <t>MERCEDES BENZ O500 RS 1938 AT 12800CC 4X2 [INT] [42-</t>
  </si>
  <si>
    <t>CCEVeh1279</t>
  </si>
  <si>
    <t>MERCEDES BENZ ATEGO 1726K MT 7200CC TD 4X2 ABS</t>
  </si>
  <si>
    <t>CCEVeh1280</t>
  </si>
  <si>
    <t xml:space="preserve">COROLLA SEDAN XLi </t>
  </si>
  <si>
    <t>CCEVeh1281</t>
  </si>
  <si>
    <t>CCEVeh1282</t>
  </si>
  <si>
    <t xml:space="preserve">COROLLA GR S </t>
  </si>
  <si>
    <t>CCEVeh1283</t>
  </si>
  <si>
    <t xml:space="preserve">COROLLA CROSS XE-I
</t>
  </si>
  <si>
    <t>CCEVeh1284</t>
  </si>
  <si>
    <t>FORTUNER SRV 4X2 DIESEL 2.4</t>
  </si>
  <si>
    <t>CCEVeh1289</t>
  </si>
  <si>
    <t>FORTUNER SRV 2.8 DIESEL AT</t>
  </si>
  <si>
    <t>CCEVeh1290</t>
  </si>
  <si>
    <t>LAND CRUISER LC 300 ZX DIESEL</t>
  </si>
  <si>
    <t>CCEVeh1291</t>
  </si>
  <si>
    <t>LAND CRUISER LC 300 ZX GASOLINA</t>
  </si>
  <si>
    <t>CCEVeh1292</t>
  </si>
  <si>
    <t>LAND CRUISER 79 4X4</t>
  </si>
  <si>
    <t>CCEVeh1293</t>
  </si>
  <si>
    <t>HILUX D,C,4X4 DIESEL AT 2.4 AT</t>
  </si>
  <si>
    <t>CCEVeh1295</t>
  </si>
  <si>
    <t>HILUX D.C. 4X4 Gasolina2.7</t>
  </si>
  <si>
    <t>CCEVeh1296</t>
  </si>
  <si>
    <t>HILUX D.C.4X4 Gasolina4.0 AT</t>
  </si>
  <si>
    <t>CCEVeh1297</t>
  </si>
  <si>
    <t xml:space="preserve">YARIS HB XS </t>
  </si>
  <si>
    <t>CCEVeh1298</t>
  </si>
  <si>
    <t>YARIS HB S</t>
  </si>
  <si>
    <t>CCEVeh1299</t>
  </si>
  <si>
    <t>SPIN LTZ AT 4X2</t>
  </si>
  <si>
    <t>CCEVeh1302</t>
  </si>
  <si>
    <t xml:space="preserve">NEW URVAN TECHO ALTO </t>
  </si>
  <si>
    <t xml:space="preserve">Nissan </t>
  </si>
  <si>
    <t>CCEVeh1303</t>
  </si>
  <si>
    <t>CCEVeh1304</t>
  </si>
  <si>
    <t>CCEVeh1305</t>
  </si>
  <si>
    <t>CCEVeh1306</t>
  </si>
  <si>
    <t>NUEVA FRONTIER AUT 4X4 DC DIESEL EURO 6 SE SPORT</t>
  </si>
  <si>
    <t>CCEVeh1307</t>
  </si>
  <si>
    <t>NUEVA FRONTIER AUT 4X4 DC GasolinaXE</t>
  </si>
  <si>
    <t>CCEVeh1308</t>
  </si>
  <si>
    <t>CCEVeh1309</t>
  </si>
  <si>
    <t xml:space="preserve">NEW PATHFINDER EXCLUSIVE 3,5L </t>
  </si>
  <si>
    <t>CCEVeh1310</t>
  </si>
  <si>
    <t>CHASIS FOTON AUMAN
FOTON AUMAN
BJ3259DLPKB-AA
AT 11800CC 6X4 EURO VI - ESTACAS</t>
  </si>
  <si>
    <t>CCEVeh1313</t>
  </si>
  <si>
    <t>CHASIS FOTON AUMAN
FOTON AUMAN
BJ3259DLPKB-AA
AT 11800CC 6X4 EURO VI - FURGON</t>
  </si>
  <si>
    <t>CCEVeh1314</t>
  </si>
  <si>
    <t>CHASIS FOTON AUMAN
FOTON AUMAN
BJ3259DLPKB-AA
AT 11800CC 6X4 EURO VI</t>
  </si>
  <si>
    <t>CCEVeh1316</t>
  </si>
  <si>
    <t>CAMIONETA PASAJEROS/STATION WAGON YUAN PLUS EV 480 GS</t>
  </si>
  <si>
    <t>CCEVeh1317</t>
  </si>
  <si>
    <t>TUNDRA PLATINUM 3.4 Gasolina4X4 AT</t>
  </si>
  <si>
    <t>CCEVeh1321</t>
  </si>
  <si>
    <t>HILUX CH 2,7 Gasolina4X2 MT</t>
  </si>
  <si>
    <t>CCEVeh1322</t>
  </si>
  <si>
    <t>CCEVeh1323</t>
  </si>
  <si>
    <t>PRADO TX 2.4 Gasolina4X4 AT</t>
  </si>
  <si>
    <t>CCEVeh1324</t>
  </si>
  <si>
    <t>PRADO TX-L 2.4 Gasolina4X4 AT</t>
  </si>
  <si>
    <t>CCEVeh1325</t>
  </si>
  <si>
    <t>PRADO FIRST EDITION 2.4 Gasolina4X4 AT</t>
  </si>
  <si>
    <t>CCEVeh1326</t>
  </si>
  <si>
    <t>MERCEDES BENZ LO 916   EURO VI [INT]MODELO 2025</t>
  </si>
  <si>
    <t>CCEVeh1327</t>
  </si>
  <si>
    <t>MERCEDES BENZ OF 1619 EURO VI [INT] MODELO 2025</t>
  </si>
  <si>
    <t>CCEVeh1328</t>
  </si>
  <si>
    <t>MERCEDES BENZ LO916 MT 4800CC T 4X2 [URB] MODELO 2025 EURO VI</t>
  </si>
  <si>
    <t>CCEVeh1329</t>
  </si>
  <si>
    <t>FUSSO CANTER 7.5 EURO VI MODELO 2025</t>
  </si>
  <si>
    <t xml:space="preserve">FUSSO </t>
  </si>
  <si>
    <t>CCEVeh1330</t>
  </si>
  <si>
    <t>Mitsubishi L200 TRITON GLX MT PLUS EURO VI</t>
  </si>
  <si>
    <t>CCEVeh1331</t>
  </si>
  <si>
    <t>Mitsubishi L200 TRITON GLS AT PLUS EURO VI</t>
  </si>
  <si>
    <t>CCEVeh1332</t>
  </si>
  <si>
    <t>Mitsubishi OUTLANDER 2.5 L  4X2 AT</t>
  </si>
  <si>
    <t>CCEVeh1333</t>
  </si>
  <si>
    <t>Mitsubishi OUTLANDER 2.5 L  4X4 AT</t>
  </si>
  <si>
    <t>CCEVeh1334</t>
  </si>
  <si>
    <t xml:space="preserve">Automovil marca BYD SEAGULL GL </t>
  </si>
  <si>
    <t>CCEVeh1336</t>
  </si>
  <si>
    <t>Ford Escape ST-LINE- FHEV</t>
  </si>
  <si>
    <t>CCEVeh1337</t>
  </si>
  <si>
    <t>Ford Escape FL-  ST-LINE- FHEV 4X2</t>
  </si>
  <si>
    <t>CCEVeh1338</t>
  </si>
  <si>
    <t>Ford Escape ST-ACTIVE AT 4X42</t>
  </si>
  <si>
    <t>CCEVeh1339</t>
  </si>
  <si>
    <t>RENAULT KWID E-TECH AT 27KW 6AB ABS</t>
  </si>
  <si>
    <t>CCEVeh1340</t>
  </si>
  <si>
    <t>MEGANE E-TECH AT 160KW 4X2 ABS</t>
  </si>
  <si>
    <t>CCEVeh1341</t>
  </si>
  <si>
    <t>Autonomia aprox de 315 KM</t>
  </si>
  <si>
    <t>E-transit ELECTRIVA</t>
  </si>
  <si>
    <t>CCEVeh1343</t>
  </si>
  <si>
    <t>N11D
LCK6116H [42 PSJ]
MT 6700CC EURO VI MECANICO</t>
  </si>
  <si>
    <t>ZHONG TONG</t>
  </si>
  <si>
    <t>CCEVeh1345</t>
  </si>
  <si>
    <t>ASR</t>
  </si>
  <si>
    <t>N8.5D   [29 PSJ] MT 3600CC A/C VI MECANICO</t>
  </si>
  <si>
    <t>CCEVeh1347</t>
  </si>
  <si>
    <t>TOANO   [16 PSJ]  2800CC A/C VI AT</t>
  </si>
  <si>
    <t>CCEVeh1348</t>
  </si>
  <si>
    <t>CHASIS INTERNATIONAL HV507 4X4 SFA [330HP] EPA 2024 MOD 2025</t>
  </si>
  <si>
    <t>CCEVeh1349</t>
  </si>
  <si>
    <t>CCEVeh1350</t>
  </si>
  <si>
    <t>CHASIS INTERNATIONAL MV607 4X2 EPA21 MT TD 4X2 MOD 2025</t>
  </si>
  <si>
    <t>CCEVeh1351</t>
  </si>
  <si>
    <t>CHASIS INTERNATIONAL HV607 EPA21 MT 8900CC 6X4 MOD 2025</t>
  </si>
  <si>
    <t>CCEVeh1352</t>
  </si>
  <si>
    <t>CCEVeh1353</t>
  </si>
  <si>
    <t>CCEVeh1354</t>
  </si>
  <si>
    <t>CCEVeh1355</t>
  </si>
  <si>
    <t>NEW KIA PICANTO ZENITH MT</t>
  </si>
  <si>
    <t>KIA</t>
  </si>
  <si>
    <t>CCEVeh1360</t>
  </si>
  <si>
    <t>NEW KIA PICANTO ZENITH AT</t>
  </si>
  <si>
    <t>CCEVeh1361</t>
  </si>
  <si>
    <t xml:space="preserve">FORD RANGER  XL [5] </t>
  </si>
  <si>
    <t>CCEVeh1362</t>
  </si>
  <si>
    <t xml:space="preserve">FORD RANGER XLT [5] </t>
  </si>
  <si>
    <t>CCEVeh1363</t>
  </si>
  <si>
    <t>KIA SPORTAGE ZENITH</t>
  </si>
  <si>
    <t>CCEVeh1364</t>
  </si>
  <si>
    <t xml:space="preserve">K3 SEDAN DESIRE </t>
  </si>
  <si>
    <t>CCEVeh1365</t>
  </si>
  <si>
    <t>K3 SEDAN VIBRANT AT</t>
  </si>
  <si>
    <t>CCEVeh1366</t>
  </si>
  <si>
    <t>K3 SEDAN ZENITH AT</t>
  </si>
  <si>
    <t>CCEVeh1367</t>
  </si>
  <si>
    <t>K3 SEDAN GT LINE</t>
  </si>
  <si>
    <t>CCEVeh1368</t>
  </si>
  <si>
    <t>K3 CROSS  VIBRANT AT</t>
  </si>
  <si>
    <t>CCEVeh1369</t>
  </si>
  <si>
    <t>K3 CROSS ZENITH AT</t>
  </si>
  <si>
    <t>CCEVeh1370</t>
  </si>
  <si>
    <t xml:space="preserve">K3 CROSS GT LINE AT </t>
  </si>
  <si>
    <t>CCEVeh1371</t>
  </si>
  <si>
    <t xml:space="preserve">4x2 </t>
  </si>
  <si>
    <t>MS Bus (WB 4,4) E VI</t>
  </si>
  <si>
    <t>CCEVeh1372</t>
  </si>
  <si>
    <t>MS Bus (WB 4,9) E VI</t>
  </si>
  <si>
    <t>CCEVeh1373</t>
  </si>
  <si>
    <t>CCEVeh1375</t>
  </si>
  <si>
    <t>CCEVeh1376</t>
  </si>
  <si>
    <t>CCEVeh1377</t>
  </si>
  <si>
    <t>CCEVeh1378</t>
  </si>
  <si>
    <t>CCEVeh1379</t>
  </si>
  <si>
    <t>CCEVeh1380</t>
  </si>
  <si>
    <t>CCEVeh1381</t>
  </si>
  <si>
    <t>FORTUNER SR 2.8 DIESEL 4X2 AT</t>
  </si>
  <si>
    <t>CCEVeh1382</t>
  </si>
  <si>
    <t xml:space="preserve">FORTUNER SRV 2.8 DIESEL 4X2 AT </t>
  </si>
  <si>
    <t>CCEVeh1383</t>
  </si>
  <si>
    <t>FORTUNER GR-S 2.8 DIESEL 4X4 AT</t>
  </si>
  <si>
    <t>CCEVeh1384</t>
  </si>
  <si>
    <t xml:space="preserve">HILUX CH. 2.4 DIESEL 4X4 MT AMBULANCIA TAB </t>
  </si>
  <si>
    <t>CCEVeh1386</t>
  </si>
  <si>
    <t xml:space="preserve">HILUX CH. 2.4 DIESEL 4X4 MT AMBULANCIA TAM </t>
  </si>
  <si>
    <t>CCEVeh1387</t>
  </si>
  <si>
    <t>COROLLA XLI 1.8 HEV 4X2 E-CVT</t>
  </si>
  <si>
    <t>CCEVeh1388</t>
  </si>
  <si>
    <t>COROLLA XEI 1.8 HEV 4X2 E-CVT</t>
  </si>
  <si>
    <t>CCEVeh1389</t>
  </si>
  <si>
    <t>CCEVeh1390</t>
  </si>
  <si>
    <t>RENAULT KARDIAN EVOLUTION MT 1600CC 6AB 16V</t>
  </si>
  <si>
    <t>CCEVeh1394</t>
  </si>
  <si>
    <t>RENAULT KARDIAN EVOLUTION AT 1000CC 6AB 12V</t>
  </si>
  <si>
    <t>CCEVeh1395</t>
  </si>
  <si>
    <t>RENAULT KARDIAN TECHNO AT 1000CC 6AB 12V</t>
  </si>
  <si>
    <t>CCEVeh1396</t>
  </si>
  <si>
    <t>RENAULT KARDIAN PREMIERE AT 1000CC 6AB 12V</t>
  </si>
  <si>
    <t>CCEVeh1397</t>
  </si>
  <si>
    <t>RENAULT MASTER [4] RENAULT MASTER [4] H2L2 EURO VI MT 2300CC [PF]</t>
  </si>
  <si>
    <t>CCEVeh1398</t>
  </si>
  <si>
    <t>RENAULT MASTER [4] PLUS EURO VI MT 2300CC TD 4X2 AA</t>
  </si>
  <si>
    <t>CCEVeh1399</t>
  </si>
  <si>
    <t>Autonomia aprox de 200 KM</t>
  </si>
  <si>
    <t>MASTER E-TECH</t>
  </si>
  <si>
    <t>CCEVeh1400</t>
  </si>
  <si>
    <t>RENAULT ARKANA TECHNO AT 1300CC T 4X2 6AB</t>
  </si>
  <si>
    <t>CCEVeh1401</t>
  </si>
  <si>
    <t>25/02/2026---Se modifica el precio de la alarma, caso GLPI 1530261</t>
  </si>
  <si>
    <t>ARKANA ESPIRIT ALPINE</t>
  </si>
  <si>
    <t>CCEVeh1402</t>
  </si>
  <si>
    <t>RENAULT KANGOO [2] E-Tech AT 90KW ABS</t>
  </si>
  <si>
    <t>CCEVeh1403</t>
  </si>
  <si>
    <t>Ford Explorer Active AT 2300 CC 4X4</t>
  </si>
  <si>
    <t>FORD</t>
  </si>
  <si>
    <t>CCEVeh1404</t>
  </si>
  <si>
    <t>Ford Explorer Platinun AT 2300 CC 4X4 TC</t>
  </si>
  <si>
    <t>CCEVeh1405</t>
  </si>
  <si>
    <t>E-transit L2 H3 Mediana techo AT 198 KW 4X2 ABS</t>
  </si>
  <si>
    <t>CCEVeh1406</t>
  </si>
  <si>
    <t>FORD EXPLORER [6] ST AT 3000CC 4X4</t>
  </si>
  <si>
    <t>CCEVeh1407</t>
  </si>
  <si>
    <t>Forland LHR BJ1051 VCJB5-01 MT 2500 CC 4X2 EURO VI</t>
  </si>
  <si>
    <t>Forland</t>
  </si>
  <si>
    <t>CCEVeh1408</t>
  </si>
  <si>
    <t>Forland LLR BJ1051VCJB6-01 MT 2500 4X2 CC EUROVI</t>
  </si>
  <si>
    <t>CCEVeh1409</t>
  </si>
  <si>
    <t>Forland LKR BJ1061VDJBA-01 MT 2500 CC 4X2 EURO VI</t>
  </si>
  <si>
    <t>CCEVeh1410</t>
  </si>
  <si>
    <t>Forland LPR BJ1081VEJDA-01 MT 3000 CC 4X2 EURO VI</t>
  </si>
  <si>
    <t>CCEVeh1411</t>
  </si>
  <si>
    <t>Forland LQR BJ1091VFJDA-01 MT 3000 CC 4X2 EURO VI</t>
  </si>
  <si>
    <t>CCEVeh1412</t>
  </si>
  <si>
    <t>CCEVeh1421</t>
  </si>
  <si>
    <t>CCEVeh1422</t>
  </si>
  <si>
    <t>RAM RAMPAGE
LARAMIE
AT 2000CC T 4X4 7AB</t>
  </si>
  <si>
    <t>CCEVeh1423</t>
  </si>
  <si>
    <t>CCEVeh1431</t>
  </si>
  <si>
    <t>CCEVeh1432</t>
  </si>
  <si>
    <t>CCEVeh1433</t>
  </si>
  <si>
    <t>CCEVeh1434</t>
  </si>
  <si>
    <t>CCEVeh1435</t>
  </si>
  <si>
    <t>CCEVeh1436</t>
  </si>
  <si>
    <t>CCEVeh1437</t>
  </si>
  <si>
    <t>CCEVeh1438</t>
  </si>
  <si>
    <t>CCEVeh1439</t>
  </si>
  <si>
    <t>CCEVeh1440</t>
  </si>
  <si>
    <t>CCEVeh1441</t>
  </si>
  <si>
    <t>CCEVeh1442</t>
  </si>
  <si>
    <t>FRR Airbag E6 (EVSC)</t>
  </si>
  <si>
    <t>CCEVeh1449</t>
  </si>
  <si>
    <t>FRR Cab Extended E6 (EVSC)</t>
  </si>
  <si>
    <t>CCEVeh1450</t>
  </si>
  <si>
    <t>FVR XL E6 (EVSC)</t>
  </si>
  <si>
    <t>CCEVeh1451</t>
  </si>
  <si>
    <t>FORTUNER SR 2.8 DIESEL 4X2 A/T</t>
  </si>
  <si>
    <t>CCEVeh1452</t>
  </si>
  <si>
    <t>FORTUNER SRV 2.8 DIESEL 4X2 AT</t>
  </si>
  <si>
    <t>CCEVeh1453</t>
  </si>
  <si>
    <t>FORTUNER SRV 2.7 GAS 4X2 A/T</t>
  </si>
  <si>
    <t>CCEVeh1454</t>
  </si>
  <si>
    <t>FORTUNER SR 2.8  DIESEL 4X4 A/T</t>
  </si>
  <si>
    <t>CCEVeh1455</t>
  </si>
  <si>
    <t>FORTUNER SRV 2.8 DIESEL 4X4  AT</t>
  </si>
  <si>
    <t>CCEVeh1456</t>
  </si>
  <si>
    <t xml:space="preserve">HILUX DC  2,4 4X4 </t>
  </si>
  <si>
    <t>CCEVeh1457</t>
  </si>
  <si>
    <t>CCEVeh1458</t>
  </si>
  <si>
    <t>HILUX D.C. 4X4 GASOLINA 2.7</t>
  </si>
  <si>
    <t>CCEVeh1459</t>
  </si>
  <si>
    <t>CCEVeh1460</t>
  </si>
  <si>
    <t xml:space="preserve">PRADO 2.4 GASOLINA TX 4X4 </t>
  </si>
  <si>
    <t>CCEVeh1461</t>
  </si>
  <si>
    <t>CCEVeh1462</t>
  </si>
  <si>
    <t>CCEVeh1463</t>
  </si>
  <si>
    <t>CCEVeh1464</t>
  </si>
  <si>
    <t>PRADO WX 4X4</t>
  </si>
  <si>
    <t>CCEVeh1465</t>
  </si>
  <si>
    <t>PRADO VX 4X4</t>
  </si>
  <si>
    <t>CCEVeh1466</t>
  </si>
  <si>
    <t>CCEVeh1467</t>
  </si>
  <si>
    <t>CCEVeh1468</t>
  </si>
  <si>
    <t>CCEVeh1469</t>
  </si>
  <si>
    <t>CCEVeh1470</t>
  </si>
  <si>
    <t>COROLLA SED AN XLi HYBRID</t>
  </si>
  <si>
    <t>CCEVeh1471</t>
  </si>
  <si>
    <t>CCEVeh1472</t>
  </si>
  <si>
    <t>CCEVeh1473</t>
  </si>
  <si>
    <t xml:space="preserve">COROLLA CROSS SEG </t>
  </si>
  <si>
    <t>CCEVeh1476</t>
  </si>
  <si>
    <t>CCEVeh1479</t>
  </si>
  <si>
    <t xml:space="preserve">VOLQUETA SENCILLA MV607 4X2 VOLCO 7M3 </t>
  </si>
  <si>
    <t>CCEVeh1480</t>
  </si>
  <si>
    <t>VOLQUETA SENCILLA SUPER FORCE 8M3</t>
  </si>
  <si>
    <t>CCEVeh1481</t>
  </si>
  <si>
    <t>TRACTOCAMION 6X4 SUSPENSON AT 12900CC 6X4 EURO VI</t>
  </si>
  <si>
    <t>CCEVeh1482</t>
  </si>
  <si>
    <t>6X4</t>
  </si>
  <si>
    <t>CCEVeh1483</t>
  </si>
  <si>
    <t>Si</t>
  </si>
  <si>
    <t>No</t>
  </si>
  <si>
    <t>CCEVeh1484</t>
  </si>
  <si>
    <t>HILUX D.C. SR 2.4 DIESEL 4X4 MT</t>
  </si>
  <si>
    <t>CCEVeh1485</t>
  </si>
  <si>
    <t>HILUX D.C. SRV 2.4 DIESEL 4X4 AT</t>
  </si>
  <si>
    <t>CCEVeh1486</t>
  </si>
  <si>
    <t>HILUX D.C. SRX 2.8 DIESEL 4X4 AT 7AB EURO VI</t>
  </si>
  <si>
    <t>CCEVeh1487</t>
  </si>
  <si>
    <t>HILUX D.C. GR-S IV DIESEL 2.8 4X4 AT</t>
  </si>
  <si>
    <t>CCEVeh1488</t>
  </si>
  <si>
    <t>HILUX CH. 2.4 DIESEL 4X4 MT ESTACAS</t>
  </si>
  <si>
    <t>CCEVeh1489</t>
  </si>
  <si>
    <t>LAND CRUISER 79 4.0 GASOLINA 4X4 MT</t>
  </si>
  <si>
    <t>CCEVeh1490</t>
  </si>
  <si>
    <t>CCEVeh1491</t>
  </si>
  <si>
    <t>CCEVeh1492</t>
  </si>
  <si>
    <t>LAND CRUISER PRADO TX 2.8 DIESEL 4X4 AT</t>
  </si>
  <si>
    <t>CCEVeh1493</t>
  </si>
  <si>
    <t>LAND CRUISER PRADO TX-L 2.8 DIESEL 4X4 AT</t>
  </si>
  <si>
    <t>CCEVeh1494</t>
  </si>
  <si>
    <t>LAND CRUISER PRADO WX 2.8 DIESEL 4X4 AT</t>
  </si>
  <si>
    <t>CCEVeh1495</t>
  </si>
  <si>
    <t>LAND CRUISER PRADO VX 2.8 DIESEL 4X4 AT</t>
  </si>
  <si>
    <t>CCEVeh1496</t>
  </si>
  <si>
    <t>LAND CRUISER 300 GR-S 3.4 GASOLINA 4X4 AT</t>
  </si>
  <si>
    <t>CCEVeh1497</t>
  </si>
  <si>
    <t>LAND CRUISER 300 ZX 3.4 GASOLINA 4X4 AT</t>
  </si>
  <si>
    <t>CCEVeh1498</t>
  </si>
  <si>
    <t>YARIS XS HB 1.5 GASOLINA 4X2 CVT</t>
  </si>
  <si>
    <t>CCEVeh1499</t>
  </si>
  <si>
    <t>YARIS XS SDN 1.5 GASOLINA 4X2 CVT</t>
  </si>
  <si>
    <t>CCEVeh1500</t>
  </si>
  <si>
    <t>YARIS SPORT HB 1.5 GASOLINA 4X2 CVT</t>
  </si>
  <si>
    <t>CCEVeh1501</t>
  </si>
  <si>
    <t>CCEVeh1502</t>
  </si>
  <si>
    <t>CCEVeh1503</t>
  </si>
  <si>
    <t>CCEVeh1504</t>
  </si>
  <si>
    <t>COROLLA CROSS SEG 2.0 GASOLINA 4X2 CVT</t>
  </si>
  <si>
    <t>CCEVeh1505</t>
  </si>
  <si>
    <t>COROLLA CROSS GR-S 2.0 GASOLINA 4X2 CVT</t>
  </si>
  <si>
    <t>CCEVeh1506</t>
  </si>
  <si>
    <t>NEW KICKS SENSE 2,0L AUT</t>
  </si>
  <si>
    <t>CCEVeh1511</t>
  </si>
  <si>
    <t xml:space="preserve">NEW KICKS ADVANCE 2,0L AUT. </t>
  </si>
  <si>
    <t>CCEVeh1512</t>
  </si>
  <si>
    <t xml:space="preserve">NEW KICKS EXCLUSIVEE 2,0L AUT. </t>
  </si>
  <si>
    <t>CCEVeh1513</t>
  </si>
  <si>
    <t>DONGFENG  DRR EURO VI</t>
  </si>
  <si>
    <t>DONGFENG</t>
  </si>
  <si>
    <t>CCEVeh1514</t>
  </si>
  <si>
    <t>DONFENG DPR EURO VI</t>
  </si>
  <si>
    <t>CCEVeh1515</t>
  </si>
  <si>
    <t>RENAULT DUSTER INTENS MT 1600CC 4X2 6AB</t>
  </si>
  <si>
    <t>CCEVeh1516</t>
  </si>
  <si>
    <t>RENAULT DUSTER ZEN MT 1600CC 4X2 6AB</t>
  </si>
  <si>
    <t>CCEVeh1517</t>
  </si>
  <si>
    <t>RENAULT DUSTER ICONIC AT 1300CC T 4X2 6AB</t>
  </si>
  <si>
    <t>CCEVeh1518</t>
  </si>
  <si>
    <t>RENAULT DUSTER ICONIC MT 1300CC T 4X4 6AB</t>
  </si>
  <si>
    <t>CCEVeh1519</t>
  </si>
  <si>
    <t>RENAULT OROCH INTENS TP 1300CC T 4X2</t>
  </si>
  <si>
    <t>CCEVeh1520</t>
  </si>
  <si>
    <t>RENAULT OROCH CARGO MT 1300CC T 4X4</t>
  </si>
  <si>
    <t>CCEVeh1521</t>
  </si>
  <si>
    <t>RENAULT OROCH INTENS OUTSIDER MT 1300CC T 4X4</t>
  </si>
  <si>
    <t>CCEVeh1522</t>
  </si>
  <si>
    <t>RENAULT TRAFIC [FL] TECHO BAJO MT 2000CC TD EURO VI -PASAJEROS</t>
  </si>
  <si>
    <t>CCEVeh1523</t>
  </si>
  <si>
    <t>RENAULT TRAFIC [FL] TECHO ALTO MT 2000CC TD EURO VI -PASAJEROS</t>
  </si>
  <si>
    <t>CCEVeh1524</t>
  </si>
  <si>
    <t>RENAULT TRAFIC TECHO ALTO MT 2000CC TD EURO VI - CARGA</t>
  </si>
  <si>
    <t>CCEVeh1525</t>
  </si>
  <si>
    <t>RENAULT TRAFIC TECHO BAJO MT 2000CC TD EURO VI - CARGA</t>
  </si>
  <si>
    <t>CCEVeh1526</t>
  </si>
  <si>
    <t>Autonomia aprox de 217 KM</t>
  </si>
  <si>
    <t>MERCEDES BENZ eSPRINTER 314 EV AT 100 KW 4X2</t>
  </si>
  <si>
    <t>CCEVeh1527</t>
  </si>
  <si>
    <t>BYD Seagull 380 GS Autonomia aprox 400 km</t>
  </si>
  <si>
    <t>CCEVeh1528</t>
  </si>
  <si>
    <t>BYD Yuan Up 380 GS Autonomia aprox 380 km</t>
  </si>
  <si>
    <t>CCEVeh1529</t>
  </si>
  <si>
    <t>BYD [NUEVA] Song Plus EV 405 Autonomia aprox 405 km</t>
  </si>
  <si>
    <t>CCEVeh1530</t>
  </si>
  <si>
    <t>BYD Sealion 7 520 AWD Autonomia aprox 456 km</t>
  </si>
  <si>
    <t>CCEVeh1531</t>
  </si>
  <si>
    <t>BYD Tang EV GS Autonomia aprox 635 km</t>
  </si>
  <si>
    <t>CCEVeh1532</t>
  </si>
  <si>
    <t>BYD Song Plus DM-i 1.5 T GS Autonomia aprox 1105 km</t>
  </si>
  <si>
    <t>CCEVeh1533</t>
  </si>
  <si>
    <t>FIAT FASTBACK LIMITED AT 1300CC T 4X2</t>
  </si>
  <si>
    <t>CCEVeh1534</t>
  </si>
  <si>
    <t>FIAT FASTBACK AUDACE AT 1000CC 4AB ABS</t>
  </si>
  <si>
    <t>CCEVeh1535</t>
  </si>
  <si>
    <t>FIAT FIORINO ENDURANCE MT 1300CC 4X2 2AB</t>
  </si>
  <si>
    <t>CCEVeh1536</t>
  </si>
  <si>
    <t>FORD RANGER [5] [FL] LIMITED TP 3200CC TD 4X4</t>
  </si>
  <si>
    <t>CCEVeh1537</t>
  </si>
  <si>
    <t>FORD RANGER [5] LIMITED+ AT 3000CC 4X4 EURO V</t>
  </si>
  <si>
    <t>CCEVeh1538</t>
  </si>
  <si>
    <t>FORD MAVERICK XLT [ICE] AT 2000CC 4X4 7AB</t>
  </si>
  <si>
    <t>CCEVeh1539</t>
  </si>
  <si>
    <t>FORD MAVERICK LARIAT [ICE] AT 2000CC 4X4 7AB</t>
  </si>
  <si>
    <t>CCEVeh1540</t>
  </si>
  <si>
    <t>FORD BRONCO SPORT OUTER BANKS AT 1500CC T 4X4</t>
  </si>
  <si>
    <t>CCEVeh1541</t>
  </si>
  <si>
    <t>FORD BRONCO SPORT BADLANDS TP 2000CC T 4X4</t>
  </si>
  <si>
    <t>CCEVeh1542</t>
  </si>
  <si>
    <t>FORD EXPLORER [6] [FL] PLATINUM AT 2300CC 4X4 TC</t>
  </si>
  <si>
    <t>CCEVeh1543</t>
  </si>
  <si>
    <t>FORD EXPLORER [6] [FL] AT 2300CC 4X4</t>
  </si>
  <si>
    <t>CCEVeh1544</t>
  </si>
  <si>
    <t>FORD BRONCO [6] WILDTRAK [BADLANDS] AT 2700CC T 4X4</t>
  </si>
  <si>
    <t>CCEVeh1545</t>
  </si>
  <si>
    <t>FORD EXPEDITION  PLATINUM AT 3500CC 4X4 TC</t>
  </si>
  <si>
    <t>CCEVeh1546</t>
  </si>
  <si>
    <t>JEEP AVENGER ALTITUDE MT 1200CC T 6AB</t>
  </si>
  <si>
    <t>CCEVeh1547</t>
  </si>
  <si>
    <t>JEEP WRANGLER UNLIMITED SPORT
TP 2000CC T 4X4</t>
  </si>
  <si>
    <t>CCEVeh1548</t>
  </si>
  <si>
    <t>JEEP WRANGLER  RUBICON AT 2000CC T 4X4</t>
  </si>
  <si>
    <t>CCEVeh1549</t>
  </si>
  <si>
    <t>RAM 700 BIG HORN
MT 1300CC 4X2 ABS [DC]</t>
  </si>
  <si>
    <t>CCEVeh1550</t>
  </si>
  <si>
    <t>RAM 700 SLT MT 1300CC 2AB 4X2</t>
  </si>
  <si>
    <t>CCEVeh1551</t>
  </si>
  <si>
    <t>TRAVERSE Z71 2.500CC 4X4</t>
  </si>
  <si>
    <t>Chevrolet</t>
  </si>
  <si>
    <t>CCEVeh1552</t>
  </si>
  <si>
    <t>CHEVROLET NPS [FL] 700P REWARD [175HP] MT 3000CC TD 4X4 ABS EURO VI [STD]</t>
  </si>
  <si>
    <t>CCEVeh1553</t>
  </si>
  <si>
    <t>Ford Territoy Titanium 4x2 HEV</t>
  </si>
  <si>
    <t>CCEVeh1554</t>
  </si>
  <si>
    <t>Renault Koleos Espirit Alpine 4x2 HEV</t>
  </si>
  <si>
    <t>CCEVeh1555</t>
  </si>
  <si>
    <t>N.A:</t>
  </si>
  <si>
    <t>Renault Duster Techno 4x4 MHEV</t>
  </si>
  <si>
    <t>CCEVeh1556</t>
  </si>
  <si>
    <t>Renault [NUEVA] Koleos Techno 4x4</t>
  </si>
  <si>
    <t>CCEVeh1557</t>
  </si>
  <si>
    <t xml:space="preserve">TUCSON ATTRACTION MT </t>
  </si>
  <si>
    <t>CCEVeh1558</t>
  </si>
  <si>
    <t xml:space="preserve">NUEVA KONA ICE ATTRACTION </t>
  </si>
  <si>
    <t>CCEVeh1559</t>
  </si>
  <si>
    <t xml:space="preserve">NUEVA KONA ICE PREMIUM </t>
  </si>
  <si>
    <t>CCEVeh1560</t>
  </si>
  <si>
    <t xml:space="preserve">NUEVA KONA ICE LIMITED </t>
  </si>
  <si>
    <t>CCEVeh1561</t>
  </si>
  <si>
    <t>CCEVeh1562</t>
  </si>
  <si>
    <t>25/02/2026---Inclusion caso GLPI 1530261</t>
  </si>
  <si>
    <t>CCEVeh1563</t>
  </si>
  <si>
    <t>Mitsubishi L200 TRITON GLX MT EURO VI</t>
  </si>
  <si>
    <t>CCEVeh1564</t>
  </si>
  <si>
    <t>CCEVeh1565</t>
  </si>
  <si>
    <t>HILUX D,C 4X4 DIESEL VERSION SR 2.4 MEC</t>
  </si>
  <si>
    <t>CCEVeh1566</t>
  </si>
  <si>
    <t xml:space="preserve">NO </t>
  </si>
  <si>
    <t>09/03/2026---Inclusión caso GLPI  1535583</t>
  </si>
  <si>
    <t xml:space="preserve">HILUX CHASIS 2.4 DIESEL 4X4 MT  </t>
  </si>
  <si>
    <t>CCEVeh1567</t>
  </si>
  <si>
    <t>PERCENTIL 30-70</t>
  </si>
  <si>
    <t>PERCENTIL 50</t>
  </si>
  <si>
    <t>Ok P30/70 ó Híbrido/Eléctrico</t>
  </si>
  <si>
    <t>Ok P50</t>
  </si>
  <si>
    <t>Inactivar TODO el grupo: Otros Tipos de Vehículos-Volqueta-3 Ejes</t>
  </si>
  <si>
    <t>Inactivar TODO el grupo: Otros Tipos de Vehículos-Volqueta-4 Ejes</t>
  </si>
  <si>
    <t>Inactivar Intervalo de precio 1 del grupo: Otros Tipos de Vehículos-Remolcadores-3 Ejes</t>
  </si>
  <si>
    <t>Inactivar Intervalo de precio 2 del grupo: Vehículos Especiales-Carrotanques-Carrotanques</t>
  </si>
  <si>
    <t>Inactivar TODO el grupo: Vehículos Convencionales-Camperos/Camionetas-N.A.</t>
  </si>
  <si>
    <t>25/03/2026---Reactivación caso GLPI 1541951
09/03/2026---Inactivación caso GLPI  1535583
25/02/2026---Inclusion caso GLPI 1530261</t>
  </si>
  <si>
    <t>25/03/2026---Ajuste precio que configura el vehiculo especial, caso GLPI 1541951</t>
  </si>
  <si>
    <t>25/03/2026---Ajuste rango de potencia caso GLPI 1541951</t>
  </si>
  <si>
    <t xml:space="preserve">NEW KICKS PLAY SENSE MEC. </t>
  </si>
  <si>
    <t xml:space="preserve">NEW KICKS PLAY ADVANCE MEC </t>
  </si>
  <si>
    <t xml:space="preserve">NEW KICKS PLAY ADVANCE AUT. </t>
  </si>
  <si>
    <t xml:space="preserve">NEW KICKS PLAY EXCLUSIVE AUT. </t>
  </si>
  <si>
    <t>Codigo</t>
  </si>
  <si>
    <t>Homologocodigo</t>
  </si>
  <si>
    <t>Clase</t>
  </si>
  <si>
    <t>Referencia1</t>
  </si>
  <si>
    <t>Referencia2</t>
  </si>
  <si>
    <t>Referencia3</t>
  </si>
  <si>
    <t>Um</t>
  </si>
  <si>
    <t>2000</t>
  </si>
  <si>
    <t>2002</t>
  </si>
  <si>
    <t>2008</t>
  </si>
  <si>
    <t>2026</t>
  </si>
  <si>
    <t>2027</t>
  </si>
  <si>
    <t>ALEKO</t>
  </si>
  <si>
    <t>AUTOMOVIL</t>
  </si>
  <si>
    <t>2141</t>
  </si>
  <si>
    <t>1.6</t>
  </si>
  <si>
    <t>MT 1600CC TAXI</t>
  </si>
  <si>
    <t>0</t>
  </si>
  <si>
    <t>AMERICAN MOTOR</t>
  </si>
  <si>
    <t>CAMPERO</t>
  </si>
  <si>
    <t>WRANGLER</t>
  </si>
  <si>
    <t>4.2</t>
  </si>
  <si>
    <t>MT 4200CC CAB</t>
  </si>
  <si>
    <t>MT 2500CC CARPADO</t>
  </si>
  <si>
    <t>CAMIONETA PASAJ.</t>
  </si>
  <si>
    <t>EAGLE</t>
  </si>
  <si>
    <t>SUMMIT</t>
  </si>
  <si>
    <t>AT 2400CC LX 4P</t>
  </si>
  <si>
    <t>BAJAJ</t>
  </si>
  <si>
    <t>QUTE</t>
  </si>
  <si>
    <t>200</t>
  </si>
  <si>
    <t>MT 200CC</t>
  </si>
  <si>
    <t>MOTOCARRO</t>
  </si>
  <si>
    <t>PICK-UP VAN</t>
  </si>
  <si>
    <t>150</t>
  </si>
  <si>
    <t>MT 150CC</t>
  </si>
  <si>
    <t>2500</t>
  </si>
  <si>
    <t>175</t>
  </si>
  <si>
    <t>MT 175CC</t>
  </si>
  <si>
    <t>3000</t>
  </si>
  <si>
    <t>3300</t>
  </si>
  <si>
    <t>400</t>
  </si>
  <si>
    <t>MT 400CC DSL</t>
  </si>
  <si>
    <t>4900</t>
  </si>
  <si>
    <t>CAMELLITO</t>
  </si>
  <si>
    <t>FURGON [ASL]</t>
  </si>
  <si>
    <t>3600</t>
  </si>
  <si>
    <t>FURGON</t>
  </si>
  <si>
    <t>CHASIS</t>
  </si>
  <si>
    <t>4200</t>
  </si>
  <si>
    <t>ESTACAS</t>
  </si>
  <si>
    <t>ESTACAS ALUMINIO</t>
  </si>
  <si>
    <t>4700</t>
  </si>
  <si>
    <t>FURGON ALUMINIO</t>
  </si>
  <si>
    <t>REPARTO</t>
  </si>
  <si>
    <t>450</t>
  </si>
  <si>
    <t>MT 450CC DSL</t>
  </si>
  <si>
    <t>8200</t>
  </si>
  <si>
    <t>RE600 FURGON [ASL]</t>
  </si>
  <si>
    <t>MT 448CC DSL</t>
  </si>
  <si>
    <t>RE205 D FURGON</t>
  </si>
  <si>
    <t>MT 199CC</t>
  </si>
  <si>
    <t>RE MAXIMA</t>
  </si>
  <si>
    <t>CARGO PLATON</t>
  </si>
  <si>
    <t>MT 236CC</t>
  </si>
  <si>
    <t>CARGO FURGON [ASL]</t>
  </si>
  <si>
    <t>TORITO</t>
  </si>
  <si>
    <t>CARGO FURGON</t>
  </si>
  <si>
    <t>CARGO ESTACAS</t>
  </si>
  <si>
    <t>WILLYS</t>
  </si>
  <si>
    <t>4800</t>
  </si>
  <si>
    <t>CHIVA</t>
  </si>
  <si>
    <t>RE205 D C. ESPECIAL</t>
  </si>
  <si>
    <t>RE205 D WILLIS</t>
  </si>
  <si>
    <t>9400</t>
  </si>
  <si>
    <t>RE205 D BASICO</t>
  </si>
  <si>
    <t>7400</t>
  </si>
  <si>
    <t>7600</t>
  </si>
  <si>
    <t>9300</t>
  </si>
  <si>
    <t>PETROL</t>
  </si>
  <si>
    <t>RE4S</t>
  </si>
  <si>
    <t>RE4S PETROL</t>
  </si>
  <si>
    <t xml:space="preserve">MT 200CC </t>
  </si>
  <si>
    <t>MOTOCICLETA</t>
  </si>
  <si>
    <t>PULSAR</t>
  </si>
  <si>
    <t>200 RS</t>
  </si>
  <si>
    <t>1</t>
  </si>
  <si>
    <t>VICTORY</t>
  </si>
  <si>
    <t>FURAX</t>
  </si>
  <si>
    <t>1500</t>
  </si>
  <si>
    <t>1700</t>
  </si>
  <si>
    <t>SUMA</t>
  </si>
  <si>
    <t>80</t>
  </si>
  <si>
    <t>MT 80CC 2T</t>
  </si>
  <si>
    <t>300</t>
  </si>
  <si>
    <t>SUNNY</t>
  </si>
  <si>
    <t>MT 80CC</t>
  </si>
  <si>
    <t>MAX</t>
  </si>
  <si>
    <t>100</t>
  </si>
  <si>
    <t>MT 100CC</t>
  </si>
  <si>
    <t>1000</t>
  </si>
  <si>
    <t>PLUS POWER</t>
  </si>
  <si>
    <t>AT 150CC</t>
  </si>
  <si>
    <t>5000</t>
  </si>
  <si>
    <t>ZIP</t>
  </si>
  <si>
    <t>AT 80CC</t>
  </si>
  <si>
    <t>PLUS CLASSIC</t>
  </si>
  <si>
    <t>500</t>
  </si>
  <si>
    <t>600</t>
  </si>
  <si>
    <t>LEGEND</t>
  </si>
  <si>
    <t>700</t>
  </si>
  <si>
    <t>800</t>
  </si>
  <si>
    <t>BRAVO</t>
  </si>
  <si>
    <t>145</t>
  </si>
  <si>
    <t>MT 145CC</t>
  </si>
  <si>
    <t>900</t>
  </si>
  <si>
    <t>SPIRIT</t>
  </si>
  <si>
    <t>60</t>
  </si>
  <si>
    <t>AT 60CC</t>
  </si>
  <si>
    <t>NXT</t>
  </si>
  <si>
    <t>KTZ</t>
  </si>
  <si>
    <t>KB</t>
  </si>
  <si>
    <t>125</t>
  </si>
  <si>
    <t>MT 125CC</t>
  </si>
  <si>
    <t>BOXER</t>
  </si>
  <si>
    <t>CT100</t>
  </si>
  <si>
    <t>1100</t>
  </si>
  <si>
    <t>1200</t>
  </si>
  <si>
    <t>1300</t>
  </si>
  <si>
    <t>180</t>
  </si>
  <si>
    <t>MT 180CC</t>
  </si>
  <si>
    <t>AVANTI</t>
  </si>
  <si>
    <t>90</t>
  </si>
  <si>
    <t>MT 90CC</t>
  </si>
  <si>
    <t>CALIBER II</t>
  </si>
  <si>
    <t>115</t>
  </si>
  <si>
    <t>MT 115CC</t>
  </si>
  <si>
    <t>DISCOVER [1]</t>
  </si>
  <si>
    <t>PULSAR II</t>
  </si>
  <si>
    <t>3500</t>
  </si>
  <si>
    <t>PLATINO</t>
  </si>
  <si>
    <t>DISCOVER [2]</t>
  </si>
  <si>
    <t>SUPREME</t>
  </si>
  <si>
    <t>MT 135CC</t>
  </si>
  <si>
    <t>SPORT</t>
  </si>
  <si>
    <t>2400</t>
  </si>
  <si>
    <t>XCD</t>
  </si>
  <si>
    <t>UG</t>
  </si>
  <si>
    <t>BM CLASSIC [1]</t>
  </si>
  <si>
    <t>4000</t>
  </si>
  <si>
    <t>4300</t>
  </si>
  <si>
    <t>125 5S</t>
  </si>
  <si>
    <t>220 F</t>
  </si>
  <si>
    <t>MT 220CC</t>
  </si>
  <si>
    <t>135 LS</t>
  </si>
  <si>
    <t>220 SPORT</t>
  </si>
  <si>
    <t>BM</t>
  </si>
  <si>
    <t>BM CLASSIC [2]</t>
  </si>
  <si>
    <t>DISCOVER [3]</t>
  </si>
  <si>
    <t>125 ST</t>
  </si>
  <si>
    <t>200 NS</t>
  </si>
  <si>
    <t>4400</t>
  </si>
  <si>
    <t>AVENGER</t>
  </si>
  <si>
    <t>220</t>
  </si>
  <si>
    <t>DISCOVER</t>
  </si>
  <si>
    <t>100M</t>
  </si>
  <si>
    <t>220 SS</t>
  </si>
  <si>
    <t>150 ST</t>
  </si>
  <si>
    <t>UG PRO</t>
  </si>
  <si>
    <t>6000</t>
  </si>
  <si>
    <t>150F</t>
  </si>
  <si>
    <t>110</t>
  </si>
  <si>
    <t>MT 110CC</t>
  </si>
  <si>
    <t>150 NS</t>
  </si>
  <si>
    <t>200 AS</t>
  </si>
  <si>
    <t>6700</t>
  </si>
  <si>
    <t>150 AS</t>
  </si>
  <si>
    <t>SPEED</t>
  </si>
  <si>
    <t>160 NS</t>
  </si>
  <si>
    <t>MT 160CC</t>
  </si>
  <si>
    <t>200 NS FI UG</t>
  </si>
  <si>
    <t>DOMINAR</t>
  </si>
  <si>
    <t>MT 400CC</t>
  </si>
  <si>
    <t>125 ST-R</t>
  </si>
  <si>
    <t>V12</t>
  </si>
  <si>
    <t>125 DRL</t>
  </si>
  <si>
    <t>160 NS TWIN DISC</t>
  </si>
  <si>
    <t>125 NS</t>
  </si>
  <si>
    <t>7300</t>
  </si>
  <si>
    <t>S</t>
  </si>
  <si>
    <t>110 DRL</t>
  </si>
  <si>
    <t>UG CBS</t>
  </si>
  <si>
    <t>160 NS FI</t>
  </si>
  <si>
    <t>9800</t>
  </si>
  <si>
    <t>400 UG</t>
  </si>
  <si>
    <t>200 NS FI STD</t>
  </si>
  <si>
    <t>GT</t>
  </si>
  <si>
    <t>150 R</t>
  </si>
  <si>
    <t>CT100 KS</t>
  </si>
  <si>
    <t>CT100 ES</t>
  </si>
  <si>
    <t>CT100 ES TITANIUM</t>
  </si>
  <si>
    <t>CT125 ES</t>
  </si>
  <si>
    <t>D</t>
  </si>
  <si>
    <t>MT 250CC</t>
  </si>
  <si>
    <t>180 FI</t>
  </si>
  <si>
    <t>CT 125</t>
  </si>
  <si>
    <t>160 NS FI ABS</t>
  </si>
  <si>
    <t>150 X</t>
  </si>
  <si>
    <t>D 400</t>
  </si>
  <si>
    <t>150 NEON</t>
  </si>
  <si>
    <t xml:space="preserve">MT 150CC </t>
  </si>
  <si>
    <t>250 N FI</t>
  </si>
  <si>
    <t>MT 250CC ABS</t>
  </si>
  <si>
    <t>GT PRO</t>
  </si>
  <si>
    <t>N160</t>
  </si>
  <si>
    <t>MT 160CC ABS</t>
  </si>
  <si>
    <t>125 ST-R SPORT</t>
  </si>
  <si>
    <t>P 150</t>
  </si>
  <si>
    <t>MT 150CC ABS</t>
  </si>
  <si>
    <t>MT 200CC ABS</t>
  </si>
  <si>
    <t>PULSAR [FL]</t>
  </si>
  <si>
    <t>200 NS FI UG2</t>
  </si>
  <si>
    <t xml:space="preserve">MT 160CC </t>
  </si>
  <si>
    <t>160 NS FI UG2</t>
  </si>
  <si>
    <t>400 NS</t>
  </si>
  <si>
    <t>MT 400CC ABS</t>
  </si>
  <si>
    <t>CT125 SPORT</t>
  </si>
  <si>
    <t>N125 FI</t>
  </si>
  <si>
    <t>MT 125CC CBS</t>
  </si>
  <si>
    <t>AROCARPATI</t>
  </si>
  <si>
    <t>D127</t>
  </si>
  <si>
    <t>240</t>
  </si>
  <si>
    <t>MT 2500CC LONA DSL</t>
  </si>
  <si>
    <t>13 PSJ</t>
  </si>
  <si>
    <t>MT 2500CC TAXI</t>
  </si>
  <si>
    <t>MT 2500CC GAS</t>
  </si>
  <si>
    <t>244</t>
  </si>
  <si>
    <t>MT 2700CC</t>
  </si>
  <si>
    <t>243</t>
  </si>
  <si>
    <t>MT 3100CC 3P DSL</t>
  </si>
  <si>
    <t>PICKUP DOBLE CAB</t>
  </si>
  <si>
    <t>324</t>
  </si>
  <si>
    <t>TDX</t>
  </si>
  <si>
    <t>MT 2700CC DSL</t>
  </si>
  <si>
    <t>ASIA</t>
  </si>
  <si>
    <t>ROCSTA</t>
  </si>
  <si>
    <t>I</t>
  </si>
  <si>
    <t>MT 1800CC 4X4 LONA</t>
  </si>
  <si>
    <t>MT 1800CC 4X4 CAB</t>
  </si>
  <si>
    <t>II</t>
  </si>
  <si>
    <t>MT 2200CC 4X4 CAB DSL</t>
  </si>
  <si>
    <t>CAMIONETA REPAR</t>
  </si>
  <si>
    <t>TOWNER</t>
  </si>
  <si>
    <t>PANEL</t>
  </si>
  <si>
    <t>MT 800CC</t>
  </si>
  <si>
    <t>PICKUP SENCILLA</t>
  </si>
  <si>
    <t>MT 1500CC GSL</t>
  </si>
  <si>
    <t>BUS / BUSETA / MICROBUS</t>
  </si>
  <si>
    <t>COSMOS</t>
  </si>
  <si>
    <t>MT 5000CC DSL 4X2</t>
  </si>
  <si>
    <t>CITY</t>
  </si>
  <si>
    <t>AM 973</t>
  </si>
  <si>
    <t>MT 5500CC DSL 4X2</t>
  </si>
  <si>
    <t>COMBI</t>
  </si>
  <si>
    <t>AM 825</t>
  </si>
  <si>
    <t>MT 4100CC DSL 4X2 [INT]</t>
  </si>
  <si>
    <t>HI TOPIC</t>
  </si>
  <si>
    <t>AM 715</t>
  </si>
  <si>
    <t>MT 2700CC DSL 4X2</t>
  </si>
  <si>
    <t>DLX</t>
  </si>
  <si>
    <t>MT 800CC MINIVAN</t>
  </si>
  <si>
    <t>STD</t>
  </si>
  <si>
    <t>AUDI</t>
  </si>
  <si>
    <t>CABRIOLET</t>
  </si>
  <si>
    <t>B4 2.8 V6</t>
  </si>
  <si>
    <t>MT 2800CC 12V</t>
  </si>
  <si>
    <t>AT 2800CC 12V</t>
  </si>
  <si>
    <t>A4</t>
  </si>
  <si>
    <t>B6 3.0 CABRIOLET</t>
  </si>
  <si>
    <t>MT 3000CC</t>
  </si>
  <si>
    <t>TP 3000CC</t>
  </si>
  <si>
    <t>TT</t>
  </si>
  <si>
    <t>8N 1.8T ROADSTER QUATTRO</t>
  </si>
  <si>
    <t>MT 1800CC T</t>
  </si>
  <si>
    <t>8J 2.0 TFSI ROADSTER S-TRONIC</t>
  </si>
  <si>
    <t>TP 2000CC T</t>
  </si>
  <si>
    <t>B7 CABRIOLET 1.8 TFSI</t>
  </si>
  <si>
    <t>TP 1800CC T</t>
  </si>
  <si>
    <t>A5</t>
  </si>
  <si>
    <t>CABRIOLET 2.0 TFSI MULTITRONIC</t>
  </si>
  <si>
    <t>8J 3.2 FSI ROADSTER S-TRONIC</t>
  </si>
  <si>
    <t>TP 3200CC</t>
  </si>
  <si>
    <t>CABRIOLET MULTITRONIC COMFORT</t>
  </si>
  <si>
    <t>R8</t>
  </si>
  <si>
    <t>4.2 FSI QUATTRO Spyder</t>
  </si>
  <si>
    <t>TP 4200CC V8</t>
  </si>
  <si>
    <t>B8 [FL] CABRIOLET 2.0 TFSI QUATTRO</t>
  </si>
  <si>
    <t>8J 2.0 TFSI ROADSTER S-LINE</t>
  </si>
  <si>
    <t>B8 [FL] CABRIOLET 1.8 TFSI</t>
  </si>
  <si>
    <t>8S 2.0 TFSI ROADSTER SPORT S-TRONIC</t>
  </si>
  <si>
    <t>F5 CABRIO 2.0 TFSI PROGRESSIVE QUATTRO</t>
  </si>
  <si>
    <t>TP 2000CC T TC</t>
  </si>
  <si>
    <t>F5 CABRIO 2.0 TFSI ATTRACTION</t>
  </si>
  <si>
    <t>TT RS</t>
  </si>
  <si>
    <t>8S 2.5 TFSI ROADSTER QUATTRO</t>
  </si>
  <si>
    <t>TP 2500CC T</t>
  </si>
  <si>
    <t>F5 CABRIO 2.0 TFSI AMBITION</t>
  </si>
  <si>
    <t>R8 [2]</t>
  </si>
  <si>
    <t>5.2 FSI QUATTRO Spyder Performance</t>
  </si>
  <si>
    <t>TP 5200CC V10</t>
  </si>
  <si>
    <t>A3</t>
  </si>
  <si>
    <t>8L 1.8 COUPE</t>
  </si>
  <si>
    <t>MT 1800CC 3P</t>
  </si>
  <si>
    <t>AT 1800CC 3P</t>
  </si>
  <si>
    <t>S3</t>
  </si>
  <si>
    <t>8L 1.8T QUATTRO</t>
  </si>
  <si>
    <t>MT 1800CC T 3P</t>
  </si>
  <si>
    <t>8L 1.8T COUPE</t>
  </si>
  <si>
    <t>8L 1.6 COUPE</t>
  </si>
  <si>
    <t>MT 1600CC 3P</t>
  </si>
  <si>
    <t>8N 1.8T COUPE</t>
  </si>
  <si>
    <t>8L 1.8T HB</t>
  </si>
  <si>
    <t>MT 1800CC T 5P</t>
  </si>
  <si>
    <t>8L 1.6 HB</t>
  </si>
  <si>
    <t>AT 1600CC</t>
  </si>
  <si>
    <t>MT 1600CC 5P</t>
  </si>
  <si>
    <t>AT 1800CC T 5P</t>
  </si>
  <si>
    <t>AT 1800CC T 3P</t>
  </si>
  <si>
    <t>AT 1800CC T</t>
  </si>
  <si>
    <t>8L 1.8T HB [180 HP]</t>
  </si>
  <si>
    <t>8P SPORTBACK 2.0 FSI</t>
  </si>
  <si>
    <t>TP 2000CC 5P</t>
  </si>
  <si>
    <t>8P SPORTBACK 1.6</t>
  </si>
  <si>
    <t>AT 1600CC 5P</t>
  </si>
  <si>
    <t>MT 2000CC 5P CT</t>
  </si>
  <si>
    <t>8N 1.8T COUPE QUATTRO</t>
  </si>
  <si>
    <t>MT 2000CC 5P</t>
  </si>
  <si>
    <t>8P COUPE S-TRONIC QUATTRO</t>
  </si>
  <si>
    <t>TP 3200CC 3P</t>
  </si>
  <si>
    <t>8P SPORTBACK S-TRONIC QUATTRO</t>
  </si>
  <si>
    <t>TP 3200CC 5P</t>
  </si>
  <si>
    <t>8J 3.2 FSI COUPE S-TRONIC</t>
  </si>
  <si>
    <t>8P COUPE 2.0 FSI</t>
  </si>
  <si>
    <t>TP 2000CC 3P</t>
  </si>
  <si>
    <t>8J 2.0 TFSI COUPE</t>
  </si>
  <si>
    <t>MT 2000CC T</t>
  </si>
  <si>
    <t>8J 2.0 TFSI COUPE S-TRONIC</t>
  </si>
  <si>
    <t>8P 1.6 COUPE</t>
  </si>
  <si>
    <t>8P SPORTBACK 2.0 TFSI</t>
  </si>
  <si>
    <t>TP 2000CC T 5P</t>
  </si>
  <si>
    <t>MT 2000CC 3P</t>
  </si>
  <si>
    <t>8P COUPE 1.8 TFSI</t>
  </si>
  <si>
    <t>8P SPORTBACK 1.8 TFSI</t>
  </si>
  <si>
    <t>8P COUPE 2.0 TFSI</t>
  </si>
  <si>
    <t>TTS</t>
  </si>
  <si>
    <t>SPORTBACK 2.0 TFSI QUATTRO</t>
  </si>
  <si>
    <t>4.2 FSI QUATTRO Rtronic</t>
  </si>
  <si>
    <t>8P 2.0 TFSI S-TRONIC QUATTRO [2]</t>
  </si>
  <si>
    <t>TP 2000CC T 3P CT</t>
  </si>
  <si>
    <t>A1</t>
  </si>
  <si>
    <t>8X 1.4 TFSI ATTRACTION</t>
  </si>
  <si>
    <t>TP 1400CC T</t>
  </si>
  <si>
    <t>SPORTBACK 1.8 TFSI MULTITRONIC</t>
  </si>
  <si>
    <t>A7</t>
  </si>
  <si>
    <t>3.0 TFSI S-TRONIC LUXURY</t>
  </si>
  <si>
    <t>3.0 TFSI S-TRONIC ELEGANCE</t>
  </si>
  <si>
    <t>8X 1.4 TFSI AMBITION</t>
  </si>
  <si>
    <t>8X 1.4 TFSI LUXURY</t>
  </si>
  <si>
    <t>TP 1400CC T CT TC</t>
  </si>
  <si>
    <t>8P SPORTBACK 1.4 TFSI</t>
  </si>
  <si>
    <t>A1 SPORTBACK</t>
  </si>
  <si>
    <t>8X 1.4 TFSI AMBITION PLUS</t>
  </si>
  <si>
    <t>TP 1400CC T CT</t>
  </si>
  <si>
    <t>8J 2.0 TFSI COUPE S-LINE</t>
  </si>
  <si>
    <t>4.2 FSI QUATTRO Stronic</t>
  </si>
  <si>
    <t>8V SPORTBACK AMBITION</t>
  </si>
  <si>
    <t>8V SPORTBACK ATTRACTION</t>
  </si>
  <si>
    <t>MT 1200CC T</t>
  </si>
  <si>
    <t>8V COUPE ATTRACTION</t>
  </si>
  <si>
    <t>8J 1.8 TFSI COUPE SPORT</t>
  </si>
  <si>
    <t>TP 1200CC T</t>
  </si>
  <si>
    <t>8V 2.0 TFSI S-TRONIC QUATTRO COUPE</t>
  </si>
  <si>
    <t>TP 2000CC T CT</t>
  </si>
  <si>
    <t>8V 2.0 TFSI S-TRONIC QUATTRO SPORTBACK</t>
  </si>
  <si>
    <t>B8 [FL] SPORTBACK 1.8 TFSI</t>
  </si>
  <si>
    <t>8S 2.0 TFSI COUPE SPORT S-TRONIC</t>
  </si>
  <si>
    <t>8V COUPE AMBITION S LINE</t>
  </si>
  <si>
    <t>TP 1800CC T CT</t>
  </si>
  <si>
    <t>8X [FL] 1.4 TFSI AMBITION</t>
  </si>
  <si>
    <t>8V COUPE ATTRACTION SLINE</t>
  </si>
  <si>
    <t>8V SPORTBACK PROGRESSIVE</t>
  </si>
  <si>
    <t>3.0 TFSI S-TRONIC PROGRESSIVE</t>
  </si>
  <si>
    <t>F5 SPORTBACK 2.0 TFSI PROGRESSIVE</t>
  </si>
  <si>
    <t>8V [FL] 2.0 TFSI S-TRONIC QUATTRO SPORTBACK</t>
  </si>
  <si>
    <t>TP 2000CC T CT TC</t>
  </si>
  <si>
    <t>5.2 FSI QUATTRO Plus</t>
  </si>
  <si>
    <t>8S 2.5 TFSI COUPE QUATTRO</t>
  </si>
  <si>
    <t>RS3</t>
  </si>
  <si>
    <t>8V [FL] 2.5 TFSI SPORTBACK</t>
  </si>
  <si>
    <t>F5 SPORTBACK 2.0 TFSI AMBITION</t>
  </si>
  <si>
    <t>5.2 FSI QUATTRO Performance</t>
  </si>
  <si>
    <t>8Y 2.5 TFSI SPORTBACK</t>
  </si>
  <si>
    <t>TP 2500CC T CT</t>
  </si>
  <si>
    <t>SPORTBACK 35 TFSI ADVANCED</t>
  </si>
  <si>
    <t>AT 1400CC TC</t>
  </si>
  <si>
    <t>SPORTBACK TFSI QUATTRO</t>
  </si>
  <si>
    <t>TP 2000CC TC CT</t>
  </si>
  <si>
    <t>A3 [4] [FL]</t>
  </si>
  <si>
    <t>SPORTBACK 35 TFSI ADVANCED PLUS</t>
  </si>
  <si>
    <t>AT 1400CC T CT</t>
  </si>
  <si>
    <t>A3 [4]</t>
  </si>
  <si>
    <t>SPORTBACK S LINE MHEV</t>
  </si>
  <si>
    <t>TP 1500CC T CT</t>
  </si>
  <si>
    <t>C4 2.8 V6</t>
  </si>
  <si>
    <t>A6</t>
  </si>
  <si>
    <t>AT 2800CC</t>
  </si>
  <si>
    <t>B5 2.8 V6</t>
  </si>
  <si>
    <t>B5 1.8</t>
  </si>
  <si>
    <t>MT 1800CC</t>
  </si>
  <si>
    <t>AT 1800CC</t>
  </si>
  <si>
    <t>AT 2800CC 30V</t>
  </si>
  <si>
    <t>B4 2.0</t>
  </si>
  <si>
    <t>MT 2000CC</t>
  </si>
  <si>
    <t>B5 1.8T</t>
  </si>
  <si>
    <t>C5 2.8 V6</t>
  </si>
  <si>
    <t>TP 2800CC 30V</t>
  </si>
  <si>
    <t>B6 1.8T</t>
  </si>
  <si>
    <t>C5 1.8T</t>
  </si>
  <si>
    <t>B6 2.0 MULTITRONIC</t>
  </si>
  <si>
    <t>TP 2000CC</t>
  </si>
  <si>
    <t>B6 3.0</t>
  </si>
  <si>
    <t>B6 2.0</t>
  </si>
  <si>
    <t>B6 2.4 V6</t>
  </si>
  <si>
    <t>TP 2400CC</t>
  </si>
  <si>
    <t>B3 1.8 QUATTRO</t>
  </si>
  <si>
    <t>C5 2.0 L</t>
  </si>
  <si>
    <t>AT 2000CC</t>
  </si>
  <si>
    <t>C5 3.0 MULTITRONIC</t>
  </si>
  <si>
    <t>B6 3.0 MULTITRONIC</t>
  </si>
  <si>
    <t>A8</t>
  </si>
  <si>
    <t>D3 4.2 TIPTRONIC QUATTRO</t>
  </si>
  <si>
    <t>S4</t>
  </si>
  <si>
    <t>B6 4.2 V8 QUATTRO</t>
  </si>
  <si>
    <t>MT 4200CC</t>
  </si>
  <si>
    <t>B6 3.0 TRIPTRONIC QUATTRO</t>
  </si>
  <si>
    <t>B5 2.7 V6 QUATTRO</t>
  </si>
  <si>
    <t>TP 2700CC</t>
  </si>
  <si>
    <t>C6 2.4 MULTITRONIC CONFORT</t>
  </si>
  <si>
    <t>B7 4.2 V8 QUATTRO</t>
  </si>
  <si>
    <t>TP 4200CC</t>
  </si>
  <si>
    <t>B7 1.8T CONFORT</t>
  </si>
  <si>
    <t>B7 1.8T LUXURY</t>
  </si>
  <si>
    <t>C6 2.4 MULTITRONIC LUJO</t>
  </si>
  <si>
    <t>C6 3.0 TIPTRONIC QUATTRO</t>
  </si>
  <si>
    <t>C6 4.2 TIPTRONIC QUATTRO</t>
  </si>
  <si>
    <t>C3 2.3</t>
  </si>
  <si>
    <t>AT 2300CC</t>
  </si>
  <si>
    <t>B7 2.0 TFSI</t>
  </si>
  <si>
    <t>C6 3.2 MULTITRONIC LUXURY</t>
  </si>
  <si>
    <t>B7 2.0 TFSI QUATTRO</t>
  </si>
  <si>
    <t>B7 3.2 MULTITRONIC LUXURY</t>
  </si>
  <si>
    <t>3.2 FSI MULTITRONIC</t>
  </si>
  <si>
    <t>TP 3200CC 2P</t>
  </si>
  <si>
    <t>C6 2.8 V6 MULTITRONIC LUJO</t>
  </si>
  <si>
    <t>TP 2800CC 24V</t>
  </si>
  <si>
    <t>B8 1.8 TFSI MULTITRONIC LUXURY</t>
  </si>
  <si>
    <t>TP 1800CC T [160 HP]</t>
  </si>
  <si>
    <t>RS6</t>
  </si>
  <si>
    <t>C5 TFSI QUATTRO</t>
  </si>
  <si>
    <t>TP 4200CC V8 T</t>
  </si>
  <si>
    <t>S5</t>
  </si>
  <si>
    <t>4.2 FSI QUATTRO</t>
  </si>
  <si>
    <t>MT 4200CC V8</t>
  </si>
  <si>
    <t>B8 1.8 TFSI</t>
  </si>
  <si>
    <t>MT 1800CC T [160 HP]</t>
  </si>
  <si>
    <t>B8 2.0 TFSI MULTITRONIC LUXURY</t>
  </si>
  <si>
    <t>B3 QUATTRO</t>
  </si>
  <si>
    <t>MT 2300CC</t>
  </si>
  <si>
    <t>S6</t>
  </si>
  <si>
    <t>C6 5.2 FSI QUATTRO TRIPTRONIC</t>
  </si>
  <si>
    <t>B7 2.0 FSI</t>
  </si>
  <si>
    <t>B8 1.8 TFSI ATTRACTION</t>
  </si>
  <si>
    <t>MT 1800CC T [120 HP]</t>
  </si>
  <si>
    <t>B8 1.8 TFSI COMFORT</t>
  </si>
  <si>
    <t>TP 1800CC T [120 HP]</t>
  </si>
  <si>
    <t>COUPE 2.0 TFSI MULTITRONIC</t>
  </si>
  <si>
    <t>TP 2000CC T 2P</t>
  </si>
  <si>
    <t>B8 1.8 TFSI AMBITION</t>
  </si>
  <si>
    <t>C6 2.0 TFSI MULTITRONIC</t>
  </si>
  <si>
    <t>B7 3.0 MULTITRONIC LUXURY</t>
  </si>
  <si>
    <t>C6 3.0 TFSI TIPTRONIC QUATTRO</t>
  </si>
  <si>
    <t>TP 3000CC V6</t>
  </si>
  <si>
    <t>C7 2.8 FSI PRESTIGE</t>
  </si>
  <si>
    <t>TP 2800CC</t>
  </si>
  <si>
    <t>C7 3.0 TFSI LUXURY</t>
  </si>
  <si>
    <t>TP 3000CC T</t>
  </si>
  <si>
    <t>C7 2.8 FSI ELEGANCE</t>
  </si>
  <si>
    <t>B8 2.7 TDI</t>
  </si>
  <si>
    <t>MT 2700CC TD</t>
  </si>
  <si>
    <t>C7 2.0 TFSI</t>
  </si>
  <si>
    <t>COUPE 3.0 TDI S-TRONIC QUATTRO</t>
  </si>
  <si>
    <t>TP 3000CC TD</t>
  </si>
  <si>
    <t>B8 3.2 FSI S-TRONIC QUATTRO</t>
  </si>
  <si>
    <t>D4 4.2 FSI TIPTRONIC QUATTRO</t>
  </si>
  <si>
    <t>B8 2.0 TDI MULTITRONIC</t>
  </si>
  <si>
    <t>TP 2000CC TD CT</t>
  </si>
  <si>
    <t>D4 3.0 TFSI TIPTRONIC QUATTRO</t>
  </si>
  <si>
    <t>B8 [FL] 1.8 TFSI AMBITION</t>
  </si>
  <si>
    <t>B8 [FL] 1.8 TFSI COMFORT</t>
  </si>
  <si>
    <t>B8 [FL] 1.8 TFSI LUXURY</t>
  </si>
  <si>
    <t>B8 [FL] 2.0 TFSI QUATTRO SPORT</t>
  </si>
  <si>
    <t>C7 4.0 TFSI QUATTRO Stronic</t>
  </si>
  <si>
    <t>TP 4000CC V8 T</t>
  </si>
  <si>
    <t>8V SEDAN 1.8 TFSI ATTRACTION</t>
  </si>
  <si>
    <t>D4 4.0 TFSI TIPTRONIC QUATTRO</t>
  </si>
  <si>
    <t>TP 4000CC T V8</t>
  </si>
  <si>
    <t>8V 2.0 TFSI S-TRONIC QUATTRO SEDAN</t>
  </si>
  <si>
    <t>8V SEDAN 1.8 TFSI AMBITION</t>
  </si>
  <si>
    <t>B8 [FL] COUPE</t>
  </si>
  <si>
    <t>C7 1.8 TFSI AMBITION</t>
  </si>
  <si>
    <t>B8 [FL] COUPE QUATTRO S-TRONIC</t>
  </si>
  <si>
    <t>QUATTRO S-TRONIC</t>
  </si>
  <si>
    <t>TP 3000CC T V6</t>
  </si>
  <si>
    <t>B9 2.0 TFSI AMBITION</t>
  </si>
  <si>
    <t>B8 [FL] 1.8 TFSI LUXURY SLINE</t>
  </si>
  <si>
    <t>B9 2.0 TFSI QUATTRO PROGRESSIVE</t>
  </si>
  <si>
    <t>8V SEDAN 1.2 TFSI AMBITION</t>
  </si>
  <si>
    <t>TP 1200CC T CT</t>
  </si>
  <si>
    <t>B9 3.0 TFSI QUATTRO</t>
  </si>
  <si>
    <t>TP 3000CC T V6 CT TC</t>
  </si>
  <si>
    <t>F5 COUPE 2.0 TFSI S-TRONIC AMBITION</t>
  </si>
  <si>
    <t>8V SEDAN PROGRESSIVE</t>
  </si>
  <si>
    <t>C7 3.0 TDI LUXURY</t>
  </si>
  <si>
    <t>TP 3000CC TD CT</t>
  </si>
  <si>
    <t>B8 3.0 TFSI QUATTRO</t>
  </si>
  <si>
    <t>MT 3000CC T V6 CT TC</t>
  </si>
  <si>
    <t>8V [FL] 2.0 TFSI S-TRONIC QUATTRO SEDAN</t>
  </si>
  <si>
    <t>RS5</t>
  </si>
  <si>
    <t>F5 2.9 TFSI COUPE QUATTRO</t>
  </si>
  <si>
    <t>TP 2900CC V6 T</t>
  </si>
  <si>
    <t>8V [FL] 2.5 TFSI SEDAN</t>
  </si>
  <si>
    <t>B9 1.4 TFSI ATTRACTION</t>
  </si>
  <si>
    <t>C8 3.0 TFSI QUATTRO PROGRESSIVE</t>
  </si>
  <si>
    <t>TP 3000CC V6 T CT TC</t>
  </si>
  <si>
    <t>D5 3.0 TFSI QUATTRO PROGRESSIVE 55</t>
  </si>
  <si>
    <t>C8 55 TFSI MHEV QUATTRO PROGRESSIVE</t>
  </si>
  <si>
    <t>C8 40 TFSI MHEV AMBITION</t>
  </si>
  <si>
    <t>B9  40 TFSI MHEV Advanced S-Tronic</t>
  </si>
  <si>
    <t>B9 40 TFSI MHEV Edition One S-Tronic</t>
  </si>
  <si>
    <t>B9 45 TFSI MHEV Quattro Progressive S-Tronic</t>
  </si>
  <si>
    <t>RS E-TRON</t>
  </si>
  <si>
    <t>AT CT</t>
  </si>
  <si>
    <t>SEDAN 35 TFSI ADVANCED</t>
  </si>
  <si>
    <t>AT 1400CC 4X2</t>
  </si>
  <si>
    <t>8Y 2.0 TFSI SEDAN QUATTRO</t>
  </si>
  <si>
    <t>8Y 2.5 TFSI SEDAN QUATTRO</t>
  </si>
  <si>
    <t>40 TFSI MHEV ST PRESTIGE</t>
  </si>
  <si>
    <t>RS3 [FL]</t>
  </si>
  <si>
    <t>TFSI QUATTRO</t>
  </si>
  <si>
    <t>RS E-TRON [FL]</t>
  </si>
  <si>
    <t>AT 630KW 4X4</t>
  </si>
  <si>
    <t>A6 E-TRON</t>
  </si>
  <si>
    <t>S LINE</t>
  </si>
  <si>
    <t xml:space="preserve">AT 276KW 4X2 </t>
  </si>
  <si>
    <t>DYNAMIC MHEV</t>
  </si>
  <si>
    <t>S LINE MHEV</t>
  </si>
  <si>
    <t>TP 1500CC T TC</t>
  </si>
  <si>
    <t>C5 4.2 AVANT QUATTRO</t>
  </si>
  <si>
    <t>AT 4200CC V8</t>
  </si>
  <si>
    <t>B7 1.8T AVANT LUXURY</t>
  </si>
  <si>
    <t>B6 2.4 AVANT V6</t>
  </si>
  <si>
    <t>TP 2400CC SW</t>
  </si>
  <si>
    <t>B8 1.8 AVANT TFSI ATTRACTION</t>
  </si>
  <si>
    <t>TP 1800CC T SW</t>
  </si>
  <si>
    <t>B8 [FL] 1.8 AVANT TFSI LUXURY</t>
  </si>
  <si>
    <t>TP 1800CC T CT SW</t>
  </si>
  <si>
    <t>B4 2.8 V6 AVANT</t>
  </si>
  <si>
    <t>C4 2.8 V6 AVANT</t>
  </si>
  <si>
    <t>MT 2800CC 12V SW</t>
  </si>
  <si>
    <t>B5 1.8T AVANT</t>
  </si>
  <si>
    <t>MT 1800CC T SW</t>
  </si>
  <si>
    <t>AT 2800CC 12V SW</t>
  </si>
  <si>
    <t>AT 1800CC T SW</t>
  </si>
  <si>
    <t>5000S</t>
  </si>
  <si>
    <t>2.2</t>
  </si>
  <si>
    <t>MT 2200CC SW</t>
  </si>
  <si>
    <t>B7 2.0 TFSI AVANT</t>
  </si>
  <si>
    <t>TP 2000CC T SW</t>
  </si>
  <si>
    <t>RS Q3</t>
  </si>
  <si>
    <t xml:space="preserve">SPORTBACK TFSI ST QUATTRO </t>
  </si>
  <si>
    <t xml:space="preserve">TP 2500CC T CT </t>
  </si>
  <si>
    <t>Q3</t>
  </si>
  <si>
    <t>1.4 TFSI URBAN</t>
  </si>
  <si>
    <t>[FL] 1.4 TFSI ATTRACTION</t>
  </si>
  <si>
    <t>[FL] 1.4 TFSI AMBITION</t>
  </si>
  <si>
    <t>Q2</t>
  </si>
  <si>
    <t>1.0 TFSI PROGRESSIVE</t>
  </si>
  <si>
    <t>TP 1000CC T CT</t>
  </si>
  <si>
    <t>1.0 TFSI AMBITION</t>
  </si>
  <si>
    <t>2.0 TDI AMBITION</t>
  </si>
  <si>
    <t>2.0 TDI PROGRESSIVE</t>
  </si>
  <si>
    <t>[FL] 1.4 TFSI ATTRACTION PLUS</t>
  </si>
  <si>
    <t>TP 1400CC T TC CR</t>
  </si>
  <si>
    <t>[FL] 1.4 TFSI SPORTLINE</t>
  </si>
  <si>
    <t>TP 1400CC T CT CR</t>
  </si>
  <si>
    <t>[FL] 1.4 TFSI PROGRESSIVE</t>
  </si>
  <si>
    <t>Q3 [2]</t>
  </si>
  <si>
    <t>1.4 TFSI AMBITION</t>
  </si>
  <si>
    <t>TP 1400CC T  CT TC R18</t>
  </si>
  <si>
    <t>1.4 TFSI ATTRACTION</t>
  </si>
  <si>
    <t>TP 1400CC T  CT R17</t>
  </si>
  <si>
    <t>SPORTBACK 35 TFSI AMBITION PLUS</t>
  </si>
  <si>
    <t>35 TFSI AMBITION/URBAN EDITION</t>
  </si>
  <si>
    <t>AT 1400CC T 6AB</t>
  </si>
  <si>
    <t>35 TFSI AMBITION</t>
  </si>
  <si>
    <t>35 TFSI AMBITION PLUS</t>
  </si>
  <si>
    <t>TP 1400CC T TC R19</t>
  </si>
  <si>
    <t>Q6 E-TRON</t>
  </si>
  <si>
    <t>45 TECH PLUS</t>
  </si>
  <si>
    <t xml:space="preserve">AT 185KW 4X2 </t>
  </si>
  <si>
    <t>50 S LINE TECH PLUS</t>
  </si>
  <si>
    <t>AT 225KW 4X2</t>
  </si>
  <si>
    <t>Q6 SB E-TRON</t>
  </si>
  <si>
    <t>AT 212KW 4X2</t>
  </si>
  <si>
    <t xml:space="preserve">TP 1500CC T CT </t>
  </si>
  <si>
    <t>SPORTBACK DYNAMIC MHEV</t>
  </si>
  <si>
    <t>ALLROAD</t>
  </si>
  <si>
    <t>C5 QUATTRO TRIPTRONIC</t>
  </si>
  <si>
    <t>TP 2700CC T V6</t>
  </si>
  <si>
    <t>C5 QUATTRO</t>
  </si>
  <si>
    <t>MT 2700CC T V6</t>
  </si>
  <si>
    <t>Q7</t>
  </si>
  <si>
    <t>V8 4.2 FSI QUATTRO</t>
  </si>
  <si>
    <t>V6 3.0 TDI QUATTRO LUXURY</t>
  </si>
  <si>
    <t>V6 3.6 FSI QUATTRO</t>
  </si>
  <si>
    <t>TP 3600CC</t>
  </si>
  <si>
    <t>V6 3.0 TFSI QUATTRO</t>
  </si>
  <si>
    <t>V8 4.2 TDI QUATTRO SLINE</t>
  </si>
  <si>
    <t>TP 4200CC TD</t>
  </si>
  <si>
    <t>2.0 TFSI QUATTRO SLINE</t>
  </si>
  <si>
    <t>2.0 TFSI QUATTRO LUXURY</t>
  </si>
  <si>
    <t>TP 2000CC T TC CT</t>
  </si>
  <si>
    <t>2.0 TFSI QUATTRO AMBITION</t>
  </si>
  <si>
    <t>2.0 TFSI QUATTRO ATTRACTION</t>
  </si>
  <si>
    <t>V6 3.0 TDI QUATTRO ATTRACTION</t>
  </si>
  <si>
    <t>2.0 TDI QUATTRO</t>
  </si>
  <si>
    <t>TP 2000CC TD</t>
  </si>
  <si>
    <t>[FL] 2.0 TFSI QUATTRO AMBITION</t>
  </si>
  <si>
    <t>[FL] 2.0 TFSI QUATTRO PROGRESSIVE</t>
  </si>
  <si>
    <t>[4M] 3.0 TFSI QUATTRO AMBITION</t>
  </si>
  <si>
    <t>TP 3000CC T V6 CT TC 5P R19</t>
  </si>
  <si>
    <t>TP 3000CC T V6 CT TC 7P R19</t>
  </si>
  <si>
    <t>[4M] 3.0 TFSI QUATTRO PROGRESSIVE</t>
  </si>
  <si>
    <t>TP 3000CC T V6 CT TC 7P R20</t>
  </si>
  <si>
    <t>[4M] 3.0 TDI QUATTRO AMBITION</t>
  </si>
  <si>
    <t>TP 3000CC TD V6 CT TC 5P R19</t>
  </si>
  <si>
    <t>TP 3000CC TD V6 CT TC 7P R19</t>
  </si>
  <si>
    <t>[4M] 3.0 TDI QUATTRO PROGRESSIVE</t>
  </si>
  <si>
    <t>TP 3000CC TD V6 CT TC 7P R20</t>
  </si>
  <si>
    <t>[FL] 2.0 TDI QUATTRO AMBITION</t>
  </si>
  <si>
    <t>TP 2000CC TD CT TC</t>
  </si>
  <si>
    <t>[FL] 2.5 TFSI PERFORMANCE</t>
  </si>
  <si>
    <t>TP 2500CC T CT CR</t>
  </si>
  <si>
    <t>Q5</t>
  </si>
  <si>
    <t>2.0 TFSI S-TRONIC LUXURY</t>
  </si>
  <si>
    <t>3.0 TDI S-TRONIC ATTRACTION</t>
  </si>
  <si>
    <t>3.2 FSI S-TRONIC QUATTRO</t>
  </si>
  <si>
    <t>TP 3200CC V6</t>
  </si>
  <si>
    <t>3.0 TDI S-TRONIC LUXURY</t>
  </si>
  <si>
    <t>2.0 TDI ATTRACTION</t>
  </si>
  <si>
    <t>MT 2000CC TD</t>
  </si>
  <si>
    <t>2.0 TFSI S-TRONIC ATTRACTION</t>
  </si>
  <si>
    <t>2.0 TDI S-TRONIC LUXURY</t>
  </si>
  <si>
    <t>3.0 TFSI ATTRACTION</t>
  </si>
  <si>
    <t>TP 3000CC CT</t>
  </si>
  <si>
    <t>3.0 TFSI SPORT</t>
  </si>
  <si>
    <t>3.0 TDI S-TRONIC</t>
  </si>
  <si>
    <t>2.0 TFSI QUATTRO AMBITION PLUS</t>
  </si>
  <si>
    <t>Q5 [2]</t>
  </si>
  <si>
    <t>2.0 TDI QUATTRO AMBITION</t>
  </si>
  <si>
    <t>2.0 TFSI S-TRONIC QUATTRO ATTRACTION</t>
  </si>
  <si>
    <t>2.0 TDI S-TRONIC QUATTRO ATTRACTION</t>
  </si>
  <si>
    <t>S Q5 [2]</t>
  </si>
  <si>
    <t>3.0 TFSI</t>
  </si>
  <si>
    <t>TP 3000CC T CT TC</t>
  </si>
  <si>
    <t>[FL] 2.0 TFSI QUATTRO SLINE</t>
  </si>
  <si>
    <t>Q8</t>
  </si>
  <si>
    <t>55 TFSI MHEV QUATTRO PROGRESSIVE</t>
  </si>
  <si>
    <t>TP 3000CC T V6 CT TC R20</t>
  </si>
  <si>
    <t>2.0 TFSI QUATTRO ADVANCED</t>
  </si>
  <si>
    <t>[4M] 2.0 TFSI QUATTRO AMBITION</t>
  </si>
  <si>
    <t>TP 2000CC T  CT TC R19</t>
  </si>
  <si>
    <t>2.0 TFSI QUATTRO BLACK LINE</t>
  </si>
  <si>
    <t>V6 3.0 TFSI QUATTRO LUXURY [333 HP]</t>
  </si>
  <si>
    <t>TP 3000CC T CT TC R20</t>
  </si>
  <si>
    <t>SPORTBACK 40 TFSI SPORT</t>
  </si>
  <si>
    <t>40 TFSI PROGRESSIVE</t>
  </si>
  <si>
    <t>[4M] 55 TFSI QUATTRO MHEV PRESTIGE</t>
  </si>
  <si>
    <t>45 TFSI MHEV QUATTRO ADVANCED</t>
  </si>
  <si>
    <t>SPORTBACK 45 TFSI MHEV QUATTRO PRESTIGE</t>
  </si>
  <si>
    <t>E-TRON</t>
  </si>
  <si>
    <t>55 QUATTRO PRESTIGE SPORTBACK</t>
  </si>
  <si>
    <t>AT 300KW TC CT</t>
  </si>
  <si>
    <t>55 QUATTRO ADVANCED</t>
  </si>
  <si>
    <t>55 QUATTRO PRESTIGE</t>
  </si>
  <si>
    <t>RS Q3 [2]</t>
  </si>
  <si>
    <t>2.5 TFSI QUATTRO</t>
  </si>
  <si>
    <t>S SPORTBACK</t>
  </si>
  <si>
    <t>AT 370KW CT TC</t>
  </si>
  <si>
    <t>SPORTBACK 45 TFSI MHEV QUATTRO S-LINE</t>
  </si>
  <si>
    <t>Q8 E-TRON</t>
  </si>
  <si>
    <t>50 QUATTRO ADVANCED</t>
  </si>
  <si>
    <t>TP 250KW TC 8AB</t>
  </si>
  <si>
    <t>TP 300KW TC 8AB</t>
  </si>
  <si>
    <t>Q8 SB E-TRON</t>
  </si>
  <si>
    <t>50 QUATTRO PRESTIGE</t>
  </si>
  <si>
    <t>TP 250KW 8AB</t>
  </si>
  <si>
    <t>TP 300KW 8AB</t>
  </si>
  <si>
    <t>45 TFSI MHEV QUATTRO S-LINE</t>
  </si>
  <si>
    <t>40 TFSI QUATTRO S-LINE</t>
  </si>
  <si>
    <t>SQ5</t>
  </si>
  <si>
    <t xml:space="preserve">SPORTBACK TFSI  QUATTRO </t>
  </si>
  <si>
    <t>TP 3000CC T CT</t>
  </si>
  <si>
    <t>SPORTBACK 40 TFSI S-LINE</t>
  </si>
  <si>
    <t xml:space="preserve">TP 2000CC T CT </t>
  </si>
  <si>
    <t>Q7 [2]</t>
  </si>
  <si>
    <t>55 TFSI QUATRO MHEV S LINE</t>
  </si>
  <si>
    <t>TP 3000CC T 6AB</t>
  </si>
  <si>
    <t xml:space="preserve">55 TFSI QUATRO MHEV S LINE </t>
  </si>
  <si>
    <t>55 QUATTRO S LINE</t>
  </si>
  <si>
    <t xml:space="preserve">TP 250KW 6AB </t>
  </si>
  <si>
    <t>50 QUATTRO S LINE</t>
  </si>
  <si>
    <t>TP 250KW 6AB</t>
  </si>
  <si>
    <t>55 S LINE TECH PRO</t>
  </si>
  <si>
    <t>AT 285KW 4X4</t>
  </si>
  <si>
    <t>55 QUATTRO S LINE TECH PRO</t>
  </si>
  <si>
    <t>SPORTBACK TFSI QUATTRO S-LINE MHEV</t>
  </si>
  <si>
    <t>TP 2000CC T 4X4 CT</t>
  </si>
  <si>
    <t>RS Q8</t>
  </si>
  <si>
    <t>4.0 TFSI QUATTRO MHEV PERFORMANCE</t>
  </si>
  <si>
    <t xml:space="preserve">TP 4000CC T 8AB </t>
  </si>
  <si>
    <t>AUTOCAR</t>
  </si>
  <si>
    <t>REMOLCADOR</t>
  </si>
  <si>
    <t>ACL</t>
  </si>
  <si>
    <t>64B</t>
  </si>
  <si>
    <t>MT TD 6X4</t>
  </si>
  <si>
    <t>BMW</t>
  </si>
  <si>
    <t>325i</t>
  </si>
  <si>
    <t>E36 CABRIOLET</t>
  </si>
  <si>
    <t>MT 2500CC 2P</t>
  </si>
  <si>
    <t>320i</t>
  </si>
  <si>
    <t>E30 CABRIOLET</t>
  </si>
  <si>
    <t>MT 2000CC 2P</t>
  </si>
  <si>
    <t>Z3</t>
  </si>
  <si>
    <t>E36 M ROADSTER</t>
  </si>
  <si>
    <t>MT 3200CC</t>
  </si>
  <si>
    <t>E36 ROADSTER</t>
  </si>
  <si>
    <t>MT 2800CC</t>
  </si>
  <si>
    <t>Z4</t>
  </si>
  <si>
    <t>E85 ROADSTER 3.0si</t>
  </si>
  <si>
    <t>AT 2500CC 2P</t>
  </si>
  <si>
    <t>M3</t>
  </si>
  <si>
    <t>E46 CABRIOLET</t>
  </si>
  <si>
    <t>AT 3250CC 2P</t>
  </si>
  <si>
    <t>328i</t>
  </si>
  <si>
    <t>MT 2800CC 2P</t>
  </si>
  <si>
    <t>318iA</t>
  </si>
  <si>
    <t>330Ci</t>
  </si>
  <si>
    <t>650i</t>
  </si>
  <si>
    <t>E64 CABRIOLET</t>
  </si>
  <si>
    <t>TP 4800CC V8</t>
  </si>
  <si>
    <t>E85 ROADSTER 2.5si</t>
  </si>
  <si>
    <t>TP 2500CC</t>
  </si>
  <si>
    <t>AT 2000CC 2P</t>
  </si>
  <si>
    <t>MT 1900CC</t>
  </si>
  <si>
    <t>E93 CABRIOLET</t>
  </si>
  <si>
    <t>TP 2000CC 2P</t>
  </si>
  <si>
    <t>MT 2500CC</t>
  </si>
  <si>
    <t>120i</t>
  </si>
  <si>
    <t>E88 CABRIOLET</t>
  </si>
  <si>
    <t>AT 2800CC 2P</t>
  </si>
  <si>
    <t>MT 2200CC</t>
  </si>
  <si>
    <t>135i</t>
  </si>
  <si>
    <t>TP 3000CC T 2P</t>
  </si>
  <si>
    <t>335i</t>
  </si>
  <si>
    <t>MT 4000CC V8</t>
  </si>
  <si>
    <t>E89 sDRIVE23i</t>
  </si>
  <si>
    <t>330i</t>
  </si>
  <si>
    <t>E85 ROADSTER 3.0i</t>
  </si>
  <si>
    <t>128i</t>
  </si>
  <si>
    <t>318i</t>
  </si>
  <si>
    <t>630i</t>
  </si>
  <si>
    <t>640i</t>
  </si>
  <si>
    <t>F12 CABRIOLET</t>
  </si>
  <si>
    <t>E89 sDRIVE35i</t>
  </si>
  <si>
    <t>MT 3000CC T</t>
  </si>
  <si>
    <t>E89 sDRIVE20i</t>
  </si>
  <si>
    <t>325Ci</t>
  </si>
  <si>
    <t>E89 sDRIVE35i s</t>
  </si>
  <si>
    <t>E85 M ROADSTER</t>
  </si>
  <si>
    <t>TP 4000CC V8</t>
  </si>
  <si>
    <t>E88 CABRIOLET M sport</t>
  </si>
  <si>
    <t>428i</t>
  </si>
  <si>
    <t>F33 Cabriolet luxury line</t>
  </si>
  <si>
    <t>420i</t>
  </si>
  <si>
    <t>F33 Cabriolet Executive</t>
  </si>
  <si>
    <t>M4</t>
  </si>
  <si>
    <t>F83 CABRIOLET</t>
  </si>
  <si>
    <t>435i</t>
  </si>
  <si>
    <t>F33 Cabriolet M</t>
  </si>
  <si>
    <t>220i</t>
  </si>
  <si>
    <t>F23 Cabriolet</t>
  </si>
  <si>
    <t>M235i</t>
  </si>
  <si>
    <t>M6</t>
  </si>
  <si>
    <t>TP 5000CC V10</t>
  </si>
  <si>
    <t>M240i</t>
  </si>
  <si>
    <t>440i</t>
  </si>
  <si>
    <t>430i</t>
  </si>
  <si>
    <t>TP 4400CC T V8</t>
  </si>
  <si>
    <t>F33 Cabriolet Sportline</t>
  </si>
  <si>
    <t>[G29] sDrive 20i</t>
  </si>
  <si>
    <t>[G29] M40i</t>
  </si>
  <si>
    <t>M850i</t>
  </si>
  <si>
    <t>G14 Cabriolet Xdrive</t>
  </si>
  <si>
    <t>TP 4400CC V8 T</t>
  </si>
  <si>
    <t>M440i</t>
  </si>
  <si>
    <t>G23 xDrive Cabriolet</t>
  </si>
  <si>
    <t>TP 3000CC T TC R19</t>
  </si>
  <si>
    <t>G23 Cabriolet Premium</t>
  </si>
  <si>
    <t>COMPETITION CABRIO M  XDRIVE</t>
  </si>
  <si>
    <t>G23 Cabriolet Edicion M</t>
  </si>
  <si>
    <t>318ti</t>
  </si>
  <si>
    <t>E36 COMPACT</t>
  </si>
  <si>
    <t>316i</t>
  </si>
  <si>
    <t>323tiA</t>
  </si>
  <si>
    <t>AT 2500CC</t>
  </si>
  <si>
    <t>E87 SPORT</t>
  </si>
  <si>
    <t>116i</t>
  </si>
  <si>
    <t>E87</t>
  </si>
  <si>
    <t>AT 2000CC 5P</t>
  </si>
  <si>
    <t>130i</t>
  </si>
  <si>
    <t>MT 3000CC 5P</t>
  </si>
  <si>
    <t>AT 3000CC 5P</t>
  </si>
  <si>
    <t>E86 M COUPE</t>
  </si>
  <si>
    <t>E86 COUPE 3.0si</t>
  </si>
  <si>
    <t>325ti</t>
  </si>
  <si>
    <t>E46 COMPACT</t>
  </si>
  <si>
    <t>TP 2500CC 3P</t>
  </si>
  <si>
    <t>AT 1900CC 3P</t>
  </si>
  <si>
    <t>MT 1600CC CT 5P</t>
  </si>
  <si>
    <t>535i</t>
  </si>
  <si>
    <t>F07 Gran Turismo</t>
  </si>
  <si>
    <t>120d</t>
  </si>
  <si>
    <t>118d</t>
  </si>
  <si>
    <t>E81</t>
  </si>
  <si>
    <t>MT 1600CC CT 3P</t>
  </si>
  <si>
    <t>MT 2000CC CT 3P</t>
  </si>
  <si>
    <t>550i</t>
  </si>
  <si>
    <t>F20 Sport Line</t>
  </si>
  <si>
    <t>MT 1600CC T 5P</t>
  </si>
  <si>
    <t>F20 Urban Line</t>
  </si>
  <si>
    <t>TP 1600CC T 5P</t>
  </si>
  <si>
    <t>118i</t>
  </si>
  <si>
    <t>F20 Standard</t>
  </si>
  <si>
    <t>F21 Sport Line</t>
  </si>
  <si>
    <t>TP 1600CC T 3P</t>
  </si>
  <si>
    <t>F21</t>
  </si>
  <si>
    <t>MT 1600CC T 3P</t>
  </si>
  <si>
    <t>M135i</t>
  </si>
  <si>
    <t>F21 xDrive</t>
  </si>
  <si>
    <t>TP 3000CC T 3P</t>
  </si>
  <si>
    <t>114i</t>
  </si>
  <si>
    <t>F20</t>
  </si>
  <si>
    <t>MT 3000CC T CT 5P</t>
  </si>
  <si>
    <t>E81 Sport</t>
  </si>
  <si>
    <t>TP 3000CC T CT 5P</t>
  </si>
  <si>
    <t>F34 Gran Turismo</t>
  </si>
  <si>
    <t>F36 Gran Coupe M</t>
  </si>
  <si>
    <t>F20 Standard M</t>
  </si>
  <si>
    <t>i3</t>
  </si>
  <si>
    <t>LOFT</t>
  </si>
  <si>
    <t>AT 125KW ELECTRICO</t>
  </si>
  <si>
    <t>218i</t>
  </si>
  <si>
    <t>[F45] Active Tourer</t>
  </si>
  <si>
    <t>F20 LCI M Edition</t>
  </si>
  <si>
    <t>MT 1600CC T CT 5P</t>
  </si>
  <si>
    <t>TP 1600CC T CT 5P</t>
  </si>
  <si>
    <t>TP 2000CC T CT 5P</t>
  </si>
  <si>
    <t>M140i</t>
  </si>
  <si>
    <t>F20 LCI</t>
  </si>
  <si>
    <t>TP 1600CC CT 5P</t>
  </si>
  <si>
    <t>F20 LCI Comfort</t>
  </si>
  <si>
    <t>i8</t>
  </si>
  <si>
    <t>I12</t>
  </si>
  <si>
    <t>TP 1500CC T</t>
  </si>
  <si>
    <t>SUITE</t>
  </si>
  <si>
    <t>AT 125KW ELECTRICO CT TC</t>
  </si>
  <si>
    <t>225xe</t>
  </si>
  <si>
    <t>[F45] Active Tourer iPerformance</t>
  </si>
  <si>
    <t>i3s</t>
  </si>
  <si>
    <t>[I01] LCI ATELIER</t>
  </si>
  <si>
    <t>AT 135KW ELECTRICO CT</t>
  </si>
  <si>
    <t>418i</t>
  </si>
  <si>
    <t>F36 Gran Coupe Premium</t>
  </si>
  <si>
    <t>F40 Sport Line</t>
  </si>
  <si>
    <t>F40 xDrive</t>
  </si>
  <si>
    <t>F40 Edicion M</t>
  </si>
  <si>
    <t>128ti</t>
  </si>
  <si>
    <t>F40</t>
  </si>
  <si>
    <t>G26 Gran Coupe Edición M</t>
  </si>
  <si>
    <t>G20 TOURING</t>
  </si>
  <si>
    <t>AT 2000CC T</t>
  </si>
  <si>
    <t>G21 TOURING EDICION M</t>
  </si>
  <si>
    <t>ATELIER</t>
  </si>
  <si>
    <t>AT 125KW ELECTRICO CT</t>
  </si>
  <si>
    <t>118</t>
  </si>
  <si>
    <t>[F70] Edición M PRO</t>
  </si>
  <si>
    <t>TP 15000CC 6AB</t>
  </si>
  <si>
    <t>G26 Gran Coupe Sport</t>
  </si>
  <si>
    <t>M135</t>
  </si>
  <si>
    <t>F70 xDrive</t>
  </si>
  <si>
    <t>[F70] Edición M</t>
  </si>
  <si>
    <t>TP 15000CC T 6AB</t>
  </si>
  <si>
    <t>540i</t>
  </si>
  <si>
    <t>E34</t>
  </si>
  <si>
    <t>AT 4000CC V8 4P</t>
  </si>
  <si>
    <t>325e</t>
  </si>
  <si>
    <t>E30</t>
  </si>
  <si>
    <t>MT 2700CC 4P</t>
  </si>
  <si>
    <t>740i</t>
  </si>
  <si>
    <t>E38</t>
  </si>
  <si>
    <t>AT 4400CC V8 4P</t>
  </si>
  <si>
    <t>2.0</t>
  </si>
  <si>
    <t>320/4</t>
  </si>
  <si>
    <t>E21</t>
  </si>
  <si>
    <t>320/6</t>
  </si>
  <si>
    <t>520</t>
  </si>
  <si>
    <t>E12</t>
  </si>
  <si>
    <t>MT 2000CC 4P</t>
  </si>
  <si>
    <t>520i</t>
  </si>
  <si>
    <t>525i</t>
  </si>
  <si>
    <t>MT 2500CC 4P</t>
  </si>
  <si>
    <t>528i</t>
  </si>
  <si>
    <t>E39</t>
  </si>
  <si>
    <t>MT 2800CC 4P</t>
  </si>
  <si>
    <t>628CSi</t>
  </si>
  <si>
    <t>E24</t>
  </si>
  <si>
    <t>735i</t>
  </si>
  <si>
    <t>AT 3500CC V8 4P</t>
  </si>
  <si>
    <t>518</t>
  </si>
  <si>
    <t>E28</t>
  </si>
  <si>
    <t>MT 1800CC 4P</t>
  </si>
  <si>
    <t>E36</t>
  </si>
  <si>
    <t>E36 COUPE</t>
  </si>
  <si>
    <t>323i</t>
  </si>
  <si>
    <t>316</t>
  </si>
  <si>
    <t>530i</t>
  </si>
  <si>
    <t>AT 3000CC 4P</t>
  </si>
  <si>
    <t>AT 3500CC 4P</t>
  </si>
  <si>
    <t>318is</t>
  </si>
  <si>
    <t>MT 1800CC 2P</t>
  </si>
  <si>
    <t>MT 1600CC 2P</t>
  </si>
  <si>
    <t>318Ci</t>
  </si>
  <si>
    <t>E46 COUPE</t>
  </si>
  <si>
    <t>MT 1900CC 2P</t>
  </si>
  <si>
    <t>518i</t>
  </si>
  <si>
    <t>AT 2500CC 4P</t>
  </si>
  <si>
    <t>750iL</t>
  </si>
  <si>
    <t>AT 5400CC V12 4P</t>
  </si>
  <si>
    <t>325is</t>
  </si>
  <si>
    <t>MT 3200CC 2P</t>
  </si>
  <si>
    <t>730i</t>
  </si>
  <si>
    <t>E32</t>
  </si>
  <si>
    <t>850Ci</t>
  </si>
  <si>
    <t>E31 COUPE</t>
  </si>
  <si>
    <t>MT 5000CC V12 2P</t>
  </si>
  <si>
    <t>E46</t>
  </si>
  <si>
    <t>528iA</t>
  </si>
  <si>
    <t>AT 2800CC 4P</t>
  </si>
  <si>
    <t>540iA</t>
  </si>
  <si>
    <t>MT 4400CC V8 4P</t>
  </si>
  <si>
    <t>523iA</t>
  </si>
  <si>
    <t>E39 PROTECTION</t>
  </si>
  <si>
    <t>M5</t>
  </si>
  <si>
    <t>AT 5000CC V8</t>
  </si>
  <si>
    <t>MT 1900CC 4P</t>
  </si>
  <si>
    <t>E30 COUPE</t>
  </si>
  <si>
    <t>MT 2300CC 2P</t>
  </si>
  <si>
    <t>735iL</t>
  </si>
  <si>
    <t>MT 3500CC 4P</t>
  </si>
  <si>
    <t>AT 3000CC</t>
  </si>
  <si>
    <t>AT 2000CC 4P</t>
  </si>
  <si>
    <t>TP 2500CC 4P</t>
  </si>
  <si>
    <t>730iAL</t>
  </si>
  <si>
    <t>AT 3000CC V8 4P</t>
  </si>
  <si>
    <t>AT 1800CC 4P</t>
  </si>
  <si>
    <t>E90 PREMIUM</t>
  </si>
  <si>
    <t>AT 3000CC 2P</t>
  </si>
  <si>
    <t>328Ci</t>
  </si>
  <si>
    <t>AT 1900CC 4P</t>
  </si>
  <si>
    <t>320iA</t>
  </si>
  <si>
    <t>AT 2200CC 4P</t>
  </si>
  <si>
    <t>545i</t>
  </si>
  <si>
    <t>E60</t>
  </si>
  <si>
    <t>MT 1600CC 4P</t>
  </si>
  <si>
    <t>E90</t>
  </si>
  <si>
    <t>AT 2000CC 4P CT</t>
  </si>
  <si>
    <t>AT 3200CC 2P</t>
  </si>
  <si>
    <t>745i</t>
  </si>
  <si>
    <t>E65</t>
  </si>
  <si>
    <t>TP 4400CC V8 4P</t>
  </si>
  <si>
    <t>525Xi</t>
  </si>
  <si>
    <t>AT 2500CC 4P CT</t>
  </si>
  <si>
    <t>E90 SPORT</t>
  </si>
  <si>
    <t>TP 4800CC V8 4P</t>
  </si>
  <si>
    <t>645Ci</t>
  </si>
  <si>
    <t>E63 COUPE</t>
  </si>
  <si>
    <t>TP 4400CC V8</t>
  </si>
  <si>
    <t>750i</t>
  </si>
  <si>
    <t>MT 2500CC 4P CT</t>
  </si>
  <si>
    <t>TII</t>
  </si>
  <si>
    <t>MT 2000CC 2P SA</t>
  </si>
  <si>
    <t>MT 5000CC V8</t>
  </si>
  <si>
    <t>MT 2200CC 4P</t>
  </si>
  <si>
    <t>760Li</t>
  </si>
  <si>
    <t>E67 HIGH SECURITY</t>
  </si>
  <si>
    <t>TP 6000CC V12 4P</t>
  </si>
  <si>
    <t>740iL</t>
  </si>
  <si>
    <t>AT 2700CC 4P</t>
  </si>
  <si>
    <t>330Xi</t>
  </si>
  <si>
    <t>E92 COUPE</t>
  </si>
  <si>
    <t>AT 3000 2P</t>
  </si>
  <si>
    <t>MT 2300CC 4P</t>
  </si>
  <si>
    <t>TP 3000CC 4P</t>
  </si>
  <si>
    <t>TP 2500CC 2P</t>
  </si>
  <si>
    <t>733i</t>
  </si>
  <si>
    <t>E23</t>
  </si>
  <si>
    <t>MT 3200CC 4P</t>
  </si>
  <si>
    <t>TP 4000CC V8 4P</t>
  </si>
  <si>
    <t>MT 4000CC V8 4P</t>
  </si>
  <si>
    <t>MT 3000CC 4P</t>
  </si>
  <si>
    <t>525</t>
  </si>
  <si>
    <t>MT 3000CC 2P</t>
  </si>
  <si>
    <t>E82 COUPE</t>
  </si>
  <si>
    <t>MT 1900CC 4P CT</t>
  </si>
  <si>
    <t>730</t>
  </si>
  <si>
    <t>528</t>
  </si>
  <si>
    <t>125i</t>
  </si>
  <si>
    <t>TP 3000CC 2P</t>
  </si>
  <si>
    <t>MT 2700CC 2P</t>
  </si>
  <si>
    <t>635CSi</t>
  </si>
  <si>
    <t>MT 3400CC 2P</t>
  </si>
  <si>
    <t>MT 3000CC V8 4P</t>
  </si>
  <si>
    <t>728i</t>
  </si>
  <si>
    <t>750Li</t>
  </si>
  <si>
    <t>F02</t>
  </si>
  <si>
    <t>M535i</t>
  </si>
  <si>
    <t>E90 LCI</t>
  </si>
  <si>
    <t>TP 2500CC CT</t>
  </si>
  <si>
    <t>F01</t>
  </si>
  <si>
    <t>MT 2500CC CT</t>
  </si>
  <si>
    <t>MT 1600CC</t>
  </si>
  <si>
    <t>E60 M EDITION SPORT</t>
  </si>
  <si>
    <t>320d</t>
  </si>
  <si>
    <t>TP 2000CC PM CT</t>
  </si>
  <si>
    <t>E90 LCI Executive</t>
  </si>
  <si>
    <t>TP 2000CC CT</t>
  </si>
  <si>
    <t>E90 LCI Sport</t>
  </si>
  <si>
    <t>523i</t>
  </si>
  <si>
    <t>F10 Executive</t>
  </si>
  <si>
    <t>TP 2500CC TC CT</t>
  </si>
  <si>
    <t>F10</t>
  </si>
  <si>
    <t>MT 2000CC PM CT</t>
  </si>
  <si>
    <t>520d</t>
  </si>
  <si>
    <t>530d</t>
  </si>
  <si>
    <t>E90 LCI LUXURY</t>
  </si>
  <si>
    <t>730d</t>
  </si>
  <si>
    <t>M</t>
  </si>
  <si>
    <t>E82 COUPE Premium</t>
  </si>
  <si>
    <t>MT 3000CC T 2P</t>
  </si>
  <si>
    <t>E66</t>
  </si>
  <si>
    <t>F30 Sportline</t>
  </si>
  <si>
    <t>E92 LCI COUPE</t>
  </si>
  <si>
    <t>F30 Executive</t>
  </si>
  <si>
    <t>F30 Standard</t>
  </si>
  <si>
    <t>F13 COUPE</t>
  </si>
  <si>
    <t>MT 1600CC T</t>
  </si>
  <si>
    <t>TP 1600CC T</t>
  </si>
  <si>
    <t>F32 COUPE Sportline</t>
  </si>
  <si>
    <t>F32 COUPE M sport</t>
  </si>
  <si>
    <t>F32 Coupe Sportline</t>
  </si>
  <si>
    <t>F22 COUPE Sportline</t>
  </si>
  <si>
    <t>F22 Coupe</t>
  </si>
  <si>
    <t>F06 Gran Coupe</t>
  </si>
  <si>
    <t>F30 Ejecutivo</t>
  </si>
  <si>
    <t>TP 1600CC T CT</t>
  </si>
  <si>
    <t>F82 COUPE PERFORMANCE</t>
  </si>
  <si>
    <t>F30 Luxury Line</t>
  </si>
  <si>
    <t>TP 4400CC T V8 TC</t>
  </si>
  <si>
    <t>TP 3200CC 4P</t>
  </si>
  <si>
    <t>F80</t>
  </si>
  <si>
    <t>TP 3000CC T 4P</t>
  </si>
  <si>
    <t>F82 COUPE</t>
  </si>
  <si>
    <t>F30 LCI Luxury Line</t>
  </si>
  <si>
    <t>340i</t>
  </si>
  <si>
    <t>F30 LCI M Edition</t>
  </si>
  <si>
    <t>F30 Luxury Line Plus</t>
  </si>
  <si>
    <t>M2</t>
  </si>
  <si>
    <t>F87 Coupe</t>
  </si>
  <si>
    <t>F30 LCI Sportline</t>
  </si>
  <si>
    <t>F30 LCI Exclusive</t>
  </si>
  <si>
    <t>G30</t>
  </si>
  <si>
    <t>F32 COUPE M Sport</t>
  </si>
  <si>
    <t>G30 Edicion Especial</t>
  </si>
  <si>
    <t>TP 2000CC T CT TC R19</t>
  </si>
  <si>
    <t>530e</t>
  </si>
  <si>
    <t>G30 Premium</t>
  </si>
  <si>
    <t>TP 2000CC 8AB CT CR R18</t>
  </si>
  <si>
    <t>G11</t>
  </si>
  <si>
    <t>330e</t>
  </si>
  <si>
    <t>F30 LCI iPerformance</t>
  </si>
  <si>
    <t>F32 Coupe</t>
  </si>
  <si>
    <t>TP 4400CC T V8 CT TC</t>
  </si>
  <si>
    <t>F90</t>
  </si>
  <si>
    <t>G20 Sportline</t>
  </si>
  <si>
    <t>G15 COUPE Xdrive</t>
  </si>
  <si>
    <t>TP 4400CC V8 T CT</t>
  </si>
  <si>
    <t>G20</t>
  </si>
  <si>
    <t>M340i</t>
  </si>
  <si>
    <t>G20 xDrive</t>
  </si>
  <si>
    <t>745e</t>
  </si>
  <si>
    <t>F44 Gran Coupe Edicion M/ Edicion Limitada</t>
  </si>
  <si>
    <t>F44 xDrive Gran Coupe</t>
  </si>
  <si>
    <t>G20 Edicion M</t>
  </si>
  <si>
    <t>TP 2000CC T CT R19</t>
  </si>
  <si>
    <t>G22 xDrive Coupe</t>
  </si>
  <si>
    <t>TP 3000CC T CT R19</t>
  </si>
  <si>
    <t>F44 Gran Coupe Sport Line</t>
  </si>
  <si>
    <t>TP 2000CC T CT R18</t>
  </si>
  <si>
    <t>G22 Coupe Edición M</t>
  </si>
  <si>
    <t>F87 CS Coupe</t>
  </si>
  <si>
    <t>F44 Gran Coupe Sportline</t>
  </si>
  <si>
    <t>TP 3000CC TD CT TC</t>
  </si>
  <si>
    <t>G80 Competition Pro</t>
  </si>
  <si>
    <t>TP 3000CC T TC</t>
  </si>
  <si>
    <t>G82 Competition Pro Coupe</t>
  </si>
  <si>
    <t>M550i</t>
  </si>
  <si>
    <t>G30 xDrive</t>
  </si>
  <si>
    <t>TP 4400CC V8 T CT TC</t>
  </si>
  <si>
    <t>F44 Gran Coupe Edicion M</t>
  </si>
  <si>
    <t>G82 Competition Coupe</t>
  </si>
  <si>
    <t>G80 Competition</t>
  </si>
  <si>
    <t>M8</t>
  </si>
  <si>
    <t>F93 Competition Gran Coupe</t>
  </si>
  <si>
    <t>TP 4400CC T TC</t>
  </si>
  <si>
    <t>G42 Coupe Edición M</t>
  </si>
  <si>
    <t>F87 Competition</t>
  </si>
  <si>
    <t>G42 xDrive Coupe</t>
  </si>
  <si>
    <t>G26 xDrive Gran Coupe</t>
  </si>
  <si>
    <t>G20 LCI</t>
  </si>
  <si>
    <t>G16 GRAN COUPE Xdrive</t>
  </si>
  <si>
    <t>G42  COUPE</t>
  </si>
  <si>
    <t>G20 Edicion M LCI</t>
  </si>
  <si>
    <t>i4</t>
  </si>
  <si>
    <t>eDrive 40 M [APLICA PARA HB]</t>
  </si>
  <si>
    <t>TP 250KW CT 4X2</t>
  </si>
  <si>
    <t>G30 EDITION M</t>
  </si>
  <si>
    <t xml:space="preserve">TP 2000CC 8AB CT </t>
  </si>
  <si>
    <t>G26 GRAN COUPE PREMIUN</t>
  </si>
  <si>
    <t>iPerformance Edicion M</t>
  </si>
  <si>
    <t>G22 COUPE PREMIUM</t>
  </si>
  <si>
    <t>G82 CSL COUPE</t>
  </si>
  <si>
    <t>G80 CS</t>
  </si>
  <si>
    <t xml:space="preserve">TP 3000CC T </t>
  </si>
  <si>
    <t>G70 LUXURY</t>
  </si>
  <si>
    <t>i5</t>
  </si>
  <si>
    <t>eDrive40 M Sport</t>
  </si>
  <si>
    <t>TP 250KW CT</t>
  </si>
  <si>
    <t>EDICION M</t>
  </si>
  <si>
    <t>TP 2000CC 4P</t>
  </si>
  <si>
    <t>G87 COUPE</t>
  </si>
  <si>
    <t>TP 3000CC 6AB TC</t>
  </si>
  <si>
    <t>i7</t>
  </si>
  <si>
    <t>M70 xDrive Individual</t>
  </si>
  <si>
    <t xml:space="preserve">AT 491KW 6AB </t>
  </si>
  <si>
    <t>320i [FL]</t>
  </si>
  <si>
    <t>Sport Line</t>
  </si>
  <si>
    <t>[G90] COMPETITION</t>
  </si>
  <si>
    <t>G82 COMPETITION M XDRIVE COUPE PRO</t>
  </si>
  <si>
    <t>TP 3000CC T 4X4 TC</t>
  </si>
  <si>
    <t>218</t>
  </si>
  <si>
    <t>F74 Gran Coupe Edicion M</t>
  </si>
  <si>
    <t>AT 1500CC T CT</t>
  </si>
  <si>
    <t xml:space="preserve">G80 COMPETITION M XDRIVE PRO </t>
  </si>
  <si>
    <t>TP 3000CC T 4X4</t>
  </si>
  <si>
    <t>G82 CS COUPE</t>
  </si>
  <si>
    <t xml:space="preserve">TP 3000CC T 4X4 </t>
  </si>
  <si>
    <t>M235</t>
  </si>
  <si>
    <t>[F74] xDrive gran coupe</t>
  </si>
  <si>
    <t>AT 2000CC T 4X4</t>
  </si>
  <si>
    <t xml:space="preserve">G87 CS COUPE </t>
  </si>
  <si>
    <t xml:space="preserve">TP 3000CC T TC </t>
  </si>
  <si>
    <t>E30 TOURING</t>
  </si>
  <si>
    <t>E34 TOURING</t>
  </si>
  <si>
    <t>AT 2500CC SW</t>
  </si>
  <si>
    <t>E46 TOURING</t>
  </si>
  <si>
    <t>MT 2800CC SW</t>
  </si>
  <si>
    <t>E36 TOURING</t>
  </si>
  <si>
    <t>AT 2000CC SW</t>
  </si>
  <si>
    <t>MT 2000CC SW</t>
  </si>
  <si>
    <t>530iA</t>
  </si>
  <si>
    <t>E39 TOURING</t>
  </si>
  <si>
    <t>AT 2800CC SW</t>
  </si>
  <si>
    <t>AT 3000CC V8 SW</t>
  </si>
  <si>
    <t>MT 2500CC SW</t>
  </si>
  <si>
    <t>AT 4400CC V8 SW</t>
  </si>
  <si>
    <t>G21 Touring Edición M</t>
  </si>
  <si>
    <t>X3</t>
  </si>
  <si>
    <t>xDrive30i</t>
  </si>
  <si>
    <t>XM</t>
  </si>
  <si>
    <t>[G09] M XDRIVE</t>
  </si>
  <si>
    <t>X6</t>
  </si>
  <si>
    <t>[G06] M60i EDICION M/PRO MHEV</t>
  </si>
  <si>
    <t>TP 4400CC CT TC</t>
  </si>
  <si>
    <t>[G06] XDrive 40i Edicion M</t>
  </si>
  <si>
    <t>X5</t>
  </si>
  <si>
    <t>[G05] M60i Xdrive</t>
  </si>
  <si>
    <t>[G06] xDrive40i Exclusive</t>
  </si>
  <si>
    <t>X4</t>
  </si>
  <si>
    <t>[G02] xDrive30i  Edicion M</t>
  </si>
  <si>
    <t>xDrive40i Exclusive</t>
  </si>
  <si>
    <t>X1</t>
  </si>
  <si>
    <t>[U11] M35i xDrive</t>
  </si>
  <si>
    <t>xDrive 40i M Performance</t>
  </si>
  <si>
    <t xml:space="preserve">TP 3000CC TC </t>
  </si>
  <si>
    <t>iX1</t>
  </si>
  <si>
    <t>eDrive20 Edicion M</t>
  </si>
  <si>
    <t xml:space="preserve">TP 152KW CT </t>
  </si>
  <si>
    <t>[E84] sDrive 18i</t>
  </si>
  <si>
    <t>[E84] sDrive 18d</t>
  </si>
  <si>
    <t>[E84] sDrive 20i Sport</t>
  </si>
  <si>
    <t>[F48] sDrive 20i</t>
  </si>
  <si>
    <t>[F48] sDrive 18d</t>
  </si>
  <si>
    <t>X2</t>
  </si>
  <si>
    <t>[F39] sDrive 20i M Sport X</t>
  </si>
  <si>
    <t>[F48] sDrive 18i</t>
  </si>
  <si>
    <t>[F39] sDrive 18i</t>
  </si>
  <si>
    <t>iX3</t>
  </si>
  <si>
    <t>INSPIRING M</t>
  </si>
  <si>
    <t>TP 213KW 4X2</t>
  </si>
  <si>
    <t>IMPRESSIVE M</t>
  </si>
  <si>
    <t>[G08] M SPORT</t>
  </si>
  <si>
    <t>AT 74KW ELECTRICO</t>
  </si>
  <si>
    <t>X1 [3]</t>
  </si>
  <si>
    <t>sDRIVE 18I XLINE</t>
  </si>
  <si>
    <t>sDRIVE 18i Edicion M</t>
  </si>
  <si>
    <t>eDrive20 xLine</t>
  </si>
  <si>
    <t>TP 152KW CT</t>
  </si>
  <si>
    <t>G45 20 Edicion M MHEV</t>
  </si>
  <si>
    <t>TP 2000CC T 4X2</t>
  </si>
  <si>
    <t>[E83] 2.5i</t>
  </si>
  <si>
    <t>[E84] xDrive 20d</t>
  </si>
  <si>
    <t>MT 2000CC DSL</t>
  </si>
  <si>
    <t>[E84] xDrive 28i estandar</t>
  </si>
  <si>
    <t>[E84] xDrive 28i Executive</t>
  </si>
  <si>
    <t>TP 2000CC DSL</t>
  </si>
  <si>
    <t>[E84] xDrive 25i</t>
  </si>
  <si>
    <t>[E53] 4.4i</t>
  </si>
  <si>
    <t>[E53] 4.6is</t>
  </si>
  <si>
    <t>TP 4600CC V8</t>
  </si>
  <si>
    <t>[E53] 3.0i</t>
  </si>
  <si>
    <t>[E83] 3.0i</t>
  </si>
  <si>
    <t>[E53] 4.8is</t>
  </si>
  <si>
    <t>[E83] 3.0si</t>
  </si>
  <si>
    <t>[E83] 2.5si</t>
  </si>
  <si>
    <t>[E70] 4.8i Premium</t>
  </si>
  <si>
    <t>[E70] 4.8i Sport</t>
  </si>
  <si>
    <t>[E70] 3.0si</t>
  </si>
  <si>
    <t>[E71] xDrive35i Premium</t>
  </si>
  <si>
    <t>[E71] xDrive50i</t>
  </si>
  <si>
    <t>[E83] xDrive 2.0d</t>
  </si>
  <si>
    <t>[E83] xDrive30i Executive</t>
  </si>
  <si>
    <t>[E70] xDrive30d Estandar</t>
  </si>
  <si>
    <t>[E70] xDrive50i Sport</t>
  </si>
  <si>
    <t>[E70] xDrive35i Premium</t>
  </si>
  <si>
    <t>[E70] M</t>
  </si>
  <si>
    <t>[F25] xDrive20d Executive</t>
  </si>
  <si>
    <t>[F25] xDrive28i</t>
  </si>
  <si>
    <t>[E71] M</t>
  </si>
  <si>
    <t>[F25] xDrive35i Executive</t>
  </si>
  <si>
    <t>[F25] xDrive20i</t>
  </si>
  <si>
    <t>[E70] xDrive35i Sport</t>
  </si>
  <si>
    <t>[E84] xDrive20i M Edition</t>
  </si>
  <si>
    <t>[F25] xDrive30d</t>
  </si>
  <si>
    <t>[E70] xDrive30d Premium</t>
  </si>
  <si>
    <t>[F25] xDrive20d Estandar</t>
  </si>
  <si>
    <t>[E70] xDrive30d Sport</t>
  </si>
  <si>
    <t>[E71] xDrive30d Premium</t>
  </si>
  <si>
    <t>[F25] xDrive28i M Edition</t>
  </si>
  <si>
    <t>[E71] xDrive35i Standard</t>
  </si>
  <si>
    <t>[F15] xDrive50i</t>
  </si>
  <si>
    <t>[F15] xDrive30d Navigation</t>
  </si>
  <si>
    <t>[F15] xDrive35i Premium</t>
  </si>
  <si>
    <t>[F26] xDrive20i Xline</t>
  </si>
  <si>
    <t>[F26] xDrive28i M Edition</t>
  </si>
  <si>
    <t>[F26] xDrive20d Xline</t>
  </si>
  <si>
    <t>[F15] xDrive30d</t>
  </si>
  <si>
    <t>[F15] xDrive30d Premium</t>
  </si>
  <si>
    <t>[F15] xDrive35i</t>
  </si>
  <si>
    <t>[F16] xDrive35i</t>
  </si>
  <si>
    <t>[F26] xDrive35i Xline</t>
  </si>
  <si>
    <t>[F16] xDrive30d Premium</t>
  </si>
  <si>
    <t>[F26] xDrive20i M Edition</t>
  </si>
  <si>
    <t>[E70] 3.5d</t>
  </si>
  <si>
    <t>[F86] M</t>
  </si>
  <si>
    <t>[F85] M</t>
  </si>
  <si>
    <t>[F16] xDrive50i</t>
  </si>
  <si>
    <t>[F15] xDrive40e</t>
  </si>
  <si>
    <t xml:space="preserve">[G01] xDrive30i </t>
  </si>
  <si>
    <t xml:space="preserve">[G01] xDrive20d </t>
  </si>
  <si>
    <t>[G01] M40i</t>
  </si>
  <si>
    <t>[G02] xDrive30i</t>
  </si>
  <si>
    <t>[G05] xDrive40i</t>
  </si>
  <si>
    <t>[G02] M40i</t>
  </si>
  <si>
    <t>[G05] xDrive30d</t>
  </si>
  <si>
    <t>[F26] xDrive28i Xline</t>
  </si>
  <si>
    <t>[G05] xDrive50i</t>
  </si>
  <si>
    <t>TP 4400CC T CT TC</t>
  </si>
  <si>
    <t>[F39] xDrive M35i</t>
  </si>
  <si>
    <t>X7</t>
  </si>
  <si>
    <t>[G07] xDrive 40i Edicion M</t>
  </si>
  <si>
    <t>[G07] xDrive 40i Pure Excellence</t>
  </si>
  <si>
    <t>[G07] xDrive 50i Pure Excellence</t>
  </si>
  <si>
    <t>[G05] M50i</t>
  </si>
  <si>
    <t>[G05] xDrive45E</t>
  </si>
  <si>
    <t>[F97] M Competition</t>
  </si>
  <si>
    <t>[G06] xDrive40i</t>
  </si>
  <si>
    <t>[G06] M50i</t>
  </si>
  <si>
    <t>[F98] M Competition</t>
  </si>
  <si>
    <t>[G07] M50i</t>
  </si>
  <si>
    <t>[F95] M Competition</t>
  </si>
  <si>
    <t>[F96] M Competition</t>
  </si>
  <si>
    <t>[G01] xDrive30e</t>
  </si>
  <si>
    <t>iX</t>
  </si>
  <si>
    <t>[I20] xDrive40 M Sport Suit</t>
  </si>
  <si>
    <t>AT 242KW CT</t>
  </si>
  <si>
    <t>[G05] xDrive40i Edición M</t>
  </si>
  <si>
    <t>[F95] M</t>
  </si>
  <si>
    <t>[I20] xDrive40 M Sport Atelier</t>
  </si>
  <si>
    <t>AT 242KW ELEC</t>
  </si>
  <si>
    <t>[G07]M60i xDrive</t>
  </si>
  <si>
    <t xml:space="preserve">TP 4400CC T CT </t>
  </si>
  <si>
    <t>xDrive30 xLine</t>
  </si>
  <si>
    <t xml:space="preserve">AT  230KW  CT </t>
  </si>
  <si>
    <t>[G07] xDrive 40i Pure Excellence Hybrid</t>
  </si>
  <si>
    <t>TP 3000CC CT TC</t>
  </si>
  <si>
    <t>xDrive50 ATELIER</t>
  </si>
  <si>
    <t>TP 385KW 4X4</t>
  </si>
  <si>
    <t>[G05] xDrive50e X Line</t>
  </si>
  <si>
    <t>[G07]M60i xDrive MHEV</t>
  </si>
  <si>
    <t>TP 4400CC T CT</t>
  </si>
  <si>
    <t>iX2</t>
  </si>
  <si>
    <t>xDive30  M</t>
  </si>
  <si>
    <t>TP 233KW 4X4</t>
  </si>
  <si>
    <t>[G05] xDrive50e Edicion M</t>
  </si>
  <si>
    <t>X2 [2]</t>
  </si>
  <si>
    <t>M35i xDrive</t>
  </si>
  <si>
    <t>X5 [FL]</t>
  </si>
  <si>
    <t>M Competition</t>
  </si>
  <si>
    <t xml:space="preserve">TP 4400CC T TC </t>
  </si>
  <si>
    <t>xDrive 25e xLine</t>
  </si>
  <si>
    <t>xDrive 25e Edicion M</t>
  </si>
  <si>
    <t xml:space="preserve">TP 1500CC T </t>
  </si>
  <si>
    <t>xDrive30 Edicion M</t>
  </si>
  <si>
    <t>TP 233KW CT</t>
  </si>
  <si>
    <t>xDrive40i xLine</t>
  </si>
  <si>
    <t>TP 3000CC 4X4 6AB</t>
  </si>
  <si>
    <t>20 xDrive Edicion M</t>
  </si>
  <si>
    <t xml:space="preserve">TP 2000CC 4X4 T </t>
  </si>
  <si>
    <t>[G45] M50 xDrive Edición M PRO</t>
  </si>
  <si>
    <t>U10 xDrive 20d Edicion M</t>
  </si>
  <si>
    <t xml:space="preserve">TP 2000CC T 4X4 </t>
  </si>
  <si>
    <t>X1 [2]</t>
  </si>
  <si>
    <t xml:space="preserve">[U11] xDrive 20d Edicion M </t>
  </si>
  <si>
    <t>[U11] xDrive 20d xLine MHEV</t>
  </si>
  <si>
    <t>TP 2000CC TD 4X4</t>
  </si>
  <si>
    <t>[G07] xDrive 40i Edicion M MHEV</t>
  </si>
  <si>
    <t>xDrive45 M Sport</t>
  </si>
  <si>
    <t>AT 304KW 4X4</t>
  </si>
  <si>
    <t>I20 xDrive60 M Sport</t>
  </si>
  <si>
    <t>AT 405KW 4X4</t>
  </si>
  <si>
    <t>[G45] 30 xDrive Edición M MHEV</t>
  </si>
  <si>
    <t>TP 2000CC 4X4 T</t>
  </si>
  <si>
    <t>[G06] M COMPETITION</t>
  </si>
  <si>
    <t>X3 [FL]</t>
  </si>
  <si>
    <t>[G45] 30e xDrive Edicion M PHEV</t>
  </si>
  <si>
    <t>TP 2000CC T 4X4</t>
  </si>
  <si>
    <t>[F46] Gran Tourer</t>
  </si>
  <si>
    <t>K</t>
  </si>
  <si>
    <t>1200S</t>
  </si>
  <si>
    <t>MT 1200CC</t>
  </si>
  <si>
    <t>1300S</t>
  </si>
  <si>
    <t>MT 1300CC</t>
  </si>
  <si>
    <t>[K46] 1000 RR</t>
  </si>
  <si>
    <t>MT 1000CC</t>
  </si>
  <si>
    <t>HP4</t>
  </si>
  <si>
    <t>[K67] 1000 RR M</t>
  </si>
  <si>
    <t>1000 RR M</t>
  </si>
  <si>
    <t>1000 RR MS CARBON</t>
  </si>
  <si>
    <t>MT 1000CC ABS</t>
  </si>
  <si>
    <t>[K67] 1000 RR DYNAMIC</t>
  </si>
  <si>
    <t>1000 XR</t>
  </si>
  <si>
    <t>1000 RR</t>
  </si>
  <si>
    <t>DYNAMIC HP</t>
  </si>
  <si>
    <t>MOTORSPORT HP</t>
  </si>
  <si>
    <t>1000 RR MS HP CARBON</t>
  </si>
  <si>
    <t>M [FL]</t>
  </si>
  <si>
    <t>R</t>
  </si>
  <si>
    <t>1100GS</t>
  </si>
  <si>
    <t>MT 1100CC</t>
  </si>
  <si>
    <t>F 650</t>
  </si>
  <si>
    <t>GS DAKAR</t>
  </si>
  <si>
    <t>MT 650CC</t>
  </si>
  <si>
    <t>[K25] 1200GS</t>
  </si>
  <si>
    <t>1150GS</t>
  </si>
  <si>
    <t>MT 1150CC</t>
  </si>
  <si>
    <t>HP2</t>
  </si>
  <si>
    <t>ENDURO</t>
  </si>
  <si>
    <t>GS</t>
  </si>
  <si>
    <t>G 650</t>
  </si>
  <si>
    <t>Xmoto</t>
  </si>
  <si>
    <t>S/ST</t>
  </si>
  <si>
    <t>G 450</t>
  </si>
  <si>
    <t>X</t>
  </si>
  <si>
    <t>MT 450CC</t>
  </si>
  <si>
    <t>GS TWIN</t>
  </si>
  <si>
    <t>1150GS ADVENTURE</t>
  </si>
  <si>
    <t>F 800</t>
  </si>
  <si>
    <t>[K25] 1200GS ADVENTURE</t>
  </si>
  <si>
    <t>GS [180]</t>
  </si>
  <si>
    <t>F 700</t>
  </si>
  <si>
    <t>GS SERTAO</t>
  </si>
  <si>
    <t>[K50] 1200GS</t>
  </si>
  <si>
    <t>GS ADVENTURE</t>
  </si>
  <si>
    <t>GS [188]</t>
  </si>
  <si>
    <t>[K51] 1200GS ADVENTURE</t>
  </si>
  <si>
    <t>G 310</t>
  </si>
  <si>
    <t>[K02] GS</t>
  </si>
  <si>
    <t>MT 310CC ABS</t>
  </si>
  <si>
    <t>F 750</t>
  </si>
  <si>
    <t>GS Premium</t>
  </si>
  <si>
    <t>MT 850CC ABS</t>
  </si>
  <si>
    <t>F 850</t>
  </si>
  <si>
    <t>[K81] GS Premium</t>
  </si>
  <si>
    <t>[K50] 1250 GS</t>
  </si>
  <si>
    <t>MT 1250CC ABS</t>
  </si>
  <si>
    <t>[K51] 1250 GS ADVENTURE P</t>
  </si>
  <si>
    <t>[K82] GS ADVENTURE</t>
  </si>
  <si>
    <t>[K81] GS Comfort</t>
  </si>
  <si>
    <t>[K51] 1250 GS ADVENTURE R</t>
  </si>
  <si>
    <t>1300 GS PREMIUM/PRO</t>
  </si>
  <si>
    <t>MT 1300CC ABS</t>
  </si>
  <si>
    <t>1300 GS TRAMUNTANA</t>
  </si>
  <si>
    <t>[K80] GS</t>
  </si>
  <si>
    <t>MT 900CC ABS</t>
  </si>
  <si>
    <t>1300 GS PURE</t>
  </si>
  <si>
    <t>1300 GS TROPHY</t>
  </si>
  <si>
    <t>1300 GS TRIPLE BLACK</t>
  </si>
  <si>
    <t>F 900</t>
  </si>
  <si>
    <t>GS-P</t>
  </si>
  <si>
    <t>1300 GS BISCAYA</t>
  </si>
  <si>
    <t>C1</t>
  </si>
  <si>
    <t>AT 200CC</t>
  </si>
  <si>
    <t>C</t>
  </si>
  <si>
    <t>600 Sport</t>
  </si>
  <si>
    <t>AT 650CC</t>
  </si>
  <si>
    <t>650 GT</t>
  </si>
  <si>
    <t>650 Sport</t>
  </si>
  <si>
    <t>400 X</t>
  </si>
  <si>
    <t>AT 350CC ABS</t>
  </si>
  <si>
    <t>400 GT</t>
  </si>
  <si>
    <t>CE</t>
  </si>
  <si>
    <t>04 AVANTGARDE/WHITE</t>
  </si>
  <si>
    <t>AT ABS</t>
  </si>
  <si>
    <t>02 BASIC</t>
  </si>
  <si>
    <t>02 HIGHLINE</t>
  </si>
  <si>
    <t>850R</t>
  </si>
  <si>
    <t>MT 850CC</t>
  </si>
  <si>
    <t>1150R</t>
  </si>
  <si>
    <t>[K27] 1200R</t>
  </si>
  <si>
    <t>1200R</t>
  </si>
  <si>
    <t>1200C</t>
  </si>
  <si>
    <t>1300R</t>
  </si>
  <si>
    <t>1600GTL</t>
  </si>
  <si>
    <t>[K47] 1000 R</t>
  </si>
  <si>
    <t>[K21] nineT</t>
  </si>
  <si>
    <t>R [FL]</t>
  </si>
  <si>
    <t>1600GTL EXCLUSIVE</t>
  </si>
  <si>
    <t>[K53] 1200 R</t>
  </si>
  <si>
    <t>MT 1200CC ABS</t>
  </si>
  <si>
    <t>[K23] nineT Scrambler</t>
  </si>
  <si>
    <t>[K03] R</t>
  </si>
  <si>
    <t>[K33] nineT Urban G/S</t>
  </si>
  <si>
    <t>[K22] nineT Pure</t>
  </si>
  <si>
    <t>1600B</t>
  </si>
  <si>
    <t>100/7T</t>
  </si>
  <si>
    <t>MT 980CC</t>
  </si>
  <si>
    <t>1100S</t>
  </si>
  <si>
    <t>75S</t>
  </si>
  <si>
    <t>MT 750CC</t>
  </si>
  <si>
    <t>1200ST</t>
  </si>
  <si>
    <t>1200RT</t>
  </si>
  <si>
    <t>1200LT</t>
  </si>
  <si>
    <t>1600GT</t>
  </si>
  <si>
    <t>[K52] 1200RT</t>
  </si>
  <si>
    <t>1000 XR MOTORSPORT</t>
  </si>
  <si>
    <t>MT 1000CC  ABS</t>
  </si>
  <si>
    <t>[K54] 1200 RS</t>
  </si>
  <si>
    <t>[K53] 1250 R</t>
  </si>
  <si>
    <t>R DYNAMIC</t>
  </si>
  <si>
    <t>XR DYNAMIC</t>
  </si>
  <si>
    <t>[K52] 1250RT</t>
  </si>
  <si>
    <t>1000 XR DYNAMIC</t>
  </si>
  <si>
    <t>18/ROCTANE</t>
  </si>
  <si>
    <t>MT 1800CC ABS</t>
  </si>
  <si>
    <t>[K47] [FL] 1000 R</t>
  </si>
  <si>
    <t>[K63] 1000 R M</t>
  </si>
  <si>
    <t>[K33] nineT Urban GS Edición 40 años</t>
  </si>
  <si>
    <t>[K52] [FL] 1250 RT</t>
  </si>
  <si>
    <t>GS COMFORT</t>
  </si>
  <si>
    <t>R PURE</t>
  </si>
  <si>
    <t>GS ESSENTIAL</t>
  </si>
  <si>
    <t>1000 R DYNAMIC</t>
  </si>
  <si>
    <t>GS ADVENTURE PREMIUM/HP</t>
  </si>
  <si>
    <t>1000 R</t>
  </si>
  <si>
    <t>12</t>
  </si>
  <si>
    <t>[KR1] 12 NINE T PREMIUM</t>
  </si>
  <si>
    <t xml:space="preserve">R 1300 </t>
  </si>
  <si>
    <t>GS ADVENTURE PREMIUM RED/AUTO</t>
  </si>
  <si>
    <t>GS ADVENTURE PREMIUM TROPHY/T BLACK/KARAKOUM</t>
  </si>
  <si>
    <t>18 TRANSCONTINENTAL</t>
  </si>
  <si>
    <t>18 BAGGER</t>
  </si>
  <si>
    <t>S [FL]</t>
  </si>
  <si>
    <t>1000 R MS HP</t>
  </si>
  <si>
    <t>12 GS TRIPLE BLACK/WHITE STREET</t>
  </si>
  <si>
    <t>12 GS WHITE [OFF ROAD]</t>
  </si>
  <si>
    <t>12 GS OPTION 719 [OFF ROAD]</t>
  </si>
  <si>
    <t>RT DYNAMIC</t>
  </si>
  <si>
    <t>RT OPTION 719</t>
  </si>
  <si>
    <t>1000 R M COMPETITION/WHITE</t>
  </si>
  <si>
    <t>R COMFORT</t>
  </si>
  <si>
    <t>R 18 CLASSIC</t>
  </si>
  <si>
    <t>[K80] GS TRAVELER</t>
  </si>
  <si>
    <t>1000 R PURE</t>
  </si>
  <si>
    <t>DINA</t>
  </si>
  <si>
    <t>CARROTANQUE</t>
  </si>
  <si>
    <t>D-7800</t>
  </si>
  <si>
    <t>C3</t>
  </si>
  <si>
    <t>MT 6X4 TD [STD]</t>
  </si>
  <si>
    <t>D-500</t>
  </si>
  <si>
    <t>551-195</t>
  </si>
  <si>
    <t>MT 7600CC TD 4X2 [STD]</t>
  </si>
  <si>
    <t>MT 7600CC TD 4X2 [INOX]</t>
  </si>
  <si>
    <t>MT 7600CC TD 4X2</t>
  </si>
  <si>
    <t>D-7400</t>
  </si>
  <si>
    <t>310</t>
  </si>
  <si>
    <t>MT 10000CC TD 6X4</t>
  </si>
  <si>
    <t>CAMION</t>
  </si>
  <si>
    <t>651</t>
  </si>
  <si>
    <t>250</t>
  </si>
  <si>
    <t>MT TD</t>
  </si>
  <si>
    <t>C3 [ASL]</t>
  </si>
  <si>
    <t>MT 6X4 TD</t>
  </si>
  <si>
    <t>VOLQUETA</t>
  </si>
  <si>
    <t>D-9400</t>
  </si>
  <si>
    <t>MT TD 6X4 [STD]</t>
  </si>
  <si>
    <t>552-175</t>
  </si>
  <si>
    <t>MT 7600CC TD [INT]</t>
  </si>
  <si>
    <t>MT 7600CC TD [URB]</t>
  </si>
  <si>
    <t>555-175</t>
  </si>
  <si>
    <t>634</t>
  </si>
  <si>
    <t>MT TD [URB]</t>
  </si>
  <si>
    <t>433</t>
  </si>
  <si>
    <t>160</t>
  </si>
  <si>
    <t>BUICK</t>
  </si>
  <si>
    <t>REGAL [3]</t>
  </si>
  <si>
    <t>3.8L</t>
  </si>
  <si>
    <t>AT 3800CC</t>
  </si>
  <si>
    <t>3.1L</t>
  </si>
  <si>
    <t>AT 3100CC 2P</t>
  </si>
  <si>
    <t>CENTURY [5]</t>
  </si>
  <si>
    <t>2.2L</t>
  </si>
  <si>
    <t>AT 2200CC</t>
  </si>
  <si>
    <t>PARK AVENUE [1]</t>
  </si>
  <si>
    <t>LESABRE [7]</t>
  </si>
  <si>
    <t>LESABRE [6]</t>
  </si>
  <si>
    <t>ROADMASTER [8]</t>
  </si>
  <si>
    <t>5.7L</t>
  </si>
  <si>
    <t>AT 5700CC</t>
  </si>
  <si>
    <t>CENTURY [6]</t>
  </si>
  <si>
    <t>AT 3100CC</t>
  </si>
  <si>
    <t>RIVIERA [7]</t>
  </si>
  <si>
    <t>AT 3800CC 2P</t>
  </si>
  <si>
    <t>LESABRE [5]</t>
  </si>
  <si>
    <t>AT 3800CC SW</t>
  </si>
  <si>
    <t>CAGIVA</t>
  </si>
  <si>
    <t>FRECCIA</t>
  </si>
  <si>
    <t>MT 125CC 2T</t>
  </si>
  <si>
    <t>MITO</t>
  </si>
  <si>
    <t>W8</t>
  </si>
  <si>
    <t>W12</t>
  </si>
  <si>
    <t>350</t>
  </si>
  <si>
    <t>MT 350CC</t>
  </si>
  <si>
    <t>BLUES</t>
  </si>
  <si>
    <t>COCIS</t>
  </si>
  <si>
    <t>ROADSTER</t>
  </si>
  <si>
    <t>CANYON</t>
  </si>
  <si>
    <t>MT 600CC</t>
  </si>
  <si>
    <t>SUPER CITY</t>
  </si>
  <si>
    <t>CADILLAC</t>
  </si>
  <si>
    <t>ELDORADO [11]</t>
  </si>
  <si>
    <t>TOURING COUPE</t>
  </si>
  <si>
    <t>AT 4600CC V8 2P</t>
  </si>
  <si>
    <t>BLS</t>
  </si>
  <si>
    <t>2.0L</t>
  </si>
  <si>
    <t>AT 2000CC T 4P</t>
  </si>
  <si>
    <t>FLEETWOOD</t>
  </si>
  <si>
    <t>BROUGHAM</t>
  </si>
  <si>
    <t>AT 5700CC 4P</t>
  </si>
  <si>
    <t>CTS [2]</t>
  </si>
  <si>
    <t>2.8L</t>
  </si>
  <si>
    <t>SEVILLE [4]</t>
  </si>
  <si>
    <t>SLS</t>
  </si>
  <si>
    <t>AT 4900CC 4P</t>
  </si>
  <si>
    <t>ESCALADE [3]</t>
  </si>
  <si>
    <t>ESV PLATINUM</t>
  </si>
  <si>
    <t>AT 6200CC 4X4</t>
  </si>
  <si>
    <t>SRX</t>
  </si>
  <si>
    <t>PREMIUM</t>
  </si>
  <si>
    <t>TP 3600 4X4</t>
  </si>
  <si>
    <t>ESV PREMIUM</t>
  </si>
  <si>
    <t>TP 6200CC 4X4</t>
  </si>
  <si>
    <t>PLATINUM</t>
  </si>
  <si>
    <t>ESCALADE [4]</t>
  </si>
  <si>
    <t>LUXURY</t>
  </si>
  <si>
    <t>ESCALADE [2]</t>
  </si>
  <si>
    <t>EXT</t>
  </si>
  <si>
    <t>AT 6200CC</t>
  </si>
  <si>
    <t>CORCEL</t>
  </si>
  <si>
    <t>ARO</t>
  </si>
  <si>
    <t>MT 3000CC 4X4</t>
  </si>
  <si>
    <t>246</t>
  </si>
  <si>
    <t>CAVALIER</t>
  </si>
  <si>
    <t>Z24 CONVERTIBLE</t>
  </si>
  <si>
    <t>ASTRA [2]</t>
  </si>
  <si>
    <t>BERTONE</t>
  </si>
  <si>
    <t>AT 2200CC CABRIOLET</t>
  </si>
  <si>
    <t>CAMARO [5]</t>
  </si>
  <si>
    <t>1LT CONVERTIBLE</t>
  </si>
  <si>
    <t>AT 3600CC</t>
  </si>
  <si>
    <t>CAMARO [6]</t>
  </si>
  <si>
    <t>CHEVETTE</t>
  </si>
  <si>
    <t>COUPE</t>
  </si>
  <si>
    <t>MT 1400CC 3P</t>
  </si>
  <si>
    <t>SPRINT</t>
  </si>
  <si>
    <t>1.0</t>
  </si>
  <si>
    <t>MT 1000CC PC</t>
  </si>
  <si>
    <t>MT 1000CC PM</t>
  </si>
  <si>
    <t>SWIFT</t>
  </si>
  <si>
    <t>GTI</t>
  </si>
  <si>
    <t>MT 1300CC PC</t>
  </si>
  <si>
    <t>MT 1300CC PM</t>
  </si>
  <si>
    <t>CORSA</t>
  </si>
  <si>
    <t>L</t>
  </si>
  <si>
    <t>MT 1300CC 5P</t>
  </si>
  <si>
    <t>MT 1300CC 3P</t>
  </si>
  <si>
    <t>MT 1400CC 5P</t>
  </si>
  <si>
    <t>MT 1600CC 3P VEN</t>
  </si>
  <si>
    <t>ALTO</t>
  </si>
  <si>
    <t>1.0L</t>
  </si>
  <si>
    <t>WAGON R+</t>
  </si>
  <si>
    <t>1.2L</t>
  </si>
  <si>
    <t>AT 1200CC</t>
  </si>
  <si>
    <t>WIND</t>
  </si>
  <si>
    <t>MT 1400CC 5P AA</t>
  </si>
  <si>
    <t>EDICION ESPECIAL COPA</t>
  </si>
  <si>
    <t>MT 1000CC AA</t>
  </si>
  <si>
    <t>MT 1000CC TAXI</t>
  </si>
  <si>
    <t>MT 1400CC 5P SA</t>
  </si>
  <si>
    <t>MT 1000CC JAP</t>
  </si>
  <si>
    <t>CORSA EVOLUTION</t>
  </si>
  <si>
    <t>1.4 L</t>
  </si>
  <si>
    <t>ALTO [FL]</t>
  </si>
  <si>
    <t>ASTRA [2] [FL]</t>
  </si>
  <si>
    <t>CD 2.0</t>
  </si>
  <si>
    <t>ACTIVE</t>
  </si>
  <si>
    <t>MT 1400CC 3P SA</t>
  </si>
  <si>
    <t>MT 1400CC 3P AA</t>
  </si>
  <si>
    <t>1.8 L</t>
  </si>
  <si>
    <t>MT 1800CC 5P AA</t>
  </si>
  <si>
    <t>SPARK [1]</t>
  </si>
  <si>
    <t>7:24</t>
  </si>
  <si>
    <t>MT 1000CC TAXI SA</t>
  </si>
  <si>
    <t>MT 1000CC TAXI AA</t>
  </si>
  <si>
    <t>LS</t>
  </si>
  <si>
    <t>MT 1000CC SA</t>
  </si>
  <si>
    <t>CHEVY</t>
  </si>
  <si>
    <t>C2</t>
  </si>
  <si>
    <t>AT 1600CC 3P</t>
  </si>
  <si>
    <t>AVEO</t>
  </si>
  <si>
    <t>OPTRA</t>
  </si>
  <si>
    <t>HB</t>
  </si>
  <si>
    <t>FIVE</t>
  </si>
  <si>
    <t>AT 1600CC 5P VEN</t>
  </si>
  <si>
    <t>GTI LIMITED</t>
  </si>
  <si>
    <t>MT 1400CC 3P AA CT</t>
  </si>
  <si>
    <t>SPARK [2]</t>
  </si>
  <si>
    <t>7:24 CRONOS</t>
  </si>
  <si>
    <t>LT [M200]</t>
  </si>
  <si>
    <t>MT 1600CC 3P AA</t>
  </si>
  <si>
    <t>MT 1600CC 3P SA</t>
  </si>
  <si>
    <t>MT 1600CC 5P AA 2AB</t>
  </si>
  <si>
    <t>MT 1400CC 5P SA 1AB</t>
  </si>
  <si>
    <t>MT 1400CC 5P AA 1AB</t>
  </si>
  <si>
    <t>GO</t>
  </si>
  <si>
    <t>MT 1000CC AA DH CT</t>
  </si>
  <si>
    <t>MT 1600CC 3P AA CT</t>
  </si>
  <si>
    <t>MT 1600CC 5P AA 1AB</t>
  </si>
  <si>
    <t>MT 1600CC 5P SA 1AB</t>
  </si>
  <si>
    <t>GO NEXT</t>
  </si>
  <si>
    <t>CITATION</t>
  </si>
  <si>
    <t>2.5</t>
  </si>
  <si>
    <t>MT 2500CC 3P</t>
  </si>
  <si>
    <t>FIVE ESPECIAL NEXT</t>
  </si>
  <si>
    <t>AVEO EMOTION</t>
  </si>
  <si>
    <t>MT 1600CC 5P AA 2AB ABS</t>
  </si>
  <si>
    <t>MT 1000CC AA CT</t>
  </si>
  <si>
    <t>SPARK [3]</t>
  </si>
  <si>
    <t>GT [M300]</t>
  </si>
  <si>
    <t>MT 1200CC 5P AA</t>
  </si>
  <si>
    <t>MT 1200CC 5P FE</t>
  </si>
  <si>
    <t>GTX [M300]</t>
  </si>
  <si>
    <t>GTI DARK</t>
  </si>
  <si>
    <t>MT 1600CC 3P AA CT TC</t>
  </si>
  <si>
    <t>AT 1600CC 5P AA AB</t>
  </si>
  <si>
    <t>CRUZE</t>
  </si>
  <si>
    <t>LT</t>
  </si>
  <si>
    <t>MT 1800CC 5P</t>
  </si>
  <si>
    <t>VOLT</t>
  </si>
  <si>
    <t>HYBRID</t>
  </si>
  <si>
    <t>AT ELECT/GASOLINA</t>
  </si>
  <si>
    <t>SAIL</t>
  </si>
  <si>
    <t>MT 1400CC 5P AA AB</t>
  </si>
  <si>
    <t>LTZ</t>
  </si>
  <si>
    <t>MT 1400CC 5P AA 2AB ABS</t>
  </si>
  <si>
    <t>SONIC</t>
  </si>
  <si>
    <t>MT 1600CC 5P 2AB</t>
  </si>
  <si>
    <t>MT 1600CC 5P 2AB ABS CT</t>
  </si>
  <si>
    <t>TP 1600CC 5P 4AB ABS CT</t>
  </si>
  <si>
    <t>AT 1800CC 5P</t>
  </si>
  <si>
    <t>LT SPORT</t>
  </si>
  <si>
    <t>SPARK [3] [FL]</t>
  </si>
  <si>
    <t>GT [M300] LTZ</t>
  </si>
  <si>
    <t>MT 1200CC 5P</t>
  </si>
  <si>
    <t>GT [M300] LT</t>
  </si>
  <si>
    <t>CORVETTE [7]</t>
  </si>
  <si>
    <t>STINGRAY Z51 2LT</t>
  </si>
  <si>
    <t>MT 6200CC V8</t>
  </si>
  <si>
    <t>LTZ SPORT</t>
  </si>
  <si>
    <t>LIFE</t>
  </si>
  <si>
    <t>LIFE SPORT</t>
  </si>
  <si>
    <t>LIFE LUJO</t>
  </si>
  <si>
    <t>CHEVY TAXI [SPARK]</t>
  </si>
  <si>
    <t>CHEVY TAXI PLUS [SAIL LT]</t>
  </si>
  <si>
    <t>1.4L</t>
  </si>
  <si>
    <t>MT 1400CC 5P 1AB AA TAXI</t>
  </si>
  <si>
    <t>ONIX</t>
  </si>
  <si>
    <t>TP 1400CC 5P 2AB ABS</t>
  </si>
  <si>
    <t>MT 1400CC 5P 2AB ABS</t>
  </si>
  <si>
    <t>MT 1200CC 5P 2AB ABS</t>
  </si>
  <si>
    <t>MT 1400CC 5P 1AB ABS AA TAXI</t>
  </si>
  <si>
    <t>MT 1000CC 2AB ABS AA TAXI</t>
  </si>
  <si>
    <t>MT 1000CC SA 2AB ABS</t>
  </si>
  <si>
    <t>MT 1000CC AA 2AB ABS</t>
  </si>
  <si>
    <t>SONIC [FL]</t>
  </si>
  <si>
    <t>ONIX [FL]</t>
  </si>
  <si>
    <t>SPARK [4]</t>
  </si>
  <si>
    <t>GT LS</t>
  </si>
  <si>
    <t>MT 1200CC 5P AA 2AB ABS</t>
  </si>
  <si>
    <t>GT LT</t>
  </si>
  <si>
    <t>GT LTZ/PREMIER</t>
  </si>
  <si>
    <t>CRUZE [2]</t>
  </si>
  <si>
    <t>TP 1400CC T 5P 6AB CT</t>
  </si>
  <si>
    <t>STINGRAY 1LT</t>
  </si>
  <si>
    <t>TP 6200CC V8</t>
  </si>
  <si>
    <t>MT 1400CC 5P 2AB ABS AA TAXI</t>
  </si>
  <si>
    <t>ACTIV</t>
  </si>
  <si>
    <t>GT ACTIV</t>
  </si>
  <si>
    <t>CAMARO [4]</t>
  </si>
  <si>
    <t>Z28</t>
  </si>
  <si>
    <t>MT 5700CC COUPE</t>
  </si>
  <si>
    <t>CORVETTE [6]</t>
  </si>
  <si>
    <t>Z06 COUPE</t>
  </si>
  <si>
    <t>MT 7000CC V8</t>
  </si>
  <si>
    <t>AT 6000CC V8</t>
  </si>
  <si>
    <t>ONIX [2]</t>
  </si>
  <si>
    <t>RS</t>
  </si>
  <si>
    <t>MT 1000CC 5P T 6AB ABS</t>
  </si>
  <si>
    <t>PREMIER</t>
  </si>
  <si>
    <t>TP 1000CC T 5P 6AB ABS</t>
  </si>
  <si>
    <t>JOY</t>
  </si>
  <si>
    <t>HATCHBACK</t>
  </si>
  <si>
    <t>MT 1200CC 5P AA 4AB ABS</t>
  </si>
  <si>
    <t>GT PREMIER</t>
  </si>
  <si>
    <t>BOLT</t>
  </si>
  <si>
    <t>EUV</t>
  </si>
  <si>
    <t>AT 150KW ELECTRICO</t>
  </si>
  <si>
    <t>HATCHBACK LT</t>
  </si>
  <si>
    <t>MT 1400CC 2AB R14</t>
  </si>
  <si>
    <t>JOY [FL]</t>
  </si>
  <si>
    <t>MT 1000CC T 5P 6AB</t>
  </si>
  <si>
    <t>ONIX [3]</t>
  </si>
  <si>
    <t>AT 1000CC 5P T 6AB ABS</t>
  </si>
  <si>
    <t>CELEBRITY</t>
  </si>
  <si>
    <t>AT 2000CC AA</t>
  </si>
  <si>
    <t>LUJO</t>
  </si>
  <si>
    <t>AT 2800CC V6</t>
  </si>
  <si>
    <t>1.4</t>
  </si>
  <si>
    <t>MT 1400CC IMP</t>
  </si>
  <si>
    <t>SD</t>
  </si>
  <si>
    <t>MT 1400CC 4P</t>
  </si>
  <si>
    <t>MT 1400CC TAXI</t>
  </si>
  <si>
    <t>CAMARO [3]</t>
  </si>
  <si>
    <t>MT 3100CC COUPE</t>
  </si>
  <si>
    <t>MONZA</t>
  </si>
  <si>
    <t>DL</t>
  </si>
  <si>
    <t>MT 1800CC STD</t>
  </si>
  <si>
    <t>SLE LUJO</t>
  </si>
  <si>
    <t>AT 1800CC AA</t>
  </si>
  <si>
    <t>MT 1800CC SA</t>
  </si>
  <si>
    <t>CLASSIC</t>
  </si>
  <si>
    <t>MT 1800CC SA DH</t>
  </si>
  <si>
    <t>MT 2000CC AA DH</t>
  </si>
  <si>
    <t>MT 2000CC SA DH</t>
  </si>
  <si>
    <t>1.3</t>
  </si>
  <si>
    <t>MT 1600CC PC</t>
  </si>
  <si>
    <t>MT 1600CC PM</t>
  </si>
  <si>
    <t>2.8</t>
  </si>
  <si>
    <t>Z24 COUPE</t>
  </si>
  <si>
    <t>LUMINA [1]</t>
  </si>
  <si>
    <t>EURO</t>
  </si>
  <si>
    <t>CORSICA</t>
  </si>
  <si>
    <t>ESTEEM</t>
  </si>
  <si>
    <t>1.3L</t>
  </si>
  <si>
    <t>GLX</t>
  </si>
  <si>
    <t>CHEVY TAXI</t>
  </si>
  <si>
    <t>MT 1300CC TAXI</t>
  </si>
  <si>
    <t>GL</t>
  </si>
  <si>
    <t>MT 1300CC 4P</t>
  </si>
  <si>
    <t>GLS</t>
  </si>
  <si>
    <t>AT 1600CC 4P VEN</t>
  </si>
  <si>
    <t>MT 1600CC 4P VEN</t>
  </si>
  <si>
    <t>NOVA</t>
  </si>
  <si>
    <t>ELITE</t>
  </si>
  <si>
    <t>1.7</t>
  </si>
  <si>
    <t>MT 1700CC DSL TAXI</t>
  </si>
  <si>
    <t>AT 1300CC</t>
  </si>
  <si>
    <t>ELEGANCE</t>
  </si>
  <si>
    <t>WIND GL</t>
  </si>
  <si>
    <t>MT 1400CC 4P SA</t>
  </si>
  <si>
    <t>CONFORT</t>
  </si>
  <si>
    <t>POWER</t>
  </si>
  <si>
    <t>MT 1600CC TAXI SA</t>
  </si>
  <si>
    <t>EPICA [1]</t>
  </si>
  <si>
    <t>MT 1400CC SA</t>
  </si>
  <si>
    <t>MT 1400CC AA</t>
  </si>
  <si>
    <t>AT 1600CC 4P AA</t>
  </si>
  <si>
    <t>MT 1600CC 4P AA</t>
  </si>
  <si>
    <t>AT 1600CC 4P</t>
  </si>
  <si>
    <t>2.5L</t>
  </si>
  <si>
    <t>AT 2400CC</t>
  </si>
  <si>
    <t>ACTIVA</t>
  </si>
  <si>
    <t>MT 1400CC 4P AA</t>
  </si>
  <si>
    <t>MT 1600CC TAXI AA</t>
  </si>
  <si>
    <t>LIMITED</t>
  </si>
  <si>
    <t>AT 1800CC CT FE</t>
  </si>
  <si>
    <t>MT 1800CC CT FE</t>
  </si>
  <si>
    <t>DESING</t>
  </si>
  <si>
    <t>MT 1400CC [INT]</t>
  </si>
  <si>
    <t>MT 1400CC SA 1AB</t>
  </si>
  <si>
    <t>MT 1400CC AA 1AB</t>
  </si>
  <si>
    <t>1.6L</t>
  </si>
  <si>
    <t>MT 1600CC AA 2AB ABS</t>
  </si>
  <si>
    <t>EPICA [2]</t>
  </si>
  <si>
    <t>MT 1600CC AA 1AB</t>
  </si>
  <si>
    <t>MT 1600CC SA 1AB</t>
  </si>
  <si>
    <t>1.6 L</t>
  </si>
  <si>
    <t>MT 1600CC AA</t>
  </si>
  <si>
    <t>MT 1600CC 4P SA</t>
  </si>
  <si>
    <t>AT 1600CC AA 2AB ABS</t>
  </si>
  <si>
    <t>ADVANCE</t>
  </si>
  <si>
    <t>MALIBU [7]</t>
  </si>
  <si>
    <t>AT 2400CC 4P</t>
  </si>
  <si>
    <t>MT 2800CC V6</t>
  </si>
  <si>
    <t>CHEVY [FL]</t>
  </si>
  <si>
    <t>FAMILY</t>
  </si>
  <si>
    <t>MT 1500CC 4P SA</t>
  </si>
  <si>
    <t>MT 1500CC 4P AA</t>
  </si>
  <si>
    <t>MT 1600CC 4P [INT]</t>
  </si>
  <si>
    <t>CAPRICE [4]</t>
  </si>
  <si>
    <t>5.0L</t>
  </si>
  <si>
    <t>AT 5000CC 4P</t>
  </si>
  <si>
    <t>MT 1800CC 4P [INT]</t>
  </si>
  <si>
    <t>AT 1800CC 4P [INT]</t>
  </si>
  <si>
    <t>AT 2500CC [INT]</t>
  </si>
  <si>
    <t>1LT</t>
  </si>
  <si>
    <t>PLATINUM [LT]</t>
  </si>
  <si>
    <t>AT 1800CC 4P CT TC</t>
  </si>
  <si>
    <t>AT 3600CC CT</t>
  </si>
  <si>
    <t>SS COUPE</t>
  </si>
  <si>
    <t>NICKEL [LS]</t>
  </si>
  <si>
    <t>AT 1800CC 4P CT</t>
  </si>
  <si>
    <t>MT 1800CC 4P CT</t>
  </si>
  <si>
    <t>TAXI ELITE [OPTRA]</t>
  </si>
  <si>
    <t>MT 1600CC 4P AA TAXI</t>
  </si>
  <si>
    <t>IMPALA [9]</t>
  </si>
  <si>
    <t>LT1</t>
  </si>
  <si>
    <t>MT 1400CC 4P SA AB</t>
  </si>
  <si>
    <t>MT 1400CC 4P AA AB</t>
  </si>
  <si>
    <t>MT 1400CC 4P AA 2AB</t>
  </si>
  <si>
    <t>MT 1400CC 4P AA 2AB ABS</t>
  </si>
  <si>
    <t>CAPRICE [3]</t>
  </si>
  <si>
    <t>AT 3800CC 4P</t>
  </si>
  <si>
    <t>MT 1600CC 4P 2AB ABS CT</t>
  </si>
  <si>
    <t>TP 1600CC 4P 4AB ABS CT</t>
  </si>
  <si>
    <t>COBALT</t>
  </si>
  <si>
    <t>MT 1800CC 4P ABS 2AB AA</t>
  </si>
  <si>
    <t>MT 1800CC 4P 2AB AA</t>
  </si>
  <si>
    <t>CORVETTE [4]</t>
  </si>
  <si>
    <t>AT 5700CC V8</t>
  </si>
  <si>
    <t>MT 1800CC 4P 2AB AA [INT]</t>
  </si>
  <si>
    <t>TAXI ELITE [COBALT]</t>
  </si>
  <si>
    <t>1.8L</t>
  </si>
  <si>
    <t>MT 1800CC 4P AA TAXI</t>
  </si>
  <si>
    <t>COBALT CO</t>
  </si>
  <si>
    <t>AT 1800CC 4P 2AB AA</t>
  </si>
  <si>
    <t>CRUZE [FL]</t>
  </si>
  <si>
    <t>AT 1800CC 4P 2AB ABS</t>
  </si>
  <si>
    <t>TP 1800CC 4P CT</t>
  </si>
  <si>
    <t>MT 1800CC 4P ABS 2AB AA [INT]</t>
  </si>
  <si>
    <t>TP 1800CC 4P CT TC</t>
  </si>
  <si>
    <t>ZL1</t>
  </si>
  <si>
    <t>TP 6200CC SUPERCARGADA</t>
  </si>
  <si>
    <t>CORVETTE [5]</t>
  </si>
  <si>
    <t>MT 5700CC V8</t>
  </si>
  <si>
    <t>MT 1800CC 4P 1AB AA</t>
  </si>
  <si>
    <t>SS</t>
  </si>
  <si>
    <t>TP 6200CC</t>
  </si>
  <si>
    <t>TP 1400CC T 4P 4AB</t>
  </si>
  <si>
    <t>TP 1400CC T 4P 6AB CT</t>
  </si>
  <si>
    <t>MT 1400CC 4P SA 2AB ABS</t>
  </si>
  <si>
    <t>CHEVY TAXI PREMIUM [SAIL]</t>
  </si>
  <si>
    <t>MT 1400CC 4P AA 2AB ABS TAXI</t>
  </si>
  <si>
    <t>BEAT</t>
  </si>
  <si>
    <t>MT 1200CC 4P AA 2AB ABS</t>
  </si>
  <si>
    <t>MT 1400CC 4P 2AB ABS</t>
  </si>
  <si>
    <t>TP 1400CC 4P 2AB ABS</t>
  </si>
  <si>
    <t>TP 6200CC SC</t>
  </si>
  <si>
    <t>CHEVY TAXI PLUS</t>
  </si>
  <si>
    <t>MT 1200CC 4P AA 2AB ABS TAXI</t>
  </si>
  <si>
    <t>MT 1400CC 4P 2AB ABS TAXI</t>
  </si>
  <si>
    <t>MT 1000CC T 4P 6AB ABS</t>
  </si>
  <si>
    <t>TP 1000CC T 4P 6AB ABS</t>
  </si>
  <si>
    <t>SEDAN</t>
  </si>
  <si>
    <t>MT 1200CC 4P AA 4AB ABS</t>
  </si>
  <si>
    <t>MT 1200CC 4P AA 4AB ABS TAXI</t>
  </si>
  <si>
    <t>2 LT</t>
  </si>
  <si>
    <t>MT 2000CC COUPE</t>
  </si>
  <si>
    <t>MT 1400CC ABS</t>
  </si>
  <si>
    <t>SEDAN LT</t>
  </si>
  <si>
    <t>TAXI</t>
  </si>
  <si>
    <t>MT 1400CC 2AB R14 ABS</t>
  </si>
  <si>
    <t>MT 1400CC 2AB 4P</t>
  </si>
  <si>
    <t>AT 1000CC T 4P 6AB ABS</t>
  </si>
  <si>
    <t>AT 5000CC SW</t>
  </si>
  <si>
    <t>GLX SW</t>
  </si>
  <si>
    <t>HHR</t>
  </si>
  <si>
    <t>2LT</t>
  </si>
  <si>
    <t>MT 2400CC</t>
  </si>
  <si>
    <t>AT 150KW 10AB ABS ELEC</t>
  </si>
  <si>
    <t>TRACKER [3]</t>
  </si>
  <si>
    <t>TURBO RS</t>
  </si>
  <si>
    <t>AT 1200CC T CT</t>
  </si>
  <si>
    <t>GRAND VITARA</t>
  </si>
  <si>
    <t>2.0 L</t>
  </si>
  <si>
    <t>MT 2000CC 5P 4X2</t>
  </si>
  <si>
    <t>CAPTIVA</t>
  </si>
  <si>
    <t>AT 2400CC 5P 4X2</t>
  </si>
  <si>
    <t>AT 2400CC 5P 4X2 CT TC</t>
  </si>
  <si>
    <t>AT 3000CC 5P 4X2</t>
  </si>
  <si>
    <t>TAHOE [2]</t>
  </si>
  <si>
    <t>AT 5300CC 4X2</t>
  </si>
  <si>
    <t>AT 2400CC 5P 4X2 CT</t>
  </si>
  <si>
    <t>TRACKER</t>
  </si>
  <si>
    <t>TP 1800CC</t>
  </si>
  <si>
    <t>TP 1800CC CT</t>
  </si>
  <si>
    <t>ORLANDO</t>
  </si>
  <si>
    <t>TP 2400CC CT</t>
  </si>
  <si>
    <t>TRACKER [FL]</t>
  </si>
  <si>
    <t>EQUINOX [3]</t>
  </si>
  <si>
    <t>TP 1500CC T 4X2</t>
  </si>
  <si>
    <t>TP 1500CC T 4X2 TC CR R18</t>
  </si>
  <si>
    <t>CAPTIVA [2]</t>
  </si>
  <si>
    <t>LT/LTZ TURBO</t>
  </si>
  <si>
    <t>SUBURBAN [12]</t>
  </si>
  <si>
    <t>LT 1500</t>
  </si>
  <si>
    <t>TP 5300CC 4X2</t>
  </si>
  <si>
    <t>PREMIER TURBO</t>
  </si>
  <si>
    <t>TRACKER [2]</t>
  </si>
  <si>
    <t>EQUINOX [3] [FL]</t>
  </si>
  <si>
    <t>TP 1500CC T 4X2 TC CR R19</t>
  </si>
  <si>
    <t>TURBO LT</t>
  </si>
  <si>
    <t>MT 1200CC 4X2</t>
  </si>
  <si>
    <t>TURBO LT D</t>
  </si>
  <si>
    <t>TURBO LS</t>
  </si>
  <si>
    <t>AT 1200CC 4X2 ABS</t>
  </si>
  <si>
    <t>TURBO LTZ D</t>
  </si>
  <si>
    <t>AT 1200CC T ABS</t>
  </si>
  <si>
    <t>CAPTIVA [2] [FL]</t>
  </si>
  <si>
    <t>AT 1500CC T 4X2 6AB TC</t>
  </si>
  <si>
    <t>SPIN</t>
  </si>
  <si>
    <t>AT 1800CC 4X2 6AB</t>
  </si>
  <si>
    <t>SPARK</t>
  </si>
  <si>
    <t>AT 75KW 4X2 6AB</t>
  </si>
  <si>
    <t>TRACKER [4]</t>
  </si>
  <si>
    <t>AT 1200CC T 4X2 6AB</t>
  </si>
  <si>
    <t>EV</t>
  </si>
  <si>
    <t>AT 150KW 4X2 CT</t>
  </si>
  <si>
    <t>PHEV</t>
  </si>
  <si>
    <t>AT 1500CC 4X2 6AB</t>
  </si>
  <si>
    <t>BLAZER</t>
  </si>
  <si>
    <t>II SERIE</t>
  </si>
  <si>
    <t>MT 4300CC 4X4</t>
  </si>
  <si>
    <t>AT 4300CC 4X4</t>
  </si>
  <si>
    <t>GRAND BLAZER</t>
  </si>
  <si>
    <t>5.7</t>
  </si>
  <si>
    <t>AT 5700CC 4X4</t>
  </si>
  <si>
    <t>S10 [1]</t>
  </si>
  <si>
    <t>4.3</t>
  </si>
  <si>
    <t>JIMNY</t>
  </si>
  <si>
    <t>SLT</t>
  </si>
  <si>
    <t>I SERIE</t>
  </si>
  <si>
    <t>MT 2800CC 4X4</t>
  </si>
  <si>
    <t>SUBURBAN [10]</t>
  </si>
  <si>
    <t>AT 8100CC 4X4</t>
  </si>
  <si>
    <t>C 100</t>
  </si>
  <si>
    <t>AT 3200CC 5P</t>
  </si>
  <si>
    <t>MT 2000CC 5P TD</t>
  </si>
  <si>
    <t>SUBURBAN [11]</t>
  </si>
  <si>
    <t>AT 5300CC 4X4</t>
  </si>
  <si>
    <t>SUBURBAN [9]</t>
  </si>
  <si>
    <t>TRAVERSE</t>
  </si>
  <si>
    <t>3.6L</t>
  </si>
  <si>
    <t>AT 3600CC 4X4</t>
  </si>
  <si>
    <t>LS 2500</t>
  </si>
  <si>
    <t>AT 6000CC 4X4</t>
  </si>
  <si>
    <t>LT 2500</t>
  </si>
  <si>
    <t>TRAVERSE [FL]</t>
  </si>
  <si>
    <t>3.6L LT</t>
  </si>
  <si>
    <t>TP 3600CC 4X4</t>
  </si>
  <si>
    <t>TP 1800CC 4X4 CT TC</t>
  </si>
  <si>
    <t>3.6L LS</t>
  </si>
  <si>
    <t>TP 1800CC 4X4</t>
  </si>
  <si>
    <t>TRAVERSE [2]</t>
  </si>
  <si>
    <t>HIGH COUNTRY</t>
  </si>
  <si>
    <t>TROOPER</t>
  </si>
  <si>
    <t>MT 2600CC CAB</t>
  </si>
  <si>
    <t>MT 2600CC LONA</t>
  </si>
  <si>
    <t>SAMURAI</t>
  </si>
  <si>
    <t>MT 1300CC LONA</t>
  </si>
  <si>
    <t>MT 1300CC CAB</t>
  </si>
  <si>
    <t>VITARA</t>
  </si>
  <si>
    <t>960</t>
  </si>
  <si>
    <t>MT 3200CC 5P</t>
  </si>
  <si>
    <t>MT 2600CC 5P</t>
  </si>
  <si>
    <t>TAHOE [1]</t>
  </si>
  <si>
    <t>LWB</t>
  </si>
  <si>
    <t>MT 3200CC 3P</t>
  </si>
  <si>
    <t>RODEO</t>
  </si>
  <si>
    <t>2.6L</t>
  </si>
  <si>
    <t>MT 2600CC 4X4</t>
  </si>
  <si>
    <t>V6 DOHC</t>
  </si>
  <si>
    <t>MT 3200CC 4X4</t>
  </si>
  <si>
    <t>AT 2500CC 5P</t>
  </si>
  <si>
    <t>MT 2500CC 5P</t>
  </si>
  <si>
    <t>TRAILBLAZER [1]</t>
  </si>
  <si>
    <t>AT 4200CC 4X4</t>
  </si>
  <si>
    <t>EXTENDED</t>
  </si>
  <si>
    <t>XL7</t>
  </si>
  <si>
    <t>AT 2700CC</t>
  </si>
  <si>
    <t>MT 2000CC 2P AA</t>
  </si>
  <si>
    <t>TAHOE [3]</t>
  </si>
  <si>
    <t>AT 5300CC</t>
  </si>
  <si>
    <t>K10</t>
  </si>
  <si>
    <t>MT 4100CC 4X4 3P</t>
  </si>
  <si>
    <t>NEXT</t>
  </si>
  <si>
    <t>EQUINOX [1]</t>
  </si>
  <si>
    <t>AT 3400CC 4X4</t>
  </si>
  <si>
    <t>AT 3600CC 5P</t>
  </si>
  <si>
    <t>EQUINOX [2]</t>
  </si>
  <si>
    <t>AT 2400CC 4X4</t>
  </si>
  <si>
    <t>TRAILBLAZER [2]</t>
  </si>
  <si>
    <t>MT 2800CC 4X4 TD</t>
  </si>
  <si>
    <t>AT 2800CC 4X4 TD</t>
  </si>
  <si>
    <t>TAHOE [4]</t>
  </si>
  <si>
    <t>TP 5300CC</t>
  </si>
  <si>
    <t>TRAILBLAZER [2] [FL]</t>
  </si>
  <si>
    <t>TP 2800CC 4X4 TD</t>
  </si>
  <si>
    <t>TP 1500CC T 4X4</t>
  </si>
  <si>
    <t>RED LINE</t>
  </si>
  <si>
    <t>LTZ 1500</t>
  </si>
  <si>
    <t>TP 5300CC 4X4</t>
  </si>
  <si>
    <t>TAHOE [5]</t>
  </si>
  <si>
    <t>Z71</t>
  </si>
  <si>
    <t>TRAVERSE [2] [FL]</t>
  </si>
  <si>
    <t>AT 2800CC 7P 5P EURO IV</t>
  </si>
  <si>
    <t>AT 5300CC 4X4 EURO VI</t>
  </si>
  <si>
    <t>LT EV</t>
  </si>
  <si>
    <t>AT 212KW 4X4 8AB</t>
  </si>
  <si>
    <t>BLAZER [FL]</t>
  </si>
  <si>
    <t>RS EV</t>
  </si>
  <si>
    <t>AT 224KW 4X4 CT 8AB</t>
  </si>
  <si>
    <t>LT MIDNIGHT</t>
  </si>
  <si>
    <t>AT 2500CC T 4X4 CT</t>
  </si>
  <si>
    <t>TAHOE [5] [FL]</t>
  </si>
  <si>
    <t>LT Z71</t>
  </si>
  <si>
    <t>TP 5300CC 4X4 EURO VI</t>
  </si>
  <si>
    <t>SUBURBAN Z71</t>
  </si>
  <si>
    <t>MCM</t>
  </si>
  <si>
    <t>AT 5300CC 4X4 CT</t>
  </si>
  <si>
    <t>TRAVERSE [3]</t>
  </si>
  <si>
    <t>ZAFIRA</t>
  </si>
  <si>
    <t>VIVANT</t>
  </si>
  <si>
    <t>ASTRO [1]</t>
  </si>
  <si>
    <t>MINIVAN</t>
  </si>
  <si>
    <t>AT 4300CC</t>
  </si>
  <si>
    <t>LUMINA MINIVAN</t>
  </si>
  <si>
    <t>VENTURE</t>
  </si>
  <si>
    <t>3.4</t>
  </si>
  <si>
    <t>AT 3400CC</t>
  </si>
  <si>
    <t>MERIVA</t>
  </si>
  <si>
    <t>1.8</t>
  </si>
  <si>
    <t>SUPER CARRY</t>
  </si>
  <si>
    <t>CARGO</t>
  </si>
  <si>
    <t>WFR</t>
  </si>
  <si>
    <t>VAN</t>
  </si>
  <si>
    <t>VAN N200</t>
  </si>
  <si>
    <t>EXPRESS [2]</t>
  </si>
  <si>
    <t>VAN CARGO 1500</t>
  </si>
  <si>
    <t>AT 4300CC 4X2</t>
  </si>
  <si>
    <t>VAN N300</t>
  </si>
  <si>
    <t>MT 1200CC SA</t>
  </si>
  <si>
    <t>CARGO PLUS</t>
  </si>
  <si>
    <t>MT 1200CC AA</t>
  </si>
  <si>
    <t>MT 1200CC AA 2AB ABS</t>
  </si>
  <si>
    <t>MT 1200CC SA 2AB ABS</t>
  </si>
  <si>
    <t>VAN N400</t>
  </si>
  <si>
    <t>MAX CARGO</t>
  </si>
  <si>
    <t>MT 1500CC AA 2AB ABS</t>
  </si>
  <si>
    <t>LUV</t>
  </si>
  <si>
    <t>KB 21</t>
  </si>
  <si>
    <t>KB 41</t>
  </si>
  <si>
    <t>STD [TFR]</t>
  </si>
  <si>
    <t>MT 2300CC 4X2</t>
  </si>
  <si>
    <t>STD [TFS]</t>
  </si>
  <si>
    <t>MT 2300CC 4X4</t>
  </si>
  <si>
    <t>DLX [TFS]</t>
  </si>
  <si>
    <t>DLX [TFR]</t>
  </si>
  <si>
    <t>LS [TFS]</t>
  </si>
  <si>
    <t>MT 2200CC 4X4</t>
  </si>
  <si>
    <t>LS [TFR]</t>
  </si>
  <si>
    <t>MT 2200CC 4X2</t>
  </si>
  <si>
    <t>MT 3200CC 4X4 V6</t>
  </si>
  <si>
    <t>GLS [TFS]</t>
  </si>
  <si>
    <t>MT 2800CC TD 4X4</t>
  </si>
  <si>
    <t>GLS [TFR]</t>
  </si>
  <si>
    <t>MT 2800CC TD 4X2</t>
  </si>
  <si>
    <t>MT 2500CC TD 4X2</t>
  </si>
  <si>
    <t>DMAX [1]</t>
  </si>
  <si>
    <t>MT 3000CC 4X4 TD SA</t>
  </si>
  <si>
    <t>MT 3000CC 4X2 TD SA</t>
  </si>
  <si>
    <t>MT 2400CC 4X2 SA</t>
  </si>
  <si>
    <t>MT 3500CC 4X4</t>
  </si>
  <si>
    <t>MT 3500CC 4X4 FE ABS</t>
  </si>
  <si>
    <t>AT 3500CC 4X4 FE ABS</t>
  </si>
  <si>
    <t>AVALANCHE [1]</t>
  </si>
  <si>
    <t>AVALANCHE [2]</t>
  </si>
  <si>
    <t>DMAX [2]</t>
  </si>
  <si>
    <t>MT 3000CC 4X4 TD</t>
  </si>
  <si>
    <t>MT 3500CC 4X4 2AB ABS</t>
  </si>
  <si>
    <t>MT 3000CC 4X4 TD 2AB ABS</t>
  </si>
  <si>
    <t>SILVERADO [6]</t>
  </si>
  <si>
    <t>C1500 HYBRID</t>
  </si>
  <si>
    <t>AT 6000CC 4X2</t>
  </si>
  <si>
    <t>DMAX [3]</t>
  </si>
  <si>
    <t>MT 2500CC 4X4 TD ABS 2AB AA</t>
  </si>
  <si>
    <t>MT 2500CC 4X2 TD ABS 2AB AA</t>
  </si>
  <si>
    <t>MT 2500CC 4X4 TD ABS 2AB</t>
  </si>
  <si>
    <t>COLORADO</t>
  </si>
  <si>
    <t>DMAX [3] [FL]</t>
  </si>
  <si>
    <t>2.5L FULL</t>
  </si>
  <si>
    <t>2.5L WORK</t>
  </si>
  <si>
    <t>2.5L STD</t>
  </si>
  <si>
    <t>MT 2500CC 4X2 TD ABS 2AB</t>
  </si>
  <si>
    <t>2.5L WORK CHASIS</t>
  </si>
  <si>
    <t>SILVERADO [8]</t>
  </si>
  <si>
    <t>CK3500 HD HIGH COUNTRY</t>
  </si>
  <si>
    <t>TP 6600CC TD 4X4</t>
  </si>
  <si>
    <t>COLORADO [FL]</t>
  </si>
  <si>
    <t>MONTANA</t>
  </si>
  <si>
    <t>MT 1200CC T ABS</t>
  </si>
  <si>
    <t xml:space="preserve">AT 1200CC ABS </t>
  </si>
  <si>
    <t>WT LS</t>
  </si>
  <si>
    <t>MT 2800CC 4X2 TD EURO VI</t>
  </si>
  <si>
    <t>MT 2800CC 4X4 TD EURO VI</t>
  </si>
  <si>
    <t>AT 2800CC 4X4 TD EURO VI</t>
  </si>
  <si>
    <t>C10</t>
  </si>
  <si>
    <t>MT 5700CC</t>
  </si>
  <si>
    <t>MT PT LARGO IMP</t>
  </si>
  <si>
    <t>SILVERADO [4]</t>
  </si>
  <si>
    <t>K1500 [FLEETSIDE]</t>
  </si>
  <si>
    <t>MT 5700CC 4X4</t>
  </si>
  <si>
    <t>CHEYENNE [4]</t>
  </si>
  <si>
    <t>C1500 [FLEETSIDE]</t>
  </si>
  <si>
    <t>MT 4300CC 4X2</t>
  </si>
  <si>
    <t>K1500 [STEPSIDE] Z71</t>
  </si>
  <si>
    <t>S10 [2]</t>
  </si>
  <si>
    <t>MT 1600CC 4X2</t>
  </si>
  <si>
    <t>MT 2300CC 4X2 LWB</t>
  </si>
  <si>
    <t>BASICA [TFS]</t>
  </si>
  <si>
    <t>BASICA [TFR]</t>
  </si>
  <si>
    <t>SPACE CAB DLX [TFR]</t>
  </si>
  <si>
    <t>PICK UP</t>
  </si>
  <si>
    <t>MT 5700CC 4X2</t>
  </si>
  <si>
    <t>CHEYENNE [5]</t>
  </si>
  <si>
    <t>AT 4800CC 4X4</t>
  </si>
  <si>
    <t>SILVERADO [5]</t>
  </si>
  <si>
    <t>C1500 [STEPSIDE]</t>
  </si>
  <si>
    <t>AT 4800CC 4X2</t>
  </si>
  <si>
    <t>AT 5000CC 4X4</t>
  </si>
  <si>
    <t>MT 2400CC 4X2</t>
  </si>
  <si>
    <t>MT 2500CC 4X2 TD</t>
  </si>
  <si>
    <t>AT 5700CC 4X2</t>
  </si>
  <si>
    <t>MT 5300CC 4X2</t>
  </si>
  <si>
    <t>C1500 [FLEETSIDE] WT</t>
  </si>
  <si>
    <t>MT 2500CC 4X4 TD AA</t>
  </si>
  <si>
    <t>N300</t>
  </si>
  <si>
    <t>1.5L</t>
  </si>
  <si>
    <t>MT 1500CC AA</t>
  </si>
  <si>
    <t>SILVERADO [7]</t>
  </si>
  <si>
    <t>C1500 LT</t>
  </si>
  <si>
    <t>MT 2500CC TD 4X2 2AB ABS</t>
  </si>
  <si>
    <t>MT 2500CC 4X4 TD ABS 2AB PH</t>
  </si>
  <si>
    <t>MT 2500CC 4X2 TD ABS 2AB PH</t>
  </si>
  <si>
    <t>MT 2800CC 4X4 TD PH</t>
  </si>
  <si>
    <t>MT 1600CC EST</t>
  </si>
  <si>
    <t>MT 2300CC 4X2 EST</t>
  </si>
  <si>
    <t>MT 2300CC 4X4 EST</t>
  </si>
  <si>
    <t>MT 1600CC 4X2 EST</t>
  </si>
  <si>
    <t>MT 2300CC 4X2 LWB EST</t>
  </si>
  <si>
    <t>MT 2200CC 4X4 EST</t>
  </si>
  <si>
    <t>MT 2200CC 4X2 EST</t>
  </si>
  <si>
    <t>MT 2500CC TD 4X2 EST</t>
  </si>
  <si>
    <t>K25</t>
  </si>
  <si>
    <t>C1500</t>
  </si>
  <si>
    <t>MT 5700CC 4X2 EST</t>
  </si>
  <si>
    <t>MT 2500CC 4X2 EST TD</t>
  </si>
  <si>
    <t>MT 3500CC 4X4 EST</t>
  </si>
  <si>
    <t>MT 2400CC 4X2 EST</t>
  </si>
  <si>
    <t>MT 4300CC 4X2 EST</t>
  </si>
  <si>
    <t>MT 2400CC 4X2 EST SA</t>
  </si>
  <si>
    <t>MT 3000CC 4X4 TD EST SA</t>
  </si>
  <si>
    <t>MT 2500CC 4X4 TD AA EST</t>
  </si>
  <si>
    <t>MT 2500CC 4X2 TD EST</t>
  </si>
  <si>
    <t>MT 1500CC EST AA</t>
  </si>
  <si>
    <t>MT 2500CC 4X2 TD ABS 2AB EST</t>
  </si>
  <si>
    <t>MT 2500CC 4X4 TD ABS 2AB EST</t>
  </si>
  <si>
    <t>MT 2800CC 4X2 TD EST</t>
  </si>
  <si>
    <t>MT 2800CC 4X4 TD EST</t>
  </si>
  <si>
    <t>131 in</t>
  </si>
  <si>
    <t>MT 4100CC 4X2</t>
  </si>
  <si>
    <t>MT 1600CC 4X4</t>
  </si>
  <si>
    <t>MT 3000CC TD 4X4</t>
  </si>
  <si>
    <t>MT 2500CC TD 4X4 AA</t>
  </si>
  <si>
    <t>MT 2500CC TD 4X4 2AB ABS</t>
  </si>
  <si>
    <t>MT 2800CC 4X4 TD EST PF</t>
  </si>
  <si>
    <t>STD [TFR][ASL]</t>
  </si>
  <si>
    <t>DMAX [1] [ASL]</t>
  </si>
  <si>
    <t>DMAX [2] [ASL]</t>
  </si>
  <si>
    <t>[ASL]</t>
  </si>
  <si>
    <t>LS [TFR] [ASL]</t>
  </si>
  <si>
    <t>1.5L [ASL]</t>
  </si>
  <si>
    <t>2.5L [ASL]</t>
  </si>
  <si>
    <t>MT 2500CC 4X4 TD ABS 2AB PA</t>
  </si>
  <si>
    <t>BRIGADIER</t>
  </si>
  <si>
    <t>J9C064 229 in</t>
  </si>
  <si>
    <t>C70</t>
  </si>
  <si>
    <t>149 TBI</t>
  </si>
  <si>
    <t>MT GSL 4X2 [STD]</t>
  </si>
  <si>
    <t>149</t>
  </si>
  <si>
    <t>MT TD 4X2 [STD]</t>
  </si>
  <si>
    <t>189</t>
  </si>
  <si>
    <t>189 TBI</t>
  </si>
  <si>
    <t>MT TD 6X4 [INOX]</t>
  </si>
  <si>
    <t>C30</t>
  </si>
  <si>
    <t>135</t>
  </si>
  <si>
    <t>MT 5700CC 4X2 [STD]</t>
  </si>
  <si>
    <t>WG-64 221 in</t>
  </si>
  <si>
    <t>MT 10000CC TD 6X4 [STD]</t>
  </si>
  <si>
    <t>KODIAK</t>
  </si>
  <si>
    <t>209 TBI</t>
  </si>
  <si>
    <t>MT 6000CC GSL 4X2 [STD]</t>
  </si>
  <si>
    <t>228</t>
  </si>
  <si>
    <t>211</t>
  </si>
  <si>
    <t>MT 7200CC TD 4X2 [STD]</t>
  </si>
  <si>
    <t>NPR [3]</t>
  </si>
  <si>
    <t>729 LIGHT</t>
  </si>
  <si>
    <t>MT 4600CC TD 4X2 [STD]</t>
  </si>
  <si>
    <t>241</t>
  </si>
  <si>
    <t>CHEYENNE</t>
  </si>
  <si>
    <t>C3500</t>
  </si>
  <si>
    <t>209</t>
  </si>
  <si>
    <t>NKR [1]</t>
  </si>
  <si>
    <t>MT 2800CC TD 4X2 [STD]</t>
  </si>
  <si>
    <t>229 [TANDEM]</t>
  </si>
  <si>
    <t>MT 7200CC TD 6X4 [STD]</t>
  </si>
  <si>
    <t>FTR [1]</t>
  </si>
  <si>
    <t>MWB</t>
  </si>
  <si>
    <t>MT 7100CC TD 4X2 [STD]</t>
  </si>
  <si>
    <t>FVR [1]</t>
  </si>
  <si>
    <t>FVR</t>
  </si>
  <si>
    <t>NPR [2]</t>
  </si>
  <si>
    <t>3.9L</t>
  </si>
  <si>
    <t>MT 3900CC TD 4X2 [STD]</t>
  </si>
  <si>
    <t>FSR</t>
  </si>
  <si>
    <t>32L</t>
  </si>
  <si>
    <t>MT 7100CC TD 4X2 [INOX]</t>
  </si>
  <si>
    <t>MT TD 4X2 [INOX]</t>
  </si>
  <si>
    <t>729</t>
  </si>
  <si>
    <t>MT 4600CC TD 4X2 [INOX]</t>
  </si>
  <si>
    <t>NPR [1]</t>
  </si>
  <si>
    <t>MT 3900CC DSL 4X2 [INOX]</t>
  </si>
  <si>
    <t>NKR [2]</t>
  </si>
  <si>
    <t>729 LWB</t>
  </si>
  <si>
    <t>MT 7200CC TD 4X2 [INOX]</t>
  </si>
  <si>
    <t>4.6L</t>
  </si>
  <si>
    <t>MT 10000CC TD 6X4 [INOX]</t>
  </si>
  <si>
    <t>MT 7200CC TD 6X4 [INOX]</t>
  </si>
  <si>
    <t>MT 3900CC TD 4X2 [INOX]</t>
  </si>
  <si>
    <t>NNR [1]</t>
  </si>
  <si>
    <t>PARTNER</t>
  </si>
  <si>
    <t>FTR [2]</t>
  </si>
  <si>
    <t>700P FORWARD</t>
  </si>
  <si>
    <t>MT 7800CC TD 4X2 [INOX]</t>
  </si>
  <si>
    <t>NQR [1]</t>
  </si>
  <si>
    <t>MT 4600CC TD 4X2 [FA] [INOX]</t>
  </si>
  <si>
    <t>MT 4600CC TD 4X2 [FA] [STD]</t>
  </si>
  <si>
    <t>FRR</t>
  </si>
  <si>
    <t>700P FORWARD [210HP]</t>
  </si>
  <si>
    <t>MT 5200CC TD 4X2 [INOX]</t>
  </si>
  <si>
    <t>NPR [4]</t>
  </si>
  <si>
    <t>700P REWARD [148HP]</t>
  </si>
  <si>
    <t>MT 5200CC TD 4X2 [STD]</t>
  </si>
  <si>
    <t>NKR [3]</t>
  </si>
  <si>
    <t>700P REWARD LWB [128HP]</t>
  </si>
  <si>
    <t>MT 3000CC TD 4X2 [INOX]</t>
  </si>
  <si>
    <t>NQR [2]</t>
  </si>
  <si>
    <t>MT 5200CC TD 4X2 [FA][STD]</t>
  </si>
  <si>
    <t>MT 5200CC TD 4X2 [FA][INOX]</t>
  </si>
  <si>
    <t>FVZ</t>
  </si>
  <si>
    <t>700P FORWARD [LARGO]</t>
  </si>
  <si>
    <t>MT 7800CC TD 6X4 [INOX]</t>
  </si>
  <si>
    <t>FVR [2]</t>
  </si>
  <si>
    <t>MT 2800CC TD 4X2 [INOX]</t>
  </si>
  <si>
    <t>NNR [2]</t>
  </si>
  <si>
    <t>700P REWARD [128HP]</t>
  </si>
  <si>
    <t>MT 3000CC TD 4X2 [STD]</t>
  </si>
  <si>
    <t>700P REWARD MWB [128HP]</t>
  </si>
  <si>
    <t>MT 7800CC TD 4X2 [STD]</t>
  </si>
  <si>
    <t>700P FORWARD [187HP]</t>
  </si>
  <si>
    <t>700P REWARD [153HP]</t>
  </si>
  <si>
    <t>700P FORWARD Euro IV</t>
  </si>
  <si>
    <t>MT 5200CC TD 4X2 [FA] [STD]</t>
  </si>
  <si>
    <t>MT 5200CC TD 4X2 [FA] [INOX]</t>
  </si>
  <si>
    <t>700P FORWARD LWB Euro IV</t>
  </si>
  <si>
    <t>700P FORWARD [LARGO] Euro IV</t>
  </si>
  <si>
    <t>700P REWARD LWB [122HP]</t>
  </si>
  <si>
    <t>MT 7800CC TD 6X4 [STD]</t>
  </si>
  <si>
    <t>MT 5200CC TD 4X2 [INOX] ABS</t>
  </si>
  <si>
    <t>MT 5200CC TD 4X2 [FA] [INOX] ABS</t>
  </si>
  <si>
    <t>700P REWARD MWB [122HP]</t>
  </si>
  <si>
    <t>MT 3000CC TD 4X2 [INOX] ABS</t>
  </si>
  <si>
    <t>MT 3000CC TD 4X2 [STD] ABS</t>
  </si>
  <si>
    <t>NPS</t>
  </si>
  <si>
    <t>MT 5200CC TD 4X4 AA ABS [STD]</t>
  </si>
  <si>
    <t>MT 5200CC TD 4X2 [FA] [STD] ABS</t>
  </si>
  <si>
    <t>NPR [4] [FL]</t>
  </si>
  <si>
    <t>MT 5200CC TD 4X2 ABS [INOX]</t>
  </si>
  <si>
    <t>NHR [2]</t>
  </si>
  <si>
    <t>700P FORWARD [LARGO] EURO VI</t>
  </si>
  <si>
    <t>MT 5200CC TD 4X2 EURO VI [INOX]</t>
  </si>
  <si>
    <t>LWB EURO VI</t>
  </si>
  <si>
    <t>MT 7800CC TD 4X2 ABS [INOX]</t>
  </si>
  <si>
    <t>NQR [6]</t>
  </si>
  <si>
    <t>700P [185HP] EURO VI</t>
  </si>
  <si>
    <t>NHR [3]</t>
  </si>
  <si>
    <t>700P REWARD [150HP] EURO VI</t>
  </si>
  <si>
    <t>NLR</t>
  </si>
  <si>
    <t>MT 3000CC TD 4X2 AA [STD]</t>
  </si>
  <si>
    <t>NRR</t>
  </si>
  <si>
    <t>700 [185HP] EURO VI</t>
  </si>
  <si>
    <t>700P FORWARD [210HP] EURO VI</t>
  </si>
  <si>
    <t>MT 4600CC TD 4X2</t>
  </si>
  <si>
    <t>729 [BUSETA]</t>
  </si>
  <si>
    <t>MT 4600CC TD 4X2 [FA]</t>
  </si>
  <si>
    <t>CHR</t>
  </si>
  <si>
    <t>660</t>
  </si>
  <si>
    <t>MT 12000CC TD 4X2</t>
  </si>
  <si>
    <t>B70</t>
  </si>
  <si>
    <t>229</t>
  </si>
  <si>
    <t>MT 7200CC TD 4X2</t>
  </si>
  <si>
    <t>MT 2800CC DSL 4X2</t>
  </si>
  <si>
    <t>NHR [1]</t>
  </si>
  <si>
    <t>MT 7100CC TD 4X2</t>
  </si>
  <si>
    <t>CXZ</t>
  </si>
  <si>
    <t>MT 12000CC TD 6X4</t>
  </si>
  <si>
    <t>LV</t>
  </si>
  <si>
    <t>729 MWB</t>
  </si>
  <si>
    <t>MT 7200CC TD 6X4</t>
  </si>
  <si>
    <t>729 [MINIBUSETA]</t>
  </si>
  <si>
    <t>157</t>
  </si>
  <si>
    <t>190</t>
  </si>
  <si>
    <t>729 PLUS</t>
  </si>
  <si>
    <t>SWB</t>
  </si>
  <si>
    <t>MT 3900CC TD 4X2</t>
  </si>
  <si>
    <t>MT 3900CC DSL 4X2</t>
  </si>
  <si>
    <t>MT TD 4X2</t>
  </si>
  <si>
    <t>156</t>
  </si>
  <si>
    <t>72</t>
  </si>
  <si>
    <t>580</t>
  </si>
  <si>
    <t>MT 12000CC DSL 4X2</t>
  </si>
  <si>
    <t>CYZ</t>
  </si>
  <si>
    <t>MT 14300CC TD 6X4</t>
  </si>
  <si>
    <t>FVR [CORTO]</t>
  </si>
  <si>
    <t>729 [BUSETON]</t>
  </si>
  <si>
    <t>729 [SUPERMICRO]</t>
  </si>
  <si>
    <t>MT 5200CC TD 4X2</t>
  </si>
  <si>
    <t>MT 7800CC TD 4X2</t>
  </si>
  <si>
    <t>MT 3000CC TD 4X2</t>
  </si>
  <si>
    <t>700P REWARD [89HP]</t>
  </si>
  <si>
    <t>700P FORWARD [CORTO]</t>
  </si>
  <si>
    <t>MT 5200CC TD 4X2 [FA]</t>
  </si>
  <si>
    <t>MT 7800CC TD 6X4</t>
  </si>
  <si>
    <t>700P REWARD [BUS] [128HP]</t>
  </si>
  <si>
    <t>700P [MINIBUSETA] [148HP]</t>
  </si>
  <si>
    <t>700P [MINIBUSETA] [153HP]</t>
  </si>
  <si>
    <t>700P REWARD [122HP]</t>
  </si>
  <si>
    <t>700P REWARD [BUSETON] [153HP]</t>
  </si>
  <si>
    <t>700P REWARD [BUSETON] [155HP]</t>
  </si>
  <si>
    <t>MT 5200CC TD 4X2 [FA] ABS</t>
  </si>
  <si>
    <t>700P REWARD [BUS] [122HP]</t>
  </si>
  <si>
    <t>700P FORWARD [BUS][187HP]</t>
  </si>
  <si>
    <t>700P FORWARD [BUS][210HP]</t>
  </si>
  <si>
    <t>152</t>
  </si>
  <si>
    <t>MT 15700CC TD 4X2</t>
  </si>
  <si>
    <t>452</t>
  </si>
  <si>
    <t>700P REWARD [104HP]</t>
  </si>
  <si>
    <t>MT 3000CC TD 4X2 VE AA</t>
  </si>
  <si>
    <t>700P FORWARD [CORTO] Euro IV</t>
  </si>
  <si>
    <t>MT 5200CC TD 4X2 1AB VE AA</t>
  </si>
  <si>
    <t>MT 3000CC TD 4X2 [DC]</t>
  </si>
  <si>
    <t>MT 5200CC TD 4X2 ABS</t>
  </si>
  <si>
    <t>MT 3000CC TD 4X2 ABS</t>
  </si>
  <si>
    <t>700P REWARD [BUSETON] [153HP] Euro V</t>
  </si>
  <si>
    <t>700P [MINIBUSETA] [128HP]</t>
  </si>
  <si>
    <t>MT 4600CC 4X2 [GNC]</t>
  </si>
  <si>
    <t>MT 3000CC TD 4X2 [DC] ABS</t>
  </si>
  <si>
    <t>700P [MINIBUSETA] [153HP] Euro 5</t>
  </si>
  <si>
    <t>MT 3000CC TD 4X2 AA ABS</t>
  </si>
  <si>
    <t>MT 5200CC TD 4X4 AA ABS</t>
  </si>
  <si>
    <t>700P REWARD [189HP]</t>
  </si>
  <si>
    <t>NQR [2] [FL]</t>
  </si>
  <si>
    <t>NHR [3] [FL]</t>
  </si>
  <si>
    <t>700P REWARD [105HP]</t>
  </si>
  <si>
    <t>NKR [3] [FL]</t>
  </si>
  <si>
    <t>MT 3000CC TD 4X2 AA ABS 2AB</t>
  </si>
  <si>
    <t>700P REWARD [BUS] [124HP]</t>
  </si>
  <si>
    <t>MT 5200CC TD 4X2 2AB</t>
  </si>
  <si>
    <t>MT 5200CC TD 4X2 AA ABS</t>
  </si>
  <si>
    <t>MT 7800CC TD 4X2 2AB</t>
  </si>
  <si>
    <t>700P FORWARD XLONG</t>
  </si>
  <si>
    <t>MT 7800CC TD 4X2 ABS</t>
  </si>
  <si>
    <t>CABINA EXTENDIDA [190HP]</t>
  </si>
  <si>
    <t xml:space="preserve">700P REWARD [150HP] EURO VI </t>
  </si>
  <si>
    <t xml:space="preserve">700P [BUSETON] [185HP] EURO VI </t>
  </si>
  <si>
    <t xml:space="preserve">MT 3000CC TD 4X2 </t>
  </si>
  <si>
    <t>MT 3000CC TD 4X2 AA</t>
  </si>
  <si>
    <t>MT 3000CC TD 4X2 AA AB</t>
  </si>
  <si>
    <t xml:space="preserve">MT 3000CC TD 4X2 AA </t>
  </si>
  <si>
    <t>MWB EURO VI</t>
  </si>
  <si>
    <t>700P FORWARD [CORTO] EURO VI</t>
  </si>
  <si>
    <t>LWB XL EURO VI</t>
  </si>
  <si>
    <t>LWB DAB EURO VI</t>
  </si>
  <si>
    <t>SWB EURO VI</t>
  </si>
  <si>
    <t>AT 7800CC TD 4X2 ABS</t>
  </si>
  <si>
    <t xml:space="preserve">MT 5200CC TD 4X2 [FA] </t>
  </si>
  <si>
    <t>700P  [175HP] EURO VI</t>
  </si>
  <si>
    <t>NNR [3]</t>
  </si>
  <si>
    <t>MT 5200CC TD 4X2 AB</t>
  </si>
  <si>
    <t>CABINA EXTENDIDA [210HP] EURO VI</t>
  </si>
  <si>
    <t>NPS [FL]</t>
  </si>
  <si>
    <t>700P REWARD [175HP]</t>
  </si>
  <si>
    <t>MT 3000CC TD 4X4 ABS EURO VI</t>
  </si>
  <si>
    <t>MT 6000CC GSL 4X2</t>
  </si>
  <si>
    <t>MT GSL 4X2</t>
  </si>
  <si>
    <t>MT 3000CC TD 4X2 [EST]</t>
  </si>
  <si>
    <t xml:space="preserve">700P FORWARD [210HP] EURO VI </t>
  </si>
  <si>
    <t xml:space="preserve">700P FORWARD [LARGO] EURO VI </t>
  </si>
  <si>
    <t>MT 3000CC TD 4X2 EST</t>
  </si>
  <si>
    <t>MT 5200CC TD 4X2 EST</t>
  </si>
  <si>
    <t>MT 3000CC TD 4X4 ABS EURO VI [EST]</t>
  </si>
  <si>
    <t>MT 3000CC TD 4X2 [DC] [EST]</t>
  </si>
  <si>
    <t>MT 7800CC TD 4X2 ABS [EST]</t>
  </si>
  <si>
    <t>MT 5200CC TD 4X2 [EST]</t>
  </si>
  <si>
    <t>REWARD [128HP]</t>
  </si>
  <si>
    <t>MT 3000CC AA TD</t>
  </si>
  <si>
    <t>MT 7800CC TD 4X2 ABS [STD]</t>
  </si>
  <si>
    <t>MT 3000CC TD 4X4 ABS EURO VI [STD]</t>
  </si>
  <si>
    <t>135 [ASL]</t>
  </si>
  <si>
    <t>149 TBI [ASL]</t>
  </si>
  <si>
    <t>189 [ASL]</t>
  </si>
  <si>
    <t>149 [ASL]</t>
  </si>
  <si>
    <t>WG-64 221 in [ASL]</t>
  </si>
  <si>
    <t>J9C064 229 in [ASL]</t>
  </si>
  <si>
    <t>3.9L [ASL]</t>
  </si>
  <si>
    <t>2.8L [ASL]</t>
  </si>
  <si>
    <t>729 [ASL]</t>
  </si>
  <si>
    <t>C3500 [ASL]</t>
  </si>
  <si>
    <t>729 MWB [ASL]</t>
  </si>
  <si>
    <t>211 [ASL]</t>
  </si>
  <si>
    <t>240 [ASL]</t>
  </si>
  <si>
    <t>241 [ASL]</t>
  </si>
  <si>
    <t>LWB [ASL]</t>
  </si>
  <si>
    <t>FVR [ASL]</t>
  </si>
  <si>
    <t>32L [ASL]</t>
  </si>
  <si>
    <t>729 PLUS [ASL]</t>
  </si>
  <si>
    <t>4.6L [ASL]</t>
  </si>
  <si>
    <t>729 LWB [ASL]</t>
  </si>
  <si>
    <t>PARTNER [ASL]</t>
  </si>
  <si>
    <t>229 [TANDEM] [ASL]</t>
  </si>
  <si>
    <t>700P FORWARD [210HP][ASL]</t>
  </si>
  <si>
    <t>700P FORWARD [ASL]</t>
  </si>
  <si>
    <t>700P REWARD [89HP][ASL]</t>
  </si>
  <si>
    <t>700P REWARD LWB [128HP] [ASL]</t>
  </si>
  <si>
    <t>700P REWARD [148HP][ASL]</t>
  </si>
  <si>
    <t>700P REWARD [128HP][ASL]</t>
  </si>
  <si>
    <t>700P FORWARD [LARGO] [ASL]</t>
  </si>
  <si>
    <t>700P REWARD MWB [128HP][ASL]</t>
  </si>
  <si>
    <t>700P REWARD [153HP][ASL]</t>
  </si>
  <si>
    <t>700P FORWARD [187HP][ASL]</t>
  </si>
  <si>
    <t>700P REWARD [104HP][ASL]</t>
  </si>
  <si>
    <t>700P REWARD MWB [122HP] [ASL]</t>
  </si>
  <si>
    <t>700P FORWARD LWB Euro IV [ASL]</t>
  </si>
  <si>
    <t>729 LIGHT [ASL]</t>
  </si>
  <si>
    <t>700P REWARD [153HP] [ASL]</t>
  </si>
  <si>
    <t>700P REWARD LWB [122HP] [ASL]</t>
  </si>
  <si>
    <t>209 [ASL]</t>
  </si>
  <si>
    <t>700P REWARD [122HP][ASL]</t>
  </si>
  <si>
    <t>700P FORWARD [LARGO] Euro IV [ASL]</t>
  </si>
  <si>
    <t>700P FORWARD Euro IV [ASL]</t>
  </si>
  <si>
    <t>700P REWARD [189HP] [ASL]</t>
  </si>
  <si>
    <t>700P REWARD [122HP] [ASL]</t>
  </si>
  <si>
    <t>700P REWARD [105HP] [ASL]</t>
  </si>
  <si>
    <t>700P FORWARD  [ASL]</t>
  </si>
  <si>
    <t>MT 3000CC TD 4X2 [ASL]</t>
  </si>
  <si>
    <t>MT 5200CC TD 4X2 [ASL]</t>
  </si>
  <si>
    <t>MT 5200CC TD 4X2 [FA] [ASL]</t>
  </si>
  <si>
    <t>MT 7800CC TD 6X4 [ASL]</t>
  </si>
  <si>
    <t>MT 7800CC TD 4X2 ABS [ASL]</t>
  </si>
  <si>
    <t>MT 3000CC TD 4X2 [DC] [ASL]</t>
  </si>
  <si>
    <t>MT 3000CC TD 4X2 AA [ASL]</t>
  </si>
  <si>
    <t>MT 3000CC TD 4X4 ABS EURO VI [ASL]</t>
  </si>
  <si>
    <t>156 TBI</t>
  </si>
  <si>
    <t>8500 175</t>
  </si>
  <si>
    <t>7500 157</t>
  </si>
  <si>
    <t>MT 5200CC TD 4X2 [FA]  [VQT]</t>
  </si>
  <si>
    <t>MT 3000CC TD 4X4 ABS EURO VI [VQT]</t>
  </si>
  <si>
    <t>MT 3000CC TD 4X2 [VQT]</t>
  </si>
  <si>
    <t>J9C064 151 in</t>
  </si>
  <si>
    <t>MT 14000CC TD 6X4</t>
  </si>
  <si>
    <t>J9C064 169 in</t>
  </si>
  <si>
    <t>SUPER BRIGADIER</t>
  </si>
  <si>
    <t>ACL-64 185 in</t>
  </si>
  <si>
    <t>ACL-64 188 in</t>
  </si>
  <si>
    <t>MT TD 6X4 [ELECTRONICO]</t>
  </si>
  <si>
    <t>EXR</t>
  </si>
  <si>
    <t>MT 14300CC TD 4X2</t>
  </si>
  <si>
    <t>EXZ</t>
  </si>
  <si>
    <t>700P FORWARD LWB EURO IV</t>
  </si>
  <si>
    <t>NKR [3] FL</t>
  </si>
  <si>
    <t xml:space="preserve">700P REWARD LWB </t>
  </si>
  <si>
    <t xml:space="preserve"> MT 3000CC TD 4X2</t>
  </si>
  <si>
    <t>MT 5200CC TD 4X2 [PTL]</t>
  </si>
  <si>
    <t>B60</t>
  </si>
  <si>
    <t>MT GSL 4X2 [INT]</t>
  </si>
  <si>
    <t>MT 12000CC DSL 4X2 [INT]</t>
  </si>
  <si>
    <t>MT DSL 4X2 5V [INT]</t>
  </si>
  <si>
    <t>S7</t>
  </si>
  <si>
    <t>TBI</t>
  </si>
  <si>
    <t>MT 12000CC TD 4X2 [INT]</t>
  </si>
  <si>
    <t>MT 7200CC TD 4X2 [INT]</t>
  </si>
  <si>
    <t>MT 7100CC TD 4X2 [INT]</t>
  </si>
  <si>
    <t>MT 8200CC DSL 4X2 [INT]</t>
  </si>
  <si>
    <t>MT DSL 4X2 6V [INT]</t>
  </si>
  <si>
    <t>MT 5200CC TD 4X2 [INT]</t>
  </si>
  <si>
    <t>700P [BUSETON] [148HP]</t>
  </si>
  <si>
    <t>700P [BUSETON] [155HP]</t>
  </si>
  <si>
    <t>MT 5200CC TD 4X2 [FA][INT] ABS</t>
  </si>
  <si>
    <t>MT 15700CC TD 4X2 [INT]</t>
  </si>
  <si>
    <t>MS</t>
  </si>
  <si>
    <t>4.9</t>
  </si>
  <si>
    <t>4.4</t>
  </si>
  <si>
    <t>MT 8200CC DSL 4X2 [URB]</t>
  </si>
  <si>
    <t>MT GSL 4X2 [URB]</t>
  </si>
  <si>
    <t>MT DSL 4X2 5V [URB]</t>
  </si>
  <si>
    <t>MT DSL 4X2 6V [URB]</t>
  </si>
  <si>
    <t>MT 7200CC TD 4X2 [URB]</t>
  </si>
  <si>
    <t>MT 7100CC TD 4X2 [URB]</t>
  </si>
  <si>
    <t>MT 4600CC TD 4X2 [URB] [FA]</t>
  </si>
  <si>
    <t>MT 12000CC DSL 4X2 [URB]</t>
  </si>
  <si>
    <t>MT 12000CC TD 4X2 [URB]</t>
  </si>
  <si>
    <t>MT 5200CC TD 4X2 [URB]</t>
  </si>
  <si>
    <t>MT 5200CC TD 4X2 [FA][URB] ABS</t>
  </si>
  <si>
    <t>MT 5200CC TD 4X2 [FA][URB]</t>
  </si>
  <si>
    <t>MT 5200CC TD 4X2 [URB] [25-27 PSJ]</t>
  </si>
  <si>
    <t>MT 5200CC TD 4X2 [URB] [40-44PSJ]</t>
  </si>
  <si>
    <t>P30</t>
  </si>
  <si>
    <t>133</t>
  </si>
  <si>
    <t>MT 3900CC TD 4X2 [INT]</t>
  </si>
  <si>
    <t>MT 4600CC TD 4X2 [INT]</t>
  </si>
  <si>
    <t>MT 4600CC TD 4X2 [INT] [FA]</t>
  </si>
  <si>
    <t>MT 4600CC TD 4X2 [GAMA ALTA] [FA]</t>
  </si>
  <si>
    <t>MT 5200CC TD 4X2 [INT] ABS</t>
  </si>
  <si>
    <t>700P [BUSETON] [185HP] EURO VI</t>
  </si>
  <si>
    <t>700P [BUSETA] [172HP] EURO VI</t>
  </si>
  <si>
    <t>MT 3000CC TD 4X2 [INT]</t>
  </si>
  <si>
    <t>MT 3000CC TD 4X2 [27-29PSJ]</t>
  </si>
  <si>
    <t>700P [MINIBUSETA] [175HP] EURO VI</t>
  </si>
  <si>
    <t>MT 3900CC DSL 4X2 [URB]</t>
  </si>
  <si>
    <t>MT 3900CC TD 4X2 [URB]</t>
  </si>
  <si>
    <t>MT 4600CC TD 4X2 [URB]</t>
  </si>
  <si>
    <t>MT 4600CC 4X2 [GNC] [URB]</t>
  </si>
  <si>
    <t>700P [BUSETA] [153HP]</t>
  </si>
  <si>
    <t>MT 5200CC TD 4X2 [URB] ABS</t>
  </si>
  <si>
    <t>MT 3000CC TD 4X2 [URB]</t>
  </si>
  <si>
    <t>MT 2800CC TD 4X2 [INT][19PSJ]</t>
  </si>
  <si>
    <t>MT 3000CC TD 4X2 [INT] ABS</t>
  </si>
  <si>
    <t>MT 2800CC TD 4X2 [URB] [19PSJ]</t>
  </si>
  <si>
    <t>MT 2800CC TD 4X2 [URB][19PSJ]</t>
  </si>
  <si>
    <t>MT 2800CC 4X2 [URB][19PSJ]</t>
  </si>
  <si>
    <t>MT 3000CC TD 4X2 [URB] ABS</t>
  </si>
  <si>
    <t>VAN SUPER CARRY</t>
  </si>
  <si>
    <t>SPORTVAN</t>
  </si>
  <si>
    <t>MT 2000CC 12PSJ</t>
  </si>
  <si>
    <t>AT 5700CC 15 PSJ</t>
  </si>
  <si>
    <t>AT 5700CC 12 PSJ</t>
  </si>
  <si>
    <t>MT 2000CC 15PSJ</t>
  </si>
  <si>
    <t>TAXI VAN</t>
  </si>
  <si>
    <t>EXPRESS [1]</t>
  </si>
  <si>
    <t>VAN 2500</t>
  </si>
  <si>
    <t>PASAJEROS</t>
  </si>
  <si>
    <t>MT 1000CC TECHO ALTO</t>
  </si>
  <si>
    <t>VAN 3500</t>
  </si>
  <si>
    <t>AT 6600CC TD 4X2</t>
  </si>
  <si>
    <t>PASAJEROS PLUS</t>
  </si>
  <si>
    <t>CARRY</t>
  </si>
  <si>
    <t>MOVE</t>
  </si>
  <si>
    <t>MOVE PLUS</t>
  </si>
  <si>
    <t>MT 1200CC AA AB ABS</t>
  </si>
  <si>
    <t>MOVE FULL</t>
  </si>
  <si>
    <t>CHRYSLER</t>
  </si>
  <si>
    <t>TOURING CONVERTIBLE</t>
  </si>
  <si>
    <t>TP 3600CC V6</t>
  </si>
  <si>
    <t>PT CRUISER</t>
  </si>
  <si>
    <t>2.4L</t>
  </si>
  <si>
    <t>LE BARON [3]</t>
  </si>
  <si>
    <t>CONCORDE [1]</t>
  </si>
  <si>
    <t>LXI</t>
  </si>
  <si>
    <t>AT 3500CC</t>
  </si>
  <si>
    <t>TOURING</t>
  </si>
  <si>
    <t>AT 3500CC V6</t>
  </si>
  <si>
    <t>LX</t>
  </si>
  <si>
    <t>AT 2700CC V6</t>
  </si>
  <si>
    <t>SRT8</t>
  </si>
  <si>
    <t>TP 6400CC V8</t>
  </si>
  <si>
    <t>PACIFICA</t>
  </si>
  <si>
    <t>AT 4000CC FWD</t>
  </si>
  <si>
    <t>AT 4000CC AWD</t>
  </si>
  <si>
    <t>3.5L</t>
  </si>
  <si>
    <t>AT 3500CC AWD</t>
  </si>
  <si>
    <t>CARAVAN [3]</t>
  </si>
  <si>
    <t>SE</t>
  </si>
  <si>
    <t>AT 3300CC</t>
  </si>
  <si>
    <t>TOWN COUNTRY [4]</t>
  </si>
  <si>
    <t>TOWN COUNTRY [1]</t>
  </si>
  <si>
    <t>3.0L</t>
  </si>
  <si>
    <t>CARAVAN [4]</t>
  </si>
  <si>
    <t>CARAVAN [2]</t>
  </si>
  <si>
    <t>TOWN COUNTRY [5]</t>
  </si>
  <si>
    <t>TOWN COUNTRY [3]</t>
  </si>
  <si>
    <t>VOYAGER [4]</t>
  </si>
  <si>
    <t>CITROEN</t>
  </si>
  <si>
    <t>C3 [1]</t>
  </si>
  <si>
    <t>PLURIEL CABRIOLET</t>
  </si>
  <si>
    <t>TP 1600CC 16V SENSODRIVE</t>
  </si>
  <si>
    <t>BX</t>
  </si>
  <si>
    <t>16VAL</t>
  </si>
  <si>
    <t>AX</t>
  </si>
  <si>
    <t>EXCLUSIVE</t>
  </si>
  <si>
    <t>ZX</t>
  </si>
  <si>
    <t>VOLCANE</t>
  </si>
  <si>
    <t>MT 2000CC 8V 5P</t>
  </si>
  <si>
    <t>AVANTAGE</t>
  </si>
  <si>
    <t>MT 1800CC 8V 5P</t>
  </si>
  <si>
    <t>AURA</t>
  </si>
  <si>
    <t>XANTIA</t>
  </si>
  <si>
    <t>VSX</t>
  </si>
  <si>
    <t>SX</t>
  </si>
  <si>
    <t>ALLURE</t>
  </si>
  <si>
    <t>SXE</t>
  </si>
  <si>
    <t>IMAGE</t>
  </si>
  <si>
    <t>MT 1400CC</t>
  </si>
  <si>
    <t>VSX ACTIVA</t>
  </si>
  <si>
    <t>HARMONIE</t>
  </si>
  <si>
    <t>SAXO</t>
  </si>
  <si>
    <t>MT 1400CC 8V 5P</t>
  </si>
  <si>
    <t>VTR</t>
  </si>
  <si>
    <t>MT 1600CC 8V 3P</t>
  </si>
  <si>
    <t>FURIO</t>
  </si>
  <si>
    <t>MT 1800CC 8V 3P</t>
  </si>
  <si>
    <t>VTS</t>
  </si>
  <si>
    <t>MT 1600CC 16V 3P</t>
  </si>
  <si>
    <t>XSARA</t>
  </si>
  <si>
    <t>XANTIA II</t>
  </si>
  <si>
    <t>AT 2000CC 16V</t>
  </si>
  <si>
    <t>AT 3000CC 24V</t>
  </si>
  <si>
    <t>MT 1800CC 16V</t>
  </si>
  <si>
    <t>MT 1600CC 16V</t>
  </si>
  <si>
    <t>C5 [1]</t>
  </si>
  <si>
    <t>SX [FASE I]</t>
  </si>
  <si>
    <t>MT 2000CC 16V</t>
  </si>
  <si>
    <t>EXCLUSSIVE</t>
  </si>
  <si>
    <t>EXCLUSIVE [FASE I]</t>
  </si>
  <si>
    <t>AT 3000CC V6 24V</t>
  </si>
  <si>
    <t>AT 1600CC 16V</t>
  </si>
  <si>
    <t>MT 1400CC 8V 4AB R15</t>
  </si>
  <si>
    <t>MT 1400CC 8V 4AB R14</t>
  </si>
  <si>
    <t>C4 [1]</t>
  </si>
  <si>
    <t>MT 1600CC 5P 16V FE</t>
  </si>
  <si>
    <t>MT 1600CC 3P 16V FE</t>
  </si>
  <si>
    <t>MT 2000CC 3P 16V FE</t>
  </si>
  <si>
    <t>PACK</t>
  </si>
  <si>
    <t>MT 1600CC 16V 4AB ABS</t>
  </si>
  <si>
    <t>AT 1600CC 5P 16V FE</t>
  </si>
  <si>
    <t>MT 3000CC 24V</t>
  </si>
  <si>
    <t>MT 2000CC FE</t>
  </si>
  <si>
    <t>SX [FASE II]</t>
  </si>
  <si>
    <t>SX HDI</t>
  </si>
  <si>
    <t>MT 1600CC 5P FE 16V TD</t>
  </si>
  <si>
    <t>MT 1400CC 8V 4AB 3P</t>
  </si>
  <si>
    <t>MT 1400CC 8V TD 2AB 3P</t>
  </si>
  <si>
    <t>MT 1400CC 8V TD 2AB</t>
  </si>
  <si>
    <t>C3 [2]</t>
  </si>
  <si>
    <t>1.4L CHIC</t>
  </si>
  <si>
    <t>DS3</t>
  </si>
  <si>
    <t>SPORT CHIC [156hp]</t>
  </si>
  <si>
    <t>MT 1600CC T rin17 TC</t>
  </si>
  <si>
    <t>1.6L VTI VISIODRIVE</t>
  </si>
  <si>
    <t>AIRCROSS EXCLUSIVE</t>
  </si>
  <si>
    <t>EXCLUSIVE [FASE II]</t>
  </si>
  <si>
    <t>C4 [2]</t>
  </si>
  <si>
    <t>VTi</t>
  </si>
  <si>
    <t>AT 1600CC 5P 6AB ABS CT</t>
  </si>
  <si>
    <t>SPORT CHIC [120hp]</t>
  </si>
  <si>
    <t>TP 1600CC T rin16</t>
  </si>
  <si>
    <t>TP 1600CC rin17 TC</t>
  </si>
  <si>
    <t>DS4</t>
  </si>
  <si>
    <t>SO CHIC</t>
  </si>
  <si>
    <t>DS5</t>
  </si>
  <si>
    <t>CABRIO [156hp]</t>
  </si>
  <si>
    <t>C3 [2] [FL]</t>
  </si>
  <si>
    <t>1.6L VTI EXCLUSIVE</t>
  </si>
  <si>
    <t>MT 1600CC 6AB R15</t>
  </si>
  <si>
    <t>1.6L VTI [120 HP] EXCLUSIVE</t>
  </si>
  <si>
    <t>TP 1600CC 6AB R15</t>
  </si>
  <si>
    <t>CACTUS SHINE</t>
  </si>
  <si>
    <t>MT 1200CC 5P 8AB ABS</t>
  </si>
  <si>
    <t>CACTUS FEEL</t>
  </si>
  <si>
    <t>FEEL</t>
  </si>
  <si>
    <t>TP 1200CC 6AB ABS CT</t>
  </si>
  <si>
    <t>1.2L VTI CONFORT</t>
  </si>
  <si>
    <t>MT 1200CC 4AB R16</t>
  </si>
  <si>
    <t>C3 [3]</t>
  </si>
  <si>
    <t>SHINE</t>
  </si>
  <si>
    <t>MT 1600CC TD CT 6AB</t>
  </si>
  <si>
    <t>MT 1600CC TD 4AB</t>
  </si>
  <si>
    <t>TP 1200CC 5P 6AB ABS</t>
  </si>
  <si>
    <t>TP 1600CC CT 6AB</t>
  </si>
  <si>
    <t>TP 1600CC 4AB</t>
  </si>
  <si>
    <t>TP 1200CC 6AB ABS CT R17</t>
  </si>
  <si>
    <t>LIVE</t>
  </si>
  <si>
    <t>TP 1600CC 2AB</t>
  </si>
  <si>
    <t>TP 1200CC T 4AB ABS</t>
  </si>
  <si>
    <t>TP 1200CC T 6AB ABS CT</t>
  </si>
  <si>
    <t>UNIQUE</t>
  </si>
  <si>
    <t>TP 1200CC T 6AB ABS</t>
  </si>
  <si>
    <t>C3 [3] [FL]</t>
  </si>
  <si>
    <t>MT 1600CC 2AB ABS</t>
  </si>
  <si>
    <t>AT 1600CC ABS 2AB</t>
  </si>
  <si>
    <t>PALLAS</t>
  </si>
  <si>
    <t>AT 2000CC FE</t>
  </si>
  <si>
    <t>C5 [2]</t>
  </si>
  <si>
    <t>N3 2.0I</t>
  </si>
  <si>
    <t>N2 2.0I</t>
  </si>
  <si>
    <t>N3 1.6i T</t>
  </si>
  <si>
    <t>C-ELYSEE</t>
  </si>
  <si>
    <t>EXCLUSIVE VTI 115</t>
  </si>
  <si>
    <t>SEDUCTION VTI 115</t>
  </si>
  <si>
    <t>TP 1600CC</t>
  </si>
  <si>
    <t>SEDUCTION HDI</t>
  </si>
  <si>
    <t>MT 1600CC DSL</t>
  </si>
  <si>
    <t>TP 1600CC 4AB R16</t>
  </si>
  <si>
    <t>TP 1600CC 2AB R15</t>
  </si>
  <si>
    <t>MT 1600CC 4AB R16</t>
  </si>
  <si>
    <t>MT 1600CC 2AB R15</t>
  </si>
  <si>
    <t>C6</t>
  </si>
  <si>
    <t>TP 3000CC V6 24V</t>
  </si>
  <si>
    <t>URBAN</t>
  </si>
  <si>
    <t>MT 1600CC 2AB TAXI R15</t>
  </si>
  <si>
    <t>TP 1600CC 2AB TAXI R15</t>
  </si>
  <si>
    <t>BREAK</t>
  </si>
  <si>
    <t>MT 1800CC 8V SW</t>
  </si>
  <si>
    <t>STATE VSX</t>
  </si>
  <si>
    <t>MT 1800CC SW</t>
  </si>
  <si>
    <t>MT 1800CC 16V SW</t>
  </si>
  <si>
    <t>MT 1600CC BREAK</t>
  </si>
  <si>
    <t>AIRCROSS SHINE</t>
  </si>
  <si>
    <t>AIRCROSS FEEL</t>
  </si>
  <si>
    <t>AIRCROSS UNIQUE</t>
  </si>
  <si>
    <t>TP 1200CC T CT TC</t>
  </si>
  <si>
    <t>C4 [3]</t>
  </si>
  <si>
    <t>TP 1600CC T 5P 6AB ABS</t>
  </si>
  <si>
    <t>TP 1600CC 6AB ABS</t>
  </si>
  <si>
    <t>C5 AIRCROSS</t>
  </si>
  <si>
    <t>TP 1600CC T CT TC R18</t>
  </si>
  <si>
    <t>TP 1600CC T CT R18</t>
  </si>
  <si>
    <t>TP 1600CC T R17</t>
  </si>
  <si>
    <t>MV UNIQUE</t>
  </si>
  <si>
    <t>AT 1600CC CT 4X2</t>
  </si>
  <si>
    <t>AT 1600CC 2AB ABS</t>
  </si>
  <si>
    <t>FIRST EDITION</t>
  </si>
  <si>
    <t>AT 1600CC 4X2</t>
  </si>
  <si>
    <t>C3 [4]</t>
  </si>
  <si>
    <t>MT 1600CC 4X2 4AB</t>
  </si>
  <si>
    <t>AT 1000CC 4X2 4AB [5PSJ]</t>
  </si>
  <si>
    <t>AT 1000CC 4X2 4AB [7PSJ]</t>
  </si>
  <si>
    <t>YOU [FEEL]</t>
  </si>
  <si>
    <t>AT 1000CC 4X2 TC</t>
  </si>
  <si>
    <t>BASALT</t>
  </si>
  <si>
    <t xml:space="preserve">AT 1000CC T 4X2 </t>
  </si>
  <si>
    <t xml:space="preserve">MT 1600CC T 4X2 </t>
  </si>
  <si>
    <t>C3 [4] [FL]</t>
  </si>
  <si>
    <t>MT 1600CC 4X2 4AB [5PSJ]</t>
  </si>
  <si>
    <t>MAX HYBRID</t>
  </si>
  <si>
    <t>AT 1200CC 4X2 T 6AB</t>
  </si>
  <si>
    <t>AIRCROSS MAX HYBRID</t>
  </si>
  <si>
    <t>XSARA PICASSO</t>
  </si>
  <si>
    <t>EXCLUSSIVE HDI</t>
  </si>
  <si>
    <t>C8</t>
  </si>
  <si>
    <t>EVASION</t>
  </si>
  <si>
    <t>C4 PICASSO [1]</t>
  </si>
  <si>
    <t>TP 2000CC 5PSJ CT TC</t>
  </si>
  <si>
    <t>TP 2000CC 5PSJ</t>
  </si>
  <si>
    <t>C4 GRAND PICASSO [1]</t>
  </si>
  <si>
    <t>TP 2000CC 7PSJ</t>
  </si>
  <si>
    <t>C4 GRAND PICASSO [2]</t>
  </si>
  <si>
    <t>SEDUCTION</t>
  </si>
  <si>
    <t>TP 1600CC 7PSJ</t>
  </si>
  <si>
    <t>INTENSIVE</t>
  </si>
  <si>
    <t>C4 PICASSO [2]</t>
  </si>
  <si>
    <t>TP 1600CC 5PSJ</t>
  </si>
  <si>
    <t>C15</t>
  </si>
  <si>
    <t>BERLINGO 1</t>
  </si>
  <si>
    <t>MT 1900CC DSL</t>
  </si>
  <si>
    <t>MULTI/SPACE</t>
  </si>
  <si>
    <t>AT 1900CC DSL</t>
  </si>
  <si>
    <t>BERLINGO 2</t>
  </si>
  <si>
    <t>MT 1900CC DSL AA</t>
  </si>
  <si>
    <t>VPN2</t>
  </si>
  <si>
    <t>MT 1600CC DSL 7PSJ</t>
  </si>
  <si>
    <t>FG 600 PANEL</t>
  </si>
  <si>
    <t>MT 1900CC DSL AA 2AB ABS</t>
  </si>
  <si>
    <t>MT 1600CC DSL AA 2AB ABS</t>
  </si>
  <si>
    <t>14L</t>
  </si>
  <si>
    <t>MT 1400CC 4X2</t>
  </si>
  <si>
    <t>DBV5 FIRST</t>
  </si>
  <si>
    <t>MT 1800CC 4X2</t>
  </si>
  <si>
    <t>BERLINGO 3</t>
  </si>
  <si>
    <t>CARRIER</t>
  </si>
  <si>
    <t>WORKER XL</t>
  </si>
  <si>
    <t>JUMPER [2]</t>
  </si>
  <si>
    <t>JUMPER [3]</t>
  </si>
  <si>
    <t>L3H2 HDI</t>
  </si>
  <si>
    <t>MT 2200CC TD 4X2</t>
  </si>
  <si>
    <t>FT40 LH43</t>
  </si>
  <si>
    <t>MT 2200CC TD 4X2 AA</t>
  </si>
  <si>
    <t>JUMPY</t>
  </si>
  <si>
    <t>CARGO 2.0L HDI</t>
  </si>
  <si>
    <t>MT 2000CC TD AA 2AB ABS</t>
  </si>
  <si>
    <t>JUMPER [4]</t>
  </si>
  <si>
    <t>L2H2 HDI</t>
  </si>
  <si>
    <t>MT 2200CC TD AA 2AB ABS</t>
  </si>
  <si>
    <t>L4H3 HDI</t>
  </si>
  <si>
    <t>E-BERLINGO</t>
  </si>
  <si>
    <t>AT 100KW 4X2</t>
  </si>
  <si>
    <t>BERLINGO</t>
  </si>
  <si>
    <t>MT 1500CC EURO VI</t>
  </si>
  <si>
    <t>35 MH METDI 35 LH</t>
  </si>
  <si>
    <t>MT 2800CC 4X2</t>
  </si>
  <si>
    <t>FT35 L3H2 HDI</t>
  </si>
  <si>
    <t>MT 2200CC TD 4X2 [INT]</t>
  </si>
  <si>
    <t>FT35 LH2 8TD</t>
  </si>
  <si>
    <t>FT40 L4H3</t>
  </si>
  <si>
    <t>DACIA</t>
  </si>
  <si>
    <t>TX</t>
  </si>
  <si>
    <t>BERLINA</t>
  </si>
  <si>
    <t>MT 1410CC</t>
  </si>
  <si>
    <t>INYECTION</t>
  </si>
  <si>
    <t>SUPERNOVA</t>
  </si>
  <si>
    <t>1410</t>
  </si>
  <si>
    <t>TLX</t>
  </si>
  <si>
    <t>CLIMA SUPERNOVA</t>
  </si>
  <si>
    <t>MT 1390CC TAXI</t>
  </si>
  <si>
    <t>MT 1410CC D/CAB TAXI</t>
  </si>
  <si>
    <t>1307</t>
  </si>
  <si>
    <t>DAEWOO</t>
  </si>
  <si>
    <t>TICO</t>
  </si>
  <si>
    <t>SL</t>
  </si>
  <si>
    <t>LANOS</t>
  </si>
  <si>
    <t>MT 1500CC 3P</t>
  </si>
  <si>
    <t>MT 1500CC 5P</t>
  </si>
  <si>
    <t>MT 1500CC 5P AA</t>
  </si>
  <si>
    <t>MATIZ</t>
  </si>
  <si>
    <t>SES</t>
  </si>
  <si>
    <t>MT 800CC TAXI</t>
  </si>
  <si>
    <t>MT 800CC AA</t>
  </si>
  <si>
    <t>ESPERO</t>
  </si>
  <si>
    <t>DE LUXE</t>
  </si>
  <si>
    <t>RACER</t>
  </si>
  <si>
    <t>MT 1500CC</t>
  </si>
  <si>
    <t>AT 1500CC</t>
  </si>
  <si>
    <t>STI</t>
  </si>
  <si>
    <t>SUPERTAXI</t>
  </si>
  <si>
    <t>1.5</t>
  </si>
  <si>
    <t>MT 1500CC TAXI</t>
  </si>
  <si>
    <t>ETI</t>
  </si>
  <si>
    <t>CIELO</t>
  </si>
  <si>
    <t>GLE</t>
  </si>
  <si>
    <t>CD</t>
  </si>
  <si>
    <t>BXA</t>
  </si>
  <si>
    <t>MT 1500CC 4P</t>
  </si>
  <si>
    <t>LEGANZA</t>
  </si>
  <si>
    <t>CDX</t>
  </si>
  <si>
    <t>NUBIRA</t>
  </si>
  <si>
    <t>AT 1500CC 4P</t>
  </si>
  <si>
    <t>SEA</t>
  </si>
  <si>
    <t>CHAIRMAN</t>
  </si>
  <si>
    <t>AT 3200CC</t>
  </si>
  <si>
    <t>MT 1500CC 16V</t>
  </si>
  <si>
    <t>EPICA</t>
  </si>
  <si>
    <t>MT 1600CC 4P FE</t>
  </si>
  <si>
    <t>KORANDO</t>
  </si>
  <si>
    <t>602 EL</t>
  </si>
  <si>
    <t>MT 2900CC 3P DSL 4X4</t>
  </si>
  <si>
    <t>MT 2300CC 3P GSL 4X4</t>
  </si>
  <si>
    <t>MUSSO</t>
  </si>
  <si>
    <t>MT 3200CC GSL 4X4</t>
  </si>
  <si>
    <t>AT 3200CC GSL 4X4</t>
  </si>
  <si>
    <t>662 LA</t>
  </si>
  <si>
    <t>MT 2900CC 3P TD 4X4</t>
  </si>
  <si>
    <t>TACUMA</t>
  </si>
  <si>
    <t>DAMAS</t>
  </si>
  <si>
    <t>LABO</t>
  </si>
  <si>
    <t>MT 800CC EST</t>
  </si>
  <si>
    <t>STANDAR</t>
  </si>
  <si>
    <t>MT 800CC 4X2</t>
  </si>
  <si>
    <t>K7CEF</t>
  </si>
  <si>
    <t>MT 11100CC TD 6X4 [STD]</t>
  </si>
  <si>
    <t>NOVUS</t>
  </si>
  <si>
    <t>N7DVF</t>
  </si>
  <si>
    <t>MT 14600CC TD 8X4</t>
  </si>
  <si>
    <t>K4DEF</t>
  </si>
  <si>
    <t>MT 11000CC TD 6X4 [STD]</t>
  </si>
  <si>
    <t>MT 11000CC TD 6X4 [FULL]</t>
  </si>
  <si>
    <t>K4DEF [FL]</t>
  </si>
  <si>
    <t>CL4DY</t>
  </si>
  <si>
    <t>MT 11000CC TD 6X4</t>
  </si>
  <si>
    <t>V3TVF</t>
  </si>
  <si>
    <t>MT 14600CC TD 6X4</t>
  </si>
  <si>
    <t>V3TSF ELECTRONICO</t>
  </si>
  <si>
    <t>V3TGF ELECTRONICO</t>
  </si>
  <si>
    <t>MT 11100CC T 6X4 [GNV]</t>
  </si>
  <si>
    <t>BV</t>
  </si>
  <si>
    <t>113L</t>
  </si>
  <si>
    <t>MT 11050CC TB DSL [INT]</t>
  </si>
  <si>
    <t>BC</t>
  </si>
  <si>
    <t>212MA</t>
  </si>
  <si>
    <t>AT 11000CC 4X2 [GNC]</t>
  </si>
  <si>
    <t>LESTAR</t>
  </si>
  <si>
    <t>MT 3800CC TD 4X2</t>
  </si>
  <si>
    <t>BS</t>
  </si>
  <si>
    <t>MT 7600CC 4X2</t>
  </si>
  <si>
    <t>DAIHATSU</t>
  </si>
  <si>
    <t>COPEN</t>
  </si>
  <si>
    <t>CONVERTIBLE</t>
  </si>
  <si>
    <t>CHARADE</t>
  </si>
  <si>
    <t>MT 1000CC 5P</t>
  </si>
  <si>
    <t>AT 1300CC 5P</t>
  </si>
  <si>
    <t>SIRION [1]</t>
  </si>
  <si>
    <t>SIRION [2]</t>
  </si>
  <si>
    <t>MT 1300CC FE</t>
  </si>
  <si>
    <t>AT 1300CC FE</t>
  </si>
  <si>
    <t>MATERIA</t>
  </si>
  <si>
    <t>AT 1500CC 5P</t>
  </si>
  <si>
    <t>APPLAUSE</t>
  </si>
  <si>
    <t>16X</t>
  </si>
  <si>
    <t>16XT</t>
  </si>
  <si>
    <t>TERIOS</t>
  </si>
  <si>
    <t>COOL</t>
  </si>
  <si>
    <t>AT 1300CC 4X2 SA</t>
  </si>
  <si>
    <t>MT 1300CC 4X2 SA</t>
  </si>
  <si>
    <t>F50</t>
  </si>
  <si>
    <t>MT 2500CC DSL CAB</t>
  </si>
  <si>
    <t>MT 1600CC CAB</t>
  </si>
  <si>
    <t>MT 1600CC LONA</t>
  </si>
  <si>
    <t>ROCKY</t>
  </si>
  <si>
    <t>F85</t>
  </si>
  <si>
    <t>MT 1600CC CORTO LONA</t>
  </si>
  <si>
    <t>MT 1600CC CORTO CAB</t>
  </si>
  <si>
    <t>FEROZA</t>
  </si>
  <si>
    <t>F95</t>
  </si>
  <si>
    <t>MT 2200CC LONA</t>
  </si>
  <si>
    <t>MT 2200CC CAB</t>
  </si>
  <si>
    <t>F98</t>
  </si>
  <si>
    <t>F300</t>
  </si>
  <si>
    <t>MT 1300CC 4X4 FE</t>
  </si>
  <si>
    <t>AT 1300CC 4X4 FE</t>
  </si>
  <si>
    <t>F78</t>
  </si>
  <si>
    <t>MT 1300CC 4X4 SA</t>
  </si>
  <si>
    <t>MT 1600CC SA</t>
  </si>
  <si>
    <t>MT 1300CC 4X4 STD</t>
  </si>
  <si>
    <t>Okii</t>
  </si>
  <si>
    <t>MT 1500CC 4X4</t>
  </si>
  <si>
    <t>AT 1500CC 4X4</t>
  </si>
  <si>
    <t>MT 1500CC 4X4 STD</t>
  </si>
  <si>
    <t>F60</t>
  </si>
  <si>
    <t>MT 2800CC DSL CAB</t>
  </si>
  <si>
    <t>F75</t>
  </si>
  <si>
    <t>MT 2800CC DSL 4X4</t>
  </si>
  <si>
    <t>OKii SPORT</t>
  </si>
  <si>
    <t>MT 1500CC 4X4 FE</t>
  </si>
  <si>
    <t>OKii LONG</t>
  </si>
  <si>
    <t>AT 1500CC 4X4 7PSJ</t>
  </si>
  <si>
    <t>MT 1500CC 4X4 STD [INT]</t>
  </si>
  <si>
    <t>OKii BLACK &amp; WHITE</t>
  </si>
  <si>
    <t>MT 1500CC 4X4 [INT]</t>
  </si>
  <si>
    <t>YRV</t>
  </si>
  <si>
    <t>SW</t>
  </si>
  <si>
    <t>MT 1300CC AA</t>
  </si>
  <si>
    <t>MT 1300CC SA</t>
  </si>
  <si>
    <t>GRAND MOVE</t>
  </si>
  <si>
    <t>HIJET</t>
  </si>
  <si>
    <t>MT 800</t>
  </si>
  <si>
    <t>F77</t>
  </si>
  <si>
    <t>MT 2800CC DSL</t>
  </si>
  <si>
    <t>F97</t>
  </si>
  <si>
    <t>F87</t>
  </si>
  <si>
    <t>MT 2200CC EST</t>
  </si>
  <si>
    <t>F65</t>
  </si>
  <si>
    <t>MT 2800CC EST DSL</t>
  </si>
  <si>
    <t>F25</t>
  </si>
  <si>
    <t>DELTA</t>
  </si>
  <si>
    <t>V118</t>
  </si>
  <si>
    <t>MT 3700CC DSL 4X2 [STD]</t>
  </si>
  <si>
    <t>V126</t>
  </si>
  <si>
    <t>MT 4100CC TD 4X2 [STD]</t>
  </si>
  <si>
    <t>MT 4100CC TD 4X2 [INOX]</t>
  </si>
  <si>
    <t>V57</t>
  </si>
  <si>
    <t>MT 3700CC DSL 4X2</t>
  </si>
  <si>
    <t>V108</t>
  </si>
  <si>
    <t>MT 2200CC GSL 4X2</t>
  </si>
  <si>
    <t>V116</t>
  </si>
  <si>
    <t>MT 4100CC TD 4X2</t>
  </si>
  <si>
    <t>V128</t>
  </si>
  <si>
    <t>V10</t>
  </si>
  <si>
    <t>MT 3000CC DSL 4X2</t>
  </si>
  <si>
    <t>V30</t>
  </si>
  <si>
    <t>MT 2800CC GSL 4X2</t>
  </si>
  <si>
    <t>V108 [ASL]</t>
  </si>
  <si>
    <t>V116 [ASL]</t>
  </si>
  <si>
    <t>V118 [ASL]</t>
  </si>
  <si>
    <t>V57 [ASL]</t>
  </si>
  <si>
    <t>V128 [ASL]</t>
  </si>
  <si>
    <t>V126 [ASL]</t>
  </si>
  <si>
    <t>MT 4100CC TD 4X2 [INT]</t>
  </si>
  <si>
    <t>MT 4100CC TD 4X2 [URB]</t>
  </si>
  <si>
    <t>MT 3700CC DSL 4X2 [INT]</t>
  </si>
  <si>
    <t>MT 3700CC DSL 4X2 [URB]</t>
  </si>
  <si>
    <t>MT 2200CC GSL 4X2 [URB]</t>
  </si>
  <si>
    <t>DERBI</t>
  </si>
  <si>
    <t>SENDA</t>
  </si>
  <si>
    <t>BAJA R</t>
  </si>
  <si>
    <t>RAMBLA</t>
  </si>
  <si>
    <t>AT 250CC</t>
  </si>
  <si>
    <t>DODGE</t>
  </si>
  <si>
    <t>STEALTH</t>
  </si>
  <si>
    <t>3.0 SOHC</t>
  </si>
  <si>
    <t>CORONET</t>
  </si>
  <si>
    <t>3.7</t>
  </si>
  <si>
    <t>AT 3700CC</t>
  </si>
  <si>
    <t>POLARA</t>
  </si>
  <si>
    <t>NEON [1]</t>
  </si>
  <si>
    <t>STRATUS</t>
  </si>
  <si>
    <t>ES</t>
  </si>
  <si>
    <t>AT 2500C</t>
  </si>
  <si>
    <t>NEON [2]</t>
  </si>
  <si>
    <t>BRISA</t>
  </si>
  <si>
    <t>SXT</t>
  </si>
  <si>
    <t>CHALLENGER</t>
  </si>
  <si>
    <t>SRT-8</t>
  </si>
  <si>
    <t>AT 6100CC</t>
  </si>
  <si>
    <t>CHARGER</t>
  </si>
  <si>
    <t>TP 3500cc 5V</t>
  </si>
  <si>
    <t>DART [4]</t>
  </si>
  <si>
    <t>MT 3700CC 4P</t>
  </si>
  <si>
    <t>AT 6400CC</t>
  </si>
  <si>
    <t>MT 6100CC</t>
  </si>
  <si>
    <t>DART [5]</t>
  </si>
  <si>
    <t>TP 1400CC 4P T</t>
  </si>
  <si>
    <t>R/T</t>
  </si>
  <si>
    <t>TP 5700CC V8</t>
  </si>
  <si>
    <t>SRT-392</t>
  </si>
  <si>
    <t>TP 6400CC</t>
  </si>
  <si>
    <t>CALIBER</t>
  </si>
  <si>
    <t>2.0 SPORT</t>
  </si>
  <si>
    <t>JOURNEY</t>
  </si>
  <si>
    <t>TP 2700CC V6 7PSJ 4X2</t>
  </si>
  <si>
    <t>TP 2400CC 7PSJ 4X2</t>
  </si>
  <si>
    <t>SE/EXPRESS</t>
  </si>
  <si>
    <t>TP 2400CC 5PSJ 4X2</t>
  </si>
  <si>
    <t>TP 3600CC V6 7PSJ 4X2</t>
  </si>
  <si>
    <t>SE/CREW</t>
  </si>
  <si>
    <t>NITRO</t>
  </si>
  <si>
    <t>HEAT</t>
  </si>
  <si>
    <t>AT 3700CC 4X2</t>
  </si>
  <si>
    <t>DURANGO [2]</t>
  </si>
  <si>
    <t>DURANGO [3]</t>
  </si>
  <si>
    <t>TP 3600CC V6 2WD 7PSJ</t>
  </si>
  <si>
    <t>SE/EXPRESS [FL]</t>
  </si>
  <si>
    <t>SE [FL]</t>
  </si>
  <si>
    <t>SXT [FL]</t>
  </si>
  <si>
    <t>RAM VAN [2]</t>
  </si>
  <si>
    <t>B350</t>
  </si>
  <si>
    <t>AT 5900CC</t>
  </si>
  <si>
    <t>PRO [FL]</t>
  </si>
  <si>
    <t>D 100</t>
  </si>
  <si>
    <t>ADVENTURER</t>
  </si>
  <si>
    <t>MT 3700CC</t>
  </si>
  <si>
    <t>DURANGO [1]</t>
  </si>
  <si>
    <t>AT 5900CC 4X4</t>
  </si>
  <si>
    <t>AT 4700CC 4X4</t>
  </si>
  <si>
    <t>AT 3700CC 4X4</t>
  </si>
  <si>
    <t>R/T AWD [FL]</t>
  </si>
  <si>
    <t>TP 3600CC V6 7PSJ TC</t>
  </si>
  <si>
    <t>AT 5200CC 4X4</t>
  </si>
  <si>
    <t>CREW</t>
  </si>
  <si>
    <t>TP 3600CC V6 AWD 7PSJ</t>
  </si>
  <si>
    <t>SXT LUXE</t>
  </si>
  <si>
    <t>DURANGO [3] [FL]</t>
  </si>
  <si>
    <t>LIMITED PLUS</t>
  </si>
  <si>
    <t>TP 3600CC V6 AWD 7PSJ CT</t>
  </si>
  <si>
    <t>TP 5700CC V8 AWD 7PSJ</t>
  </si>
  <si>
    <t>SRT</t>
  </si>
  <si>
    <t>TP 6400CC V8 AWD 6PSJ</t>
  </si>
  <si>
    <t>VOYAGER [3]</t>
  </si>
  <si>
    <t>NT</t>
  </si>
  <si>
    <t>GRAND CARAVAN [3]</t>
  </si>
  <si>
    <t>LE</t>
  </si>
  <si>
    <t>GRAND CARAVAN [4]</t>
  </si>
  <si>
    <t>GRAND CARAVAN [5]</t>
  </si>
  <si>
    <t>GRAND CARAVAN [5] [FL]</t>
  </si>
  <si>
    <t>AT 3600CC AA</t>
  </si>
  <si>
    <t>B250</t>
  </si>
  <si>
    <t>AT 3900CC PANEL</t>
  </si>
  <si>
    <t>RAM [3]</t>
  </si>
  <si>
    <t>1500 QUADCAB [SLT]</t>
  </si>
  <si>
    <t>AT 4700CC 4X2</t>
  </si>
  <si>
    <t>DAKOTA [3]</t>
  </si>
  <si>
    <t>QUAD CAB [SLT]</t>
  </si>
  <si>
    <t>3500 MEGA CAB [FL] [SLT]</t>
  </si>
  <si>
    <t>AT 6700CC TD 4X4</t>
  </si>
  <si>
    <t>2500 MEGA CAB [FL][SLT]</t>
  </si>
  <si>
    <t>AT 5900CC TD 4X4</t>
  </si>
  <si>
    <t>RAM [4]</t>
  </si>
  <si>
    <t>2500 CREW CAB [LARAMIE]</t>
  </si>
  <si>
    <t>AT 5700CC 4X4 6AB CT</t>
  </si>
  <si>
    <t>DAKOTA [2]</t>
  </si>
  <si>
    <t>2500 CREW CAB [SLT]</t>
  </si>
  <si>
    <t>RAM [4][FL]</t>
  </si>
  <si>
    <t>TP 5700CC 4X4 6AB CT</t>
  </si>
  <si>
    <t>2500 POWER WAGON</t>
  </si>
  <si>
    <t>TP 6400CC 4X4</t>
  </si>
  <si>
    <t>TP 5700CC 4X4 6AB</t>
  </si>
  <si>
    <t>3500 CREW CAB [TRADESMAN]</t>
  </si>
  <si>
    <t>TP 6700CC TD 4X4</t>
  </si>
  <si>
    <t>POWER WAGON</t>
  </si>
  <si>
    <t>MT 5900CC V8</t>
  </si>
  <si>
    <t>D 150</t>
  </si>
  <si>
    <t>MT 5200CC V8</t>
  </si>
  <si>
    <t>CUSTOM</t>
  </si>
  <si>
    <t>DAKOTA [1]</t>
  </si>
  <si>
    <t>AT 2500CC 4X2</t>
  </si>
  <si>
    <t>RAM [2]</t>
  </si>
  <si>
    <t>MT 5900CC 4X4</t>
  </si>
  <si>
    <t>AT 3900CC 4X4</t>
  </si>
  <si>
    <t>AT 5900CC 4X2</t>
  </si>
  <si>
    <t>MT 2500CC 4X2</t>
  </si>
  <si>
    <t>1500 CLUBCAB</t>
  </si>
  <si>
    <t>MT 4700CC 4X2</t>
  </si>
  <si>
    <t>1500 [SLT]</t>
  </si>
  <si>
    <t>CLUB CAB [ST]</t>
  </si>
  <si>
    <t>MT 3900CC 4X2</t>
  </si>
  <si>
    <t>TP 3600CC 4X2</t>
  </si>
  <si>
    <t>3500 [TRADESMAN]</t>
  </si>
  <si>
    <t>MT 4X2</t>
  </si>
  <si>
    <t>D 600</t>
  </si>
  <si>
    <t>197</t>
  </si>
  <si>
    <t>CNT</t>
  </si>
  <si>
    <t>MT DSL 6X4 [STD]</t>
  </si>
  <si>
    <t>6500 [227]</t>
  </si>
  <si>
    <t>MT 5900CC TD 4X2 [STD]</t>
  </si>
  <si>
    <t>MT 5900CC TD 4X2</t>
  </si>
  <si>
    <t>MT 5900CC GSL 4X2</t>
  </si>
  <si>
    <t>D 300</t>
  </si>
  <si>
    <t>MT DSL 6X4</t>
  </si>
  <si>
    <t>D 350</t>
  </si>
  <si>
    <t>MT DSL 4X2</t>
  </si>
  <si>
    <t>197 [ASL]</t>
  </si>
  <si>
    <t>3500 [ASL]</t>
  </si>
  <si>
    <t>4000 [ASL]</t>
  </si>
  <si>
    <t>6500 [163]</t>
  </si>
  <si>
    <t>221</t>
  </si>
  <si>
    <t>MT DSL 4X2 [URB]</t>
  </si>
  <si>
    <t>DM 350</t>
  </si>
  <si>
    <t>DUCATI</t>
  </si>
  <si>
    <t>SUPERBIKE</t>
  </si>
  <si>
    <t>851 STRADA</t>
  </si>
  <si>
    <t>SUPERSPORT</t>
  </si>
  <si>
    <t>600 SS C</t>
  </si>
  <si>
    <t>749 DARK</t>
  </si>
  <si>
    <t>749</t>
  </si>
  <si>
    <t>999</t>
  </si>
  <si>
    <t>1098</t>
  </si>
  <si>
    <t>748 BIPOSTO</t>
  </si>
  <si>
    <t>MT 748CC</t>
  </si>
  <si>
    <t>848</t>
  </si>
  <si>
    <t>MT 848CC</t>
  </si>
  <si>
    <t>848 EVO</t>
  </si>
  <si>
    <t>1199 PANIGALE S TRICOLORE</t>
  </si>
  <si>
    <t>1199 PANIGALE S</t>
  </si>
  <si>
    <t>1199 PANIGALE</t>
  </si>
  <si>
    <t>899 PANIGALE</t>
  </si>
  <si>
    <t>MT 898CC ABS</t>
  </si>
  <si>
    <t>1299 PANIGALE</t>
  </si>
  <si>
    <t>959 PANIGALE</t>
  </si>
  <si>
    <t>MT 955CC ABS</t>
  </si>
  <si>
    <t>937</t>
  </si>
  <si>
    <t>MT 937CC ABS</t>
  </si>
  <si>
    <t>PANIGALE V4</t>
  </si>
  <si>
    <t>MT 1100CC ABS</t>
  </si>
  <si>
    <t>PANIGALE 959 CORSE</t>
  </si>
  <si>
    <t>1299 PANIGALE R Final Edition</t>
  </si>
  <si>
    <t>PANIGALE V4 R</t>
  </si>
  <si>
    <t>PANIGALE V2</t>
  </si>
  <si>
    <t>PANIGALE V4 S</t>
  </si>
  <si>
    <t>1199 PANIGALE R</t>
  </si>
  <si>
    <t>950</t>
  </si>
  <si>
    <t>950 S</t>
  </si>
  <si>
    <t>PANIGALE V4 SP</t>
  </si>
  <si>
    <t>PANIGALE V2 BAYLISS</t>
  </si>
  <si>
    <t>PANIGALE V4 SP2</t>
  </si>
  <si>
    <t>PANIGALE V2S</t>
  </si>
  <si>
    <t>MT890CC</t>
  </si>
  <si>
    <t>SUPERBIKE [FL]</t>
  </si>
  <si>
    <t>MT 890CC ABS</t>
  </si>
  <si>
    <t>HYPERMOTARD</t>
  </si>
  <si>
    <t>796</t>
  </si>
  <si>
    <t>MT 803CC</t>
  </si>
  <si>
    <t>1100 EVO SP CORSE EDITION</t>
  </si>
  <si>
    <t>821</t>
  </si>
  <si>
    <t>MT 821CC</t>
  </si>
  <si>
    <t>HYPERSTRADA</t>
  </si>
  <si>
    <t>821 SP</t>
  </si>
  <si>
    <t>939</t>
  </si>
  <si>
    <t>939 SP</t>
  </si>
  <si>
    <t>MULTISTRADA</t>
  </si>
  <si>
    <t>1200 ENDURO [DVT]</t>
  </si>
  <si>
    <t>SCRAMBLER</t>
  </si>
  <si>
    <t>DESERT SLED</t>
  </si>
  <si>
    <t>MT 803CC ABS</t>
  </si>
  <si>
    <t>1260 ENDURO</t>
  </si>
  <si>
    <t>MT 1262CC ABS</t>
  </si>
  <si>
    <t>950 SP</t>
  </si>
  <si>
    <t>950 RVE</t>
  </si>
  <si>
    <t>DESERT</t>
  </si>
  <si>
    <t>X RALLY</t>
  </si>
  <si>
    <t>MONSTER</t>
  </si>
  <si>
    <t>620 DARK</t>
  </si>
  <si>
    <t>MT 620CC</t>
  </si>
  <si>
    <t>MT 620CC DD</t>
  </si>
  <si>
    <t>620</t>
  </si>
  <si>
    <t>S2R DARK</t>
  </si>
  <si>
    <t>S2R</t>
  </si>
  <si>
    <t>S4R</t>
  </si>
  <si>
    <t>695</t>
  </si>
  <si>
    <t>MT 695CC</t>
  </si>
  <si>
    <t>696</t>
  </si>
  <si>
    <t>MT 696CC</t>
  </si>
  <si>
    <t>STREETFIGHTER</t>
  </si>
  <si>
    <t>1099</t>
  </si>
  <si>
    <t>MT 1099CC</t>
  </si>
  <si>
    <t>SPORTCLASSIC</t>
  </si>
  <si>
    <t>GT 1000</t>
  </si>
  <si>
    <t>S4R S</t>
  </si>
  <si>
    <t>DIAVEL</t>
  </si>
  <si>
    <t>CARBON</t>
  </si>
  <si>
    <t>1100 EVO</t>
  </si>
  <si>
    <t>MT 849CC</t>
  </si>
  <si>
    <t>MT 1098CC</t>
  </si>
  <si>
    <t>821 STD</t>
  </si>
  <si>
    <t>ICON</t>
  </si>
  <si>
    <t>DIAVEL [2]</t>
  </si>
  <si>
    <t>DARK</t>
  </si>
  <si>
    <t>STRADA</t>
  </si>
  <si>
    <t>FULL THROTTLE</t>
  </si>
  <si>
    <t>SIXTY2</t>
  </si>
  <si>
    <t>XDIAVEL</t>
  </si>
  <si>
    <t>1260</t>
  </si>
  <si>
    <t>FLAT TRACK PRO</t>
  </si>
  <si>
    <t>URBAN ENDURO</t>
  </si>
  <si>
    <t>797</t>
  </si>
  <si>
    <t>CAFE RACER</t>
  </si>
  <si>
    <t>ITALIA INDEPENDENT</t>
  </si>
  <si>
    <t>1100 SPORT</t>
  </si>
  <si>
    <t>1000 DS</t>
  </si>
  <si>
    <t>1000 S DS</t>
  </si>
  <si>
    <t>1200S Touring</t>
  </si>
  <si>
    <t>1200S PIKES PEAK</t>
  </si>
  <si>
    <t>1200S [DVT]</t>
  </si>
  <si>
    <t>1200S Touring [DVT]</t>
  </si>
  <si>
    <t>1200 [DVT]</t>
  </si>
  <si>
    <t>1260 S</t>
  </si>
  <si>
    <t>MACH 2.0</t>
  </si>
  <si>
    <t>MT 1200CC ABS EURO IV</t>
  </si>
  <si>
    <t>DIAVEL [3]</t>
  </si>
  <si>
    <t>1260 S Grand Tour</t>
  </si>
  <si>
    <t>V4</t>
  </si>
  <si>
    <t>V4 S</t>
  </si>
  <si>
    <t>1100 DARK PRO</t>
  </si>
  <si>
    <t>MT 1158CC ABS</t>
  </si>
  <si>
    <t>V4 S SPORT</t>
  </si>
  <si>
    <t>PLUS</t>
  </si>
  <si>
    <t>NIGHTSHIFT</t>
  </si>
  <si>
    <t>1100 SPORT PRO</t>
  </si>
  <si>
    <t>V2 S</t>
  </si>
  <si>
    <t>V2</t>
  </si>
  <si>
    <t>1100 TRIBUTE PRO</t>
  </si>
  <si>
    <t>URBAN MOTARD</t>
  </si>
  <si>
    <t>1260 PIKES PEAK</t>
  </si>
  <si>
    <t>V4 PIKES PEAK</t>
  </si>
  <si>
    <t>NERA</t>
  </si>
  <si>
    <t>V4 SP</t>
  </si>
  <si>
    <t>SP</t>
  </si>
  <si>
    <t>V4 RALLY</t>
  </si>
  <si>
    <t>V4 SP2</t>
  </si>
  <si>
    <t>V4 S GRAND TOUR</t>
  </si>
  <si>
    <t>698 RVE</t>
  </si>
  <si>
    <t>MT 659CC ABS</t>
  </si>
  <si>
    <t xml:space="preserve">698 </t>
  </si>
  <si>
    <t>V4 RS</t>
  </si>
  <si>
    <t>MULTISTRADA [FL]</t>
  </si>
  <si>
    <t>S V4</t>
  </si>
  <si>
    <t>MT 1160CC ABS</t>
  </si>
  <si>
    <t>10 ANNIVERSARIO RIZOMA</t>
  </si>
  <si>
    <t>STREETFIGHTER [FL]</t>
  </si>
  <si>
    <t>MT 890 ABS</t>
  </si>
  <si>
    <t>147</t>
  </si>
  <si>
    <t>MT 1000CC 3P</t>
  </si>
  <si>
    <t>UNO</t>
  </si>
  <si>
    <t>MILLE</t>
  </si>
  <si>
    <t>SCR</t>
  </si>
  <si>
    <t>RACING</t>
  </si>
  <si>
    <t>70S</t>
  </si>
  <si>
    <t>CLUB TC</t>
  </si>
  <si>
    <t>TIPO</t>
  </si>
  <si>
    <t>YOUNG</t>
  </si>
  <si>
    <t>MIO</t>
  </si>
  <si>
    <t>BRAVA</t>
  </si>
  <si>
    <t>PIU</t>
  </si>
  <si>
    <t>PALIO [1]</t>
  </si>
  <si>
    <t>EDX</t>
  </si>
  <si>
    <t>PALIO [2]</t>
  </si>
  <si>
    <t>ELX</t>
  </si>
  <si>
    <t>EX FIRE</t>
  </si>
  <si>
    <t>STILO</t>
  </si>
  <si>
    <t>ABARTH</t>
  </si>
  <si>
    <t>PALIO [3]</t>
  </si>
  <si>
    <t>HLX</t>
  </si>
  <si>
    <t>MT 1300CC 5P 16V</t>
  </si>
  <si>
    <t>FIRE</t>
  </si>
  <si>
    <t>MT 1300CC 5P AA 16V</t>
  </si>
  <si>
    <t>MT 1300CC 5P SPORT 16V</t>
  </si>
  <si>
    <t>MT 1300CC 5P AA</t>
  </si>
  <si>
    <t>IDEA</t>
  </si>
  <si>
    <t>PALIO [4]</t>
  </si>
  <si>
    <t>PUNTO [3]</t>
  </si>
  <si>
    <t>MT 1400CC 5P FE AB 4EV</t>
  </si>
  <si>
    <t>SPORTING</t>
  </si>
  <si>
    <t>ELX ATTRACTIVE</t>
  </si>
  <si>
    <t>SPORT DINAMIC [120HP]</t>
  </si>
  <si>
    <t>AT 1400CC T 5P</t>
  </si>
  <si>
    <t>MT 1400CC T 5P</t>
  </si>
  <si>
    <t>SPORT BZ</t>
  </si>
  <si>
    <t>MT 1200CC 3P</t>
  </si>
  <si>
    <t>HLX SKYDOME</t>
  </si>
  <si>
    <t>MT 1800CC 5P CT TC</t>
  </si>
  <si>
    <t>FIRE CARGO</t>
  </si>
  <si>
    <t>AT 1200CC 3P</t>
  </si>
  <si>
    <t>NOVO ATTRACTIVE</t>
  </si>
  <si>
    <t>MT 1400CC 5P FULL</t>
  </si>
  <si>
    <t>MT 1400CC 3P MEX</t>
  </si>
  <si>
    <t>MT 1400CC 5P TAXI</t>
  </si>
  <si>
    <t>NOVO WAY</t>
  </si>
  <si>
    <t>CULT 8V</t>
  </si>
  <si>
    <t>NOVO VIVACE</t>
  </si>
  <si>
    <t>ESSENCE</t>
  </si>
  <si>
    <t>AT 1400CC 3P MEX</t>
  </si>
  <si>
    <t>LOUNGE</t>
  </si>
  <si>
    <t>PALIO [5]</t>
  </si>
  <si>
    <t>ATTRACTIVE</t>
  </si>
  <si>
    <t>VIVACE</t>
  </si>
  <si>
    <t>MT 1400CC 5P AA TAXI</t>
  </si>
  <si>
    <t>ESSENCE DUALOGIC</t>
  </si>
  <si>
    <t>PUNTO [3] [FL]</t>
  </si>
  <si>
    <t>MT 1400CC 5P SA TAXI</t>
  </si>
  <si>
    <t>MT 1400CC T 3P</t>
  </si>
  <si>
    <t>MT 1400CC 5P 2AB AA ABS</t>
  </si>
  <si>
    <t>WAY</t>
  </si>
  <si>
    <t>ADVENTURE LOCKER</t>
  </si>
  <si>
    <t>IDEA [FL]</t>
  </si>
  <si>
    <t>ADVENTURE</t>
  </si>
  <si>
    <t>500X</t>
  </si>
  <si>
    <t>LATITUDE</t>
  </si>
  <si>
    <t>TP 1400CC T 5P 6AB</t>
  </si>
  <si>
    <t>TP 1400CC T 5P 6AB 4X4</t>
  </si>
  <si>
    <t>ARGO</t>
  </si>
  <si>
    <t>DRIVE</t>
  </si>
  <si>
    <t>MT 1300CC 5P 2AB AA ABS</t>
  </si>
  <si>
    <t>LOUNGE CABRIOLET</t>
  </si>
  <si>
    <t>WAY POP</t>
  </si>
  <si>
    <t>MOBI</t>
  </si>
  <si>
    <t>EASY POP</t>
  </si>
  <si>
    <t>MT 1000CC 5P 2AB ABS</t>
  </si>
  <si>
    <t>EASY</t>
  </si>
  <si>
    <t>MT 1000CC 5P 2AB ABS RT</t>
  </si>
  <si>
    <t>PRO</t>
  </si>
  <si>
    <t>DRIVE POP</t>
  </si>
  <si>
    <t>500 [FL]</t>
  </si>
  <si>
    <t>TREKKING</t>
  </si>
  <si>
    <t>LIKE</t>
  </si>
  <si>
    <t>TEMPRA</t>
  </si>
  <si>
    <t>ZASTAVA</t>
  </si>
  <si>
    <t>131</t>
  </si>
  <si>
    <t>MIRAFIORI</t>
  </si>
  <si>
    <t>PREMIO</t>
  </si>
  <si>
    <t>CSL</t>
  </si>
  <si>
    <t>CS</t>
  </si>
  <si>
    <t>MT 2000CC TAXI</t>
  </si>
  <si>
    <t>ELEGANT</t>
  </si>
  <si>
    <t>SIENA [1]</t>
  </si>
  <si>
    <t>HL</t>
  </si>
  <si>
    <t>MT 1300CC 8V</t>
  </si>
  <si>
    <t>SIENA [2]</t>
  </si>
  <si>
    <t>EX</t>
  </si>
  <si>
    <t>MT 1300CC 16V</t>
  </si>
  <si>
    <t>SIENA [3]</t>
  </si>
  <si>
    <t>MT 1300CC FIRE 16V</t>
  </si>
  <si>
    <t>MT 1300CC FIRE AA 16V</t>
  </si>
  <si>
    <t>SIENA [4]</t>
  </si>
  <si>
    <t>132</t>
  </si>
  <si>
    <t>EL</t>
  </si>
  <si>
    <t>MT 1400CC 4P TAXI</t>
  </si>
  <si>
    <t>GRAND SIENA</t>
  </si>
  <si>
    <t>DUALOGIC</t>
  </si>
  <si>
    <t>TP 1600CC 4P</t>
  </si>
  <si>
    <t>SIENA [4] [FL]</t>
  </si>
  <si>
    <t>MT 1400CC 4P AA TAXI</t>
  </si>
  <si>
    <t>MT 1400CC 4P SA TAXI</t>
  </si>
  <si>
    <t>CRONOS</t>
  </si>
  <si>
    <t>MT 1300CC 4P 2AB AA ABS</t>
  </si>
  <si>
    <t>PRECISION</t>
  </si>
  <si>
    <t>MT 1800CC 4P 4AB AA ABS</t>
  </si>
  <si>
    <t>TP 1800CC 4P 4AB AA ABS</t>
  </si>
  <si>
    <t>WEEKEND</t>
  </si>
  <si>
    <t>PANORAMA</t>
  </si>
  <si>
    <t>PALIO WEEKEND [2]</t>
  </si>
  <si>
    <t>PALIO WEEKEND [3]</t>
  </si>
  <si>
    <t>PALIO ADVENTURE [3]</t>
  </si>
  <si>
    <t>PALIO WEEKEND [4]</t>
  </si>
  <si>
    <t>PALIO ADVENTURE [4]</t>
  </si>
  <si>
    <t>LOCKER</t>
  </si>
  <si>
    <t>PALIO ADVENTURE [4] [FL]</t>
  </si>
  <si>
    <t>PULSE</t>
  </si>
  <si>
    <t>IMPETUS</t>
  </si>
  <si>
    <t>TP 1000CC T 4AB ABS</t>
  </si>
  <si>
    <t>MT 1300CC 4AB ABS</t>
  </si>
  <si>
    <t>AT 1300CC 4X2 ABS</t>
  </si>
  <si>
    <t>FASTBACK</t>
  </si>
  <si>
    <t>AUDACE</t>
  </si>
  <si>
    <t>AT 1000CC 4AB ABS</t>
  </si>
  <si>
    <t>AT 1300CC T 4X2</t>
  </si>
  <si>
    <t>SIGNATURE</t>
  </si>
  <si>
    <t>FIORINO</t>
  </si>
  <si>
    <t>FIORINO [3]</t>
  </si>
  <si>
    <t>DUCATO</t>
  </si>
  <si>
    <t>MT 2800CC TD</t>
  </si>
  <si>
    <t>TALENTO</t>
  </si>
  <si>
    <t>SUPER COMBI</t>
  </si>
  <si>
    <t>DUCATO [3] [FL]</t>
  </si>
  <si>
    <t>MAXI</t>
  </si>
  <si>
    <t>MT 3000CC 2AB ABS</t>
  </si>
  <si>
    <t>ENDURANCE</t>
  </si>
  <si>
    <t>MT 1300CC 4X2 2AB</t>
  </si>
  <si>
    <t>STRADA [2]</t>
  </si>
  <si>
    <t>STRADA [3]</t>
  </si>
  <si>
    <t>MT 1800CC AA</t>
  </si>
  <si>
    <t>STRADA [4]</t>
  </si>
  <si>
    <t>ADVENTURE LOCKER DOBLE CABINA</t>
  </si>
  <si>
    <t>WORKING</t>
  </si>
  <si>
    <t>WORKING DOBLE CABINA</t>
  </si>
  <si>
    <t>TREKKING DOBLE CABINA</t>
  </si>
  <si>
    <t>STRADA [4][FL]</t>
  </si>
  <si>
    <t>OM</t>
  </si>
  <si>
    <t>70</t>
  </si>
  <si>
    <t>673</t>
  </si>
  <si>
    <t>N</t>
  </si>
  <si>
    <t>MT 7400CC DSL</t>
  </si>
  <si>
    <t>ASTRA</t>
  </si>
  <si>
    <t>MT 30 TT</t>
  </si>
  <si>
    <t>FLD</t>
  </si>
  <si>
    <t>120</t>
  </si>
  <si>
    <t>106 [LARGO]</t>
  </si>
  <si>
    <t>MT 6400CC TD 6X4 [STD]</t>
  </si>
  <si>
    <t>FL</t>
  </si>
  <si>
    <t>MT 4X2 TD [INOX]</t>
  </si>
  <si>
    <t>106 [210HP]</t>
  </si>
  <si>
    <t>MT 6400CC TD 4X2 [STD]</t>
  </si>
  <si>
    <t>MT 6400CC TD 4X2 [INOX]</t>
  </si>
  <si>
    <t>MT 6400CC TD 6X4 [INOX]</t>
  </si>
  <si>
    <t>106 [LARGO] [230HP]</t>
  </si>
  <si>
    <t>114</t>
  </si>
  <si>
    <t>MT 8800CC TD 6X4 ABS</t>
  </si>
  <si>
    <t>MT 6400CC TD 4X2</t>
  </si>
  <si>
    <t>106 [CORTO]</t>
  </si>
  <si>
    <t>MT 6400CC TD 6X4</t>
  </si>
  <si>
    <t>MT 4X2 TD</t>
  </si>
  <si>
    <t>112</t>
  </si>
  <si>
    <t>106 [LARGO] Euro V</t>
  </si>
  <si>
    <t>MT 8900CC TD 4X2</t>
  </si>
  <si>
    <t>MT 7200CC TD 4X2 [DC] ABS</t>
  </si>
  <si>
    <t>80 [ASL]</t>
  </si>
  <si>
    <t>106 [LARGO][ASL]</t>
  </si>
  <si>
    <t>106 [210HP] [ASL]</t>
  </si>
  <si>
    <t>106 [LARGO] [230HP] [ASL]</t>
  </si>
  <si>
    <t>120SD</t>
  </si>
  <si>
    <t>106 [CORTO] [230HP]</t>
  </si>
  <si>
    <t>106 [CORTO] [335HP]</t>
  </si>
  <si>
    <t>106 [CORTO] [275HP]</t>
  </si>
  <si>
    <t>MT 8800CC TD 4X2 ABS</t>
  </si>
  <si>
    <t>MT 12800CC 6X4 [VQT]</t>
  </si>
  <si>
    <t>106</t>
  </si>
  <si>
    <t>CL</t>
  </si>
  <si>
    <t>MT 6X4 TD [CUMMINS]</t>
  </si>
  <si>
    <t>MT 6X4 TD [DETROIT]</t>
  </si>
  <si>
    <t>MT 6X4 TD [CUMMINS][CMD]</t>
  </si>
  <si>
    <t>MT 12800CC TD 6X4</t>
  </si>
  <si>
    <t>XL</t>
  </si>
  <si>
    <t>CASCADIA</t>
  </si>
  <si>
    <t>MT 14000CC TD 6X4 [CMS]</t>
  </si>
  <si>
    <t>BASIC</t>
  </si>
  <si>
    <t>DD15 Euro IV</t>
  </si>
  <si>
    <t>MT 14800CC TD 6X4</t>
  </si>
  <si>
    <t>BASICA Euro V</t>
  </si>
  <si>
    <t>MT 15000CC TD 6X4</t>
  </si>
  <si>
    <t>106 Euro V</t>
  </si>
  <si>
    <t>MT 8800CC TD 4X2</t>
  </si>
  <si>
    <t>AT 15000CC TD 6X4</t>
  </si>
  <si>
    <t>MT 12800CC TD 6X4 ABS</t>
  </si>
  <si>
    <t>116</t>
  </si>
  <si>
    <t>AT 12800CC TD 6X4 ABS</t>
  </si>
  <si>
    <t>MUSTANG [5]</t>
  </si>
  <si>
    <t>GT CONVERTIBLE</t>
  </si>
  <si>
    <t>MT 4600CC 2P</t>
  </si>
  <si>
    <t>AT 4000CC 2P</t>
  </si>
  <si>
    <t>MUSTANG [5] FL</t>
  </si>
  <si>
    <t>AT 5000CC 2P</t>
  </si>
  <si>
    <t>V6 CONVERTIBLE</t>
  </si>
  <si>
    <t>TP 3700CC 2P</t>
  </si>
  <si>
    <t>MUSTANG [6]</t>
  </si>
  <si>
    <t>GT PREMIUM CONVERTIBLE</t>
  </si>
  <si>
    <t>TP 5000CC 2P</t>
  </si>
  <si>
    <t>TP 2300CC T 2P</t>
  </si>
  <si>
    <t>FESTIVA</t>
  </si>
  <si>
    <t>CASUAL</t>
  </si>
  <si>
    <t>PROBE [2]</t>
  </si>
  <si>
    <t>FIESTA [4]</t>
  </si>
  <si>
    <t>FIESTA [4] FL</t>
  </si>
  <si>
    <t>SIERRA</t>
  </si>
  <si>
    <t>SAPPHIRE</t>
  </si>
  <si>
    <t>MT 1600CC 5P TAXI</t>
  </si>
  <si>
    <t>FIESTA [5]</t>
  </si>
  <si>
    <t>SUPERCHARGER</t>
  </si>
  <si>
    <t>KA</t>
  </si>
  <si>
    <t>MT 1600CC COUPE AA</t>
  </si>
  <si>
    <t>FOCUS [2]</t>
  </si>
  <si>
    <t>CLX</t>
  </si>
  <si>
    <t>FIESTA [5] FL</t>
  </si>
  <si>
    <t>MT 1000CC AA FE</t>
  </si>
  <si>
    <t>FIESTA [6]</t>
  </si>
  <si>
    <t>MT 1600CC 5P CT</t>
  </si>
  <si>
    <t>FIESTA [7]</t>
  </si>
  <si>
    <t>HATCHBACK TITANIUM</t>
  </si>
  <si>
    <t>TP 1600CC 5P</t>
  </si>
  <si>
    <t>HATCHBACK SE</t>
  </si>
  <si>
    <t>HATCHBACK ST</t>
  </si>
  <si>
    <t>TEMPO [2]</t>
  </si>
  <si>
    <t>GRANADA [2]</t>
  </si>
  <si>
    <t>GHIA</t>
  </si>
  <si>
    <t>MUSTANG [3]</t>
  </si>
  <si>
    <t>MT 3300CC 2P</t>
  </si>
  <si>
    <t>TAURUS [2]</t>
  </si>
  <si>
    <t>AT 1300CC 4P</t>
  </si>
  <si>
    <t>MUSTANG [4]</t>
  </si>
  <si>
    <t>MT 3800CC 2P</t>
  </si>
  <si>
    <t>CONTOUR [1]</t>
  </si>
  <si>
    <t>MT 1300CC TAXI 4P</t>
  </si>
  <si>
    <t>AVILA</t>
  </si>
  <si>
    <t>LASER [1]</t>
  </si>
  <si>
    <t>LASER [2]</t>
  </si>
  <si>
    <t>GLX 9F2N3M</t>
  </si>
  <si>
    <t>GLX 9FLN6M</t>
  </si>
  <si>
    <t>CROWN VICTORIA</t>
  </si>
  <si>
    <t>AT 4600CC</t>
  </si>
  <si>
    <t>MUSTANG [4] FL</t>
  </si>
  <si>
    <t>GT COUPE</t>
  </si>
  <si>
    <t>AT 4600CC 2P</t>
  </si>
  <si>
    <t>ESCORT [2]</t>
  </si>
  <si>
    <t>AT 1900CC</t>
  </si>
  <si>
    <t>GLX 1FLN3M</t>
  </si>
  <si>
    <t>ESCORT [3]</t>
  </si>
  <si>
    <t>GLX 1FLN6M</t>
  </si>
  <si>
    <t>FOCUS [1]</t>
  </si>
  <si>
    <t>TAURUS [4]</t>
  </si>
  <si>
    <t>LX 9F1N3M</t>
  </si>
  <si>
    <t>CONTOUR [2]</t>
  </si>
  <si>
    <t>FUSION [1]</t>
  </si>
  <si>
    <t>V6 SEL</t>
  </si>
  <si>
    <t>MT 4000CC 2P</t>
  </si>
  <si>
    <t>FUSION [2]</t>
  </si>
  <si>
    <t>SPORTBACK</t>
  </si>
  <si>
    <t>GT PREMIUM</t>
  </si>
  <si>
    <t>FOCUS [3]</t>
  </si>
  <si>
    <t>TITANIUM</t>
  </si>
  <si>
    <t>V6</t>
  </si>
  <si>
    <t>MT 3700CC 2P</t>
  </si>
  <si>
    <t>FUSION [3]</t>
  </si>
  <si>
    <t>TP 2000CC CT T</t>
  </si>
  <si>
    <t>SPORTBACK TITANIUM</t>
  </si>
  <si>
    <t>SPORTBACK SE</t>
  </si>
  <si>
    <t>SHELBY GT500</t>
  </si>
  <si>
    <t>MT 5800CC 2P</t>
  </si>
  <si>
    <t>FOCUS [3] FL</t>
  </si>
  <si>
    <t>FUSION [3] [FL]</t>
  </si>
  <si>
    <t>TITANIUM PLUS</t>
  </si>
  <si>
    <t>TP 2000CC CT T R18</t>
  </si>
  <si>
    <t>SHELBY GT350</t>
  </si>
  <si>
    <t>MT 5200CC V8 2P</t>
  </si>
  <si>
    <t>SEL HEV</t>
  </si>
  <si>
    <t>TP 2000CC R18</t>
  </si>
  <si>
    <t>MACH 1</t>
  </si>
  <si>
    <t>TP 5000CC V8 2P</t>
  </si>
  <si>
    <t>MUSTANG [6] [FL]</t>
  </si>
  <si>
    <t>AT 5000CC 4X2 2P</t>
  </si>
  <si>
    <t>MUSTANG [7]</t>
  </si>
  <si>
    <t>COUPE DARK HORSE</t>
  </si>
  <si>
    <t>AT 5000CC 4X2 V8 2P</t>
  </si>
  <si>
    <t>FOCUS</t>
  </si>
  <si>
    <t>EXPEDITION [4]</t>
  </si>
  <si>
    <t>LIMITED STEALTH PERFORMANCE</t>
  </si>
  <si>
    <t>AT 3500CC T CT 4X4</t>
  </si>
  <si>
    <t>BRONCO [6]</t>
  </si>
  <si>
    <t>WILDTRAK</t>
  </si>
  <si>
    <t xml:space="preserve">AT 2700CC T 4X4 </t>
  </si>
  <si>
    <t>ECOSPORT [1]</t>
  </si>
  <si>
    <t>MT 2000CC 4X2</t>
  </si>
  <si>
    <t>AT 2000CC 4X2</t>
  </si>
  <si>
    <t>EXPLORER [1]</t>
  </si>
  <si>
    <t>MT 4000CC 3P 4X2</t>
  </si>
  <si>
    <t>ECOSPORT [1] [FL]</t>
  </si>
  <si>
    <t>ESCAPE [2]</t>
  </si>
  <si>
    <t>XLS</t>
  </si>
  <si>
    <t>EXCURSION</t>
  </si>
  <si>
    <t>AT 6800CC</t>
  </si>
  <si>
    <t>ESCAPE [3]</t>
  </si>
  <si>
    <t>TP 2000CC 4X2</t>
  </si>
  <si>
    <t>ECOSPORT [2]</t>
  </si>
  <si>
    <t>FREESTYLE</t>
  </si>
  <si>
    <t>FLEX</t>
  </si>
  <si>
    <t>AT 3500CC 4X2</t>
  </si>
  <si>
    <t>EXPLORER [5] [FL]</t>
  </si>
  <si>
    <t>XLT</t>
  </si>
  <si>
    <t>TP 3500CC 4X2</t>
  </si>
  <si>
    <t>EDGE [2]</t>
  </si>
  <si>
    <t>SEL</t>
  </si>
  <si>
    <t>TP 3500CC</t>
  </si>
  <si>
    <t>ECOSPORT [2] [FL]</t>
  </si>
  <si>
    <t>ESCAPE [3] [FL]</t>
  </si>
  <si>
    <t>MT 1500CC 4X2</t>
  </si>
  <si>
    <t>TP 1500CC 4X2</t>
  </si>
  <si>
    <t>EDGE [2] [FL]</t>
  </si>
  <si>
    <t>RIDE</t>
  </si>
  <si>
    <t>ESCAPE [4]</t>
  </si>
  <si>
    <t>SE HEV</t>
  </si>
  <si>
    <t>TP 2500CC 4X2</t>
  </si>
  <si>
    <t>ST - LINE FHEV</t>
  </si>
  <si>
    <t xml:space="preserve">AT 2500CC 4X2 </t>
  </si>
  <si>
    <t>AT 1500CC T 4X2</t>
  </si>
  <si>
    <t>ESCAPE [4] [FL]</t>
  </si>
  <si>
    <t>AT 2500CC  CT 4X2</t>
  </si>
  <si>
    <t>TERRITORY</t>
  </si>
  <si>
    <t>TITANIUM HEV</t>
  </si>
  <si>
    <t>AT 1500CC 4X2 TC CT</t>
  </si>
  <si>
    <t>EXPLORER [2]</t>
  </si>
  <si>
    <t>XLT [160 HP OHV]</t>
  </si>
  <si>
    <t>MT 4000CC</t>
  </si>
  <si>
    <t>AT 4000CC</t>
  </si>
  <si>
    <t>BRONCO [4]</t>
  </si>
  <si>
    <t>5.0</t>
  </si>
  <si>
    <t>MT 5000CC 4X4</t>
  </si>
  <si>
    <t>BRONCO [5]</t>
  </si>
  <si>
    <t>EDDIE BAUER [160 HP OHV]</t>
  </si>
  <si>
    <t>EXPEDITION [1]</t>
  </si>
  <si>
    <t>AT 5400CC</t>
  </si>
  <si>
    <t>AVENTURA</t>
  </si>
  <si>
    <t>ESCAPE [1]</t>
  </si>
  <si>
    <t>AT 3000CC 4X4</t>
  </si>
  <si>
    <t>EXPLORER [3]</t>
  </si>
  <si>
    <t>EDDIE BAUER</t>
  </si>
  <si>
    <t>MT 4000CC 4X4</t>
  </si>
  <si>
    <t>EXPLORER [4]</t>
  </si>
  <si>
    <t>RANGER XLT</t>
  </si>
  <si>
    <t>ELITE XLT</t>
  </si>
  <si>
    <t>FLASH</t>
  </si>
  <si>
    <t>XLT ELITE [160 HP OHV]</t>
  </si>
  <si>
    <t>XLT [205 HP SOHC]</t>
  </si>
  <si>
    <t>MT 2000CC 4X4</t>
  </si>
  <si>
    <t>EVEREST</t>
  </si>
  <si>
    <t>CENTENNIAL</t>
  </si>
  <si>
    <t>MT 4600CC</t>
  </si>
  <si>
    <t>EDGE</t>
  </si>
  <si>
    <t>AT 3500CC 4X4</t>
  </si>
  <si>
    <t>XLT ELITE [205 HP SOHC]</t>
  </si>
  <si>
    <t>XLT LIMITED [160 HP OHV]</t>
  </si>
  <si>
    <t>AT 4000CC CT</t>
  </si>
  <si>
    <t>EXPEDITION [2]</t>
  </si>
  <si>
    <t>EXPEDITION [3]</t>
  </si>
  <si>
    <t>XLT LIMITED [210 HP]</t>
  </si>
  <si>
    <t>AT 5000CC</t>
  </si>
  <si>
    <t>LIMITED [FL]</t>
  </si>
  <si>
    <t>MT 2500CC TD 4X4</t>
  </si>
  <si>
    <t>EXPLORER [5]</t>
  </si>
  <si>
    <t>TP 2000CC 4X4</t>
  </si>
  <si>
    <t>TP 3500CC 4X4</t>
  </si>
  <si>
    <t>EXPEDITION [3] [FL]</t>
  </si>
  <si>
    <t>TP 2300CC 4X4</t>
  </si>
  <si>
    <t>ST</t>
  </si>
  <si>
    <t>TP 2700CC 4X4</t>
  </si>
  <si>
    <t>ST - LINE</t>
  </si>
  <si>
    <t>TP 2500CC 4X4</t>
  </si>
  <si>
    <t>EXPLORER [6]</t>
  </si>
  <si>
    <t>TP 2300CC T 4X4</t>
  </si>
  <si>
    <t>TP 2300CC T TC 4X4</t>
  </si>
  <si>
    <t>TP 3000CC T CT TC 4X4</t>
  </si>
  <si>
    <t>BRONCO SPORT</t>
  </si>
  <si>
    <t>BIG BEND</t>
  </si>
  <si>
    <t>TP 2000CC T CT TC 4X4</t>
  </si>
  <si>
    <t>BASE</t>
  </si>
  <si>
    <t>AT 2700CC 4X4</t>
  </si>
  <si>
    <t>BLACK DIAMOND</t>
  </si>
  <si>
    <t>ST - LINE SELECT FHEV</t>
  </si>
  <si>
    <t xml:space="preserve">AT 2500CC CT 4X4 </t>
  </si>
  <si>
    <t>PLATINUM FHEV</t>
  </si>
  <si>
    <t>AT 2500CC CT 4X4</t>
  </si>
  <si>
    <t>PLATINUM ECOBOOST</t>
  </si>
  <si>
    <t>RANGER</t>
  </si>
  <si>
    <t>AT 3000CC 4x4 AWD</t>
  </si>
  <si>
    <t>OUTER BANKS</t>
  </si>
  <si>
    <t>AT 1500CC T 4X4</t>
  </si>
  <si>
    <t>EXPLORER [6] [FL]</t>
  </si>
  <si>
    <t xml:space="preserve">AT 3000CC 4X4 </t>
  </si>
  <si>
    <t>AT 2300CC 4X4 TC</t>
  </si>
  <si>
    <t xml:space="preserve">AT 2300CC 4X4 </t>
  </si>
  <si>
    <t>BADLANDS</t>
  </si>
  <si>
    <t>WILDTRAK [BADLANDS]</t>
  </si>
  <si>
    <t>AT 2700CC T 4X4</t>
  </si>
  <si>
    <t>AT 3500CC 4X4 TC</t>
  </si>
  <si>
    <t>AEROSTAR [2]</t>
  </si>
  <si>
    <t>XLT EXTENDED</t>
  </si>
  <si>
    <t>WINDSTAR [2]</t>
  </si>
  <si>
    <t>WINDSTAR [1]</t>
  </si>
  <si>
    <t>ECONOLINE [4]</t>
  </si>
  <si>
    <t>E-350 XL SD [Cargo]</t>
  </si>
  <si>
    <t>AT 5800CC</t>
  </si>
  <si>
    <t>E-TRANSIT</t>
  </si>
  <si>
    <t>L2H2 MEDIANA TECHO BAJO</t>
  </si>
  <si>
    <t>AT 198KW 4X2 ABS</t>
  </si>
  <si>
    <t>L2H3 MEDIANA TECHO ELEVADO</t>
  </si>
  <si>
    <t>L3H3 LARGA TECHO ELEVADO</t>
  </si>
  <si>
    <t>F350 [9]</t>
  </si>
  <si>
    <t>AT 7300CC TD 4X4</t>
  </si>
  <si>
    <t>RANGER [3]</t>
  </si>
  <si>
    <t>AT 4000CC 4X4</t>
  </si>
  <si>
    <t>SPORT TRAC</t>
  </si>
  <si>
    <t>F150 [10]</t>
  </si>
  <si>
    <t>XLT [STYLE SIDE]</t>
  </si>
  <si>
    <t>AT 5400CC 4X4</t>
  </si>
  <si>
    <t>AT 4600CC 4X4</t>
  </si>
  <si>
    <t>AT 4600CC 4X2</t>
  </si>
  <si>
    <t>LARIAT</t>
  </si>
  <si>
    <t>XL F22DC3</t>
  </si>
  <si>
    <t>XLT F26DC3</t>
  </si>
  <si>
    <t>XL F22DC9</t>
  </si>
  <si>
    <t>XLT F26DC9</t>
  </si>
  <si>
    <t>F250 [1] SUPERDUTY</t>
  </si>
  <si>
    <t>MT 6000CC TD 4X4</t>
  </si>
  <si>
    <t>MT 2300CC 4X2 USA</t>
  </si>
  <si>
    <t>MT 5800CC 4X4</t>
  </si>
  <si>
    <t>F350 [1] SUPERDUTY</t>
  </si>
  <si>
    <t>KING RANCH</t>
  </si>
  <si>
    <t>AT 6000CC TD 4X4</t>
  </si>
  <si>
    <t>HARLEY DAVIDSON</t>
  </si>
  <si>
    <t>AT 5400CC 4X2</t>
  </si>
  <si>
    <t>F150 [11]</t>
  </si>
  <si>
    <t>FX4</t>
  </si>
  <si>
    <t>NUEVA RANGER</t>
  </si>
  <si>
    <t>XLT F26D47</t>
  </si>
  <si>
    <t>XLT F26D27</t>
  </si>
  <si>
    <t>MT 2600CC 4X2</t>
  </si>
  <si>
    <t>XL F22DC7</t>
  </si>
  <si>
    <t>XLT F25D47</t>
  </si>
  <si>
    <t>F250 [2] SUPERDUTY</t>
  </si>
  <si>
    <t>AT 6400CC TD 4X4</t>
  </si>
  <si>
    <t>F150 [12]</t>
  </si>
  <si>
    <t>F350 [2] SUPERDUTY</t>
  </si>
  <si>
    <t>XLT F25D49</t>
  </si>
  <si>
    <t>XLT F26D49</t>
  </si>
  <si>
    <t>XL F22D29</t>
  </si>
  <si>
    <t>F550 [1] SUPERDUTY</t>
  </si>
  <si>
    <t>AT 6000CC TD 4X2</t>
  </si>
  <si>
    <t>HI RIDER F25D29</t>
  </si>
  <si>
    <t>AT 6200CC 4X2</t>
  </si>
  <si>
    <t>F350 [3] SUPERDUTY</t>
  </si>
  <si>
    <t>F250 [3] SUPERDUTY</t>
  </si>
  <si>
    <t>MT 3200CC TD 4X4</t>
  </si>
  <si>
    <t>MT 2200CC TD 4X4</t>
  </si>
  <si>
    <t>AT 5000CC V8 4X4</t>
  </si>
  <si>
    <t>TP 3200CC TD 4X4</t>
  </si>
  <si>
    <t>F150 [13]</t>
  </si>
  <si>
    <t>RANGER [5] [FL]</t>
  </si>
  <si>
    <t>XLT SUPERCAB</t>
  </si>
  <si>
    <t>MT 3000CC V6 4X2</t>
  </si>
  <si>
    <t>SVT RAPTOR [SUPERCREW]</t>
  </si>
  <si>
    <t>TP 3500CC T 4X4</t>
  </si>
  <si>
    <t>F150 [13] [FL]</t>
  </si>
  <si>
    <t>LARIAT SPORT</t>
  </si>
  <si>
    <t>RAPTOR</t>
  </si>
  <si>
    <t>F150 [14]</t>
  </si>
  <si>
    <t>RAPTOR [SUPERCREW] ECOBOOST</t>
  </si>
  <si>
    <t>RANGER [5]</t>
  </si>
  <si>
    <t>LIMITED BLACK</t>
  </si>
  <si>
    <t>AT 3200CC TD 4X4</t>
  </si>
  <si>
    <t>XLT HYBRID</t>
  </si>
  <si>
    <t>TP 3500CC 4X4 6AB</t>
  </si>
  <si>
    <t>MT 2500CC 4X2 EURO VI</t>
  </si>
  <si>
    <t>TP 3200CC TD 4X4 EURO VI</t>
  </si>
  <si>
    <t>AT 3200CC TD 4X4 EURO VI</t>
  </si>
  <si>
    <t>TP 3000CC 7AB ABS 4X4</t>
  </si>
  <si>
    <t>TP 3500CC 6AB 4X4</t>
  </si>
  <si>
    <t>MT 2000CC TD 4X2 EURO VI</t>
  </si>
  <si>
    <t>MT 2000CC TD 4X4 EURO VI</t>
  </si>
  <si>
    <t>LIMITED+</t>
  </si>
  <si>
    <t>AT 3000CC 4X4 EURO VI</t>
  </si>
  <si>
    <t xml:space="preserve">XLT </t>
  </si>
  <si>
    <t>AT 3000CC V6 4X4</t>
  </si>
  <si>
    <t>AT 2000CC 4X4 EURO VI</t>
  </si>
  <si>
    <t>XLS PLUS</t>
  </si>
  <si>
    <t>AT 3500CC 4X4 ABS AA</t>
  </si>
  <si>
    <t>LARIAT FHEV</t>
  </si>
  <si>
    <t>MAVERICK</t>
  </si>
  <si>
    <t>AT 2500CC 4X4 CT</t>
  </si>
  <si>
    <t>XLT FHEV</t>
  </si>
  <si>
    <t>AT 2500CC 4X2 7AB</t>
  </si>
  <si>
    <t>XLT [ICE]</t>
  </si>
  <si>
    <t>AT 2000CC 4X4 7AB</t>
  </si>
  <si>
    <t>LARIAT [ICE]</t>
  </si>
  <si>
    <t>F150 [9]</t>
  </si>
  <si>
    <t>AT 5000CC 4X2</t>
  </si>
  <si>
    <t>F150 [7]</t>
  </si>
  <si>
    <t>F100 [6]</t>
  </si>
  <si>
    <t>XLT [FLARE SIDE]</t>
  </si>
  <si>
    <t>XL [STYLE SIDE]</t>
  </si>
  <si>
    <t>MT 5400CC 4X2</t>
  </si>
  <si>
    <t>XL [STYLE SIDE] [SCAB]</t>
  </si>
  <si>
    <t>XLT Lariat [STYLE SIDE]</t>
  </si>
  <si>
    <t>MT 2500CC 4X2 AA USA</t>
  </si>
  <si>
    <t>F250 [10]</t>
  </si>
  <si>
    <t>XL [FLARE SIDE]</t>
  </si>
  <si>
    <t>XL F26PS9</t>
  </si>
  <si>
    <t>XL F26CS9</t>
  </si>
  <si>
    <t>XL F22CS9</t>
  </si>
  <si>
    <t>XLT Lariat [FLARE SIDE] [SCAB]</t>
  </si>
  <si>
    <t>MT 4600CC 4X2</t>
  </si>
  <si>
    <t>XLT Lariat [FLARE SIDE]</t>
  </si>
  <si>
    <t>ADRENALINE</t>
  </si>
  <si>
    <t>SVT LIGHTNING</t>
  </si>
  <si>
    <t>XL F26PS3</t>
  </si>
  <si>
    <t>XL F22CS3</t>
  </si>
  <si>
    <t>MT 4200CC 4X4</t>
  </si>
  <si>
    <t>AT 4200CC 4X2</t>
  </si>
  <si>
    <t>XL F22CL3</t>
  </si>
  <si>
    <t>MT 5000CC 4X2</t>
  </si>
  <si>
    <t>XLT [SUPER CAB]</t>
  </si>
  <si>
    <t>MT 4900CC 4X4</t>
  </si>
  <si>
    <t>MT 4200CC 4X2</t>
  </si>
  <si>
    <t>RANGER [2]</t>
  </si>
  <si>
    <t>SPLASH</t>
  </si>
  <si>
    <t>AT 5800CC 4X4</t>
  </si>
  <si>
    <t>XLT [SCAB]</t>
  </si>
  <si>
    <t>XL [SCAB]</t>
  </si>
  <si>
    <t>MT 4000CC 4X2 USA</t>
  </si>
  <si>
    <t>MT 4600CC 4X4</t>
  </si>
  <si>
    <t>AT 2300CC 4X2 USA</t>
  </si>
  <si>
    <t>SVT RAPTOR [SCAB]</t>
  </si>
  <si>
    <t>SPLASH [SCAB]</t>
  </si>
  <si>
    <t>MT 4000CC 4X2</t>
  </si>
  <si>
    <t>F150 [8]</t>
  </si>
  <si>
    <t>AT 4000CC 4X4 USA</t>
  </si>
  <si>
    <t>AT 6200CC 4X2 USA</t>
  </si>
  <si>
    <t>TP 3300CC 4X4</t>
  </si>
  <si>
    <t>XL F26C27</t>
  </si>
  <si>
    <t>F 250</t>
  </si>
  <si>
    <t>F 250 [9]</t>
  </si>
  <si>
    <t>MT 2200CC TD 4X4 PH</t>
  </si>
  <si>
    <t>427 [L4H1]</t>
  </si>
  <si>
    <t>MT 2300CC EST</t>
  </si>
  <si>
    <t>F250 [9]</t>
  </si>
  <si>
    <t>MT 5800CC 4X4 EST</t>
  </si>
  <si>
    <t>MT 2500CC 4X2 EST</t>
  </si>
  <si>
    <t>MT 2600CC 4X4 EST</t>
  </si>
  <si>
    <t>XL F22CL7</t>
  </si>
  <si>
    <t>MT 2600CC 4X2 EST</t>
  </si>
  <si>
    <t>MT 2200CC TD 4X4 EST</t>
  </si>
  <si>
    <t>MT 2200CC TD 4X4 PF</t>
  </si>
  <si>
    <t>XL F22CL3 [ASL]</t>
  </si>
  <si>
    <t>XL [ASL]</t>
  </si>
  <si>
    <t>AT 198KW 4X2 ABS [ASL]</t>
  </si>
  <si>
    <t>F700 [3]</t>
  </si>
  <si>
    <t>225 in</t>
  </si>
  <si>
    <t>MT 7000CC 4X2 [STD]</t>
  </si>
  <si>
    <t>F8000 [4]</t>
  </si>
  <si>
    <t>HD</t>
  </si>
  <si>
    <t>F7000 [4]</t>
  </si>
  <si>
    <t>815 [CORTO]</t>
  </si>
  <si>
    <t>F8000 [5]</t>
  </si>
  <si>
    <t>230 in</t>
  </si>
  <si>
    <t>1721 [CORTO]</t>
  </si>
  <si>
    <t>MT 8300CC TD 4X2 [STD]</t>
  </si>
  <si>
    <t>SUPER DUTY XLT</t>
  </si>
  <si>
    <t>F 600 [2]</t>
  </si>
  <si>
    <t>F 600</t>
  </si>
  <si>
    <t>MT 4X2 [STD]</t>
  </si>
  <si>
    <t>1721 [LARGO]</t>
  </si>
  <si>
    <t>MT 8300CC TD 4X2 [INOX]</t>
  </si>
  <si>
    <t>F7000 [3]</t>
  </si>
  <si>
    <t>SERIE L</t>
  </si>
  <si>
    <t>LT 9000</t>
  </si>
  <si>
    <t>LT 8000</t>
  </si>
  <si>
    <t>MT 5900CC TD 4X2 [INOX]</t>
  </si>
  <si>
    <t>1723</t>
  </si>
  <si>
    <t>MT 6700CC TD 4X2 ABS [INOX]</t>
  </si>
  <si>
    <t>1019</t>
  </si>
  <si>
    <t>MT 4500CC TD 4X2 ABS [INOX]</t>
  </si>
  <si>
    <t>F 350</t>
  </si>
  <si>
    <t>F 350 [VEN]</t>
  </si>
  <si>
    <t>MT 5400CC 4X2 SA</t>
  </si>
  <si>
    <t>MT 5400CC 4X2 AA</t>
  </si>
  <si>
    <t>MT 5400CC 4X4 AA</t>
  </si>
  <si>
    <t>815 [LARGO]</t>
  </si>
  <si>
    <t>MT 8300CC TD 4X2</t>
  </si>
  <si>
    <t>F 450</t>
  </si>
  <si>
    <t>SUPER DUTY [1]</t>
  </si>
  <si>
    <t>MT 7300CC TD 4X2</t>
  </si>
  <si>
    <t>F 350 [9]</t>
  </si>
  <si>
    <t>MT 5800CC 4X2</t>
  </si>
  <si>
    <t>LNT 8000</t>
  </si>
  <si>
    <t>F800 [3]</t>
  </si>
  <si>
    <t>816</t>
  </si>
  <si>
    <t>MT 4500CC TD 4X2 ABS</t>
  </si>
  <si>
    <t>MT 6700CC TD 4X2 ABS</t>
  </si>
  <si>
    <t>3129</t>
  </si>
  <si>
    <t>MT 6700CC TD 6X4 ABS</t>
  </si>
  <si>
    <t>SUPER DUTY</t>
  </si>
  <si>
    <t>MT 5800CC 4X2 AA</t>
  </si>
  <si>
    <t>MT 7000CC 4X2</t>
  </si>
  <si>
    <t>F 550</t>
  </si>
  <si>
    <t>SUPER DUTY [2]</t>
  </si>
  <si>
    <t>MT 6000CC 4X4</t>
  </si>
  <si>
    <t>LTS 9000</t>
  </si>
  <si>
    <t>F 350 [7]</t>
  </si>
  <si>
    <t>F 350 [9] [ASL]</t>
  </si>
  <si>
    <t>815 [CORTO] [ASL]</t>
  </si>
  <si>
    <t>HD [ASL]</t>
  </si>
  <si>
    <t>AT 5800CC 4X4 AA</t>
  </si>
  <si>
    <t>SUPER DUTY XL [ASL]</t>
  </si>
  <si>
    <t>AT 6700CC TD 4X4 [DC]</t>
  </si>
  <si>
    <t>1019 [ASL]</t>
  </si>
  <si>
    <t>816 [ASL]</t>
  </si>
  <si>
    <t>1721 [LARGO] [ASL]</t>
  </si>
  <si>
    <t>158 in [CORTO]</t>
  </si>
  <si>
    <t>LTL 9000 [1]</t>
  </si>
  <si>
    <t>158 in</t>
  </si>
  <si>
    <t>LTL 9000 [2]</t>
  </si>
  <si>
    <t>LTLA 9000 AEROMAX</t>
  </si>
  <si>
    <t>MT TD 6X4 [FULL]</t>
  </si>
  <si>
    <t>LTA 9000 AEROMAX</t>
  </si>
  <si>
    <t>1721</t>
  </si>
  <si>
    <t>MT TD 6X4 [FULL] [CMS]</t>
  </si>
  <si>
    <t>MT TD 6X4 [FULL] [CMD]</t>
  </si>
  <si>
    <t>B 600</t>
  </si>
  <si>
    <t>MT 7300CC DSL 4X2 [URB]</t>
  </si>
  <si>
    <t>MT 4X2 [INT]</t>
  </si>
  <si>
    <t>E-150 CHATEAU</t>
  </si>
  <si>
    <t>ECONOLINE [3]</t>
  </si>
  <si>
    <t>E-150</t>
  </si>
  <si>
    <t>MT 4900CC</t>
  </si>
  <si>
    <t>E-350 XL SD</t>
  </si>
  <si>
    <t>AT 7300CC</t>
  </si>
  <si>
    <t>E-150 XL</t>
  </si>
  <si>
    <t>E-350 XLT SD</t>
  </si>
  <si>
    <t>ECONOLINE [5]</t>
  </si>
  <si>
    <t>E-250 SD</t>
  </si>
  <si>
    <t>AT 4200CC</t>
  </si>
  <si>
    <t>E-100</t>
  </si>
  <si>
    <t>AT 4900CC</t>
  </si>
  <si>
    <t>E-350 XLT SD [Extended]</t>
  </si>
  <si>
    <t>E-350 XLT</t>
  </si>
  <si>
    <t>MOTO GUZZI</t>
  </si>
  <si>
    <t>CENTAURO</t>
  </si>
  <si>
    <t>CALIFORNIA</t>
  </si>
  <si>
    <t>1400 CUSTOM</t>
  </si>
  <si>
    <t>V7 II</t>
  </si>
  <si>
    <t>MT 700CC</t>
  </si>
  <si>
    <t>STELVIO</t>
  </si>
  <si>
    <t>NTX</t>
  </si>
  <si>
    <t>MT 1200CC 8V ABS</t>
  </si>
  <si>
    <t>GRISO</t>
  </si>
  <si>
    <t>MT 1200CC 8V</t>
  </si>
  <si>
    <t>STONE</t>
  </si>
  <si>
    <t>SPECIAL</t>
  </si>
  <si>
    <t>V85</t>
  </si>
  <si>
    <t>V9</t>
  </si>
  <si>
    <t>BOBBER SPORT</t>
  </si>
  <si>
    <t>V7 III</t>
  </si>
  <si>
    <t>RACER 10TH ANNIVERSARY</t>
  </si>
  <si>
    <t>MT 700CC ABS</t>
  </si>
  <si>
    <t>V7</t>
  </si>
  <si>
    <t>STONE/SPORT</t>
  </si>
  <si>
    <t>BOBBER</t>
  </si>
  <si>
    <t>DUECENTO TRIBUTO</t>
  </si>
  <si>
    <t>EXCEL</t>
  </si>
  <si>
    <t>ACCENT</t>
  </si>
  <si>
    <t>WEB</t>
  </si>
  <si>
    <t>TIBURON [1]</t>
  </si>
  <si>
    <t>WEB SPORT/GS</t>
  </si>
  <si>
    <t>ATOS [1]</t>
  </si>
  <si>
    <t>ACCENT VERNA</t>
  </si>
  <si>
    <t>MT 1500CC 5P SA</t>
  </si>
  <si>
    <t>FX</t>
  </si>
  <si>
    <t>ATOS [1] [FL]</t>
  </si>
  <si>
    <t>ELANTRA FL</t>
  </si>
  <si>
    <t>GLS XD</t>
  </si>
  <si>
    <t>MT 2000CC 5P AB ABS</t>
  </si>
  <si>
    <t>S. PONY GL</t>
  </si>
  <si>
    <t>MT 1500CC 5P TAXI</t>
  </si>
  <si>
    <t>TIBURON [2]</t>
  </si>
  <si>
    <t>ATOS [2]</t>
  </si>
  <si>
    <t>PRIME</t>
  </si>
  <si>
    <t>MT 1000CC CITY TAXI</t>
  </si>
  <si>
    <t>S. PONY GLS</t>
  </si>
  <si>
    <t>ACCENT GYRO</t>
  </si>
  <si>
    <t>GETZ [1] [FL]</t>
  </si>
  <si>
    <t>GL/GLS</t>
  </si>
  <si>
    <t>AT 1600CC 5P 16V AA</t>
  </si>
  <si>
    <t>MT 1600CC 5P 16V AA</t>
  </si>
  <si>
    <t>MT 1600CC 5P 16V SA</t>
  </si>
  <si>
    <t>AT 1500CC 5P SA</t>
  </si>
  <si>
    <t>GETZ [1]</t>
  </si>
  <si>
    <t>MT 1300CC 5P 12V</t>
  </si>
  <si>
    <t>SANTRO</t>
  </si>
  <si>
    <t>MT 1300CC 3P 12V</t>
  </si>
  <si>
    <t>MT 1100CC TAXI</t>
  </si>
  <si>
    <t>MT 1100CC AA FE</t>
  </si>
  <si>
    <t>MT 1300CC 5P DH</t>
  </si>
  <si>
    <t>MT 1300CC 3P AA</t>
  </si>
  <si>
    <t>AT 1500CC 5P AA</t>
  </si>
  <si>
    <t>MT 1300CC 5P 12V DH</t>
  </si>
  <si>
    <t>MT 1300CC 5P TAXI</t>
  </si>
  <si>
    <t>MT 1500CC 5P TAXI [INT]</t>
  </si>
  <si>
    <t>MT 1500CC 5P TAXI DH</t>
  </si>
  <si>
    <t>MT 2000CC 5P SA</t>
  </si>
  <si>
    <t>AT 2000CC 5P SA</t>
  </si>
  <si>
    <t>AT 2000CC 5P AB ABS</t>
  </si>
  <si>
    <t>MT 1400CC 5P 16V</t>
  </si>
  <si>
    <t>MT 1400CC 3P 16V SA</t>
  </si>
  <si>
    <t>ACCENT WEB II</t>
  </si>
  <si>
    <t>AT 1400CC 5P 16V AA</t>
  </si>
  <si>
    <t>MT 1600CC 3P 16V SA</t>
  </si>
  <si>
    <t>MT 1600CC 3P 16V AA</t>
  </si>
  <si>
    <t>i10</t>
  </si>
  <si>
    <t>MT 1100CC 5P</t>
  </si>
  <si>
    <t>i30 [1]</t>
  </si>
  <si>
    <t>AT 2000CC 5P 4AB ABS CT</t>
  </si>
  <si>
    <t>MT 1100CC 5P FE AA</t>
  </si>
  <si>
    <t>TIBURON [3]</t>
  </si>
  <si>
    <t>MT 2700CC V6</t>
  </si>
  <si>
    <t>MT 1100CC 5P FE DH</t>
  </si>
  <si>
    <t>SCOUPE LS</t>
  </si>
  <si>
    <t>MT 1200CC DH</t>
  </si>
  <si>
    <t>MT 2000CC 5P 4AB ABS CT</t>
  </si>
  <si>
    <t>MT 1600CC 5P 4AB ABS CT</t>
  </si>
  <si>
    <t>AT 1600CC 5P 4AB ABS CT</t>
  </si>
  <si>
    <t>i10 [FL]</t>
  </si>
  <si>
    <t>1.1L</t>
  </si>
  <si>
    <t>MT 1100CC SA</t>
  </si>
  <si>
    <t>ACCENT i25</t>
  </si>
  <si>
    <t>TP 1400CC 5P</t>
  </si>
  <si>
    <t>MT 1600CC 5P 2AB ABS</t>
  </si>
  <si>
    <t>TP 1600CC 5P 2AB ABS</t>
  </si>
  <si>
    <t>VELOSTER</t>
  </si>
  <si>
    <t>TP 1600CC 4P 2AB ABS CT</t>
  </si>
  <si>
    <t>AT 1100CC AA</t>
  </si>
  <si>
    <t>MT 1100CC SA CT TC</t>
  </si>
  <si>
    <t>MUSIC</t>
  </si>
  <si>
    <t>MT 1100CC SA DH</t>
  </si>
  <si>
    <t>CITY TAXI PLUS</t>
  </si>
  <si>
    <t>MT 1100CC SA 5P TAXI</t>
  </si>
  <si>
    <t>i30 [2]</t>
  </si>
  <si>
    <t>TP 1600CC 5P CT</t>
  </si>
  <si>
    <t>EON</t>
  </si>
  <si>
    <t>STYLE</t>
  </si>
  <si>
    <t>GRAND i10</t>
  </si>
  <si>
    <t>ILLUSION 1.0 CLASSIC</t>
  </si>
  <si>
    <t>ILLUSION 1.0 ACTIVE</t>
  </si>
  <si>
    <t>ILLUSION 1.2 STYLE</t>
  </si>
  <si>
    <t>MT 1200CC 1AB AA</t>
  </si>
  <si>
    <t>TP 1200CC 1AB AA</t>
  </si>
  <si>
    <t>MT 1200CC SA 5P TAXI</t>
  </si>
  <si>
    <t>i20</t>
  </si>
  <si>
    <t>TP 1600CC 4P 2AB ABS</t>
  </si>
  <si>
    <t>TURBO</t>
  </si>
  <si>
    <t>TP 1600CC T 4P 6AB ABS</t>
  </si>
  <si>
    <t>MT 1600CC 4P 2AB ABS R18</t>
  </si>
  <si>
    <t>METRO TAXI PREMIUM</t>
  </si>
  <si>
    <t>MT 1100CC AA 5P TAXI</t>
  </si>
  <si>
    <t>MT 800CC AA AB</t>
  </si>
  <si>
    <t>GRAND METRO TAXI ADVANCE</t>
  </si>
  <si>
    <t>MT 1200CC 5P TAXI</t>
  </si>
  <si>
    <t>GRAND METRO TAXI LIMITED</t>
  </si>
  <si>
    <t>MT 1200CC 5P TAXI AB AA</t>
  </si>
  <si>
    <t>TP 1600CC 4P AB ABS R18</t>
  </si>
  <si>
    <t>MT 1200CC 5P 1AB</t>
  </si>
  <si>
    <t>MT 1400CC 5P 2AB ABS SA</t>
  </si>
  <si>
    <t>MT 1200CC 5P 2AB ABS AA TAXI</t>
  </si>
  <si>
    <t>IONIQ</t>
  </si>
  <si>
    <t>LIMITED HYBRIDO</t>
  </si>
  <si>
    <t>TP 1600CC 7AB ABS CT</t>
  </si>
  <si>
    <t>PREMIUM HYBRIDO</t>
  </si>
  <si>
    <t>TP 1600CC 7AB ABS</t>
  </si>
  <si>
    <t>GRAND i10 [2]</t>
  </si>
  <si>
    <t>GRAVITI</t>
  </si>
  <si>
    <t>MT 1600CC 5P 2AB ABS AA</t>
  </si>
  <si>
    <t>GETZ [2]</t>
  </si>
  <si>
    <t>TP 1600CC 5P 2AB ABS AA</t>
  </si>
  <si>
    <t>TP 1200CC 5P 2AB ABS</t>
  </si>
  <si>
    <t>TP 1600CC 5P 2AB ABS AA CR</t>
  </si>
  <si>
    <t>VELOSTER [2]</t>
  </si>
  <si>
    <t>MT 2000CC 4P 2AB ABS R17</t>
  </si>
  <si>
    <t>TP 1600CC 5P 4AB ABS AA</t>
  </si>
  <si>
    <t>ATTRACTION HYBRIDO</t>
  </si>
  <si>
    <t>MT 1600CC 5P 4AB ABS AA CR</t>
  </si>
  <si>
    <t>TP 2000CC 4P 6AB ABS R18</t>
  </si>
  <si>
    <t>i30 [3]</t>
  </si>
  <si>
    <t>GETZ HB20 [FL]</t>
  </si>
  <si>
    <t>MT 1600CC ABS</t>
  </si>
  <si>
    <t>AT 1600CC ABS</t>
  </si>
  <si>
    <t>HB20</t>
  </si>
  <si>
    <t>MT 1600CC 6AB ABS</t>
  </si>
  <si>
    <t>AT 1600CC 6AB ABS</t>
  </si>
  <si>
    <t>GRAND METRO TAXI</t>
  </si>
  <si>
    <t>MT 1200CC 6AB ABS</t>
  </si>
  <si>
    <t>ATTRACTION</t>
  </si>
  <si>
    <t>MT 1000CC 6AB ABS</t>
  </si>
  <si>
    <t>AT 1200CC 6AB ABS</t>
  </si>
  <si>
    <t>ELANTRA</t>
  </si>
  <si>
    <t>SONATA [3]</t>
  </si>
  <si>
    <t>SONATA [2]</t>
  </si>
  <si>
    <t>PONY</t>
  </si>
  <si>
    <t>S. PONY</t>
  </si>
  <si>
    <t>ELANTRA AVANTE</t>
  </si>
  <si>
    <t>MT 1800CC 4P AA</t>
  </si>
  <si>
    <t>AT 1800CC 4P AA</t>
  </si>
  <si>
    <t>MT 1500CC 4P TAXI</t>
  </si>
  <si>
    <t>AT 1500CC 4P SA</t>
  </si>
  <si>
    <t>AT 1500CC 4P DH</t>
  </si>
  <si>
    <t>MT 2000CC 4P AA</t>
  </si>
  <si>
    <t>AT 2000CC 4P AA</t>
  </si>
  <si>
    <t>AT 2000CC 4P AB ABS</t>
  </si>
  <si>
    <t>MT 1300CC 4P TAXI</t>
  </si>
  <si>
    <t>CENTENNIAL [1]</t>
  </si>
  <si>
    <t>4.5</t>
  </si>
  <si>
    <t>AT 4500CC</t>
  </si>
  <si>
    <t>MT 2000CC 4P AB ABS</t>
  </si>
  <si>
    <t>SONATA [4]</t>
  </si>
  <si>
    <t>AT 2700CC 24V V6</t>
  </si>
  <si>
    <t>SONATA [5]</t>
  </si>
  <si>
    <t>MT 2400CC 16V FE</t>
  </si>
  <si>
    <t>TP 2400CC 16V FE</t>
  </si>
  <si>
    <t>MT 1300CC 4P DH</t>
  </si>
  <si>
    <t>MT 1300CC 4P AA</t>
  </si>
  <si>
    <t>AT 1300CC 4P AA</t>
  </si>
  <si>
    <t>AT 1500CC 4P AA</t>
  </si>
  <si>
    <t>MT 1500CC 4P TAXI [INT]</t>
  </si>
  <si>
    <t>MT 1500CC 4P TAXI DH</t>
  </si>
  <si>
    <t>MT 2000CC 4P SA</t>
  </si>
  <si>
    <t>AT 2000CC 4P SA</t>
  </si>
  <si>
    <t>ACCENT VISION</t>
  </si>
  <si>
    <t>MT 1400CC 4P 16V</t>
  </si>
  <si>
    <t>AT 1400CC 4P 16V</t>
  </si>
  <si>
    <t>MT 1600CC 4P 16V</t>
  </si>
  <si>
    <t>MT 1600CC 4P 16V AA</t>
  </si>
  <si>
    <t>MT 1400CC 4P 16V AA</t>
  </si>
  <si>
    <t>ELANTRA SUPREME</t>
  </si>
  <si>
    <t>MT 2000CC ABS 1 AB</t>
  </si>
  <si>
    <t>AT 2000CC ABS 1 AB</t>
  </si>
  <si>
    <t>MT 2000CC ABS 2 AB</t>
  </si>
  <si>
    <t>AT 2000CC ABS 2 AB</t>
  </si>
  <si>
    <t>MT 1400CC 4P 16V TAXI</t>
  </si>
  <si>
    <t>AT 1600CC 4P 16V</t>
  </si>
  <si>
    <t>AT 2400CC 16V FE</t>
  </si>
  <si>
    <t>MT 2000CC 4 AB CT</t>
  </si>
  <si>
    <t>AT 2000CC 4 AB CT</t>
  </si>
  <si>
    <t>AT 1600CC 4P 16V 2AB</t>
  </si>
  <si>
    <t>GENESIS [1]</t>
  </si>
  <si>
    <t>MT 1600CC 4P 16V TAXI</t>
  </si>
  <si>
    <t>MT 1600CC 4P 16V 2AB</t>
  </si>
  <si>
    <t>MT 1800CC 4P SA</t>
  </si>
  <si>
    <t>EQUUS</t>
  </si>
  <si>
    <t>SONATA i45</t>
  </si>
  <si>
    <t>TP 1400CC 4P</t>
  </si>
  <si>
    <t>GRANDEUR [2]</t>
  </si>
  <si>
    <t>DYNASTY</t>
  </si>
  <si>
    <t>MT 1600CC 4P 2AB ABS</t>
  </si>
  <si>
    <t>i35 ELANTRA</t>
  </si>
  <si>
    <t>MT 1800CC 2AB ABS</t>
  </si>
  <si>
    <t>MT 1800CC 6AB ABS</t>
  </si>
  <si>
    <t>TP 1800CC 6AB ABS</t>
  </si>
  <si>
    <t>MT 1600CC 2AB ABS CT</t>
  </si>
  <si>
    <t>AZERA</t>
  </si>
  <si>
    <t>GENESIS [2]</t>
  </si>
  <si>
    <t>TP 1600CC CT</t>
  </si>
  <si>
    <t>MT 1800CC CT</t>
  </si>
  <si>
    <t>MT 1800CC 2AB ABS CT</t>
  </si>
  <si>
    <t>MT 1800CC 6AB ABS CT</t>
  </si>
  <si>
    <t>I40</t>
  </si>
  <si>
    <t>TP 1800CC 6AB ABS CT</t>
  </si>
  <si>
    <t>TP 1600CC 2AB ABS CT</t>
  </si>
  <si>
    <t>ACCENT VERNA [FL]</t>
  </si>
  <si>
    <t>MT 1500CC AA TAXI</t>
  </si>
  <si>
    <t>1.8L ACTIVE</t>
  </si>
  <si>
    <t>MT 1800CC 1AB CT</t>
  </si>
  <si>
    <t>1.8L STYLE</t>
  </si>
  <si>
    <t>TP 1800CC 2AB CT</t>
  </si>
  <si>
    <t>CITY TAXI</t>
  </si>
  <si>
    <t>MT 1200CC 4P 2AB AA TAXI</t>
  </si>
  <si>
    <t>MT 1200CC 4P 2AB AA</t>
  </si>
  <si>
    <t>MT 1800CC 2AB CT</t>
  </si>
  <si>
    <t>MT 1200CC 4P TAXI</t>
  </si>
  <si>
    <t>ELANTRA NB</t>
  </si>
  <si>
    <t>TP 2000CC 2AB ABS</t>
  </si>
  <si>
    <t>ACCENT NB</t>
  </si>
  <si>
    <t>MT 1600CC 4P AB AA</t>
  </si>
  <si>
    <t>MT 1600CC 2AB</t>
  </si>
  <si>
    <t>SUPER METRO TAXI ADVANCE</t>
  </si>
  <si>
    <t>GRAND METRO TAXI PREMIUM</t>
  </si>
  <si>
    <t>MT 1200CC 4P 1AB AA TAXI</t>
  </si>
  <si>
    <t>TP 1600CC 4P AB AA</t>
  </si>
  <si>
    <t>MT 1200CC 4P 2AB ABS AA TAXI</t>
  </si>
  <si>
    <t>MT 1200CC 4P 2AB</t>
  </si>
  <si>
    <t>SONATA [7]</t>
  </si>
  <si>
    <t>HYBRIDO</t>
  </si>
  <si>
    <t>TP 2000CC 6AB ABS CT</t>
  </si>
  <si>
    <t>GENESIS G80</t>
  </si>
  <si>
    <t>TP 3300CC T 7AB ABS</t>
  </si>
  <si>
    <t>MT 1400CC 4P 2AB ABS AA</t>
  </si>
  <si>
    <t>MT 1600CC 4P 6AB ABS CT</t>
  </si>
  <si>
    <t>ACCENT [6]</t>
  </si>
  <si>
    <t>MT 1600CC 4P 2AB ABS AA</t>
  </si>
  <si>
    <t>TP 1600CC 4P 2AB ABS AA</t>
  </si>
  <si>
    <t>MT 1200CC 4P 2AB ABS</t>
  </si>
  <si>
    <t>GRAND i10 [FL]</t>
  </si>
  <si>
    <t>ILLUSION 1.2 ACTIVE</t>
  </si>
  <si>
    <t>MT 1200CC 4P AA</t>
  </si>
  <si>
    <t>GRAND METRO TAXI SEDAN</t>
  </si>
  <si>
    <t>ADVANCE HB20</t>
  </si>
  <si>
    <t xml:space="preserve">AT 1600CC ABS  4X2  </t>
  </si>
  <si>
    <t>ACCENT HB20S</t>
  </si>
  <si>
    <t>ACCENT HB20S [FL]</t>
  </si>
  <si>
    <t>ACCENT HB20S [FL] [FL]</t>
  </si>
  <si>
    <t>GRAND i10 [2] [FL]</t>
  </si>
  <si>
    <t xml:space="preserve">MT 1200CC 6AB ABS AA </t>
  </si>
  <si>
    <t>MT 1800CC SW AA</t>
  </si>
  <si>
    <t>AT 1800CC SW AA</t>
  </si>
  <si>
    <t>IONIQ 5</t>
  </si>
  <si>
    <t>EV-POWER</t>
  </si>
  <si>
    <t>AT 160KW 6AB CT</t>
  </si>
  <si>
    <t>CRETA</t>
  </si>
  <si>
    <t>TUCSON</t>
  </si>
  <si>
    <t>MT 2000CC 4X2 FE</t>
  </si>
  <si>
    <t>MT 2000CC 4X2 FE 2AB</t>
  </si>
  <si>
    <t>GL CRDI</t>
  </si>
  <si>
    <t>MT 2000CC 4X2 FE TD</t>
  </si>
  <si>
    <t>MT 2000CC 4X2 FE 2AB TD</t>
  </si>
  <si>
    <t>GLS CRDI</t>
  </si>
  <si>
    <t>AT 2000CC 4X2 FE 2 AB TD</t>
  </si>
  <si>
    <t>SANTA FE [2]</t>
  </si>
  <si>
    <t>MT 2700CC 7PSJ 2AB 4X2</t>
  </si>
  <si>
    <t>TUCSON IX 35</t>
  </si>
  <si>
    <t>MT 2000CC 4X2 2AB</t>
  </si>
  <si>
    <t>2.0L CRDI</t>
  </si>
  <si>
    <t>MT 2000CC 4X2 TD</t>
  </si>
  <si>
    <t>SANTA FE [2] [FL]</t>
  </si>
  <si>
    <t>MT 2400CC 7PSJ 4X2</t>
  </si>
  <si>
    <t>MT 2000CC 4X2 TD 2AB</t>
  </si>
  <si>
    <t>VERACRUZ</t>
  </si>
  <si>
    <t>AT 3000CC TD 4X2</t>
  </si>
  <si>
    <t>AT 2400CC 7PSJ 4X2</t>
  </si>
  <si>
    <t>AT 3800CC 4X2</t>
  </si>
  <si>
    <t>AT 3000CC TD 4X2 CT</t>
  </si>
  <si>
    <t>AT 3800CC 4X2 CT</t>
  </si>
  <si>
    <t>MT 2200CC 7PSJ 4X2 TD</t>
  </si>
  <si>
    <t>AT 2200CC 7PSJ 4X2 TD</t>
  </si>
  <si>
    <t>SANTA FE [3]</t>
  </si>
  <si>
    <t>TP 2000CC 4X2 CT 2AB ABS</t>
  </si>
  <si>
    <t>TUCSON [3]</t>
  </si>
  <si>
    <t>GL ADVANCE</t>
  </si>
  <si>
    <t>MT 2000CC 4X2 AB ABS AA</t>
  </si>
  <si>
    <t>GL PREMIUM</t>
  </si>
  <si>
    <t>MT 2000CC 4X2 2AB AA</t>
  </si>
  <si>
    <t>GLS LIMITED</t>
  </si>
  <si>
    <t>TP 2000CC 4X2 2AB AA CT</t>
  </si>
  <si>
    <t>GLS LIMITED FULL</t>
  </si>
  <si>
    <t>TP 2000CC 4X2 2AB AA CT CR</t>
  </si>
  <si>
    <t>MT 1600CC 4X2 2AB</t>
  </si>
  <si>
    <t>TP 1600CC 4X2 2AB</t>
  </si>
  <si>
    <t>TP 2000CC 4X2 CT 6AB ABS</t>
  </si>
  <si>
    <t>TP 2000CC 4X2 ABS AA</t>
  </si>
  <si>
    <t>TP 2000CC 4X2 AB ABS AA</t>
  </si>
  <si>
    <t>TP 2000CC 4X2 ABS 2AB</t>
  </si>
  <si>
    <t>CRETA [FL]</t>
  </si>
  <si>
    <t>TP 1600CC 4X2 2AB ABS</t>
  </si>
  <si>
    <t>SANTA FE [4]</t>
  </si>
  <si>
    <t>TP 2400CC 7PSJ 4X2 TC CT</t>
  </si>
  <si>
    <t>PREMIUM EUROPEA</t>
  </si>
  <si>
    <t>TP 2000CC 4X2 6AB ABS CT</t>
  </si>
  <si>
    <t>ADVANCE EUROPEA</t>
  </si>
  <si>
    <t>MT 2000CC 4X2 2AB ABS</t>
  </si>
  <si>
    <t>TP 2000CC 4X2 2AB ABS</t>
  </si>
  <si>
    <t>MT 1600CC 4X2 2AB ABS</t>
  </si>
  <si>
    <t>LIMITED EUROPEA</t>
  </si>
  <si>
    <t>TP 2000CC 4X2 6AB ABS CT TC</t>
  </si>
  <si>
    <t>PRESTIGE</t>
  </si>
  <si>
    <t>TP 1600CC 4X2 2AB ABS TC CT</t>
  </si>
  <si>
    <t>MT 1600CC 4X2 2AB ABS TC CT</t>
  </si>
  <si>
    <t>MT 1600CC 4X2 2AB ABS R16</t>
  </si>
  <si>
    <t>TP 1600CC 4X2 2AB ABS R16</t>
  </si>
  <si>
    <t>ATRACTTION</t>
  </si>
  <si>
    <t>MT 1600CC 4X2 2AB ABS R17</t>
  </si>
  <si>
    <t>TP 1600CC 4X2 2AB ABS TC R17</t>
  </si>
  <si>
    <t>TUCSON [4]</t>
  </si>
  <si>
    <t>NX ATTRACTION</t>
  </si>
  <si>
    <t>MT 2000CC 4X2 6AB ABS</t>
  </si>
  <si>
    <t>NX ADVANCE PLUS</t>
  </si>
  <si>
    <t>TP 2000CC 4X2 2AB ABS R17</t>
  </si>
  <si>
    <t>TP 2000CC 4X2 6AB ABS</t>
  </si>
  <si>
    <t>NX PREMIUM</t>
  </si>
  <si>
    <t>LIMITED ADVENTURE</t>
  </si>
  <si>
    <t>NX ADVANCE</t>
  </si>
  <si>
    <t>KONA</t>
  </si>
  <si>
    <t>PREMIUM HYBRID</t>
  </si>
  <si>
    <t>TP 1600CC 4X2 6AB ABS</t>
  </si>
  <si>
    <t>LIMITED HYBRID</t>
  </si>
  <si>
    <t>TP 1600CC 4X2 6AB ABS TC CT</t>
  </si>
  <si>
    <t>VENUE</t>
  </si>
  <si>
    <t>MT 1600CC 4X2 6AB ABS R15</t>
  </si>
  <si>
    <t>AT 1600CC 4X2 6AB ABS R17</t>
  </si>
  <si>
    <t>LIMITED EV</t>
  </si>
  <si>
    <t>AT 100KW CT</t>
  </si>
  <si>
    <t>KONA [2]</t>
  </si>
  <si>
    <t>AT 1600CC 4X2 6AB</t>
  </si>
  <si>
    <t>ICE ECLIPSE</t>
  </si>
  <si>
    <t>AT 2000CC 4X2 6AB TC</t>
  </si>
  <si>
    <t>ICE LIMITED</t>
  </si>
  <si>
    <t>AT 2000CC 4X2 6AB TC CT</t>
  </si>
  <si>
    <t>N LINE</t>
  </si>
  <si>
    <t>AT 1600CC 4X2 CT CT</t>
  </si>
  <si>
    <t>NX SELECT</t>
  </si>
  <si>
    <t>MT 2000CC 4X2 6AB</t>
  </si>
  <si>
    <t>ICE PREMIUM</t>
  </si>
  <si>
    <t>AT 2000CC 4X2 6AB</t>
  </si>
  <si>
    <t>PREMIUM HEV</t>
  </si>
  <si>
    <t>TUCSON [4] [FL]</t>
  </si>
  <si>
    <t>AT 1600CC 4X2 T 6AB CT</t>
  </si>
  <si>
    <t>AT 2000CC 4X2 TC</t>
  </si>
  <si>
    <t xml:space="preserve">MT 2000CC 4X2 </t>
  </si>
  <si>
    <t>AT 99KW 6AB CT</t>
  </si>
  <si>
    <t>PREMIUM XL</t>
  </si>
  <si>
    <t>LIMITED XL</t>
  </si>
  <si>
    <t xml:space="preserve">ICE ATTRACTION </t>
  </si>
  <si>
    <t>ATTRACTION HEV</t>
  </si>
  <si>
    <t>MT 2000CC 4X4 ABS 6AB CT TC</t>
  </si>
  <si>
    <t>TP 3300CC 7PSJ R19</t>
  </si>
  <si>
    <t>TP 2200CC TD 7PSJ R17</t>
  </si>
  <si>
    <t>SANTA FE [1]</t>
  </si>
  <si>
    <t>TERRACAN</t>
  </si>
  <si>
    <t>GLS 3.5 V6 DOHC</t>
  </si>
  <si>
    <t>GLS 2.5 TCI</t>
  </si>
  <si>
    <t>MT 3500CC</t>
  </si>
  <si>
    <t>GL 3.5 V6 DOHC</t>
  </si>
  <si>
    <t>MT 2000CC 4X4 ABS AB</t>
  </si>
  <si>
    <t>MT 2700CC 5PSJ</t>
  </si>
  <si>
    <t>MT 2700CC 7PSJ</t>
  </si>
  <si>
    <t>AT 2700CC 5PSJ</t>
  </si>
  <si>
    <t>AT 2700CC 7PSJ</t>
  </si>
  <si>
    <t>AT 3000CC TD 4X4</t>
  </si>
  <si>
    <t>AT 3800CC 4X4</t>
  </si>
  <si>
    <t>MT 2000CC 4X4 FE 2AB TD</t>
  </si>
  <si>
    <t>AT 3000CC TD 4X4 CT</t>
  </si>
  <si>
    <t>AT 3800CC 4X4 CT</t>
  </si>
  <si>
    <t>AT 2000CC 4X4 FE 2AB</t>
  </si>
  <si>
    <t>MT 2200CC 7PSJ TD</t>
  </si>
  <si>
    <t>MT 2000CC 4X4 ABS 2AB</t>
  </si>
  <si>
    <t>MT 2000CC 4X4 ABS TD</t>
  </si>
  <si>
    <t>MT 2000CC 4X4 2AB</t>
  </si>
  <si>
    <t>AT 2400CC 4X4 2AB</t>
  </si>
  <si>
    <t>AT 2200CC 7PSJ TD</t>
  </si>
  <si>
    <t>AT 2000CC 4X4 TD 2AB</t>
  </si>
  <si>
    <t>MT 2400CC 5PSJ 4X4</t>
  </si>
  <si>
    <t>MT 2400CC 7PSJ 4X4</t>
  </si>
  <si>
    <t>AT 2400CC 5PSJ 4X4</t>
  </si>
  <si>
    <t>AT 2400CC 7PSJ 4X4</t>
  </si>
  <si>
    <t>MT 2200CC 7PSJ 4X4 TD</t>
  </si>
  <si>
    <t>MT 2000CC 4X4 TD</t>
  </si>
  <si>
    <t>MT 2000CC 4X4 TD 2AB</t>
  </si>
  <si>
    <t>AT 2200CC 7PSJ 4X4 TD</t>
  </si>
  <si>
    <t>AT 3300CC 7PSJ TC</t>
  </si>
  <si>
    <t>TP 3500CC V6</t>
  </si>
  <si>
    <t>TP 2200CC TD 7PSJ</t>
  </si>
  <si>
    <t>GLS+</t>
  </si>
  <si>
    <t>TP 2400CC 7PSJ</t>
  </si>
  <si>
    <t>TP 3300CC 7PSJ R18</t>
  </si>
  <si>
    <t>TP 2000CC 4X4 2AB</t>
  </si>
  <si>
    <t>TP 2000CC 4X4 ABS 2AB</t>
  </si>
  <si>
    <t>TP 2000CC 4X4 ABS 6AB CT TC</t>
  </si>
  <si>
    <t>TP 2400CC 7PSJ 4X4</t>
  </si>
  <si>
    <t>TP 3500CC 6V 5PSJ 4X4 TC</t>
  </si>
  <si>
    <t>TP 2000CC 4X4 6AB ABS CT TC</t>
  </si>
  <si>
    <t>PALISADE</t>
  </si>
  <si>
    <t>AT 3500CC ABS R20</t>
  </si>
  <si>
    <t>NX4 LIMITED</t>
  </si>
  <si>
    <t>AT 2000CC 4X4 6AB TC CT</t>
  </si>
  <si>
    <t>AT 3500CC 7AB CT 4X4</t>
  </si>
  <si>
    <t>LIMITED HEV</t>
  </si>
  <si>
    <t>AT 1600CC 4X4 6AB</t>
  </si>
  <si>
    <t>AT 1600CC 4X4 T 6AB CT</t>
  </si>
  <si>
    <t>NX4 ESSENTIALS</t>
  </si>
  <si>
    <t>AT 2000CC 4X4 6AB</t>
  </si>
  <si>
    <t>SANTAMO</t>
  </si>
  <si>
    <t>2.0L 2WD</t>
  </si>
  <si>
    <t>2.0L AWD</t>
  </si>
  <si>
    <t>MATRIX</t>
  </si>
  <si>
    <t>STARIA</t>
  </si>
  <si>
    <t>MT 2000CC  TD</t>
  </si>
  <si>
    <t>2.2L CRDI</t>
  </si>
  <si>
    <t>MT 2200CC TD</t>
  </si>
  <si>
    <t>2.2 CRDI EURO VI</t>
  </si>
  <si>
    <t>AT 3500CC 6AB ABS</t>
  </si>
  <si>
    <t>VAN GRACE</t>
  </si>
  <si>
    <t>MT 2500CC DSL</t>
  </si>
  <si>
    <t>MT 2600CC DSL</t>
  </si>
  <si>
    <t>STAREX [1]</t>
  </si>
  <si>
    <t>H1 PANEL</t>
  </si>
  <si>
    <t>MT 2600CC DSL SA</t>
  </si>
  <si>
    <t>STAREX [2]</t>
  </si>
  <si>
    <t>MT 2500CC TD SA</t>
  </si>
  <si>
    <t>MT 2500CC TD AA</t>
  </si>
  <si>
    <t>H1 [98HP]</t>
  </si>
  <si>
    <t>H1 [136HP]</t>
  </si>
  <si>
    <t>MT 2500CC TD 2AA AB</t>
  </si>
  <si>
    <t>STAREX [2] [FL]</t>
  </si>
  <si>
    <t>MT 2500CC TD 2AB ABS AA EURO IV</t>
  </si>
  <si>
    <t>MT 2200CC ABS</t>
  </si>
  <si>
    <t>AT 3500CC ABS</t>
  </si>
  <si>
    <t xml:space="preserve">MT 2200CC TD </t>
  </si>
  <si>
    <t>65C</t>
  </si>
  <si>
    <t>65C-Euro III</t>
  </si>
  <si>
    <t>MT 3900CC TD 4X2 [4.2] [STD]</t>
  </si>
  <si>
    <t>78C-E3</t>
  </si>
  <si>
    <t>PORTER</t>
  </si>
  <si>
    <t>H100 [2]</t>
  </si>
  <si>
    <t>MT 2600CC DSL 4X2</t>
  </si>
  <si>
    <t>MIGHTY</t>
  </si>
  <si>
    <t>H 350</t>
  </si>
  <si>
    <t>MT 3300CC TD 4X2</t>
  </si>
  <si>
    <t>H100 [1]</t>
  </si>
  <si>
    <t>65</t>
  </si>
  <si>
    <t>MT 6600CC TD 4X2</t>
  </si>
  <si>
    <t>AERO CITY</t>
  </si>
  <si>
    <t>D6AB</t>
  </si>
  <si>
    <t>MT 11100CC TD 4X2</t>
  </si>
  <si>
    <t>270</t>
  </si>
  <si>
    <t>170 [290HP]</t>
  </si>
  <si>
    <t>MT 11200CC TD 4X2</t>
  </si>
  <si>
    <t>H100 [2] TURBO</t>
  </si>
  <si>
    <t>MT 3900CC TD 4X2 [3.5]</t>
  </si>
  <si>
    <t>MT 3900CC TD 4X2 [4.2]</t>
  </si>
  <si>
    <t>320D</t>
  </si>
  <si>
    <t>MT 11200CC TD 8X4</t>
  </si>
  <si>
    <t>MT 2500CC TD 4X2 [DC]</t>
  </si>
  <si>
    <t>270 [375HP]</t>
  </si>
  <si>
    <t>MT 13000CC TD 6X4</t>
  </si>
  <si>
    <t>170 [286HP]</t>
  </si>
  <si>
    <t>55</t>
  </si>
  <si>
    <t>78BD-M [MICROBUS]</t>
  </si>
  <si>
    <t>78BD [BUSETA]</t>
  </si>
  <si>
    <t>78BD-B [BUSETON] Euro III</t>
  </si>
  <si>
    <t>MT 12900CC TD 8X4</t>
  </si>
  <si>
    <t>78BD-B [BUSETON] Euro IV</t>
  </si>
  <si>
    <t>78BST [BUSETON] Euro IV</t>
  </si>
  <si>
    <t>78C Euro IV</t>
  </si>
  <si>
    <t>65C Euro IV</t>
  </si>
  <si>
    <t>78BC/BS Euro IV</t>
  </si>
  <si>
    <t>MT 3900CC TD 4X2 [CM] ABS</t>
  </si>
  <si>
    <t>MT 3900CC TD 4X2 ABS</t>
  </si>
  <si>
    <t>320D [LARGO]</t>
  </si>
  <si>
    <t>MT 11100CC TD 8X4</t>
  </si>
  <si>
    <t>100 B/C</t>
  </si>
  <si>
    <t>10</t>
  </si>
  <si>
    <t>MT 3900CC TD 4X2 EURO IV</t>
  </si>
  <si>
    <t>8</t>
  </si>
  <si>
    <t>MT 2900CC TD 4X2</t>
  </si>
  <si>
    <t>370 D-V</t>
  </si>
  <si>
    <t>MT TD 8X4</t>
  </si>
  <si>
    <t>MT 2500CC DSL 4X2</t>
  </si>
  <si>
    <t>H100 [2] TURBO PLATON</t>
  </si>
  <si>
    <t>H100 [1][ASL]</t>
  </si>
  <si>
    <t>H100 [2][ASL]</t>
  </si>
  <si>
    <t>72 [ASL]</t>
  </si>
  <si>
    <t>65C [ASL]</t>
  </si>
  <si>
    <t>120 [ASL]</t>
  </si>
  <si>
    <t>H100 [2] TURBO [ASL]</t>
  </si>
  <si>
    <t>65C-Euro III [ASL]</t>
  </si>
  <si>
    <t>78C-E3 [ASL]</t>
  </si>
  <si>
    <t>320D [ASL]</t>
  </si>
  <si>
    <t>78C Euro IV [ASL]</t>
  </si>
  <si>
    <t>65C Euro IV [ASL]</t>
  </si>
  <si>
    <t>55 [ASL]</t>
  </si>
  <si>
    <t>100 [ASL]</t>
  </si>
  <si>
    <t>90 [ASL]</t>
  </si>
  <si>
    <t>370</t>
  </si>
  <si>
    <t>MT 13000CC TD 8X4</t>
  </si>
  <si>
    <t>1000 [1]</t>
  </si>
  <si>
    <t>MT 12900CC TD 6X4</t>
  </si>
  <si>
    <t>1000 [2]</t>
  </si>
  <si>
    <t>H</t>
  </si>
  <si>
    <t>380</t>
  </si>
  <si>
    <t>MT 10000CC TD 4X2</t>
  </si>
  <si>
    <t>AERO SPACE</t>
  </si>
  <si>
    <t>LD</t>
  </si>
  <si>
    <t>MT 11100CC TD 4X2 [INT]</t>
  </si>
  <si>
    <t>MT 6600CC TD 4X2 [INT]</t>
  </si>
  <si>
    <t>72 [BUSETON]</t>
  </si>
  <si>
    <t>MT 3900CC TD 4X2 [INT] [FA]</t>
  </si>
  <si>
    <t>78BD-B [BUSETON]</t>
  </si>
  <si>
    <t>MT 3900CC TD 4X2 [INT][FA]</t>
  </si>
  <si>
    <t>120B MIDIBUS</t>
  </si>
  <si>
    <t>78BC/BS [BUSETA] Euro IV</t>
  </si>
  <si>
    <t>MT 3900CC TD 4X2 [URB] [FA]</t>
  </si>
  <si>
    <t>MT 3900CC TD 4X2 [URB][FA]</t>
  </si>
  <si>
    <t>72 [BUSETA]</t>
  </si>
  <si>
    <t>78BD</t>
  </si>
  <si>
    <t>COUNTY [1]</t>
  </si>
  <si>
    <t>COUNTY</t>
  </si>
  <si>
    <t>MT 3900CC TD 4X2 [23PSJ] [URB]</t>
  </si>
  <si>
    <t>SUPER AERO CITY</t>
  </si>
  <si>
    <t>C6AB</t>
  </si>
  <si>
    <t>MT 11100CC T 4X2 [GNC] [URB]</t>
  </si>
  <si>
    <t>COUNTY AA</t>
  </si>
  <si>
    <t>COUNTY [2]</t>
  </si>
  <si>
    <t>MT 3300CC TD 4X2 [URB]</t>
  </si>
  <si>
    <t>MT 3900CC TD 4X2 [19PSJ] [INT]</t>
  </si>
  <si>
    <t>78BD-M</t>
  </si>
  <si>
    <t>78BC/BS [MICROBUS] Euro IV</t>
  </si>
  <si>
    <t>CHORUS</t>
  </si>
  <si>
    <t>H250</t>
  </si>
  <si>
    <t>MT 3600CC DSL [16PSJ]</t>
  </si>
  <si>
    <t>H1 [135HP][FL]</t>
  </si>
  <si>
    <t>MT 2500CC TD 4X2 [12PSJ] [URB] 2AA AB</t>
  </si>
  <si>
    <t>H1 [83HP]</t>
  </si>
  <si>
    <t>MT 2500CC TD 4X2 [12PSJ] SA</t>
  </si>
  <si>
    <t>MT 2500CC TD 4X2 [12PSJ] AA</t>
  </si>
  <si>
    <t>H1 [84HP]</t>
  </si>
  <si>
    <t>MT 2500CC TD 4X2 [12PSJ] [URB] AA</t>
  </si>
  <si>
    <t>H1</t>
  </si>
  <si>
    <t>MT 2400CC GSL [8PSJ]</t>
  </si>
  <si>
    <t>SUPER SALOON</t>
  </si>
  <si>
    <t>MT 2600CC DSL 4X2 [15PSJ]</t>
  </si>
  <si>
    <t>MT 2400CC GSL 4X2 [12PSJ]</t>
  </si>
  <si>
    <t>MT 2500CC TD 4X2 [12PSJ] [URB]</t>
  </si>
  <si>
    <t>MT 2400CC GSL 4X2 [12PSJ] AA</t>
  </si>
  <si>
    <t>MT 2500CC TD 15PSJ</t>
  </si>
  <si>
    <t>GRAN SALOON</t>
  </si>
  <si>
    <t>MT 2400CC 12PSJ</t>
  </si>
  <si>
    <t>MT 2500CC DSL 12PSJ</t>
  </si>
  <si>
    <t>MT 2400CC 12PSJ AA</t>
  </si>
  <si>
    <t>MT 2600CC DSL 12PSJ</t>
  </si>
  <si>
    <t>MT 2400CC 12PSJ SA</t>
  </si>
  <si>
    <t>MT 2500CC TD 9PSJ [INT] SA</t>
  </si>
  <si>
    <t>MT 2500CC TD 12PSJ SA</t>
  </si>
  <si>
    <t>MT 2500CC TD 12PSJ AA</t>
  </si>
  <si>
    <t>MT 2400CC 8PSJ AA</t>
  </si>
  <si>
    <t>MT 2500CC TD 9PSJ [INT] AA</t>
  </si>
  <si>
    <t>MT 2500CC TD 9PSJ SA [INT]</t>
  </si>
  <si>
    <t>MT 2500CC TD 9PSJ AA [INT]</t>
  </si>
  <si>
    <t>MT 2500CC TD 8PSJ AA</t>
  </si>
  <si>
    <t>MT 2500CC TD 2AB ABS 8PSJ AA</t>
  </si>
  <si>
    <t>MT 2500CC TD 2AB ABS 8PSJ AA EURO IV</t>
  </si>
  <si>
    <t>MT 2200CC TD 2AB ABS 9PSJ</t>
  </si>
  <si>
    <t>TRI GLIDE ULTRA</t>
  </si>
  <si>
    <t>FLHTCUTG</t>
  </si>
  <si>
    <t>MT 1690CC</t>
  </si>
  <si>
    <t>FREEWHEELER</t>
  </si>
  <si>
    <t>FLRT</t>
  </si>
  <si>
    <t>MT 1746CC ABS</t>
  </si>
  <si>
    <t>MT 1868CC ABS</t>
  </si>
  <si>
    <t>HERITAGE</t>
  </si>
  <si>
    <t>FLSTC SOFTAIL CLASSIC</t>
  </si>
  <si>
    <t>MT 1340CC</t>
  </si>
  <si>
    <t>FAT BOY</t>
  </si>
  <si>
    <t>FLSTF</t>
  </si>
  <si>
    <t>SPORTSTER</t>
  </si>
  <si>
    <t>XL 883 STANDARD</t>
  </si>
  <si>
    <t>MT 883CC</t>
  </si>
  <si>
    <t>DYNA</t>
  </si>
  <si>
    <t>FXD SUPER GLIDE</t>
  </si>
  <si>
    <t>ELECTRA GLIDE</t>
  </si>
  <si>
    <t>FLHT STANDARD</t>
  </si>
  <si>
    <t>ROAD KING</t>
  </si>
  <si>
    <t>FLHRSI CUSTOM</t>
  </si>
  <si>
    <t>MT 1450CC</t>
  </si>
  <si>
    <t>SOFTAIL</t>
  </si>
  <si>
    <t>FXSTD/I DEUCE</t>
  </si>
  <si>
    <t>FLSTFSE2 SCREAMIN' EAGLE</t>
  </si>
  <si>
    <t>XL 883L LOW</t>
  </si>
  <si>
    <t>XL 883R</t>
  </si>
  <si>
    <t>XL 883C CUSTOM</t>
  </si>
  <si>
    <t>XL 1200R ROADSTER</t>
  </si>
  <si>
    <t>FXDBI STREET BOB</t>
  </si>
  <si>
    <t>FXDCI SUPER GLIDE CUSTOM</t>
  </si>
  <si>
    <t>FXDLI LOW RIDER</t>
  </si>
  <si>
    <t>FXDI35 SUPER GLIDE 35th ANV.</t>
  </si>
  <si>
    <t>FXST/I STANDARD</t>
  </si>
  <si>
    <t>NIGHT TRAIN</t>
  </si>
  <si>
    <t>FXSTB/I</t>
  </si>
  <si>
    <t>FLST/I SOFTAIL</t>
  </si>
  <si>
    <t>FLSTN/I DELUXE</t>
  </si>
  <si>
    <t>FLSTC/I SOFTAIL CLASSIC</t>
  </si>
  <si>
    <t>FLSTSC/I SPRINGER CLASSIC</t>
  </si>
  <si>
    <t>FLHRCI CLASSIC</t>
  </si>
  <si>
    <t>STREET GLIDE</t>
  </si>
  <si>
    <t>FLHXI</t>
  </si>
  <si>
    <t>FLHTCUI ULTRA CLASSIC</t>
  </si>
  <si>
    <t>FLHTCUSE SCREAMIN' EAGLE</t>
  </si>
  <si>
    <t>NIGHT ROD</t>
  </si>
  <si>
    <t>VRSCD</t>
  </si>
  <si>
    <t>MT 1130CC</t>
  </si>
  <si>
    <t>STREET ROD</t>
  </si>
  <si>
    <t>VRSCR</t>
  </si>
  <si>
    <t>V-ROD</t>
  </si>
  <si>
    <t>VRSCA</t>
  </si>
  <si>
    <t>VRSCSE2 SCREAMIN' EAGLE</t>
  </si>
  <si>
    <t>MT 1250CC</t>
  </si>
  <si>
    <t>XL 1200C CUSTOM</t>
  </si>
  <si>
    <t>FLSTF/I</t>
  </si>
  <si>
    <t>MT 1585CC</t>
  </si>
  <si>
    <t>NIGHT ROD SPECIAL</t>
  </si>
  <si>
    <t>VRSCDX</t>
  </si>
  <si>
    <t>LOW RIDER</t>
  </si>
  <si>
    <t>FXRS</t>
  </si>
  <si>
    <t>VRSCAW</t>
  </si>
  <si>
    <t>XL 1200N NIGHTSTER</t>
  </si>
  <si>
    <t>FLSTN DELUXE</t>
  </si>
  <si>
    <t>FLHRC CLASSIC</t>
  </si>
  <si>
    <t>FXDF FAT BOB</t>
  </si>
  <si>
    <t>XL 883L SUPERLOW</t>
  </si>
  <si>
    <t>ROCKER C</t>
  </si>
  <si>
    <t>FXCWC SOFTAIL</t>
  </si>
  <si>
    <t>MT 1584CC</t>
  </si>
  <si>
    <t>XL 883N IRON</t>
  </si>
  <si>
    <t>FXDB STREET BOB</t>
  </si>
  <si>
    <t>LO FLSTFB</t>
  </si>
  <si>
    <t>XL1200X FORTY EIGHT</t>
  </si>
  <si>
    <t>FLHTCU ULTRA CLASSIC</t>
  </si>
  <si>
    <t>FXDC SUPER GLIDE CUSTOM</t>
  </si>
  <si>
    <t>VRSCF MUSCLE</t>
  </si>
  <si>
    <t>XL 1200V SEVENTY TWO</t>
  </si>
  <si>
    <t>FLSTC SOFTAIL CLASSIC 110 ANV</t>
  </si>
  <si>
    <t>FXDWG WIDE GLIDE</t>
  </si>
  <si>
    <t>CVO</t>
  </si>
  <si>
    <t>FXSBSE BREAKOUT</t>
  </si>
  <si>
    <t>MT 1802CC</t>
  </si>
  <si>
    <t>FLHX</t>
  </si>
  <si>
    <t>FXSB BREAKOUT</t>
  </si>
  <si>
    <t>FLD SWITCHBACK</t>
  </si>
  <si>
    <t>FLHTK ULTRA LIMITED</t>
  </si>
  <si>
    <t>ELECTRA GLIDE [FL]</t>
  </si>
  <si>
    <t>FLTRUSE ROAD GLIDE ULTRA</t>
  </si>
  <si>
    <t>MT 1801CC</t>
  </si>
  <si>
    <t>FLHXS SPECIAL</t>
  </si>
  <si>
    <t>MT 1690CC ABS</t>
  </si>
  <si>
    <t>STREET</t>
  </si>
  <si>
    <t>XG 750</t>
  </si>
  <si>
    <t>FLHXSE STREET GLIDE 110</t>
  </si>
  <si>
    <t>MT 1801CC ABS</t>
  </si>
  <si>
    <t>FLSTFBS S</t>
  </si>
  <si>
    <t>ROAD GLIDE</t>
  </si>
  <si>
    <t>FLTRXS SPECIAL</t>
  </si>
  <si>
    <t>FXDL LOW RIDER</t>
  </si>
  <si>
    <t>FLS SLIM</t>
  </si>
  <si>
    <t>FLHTKSE LIMITED</t>
  </si>
  <si>
    <t>MT 1746CC</t>
  </si>
  <si>
    <t>FLSS SLIM S</t>
  </si>
  <si>
    <t>FLFB FAT BOY</t>
  </si>
  <si>
    <t>MT 1745CC ABS</t>
  </si>
  <si>
    <t>FLFBSANV FAT BOY</t>
  </si>
  <si>
    <t>FLHRXS SPECIAL</t>
  </si>
  <si>
    <t>FXBB STREET BOB</t>
  </si>
  <si>
    <t xml:space="preserve">MT 1746CC </t>
  </si>
  <si>
    <t>FXLR LOW RIDER</t>
  </si>
  <si>
    <t>FLHCS HERITAGE CLASSIC 114</t>
  </si>
  <si>
    <t>ULTRA LIMITED</t>
  </si>
  <si>
    <t>FLHTKANV</t>
  </si>
  <si>
    <t>FXFBS FAT BOB 114</t>
  </si>
  <si>
    <t>FLTRXSE ROAD GLIDE</t>
  </si>
  <si>
    <t>MT 1923CC ABS</t>
  </si>
  <si>
    <t>XL 1200CX ROADSTER</t>
  </si>
  <si>
    <t>FLHTK</t>
  </si>
  <si>
    <t>FLHC HERITAGE CLASSIC</t>
  </si>
  <si>
    <t>FLTRU ULTRA</t>
  </si>
  <si>
    <t>FLSB SPORT GLIDE</t>
  </si>
  <si>
    <t>FLFBS FAT BOY 114</t>
  </si>
  <si>
    <t>FLSL SLIM</t>
  </si>
  <si>
    <t>FXLRS LOW RIDER S</t>
  </si>
  <si>
    <t>FLHXSE STREET GLIDE 114</t>
  </si>
  <si>
    <t>MT 1868 ABS</t>
  </si>
  <si>
    <t>FLTRK LIMITED</t>
  </si>
  <si>
    <t>FXDR</t>
  </si>
  <si>
    <t>FXDRS 114</t>
  </si>
  <si>
    <t>XG 750A</t>
  </si>
  <si>
    <t>BREAKOUT</t>
  </si>
  <si>
    <t>FXBRS 114</t>
  </si>
  <si>
    <t>PAN AMERICAN</t>
  </si>
  <si>
    <t>1250 SPECIAL</t>
  </si>
  <si>
    <t>FXST STANDARD 107</t>
  </si>
  <si>
    <t>FLTRXS SPECIAL 114</t>
  </si>
  <si>
    <t>FLHXSE STREET GLIDE 117</t>
  </si>
  <si>
    <t>FXBBS STREET BOB 114</t>
  </si>
  <si>
    <t>FXBR 107</t>
  </si>
  <si>
    <t>XL1200XS FORTY EIGHT SPECIAL</t>
  </si>
  <si>
    <t>RH1250 S</t>
  </si>
  <si>
    <t>FLTRKSE ROAD GLIDE LIMITED 117</t>
  </si>
  <si>
    <t>XL1200NS IRON</t>
  </si>
  <si>
    <t>FLHR</t>
  </si>
  <si>
    <t>FLSTSE CVO</t>
  </si>
  <si>
    <t>FLHTKL ULTRA LIMITED</t>
  </si>
  <si>
    <t xml:space="preserve">MT  1740CC </t>
  </si>
  <si>
    <t>FXLRS</t>
  </si>
  <si>
    <t>LOW RIDER S</t>
  </si>
  <si>
    <t>MT 1900CC ABS</t>
  </si>
  <si>
    <t>NIGHTSTER</t>
  </si>
  <si>
    <t>RH975 S</t>
  </si>
  <si>
    <t>MT 975CC ABS</t>
  </si>
  <si>
    <t>FLTRXSE ROAD GLIDE [FL]</t>
  </si>
  <si>
    <t>MT 1977CC ABS</t>
  </si>
  <si>
    <t>FXBR 117</t>
  </si>
  <si>
    <t>CVO [FL]</t>
  </si>
  <si>
    <t>FLHXSE STREET GLIDE</t>
  </si>
  <si>
    <t>FLI HYDRA</t>
  </si>
  <si>
    <t>GLIDE REVIVAL</t>
  </si>
  <si>
    <t>FLHX STREET GLIDE 117</t>
  </si>
  <si>
    <t>FLHXST STREET GLIDE ST</t>
  </si>
  <si>
    <t>FLTRXS ROAD GLIDE</t>
  </si>
  <si>
    <t>FXLR LOW RAIDER ST</t>
  </si>
  <si>
    <t>FLTRXSTSE ROAD GLIDE ST</t>
  </si>
  <si>
    <t>FLFB</t>
  </si>
  <si>
    <t>SOFTAIL [FL]</t>
  </si>
  <si>
    <t>HONDA</t>
  </si>
  <si>
    <t>CRX</t>
  </si>
  <si>
    <t>DEL SOL</t>
  </si>
  <si>
    <t>ACCORD [1]</t>
  </si>
  <si>
    <t>QUINTET</t>
  </si>
  <si>
    <t>CIVIC [5]</t>
  </si>
  <si>
    <t>DX</t>
  </si>
  <si>
    <t>CX</t>
  </si>
  <si>
    <t>FIT [1]</t>
  </si>
  <si>
    <t>LX-L</t>
  </si>
  <si>
    <t>FIT [2]</t>
  </si>
  <si>
    <t>AT 1300CC ABS</t>
  </si>
  <si>
    <t>ACCORD [2]</t>
  </si>
  <si>
    <t>EX L</t>
  </si>
  <si>
    <t>TP 1500CC ABS TC</t>
  </si>
  <si>
    <t>CIVIC [2]</t>
  </si>
  <si>
    <t>CIVIC [4]</t>
  </si>
  <si>
    <t>FIT [2] [FL]</t>
  </si>
  <si>
    <t>AT 1300CC ABS 2AB</t>
  </si>
  <si>
    <t>MT 1300CC ABS 2AB</t>
  </si>
  <si>
    <t>FIT [3]</t>
  </si>
  <si>
    <t>TP 1500CC ABS 6AB</t>
  </si>
  <si>
    <t>TP 1500CC</t>
  </si>
  <si>
    <t>FIT [3] [FL]</t>
  </si>
  <si>
    <t>EXL</t>
  </si>
  <si>
    <t>TP 1500CC 5P 6AB ABS TC</t>
  </si>
  <si>
    <t>ACCORD [4]</t>
  </si>
  <si>
    <t>AT 2200CC 2P</t>
  </si>
  <si>
    <t>PRELUDE [1]</t>
  </si>
  <si>
    <t>LEGEND [2]</t>
  </si>
  <si>
    <t>3.2L</t>
  </si>
  <si>
    <t>PRELUDE [4]</t>
  </si>
  <si>
    <t>INTEGRA [2]</t>
  </si>
  <si>
    <t>AT 1800CC 2P</t>
  </si>
  <si>
    <t>ACCORD [5]</t>
  </si>
  <si>
    <t>EXI</t>
  </si>
  <si>
    <t>AT 2200CC 4P CT ABS 2AB</t>
  </si>
  <si>
    <t>EX VTEC</t>
  </si>
  <si>
    <t>CIVIC [6]</t>
  </si>
  <si>
    <t>MT 2200CC 4P CT ABS 2AB</t>
  </si>
  <si>
    <t>SPECIAL EDITION</t>
  </si>
  <si>
    <t>ACCORD [6]</t>
  </si>
  <si>
    <t>EXR V6</t>
  </si>
  <si>
    <t>AT 3000CC 4P CT TC</t>
  </si>
  <si>
    <t>AT 2300CC 4P CT</t>
  </si>
  <si>
    <t>ACCORD [7]</t>
  </si>
  <si>
    <t>EX V6</t>
  </si>
  <si>
    <t>IS</t>
  </si>
  <si>
    <t>AT 1400CC</t>
  </si>
  <si>
    <t>CIVIC [7]</t>
  </si>
  <si>
    <t>AT 1700CC</t>
  </si>
  <si>
    <t>MT 1700CC</t>
  </si>
  <si>
    <t>MT 2300CC 4P CT</t>
  </si>
  <si>
    <t>VTI</t>
  </si>
  <si>
    <t>LEGEND [3]</t>
  </si>
  <si>
    <t>LX V6</t>
  </si>
  <si>
    <t>AT 2300CC 2P CT</t>
  </si>
  <si>
    <t>MT 2400CC 4P</t>
  </si>
  <si>
    <t>CIVIC [8]</t>
  </si>
  <si>
    <t>AT 1800CC CT</t>
  </si>
  <si>
    <t>MT 1600CC COUPE</t>
  </si>
  <si>
    <t>MT 1800CC CT COUPE</t>
  </si>
  <si>
    <t>MT 2000CC SD</t>
  </si>
  <si>
    <t>AT 1800CC CT COUPE</t>
  </si>
  <si>
    <t>AT 1600CC COUPE</t>
  </si>
  <si>
    <t>ACCORD [8]</t>
  </si>
  <si>
    <t>AT 3500CC 2P</t>
  </si>
  <si>
    <t>INTEGRA [3]</t>
  </si>
  <si>
    <t>LEGEND [4]</t>
  </si>
  <si>
    <t>EX AWD</t>
  </si>
  <si>
    <t>AT 3500CC FE</t>
  </si>
  <si>
    <t>PRELUDE [5]</t>
  </si>
  <si>
    <t>EXi</t>
  </si>
  <si>
    <t>ACCORD [3]</t>
  </si>
  <si>
    <t>AT 2000CC 4P CT ABS 2AB</t>
  </si>
  <si>
    <t>MT 2000CC 4P CT ABS 2AB</t>
  </si>
  <si>
    <t>CIVIC [9]</t>
  </si>
  <si>
    <t>EX-L</t>
  </si>
  <si>
    <t>EX V6 COUPE</t>
  </si>
  <si>
    <t>PRELUDE [3]</t>
  </si>
  <si>
    <t>COUPE SI</t>
  </si>
  <si>
    <t>MT 2100CC</t>
  </si>
  <si>
    <t>CIVIC [9] [FL]</t>
  </si>
  <si>
    <t>ACCORD [8] [FL]</t>
  </si>
  <si>
    <t>ACCORD [9]</t>
  </si>
  <si>
    <t>CIVIC [10]</t>
  </si>
  <si>
    <t>TP 1500CC T 4P 6AB</t>
  </si>
  <si>
    <t>ACCORD [10]</t>
  </si>
  <si>
    <t>EXL-T</t>
  </si>
  <si>
    <t>TP 2000CC 6AB ABS TC</t>
  </si>
  <si>
    <t>MT 1500CC T 6AB ABS CT TC</t>
  </si>
  <si>
    <t>TYPE R</t>
  </si>
  <si>
    <t>MT 2000CC T 6AB ABS CT</t>
  </si>
  <si>
    <t>TP 1500CC 4P 6AB ABS TC</t>
  </si>
  <si>
    <t>AT 1500CC T</t>
  </si>
  <si>
    <t>EXL-N</t>
  </si>
  <si>
    <t>AT 1500CC ABS</t>
  </si>
  <si>
    <t>E-HEV</t>
  </si>
  <si>
    <t>AT 2200CC 5P</t>
  </si>
  <si>
    <t>HRV</t>
  </si>
  <si>
    <t>X-TYLE [LX]</t>
  </si>
  <si>
    <t>AT 1500CC 4X2 6AB TC</t>
  </si>
  <si>
    <t>PRESTIGE [EXL]</t>
  </si>
  <si>
    <t>CRV</t>
  </si>
  <si>
    <t>AT 1500CC 4X2</t>
  </si>
  <si>
    <t>ZRV</t>
  </si>
  <si>
    <t>AT 2000CC 4X2 8AB ABS</t>
  </si>
  <si>
    <t>AT 2000CC 4X2 CT 8AB ABS</t>
  </si>
  <si>
    <t>ELEMENT</t>
  </si>
  <si>
    <t>CRV [4]</t>
  </si>
  <si>
    <t>CITY PLUS</t>
  </si>
  <si>
    <t>PILOT [2] [FL]</t>
  </si>
  <si>
    <t>LX PRESTIGE</t>
  </si>
  <si>
    <t>CRV [4] [FL]</t>
  </si>
  <si>
    <t>AT 2400CC 2AB TC</t>
  </si>
  <si>
    <t>PILOT [3]</t>
  </si>
  <si>
    <t>X-TYLE</t>
  </si>
  <si>
    <t>TP 1800CC 4X2 2AB ABS TC CR</t>
  </si>
  <si>
    <t>TP 1800CC 4X2 2AB ABS</t>
  </si>
  <si>
    <t>WRV</t>
  </si>
  <si>
    <t>TP 1500CC 4X2 6AB ABS</t>
  </si>
  <si>
    <t>TP 1500CC 4X2 2AB ABS</t>
  </si>
  <si>
    <t>CRV [5]</t>
  </si>
  <si>
    <t>AT 2400CC 4X2 6AB TC</t>
  </si>
  <si>
    <t>PILOT [3] [FL]</t>
  </si>
  <si>
    <t>PRESTIGE EXL</t>
  </si>
  <si>
    <t>AT 3500CC V6 6AB ABS CT TC</t>
  </si>
  <si>
    <t>MT 1500CC 4X2 2AB ABS</t>
  </si>
  <si>
    <t>HRV [FL]</t>
  </si>
  <si>
    <t>TP 1800CC 4X2 2AB ABS TC</t>
  </si>
  <si>
    <t>EXL 2WD</t>
  </si>
  <si>
    <t>TP 1800CC 4X2 6AB ABS CT TC</t>
  </si>
  <si>
    <t>CRV [5][FL]</t>
  </si>
  <si>
    <t>PRESTIGE 2WD</t>
  </si>
  <si>
    <t>TP 1500CC T 4X2 6AB ABS CT TC</t>
  </si>
  <si>
    <t>EX 2WD</t>
  </si>
  <si>
    <t>TP 1800CC 4X2 4AB ABS TC</t>
  </si>
  <si>
    <t>X-TYLE LX</t>
  </si>
  <si>
    <t>AT 1500CC T ABS 4X2</t>
  </si>
  <si>
    <t>AT 2400CC 4X2</t>
  </si>
  <si>
    <t>PRESTIGE EX</t>
  </si>
  <si>
    <t>AT 1500CC T 4X2 10AB CT TC</t>
  </si>
  <si>
    <t>PRESTIGE [EXL-A]</t>
  </si>
  <si>
    <t>CRV [1]</t>
  </si>
  <si>
    <t>RVI</t>
  </si>
  <si>
    <t>RVSI</t>
  </si>
  <si>
    <t>AT 2000CC CT</t>
  </si>
  <si>
    <t>MT 2000CC CT</t>
  </si>
  <si>
    <t>CRV [2]</t>
  </si>
  <si>
    <t>AT 2400CC CT</t>
  </si>
  <si>
    <t>EXL AWD</t>
  </si>
  <si>
    <t>TP 1800CC 4X4 8AB ABS TC</t>
  </si>
  <si>
    <t>PASSPORT [1]</t>
  </si>
  <si>
    <t>MT 2400CC CT</t>
  </si>
  <si>
    <t>PILOT [1]</t>
  </si>
  <si>
    <t>CRV [3]</t>
  </si>
  <si>
    <t>PILOT [2]</t>
  </si>
  <si>
    <t>CROSSTOUR</t>
  </si>
  <si>
    <t>EXL V6</t>
  </si>
  <si>
    <t>TP 3500CC 4X4 CT</t>
  </si>
  <si>
    <t>AT 2400CC ABS</t>
  </si>
  <si>
    <t>AT 2400CC 6AB TC CT</t>
  </si>
  <si>
    <t>AT 1500CC T 4X4 6AB TC CT</t>
  </si>
  <si>
    <t>NAVIGATOR</t>
  </si>
  <si>
    <t>TP 1800CC 4X4 6AB ABS CT TC</t>
  </si>
  <si>
    <t>LX CITY PLUS</t>
  </si>
  <si>
    <t xml:space="preserve">AT 2400CC ABS </t>
  </si>
  <si>
    <t>AT 1500CC T 4X4 10AB CT TC</t>
  </si>
  <si>
    <t xml:space="preserve">AT 3500CC 4X4 8AB TC CT </t>
  </si>
  <si>
    <t>FHEXLA HEV</t>
  </si>
  <si>
    <t>AT 2000CC 4X4 CT TC</t>
  </si>
  <si>
    <t>PILOT [4]</t>
  </si>
  <si>
    <t>AT 3500CC 4X4 CT TC</t>
  </si>
  <si>
    <t>ODYSSEY [1]</t>
  </si>
  <si>
    <t>ODYSSEY [3]</t>
  </si>
  <si>
    <t>ODYSSEY [2]</t>
  </si>
  <si>
    <t>ODYSSEY [4]</t>
  </si>
  <si>
    <t>ODYSSEY [5]</t>
  </si>
  <si>
    <t>AT 3500CC 4X2 8AB ABS</t>
  </si>
  <si>
    <t>ODYSSEY [5][FL]</t>
  </si>
  <si>
    <t>RIDGELINE [1]</t>
  </si>
  <si>
    <t>RTL</t>
  </si>
  <si>
    <t>AT 3500CC CT</t>
  </si>
  <si>
    <t>RIDGELINE [2]</t>
  </si>
  <si>
    <t>RTL-T</t>
  </si>
  <si>
    <t>TRX</t>
  </si>
  <si>
    <t>AT 90CC 4X2</t>
  </si>
  <si>
    <t>MT 300CC 4X2</t>
  </si>
  <si>
    <t>RINCON</t>
  </si>
  <si>
    <t>TRX 650</t>
  </si>
  <si>
    <t>500 F</t>
  </si>
  <si>
    <t>AT 475 CC 4X4</t>
  </si>
  <si>
    <t>250 EX</t>
  </si>
  <si>
    <t>AT 229CC 4X2</t>
  </si>
  <si>
    <t>680 FA</t>
  </si>
  <si>
    <t>AT 680CC 4X4</t>
  </si>
  <si>
    <t>400 EX</t>
  </si>
  <si>
    <t>MT 400CC 4X2</t>
  </si>
  <si>
    <t>420 FM</t>
  </si>
  <si>
    <t>MT 420CC 4X2</t>
  </si>
  <si>
    <t>400 FA</t>
  </si>
  <si>
    <t>AT 400CC 4X4</t>
  </si>
  <si>
    <t>350 FE</t>
  </si>
  <si>
    <t>MT 350CC 4X4</t>
  </si>
  <si>
    <t>420 FE</t>
  </si>
  <si>
    <t>520 FA7L</t>
  </si>
  <si>
    <t>TP 475CC 4X4</t>
  </si>
  <si>
    <t>520 FE2N</t>
  </si>
  <si>
    <t>AT 520CC 4X4</t>
  </si>
  <si>
    <t>TALON</t>
  </si>
  <si>
    <t>1000XS4</t>
  </si>
  <si>
    <t>AT 1000CC 4X4</t>
  </si>
  <si>
    <t>PIONEER</t>
  </si>
  <si>
    <t>1000-5DM</t>
  </si>
  <si>
    <t xml:space="preserve">AT 1000CC </t>
  </si>
  <si>
    <t>700-4</t>
  </si>
  <si>
    <t>AT 700CC 4X4</t>
  </si>
  <si>
    <t>CUATRIMOTO</t>
  </si>
  <si>
    <t>250X</t>
  </si>
  <si>
    <t>MT 229CC 4X2</t>
  </si>
  <si>
    <t>520 FA6/7</t>
  </si>
  <si>
    <t>AT 500CC 4X4</t>
  </si>
  <si>
    <t>250 TE</t>
  </si>
  <si>
    <t>MT 229CC 4X4</t>
  </si>
  <si>
    <t>1000R4 FOX LIVE VALVE</t>
  </si>
  <si>
    <t>700 FA5</t>
  </si>
  <si>
    <t xml:space="preserve">AT 700CC </t>
  </si>
  <si>
    <t>CBR</t>
  </si>
  <si>
    <t>954 RR</t>
  </si>
  <si>
    <t>MT 954CC</t>
  </si>
  <si>
    <t>600RR [2]</t>
  </si>
  <si>
    <t>1000RR [1]</t>
  </si>
  <si>
    <t>600RR [4]</t>
  </si>
  <si>
    <t>600RR [3]</t>
  </si>
  <si>
    <t>250RC</t>
  </si>
  <si>
    <t>250R STD</t>
  </si>
  <si>
    <t>1000RR [2]</t>
  </si>
  <si>
    <t>500R</t>
  </si>
  <si>
    <t>MT 500CC ABS</t>
  </si>
  <si>
    <t>MT 900CC</t>
  </si>
  <si>
    <t>KARIZMA</t>
  </si>
  <si>
    <t>223</t>
  </si>
  <si>
    <t>MT 230CC</t>
  </si>
  <si>
    <t>1000RR [3]</t>
  </si>
  <si>
    <t>500R [2]</t>
  </si>
  <si>
    <t>1000SPS</t>
  </si>
  <si>
    <t>XLR</t>
  </si>
  <si>
    <t>XR</t>
  </si>
  <si>
    <t>200R</t>
  </si>
  <si>
    <t>250 [TORNADO]</t>
  </si>
  <si>
    <t>600R</t>
  </si>
  <si>
    <t>NXR</t>
  </si>
  <si>
    <t>125 [BROS]</t>
  </si>
  <si>
    <t>XRV</t>
  </si>
  <si>
    <t>750</t>
  </si>
  <si>
    <t>CRF</t>
  </si>
  <si>
    <t>250R</t>
  </si>
  <si>
    <t>450X</t>
  </si>
  <si>
    <t>50</t>
  </si>
  <si>
    <t>MT 50CC</t>
  </si>
  <si>
    <t>650R</t>
  </si>
  <si>
    <t>125L</t>
  </si>
  <si>
    <t>450R</t>
  </si>
  <si>
    <t>650L [2]</t>
  </si>
  <si>
    <t>650L [3]</t>
  </si>
  <si>
    <t>650L [4]</t>
  </si>
  <si>
    <t>150L</t>
  </si>
  <si>
    <t>650L [1]</t>
  </si>
  <si>
    <t>XRE</t>
  </si>
  <si>
    <t>MT 300CC</t>
  </si>
  <si>
    <t>400R</t>
  </si>
  <si>
    <t>SAHARA</t>
  </si>
  <si>
    <t>NX 350</t>
  </si>
  <si>
    <t>NX4</t>
  </si>
  <si>
    <t>FALCON</t>
  </si>
  <si>
    <t>MT 190CC</t>
  </si>
  <si>
    <t>100R</t>
  </si>
  <si>
    <t>230F</t>
  </si>
  <si>
    <t>MT 300CC ABS</t>
  </si>
  <si>
    <t>190 DLX</t>
  </si>
  <si>
    <t>MT 190CC ABS</t>
  </si>
  <si>
    <t>250 RALLY</t>
  </si>
  <si>
    <t>190L</t>
  </si>
  <si>
    <t>250F</t>
  </si>
  <si>
    <t>AFRICA TWIN</t>
  </si>
  <si>
    <t>CRF 1100D3</t>
  </si>
  <si>
    <t>TP 1100CC ABS</t>
  </si>
  <si>
    <t>300 SAHARA</t>
  </si>
  <si>
    <t>300L [TORNADO]</t>
  </si>
  <si>
    <t>190L [2.0]</t>
  </si>
  <si>
    <t>XR [FL]</t>
  </si>
  <si>
    <t>150L [2.0]</t>
  </si>
  <si>
    <t>MT 70CC</t>
  </si>
  <si>
    <t>C100 [1]</t>
  </si>
  <si>
    <t>WAVE</t>
  </si>
  <si>
    <t>C90</t>
  </si>
  <si>
    <t>BIZ</t>
  </si>
  <si>
    <t>125 ES</t>
  </si>
  <si>
    <t>C100 [2]</t>
  </si>
  <si>
    <t>WAVE [2]</t>
  </si>
  <si>
    <t>110S</t>
  </si>
  <si>
    <t>KS</t>
  </si>
  <si>
    <t>NF</t>
  </si>
  <si>
    <t>100 WAVE</t>
  </si>
  <si>
    <t>LEAD</t>
  </si>
  <si>
    <t>NH 80</t>
  </si>
  <si>
    <t>AT 80CC 2T</t>
  </si>
  <si>
    <t>AT 125CC</t>
  </si>
  <si>
    <t>CH</t>
  </si>
  <si>
    <t>ELITE +</t>
  </si>
  <si>
    <t>CLICK</t>
  </si>
  <si>
    <t>125I</t>
  </si>
  <si>
    <t>DIO</t>
  </si>
  <si>
    <t>AT 110CC</t>
  </si>
  <si>
    <t>PCX</t>
  </si>
  <si>
    <t>100 KINETIC</t>
  </si>
  <si>
    <t>AT 100CC 2T</t>
  </si>
  <si>
    <t>SCV100</t>
  </si>
  <si>
    <t>AT 100CC</t>
  </si>
  <si>
    <t>X-ADV</t>
  </si>
  <si>
    <t>TP 750CC ABS</t>
  </si>
  <si>
    <t>LED DLX</t>
  </si>
  <si>
    <t>X-ADV [FL]</t>
  </si>
  <si>
    <t>AT 160CC ABS</t>
  </si>
  <si>
    <t>LED STD</t>
  </si>
  <si>
    <t>ADV</t>
  </si>
  <si>
    <t>CB</t>
  </si>
  <si>
    <t>650</t>
  </si>
  <si>
    <t>CM</t>
  </si>
  <si>
    <t>200T</t>
  </si>
  <si>
    <t>HAWK</t>
  </si>
  <si>
    <t>185</t>
  </si>
  <si>
    <t>MT 185CC</t>
  </si>
  <si>
    <t>E STORM</t>
  </si>
  <si>
    <t>CBZ</t>
  </si>
  <si>
    <t>160 ES</t>
  </si>
  <si>
    <t>SUPER SPLENDOR</t>
  </si>
  <si>
    <t>SHADOW</t>
  </si>
  <si>
    <t>VT 750 [SPIRIT]</t>
  </si>
  <si>
    <t>SPLENDOR</t>
  </si>
  <si>
    <t>FT</t>
  </si>
  <si>
    <t>ECO</t>
  </si>
  <si>
    <t>DELUXE</t>
  </si>
  <si>
    <t>CBF [1]</t>
  </si>
  <si>
    <t>NXG</t>
  </si>
  <si>
    <t>CB900F [2]</t>
  </si>
  <si>
    <t>HORNET</t>
  </si>
  <si>
    <t>VT 1100C</t>
  </si>
  <si>
    <t>VT 1100C2</t>
  </si>
  <si>
    <t>CB600F [2]</t>
  </si>
  <si>
    <t>MT 600CC [114HP]</t>
  </si>
  <si>
    <t>CBF</t>
  </si>
  <si>
    <t>125E</t>
  </si>
  <si>
    <t>150 INVICTA</t>
  </si>
  <si>
    <t>VTX 1300C</t>
  </si>
  <si>
    <t>VT</t>
  </si>
  <si>
    <t>600CD</t>
  </si>
  <si>
    <t>CBF [2]</t>
  </si>
  <si>
    <t>1000 RACING</t>
  </si>
  <si>
    <t>MT 600CC ABS</t>
  </si>
  <si>
    <t>INTERSTATE</t>
  </si>
  <si>
    <t>VT1300CT</t>
  </si>
  <si>
    <t>MT 600CC [100HP]</t>
  </si>
  <si>
    <t>NC [1]</t>
  </si>
  <si>
    <t>700X</t>
  </si>
  <si>
    <t>VFR</t>
  </si>
  <si>
    <t>1200X</t>
  </si>
  <si>
    <t>1300CX FURY</t>
  </si>
  <si>
    <t>750X</t>
  </si>
  <si>
    <t>150 NUEVA INVICTA</t>
  </si>
  <si>
    <t>1200XD</t>
  </si>
  <si>
    <t>TP 1200CC</t>
  </si>
  <si>
    <t>750X D</t>
  </si>
  <si>
    <t>TP 750CC</t>
  </si>
  <si>
    <t>125E POWER SPORT</t>
  </si>
  <si>
    <t>MT 500CC</t>
  </si>
  <si>
    <t>DREAM</t>
  </si>
  <si>
    <t>NEO</t>
  </si>
  <si>
    <t>1 PRO</t>
  </si>
  <si>
    <t>190R</t>
  </si>
  <si>
    <t>160F DLX</t>
  </si>
  <si>
    <t>160F STD</t>
  </si>
  <si>
    <t>250 TWISTER</t>
  </si>
  <si>
    <t>125F [STD/DLX]</t>
  </si>
  <si>
    <t>NC [2]</t>
  </si>
  <si>
    <t>110 DLX</t>
  </si>
  <si>
    <t>VLX 600</t>
  </si>
  <si>
    <t>AERO</t>
  </si>
  <si>
    <t>MAGNA</t>
  </si>
  <si>
    <t>VF 750</t>
  </si>
  <si>
    <t>250 NIGHTHAWK</t>
  </si>
  <si>
    <t>REBEL</t>
  </si>
  <si>
    <t>CA 125</t>
  </si>
  <si>
    <t>750 [ACE]</t>
  </si>
  <si>
    <t>CG</t>
  </si>
  <si>
    <t>125 TITAN</t>
  </si>
  <si>
    <t>100+</t>
  </si>
  <si>
    <t>160 KS</t>
  </si>
  <si>
    <t>PASSION</t>
  </si>
  <si>
    <t>100 DAWN</t>
  </si>
  <si>
    <t>VTX 1300R</t>
  </si>
  <si>
    <t>CGL</t>
  </si>
  <si>
    <t>150 TITAN</t>
  </si>
  <si>
    <t>CBX</t>
  </si>
  <si>
    <t>PC</t>
  </si>
  <si>
    <t>TRANSALP</t>
  </si>
  <si>
    <t>XL 650V</t>
  </si>
  <si>
    <t>GOLD WING</t>
  </si>
  <si>
    <t>GL 18B</t>
  </si>
  <si>
    <t>VFR [1]</t>
  </si>
  <si>
    <t>800X</t>
  </si>
  <si>
    <t>XL 700V</t>
  </si>
  <si>
    <t>VFR [2]</t>
  </si>
  <si>
    <t>CRF 1000</t>
  </si>
  <si>
    <t>CRF 1000A</t>
  </si>
  <si>
    <t>CRF 1000D</t>
  </si>
  <si>
    <t>TP 1000CC ABS</t>
  </si>
  <si>
    <t>NAVI</t>
  </si>
  <si>
    <t>MT 1000CC ABS [ANIVERSARIO]</t>
  </si>
  <si>
    <t>TP 1000CC ABS [ANIVERSARIO]</t>
  </si>
  <si>
    <t>GL 1500 SE</t>
  </si>
  <si>
    <t>XL 600V</t>
  </si>
  <si>
    <t>VARADERO</t>
  </si>
  <si>
    <t>XL1000V</t>
  </si>
  <si>
    <t>1000R</t>
  </si>
  <si>
    <t>MONKEY</t>
  </si>
  <si>
    <t>MT 125CC ABS</t>
  </si>
  <si>
    <t>MT 650CC ABS</t>
  </si>
  <si>
    <t>300R</t>
  </si>
  <si>
    <t>MT 750CC ABS</t>
  </si>
  <si>
    <t>TOUR AIRBAG DCT</t>
  </si>
  <si>
    <t>TP 1800CC AB ABS</t>
  </si>
  <si>
    <t>CRF 1100A</t>
  </si>
  <si>
    <t>CRF 1100D2 [ADVENTURE SPORTS]</t>
  </si>
  <si>
    <t>CRF 1100D4 [ADVENTURE SPORTS]</t>
  </si>
  <si>
    <t>190R [FL]</t>
  </si>
  <si>
    <t>CRF 1100L</t>
  </si>
  <si>
    <t>TP 750CC ABS EURO V</t>
  </si>
  <si>
    <t>XBLADE</t>
  </si>
  <si>
    <t>E3 [2.0]</t>
  </si>
  <si>
    <t>RALLY</t>
  </si>
  <si>
    <t xml:space="preserve">AT 110CC </t>
  </si>
  <si>
    <t>300F</t>
  </si>
  <si>
    <t>CMX</t>
  </si>
  <si>
    <t>MIX III [2.0]</t>
  </si>
  <si>
    <t xml:space="preserve">MT 100CC </t>
  </si>
  <si>
    <t>350 [H-NESS]</t>
  </si>
  <si>
    <t>MT 350CC ABS</t>
  </si>
  <si>
    <t>NX</t>
  </si>
  <si>
    <t>CRF 1100LD</t>
  </si>
  <si>
    <t>AT 1100CC ABS</t>
  </si>
  <si>
    <t>1100 DES</t>
  </si>
  <si>
    <t>NC [2] [FL]</t>
  </si>
  <si>
    <t>750XD</t>
  </si>
  <si>
    <t>AT 750CC ABS</t>
  </si>
  <si>
    <t>1000SPS [HORNET]</t>
  </si>
  <si>
    <t>CB [FL]</t>
  </si>
  <si>
    <t>650R [E-CLUTC]</t>
  </si>
  <si>
    <t>XL 750S</t>
  </si>
  <si>
    <t>CB [2]</t>
  </si>
  <si>
    <t>190R [2.0]</t>
  </si>
  <si>
    <t>1000S</t>
  </si>
  <si>
    <t>AT 3500CC 4X2 8AB TC</t>
  </si>
  <si>
    <t>PIONNER</t>
  </si>
  <si>
    <t>520-2</t>
  </si>
  <si>
    <t>1000-3</t>
  </si>
  <si>
    <t>1000XS-4</t>
  </si>
  <si>
    <t>1000-6</t>
  </si>
  <si>
    <t>1000-5DLX</t>
  </si>
  <si>
    <t>IFA</t>
  </si>
  <si>
    <t>W50</t>
  </si>
  <si>
    <t>LSP</t>
  </si>
  <si>
    <t>MT 6600CC DSL</t>
  </si>
  <si>
    <t>L50</t>
  </si>
  <si>
    <t>236</t>
  </si>
  <si>
    <t>MT 7600CC 4X2 [STD]</t>
  </si>
  <si>
    <t>MT 7600CC TD 6X4 [STD]</t>
  </si>
  <si>
    <t>MT 6000CC TD 4X2 [STD]</t>
  </si>
  <si>
    <t>SBA</t>
  </si>
  <si>
    <t>SBA [FULL]</t>
  </si>
  <si>
    <t>S-SERIES</t>
  </si>
  <si>
    <t>S1954</t>
  </si>
  <si>
    <t>MT 7600CC 4X2 [INOX]</t>
  </si>
  <si>
    <t>MT 7600CC TD 4X2 [STD] [INOX]</t>
  </si>
  <si>
    <t>236 in</t>
  </si>
  <si>
    <t>WORKSTAR [305HP] [FULL]</t>
  </si>
  <si>
    <t>WORKSTAR [305HP] [STD]</t>
  </si>
  <si>
    <t>DURASTAR [6000mm] [STD]</t>
  </si>
  <si>
    <t>MT 7600CC TD 4X2 [STD] AA</t>
  </si>
  <si>
    <t>MT 7600CC TD 4X2 [INOX] AA</t>
  </si>
  <si>
    <t>DURASTAR LITE [5300mm] [STD]</t>
  </si>
  <si>
    <t>DURASTAR LITE [5300mm] [INOX]</t>
  </si>
  <si>
    <t>DURASTAR [6000mm] [INOX]</t>
  </si>
  <si>
    <t>MT 7600CC TD 4X2 [SUPER FULL]</t>
  </si>
  <si>
    <t>7400 [STD]</t>
  </si>
  <si>
    <t>MT 8600CC TD 6X4 [STD]</t>
  </si>
  <si>
    <t>MT 7600CC TD 4X2 [FULL]</t>
  </si>
  <si>
    <t>MT 7600CC TD 4X2 [FULL] [INOX]</t>
  </si>
  <si>
    <t>DURASTAR [6000mm] Euro V</t>
  </si>
  <si>
    <t>MT TD 4X2 [STD][INOX] AA</t>
  </si>
  <si>
    <t>WORKSTAR [335HP] [FULL]</t>
  </si>
  <si>
    <t>MT TD 4X2 [SUPER FULL] [INOX]</t>
  </si>
  <si>
    <t>MT TD 4X2 [SUPER FULL] [STD]</t>
  </si>
  <si>
    <t>WORKSTAR [335HP] [STD]</t>
  </si>
  <si>
    <t>MT TD 4X2 [FULL] [INOX] ABS</t>
  </si>
  <si>
    <t>MT TD 4X2 [FULL] [INOX]</t>
  </si>
  <si>
    <t>MT 7600CC TD 6X4 [INOX]</t>
  </si>
  <si>
    <t>WORKSTAR [336HP] [FULL]</t>
  </si>
  <si>
    <t>MT TD 4X2 [STD] [INOX] AA ABS</t>
  </si>
  <si>
    <t>WORKSTAR [336HP] [STD]</t>
  </si>
  <si>
    <t>MT TD 6X4 [INOX] AA</t>
  </si>
  <si>
    <t>MV607</t>
  </si>
  <si>
    <t>WORKSTAR [375HP]</t>
  </si>
  <si>
    <t>MT TD 6X4 [SUPER FULL] [INOX]</t>
  </si>
  <si>
    <t>HV</t>
  </si>
  <si>
    <t>607</t>
  </si>
  <si>
    <t xml:space="preserve">UTILITY	</t>
  </si>
  <si>
    <t>MT 6700CC 4X2 [INOX]</t>
  </si>
  <si>
    <t>HV607</t>
  </si>
  <si>
    <t>MT 8900CC 6X4 [INOX]</t>
  </si>
  <si>
    <t>MT 6700CC TD 4X2 [INOX]</t>
  </si>
  <si>
    <t>HV507</t>
  </si>
  <si>
    <t>SFA</t>
  </si>
  <si>
    <t>MT 8900CC 4X4 [INOX]</t>
  </si>
  <si>
    <t>HV613</t>
  </si>
  <si>
    <t>MT 12400CC 6X4 [INOX]</t>
  </si>
  <si>
    <t>RE [BUS]</t>
  </si>
  <si>
    <t>FBC [BUS]</t>
  </si>
  <si>
    <t>MT 8600CC TD 4X2 [STD]</t>
  </si>
  <si>
    <t>MT 7600CC TD 4X4 [FULL]</t>
  </si>
  <si>
    <t>WORKSTAR</t>
  </si>
  <si>
    <t>MT 8600CC TD 6X4</t>
  </si>
  <si>
    <t>DURASTAR [6000mm]</t>
  </si>
  <si>
    <t>DURASTAR LITE [5300mm]</t>
  </si>
  <si>
    <t>FE [BUS]</t>
  </si>
  <si>
    <t>MT 7200CC TD</t>
  </si>
  <si>
    <t>MIDIBUS</t>
  </si>
  <si>
    <t>3100 [4500mm][148HP]</t>
  </si>
  <si>
    <t>MT 4800CC TD</t>
  </si>
  <si>
    <t>3100 [4800mm][182HP]</t>
  </si>
  <si>
    <t>WORKSTAR [335HP]</t>
  </si>
  <si>
    <t>WORKSTAR [336HP]</t>
  </si>
  <si>
    <t>MT TD 4X2 [STD] AA</t>
  </si>
  <si>
    <t>MT TD 4X2 [FULL]</t>
  </si>
  <si>
    <t>MT TD 4X2 [SUPER FULL]</t>
  </si>
  <si>
    <t>WORKSTAR [404HP]</t>
  </si>
  <si>
    <t>MT TD 6X4 [STD] AA</t>
  </si>
  <si>
    <t>WORKSTAR [336HP] MX</t>
  </si>
  <si>
    <t>MT TD 4X2 [STD] AA ABS</t>
  </si>
  <si>
    <t>3100 [4800mm][165HP]</t>
  </si>
  <si>
    <t>MT TD 4X2 [FULL] ABS</t>
  </si>
  <si>
    <t>MT TD 4X2 [SUPER FULL] ABS</t>
  </si>
  <si>
    <t>MT TD 4X2 [STD] [DC] AA</t>
  </si>
  <si>
    <t>PLUS [EJE DANA]</t>
  </si>
  <si>
    <t>LUJOSO</t>
  </si>
  <si>
    <t>UTILITY</t>
  </si>
  <si>
    <t>MT 6700CC 4X2</t>
  </si>
  <si>
    <t>MT 12400CC 6X4</t>
  </si>
  <si>
    <t>HEAVY DUTY</t>
  </si>
  <si>
    <t>MT 8900CC 6X4</t>
  </si>
  <si>
    <t>SBA HD</t>
  </si>
  <si>
    <t>AT 10800CC TD 6X4</t>
  </si>
  <si>
    <t>S1754</t>
  </si>
  <si>
    <t>2674</t>
  </si>
  <si>
    <t>MT 8700CC TD 6X4 [STD]</t>
  </si>
  <si>
    <t>DURASTAR [6450mm]</t>
  </si>
  <si>
    <t>MT 7600CC TD 4X2 [STD] [DC] AA</t>
  </si>
  <si>
    <t>SUPER LUJOSO</t>
  </si>
  <si>
    <t>MT 6700CC TD 4X2</t>
  </si>
  <si>
    <t>MT 12400CC 6X4 [EST]</t>
  </si>
  <si>
    <t>SBA [STD]</t>
  </si>
  <si>
    <t>MT 6700CC TD 4X2 [STD]</t>
  </si>
  <si>
    <t>236 [ASL]</t>
  </si>
  <si>
    <t>SBA [ASL]</t>
  </si>
  <si>
    <t>WORKSTAR [305HP] [FULL] [ASL]</t>
  </si>
  <si>
    <t>DURASTAR [6000mm] [ASL]</t>
  </si>
  <si>
    <t>7400 [ASL]</t>
  </si>
  <si>
    <t>DURASTAR LITE [5300mm] [ASL]</t>
  </si>
  <si>
    <t>WORKSTAR [335HP] [ASL]</t>
  </si>
  <si>
    <t>WORKSTAR [336HP] [ASL]</t>
  </si>
  <si>
    <t>MV607 [ASL]</t>
  </si>
  <si>
    <t>607 [ASL]</t>
  </si>
  <si>
    <t>MT 8900CC 6X4 [ASL]</t>
  </si>
  <si>
    <t>MT 12400CC 6X4 [ASL]</t>
  </si>
  <si>
    <t>MT 6700CC TD 4X2 [ASL]</t>
  </si>
  <si>
    <t>PAYSTAR</t>
  </si>
  <si>
    <t>F5070 SBA</t>
  </si>
  <si>
    <t>5600I</t>
  </si>
  <si>
    <t>152 in</t>
  </si>
  <si>
    <t>MT 10300CC TD 6X4 [STD]</t>
  </si>
  <si>
    <t>WORKSTAR S. CARBONERA</t>
  </si>
  <si>
    <t>DURASTAR [3861mm]</t>
  </si>
  <si>
    <t>WORKSTAR [350HP]</t>
  </si>
  <si>
    <t>WORKSTAR CARBONERA [350HP]</t>
  </si>
  <si>
    <t>MT 7600CC TD 4X2 [FULL] AA</t>
  </si>
  <si>
    <t>MT TD 6X4 [PLUS] AA</t>
  </si>
  <si>
    <t>MT TD 6X4 [FULL] AA</t>
  </si>
  <si>
    <t>DURASTAR PLUS Euro V</t>
  </si>
  <si>
    <t>MT TD 4X2 AA</t>
  </si>
  <si>
    <t>MT 7600CC TD 4X2 [STD] VE AA</t>
  </si>
  <si>
    <t>MT TD 6X4 [STD] ABS</t>
  </si>
  <si>
    <t>MT TD 6X4 [FULL] ABS</t>
  </si>
  <si>
    <t>MT TD 4X2 [DC]</t>
  </si>
  <si>
    <t>MT 8900CC TD 6X4</t>
  </si>
  <si>
    <t>PLUS UMX</t>
  </si>
  <si>
    <t>PLUS [SBA]</t>
  </si>
  <si>
    <t>PLUS RT</t>
  </si>
  <si>
    <t>MT 6700CC TD 4X2 [DC]</t>
  </si>
  <si>
    <t>MT TD 6X4 [STD] CAPO 3PIEZAS</t>
  </si>
  <si>
    <t>9300I</t>
  </si>
  <si>
    <t>9400I</t>
  </si>
  <si>
    <t>SUPER EAGLE [2] SBA</t>
  </si>
  <si>
    <t>MT 6X4 [FULL]</t>
  </si>
  <si>
    <t>9200I</t>
  </si>
  <si>
    <t>9200 [1]</t>
  </si>
  <si>
    <t>PREMIUM [2] SBA</t>
  </si>
  <si>
    <t>MT 6X4 [STD] 1EXH</t>
  </si>
  <si>
    <t>EAGLE [2] SBA</t>
  </si>
  <si>
    <t>MT 6X4 [FULL] 2EXH</t>
  </si>
  <si>
    <t>MT 8600CC TD 4X2 [FULL]</t>
  </si>
  <si>
    <t>SUPER EAGLE PLUS [2] SBA</t>
  </si>
  <si>
    <t>MT 6X4 [CMD]</t>
  </si>
  <si>
    <t>TRANSTAR II</t>
  </si>
  <si>
    <t>F4070</t>
  </si>
  <si>
    <t>9900I</t>
  </si>
  <si>
    <t>MT TD 6X4 RANCHERA [FULL]</t>
  </si>
  <si>
    <t>S2375</t>
  </si>
  <si>
    <t>MT 10000CC TD 4X2 [STD]</t>
  </si>
  <si>
    <t>MT 6X4 [CMS]</t>
  </si>
  <si>
    <t>MT 8600CC TD 4X2 [FULL] [CM]</t>
  </si>
  <si>
    <t>MT TD 6X4 RANCHERA [CMD]</t>
  </si>
  <si>
    <t>PREMIUM [1]</t>
  </si>
  <si>
    <t>9200 [2]</t>
  </si>
  <si>
    <t>PROSTAR</t>
  </si>
  <si>
    <t>EAGLE RT PETROLERA</t>
  </si>
  <si>
    <t>BASICA</t>
  </si>
  <si>
    <t>MT TD 6X4 [SUPER FULL]</t>
  </si>
  <si>
    <t>TRANSTAR</t>
  </si>
  <si>
    <t>LONESTAR</t>
  </si>
  <si>
    <t>MT TD 6X4 [STD] [CM]</t>
  </si>
  <si>
    <t>MT TD 6X4 [FULL] [CM]</t>
  </si>
  <si>
    <t>MT TD 4X2 [FULL] [CM]</t>
  </si>
  <si>
    <t>BASICA Euro IV</t>
  </si>
  <si>
    <t>WORKSTAR Euro IV</t>
  </si>
  <si>
    <t>PROSTAR Euro IV</t>
  </si>
  <si>
    <t>MT TD 6X4 [CMS]</t>
  </si>
  <si>
    <t>PROSTAR Euro V</t>
  </si>
  <si>
    <t>AT TD 6X4 [SUPER FULL]</t>
  </si>
  <si>
    <t>PLUS Euro V</t>
  </si>
  <si>
    <t>LT625</t>
  </si>
  <si>
    <t>MT 14900CC TD 6X4  EURO V</t>
  </si>
  <si>
    <t>AT TD 6X4 [STD]</t>
  </si>
  <si>
    <t>AT TD 6X4</t>
  </si>
  <si>
    <t>WORKSTAR Euro V</t>
  </si>
  <si>
    <t>HX</t>
  </si>
  <si>
    <t>620 Euro V</t>
  </si>
  <si>
    <t>613</t>
  </si>
  <si>
    <t>FULL [CABINA EXTENDIDA]</t>
  </si>
  <si>
    <t>MT 12400CC 4X2</t>
  </si>
  <si>
    <t>FULL</t>
  </si>
  <si>
    <t>DIAMOND</t>
  </si>
  <si>
    <t>MT 14900CC 6X4 EURO VI</t>
  </si>
  <si>
    <t>HI RISE</t>
  </si>
  <si>
    <t>HX620</t>
  </si>
  <si>
    <t>MT 14900CC TD 6X4  EURO VI</t>
  </si>
  <si>
    <t>MT 8900CC 4X2</t>
  </si>
  <si>
    <t>MT 7600CC TD 4X2 [INT]</t>
  </si>
  <si>
    <t>RE</t>
  </si>
  <si>
    <t>FE</t>
  </si>
  <si>
    <t>MT 7200CC TD [INT]</t>
  </si>
  <si>
    <t>MT 4800CC TD [INT]</t>
  </si>
  <si>
    <t>MT 7600CC TD 4X2 [URB]</t>
  </si>
  <si>
    <t>1652</t>
  </si>
  <si>
    <t>MT 7300CC TD 4X2 [URB]</t>
  </si>
  <si>
    <t>MT 4800CC TD [URB]</t>
  </si>
  <si>
    <t>MT 7200CC TD [URB]</t>
  </si>
  <si>
    <t>FBC</t>
  </si>
  <si>
    <t>HINO</t>
  </si>
  <si>
    <t>FM</t>
  </si>
  <si>
    <t>1J RUA [500]</t>
  </si>
  <si>
    <t>MT 8000CC TD 6X4 [STD]</t>
  </si>
  <si>
    <t>DUTRO</t>
  </si>
  <si>
    <t>CITY [300] [1]</t>
  </si>
  <si>
    <t>MT 4000CC TD 4X2 [STD]</t>
  </si>
  <si>
    <t>MT 4000CC TD 4X2 [INOX]</t>
  </si>
  <si>
    <t>FC</t>
  </si>
  <si>
    <t>3W</t>
  </si>
  <si>
    <t>MT 6000CC TD 4X2 [INOX]</t>
  </si>
  <si>
    <t>4J [500]</t>
  </si>
  <si>
    <t>MT 5300CC TD 4X2 [STD]</t>
  </si>
  <si>
    <t>4J</t>
  </si>
  <si>
    <t>9J [500]</t>
  </si>
  <si>
    <t>MT 5100CC TD 4X2 [INOX]</t>
  </si>
  <si>
    <t>GD</t>
  </si>
  <si>
    <t>1J [500]</t>
  </si>
  <si>
    <t>MT 8000CC TD 4X2 [INOX]</t>
  </si>
  <si>
    <t>FG</t>
  </si>
  <si>
    <t>MAX [300] [1]</t>
  </si>
  <si>
    <t>MT 8000CC TD 6X4 [INOX]</t>
  </si>
  <si>
    <t>MT 8000CC TD 4X2 [STD]</t>
  </si>
  <si>
    <t>8J [500]</t>
  </si>
  <si>
    <t>MT 7700CC TD 4X2 [STD]</t>
  </si>
  <si>
    <t>MT 7700CC TD 4X2 [INOX]</t>
  </si>
  <si>
    <t>FF</t>
  </si>
  <si>
    <t>195S</t>
  </si>
  <si>
    <t>MT 6500CC TD 4X2 [STD]</t>
  </si>
  <si>
    <t>GH</t>
  </si>
  <si>
    <t>8J [500] [LARGO]</t>
  </si>
  <si>
    <t>EXPRESS [300] [2]</t>
  </si>
  <si>
    <t>[300]</t>
  </si>
  <si>
    <t>PRO [300] [2] [134HP]</t>
  </si>
  <si>
    <t>MAX [300] [2] Euro IV</t>
  </si>
  <si>
    <t>8J [500] LIGHT</t>
  </si>
  <si>
    <t>2H</t>
  </si>
  <si>
    <t>9J [500] [207HP]</t>
  </si>
  <si>
    <t>MT 7700CC TD 6X4 [INOX]</t>
  </si>
  <si>
    <t>MT 4000CC TD 4X2 [INOX] ABS</t>
  </si>
  <si>
    <t>MT 7700CC TD 6X4 [STD]</t>
  </si>
  <si>
    <t>FM1A</t>
  </si>
  <si>
    <t>R7A [500]</t>
  </si>
  <si>
    <t>MT 8900CC TD 6X4 [INOX]</t>
  </si>
  <si>
    <t>8J [500] [CARGO]</t>
  </si>
  <si>
    <t>AT 4000CC TD 4X2 [7.5] ABS [INOX]</t>
  </si>
  <si>
    <t>9J [500] [207HP] [FL]</t>
  </si>
  <si>
    <t>MT 5100CC TD 4X2 [STD]</t>
  </si>
  <si>
    <t>8J [500] [CARGO] [FL]</t>
  </si>
  <si>
    <t>MT 6500CC TD 4X2</t>
  </si>
  <si>
    <t>MT 6000CC TD 4X2</t>
  </si>
  <si>
    <t>FB</t>
  </si>
  <si>
    <t>4J [BUSETA]</t>
  </si>
  <si>
    <t>MT 5300CC TD 4X2</t>
  </si>
  <si>
    <t>MT 8000CC TD 4X2</t>
  </si>
  <si>
    <t>RK</t>
  </si>
  <si>
    <t>1J [BUS]</t>
  </si>
  <si>
    <t>1J LUD [500] [VOLQUETA]</t>
  </si>
  <si>
    <t>MT 8000CC TD 6X4</t>
  </si>
  <si>
    <t>FS1E</t>
  </si>
  <si>
    <t>ELVD [700] [VOLQUETA]</t>
  </si>
  <si>
    <t>4JJ [BUSETON]</t>
  </si>
  <si>
    <t>MT 4000CC TD 4X2</t>
  </si>
  <si>
    <t>PACK [300] [1]</t>
  </si>
  <si>
    <t>EXPRESS [300] [1]</t>
  </si>
  <si>
    <t>MT 5100CC TD 4X2</t>
  </si>
  <si>
    <t>MT 7700CC TD 4X2</t>
  </si>
  <si>
    <t>GB</t>
  </si>
  <si>
    <t>[MINIBUSETA] Euro III</t>
  </si>
  <si>
    <t>PRO [300] [1]</t>
  </si>
  <si>
    <t>9J [BUSETON]</t>
  </si>
  <si>
    <t>PRO [300] [2] [110HP]</t>
  </si>
  <si>
    <t>9J [BUSETA]</t>
  </si>
  <si>
    <t>CITY [300] [2]</t>
  </si>
  <si>
    <t>MAX [300] [2]</t>
  </si>
  <si>
    <t>PACK [300] [2]</t>
  </si>
  <si>
    <t>TEAM [300] [150HP]</t>
  </si>
  <si>
    <t>MT 4000CC TD 4X2 [DC]</t>
  </si>
  <si>
    <t>9J [BUSETON LWB]</t>
  </si>
  <si>
    <t>[MINIBUSETA] Euro IV</t>
  </si>
  <si>
    <t>PRO [300][2][134HP]</t>
  </si>
  <si>
    <t>8J [500] [CORTO]</t>
  </si>
  <si>
    <t>MT 7700CC TD 6X4</t>
  </si>
  <si>
    <t>PACK [300] [2] [150HP]</t>
  </si>
  <si>
    <t>TEAM [300] [148HP]</t>
  </si>
  <si>
    <t>CITY [300] [2] Euro IV</t>
  </si>
  <si>
    <t>8J [500] [VOLQUETA]</t>
  </si>
  <si>
    <t>8J [BUS]</t>
  </si>
  <si>
    <t>EXPRESS [300] [2] Euro IV</t>
  </si>
  <si>
    <t>L7D [500]</t>
  </si>
  <si>
    <t>FS2P</t>
  </si>
  <si>
    <t>NUD [700]</t>
  </si>
  <si>
    <t>MT 10500CC TD 6X4</t>
  </si>
  <si>
    <t>MT 4000CC TD 4X2 ABS</t>
  </si>
  <si>
    <t>TURBO Euro IV</t>
  </si>
  <si>
    <t>9J KUZ [BUSETON] Euro V</t>
  </si>
  <si>
    <t>MT 5100CC TD 4X2 ABS</t>
  </si>
  <si>
    <t>MT 4000CC TD 4X2 [DC] ABS</t>
  </si>
  <si>
    <t>AT 4000CC TD 4X2 [7.5] ABS</t>
  </si>
  <si>
    <t>9J [500] [207HP] LIGHT</t>
  </si>
  <si>
    <t>AT 5100CC TD 4X2 AA</t>
  </si>
  <si>
    <t>AT 5100CC TD 4X2</t>
  </si>
  <si>
    <t>MT 5100CC TD 4X2 AA</t>
  </si>
  <si>
    <t>MT 4000CC TD 4X2 ABS AA</t>
  </si>
  <si>
    <t>9J GTZ [BUSETA]</t>
  </si>
  <si>
    <t>MT 7700CC TD 6X4 ABS</t>
  </si>
  <si>
    <t>AT 5100CC TD 4X2 ABS</t>
  </si>
  <si>
    <t>AT 4000CC TD 4X2 [5.5] ABS</t>
  </si>
  <si>
    <t>9J GTZ [BUSETA] RETARDADOR</t>
  </si>
  <si>
    <t>9J KUZ [BUSETON]</t>
  </si>
  <si>
    <t>9J KUZ [BUSETON] RETARDADOR</t>
  </si>
  <si>
    <t>9J [BUSETON LWB] RETARDADOR</t>
  </si>
  <si>
    <t>8J [500] [CORTO] [FL]</t>
  </si>
  <si>
    <t>8J [500] [LARGO] [FL]</t>
  </si>
  <si>
    <t>AT 7700CC TD 4X2</t>
  </si>
  <si>
    <t>PRO [300] [2] [FL]</t>
  </si>
  <si>
    <t>AT 4000CC TD 4X2</t>
  </si>
  <si>
    <t>PACK [300] [2] [FL]</t>
  </si>
  <si>
    <t>TEAM [300] [2] [FL]</t>
  </si>
  <si>
    <t>EXPRESS [300] [2] [FL]</t>
  </si>
  <si>
    <t>CITY [300] [2] [FL]</t>
  </si>
  <si>
    <t>MT 4000CC TD 4X2 AA</t>
  </si>
  <si>
    <t>192</t>
  </si>
  <si>
    <t>1J</t>
  </si>
  <si>
    <t>PRO [300][2][110HP]</t>
  </si>
  <si>
    <t>3W [ASL]</t>
  </si>
  <si>
    <t>[300] [ASL]</t>
  </si>
  <si>
    <t>4J [500] [ASL]</t>
  </si>
  <si>
    <t>195S [ASL]</t>
  </si>
  <si>
    <t>1J RUA [500] [ASL]</t>
  </si>
  <si>
    <t>1J [500] [ASL]</t>
  </si>
  <si>
    <t>CITY [300] [1] [ASL]</t>
  </si>
  <si>
    <t>4J [ASL]</t>
  </si>
  <si>
    <t>MAX [300] [1] [ASL]</t>
  </si>
  <si>
    <t>EXPRESS [300] [1] [ASL]</t>
  </si>
  <si>
    <t>PRO [300] [1] [ASL]</t>
  </si>
  <si>
    <t>PACK [300] [1] [ASL]</t>
  </si>
  <si>
    <t>8J [500] [ASL]</t>
  </si>
  <si>
    <t>9J [500] [ASL]</t>
  </si>
  <si>
    <t>PACK [300] [2] [ASL]</t>
  </si>
  <si>
    <t>8J [500] [LARGO] [ASL]</t>
  </si>
  <si>
    <t>EXPRESS [300] [2] [ASL]</t>
  </si>
  <si>
    <t>CITY [300] [2] [ASL]</t>
  </si>
  <si>
    <t>PRO [300] [2] [110HP] [ASL]</t>
  </si>
  <si>
    <t>MAX [300] [2] [ASL]</t>
  </si>
  <si>
    <t>PRO [300] [2] [134HP] [ASL]</t>
  </si>
  <si>
    <t>9J [500] [207HP] [ASL]</t>
  </si>
  <si>
    <t>CITY [300] [2] [ASL] Euro IV</t>
  </si>
  <si>
    <t>8J [500] LIGHT [ASL]</t>
  </si>
  <si>
    <t>MAX [300] [2] [ASL] Euro IV</t>
  </si>
  <si>
    <t>EXPRESS [300] [2] [ASL] Euro IV</t>
  </si>
  <si>
    <t>PACK [300] [2] [150HP] [ASL]</t>
  </si>
  <si>
    <t>TURBO Euro IV [ASL]</t>
  </si>
  <si>
    <t>R7A [500] [ASL]</t>
  </si>
  <si>
    <t>8J [500] [CARGO] [ASL]</t>
  </si>
  <si>
    <t>9J [500] [207HP] [FL] [ASL]</t>
  </si>
  <si>
    <t>HYBRID [ASL]</t>
  </si>
  <si>
    <t>AT 4000CC TD 4X2 [5.5]</t>
  </si>
  <si>
    <t>PRO [300] [2] [FL] [ASL]</t>
  </si>
  <si>
    <t>PACK [300] [2] [FL] [ASL]</t>
  </si>
  <si>
    <t>1J LUD [500]</t>
  </si>
  <si>
    <t>ELVD [700]</t>
  </si>
  <si>
    <t>ZS1E</t>
  </si>
  <si>
    <t>[700]</t>
  </si>
  <si>
    <t>8J LUD [500]</t>
  </si>
  <si>
    <t>SS1</t>
  </si>
  <si>
    <t>[700] EKVG</t>
  </si>
  <si>
    <t>SG1A</t>
  </si>
  <si>
    <t>F7B [500]</t>
  </si>
  <si>
    <t>L7B [500]</t>
  </si>
  <si>
    <t>MT 8000CC TD 4X2 [INT] [44PSJ]</t>
  </si>
  <si>
    <t>1JJ</t>
  </si>
  <si>
    <t>MT 8000CC TD 4X2 [INT]</t>
  </si>
  <si>
    <t>MT 5100CC TD 4X2 [INT]</t>
  </si>
  <si>
    <t>8J</t>
  </si>
  <si>
    <t>MT 7700CC TD 4X2 [INT]</t>
  </si>
  <si>
    <t>MT 5100CC TD 4X2 [INT] ABS</t>
  </si>
  <si>
    <t>MT 8000CC TD 4X2 [URB]</t>
  </si>
  <si>
    <t>4J KUZ</t>
  </si>
  <si>
    <t>MT 5300CC TD 4X2 [URB]</t>
  </si>
  <si>
    <t>MT 5100CC TD 4X2 [URB]</t>
  </si>
  <si>
    <t>MT 5100CC TD 4X2 [URB] ABS</t>
  </si>
  <si>
    <t>MT 5300CC TD 4X2 [INT]</t>
  </si>
  <si>
    <t>MT 4000CC TD 4X2 [INT]</t>
  </si>
  <si>
    <t>MT 4000CC TD 4X2 [INT] ABS</t>
  </si>
  <si>
    <t>4JJ</t>
  </si>
  <si>
    <t>MT 4000CC TD 4X2 [URB]</t>
  </si>
  <si>
    <t>9J</t>
  </si>
  <si>
    <t>9J GTZ</t>
  </si>
  <si>
    <t>MT 5100CC TD 4X2 ABS [INT]</t>
  </si>
  <si>
    <t>MT 4000CC TD 4X2 [URB] ABS</t>
  </si>
  <si>
    <t>ISUZU</t>
  </si>
  <si>
    <t>STYLUS</t>
  </si>
  <si>
    <t>AXIOM</t>
  </si>
  <si>
    <t>AMIGO</t>
  </si>
  <si>
    <t>XS</t>
  </si>
  <si>
    <t>AT 3100CC 4X4 V6</t>
  </si>
  <si>
    <t>ASCENDER</t>
  </si>
  <si>
    <t>AT 4200CC 4X4 V6</t>
  </si>
  <si>
    <t>DMAX</t>
  </si>
  <si>
    <t>RBB</t>
  </si>
  <si>
    <t>3.0</t>
  </si>
  <si>
    <t>MT 3000CC 4X2 EURO VI</t>
  </si>
  <si>
    <t>MT 3000CC 4X4 EURO VI</t>
  </si>
  <si>
    <t>RBC</t>
  </si>
  <si>
    <t xml:space="preserve">AT 3000CC 4X4 EURO VI </t>
  </si>
  <si>
    <t>RBD</t>
  </si>
  <si>
    <t>3.0 [ADVENTURE]</t>
  </si>
  <si>
    <t>MT 3000CC TC 4X4 EURO VI</t>
  </si>
  <si>
    <t>AT 3000CC TC 4X4 EURO VI</t>
  </si>
  <si>
    <t>RBD+</t>
  </si>
  <si>
    <t>3.0 [ADVENTURE+]</t>
  </si>
  <si>
    <t>FORCE</t>
  </si>
  <si>
    <t>MT 3000CC 4X2 6AB EURO VI</t>
  </si>
  <si>
    <t>MT 3000CC 4X4 6AB EURO VI</t>
  </si>
  <si>
    <t>AT 3000CC 4X4 6AB EURO VI</t>
  </si>
  <si>
    <t>JCR</t>
  </si>
  <si>
    <t>360</t>
  </si>
  <si>
    <t>JAWA</t>
  </si>
  <si>
    <t>CZ</t>
  </si>
  <si>
    <t>JAGUAR</t>
  </si>
  <si>
    <t>XKR</t>
  </si>
  <si>
    <t>TP 4200CC V8 S/C</t>
  </si>
  <si>
    <t>F TYPE</t>
  </si>
  <si>
    <t>TP 3000CC V6 S/C</t>
  </si>
  <si>
    <t>AT 4200CC V8 S/C</t>
  </si>
  <si>
    <t>XK</t>
  </si>
  <si>
    <t>TP 5000CC V8</t>
  </si>
  <si>
    <t>SVR COUPE</t>
  </si>
  <si>
    <t>TP 5000CC V8 S/C</t>
  </si>
  <si>
    <t>XJ6</t>
  </si>
  <si>
    <t>AT 3000CC V6</t>
  </si>
  <si>
    <t>S TYPE</t>
  </si>
  <si>
    <t>V8</t>
  </si>
  <si>
    <t>X TYPE</t>
  </si>
  <si>
    <t>AT 2000CC V6</t>
  </si>
  <si>
    <t>AT 2500CC V6</t>
  </si>
  <si>
    <t>LUXURY SE</t>
  </si>
  <si>
    <t>R42 SUPERCHARGED</t>
  </si>
  <si>
    <t>XF</t>
  </si>
  <si>
    <t>PREMIUM LUXURY</t>
  </si>
  <si>
    <t>XJ</t>
  </si>
  <si>
    <t>SUPER V8</t>
  </si>
  <si>
    <t>EXECUTIVE</t>
  </si>
  <si>
    <t>TP 2500CC V6</t>
  </si>
  <si>
    <t>PORTFOLIO</t>
  </si>
  <si>
    <t>TP 5000CC V8 CT TC</t>
  </si>
  <si>
    <t>PORTFOLIO LWB</t>
  </si>
  <si>
    <t>TP 5000CC V8 CT TC S/C</t>
  </si>
  <si>
    <t>3.0 SWB Supercharged</t>
  </si>
  <si>
    <t>XE</t>
  </si>
  <si>
    <t>2.0 i4 Pure</t>
  </si>
  <si>
    <t>2.0 i4 Prestige</t>
  </si>
  <si>
    <t>XF [2]</t>
  </si>
  <si>
    <t>2.0 Pure</t>
  </si>
  <si>
    <t>2.0 i4 R SPORT</t>
  </si>
  <si>
    <t>2.0 Prestige</t>
  </si>
  <si>
    <t>2.0 R-Sport</t>
  </si>
  <si>
    <t>2.0 i4 R-DYNAMIC HSE</t>
  </si>
  <si>
    <t>COUPE R - DYNAMIC</t>
  </si>
  <si>
    <t xml:space="preserve">AT 2000CC T </t>
  </si>
  <si>
    <t>F PACE</t>
  </si>
  <si>
    <t>400 SPORT MHEV</t>
  </si>
  <si>
    <t xml:space="preserve">AT 3000CC T CT </t>
  </si>
  <si>
    <t>I PACE</t>
  </si>
  <si>
    <t>R-DYNAMIC SE</t>
  </si>
  <si>
    <t xml:space="preserve">TP 298KW  TC </t>
  </si>
  <si>
    <t>E PACE</t>
  </si>
  <si>
    <t>SE MHEV</t>
  </si>
  <si>
    <t>TP 1500CC T CT TC</t>
  </si>
  <si>
    <t>R-SPORT</t>
  </si>
  <si>
    <t>2.0 I4 SE</t>
  </si>
  <si>
    <t>PURE</t>
  </si>
  <si>
    <t>2.0 I4 S</t>
  </si>
  <si>
    <t>2.0 SE R-Dynamic</t>
  </si>
  <si>
    <t>HSE</t>
  </si>
  <si>
    <t>EV400 CT TC</t>
  </si>
  <si>
    <t>SVR</t>
  </si>
  <si>
    <t>TP 5000CC V8 S/C CT TC</t>
  </si>
  <si>
    <t>R-DYNAMIC S MHEV</t>
  </si>
  <si>
    <t>EV400 CT</t>
  </si>
  <si>
    <t>R-DYNAMIC S</t>
  </si>
  <si>
    <t>Sport MHEV</t>
  </si>
  <si>
    <t xml:space="preserve">EV400 </t>
  </si>
  <si>
    <t>COMPASS [2]</t>
  </si>
  <si>
    <t>AT 1300CC T CT TC</t>
  </si>
  <si>
    <t>CHEROKEE [1]</t>
  </si>
  <si>
    <t>COUNTRY</t>
  </si>
  <si>
    <t>AT 4000CC 4X2</t>
  </si>
  <si>
    <t>GRAND CHEROKEE [1]</t>
  </si>
  <si>
    <t>LAREDO</t>
  </si>
  <si>
    <t>COMPASS [FL]</t>
  </si>
  <si>
    <t>TP 2400CC 4X2</t>
  </si>
  <si>
    <t>RENEGADE</t>
  </si>
  <si>
    <t>TP 1800CC 4X2 6AB</t>
  </si>
  <si>
    <t>MT 2400CC 2AB ABS</t>
  </si>
  <si>
    <t>SPORT PLUS</t>
  </si>
  <si>
    <t>MT 1800CC 4X2 2AB</t>
  </si>
  <si>
    <t>LONGITUDE</t>
  </si>
  <si>
    <t>TP 2400CC 6AB ABS</t>
  </si>
  <si>
    <t>MT 1800CC 4X2 6AB</t>
  </si>
  <si>
    <t>LONGITUDE PLUS</t>
  </si>
  <si>
    <t>TP 2400CC 6AB ABS CT</t>
  </si>
  <si>
    <t>COMPASS [2] [FL]</t>
  </si>
  <si>
    <t>TP 1300CC T 6AB CT TC</t>
  </si>
  <si>
    <t>COMMANDER [2]</t>
  </si>
  <si>
    <t>OVERLAND</t>
  </si>
  <si>
    <t>TP 1300CC T 7AB CT TC</t>
  </si>
  <si>
    <t>TP 1800CC 4X2 7AB TC</t>
  </si>
  <si>
    <t>AT 1300CC 4X2</t>
  </si>
  <si>
    <t>ALTITUDE</t>
  </si>
  <si>
    <t>MT 1200CC T 6AB</t>
  </si>
  <si>
    <t>AT 115KW 6AB</t>
  </si>
  <si>
    <t>SUMMIT MHEV</t>
  </si>
  <si>
    <t>AT 1200CC T 6AB</t>
  </si>
  <si>
    <t>SUMMIT CONDOR MHEV</t>
  </si>
  <si>
    <t>SPORT [FL]</t>
  </si>
  <si>
    <t>LAREDO [FL]</t>
  </si>
  <si>
    <t>RENEGADE [FL]</t>
  </si>
  <si>
    <t>GRAND CHEROKEE [2]</t>
  </si>
  <si>
    <t>MT 4000CC 4X4 USA</t>
  </si>
  <si>
    <t>AT 4700CC 4X4 VEN</t>
  </si>
  <si>
    <t>60th ANNIVERSARY [FL]</t>
  </si>
  <si>
    <t>CHEROKEE [2]</t>
  </si>
  <si>
    <t>AT 3700CC USA</t>
  </si>
  <si>
    <t>AT 4700CC 4X4 USA</t>
  </si>
  <si>
    <t>AT 5900CC V8</t>
  </si>
  <si>
    <t>GRAND CHEROKEE [3]</t>
  </si>
  <si>
    <t>MT 3700CC USA</t>
  </si>
  <si>
    <t>AT 3700CC VEN</t>
  </si>
  <si>
    <t>AT 3000CC 4X4 USA TD</t>
  </si>
  <si>
    <t>COMPASS</t>
  </si>
  <si>
    <t>MT 2400CC AWD</t>
  </si>
  <si>
    <t>AT 2400CC AWD</t>
  </si>
  <si>
    <t>COMMANDER</t>
  </si>
  <si>
    <t>CHEROKEE [4]</t>
  </si>
  <si>
    <t>TP 3200CC 4X4 CT TC</t>
  </si>
  <si>
    <t>GRAND CHEROKEE [4] [FL]</t>
  </si>
  <si>
    <t>TP 3000CC TD 4X4</t>
  </si>
  <si>
    <t>TP 2400CC 4X4</t>
  </si>
  <si>
    <t>CJ-5</t>
  </si>
  <si>
    <t>3.7L</t>
  </si>
  <si>
    <t>MT 3700CC CAB</t>
  </si>
  <si>
    <t>MT 3700CC LONA</t>
  </si>
  <si>
    <t>CJ-6</t>
  </si>
  <si>
    <t>CJ-7</t>
  </si>
  <si>
    <t>MT 4200CC LONA</t>
  </si>
  <si>
    <t>WRANGLER [1]</t>
  </si>
  <si>
    <t>MT 2500CC LONA</t>
  </si>
  <si>
    <t>MT 2500CC CAB</t>
  </si>
  <si>
    <t>MT 4000CC LONA</t>
  </si>
  <si>
    <t>LWD</t>
  </si>
  <si>
    <t>MT 4000CC CAB</t>
  </si>
  <si>
    <t>GRAND WAGONEER</t>
  </si>
  <si>
    <t>5.9L</t>
  </si>
  <si>
    <t>WRANGLER [2]</t>
  </si>
  <si>
    <t>MT 4000CC LONA 2P</t>
  </si>
  <si>
    <t>AT 5200CC V8</t>
  </si>
  <si>
    <t>MT 4000CC CAB 2P</t>
  </si>
  <si>
    <t>CLASSIC [FL]</t>
  </si>
  <si>
    <t>ORVIS</t>
  </si>
  <si>
    <t>AT 4000CC LONA</t>
  </si>
  <si>
    <t>RUBICON</t>
  </si>
  <si>
    <t>AT 4000CC DCP 2P</t>
  </si>
  <si>
    <t>MT 4700CC 4X4 USA</t>
  </si>
  <si>
    <t>MT 3700CC VEN</t>
  </si>
  <si>
    <t>AT 5700CC 4X4 USA</t>
  </si>
  <si>
    <t>MT 4000CC DCP 2P</t>
  </si>
  <si>
    <t>UNLIMITED SPORT</t>
  </si>
  <si>
    <t>AT 4000CC LONA 2P</t>
  </si>
  <si>
    <t>WRANGLER UNLIMITED [3]</t>
  </si>
  <si>
    <t>AT 3800CC 4X4 4P</t>
  </si>
  <si>
    <t>AT 2800CC USA TD</t>
  </si>
  <si>
    <t>MT 3800CC 4X4 4P</t>
  </si>
  <si>
    <t>PATRIOT</t>
  </si>
  <si>
    <t>MT 2400CC 4X4 5P</t>
  </si>
  <si>
    <t>AT 2400CC 4X4 5P</t>
  </si>
  <si>
    <t>AT 3700CC 4X4 USA</t>
  </si>
  <si>
    <t>WRANGLER [3]</t>
  </si>
  <si>
    <t>MT 3800CC DCP 2P</t>
  </si>
  <si>
    <t>CHEROKEE [3]</t>
  </si>
  <si>
    <t>AT 4000CC CAB</t>
  </si>
  <si>
    <t>AT 6100CC 4X4 USA</t>
  </si>
  <si>
    <t>MT 3800CC LONA 2P</t>
  </si>
  <si>
    <t>LIMITED RALLY PACKAGE</t>
  </si>
  <si>
    <t>AT 3800CC DCP 2P</t>
  </si>
  <si>
    <t>AT 2800CC TD 4X4 4P</t>
  </si>
  <si>
    <t>GRAND CHEROKEE [4]</t>
  </si>
  <si>
    <t>LIMITED Quadralift</t>
  </si>
  <si>
    <t>TP 5700CC 4X4</t>
  </si>
  <si>
    <t>MT 3600CC</t>
  </si>
  <si>
    <t>TP 2400CC AWD</t>
  </si>
  <si>
    <t>TP 3600CC 4X4 4P</t>
  </si>
  <si>
    <t>MT 3600CC 4X4 4P</t>
  </si>
  <si>
    <t>TP 3600CC CT 4X4</t>
  </si>
  <si>
    <t>TP 5700CC CT 4X4</t>
  </si>
  <si>
    <t>CHEROKEE [4] [FL]</t>
  </si>
  <si>
    <t>WRANGLER [4]</t>
  </si>
  <si>
    <t>WRANGLER UNLIMITED [4]</t>
  </si>
  <si>
    <t>TRACKHAWK</t>
  </si>
  <si>
    <t>RUBICON 4XE</t>
  </si>
  <si>
    <t xml:space="preserve">TP 2000CC 4X4 </t>
  </si>
  <si>
    <t>AT 3000CC 4X4 TD</t>
  </si>
  <si>
    <t xml:space="preserve">AT 3600CC 7P TC 4X4  </t>
  </si>
  <si>
    <t>AT 3600CC CT 4X4</t>
  </si>
  <si>
    <t xml:space="preserve">AT 2000CC T 4X4 </t>
  </si>
  <si>
    <t>BLACKHAWK</t>
  </si>
  <si>
    <t>AT 2000CC 4X4 T CT TC</t>
  </si>
  <si>
    <t>GLADIATOR</t>
  </si>
  <si>
    <t>J10</t>
  </si>
  <si>
    <t>COMANCHE</t>
  </si>
  <si>
    <t>4.0L</t>
  </si>
  <si>
    <t>KAMAZ</t>
  </si>
  <si>
    <t>53212</t>
  </si>
  <si>
    <t>MT 10800CC TD 6X4</t>
  </si>
  <si>
    <t>55111</t>
  </si>
  <si>
    <t>54112</t>
  </si>
  <si>
    <t>6520</t>
  </si>
  <si>
    <t>MT 11800CC TD 6X4</t>
  </si>
  <si>
    <t>65201</t>
  </si>
  <si>
    <t>MT 11800CC TD 8X4</t>
  </si>
  <si>
    <t>6460</t>
  </si>
  <si>
    <t>5460</t>
  </si>
  <si>
    <t>4622</t>
  </si>
  <si>
    <t>KENWORTH</t>
  </si>
  <si>
    <t>T800</t>
  </si>
  <si>
    <t>T300</t>
  </si>
  <si>
    <t>MT TD 6X4 [FULL] [STD]</t>
  </si>
  <si>
    <t>MT TD 6X4 [FULL] [INOX]</t>
  </si>
  <si>
    <t>T370</t>
  </si>
  <si>
    <t>MT TD 4X2 [FULL] [STD]</t>
  </si>
  <si>
    <t>T460</t>
  </si>
  <si>
    <t>T800 Euro IV</t>
  </si>
  <si>
    <t>MT 10800 TD 6X4 [INOX]</t>
  </si>
  <si>
    <t>T370 [STD]</t>
  </si>
  <si>
    <t>T370 Euro V</t>
  </si>
  <si>
    <t>T800 EURO V</t>
  </si>
  <si>
    <t>MT 14900CC 6X4 [INOX]</t>
  </si>
  <si>
    <t>T880</t>
  </si>
  <si>
    <t>T480</t>
  </si>
  <si>
    <t>MT 8900CC TD 6X4 [STD]</t>
  </si>
  <si>
    <t>T380</t>
  </si>
  <si>
    <t>MT 8900CC TD 6X4 [INOX]</t>
  </si>
  <si>
    <t>K300</t>
  </si>
  <si>
    <t>T370 Euro IV</t>
  </si>
  <si>
    <t>T300 [ASL]</t>
  </si>
  <si>
    <t>T460 [ASL]</t>
  </si>
  <si>
    <t>T370 [ASL]</t>
  </si>
  <si>
    <t>T800 Euro IV [ASL]</t>
  </si>
  <si>
    <t>MT 10800 TD 6X4</t>
  </si>
  <si>
    <t>FULL EURO VI</t>
  </si>
  <si>
    <t>MT 14900CC 6X4 [ASL]</t>
  </si>
  <si>
    <t>W900</t>
  </si>
  <si>
    <t>FULL FILTROS</t>
  </si>
  <si>
    <t>T800 Euro V</t>
  </si>
  <si>
    <t>T460 Euro V</t>
  </si>
  <si>
    <t>MT 8900CC TD 6X4 [VQT]</t>
  </si>
  <si>
    <t>T600</t>
  </si>
  <si>
    <t>MT TD 6X4 [CMD]</t>
  </si>
  <si>
    <t>T2000</t>
  </si>
  <si>
    <t>T400</t>
  </si>
  <si>
    <t>T660</t>
  </si>
  <si>
    <t>FULL FILTROS Euro IV</t>
  </si>
  <si>
    <t>FULL Euro IV</t>
  </si>
  <si>
    <t>T460 Euro IV</t>
  </si>
  <si>
    <t>T680</t>
  </si>
  <si>
    <t>T680 Euro IV</t>
  </si>
  <si>
    <t>AT TD 6X4 ABS</t>
  </si>
  <si>
    <t>MT TD 6X4 ABS [CMD]</t>
  </si>
  <si>
    <t>AT TD 6X4 [CMD]</t>
  </si>
  <si>
    <t>MT TD 6X4 ABS</t>
  </si>
  <si>
    <t>MT TD 6X4 [CMD] ABS</t>
  </si>
  <si>
    <t>FULL FILTROS Euro V</t>
  </si>
  <si>
    <t>FULL Euro V</t>
  </si>
  <si>
    <t>MT TD 6X4 [CMS] ABS</t>
  </si>
  <si>
    <t>T880 EURO V</t>
  </si>
  <si>
    <t>MT 15000CC 6X4</t>
  </si>
  <si>
    <t>T680 NG EURO V</t>
  </si>
  <si>
    <t>MT 14900CC 6X4</t>
  </si>
  <si>
    <t>MT 6700CC TD 6X4</t>
  </si>
  <si>
    <t>T460 EURO V</t>
  </si>
  <si>
    <t>MT 11000CC TD 4X2</t>
  </si>
  <si>
    <t>T680 NG EURO VI</t>
  </si>
  <si>
    <t>MT 14900CC TD 6X4 ABS</t>
  </si>
  <si>
    <t>KAWASAKI</t>
  </si>
  <si>
    <t>KFX</t>
  </si>
  <si>
    <t>KSF450</t>
  </si>
  <si>
    <t>MT 450CC 4X2</t>
  </si>
  <si>
    <t>BRUTE FORCE</t>
  </si>
  <si>
    <t>KVF750F</t>
  </si>
  <si>
    <t>AT 750CC 4X4</t>
  </si>
  <si>
    <t>PRAIRIE</t>
  </si>
  <si>
    <t>KVF360</t>
  </si>
  <si>
    <t>AT 360CC 4X4</t>
  </si>
  <si>
    <t>KLF</t>
  </si>
  <si>
    <t>220 [BAYOU]</t>
  </si>
  <si>
    <t>AT 220CC 4X2</t>
  </si>
  <si>
    <t>KVF650</t>
  </si>
  <si>
    <t>AT 650CC 4X4</t>
  </si>
  <si>
    <t>KVF750HCF</t>
  </si>
  <si>
    <t>KVF300</t>
  </si>
  <si>
    <t>AT 300CC 4X2</t>
  </si>
  <si>
    <t>TERYX</t>
  </si>
  <si>
    <t>KRF750</t>
  </si>
  <si>
    <t>MULE</t>
  </si>
  <si>
    <t>[KAFA620] 410</t>
  </si>
  <si>
    <t>AT 620CC 4X4</t>
  </si>
  <si>
    <t>KRT750 [CAMOUFLAGE]</t>
  </si>
  <si>
    <t>KRF800 [CAMOUFLAGE]</t>
  </si>
  <si>
    <t>AT 800CC 4X4</t>
  </si>
  <si>
    <t>TERYX4</t>
  </si>
  <si>
    <t xml:space="preserve"> KRT800 [CAMOUFLAGE]</t>
  </si>
  <si>
    <t>KAT820 PRO FXT</t>
  </si>
  <si>
    <t>AT 820CC 4X4</t>
  </si>
  <si>
    <t>PRO DXT</t>
  </si>
  <si>
    <t>PRO FXT LE [KAT1000AS]</t>
  </si>
  <si>
    <t>NINJA</t>
  </si>
  <si>
    <t>ZX 750</t>
  </si>
  <si>
    <t>ZX 900</t>
  </si>
  <si>
    <t>ZZR 600</t>
  </si>
  <si>
    <t>ZX-6R [1]</t>
  </si>
  <si>
    <t>ZX 11</t>
  </si>
  <si>
    <t>EX 250</t>
  </si>
  <si>
    <t>ZX-14</t>
  </si>
  <si>
    <t>ZX-10R</t>
  </si>
  <si>
    <t>EX 650R [2]</t>
  </si>
  <si>
    <t>CONCURS</t>
  </si>
  <si>
    <t>ZG 1400</t>
  </si>
  <si>
    <t>EX 650R [3]</t>
  </si>
  <si>
    <t>EX 300</t>
  </si>
  <si>
    <t>ZX-6R [2]</t>
  </si>
  <si>
    <t>H2</t>
  </si>
  <si>
    <t>Z</t>
  </si>
  <si>
    <t>Z1000SX</t>
  </si>
  <si>
    <t>ZX-6R [3]</t>
  </si>
  <si>
    <t>ZX-10RR</t>
  </si>
  <si>
    <t>ZX-10R [3]</t>
  </si>
  <si>
    <t>10R</t>
  </si>
  <si>
    <t>500 [ER500E]</t>
  </si>
  <si>
    <t>MT 450CC ABS</t>
  </si>
  <si>
    <t>500 [EX500G]</t>
  </si>
  <si>
    <t>ZX-4R [ZX400SSFAN]</t>
  </si>
  <si>
    <t>1100SX [ZX1100HSFNN]</t>
  </si>
  <si>
    <t>KDX</t>
  </si>
  <si>
    <t>KMX</t>
  </si>
  <si>
    <t>MT 200CC 2T</t>
  </si>
  <si>
    <t>KLX</t>
  </si>
  <si>
    <t>140L</t>
  </si>
  <si>
    <t>MT 140CC</t>
  </si>
  <si>
    <t>250S</t>
  </si>
  <si>
    <t>KE 100</t>
  </si>
  <si>
    <t>MT 100CC 2T</t>
  </si>
  <si>
    <t>KE 125</t>
  </si>
  <si>
    <t>CROSS</t>
  </si>
  <si>
    <t>KE 175</t>
  </si>
  <si>
    <t>MAX 100</t>
  </si>
  <si>
    <t>K1</t>
  </si>
  <si>
    <t>90CC</t>
  </si>
  <si>
    <t>MAGIC</t>
  </si>
  <si>
    <t>MT 110CC 2T</t>
  </si>
  <si>
    <t>CHEER</t>
  </si>
  <si>
    <t>MT 112CC</t>
  </si>
  <si>
    <t>KAZE</t>
  </si>
  <si>
    <t>130R</t>
  </si>
  <si>
    <t>MT 130CC</t>
  </si>
  <si>
    <t>MAGIC II</t>
  </si>
  <si>
    <t>130</t>
  </si>
  <si>
    <t>G7</t>
  </si>
  <si>
    <t>GTO 125</t>
  </si>
  <si>
    <t>KH</t>
  </si>
  <si>
    <t>MT 250CC 2T</t>
  </si>
  <si>
    <t>VULCAN</t>
  </si>
  <si>
    <t>VN1500</t>
  </si>
  <si>
    <t>VICTOR</t>
  </si>
  <si>
    <t>KR 150</t>
  </si>
  <si>
    <t>ER</t>
  </si>
  <si>
    <t>6N [2]</t>
  </si>
  <si>
    <t>ZR750</t>
  </si>
  <si>
    <t>EN500 LTD</t>
  </si>
  <si>
    <t>ZR1000B</t>
  </si>
  <si>
    <t>VERSYS [1]</t>
  </si>
  <si>
    <t>KLE650</t>
  </si>
  <si>
    <t>VN900 CLASSIC LT</t>
  </si>
  <si>
    <t>KLR</t>
  </si>
  <si>
    <t>KL650</t>
  </si>
  <si>
    <t>ZR1000D</t>
  </si>
  <si>
    <t>ZX1000G</t>
  </si>
  <si>
    <t>W800</t>
  </si>
  <si>
    <t>6N [3]</t>
  </si>
  <si>
    <t>KLZ1000ACF</t>
  </si>
  <si>
    <t>6N [1]</t>
  </si>
  <si>
    <t>Z800</t>
  </si>
  <si>
    <t>KLE650 [FL]</t>
  </si>
  <si>
    <t>Z250</t>
  </si>
  <si>
    <t>Z1000 [2]</t>
  </si>
  <si>
    <t>VN900 CLASSIC</t>
  </si>
  <si>
    <t>Z250 SL</t>
  </si>
  <si>
    <t>VERSYS [3]</t>
  </si>
  <si>
    <t>VERSYS [2]</t>
  </si>
  <si>
    <t>KLZ1000</t>
  </si>
  <si>
    <t>900 CUSTOM</t>
  </si>
  <si>
    <t>MT 950CC ABS</t>
  </si>
  <si>
    <t xml:space="preserve">900 RS/CAFE </t>
  </si>
  <si>
    <t>VERSYS X</t>
  </si>
  <si>
    <t>KLE 250</t>
  </si>
  <si>
    <t>KLE 300</t>
  </si>
  <si>
    <t>Z300</t>
  </si>
  <si>
    <t>Z400</t>
  </si>
  <si>
    <t>ZH2</t>
  </si>
  <si>
    <t>ZH2 SE</t>
  </si>
  <si>
    <t>Z [FL]</t>
  </si>
  <si>
    <t>900 [ZR900S]</t>
  </si>
  <si>
    <t>PRIDE</t>
  </si>
  <si>
    <t>POP</t>
  </si>
  <si>
    <t>MT 1300CC 5P 5V</t>
  </si>
  <si>
    <t>SEPHIA II</t>
  </si>
  <si>
    <t>MT 1300CC DH</t>
  </si>
  <si>
    <t>PICANTO</t>
  </si>
  <si>
    <t>1.1</t>
  </si>
  <si>
    <t>MT 1100CC AA</t>
  </si>
  <si>
    <t>MT 1100CC FE VED</t>
  </si>
  <si>
    <t>AT 1100CC FE VE</t>
  </si>
  <si>
    <t>RIO XCITE</t>
  </si>
  <si>
    <t>MT 1400CC HB VE</t>
  </si>
  <si>
    <t>MT 1400CC HB VED</t>
  </si>
  <si>
    <t>AT 1100CC SA</t>
  </si>
  <si>
    <t>EKOTAXI I</t>
  </si>
  <si>
    <t>MT 1100CC SA TAXI</t>
  </si>
  <si>
    <t>MT 1600CC HB</t>
  </si>
  <si>
    <t>CERATO [FL]</t>
  </si>
  <si>
    <t>MT 2000CC HB AA</t>
  </si>
  <si>
    <t>MT 1600CC HB AA</t>
  </si>
  <si>
    <t>MT 1100CC AA TAXI</t>
  </si>
  <si>
    <t>PICANTO MORNING</t>
  </si>
  <si>
    <t>MT 1100CC SA VED</t>
  </si>
  <si>
    <t>MT 1100CC AA VED</t>
  </si>
  <si>
    <t>1.6 SPORT</t>
  </si>
  <si>
    <t>EKOTAXI II</t>
  </si>
  <si>
    <t>MT 1100CC SA TAXI VE</t>
  </si>
  <si>
    <t>MT 1100CC AA TAXI VE</t>
  </si>
  <si>
    <t>1.4 SPORT</t>
  </si>
  <si>
    <t>MT 1400CC HB</t>
  </si>
  <si>
    <t>MT 1600CC HB CT</t>
  </si>
  <si>
    <t>CERATO FORTE</t>
  </si>
  <si>
    <t>1.6 HB</t>
  </si>
  <si>
    <t>PICANTO ION</t>
  </si>
  <si>
    <t>PICANTO ION XTREM</t>
  </si>
  <si>
    <t>1.25</t>
  </si>
  <si>
    <t>AT 1200CC AA</t>
  </si>
  <si>
    <t>MT 1200CC AA AB CT</t>
  </si>
  <si>
    <t>MT 1200CC AA 2AB CT</t>
  </si>
  <si>
    <t>RIO SPICE</t>
  </si>
  <si>
    <t>MT 1400CC 5P AA EE</t>
  </si>
  <si>
    <t>MT 1400CC 5P ABS 2AB CT</t>
  </si>
  <si>
    <t>TP 1400CC 5P CT ABS 2AB</t>
  </si>
  <si>
    <t>EKOTAXI +</t>
  </si>
  <si>
    <t>MT 1000CC SA TAXI</t>
  </si>
  <si>
    <t>MT 1000CC AA TAXI</t>
  </si>
  <si>
    <t>1.2</t>
  </si>
  <si>
    <t>MT 1200CC SA TAXI</t>
  </si>
  <si>
    <t>MT 1200CC AA TAXI</t>
  </si>
  <si>
    <t>AT 1200CC AA TAXI</t>
  </si>
  <si>
    <t>MT 1200CC 5P 2AB</t>
  </si>
  <si>
    <t>CERATO PRO SPORT</t>
  </si>
  <si>
    <t>MT 1600CC 2AB 5P</t>
  </si>
  <si>
    <t>TP 1600CC 2AB ABS 5P</t>
  </si>
  <si>
    <t>TP 1400CC 5P 2AB CT CR R17</t>
  </si>
  <si>
    <t>TP 1400CC 5P 2AB</t>
  </si>
  <si>
    <t>MT 1400CC 5P ABS 2AB CT R17</t>
  </si>
  <si>
    <t>TP 1400CC 5P 2AB AA</t>
  </si>
  <si>
    <t>PICANTO ION [FL]</t>
  </si>
  <si>
    <t>PICANTO ION XTREM [FL]</t>
  </si>
  <si>
    <t>TP 1600CC 5P 2AB ABS CT R17</t>
  </si>
  <si>
    <t>1.2 R</t>
  </si>
  <si>
    <t>RIO SPICE R</t>
  </si>
  <si>
    <t>MT 1200CC 5P 2AB AA</t>
  </si>
  <si>
    <t>PICANTO ION R</t>
  </si>
  <si>
    <t>TP 1400CC 5P 2AB AA CT R17</t>
  </si>
  <si>
    <t>1.0R</t>
  </si>
  <si>
    <t>MT 1400CC 5P 2AB AA CT R17</t>
  </si>
  <si>
    <t>AT 1200CC SA</t>
  </si>
  <si>
    <t>CERATO PRO SPORT SUMMA</t>
  </si>
  <si>
    <t>PICANTO ION R SUMMA</t>
  </si>
  <si>
    <t>MT 1200CC AA VE</t>
  </si>
  <si>
    <t>AT 1200CC AA VE</t>
  </si>
  <si>
    <t>RIO SPICE R SUMMA</t>
  </si>
  <si>
    <t>MT 1200CC 5P 2AB ABS CT</t>
  </si>
  <si>
    <t>PICANTO ION R SAFETY PACK</t>
  </si>
  <si>
    <t>AT 1200CC AA VE 2AB ABS</t>
  </si>
  <si>
    <t>TP 1400CC 5P 2AB ABS CT</t>
  </si>
  <si>
    <t>MT 1600CC 5P 2AB ABS CT R17</t>
  </si>
  <si>
    <t>MT 1200CC AA ABS 2AB</t>
  </si>
  <si>
    <t>AT 1000CC AA TAXI</t>
  </si>
  <si>
    <t>MT 1000CC AA ABS 2AB</t>
  </si>
  <si>
    <t>MT 1000CC SA ABS 2AB TAXI</t>
  </si>
  <si>
    <t>MT 1200CC AA VE ABS 2AB</t>
  </si>
  <si>
    <t>MT 1200CC 5P 2AB AA ABS</t>
  </si>
  <si>
    <t>AT 1200CC AA VE ABS 2AB</t>
  </si>
  <si>
    <t>PICANTO [3]</t>
  </si>
  <si>
    <t>EMOTION</t>
  </si>
  <si>
    <t>MT 1000CC 2AB ABS</t>
  </si>
  <si>
    <t>MT 1000CC 2AB ABS AA</t>
  </si>
  <si>
    <t>VIBRANT</t>
  </si>
  <si>
    <t>MT 1250CC 2AB ABS AA R13</t>
  </si>
  <si>
    <t>AT 1250CC 2AB ABS AA R13</t>
  </si>
  <si>
    <t>ZENITH</t>
  </si>
  <si>
    <t>MT 1250CC 2AB ABS AA R15</t>
  </si>
  <si>
    <t>AT 1250CC 2AB ABS AA R15</t>
  </si>
  <si>
    <t>MT 1200CC SA ABS 2AB TAXI</t>
  </si>
  <si>
    <t>RIO</t>
  </si>
  <si>
    <t>MT 1400CC 5P CT TC</t>
  </si>
  <si>
    <t xml:space="preserve">TP 1400CC 5P   </t>
  </si>
  <si>
    <t>TP 1400CC 5P CT TC</t>
  </si>
  <si>
    <t>MT 1200CC AA ABS 2AB TAXI</t>
  </si>
  <si>
    <t>X-LINE</t>
  </si>
  <si>
    <t>MT 1250 CC 2AB ABS AA R15</t>
  </si>
  <si>
    <t>AT 1250 CC 2AB ABS AA R15</t>
  </si>
  <si>
    <t>GRAND EKOTAXI</t>
  </si>
  <si>
    <t>1.0 LX</t>
  </si>
  <si>
    <t>STINGER</t>
  </si>
  <si>
    <t>GT LINE TURBO</t>
  </si>
  <si>
    <t>1.25 LX</t>
  </si>
  <si>
    <t>MT 1250CC 2AB ABS AA DE</t>
  </si>
  <si>
    <t>MT 1250CC 2AB ABS AA</t>
  </si>
  <si>
    <t>TP 1400CC 5P R15</t>
  </si>
  <si>
    <t>GT LINE</t>
  </si>
  <si>
    <t>MT 1400CC 5P R15</t>
  </si>
  <si>
    <t>TONIC</t>
  </si>
  <si>
    <t>MT 1600CC 5P R16</t>
  </si>
  <si>
    <t>TP 1600CC 5P R16</t>
  </si>
  <si>
    <t>GT LINE [SUMMA]</t>
  </si>
  <si>
    <t>AT 1250CC 2AB ABS AA R15 CT</t>
  </si>
  <si>
    <t>X-LINE [SUMMA]</t>
  </si>
  <si>
    <t>MT 1250CC 2AB ABS AA R15 CT</t>
  </si>
  <si>
    <t>PICANTO [3] [FL]</t>
  </si>
  <si>
    <t>STONIC</t>
  </si>
  <si>
    <t>VIBRANT HYBRID</t>
  </si>
  <si>
    <t>MT 1000CC T 6AB ABS</t>
  </si>
  <si>
    <t>ZENITH HYBRID</t>
  </si>
  <si>
    <t>MT 1000CC T 6AB ABS CT RT</t>
  </si>
  <si>
    <t>TP 1000CC T 6AB ABS CT RT</t>
  </si>
  <si>
    <t>VIBRANT [FL]</t>
  </si>
  <si>
    <t>TP 1400CC 5P R17</t>
  </si>
  <si>
    <t>EMOTION [FL]</t>
  </si>
  <si>
    <t>ZENITH [FL]</t>
  </si>
  <si>
    <t>AT 1250 CC 6AB ABS AA R15</t>
  </si>
  <si>
    <t>MT 1400CC 5P R17</t>
  </si>
  <si>
    <t>MT 1250CC 6AB ABS AA R15</t>
  </si>
  <si>
    <t>AT 1250CC 6AB ABS AA R15</t>
  </si>
  <si>
    <t>MT 1250 CC 6AB ABS AA R15</t>
  </si>
  <si>
    <t>1.25 EX</t>
  </si>
  <si>
    <t>MT 1250CC 2AB AA</t>
  </si>
  <si>
    <t>MT 1000CC 6AB ABS AA R14</t>
  </si>
  <si>
    <t>MT 1250CC 6AB ABS AA R14</t>
  </si>
  <si>
    <t>AT 1250CC 6AB ABS AA R14</t>
  </si>
  <si>
    <t>1.25 SX</t>
  </si>
  <si>
    <t>GRAND EKOTAXI [FL]</t>
  </si>
  <si>
    <t>MT 1250CC 6AB ABS AA</t>
  </si>
  <si>
    <t>SEPHIA I</t>
  </si>
  <si>
    <t>SLX</t>
  </si>
  <si>
    <t>MT 1500CC 8V</t>
  </si>
  <si>
    <t>GTX</t>
  </si>
  <si>
    <t>AT 1500CC 16V</t>
  </si>
  <si>
    <t>CLARUS</t>
  </si>
  <si>
    <t>MT 1600CC TAXI FE</t>
  </si>
  <si>
    <t>MT 1500CC 16V SA</t>
  </si>
  <si>
    <t>CREDOS</t>
  </si>
  <si>
    <t>SPECTRA</t>
  </si>
  <si>
    <t>MT 1600CC 4P TAXI</t>
  </si>
  <si>
    <t>SHUMA II</t>
  </si>
  <si>
    <t>OPIRUS</t>
  </si>
  <si>
    <t>MT 3500CC V6</t>
  </si>
  <si>
    <t>MAGENTIS [1]</t>
  </si>
  <si>
    <t>MT 1400CC 4P VED</t>
  </si>
  <si>
    <t>CERATO</t>
  </si>
  <si>
    <t>MT 1600CC NB AA</t>
  </si>
  <si>
    <t>NB</t>
  </si>
  <si>
    <t>LS NB</t>
  </si>
  <si>
    <t>MT 1600CC NB CT AA 1 AB</t>
  </si>
  <si>
    <t>MAGENTIS [2]</t>
  </si>
  <si>
    <t>MT 1300CC SD</t>
  </si>
  <si>
    <t>5-5</t>
  </si>
  <si>
    <t>MT 1500CC STD TAXI</t>
  </si>
  <si>
    <t>AT 1600CC NB AA</t>
  </si>
  <si>
    <t>GSL</t>
  </si>
  <si>
    <t>AT 3800CC V6</t>
  </si>
  <si>
    <t>MT 1500CC FE TAXI</t>
  </si>
  <si>
    <t>MT 1400CC 4P VE</t>
  </si>
  <si>
    <t>MT 1400CC 4P VE AA</t>
  </si>
  <si>
    <t>MT 1600CC NB AA 1 AB</t>
  </si>
  <si>
    <t>AT 1600CC NB AA 1 AB</t>
  </si>
  <si>
    <t>AT 2000CC 2AB ABS CT</t>
  </si>
  <si>
    <t>CERATO KOUP</t>
  </si>
  <si>
    <t>SEPHIA III</t>
  </si>
  <si>
    <t>AT 1600CC 4P SA</t>
  </si>
  <si>
    <t>MT 1600CC 4P CT</t>
  </si>
  <si>
    <t>MT 2000CC 2AB ABS CT</t>
  </si>
  <si>
    <t>MAGENTIS [2] FL</t>
  </si>
  <si>
    <t>MT 2000CC 2AB</t>
  </si>
  <si>
    <t>CADENZA</t>
  </si>
  <si>
    <t>TP 3500CC TC CT</t>
  </si>
  <si>
    <t>OPTIMA</t>
  </si>
  <si>
    <t>2.4</t>
  </si>
  <si>
    <t>MT 1400CC 4P 2AB CT</t>
  </si>
  <si>
    <t>TP 1400CC 4P 2AB CT</t>
  </si>
  <si>
    <t>QUORIS</t>
  </si>
  <si>
    <t>TP 3800CC 9AB</t>
  </si>
  <si>
    <t>CERATO PRO</t>
  </si>
  <si>
    <t>TP 1600CC 4P 2AB</t>
  </si>
  <si>
    <t>MT 1600CC 4P 2AB</t>
  </si>
  <si>
    <t>TP 3800CC 6AB</t>
  </si>
  <si>
    <t>CERATO GEO</t>
  </si>
  <si>
    <t>MT 1600CC AB TC</t>
  </si>
  <si>
    <t>MT 1400CC 4P 6AB CT TC</t>
  </si>
  <si>
    <t>TP 1600CC AB TC</t>
  </si>
  <si>
    <t>GRAND SEPHIA</t>
  </si>
  <si>
    <t>MT 1600CC AB AA TAXI</t>
  </si>
  <si>
    <t>CERATO KOUP RACE</t>
  </si>
  <si>
    <t>MT 2000CC 2AB ABS</t>
  </si>
  <si>
    <t>TP 1400CC 4P 2AB CT CR R17</t>
  </si>
  <si>
    <t>MT 1200CC 4P</t>
  </si>
  <si>
    <t>TP 1600CC 2AB ABS</t>
  </si>
  <si>
    <t>TP 1400CC 4P 2AB</t>
  </si>
  <si>
    <t>TP 1600CC 4P 2AB ABS CT R17</t>
  </si>
  <si>
    <t>MT 1400CC 4P ABS 2AB CT R17</t>
  </si>
  <si>
    <t>TP 2000CC 2AB ABS CT</t>
  </si>
  <si>
    <t>RIO R</t>
  </si>
  <si>
    <t>TP 1400CC 4P 2AB AA</t>
  </si>
  <si>
    <t>MT 1400CC 4P 2AB AA CT R17</t>
  </si>
  <si>
    <t>TP 1400CC 4P 2AB AA CT R17</t>
  </si>
  <si>
    <t>CERATO KOUP RACE SUMMA</t>
  </si>
  <si>
    <t>MT 1600CC 4P 1AB</t>
  </si>
  <si>
    <t>CERATO PRO SUMMA</t>
  </si>
  <si>
    <t>OPTIMA [FL]</t>
  </si>
  <si>
    <t>RIO R SUMMA</t>
  </si>
  <si>
    <t>MT 1200CC 4P 2AB ABS CT</t>
  </si>
  <si>
    <t>CERATO PRO [2]</t>
  </si>
  <si>
    <t>MT 1600CC 4P 2AB ABS R16</t>
  </si>
  <si>
    <t>MT 1600CC 4P 2AB ABS R17</t>
  </si>
  <si>
    <t>TP 1400CC 4P 6AB CT TC</t>
  </si>
  <si>
    <t>RIO RE</t>
  </si>
  <si>
    <t>TP 1400CC 4P 2AB AA ABS R17</t>
  </si>
  <si>
    <t>MT 1200CC 4P 2AB AA ABS R17</t>
  </si>
  <si>
    <t>MT 1400CC 4P  CT TC</t>
  </si>
  <si>
    <t xml:space="preserve">TP 1400CC 4P   </t>
  </si>
  <si>
    <t>TP 1400CC 4P CT TC</t>
  </si>
  <si>
    <t>TP 1400CC 4P R15</t>
  </si>
  <si>
    <t>MT 1400CC 4P R15</t>
  </si>
  <si>
    <t>CERATO VIVRO</t>
  </si>
  <si>
    <t>MT 1600CC 4P 6AB ABS</t>
  </si>
  <si>
    <t>TP 1600CC 4P 6AB ABS</t>
  </si>
  <si>
    <t>OPTIMA [4] [FL]</t>
  </si>
  <si>
    <t>TP 2000CC 6AB ABS CT TC</t>
  </si>
  <si>
    <t>SOLUTO</t>
  </si>
  <si>
    <t>DESIRE</t>
  </si>
  <si>
    <t>SEPHIA [SOLUTO]</t>
  </si>
  <si>
    <t>1.4 LX</t>
  </si>
  <si>
    <t>MT 1400CC 4P R17</t>
  </si>
  <si>
    <t>TP 1400CC 4P R17</t>
  </si>
  <si>
    <t>TP 2000CC 4P 6AB ABS</t>
  </si>
  <si>
    <t>MT 1400CC 4P CT TC</t>
  </si>
  <si>
    <t>SOLUTO [2]</t>
  </si>
  <si>
    <t>CERATO [4]</t>
  </si>
  <si>
    <t>PRO SX</t>
  </si>
  <si>
    <t>AT 1600CC AA R17</t>
  </si>
  <si>
    <t>K3</t>
  </si>
  <si>
    <t>AT 1600CC 4P 6AB</t>
  </si>
  <si>
    <t>MT 1600CC 4P 6AB</t>
  </si>
  <si>
    <t xml:space="preserve">ZENITH </t>
  </si>
  <si>
    <t>BLACK EDITION</t>
  </si>
  <si>
    <t>K4</t>
  </si>
  <si>
    <t>AT 2000CC 4P 6AB</t>
  </si>
  <si>
    <t>K3 [FL]</t>
  </si>
  <si>
    <t>AT 1600CC 4P 6AB CT</t>
  </si>
  <si>
    <t>RS HB</t>
  </si>
  <si>
    <t>SPORTAGE [4]</t>
  </si>
  <si>
    <t>AT 2000CC 2AB ABS</t>
  </si>
  <si>
    <t>AT 2000CC 6AB ABS</t>
  </si>
  <si>
    <t>SORENTO</t>
  </si>
  <si>
    <t>AT 3500CC CT TC</t>
  </si>
  <si>
    <t>NIRO EV</t>
  </si>
  <si>
    <t>AT 150KW 4X2 7AB</t>
  </si>
  <si>
    <t>EV9</t>
  </si>
  <si>
    <t>GT LINE [ZENITH]</t>
  </si>
  <si>
    <t>AT 282KW 4X4 10AB CT</t>
  </si>
  <si>
    <t>K3 CROSS</t>
  </si>
  <si>
    <t>AT 1600CC 6AB</t>
  </si>
  <si>
    <t xml:space="preserve">AT 1600CC 6AB </t>
  </si>
  <si>
    <t xml:space="preserve"> AT 1600CC 6AB</t>
  </si>
  <si>
    <t>EV5</t>
  </si>
  <si>
    <t>LIGHT</t>
  </si>
  <si>
    <t>AT 160KW 4X2 6AB</t>
  </si>
  <si>
    <t>AT 160KW 4X2 6AB CT</t>
  </si>
  <si>
    <t>DESIRE/SPORT</t>
  </si>
  <si>
    <t>SOUL [1]</t>
  </si>
  <si>
    <t>MT 1600CC 1AB</t>
  </si>
  <si>
    <t>AT 1600CC 1AB</t>
  </si>
  <si>
    <t>SOUL [2]</t>
  </si>
  <si>
    <t>TP 1600CC 1AB</t>
  </si>
  <si>
    <t>MT 1600CC 1AB RT</t>
  </si>
  <si>
    <t>SUPER EKO [SOUL]</t>
  </si>
  <si>
    <t>MT 1600CC 1AB TAXI</t>
  </si>
  <si>
    <t>EV SX</t>
  </si>
  <si>
    <t>AT 81KW</t>
  </si>
  <si>
    <t>MT 1600CC 2AB ABS TAXI</t>
  </si>
  <si>
    <t>SOUL [2] SUMMA</t>
  </si>
  <si>
    <t>TP 1600CC 2AB ABS CR</t>
  </si>
  <si>
    <t>MT 1600CC 2AB ABS CR</t>
  </si>
  <si>
    <t>SPORTAGE FQ [2]</t>
  </si>
  <si>
    <t>MT 2000CC AB</t>
  </si>
  <si>
    <t>AT 2000CC AB CT</t>
  </si>
  <si>
    <t>SPORTAGE [3]</t>
  </si>
  <si>
    <t>REVOLUTION</t>
  </si>
  <si>
    <t>MT 2000CC TD 2AB ABS</t>
  </si>
  <si>
    <t>TP 2000CC 1AB ABS</t>
  </si>
  <si>
    <t>SORENTO XM</t>
  </si>
  <si>
    <t>AT 2000CC AB</t>
  </si>
  <si>
    <t>TP 2000CC TD 2AB ABS</t>
  </si>
  <si>
    <t>MT 2000CC 1AB ABS</t>
  </si>
  <si>
    <t>RADICAL</t>
  </si>
  <si>
    <t>TP 2200CC TD 2AB ABS</t>
  </si>
  <si>
    <t>TP 2400CC 2AB ABS</t>
  </si>
  <si>
    <t>SPORTAGE [3] [FL]</t>
  </si>
  <si>
    <t>AT 2000CC 2AB</t>
  </si>
  <si>
    <t>SORENTO TRUST</t>
  </si>
  <si>
    <t>REVOLUTION SUMMA</t>
  </si>
  <si>
    <t>TP 2000CC 1AB ABS R18 CT</t>
  </si>
  <si>
    <t>MT 2000CC 1AB ABS R18 CT</t>
  </si>
  <si>
    <t>NATURA</t>
  </si>
  <si>
    <t>TP 2000CC TD 6AB ABS TC</t>
  </si>
  <si>
    <t>TP 2000CC 2AB ABS RT</t>
  </si>
  <si>
    <t>TP 2000CC 6AB ABS RT</t>
  </si>
  <si>
    <t>TP 2000CC 6AB ABS TC RT 4X2</t>
  </si>
  <si>
    <t>NIRO</t>
  </si>
  <si>
    <t>TP 1600CC 7AB ABS R16</t>
  </si>
  <si>
    <t>TP 1600CC 7AB ABS R18 TC CT</t>
  </si>
  <si>
    <t>TP 2000CC 2AB ABS R19 RT CR</t>
  </si>
  <si>
    <t>SPORTAGE [4] [FL]</t>
  </si>
  <si>
    <t>TP 2000CC 2AB ABS RT 4X2</t>
  </si>
  <si>
    <t>TP 1600CC 2AB ABS TC R17</t>
  </si>
  <si>
    <t>TP 2000CC 6AB ABS TC CT 4X2</t>
  </si>
  <si>
    <t>MT 2000CC 2AB ABS RT 4X2</t>
  </si>
  <si>
    <t>TP 1600CC 2AB ABS R16</t>
  </si>
  <si>
    <t>TP 2000CC 6AB ABS RT TC</t>
  </si>
  <si>
    <t>TP 1600CC 2AB ABS R16 TC</t>
  </si>
  <si>
    <t>NIRO [FL]</t>
  </si>
  <si>
    <t>SUPER VIP [SOUL 3]</t>
  </si>
  <si>
    <t>DESIRE HYBRID</t>
  </si>
  <si>
    <t>TP 1600CC TD 2AB ABS RT 4X2</t>
  </si>
  <si>
    <t>TP 1600CC TD 6AB ABS TC CT 4X2</t>
  </si>
  <si>
    <t>SELTOS</t>
  </si>
  <si>
    <t>MT 1600CC 2AB ABS R16</t>
  </si>
  <si>
    <t>TP 1600CC 6AB ABS R17</t>
  </si>
  <si>
    <t>TP 1600CC 6AB ABS R17 TC CT</t>
  </si>
  <si>
    <t>SONET</t>
  </si>
  <si>
    <t>MT 1500CC 6AB ABS</t>
  </si>
  <si>
    <t>TP 1500CC 6AB ABS</t>
  </si>
  <si>
    <t>MT 1500CC 2AB ABS</t>
  </si>
  <si>
    <t>TP 1500CC 6AB ABS TC CT</t>
  </si>
  <si>
    <t>SPORTAGE [5]</t>
  </si>
  <si>
    <t>NQ5 DESIRE</t>
  </si>
  <si>
    <t>TP 2000CC 6AB ABS RT 4X2</t>
  </si>
  <si>
    <t>NQ5 ZENITH</t>
  </si>
  <si>
    <t>NQ5 VIBRANT</t>
  </si>
  <si>
    <t>NQ5e GT LINE</t>
  </si>
  <si>
    <t>AT 2000CC 6AB TC 4X2</t>
  </si>
  <si>
    <t>NIRO [2]</t>
  </si>
  <si>
    <t>AT 1600CC 7AB ABS R18</t>
  </si>
  <si>
    <t>AT 1600CC 6AB ABS R16</t>
  </si>
  <si>
    <t>AT 2000CC 6AB R17</t>
  </si>
  <si>
    <t>AT 2000CC 6AB CT TC R18</t>
  </si>
  <si>
    <t>EV6</t>
  </si>
  <si>
    <t>AT 253KW 4X2 7AB CT</t>
  </si>
  <si>
    <t>AT 1600CC 7AB CT ABS</t>
  </si>
  <si>
    <t>LIGHT+</t>
  </si>
  <si>
    <t>EV3</t>
  </si>
  <si>
    <t xml:space="preserve">AT 150KW 4X2 6AB </t>
  </si>
  <si>
    <t>AT 150KW 4X2 6AB CT</t>
  </si>
  <si>
    <t>MT 1600CC 6AB</t>
  </si>
  <si>
    <t>SONET [FL]</t>
  </si>
  <si>
    <t>AT 1500CC 6AB TC CT</t>
  </si>
  <si>
    <t>SPORTAGE [5] [FL]</t>
  </si>
  <si>
    <t>AT 1600CC T 4X2 6AB</t>
  </si>
  <si>
    <t>NQ5 ZENITH HEV</t>
  </si>
  <si>
    <t>AT 1500CC 6AB</t>
  </si>
  <si>
    <t>MT 1500CC 6AB</t>
  </si>
  <si>
    <t>NQ5 VIBRANT HEV</t>
  </si>
  <si>
    <t xml:space="preserve">AT 1600CC 4X2 6AB </t>
  </si>
  <si>
    <t>STONIC [FL]</t>
  </si>
  <si>
    <t>AT 1000CC T 4X2 6AB</t>
  </si>
  <si>
    <t>MT 1000CC T 4X2 6AB</t>
  </si>
  <si>
    <t>3.3</t>
  </si>
  <si>
    <t>TP 3300CC</t>
  </si>
  <si>
    <t>TP 2200CC TD</t>
  </si>
  <si>
    <t>TP 2000CC 4X4 2AB ABS CT</t>
  </si>
  <si>
    <t>TP 2000CC TD 6AB ABS TC 4X4</t>
  </si>
  <si>
    <t>TP 2000CC TD 2AB ABS CT 4X4</t>
  </si>
  <si>
    <t>SPORTAGE [1]</t>
  </si>
  <si>
    <t>GRAND SPORTAGE [1]</t>
  </si>
  <si>
    <t>AT 3500CC 2AB ABS CT</t>
  </si>
  <si>
    <t>AT 2500CC TD 2AB ABS CT</t>
  </si>
  <si>
    <t>SPORTAGE [2]</t>
  </si>
  <si>
    <t>MT 2500CC TD 2AB ABS</t>
  </si>
  <si>
    <t>MT 3500CC 2AB ABS</t>
  </si>
  <si>
    <t>AT 2000CC TD</t>
  </si>
  <si>
    <t>MT 2500CC TD 2AB</t>
  </si>
  <si>
    <t>AT 2500CC TD 2AB</t>
  </si>
  <si>
    <t>AT 3800CC 4AB ABS CT</t>
  </si>
  <si>
    <t>2.0 Special edition</t>
  </si>
  <si>
    <t>MT 2000CC TD CT</t>
  </si>
  <si>
    <t>AT 2000CC TD CT</t>
  </si>
  <si>
    <t>MT 2000CC TD 2 AB</t>
  </si>
  <si>
    <t>AT 2000CC TD 2 AB</t>
  </si>
  <si>
    <t>2.0 Bodycolor edition</t>
  </si>
  <si>
    <t>EX VGT</t>
  </si>
  <si>
    <t>AT 2500CC TD 4AB ABS CT 7P</t>
  </si>
  <si>
    <t>MOHAVE</t>
  </si>
  <si>
    <t>3.8</t>
  </si>
  <si>
    <t>AT 3800CC CT</t>
  </si>
  <si>
    <t>AT 3500CC 2AB</t>
  </si>
  <si>
    <t>AT 3300CC 4AB ABS 7P</t>
  </si>
  <si>
    <t>AT 2500CC TD 4AB ABS CT</t>
  </si>
  <si>
    <t>LX VGT</t>
  </si>
  <si>
    <t>AT 3000CC TD VGT R18</t>
  </si>
  <si>
    <t>AT 2200CC TD VGT 6AB</t>
  </si>
  <si>
    <t>3.5</t>
  </si>
  <si>
    <t>AT 3500CC CT 7PSJ CR</t>
  </si>
  <si>
    <t>MT 2200CC TD VGT 2AB</t>
  </si>
  <si>
    <t>AT 2200CC TD VGT 2AB</t>
  </si>
  <si>
    <t>AT 3500CC CT 7PSJ</t>
  </si>
  <si>
    <t>AT 2400CC 2AB</t>
  </si>
  <si>
    <t>MT 2400CC 2AB</t>
  </si>
  <si>
    <t>NATURA SPECIAL EDITION</t>
  </si>
  <si>
    <t>TP 2400CC 2AB ABS CT</t>
  </si>
  <si>
    <t>KE</t>
  </si>
  <si>
    <t>AT 3500CC 5PSJ</t>
  </si>
  <si>
    <t>TP 2200CC TD 7PSJ 2AB</t>
  </si>
  <si>
    <t>AT 3300CC 2AB 5PSJ</t>
  </si>
  <si>
    <t>TP 2200CC TD 6AB CT</t>
  </si>
  <si>
    <t>TP 3000CC TD VGT R17</t>
  </si>
  <si>
    <t>TP 2400CC 2AB ABS R17 CT</t>
  </si>
  <si>
    <t>TP 2000CC 6AB ABS TC CT 4X4</t>
  </si>
  <si>
    <t>SORENTO TRUST [FL]</t>
  </si>
  <si>
    <t>TP 3300CC 6AB ABS</t>
  </si>
  <si>
    <t>TP 3300CC 6AB ABS CT</t>
  </si>
  <si>
    <t>TP 2000CC TD 6AB ABS TC CT 4X4</t>
  </si>
  <si>
    <t>AT 2000CC  ABS  CT 4X4</t>
  </si>
  <si>
    <t>TP 2000CC 6AB ABS RT 4X4</t>
  </si>
  <si>
    <t>TP 1600CC TD 6AB ABS TC CT 4X4</t>
  </si>
  <si>
    <t>AT 2000CC 6AB ABS 4X4</t>
  </si>
  <si>
    <t xml:space="preserve">AT 2000CC 6AB CT TC R18 </t>
  </si>
  <si>
    <t>SORENTO [FL]</t>
  </si>
  <si>
    <t>TP 2200CC TD 4X4 6AB</t>
  </si>
  <si>
    <t xml:space="preserve">AT 3500CC 4X4 6AB </t>
  </si>
  <si>
    <t>CARNIVAL SEDONA [2]</t>
  </si>
  <si>
    <t>CARENS [1]</t>
  </si>
  <si>
    <t>MT 2900CC TD</t>
  </si>
  <si>
    <t>AT 2900CC TD</t>
  </si>
  <si>
    <t>CARENS [1] FL</t>
  </si>
  <si>
    <t>LX 7 COOL</t>
  </si>
  <si>
    <t>CARNIVAL SEDONA [3]</t>
  </si>
  <si>
    <t>LX VIP</t>
  </si>
  <si>
    <t>MT 2900CC ABS TD</t>
  </si>
  <si>
    <t>CARENS [2]</t>
  </si>
  <si>
    <t>RONDO EX</t>
  </si>
  <si>
    <t>EX CDRI</t>
  </si>
  <si>
    <t>AT 2000CC SCE CT</t>
  </si>
  <si>
    <t>AT 2000CC SCE ABS CT</t>
  </si>
  <si>
    <t>MT 2000CC 1AB</t>
  </si>
  <si>
    <t>TP 3800CC V6</t>
  </si>
  <si>
    <t>CARNIVAL SEDONA [1]</t>
  </si>
  <si>
    <t>RONDO EX KE</t>
  </si>
  <si>
    <t>CARENS [3]</t>
  </si>
  <si>
    <t>SUV EX</t>
  </si>
  <si>
    <t>GRAND CARNIVAL SEDONA</t>
  </si>
  <si>
    <t>TP 3300CC 6AB ABS R18</t>
  </si>
  <si>
    <t>TP 3300CC 2AB ABS R17</t>
  </si>
  <si>
    <t>TP 3300CC 2AB ABS R17 [PUB]</t>
  </si>
  <si>
    <t>TP 3300CC 6AB ABS R18 [PUB]</t>
  </si>
  <si>
    <t>MT 2000CC 6AB ABS</t>
  </si>
  <si>
    <t>TP 2000CC 6AB ABS</t>
  </si>
  <si>
    <t>CARNIVAL [4]</t>
  </si>
  <si>
    <t>TP 3500CC 7AB ABS TC CT</t>
  </si>
  <si>
    <t>CARNIVAL [4] [FL]</t>
  </si>
  <si>
    <t>AT 3500CC 8AB TC CT</t>
  </si>
  <si>
    <t>ZENITH HEV</t>
  </si>
  <si>
    <t>AT 1600CC 8AB CT</t>
  </si>
  <si>
    <t>PREGIO [1]</t>
  </si>
  <si>
    <t>TASMAN</t>
  </si>
  <si>
    <t>X LINE</t>
  </si>
  <si>
    <t>AT 2200CC TD 4X4 6AB CT</t>
  </si>
  <si>
    <t>2700 III</t>
  </si>
  <si>
    <t>MT 2700CC DSL 4X4 [DC] AA</t>
  </si>
  <si>
    <t>MT 2200CC TD 4X4 6AB</t>
  </si>
  <si>
    <t>MT 3600CC DSL 4X2 [STD]</t>
  </si>
  <si>
    <t>CERES</t>
  </si>
  <si>
    <t>MT 2200CC DSL 4X2</t>
  </si>
  <si>
    <t>MT 2200CC DSL 4X4</t>
  </si>
  <si>
    <t>MT 3600CC DSL 4X2</t>
  </si>
  <si>
    <t>MT 2700CC DSL 4X4 [CS]</t>
  </si>
  <si>
    <t>MT 2700CC DSL 4X2 [CS]</t>
  </si>
  <si>
    <t>3000S II</t>
  </si>
  <si>
    <t>MT 3000CC DSL 4X2 [CS]</t>
  </si>
  <si>
    <t>2500 I</t>
  </si>
  <si>
    <t>MT 2700CC DSL 4X4 [DC]</t>
  </si>
  <si>
    <t>2500 II</t>
  </si>
  <si>
    <t>MT 2500CC TD 4X2 [DC][RTD] AA</t>
  </si>
  <si>
    <t>3500S</t>
  </si>
  <si>
    <t>MT 3500CC DSL 4X2</t>
  </si>
  <si>
    <t>MT 2400CC DSL 4X2</t>
  </si>
  <si>
    <t>2700 II</t>
  </si>
  <si>
    <t>2700 I</t>
  </si>
  <si>
    <t>3000S I</t>
  </si>
  <si>
    <t>2700 III PLATON</t>
  </si>
  <si>
    <t>2700 III PLATON [FL]</t>
  </si>
  <si>
    <t>2700 III [FL]</t>
  </si>
  <si>
    <t>MT 2500CC TD 4X2 [DC][RTD]</t>
  </si>
  <si>
    <t>2500 II PLATON</t>
  </si>
  <si>
    <t>MT 2500CC TD 4X2 [CS]</t>
  </si>
  <si>
    <t>MT 2500CC TD 4X2 [DC][RTS]</t>
  </si>
  <si>
    <t>CERES [ASL]</t>
  </si>
  <si>
    <t>2700 III [ASL]</t>
  </si>
  <si>
    <t>2500 I [ASL]</t>
  </si>
  <si>
    <t>2700 II [ASL]</t>
  </si>
  <si>
    <t>2700 I [ASL]</t>
  </si>
  <si>
    <t>3000S II [ASL]</t>
  </si>
  <si>
    <t>2700 III [ASL] [FL]</t>
  </si>
  <si>
    <t>MT 3300CC TD 4X2 [INT]</t>
  </si>
  <si>
    <t>MT 3600CC DSL 4X2 [URB]</t>
  </si>
  <si>
    <t>MT 4100CC DSL 4X2 [URB]</t>
  </si>
  <si>
    <t>GRAND PREGIO [2]</t>
  </si>
  <si>
    <t>MT 3000CC DSL 4X2 [17PSJ]</t>
  </si>
  <si>
    <t>MT 3000CC DSL 4X2 [19PSJ]</t>
  </si>
  <si>
    <t>PREGIO [2]</t>
  </si>
  <si>
    <t>MT 2700CC DSL 4X2 [12PSJ]</t>
  </si>
  <si>
    <t>GS TURBO</t>
  </si>
  <si>
    <t>MT 3000CC TD 4X2 [17PSJ]</t>
  </si>
  <si>
    <t>MT 3000CC TD 4X2 [17PSJ] AA</t>
  </si>
  <si>
    <t>MT 3000CC TD 4X2 [19PSJ]</t>
  </si>
  <si>
    <t>MT 3000CC TD 4X2 [19PSJ] AA</t>
  </si>
  <si>
    <t>MT 2700CC DSL 4X2 [17PSJ]</t>
  </si>
  <si>
    <t>GRAND PREGIO [1]</t>
  </si>
  <si>
    <t>MT 3000CC DSL 4X2 [19PSJ] AA</t>
  </si>
  <si>
    <t>BESTA</t>
  </si>
  <si>
    <t>MT 2700CC 17PSJ</t>
  </si>
  <si>
    <t>MT 3000CC 19PSJ</t>
  </si>
  <si>
    <t>MT 3000CC 19PSJ AA</t>
  </si>
  <si>
    <t>KRAZ</t>
  </si>
  <si>
    <t>260</t>
  </si>
  <si>
    <t>MT 14800 TD 6X6</t>
  </si>
  <si>
    <t>MT 14800 TD 6X4</t>
  </si>
  <si>
    <t>6510</t>
  </si>
  <si>
    <t>65032</t>
  </si>
  <si>
    <t>65055</t>
  </si>
  <si>
    <t>LADA</t>
  </si>
  <si>
    <t>2108</t>
  </si>
  <si>
    <t>SAMARA</t>
  </si>
  <si>
    <t>MT 1500CC CUOPE PC</t>
  </si>
  <si>
    <t>2105</t>
  </si>
  <si>
    <t>2107</t>
  </si>
  <si>
    <t>2109</t>
  </si>
  <si>
    <t>MT 1500CC 4P PC</t>
  </si>
  <si>
    <t>2106</t>
  </si>
  <si>
    <t>MT 1500CC PM</t>
  </si>
  <si>
    <t>2105-3</t>
  </si>
  <si>
    <t>2104-3</t>
  </si>
  <si>
    <t>NIVA</t>
  </si>
  <si>
    <t>2121</t>
  </si>
  <si>
    <t>LI</t>
  </si>
  <si>
    <t>MT 1700CC 4X4 AA LXI</t>
  </si>
  <si>
    <t>MT 1700CC 4X4 GLXI</t>
  </si>
  <si>
    <t>MT 1700CC 4X4 AA GLXI</t>
  </si>
  <si>
    <t>MARMON</t>
  </si>
  <si>
    <t>SB 57R</t>
  </si>
  <si>
    <t>350 HP</t>
  </si>
  <si>
    <t>MT 350 HP</t>
  </si>
  <si>
    <t>SB 57L</t>
  </si>
  <si>
    <t>330 HP</t>
  </si>
  <si>
    <t>MT 330 HP</t>
  </si>
  <si>
    <t>410 HP</t>
  </si>
  <si>
    <t>MT 410 HP</t>
  </si>
  <si>
    <t>LANCIA</t>
  </si>
  <si>
    <t>THEMA</t>
  </si>
  <si>
    <t>8.32</t>
  </si>
  <si>
    <t>16V</t>
  </si>
  <si>
    <t>KAPPA</t>
  </si>
  <si>
    <t>LX 2.4</t>
  </si>
  <si>
    <t>LX 3.0</t>
  </si>
  <si>
    <t>DEDRA</t>
  </si>
  <si>
    <t>HYOSUNG</t>
  </si>
  <si>
    <t>TN 125</t>
  </si>
  <si>
    <t>MX</t>
  </si>
  <si>
    <t>SUPER WINDY</t>
  </si>
  <si>
    <t>SW 100</t>
  </si>
  <si>
    <t>CAB 50</t>
  </si>
  <si>
    <t>AT 50CC</t>
  </si>
  <si>
    <t>CRUISE 125</t>
  </si>
  <si>
    <t>LAND ROVER</t>
  </si>
  <si>
    <t>DEFENDER</t>
  </si>
  <si>
    <t>MT 3500CC V8 5P</t>
  </si>
  <si>
    <t>DISCOVERY 1</t>
  </si>
  <si>
    <t>MT 3500CC V8</t>
  </si>
  <si>
    <t>RANGE ROVER 2</t>
  </si>
  <si>
    <t>FREELANDER 1</t>
  </si>
  <si>
    <t>MT 2000CC TD 3P</t>
  </si>
  <si>
    <t>DISCOVERY 2</t>
  </si>
  <si>
    <t>SE [TD5]</t>
  </si>
  <si>
    <t>AT 2500CC TD</t>
  </si>
  <si>
    <t>RANGE ROVER 1</t>
  </si>
  <si>
    <t>AT 3900CC V8</t>
  </si>
  <si>
    <t>110 S [300TDI]</t>
  </si>
  <si>
    <t>MT 2500CC TD 5P</t>
  </si>
  <si>
    <t>AT 3500CC V8</t>
  </si>
  <si>
    <t>LR2</t>
  </si>
  <si>
    <t>RANGE ROVER EVOQUE [FL]</t>
  </si>
  <si>
    <t>SE DYNAMIC [Si4] CABRIO</t>
  </si>
  <si>
    <t>HSE DYNAMIC [Si4] CABRIO</t>
  </si>
  <si>
    <t>SANTANA</t>
  </si>
  <si>
    <t>109 CABINADO LWB</t>
  </si>
  <si>
    <t>88 CABINADO SWB</t>
  </si>
  <si>
    <t>90 S [300TDI]</t>
  </si>
  <si>
    <t>MT 2500CC TD 3P</t>
  </si>
  <si>
    <t>109 LONA LWB</t>
  </si>
  <si>
    <t>88 LONA SWB</t>
  </si>
  <si>
    <t>110 S [TD5]</t>
  </si>
  <si>
    <t>MT 2000CC TD 5P</t>
  </si>
  <si>
    <t>MT 3900CC V8</t>
  </si>
  <si>
    <t>S [TD5]</t>
  </si>
  <si>
    <t>MT 2500CC TD</t>
  </si>
  <si>
    <t>AT 2500CC 3P</t>
  </si>
  <si>
    <t>VOGUE SE</t>
  </si>
  <si>
    <t>MT 3900CC V8 3P</t>
  </si>
  <si>
    <t>DISCOVERY 3</t>
  </si>
  <si>
    <t>SE [TDV6]</t>
  </si>
  <si>
    <t>AT 2700CC TD 7PSJ</t>
  </si>
  <si>
    <t>RANGE ROVER SPORT [1]</t>
  </si>
  <si>
    <t>HSE [TDV6]</t>
  </si>
  <si>
    <t>AT 2700CC TD</t>
  </si>
  <si>
    <t>AT 4400CC</t>
  </si>
  <si>
    <t>AT 4200CC SUPERCARGADA</t>
  </si>
  <si>
    <t>RANGE ROVER 3</t>
  </si>
  <si>
    <t>AT 4000CC 7PSJ</t>
  </si>
  <si>
    <t>90 HSE [TD4]</t>
  </si>
  <si>
    <t>MT 2400CC TD 3P</t>
  </si>
  <si>
    <t>AT 4600CC V8</t>
  </si>
  <si>
    <t>FREELANDER 2</t>
  </si>
  <si>
    <t>110 HSE [TD4]</t>
  </si>
  <si>
    <t>MT 2400CC TD 5P</t>
  </si>
  <si>
    <t>AT 4400CC 7PSJ</t>
  </si>
  <si>
    <t>AT 4000CC 5PSJ</t>
  </si>
  <si>
    <t>S [TDV6]</t>
  </si>
  <si>
    <t>AT 2700CC TD 5PSJ</t>
  </si>
  <si>
    <t>90 S [TD4]</t>
  </si>
  <si>
    <t>90 S [TD5]</t>
  </si>
  <si>
    <t>AT 4000CC V8</t>
  </si>
  <si>
    <t>S [TD4]</t>
  </si>
  <si>
    <t>AT 2200CC TD</t>
  </si>
  <si>
    <t>HSE [TD4]</t>
  </si>
  <si>
    <t>DISCOVERY 4</t>
  </si>
  <si>
    <t>TP 3000CC TD 7PSJ</t>
  </si>
  <si>
    <t>AT 5000CC 7PSJ</t>
  </si>
  <si>
    <t>AT 3000CC TD</t>
  </si>
  <si>
    <t>HSE [TDV8]</t>
  </si>
  <si>
    <t>AT 3600CC TD</t>
  </si>
  <si>
    <t>AT 3600CC TD 7PSJ</t>
  </si>
  <si>
    <t>AT 5000CC SUPERCARGADA</t>
  </si>
  <si>
    <t>TDI [300TDI]</t>
  </si>
  <si>
    <t>AT 2000CC TD 5P</t>
  </si>
  <si>
    <t>MT 3900CC 3P LONA</t>
  </si>
  <si>
    <t>RANGE ROVER EVOQUE</t>
  </si>
  <si>
    <t>PURE [Si4]</t>
  </si>
  <si>
    <t>HSE [SDV6]</t>
  </si>
  <si>
    <t>DYNAMIC [Si4]</t>
  </si>
  <si>
    <t>SE [SDV6]</t>
  </si>
  <si>
    <t>TP 3000CC TD 5PSJ</t>
  </si>
  <si>
    <t>PRESTIGE [Si4]</t>
  </si>
  <si>
    <t>HSE [Si4]</t>
  </si>
  <si>
    <t>PURE [SD4]</t>
  </si>
  <si>
    <t>TP 2200CC TD CT TC 5P</t>
  </si>
  <si>
    <t>TP 2000CC T 3P</t>
  </si>
  <si>
    <t>RANGE ROVER 4</t>
  </si>
  <si>
    <t>VOGUE</t>
  </si>
  <si>
    <t>TP 5000CC SUPERCARGADA</t>
  </si>
  <si>
    <t>110 S</t>
  </si>
  <si>
    <t>MT 2200CC 5P</t>
  </si>
  <si>
    <t>TP 5000CC 5P</t>
  </si>
  <si>
    <t>RANGE ROVER SPORT [2]</t>
  </si>
  <si>
    <t>90 S</t>
  </si>
  <si>
    <t>MT 2200CC 3P</t>
  </si>
  <si>
    <t>DYNAMIC [SD4]</t>
  </si>
  <si>
    <t>HSE AUTOBIOGRAPHY</t>
  </si>
  <si>
    <t>SE [Si4]</t>
  </si>
  <si>
    <t>PRESTIGE [SD4]</t>
  </si>
  <si>
    <t>TP 2200CC TD 5P</t>
  </si>
  <si>
    <t>TP 3000CC SUPERCARGADA</t>
  </si>
  <si>
    <t>HSE SUPERCHARGED</t>
  </si>
  <si>
    <t>TP 3000CC V6 7PSJ</t>
  </si>
  <si>
    <t>DISCOVERY SPORT</t>
  </si>
  <si>
    <t>S [Si4]</t>
  </si>
  <si>
    <t>TP 2000CC T 5PSJ</t>
  </si>
  <si>
    <t>PURE TECH [Si4]</t>
  </si>
  <si>
    <t>TP 2000CC T 7PSJ</t>
  </si>
  <si>
    <t>HSE DYNAMIC</t>
  </si>
  <si>
    <t>PURE TECH [SD4]</t>
  </si>
  <si>
    <t>TP 2200CC TD 3P</t>
  </si>
  <si>
    <t>HSE [SDV8]</t>
  </si>
  <si>
    <t>TP 4400CC TD</t>
  </si>
  <si>
    <t>HSE DYNAMIC [Si4]</t>
  </si>
  <si>
    <t>DISCOVERY 5</t>
  </si>
  <si>
    <t>TP 3000CC TD V6 7PSJ</t>
  </si>
  <si>
    <t>RANGE ROVER VELAR</t>
  </si>
  <si>
    <t xml:space="preserve">SE DYNAMIC SPECIAL EDITION [Si4] </t>
  </si>
  <si>
    <t>SE [Si6]</t>
  </si>
  <si>
    <t>RANGE ROVER SPORT [2] [FL]</t>
  </si>
  <si>
    <t>AUTOBIOGRAPHY</t>
  </si>
  <si>
    <t>HSE [Si6]</t>
  </si>
  <si>
    <t>RANGE ROVER EVOQUE [2]</t>
  </si>
  <si>
    <t>SE [SD4]</t>
  </si>
  <si>
    <t>AUTOBIOGRAPHY DYNAMIC</t>
  </si>
  <si>
    <t>TP 3000CC TD V6</t>
  </si>
  <si>
    <t>HSE DYNAMIC [SDV6]</t>
  </si>
  <si>
    <t>TP 3000CC TD V6 CT</t>
  </si>
  <si>
    <t>DEFENDER [2]</t>
  </si>
  <si>
    <t>TP 2000CC TD TC</t>
  </si>
  <si>
    <t>110 FIRST EDITION</t>
  </si>
  <si>
    <t>110 MHEV FIRST EDITION</t>
  </si>
  <si>
    <t>R-DYNAMIC HSE</t>
  </si>
  <si>
    <t>PHEV HSE DYNAMIC</t>
  </si>
  <si>
    <t>LANDMARK SE</t>
  </si>
  <si>
    <t>R-DYNAMIC HSE MHEV</t>
  </si>
  <si>
    <t>R-DYNAMIC SE MHEV</t>
  </si>
  <si>
    <t>DISCOVERY SPORT [2]</t>
  </si>
  <si>
    <t>R-DYNAMIC S MHEV / SPORT BLACK</t>
  </si>
  <si>
    <t>S MHEV</t>
  </si>
  <si>
    <t>MHEV HSE DYNAMIC</t>
  </si>
  <si>
    <t>110 MHEV XS EDITION</t>
  </si>
  <si>
    <t>BRONZE COLLECTION MHEV</t>
  </si>
  <si>
    <t>90 FIRST EDITION</t>
  </si>
  <si>
    <t>TP 2000CC TD 3P</t>
  </si>
  <si>
    <t xml:space="preserve">RANGE ROVER [5] </t>
  </si>
  <si>
    <t>AT 3000CC 4X4 SWB MHEV</t>
  </si>
  <si>
    <t>AUTOBIOGRAPHY SPORT</t>
  </si>
  <si>
    <t xml:space="preserve">AT 3000CC MHEV [DSL] </t>
  </si>
  <si>
    <t>4.4 AUTOBIOGRAPHY FE</t>
  </si>
  <si>
    <t>AT 4400CC 4X4</t>
  </si>
  <si>
    <t>AUTOBIOGRAPHY MHEV [3.0D]</t>
  </si>
  <si>
    <t>AT 3000CC T CT</t>
  </si>
  <si>
    <t>4.4 V8 HSE SWB</t>
  </si>
  <si>
    <t>AT 4400CC 4X4 CT</t>
  </si>
  <si>
    <t>4.4 AUTOBIOGRAPHY LWB</t>
  </si>
  <si>
    <t xml:space="preserve">AT 4400CC 4X4 </t>
  </si>
  <si>
    <t>130  MHEV X-DYNAMIC S</t>
  </si>
  <si>
    <t>130  MHEV X-DYNAMIC SE</t>
  </si>
  <si>
    <t>110 MHEV X-DYNAMIC S</t>
  </si>
  <si>
    <t xml:space="preserve">3.0 PHEV FE </t>
  </si>
  <si>
    <t>RANGE ROVER SPORT [3]</t>
  </si>
  <si>
    <t>MHEV DYNAMIC SE</t>
  </si>
  <si>
    <t xml:space="preserve">TP 3000CC TD CT </t>
  </si>
  <si>
    <t>MHEV DYNAMIC HSE</t>
  </si>
  <si>
    <t>4.4 V8 AUTOBIOGRAPHY LWB</t>
  </si>
  <si>
    <t>AT 4400CC 5P CT</t>
  </si>
  <si>
    <t xml:space="preserve">AUTOBIOGRAPHY MHEV [3.0GLS] </t>
  </si>
  <si>
    <t>DYNAMIC HSE PHEV</t>
  </si>
  <si>
    <t>AT 2000CC T CT</t>
  </si>
  <si>
    <t>DYNAMIC SE PHEV</t>
  </si>
  <si>
    <t>R-DYNAMIC S PHEV</t>
  </si>
  <si>
    <t>110 X-DYNAMIC S PHEV</t>
  </si>
  <si>
    <t xml:space="preserve">AUTOBIOGRAPHY PHEV </t>
  </si>
  <si>
    <t>AT 3000CC CT</t>
  </si>
  <si>
    <t>3.0 PHEV SV</t>
  </si>
  <si>
    <t>DYNAMIC SE MHEV</t>
  </si>
  <si>
    <t>SE DYNAMIC MHEV</t>
  </si>
  <si>
    <t xml:space="preserve">TP 2000CC T TC </t>
  </si>
  <si>
    <t>AT 2000CC T 4X4 5P</t>
  </si>
  <si>
    <t>4.4 MHEV SV</t>
  </si>
  <si>
    <t xml:space="preserve">AT 4400CC CT  </t>
  </si>
  <si>
    <t>110 X-DYNAMIC SE PHEV</t>
  </si>
  <si>
    <t>MHEV SE</t>
  </si>
  <si>
    <t xml:space="preserve">AT 3000CC TD CT </t>
  </si>
  <si>
    <t>AUTOBIOGRAPHY PHEV [3.0]</t>
  </si>
  <si>
    <t>AT 2000CC T 4X4 CT</t>
  </si>
  <si>
    <t>90 MHEV X-DYNAMIC SE</t>
  </si>
  <si>
    <t>130 [TD5]</t>
  </si>
  <si>
    <t>110 [TD4]</t>
  </si>
  <si>
    <t>MT 2400CC TD</t>
  </si>
  <si>
    <t>90 [300TDI]</t>
  </si>
  <si>
    <t>MORINI</t>
  </si>
  <si>
    <t>ESCALIBUR</t>
  </si>
  <si>
    <t>501</t>
  </si>
  <si>
    <t>MACK</t>
  </si>
  <si>
    <t>GR</t>
  </si>
  <si>
    <t>64BX</t>
  </si>
  <si>
    <t>AT 12800CC TD 6X4 ABS [INOX]</t>
  </si>
  <si>
    <t>RD</t>
  </si>
  <si>
    <t>690S</t>
  </si>
  <si>
    <t>MR</t>
  </si>
  <si>
    <t>688S</t>
  </si>
  <si>
    <t>GRANITE</t>
  </si>
  <si>
    <t>GU 813 MX</t>
  </si>
  <si>
    <t>CT 713 [VOLQUETA]</t>
  </si>
  <si>
    <t>CV 713 [VOLQUETA]</t>
  </si>
  <si>
    <t>CV 713 [VEN] [VOLQUETA]</t>
  </si>
  <si>
    <t>DM</t>
  </si>
  <si>
    <t>GU 813 [VOLQUETA]</t>
  </si>
  <si>
    <t>GU 813 MX Euro IV</t>
  </si>
  <si>
    <t>GU 813HD GOLD Euro IV</t>
  </si>
  <si>
    <t>GU 813HD STEEL Euro IV</t>
  </si>
  <si>
    <t>GU 813HD</t>
  </si>
  <si>
    <t>AT 12800CC TD 6X4</t>
  </si>
  <si>
    <t>64BX MX</t>
  </si>
  <si>
    <t>MIDLINER</t>
  </si>
  <si>
    <t>CS300</t>
  </si>
  <si>
    <t>CV 713</t>
  </si>
  <si>
    <t>668</t>
  </si>
  <si>
    <t>CS300 [ASL]</t>
  </si>
  <si>
    <t>686</t>
  </si>
  <si>
    <t>VISION</t>
  </si>
  <si>
    <t>CXN 613</t>
  </si>
  <si>
    <t>CT 713</t>
  </si>
  <si>
    <t>CV 713 [VEN]</t>
  </si>
  <si>
    <t>GU 813</t>
  </si>
  <si>
    <t>GU813 STEEL</t>
  </si>
  <si>
    <t>GU813HD</t>
  </si>
  <si>
    <t>713</t>
  </si>
  <si>
    <t>600 SX</t>
  </si>
  <si>
    <t xml:space="preserve">MT 9000CC </t>
  </si>
  <si>
    <t>MDRIVE [GR64BX]</t>
  </si>
  <si>
    <t>AT 10800CC 6X4</t>
  </si>
  <si>
    <t>CXN 613 [VEN]</t>
  </si>
  <si>
    <t>685S</t>
  </si>
  <si>
    <t>686S</t>
  </si>
  <si>
    <t>RW</t>
  </si>
  <si>
    <t>713 SUPERLINER</t>
  </si>
  <si>
    <t>CXU 613E</t>
  </si>
  <si>
    <t>GU</t>
  </si>
  <si>
    <t>813</t>
  </si>
  <si>
    <t>CXU 613E ELITE Euro IV</t>
  </si>
  <si>
    <t>CXU 613E Euro IV</t>
  </si>
  <si>
    <t>ANTHEM</t>
  </si>
  <si>
    <t>FLEET</t>
  </si>
  <si>
    <t>64BTX</t>
  </si>
  <si>
    <t>AN</t>
  </si>
  <si>
    <t>64TX</t>
  </si>
  <si>
    <t>TRACTOR HH</t>
  </si>
  <si>
    <t>AT 12800CC EURO VI</t>
  </si>
  <si>
    <t>SLEEPER [AN64TX]</t>
  </si>
  <si>
    <t>DAYCAB [AN64TX]</t>
  </si>
  <si>
    <t xml:space="preserve">TP 12800CC 6X4 </t>
  </si>
  <si>
    <t>MIATA [1]</t>
  </si>
  <si>
    <t>MX5</t>
  </si>
  <si>
    <t>MIATA [3]</t>
  </si>
  <si>
    <t>MX-5 SPORT PRHT</t>
  </si>
  <si>
    <t>MIATA [2]</t>
  </si>
  <si>
    <t>MIATA [4]</t>
  </si>
  <si>
    <t>MX5 GRAND TOURING</t>
  </si>
  <si>
    <t>TP 2000CC TC</t>
  </si>
  <si>
    <t>MX5 GRAND TOURING LX/SPECIAL EDITION</t>
  </si>
  <si>
    <t>TP 2000CC TC R17 CR</t>
  </si>
  <si>
    <t>323</t>
  </si>
  <si>
    <t>MT 1300CC STD PC</t>
  </si>
  <si>
    <t>MT 1300CC STD PM</t>
  </si>
  <si>
    <t>626</t>
  </si>
  <si>
    <t>MT 1800CC PC</t>
  </si>
  <si>
    <t>HS</t>
  </si>
  <si>
    <t>LX N.R</t>
  </si>
  <si>
    <t>MT 2000CC PC SA</t>
  </si>
  <si>
    <t>MT 2000CC PM SA</t>
  </si>
  <si>
    <t>RX7</t>
  </si>
  <si>
    <t>MT 2000CC PC AA</t>
  </si>
  <si>
    <t>MT 2000CC PM AA</t>
  </si>
  <si>
    <t>HE</t>
  </si>
  <si>
    <t>LX ASAHI</t>
  </si>
  <si>
    <t>AT 2000CC 12V PC SA</t>
  </si>
  <si>
    <t>AT 2000CC 12V PM SA</t>
  </si>
  <si>
    <t>AT 2000CC 12V PC AA</t>
  </si>
  <si>
    <t>AT 2000CC 12V PM AA</t>
  </si>
  <si>
    <t>ASTINA</t>
  </si>
  <si>
    <t>MATSURI HIM</t>
  </si>
  <si>
    <t>MT 2000CC PC</t>
  </si>
  <si>
    <t>MT 2000CC PM</t>
  </si>
  <si>
    <t>HX5</t>
  </si>
  <si>
    <t>MT 1500CC PM AA</t>
  </si>
  <si>
    <t>2 [1]</t>
  </si>
  <si>
    <t>15HAP</t>
  </si>
  <si>
    <t>15HMP</t>
  </si>
  <si>
    <t>15HA8</t>
  </si>
  <si>
    <t>15HM8</t>
  </si>
  <si>
    <t>3</t>
  </si>
  <si>
    <t>MT 2300CC T 5P</t>
  </si>
  <si>
    <t>MT 2000CC 12V AA</t>
  </si>
  <si>
    <t>MT 2000CC 12V SA</t>
  </si>
  <si>
    <t>PROTEGE 5</t>
  </si>
  <si>
    <t>Z6HM0 ALL NEW SPORT</t>
  </si>
  <si>
    <t>LXHM0 ALL NEW SPORT</t>
  </si>
  <si>
    <t>LXHA0 ALL NEW SPORT</t>
  </si>
  <si>
    <t>2 [1] [FL]</t>
  </si>
  <si>
    <t>15HA1C</t>
  </si>
  <si>
    <t>15HM1C</t>
  </si>
  <si>
    <t>LXHA3 HIGH SPORT</t>
  </si>
  <si>
    <t>TP 2000CC CT TC</t>
  </si>
  <si>
    <t>SPEED [2] SPORT</t>
  </si>
  <si>
    <t>TAKESHI</t>
  </si>
  <si>
    <t>3 [3]</t>
  </si>
  <si>
    <t>SPORT PRIME</t>
  </si>
  <si>
    <t>SPORT TOURING</t>
  </si>
  <si>
    <t>2 [2]</t>
  </si>
  <si>
    <t>Grand Touring</t>
  </si>
  <si>
    <t>MT 1500CC 2AB</t>
  </si>
  <si>
    <t>TP 1500CC 2AB TC</t>
  </si>
  <si>
    <t>Touring</t>
  </si>
  <si>
    <t>TP 1500CC 2AB</t>
  </si>
  <si>
    <t>SPORT GRAND TOURING</t>
  </si>
  <si>
    <t>TP 1500CC 6AB TC</t>
  </si>
  <si>
    <t>SPORT GRAND TOURING LX</t>
  </si>
  <si>
    <t>Grand Touring LX</t>
  </si>
  <si>
    <t>TP 1500CC 6AB TC CR</t>
  </si>
  <si>
    <t>HX3</t>
  </si>
  <si>
    <t>MT 1500CC PC</t>
  </si>
  <si>
    <t>MT 1500CC PC AA</t>
  </si>
  <si>
    <t>MT 1500CC PC SA</t>
  </si>
  <si>
    <t>MATSURI HIA</t>
  </si>
  <si>
    <t>AT 2000CC PC</t>
  </si>
  <si>
    <t>AT 2000CC PM</t>
  </si>
  <si>
    <t>ALLEGRO</t>
  </si>
  <si>
    <t>323H6M</t>
  </si>
  <si>
    <t>9ALH6M</t>
  </si>
  <si>
    <t>9ALH3M</t>
  </si>
  <si>
    <t>1ALH3M</t>
  </si>
  <si>
    <t>1ALH6M</t>
  </si>
  <si>
    <t>DEMIO</t>
  </si>
  <si>
    <t>DEM3M4</t>
  </si>
  <si>
    <t>Z6HM5</t>
  </si>
  <si>
    <t>LFHA5</t>
  </si>
  <si>
    <t>LFHM5</t>
  </si>
  <si>
    <t>Z6HA5</t>
  </si>
  <si>
    <t>LXHM7</t>
  </si>
  <si>
    <t>LXHA7</t>
  </si>
  <si>
    <t>Z6HM7</t>
  </si>
  <si>
    <t>Z6HA7</t>
  </si>
  <si>
    <t>TP 1500CC 6AB</t>
  </si>
  <si>
    <t>3 [4]</t>
  </si>
  <si>
    <t>TP 2500CC 7AB CT TC</t>
  </si>
  <si>
    <t>2 [2] [FL]</t>
  </si>
  <si>
    <t>GRAND TOURING</t>
  </si>
  <si>
    <t>MT 1500CC 6AB TC</t>
  </si>
  <si>
    <t>GRAND TOURING LX</t>
  </si>
  <si>
    <t>TOURING CARBON EDITION</t>
  </si>
  <si>
    <t>AT 1500CC AA</t>
  </si>
  <si>
    <t>GRAND TOURING LX CARBON EDITION</t>
  </si>
  <si>
    <t>TP 2000CC AA</t>
  </si>
  <si>
    <t>2 [3] [FL]</t>
  </si>
  <si>
    <t xml:space="preserve">TP 1500CC 6AB </t>
  </si>
  <si>
    <t>MT 1800CC PM</t>
  </si>
  <si>
    <t>MT 1500CC PC SP</t>
  </si>
  <si>
    <t>MT 1500CC PM SP</t>
  </si>
  <si>
    <t>MT 1500CC PC SSP</t>
  </si>
  <si>
    <t>MT 1500CC PM SSP</t>
  </si>
  <si>
    <t>L N.R</t>
  </si>
  <si>
    <t>MT 1800CC TAXI</t>
  </si>
  <si>
    <t>MT 1800CC PC DH</t>
  </si>
  <si>
    <t>MT 1800CC PM DH</t>
  </si>
  <si>
    <t>NS</t>
  </si>
  <si>
    <t>MT 1800CC PC DH AA</t>
  </si>
  <si>
    <t>MT 1800CC PM DH AA</t>
  </si>
  <si>
    <t>929</t>
  </si>
  <si>
    <t>L ASAHI</t>
  </si>
  <si>
    <t>MT 1800CC PC SA</t>
  </si>
  <si>
    <t>MT 1800CC PM SA</t>
  </si>
  <si>
    <t>MT 1800CC PC AA</t>
  </si>
  <si>
    <t>MT 1800CC PM AA</t>
  </si>
  <si>
    <t>GLX ASAHI</t>
  </si>
  <si>
    <t>MT 2000CC SA PC</t>
  </si>
  <si>
    <t>MT 2000CC SA PM</t>
  </si>
  <si>
    <t>MT 2000CC AA PC</t>
  </si>
  <si>
    <t>MT 2000CC AA PM</t>
  </si>
  <si>
    <t>MT 2000CC 12V PC</t>
  </si>
  <si>
    <t>MT 2000CC 12V PM</t>
  </si>
  <si>
    <t>MT 2000CC 12V PC CT</t>
  </si>
  <si>
    <t>MT 2000CC 12V PM CT</t>
  </si>
  <si>
    <t>MATSURI NIM</t>
  </si>
  <si>
    <t>MATSURI NIA</t>
  </si>
  <si>
    <t>MT 1500CC PC AA DH</t>
  </si>
  <si>
    <t>MT 1500CC PM AA DH</t>
  </si>
  <si>
    <t>PROTEGE</t>
  </si>
  <si>
    <t>6 [1] FL</t>
  </si>
  <si>
    <t>S SPORT</t>
  </si>
  <si>
    <t>TP 2300CC 4P</t>
  </si>
  <si>
    <t>6 [2]</t>
  </si>
  <si>
    <t>L5NA0</t>
  </si>
  <si>
    <t>i SV</t>
  </si>
  <si>
    <t>RX8</t>
  </si>
  <si>
    <t>TP 1300CC</t>
  </si>
  <si>
    <t>Z6NM0 ALL NEW</t>
  </si>
  <si>
    <t>Z6NA0 ALL NEW</t>
  </si>
  <si>
    <t>LXNA0 ALL NEW</t>
  </si>
  <si>
    <t>15NM1 SEDAN</t>
  </si>
  <si>
    <t>15NA1 SEDAN</t>
  </si>
  <si>
    <t>6 [2] FL</t>
  </si>
  <si>
    <t>L5NA1</t>
  </si>
  <si>
    <t>ZBNM3 ENTRY</t>
  </si>
  <si>
    <t>ZBNA3 ENTRY</t>
  </si>
  <si>
    <t>Z6NM3 MID</t>
  </si>
  <si>
    <t>Z6NA3 MID</t>
  </si>
  <si>
    <t>LXNA3 HIGH</t>
  </si>
  <si>
    <t>6 [3]</t>
  </si>
  <si>
    <t>SKYACTIV</t>
  </si>
  <si>
    <t>TP 2500CC 6AB CT TC</t>
  </si>
  <si>
    <t>TP 2000CC 2AB</t>
  </si>
  <si>
    <t>TP 2000CC 6AB</t>
  </si>
  <si>
    <t>MX6</t>
  </si>
  <si>
    <t>MT 2000CC 4P IMP</t>
  </si>
  <si>
    <t>DX PROTEGE</t>
  </si>
  <si>
    <t>323N6M</t>
  </si>
  <si>
    <t>NE</t>
  </si>
  <si>
    <t>323N3M</t>
  </si>
  <si>
    <t>121</t>
  </si>
  <si>
    <t>323N8A</t>
  </si>
  <si>
    <t>NEI</t>
  </si>
  <si>
    <t>NM8</t>
  </si>
  <si>
    <t>NA8</t>
  </si>
  <si>
    <t>9ALN3M</t>
  </si>
  <si>
    <t>MX3</t>
  </si>
  <si>
    <t>NA0</t>
  </si>
  <si>
    <t>9ALN6M</t>
  </si>
  <si>
    <t>1ALN3M</t>
  </si>
  <si>
    <t>1ALN6M</t>
  </si>
  <si>
    <t>NTI</t>
  </si>
  <si>
    <t>NAV</t>
  </si>
  <si>
    <t>1AAN6M</t>
  </si>
  <si>
    <t>1AAN3M</t>
  </si>
  <si>
    <t>6 [1]</t>
  </si>
  <si>
    <t>LFNM4</t>
  </si>
  <si>
    <t>L3NA4</t>
  </si>
  <si>
    <t>TP 2300CC CT</t>
  </si>
  <si>
    <t>NSP</t>
  </si>
  <si>
    <t>LFNA4</t>
  </si>
  <si>
    <t>Z6NM5</t>
  </si>
  <si>
    <t>LFNA5</t>
  </si>
  <si>
    <t>MT 1500CC PM FE SA</t>
  </si>
  <si>
    <t>MT 1500CC PC FE SA</t>
  </si>
  <si>
    <t>S3NA6</t>
  </si>
  <si>
    <t>LXNM6</t>
  </si>
  <si>
    <t>N3NA6</t>
  </si>
  <si>
    <t>TP 2300CC</t>
  </si>
  <si>
    <t>M6X5</t>
  </si>
  <si>
    <t>Z6NA5</t>
  </si>
  <si>
    <t>LXNA7</t>
  </si>
  <si>
    <t>Z6NM7</t>
  </si>
  <si>
    <t>Z6NA7</t>
  </si>
  <si>
    <t>MT 2000CC 6AB</t>
  </si>
  <si>
    <t>PRIME SEDAN</t>
  </si>
  <si>
    <t>TOURING SEDAN</t>
  </si>
  <si>
    <t>GRAND TOURING SEDAN</t>
  </si>
  <si>
    <t>GRAND TOURING LX SEDAN</t>
  </si>
  <si>
    <t>6 [3] [FL]</t>
  </si>
  <si>
    <t>TP 2500CC T 6AB CT TC</t>
  </si>
  <si>
    <t>GRAND TOURING SIGNATURE</t>
  </si>
  <si>
    <t>NM0</t>
  </si>
  <si>
    <t>MT 2000CC 7AB</t>
  </si>
  <si>
    <t>TP 2000CC 7AB</t>
  </si>
  <si>
    <t>TP 2000CC 7AB CT TC</t>
  </si>
  <si>
    <t>TOURING MHEV</t>
  </si>
  <si>
    <t>GRAND TOURING MHEV</t>
  </si>
  <si>
    <t>TOURING/HOMURA</t>
  </si>
  <si>
    <t>MT 1500CC PC DH</t>
  </si>
  <si>
    <t>MT 1500CC PM DH</t>
  </si>
  <si>
    <t>S WAGON</t>
  </si>
  <si>
    <t>TRIBUTE</t>
  </si>
  <si>
    <t>CX7</t>
  </si>
  <si>
    <t>2.5 2WD</t>
  </si>
  <si>
    <t>CX5</t>
  </si>
  <si>
    <t>MID FWD</t>
  </si>
  <si>
    <t>HIGH FWD</t>
  </si>
  <si>
    <t>CX5 [FL]</t>
  </si>
  <si>
    <t>TP 2000CC CR</t>
  </si>
  <si>
    <t>CX3</t>
  </si>
  <si>
    <t>MT 2000CC R17</t>
  </si>
  <si>
    <t>TP 2000CC R17</t>
  </si>
  <si>
    <t>TP 2000CC TC R18</t>
  </si>
  <si>
    <t>CX5 [2]</t>
  </si>
  <si>
    <t>TP 2000CC 6AB R17 4X2</t>
  </si>
  <si>
    <t>TP 2500CC 6AB R17 TC 4X2</t>
  </si>
  <si>
    <t>TP 2500CC 6AB R19 TC CT 4X2</t>
  </si>
  <si>
    <t>MT 2000CC R16</t>
  </si>
  <si>
    <t>TP 2000CC R16</t>
  </si>
  <si>
    <t>CX30</t>
  </si>
  <si>
    <t>MT 2000CC 7AB R16 4X2</t>
  </si>
  <si>
    <t>TP 2000CC 7AB R16 4X2</t>
  </si>
  <si>
    <t>MT 2000CC 7AB R18 4X2</t>
  </si>
  <si>
    <t>TP 2000CC 7AB R18 4X2</t>
  </si>
  <si>
    <t>TP 2000CC 7AB R18 TC CT 4X2</t>
  </si>
  <si>
    <t>TP 2500CC 7AB R18 TC CT 4X2</t>
  </si>
  <si>
    <t>TOURING HYBRID</t>
  </si>
  <si>
    <t>CX5 [2] [FL]</t>
  </si>
  <si>
    <t>TP 2500CC 6AB R17 4X2</t>
  </si>
  <si>
    <t>GRAND TOURING/ HOMURA HYBRID</t>
  </si>
  <si>
    <t>TP 2000CC 7AB R18 TC CT</t>
  </si>
  <si>
    <t>GRAND TOURING LX HYBRID</t>
  </si>
  <si>
    <t>MX30</t>
  </si>
  <si>
    <t>AT 36KW ELECTRICO</t>
  </si>
  <si>
    <t>CX50</t>
  </si>
  <si>
    <t>TP 2000CC 6AB TC 4X2</t>
  </si>
  <si>
    <t>TP 2000CC 6AB 4X2</t>
  </si>
  <si>
    <t>TOURING MHEV [FL]</t>
  </si>
  <si>
    <t>TP 2000CC 7AB R18 CT 4X2</t>
  </si>
  <si>
    <t>CX30 [FL]</t>
  </si>
  <si>
    <t>TP 2000CC 7AB R18  4X2</t>
  </si>
  <si>
    <t>NAVAJO</t>
  </si>
  <si>
    <t>CX7L3T</t>
  </si>
  <si>
    <t>TP 2300CC T</t>
  </si>
  <si>
    <t>CX9 [1]</t>
  </si>
  <si>
    <t>CX9CYV</t>
  </si>
  <si>
    <t>CX9CAV</t>
  </si>
  <si>
    <t>TP 3700CC V6</t>
  </si>
  <si>
    <t>TRIBUTE i</t>
  </si>
  <si>
    <t>SPORT AWD</t>
  </si>
  <si>
    <t>CX7L30</t>
  </si>
  <si>
    <t>HIGH AWD</t>
  </si>
  <si>
    <t>CX9 [2]</t>
  </si>
  <si>
    <t>TP 2500CC T 6AB TC CT</t>
  </si>
  <si>
    <t>CX9 [1] [FL]</t>
  </si>
  <si>
    <t>TP 2000CC TC R18 4X4</t>
  </si>
  <si>
    <t>TP 2500CC 6AB R19 TC CT 4X4</t>
  </si>
  <si>
    <t>TP 2500CC 6AB R19 TC CT AWD</t>
  </si>
  <si>
    <t>Grand Touring AWD</t>
  </si>
  <si>
    <t>TP 2500CC CT TC</t>
  </si>
  <si>
    <t>i-ACTIVSENSE</t>
  </si>
  <si>
    <t>TP 3700CC CT TC</t>
  </si>
  <si>
    <t>TOURING AWD</t>
  </si>
  <si>
    <t>TP 2500CC 4X4 TC CT</t>
  </si>
  <si>
    <t>GRAND TOURING S.V</t>
  </si>
  <si>
    <t>TP 2500CC T 6AB R19 TC CT AWD</t>
  </si>
  <si>
    <t>TP 2500CC 7AB R18 TC CT AWD</t>
  </si>
  <si>
    <t xml:space="preserve">GRAND TOURING CARBON EDITION </t>
  </si>
  <si>
    <t>AT 2500CC 4X4</t>
  </si>
  <si>
    <t>CX60</t>
  </si>
  <si>
    <t>GRAND TOURING SIGNATURE MHEV</t>
  </si>
  <si>
    <t>AT 3300CC T 7AB CT</t>
  </si>
  <si>
    <t>TP 2000CC 6AB 4X4</t>
  </si>
  <si>
    <t>TP 2500CC 6AB 4X4</t>
  </si>
  <si>
    <t>GRAND TOURING CARBON EDITION</t>
  </si>
  <si>
    <t>CX90</t>
  </si>
  <si>
    <t>TP 3300CC T CT</t>
  </si>
  <si>
    <t>TP 2500CC 7AB R18  CT</t>
  </si>
  <si>
    <t>CX90 [FL]</t>
  </si>
  <si>
    <t xml:space="preserve">GRAND TOURING SIGNATURE MHEV </t>
  </si>
  <si>
    <t>TP 3300CC T CT [8PSJ]</t>
  </si>
  <si>
    <t xml:space="preserve">AT 2500CC 4X4 </t>
  </si>
  <si>
    <t xml:space="preserve">AT 2500CC T 4X4 </t>
  </si>
  <si>
    <t>CX60 [FL]</t>
  </si>
  <si>
    <t>GRAND TOURING SIGNATURE PHEV</t>
  </si>
  <si>
    <t>AT 2500CC 7AB ABS</t>
  </si>
  <si>
    <t>B2000</t>
  </si>
  <si>
    <t>B2600</t>
  </si>
  <si>
    <t>B2600D</t>
  </si>
  <si>
    <t>B2200</t>
  </si>
  <si>
    <t>B2200D</t>
  </si>
  <si>
    <t>B2600D [FL]</t>
  </si>
  <si>
    <t>B22DC9</t>
  </si>
  <si>
    <t>B26DC9</t>
  </si>
  <si>
    <t>B3000</t>
  </si>
  <si>
    <t>B26DC3</t>
  </si>
  <si>
    <t>B22DC3</t>
  </si>
  <si>
    <t>B4000</t>
  </si>
  <si>
    <t>BT50 [1]</t>
  </si>
  <si>
    <t>B26D47</t>
  </si>
  <si>
    <t>B22DC7</t>
  </si>
  <si>
    <t>B25D27</t>
  </si>
  <si>
    <t>B25D47</t>
  </si>
  <si>
    <t>MT 2500CC 4X4 TD</t>
  </si>
  <si>
    <t>B22D29</t>
  </si>
  <si>
    <t>B26D49</t>
  </si>
  <si>
    <t>B25D49</t>
  </si>
  <si>
    <t>B25D29 HI-RIDER</t>
  </si>
  <si>
    <t>B2200D [FL]</t>
  </si>
  <si>
    <t>BT50 [2]</t>
  </si>
  <si>
    <t>PROFESSIONAL</t>
  </si>
  <si>
    <t>TP 3200CC 4X4</t>
  </si>
  <si>
    <t>PLUS [EURO IV]</t>
  </si>
  <si>
    <t>BT50 [2] [FL]</t>
  </si>
  <si>
    <t>B1600</t>
  </si>
  <si>
    <t>PT</t>
  </si>
  <si>
    <t>i</t>
  </si>
  <si>
    <t>B2300</t>
  </si>
  <si>
    <t>CLUB CAB</t>
  </si>
  <si>
    <t>B26PS9</t>
  </si>
  <si>
    <t>B2500</t>
  </si>
  <si>
    <t>TRUCK SX</t>
  </si>
  <si>
    <t>B22CS9</t>
  </si>
  <si>
    <t>B22CS3</t>
  </si>
  <si>
    <t>B26CS3</t>
  </si>
  <si>
    <t>MT 2600CC</t>
  </si>
  <si>
    <t>i [FL]</t>
  </si>
  <si>
    <t>B2200 [FL]</t>
  </si>
  <si>
    <t>B22CS7</t>
  </si>
  <si>
    <t>B26C47</t>
  </si>
  <si>
    <t>B26C27</t>
  </si>
  <si>
    <t>B22C29</t>
  </si>
  <si>
    <t>B26C49</t>
  </si>
  <si>
    <t>B26CS9</t>
  </si>
  <si>
    <t>B26CS8</t>
  </si>
  <si>
    <t>B25C44</t>
  </si>
  <si>
    <t>MT 2500CC 4X4 TD EST</t>
  </si>
  <si>
    <t>B25C24</t>
  </si>
  <si>
    <t>EST</t>
  </si>
  <si>
    <t>B22CS7 [ASL]</t>
  </si>
  <si>
    <t>B2200 [ASL]</t>
  </si>
  <si>
    <t>B22C29 [ASL]</t>
  </si>
  <si>
    <t>B26C27 [ASL]</t>
  </si>
  <si>
    <t>B25C24 [ASL]</t>
  </si>
  <si>
    <t>T45</t>
  </si>
  <si>
    <t>MT 3500CC TD 4X2 [STD]</t>
  </si>
  <si>
    <t>MT 3500CC TD 4X2</t>
  </si>
  <si>
    <t>T</t>
  </si>
  <si>
    <t>MT 3700CC 4X2</t>
  </si>
  <si>
    <t>T45 [ASL]</t>
  </si>
  <si>
    <t>MT 3500CC TD 4X2 [INT]</t>
  </si>
  <si>
    <t>MT 3500CC TD 4X2 [URB]</t>
  </si>
  <si>
    <t>MPV</t>
  </si>
  <si>
    <t>5</t>
  </si>
  <si>
    <t>M5V6</t>
  </si>
  <si>
    <t>LFWA6</t>
  </si>
  <si>
    <t>LFWM6</t>
  </si>
  <si>
    <t>LXWA8</t>
  </si>
  <si>
    <t>LXWM8</t>
  </si>
  <si>
    <t>LHWA1 ALL NEW</t>
  </si>
  <si>
    <t>300 SL</t>
  </si>
  <si>
    <t>[R129]</t>
  </si>
  <si>
    <t>500 SL</t>
  </si>
  <si>
    <t>SLK 230</t>
  </si>
  <si>
    <t>[R170] ROADSTER</t>
  </si>
  <si>
    <t>CLK 230K</t>
  </si>
  <si>
    <t>[A208] CABRIOLET</t>
  </si>
  <si>
    <t>SLK 320</t>
  </si>
  <si>
    <t>SL 320</t>
  </si>
  <si>
    <t>SL 600</t>
  </si>
  <si>
    <t>AT 6000CC V12</t>
  </si>
  <si>
    <t>SLK 200K</t>
  </si>
  <si>
    <t>[R171] ROADSTER</t>
  </si>
  <si>
    <t>SL 500</t>
  </si>
  <si>
    <t>SLK 350</t>
  </si>
  <si>
    <t>SLK 280</t>
  </si>
  <si>
    <t>SLK 55</t>
  </si>
  <si>
    <t>[R171] AMG ROADSTER</t>
  </si>
  <si>
    <t>AT 5500CC</t>
  </si>
  <si>
    <t>[R230] ROADSTER</t>
  </si>
  <si>
    <t>CLK 55</t>
  </si>
  <si>
    <t>[A209] AMG CABRIOLET</t>
  </si>
  <si>
    <t>AT 5500CC V8</t>
  </si>
  <si>
    <t>280 SL</t>
  </si>
  <si>
    <t>[R107] CABRIOLET</t>
  </si>
  <si>
    <t>CLK 500</t>
  </si>
  <si>
    <t>[A209] CABRIOLET</t>
  </si>
  <si>
    <t>CLK 320</t>
  </si>
  <si>
    <t>300 CE-24</t>
  </si>
  <si>
    <t>[A124] CABRIOLET</t>
  </si>
  <si>
    <t>SLK 200</t>
  </si>
  <si>
    <t>E 200</t>
  </si>
  <si>
    <t>[A207] CGI CABRIOLET</t>
  </si>
  <si>
    <t>[R172] BlueEFFICIENCY</t>
  </si>
  <si>
    <t>CLK 280</t>
  </si>
  <si>
    <t>[A207] CABRIOLET</t>
  </si>
  <si>
    <t>SL 550</t>
  </si>
  <si>
    <t>[R231] ROADSTER</t>
  </si>
  <si>
    <t>TP 4600CC V8 T</t>
  </si>
  <si>
    <t>CLK 350</t>
  </si>
  <si>
    <t>CLK 63</t>
  </si>
  <si>
    <t>E 250</t>
  </si>
  <si>
    <t>SL 400</t>
  </si>
  <si>
    <t>TP 3000CC 2T</t>
  </si>
  <si>
    <t>E 550</t>
  </si>
  <si>
    <t>TP 5500CC V8</t>
  </si>
  <si>
    <t>CLK 550</t>
  </si>
  <si>
    <t>[R172] ROADSTER</t>
  </si>
  <si>
    <t>SLC 200</t>
  </si>
  <si>
    <t>[R172] ROADSTER AMG LINE</t>
  </si>
  <si>
    <t>C 200</t>
  </si>
  <si>
    <t>[A205] CABRIOLET</t>
  </si>
  <si>
    <t>[A238] CABRIOLET</t>
  </si>
  <si>
    <t>SLC 43</t>
  </si>
  <si>
    <t>[R172] ROADSTER AMG</t>
  </si>
  <si>
    <t>AMG</t>
  </si>
  <si>
    <t>[R190] GT C ROADSTER</t>
  </si>
  <si>
    <t>CLE 300</t>
  </si>
  <si>
    <t>4MATIC CABRIOLET MHEV</t>
  </si>
  <si>
    <t>CLE 53</t>
  </si>
  <si>
    <t>AMG 4MATIC+ CABRIOLET MHEV</t>
  </si>
  <si>
    <t xml:space="preserve">AT 3000CC T 4X4 </t>
  </si>
  <si>
    <t>A 160</t>
  </si>
  <si>
    <t>[W168]</t>
  </si>
  <si>
    <t>A 170</t>
  </si>
  <si>
    <t>[W169]</t>
  </si>
  <si>
    <t>AT 1700CC 5P</t>
  </si>
  <si>
    <t>MT 1700CC 3P</t>
  </si>
  <si>
    <t>MT 1700CC 5P</t>
  </si>
  <si>
    <t>A 200</t>
  </si>
  <si>
    <t>AT 2000CC 3P</t>
  </si>
  <si>
    <t>B 200</t>
  </si>
  <si>
    <t>[W245] TURBO</t>
  </si>
  <si>
    <t>C 230K</t>
  </si>
  <si>
    <t>[CL203] SPORTCOUPE</t>
  </si>
  <si>
    <t>CLC 200K</t>
  </si>
  <si>
    <t>[CL203]</t>
  </si>
  <si>
    <t>B 180</t>
  </si>
  <si>
    <t>[W245]</t>
  </si>
  <si>
    <t>C 350</t>
  </si>
  <si>
    <t>TP 1700CC</t>
  </si>
  <si>
    <t>[W246] BlueEfficiency CGI</t>
  </si>
  <si>
    <t>[W246] BlueEfficiency</t>
  </si>
  <si>
    <t>[W246] BlueEfficiency Sport</t>
  </si>
  <si>
    <t>[W176]</t>
  </si>
  <si>
    <t>TP 1600CC T 5P CT</t>
  </si>
  <si>
    <t>AT 1700CC 3P</t>
  </si>
  <si>
    <t>A 45</t>
  </si>
  <si>
    <t>[W176] AMG 4MATIC</t>
  </si>
  <si>
    <t>A 250</t>
  </si>
  <si>
    <t>[W176] SPORT</t>
  </si>
  <si>
    <t>[C190] GT S</t>
  </si>
  <si>
    <t>[W176] Essential</t>
  </si>
  <si>
    <t>[W176] Urban</t>
  </si>
  <si>
    <t>[W177] Progressive</t>
  </si>
  <si>
    <t>TP 1300CC T CT TC</t>
  </si>
  <si>
    <t>A 35</t>
  </si>
  <si>
    <t>[W177] AMG 4MATIC</t>
  </si>
  <si>
    <t>[W177] AMG S 4MATIC</t>
  </si>
  <si>
    <t>[W177] AMG Line</t>
  </si>
  <si>
    <t>TP 1300CC T CT</t>
  </si>
  <si>
    <t>A 45 [FL]</t>
  </si>
  <si>
    <t>AMG S 4MATIC</t>
  </si>
  <si>
    <t>AMG 4MATIC [FL]</t>
  </si>
  <si>
    <t>4MATIC AMG Line</t>
  </si>
  <si>
    <t>AMG S 4MATIC+</t>
  </si>
  <si>
    <t>TP 2000CC 4X4 T CT</t>
  </si>
  <si>
    <t>C 180</t>
  </si>
  <si>
    <t>[W202] ELEGANCE</t>
  </si>
  <si>
    <t>C 220</t>
  </si>
  <si>
    <t>190 E</t>
  </si>
  <si>
    <t>[W201] 1.8</t>
  </si>
  <si>
    <t>[W123] 2.0</t>
  </si>
  <si>
    <t>230 CE</t>
  </si>
  <si>
    <t>[C124]</t>
  </si>
  <si>
    <t>230 E</t>
  </si>
  <si>
    <t>[W124]</t>
  </si>
  <si>
    <t>[W123]</t>
  </si>
  <si>
    <t>280 CE</t>
  </si>
  <si>
    <t>[C123]</t>
  </si>
  <si>
    <t>280 E</t>
  </si>
  <si>
    <t>280 S</t>
  </si>
  <si>
    <t>[W126]</t>
  </si>
  <si>
    <t>280 SE</t>
  </si>
  <si>
    <t>280 SEL</t>
  </si>
  <si>
    <t>280 SLC</t>
  </si>
  <si>
    <t>[C107]</t>
  </si>
  <si>
    <t>450 SLC</t>
  </si>
  <si>
    <t>MT 4500CC V8</t>
  </si>
  <si>
    <t>500 SEC</t>
  </si>
  <si>
    <t>500 SEL</t>
  </si>
  <si>
    <t>[W140]</t>
  </si>
  <si>
    <t>300 E</t>
  </si>
  <si>
    <t>260 E</t>
  </si>
  <si>
    <t>AT 2600CC</t>
  </si>
  <si>
    <t>[W201] 2.3-16</t>
  </si>
  <si>
    <t>AT 2300CC 16V</t>
  </si>
  <si>
    <t>300 SEL</t>
  </si>
  <si>
    <t>300 CE</t>
  </si>
  <si>
    <t>380 SE</t>
  </si>
  <si>
    <t>AT 3800CC V8</t>
  </si>
  <si>
    <t>260 SE</t>
  </si>
  <si>
    <t>300 SE</t>
  </si>
  <si>
    <t>[W201] 2.0</t>
  </si>
  <si>
    <t>E 320</t>
  </si>
  <si>
    <t>[W210]</t>
  </si>
  <si>
    <t>MT 3200CC 6L</t>
  </si>
  <si>
    <t>400 E</t>
  </si>
  <si>
    <t>AT 4200CC 4P</t>
  </si>
  <si>
    <t>500 E</t>
  </si>
  <si>
    <t>E 220</t>
  </si>
  <si>
    <t>C 280</t>
  </si>
  <si>
    <t>S 320</t>
  </si>
  <si>
    <t>[W202]</t>
  </si>
  <si>
    <t>AT 3200CC 6L</t>
  </si>
  <si>
    <t>E 420</t>
  </si>
  <si>
    <t>C 240</t>
  </si>
  <si>
    <t>MT 2400CC V6</t>
  </si>
  <si>
    <t>E 240</t>
  </si>
  <si>
    <t>E 430</t>
  </si>
  <si>
    <t>AT 4300CC V8</t>
  </si>
  <si>
    <t>S 430</t>
  </si>
  <si>
    <t>[W220]</t>
  </si>
  <si>
    <t>560 SEL</t>
  </si>
  <si>
    <t>AT 5600CC V8</t>
  </si>
  <si>
    <t>AT 2400CC V6</t>
  </si>
  <si>
    <t>C 320</t>
  </si>
  <si>
    <t>[W203]</t>
  </si>
  <si>
    <t>TP 2600CC V6</t>
  </si>
  <si>
    <t>C 200K</t>
  </si>
  <si>
    <t>C 180K</t>
  </si>
  <si>
    <t>C 230</t>
  </si>
  <si>
    <t>AT 2300CC 4P</t>
  </si>
  <si>
    <t>[W204] CLASSIC</t>
  </si>
  <si>
    <t>TP 1800CC 4P</t>
  </si>
  <si>
    <t>[C208] COUPE</t>
  </si>
  <si>
    <t>[W211]</t>
  </si>
  <si>
    <t>AT 2600CC V6</t>
  </si>
  <si>
    <t>E 55</t>
  </si>
  <si>
    <t>[W210] AMG</t>
  </si>
  <si>
    <t>CLK 240</t>
  </si>
  <si>
    <t>[C209] COUPE</t>
  </si>
  <si>
    <t>E 280</t>
  </si>
  <si>
    <t>[W211] ELEGANCE</t>
  </si>
  <si>
    <t>AT 4500CC V8</t>
  </si>
  <si>
    <t>E 200K</t>
  </si>
  <si>
    <t>[W210] CLASSIC</t>
  </si>
  <si>
    <t>[W201] 2.6</t>
  </si>
  <si>
    <t>[W203] AMG</t>
  </si>
  <si>
    <t>S 500</t>
  </si>
  <si>
    <t>[W220] AMG</t>
  </si>
  <si>
    <t>CLS 350</t>
  </si>
  <si>
    <t>[W219]</t>
  </si>
  <si>
    <t>TP 3500CC V6 FE</t>
  </si>
  <si>
    <t>E 350</t>
  </si>
  <si>
    <t>[W202] CLASSIC</t>
  </si>
  <si>
    <t>AT 3200CC V6</t>
  </si>
  <si>
    <t>600 SE</t>
  </si>
  <si>
    <t>[W203] AVANTGARDE</t>
  </si>
  <si>
    <t>S 600L</t>
  </si>
  <si>
    <t>[W221]</t>
  </si>
  <si>
    <t>AT 5500CC V12</t>
  </si>
  <si>
    <t>S 350</t>
  </si>
  <si>
    <t>320 CE</t>
  </si>
  <si>
    <t>200 D</t>
  </si>
  <si>
    <t>S 500L</t>
  </si>
  <si>
    <t>300 D</t>
  </si>
  <si>
    <t>MT 3000CC DSL</t>
  </si>
  <si>
    <t>S 550</t>
  </si>
  <si>
    <t>[W204] AVANTGARDE</t>
  </si>
  <si>
    <t>TP 3500CC 4P V6</t>
  </si>
  <si>
    <t>AT 2400CC 4P V6</t>
  </si>
  <si>
    <t>MT 2600CC 4P</t>
  </si>
  <si>
    <t>C 300</t>
  </si>
  <si>
    <t>[W204]</t>
  </si>
  <si>
    <t>TP 3000CC 4P V6</t>
  </si>
  <si>
    <t>[W202] SPORT</t>
  </si>
  <si>
    <t>[W204] ELEGANCE</t>
  </si>
  <si>
    <t>E 500</t>
  </si>
  <si>
    <t>300 E-24</t>
  </si>
  <si>
    <t>[W116]</t>
  </si>
  <si>
    <t>500 SE</t>
  </si>
  <si>
    <t>MT 5000CC</t>
  </si>
  <si>
    <t>C 55</t>
  </si>
  <si>
    <t>200 E</t>
  </si>
  <si>
    <t>450 SEL</t>
  </si>
  <si>
    <t>MT 2300CC 16V</t>
  </si>
  <si>
    <t>[W201] 2.3</t>
  </si>
  <si>
    <t>E 230</t>
  </si>
  <si>
    <t>230</t>
  </si>
  <si>
    <t>[C208] AMG</t>
  </si>
  <si>
    <t>C 63</t>
  </si>
  <si>
    <t>[W204] AMG</t>
  </si>
  <si>
    <t>TP 6300CC V8</t>
  </si>
  <si>
    <t>[W211] AMG SUPERCHARGED</t>
  </si>
  <si>
    <t>[W204] BlueEFFICIENCY</t>
  </si>
  <si>
    <t>[W212]</t>
  </si>
  <si>
    <t>[W212] CGI BlueEFFICIENCY</t>
  </si>
  <si>
    <t>[C207] CGI BlueEFFICIENCY CP</t>
  </si>
  <si>
    <t>C 36</t>
  </si>
  <si>
    <t>[W202] AMG</t>
  </si>
  <si>
    <t>[C207] COUPE</t>
  </si>
  <si>
    <t>CLS 500</t>
  </si>
  <si>
    <t>[W204] CGI</t>
  </si>
  <si>
    <t>[W204] CGI ELEGANCE</t>
  </si>
  <si>
    <t>C 250</t>
  </si>
  <si>
    <t>[W204] CGI BlueEFFICIENCY</t>
  </si>
  <si>
    <t>TP 1800CC T 4P</t>
  </si>
  <si>
    <t>220 CE</t>
  </si>
  <si>
    <t>CLS 63</t>
  </si>
  <si>
    <t>[W219] AMG</t>
  </si>
  <si>
    <t>E 63</t>
  </si>
  <si>
    <t>[W211] AMG</t>
  </si>
  <si>
    <t>[C204] CGI COUPE</t>
  </si>
  <si>
    <t>TP 1800CC 2P</t>
  </si>
  <si>
    <t>[C197] AMG COUPE</t>
  </si>
  <si>
    <t>TP 6200CC 2P</t>
  </si>
  <si>
    <t>[W204] [FL] CDI</t>
  </si>
  <si>
    <t>[W212] CDI</t>
  </si>
  <si>
    <t>[C204] AMG COUPE</t>
  </si>
  <si>
    <t>[W204] [FL] CGI AVANTGARDE</t>
  </si>
  <si>
    <t>E 300L</t>
  </si>
  <si>
    <t>[W212] BlueEFFICIENCY ELEGANCE</t>
  </si>
  <si>
    <t>[W204] [FL] CGI BlueEFFICIENCY</t>
  </si>
  <si>
    <t>[W204] [FL] CGI ELEGANCE</t>
  </si>
  <si>
    <t>[W204] [FL] AMG</t>
  </si>
  <si>
    <t>[C204] AMG COUPE BLACK SERIES</t>
  </si>
  <si>
    <t>[W212] AMG</t>
  </si>
  <si>
    <t>TP 5500CC T V8</t>
  </si>
  <si>
    <t>[W212] [FL] CGI</t>
  </si>
  <si>
    <t>[W212] BlueEfficiency CGI</t>
  </si>
  <si>
    <t>TP 4700CC V8 T</t>
  </si>
  <si>
    <t>CLA 200</t>
  </si>
  <si>
    <t>[C117] LIMITED PLUS</t>
  </si>
  <si>
    <t>CLA 45</t>
  </si>
  <si>
    <t>[C117] AMG 4MATIC</t>
  </si>
  <si>
    <t>[W218]</t>
  </si>
  <si>
    <t>TP 3500CC V6 CT TC</t>
  </si>
  <si>
    <t>CLS 55</t>
  </si>
  <si>
    <t>[W222]</t>
  </si>
  <si>
    <t>TP 4700CC T V8</t>
  </si>
  <si>
    <t>[W205] LIMITED PLUS</t>
  </si>
  <si>
    <t>[W205] CGI EXCLUSIVE</t>
  </si>
  <si>
    <t>[W205]</t>
  </si>
  <si>
    <t>[W212] [FL] AMG</t>
  </si>
  <si>
    <t>[W205] AMG</t>
  </si>
  <si>
    <t>E 400</t>
  </si>
  <si>
    <t>[W212] [FL]</t>
  </si>
  <si>
    <t>S 400</t>
  </si>
  <si>
    <t>[C117]</t>
  </si>
  <si>
    <t>[W205] AVANTGARDE</t>
  </si>
  <si>
    <t>CLA 180</t>
  </si>
  <si>
    <t>[C207] [FL] COUPE</t>
  </si>
  <si>
    <t>C 450</t>
  </si>
  <si>
    <t>[W205] AMG SPORT 4MATIC</t>
  </si>
  <si>
    <t>[W205] AMG S</t>
  </si>
  <si>
    <t>S 63</t>
  </si>
  <si>
    <t>[C217] AMG COUPE 4MATIC</t>
  </si>
  <si>
    <t>[C205] COUPE</t>
  </si>
  <si>
    <t>[W213] AVANTGARDE</t>
  </si>
  <si>
    <t>[W213] EXCLUSIVE</t>
  </si>
  <si>
    <t>CLS 400</t>
  </si>
  <si>
    <t>TP 3000CC V6 CT TC</t>
  </si>
  <si>
    <t>[W221] AMG</t>
  </si>
  <si>
    <t>[C117] Essential</t>
  </si>
  <si>
    <t>[C217] COUPE 4MATIC</t>
  </si>
  <si>
    <t>E 300</t>
  </si>
  <si>
    <t>[W213]</t>
  </si>
  <si>
    <t>[C238] COUPE</t>
  </si>
  <si>
    <t>[C117] Urban</t>
  </si>
  <si>
    <t>S 450L</t>
  </si>
  <si>
    <t>C 43</t>
  </si>
  <si>
    <t>[W205] AMG 4MATIC</t>
  </si>
  <si>
    <t>[V177] Progressive</t>
  </si>
  <si>
    <t>[C118] AMG Line</t>
  </si>
  <si>
    <t>TP 1300CC T</t>
  </si>
  <si>
    <t>CLA 35</t>
  </si>
  <si>
    <t>[C118] AMG 4MATIC</t>
  </si>
  <si>
    <t>[C205] AMG 4MATIC COUPE</t>
  </si>
  <si>
    <t>[C118] AMG S 4MATIC</t>
  </si>
  <si>
    <t>A 180</t>
  </si>
  <si>
    <t>[V177] AMG Line</t>
  </si>
  <si>
    <t>[W213] AMG Line</t>
  </si>
  <si>
    <t>E 53</t>
  </si>
  <si>
    <t>[W213] AMG 4MATIC EQ BOOST</t>
  </si>
  <si>
    <t>[W213] AMG S 4MATIC</t>
  </si>
  <si>
    <t>TP 4000CC V8 T CT TC</t>
  </si>
  <si>
    <t>[W213] Exclusive</t>
  </si>
  <si>
    <t>[W206] AMG LINE EQ BOOST</t>
  </si>
  <si>
    <t>[C238] AMG 4MATIC COUPE EQ BOOST</t>
  </si>
  <si>
    <t>AMG 4MATIC</t>
  </si>
  <si>
    <t>E 300e</t>
  </si>
  <si>
    <t>AMG LINE PHEV</t>
  </si>
  <si>
    <t>C 350e</t>
  </si>
  <si>
    <t>[W206] AMG LINE</t>
  </si>
  <si>
    <t>EQE 350+</t>
  </si>
  <si>
    <t>AMG LINE</t>
  </si>
  <si>
    <t>TP 125KW  CT</t>
  </si>
  <si>
    <t>GT 53</t>
  </si>
  <si>
    <t>AT 3000CC  T CT</t>
  </si>
  <si>
    <t>EXCLUSIVE HEV</t>
  </si>
  <si>
    <t>EQS 450+</t>
  </si>
  <si>
    <t>TP 245KW CT 4X2</t>
  </si>
  <si>
    <t>AMG 4MATIC MHEV</t>
  </si>
  <si>
    <t>4MATIC COUPE MHEV</t>
  </si>
  <si>
    <t>AMG Line</t>
  </si>
  <si>
    <t>E 350e</t>
  </si>
  <si>
    <t>Exclusive</t>
  </si>
  <si>
    <t>CLA 250</t>
  </si>
  <si>
    <t xml:space="preserve">4MATIC COUPE </t>
  </si>
  <si>
    <t>AT 3000CC 4X4 CT</t>
  </si>
  <si>
    <t>CLA 35 [FL]</t>
  </si>
  <si>
    <t>4MATIC AMG LINE COUPE</t>
  </si>
  <si>
    <t>AMG S 4MATIC+ COUPE</t>
  </si>
  <si>
    <t>R 350L</t>
  </si>
  <si>
    <t>[W251]</t>
  </si>
  <si>
    <t>[S202] ELEGANCE</t>
  </si>
  <si>
    <t>MT 2400CC SW</t>
  </si>
  <si>
    <t>280 TE</t>
  </si>
  <si>
    <t>[S123]</t>
  </si>
  <si>
    <t>320 TE</t>
  </si>
  <si>
    <t>[S124]</t>
  </si>
  <si>
    <t>MT 3200CC SW</t>
  </si>
  <si>
    <t>C 200K T</t>
  </si>
  <si>
    <t>[S204] ELEGANCE</t>
  </si>
  <si>
    <t>TP 1800CC SW</t>
  </si>
  <si>
    <t>[S211] ELEGANCE</t>
  </si>
  <si>
    <t>TP 3200CC V6 SW</t>
  </si>
  <si>
    <t>C 200 T</t>
  </si>
  <si>
    <t>[S204] CGI</t>
  </si>
  <si>
    <t>[X117] SHOOTING BRAKE</t>
  </si>
  <si>
    <t>TP 1600CC T SW</t>
  </si>
  <si>
    <t>230 TE</t>
  </si>
  <si>
    <t>MT 2300CC SW</t>
  </si>
  <si>
    <t>250 T</t>
  </si>
  <si>
    <t>300 TE</t>
  </si>
  <si>
    <t>AT 3000CC SW</t>
  </si>
  <si>
    <t>AT 2200CC SW</t>
  </si>
  <si>
    <t>[S203]</t>
  </si>
  <si>
    <t>AT 2600CC SW</t>
  </si>
  <si>
    <t>C 230 T</t>
  </si>
  <si>
    <t>[S202]</t>
  </si>
  <si>
    <t>AT 3200CC SW</t>
  </si>
  <si>
    <t>[S124] AVANTGARDE</t>
  </si>
  <si>
    <t>AT 2400CC SW</t>
  </si>
  <si>
    <t>200 T</t>
  </si>
  <si>
    <t>AMG LINE SUV</t>
  </si>
  <si>
    <t>TP 215KW CT</t>
  </si>
  <si>
    <t>EQS 450</t>
  </si>
  <si>
    <t>4MATIC AMG LINE PLUS</t>
  </si>
  <si>
    <t>TP 265KW CT</t>
  </si>
  <si>
    <t>GLA 250</t>
  </si>
  <si>
    <t>4MATIC AMG LINE MHEV</t>
  </si>
  <si>
    <t>AT 2000CC T CT TC</t>
  </si>
  <si>
    <t>GLA 200</t>
  </si>
  <si>
    <t>[X156]</t>
  </si>
  <si>
    <t>GLB 250</t>
  </si>
  <si>
    <t>4MATIC AMG LINE</t>
  </si>
  <si>
    <t>[X156] [FL] URBAN</t>
  </si>
  <si>
    <t>GLB 200</t>
  </si>
  <si>
    <t>[X247] AMG LINE</t>
  </si>
  <si>
    <t>[H247] AMG LINE</t>
  </si>
  <si>
    <t>EQA 260</t>
  </si>
  <si>
    <t xml:space="preserve">AT 140KW 4X2 </t>
  </si>
  <si>
    <t>EQB 250+</t>
  </si>
  <si>
    <t>EQA 250+</t>
  </si>
  <si>
    <t>AT 140KW 4X2</t>
  </si>
  <si>
    <t>ML 500</t>
  </si>
  <si>
    <t>[W164]</t>
  </si>
  <si>
    <t>GLA 45</t>
  </si>
  <si>
    <t>[X156] AMG 4MATIC</t>
  </si>
  <si>
    <t>[W166] 4MATIC</t>
  </si>
  <si>
    <t>GL 500</t>
  </si>
  <si>
    <t>[X166] 4MATIC</t>
  </si>
  <si>
    <t>GL 63</t>
  </si>
  <si>
    <t>[X166] AMG 4MATIC</t>
  </si>
  <si>
    <t>TP 5500CC V8 T</t>
  </si>
  <si>
    <t>GLC 250</t>
  </si>
  <si>
    <t>[X253] 4MATIC</t>
  </si>
  <si>
    <t>GLE 250</t>
  </si>
  <si>
    <t>[W166] CDI 4MATIC</t>
  </si>
  <si>
    <t>GLC 220D</t>
  </si>
  <si>
    <t>[X253] CDI 4MATIC</t>
  </si>
  <si>
    <t>GLE 63</t>
  </si>
  <si>
    <t>[W166] AMG 4MATIC</t>
  </si>
  <si>
    <t>GLE 500</t>
  </si>
  <si>
    <t>GLE 350D</t>
  </si>
  <si>
    <t>[C292] COUPE 4MATIC</t>
  </si>
  <si>
    <t>G 500</t>
  </si>
  <si>
    <t>[W463]</t>
  </si>
  <si>
    <t>TP 4000CC V8 T 5P</t>
  </si>
  <si>
    <t>GLS 500</t>
  </si>
  <si>
    <t>GLE 400</t>
  </si>
  <si>
    <t>TP 3000CC V6 T</t>
  </si>
  <si>
    <t>GLE 63 S</t>
  </si>
  <si>
    <t>[C292] AMG COUPE 4MATIC</t>
  </si>
  <si>
    <t>GLE 450</t>
  </si>
  <si>
    <t>GLE 43</t>
  </si>
  <si>
    <t>GLC 300</t>
  </si>
  <si>
    <t>[C253] 4MATIC COUPE</t>
  </si>
  <si>
    <t>ML 320</t>
  </si>
  <si>
    <t>[W163]</t>
  </si>
  <si>
    <t>ML 430</t>
  </si>
  <si>
    <t>ML 230</t>
  </si>
  <si>
    <t>ML 55</t>
  </si>
  <si>
    <t>[W163] AMG</t>
  </si>
  <si>
    <t>AT 5000CC V8 5P</t>
  </si>
  <si>
    <t>ML 350</t>
  </si>
  <si>
    <t>MT 3700CC V6</t>
  </si>
  <si>
    <t>AT 3700CC V6</t>
  </si>
  <si>
    <t>G 320</t>
  </si>
  <si>
    <t>230 GE</t>
  </si>
  <si>
    <t>[W461]</t>
  </si>
  <si>
    <t>MT 2300CC 3P</t>
  </si>
  <si>
    <t>GL 450</t>
  </si>
  <si>
    <t>[X164]</t>
  </si>
  <si>
    <t>AT 4700CC V8 5P</t>
  </si>
  <si>
    <t>ML 270</t>
  </si>
  <si>
    <t>[W163] CDI</t>
  </si>
  <si>
    <t>AT 5500CC V8 5P</t>
  </si>
  <si>
    <t>ML 63</t>
  </si>
  <si>
    <t>[W164] AMG</t>
  </si>
  <si>
    <t>AT 6300CC V8</t>
  </si>
  <si>
    <t>[W164] CDI</t>
  </si>
  <si>
    <t>AT 3000CC V6 TD</t>
  </si>
  <si>
    <t>300 GE</t>
  </si>
  <si>
    <t>280 GE</t>
  </si>
  <si>
    <t>[W460]</t>
  </si>
  <si>
    <t>MT 2800CC 3P</t>
  </si>
  <si>
    <t>AT 5000CC V8 3P</t>
  </si>
  <si>
    <t>GLK 280</t>
  </si>
  <si>
    <t>[X204] PREMIUM EDITION 4MATIC</t>
  </si>
  <si>
    <t>TP 3000CC V6 5P</t>
  </si>
  <si>
    <t>[X204] SPORT</t>
  </si>
  <si>
    <t>GL 320</t>
  </si>
  <si>
    <t>[X164] BlueTec</t>
  </si>
  <si>
    <t>TP 3000CC V6 TD 5P</t>
  </si>
  <si>
    <t>G 55</t>
  </si>
  <si>
    <t>[W463] AMG</t>
  </si>
  <si>
    <t>TP 5500CC V8 3P</t>
  </si>
  <si>
    <t>GLK 300</t>
  </si>
  <si>
    <t>[X204] 4MATIC</t>
  </si>
  <si>
    <t>GL 550</t>
  </si>
  <si>
    <t>[X164] 4MATIC</t>
  </si>
  <si>
    <t>TP 5500CC V8 5P</t>
  </si>
  <si>
    <t>[W164] Sport</t>
  </si>
  <si>
    <t>GLK 220</t>
  </si>
  <si>
    <t>[X204] CDI 4MATIC</t>
  </si>
  <si>
    <t>TP 2200CC 5P</t>
  </si>
  <si>
    <t>TP 3000CC V6 DSL</t>
  </si>
  <si>
    <t>GL 350</t>
  </si>
  <si>
    <t>[X164]CDI BlueEfficiency</t>
  </si>
  <si>
    <t>ML 250</t>
  </si>
  <si>
    <t>[W166] CDI</t>
  </si>
  <si>
    <t>[X204] [FL] 4MATIC PLUS</t>
  </si>
  <si>
    <t>[W166] AMG</t>
  </si>
  <si>
    <t>[X204] [FL] 4MATIC BASIC</t>
  </si>
  <si>
    <t>[X204] [FL] CDI 4MATIC</t>
  </si>
  <si>
    <t>G 550</t>
  </si>
  <si>
    <t>[X204] [FL] 4MATIC AMG</t>
  </si>
  <si>
    <t>G 63</t>
  </si>
  <si>
    <t>GLK 350</t>
  </si>
  <si>
    <t>ML 550</t>
  </si>
  <si>
    <t>G 350</t>
  </si>
  <si>
    <t>[W463] BLUETEC</t>
  </si>
  <si>
    <t>GLS 350D</t>
  </si>
  <si>
    <t>[X166] 4MATIC Plus</t>
  </si>
  <si>
    <t>GLC 43</t>
  </si>
  <si>
    <t xml:space="preserve"> [C253] AMG 4MATIC COUPE</t>
  </si>
  <si>
    <t>TP 3000CC T V6 CT</t>
  </si>
  <si>
    <t>GLC 350 e</t>
  </si>
  <si>
    <t>GLE 300 D</t>
  </si>
  <si>
    <t>[W167] 4MATIC</t>
  </si>
  <si>
    <t>4MATIC MHEV</t>
  </si>
  <si>
    <t>[C253] 4MATIC COUPE AMG LINE</t>
  </si>
  <si>
    <t>GLS 450</t>
  </si>
  <si>
    <t>[X167] 4MATIC</t>
  </si>
  <si>
    <t>[X253] AMG 4MATIC</t>
  </si>
  <si>
    <t>GLC 300 e</t>
  </si>
  <si>
    <t>[X167] 4MATIC AMG LINE</t>
  </si>
  <si>
    <t>GLS 400 D</t>
  </si>
  <si>
    <t>TP 2900CC TD CT TC</t>
  </si>
  <si>
    <t>[X253] 4MATIC AMG LINE</t>
  </si>
  <si>
    <t>[C167] AMG LINE COUPE 4MATIC</t>
  </si>
  <si>
    <t>GLE 53</t>
  </si>
  <si>
    <t>[C167] AMG COUPE 4MATIC</t>
  </si>
  <si>
    <t>GLA 35</t>
  </si>
  <si>
    <t>[H247] AMG 4MATIC</t>
  </si>
  <si>
    <t>GLB 35</t>
  </si>
  <si>
    <t>[X247] AMG 4MATIC</t>
  </si>
  <si>
    <t>[W167] AMG 4MATIC</t>
  </si>
  <si>
    <t>TP 4000CC V8 T CT</t>
  </si>
  <si>
    <t>GLE 300</t>
  </si>
  <si>
    <t>[W167] AMG LINE 4MATIC</t>
  </si>
  <si>
    <t>GLC 63 S</t>
  </si>
  <si>
    <t>[C253] AMG 4MATIC COUPE</t>
  </si>
  <si>
    <t>4MATIC  AMG LINE HEV</t>
  </si>
  <si>
    <t>COUPE 4MATIC</t>
  </si>
  <si>
    <t xml:space="preserve">TP 2000CC T </t>
  </si>
  <si>
    <t>GLE 350</t>
  </si>
  <si>
    <t>[V167] DE 4MATIC</t>
  </si>
  <si>
    <t>[V167] 4MATIC COUPE</t>
  </si>
  <si>
    <t>EQA 350</t>
  </si>
  <si>
    <t>4MATIC</t>
  </si>
  <si>
    <t xml:space="preserve"> 4MATIC AMG LINE</t>
  </si>
  <si>
    <t>MAYBACH</t>
  </si>
  <si>
    <t>GLS 600 4MATIC</t>
  </si>
  <si>
    <t>TP 4000CC T CT</t>
  </si>
  <si>
    <t>EQB 350</t>
  </si>
  <si>
    <t>AMG LINE 4MATIC</t>
  </si>
  <si>
    <t xml:space="preserve">TP 215KW CT </t>
  </si>
  <si>
    <t>4MATIC COUPE AMG LINE MHEV</t>
  </si>
  <si>
    <t>GLE 450 [FL]</t>
  </si>
  <si>
    <t>GLE 53 [FL]</t>
  </si>
  <si>
    <t>AMG COUPE 4MATIC MHEV</t>
  </si>
  <si>
    <t>GLE 63 S [FL]</t>
  </si>
  <si>
    <t>AMG COUPE 4MATIC</t>
  </si>
  <si>
    <t>MAYBACH [FL]</t>
  </si>
  <si>
    <t>AT 4000CC T 4X4² CT</t>
  </si>
  <si>
    <t>GLA 35 [FL]</t>
  </si>
  <si>
    <t>4MATIC AMG</t>
  </si>
  <si>
    <t>GLC 43 [FL]</t>
  </si>
  <si>
    <t>AMG 4MATIC COUPE MHEV</t>
  </si>
  <si>
    <t>GLB 35 [FL]</t>
  </si>
  <si>
    <t>AT 2000CC 4X4 T CT</t>
  </si>
  <si>
    <t>G 580</t>
  </si>
  <si>
    <t>AT 430KW 4X4 CT</t>
  </si>
  <si>
    <t>GLE 400e</t>
  </si>
  <si>
    <t>4MATIC AMG Line PHEV</t>
  </si>
  <si>
    <t>TP 2000CC 4X4 CT</t>
  </si>
  <si>
    <t>G 63 [FL]</t>
  </si>
  <si>
    <t>4MATIC AMG MHEV</t>
  </si>
  <si>
    <t>TP 4000CC T 4X4 CT</t>
  </si>
  <si>
    <t>[W247] Progressive</t>
  </si>
  <si>
    <t>SPRINTER</t>
  </si>
  <si>
    <t xml:space="preserve">416  CDI </t>
  </si>
  <si>
    <t>MT 2150CC [15PSJ] TD</t>
  </si>
  <si>
    <t>415 CDI</t>
  </si>
  <si>
    <t>MT 1950CC TD 4X2 AB</t>
  </si>
  <si>
    <t>517 SUSI CDI</t>
  </si>
  <si>
    <t>AT 1950CC 4X2 EURO VI</t>
  </si>
  <si>
    <t>515 SUSI CDI</t>
  </si>
  <si>
    <t>MT 1950CC 4X2 EURO VI</t>
  </si>
  <si>
    <t>MB</t>
  </si>
  <si>
    <t>140D PANEL</t>
  </si>
  <si>
    <t>MT 2900CC</t>
  </si>
  <si>
    <t>313</t>
  </si>
  <si>
    <t>MT 2150CC TD</t>
  </si>
  <si>
    <t>314</t>
  </si>
  <si>
    <t>415 TECHO ALTO</t>
  </si>
  <si>
    <t>VITO</t>
  </si>
  <si>
    <t>115 CDI</t>
  </si>
  <si>
    <t>515</t>
  </si>
  <si>
    <t>515 Euro V</t>
  </si>
  <si>
    <t>111 CDI</t>
  </si>
  <si>
    <t>MT 2100CC TD AA</t>
  </si>
  <si>
    <t>114 CDI Euro V</t>
  </si>
  <si>
    <t>MT 2150CC TD AA</t>
  </si>
  <si>
    <t>415 TECHO ALTO Euro V</t>
  </si>
  <si>
    <t>111 CDI Euro V</t>
  </si>
  <si>
    <t>MT 1600CC TD AA</t>
  </si>
  <si>
    <t>114 CDI EURO VI</t>
  </si>
  <si>
    <t>311 CDI EURO V</t>
  </si>
  <si>
    <t>311 CDI EURO V Doble puerta</t>
  </si>
  <si>
    <t>416 CDI EURO V</t>
  </si>
  <si>
    <t>MT 2150CC TD AA ABS</t>
  </si>
  <si>
    <t>416 CDI</t>
  </si>
  <si>
    <t>MT 2150CC 4X2</t>
  </si>
  <si>
    <t>315 CDI PANEL EURO VI</t>
  </si>
  <si>
    <t>MT 2000CC 4X2 ABS</t>
  </si>
  <si>
    <t>MT 1950CC TD AA</t>
  </si>
  <si>
    <t>114 CDI PANEL EURO VI</t>
  </si>
  <si>
    <t xml:space="preserve">MT 1950CC TD AA </t>
  </si>
  <si>
    <t>eSPRINTER</t>
  </si>
  <si>
    <t>314 EV</t>
  </si>
  <si>
    <t xml:space="preserve">AT 100KW 4X2 </t>
  </si>
  <si>
    <t>411 CDI</t>
  </si>
  <si>
    <t xml:space="preserve">MT 1950CC TD 4X2 EURO VI </t>
  </si>
  <si>
    <t>ACCELO</t>
  </si>
  <si>
    <t>LTC 915/44</t>
  </si>
  <si>
    <t>MT 4300CC TD 4X2 [STD]</t>
  </si>
  <si>
    <t>LA</t>
  </si>
  <si>
    <t>1316/42</t>
  </si>
  <si>
    <t>MT TD 4X4 [STD]</t>
  </si>
  <si>
    <t>1313</t>
  </si>
  <si>
    <t>MT 5700CC DSL 4X4 [STD]</t>
  </si>
  <si>
    <t>1720</t>
  </si>
  <si>
    <t>ACTROS MP2</t>
  </si>
  <si>
    <t>3331K</t>
  </si>
  <si>
    <t>MT 12000CC TD 6X4 [FULL] [STD]</t>
  </si>
  <si>
    <t>ATEGO</t>
  </si>
  <si>
    <t>1725/54</t>
  </si>
  <si>
    <t>2730V</t>
  </si>
  <si>
    <t>MT 7200CC TD 6X4 [INOX] ABS</t>
  </si>
  <si>
    <t>1726V</t>
  </si>
  <si>
    <t>MT 7200CC TD 4X2 [STD] ABS</t>
  </si>
  <si>
    <t>MT 7200CC TD 4X2 [INOX] ABS</t>
  </si>
  <si>
    <t>2730L</t>
  </si>
  <si>
    <t>TP 7200CC TD 6X4 ABS</t>
  </si>
  <si>
    <t>3133</t>
  </si>
  <si>
    <t>TP 7200CC ABS EURO VI [INOX]</t>
  </si>
  <si>
    <t>LO</t>
  </si>
  <si>
    <t>712/37</t>
  </si>
  <si>
    <t>MT 4300CC TD 4X2</t>
  </si>
  <si>
    <t>MT 5700CC DSL 4X4</t>
  </si>
  <si>
    <t>3335K</t>
  </si>
  <si>
    <t>MT 12000CC TD 6X4 [FULL]</t>
  </si>
  <si>
    <t>915/48</t>
  </si>
  <si>
    <t>MT 4200CC TD 4X2</t>
  </si>
  <si>
    <t>OH</t>
  </si>
  <si>
    <t>1636L</t>
  </si>
  <si>
    <t>NG</t>
  </si>
  <si>
    <t>2226</t>
  </si>
  <si>
    <t>MT 12800CC DSL 6X4 [STD]</t>
  </si>
  <si>
    <t>4140K</t>
  </si>
  <si>
    <t>MT 12000CC TD 8X4</t>
  </si>
  <si>
    <t>OF</t>
  </si>
  <si>
    <t>1218</t>
  </si>
  <si>
    <t>1017</t>
  </si>
  <si>
    <t>1017 [FL]</t>
  </si>
  <si>
    <t>3335K [FL]</t>
  </si>
  <si>
    <t>O</t>
  </si>
  <si>
    <t>500 RS ABS</t>
  </si>
  <si>
    <t>MT 12000CC TD 4X2 [FULL]</t>
  </si>
  <si>
    <t>AXOR</t>
  </si>
  <si>
    <t>2833K Euro III</t>
  </si>
  <si>
    <t>3331K [FL]</t>
  </si>
  <si>
    <t>4141K</t>
  </si>
  <si>
    <t>MT 11900CC TD 8X4</t>
  </si>
  <si>
    <t>1726K</t>
  </si>
  <si>
    <t>MT 7200CC TD 4X2 ABS</t>
  </si>
  <si>
    <t>500 M 1826</t>
  </si>
  <si>
    <t>AT 7200CC TD 4X2</t>
  </si>
  <si>
    <t>3344</t>
  </si>
  <si>
    <t>MT 11900CC TD 6X4</t>
  </si>
  <si>
    <t>916</t>
  </si>
  <si>
    <t>MT 4800CC TD 4X2</t>
  </si>
  <si>
    <t>2833K Euro IV</t>
  </si>
  <si>
    <t>813/36 [BUS]</t>
  </si>
  <si>
    <t>1526</t>
  </si>
  <si>
    <t>1219</t>
  </si>
  <si>
    <t>500 RS 1836</t>
  </si>
  <si>
    <t>AT 12000CC TD 4X2 ABS</t>
  </si>
  <si>
    <t>MT 7200CC TD 6X4 ABS</t>
  </si>
  <si>
    <t>1016</t>
  </si>
  <si>
    <t>3332K</t>
  </si>
  <si>
    <t>AT 11900CC TD 6X4 [FULL]</t>
  </si>
  <si>
    <t>1621L</t>
  </si>
  <si>
    <t>AT 4800CC TD 4X2</t>
  </si>
  <si>
    <t>500 RSD</t>
  </si>
  <si>
    <t>AT 12000CC TD 6X2 ABS</t>
  </si>
  <si>
    <t>917/40</t>
  </si>
  <si>
    <t>AROCS</t>
  </si>
  <si>
    <t>4142K</t>
  </si>
  <si>
    <t>AT 12800CC TD 8X4 ABS</t>
  </si>
  <si>
    <t>917/48</t>
  </si>
  <si>
    <t>2730K</t>
  </si>
  <si>
    <t>3333K</t>
  </si>
  <si>
    <t>AT 10700CC TD 6X4 ABS</t>
  </si>
  <si>
    <t>1726L</t>
  </si>
  <si>
    <t>MT 7200CC ABS</t>
  </si>
  <si>
    <t>AROCS [FL]</t>
  </si>
  <si>
    <t>4142K  EURO V</t>
  </si>
  <si>
    <t>AROCS [2]</t>
  </si>
  <si>
    <t>3342 K EURO VI</t>
  </si>
  <si>
    <t>MT 12800CC 6X4 ABS</t>
  </si>
  <si>
    <t>1726C</t>
  </si>
  <si>
    <t>MT 7200CC TD 4X2 EURO VI</t>
  </si>
  <si>
    <t>3351K EURO VI</t>
  </si>
  <si>
    <t>TP 12800CC 6X4 ABS</t>
  </si>
  <si>
    <t>MT 12800CC TD 8X4 ABS</t>
  </si>
  <si>
    <t>TP 7200CC ABS EURO VI</t>
  </si>
  <si>
    <t>2318/51</t>
  </si>
  <si>
    <t>MT 6000CC TD 6X4 [STD]</t>
  </si>
  <si>
    <t>711/37</t>
  </si>
  <si>
    <t>TP 7200CC TD 6X4 ABS [EST]</t>
  </si>
  <si>
    <t>MT 7200CC ABS EURO VI EST</t>
  </si>
  <si>
    <t>412</t>
  </si>
  <si>
    <t>413</t>
  </si>
  <si>
    <t>ACTROS</t>
  </si>
  <si>
    <t>2633L</t>
  </si>
  <si>
    <t>AT 10700CC TD 6X4</t>
  </si>
  <si>
    <t>1845L</t>
  </si>
  <si>
    <t>AT 128000CC TD 4x2</t>
  </si>
  <si>
    <t>1725/54 [ASL]</t>
  </si>
  <si>
    <t>1720 [ASL]</t>
  </si>
  <si>
    <t>1017 [ASL]</t>
  </si>
  <si>
    <t>1017 [FL] [ASL]</t>
  </si>
  <si>
    <t>1726V [ASL]</t>
  </si>
  <si>
    <t>LTC 915/44 [ASL]</t>
  </si>
  <si>
    <t xml:space="preserve"> MT 4300CC TD 4X2</t>
  </si>
  <si>
    <t>TP 7200CC TD 6X4 ABS [ASL]</t>
  </si>
  <si>
    <t xml:space="preserve">MT 7200CC ABS EURO VI [ASL] </t>
  </si>
  <si>
    <t>SK</t>
  </si>
  <si>
    <t>2631 DEFLEKTOR</t>
  </si>
  <si>
    <t>MT 9600CC TD 6X4 [STD]</t>
  </si>
  <si>
    <t>3343K</t>
  </si>
  <si>
    <t>LK</t>
  </si>
  <si>
    <t>MT 5700CC DSL 4X2</t>
  </si>
  <si>
    <t>KKS</t>
  </si>
  <si>
    <t>2232</t>
  </si>
  <si>
    <t>MT 16000CC DSL 6X4 [STD]</t>
  </si>
  <si>
    <t>3341K</t>
  </si>
  <si>
    <t>AT 7200CC 6X4 ABS</t>
  </si>
  <si>
    <t>2632</t>
  </si>
  <si>
    <t>2643LS</t>
  </si>
  <si>
    <t>3348S</t>
  </si>
  <si>
    <t>3343S</t>
  </si>
  <si>
    <t>ACTROS MP1</t>
  </si>
  <si>
    <t>MT 12000CC TD 6X4 [STD]</t>
  </si>
  <si>
    <t>1843 LS</t>
  </si>
  <si>
    <t>ACTROS MP3</t>
  </si>
  <si>
    <t>3853 AS</t>
  </si>
  <si>
    <t>MT 15900CC TD 6X6 [FULL]</t>
  </si>
  <si>
    <t>2648 LS</t>
  </si>
  <si>
    <t>AT 12800CC TD 6X4 [FULL]</t>
  </si>
  <si>
    <t>2651 LS</t>
  </si>
  <si>
    <t>1730 S</t>
  </si>
  <si>
    <t>3363 S</t>
  </si>
  <si>
    <t>AT 15600CC TD 6X4</t>
  </si>
  <si>
    <t>2651 LS STREAM EURO VI</t>
  </si>
  <si>
    <t>AT 12800CC 6X4 ABS</t>
  </si>
  <si>
    <t>1933 LS</t>
  </si>
  <si>
    <t>ACTROS [FL]</t>
  </si>
  <si>
    <t xml:space="preserve">TP 12800CC TD 6X4 </t>
  </si>
  <si>
    <t>3348 S EURO VI</t>
  </si>
  <si>
    <t>1318/51</t>
  </si>
  <si>
    <t>MT 6000CC TD 4X2 [INT]</t>
  </si>
  <si>
    <t>1421/51</t>
  </si>
  <si>
    <t>OMC</t>
  </si>
  <si>
    <t>1628/60</t>
  </si>
  <si>
    <t>1418</t>
  </si>
  <si>
    <t>MT 4200CC TD 4X2 [INT]</t>
  </si>
  <si>
    <t>500 U</t>
  </si>
  <si>
    <t>500 RS BASICO</t>
  </si>
  <si>
    <t>MT 12000CC TD 4X2 [INT] [FULL]</t>
  </si>
  <si>
    <t>MT 6400CC TD 4X2 [INT]</t>
  </si>
  <si>
    <t>1626L</t>
  </si>
  <si>
    <t>MT 4800CC TD 4X2 [INT]</t>
  </si>
  <si>
    <t>1721/59</t>
  </si>
  <si>
    <t>AT 12000CC TD 4X2 [INT] ABS</t>
  </si>
  <si>
    <t>813/36</t>
  </si>
  <si>
    <t>MT 4200CC 4X2 [INT]</t>
  </si>
  <si>
    <t>500 RSD DOBLE PISO</t>
  </si>
  <si>
    <t>AT 12000CC TD 6X2 [INT] ABS</t>
  </si>
  <si>
    <t>MT 3900CC TD 4X2 [INT] ABS</t>
  </si>
  <si>
    <t>MT 4800CC T 4X2 [INT] [37-40P] EURO VI</t>
  </si>
  <si>
    <t>1619</t>
  </si>
  <si>
    <t>MT 4800CC T 4X2 [INT] [45-48P] EURO VI</t>
  </si>
  <si>
    <t>500 RS 1938</t>
  </si>
  <si>
    <t>AT 12800CC 4X2 [INT] [42-44P] EURO VI</t>
  </si>
  <si>
    <t>500 RS 1945</t>
  </si>
  <si>
    <t>TP 12800CC 4X2 [INT] EURO VI</t>
  </si>
  <si>
    <t>MT 6000CC TD 4X2 [URB]</t>
  </si>
  <si>
    <t>1417/52</t>
  </si>
  <si>
    <t>MT 4200CC TD 4X2 [URB]</t>
  </si>
  <si>
    <t>1722/59</t>
  </si>
  <si>
    <t>MT 4800CC TD 4X2 [URB]</t>
  </si>
  <si>
    <t>1518</t>
  </si>
  <si>
    <t>MT 4200CC 4X2 [URB]</t>
  </si>
  <si>
    <t>AT 7200CC TD 4X2 [URB]</t>
  </si>
  <si>
    <t>AT 4800CC TD 4X2 [URB]</t>
  </si>
  <si>
    <t>MT 3900CC TD 4X2 [URB] ABS</t>
  </si>
  <si>
    <t>MT 4800CC T 4X2 [URB] EURO VI</t>
  </si>
  <si>
    <t>MT 4800CC T 4X2 [URB] [51-54PSJ] EURO VI</t>
  </si>
  <si>
    <t>814</t>
  </si>
  <si>
    <t>914</t>
  </si>
  <si>
    <t>MT 2200CC TD 4X2 [INT] AA</t>
  </si>
  <si>
    <t>MT 2200CC TD 4X2 [INT] [14PSJ]</t>
  </si>
  <si>
    <t>MT 2200CC TD 4X2 [INT] [16PSJ]</t>
  </si>
  <si>
    <t>MT 2900CC TD 4X2 [INT]</t>
  </si>
  <si>
    <t>MT 2200CC TD 4X2 [INT] [19PSJ]</t>
  </si>
  <si>
    <t>415 SUSI</t>
  </si>
  <si>
    <t>MT 2200CC TD 4X2 [INT] [17PSJ] 2AA</t>
  </si>
  <si>
    <t>516 SUSI CDI</t>
  </si>
  <si>
    <t>MT 2100CC TD 4X2 [INT] [18-20PSJ]</t>
  </si>
  <si>
    <t>316 CDI</t>
  </si>
  <si>
    <t>MT 2100CC TD 4X2 [INT] [12PSJ]</t>
  </si>
  <si>
    <t>MT 2100CC TD 4X2 [INT] [15PSJ]</t>
  </si>
  <si>
    <t>315 CDI [12PSJ] EURO VI</t>
  </si>
  <si>
    <t>415 CDI EURO VI</t>
  </si>
  <si>
    <t>MT 1950CC 4X2 ABS AB [INT]</t>
  </si>
  <si>
    <t>MT 1950CC 4X2 EURO VI [INT]</t>
  </si>
  <si>
    <t>AT 1950CC 4X2 EURO VI [INT]</t>
  </si>
  <si>
    <t>SPRINTER [FL]</t>
  </si>
  <si>
    <t>MT 1950CC 4X2 ABS 2AB [INT]</t>
  </si>
  <si>
    <t>MT 2900CC TD 4X2 [URB]</t>
  </si>
  <si>
    <t>MT 2200CC TD 4X2 [URB]</t>
  </si>
  <si>
    <t>MT 2200CC TD 4X2 [URB] AA</t>
  </si>
  <si>
    <t>MT 2300CC TD 4X2 [URB]</t>
  </si>
  <si>
    <t>140D</t>
  </si>
  <si>
    <t>MT 2900CC DSL 4X2</t>
  </si>
  <si>
    <t>MT 1950CC 4X2 EURO VI [URB]</t>
  </si>
  <si>
    <t>MT 1950CC 4X2 ABS AB [URB]</t>
  </si>
  <si>
    <t>MT 2000CC TD 4X2 ABS</t>
  </si>
  <si>
    <t>AT 1950CC 4X2 EURO VI [URB]</t>
  </si>
  <si>
    <t>100D</t>
  </si>
  <si>
    <t>V 280</t>
  </si>
  <si>
    <t>[W638]</t>
  </si>
  <si>
    <t>115 CDI KOMBI</t>
  </si>
  <si>
    <t>MT 2150CC TD 9PSJ</t>
  </si>
  <si>
    <t>114CDI TOURER</t>
  </si>
  <si>
    <t>MT 2150CC TD 8PSJ</t>
  </si>
  <si>
    <t>V 220D</t>
  </si>
  <si>
    <t>[W447]</t>
  </si>
  <si>
    <t>TP 2150CC TD CT</t>
  </si>
  <si>
    <t>111 CDI TOURER Euro V</t>
  </si>
  <si>
    <t>MT 1600CC TD 8PSJ</t>
  </si>
  <si>
    <t>VITO [3]</t>
  </si>
  <si>
    <t>TOURER CDI</t>
  </si>
  <si>
    <t>TP 1950CC TD EURO VI [9 PSJ]</t>
  </si>
  <si>
    <t>MINI</t>
  </si>
  <si>
    <t>COOPER</t>
  </si>
  <si>
    <t>R52 CABRIOLET</t>
  </si>
  <si>
    <t>R57 S CABRIOLET</t>
  </si>
  <si>
    <t>R57 CABRIOLET</t>
  </si>
  <si>
    <t>R59 S ROADSTER</t>
  </si>
  <si>
    <t>R57 LCI JCW CABRIO CHILI</t>
  </si>
  <si>
    <t>R52 S CABRIOLET</t>
  </si>
  <si>
    <t>R57 S CABRIO CONNECTED</t>
  </si>
  <si>
    <t>R59 JCW ROADSTER</t>
  </si>
  <si>
    <t>F57 S CABRIOLET CHILI</t>
  </si>
  <si>
    <t>F57 CABRIOLET PEEPER</t>
  </si>
  <si>
    <t>F57 JCW CABRIOLET CHILI</t>
  </si>
  <si>
    <t>F57 LCI S CABRIOLET ICONIC</t>
  </si>
  <si>
    <t>F57 JOHN COOPER WORKS CABRIO SPITFIRE</t>
  </si>
  <si>
    <t>F67 S CABRIO FAVOURED</t>
  </si>
  <si>
    <t>TP 2000CC T 6AB</t>
  </si>
  <si>
    <t>F67 CABRIO JCW MAX</t>
  </si>
  <si>
    <t>R50 STD COUPE</t>
  </si>
  <si>
    <t>R56 S COUPE</t>
  </si>
  <si>
    <t>TP 1600CC 3P T</t>
  </si>
  <si>
    <t>MT 1600CC 3P T</t>
  </si>
  <si>
    <t>MT 1600CC 3P T TC CT</t>
  </si>
  <si>
    <t>R56 1.6 COUPE</t>
  </si>
  <si>
    <t>MT 1600CC 3P CT</t>
  </si>
  <si>
    <t>R56 JOHN COOPER WORKS COUPE</t>
  </si>
  <si>
    <t>TP 1600CC 3P</t>
  </si>
  <si>
    <t>TP 1600CC 3P T TC CT</t>
  </si>
  <si>
    <t>CLUBMAN</t>
  </si>
  <si>
    <t>R55 COOPER</t>
  </si>
  <si>
    <t>R55 COOPER S</t>
  </si>
  <si>
    <t>MT 1600CC 5P T</t>
  </si>
  <si>
    <t>COUNTRYMAN</t>
  </si>
  <si>
    <t>R60 COOPER S ALL4</t>
  </si>
  <si>
    <t>TP 1600CC 5P T CT TC</t>
  </si>
  <si>
    <t>TP 1600CC 5P T</t>
  </si>
  <si>
    <t>R60 COOPER CHILI</t>
  </si>
  <si>
    <t>R60 COOPER S CHILI</t>
  </si>
  <si>
    <t>R56 LCI CONNECTED</t>
  </si>
  <si>
    <t>R56 LCI JCW JALAPEÑO</t>
  </si>
  <si>
    <t>R60 COOPER S ALL4 CHILI</t>
  </si>
  <si>
    <t>R61 S PACEMAN CONNECTED</t>
  </si>
  <si>
    <t>R56 LCI S CONNECTED</t>
  </si>
  <si>
    <t>R55 COOPER S JCW</t>
  </si>
  <si>
    <t>R58 S COUPE</t>
  </si>
  <si>
    <t>F56 COUPE PEEPER</t>
  </si>
  <si>
    <t>F56 S COUPE</t>
  </si>
  <si>
    <t>F56 S COUPE PEPPER</t>
  </si>
  <si>
    <t>F56 COUPE SALT</t>
  </si>
  <si>
    <t>MT 1500CC T</t>
  </si>
  <si>
    <t>R56 LCI JCW GP</t>
  </si>
  <si>
    <t>F55 PEPPER</t>
  </si>
  <si>
    <t>TP 1500CC T 5P</t>
  </si>
  <si>
    <t>R58 S JCW</t>
  </si>
  <si>
    <t>F55 S COOPER CHILI</t>
  </si>
  <si>
    <t>F56 JCW</t>
  </si>
  <si>
    <t>F55 S COOPER PEEPER</t>
  </si>
  <si>
    <t>F55 SALT</t>
  </si>
  <si>
    <t>MT 1500CC T 5P</t>
  </si>
  <si>
    <t>F56 S COUPE CHILI</t>
  </si>
  <si>
    <t>MT 2000CC T CT</t>
  </si>
  <si>
    <t>F54 PEEPER</t>
  </si>
  <si>
    <t>TP 1500CC T 6P</t>
  </si>
  <si>
    <t>F54 COOPER S</t>
  </si>
  <si>
    <t>TP 2000CC T 6P</t>
  </si>
  <si>
    <t>R60 COOPER ALL4 PEEPER</t>
  </si>
  <si>
    <t>F60 COOPER S CHILI</t>
  </si>
  <si>
    <t>TP 2000CC T 5P CT</t>
  </si>
  <si>
    <t>F60 COOPER PEEPER</t>
  </si>
  <si>
    <t>F60 COOPER S CHILI ALL4</t>
  </si>
  <si>
    <t>F55 S COOPER SALT</t>
  </si>
  <si>
    <t>F60 COOPER S E CHILI ALL4</t>
  </si>
  <si>
    <t>TP 1500CC T 5P CT TC</t>
  </si>
  <si>
    <t>F60 COOPER S JCW ALL4</t>
  </si>
  <si>
    <t>TP 2000CC T 5P CT TC</t>
  </si>
  <si>
    <t>F54 JCW ALL4</t>
  </si>
  <si>
    <t>TP 2000CC T CT TC 6P</t>
  </si>
  <si>
    <t>F56 edicion 60 años aniversario</t>
  </si>
  <si>
    <t>F56 JCW GP</t>
  </si>
  <si>
    <t xml:space="preserve">F60 COOPER S E PEPPER ALL4 </t>
  </si>
  <si>
    <t>TP 1500CC T 5P CT</t>
  </si>
  <si>
    <t>F60 LCI COOPER S E CLASSIC ALL4</t>
  </si>
  <si>
    <t>F60 LCI COOPER S E ICONIC ALL4</t>
  </si>
  <si>
    <t>F60 LCI COOPER S CLASSIC</t>
  </si>
  <si>
    <t>F60 LCI COOPER S ICONIC</t>
  </si>
  <si>
    <t>F60 LCI COOPER CLASSIC</t>
  </si>
  <si>
    <t>F60 LCI JCW ALL4 ICONIC</t>
  </si>
  <si>
    <t>F56 LCI SE ICONIC</t>
  </si>
  <si>
    <t>AT CT TC</t>
  </si>
  <si>
    <t>F56 LCI CLASSIC</t>
  </si>
  <si>
    <t>F56 LCI S CLASSIC</t>
  </si>
  <si>
    <t>F56 LCI JCW ICONIC</t>
  </si>
  <si>
    <t>F55 LCI S CLASSIC</t>
  </si>
  <si>
    <t>F55 LCI CLASSIC</t>
  </si>
  <si>
    <t>F60 LCI COOPER S ALL4 ICONIC</t>
  </si>
  <si>
    <t>F56 LCI JCW SPITFIRE</t>
  </si>
  <si>
    <t>F60 COOPER SE ALL4</t>
  </si>
  <si>
    <t>TP 1500CC 5P PHEV</t>
  </si>
  <si>
    <t xml:space="preserve"> SE</t>
  </si>
  <si>
    <t>AT 135KW</t>
  </si>
  <si>
    <t>F55 LCI S ICONIC</t>
  </si>
  <si>
    <t>F56 SE CLASSIC</t>
  </si>
  <si>
    <t xml:space="preserve">AT 137KW 3P CT </t>
  </si>
  <si>
    <t>F56 LCI S ICONIC</t>
  </si>
  <si>
    <t>R61  JOHN COOPER WORKS PACEMAN</t>
  </si>
  <si>
    <t>U25 C CLASSIC</t>
  </si>
  <si>
    <t>AT 1500CC 5P 6AB</t>
  </si>
  <si>
    <t>F66 C FAVOURED</t>
  </si>
  <si>
    <t>F66 S FAVOURED</t>
  </si>
  <si>
    <t>F66 S JCW SPORTPACK</t>
  </si>
  <si>
    <t>E CLASSIC</t>
  </si>
  <si>
    <t>TP 274KW 5P</t>
  </si>
  <si>
    <t>U25 JOHN COOPER WORKS MAX</t>
  </si>
  <si>
    <t>SE FAVOURED</t>
  </si>
  <si>
    <t>TP 233KW 5P</t>
  </si>
  <si>
    <t>U25 S CLASSIC</t>
  </si>
  <si>
    <t>U25 S FAVOURED</t>
  </si>
  <si>
    <t>J01 SE FAVOURED</t>
  </si>
  <si>
    <t xml:space="preserve">TP 162KW 6AB </t>
  </si>
  <si>
    <t>J01 E CLASSIC</t>
  </si>
  <si>
    <t xml:space="preserve">TP 137KW 6AB </t>
  </si>
  <si>
    <t>ACEMAN</t>
  </si>
  <si>
    <t>AT 163KW 6AB</t>
  </si>
  <si>
    <t>AT 137KW 6AB</t>
  </si>
  <si>
    <t>F65 CLASSIC C</t>
  </si>
  <si>
    <t>F65 S FAVOURED</t>
  </si>
  <si>
    <t>COUNTRYMAN D</t>
  </si>
  <si>
    <t>U25 FAVOURED</t>
  </si>
  <si>
    <t>TP 2000CC TD 5P</t>
  </si>
  <si>
    <t>COUNTRYMAN E</t>
  </si>
  <si>
    <t>AT 152KW 5P</t>
  </si>
  <si>
    <t>U25 CLASSIC</t>
  </si>
  <si>
    <t>TP 2000CC TD 5P 6AB</t>
  </si>
  <si>
    <t>F66 CLASSIC C</t>
  </si>
  <si>
    <t>F66 JCW MAX - SPITFIRE</t>
  </si>
  <si>
    <t>J01 JWC E MAX</t>
  </si>
  <si>
    <t>AT 192KW 3P</t>
  </si>
  <si>
    <t>JCW MAX EV</t>
  </si>
  <si>
    <t>AT 193KW 6AB</t>
  </si>
  <si>
    <t>MiniCord</t>
  </si>
  <si>
    <t>BX STANDAR</t>
  </si>
  <si>
    <t>BA LUJO</t>
  </si>
  <si>
    <t>JOHN COOPER</t>
  </si>
  <si>
    <t>Mini COOPER</t>
  </si>
  <si>
    <t>1300 COUPE</t>
  </si>
  <si>
    <t>MT 1300CC 2P</t>
  </si>
  <si>
    <t>MERCURY</t>
  </si>
  <si>
    <t>CAPRI [3]</t>
  </si>
  <si>
    <t>SABLE [2]</t>
  </si>
  <si>
    <t>MARINER</t>
  </si>
  <si>
    <t>VILLAGER [1]</t>
  </si>
  <si>
    <t>MG</t>
  </si>
  <si>
    <t>CYBERSTER</t>
  </si>
  <si>
    <t>AT 231KW ABS</t>
  </si>
  <si>
    <t>CYBERSTER [FL]</t>
  </si>
  <si>
    <t>AT 250KW ABS 2AB</t>
  </si>
  <si>
    <t>TP 1300CC 5P</t>
  </si>
  <si>
    <t>COMFORT</t>
  </si>
  <si>
    <t>TP 1500CC 5P</t>
  </si>
  <si>
    <t>6</t>
  </si>
  <si>
    <t>TP 1800CC 5P</t>
  </si>
  <si>
    <t>TP 1800CC T 5P</t>
  </si>
  <si>
    <t>GRAN DELUXE</t>
  </si>
  <si>
    <t>TP 1500CC 5P CT</t>
  </si>
  <si>
    <t>XROSS COMFORT</t>
  </si>
  <si>
    <t>MT 1500CC 5P 2AB</t>
  </si>
  <si>
    <t>XROSS LUXURY</t>
  </si>
  <si>
    <t>TP 1500CC 5P 6AB</t>
  </si>
  <si>
    <t>MT 1500CC 5P CT</t>
  </si>
  <si>
    <t>TP 1500CC 5P CT TC</t>
  </si>
  <si>
    <t>4</t>
  </si>
  <si>
    <t>CROSS PLUS [STD]</t>
  </si>
  <si>
    <t>AT  125KW 5P 6AB</t>
  </si>
  <si>
    <t>CROSS DELUXE</t>
  </si>
  <si>
    <t>AT 150KW 5P 6AB</t>
  </si>
  <si>
    <t>COMFORT [HYBRID +]</t>
  </si>
  <si>
    <t>AT 1500CC 4X2 5P 6AB</t>
  </si>
  <si>
    <t>CROSS DELUXE [4WD]</t>
  </si>
  <si>
    <t>AT 320KW 4X4 5P 6AB</t>
  </si>
  <si>
    <t>CROSS +</t>
  </si>
  <si>
    <t>AT 125KW 5P 6AB</t>
  </si>
  <si>
    <t>PLUS MAX</t>
  </si>
  <si>
    <t>TP 1500CC 4P</t>
  </si>
  <si>
    <t>550</t>
  </si>
  <si>
    <t>MT 1800CC T 4P</t>
  </si>
  <si>
    <t>COM</t>
  </si>
  <si>
    <t>TP 1400CC T CT 4P</t>
  </si>
  <si>
    <t>MARVEL R G</t>
  </si>
  <si>
    <t>AT 222KW ABS</t>
  </si>
  <si>
    <t>ONE</t>
  </si>
  <si>
    <t>AT 1500CC 4X2 ABS</t>
  </si>
  <si>
    <t>RX5</t>
  </si>
  <si>
    <t>ZS</t>
  </si>
  <si>
    <t>STD PLUS</t>
  </si>
  <si>
    <t>MT 1500CC 4X2 ABS</t>
  </si>
  <si>
    <t>TP 1500CC 4X2 ABS</t>
  </si>
  <si>
    <t>COM PLUS</t>
  </si>
  <si>
    <t>AT 105KW CT</t>
  </si>
  <si>
    <t>EV DELUXE</t>
  </si>
  <si>
    <t>AT 51KW CT</t>
  </si>
  <si>
    <t>MARVEL R</t>
  </si>
  <si>
    <t>DELUX</t>
  </si>
  <si>
    <t>AT 72KW ABS</t>
  </si>
  <si>
    <t>EV COMFORT</t>
  </si>
  <si>
    <t>AT 130KW 4X2 6AB</t>
  </si>
  <si>
    <t xml:space="preserve"> RX5</t>
  </si>
  <si>
    <t>TROPHY</t>
  </si>
  <si>
    <t>AT 1500CC 4X2 2AB</t>
  </si>
  <si>
    <t>ZS [FL]</t>
  </si>
  <si>
    <t>HYBRID+</t>
  </si>
  <si>
    <t>AT 125KW 4X2 7AB</t>
  </si>
  <si>
    <t>AT 125KW 4X2 6AB</t>
  </si>
  <si>
    <t>MITSUBISHI</t>
  </si>
  <si>
    <t>ECLIPSE [4]</t>
  </si>
  <si>
    <t>GS CONVERTIBLE</t>
  </si>
  <si>
    <t>AT 2400CC COUPE</t>
  </si>
  <si>
    <t>ECLIPSE [1]</t>
  </si>
  <si>
    <t>GSX</t>
  </si>
  <si>
    <t>MT 2000CC T 3P</t>
  </si>
  <si>
    <t>COLT</t>
  </si>
  <si>
    <t>GT DOHC</t>
  </si>
  <si>
    <t>GLXI</t>
  </si>
  <si>
    <t>ECLIPSE [2]</t>
  </si>
  <si>
    <t>GS-T</t>
  </si>
  <si>
    <t>AT 2000CC T 3P</t>
  </si>
  <si>
    <t>GT V6</t>
  </si>
  <si>
    <t>TP 3800CC COUPE</t>
  </si>
  <si>
    <t>LANCER [9]</t>
  </si>
  <si>
    <t>SPORTBACK GTS</t>
  </si>
  <si>
    <t>AT 2400CC 5P</t>
  </si>
  <si>
    <t>MIRAGE</t>
  </si>
  <si>
    <t>AT 1200CC 5P 2AB</t>
  </si>
  <si>
    <t>iMiEV</t>
  </si>
  <si>
    <t>AT 49KW ELECTRICO</t>
  </si>
  <si>
    <t>LANCER [6]</t>
  </si>
  <si>
    <t>SIGMA</t>
  </si>
  <si>
    <t>GALANT [7]</t>
  </si>
  <si>
    <t>VR</t>
  </si>
  <si>
    <t>LANCER [7]</t>
  </si>
  <si>
    <t>LANCER [8]</t>
  </si>
  <si>
    <t>GALANT [8]</t>
  </si>
  <si>
    <t>MT 1600CC VEN</t>
  </si>
  <si>
    <t>GALANT [6]</t>
  </si>
  <si>
    <t>SIGNO</t>
  </si>
  <si>
    <t>GLI</t>
  </si>
  <si>
    <t>AT 1600CC VEN</t>
  </si>
  <si>
    <t>GL [FL]</t>
  </si>
  <si>
    <t>RALLIART</t>
  </si>
  <si>
    <t>LANCER EVOLUTION IX</t>
  </si>
  <si>
    <t>STANDARD</t>
  </si>
  <si>
    <t>AVANZADO</t>
  </si>
  <si>
    <t>MF</t>
  </si>
  <si>
    <t>SAPPORO</t>
  </si>
  <si>
    <t>GSR</t>
  </si>
  <si>
    <t>LANCER [2]</t>
  </si>
  <si>
    <t>GALANT [9]</t>
  </si>
  <si>
    <t>GLX [FL]</t>
  </si>
  <si>
    <t>ASX</t>
  </si>
  <si>
    <t>OUTLANDER [2] [FL]</t>
  </si>
  <si>
    <t>MT 2400CC 5PSJ</t>
  </si>
  <si>
    <t>NATIVA [2]</t>
  </si>
  <si>
    <t>3.0L SPORT [FL]</t>
  </si>
  <si>
    <t>TP 3000CC 4X2</t>
  </si>
  <si>
    <t>OUTLANDER [3]</t>
  </si>
  <si>
    <t>OUTLANDER [3] [FL]</t>
  </si>
  <si>
    <t>KAITEKI</t>
  </si>
  <si>
    <t>TP 2000CC 4X2 5PSJ 2AB</t>
  </si>
  <si>
    <t>MONTERO SPORT [5]</t>
  </si>
  <si>
    <t>TP 2500CC 4X2 2AB TC R16</t>
  </si>
  <si>
    <t>TP 3000CC 4X2 2AB R18</t>
  </si>
  <si>
    <t>ASX [FL]</t>
  </si>
  <si>
    <t>TP 2000CC 4X2 2AB CT</t>
  </si>
  <si>
    <t>ECLIPSE CROSS</t>
  </si>
  <si>
    <t>TP 2000CC 4X2 CT TC</t>
  </si>
  <si>
    <t>ASX [FL] [2]</t>
  </si>
  <si>
    <t>TP 2000CC 4X2 7AB CT</t>
  </si>
  <si>
    <t>OUTLANDER [4]</t>
  </si>
  <si>
    <t>AT 2500CC  7AB 4X2</t>
  </si>
  <si>
    <t>XPANDER</t>
  </si>
  <si>
    <t>AT 1500CC 4X2 2AB ABS</t>
  </si>
  <si>
    <t>MONTERO</t>
  </si>
  <si>
    <t>V45 WAGON</t>
  </si>
  <si>
    <t>MT 3500CC 5P AA CT</t>
  </si>
  <si>
    <t>V32 WAGON</t>
  </si>
  <si>
    <t>MT 2600CC 5P JAP</t>
  </si>
  <si>
    <t>V43 WAGON STATUS</t>
  </si>
  <si>
    <t>MT 3000CC 5P AA VEN</t>
  </si>
  <si>
    <t>AT 3000CC 5P AA VEN</t>
  </si>
  <si>
    <t>V65</t>
  </si>
  <si>
    <t>AT 3500CC 3P</t>
  </si>
  <si>
    <t>PHEV HYBRID</t>
  </si>
  <si>
    <t>TP 2400CC 4X4 7PSJ 2AB CT</t>
  </si>
  <si>
    <t>TP 3000CC 4X4 7PSJ 7AB CT TC</t>
  </si>
  <si>
    <t>SKYROOF</t>
  </si>
  <si>
    <t>TP 2000CC 4X4 7AB CT TC</t>
  </si>
  <si>
    <t>L042 LONA</t>
  </si>
  <si>
    <t>MT 2600CC 3P IMP</t>
  </si>
  <si>
    <t>L042 CABINADO</t>
  </si>
  <si>
    <t>MT 2600CC 3P IMP DH AA</t>
  </si>
  <si>
    <t>MT 2600CC 3P NAL PC</t>
  </si>
  <si>
    <t>MT 2600CC 3P NAL PM</t>
  </si>
  <si>
    <t>MT 2600CC 3P NAL PC DH</t>
  </si>
  <si>
    <t>MT 2600CC 3P NAL PM DH</t>
  </si>
  <si>
    <t>V23</t>
  </si>
  <si>
    <t>MT 3000CC 3P JAP</t>
  </si>
  <si>
    <t>L047 WAGON</t>
  </si>
  <si>
    <t>V43 WAGON</t>
  </si>
  <si>
    <t>MT 3000CC 5P AA ECU</t>
  </si>
  <si>
    <t>MT 3000CC 5P AA CT JAP</t>
  </si>
  <si>
    <t>MT 2600CC 3P NAL</t>
  </si>
  <si>
    <t>AT 3000CC 3P VEN</t>
  </si>
  <si>
    <t>AT 3000CC 5P AA CT JAP</t>
  </si>
  <si>
    <t>AT 3000CC 3P JAP</t>
  </si>
  <si>
    <t>V11</t>
  </si>
  <si>
    <t>MT 2400CC 3P</t>
  </si>
  <si>
    <t>V13</t>
  </si>
  <si>
    <t>MT 3000CC 3P</t>
  </si>
  <si>
    <t>SPORT NATIVA</t>
  </si>
  <si>
    <t>NATIVA [1]</t>
  </si>
  <si>
    <t>AT 3000CC ABS</t>
  </si>
  <si>
    <t>MT 3000CC ABS</t>
  </si>
  <si>
    <t>V25 [FL]</t>
  </si>
  <si>
    <t>MT 3500CC 3P</t>
  </si>
  <si>
    <t>V45 WAGON [FL]</t>
  </si>
  <si>
    <t>MT 3500CC 5P</t>
  </si>
  <si>
    <t>AT 3500CC 5P</t>
  </si>
  <si>
    <t>AT 3500CC 5P AA CT</t>
  </si>
  <si>
    <t>IO</t>
  </si>
  <si>
    <t>MT 1800CC 5P JAP</t>
  </si>
  <si>
    <t>MT 1600CC 3P JAP</t>
  </si>
  <si>
    <t>MT 3000CC 5P AA</t>
  </si>
  <si>
    <t>GLS [FL]</t>
  </si>
  <si>
    <t>MT 2600CC 5P ECU</t>
  </si>
  <si>
    <t>V13 DAKAR</t>
  </si>
  <si>
    <t>MT 3000CC 3P VEN</t>
  </si>
  <si>
    <t>V75 WAGON</t>
  </si>
  <si>
    <t>L146 WAGON</t>
  </si>
  <si>
    <t>MT 3000CC 5P AA ABS</t>
  </si>
  <si>
    <t>OUTLANDER [1]</t>
  </si>
  <si>
    <t>V67</t>
  </si>
  <si>
    <t>AT 3800CC 3P</t>
  </si>
  <si>
    <t>V77 WAGON</t>
  </si>
  <si>
    <t>AT 3800CC 5P</t>
  </si>
  <si>
    <t>ENDEAVOR</t>
  </si>
  <si>
    <t>SE SPECIAL EDITION</t>
  </si>
  <si>
    <t>TP 3800CC 4X4</t>
  </si>
  <si>
    <t>MT 2400CC 3P AA</t>
  </si>
  <si>
    <t>V78 WAGON</t>
  </si>
  <si>
    <t>AT 3200CC TD 5P</t>
  </si>
  <si>
    <t>MT 3800CC 5P</t>
  </si>
  <si>
    <t>MT 2600CC 3P ECU</t>
  </si>
  <si>
    <t>V76 WAGON</t>
  </si>
  <si>
    <t>AT 2800CC TD 5P</t>
  </si>
  <si>
    <t>V68</t>
  </si>
  <si>
    <t>MT 3200CC TD 3P</t>
  </si>
  <si>
    <t>V98 WAGON</t>
  </si>
  <si>
    <t>MT 3200CC TD 5P</t>
  </si>
  <si>
    <t>AT 3200CC TD 5P TC CT</t>
  </si>
  <si>
    <t>MT 3200CC TD 5P TC CT</t>
  </si>
  <si>
    <t>V87</t>
  </si>
  <si>
    <t>V97 WAGON</t>
  </si>
  <si>
    <t>AT 3800CC 5P TC</t>
  </si>
  <si>
    <t>MT 3800CC 5P TC</t>
  </si>
  <si>
    <t>AT 3800CC 5P TC CT</t>
  </si>
  <si>
    <t>AT 2800CC TD</t>
  </si>
  <si>
    <t>OUTLANDER [2]</t>
  </si>
  <si>
    <t>AT 3000CC 5PSJ</t>
  </si>
  <si>
    <t>AT 3000CC 7PSJ</t>
  </si>
  <si>
    <t>MT 2600CC 3P JAP</t>
  </si>
  <si>
    <t>V25</t>
  </si>
  <si>
    <t>MT 3500CC 3P JAP</t>
  </si>
  <si>
    <t>V46 WAGON</t>
  </si>
  <si>
    <t>MT 2800CC 5P TD</t>
  </si>
  <si>
    <t>AT 2400CC 5PSJ</t>
  </si>
  <si>
    <t>TP 3000CC 7AB CT TC</t>
  </si>
  <si>
    <t>TP 2400CC 2AB CT</t>
  </si>
  <si>
    <t>3.5L [FL]</t>
  </si>
  <si>
    <t>2.5L [FL]</t>
  </si>
  <si>
    <t>TP 2500CC TD 4X4</t>
  </si>
  <si>
    <t>HARD TOP</t>
  </si>
  <si>
    <t>TP 3500CC 2AB</t>
  </si>
  <si>
    <t>HARD TOP VULCANO</t>
  </si>
  <si>
    <t>2.5L [FL] VULCANO</t>
  </si>
  <si>
    <t>3.5L [FL] VULCANO</t>
  </si>
  <si>
    <t>TP 2500CC 4X4 8AB TD TC</t>
  </si>
  <si>
    <t>TP 3000CC 4X4 8AB TC</t>
  </si>
  <si>
    <t>TP 2000CC 4X4 CT TC</t>
  </si>
  <si>
    <t>KAITEKI FULL</t>
  </si>
  <si>
    <t>TP 2400CC 4X4 7PSJ 7AB CT TC</t>
  </si>
  <si>
    <t>MONTERO SPORT [5] [FL]</t>
  </si>
  <si>
    <t>TAKAI</t>
  </si>
  <si>
    <t>TP 3000CC 4X4 7AB CT TC</t>
  </si>
  <si>
    <t>TP 2500CC TD 4X4 7AB CT TC</t>
  </si>
  <si>
    <t>KAITEKI LX</t>
  </si>
  <si>
    <t>TP 2400CC 4X4 7PSJ 2AB</t>
  </si>
  <si>
    <t>KAITEKI LS</t>
  </si>
  <si>
    <t>AT 2400CC 4X4 7PSJ 7AB</t>
  </si>
  <si>
    <t>TP 2000CC 4X4 2AB CT</t>
  </si>
  <si>
    <t xml:space="preserve">OUTLANDER [4] </t>
  </si>
  <si>
    <t>AT 2500CC CT 7AB</t>
  </si>
  <si>
    <t>EXPO</t>
  </si>
  <si>
    <t>MT 2400CC 4X4</t>
  </si>
  <si>
    <t>SPACE WAGON</t>
  </si>
  <si>
    <t>MT 2000CC INY</t>
  </si>
  <si>
    <t>AT 2000CC INY</t>
  </si>
  <si>
    <t>GRANDIS</t>
  </si>
  <si>
    <t>AT 1500CC 4X2 2AB ABS TC</t>
  </si>
  <si>
    <t>L300</t>
  </si>
  <si>
    <t>MT 2000CC AA</t>
  </si>
  <si>
    <t>MT 2500CC DSL AA</t>
  </si>
  <si>
    <t>L200</t>
  </si>
  <si>
    <t>ADVANCER [1]</t>
  </si>
  <si>
    <t>MT 2400CC 4X4 STD</t>
  </si>
  <si>
    <t>ADVANCER [2]</t>
  </si>
  <si>
    <t>MT 2500CC 4X4 TD FE</t>
  </si>
  <si>
    <t>MT 2400CC 4X4 FE</t>
  </si>
  <si>
    <t>AT 2500CC 4X4 TD FE</t>
  </si>
  <si>
    <t>L200 SPORTERO</t>
  </si>
  <si>
    <t>MT 2500CC ABS AB</t>
  </si>
  <si>
    <t>SUPERLUJO</t>
  </si>
  <si>
    <t>MT 2500CC ABS AB CT TC</t>
  </si>
  <si>
    <t>AT 2500CC ABS AB</t>
  </si>
  <si>
    <t>AT 2500CC ABS AB CT TC</t>
  </si>
  <si>
    <t>MT 3200CC ABS AB CT TC</t>
  </si>
  <si>
    <t>AT 3200CC ABS AB CT TC</t>
  </si>
  <si>
    <t>MT 2500CC TD 4X4 AB ABS</t>
  </si>
  <si>
    <t>HIGH POWER</t>
  </si>
  <si>
    <t>AT 2500CC TD 4X4 2AB ABS</t>
  </si>
  <si>
    <t>L200 [4] [FL]</t>
  </si>
  <si>
    <t>L200 [5]</t>
  </si>
  <si>
    <t>L200 SPORTERO [5]</t>
  </si>
  <si>
    <t>2.5L VULCANO</t>
  </si>
  <si>
    <t>MT 3200CC TD 4X4 2AB ABS</t>
  </si>
  <si>
    <t>GL FULL</t>
  </si>
  <si>
    <t>MT 3200CC TD 4X4 VE 2AB ABS</t>
  </si>
  <si>
    <t>L200 [5] [FL]</t>
  </si>
  <si>
    <t>MT 2400CC TD 4X4 2AB ABS</t>
  </si>
  <si>
    <t>TP 2500CC TD 4X4 2AB ABS</t>
  </si>
  <si>
    <t>GLS SE</t>
  </si>
  <si>
    <t>TP 2500CC TD 4X4 7AB ABS TC</t>
  </si>
  <si>
    <t xml:space="preserve">MT 2500CC TD </t>
  </si>
  <si>
    <t>MT 2300CC 4X4 ABS EURO VI</t>
  </si>
  <si>
    <t>TRITON GLX</t>
  </si>
  <si>
    <t>MT 2400CCC TD 4X4 7AB EURO VI</t>
  </si>
  <si>
    <t>TRITON GLX PLUS</t>
  </si>
  <si>
    <t>MT 24000CC TD 4X4 7AB EURO VI</t>
  </si>
  <si>
    <t>TRITON GLS</t>
  </si>
  <si>
    <t>AT 2400CC TD 7AB TC EURO VI</t>
  </si>
  <si>
    <t>TRITON GLS PLUS</t>
  </si>
  <si>
    <t>MT 2000CC 4X2 EST</t>
  </si>
  <si>
    <t>MT 2000CC 4X4 EST</t>
  </si>
  <si>
    <t>MT 2400CC 4X4 EST</t>
  </si>
  <si>
    <t>CANTER</t>
  </si>
  <si>
    <t>649</t>
  </si>
  <si>
    <t>84</t>
  </si>
  <si>
    <t>85</t>
  </si>
  <si>
    <t>83</t>
  </si>
  <si>
    <t>639</t>
  </si>
  <si>
    <t>659</t>
  </si>
  <si>
    <t>85 MAX</t>
  </si>
  <si>
    <t>444</t>
  </si>
  <si>
    <t>519</t>
  </si>
  <si>
    <t>659 [ASL]</t>
  </si>
  <si>
    <t>85 [ASL]</t>
  </si>
  <si>
    <t>84 [ASL]</t>
  </si>
  <si>
    <t>649 [ASL]</t>
  </si>
  <si>
    <t>639 [ASL]</t>
  </si>
  <si>
    <t>83 [ASL]</t>
  </si>
  <si>
    <t>RP</t>
  </si>
  <si>
    <t>MT 11100CC TD 4X2 [URB]</t>
  </si>
  <si>
    <t>ROSA</t>
  </si>
  <si>
    <t>BE 439</t>
  </si>
  <si>
    <t>MT 2500CC TD [12PSJ] 2AA</t>
  </si>
  <si>
    <t>MT 2500CC DSL [12PSJ] 2AA</t>
  </si>
  <si>
    <t>MT 2000CC [12PSJ] 2AA</t>
  </si>
  <si>
    <t>12 PSJ</t>
  </si>
  <si>
    <t>MT 2000CC 2 AA</t>
  </si>
  <si>
    <t>8 PSJ</t>
  </si>
  <si>
    <t>MT 2500CC TD 2 AA</t>
  </si>
  <si>
    <t>EXPRESS</t>
  </si>
  <si>
    <t>240 SX</t>
  </si>
  <si>
    <t>SE CONVERTIBLE</t>
  </si>
  <si>
    <t>ALMERA</t>
  </si>
  <si>
    <t>350Z</t>
  </si>
  <si>
    <t>MT 3500CC V6 FE</t>
  </si>
  <si>
    <t>MICRA</t>
  </si>
  <si>
    <t>TIIDA HB</t>
  </si>
  <si>
    <t>AT 1800CC 2 AB ABS</t>
  </si>
  <si>
    <t>MT 1800CC AB</t>
  </si>
  <si>
    <t>AT 1800CC AB</t>
  </si>
  <si>
    <t>370Z</t>
  </si>
  <si>
    <t>TP 3700CC V6 FE</t>
  </si>
  <si>
    <t>TEKNA</t>
  </si>
  <si>
    <t>MT 1800CC 6AB ABS CT TC</t>
  </si>
  <si>
    <t>VISIA</t>
  </si>
  <si>
    <t>MT 1800CC 4AB ABS</t>
  </si>
  <si>
    <t>ACENTA</t>
  </si>
  <si>
    <t>MT 1800CC 4AB ABS CT</t>
  </si>
  <si>
    <t>MARCH</t>
  </si>
  <si>
    <t>SR</t>
  </si>
  <si>
    <t>SENSE</t>
  </si>
  <si>
    <t>AT 1600CC 2AB</t>
  </si>
  <si>
    <t>NOTE</t>
  </si>
  <si>
    <t>MARCH [FL]</t>
  </si>
  <si>
    <t>MIIO</t>
  </si>
  <si>
    <t>ACTIVE +</t>
  </si>
  <si>
    <t>LEAF</t>
  </si>
  <si>
    <t>AT 80KW ELECTRICO</t>
  </si>
  <si>
    <t>NOTE [FL]</t>
  </si>
  <si>
    <t>AT 1600CC AA 2AB ABS CR</t>
  </si>
  <si>
    <t>SENSE CONNECT</t>
  </si>
  <si>
    <t>AT 1600CC 2AB ABS CR</t>
  </si>
  <si>
    <t>LEAF [2]</t>
  </si>
  <si>
    <t>AT 40KW ELECTRICO</t>
  </si>
  <si>
    <t>MARCH [FL] [2]</t>
  </si>
  <si>
    <t>TUIT</t>
  </si>
  <si>
    <t>LEAF [2] [FL]</t>
  </si>
  <si>
    <t>SENSE SPORT</t>
  </si>
  <si>
    <t>STANZA</t>
  </si>
  <si>
    <t>GXE</t>
  </si>
  <si>
    <t>DATSUN</t>
  </si>
  <si>
    <t>260C</t>
  </si>
  <si>
    <t>AT 2800CC SD</t>
  </si>
  <si>
    <t>120Y</t>
  </si>
  <si>
    <t>MT 4P</t>
  </si>
  <si>
    <t>160J</t>
  </si>
  <si>
    <t>280C</t>
  </si>
  <si>
    <t>SENTRA</t>
  </si>
  <si>
    <t>B13 E COUPE</t>
  </si>
  <si>
    <t>AT 1600CC 16V 2P</t>
  </si>
  <si>
    <t>1.6 LX</t>
  </si>
  <si>
    <t>B13 EX SALOON</t>
  </si>
  <si>
    <t>MT 1600CC 8V DH</t>
  </si>
  <si>
    <t>LAUREL</t>
  </si>
  <si>
    <t>ALTIMA GTS</t>
  </si>
  <si>
    <t>B13 SUPER SALOON</t>
  </si>
  <si>
    <t>AT 1600CC 8V FE</t>
  </si>
  <si>
    <t>MT 1600CC 8V FE</t>
  </si>
  <si>
    <t>B13 STD</t>
  </si>
  <si>
    <t>MT 1600CC 8V</t>
  </si>
  <si>
    <t>MAXIMA</t>
  </si>
  <si>
    <t>[HJ30] 3.0</t>
  </si>
  <si>
    <t>MT 3000CC V6</t>
  </si>
  <si>
    <t>BLUEBIRD</t>
  </si>
  <si>
    <t>SSS</t>
  </si>
  <si>
    <t>MT 1800CC FE</t>
  </si>
  <si>
    <t>AT 1600CC 16V FE</t>
  </si>
  <si>
    <t>B14 EX SALOON</t>
  </si>
  <si>
    <t>AT 1800CC FE</t>
  </si>
  <si>
    <t>B13</t>
  </si>
  <si>
    <t>MT 1600CC 16V DH</t>
  </si>
  <si>
    <t>AT 1600CC 16V DH</t>
  </si>
  <si>
    <t>B14 SUPER SALOON</t>
  </si>
  <si>
    <t>PRIMERA</t>
  </si>
  <si>
    <t>B14 GXE</t>
  </si>
  <si>
    <t>B14 XE</t>
  </si>
  <si>
    <t>AT 1600CC JAP</t>
  </si>
  <si>
    <t>B13 SUPER</t>
  </si>
  <si>
    <t>B15</t>
  </si>
  <si>
    <t>MT 1600CC JAP</t>
  </si>
  <si>
    <t>SG</t>
  </si>
  <si>
    <t>B13 SUPER ESPECIAL</t>
  </si>
  <si>
    <t>MT 1600CC 16V DH AA</t>
  </si>
  <si>
    <t>MT 1600CC 16V 2P</t>
  </si>
  <si>
    <t>XG-L</t>
  </si>
  <si>
    <t>NUEVO PRIMERA</t>
  </si>
  <si>
    <t>ALTIMA [3]</t>
  </si>
  <si>
    <t>3.5 SE</t>
  </si>
  <si>
    <t>AT 1600CC 16V DH AA</t>
  </si>
  <si>
    <t>2.5 S</t>
  </si>
  <si>
    <t>AT 2500CC FE</t>
  </si>
  <si>
    <t>NUEVO ALMERA</t>
  </si>
  <si>
    <t>MT 1600CC 4P TDEP</t>
  </si>
  <si>
    <t>MT 1600CC 4P TDEP CD</t>
  </si>
  <si>
    <t>MT 1600CC 4P TDEP CD AA</t>
  </si>
  <si>
    <t>MT 1600CC 4P AA RIN LUJO</t>
  </si>
  <si>
    <t>AT 1600CC 4P TDEP</t>
  </si>
  <si>
    <t>AT 1600CC 4P TDEP CD</t>
  </si>
  <si>
    <t>AT 1600CC 4P TDEP CD AA</t>
  </si>
  <si>
    <t>AT 1600CC 4P CD AA RIN LUJO</t>
  </si>
  <si>
    <t>B14 STD</t>
  </si>
  <si>
    <t>TIIDA SD</t>
  </si>
  <si>
    <t>MT 1800CC 2 AB ABS</t>
  </si>
  <si>
    <t>2.0 E</t>
  </si>
  <si>
    <t>AT 2000CC 2AB FE</t>
  </si>
  <si>
    <t>2.0 S</t>
  </si>
  <si>
    <t>2.0 SL</t>
  </si>
  <si>
    <t>B13 LUJO</t>
  </si>
  <si>
    <t>ALTIMA [2]</t>
  </si>
  <si>
    <t>ALTIMA [4]</t>
  </si>
  <si>
    <t>AT 1600CC 8V</t>
  </si>
  <si>
    <t>TEANA</t>
  </si>
  <si>
    <t>3.5 V6</t>
  </si>
  <si>
    <t>TP 3500CC CT</t>
  </si>
  <si>
    <t>ALTIMA [1]</t>
  </si>
  <si>
    <t>GT-R</t>
  </si>
  <si>
    <t>PREMIUM EDITION</t>
  </si>
  <si>
    <t>TP 3800CC V6 T [480HP]</t>
  </si>
  <si>
    <t>[A34] SL</t>
  </si>
  <si>
    <t>MiiO</t>
  </si>
  <si>
    <t>[A32] 3.0</t>
  </si>
  <si>
    <t>[A33] 3.0</t>
  </si>
  <si>
    <t>VERSA</t>
  </si>
  <si>
    <t>AT 2000CC 6AB ABS RIN 16</t>
  </si>
  <si>
    <t>2.5 SL</t>
  </si>
  <si>
    <t>MT 1600CC 1AB AA</t>
  </si>
  <si>
    <t>B17 EXCLUSIVE</t>
  </si>
  <si>
    <t>TP 1800CC CT TC 2AB ABS</t>
  </si>
  <si>
    <t>B17 ADVANCE</t>
  </si>
  <si>
    <t>TP 1800CC 2AB ABS</t>
  </si>
  <si>
    <t>TP 3800CC V6 T [545HP]</t>
  </si>
  <si>
    <t>VERSA [FL]</t>
  </si>
  <si>
    <t>ALTIMA [5]</t>
  </si>
  <si>
    <t>TP 2500CC 6AB ABS CT TC</t>
  </si>
  <si>
    <t>MT 1600CC 1AB SA</t>
  </si>
  <si>
    <t>B17 EXCLUSIVE PLUS</t>
  </si>
  <si>
    <t>TP 1800CC 2AB ABS CR</t>
  </si>
  <si>
    <t>B17 [FL] ADVANCE</t>
  </si>
  <si>
    <t>B17 [FL] EXCLUSIVE</t>
  </si>
  <si>
    <t>TP 1800CC 6AB ABS CT CR</t>
  </si>
  <si>
    <t>B17 [FL] SENSE</t>
  </si>
  <si>
    <t>ALTIMA [5] [FL]</t>
  </si>
  <si>
    <t>B17 [FL] SR</t>
  </si>
  <si>
    <t>NISMO</t>
  </si>
  <si>
    <t>TP 3800CC V6 T [600HP]</t>
  </si>
  <si>
    <t>ALTIMA [6]</t>
  </si>
  <si>
    <t>TP 2000CC T 6AB CT</t>
  </si>
  <si>
    <t>VERSA [2]</t>
  </si>
  <si>
    <t>AT 1600CC TC RIN 17</t>
  </si>
  <si>
    <t>AT 1600CC RIN 16</t>
  </si>
  <si>
    <t>MT 1600CC RIN 16</t>
  </si>
  <si>
    <t>MT 1600CC RIN 15</t>
  </si>
  <si>
    <t>AT 1600CC RIN 15</t>
  </si>
  <si>
    <t>DRIVE CONNECT</t>
  </si>
  <si>
    <t>B18 ADVANCE</t>
  </si>
  <si>
    <t>TP 2000CC 6AB ABS R17</t>
  </si>
  <si>
    <t>B18 EXCLUSIVE</t>
  </si>
  <si>
    <t>TP 2000CC 6AB ABS R17 CT TC</t>
  </si>
  <si>
    <t>B18 SR</t>
  </si>
  <si>
    <t>TP 2000CC 6AB ABS R18 CT TC</t>
  </si>
  <si>
    <t>B18 SENSE</t>
  </si>
  <si>
    <t>TP 2000CC 6AB ABS R16</t>
  </si>
  <si>
    <t>V-DRIVE</t>
  </si>
  <si>
    <t>V-DRIVE CONNECT</t>
  </si>
  <si>
    <t>MT 1600CC 6AB ABS CR</t>
  </si>
  <si>
    <t>AT 1600CC 6AB ABS CR</t>
  </si>
  <si>
    <t>MT 1600CC ABS R15</t>
  </si>
  <si>
    <t>AT 1600CC ABS R15</t>
  </si>
  <si>
    <t>VERSA [3]</t>
  </si>
  <si>
    <t>SR/BLACK</t>
  </si>
  <si>
    <t>SENTRA [3]</t>
  </si>
  <si>
    <t xml:space="preserve">AT 2000CC 6AB CT </t>
  </si>
  <si>
    <t>SENTRA [3] [FL]</t>
  </si>
  <si>
    <t>AT 2000CC 6AB ABS R17</t>
  </si>
  <si>
    <t>AT 1600CC 6AB RIN 15</t>
  </si>
  <si>
    <t>AT 1600CC 6AB R17</t>
  </si>
  <si>
    <t>AT 2000CC 6AB ABS R18</t>
  </si>
  <si>
    <t>AD WAGON</t>
  </si>
  <si>
    <t>MT 1600CC SW FE</t>
  </si>
  <si>
    <t>MT 1600CC SW</t>
  </si>
  <si>
    <t>AT 1600CC SW FE</t>
  </si>
  <si>
    <t>AT 1600CC SW</t>
  </si>
  <si>
    <t>PATHFINDER [4] [FL]</t>
  </si>
  <si>
    <t>AT 3500CC 7AB ABS CT TC</t>
  </si>
  <si>
    <t>QASHQAI</t>
  </si>
  <si>
    <t>1.6L 2WD</t>
  </si>
  <si>
    <t>PATHFINDER [1]</t>
  </si>
  <si>
    <t>[WD21] 3.0L</t>
  </si>
  <si>
    <t>PATHFINDER [3]</t>
  </si>
  <si>
    <t>[R51] SE</t>
  </si>
  <si>
    <t>QASHQAI [2]</t>
  </si>
  <si>
    <t>TP 2000CC CT 2AB ABS</t>
  </si>
  <si>
    <t>JUKE</t>
  </si>
  <si>
    <t>MT 1600CC T 4X2 6AB ABS</t>
  </si>
  <si>
    <t>QASHQAI +2 [2]</t>
  </si>
  <si>
    <t>TP 2000CC 4X2 2AB ABS CT</t>
  </si>
  <si>
    <t>X TRAIL i</t>
  </si>
  <si>
    <t>KAPITAL</t>
  </si>
  <si>
    <t>TP 2500CC 4X2 R17</t>
  </si>
  <si>
    <t>X TRAIL [T32]</t>
  </si>
  <si>
    <t>TP 2500CC 4X2 ABS</t>
  </si>
  <si>
    <t>QASHQAI [3]</t>
  </si>
  <si>
    <t>JUKE [FL]</t>
  </si>
  <si>
    <t>KICKS</t>
  </si>
  <si>
    <t>MT 1600CC R16</t>
  </si>
  <si>
    <t>MT 1600CC R17</t>
  </si>
  <si>
    <t>TP 1600CC R17</t>
  </si>
  <si>
    <t>TP 1600CC 6AB R17 TC</t>
  </si>
  <si>
    <t>QASHQAI [3] [FL]</t>
  </si>
  <si>
    <t>MT 2000CC 4X2 2AB ABS CR</t>
  </si>
  <si>
    <t>TP 2000CC 4X2 2AB ABS CR</t>
  </si>
  <si>
    <t>KICKS [FL]</t>
  </si>
  <si>
    <t>TP 1600CC R17 TC</t>
  </si>
  <si>
    <t>X TRAIL [T32] [FL]</t>
  </si>
  <si>
    <t>ADVANCE CONNECT</t>
  </si>
  <si>
    <t>TP 2500CC 4X2 2AB CT</t>
  </si>
  <si>
    <t>MIDNIGHT</t>
  </si>
  <si>
    <t>QASHQAI [4]</t>
  </si>
  <si>
    <t>TP 1300CC T 4X2 6AB ABS CT</t>
  </si>
  <si>
    <t>TP 1300CC T 4X2 6AB ABS</t>
  </si>
  <si>
    <t>MT 1300CC 4X2 ABS</t>
  </si>
  <si>
    <t>TP 1300CC 4X2 ABS</t>
  </si>
  <si>
    <t>X TRAIL[T33]</t>
  </si>
  <si>
    <t>e-POWER ADVANCE</t>
  </si>
  <si>
    <t>AT 1500CC 6AB ABS</t>
  </si>
  <si>
    <t>[P16] SENSE</t>
  </si>
  <si>
    <t>[P16 ]ADVANCE</t>
  </si>
  <si>
    <t>[P16] EXCLUSIVE</t>
  </si>
  <si>
    <t>AT 2000CC 4X2 6AB CT</t>
  </si>
  <si>
    <t>AT 1600CC 4X2 R17</t>
  </si>
  <si>
    <t>MT 1600CC 4X2 6AB</t>
  </si>
  <si>
    <t>[WD21] 2.4L</t>
  </si>
  <si>
    <t>MT 2400CC 5P</t>
  </si>
  <si>
    <t>PATHFINDER [2]</t>
  </si>
  <si>
    <t>[R50] STD</t>
  </si>
  <si>
    <t>MT 3300CC</t>
  </si>
  <si>
    <t>[R50] ANCHA</t>
  </si>
  <si>
    <t>[R50] LUX</t>
  </si>
  <si>
    <t>PATHFINDER [2] FL</t>
  </si>
  <si>
    <t>[R50] LUX SE</t>
  </si>
  <si>
    <t>[R50] SUPERLUX</t>
  </si>
  <si>
    <t>X TERRA</t>
  </si>
  <si>
    <t>AT 3500CC LTH 4X4</t>
  </si>
  <si>
    <t>MT 3500CC LTH 4X4</t>
  </si>
  <si>
    <t>ARMADA</t>
  </si>
  <si>
    <t>ROGUE</t>
  </si>
  <si>
    <t>MURANO</t>
  </si>
  <si>
    <t>[Z52] EXCLUSIVE</t>
  </si>
  <si>
    <t>TP 3500CC 4X4 CT 7AB</t>
  </si>
  <si>
    <t>ROGUE [2]</t>
  </si>
  <si>
    <t>SL AWD</t>
  </si>
  <si>
    <t>PATROL</t>
  </si>
  <si>
    <t>LG61</t>
  </si>
  <si>
    <t>MT 4000CC 3P</t>
  </si>
  <si>
    <t>LG60</t>
  </si>
  <si>
    <t>WG160</t>
  </si>
  <si>
    <t>MT 4000CC 5P</t>
  </si>
  <si>
    <t>K160</t>
  </si>
  <si>
    <t>MT 4000CC 3P FE</t>
  </si>
  <si>
    <t>TERRANO</t>
  </si>
  <si>
    <t>MT 2400CC SE 3P</t>
  </si>
  <si>
    <t>MT 2400CC SE 5P</t>
  </si>
  <si>
    <t>[Y61] GL</t>
  </si>
  <si>
    <t>MT 3000CC TD 3P</t>
  </si>
  <si>
    <t>[Y61] SGL</t>
  </si>
  <si>
    <t>MT 3000CC TD 3P CT</t>
  </si>
  <si>
    <t>MT 4500CC 5P</t>
  </si>
  <si>
    <t>[Y61] GRX</t>
  </si>
  <si>
    <t>AT 4500CC 5P</t>
  </si>
  <si>
    <t>MT 3300CC FE</t>
  </si>
  <si>
    <t>[Y60] 4.2 SGL</t>
  </si>
  <si>
    <t>MT 4200CC 5P</t>
  </si>
  <si>
    <t>MT 3000CC TD 5P</t>
  </si>
  <si>
    <t>X TRAIL</t>
  </si>
  <si>
    <t>S BASICA</t>
  </si>
  <si>
    <t>AT 4800CC 5P</t>
  </si>
  <si>
    <t>MT 2500CC FE</t>
  </si>
  <si>
    <t>[Z50] SL</t>
  </si>
  <si>
    <t>AT 3000CC TD 5P</t>
  </si>
  <si>
    <t>3.0 TD</t>
  </si>
  <si>
    <t>MT 3000CC TD</t>
  </si>
  <si>
    <t>X LTD</t>
  </si>
  <si>
    <t>MT 2200CC TD FE</t>
  </si>
  <si>
    <t>MT 4800CC 5P</t>
  </si>
  <si>
    <t>[R51] LE LUJO</t>
  </si>
  <si>
    <t>[R51] LE PREMIUM</t>
  </si>
  <si>
    <t>[Y60] SGL</t>
  </si>
  <si>
    <t>MT 4200CC 3P</t>
  </si>
  <si>
    <t>[R51] XE</t>
  </si>
  <si>
    <t>[Y61] 2.8 TDI</t>
  </si>
  <si>
    <t>MT 2800CC TD 3P</t>
  </si>
  <si>
    <t>TP 2500CC TC</t>
  </si>
  <si>
    <t>MT 2500CC TC</t>
  </si>
  <si>
    <t>2.0L 4WD</t>
  </si>
  <si>
    <t>AT 2000CC TC</t>
  </si>
  <si>
    <t>OFF ROAD</t>
  </si>
  <si>
    <t>[Z51] AWD</t>
  </si>
  <si>
    <t>[Y62] KING</t>
  </si>
  <si>
    <t>TP 5600CC 5P</t>
  </si>
  <si>
    <t>TP 2500CC TC CT R18</t>
  </si>
  <si>
    <t>TP 2000CC TC CT R18</t>
  </si>
  <si>
    <t>PRO 4X</t>
  </si>
  <si>
    <t>TP 4000CC V6</t>
  </si>
  <si>
    <t>TP 2000CC 2AB ABS CT TC</t>
  </si>
  <si>
    <t>PATHFINDER [4]</t>
  </si>
  <si>
    <t>[R52] ADVANCE</t>
  </si>
  <si>
    <t>TP 3500CC 6AB ABS CT TC</t>
  </si>
  <si>
    <t>[R52] EXCLUSIVE</t>
  </si>
  <si>
    <t>[R52] SENSE</t>
  </si>
  <si>
    <t>TP 3500CC 6AB ABS</t>
  </si>
  <si>
    <t>TP 1600CC T 4X4 6AB ABS</t>
  </si>
  <si>
    <t>SV AWD</t>
  </si>
  <si>
    <t>[R52] EXCLUSIVE PLUS</t>
  </si>
  <si>
    <t>S AWD</t>
  </si>
  <si>
    <t>EXCLUSIVE CONNECT</t>
  </si>
  <si>
    <t>TP 2500CC 4X4 6AB CT TC</t>
  </si>
  <si>
    <t>TP 1300CC T 4X4 6AB ABS CT TC</t>
  </si>
  <si>
    <t>e-POWER EXCLUSIVE</t>
  </si>
  <si>
    <t>e-POWER   ADVANCE</t>
  </si>
  <si>
    <t>e-POWER SENSE</t>
  </si>
  <si>
    <t>e-POWER ADVENTURE</t>
  </si>
  <si>
    <t>PATHFINDER [5]</t>
  </si>
  <si>
    <t>AT 3500CC 4X4 6AB</t>
  </si>
  <si>
    <t>QUEST</t>
  </si>
  <si>
    <t>AT 3000CC MINIVAN</t>
  </si>
  <si>
    <t>URVAN [E25]</t>
  </si>
  <si>
    <t>PANEL LARGA</t>
  </si>
  <si>
    <t>PANEL LARGA TECHO ALTO</t>
  </si>
  <si>
    <t>URVAN [E24]</t>
  </si>
  <si>
    <t>PANEL DX</t>
  </si>
  <si>
    <t>URVAN [E26]</t>
  </si>
  <si>
    <t>NV350</t>
  </si>
  <si>
    <t>NV350 TECHO ALTO</t>
  </si>
  <si>
    <t>MT 2500CC TD 4X2 AA</t>
  </si>
  <si>
    <t>URVAN [FL]</t>
  </si>
  <si>
    <t>MT 2500CC 2AB ABS</t>
  </si>
  <si>
    <t>UTL</t>
  </si>
  <si>
    <t>720</t>
  </si>
  <si>
    <t>D21</t>
  </si>
  <si>
    <t>MT 2400CC AA</t>
  </si>
  <si>
    <t>KING</t>
  </si>
  <si>
    <t>D22</t>
  </si>
  <si>
    <t>D22 FRONTIER</t>
  </si>
  <si>
    <t>MT 2400CC 4X2 DH</t>
  </si>
  <si>
    <t>MT 2500CC 4X2 TD FE</t>
  </si>
  <si>
    <t>MT 2400CC 4X2 DH AA</t>
  </si>
  <si>
    <t>MT 3000CC 4X4 TD FE RIN</t>
  </si>
  <si>
    <t>MT 3000CC 4X4 TD FE</t>
  </si>
  <si>
    <t>MT 2500CC 4X2 TD DH</t>
  </si>
  <si>
    <t>MT 2500CC 4X2 TD AA</t>
  </si>
  <si>
    <t>TITAN</t>
  </si>
  <si>
    <t>AT 5600CC 4X4</t>
  </si>
  <si>
    <t>MT 2400CC 4X4 DH AA</t>
  </si>
  <si>
    <t>MT 2400CC EST</t>
  </si>
  <si>
    <t>MT 2400CC 4X2 STD</t>
  </si>
  <si>
    <t>NAVARA</t>
  </si>
  <si>
    <t>MID LUJO</t>
  </si>
  <si>
    <t>MT 2500CC 4X2 TD TC</t>
  </si>
  <si>
    <t>MID</t>
  </si>
  <si>
    <t>MT 2500CC 4X4 TD 2AB ABS</t>
  </si>
  <si>
    <t>HIGH LUJO</t>
  </si>
  <si>
    <t>MT 2500CC 4X4 TD TC</t>
  </si>
  <si>
    <t>AT 2500CC 4X4 TD</t>
  </si>
  <si>
    <t>AT 2500CC 4X4 TD TC</t>
  </si>
  <si>
    <t>MT 2400CC 4X4 DH</t>
  </si>
  <si>
    <t>MT 2400CC 4X4 DH AA AB ABS</t>
  </si>
  <si>
    <t>MT 3000CC 4X4 TD AA</t>
  </si>
  <si>
    <t>MT 3000CC 4X4 TD AA AB ABS</t>
  </si>
  <si>
    <t>FRONTIER</t>
  </si>
  <si>
    <t>CREW CAB LE</t>
  </si>
  <si>
    <t>AT 4000CC 4X4 V6</t>
  </si>
  <si>
    <t>NP 300 FRONTIER [1]</t>
  </si>
  <si>
    <t>MT 2400CC 4X2 AA</t>
  </si>
  <si>
    <t>MT 2400CC 4X2 AA 2AB ABS</t>
  </si>
  <si>
    <t>MT 2500CC 4X2 TD AA 2AB ABS</t>
  </si>
  <si>
    <t>MT 2500CC 4X4 TD AA 2AB ABS</t>
  </si>
  <si>
    <t>2.5L LOOK 4X4</t>
  </si>
  <si>
    <t>MT 2400CC 4X4 AA 2AB ABS</t>
  </si>
  <si>
    <t>NP 300 FRONTIER [2]</t>
  </si>
  <si>
    <t>AT 2500CC 4X4 TD 2AA 2AB ABS CR</t>
  </si>
  <si>
    <t>MT 2500CC 4X4 TD AA 2AB ABS CR</t>
  </si>
  <si>
    <t>MT 2500CC 4X2 AA</t>
  </si>
  <si>
    <t>MT 2500CC 4X2 AA 2AB ABS</t>
  </si>
  <si>
    <t>MT 2500CC TD 4X2 AA 2AB ABS</t>
  </si>
  <si>
    <t>FRONTIER [2]</t>
  </si>
  <si>
    <t>X-GEAR</t>
  </si>
  <si>
    <t>PRO-D</t>
  </si>
  <si>
    <t>SE SPORT</t>
  </si>
  <si>
    <t>XE CONNECT</t>
  </si>
  <si>
    <t>FRONTIER [2] [FL]</t>
  </si>
  <si>
    <t>MT 2500CC TD 4X4 AA 6AB ABS</t>
  </si>
  <si>
    <t>MT 2500CC 4X2 AA 6AB ABS</t>
  </si>
  <si>
    <t>MT 2500CC TD 4X2 AA 6AB ABS</t>
  </si>
  <si>
    <t>PRO-4X</t>
  </si>
  <si>
    <t>TP 2500CC TD 4X4 AA 6AB ABS TC</t>
  </si>
  <si>
    <t>TP 2500CC TD 4X4 AA 6AB ABS</t>
  </si>
  <si>
    <t>MT 2500CC TD 4X4 AA 6AB ABS TC</t>
  </si>
  <si>
    <t>MT 2500CC TD 4X4 AA 6AB ABS CR</t>
  </si>
  <si>
    <t>TP 2500CC 4X4 AA 6AB ABS TC</t>
  </si>
  <si>
    <t>MT 2500CC 4X2 TD AA ABS</t>
  </si>
  <si>
    <t>AT 2500CC 4X4 AA 6AB ABS</t>
  </si>
  <si>
    <t>SE SPORT EURO VI</t>
  </si>
  <si>
    <t>MT 2300CC 4X4 6AB AA</t>
  </si>
  <si>
    <t>FRONTIER [4]</t>
  </si>
  <si>
    <t>S EURO VI</t>
  </si>
  <si>
    <t>AT 2300CC TD 6AB</t>
  </si>
  <si>
    <t>SE EURO VI</t>
  </si>
  <si>
    <t>MT 2300CC TD 6AB</t>
  </si>
  <si>
    <t>XE EURO VI</t>
  </si>
  <si>
    <t>LE PLATINUM</t>
  </si>
  <si>
    <t>MT 2300CC TD 6AB EURO VI</t>
  </si>
  <si>
    <t>PRO-4X EURO VI</t>
  </si>
  <si>
    <t>AT 2300CC TD</t>
  </si>
  <si>
    <t>AT 2300CC TD 6AB EURO VI</t>
  </si>
  <si>
    <t>S SABANERA EURO VI</t>
  </si>
  <si>
    <t>MT 2300CC TD 6AB [CH]</t>
  </si>
  <si>
    <t>AT 2300CC 4X4 6AB AA</t>
  </si>
  <si>
    <t>FRONTIER [4] [FL]</t>
  </si>
  <si>
    <t>PRO-S EURO VI</t>
  </si>
  <si>
    <t>MT 2500CC 4X2 6AB</t>
  </si>
  <si>
    <t>TL</t>
  </si>
  <si>
    <t>MT 1600CC CORTO</t>
  </si>
  <si>
    <t>MT 2400CC PT LARGO</t>
  </si>
  <si>
    <t>KING 4X2</t>
  </si>
  <si>
    <t>MT 2400CC CAB.MEDIA</t>
  </si>
  <si>
    <t>[Y61] 4.2 TDI</t>
  </si>
  <si>
    <t>MT 4200CC TD 4X4</t>
  </si>
  <si>
    <t>MT 2500CC 4X2 2AB ABS</t>
  </si>
  <si>
    <t xml:space="preserve"> FRONTIER [4]</t>
  </si>
  <si>
    <t>NP 300 FRONTIER</t>
  </si>
  <si>
    <t>MT 2500CC TD 4X4 AA 2AB ABS</t>
  </si>
  <si>
    <t>MT 2500CC TD 4X2 2AB ABS PH</t>
  </si>
  <si>
    <t>MT 2500CC 4X2 2AB ABS PH</t>
  </si>
  <si>
    <t>MT 2500CC TD 4X4 AA 2AB ABS PH</t>
  </si>
  <si>
    <t xml:space="preserve">FRONTIER [4] </t>
  </si>
  <si>
    <t>MT 2500CC 4X2 AA 6AB ABS [CH]</t>
  </si>
  <si>
    <t>MT 2500CC TD 4X2 6AB ABS PH</t>
  </si>
  <si>
    <t>MT 2500CC TD 4X4 AA 6AB ABS PH</t>
  </si>
  <si>
    <t>JUNIOR</t>
  </si>
  <si>
    <t>L-140</t>
  </si>
  <si>
    <t>MT 2000CC EST</t>
  </si>
  <si>
    <t>MT 3000CC 4X4 TD EST</t>
  </si>
  <si>
    <t>UG160</t>
  </si>
  <si>
    <t>MT 4000CC EST</t>
  </si>
  <si>
    <t>MT 2500CC TD 4X4 EST</t>
  </si>
  <si>
    <t>MT 2500CC TD 4X4 AA 2AB ABS EST</t>
  </si>
  <si>
    <t>MT 2500CC 4X2 2AB ABS EST</t>
  </si>
  <si>
    <t>MT 2500CC TD 4X2 2AB ABS EST</t>
  </si>
  <si>
    <t>MT 2500CC TD 4X2 AA 6AB ABS EST</t>
  </si>
  <si>
    <t>MT 2500CC TD 4X4 AA 6AB ABS EST</t>
  </si>
  <si>
    <t xml:space="preserve">MT 2500CC 4X2 AA 6AB ABS [CH] [EST] </t>
  </si>
  <si>
    <t>2.5L PLATINUM</t>
  </si>
  <si>
    <t xml:space="preserve">MT 2500CC 4X2 AA  ABS EST </t>
  </si>
  <si>
    <t>MT 2300CC TD 6AB [CH] [EST]</t>
  </si>
  <si>
    <t>[STD]</t>
  </si>
  <si>
    <t>MT 2700CC TD 4X2</t>
  </si>
  <si>
    <t>TL720T</t>
  </si>
  <si>
    <t>MT 2500CC TD 4X2 2AB ABS PF</t>
  </si>
  <si>
    <t>MT 2500CC 4X2 AA 6AB ABS PF</t>
  </si>
  <si>
    <t>MT 2500CC TD 4X4 AA 6AB ABS PF</t>
  </si>
  <si>
    <t>MT 2300CC TD 6AB [CH] [STD]</t>
  </si>
  <si>
    <t>2.4L [ASL]</t>
  </si>
  <si>
    <t>MT 2500CC TD 4X4 AA 2AB ABS PF</t>
  </si>
  <si>
    <t>MT 2500CC TD 4X2 AA 6AB ABS PA</t>
  </si>
  <si>
    <t>MT 2500CC 4X2 AA 6AB ABS PA</t>
  </si>
  <si>
    <t>U41</t>
  </si>
  <si>
    <t>MT 4200CC TD 4X2 [STD]</t>
  </si>
  <si>
    <t>PKC</t>
  </si>
  <si>
    <t>212</t>
  </si>
  <si>
    <t>MT 6900CC TD 4X2 [INOX]</t>
  </si>
  <si>
    <t>MT 6900CC TD 4X2 [STD]</t>
  </si>
  <si>
    <t>CWB</t>
  </si>
  <si>
    <t>459</t>
  </si>
  <si>
    <t>MT 12500CC TD 6X4 AA</t>
  </si>
  <si>
    <t>MT 6900CC TD 4X2</t>
  </si>
  <si>
    <t>MT 4200CC TD 4X2 FA AA</t>
  </si>
  <si>
    <t>CABSTAR</t>
  </si>
  <si>
    <t>ZN 1050A5Z</t>
  </si>
  <si>
    <t>MT 3000CC TD [CS]</t>
  </si>
  <si>
    <t>ZN 1040B1Z</t>
  </si>
  <si>
    <t>MT 3000CC TD [DC]</t>
  </si>
  <si>
    <t>ZN 1050B5Z</t>
  </si>
  <si>
    <t>67</t>
  </si>
  <si>
    <t>MT 3000CC T 4X2 [GNC]</t>
  </si>
  <si>
    <t>ZN 1050B5Z [122HP]</t>
  </si>
  <si>
    <t>ZN 1050A5Z [122HP]</t>
  </si>
  <si>
    <t>CPC</t>
  </si>
  <si>
    <t>14</t>
  </si>
  <si>
    <t>16</t>
  </si>
  <si>
    <t>ZN 1040A1Z</t>
  </si>
  <si>
    <t>ZN 1040A1Z [122HP]</t>
  </si>
  <si>
    <t>212 [ASL]</t>
  </si>
  <si>
    <t>U41 [ASL]</t>
  </si>
  <si>
    <t>ZN 1050B5Z [ASL]</t>
  </si>
  <si>
    <t>ZN 1050B5Z [122HP] [ASL]</t>
  </si>
  <si>
    <t>ZN 1050A5Z [122HP] [ASL]</t>
  </si>
  <si>
    <t>ZN 1040A1Z [ASL]</t>
  </si>
  <si>
    <t>CK11D</t>
  </si>
  <si>
    <t>T5 U41 temple</t>
  </si>
  <si>
    <t>MT 4200CC TD 4X2 [INT] FA</t>
  </si>
  <si>
    <t>MT 4200CC TD 4X2 [URB] FA</t>
  </si>
  <si>
    <t>T5 U41 senior</t>
  </si>
  <si>
    <t>MT</t>
  </si>
  <si>
    <t>T4 U41 minitemple</t>
  </si>
  <si>
    <t>MT 4200CC TD 4X2 [INT] AA</t>
  </si>
  <si>
    <t>MT 4200CC TD 4X2 [INT] FA AA</t>
  </si>
  <si>
    <t>MT 4200CC TD 4X2 [INT][29PSJ] FA AA</t>
  </si>
  <si>
    <t>TK</t>
  </si>
  <si>
    <t>MT 3000CC TD 4X2 [INT] AA</t>
  </si>
  <si>
    <t>MT 3000CC TD 4X2 [INT] [23PSJ]</t>
  </si>
  <si>
    <t>MT 3000CC TD 4X2 [INT] [25PSJ] AA</t>
  </si>
  <si>
    <t>MT 3000CC T 4X2 [GNC] [INT] [21PSJ]</t>
  </si>
  <si>
    <t>CIVILIAN</t>
  </si>
  <si>
    <t>MT 4200CC DSL 4X2 [URB]</t>
  </si>
  <si>
    <t>TRADE</t>
  </si>
  <si>
    <t>MT 3000CC TD 4X2 [INT] [19PSJ]</t>
  </si>
  <si>
    <t>MT 2500CC TD 4X2 [16PSJ] AA</t>
  </si>
  <si>
    <t>MT 2500CC TD 4X2 [14PSJ] 2AA</t>
  </si>
  <si>
    <t>MT 3000CC TD 4X2 [URB] [19PSJ]</t>
  </si>
  <si>
    <t>MT 3000CC T 4X2 [GNC] [URB] [19PSJ]</t>
  </si>
  <si>
    <t>MT 2500CC TD 4X2 [16PSJ] 2AA</t>
  </si>
  <si>
    <t>MT 2400CC 4X2 [15PSJ]</t>
  </si>
  <si>
    <t>MT 3000CC [URB] [15PSJ]</t>
  </si>
  <si>
    <t>MT 3000CC [URB] [12PSJ]</t>
  </si>
  <si>
    <t>VX LUJO</t>
  </si>
  <si>
    <t>MT 3000CC [URB] [12PSJ] FE</t>
  </si>
  <si>
    <t>VANETTE</t>
  </si>
  <si>
    <t>MT 2400CC GSL 4X2</t>
  </si>
  <si>
    <t>MT 3000CC [URB] [14PSJ] 2AA</t>
  </si>
  <si>
    <t>MT 2000CC 15PSJ AA</t>
  </si>
  <si>
    <t>MT 3000CC 12PSJ</t>
  </si>
  <si>
    <t>3.0 DIESEL</t>
  </si>
  <si>
    <t>MT 3000CC 8PSJ</t>
  </si>
  <si>
    <t>MT 3000CC 8PSJ 2AA</t>
  </si>
  <si>
    <t>3.0 DIESEL TECHO ALTO</t>
  </si>
  <si>
    <t>MT 2500CC TD 4X2 [8PSJ] AA</t>
  </si>
  <si>
    <t>MT 2500CC TD 4X2 [8PSJ] 2AA</t>
  </si>
  <si>
    <t>PEGASO</t>
  </si>
  <si>
    <t>3188/92</t>
  </si>
  <si>
    <t>MT DSL 8X4</t>
  </si>
  <si>
    <t>1088</t>
  </si>
  <si>
    <t>OLTCIT</t>
  </si>
  <si>
    <t>CLUB</t>
  </si>
  <si>
    <t>11RL</t>
  </si>
  <si>
    <t>MT 1129CC COUPE</t>
  </si>
  <si>
    <t>FURGONETA</t>
  </si>
  <si>
    <t>11E</t>
  </si>
  <si>
    <t>PEUGEOT</t>
  </si>
  <si>
    <t>205</t>
  </si>
  <si>
    <t>AT 1600CC CONVERTIBLE</t>
  </si>
  <si>
    <t>306</t>
  </si>
  <si>
    <t>206</t>
  </si>
  <si>
    <t>CC CABRIOLET</t>
  </si>
  <si>
    <t>307</t>
  </si>
  <si>
    <t>CABRIOLET FELINE</t>
  </si>
  <si>
    <t>207</t>
  </si>
  <si>
    <t>308 [FL]</t>
  </si>
  <si>
    <t>XSI</t>
  </si>
  <si>
    <t>GRI</t>
  </si>
  <si>
    <t>MT 1800CC 16V 3P</t>
  </si>
  <si>
    <t>XN</t>
  </si>
  <si>
    <t>S16</t>
  </si>
  <si>
    <t>XRA</t>
  </si>
  <si>
    <t>MT 1800CC 16V 5P</t>
  </si>
  <si>
    <t>AT 1400CC 5P</t>
  </si>
  <si>
    <t>MT 1400CC FRANCIA</t>
  </si>
  <si>
    <t>XT</t>
  </si>
  <si>
    <t>XT FELINE</t>
  </si>
  <si>
    <t>AT 2000CC 5P CT</t>
  </si>
  <si>
    <t>XR MIDNIGHT</t>
  </si>
  <si>
    <t>XT MIDNIGHT</t>
  </si>
  <si>
    <t>XR FELINE</t>
  </si>
  <si>
    <t>XNA</t>
  </si>
  <si>
    <t>XTT FELINE</t>
  </si>
  <si>
    <t>AT 1800CC 8V 5P</t>
  </si>
  <si>
    <t>AT 1600CC 5P CT</t>
  </si>
  <si>
    <t>X DESING</t>
  </si>
  <si>
    <t>BLACK &amp; SILVER</t>
  </si>
  <si>
    <t>MT 1400CC 5P CT</t>
  </si>
  <si>
    <t>MT 1400CC 3P CT</t>
  </si>
  <si>
    <t>PREMIUM CIELO</t>
  </si>
  <si>
    <t>308</t>
  </si>
  <si>
    <t>TP 2000CC 5P CT</t>
  </si>
  <si>
    <t>RC</t>
  </si>
  <si>
    <t>XS HDI FELINE</t>
  </si>
  <si>
    <t>COMPACT</t>
  </si>
  <si>
    <t>COMPACT HDI</t>
  </si>
  <si>
    <t>PREMIUM HDI</t>
  </si>
  <si>
    <t>MT 1600CC 5P TD</t>
  </si>
  <si>
    <t>COMPACT IMAGE</t>
  </si>
  <si>
    <t>MT 2000CC 16V 3P</t>
  </si>
  <si>
    <t>107</t>
  </si>
  <si>
    <t>MT 1600CC T 5P 4AB ABS</t>
  </si>
  <si>
    <t>TP 1600CC T 5P 4AB ABS</t>
  </si>
  <si>
    <t>206+</t>
  </si>
  <si>
    <t>MT 1400CC 5P 2AB</t>
  </si>
  <si>
    <t>208</t>
  </si>
  <si>
    <t>208 [FL]</t>
  </si>
  <si>
    <t>ACTIVE HDI</t>
  </si>
  <si>
    <t>MT 1600CC TD 5P</t>
  </si>
  <si>
    <t>ACTIVE VTi</t>
  </si>
  <si>
    <t>ALLURE VTi</t>
  </si>
  <si>
    <t>308 [2]</t>
  </si>
  <si>
    <t>406</t>
  </si>
  <si>
    <t>MT 2000CC CONFORT</t>
  </si>
  <si>
    <t>BL T9 ACTIVE</t>
  </si>
  <si>
    <t>504</t>
  </si>
  <si>
    <t>505</t>
  </si>
  <si>
    <t>405</t>
  </si>
  <si>
    <t>305</t>
  </si>
  <si>
    <t>SRI</t>
  </si>
  <si>
    <t>MT 1900CC FRANCIA</t>
  </si>
  <si>
    <t>605</t>
  </si>
  <si>
    <t>SV</t>
  </si>
  <si>
    <t>MT 1800CC 16V 4P</t>
  </si>
  <si>
    <t>AT 2000CC FRANCIA</t>
  </si>
  <si>
    <t>MT 1800CC 8V 4P</t>
  </si>
  <si>
    <t>MT 2000CC CHILE</t>
  </si>
  <si>
    <t>AT 2000CC CHILE</t>
  </si>
  <si>
    <t>AT 1400CC 4P</t>
  </si>
  <si>
    <t>AT 1800CC 16V 4P</t>
  </si>
  <si>
    <t>SV TURBO</t>
  </si>
  <si>
    <t>AT 1800CC 8V 4P</t>
  </si>
  <si>
    <t>T16</t>
  </si>
  <si>
    <t>MT 2000CC T 4X4</t>
  </si>
  <si>
    <t>407</t>
  </si>
  <si>
    <t>AT 2900CC SPORT 4P</t>
  </si>
  <si>
    <t>AT 2000CC CONFORT</t>
  </si>
  <si>
    <t>SXI</t>
  </si>
  <si>
    <t>MT 2200CC SPORT 4P</t>
  </si>
  <si>
    <t>TP 2200CC SPORT 4P</t>
  </si>
  <si>
    <t>AT 3000CC PACK FE</t>
  </si>
  <si>
    <t>COUPE PACK</t>
  </si>
  <si>
    <t>XS PACK FELINE</t>
  </si>
  <si>
    <t>SR CONFORT</t>
  </si>
  <si>
    <t>MT 1600CC SD</t>
  </si>
  <si>
    <t>AT 2000CC SD CT</t>
  </si>
  <si>
    <t>GTD TURBO</t>
  </si>
  <si>
    <t>MT 2500CC TD 4P</t>
  </si>
  <si>
    <t>COMPACT XR</t>
  </si>
  <si>
    <t>COMPACT XS</t>
  </si>
  <si>
    <t>AT 3000CC COUPE</t>
  </si>
  <si>
    <t>RCZ</t>
  </si>
  <si>
    <t>AT 1600CC T 2P</t>
  </si>
  <si>
    <t>MT 1600CC T 2P</t>
  </si>
  <si>
    <t>508</t>
  </si>
  <si>
    <t>408</t>
  </si>
  <si>
    <t>MT 2000CC 4P 2AB ABS</t>
  </si>
  <si>
    <t>TP 2000CC 4P 2AB ABS</t>
  </si>
  <si>
    <t>301</t>
  </si>
  <si>
    <t>RCZ [FL]</t>
  </si>
  <si>
    <t>MT 1600CC 4P TD</t>
  </si>
  <si>
    <t>SW 2.0</t>
  </si>
  <si>
    <t>TP 2000CC SW CT</t>
  </si>
  <si>
    <t>AT 1800CC 16V SW CT</t>
  </si>
  <si>
    <t>AT 2000CC 16V SW CT</t>
  </si>
  <si>
    <t>MT 1800CC 16V SW CT</t>
  </si>
  <si>
    <t>MT 1400CC SW</t>
  </si>
  <si>
    <t>MT 2000CC 16V SW</t>
  </si>
  <si>
    <t>AT 2000CC 16V SW</t>
  </si>
  <si>
    <t>PACK FELINE</t>
  </si>
  <si>
    <t>TP 2000CC SW</t>
  </si>
  <si>
    <t>3008</t>
  </si>
  <si>
    <t>AT 1600CC T</t>
  </si>
  <si>
    <t>3008 [FL]</t>
  </si>
  <si>
    <t>ACCESS</t>
  </si>
  <si>
    <t>3008 [2]</t>
  </si>
  <si>
    <t>TP 2000CC T R17</t>
  </si>
  <si>
    <t>ALLURE HDI</t>
  </si>
  <si>
    <t>5008</t>
  </si>
  <si>
    <t>2008 [FL]</t>
  </si>
  <si>
    <t>MT 1200CC T R16</t>
  </si>
  <si>
    <t>TP 1200CC T R16</t>
  </si>
  <si>
    <t>TP 1600CC R16</t>
  </si>
  <si>
    <t>2008 [2]</t>
  </si>
  <si>
    <t>TP 1200CC T R18 CT</t>
  </si>
  <si>
    <t>TP 1200CC T R17 CT</t>
  </si>
  <si>
    <t>3008 [2] [FL]</t>
  </si>
  <si>
    <t>5008 [FL]</t>
  </si>
  <si>
    <t>TP 1600CC T R16</t>
  </si>
  <si>
    <t>2008 [2] [FL]</t>
  </si>
  <si>
    <t xml:space="preserve">TP 1200CC 4X2 6AB </t>
  </si>
  <si>
    <t>e2008</t>
  </si>
  <si>
    <t>AT 115KW 6AB CT TC</t>
  </si>
  <si>
    <t>3008 [3]</t>
  </si>
  <si>
    <t xml:space="preserve">AT 1600CC T 4X2 6AB </t>
  </si>
  <si>
    <t>GT PLUS</t>
  </si>
  <si>
    <t>ALLURE MHEV</t>
  </si>
  <si>
    <t>GT MHEV</t>
  </si>
  <si>
    <t xml:space="preserve">AT 1200CC T 6AB </t>
  </si>
  <si>
    <t>AT 1600CC T 4X2</t>
  </si>
  <si>
    <t>807</t>
  </si>
  <si>
    <t>806</t>
  </si>
  <si>
    <t>1.9L</t>
  </si>
  <si>
    <t>PARTNER [2]</t>
  </si>
  <si>
    <t>MT 1600CC ABS 2AB AA</t>
  </si>
  <si>
    <t>PARTNER [3]</t>
  </si>
  <si>
    <t>L2 K9 1.6 HDI</t>
  </si>
  <si>
    <t>MT 1600CC TD 2AB ABS AA</t>
  </si>
  <si>
    <t>L2</t>
  </si>
  <si>
    <t>MT 1500CC TD 2AB ABS</t>
  </si>
  <si>
    <t>EXPERT</t>
  </si>
  <si>
    <t>2.0 HDI L3</t>
  </si>
  <si>
    <t>MT 2000CC TD 2AB AA ABS</t>
  </si>
  <si>
    <t>435 CARGO [L3H2]</t>
  </si>
  <si>
    <t>SQUAB</t>
  </si>
  <si>
    <t>TREKKER</t>
  </si>
  <si>
    <t>100J</t>
  </si>
  <si>
    <t>SPEEDFIGHT</t>
  </si>
  <si>
    <t>1002</t>
  </si>
  <si>
    <t>FIGHT</t>
  </si>
  <si>
    <t>100JE</t>
  </si>
  <si>
    <t>JET FORCE</t>
  </si>
  <si>
    <t>100 WRC</t>
  </si>
  <si>
    <t>PAZ</t>
  </si>
  <si>
    <t>3205</t>
  </si>
  <si>
    <t>MT 4250CC</t>
  </si>
  <si>
    <t>PIAGGIO</t>
  </si>
  <si>
    <t>ISOCARRO</t>
  </si>
  <si>
    <t>TMP 703</t>
  </si>
  <si>
    <t>PLATON</t>
  </si>
  <si>
    <t>APE TM</t>
  </si>
  <si>
    <t>703</t>
  </si>
  <si>
    <t>MT 218CC PT</t>
  </si>
  <si>
    <t>MT 218CC FURGON</t>
  </si>
  <si>
    <t>MT 218CC EST</t>
  </si>
  <si>
    <t>APE</t>
  </si>
  <si>
    <t>MT 395CC DSL FURGON</t>
  </si>
  <si>
    <t>MT 395CC DSL ESTACAS</t>
  </si>
  <si>
    <t>501 XTRA</t>
  </si>
  <si>
    <t>MT 435CC DSL FURGON</t>
  </si>
  <si>
    <t>MT 435CC DSL PT</t>
  </si>
  <si>
    <t>200CC GSL PT</t>
  </si>
  <si>
    <t>APE CITY</t>
  </si>
  <si>
    <t>200CC GSL FURGON</t>
  </si>
  <si>
    <t>XTRA X</t>
  </si>
  <si>
    <t>MT 436CC DSL</t>
  </si>
  <si>
    <t>MT 218CC [CAB]</t>
  </si>
  <si>
    <t>TAXI 501</t>
  </si>
  <si>
    <t>MT 275CC GSL</t>
  </si>
  <si>
    <t>MT 435CC DSL PSJ</t>
  </si>
  <si>
    <t>MT 200CC GSL</t>
  </si>
  <si>
    <t>MP3</t>
  </si>
  <si>
    <t>AT 500CC</t>
  </si>
  <si>
    <t>YOURBAN</t>
  </si>
  <si>
    <t>AT 300CC</t>
  </si>
  <si>
    <t>AT 400CC</t>
  </si>
  <si>
    <t>APE AUTO</t>
  </si>
  <si>
    <t>436CC DSL PSJ</t>
  </si>
  <si>
    <t>500 LT</t>
  </si>
  <si>
    <t>AT 500CC ABS</t>
  </si>
  <si>
    <t>300 LT</t>
  </si>
  <si>
    <t>AT 300CC ABS</t>
  </si>
  <si>
    <t>VESPA</t>
  </si>
  <si>
    <t>IS 150</t>
  </si>
  <si>
    <t>PX</t>
  </si>
  <si>
    <t>SKIPPER</t>
  </si>
  <si>
    <t>QUARTZ</t>
  </si>
  <si>
    <t>TYPHOON</t>
  </si>
  <si>
    <t>AT 50CC 2T</t>
  </si>
  <si>
    <t>SFERA</t>
  </si>
  <si>
    <t>PX 150</t>
  </si>
  <si>
    <t>BEVERLY</t>
  </si>
  <si>
    <t>AT 350CC</t>
  </si>
  <si>
    <t>X10</t>
  </si>
  <si>
    <t>AT 330CC ABS</t>
  </si>
  <si>
    <t>VXL 150</t>
  </si>
  <si>
    <t>AT 2KW</t>
  </si>
  <si>
    <t>530</t>
  </si>
  <si>
    <t>AT 530CC ABS</t>
  </si>
  <si>
    <t>AT 400CC ABS</t>
  </si>
  <si>
    <t>BEIJING</t>
  </si>
  <si>
    <t>BAM</t>
  </si>
  <si>
    <t>2020S [LONA]</t>
  </si>
  <si>
    <t>BJ</t>
  </si>
  <si>
    <t>2032S [LONA]</t>
  </si>
  <si>
    <t>2032S</t>
  </si>
  <si>
    <t>SANFENG</t>
  </si>
  <si>
    <t>TJ6481AQ3</t>
  </si>
  <si>
    <t>MT 2320CC</t>
  </si>
  <si>
    <t>PONTIAC</t>
  </si>
  <si>
    <t>SOLSTICE</t>
  </si>
  <si>
    <t>GXP</t>
  </si>
  <si>
    <t>VIBE</t>
  </si>
  <si>
    <t>AT 1800CC 4X2 5P</t>
  </si>
  <si>
    <t>BONNEVILLE [8]</t>
  </si>
  <si>
    <t>GRAND AM [4]</t>
  </si>
  <si>
    <t>GRAND PRIX [5]</t>
  </si>
  <si>
    <t>GRAND PRIX [6]</t>
  </si>
  <si>
    <t>GTP</t>
  </si>
  <si>
    <t>PORSCHE</t>
  </si>
  <si>
    <t>BOXSTER [986]</t>
  </si>
  <si>
    <t>BOXSTER [987]</t>
  </si>
  <si>
    <t>S ROADSTER</t>
  </si>
  <si>
    <t>TP 3400CC</t>
  </si>
  <si>
    <t>911 [997]</t>
  </si>
  <si>
    <t>CARRERA S CABRIOLET</t>
  </si>
  <si>
    <t>TP 3800CC</t>
  </si>
  <si>
    <t>911 [996]</t>
  </si>
  <si>
    <t>CARRERA CABRIOLET</t>
  </si>
  <si>
    <t>911 [993]</t>
  </si>
  <si>
    <t>SPYDER</t>
  </si>
  <si>
    <t>MT 3400CC</t>
  </si>
  <si>
    <t>BOXSTER [981]</t>
  </si>
  <si>
    <t>CARRERA 4S CABRIOLET</t>
  </si>
  <si>
    <t>MT 3800CC</t>
  </si>
  <si>
    <t>911 [991]</t>
  </si>
  <si>
    <t>CARRERA GTS CABRIOLET</t>
  </si>
  <si>
    <t>GTS</t>
  </si>
  <si>
    <t>TARGA 4</t>
  </si>
  <si>
    <t>718</t>
  </si>
  <si>
    <t>BOXSTER</t>
  </si>
  <si>
    <t>BOXSTER S</t>
  </si>
  <si>
    <t>TP 2900CC</t>
  </si>
  <si>
    <t>BOXSTER GTS</t>
  </si>
  <si>
    <t>TARGA 4S</t>
  </si>
  <si>
    <t>BOXSTER SPYDER</t>
  </si>
  <si>
    <t>911 [992]</t>
  </si>
  <si>
    <t>TP 4000CC</t>
  </si>
  <si>
    <t>SPEEDSTER</t>
  </si>
  <si>
    <t>MT 4000CC TC</t>
  </si>
  <si>
    <t>911 EDICION 50 AÑOS</t>
  </si>
  <si>
    <t>DESIGN</t>
  </si>
  <si>
    <t>911</t>
  </si>
  <si>
    <t>TARGA 4 GTS</t>
  </si>
  <si>
    <t>TURBO S CABRIOLET</t>
  </si>
  <si>
    <t xml:space="preserve">TP 3750CC T </t>
  </si>
  <si>
    <t>SPYDER RS</t>
  </si>
  <si>
    <t>TP 4000CC TC</t>
  </si>
  <si>
    <t>911 [FL]</t>
  </si>
  <si>
    <t>TP 3600CC T TC</t>
  </si>
  <si>
    <t>TARGA 4 GTS MHEV</t>
  </si>
  <si>
    <t>CARRERA 4 GTS CABRIOLET MHEV</t>
  </si>
  <si>
    <t>SPIRIT 70 MHEV</t>
  </si>
  <si>
    <t>CAYMAN [987]</t>
  </si>
  <si>
    <t>S COUPE</t>
  </si>
  <si>
    <t>928</t>
  </si>
  <si>
    <t>MT 5000CC COUPE</t>
  </si>
  <si>
    <t>968</t>
  </si>
  <si>
    <t>PANAMERA</t>
  </si>
  <si>
    <t>R COUPE</t>
  </si>
  <si>
    <t>S HYBRID</t>
  </si>
  <si>
    <t>3.6</t>
  </si>
  <si>
    <t>CAYMAN [981]</t>
  </si>
  <si>
    <t>GT4</t>
  </si>
  <si>
    <t>CAYMAN</t>
  </si>
  <si>
    <t>CAYMAN S</t>
  </si>
  <si>
    <t>PANAMERA [2]</t>
  </si>
  <si>
    <t>4 E HYBRID</t>
  </si>
  <si>
    <t>TP 2900CC T V6</t>
  </si>
  <si>
    <t>TURBO S E HYBRID</t>
  </si>
  <si>
    <t>4S</t>
  </si>
  <si>
    <t>CAYMAN GTS</t>
  </si>
  <si>
    <t>CAYMAN GT4</t>
  </si>
  <si>
    <t>CAYMAN GTS 4.0</t>
  </si>
  <si>
    <t>CAYMAN GT4 RS</t>
  </si>
  <si>
    <t xml:space="preserve">AT 4000CC </t>
  </si>
  <si>
    <t>4S E HYBRID</t>
  </si>
  <si>
    <t>911 SPORT</t>
  </si>
  <si>
    <t>CLASSIC II</t>
  </si>
  <si>
    <t>TP 3700CC T TC</t>
  </si>
  <si>
    <t>TAYCAN</t>
  </si>
  <si>
    <t>4S CROSS TURISMO</t>
  </si>
  <si>
    <t>AT 360KW TC</t>
  </si>
  <si>
    <t>TAYCAN [FL]</t>
  </si>
  <si>
    <t>AT 380KW CT</t>
  </si>
  <si>
    <t>PANAMERA [2] [FL]</t>
  </si>
  <si>
    <t>CARRERA</t>
  </si>
  <si>
    <t>911 [964]</t>
  </si>
  <si>
    <t>CARRERA 2</t>
  </si>
  <si>
    <t>CARRERA 4S</t>
  </si>
  <si>
    <t>CARRERA S</t>
  </si>
  <si>
    <t>MT 3600CC T</t>
  </si>
  <si>
    <t>911 [930]</t>
  </si>
  <si>
    <t>MT 3300CC T</t>
  </si>
  <si>
    <t>MT 3600CC T CT</t>
  </si>
  <si>
    <t>TURBO S</t>
  </si>
  <si>
    <t>TP 3800CC T</t>
  </si>
  <si>
    <t>GT3</t>
  </si>
  <si>
    <t>CARRERA GTS</t>
  </si>
  <si>
    <t>GT3 RS</t>
  </si>
  <si>
    <t>CARRERA T</t>
  </si>
  <si>
    <t>GT2 RS</t>
  </si>
  <si>
    <t>TP 3750CC T CT TC</t>
  </si>
  <si>
    <t>AT 3000CC TC CT</t>
  </si>
  <si>
    <t>GT3 TOURING PACKAGE</t>
  </si>
  <si>
    <t>CARRERA T COUPE</t>
  </si>
  <si>
    <t>TP 3000CC T TC TC</t>
  </si>
  <si>
    <t>CARRERA 4 GTS</t>
  </si>
  <si>
    <t xml:space="preserve">TP 3000CC T CT </t>
  </si>
  <si>
    <t>CARRERA  COUPE</t>
  </si>
  <si>
    <t>AT 304KW TC</t>
  </si>
  <si>
    <t>TURBO COUPE 50 AÑOS</t>
  </si>
  <si>
    <t>TP 3700CC T CT TC</t>
  </si>
  <si>
    <t>4S/BLACK EDITION</t>
  </si>
  <si>
    <t>S/T COUPE</t>
  </si>
  <si>
    <t>CARRERA GTS COUPE MHEV</t>
  </si>
  <si>
    <t>TP 3600CC T TC CT</t>
  </si>
  <si>
    <t>AT 320KW TC</t>
  </si>
  <si>
    <t>GT3 COUPE</t>
  </si>
  <si>
    <t>CAYENNE [3] [FL]</t>
  </si>
  <si>
    <t>CAYENNE [3]</t>
  </si>
  <si>
    <t>TURBO GT</t>
  </si>
  <si>
    <t>TP 4000CC T TC V8</t>
  </si>
  <si>
    <t>MACAN</t>
  </si>
  <si>
    <t xml:space="preserve">AT 254KW 4X2 </t>
  </si>
  <si>
    <t>CAYENNE [1]</t>
  </si>
  <si>
    <t>TP 4500CC V8</t>
  </si>
  <si>
    <t>CAYENNE [2]</t>
  </si>
  <si>
    <t>V6 LUXURY</t>
  </si>
  <si>
    <t>S TRANSSYBERIA</t>
  </si>
  <si>
    <t>COMFORT DIESEL</t>
  </si>
  <si>
    <t>DIESEL</t>
  </si>
  <si>
    <t>S DIESEL</t>
  </si>
  <si>
    <t>TP 4800CC T V8</t>
  </si>
  <si>
    <t>S E-HYBRID</t>
  </si>
  <si>
    <t>TURBO PERFORMANCE</t>
  </si>
  <si>
    <t>TP 3600CC T V6 CT</t>
  </si>
  <si>
    <t>TP 3600CC T V6</t>
  </si>
  <si>
    <t>V6 LUX</t>
  </si>
  <si>
    <t>TP 3600CC CT TC</t>
  </si>
  <si>
    <t>TP 4800CC V8 CT TC</t>
  </si>
  <si>
    <t>TP 3600CC T V6 CT TC</t>
  </si>
  <si>
    <t>LUX</t>
  </si>
  <si>
    <t>TP 3600CC V6 T TC</t>
  </si>
  <si>
    <t>DIESEL PLATINUM EDITION</t>
  </si>
  <si>
    <t>PLATINUM EDITION</t>
  </si>
  <si>
    <t>S E-HYBRID PLATINUM EDITION</t>
  </si>
  <si>
    <t>E-HYBRID</t>
  </si>
  <si>
    <t>MACAN [FL]</t>
  </si>
  <si>
    <t>TP 2900CC T V6 CT TC</t>
  </si>
  <si>
    <t>TURBO S E-HYBRID COUPE</t>
  </si>
  <si>
    <t>E-HYBRID COUPE</t>
  </si>
  <si>
    <t>TP 4000CC T V8 CT</t>
  </si>
  <si>
    <t>GTS COUPE</t>
  </si>
  <si>
    <t>TURBO S E-HYBRID</t>
  </si>
  <si>
    <t>TP 4000CC T V8 CT TC</t>
  </si>
  <si>
    <t>COUPE PLATINUM EDITION</t>
  </si>
  <si>
    <t>AT 2000CC 4X4 CT</t>
  </si>
  <si>
    <t>AT 2900CC T V6 CT TC</t>
  </si>
  <si>
    <t>E-HYBRID PLATINUM EDITION</t>
  </si>
  <si>
    <t>E-HYBRID COUPE PLATINUM EDITION</t>
  </si>
  <si>
    <t>MACAN 4</t>
  </si>
  <si>
    <t xml:space="preserve">AT 300KW 4X4 </t>
  </si>
  <si>
    <t xml:space="preserve">AT 470KW 4X4 </t>
  </si>
  <si>
    <t>CAYENNE [4]</t>
  </si>
  <si>
    <t>S EV</t>
  </si>
  <si>
    <t>TP 334KW 4X4 TC</t>
  </si>
  <si>
    <t>TP 3000CC T TC CT V6</t>
  </si>
  <si>
    <t>E-HYBRID COUPE BLACK EDITION</t>
  </si>
  <si>
    <t>TP 3000CC 4X4 TC</t>
  </si>
  <si>
    <t>COUPE BLACK EDITION</t>
  </si>
  <si>
    <t>E-HYBRID BLACK EDITION</t>
  </si>
  <si>
    <t>S E-HYBRID COUPE BLACK EDITION</t>
  </si>
  <si>
    <t>TP 3000CC T V6 TC</t>
  </si>
  <si>
    <t>GTS EV</t>
  </si>
  <si>
    <t xml:space="preserve">AT 380KW 4X4 </t>
  </si>
  <si>
    <t>R4</t>
  </si>
  <si>
    <t>GTL</t>
  </si>
  <si>
    <t>RNUR</t>
  </si>
  <si>
    <t>PLUS 25</t>
  </si>
  <si>
    <t>R6</t>
  </si>
  <si>
    <t>NUEVO PODER</t>
  </si>
  <si>
    <t>GTL MASTER</t>
  </si>
  <si>
    <t>JOGGING</t>
  </si>
  <si>
    <t>LIDER</t>
  </si>
  <si>
    <t>ETOILE</t>
  </si>
  <si>
    <t>PENTA</t>
  </si>
  <si>
    <t>CLIO I</t>
  </si>
  <si>
    <t>RT</t>
  </si>
  <si>
    <t>MT 1400CC PC</t>
  </si>
  <si>
    <t>MT 1400CC PM</t>
  </si>
  <si>
    <t>MT 1700CC PC</t>
  </si>
  <si>
    <t>MT 1700CC PM</t>
  </si>
  <si>
    <t>SAFRANE</t>
  </si>
  <si>
    <t>RN</t>
  </si>
  <si>
    <t>RSI</t>
  </si>
  <si>
    <t>LAGUNA</t>
  </si>
  <si>
    <t>TWINGO</t>
  </si>
  <si>
    <t>MT 1200CC 16V SA</t>
  </si>
  <si>
    <t>MT 1200CC 16V AA</t>
  </si>
  <si>
    <t>ACCESS +</t>
  </si>
  <si>
    <t>CLIO II</t>
  </si>
  <si>
    <t>F.IV RS SERIE GP</t>
  </si>
  <si>
    <t>F.IV EXPRESSION</t>
  </si>
  <si>
    <t>AT 1600CC AA</t>
  </si>
  <si>
    <t>SANDERO</t>
  </si>
  <si>
    <t>AUTHENTIQUE</t>
  </si>
  <si>
    <t>MT 1600CC 8V SA</t>
  </si>
  <si>
    <t>MT 1600CC 8V AA</t>
  </si>
  <si>
    <t>EXPRESSION</t>
  </si>
  <si>
    <t>DYNAMIQUE</t>
  </si>
  <si>
    <t>STEPWAY</t>
  </si>
  <si>
    <t>MT 1600CC AA 16V 2AB</t>
  </si>
  <si>
    <t>MT 1600CC 16V FE</t>
  </si>
  <si>
    <t>MEGANE III</t>
  </si>
  <si>
    <t>SANDERO [FL]</t>
  </si>
  <si>
    <t>AT 1600CC 16V AA</t>
  </si>
  <si>
    <t>STEPWAY [FL]</t>
  </si>
  <si>
    <t>MT 1600CC AA 16V 1AB</t>
  </si>
  <si>
    <t>CAMPUS</t>
  </si>
  <si>
    <t>MT 1200CC 16V AA DA</t>
  </si>
  <si>
    <t>TWINGO II</t>
  </si>
  <si>
    <t>MT 1200CC ABS 4AB</t>
  </si>
  <si>
    <t>CAMPUS EXPRESS</t>
  </si>
  <si>
    <t>MT 1200CC AA DH TAXI</t>
  </si>
  <si>
    <t>MT 1200CC TAXI</t>
  </si>
  <si>
    <t>TWIZY</t>
  </si>
  <si>
    <t>TECHNIC</t>
  </si>
  <si>
    <t>MT 13KW ELECTRICO</t>
  </si>
  <si>
    <t>CLIO III</t>
  </si>
  <si>
    <t>STYLE CA</t>
  </si>
  <si>
    <t>MT 1200CC AA DA</t>
  </si>
  <si>
    <t>SPORT STYLE</t>
  </si>
  <si>
    <t>STYLE KIT LOOK</t>
  </si>
  <si>
    <t>STYLE U</t>
  </si>
  <si>
    <t>STEPWAY [2]</t>
  </si>
  <si>
    <t>EXPRESSION / ZEN</t>
  </si>
  <si>
    <t>DYNAMIQUE / INTENS</t>
  </si>
  <si>
    <t>SANDERO [2]</t>
  </si>
  <si>
    <t>INTENS / AT</t>
  </si>
  <si>
    <t>AT 1600CC AA 16V 2AB</t>
  </si>
  <si>
    <t>MT 1600CC AA 8V 2AB</t>
  </si>
  <si>
    <t>MT 1600CC SA 8V 2AB</t>
  </si>
  <si>
    <t>AUTHENTIQUE / LIFE</t>
  </si>
  <si>
    <t>MT 1600CC 8V AA 2AB ABS</t>
  </si>
  <si>
    <t>ZOE</t>
  </si>
  <si>
    <t>ULTIMATE / INTENS</t>
  </si>
  <si>
    <t>AT 68KW ELECTRICO</t>
  </si>
  <si>
    <t>TREK INTENS</t>
  </si>
  <si>
    <t>PERSONALITE</t>
  </si>
  <si>
    <t>OUI</t>
  </si>
  <si>
    <t>MT 1300CC AA 8V</t>
  </si>
  <si>
    <t>RL</t>
  </si>
  <si>
    <t>FASE II</t>
  </si>
  <si>
    <t>LAGUNA 2</t>
  </si>
  <si>
    <t>RXE</t>
  </si>
  <si>
    <t>R11</t>
  </si>
  <si>
    <t>RXT</t>
  </si>
  <si>
    <t>FASE III</t>
  </si>
  <si>
    <t>MT 1200CC AA 8V</t>
  </si>
  <si>
    <t>RTE</t>
  </si>
  <si>
    <t>MT 1400CC STD</t>
  </si>
  <si>
    <t>MT 1400CC AA 8V</t>
  </si>
  <si>
    <t>SPORTIF</t>
  </si>
  <si>
    <t>MTV</t>
  </si>
  <si>
    <t>LAGUNA F.II</t>
  </si>
  <si>
    <t>F.II DYNAMIQUE</t>
  </si>
  <si>
    <t>F.II EXPRESSION</t>
  </si>
  <si>
    <t>MT 1400CC PACK</t>
  </si>
  <si>
    <t>U AUTHENTIQUE</t>
  </si>
  <si>
    <t>SONY XPLOD</t>
  </si>
  <si>
    <t>MT 1200CC 8V SA</t>
  </si>
  <si>
    <t>MT 1400CC DACA</t>
  </si>
  <si>
    <t>MT 1400CC 8V</t>
  </si>
  <si>
    <t>BLUE DYNAMIQUE</t>
  </si>
  <si>
    <t>MT 1200CC 8V AA</t>
  </si>
  <si>
    <t>F.II RACING</t>
  </si>
  <si>
    <t>EXTREME</t>
  </si>
  <si>
    <t>MEGANE II HB</t>
  </si>
  <si>
    <t>MT 2000CC 6AB CT</t>
  </si>
  <si>
    <t>F.II COOL</t>
  </si>
  <si>
    <t>MEGANE II F.II HB</t>
  </si>
  <si>
    <t>MT 1200CC 16V</t>
  </si>
  <si>
    <t>F.II DYNAMIQUE MODE</t>
  </si>
  <si>
    <t>TITANIUM DYNAMIQUE</t>
  </si>
  <si>
    <t>F.IV DYNAMIQUE</t>
  </si>
  <si>
    <t>F.IV COOL</t>
  </si>
  <si>
    <t>F.IV RS DYNAMIQUE</t>
  </si>
  <si>
    <t>F.IV TEAM COOL</t>
  </si>
  <si>
    <t>MODUS</t>
  </si>
  <si>
    <t>PRIVILEGE</t>
  </si>
  <si>
    <t>FIDJI DYNAMIQUE</t>
  </si>
  <si>
    <t>KWID</t>
  </si>
  <si>
    <t>OUTSIDER</t>
  </si>
  <si>
    <t>MT 1000CC 12V 4AB ABS</t>
  </si>
  <si>
    <t>ZEN</t>
  </si>
  <si>
    <t>SANDERO [2] [FL]</t>
  </si>
  <si>
    <t>MT 1600CC 8V AA 4AB ABS</t>
  </si>
  <si>
    <t>LIFE +</t>
  </si>
  <si>
    <t>MT 1600CC 16V AA 4AB ABS</t>
  </si>
  <si>
    <t>STEPWAY [2] [FL]</t>
  </si>
  <si>
    <t>TP 1600CC 16V AA 4AB ABS</t>
  </si>
  <si>
    <t>INTENS</t>
  </si>
  <si>
    <t>ZOE [FL]</t>
  </si>
  <si>
    <t>AT 100KW ELECTRICO</t>
  </si>
  <si>
    <t>ICONIC</t>
  </si>
  <si>
    <t>KWID [FL]</t>
  </si>
  <si>
    <t>E-TECH INTENS</t>
  </si>
  <si>
    <t>AT 27KW 6AB ABS</t>
  </si>
  <si>
    <t>MEGANE</t>
  </si>
  <si>
    <t>E-TECH</t>
  </si>
  <si>
    <t>AT 160KW 4X2 ABS</t>
  </si>
  <si>
    <t>AT 48KW 6AB ABS</t>
  </si>
  <si>
    <t>R9</t>
  </si>
  <si>
    <t>SUPER</t>
  </si>
  <si>
    <t>R12</t>
  </si>
  <si>
    <t>TS</t>
  </si>
  <si>
    <t>R18</t>
  </si>
  <si>
    <t>MT 1400CC SD</t>
  </si>
  <si>
    <t>MT 1400CC PC AA</t>
  </si>
  <si>
    <t>GAMA2</t>
  </si>
  <si>
    <t>MT 1400CC GTS</t>
  </si>
  <si>
    <t>MT 1400CC GTS PM</t>
  </si>
  <si>
    <t>MT 1400CC GTL PC</t>
  </si>
  <si>
    <t>R21</t>
  </si>
  <si>
    <t>RX</t>
  </si>
  <si>
    <t>MT 1400CC GTL PM</t>
  </si>
  <si>
    <t>TSE</t>
  </si>
  <si>
    <t>TXE</t>
  </si>
  <si>
    <t>TXI</t>
  </si>
  <si>
    <t>TXE PRESTIGE</t>
  </si>
  <si>
    <t>MAXIMO</t>
  </si>
  <si>
    <t>BRIO</t>
  </si>
  <si>
    <t>MT 2200CC PM</t>
  </si>
  <si>
    <t>MT 2200CC PC</t>
  </si>
  <si>
    <t>MT 2200CC PC SA</t>
  </si>
  <si>
    <t>MT 2200CC PM SA</t>
  </si>
  <si>
    <t>MT 2200CC PM AA</t>
  </si>
  <si>
    <t>R19</t>
  </si>
  <si>
    <t>OPTIMO</t>
  </si>
  <si>
    <t>LOGAN</t>
  </si>
  <si>
    <t>EXPRESSION ND</t>
  </si>
  <si>
    <t>DYNAMIQUE ND</t>
  </si>
  <si>
    <t>MEGANE II F.II</t>
  </si>
  <si>
    <t>ENTRY [FAMILIER]</t>
  </si>
  <si>
    <t>SYMBOL</t>
  </si>
  <si>
    <t>ENTRY FASE IV</t>
  </si>
  <si>
    <t>MT 1400CC 16V</t>
  </si>
  <si>
    <t>SYMBOL II</t>
  </si>
  <si>
    <t>LUXE</t>
  </si>
  <si>
    <t>MT 1600CC TAXI [INT]</t>
  </si>
  <si>
    <t>MEGANE II</t>
  </si>
  <si>
    <t>ODEON</t>
  </si>
  <si>
    <t>SCALA</t>
  </si>
  <si>
    <t>LOGAN F.II</t>
  </si>
  <si>
    <t>SAMSUNG</t>
  </si>
  <si>
    <t>SM5</t>
  </si>
  <si>
    <t>SM3</t>
  </si>
  <si>
    <t>FLUENCE</t>
  </si>
  <si>
    <t>MT 2000CC TC</t>
  </si>
  <si>
    <t>MT 1600CC [INT]</t>
  </si>
  <si>
    <t>TECH</t>
  </si>
  <si>
    <t>LOGAN [2]</t>
  </si>
  <si>
    <t>PRIVILEGE / INTENS</t>
  </si>
  <si>
    <t>MT 1600CC AA 16V 2AB ABS</t>
  </si>
  <si>
    <t>MT 1600CC SA 8V</t>
  </si>
  <si>
    <t>MT 1600CC AA 8V</t>
  </si>
  <si>
    <t>MT 1600CC AA 8V 2AB ABS</t>
  </si>
  <si>
    <t>TP 1600CC AA 16V 2AB ABS</t>
  </si>
  <si>
    <t>MT 1600CC AA 8V 2AB TAXI</t>
  </si>
  <si>
    <t>EXPRESSION / LIFE +</t>
  </si>
  <si>
    <t>MT 1600CC AA 8V 2AB ABS TAXI</t>
  </si>
  <si>
    <t>RT 1.8</t>
  </si>
  <si>
    <t>RN 1.6</t>
  </si>
  <si>
    <t>PERSONALITTE</t>
  </si>
  <si>
    <t>INYECCION</t>
  </si>
  <si>
    <t>ENERGY</t>
  </si>
  <si>
    <t>GALA</t>
  </si>
  <si>
    <t>RNA</t>
  </si>
  <si>
    <t>MT 1400CC DH 8V</t>
  </si>
  <si>
    <t>MT 1400CC DH AA 8V</t>
  </si>
  <si>
    <t>FASE IV</t>
  </si>
  <si>
    <t>ALIZE</t>
  </si>
  <si>
    <t>TP 2000CC 6AB CT</t>
  </si>
  <si>
    <t>AT 1400CC 16V</t>
  </si>
  <si>
    <t>CITIUS</t>
  </si>
  <si>
    <t>MT 1400CC AA TAXI</t>
  </si>
  <si>
    <t>MT 1400CC SA TAXI</t>
  </si>
  <si>
    <t>ALIZE FASE IV</t>
  </si>
  <si>
    <t>MT 1400CC SA 16V</t>
  </si>
  <si>
    <t>MT 1400CC AA 16V</t>
  </si>
  <si>
    <t>EXPRESSION FASE IV</t>
  </si>
  <si>
    <t>AT 1600CC 16V AA 2AB ABS</t>
  </si>
  <si>
    <t>LOGAN [2] [FL]</t>
  </si>
  <si>
    <t>MT 1600CC 16V AA 4AB ABS TC</t>
  </si>
  <si>
    <t>TP 1600CC 16V AA 4AB ABS TC</t>
  </si>
  <si>
    <t>LIFE+ OBD TAXI</t>
  </si>
  <si>
    <t>ZEN TAXI</t>
  </si>
  <si>
    <t>AT 1600CC AA ABS</t>
  </si>
  <si>
    <t>AT 1600CC 4AB AA</t>
  </si>
  <si>
    <t>INTENS TAXI</t>
  </si>
  <si>
    <t>LIFE TAXI</t>
  </si>
  <si>
    <t>NEVADA</t>
  </si>
  <si>
    <t>AT 1400CC AA</t>
  </si>
  <si>
    <t>KARDIAN</t>
  </si>
  <si>
    <t>EVOLUTION</t>
  </si>
  <si>
    <t>MT 1600CC 6AB 16V</t>
  </si>
  <si>
    <t>AT 1000CC 6AB 12V</t>
  </si>
  <si>
    <t>TECHNO</t>
  </si>
  <si>
    <t>AT  1000CC 6AB 12V</t>
  </si>
  <si>
    <t xml:space="preserve">PREMIERE </t>
  </si>
  <si>
    <t>KOLEOS [1]</t>
  </si>
  <si>
    <t>DUSTER</t>
  </si>
  <si>
    <t>KOLEOS [1][FL]</t>
  </si>
  <si>
    <t>DYNAMIQUE BOSE</t>
  </si>
  <si>
    <t>AT 2500CC 4X2 TC CT</t>
  </si>
  <si>
    <t>DISCOVERY</t>
  </si>
  <si>
    <t>AT 2000CC 4X2 TD</t>
  </si>
  <si>
    <t>KOLEOS [1][FL][2]</t>
  </si>
  <si>
    <t>SPORTWAY</t>
  </si>
  <si>
    <t>TP 2500CC TC R18</t>
  </si>
  <si>
    <t>SPORTWAY R LINK</t>
  </si>
  <si>
    <t>AT 2000CC 4X2 ABS</t>
  </si>
  <si>
    <t>AT 2000CC 4X2 [PUB]</t>
  </si>
  <si>
    <t>DUSTER [FL]</t>
  </si>
  <si>
    <t>EXPRESSION/ZEN</t>
  </si>
  <si>
    <t>DYNAMIQUE/INTENS</t>
  </si>
  <si>
    <t>CAPTUR</t>
  </si>
  <si>
    <t>KOLEOS [2]</t>
  </si>
  <si>
    <t>DUSTER [2]</t>
  </si>
  <si>
    <t>ZEN +</t>
  </si>
  <si>
    <t>TP 1300CC T 4X2</t>
  </si>
  <si>
    <t>INTENS BOSE</t>
  </si>
  <si>
    <t>CAPTUR [FL]</t>
  </si>
  <si>
    <t>MT 1600CC 4x2 ABS</t>
  </si>
  <si>
    <t>TP 1300CC T 4x2</t>
  </si>
  <si>
    <t>DUSTER [2] [FL]</t>
  </si>
  <si>
    <t>AT 1300CC T 4X2 6AB</t>
  </si>
  <si>
    <t>ARKANA</t>
  </si>
  <si>
    <t>ESPRIT ALPINE</t>
  </si>
  <si>
    <t>E-TECH HEV</t>
  </si>
  <si>
    <t>AT 1500CC 4X2 CT</t>
  </si>
  <si>
    <t>TP 2500CC CT TC 4X4</t>
  </si>
  <si>
    <t>MT 2500CC 4X4</t>
  </si>
  <si>
    <t>DYNAMIQUE PLUS</t>
  </si>
  <si>
    <t>MT 2000CC TD 4X4</t>
  </si>
  <si>
    <t>AT 2000CC TD 4X4</t>
  </si>
  <si>
    <t>BOSE</t>
  </si>
  <si>
    <t>TP 2500CC 4X4 6AB CT</t>
  </si>
  <si>
    <t>MT 2000CC 4X4 [PUB]</t>
  </si>
  <si>
    <t>MT 1300CC T 4X4</t>
  </si>
  <si>
    <t>MT 1300CC T 4X4 6AB</t>
  </si>
  <si>
    <t>KOLEOS [2] [FL]</t>
  </si>
  <si>
    <t>AT 2500CC 4X4 TC</t>
  </si>
  <si>
    <t xml:space="preserve"> E-TECH TECHNO</t>
  </si>
  <si>
    <t>MT 1200CC 4X4 MHEV</t>
  </si>
  <si>
    <t>E-TECH TECHNO MHEV</t>
  </si>
  <si>
    <t>MT 1200CC 4X4 6AB</t>
  </si>
  <si>
    <t>GRAND SCENIC</t>
  </si>
  <si>
    <t>SCENIC</t>
  </si>
  <si>
    <t>SCENIC II</t>
  </si>
  <si>
    <t>RX4</t>
  </si>
  <si>
    <t>GRAND ESPACE [4]</t>
  </si>
  <si>
    <t>ESPACE</t>
  </si>
  <si>
    <t>TRAFIC</t>
  </si>
  <si>
    <t>MT 1900CC TD 9PSJ</t>
  </si>
  <si>
    <t>MT 2000CC TD AA</t>
  </si>
  <si>
    <t>MT 1600CC AA 2T 9PSJ</t>
  </si>
  <si>
    <t>1.6L TECHO ALTO</t>
  </si>
  <si>
    <t>TRAFIC [FL]</t>
  </si>
  <si>
    <t>TECHO ALTO</t>
  </si>
  <si>
    <t>MT 2000CC TD EURO VI</t>
  </si>
  <si>
    <t>TECHO BAJO</t>
  </si>
  <si>
    <t>MASTER [4]</t>
  </si>
  <si>
    <t>MT 2300CC TD 4X2 AA</t>
  </si>
  <si>
    <t>KANGOO</t>
  </si>
  <si>
    <t>MT 1600CC AA TAXI</t>
  </si>
  <si>
    <t>METROPOLI</t>
  </si>
  <si>
    <t>MAXI Z.E.</t>
  </si>
  <si>
    <t>AT 44KW ELECTRICO</t>
  </si>
  <si>
    <t>AT 1400CC SA</t>
  </si>
  <si>
    <t>KANGOO [FL]</t>
  </si>
  <si>
    <t>EXPRESS CONFORT</t>
  </si>
  <si>
    <t>CARGA</t>
  </si>
  <si>
    <t>MT 845CC</t>
  </si>
  <si>
    <t>KANGOO [2]</t>
  </si>
  <si>
    <t>EXPRESS CA</t>
  </si>
  <si>
    <t>MASTER [2]</t>
  </si>
  <si>
    <t>MT 2500CC TD AA AB ABS</t>
  </si>
  <si>
    <t>MT 1900CC TD AA AB</t>
  </si>
  <si>
    <t>MASTER [3]</t>
  </si>
  <si>
    <t>2.3L</t>
  </si>
  <si>
    <t>MT 2300CC TD 4X2 2AA</t>
  </si>
  <si>
    <t>MT 1600CC AA 2T</t>
  </si>
  <si>
    <t>2.3L [CORTO]</t>
  </si>
  <si>
    <t>AT 57KW ABS</t>
  </si>
  <si>
    <t xml:space="preserve">MT 1600CC ABS </t>
  </si>
  <si>
    <t>H2L2 EURO VI</t>
  </si>
  <si>
    <t>MT 2300CC [PF]</t>
  </si>
  <si>
    <t>PLUS EURO VI</t>
  </si>
  <si>
    <t>E-Tech</t>
  </si>
  <si>
    <t>AT 90KW ABS</t>
  </si>
  <si>
    <t>KANGOO [2] [FL]</t>
  </si>
  <si>
    <t>AT 90KW ABS 2AB</t>
  </si>
  <si>
    <t>DUSTER OROCH</t>
  </si>
  <si>
    <t>ALASKAN</t>
  </si>
  <si>
    <t>AT 2500CC TD 4X4</t>
  </si>
  <si>
    <t>TP 2000CC 4X2 2AB</t>
  </si>
  <si>
    <t>OROCH [FL]</t>
  </si>
  <si>
    <t>INTENS OUTSIDER</t>
  </si>
  <si>
    <t>MT 1300CC 4X4 ABS</t>
  </si>
  <si>
    <t xml:space="preserve">ZEN </t>
  </si>
  <si>
    <t>MT 1300CC 4X4</t>
  </si>
  <si>
    <t>MT 2300CC 4X2 EURO VI [CH]</t>
  </si>
  <si>
    <t>MT 2300CC TD 4X2 EST AA</t>
  </si>
  <si>
    <t>MS 300 P</t>
  </si>
  <si>
    <t>MT 6200CC TD 4X2 [STD]</t>
  </si>
  <si>
    <t>MIDLUM</t>
  </si>
  <si>
    <t>270.16</t>
  </si>
  <si>
    <t>MT 6200CC TD 4X2 [INOX]</t>
  </si>
  <si>
    <t>270.18 [5400]</t>
  </si>
  <si>
    <t>KERAX</t>
  </si>
  <si>
    <t>380.35 DCI</t>
  </si>
  <si>
    <t>MT 6200CC TD 4X2</t>
  </si>
  <si>
    <t>370.40 DCI</t>
  </si>
  <si>
    <t>MT 11100CC TD 6X4</t>
  </si>
  <si>
    <t>280.16 [3500]</t>
  </si>
  <si>
    <t>270.28</t>
  </si>
  <si>
    <t>440.42</t>
  </si>
  <si>
    <t>MT 10800CC TD 8X4</t>
  </si>
  <si>
    <t>MT 2300CC TD 4X2 SA</t>
  </si>
  <si>
    <t>380.42</t>
  </si>
  <si>
    <t>MASCOTT</t>
  </si>
  <si>
    <t>320.26 DCI</t>
  </si>
  <si>
    <t>270.18 [5400] [ASL]</t>
  </si>
  <si>
    <t>280.16 [3500] [ASL]</t>
  </si>
  <si>
    <t>2.3L [ASL]</t>
  </si>
  <si>
    <t>370.34 DCI</t>
  </si>
  <si>
    <t>320.28 DCI</t>
  </si>
  <si>
    <t>280.16</t>
  </si>
  <si>
    <t>270.18</t>
  </si>
  <si>
    <t>PREMIUM LANDER</t>
  </si>
  <si>
    <t>440.26 T</t>
  </si>
  <si>
    <t>440.34 DXI</t>
  </si>
  <si>
    <t>380.26 T</t>
  </si>
  <si>
    <t>MT 1900CC DSL 4X2</t>
  </si>
  <si>
    <t>MT 2300CC TD 4X2 [18PSJ] 2AA</t>
  </si>
  <si>
    <t>2.0L DOBLE PUERTA</t>
  </si>
  <si>
    <t>MT 2000CC TD 4X2</t>
  </si>
  <si>
    <t>MT 2300CC TD 4X2 [16PSJ] 2AA</t>
  </si>
  <si>
    <t>MT 1600CC 2AA 2T [12PSJ]</t>
  </si>
  <si>
    <t>MT 2300CC TD 4X2 [15PSJ] [INT] 2AA</t>
  </si>
  <si>
    <t>MT 2300CC TD 4X2 [12PSJ] [INT] AA</t>
  </si>
  <si>
    <t>MT 2300CC TD 4X2 [15PSJ] [INT] AA</t>
  </si>
  <si>
    <t>SCANIA</t>
  </si>
  <si>
    <t>K124</t>
  </si>
  <si>
    <t>IB</t>
  </si>
  <si>
    <t>K380</t>
  </si>
  <si>
    <t>G440</t>
  </si>
  <si>
    <t>MT 12700CC TD 8X4</t>
  </si>
  <si>
    <t>K360</t>
  </si>
  <si>
    <t>IB Euro IV</t>
  </si>
  <si>
    <t>AT 12700CC TD 4X2</t>
  </si>
  <si>
    <t>K400</t>
  </si>
  <si>
    <t>AT 12700CC TD 6X2</t>
  </si>
  <si>
    <t>K280</t>
  </si>
  <si>
    <t>AT 9300CC 4X2 [GNC]</t>
  </si>
  <si>
    <t>UB</t>
  </si>
  <si>
    <t>K310</t>
  </si>
  <si>
    <t>AT 9000CC TD 4X2</t>
  </si>
  <si>
    <t>K320</t>
  </si>
  <si>
    <t>AT 9000CC 4X2 [GNC]</t>
  </si>
  <si>
    <t>K250</t>
  </si>
  <si>
    <t>P360</t>
  </si>
  <si>
    <t>P340</t>
  </si>
  <si>
    <t>B</t>
  </si>
  <si>
    <t>AT 9300CC T 6X2 [GNV]</t>
  </si>
  <si>
    <t>P380</t>
  </si>
  <si>
    <t>AT 12700CC TD 8X4</t>
  </si>
  <si>
    <t>G410</t>
  </si>
  <si>
    <t>AT 12700CC T 6X4 [GNV]</t>
  </si>
  <si>
    <t>P400</t>
  </si>
  <si>
    <t>G500</t>
  </si>
  <si>
    <t>AT 12700CC TD</t>
  </si>
  <si>
    <t>P370</t>
  </si>
  <si>
    <t>AT 12700CC 6X4</t>
  </si>
  <si>
    <t>AT 9300CC T 6X4 [GNV]</t>
  </si>
  <si>
    <t>AT 12700CC 8X4 EURO VI</t>
  </si>
  <si>
    <t>P320</t>
  </si>
  <si>
    <t>AT 9300CC 4X2 EURO VI</t>
  </si>
  <si>
    <t>G360</t>
  </si>
  <si>
    <t>LB</t>
  </si>
  <si>
    <t>AT 12700CC TD 4X2 ABS</t>
  </si>
  <si>
    <t>G460</t>
  </si>
  <si>
    <t>AT 12700CC 8X4</t>
  </si>
  <si>
    <t>P410</t>
  </si>
  <si>
    <t>P310</t>
  </si>
  <si>
    <t>MT 9300CC TD 6X4</t>
  </si>
  <si>
    <t>142</t>
  </si>
  <si>
    <t>E</t>
  </si>
  <si>
    <t>CA</t>
  </si>
  <si>
    <t>R440</t>
  </si>
  <si>
    <t>AT 13000CC TD 6X2</t>
  </si>
  <si>
    <t>G480</t>
  </si>
  <si>
    <t>AT 13000CC TD 6X4</t>
  </si>
  <si>
    <t>A</t>
  </si>
  <si>
    <t>AT 12700CC TD 6X4</t>
  </si>
  <si>
    <t>S540</t>
  </si>
  <si>
    <t>G540</t>
  </si>
  <si>
    <t>G340</t>
  </si>
  <si>
    <t>AT 9700C T 4X2 [GNV]</t>
  </si>
  <si>
    <t>AT 9300CC 4X2 [GNV]</t>
  </si>
  <si>
    <t>G420</t>
  </si>
  <si>
    <t>A  EURO VI</t>
  </si>
  <si>
    <t>AT 12700CC 4X2</t>
  </si>
  <si>
    <t>P230</t>
  </si>
  <si>
    <t>AT 231KW 4X2</t>
  </si>
  <si>
    <t>G560</t>
  </si>
  <si>
    <t>AT 12700CC 6X4 EURO VI</t>
  </si>
  <si>
    <t>AT 13000CC TD 6X4 VI [GNV]</t>
  </si>
  <si>
    <t>S560</t>
  </si>
  <si>
    <t xml:space="preserve">AT 12700CC TD 6X4 </t>
  </si>
  <si>
    <t xml:space="preserve">P280 </t>
  </si>
  <si>
    <t>DB</t>
  </si>
  <si>
    <t>AT 9300CC 4X2</t>
  </si>
  <si>
    <t>K113</t>
  </si>
  <si>
    <t>MT 11000CC TD 4X2 [INT]</t>
  </si>
  <si>
    <t>MT 13000CC TD 4X2 [INT]</t>
  </si>
  <si>
    <t>K410</t>
  </si>
  <si>
    <t>IB DOBLE PISO</t>
  </si>
  <si>
    <t>AT 13000CC TD 6X2 [INT]</t>
  </si>
  <si>
    <t>IB Euro III</t>
  </si>
  <si>
    <t>AT 9000CC TD 4X2 [INT]</t>
  </si>
  <si>
    <t>AT 13000CC TD 4X2 [INT]</t>
  </si>
  <si>
    <t>AT 12700CC TD 4X2 [INT]</t>
  </si>
  <si>
    <t>AT 12700CC TD 6X2 [INT]</t>
  </si>
  <si>
    <t>K440</t>
  </si>
  <si>
    <t>AT 127000CC 4X2 [INT]</t>
  </si>
  <si>
    <t>K450</t>
  </si>
  <si>
    <t>AT 12700CC 6X2 EURO VI</t>
  </si>
  <si>
    <t>AT 9300CC 4X2 EURO VI [INT] [44-46PSJ]</t>
  </si>
  <si>
    <t>L94</t>
  </si>
  <si>
    <t>UB 220</t>
  </si>
  <si>
    <t>MT 9000CC TD 4X2 [URB]</t>
  </si>
  <si>
    <t>AT 9300CC 4X2 [GNC] [URB]</t>
  </si>
  <si>
    <t>AT 9000CC TD 4X2 [URB]</t>
  </si>
  <si>
    <t>AT 9300CC T 4X2 EURO VI [INT]</t>
  </si>
  <si>
    <t>SEAT</t>
  </si>
  <si>
    <t>IBIZA [2]</t>
  </si>
  <si>
    <t>MT 1400CC 5P DH</t>
  </si>
  <si>
    <t>MT 1600CC 3P MPI</t>
  </si>
  <si>
    <t>MT 1600CC 5P MPI</t>
  </si>
  <si>
    <t>CUPRA GTI</t>
  </si>
  <si>
    <t>MT 1600CC 5P MPFI</t>
  </si>
  <si>
    <t>STELLA</t>
  </si>
  <si>
    <t>LEON [1]</t>
  </si>
  <si>
    <t>TOP SPORT</t>
  </si>
  <si>
    <t>MT 1800CC T 20V</t>
  </si>
  <si>
    <t>CUPRA</t>
  </si>
  <si>
    <t>IBIZA [3]</t>
  </si>
  <si>
    <t>MT 2000CC 3P 8V</t>
  </si>
  <si>
    <t>FR</t>
  </si>
  <si>
    <t>MT 1800CC 3P 20V T</t>
  </si>
  <si>
    <t>REFERENCE</t>
  </si>
  <si>
    <t>MT 1400CC 3P DH</t>
  </si>
  <si>
    <t>MT 1600CC 3P MPFI</t>
  </si>
  <si>
    <t>MT 2000CC 5P 8V</t>
  </si>
  <si>
    <t>MT 1800CC 5P 20V T</t>
  </si>
  <si>
    <t>LEON [2]</t>
  </si>
  <si>
    <t>STYLANCE</t>
  </si>
  <si>
    <t>STYLANCE DSG</t>
  </si>
  <si>
    <t>MT 2000CC T 5P</t>
  </si>
  <si>
    <t>FR DSG</t>
  </si>
  <si>
    <t>MT 1400CC 3P 16V</t>
  </si>
  <si>
    <t>IBIZA [4]</t>
  </si>
  <si>
    <t>TOURING TSI DSG</t>
  </si>
  <si>
    <t>MT 1600CC 5P 16V</t>
  </si>
  <si>
    <t>FR TSI DSG</t>
  </si>
  <si>
    <t>TP 1400CC T 3P</t>
  </si>
  <si>
    <t>REFERENCE RED &amp; WHITE</t>
  </si>
  <si>
    <t>STYLE DSG</t>
  </si>
  <si>
    <t>TP 1600CC 5P 16V</t>
  </si>
  <si>
    <t>COPA</t>
  </si>
  <si>
    <t>TP 1800CC 5P T 6AB TC</t>
  </si>
  <si>
    <t>SPORT LTD</t>
  </si>
  <si>
    <t>AT 1800CC 20V CT</t>
  </si>
  <si>
    <t>IBIZA [4] [FL]</t>
  </si>
  <si>
    <t>STYLE LED</t>
  </si>
  <si>
    <t>SC FR TSI DSG</t>
  </si>
  <si>
    <t>TP 1400CC 3P T</t>
  </si>
  <si>
    <t>STYLE TSI DSG</t>
  </si>
  <si>
    <t>TP 1800CC 5P T</t>
  </si>
  <si>
    <t>LEON [3]</t>
  </si>
  <si>
    <t>TP 1800CC 5P T CT</t>
  </si>
  <si>
    <t>TOLEDO [4]</t>
  </si>
  <si>
    <t>CUPRA R</t>
  </si>
  <si>
    <t>MT 2000CC 5P T</t>
  </si>
  <si>
    <t>TP 2000CC 5P T</t>
  </si>
  <si>
    <t>IBIZA [5]</t>
  </si>
  <si>
    <t>IBIZA [5] [FL]</t>
  </si>
  <si>
    <t>XM/HI</t>
  </si>
  <si>
    <t>TOLEDO</t>
  </si>
  <si>
    <t>CORDOBA [1]</t>
  </si>
  <si>
    <t>MAGNUS</t>
  </si>
  <si>
    <t>CORDOBA [2]</t>
  </si>
  <si>
    <t>ST STYLE</t>
  </si>
  <si>
    <t>MT 1400CC 5P SW</t>
  </si>
  <si>
    <t>VARIO SXE</t>
  </si>
  <si>
    <t>TP 1600CC 5P SW</t>
  </si>
  <si>
    <t>ATECA</t>
  </si>
  <si>
    <t>STYLE PLUS</t>
  </si>
  <si>
    <t>ARONA</t>
  </si>
  <si>
    <t>STYLE SPORT</t>
  </si>
  <si>
    <t>ATECA [FL]</t>
  </si>
  <si>
    <t>TARRACO</t>
  </si>
  <si>
    <t>XCELLENCE</t>
  </si>
  <si>
    <t>ARONA [FL]</t>
  </si>
  <si>
    <t>REFERENCE HI</t>
  </si>
  <si>
    <t>TP 1600CC 4X2 ABS</t>
  </si>
  <si>
    <t>XPERIENCE</t>
  </si>
  <si>
    <t>TP 1400CC T TC CT</t>
  </si>
  <si>
    <t>ALHAMBRA</t>
  </si>
  <si>
    <t>ALTEA</t>
  </si>
  <si>
    <t>XL STYLANCE</t>
  </si>
  <si>
    <t>STYLE 1.8 TFSI</t>
  </si>
  <si>
    <t>STYLE XL 1.8 TFSI</t>
  </si>
  <si>
    <t>MO 125</t>
  </si>
  <si>
    <t>5600W</t>
  </si>
  <si>
    <t>ELEC</t>
  </si>
  <si>
    <t>SSANGYONG/KGM</t>
  </si>
  <si>
    <t>ACTYON</t>
  </si>
  <si>
    <t>A230</t>
  </si>
  <si>
    <t>KYRON [FL]</t>
  </si>
  <si>
    <t>AT 2300CC 4X2</t>
  </si>
  <si>
    <t>MT 2000CC TD 2AB 4X2</t>
  </si>
  <si>
    <t>TP 2000CC TD 2AB 4X2</t>
  </si>
  <si>
    <t>D20DT</t>
  </si>
  <si>
    <t>AT 2300CC 4X2 2AB</t>
  </si>
  <si>
    <t>MT 2000CC 2AB 4X2</t>
  </si>
  <si>
    <t>TP 2000CC 2AB 4X2</t>
  </si>
  <si>
    <t>C [FL]</t>
  </si>
  <si>
    <t>TP 2000CC TD 4X2 1AB</t>
  </si>
  <si>
    <t>MT 2000CC 4X2 1AB</t>
  </si>
  <si>
    <t>ACTYON [2]</t>
  </si>
  <si>
    <t>G23D</t>
  </si>
  <si>
    <t>MT 2300CC 1AB</t>
  </si>
  <si>
    <t>TP 2300CC 1AB</t>
  </si>
  <si>
    <t>MT 2000CC TD 1AB</t>
  </si>
  <si>
    <t>TP 2000CC TD 1AB</t>
  </si>
  <si>
    <t>TIVOLI</t>
  </si>
  <si>
    <t>MT 2000CC TD 4X2 2AB ABS</t>
  </si>
  <si>
    <t>TP 1600CC 4X2 1AB ABS</t>
  </si>
  <si>
    <t>XLV</t>
  </si>
  <si>
    <t>REXTON [4]</t>
  </si>
  <si>
    <t>CITY PRIME/ACTIVE</t>
  </si>
  <si>
    <t>MT 2000CC 4X2 T 2AB ABS</t>
  </si>
  <si>
    <t>C [FL] ACTIVE</t>
  </si>
  <si>
    <t>TP 2000CC TD 4X2 2AB ABS</t>
  </si>
  <si>
    <t>LUXURY/ELITE</t>
  </si>
  <si>
    <t>TP 2000CC 4X2 T 6AB ABS</t>
  </si>
  <si>
    <t>XLV ACTIVE</t>
  </si>
  <si>
    <t>XLV ELITE</t>
  </si>
  <si>
    <t>XLV SUPREME</t>
  </si>
  <si>
    <t>C [FL] ELITE</t>
  </si>
  <si>
    <t>C [FL] SUPREME</t>
  </si>
  <si>
    <t>KORANDO [2]</t>
  </si>
  <si>
    <t>TP 1500CC T 4X2 6AB ABS</t>
  </si>
  <si>
    <t>TIVOLI [FL]</t>
  </si>
  <si>
    <t>REXTON [4][FL]</t>
  </si>
  <si>
    <t>TP 2200CC TD 4X2 6AB ABS</t>
  </si>
  <si>
    <t>ELITE TURBO</t>
  </si>
  <si>
    <t>TORRES</t>
  </si>
  <si>
    <t>AT 1500CC 4X2 T</t>
  </si>
  <si>
    <t>TIVOLI [2] [FL]</t>
  </si>
  <si>
    <t>MT 1500CC T 4X2 6AB ABS</t>
  </si>
  <si>
    <t>MT 1600CC 4X2 6AB ABS</t>
  </si>
  <si>
    <t xml:space="preserve">G4 ELITE </t>
  </si>
  <si>
    <t xml:space="preserve">AT 2000CC T 4X2 7P </t>
  </si>
  <si>
    <t>AT 1600CC 4X2 6AB ABS</t>
  </si>
  <si>
    <t>AT 1500CC 4X2 6AB ABS</t>
  </si>
  <si>
    <t>EVX</t>
  </si>
  <si>
    <t>AT 152KW 4X2 6AB</t>
  </si>
  <si>
    <t>HEV</t>
  </si>
  <si>
    <t>MT 2900CC DSL 4X4</t>
  </si>
  <si>
    <t>2.6</t>
  </si>
  <si>
    <t>AT 2900CC DSL 4X4</t>
  </si>
  <si>
    <t>MT 2300CC GSL 4X4</t>
  </si>
  <si>
    <t>AT 2300CC GSL 4X4</t>
  </si>
  <si>
    <t>REXTON [1]</t>
  </si>
  <si>
    <t>RX 270 XDI</t>
  </si>
  <si>
    <t>MT 2700CC 4X4 TD</t>
  </si>
  <si>
    <t>AT 2700CC 4X4 TD</t>
  </si>
  <si>
    <t>AT 2700CC 4X4 TD CT 2AB</t>
  </si>
  <si>
    <t>661 LA</t>
  </si>
  <si>
    <t>MT 2300CC TD 4X4</t>
  </si>
  <si>
    <t>KJ</t>
  </si>
  <si>
    <t>RX 290</t>
  </si>
  <si>
    <t>AT 2900CC 4X4 TD</t>
  </si>
  <si>
    <t>MT 2900CC 4X4 TD</t>
  </si>
  <si>
    <t>AT 2900CC 3P TD 4X4</t>
  </si>
  <si>
    <t>KYRON</t>
  </si>
  <si>
    <t>M200 XDI</t>
  </si>
  <si>
    <t>MT 2000CC FE TD</t>
  </si>
  <si>
    <t>AT 2000CC FE TD</t>
  </si>
  <si>
    <t>REXTON [2]</t>
  </si>
  <si>
    <t>AT 2700CC 4X4 TD FE CT</t>
  </si>
  <si>
    <t>AT 2000CC DSL</t>
  </si>
  <si>
    <t>M270 XDI</t>
  </si>
  <si>
    <t>AT 2700CC FE TD</t>
  </si>
  <si>
    <t>AT 2000CC FE TD CT</t>
  </si>
  <si>
    <t>MT 2300CC FE</t>
  </si>
  <si>
    <t>AT 2300CC FE</t>
  </si>
  <si>
    <t>G32</t>
  </si>
  <si>
    <t>AT 3200CC 4X4</t>
  </si>
  <si>
    <t>MT 2000CC TD 2AB AWD</t>
  </si>
  <si>
    <t>TP 2000CC TD 2AB AWD</t>
  </si>
  <si>
    <t>MT 2000CC 2AB AWD</t>
  </si>
  <si>
    <t>TP 2000CC TD 2AB CT AWD</t>
  </si>
  <si>
    <t>REXTON [3]</t>
  </si>
  <si>
    <t>W 270 XDI</t>
  </si>
  <si>
    <t>TP 2700CC TD 4AB CT</t>
  </si>
  <si>
    <t>W 270</t>
  </si>
  <si>
    <t>TP 2700CC TD 2AB</t>
  </si>
  <si>
    <t>TP 2000CC TD 2AB CT ABS R18</t>
  </si>
  <si>
    <t>MT 2000CC 4X4 2AB ABS</t>
  </si>
  <si>
    <t>W 270 XDI luxury Edition</t>
  </si>
  <si>
    <t>MT 2700CC TD 2AB R18</t>
  </si>
  <si>
    <t>MT 2300CC 2AB ABS</t>
  </si>
  <si>
    <t>TP 2300CC 2AB ABS</t>
  </si>
  <si>
    <t>TP 2000CC 4X4 2AB ABS</t>
  </si>
  <si>
    <t>W 200 XDI</t>
  </si>
  <si>
    <t>TP 2000CC TD 4AB ABS CT</t>
  </si>
  <si>
    <t>MT 2000CC TD 4X4 2AB ABS</t>
  </si>
  <si>
    <t>TP 2000CC T 4X4 6AB ABS CT TC</t>
  </si>
  <si>
    <t>IMPERIAL/SUPREME</t>
  </si>
  <si>
    <t>TP 2000CC T 4X4 9AB ABS CT TC</t>
  </si>
  <si>
    <t>TP 2200CC TD 4X4 6AB ABS CT</t>
  </si>
  <si>
    <t>TP 2200CC TD 4X4 6AB ABS CT TC</t>
  </si>
  <si>
    <t>TP 1500CC T 4X4 6AB ABS TC</t>
  </si>
  <si>
    <t>AT 1500CC 4X4 T</t>
  </si>
  <si>
    <t>REXTON</t>
  </si>
  <si>
    <t>G4 SUPREME</t>
  </si>
  <si>
    <t>AT 2200CC TD 4X4 7P Euro VI</t>
  </si>
  <si>
    <t>G4 ELITE</t>
  </si>
  <si>
    <t>STAVIC</t>
  </si>
  <si>
    <t>270 XDI</t>
  </si>
  <si>
    <t>SV320</t>
  </si>
  <si>
    <t>AT 2700CC TD 2AB</t>
  </si>
  <si>
    <t>RODIUS</t>
  </si>
  <si>
    <t>2.0 2WD</t>
  </si>
  <si>
    <t>MT 2000 TD</t>
  </si>
  <si>
    <t>TP 2000 TD CT</t>
  </si>
  <si>
    <t>2.0 4WD</t>
  </si>
  <si>
    <t>TP 2000 TD</t>
  </si>
  <si>
    <t>TP 2000CC 4X2 4AB ABS</t>
  </si>
  <si>
    <t>ACTYON SPORTS</t>
  </si>
  <si>
    <t>D20DT CH1</t>
  </si>
  <si>
    <t>MT 2000CC TD 2AB</t>
  </si>
  <si>
    <t>TP 2000CC TD 2 AB</t>
  </si>
  <si>
    <t>ACTYON SPORTS [2]</t>
  </si>
  <si>
    <t>A200S</t>
  </si>
  <si>
    <t>TP 2000CC TD 4X4 AB ABS</t>
  </si>
  <si>
    <t>MT 2300CC GSL 4X2 AB</t>
  </si>
  <si>
    <t>MT 2000CC TD 4X4 AB ABS</t>
  </si>
  <si>
    <t>REXTON SPORTS</t>
  </si>
  <si>
    <t>TP 2200CC TD 4X4 2AB ABS</t>
  </si>
  <si>
    <t>MT 2200CC TD 4X4 2AB ABS</t>
  </si>
  <si>
    <t>TP 2200CC TD 4X4 6AB ABS</t>
  </si>
  <si>
    <t>TP 2200CC TD 4X4 6AB Euro VI</t>
  </si>
  <si>
    <t>TP 2200CC TD 4X4 2AB Euro VI</t>
  </si>
  <si>
    <t>MT 2200CC TD 4X4 2AB Euro VI</t>
  </si>
  <si>
    <t>GRAND MUSSO</t>
  </si>
  <si>
    <t>MT 2200CC TD 4X4 EURO VI</t>
  </si>
  <si>
    <t>AT 2200CC TD 4X4 EURO VI</t>
  </si>
  <si>
    <t>AT 154KW 4X2 6AB</t>
  </si>
  <si>
    <t>OM401 LA</t>
  </si>
  <si>
    <t>SISU</t>
  </si>
  <si>
    <t>R-143</t>
  </si>
  <si>
    <t>SKODA</t>
  </si>
  <si>
    <t>FAVORIT</t>
  </si>
  <si>
    <t>FELICIA</t>
  </si>
  <si>
    <t>GLXi</t>
  </si>
  <si>
    <t>LXi</t>
  </si>
  <si>
    <t>OCTAVIA [1]</t>
  </si>
  <si>
    <t>GLXi [FL]</t>
  </si>
  <si>
    <t>LXi [FL]</t>
  </si>
  <si>
    <t>FABIA [1]</t>
  </si>
  <si>
    <t>HB CONFORT</t>
  </si>
  <si>
    <t>MT 1400CC 16V AA</t>
  </si>
  <si>
    <t>AMBIENTE</t>
  </si>
  <si>
    <t>HB CLASSIC</t>
  </si>
  <si>
    <t>LAURIN &amp; KLEMENT</t>
  </si>
  <si>
    <t>HB ELEGANCE</t>
  </si>
  <si>
    <t>HB TWINCAM GTI</t>
  </si>
  <si>
    <t>MT 1200CC 12V SA</t>
  </si>
  <si>
    <t>MT 1200CC 12V AA</t>
  </si>
  <si>
    <t>OCTAVIA [2]</t>
  </si>
  <si>
    <t>A-CINNCO ELEGANCE FSI</t>
  </si>
  <si>
    <t>HB ELEGANCE GTI</t>
  </si>
  <si>
    <t>MT 1400CC 16V CT</t>
  </si>
  <si>
    <t>FABIA [2]</t>
  </si>
  <si>
    <t>HB AMBIENTE</t>
  </si>
  <si>
    <t>MT 1600CC CT 2AB ABS</t>
  </si>
  <si>
    <t>TP 1600CC CT 2AB ABS</t>
  </si>
  <si>
    <t>HB SPECIAL LINE II</t>
  </si>
  <si>
    <t>HB AMBIENTE I</t>
  </si>
  <si>
    <t>MT 1600CC CT 1AB</t>
  </si>
  <si>
    <t>[FL] 1.8 TSI ELEGANCE</t>
  </si>
  <si>
    <t>TP 1800CC T CT 4AB</t>
  </si>
  <si>
    <t>HB 1.4L</t>
  </si>
  <si>
    <t>MT 1400CC TD</t>
  </si>
  <si>
    <t>[FL] 1.6 AMBIENTE</t>
  </si>
  <si>
    <t>TP 1600CC CT 2AB</t>
  </si>
  <si>
    <t>[FL] 1.8 TFSI AMBIENTE</t>
  </si>
  <si>
    <t>MT 1800CC T CT FE</t>
  </si>
  <si>
    <t>SUPERB</t>
  </si>
  <si>
    <t>[3T] ELEGANCE</t>
  </si>
  <si>
    <t>TP 1800CC T FE</t>
  </si>
  <si>
    <t>[FL] 1.6 CLASSIC</t>
  </si>
  <si>
    <t>HB [FL] RS 1.4 TSI</t>
  </si>
  <si>
    <t>HB [FL] HIGHLINE</t>
  </si>
  <si>
    <t>MT 1600CC CT</t>
  </si>
  <si>
    <t>HB [FL] COMFORTLINE</t>
  </si>
  <si>
    <t>HB [FL] SPORTLINE</t>
  </si>
  <si>
    <t>MT 1600CC TC</t>
  </si>
  <si>
    <t>HB [FL] CLASSIC</t>
  </si>
  <si>
    <t>HB [FL] EFITAXI</t>
  </si>
  <si>
    <t>MT 1200CC TAXI SA</t>
  </si>
  <si>
    <t>MT 1200CC TAXI AA</t>
  </si>
  <si>
    <t>OCTAVIA [3]</t>
  </si>
  <si>
    <t>1.4 TSI ELEGANCE DSG</t>
  </si>
  <si>
    <t>RAPID</t>
  </si>
  <si>
    <t>HB [FL] ELEGANCE</t>
  </si>
  <si>
    <t>SPACEBACK ELEGANCE</t>
  </si>
  <si>
    <t>[FL] RS</t>
  </si>
  <si>
    <t>FABIA [3]</t>
  </si>
  <si>
    <t>HB AMBITION</t>
  </si>
  <si>
    <t>SPACEBACK MONTECARLO</t>
  </si>
  <si>
    <t>TP 1600CC CT 4AB ABS</t>
  </si>
  <si>
    <t>[FL] 1.4 TSI AMBITION DSG</t>
  </si>
  <si>
    <t>TP 1400CC T 6AB</t>
  </si>
  <si>
    <t>[FL] 1.4 TSI STYLE DSG</t>
  </si>
  <si>
    <t>TP 1400CC T 6AB TC CT</t>
  </si>
  <si>
    <t>HB STYLE</t>
  </si>
  <si>
    <t>SD CLASSIC</t>
  </si>
  <si>
    <t>MT 1400CC 8V AA</t>
  </si>
  <si>
    <t>[3U] ELEGANCE</t>
  </si>
  <si>
    <t>MT 2800CC V6 30V</t>
  </si>
  <si>
    <t>TP 2800CC V6 30V</t>
  </si>
  <si>
    <t>SD CONFORT</t>
  </si>
  <si>
    <t>SD ELEGANCE</t>
  </si>
  <si>
    <t>SD ELEGANCE GTI</t>
  </si>
  <si>
    <t>SD TWINCAM GTI</t>
  </si>
  <si>
    <t>LXi COMBI</t>
  </si>
  <si>
    <t>ELEGANCE COMBI</t>
  </si>
  <si>
    <t>COMBI CLASSIC</t>
  </si>
  <si>
    <t>AT 1400CC 16V SW</t>
  </si>
  <si>
    <t>COMBI COMFORT</t>
  </si>
  <si>
    <t>MT 1400CC 8V SW</t>
  </si>
  <si>
    <t>MT 1400CC 8V SW SA</t>
  </si>
  <si>
    <t>AMBIENTE COMBI</t>
  </si>
  <si>
    <t>A-CINNCO COMBI ELEGANCE FSI</t>
  </si>
  <si>
    <t>COMBI AMBIENTE I</t>
  </si>
  <si>
    <t>MT 1600CC SW CT 1AB</t>
  </si>
  <si>
    <t>COMBI CLASSIC II</t>
  </si>
  <si>
    <t>[FL] 1.8 TSI COMBI ELEGANCE</t>
  </si>
  <si>
    <t>TP 1800CC T SW CT 4AB</t>
  </si>
  <si>
    <t>COMBI [FL] COMFORTLINE</t>
  </si>
  <si>
    <t>COMBI [FL] HIGHLINE</t>
  </si>
  <si>
    <t>MT 1600CC SW CT</t>
  </si>
  <si>
    <t>TP 1600CC SW CT</t>
  </si>
  <si>
    <t>COMBI AMBIENTE</t>
  </si>
  <si>
    <t>TP 1600CC SW CT 2AB ABS</t>
  </si>
  <si>
    <t>COMBI [FL] EFITAXI</t>
  </si>
  <si>
    <t>MT 1200CC SW TAXI SA</t>
  </si>
  <si>
    <t>MT 1200CC SW TAXI AA</t>
  </si>
  <si>
    <t>COMBI [FL] ACTIVE</t>
  </si>
  <si>
    <t>MT 1200CC SW</t>
  </si>
  <si>
    <t>TP 1600CC SW</t>
  </si>
  <si>
    <t>FORMAN</t>
  </si>
  <si>
    <t>MT 1300CC SW</t>
  </si>
  <si>
    <t>GLX COMBI</t>
  </si>
  <si>
    <t>GLXi COMBI</t>
  </si>
  <si>
    <t>LX COMBI</t>
  </si>
  <si>
    <t>GLXi COMBI [FL]</t>
  </si>
  <si>
    <t>LXi COMBI [FL]</t>
  </si>
  <si>
    <t>SLX COMBI</t>
  </si>
  <si>
    <t>MT 1400CC 8V SW AA</t>
  </si>
  <si>
    <t>COMBI ELEGANCE</t>
  </si>
  <si>
    <t>COMBI TWINCAM GTI</t>
  </si>
  <si>
    <t>MT 1200CC 12V SW AA</t>
  </si>
  <si>
    <t>MT 1200CC 12V SW SA</t>
  </si>
  <si>
    <t>COMBI ELEGANCE GTI</t>
  </si>
  <si>
    <t>MT 1400CC 16V CT SW</t>
  </si>
  <si>
    <t>YETI</t>
  </si>
  <si>
    <t>OUTDOOR AMBITION [FL]</t>
  </si>
  <si>
    <t>TP 1600CC 4X2</t>
  </si>
  <si>
    <t>AMBITION</t>
  </si>
  <si>
    <t>MT 1800CC T 4X4</t>
  </si>
  <si>
    <t>CITY ELEGANCE [FL]</t>
  </si>
  <si>
    <t>TP 1800CC T 4X4</t>
  </si>
  <si>
    <t>KODIAQ</t>
  </si>
  <si>
    <t>TP 2000CC T 4X4 6AB ABS</t>
  </si>
  <si>
    <t>TP 2000CC T 4X4 6AB ABS R18 CT TC</t>
  </si>
  <si>
    <t>ROOMSTER</t>
  </si>
  <si>
    <t>TP 1600CC HB</t>
  </si>
  <si>
    <t>PRAKTIK</t>
  </si>
  <si>
    <t>1.2 HTP</t>
  </si>
  <si>
    <t>PICKUP</t>
  </si>
  <si>
    <t>FUN</t>
  </si>
  <si>
    <t>SUBARU</t>
  </si>
  <si>
    <t>VIVIO</t>
  </si>
  <si>
    <t>MT 660CC</t>
  </si>
  <si>
    <t>IMPREZA [7]</t>
  </si>
  <si>
    <t>AWD SPORT [GT]</t>
  </si>
  <si>
    <t>TP 2000CC 5P 4X4</t>
  </si>
  <si>
    <t>IMPREZA [5]</t>
  </si>
  <si>
    <t>OUTBACK SPORT [GH]</t>
  </si>
  <si>
    <t>AT 2500CC AWD 5P</t>
  </si>
  <si>
    <t>1.5R AWD [GH]</t>
  </si>
  <si>
    <t>2.0R AWD [GH]</t>
  </si>
  <si>
    <t>WRX AWD [GH]</t>
  </si>
  <si>
    <t>MT 2500CC 5P T [230HP]</t>
  </si>
  <si>
    <t>WRX STI [GR]</t>
  </si>
  <si>
    <t>MT 2500CC 5P T</t>
  </si>
  <si>
    <t>XV AWD [GH]</t>
  </si>
  <si>
    <t>MT 2500CC 5P T [265HP]</t>
  </si>
  <si>
    <t>IMPREZA [6]</t>
  </si>
  <si>
    <t>XV AWD [GP]</t>
  </si>
  <si>
    <t>MT 2000CC 5P CB</t>
  </si>
  <si>
    <t>TP 2000CC 5P CB</t>
  </si>
  <si>
    <t>GLF</t>
  </si>
  <si>
    <t>4WD GL</t>
  </si>
  <si>
    <t>SVX</t>
  </si>
  <si>
    <t>L COUPE</t>
  </si>
  <si>
    <t>LEGACY [2]</t>
  </si>
  <si>
    <t>2.2L AWD</t>
  </si>
  <si>
    <t>IMPREZA [1]</t>
  </si>
  <si>
    <t>1.6 [GC]</t>
  </si>
  <si>
    <t>MT 1600CC 4P 4X2</t>
  </si>
  <si>
    <t>IMPREZA [4]</t>
  </si>
  <si>
    <t>WRX STI AWD [GD]</t>
  </si>
  <si>
    <t>MT 2500CC 4P T</t>
  </si>
  <si>
    <t>LEGACY [4]</t>
  </si>
  <si>
    <t>2.0R AWD</t>
  </si>
  <si>
    <t>2.5i AWD</t>
  </si>
  <si>
    <t>LEGACY [1]</t>
  </si>
  <si>
    <t>2.2L 4WD</t>
  </si>
  <si>
    <t>LEGACY [5]</t>
  </si>
  <si>
    <t>3.6R LIMITED</t>
  </si>
  <si>
    <t>TP 3600CC 4P 4X4</t>
  </si>
  <si>
    <t>WRX</t>
  </si>
  <si>
    <t>MT 2000CC 4P 4X4</t>
  </si>
  <si>
    <t>WRX STI</t>
  </si>
  <si>
    <t>MT 2500CC 4P 4X4</t>
  </si>
  <si>
    <t>TP 2000CC 4P 4X4</t>
  </si>
  <si>
    <t>LEGACY [6]</t>
  </si>
  <si>
    <t>2.5i PREMIUM</t>
  </si>
  <si>
    <t>TP 2500CC 4P 4X4</t>
  </si>
  <si>
    <t>2.0 AWD [GJ]</t>
  </si>
  <si>
    <t>IMPREZA [2]</t>
  </si>
  <si>
    <t>GX AWD [GD]</t>
  </si>
  <si>
    <t>TS AWD [GD]</t>
  </si>
  <si>
    <t>3.0R AWD</t>
  </si>
  <si>
    <t>WRX AWD [GD]</t>
  </si>
  <si>
    <t>MT 2000CC 4P T</t>
  </si>
  <si>
    <t>IMPREZA [3]</t>
  </si>
  <si>
    <t>1.6 AWD [GD]</t>
  </si>
  <si>
    <t>2.0 AWD [GD]</t>
  </si>
  <si>
    <t>1.5R AWD [GE]</t>
  </si>
  <si>
    <t>2.0R AWD [GE]</t>
  </si>
  <si>
    <t>2.0L CVT AWD</t>
  </si>
  <si>
    <t>2.5L GT AWD</t>
  </si>
  <si>
    <t>AT 2500CC 4P T</t>
  </si>
  <si>
    <t>2.5L AWD</t>
  </si>
  <si>
    <t>WRX AWD [GV]</t>
  </si>
  <si>
    <t>MT 2500CC 4P T [265HP]</t>
  </si>
  <si>
    <t>3.6R EYESIGHT</t>
  </si>
  <si>
    <t>3.6 LIMITED NAV</t>
  </si>
  <si>
    <t>2.0 EYESIGHT</t>
  </si>
  <si>
    <t>WRX STI [FL]</t>
  </si>
  <si>
    <t>WRX [FL]</t>
  </si>
  <si>
    <t>WRX [2]</t>
  </si>
  <si>
    <t>MT 2400CC T 4P 4X4</t>
  </si>
  <si>
    <t>WRX [6]</t>
  </si>
  <si>
    <t>HIGH</t>
  </si>
  <si>
    <t>MT 2400CC T 4X4</t>
  </si>
  <si>
    <t>PERFORMANCE</t>
  </si>
  <si>
    <t>1.6 [GF]</t>
  </si>
  <si>
    <t>MT 1600CC SW 4X2</t>
  </si>
  <si>
    <t>1.8 AWD [GF]</t>
  </si>
  <si>
    <t>LEONE [2]</t>
  </si>
  <si>
    <t>1.8L 4WD</t>
  </si>
  <si>
    <t>AT 1800CC 5P SW</t>
  </si>
  <si>
    <t>LEONE [3]</t>
  </si>
  <si>
    <t>MT 1800CC 5P SW</t>
  </si>
  <si>
    <t>AT 2200CC 5P SW</t>
  </si>
  <si>
    <t>MT 2000CC 5P SW</t>
  </si>
  <si>
    <t>AT 2000CC 5P SW</t>
  </si>
  <si>
    <t>AT 1800CC SW</t>
  </si>
  <si>
    <t>WRX AWD [GG]</t>
  </si>
  <si>
    <t>MT 2000CC SW T</t>
  </si>
  <si>
    <t>MT 2200CC 5P SW</t>
  </si>
  <si>
    <t>TP 2000CC 5P SW</t>
  </si>
  <si>
    <t>TS AWD [GG]</t>
  </si>
  <si>
    <t>GX AWD [GG]</t>
  </si>
  <si>
    <t>1.6 AWD [GG]</t>
  </si>
  <si>
    <t>2.0 AWD [GG]</t>
  </si>
  <si>
    <t>TS EYESIGHT</t>
  </si>
  <si>
    <t>TP 2400CC T SW 4X4</t>
  </si>
  <si>
    <t>OUTBACK</t>
  </si>
  <si>
    <t>2.5i TOURING</t>
  </si>
  <si>
    <t>TP 2500CC 4X4 CT</t>
  </si>
  <si>
    <t>2.5i FIELD</t>
  </si>
  <si>
    <t>OUTBACK [1]</t>
  </si>
  <si>
    <t>LEGACY OUTBACK 2.5 AWD</t>
  </si>
  <si>
    <t>FORESTER [1]</t>
  </si>
  <si>
    <t>OUTBACK [2]</t>
  </si>
  <si>
    <t>2.5 AWD</t>
  </si>
  <si>
    <t>LEGACY OUTBACK 2.5 AWD LTD</t>
  </si>
  <si>
    <t>AT 2500CC 5P CT</t>
  </si>
  <si>
    <t>2.5 AWD LTD</t>
  </si>
  <si>
    <t>AT 2500CC CT</t>
  </si>
  <si>
    <t>FORESTER [2]</t>
  </si>
  <si>
    <t>AWD XS</t>
  </si>
  <si>
    <t>AT 2500CC UZ</t>
  </si>
  <si>
    <t>MT 2500CC QM</t>
  </si>
  <si>
    <t>AT 2500CC RL</t>
  </si>
  <si>
    <t>AWD XT</t>
  </si>
  <si>
    <t>MT 2500CC T</t>
  </si>
  <si>
    <t>TRIBECA B9</t>
  </si>
  <si>
    <t>3.0L AWD</t>
  </si>
  <si>
    <t>AWD X</t>
  </si>
  <si>
    <t>OUTBACK [3]</t>
  </si>
  <si>
    <t>AT 2500CC QV CT</t>
  </si>
  <si>
    <t>RH6 AWD</t>
  </si>
  <si>
    <t>MT 2500CC QV CT</t>
  </si>
  <si>
    <t>AT 2000CC XA</t>
  </si>
  <si>
    <t>FORESTER [3]</t>
  </si>
  <si>
    <t>AT 2000CC 6AB</t>
  </si>
  <si>
    <t>AT 2500CC T</t>
  </si>
  <si>
    <t>TRIBECA</t>
  </si>
  <si>
    <t>3.6L AWD</t>
  </si>
  <si>
    <t>XS limited</t>
  </si>
  <si>
    <t>AT 2500CC 6AB CT TC</t>
  </si>
  <si>
    <t>MT 2000CC XA</t>
  </si>
  <si>
    <t>MT 2500CC T 6AB</t>
  </si>
  <si>
    <t>AT 2500CC T 6AB CT TC</t>
  </si>
  <si>
    <t>OUTBACK [4]</t>
  </si>
  <si>
    <t>3.6R AWD</t>
  </si>
  <si>
    <t>TP 3600CC SW</t>
  </si>
  <si>
    <t>AT 2000CC 6AB CT TC</t>
  </si>
  <si>
    <t>TP 2500CC 8AB CT</t>
  </si>
  <si>
    <t>TP 2500CC SW</t>
  </si>
  <si>
    <t>AT 2000CC 6AB CT TC RIN 16</t>
  </si>
  <si>
    <t>FORESTER [4]</t>
  </si>
  <si>
    <t>2.0 CVT PREMIUM</t>
  </si>
  <si>
    <t>2.0 CVT</t>
  </si>
  <si>
    <t>2.5 CVT SPORT</t>
  </si>
  <si>
    <t>TP 2500CC 8AB</t>
  </si>
  <si>
    <t>2.0 XT</t>
  </si>
  <si>
    <t>TP 2000CC T 6AB CT TC RIN 18</t>
  </si>
  <si>
    <t>2.0 X</t>
  </si>
  <si>
    <t>XV</t>
  </si>
  <si>
    <t>2.0i</t>
  </si>
  <si>
    <t>OUTBACK [5]</t>
  </si>
  <si>
    <t>TP 2500CC 5P</t>
  </si>
  <si>
    <t>3.6R PREMIUM</t>
  </si>
  <si>
    <t>TP 3600CC 5P</t>
  </si>
  <si>
    <t>TP 3600CC 5P TC</t>
  </si>
  <si>
    <t>2.0i LIMITED</t>
  </si>
  <si>
    <t>TP 2000CC 6AB CT TC</t>
  </si>
  <si>
    <t>FORESTER [4] [FL]</t>
  </si>
  <si>
    <t>TP 2500CC 6AB</t>
  </si>
  <si>
    <t>XV [2]</t>
  </si>
  <si>
    <t>LIMITED EYESIGHT</t>
  </si>
  <si>
    <t>TP 2000CC 7AB CT TC RIN 18</t>
  </si>
  <si>
    <t>DYNAMIC</t>
  </si>
  <si>
    <t>FORESTER [5]</t>
  </si>
  <si>
    <t>2.5 EYESIGHT</t>
  </si>
  <si>
    <t>TP 2500CC 6AB CT TC R18</t>
  </si>
  <si>
    <t>TP 2000CC 6AB CT TC R18</t>
  </si>
  <si>
    <t>TP 2000CC 7AB RIN 18</t>
  </si>
  <si>
    <t>TP 2500CC 7AB R17</t>
  </si>
  <si>
    <t>OUTBACK [6]</t>
  </si>
  <si>
    <t>2.4R LIMITED</t>
  </si>
  <si>
    <t>TP 2400CC T 5P TC</t>
  </si>
  <si>
    <t>EVOLTIS</t>
  </si>
  <si>
    <t>TP 2400CC T 8PSJ</t>
  </si>
  <si>
    <t>TP 2400CC T 7PSJ</t>
  </si>
  <si>
    <t>ELITE HYBRID</t>
  </si>
  <si>
    <t>TP 2000CC 7AB CT TC R18</t>
  </si>
  <si>
    <t>FORESTER [5] [FL]</t>
  </si>
  <si>
    <t>TP 2500CC 7AB CT R18</t>
  </si>
  <si>
    <t>AT 2400CC T</t>
  </si>
  <si>
    <t>2.0 DYNAMIC</t>
  </si>
  <si>
    <t>AT 2000CC 7AB</t>
  </si>
  <si>
    <t>2.0 PRIME HEV</t>
  </si>
  <si>
    <t>AT 2000CC 7AB  4X4 ABS</t>
  </si>
  <si>
    <t>CROSSTREK</t>
  </si>
  <si>
    <t>AT 2000CC 4X4</t>
  </si>
  <si>
    <t>AT 2000CC CT 4X4</t>
  </si>
  <si>
    <t>TP 2500CC 7AB</t>
  </si>
  <si>
    <t xml:space="preserve">TP 2000CC 6AB CT TC </t>
  </si>
  <si>
    <t>TOURING [STRONG] HEV</t>
  </si>
  <si>
    <t>TP 2500CC 4X4 8AB</t>
  </si>
  <si>
    <t>SUZUKI</t>
  </si>
  <si>
    <t>FORSA</t>
  </si>
  <si>
    <t>SF 310</t>
  </si>
  <si>
    <t>SWIFT [1]</t>
  </si>
  <si>
    <t>LIANA</t>
  </si>
  <si>
    <t>SWIFT [2]</t>
  </si>
  <si>
    <t>SWIFT [3]</t>
  </si>
  <si>
    <t>SX4</t>
  </si>
  <si>
    <t>GLX SPORT</t>
  </si>
  <si>
    <t>CROSSOVER</t>
  </si>
  <si>
    <t>ALTO K10</t>
  </si>
  <si>
    <t>MT 1000CC 5P AA</t>
  </si>
  <si>
    <t>CELERIO</t>
  </si>
  <si>
    <t>MT 1000CC 5P AA ABS 2AB</t>
  </si>
  <si>
    <t>MT 1000CC 5P AA TAXI</t>
  </si>
  <si>
    <t>AT 1000CC 5P AA ABS 2AB</t>
  </si>
  <si>
    <t>LIVE 1.2L</t>
  </si>
  <si>
    <t>AT 1200CC 5P</t>
  </si>
  <si>
    <t>ALTO [2]</t>
  </si>
  <si>
    <t>MT 800CC SA</t>
  </si>
  <si>
    <t>CELERIO [2]</t>
  </si>
  <si>
    <t>HG</t>
  </si>
  <si>
    <t>HG AMT</t>
  </si>
  <si>
    <t>TP 1000CC 5P AA ABS 2AB</t>
  </si>
  <si>
    <t>ALTO K10 [2]</t>
  </si>
  <si>
    <t>BALENO</t>
  </si>
  <si>
    <t>AT 1400CC 5P 2AB ABS</t>
  </si>
  <si>
    <t>AT 1400CC 5P 6AB ABS</t>
  </si>
  <si>
    <t>IGNIS</t>
  </si>
  <si>
    <t>ALTO [2] [FL]</t>
  </si>
  <si>
    <t>MT 800CC AA 2AB ABS</t>
  </si>
  <si>
    <t>MT 1000CC 5P AA TAXI 2AB ABS</t>
  </si>
  <si>
    <t>MT 1400CC 5P 6AB ABS</t>
  </si>
  <si>
    <t>SWIFT [4]</t>
  </si>
  <si>
    <t>AT 1200CC 5P 2AB ABS</t>
  </si>
  <si>
    <t>MT 1000CC 5P AA 2AB ABS</t>
  </si>
  <si>
    <t>S.PRESSO</t>
  </si>
  <si>
    <t>GA</t>
  </si>
  <si>
    <t>MT 1000CC 5P AA R13</t>
  </si>
  <si>
    <t>MT 1000CC 5P AA R14 VE</t>
  </si>
  <si>
    <t>MT 1200CC 5P 6AB ABS</t>
  </si>
  <si>
    <t>NEW BALENO</t>
  </si>
  <si>
    <t>MT 1500CC ABS</t>
  </si>
  <si>
    <t>SWIFT [6]</t>
  </si>
  <si>
    <t xml:space="preserve">GL </t>
  </si>
  <si>
    <t>MT 1200CC 4X2 6AB</t>
  </si>
  <si>
    <t>AT 1200CC 4X2 6AB</t>
  </si>
  <si>
    <t>MT 12000CC 4X2 6AB</t>
  </si>
  <si>
    <t>KIZASHI</t>
  </si>
  <si>
    <t>DZIRE</t>
  </si>
  <si>
    <t>DZIRE GA</t>
  </si>
  <si>
    <t>CIAZ</t>
  </si>
  <si>
    <t>AT 1400CC 4P 2AB ABS</t>
  </si>
  <si>
    <t>TP 1200CC 4P 2AB ABS</t>
  </si>
  <si>
    <t>GL MHEV</t>
  </si>
  <si>
    <t>GLX MHEV</t>
  </si>
  <si>
    <t>GLX HYBRID</t>
  </si>
  <si>
    <t>AT 1500CC 6AB 4X4</t>
  </si>
  <si>
    <t>AT 1500CC 6AB 4X2</t>
  </si>
  <si>
    <t>MT 1500CC 6AB 4X2</t>
  </si>
  <si>
    <t>FRONX</t>
  </si>
  <si>
    <t>MT 1500CC 6AB ABS 4X2</t>
  </si>
  <si>
    <t>AT 1500CC 6AB ABS 4X2</t>
  </si>
  <si>
    <t>GRAND VITARA [3]</t>
  </si>
  <si>
    <t>SZ</t>
  </si>
  <si>
    <t>AT 2000CC 5P 4X2</t>
  </si>
  <si>
    <t>GRAND VITARA [2]</t>
  </si>
  <si>
    <t>JLS</t>
  </si>
  <si>
    <t>SZ GLX SPORT</t>
  </si>
  <si>
    <t>MT 2400CC 5P 4X2</t>
  </si>
  <si>
    <t>GRAND VITARA [3] [FL]</t>
  </si>
  <si>
    <t>ERTIGA</t>
  </si>
  <si>
    <t>MT 1400CC 5P 4X2</t>
  </si>
  <si>
    <t>AT 1400CC 5P 4X2</t>
  </si>
  <si>
    <t>S-CROSS</t>
  </si>
  <si>
    <t>GA 2WD</t>
  </si>
  <si>
    <t>MT 1600CC 2AB 4X2</t>
  </si>
  <si>
    <t>GL 2WD</t>
  </si>
  <si>
    <t>AT 1600CC 2AB ABS 4X2</t>
  </si>
  <si>
    <t>MT 1600CC 2AB ABS 4X2</t>
  </si>
  <si>
    <t>AT 1600CC 2AB ABS 4X2 AA</t>
  </si>
  <si>
    <t>MT 1600CC 2AB ABS 4X2 AA</t>
  </si>
  <si>
    <t>ERTIGA [2]</t>
  </si>
  <si>
    <t>TP 1500CC 2AB ABS</t>
  </si>
  <si>
    <t>S-CROSS [2]</t>
  </si>
  <si>
    <t>TP 1400CC T 6AB ABS 4X2</t>
  </si>
  <si>
    <t>AT 1500CC 2AB 4X2</t>
  </si>
  <si>
    <t>GL+</t>
  </si>
  <si>
    <t>GRAND VITARA [4]</t>
  </si>
  <si>
    <t>S-CROSS [2][FL]</t>
  </si>
  <si>
    <t>MT 1400CC 4X2 6AB</t>
  </si>
  <si>
    <t>AT 1400CC 4X2 6AB</t>
  </si>
  <si>
    <t>JLX</t>
  </si>
  <si>
    <t>MT 2500CC 5P 4X4</t>
  </si>
  <si>
    <t>LJ</t>
  </si>
  <si>
    <t>MT 800CC CAB</t>
  </si>
  <si>
    <t>MT 800CC LONA</t>
  </si>
  <si>
    <t>SJ</t>
  </si>
  <si>
    <t>410Q</t>
  </si>
  <si>
    <t>MT 1000CC CORTO LONA</t>
  </si>
  <si>
    <t>410 WRX</t>
  </si>
  <si>
    <t>MT 1000CC LARGO CAB</t>
  </si>
  <si>
    <t>MT 1000CC CORTO CAB</t>
  </si>
  <si>
    <t>MT 1300CC LARGO CAB</t>
  </si>
  <si>
    <t>SIDEKICK</t>
  </si>
  <si>
    <t>MT 2000CC 5P 4X4</t>
  </si>
  <si>
    <t>AT 2700CC 5P 4X4</t>
  </si>
  <si>
    <t>MT 2700CC 5P 4X4</t>
  </si>
  <si>
    <t>XL7 LIMITED</t>
  </si>
  <si>
    <t>AT 3600CC 5P 4X4</t>
  </si>
  <si>
    <t>MT 1600CC 3P 4X4</t>
  </si>
  <si>
    <t>MT 2400CC 3P 4X4</t>
  </si>
  <si>
    <t>AT 2400CC 3P 4X4</t>
  </si>
  <si>
    <t>MT 2400CC 5P 4X4</t>
  </si>
  <si>
    <t>AT 2400CC 5P 4X4</t>
  </si>
  <si>
    <t>GL ALL GRIP</t>
  </si>
  <si>
    <t>AT 1600CC 5P 4X4</t>
  </si>
  <si>
    <t>GLX ALL GRIP</t>
  </si>
  <si>
    <t>MT 1600CC 5P 4X4</t>
  </si>
  <si>
    <t>MT 1600CC 2AB ABS 4X4 AA</t>
  </si>
  <si>
    <t>AT 1600CC 2AB ABS 4X4 AA</t>
  </si>
  <si>
    <t>AT 1600CC 6AB ABS 4X4 AA</t>
  </si>
  <si>
    <t>MT 1600CC 6AB ABS 4X4 AA</t>
  </si>
  <si>
    <t>GLX + ALL GRIP</t>
  </si>
  <si>
    <t>MT 1600CC 6AB ABS 4X4 CT AA</t>
  </si>
  <si>
    <t>AT 1600CC 6AB ABS 4X4 CT AA</t>
  </si>
  <si>
    <t>MT 1300CC 3P 2AB ABS</t>
  </si>
  <si>
    <t>JIMNY [2]</t>
  </si>
  <si>
    <t>MT 1500CC 3P 2AB ABS</t>
  </si>
  <si>
    <t>AT 1500CC 3P 2AB ABS</t>
  </si>
  <si>
    <t>BOOSTERJET</t>
  </si>
  <si>
    <t>MT 1400CC T 6AB ABS CT AA</t>
  </si>
  <si>
    <t>SPORT ALL-GRIP</t>
  </si>
  <si>
    <t>TP 1400CC T 6AB ABS CT AA</t>
  </si>
  <si>
    <t>MT 1400CC T 6AB ABS 4X4 CT</t>
  </si>
  <si>
    <t>TP 1400CC T 6AB ABS 4X4 CT</t>
  </si>
  <si>
    <t>MT 1500CC 5P 6AB ABS</t>
  </si>
  <si>
    <t>AT 1500CC 5P 6AB ABS</t>
  </si>
  <si>
    <t>APV</t>
  </si>
  <si>
    <t>MT 1600CC 4X2 SA</t>
  </si>
  <si>
    <t>MT 1600CC 4X2 AA</t>
  </si>
  <si>
    <t>HR PANEL</t>
  </si>
  <si>
    <t>LJ 82</t>
  </si>
  <si>
    <t>QUAD RUNNER</t>
  </si>
  <si>
    <t>160 EM</t>
  </si>
  <si>
    <t>AT 160CC</t>
  </si>
  <si>
    <t>LTF</t>
  </si>
  <si>
    <t>MT 250CC 4X4</t>
  </si>
  <si>
    <t>MT 500CC 4X4</t>
  </si>
  <si>
    <t>AT 250CC 4X2</t>
  </si>
  <si>
    <t>AT 400CC 4X2</t>
  </si>
  <si>
    <t>LTR</t>
  </si>
  <si>
    <t>AT 450CC 4X2</t>
  </si>
  <si>
    <t>KINGQUAD</t>
  </si>
  <si>
    <t>LTF 400FS</t>
  </si>
  <si>
    <t>LTA 450</t>
  </si>
  <si>
    <t>AT 450CC 4X4</t>
  </si>
  <si>
    <t>LTA 750</t>
  </si>
  <si>
    <t>LTA 500</t>
  </si>
  <si>
    <t>MT 250CC 4X2</t>
  </si>
  <si>
    <t>RM</t>
  </si>
  <si>
    <t>MT 85CC</t>
  </si>
  <si>
    <t>Z 250</t>
  </si>
  <si>
    <t>R 1100</t>
  </si>
  <si>
    <t>600F [KATANA]</t>
  </si>
  <si>
    <t>R 750</t>
  </si>
  <si>
    <t>MT 750 CC</t>
  </si>
  <si>
    <t>650F</t>
  </si>
  <si>
    <t>R 600 [124HP]</t>
  </si>
  <si>
    <t>R 1000</t>
  </si>
  <si>
    <t>1300 R HAYABUSA</t>
  </si>
  <si>
    <t>R 600 [114HP]</t>
  </si>
  <si>
    <t>650SA</t>
  </si>
  <si>
    <t>GIXXER SF FI</t>
  </si>
  <si>
    <t>GSX [2]</t>
  </si>
  <si>
    <t>R150</t>
  </si>
  <si>
    <t>R1000/R</t>
  </si>
  <si>
    <t>GIXXER SF</t>
  </si>
  <si>
    <t>GSX [3]</t>
  </si>
  <si>
    <t>8R</t>
  </si>
  <si>
    <t>MT 800CC ABS</t>
  </si>
  <si>
    <t>DR</t>
  </si>
  <si>
    <t>125 ER</t>
  </si>
  <si>
    <t>MT 185CC 2T</t>
  </si>
  <si>
    <t>DS</t>
  </si>
  <si>
    <t>DRZ</t>
  </si>
  <si>
    <t>JR</t>
  </si>
  <si>
    <t>400 SM</t>
  </si>
  <si>
    <t>RMX</t>
  </si>
  <si>
    <t>450Z</t>
  </si>
  <si>
    <t>DRX</t>
  </si>
  <si>
    <t xml:space="preserve">150 FI </t>
  </si>
  <si>
    <t xml:space="preserve">160X </t>
  </si>
  <si>
    <t>FZ</t>
  </si>
  <si>
    <t>MT 50CC 2T</t>
  </si>
  <si>
    <t>VIVAX</t>
  </si>
  <si>
    <t>VIVA</t>
  </si>
  <si>
    <t>FD 115</t>
  </si>
  <si>
    <t>BEST</t>
  </si>
  <si>
    <t>VIVA R</t>
  </si>
  <si>
    <t>125 FI</t>
  </si>
  <si>
    <t>VIVA [FL]</t>
  </si>
  <si>
    <t>FI</t>
  </si>
  <si>
    <t>MT 110CC ABS</t>
  </si>
  <si>
    <t>ADRESS</t>
  </si>
  <si>
    <t>AG 100</t>
  </si>
  <si>
    <t>100 SPACE</t>
  </si>
  <si>
    <t>BURGMAN</t>
  </si>
  <si>
    <t>AN 250</t>
  </si>
  <si>
    <t>STEP</t>
  </si>
  <si>
    <t>125 (UY 125)</t>
  </si>
  <si>
    <t>ADDRESS</t>
  </si>
  <si>
    <t>UK110 FI</t>
  </si>
  <si>
    <t>LETS</t>
  </si>
  <si>
    <t>AT 112CC</t>
  </si>
  <si>
    <t>NM110 FI</t>
  </si>
  <si>
    <t>AT 110CC SFC</t>
  </si>
  <si>
    <t>125 STREET FI</t>
  </si>
  <si>
    <t>AVENIS</t>
  </si>
  <si>
    <t>UN 125</t>
  </si>
  <si>
    <t>TR</t>
  </si>
  <si>
    <t>INTRUDER</t>
  </si>
  <si>
    <t>VS 800</t>
  </si>
  <si>
    <t>GP</t>
  </si>
  <si>
    <t>MT 115CC 2T</t>
  </si>
  <si>
    <t>650 FREEWIND</t>
  </si>
  <si>
    <t>VOLTY</t>
  </si>
  <si>
    <t>TU 250</t>
  </si>
  <si>
    <t>MARAUDER</t>
  </si>
  <si>
    <t>GZ 250</t>
  </si>
  <si>
    <t>EN</t>
  </si>
  <si>
    <t>125-2A</t>
  </si>
  <si>
    <t>VS 1400</t>
  </si>
  <si>
    <t>VOLUSIA</t>
  </si>
  <si>
    <t>VL 800</t>
  </si>
  <si>
    <t>GN</t>
  </si>
  <si>
    <t>125H</t>
  </si>
  <si>
    <t>BANDIT</t>
  </si>
  <si>
    <t>B-KING</t>
  </si>
  <si>
    <t>SFV</t>
  </si>
  <si>
    <t>650 GLADIUS</t>
  </si>
  <si>
    <t>AX4</t>
  </si>
  <si>
    <t>150R</t>
  </si>
  <si>
    <t>INAZUMA</t>
  </si>
  <si>
    <t>GW250</t>
  </si>
  <si>
    <t>BOULEVARD</t>
  </si>
  <si>
    <t>800 VL</t>
  </si>
  <si>
    <t>GZ</t>
  </si>
  <si>
    <t>HAYATE</t>
  </si>
  <si>
    <t>113</t>
  </si>
  <si>
    <t>MT 113 CC</t>
  </si>
  <si>
    <t>125 NOVA</t>
  </si>
  <si>
    <t>M109R</t>
  </si>
  <si>
    <t>GIXXER</t>
  </si>
  <si>
    <t>125R</t>
  </si>
  <si>
    <t>S 750</t>
  </si>
  <si>
    <t>S150</t>
  </si>
  <si>
    <t>S1000</t>
  </si>
  <si>
    <t>1000 [V STROM] [1]</t>
  </si>
  <si>
    <t>GL 150 FI</t>
  </si>
  <si>
    <t>650A</t>
  </si>
  <si>
    <t>650S</t>
  </si>
  <si>
    <t>650N [V STROM]</t>
  </si>
  <si>
    <t>650A [V STROM] [2]</t>
  </si>
  <si>
    <t>250 [V STROM] [2]</t>
  </si>
  <si>
    <t>650XT [V STROM] [2]</t>
  </si>
  <si>
    <t>650 S</t>
  </si>
  <si>
    <t>1000A [V STROM] [2]</t>
  </si>
  <si>
    <t>GIXXER D</t>
  </si>
  <si>
    <t>1050XT [V STROM] [3]</t>
  </si>
  <si>
    <t>MT 1050CC ABS</t>
  </si>
  <si>
    <t>GIXXER FI</t>
  </si>
  <si>
    <t>S1000 GT</t>
  </si>
  <si>
    <t>V-STROM</t>
  </si>
  <si>
    <t>250 SX</t>
  </si>
  <si>
    <t xml:space="preserve">MT 250CC </t>
  </si>
  <si>
    <t>1050 DE</t>
  </si>
  <si>
    <t>800 DE</t>
  </si>
  <si>
    <t>8S</t>
  </si>
  <si>
    <t>AX4 [FL]</t>
  </si>
  <si>
    <t>GN [FL]</t>
  </si>
  <si>
    <t>TAVRIA</t>
  </si>
  <si>
    <t>1102</t>
  </si>
  <si>
    <t>MT 1091CC</t>
  </si>
  <si>
    <t>MR2 [3]</t>
  </si>
  <si>
    <t>SPYDER CONVERTIBLE</t>
  </si>
  <si>
    <t>CELICA [6]</t>
  </si>
  <si>
    <t>MT 2200CC CABRIOLET</t>
  </si>
  <si>
    <t>CELICA [4]</t>
  </si>
  <si>
    <t>CELICA [5]</t>
  </si>
  <si>
    <t>STARLET</t>
  </si>
  <si>
    <t>YARIS [1]</t>
  </si>
  <si>
    <t>SUPRA [4]</t>
  </si>
  <si>
    <t>SUPRA [2]</t>
  </si>
  <si>
    <t>PRIUS [2]</t>
  </si>
  <si>
    <t>MATRIX [2]</t>
  </si>
  <si>
    <t>XRS</t>
  </si>
  <si>
    <t>TP 2400CC 5P</t>
  </si>
  <si>
    <t>COROLLA [4]</t>
  </si>
  <si>
    <t>COUPE DX</t>
  </si>
  <si>
    <t>YARIS [2]</t>
  </si>
  <si>
    <t>MT 1000CC 16V 5P</t>
  </si>
  <si>
    <t>MT 1500CC 16V 3P</t>
  </si>
  <si>
    <t>MATRIX [1]</t>
  </si>
  <si>
    <t>AT 1800CC 4X4</t>
  </si>
  <si>
    <t>YARIS [3] [FL]</t>
  </si>
  <si>
    <t>MT 1500CC 2AB ABS TC CT</t>
  </si>
  <si>
    <t>TP 1500CC 2AB ABS TC CT</t>
  </si>
  <si>
    <t>MT 1600CC T 6AB ABS TC</t>
  </si>
  <si>
    <t>YARIS [4]</t>
  </si>
  <si>
    <t>AT 1500CC 7AB ABS</t>
  </si>
  <si>
    <t>COROLLA [6]</t>
  </si>
  <si>
    <t>TERCEL [4]</t>
  </si>
  <si>
    <t>CAMRY [4]</t>
  </si>
  <si>
    <t>COROLLA [7]</t>
  </si>
  <si>
    <t>CORONA [10]</t>
  </si>
  <si>
    <t>CROWN [10]</t>
  </si>
  <si>
    <t>AT 2000CC SD</t>
  </si>
  <si>
    <t>PASEO [1]</t>
  </si>
  <si>
    <t>XLE</t>
  </si>
  <si>
    <t>TERCEL [5]</t>
  </si>
  <si>
    <t>AVALON [1]</t>
  </si>
  <si>
    <t>CAMRY [5]</t>
  </si>
  <si>
    <t>COROLLA [8]</t>
  </si>
  <si>
    <t>COROLLA [9]</t>
  </si>
  <si>
    <t>XLI</t>
  </si>
  <si>
    <t>COROLLA [10]</t>
  </si>
  <si>
    <t>CAMRY [6]</t>
  </si>
  <si>
    <t>V6 3.0L</t>
  </si>
  <si>
    <t>XEi</t>
  </si>
  <si>
    <t>CORONA [8]</t>
  </si>
  <si>
    <t>ECHO</t>
  </si>
  <si>
    <t>CAMRY [7]</t>
  </si>
  <si>
    <t>V6 3.5L</t>
  </si>
  <si>
    <t>COROLLA [11]</t>
  </si>
  <si>
    <t>XLi</t>
  </si>
  <si>
    <t>MT 1600CC [BRA]</t>
  </si>
  <si>
    <t>AT 1600CC [BRA]</t>
  </si>
  <si>
    <t>MT 1800CC [BRA]</t>
  </si>
  <si>
    <t>AT 1800CC [BRA]</t>
  </si>
  <si>
    <t>SE-G</t>
  </si>
  <si>
    <t>AT 1800CC FE [BRA]</t>
  </si>
  <si>
    <t>AT 1500CC 4P FE</t>
  </si>
  <si>
    <t>CAMRY [3]</t>
  </si>
  <si>
    <t>AVALON [3]</t>
  </si>
  <si>
    <t>CROWN [11]</t>
  </si>
  <si>
    <t>COROLLA [5]</t>
  </si>
  <si>
    <t>MR2 [2]</t>
  </si>
  <si>
    <t>COUPE [SW22]</t>
  </si>
  <si>
    <t>COUPE [SW21]</t>
  </si>
  <si>
    <t>COROLLA [11] [FL]</t>
  </si>
  <si>
    <t>XEi-L</t>
  </si>
  <si>
    <t>MT 1800CC TC</t>
  </si>
  <si>
    <t>AT 1800CC TC</t>
  </si>
  <si>
    <t>AVALON [2]</t>
  </si>
  <si>
    <t>XRS SPORT</t>
  </si>
  <si>
    <t>CAMRY [8]</t>
  </si>
  <si>
    <t>HYBRID XLE</t>
  </si>
  <si>
    <t>TP 2500CC 10 AB</t>
  </si>
  <si>
    <t>COROLLA [12]</t>
  </si>
  <si>
    <t>TP 1800CC CT 8AB</t>
  </si>
  <si>
    <t>TP 1800CC 4AB ABS</t>
  </si>
  <si>
    <t>COROLLA [12] [FL]</t>
  </si>
  <si>
    <t>XE-I</t>
  </si>
  <si>
    <t>TP 1800CC 7AB ABS</t>
  </si>
  <si>
    <t>TP 2000CC 7AB ABS</t>
  </si>
  <si>
    <t>TP 2000CC 7AB ABS TC</t>
  </si>
  <si>
    <t>XE-I HYBRID</t>
  </si>
  <si>
    <t>SE-G HYBRID</t>
  </si>
  <si>
    <t>TP 1800CC 7AB ABS TC CT</t>
  </si>
  <si>
    <t>XL-I</t>
  </si>
  <si>
    <t>MT 2000CC 7AB ABS</t>
  </si>
  <si>
    <t>XL-I HYBRID</t>
  </si>
  <si>
    <t>TP 1500CC 7AB ABS TC CT</t>
  </si>
  <si>
    <t>GR-S</t>
  </si>
  <si>
    <t>YARIS [3]</t>
  </si>
  <si>
    <t>XP150</t>
  </si>
  <si>
    <t>CAMRY [2]</t>
  </si>
  <si>
    <t>AVENSIS [1]</t>
  </si>
  <si>
    <t>VENZA</t>
  </si>
  <si>
    <t>2.7L</t>
  </si>
  <si>
    <t>AT 2700CC 4X2</t>
  </si>
  <si>
    <t>FORTUNER</t>
  </si>
  <si>
    <t>MT 2700CC 4X2</t>
  </si>
  <si>
    <t>RAV4 [3]</t>
  </si>
  <si>
    <t>FORTUNER [FL]</t>
  </si>
  <si>
    <t>RAV4 [4]</t>
  </si>
  <si>
    <t>IMPERIAL</t>
  </si>
  <si>
    <t>AT 2500CC 4X2 5P</t>
  </si>
  <si>
    <t>AT 2000CC 4X2 5P</t>
  </si>
  <si>
    <t>MT 2000CC 4X2 5P</t>
  </si>
  <si>
    <t>SEQUOIA [2]</t>
  </si>
  <si>
    <t>SR5</t>
  </si>
  <si>
    <t>RAV4 [4] [FL]</t>
  </si>
  <si>
    <t>TP 2000CC 4X2 5P</t>
  </si>
  <si>
    <t>TP 2500CC 4X2 5P</t>
  </si>
  <si>
    <t>FORTUNER [2]</t>
  </si>
  <si>
    <t>2.7L STREET</t>
  </si>
  <si>
    <t>TP 2700CC 4X2 EURO IV</t>
  </si>
  <si>
    <t>HIGHLANDER [3]</t>
  </si>
  <si>
    <t>2.7L MID</t>
  </si>
  <si>
    <t>TP 2700CC 4X2 EURO IV TC</t>
  </si>
  <si>
    <t>RUSH</t>
  </si>
  <si>
    <t>MT 1500CC 4X2 5P</t>
  </si>
  <si>
    <t>TP 1500CC 4X2 5P</t>
  </si>
  <si>
    <t>2.4L STREET</t>
  </si>
  <si>
    <t>TP 2400CC TD 4X2 EURO IV</t>
  </si>
  <si>
    <t>RAV4 [5]</t>
  </si>
  <si>
    <t>TP 2500CC 4X2 7AB CT TC</t>
  </si>
  <si>
    <t>TP 2700CC 7AB 4X2 EURO IV</t>
  </si>
  <si>
    <t>TP 2400CC TD 7AB 4X2 EURO IV</t>
  </si>
  <si>
    <t>TP 2700CC 4X2 7AB EURO IV TC</t>
  </si>
  <si>
    <t>FORTUNER [2] [FL]</t>
  </si>
  <si>
    <t>2.4L SR</t>
  </si>
  <si>
    <t>TP 2400CC TD 7AB 4X2</t>
  </si>
  <si>
    <t>2.7L SR</t>
  </si>
  <si>
    <t>TP 2700CC 7AB 4X2</t>
  </si>
  <si>
    <t>2.7L SRV</t>
  </si>
  <si>
    <t>TP 2700CC 7AB 4X2 TC</t>
  </si>
  <si>
    <t>COROLLA CROSS</t>
  </si>
  <si>
    <t>TP 2000CC 7AB 4X2 R17</t>
  </si>
  <si>
    <t>TP 2000CC 7AB 4X2 CT R18</t>
  </si>
  <si>
    <t>TP 1800CC 7AB 4X2 R17</t>
  </si>
  <si>
    <t>TP 1800CC 7AB 4X2 CT R18</t>
  </si>
  <si>
    <t>YARIS CROSS</t>
  </si>
  <si>
    <t>XS HYBRID</t>
  </si>
  <si>
    <t>TP 1500CC 8AB 4X2</t>
  </si>
  <si>
    <t>XLS HYBRID</t>
  </si>
  <si>
    <t>TP 1500CC 8AB 4X2 CT TC</t>
  </si>
  <si>
    <t>2.4L SRV</t>
  </si>
  <si>
    <t>TP 2000CC 7AB 4X2 R18</t>
  </si>
  <si>
    <t>HIGHLANDER [4]</t>
  </si>
  <si>
    <t>HYBRID LE</t>
  </si>
  <si>
    <t>AT 1500CC 8AB ABS 4x2</t>
  </si>
  <si>
    <t>BZ4X</t>
  </si>
  <si>
    <t>AT 150KW  ABS</t>
  </si>
  <si>
    <t>TP 2000CC 7AB 4X2 CT</t>
  </si>
  <si>
    <t>SEQUOIA [3]</t>
  </si>
  <si>
    <t>COROLLA CROSS [FL]</t>
  </si>
  <si>
    <t>TP 1800CC 7AB 4X2 CT</t>
  </si>
  <si>
    <t xml:space="preserve">TP 1800CC 7AB 4X2 </t>
  </si>
  <si>
    <t>FORTUNER [3]</t>
  </si>
  <si>
    <t>2.8L SR</t>
  </si>
  <si>
    <t>AT 2800CC 4X2 7AB EURO VI</t>
  </si>
  <si>
    <t>2.8L SRV</t>
  </si>
  <si>
    <t>YARIS CROSS [FL]</t>
  </si>
  <si>
    <t>XLS HEV</t>
  </si>
  <si>
    <t>LAND CRUISER [LC 60]</t>
  </si>
  <si>
    <t>FJ62</t>
  </si>
  <si>
    <t>MT 4000CC STD</t>
  </si>
  <si>
    <t>AT 4000CC FE</t>
  </si>
  <si>
    <t>4RUNNER [2]</t>
  </si>
  <si>
    <t>BURBUJA [LC 80]</t>
  </si>
  <si>
    <t>GX [FJ80]</t>
  </si>
  <si>
    <t>4RUNNER [3]</t>
  </si>
  <si>
    <t>AUTANA [FZJ80]</t>
  </si>
  <si>
    <t>VX [FZJ80]</t>
  </si>
  <si>
    <t>MT 4500CC</t>
  </si>
  <si>
    <t>LAND CRUISER [LC 100]</t>
  </si>
  <si>
    <t>VXR [UZJ100 IMPERIAL]</t>
  </si>
  <si>
    <t>MT 4700CC</t>
  </si>
  <si>
    <t>SEQUOIA [1]</t>
  </si>
  <si>
    <t>MT 4000CC FE</t>
  </si>
  <si>
    <t>AT 4700CC</t>
  </si>
  <si>
    <t>UZJ100 ELITE</t>
  </si>
  <si>
    <t>FJ60</t>
  </si>
  <si>
    <t>GX [HZJ80]</t>
  </si>
  <si>
    <t>MT 4200CC DSL</t>
  </si>
  <si>
    <t>HIGHLANDER [1]</t>
  </si>
  <si>
    <t>AT 3300CC 4X4</t>
  </si>
  <si>
    <t>HIGHLANDER [3] [FL]</t>
  </si>
  <si>
    <t>LE PLUS AWD</t>
  </si>
  <si>
    <t>LAND CRUISER [LC 40]</t>
  </si>
  <si>
    <t>FJ40</t>
  </si>
  <si>
    <t>MT 4200CC CORTO LONA</t>
  </si>
  <si>
    <t>MT 4200CC CORTO CAB</t>
  </si>
  <si>
    <t>FJ43</t>
  </si>
  <si>
    <t>MT 4200CC LARGO LONA</t>
  </si>
  <si>
    <t>MT 4200CC LARGO CAB</t>
  </si>
  <si>
    <t>LAND CRUISER [LC 70]</t>
  </si>
  <si>
    <t>FJ70</t>
  </si>
  <si>
    <t>AT 4000CC CORTO CAB</t>
  </si>
  <si>
    <t>FJ73</t>
  </si>
  <si>
    <t>MT 4000CC LARGO LONA</t>
  </si>
  <si>
    <t>AT 4000CC LARGO CAB</t>
  </si>
  <si>
    <t>MT 4000CC CORTO CAB FE</t>
  </si>
  <si>
    <t>MT 4000CC LARGO LONA FE</t>
  </si>
  <si>
    <t>MT 4000CC LARGO CAB</t>
  </si>
  <si>
    <t>MT 4000CC LONA SA NAL</t>
  </si>
  <si>
    <t>MT 4000CC PC AA NAL</t>
  </si>
  <si>
    <t>MT 4000CC PM AA NAL</t>
  </si>
  <si>
    <t>FZJ73</t>
  </si>
  <si>
    <t>MT 4500CC PC AA</t>
  </si>
  <si>
    <t>MT 4500CC LONA</t>
  </si>
  <si>
    <t>MT 4500CC PM AA</t>
  </si>
  <si>
    <t>RAV4 [1]</t>
  </si>
  <si>
    <t>EGMNU [FZJ80]</t>
  </si>
  <si>
    <t>PRADO [LC 90]</t>
  </si>
  <si>
    <t>SELECT</t>
  </si>
  <si>
    <t>MT 2700CC 3P</t>
  </si>
  <si>
    <t>VX</t>
  </si>
  <si>
    <t>MT 3400CC 5P</t>
  </si>
  <si>
    <t>AT 3400CC 5P</t>
  </si>
  <si>
    <t>SAMURAI [FZJ80]</t>
  </si>
  <si>
    <t>RAV4 [2]</t>
  </si>
  <si>
    <t>SUMO</t>
  </si>
  <si>
    <t>HDJ100</t>
  </si>
  <si>
    <t>MT 4200CC TD FE</t>
  </si>
  <si>
    <t>4RUNNER [4]</t>
  </si>
  <si>
    <t>MT 4500CC SA</t>
  </si>
  <si>
    <t>AT 4200CC TD FE</t>
  </si>
  <si>
    <t>PRADO [LC 120]</t>
  </si>
  <si>
    <t>FZJ71</t>
  </si>
  <si>
    <t>MT 4500CC AA</t>
  </si>
  <si>
    <t>FZJ78</t>
  </si>
  <si>
    <t>AT 3400CC 5P TC</t>
  </si>
  <si>
    <t>MT 3400CC 5P TC</t>
  </si>
  <si>
    <t>MT 4200CC TD STD</t>
  </si>
  <si>
    <t>SUMO UNLIMITED</t>
  </si>
  <si>
    <t>GX</t>
  </si>
  <si>
    <t>AT 2700CC 3P</t>
  </si>
  <si>
    <t>SUMO EGO</t>
  </si>
  <si>
    <t>VXL [VERSION EUROPEA]</t>
  </si>
  <si>
    <t>FJ CRUISER</t>
  </si>
  <si>
    <t>4.0 V6</t>
  </si>
  <si>
    <t>AT 4000CC 5P 4X4</t>
  </si>
  <si>
    <t>SUMO ACTION</t>
  </si>
  <si>
    <t>AT 3500CC 5P V6</t>
  </si>
  <si>
    <t>AT 4200CC TD STD</t>
  </si>
  <si>
    <t>MT 3000CC 3P DSL</t>
  </si>
  <si>
    <t>SUMO X-PERIENCE</t>
  </si>
  <si>
    <t>MT 4000CC 5P 4X4</t>
  </si>
  <si>
    <t>AT 2700CC 5P</t>
  </si>
  <si>
    <t>SUMO CRUISER</t>
  </si>
  <si>
    <t>LAND CRUISER [LC 200]</t>
  </si>
  <si>
    <t>TP 4500CC TD 10AB CT TC</t>
  </si>
  <si>
    <t>HZJ76</t>
  </si>
  <si>
    <t>MT 4200CC 5P DSL</t>
  </si>
  <si>
    <t>TP 5700CC 10AB CT TC</t>
  </si>
  <si>
    <t>MT 3400CC 3P</t>
  </si>
  <si>
    <t>SUPERCHARGED</t>
  </si>
  <si>
    <t>SUMO SOUND</t>
  </si>
  <si>
    <t>MT 4000CC CORTO LONA</t>
  </si>
  <si>
    <t>TP 4500CC TD 2AB</t>
  </si>
  <si>
    <t>HZJ75</t>
  </si>
  <si>
    <t>MT 4200CC DSL 4X4</t>
  </si>
  <si>
    <t>HIGHLANDER [2]</t>
  </si>
  <si>
    <t>PRADO [LC 150]</t>
  </si>
  <si>
    <t>TX SUMO</t>
  </si>
  <si>
    <t>TX-L</t>
  </si>
  <si>
    <t>AT 3000CC 5P TD CT</t>
  </si>
  <si>
    <t>4RUNNER [5]</t>
  </si>
  <si>
    <t>GRJ78</t>
  </si>
  <si>
    <t>MT 4000CC V6</t>
  </si>
  <si>
    <t>MT 2700CC 4X4</t>
  </si>
  <si>
    <t>AT 4000CC 5P CT</t>
  </si>
  <si>
    <t>TX-L SUMO</t>
  </si>
  <si>
    <t>AT 2700CC 3P CT</t>
  </si>
  <si>
    <t>LIMITED [VERSION EUROPEA]</t>
  </si>
  <si>
    <t>FZJ70</t>
  </si>
  <si>
    <t>AT 4000CC 5P</t>
  </si>
  <si>
    <t>MT 3000CC DSL 5P</t>
  </si>
  <si>
    <t>AT 3000CC 5P TD</t>
  </si>
  <si>
    <t>GRJ71</t>
  </si>
  <si>
    <t>TP 4700CC 10AB CT TC</t>
  </si>
  <si>
    <t>GRJ76</t>
  </si>
  <si>
    <t>MT 4000CC V6 5P</t>
  </si>
  <si>
    <t>AT 2500CC 4X4 CT TC</t>
  </si>
  <si>
    <t>TP 4600CC 8AB CT</t>
  </si>
  <si>
    <t>HYBRID [FL]</t>
  </si>
  <si>
    <t>AT 3000CC TD 3P CT</t>
  </si>
  <si>
    <t>TX AMBISSION</t>
  </si>
  <si>
    <t>AT 2500CC 4X4 5P</t>
  </si>
  <si>
    <t>AT 2000CC 4X4 5P</t>
  </si>
  <si>
    <t>AT 3500CC 4X4 CT 11AB</t>
  </si>
  <si>
    <t>TX-L [FL]</t>
  </si>
  <si>
    <t>TP 3000CC 5P TD CT TC</t>
  </si>
  <si>
    <t>TX [FL]</t>
  </si>
  <si>
    <t>TP 3000CC 5P TD</t>
  </si>
  <si>
    <t>TP 4000CC 5P CT TC</t>
  </si>
  <si>
    <t>VX [FL]</t>
  </si>
  <si>
    <t>TP 3000CC 5P TD CT</t>
  </si>
  <si>
    <t>TP 4000CC 2AB ABS</t>
  </si>
  <si>
    <t>MT 2000CC 4X4 5P</t>
  </si>
  <si>
    <t>TP 4000CC 5P CT</t>
  </si>
  <si>
    <t>TX-L [FL] SUMO</t>
  </si>
  <si>
    <t>TP 2700CC 3P CT TC</t>
  </si>
  <si>
    <t>TP 4000CC 5P 2AB</t>
  </si>
  <si>
    <t>TX [FL] SUMO</t>
  </si>
  <si>
    <t>TP 2700CC 3P</t>
  </si>
  <si>
    <t>MT 3000CC TD 4X4 EURO IV</t>
  </si>
  <si>
    <t>AT 3000CC TD 4X4 EURO IV</t>
  </si>
  <si>
    <t>TP 3000CC 5P TD EURO IV</t>
  </si>
  <si>
    <t>TP 4500CC TD 8AB EURO IV</t>
  </si>
  <si>
    <t>VXR</t>
  </si>
  <si>
    <t>TP 5700CC 6AB CT TC ABS</t>
  </si>
  <si>
    <t>TP 4500CC TD 6AB ABS</t>
  </si>
  <si>
    <t>TP 4000CC 6AB</t>
  </si>
  <si>
    <t>SR5 [FL]</t>
  </si>
  <si>
    <t>TP 4600CC 8AB EURO IV</t>
  </si>
  <si>
    <t>XROAD</t>
  </si>
  <si>
    <t>TP 2500CC 4X4 5P</t>
  </si>
  <si>
    <t>TP 2000CC 4X4 5P</t>
  </si>
  <si>
    <t>VXR [FL]</t>
  </si>
  <si>
    <t>TP 4500CC TD EURO IV</t>
  </si>
  <si>
    <t>TP 2800CC TD 4X4 EURO IV TC</t>
  </si>
  <si>
    <t>5.7L [FL]</t>
  </si>
  <si>
    <t>TP 5700CC</t>
  </si>
  <si>
    <t>MT 2800CC TD 4X4 EURO IV</t>
  </si>
  <si>
    <t>TP 2800CC TD 4X4 EURO IV</t>
  </si>
  <si>
    <t>MT 3000CC 5P TD EURO IV</t>
  </si>
  <si>
    <t>TX-L [FL] [2] II</t>
  </si>
  <si>
    <t>TP 3000CC 5P TD TC CT</t>
  </si>
  <si>
    <t>TP 4000CC V6 5P TC CT</t>
  </si>
  <si>
    <t>ELITE [FL]</t>
  </si>
  <si>
    <t>TP 4500CC TD 2AB EURO IV</t>
  </si>
  <si>
    <t>TX-L [FL] [2]</t>
  </si>
  <si>
    <t>TP 3000CC 5P TD TC CT EURO IV</t>
  </si>
  <si>
    <t>TP 4000CC 5P TC CT</t>
  </si>
  <si>
    <t>TX [FL] [2]</t>
  </si>
  <si>
    <t>TP 3000CC 5P 2AB EURO IV</t>
  </si>
  <si>
    <t>VX [FL] [2]</t>
  </si>
  <si>
    <t>TP 2500CC 4X4 7AB CT TC</t>
  </si>
  <si>
    <t>2.8L XROAD</t>
  </si>
  <si>
    <t>TP 2800CC TD 7AB 4X4 EURO IV</t>
  </si>
  <si>
    <t>TP 2800CC TD 7AB 4X4 EURO IV TC</t>
  </si>
  <si>
    <t>TX-L [FL] [2] SUMO</t>
  </si>
  <si>
    <t>TX [FL] [2] SUMO</t>
  </si>
  <si>
    <t>TP 2700CC 3P 7AB</t>
  </si>
  <si>
    <t>TP 2800CC 5P 2AB EURO IV</t>
  </si>
  <si>
    <t>TP 2800CC 5P TD TC CT EURO IV</t>
  </si>
  <si>
    <t>TX-L [FL] [2] BLACK EDITION</t>
  </si>
  <si>
    <t>LE HYBRID</t>
  </si>
  <si>
    <t>TP 2500CC 4X4 7AB</t>
  </si>
  <si>
    <t>XLE HYBRID</t>
  </si>
  <si>
    <t>TP 2500CC 4X4 7AB CT</t>
  </si>
  <si>
    <t>TP 2800CC TD 7AB 4X4</t>
  </si>
  <si>
    <t>TP 2800CC TD 7AB 4X4 TC</t>
  </si>
  <si>
    <t>4.0L SRV</t>
  </si>
  <si>
    <t>TP 4000CC 7AB 4X4 TC</t>
  </si>
  <si>
    <t>LAND CRUISER [LC 300]</t>
  </si>
  <si>
    <t>TP 3400CC T 10AB EURO IV</t>
  </si>
  <si>
    <t>TP 3400CC T 10AB EURO IV R20</t>
  </si>
  <si>
    <t>TP 3400CC TD 10AB EURO IV R20</t>
  </si>
  <si>
    <t>2.8L SRX</t>
  </si>
  <si>
    <t>4.0L SRX</t>
  </si>
  <si>
    <t>TP 3400CC TD 10AB EURO IV R18</t>
  </si>
  <si>
    <t>FINAL EDITION</t>
  </si>
  <si>
    <t>55th ANNIVERSARY</t>
  </si>
  <si>
    <t xml:space="preserve">AT 4000CC 4X4 </t>
  </si>
  <si>
    <t xml:space="preserve">TP 2500CC 4X4 </t>
  </si>
  <si>
    <t>CAPSTONE HYBRID</t>
  </si>
  <si>
    <t>AT 3400CC T CT TC</t>
  </si>
  <si>
    <t>AT 2500CC CT ABS</t>
  </si>
  <si>
    <t>PRADO [LC 250]</t>
  </si>
  <si>
    <t>TP 2400CC CT 8AB</t>
  </si>
  <si>
    <t>XSE PHEV</t>
  </si>
  <si>
    <t>TP 2500CC 4X4 8AB CT TC</t>
  </si>
  <si>
    <t>TX-L [FL] [FL] BLACK EDITION</t>
  </si>
  <si>
    <t>TP 2800CC 5P TC CT</t>
  </si>
  <si>
    <t>PLATINUM HEV</t>
  </si>
  <si>
    <t xml:space="preserve">AT 3500CC CT </t>
  </si>
  <si>
    <t>TRD PRO</t>
  </si>
  <si>
    <t>TP 2400CC 8AB</t>
  </si>
  <si>
    <t>TP 2400CC CT TC 8AB</t>
  </si>
  <si>
    <t>FIRST EDITION [TX-L]</t>
  </si>
  <si>
    <t>GRAND HIGHLANDER</t>
  </si>
  <si>
    <t>PLATINUM HYBRID</t>
  </si>
  <si>
    <t>AT 2400CC 4X4 CT</t>
  </si>
  <si>
    <t xml:space="preserve">PRADO [LC 250] [5] </t>
  </si>
  <si>
    <t>TP 2800CC 5P TD EURO VI</t>
  </si>
  <si>
    <t>TP 2800CC 5P TD CT TC EURO VI</t>
  </si>
  <si>
    <t>WX</t>
  </si>
  <si>
    <t>TP 2800CC 5P TD TC EURO VI</t>
  </si>
  <si>
    <t>AT 2800CC 4X4 7AB EURO VI</t>
  </si>
  <si>
    <t>2.8L GR-S</t>
  </si>
  <si>
    <t>AT 2800CC 7AB 4X4 EURO VI</t>
  </si>
  <si>
    <t>1794 EDITION</t>
  </si>
  <si>
    <t>TP 3400CC T 4X4 CT</t>
  </si>
  <si>
    <t>LAND CRUISER [LC 78]</t>
  </si>
  <si>
    <t>AT 150KW ABS</t>
  </si>
  <si>
    <t>LIMITED BEV</t>
  </si>
  <si>
    <t>AT 252KW 4X4 8AB CT</t>
  </si>
  <si>
    <t>PREVIA [1]</t>
  </si>
  <si>
    <t>SIENNA [1]</t>
  </si>
  <si>
    <t>SIENNA [2]</t>
  </si>
  <si>
    <t>AT 3300CC 4X2</t>
  </si>
  <si>
    <t>SIENNA [3]</t>
  </si>
  <si>
    <t>SIENNA [3] [FL]</t>
  </si>
  <si>
    <t>HI ACE [4]</t>
  </si>
  <si>
    <t>HILUX [5]</t>
  </si>
  <si>
    <t>MT 2400CC 4X4 PC AA</t>
  </si>
  <si>
    <t>MT 2400CC 4X2 PC AA</t>
  </si>
  <si>
    <t>MT 2400CC 4X2 PC SA</t>
  </si>
  <si>
    <t>MT 2400CC 4X2 PM AA</t>
  </si>
  <si>
    <t>MT 2400CC 4X4 PM AA</t>
  </si>
  <si>
    <t>HILUX [6]</t>
  </si>
  <si>
    <t>MT 2800CC 4X4 AA</t>
  </si>
  <si>
    <t>TUNDRA [1]</t>
  </si>
  <si>
    <t>MT 4700CC 4X4</t>
  </si>
  <si>
    <t>ET</t>
  </si>
  <si>
    <t>TACOMA [1]</t>
  </si>
  <si>
    <t>MT 2400CC 4X4 AA</t>
  </si>
  <si>
    <t>EW</t>
  </si>
  <si>
    <t>MT 2400CC 4X4 SA</t>
  </si>
  <si>
    <t>EU</t>
  </si>
  <si>
    <t>EX HI RIDER PLUS</t>
  </si>
  <si>
    <t>MT 2400CC 4X4 AA TC</t>
  </si>
  <si>
    <t>HILUX [7]</t>
  </si>
  <si>
    <t>IMV</t>
  </si>
  <si>
    <t>SRV</t>
  </si>
  <si>
    <t>AT 3400CC 4X4 AA</t>
  </si>
  <si>
    <t>KAVAK</t>
  </si>
  <si>
    <t>TACOMA [2]</t>
  </si>
  <si>
    <t>TRD SPORT</t>
  </si>
  <si>
    <t>TUNDRA [2]</t>
  </si>
  <si>
    <t>CREWMAX LIMITED</t>
  </si>
  <si>
    <t>PRERUNNER</t>
  </si>
  <si>
    <t>HILUX [4]</t>
  </si>
  <si>
    <t>HILUX [7] [FL]</t>
  </si>
  <si>
    <t>MT 2700CC 4X2 AA 2AB ABS</t>
  </si>
  <si>
    <t>MT 2700CC 4X4 AA 2AB ABS</t>
  </si>
  <si>
    <t>MT 3000CC TD 4X4 AA 2AB ABS</t>
  </si>
  <si>
    <t>AT 3000CC TD 4X4 AA 2AB ABS</t>
  </si>
  <si>
    <t>TACOMA [2] [FL]</t>
  </si>
  <si>
    <t>HZJ79L</t>
  </si>
  <si>
    <t>TUNDRA [3]</t>
  </si>
  <si>
    <t>CREWMAX PLATINUM</t>
  </si>
  <si>
    <t>MT 2500CC TD 4X4 EURO IV</t>
  </si>
  <si>
    <t>MT 2500CC TD 4X2 EURO IV</t>
  </si>
  <si>
    <t>HILUX [8]</t>
  </si>
  <si>
    <t>MT 2400CC TD 4X4 EURO IV</t>
  </si>
  <si>
    <t>MT 2400CC TD 4X2 EURO IV</t>
  </si>
  <si>
    <t>MT 2700CC 4X4 EURO IV</t>
  </si>
  <si>
    <t>TACOMA [3]</t>
  </si>
  <si>
    <t>TRD OFF ROAD</t>
  </si>
  <si>
    <t>HILUX [8] [FL]</t>
  </si>
  <si>
    <t>TP 2800CC TD 4X4  EURO IV</t>
  </si>
  <si>
    <t>GRJ79L</t>
  </si>
  <si>
    <t>MT 4000CC V6 AA 2AB ABS</t>
  </si>
  <si>
    <t>GRS</t>
  </si>
  <si>
    <t>TP 2800CC TD 4X4 7AB TC R17</t>
  </si>
  <si>
    <t>MT 2400CC TD 7AB 4X4 EURO IV</t>
  </si>
  <si>
    <t>MT 2700CC 7AB 4X4 EURO IV</t>
  </si>
  <si>
    <t>VDJ79L/VDJ76L</t>
  </si>
  <si>
    <t>MT 4500CC TD AA 2AB ABS</t>
  </si>
  <si>
    <t>GRS ll</t>
  </si>
  <si>
    <t>TP 4000CC 4X4 7AB TC R17</t>
  </si>
  <si>
    <t>HILUX [8] [2 FL]</t>
  </si>
  <si>
    <t xml:space="preserve">AT 2400CC TD 7AB 4X4 </t>
  </si>
  <si>
    <t>2.8L/SRX</t>
  </si>
  <si>
    <t>GRS lll</t>
  </si>
  <si>
    <t>5TF  DOUBLE CAB</t>
  </si>
  <si>
    <t>AT 3500CC T</t>
  </si>
  <si>
    <t>GRS IV</t>
  </si>
  <si>
    <t>2.4L SR/OVERLANDER</t>
  </si>
  <si>
    <t>MT 2400CC 7AB 4X4 EURO VI</t>
  </si>
  <si>
    <t>AT 2400CC 7AB 4X4 EURO VI</t>
  </si>
  <si>
    <t>TP 2800CC TD 7AB 4X4 EURO VI</t>
  </si>
  <si>
    <t>FJ75</t>
  </si>
  <si>
    <t>FZJ75</t>
  </si>
  <si>
    <t>FZJ79</t>
  </si>
  <si>
    <t>XTRA CAB</t>
  </si>
  <si>
    <t>HZJ79</t>
  </si>
  <si>
    <t>TRUCK</t>
  </si>
  <si>
    <t>VZN100</t>
  </si>
  <si>
    <t>MT 3000CC V6 4X4</t>
  </si>
  <si>
    <t>XTRA CAB SR5</t>
  </si>
  <si>
    <t>GRJ79</t>
  </si>
  <si>
    <t>SR5 REGULAR CAB</t>
  </si>
  <si>
    <t>AT 4700CC V8 4X4</t>
  </si>
  <si>
    <t>FJ45</t>
  </si>
  <si>
    <t>MT 4200CC EST</t>
  </si>
  <si>
    <t>MT 4000CC EST IMP</t>
  </si>
  <si>
    <t>MT 4000CC EST NAL</t>
  </si>
  <si>
    <t>MT 4500CC EST</t>
  </si>
  <si>
    <t>HZJ73</t>
  </si>
  <si>
    <t>MT 4200CC DSL EST</t>
  </si>
  <si>
    <t>SR5 DOUBLE CAB</t>
  </si>
  <si>
    <t>MT 4000CC V6 [CH] [EST]</t>
  </si>
  <si>
    <t>MT 2700CC 7AB 4X2 EURO IV</t>
  </si>
  <si>
    <t>MT 4000CC V6 [CH]</t>
  </si>
  <si>
    <t>MT 2400CC TD 4X4 EURO VI [CH]</t>
  </si>
  <si>
    <t>MT 2700 4X2 EST</t>
  </si>
  <si>
    <t>2.7L EST</t>
  </si>
  <si>
    <t>MT 2700CC 4X2 EURO IV</t>
  </si>
  <si>
    <t>VDJ79</t>
  </si>
  <si>
    <t>CARGO MAX</t>
  </si>
  <si>
    <t>MT 2700CC 4X2 7AB</t>
  </si>
  <si>
    <t>MT 2400CC TD 4X4 EURO VI [EST]</t>
  </si>
  <si>
    <t>MT 2700CC 7AB 4X2 EURO IV PF</t>
  </si>
  <si>
    <t xml:space="preserve"> LAND CRUISER</t>
  </si>
  <si>
    <t>GRJ79 [ASL]</t>
  </si>
  <si>
    <t>IMV [ASL]</t>
  </si>
  <si>
    <t>MT 2700CC 4X2 [ASL]</t>
  </si>
  <si>
    <t>COASTER</t>
  </si>
  <si>
    <t>HZB30</t>
  </si>
  <si>
    <t>UAZ</t>
  </si>
  <si>
    <t>315195</t>
  </si>
  <si>
    <t>MT 2417CC T/DRAD</t>
  </si>
  <si>
    <t>469B</t>
  </si>
  <si>
    <t>MT LONA PART</t>
  </si>
  <si>
    <t>MT LONA TAXI</t>
  </si>
  <si>
    <t>CABINADO</t>
  </si>
  <si>
    <t>MT 2450CC</t>
  </si>
  <si>
    <t>3303</t>
  </si>
  <si>
    <t>MT 2445CC</t>
  </si>
  <si>
    <t>3151233</t>
  </si>
  <si>
    <t>MT 2417CC 4P</t>
  </si>
  <si>
    <t>MAXIMUM</t>
  </si>
  <si>
    <t>MT 2700CC 2AB ABS</t>
  </si>
  <si>
    <t>OPTIMUM</t>
  </si>
  <si>
    <t>PROFI</t>
  </si>
  <si>
    <t>2.7L CHASIS</t>
  </si>
  <si>
    <t>MT 2700CC 2AB ABS 4X4 EURO V</t>
  </si>
  <si>
    <t>MT 2700CC AB ABS 4X4 EURO V PH</t>
  </si>
  <si>
    <t>BUHANKA</t>
  </si>
  <si>
    <t>MT 2700CC [10PSJ] 4X4</t>
  </si>
  <si>
    <t>VOLKSWAGEN</t>
  </si>
  <si>
    <t>CABRIO</t>
  </si>
  <si>
    <t>GOLF [3]</t>
  </si>
  <si>
    <t>EOS</t>
  </si>
  <si>
    <t>TFSI CABRIOLET</t>
  </si>
  <si>
    <t>GOLF [2]</t>
  </si>
  <si>
    <t>NEW BEETLE</t>
  </si>
  <si>
    <t>MT 2000CC 2P FE</t>
  </si>
  <si>
    <t>AT 2000CC 2P FE</t>
  </si>
  <si>
    <t>MT 2500CC 2P FE</t>
  </si>
  <si>
    <t>MT 2500CC 2P FE TC</t>
  </si>
  <si>
    <t>TP 2500CC 2P FE</t>
  </si>
  <si>
    <t>TP 2500CC 2P FE TC</t>
  </si>
  <si>
    <t>BRASILIA</t>
  </si>
  <si>
    <t>GOL [2]</t>
  </si>
  <si>
    <t>POLO [2]</t>
  </si>
  <si>
    <t>CL MI</t>
  </si>
  <si>
    <t>MANHATTAN</t>
  </si>
  <si>
    <t>GL MI</t>
  </si>
  <si>
    <t>GOLF [4]</t>
  </si>
  <si>
    <t>HIGHLINE</t>
  </si>
  <si>
    <t>MT 1800CC 3P T</t>
  </si>
  <si>
    <t>COMFORTLINE</t>
  </si>
  <si>
    <t>POLO [3]</t>
  </si>
  <si>
    <t>GTI VR6</t>
  </si>
  <si>
    <t>MT 1800CC 5P T</t>
  </si>
  <si>
    <t>GOLF [5]</t>
  </si>
  <si>
    <t>TDI</t>
  </si>
  <si>
    <t>MT 1900CC 5P TD</t>
  </si>
  <si>
    <t>GTI FSI</t>
  </si>
  <si>
    <t>TP 2500CC 2P FE CT</t>
  </si>
  <si>
    <t>MT 2500CC 2P FE CT</t>
  </si>
  <si>
    <t>GOL [5]</t>
  </si>
  <si>
    <t>MT 1600CC 5P DH AA</t>
  </si>
  <si>
    <t>GTI 16V</t>
  </si>
  <si>
    <t>MT 2000CC 3P CT</t>
  </si>
  <si>
    <t>GOL [3]</t>
  </si>
  <si>
    <t>BASICO</t>
  </si>
  <si>
    <t>R32 DSG</t>
  </si>
  <si>
    <t>GOL [1]</t>
  </si>
  <si>
    <t>MT 1600CC 5P DH</t>
  </si>
  <si>
    <t>R32</t>
  </si>
  <si>
    <t>GOLF [6]</t>
  </si>
  <si>
    <t>GTI DSG</t>
  </si>
  <si>
    <t>MT 1600CC 5P DH AA ABS</t>
  </si>
  <si>
    <t>COMFORTLINE I-motion</t>
  </si>
  <si>
    <t>TP 1600CC 5P ASG</t>
  </si>
  <si>
    <t>TURBO DSG</t>
  </si>
  <si>
    <t>GOL [6]</t>
  </si>
  <si>
    <t>MT 1600CC 5P AA VED</t>
  </si>
  <si>
    <t>MT 1600CC 5P AA VED 2AB</t>
  </si>
  <si>
    <t>MT 1600CC 5P AA VED 2AB ABS</t>
  </si>
  <si>
    <t>TP 1600CC 5P 2AB ABS FE</t>
  </si>
  <si>
    <t>CUP</t>
  </si>
  <si>
    <t>MT 1600CC 5P R15</t>
  </si>
  <si>
    <t>GOLF [7]</t>
  </si>
  <si>
    <t>GTI DSG PERFORMANCE</t>
  </si>
  <si>
    <t>TP 1600CC CT R17</t>
  </si>
  <si>
    <t>TRENDLINE</t>
  </si>
  <si>
    <t>TP 1600CC R15</t>
  </si>
  <si>
    <t>MT 1600CC R15</t>
  </si>
  <si>
    <t>POLO [5]</t>
  </si>
  <si>
    <t>BEETLE</t>
  </si>
  <si>
    <t>TL connect</t>
  </si>
  <si>
    <t>CL connect</t>
  </si>
  <si>
    <t>GOL [7]</t>
  </si>
  <si>
    <t>MT 1600CC R14</t>
  </si>
  <si>
    <t>TP 2500CC 2P FE CT TC</t>
  </si>
  <si>
    <t>TSI COMFORTLINE</t>
  </si>
  <si>
    <t>MT 1400CC R16 T</t>
  </si>
  <si>
    <t>TP 1400CC R16 T</t>
  </si>
  <si>
    <t>TSI SPORTLINE</t>
  </si>
  <si>
    <t>TP 1400CC R17 T CT TC</t>
  </si>
  <si>
    <t>CROSS UP</t>
  </si>
  <si>
    <t>TSI TRENDLINE</t>
  </si>
  <si>
    <t>MT 1400CC R15 T</t>
  </si>
  <si>
    <t>TP 1400CC R15 T</t>
  </si>
  <si>
    <t>AT 1800CC 3P T</t>
  </si>
  <si>
    <t>MT 2000CC 2P FE CT</t>
  </si>
  <si>
    <t>POLO [4]</t>
  </si>
  <si>
    <t>MT 1600CC 5P SA</t>
  </si>
  <si>
    <t>MT 1800CC 3P FE</t>
  </si>
  <si>
    <t>MT 1000CC 5P STD</t>
  </si>
  <si>
    <t>MT 1000CC 5P FE</t>
  </si>
  <si>
    <t>FOX</t>
  </si>
  <si>
    <t>MT 1600CC 5P FE</t>
  </si>
  <si>
    <t>AT 1000CC 3P</t>
  </si>
  <si>
    <t>MT 1800CC 5P FE</t>
  </si>
  <si>
    <t>TP 2000CC 2P FE CT</t>
  </si>
  <si>
    <t>AT 1800CC 2P FE T</t>
  </si>
  <si>
    <t>MT 1800CC 2P FE T</t>
  </si>
  <si>
    <t>MT 1800CC 2P FE T CT</t>
  </si>
  <si>
    <t>CORRADO</t>
  </si>
  <si>
    <t>SLC</t>
  </si>
  <si>
    <t>GOL [4]</t>
  </si>
  <si>
    <t>MT 1800CC 5P DH</t>
  </si>
  <si>
    <t>MT 1800CC 5P DH AA</t>
  </si>
  <si>
    <t>AT 1800CC 2P FE T CT</t>
  </si>
  <si>
    <t>FOX [2][FL]</t>
  </si>
  <si>
    <t>XTREME</t>
  </si>
  <si>
    <t>POLO [6]</t>
  </si>
  <si>
    <t>MT 1600CC 4AB ABS</t>
  </si>
  <si>
    <t>TP 1600CC 4AB ABS</t>
  </si>
  <si>
    <t>MT 1600CC 4AB ABS R15</t>
  </si>
  <si>
    <t>TP 1600CC 4AB ABS R15</t>
  </si>
  <si>
    <t>TP 1600CC 4AB ABS R16</t>
  </si>
  <si>
    <t>GOL [7] [FL]</t>
  </si>
  <si>
    <t>MT 1600CC 2AB ABS R15</t>
  </si>
  <si>
    <t>GOLF [7] [FL]</t>
  </si>
  <si>
    <t>MT 1400CC T</t>
  </si>
  <si>
    <t>GTI PERFORMANCE</t>
  </si>
  <si>
    <t>TP 1600CC 16V 2AB ABS</t>
  </si>
  <si>
    <t>AT 1600CC 2AB ABS R15</t>
  </si>
  <si>
    <t>LAST EDITION</t>
  </si>
  <si>
    <t>TRACK</t>
  </si>
  <si>
    <t>MT 1600CC 4AB 4X2</t>
  </si>
  <si>
    <t>TP 1400CC 4AB ABS</t>
  </si>
  <si>
    <t>VENTO</t>
  </si>
  <si>
    <t>ESCARABAJO</t>
  </si>
  <si>
    <t>1600TL</t>
  </si>
  <si>
    <t>JETTA [2]</t>
  </si>
  <si>
    <t>CARAT</t>
  </si>
  <si>
    <t>PASSAT [4]</t>
  </si>
  <si>
    <t>EUROPA</t>
  </si>
  <si>
    <t>PASSAT [5]</t>
  </si>
  <si>
    <t>JETTA [3]</t>
  </si>
  <si>
    <t>VR6</t>
  </si>
  <si>
    <t>JETTA [4]</t>
  </si>
  <si>
    <t>VR6 24v</t>
  </si>
  <si>
    <t>MT 2800CC CT TC</t>
  </si>
  <si>
    <t>DERBY</t>
  </si>
  <si>
    <t>JETTA [5]</t>
  </si>
  <si>
    <t>MT 2000CC CT FE</t>
  </si>
  <si>
    <t>TP 2000CC CT FE</t>
  </si>
  <si>
    <t>TP 2000CC FE</t>
  </si>
  <si>
    <t>TP 1800CC T CT FE</t>
  </si>
  <si>
    <t>AT 2800CC CT TC</t>
  </si>
  <si>
    <t>PASSAT [6]</t>
  </si>
  <si>
    <t>TP 2000CC T FE</t>
  </si>
  <si>
    <t>WOLFSBURG</t>
  </si>
  <si>
    <t>VOYAGE</t>
  </si>
  <si>
    <t>BORA</t>
  </si>
  <si>
    <t>TP 2500CC 2AB CT</t>
  </si>
  <si>
    <t>JETTA [6]</t>
  </si>
  <si>
    <t>MT 1600CC 4P AA VED 2AB</t>
  </si>
  <si>
    <t>MT 1600CC 4P AA VED</t>
  </si>
  <si>
    <t>MT 1600CC 4P AA VED 2AB ABS</t>
  </si>
  <si>
    <t>TP 1600CC 4P 2AB ABS FE</t>
  </si>
  <si>
    <t>CONFORTLINE</t>
  </si>
  <si>
    <t>MT 1400CC T FE</t>
  </si>
  <si>
    <t>MT 2500CC 2AB</t>
  </si>
  <si>
    <t>SPACE</t>
  </si>
  <si>
    <t>JETTA [6] [FL]</t>
  </si>
  <si>
    <t>TP 2500CC 4AB ABS CT R17</t>
  </si>
  <si>
    <t>TP 2000CC 4AB ABS</t>
  </si>
  <si>
    <t>MT 2000CC 2AB ABS R16</t>
  </si>
  <si>
    <t>VENTO [2]</t>
  </si>
  <si>
    <t>TP 2500CC 4AB ABS</t>
  </si>
  <si>
    <t>MT 2000CC 4AB ABS</t>
  </si>
  <si>
    <t>TP 2500CC 6AB ABS</t>
  </si>
  <si>
    <t>TL CONNECT</t>
  </si>
  <si>
    <t>CL CONNECT</t>
  </si>
  <si>
    <t>MT 1600CC ABS 4P AA</t>
  </si>
  <si>
    <t>TP 2000CC 2AB ABS R16</t>
  </si>
  <si>
    <t>PASSAT [7]</t>
  </si>
  <si>
    <t>CONNECT</t>
  </si>
  <si>
    <t>MT 1800CC 4P TAXI</t>
  </si>
  <si>
    <t>STYLE ACTIVE</t>
  </si>
  <si>
    <t>MT 2500CC 2AB CT</t>
  </si>
  <si>
    <t>TP 2500CC 2AB</t>
  </si>
  <si>
    <t>MT 2500CC 4AB CT</t>
  </si>
  <si>
    <t>TP 2500CC 4AB CT</t>
  </si>
  <si>
    <t>MT 2500CC 6AB CT</t>
  </si>
  <si>
    <t>TP 2500CC 6AB CT</t>
  </si>
  <si>
    <t>KARMAN</t>
  </si>
  <si>
    <t>MT 1500CC 2P</t>
  </si>
  <si>
    <t>AT 1900CC TD</t>
  </si>
  <si>
    <t>MT 1900CC TD</t>
  </si>
  <si>
    <t>JETTA [7]</t>
  </si>
  <si>
    <t>TP 1400CC T R16</t>
  </si>
  <si>
    <t>MT 1400CC T R16</t>
  </si>
  <si>
    <t>TSI HIGHLINE</t>
  </si>
  <si>
    <t>TP 1400CC T TC CT R16</t>
  </si>
  <si>
    <t>TSI R-LINE</t>
  </si>
  <si>
    <t>TP 1400CC T TC CT R17</t>
  </si>
  <si>
    <t>VIRTUS</t>
  </si>
  <si>
    <t>TP 2000CC T TC CT R18</t>
  </si>
  <si>
    <t>TP 1600CC 16V 2AB ABS R15</t>
  </si>
  <si>
    <t>JETTA [7] [FL]</t>
  </si>
  <si>
    <t>TP 1400CC T CT R17</t>
  </si>
  <si>
    <t>VIRTUS [2]</t>
  </si>
  <si>
    <t>COMFORTLINE SELECT</t>
  </si>
  <si>
    <t>TP 1000CC 6AB ABS</t>
  </si>
  <si>
    <t>JETTA [7] [FL] [2]</t>
  </si>
  <si>
    <t>PARATI [2]</t>
  </si>
  <si>
    <t>PARATI</t>
  </si>
  <si>
    <t>MT 1900CC TD SW</t>
  </si>
  <si>
    <t>PASSAT VARIANT [6]</t>
  </si>
  <si>
    <t>COMFORTLINE 1.8 TSI</t>
  </si>
  <si>
    <t>TDI SportWagen S</t>
  </si>
  <si>
    <t>TDI SportWagen SE</t>
  </si>
  <si>
    <t>TDI SportWagen SEL</t>
  </si>
  <si>
    <t>TDI SportWagen S DSG</t>
  </si>
  <si>
    <t>TDI SportWagen SE DSG</t>
  </si>
  <si>
    <t>TDI SportWagen SEL DSG</t>
  </si>
  <si>
    <t>PARATI [4]</t>
  </si>
  <si>
    <t>QUANTUM [4]</t>
  </si>
  <si>
    <t>PARATI [3]</t>
  </si>
  <si>
    <t>VARIANT</t>
  </si>
  <si>
    <t>PASSAT [3]</t>
  </si>
  <si>
    <t>GT SW</t>
  </si>
  <si>
    <t>SPACE FOX</t>
  </si>
  <si>
    <t>MT 1600CC FE</t>
  </si>
  <si>
    <t>BORA VARIANT</t>
  </si>
  <si>
    <t>TP 2500CC FE</t>
  </si>
  <si>
    <t>TP 2500CC FE CT</t>
  </si>
  <si>
    <t>TP 2500CC FE CT TC</t>
  </si>
  <si>
    <t>CROSSFOX [2]</t>
  </si>
  <si>
    <t>SURAN CROSS</t>
  </si>
  <si>
    <t>MT 1600CC 5P FE CT</t>
  </si>
  <si>
    <t>CROSSFOX [1]</t>
  </si>
  <si>
    <t>CROSSFOX [2] [FL]</t>
  </si>
  <si>
    <t>WILD</t>
  </si>
  <si>
    <t>TP 1600CC 2AB ABS AA</t>
  </si>
  <si>
    <t>MT 1600CC 2AB ABS AA</t>
  </si>
  <si>
    <t>TIGUAN [2]</t>
  </si>
  <si>
    <t>ALLSPACE TRENDLINE 1.4 TSI 2WD</t>
  </si>
  <si>
    <t>TP 1400CC T R17</t>
  </si>
  <si>
    <t>T-CROSS</t>
  </si>
  <si>
    <t>MT 1600CC 6AB ABS R16</t>
  </si>
  <si>
    <t>TP 1600CC 6AB ABS CT R17</t>
  </si>
  <si>
    <t>COMFORTLINE PLUS</t>
  </si>
  <si>
    <t>TP 1600CC 6AB ABS CT TC</t>
  </si>
  <si>
    <t xml:space="preserve">ALLSPACE COMFORTLINE 1.4 TSI 2WD </t>
  </si>
  <si>
    <t>TP 1400CC T CT R18</t>
  </si>
  <si>
    <t>NIVUS</t>
  </si>
  <si>
    <t>TP 1000CC T 6AB ABS R16</t>
  </si>
  <si>
    <t>TP 1000CC T 6AB ABS R17</t>
  </si>
  <si>
    <t>TP 1000CC T 6AB ABS CT R17</t>
  </si>
  <si>
    <t>TP 1000CC T 6AB ABS CT TC</t>
  </si>
  <si>
    <t>TAOS</t>
  </si>
  <si>
    <t>TP 1400CC T 6AB ABS CT</t>
  </si>
  <si>
    <t>TP 1400CC T 6AB ABS</t>
  </si>
  <si>
    <t>MT 1000CC T 6AB ABS R16</t>
  </si>
  <si>
    <t>TRENDLINE ST</t>
  </si>
  <si>
    <t>COMFORTLINE SENSE</t>
  </si>
  <si>
    <t>AT 1000CC ABS</t>
  </si>
  <si>
    <t xml:space="preserve">TSI TRENDLINE SENSE </t>
  </si>
  <si>
    <t>MT 1000CC ABS R16</t>
  </si>
  <si>
    <t>HIGHLINE SE</t>
  </si>
  <si>
    <t>AT 1400CC T 6AB ABS CT</t>
  </si>
  <si>
    <t>T-CROSS [FL]</t>
  </si>
  <si>
    <t>MT 1000CC T 6AB</t>
  </si>
  <si>
    <t>AT 1000CC T 6AB</t>
  </si>
  <si>
    <t>TRENDLINE SENSE</t>
  </si>
  <si>
    <t>AT 1000CC T 6AB R16</t>
  </si>
  <si>
    <t>NIVUS [FL]</t>
  </si>
  <si>
    <t>AT 1000CC 4X2 6AB</t>
  </si>
  <si>
    <t>HIGHLINE/BLACK EDITION</t>
  </si>
  <si>
    <t>TERA</t>
  </si>
  <si>
    <t>TREND</t>
  </si>
  <si>
    <t>HIGH/BLACK EDITION</t>
  </si>
  <si>
    <t>TIGUAN [3]</t>
  </si>
  <si>
    <t>AT 1400CC 4X2 CT</t>
  </si>
  <si>
    <t>R-Line</t>
  </si>
  <si>
    <t>AT 1400CC 4X2 CT TC</t>
  </si>
  <si>
    <t>TAOS [FL]</t>
  </si>
  <si>
    <t>AT 1400CC T 6AB CT</t>
  </si>
  <si>
    <t>TOUAREG [1] FL</t>
  </si>
  <si>
    <t>R5 TDI</t>
  </si>
  <si>
    <t>ALLSPACE TRENDLINE 2.0 TSI 4MOTION</t>
  </si>
  <si>
    <t>ALLSPACE COMFORTLINE 2.0 TSI 4MOTION</t>
  </si>
  <si>
    <t>ALLSPACE HIGHLINE 2.0 TSI 4MOTION</t>
  </si>
  <si>
    <t>TP 2000CC T CT TC R18</t>
  </si>
  <si>
    <t>TOUAREG [1]</t>
  </si>
  <si>
    <t>TIGUAN</t>
  </si>
  <si>
    <t>TREND &amp; FUN</t>
  </si>
  <si>
    <t>TP 2000CC T CT 4X4</t>
  </si>
  <si>
    <t>TRACK &amp; FIELD</t>
  </si>
  <si>
    <t>TIGUAN [FL]</t>
  </si>
  <si>
    <t>SPORT &amp; STYLE</t>
  </si>
  <si>
    <t>V8 FSI</t>
  </si>
  <si>
    <t>MT 2000CC T 4X4 R16</t>
  </si>
  <si>
    <t>TOUAREG [2]</t>
  </si>
  <si>
    <t>V6 TDI EXCLUSIVE</t>
  </si>
  <si>
    <t>V6 TDI ELEGANCE</t>
  </si>
  <si>
    <t>V6 TDI SPORT</t>
  </si>
  <si>
    <t>V6 TDI LUXURY</t>
  </si>
  <si>
    <t>TOUAREG [3]</t>
  </si>
  <si>
    <t>TERAMONT</t>
  </si>
  <si>
    <t>TIGUAN [2] [FL]</t>
  </si>
  <si>
    <t>ELEGANCE 2.0 TSI 4MOTION</t>
  </si>
  <si>
    <t>TERAMONT [FL]</t>
  </si>
  <si>
    <t>ROUTAN</t>
  </si>
  <si>
    <t>CADDY</t>
  </si>
  <si>
    <t>PANEL [9K]</t>
  </si>
  <si>
    <t>PANEL [9K] [FL]</t>
  </si>
  <si>
    <t>TRANSPORTER</t>
  </si>
  <si>
    <t>T4 TDI PANEL</t>
  </si>
  <si>
    <t>LT 35</t>
  </si>
  <si>
    <t>LT 46</t>
  </si>
  <si>
    <t>T5 TDI PANEL</t>
  </si>
  <si>
    <t>CRAFTER [1]</t>
  </si>
  <si>
    <t>35 PANEL</t>
  </si>
  <si>
    <t>CRAFTER</t>
  </si>
  <si>
    <t>50 PANEL</t>
  </si>
  <si>
    <t>KOMBI T5 GP [FL]</t>
  </si>
  <si>
    <t>MT 2000CC TD SA</t>
  </si>
  <si>
    <t>50 MAXI</t>
  </si>
  <si>
    <t>MT 2000CC TD 4X2 AA</t>
  </si>
  <si>
    <t>35 LWB</t>
  </si>
  <si>
    <t>35 MWB</t>
  </si>
  <si>
    <t>MT 2000CC TD 4X4 AA</t>
  </si>
  <si>
    <t>KOMBI T6</t>
  </si>
  <si>
    <t>CRAFTER [2]</t>
  </si>
  <si>
    <t>35 PANEL TECHO ALTO</t>
  </si>
  <si>
    <t>MT 2000CC TD 4X2 2AB ABS AA</t>
  </si>
  <si>
    <t>T6 4Motion</t>
  </si>
  <si>
    <t>MT 2000CC TD 4X4 AB AA</t>
  </si>
  <si>
    <t>MT 2000CC TD 4X4 2AB ABS AA</t>
  </si>
  <si>
    <t>35 PANEL TECHO BAJO</t>
  </si>
  <si>
    <t>AMAROK</t>
  </si>
  <si>
    <t>MT 2000CC 4X4 2TD 2AB</t>
  </si>
  <si>
    <t>MT 2000CC 4X4 2TD 1AB</t>
  </si>
  <si>
    <t>FLEETLINE</t>
  </si>
  <si>
    <t>MT 2000CC 4X4 1TD RIN LUJO</t>
  </si>
  <si>
    <t>MT 2000CC 4X2 1TD</t>
  </si>
  <si>
    <t>MT 2000CC 4X4 2TD 1AB VE</t>
  </si>
  <si>
    <t>ANDINA</t>
  </si>
  <si>
    <t>TP 2000CC 4X4 2TD 2AB</t>
  </si>
  <si>
    <t>MT 2000CC 4X4 2TD 1AB [180 HP]</t>
  </si>
  <si>
    <t>MT 2000CC 4X2 1TD 2AB [138 HP]</t>
  </si>
  <si>
    <t>MT 2000CC 4X4 2TD 2AB ABS</t>
  </si>
  <si>
    <t>TP 2000CC 4X2 TD 2AB ABS</t>
  </si>
  <si>
    <t>TP 2000CC 4X4 2TD 4AB ABS</t>
  </si>
  <si>
    <t>MT 2000CC 4X4 2TD 4AB ABS</t>
  </si>
  <si>
    <t>ANDINA T</t>
  </si>
  <si>
    <t>MT 2000CC 4X4 1TD 2AB</t>
  </si>
  <si>
    <t>AMAROK [FL]</t>
  </si>
  <si>
    <t>TRENDLINE T</t>
  </si>
  <si>
    <t>MT 2000CC 4X2 2AB ABS RIN LUJO</t>
  </si>
  <si>
    <t>MT 2000CC 4X4 2AB ABS RIN LUJO</t>
  </si>
  <si>
    <t>TP 2000CC 4X4 2AB ABS R17</t>
  </si>
  <si>
    <t>TP 2000CC 4X4 6AB ABS R20</t>
  </si>
  <si>
    <t>HIGHLINE EXTREME</t>
  </si>
  <si>
    <t>TP 3000CC V6 TD 4X4 6AB ABS R20 TC</t>
  </si>
  <si>
    <t>MT 2000CC 4X4 2AB ABS 2TD</t>
  </si>
  <si>
    <t>TP 3000CC V6 TD 4X4 6AB ABS R19</t>
  </si>
  <si>
    <t>35 CHASIS</t>
  </si>
  <si>
    <t>TP 2000CC 4X4 4AB ABS R17</t>
  </si>
  <si>
    <t>SAVEIRO</t>
  </si>
  <si>
    <t>EXTREME V6</t>
  </si>
  <si>
    <t>AMAROK [2]</t>
  </si>
  <si>
    <t>AT 3000CC 4X4 6AB</t>
  </si>
  <si>
    <t>AT 3000CC 4X4 TC 6AB</t>
  </si>
  <si>
    <t>SAVEIRO [4]</t>
  </si>
  <si>
    <t>SAVEIRO [5]</t>
  </si>
  <si>
    <t>1.6L [Cabina extendida]</t>
  </si>
  <si>
    <t>MT 2000CC 4X4 TD AA</t>
  </si>
  <si>
    <t>SAVEIRO [6]</t>
  </si>
  <si>
    <t>SAVEIRO [7]</t>
  </si>
  <si>
    <t>1.6L PLUS [Cabina extendida]</t>
  </si>
  <si>
    <t>SAVEIRO [7] [FL]</t>
  </si>
  <si>
    <t>SAVEIRO [7] [FL] [2]</t>
  </si>
  <si>
    <t>MT 1600CC 4X2 2AB AA</t>
  </si>
  <si>
    <t>MT 2000CC 4X4 2AB ABS EST</t>
  </si>
  <si>
    <t>MT 2000CC 4X4 2AB ABS PF</t>
  </si>
  <si>
    <t>TRENDLINE T [ASL]</t>
  </si>
  <si>
    <t>WORKER</t>
  </si>
  <si>
    <t>15.190</t>
  </si>
  <si>
    <t>8.120 [3900mm]</t>
  </si>
  <si>
    <t>26.260 [5260mm]</t>
  </si>
  <si>
    <t>MT 8300CC TD 6X4 [STD]</t>
  </si>
  <si>
    <t>15.180 [4800mm]</t>
  </si>
  <si>
    <t>9.150 [3900mm]</t>
  </si>
  <si>
    <t>MT 4300CC TD 4X2 [INOX]</t>
  </si>
  <si>
    <t>17.210 [5207mm]</t>
  </si>
  <si>
    <t>31.310 [4120mm]</t>
  </si>
  <si>
    <t>MT 8300CC TD 6X4 [INOX]</t>
  </si>
  <si>
    <t>17.220 [5207mm]</t>
  </si>
  <si>
    <t>31.310 [5260mm] [LARGO]</t>
  </si>
  <si>
    <t>9.150 [4300mm]</t>
  </si>
  <si>
    <t>6.110 [3300mm]</t>
  </si>
  <si>
    <t>31.310 [4800mm]</t>
  </si>
  <si>
    <t>DELIVERY</t>
  </si>
  <si>
    <t>10.160 [4300mm]</t>
  </si>
  <si>
    <t>MT 3800CC TD 4X2 [NOX]</t>
  </si>
  <si>
    <t>CONSTELLATION</t>
  </si>
  <si>
    <t>17.280 [5207mm]</t>
  </si>
  <si>
    <t>MT 6900CC TD 4X2 [NOX] ABS</t>
  </si>
  <si>
    <t>31.330 [5940mm] [LARGO]</t>
  </si>
  <si>
    <t>MT 8900CC TD 6X4 [NOX]</t>
  </si>
  <si>
    <t>15.190 [4800mm]</t>
  </si>
  <si>
    <t>MT 4600CC TD 4X2 [NOX]</t>
  </si>
  <si>
    <t>11.180 [4600mm]</t>
  </si>
  <si>
    <t>MT 3800CC TD 4X2 ABS [STD]</t>
  </si>
  <si>
    <t>MT 3800CC TD 4X2 ABS [INOX]</t>
  </si>
  <si>
    <t>18.320 DC</t>
  </si>
  <si>
    <t>MT 6900CC 4X2 EURO VI [INOX]</t>
  </si>
  <si>
    <t>31.260 [4120mm]</t>
  </si>
  <si>
    <t>MT 8300CC TD 6X4</t>
  </si>
  <si>
    <t>24.220 [6431mm]</t>
  </si>
  <si>
    <t>MT 8300CC TD 6X2</t>
  </si>
  <si>
    <t>23.220</t>
  </si>
  <si>
    <t>VOLKSBUS</t>
  </si>
  <si>
    <t>9.150 [145HP][BUS]</t>
  </si>
  <si>
    <t>17.220 [3560mm]</t>
  </si>
  <si>
    <t>10.160 OD Euro V</t>
  </si>
  <si>
    <t>9.160 [3300mm]</t>
  </si>
  <si>
    <t>17.230 [3560mm]</t>
  </si>
  <si>
    <t>31.330 [4800mm] [CORTO]</t>
  </si>
  <si>
    <t>9.160 OD Euro V</t>
  </si>
  <si>
    <t>MT 3800CC TD 4X2 ABS</t>
  </si>
  <si>
    <t>17.230 [5207mm]</t>
  </si>
  <si>
    <t>MT 6900CC TD 4X2 ABS</t>
  </si>
  <si>
    <t>10.160 OD PLUS Euro V</t>
  </si>
  <si>
    <t>6.160</t>
  </si>
  <si>
    <t>MT 2800CC TD 4X2 ABS</t>
  </si>
  <si>
    <t>9.170 [4000mm]</t>
  </si>
  <si>
    <t>32.360 [3440mm] [CORTO]</t>
  </si>
  <si>
    <t>AT 8900CC TD 6X4</t>
  </si>
  <si>
    <t>17.280 LR [5207mm]</t>
  </si>
  <si>
    <t>17.280 V-tr [5207mm]</t>
  </si>
  <si>
    <t>AT 6900CC TD 4X2</t>
  </si>
  <si>
    <t>11.180 V-tr [4600mm]</t>
  </si>
  <si>
    <t>AT 3800CC TD 4X2</t>
  </si>
  <si>
    <t>AT 3800CC ABS EURO V</t>
  </si>
  <si>
    <t>17.280 DC[5207mm]</t>
  </si>
  <si>
    <t>AT 6900CC ABS EURO V</t>
  </si>
  <si>
    <t>19.360 LR [3560mm]</t>
  </si>
  <si>
    <t>AT 8900CC ABS EURO V</t>
  </si>
  <si>
    <t>DELIVERY [FL]</t>
  </si>
  <si>
    <t xml:space="preserve">11.180 </t>
  </si>
  <si>
    <t>MT 3800CC 4X2 EURO VI</t>
  </si>
  <si>
    <t>MT 6900CC 4X2 EURO VI</t>
  </si>
  <si>
    <t>19.380</t>
  </si>
  <si>
    <t>TP 8900CC 4X2 EURO VI</t>
  </si>
  <si>
    <t>18.320</t>
  </si>
  <si>
    <t>TP 6900CC 4X2 EURO VI</t>
  </si>
  <si>
    <t>9.180</t>
  </si>
  <si>
    <t>32.380</t>
  </si>
  <si>
    <t>AT 8900CC 6X4 EURO VI</t>
  </si>
  <si>
    <t>31.320 [LARGO]</t>
  </si>
  <si>
    <t>TP 6900CC TD 6X4 EURO VI</t>
  </si>
  <si>
    <t>MT 3800CC 4X4 EURO VI</t>
  </si>
  <si>
    <t>26.310</t>
  </si>
  <si>
    <t>17.310</t>
  </si>
  <si>
    <t>8150</t>
  </si>
  <si>
    <t>TP 6900CC 4X2 EURO VI [EST]</t>
  </si>
  <si>
    <t>TP 6900CC TD 6X4 EURO VI [EST]</t>
  </si>
  <si>
    <t>11.180</t>
  </si>
  <si>
    <t>MT 3800CC 4X2 EURO VI [EST]</t>
  </si>
  <si>
    <t>18.320 LR</t>
  </si>
  <si>
    <t>MT 6900CC 4X2 EURO VI [STD]</t>
  </si>
  <si>
    <t>MT 3800CC 4X2 EURO VI [STD]</t>
  </si>
  <si>
    <t>31.310 [5260mm] [LARGO] [ASL]</t>
  </si>
  <si>
    <t>6.110 [3300mm] [ASL]</t>
  </si>
  <si>
    <t>9.150 [3900mm] [ASL]</t>
  </si>
  <si>
    <t>8.120 [3900mm] [ASL]</t>
  </si>
  <si>
    <t>15.180 [4800mm] [ASL]</t>
  </si>
  <si>
    <t>26.260 [5260mm] [ASL]</t>
  </si>
  <si>
    <t>23.220 [ASL]</t>
  </si>
  <si>
    <t>17.220 [5207mm] [ASL]</t>
  </si>
  <si>
    <t>24.220 [6431mm] [ASL]</t>
  </si>
  <si>
    <t>9.150 [4300mm] [ASL]</t>
  </si>
  <si>
    <t>10.160 [4300mm] [ASL]</t>
  </si>
  <si>
    <t>15.190 [ASL]</t>
  </si>
  <si>
    <t>15.190 [4800mm] [ASL]</t>
  </si>
  <si>
    <t>17.280 [5207mm] [ASL]</t>
  </si>
  <si>
    <t>31.330 [5940mm] [LARGO] [ASL]</t>
  </si>
  <si>
    <t>6.160 [ASL]</t>
  </si>
  <si>
    <t>17.280 DC[5207mm] [ASL]</t>
  </si>
  <si>
    <t>MT 6900CC 4X2 EURO VI [ASL]</t>
  </si>
  <si>
    <t>9150</t>
  </si>
  <si>
    <t>17.210</t>
  </si>
  <si>
    <t>TRACTOR</t>
  </si>
  <si>
    <t>18.310</t>
  </si>
  <si>
    <t>MT 6900CC 4X2 EURO VI [VQT]</t>
  </si>
  <si>
    <t>TRACTOR [TITAN]</t>
  </si>
  <si>
    <t>31.310</t>
  </si>
  <si>
    <t>17.220</t>
  </si>
  <si>
    <t>19.320</t>
  </si>
  <si>
    <t>19.330</t>
  </si>
  <si>
    <t>17.280 [3560mm]</t>
  </si>
  <si>
    <t>19.360 [3560mm]</t>
  </si>
  <si>
    <t>MT 8900CC TD 4X2 ABS</t>
  </si>
  <si>
    <t>AT 8900CC TD 4X2 ABS</t>
  </si>
  <si>
    <t>17.240</t>
  </si>
  <si>
    <t>MT 6500CC TD 4X2 [INT]</t>
  </si>
  <si>
    <t>MT 8300CC TD 4X2 [INT]</t>
  </si>
  <si>
    <t>9.150 [LV:9098mm]</t>
  </si>
  <si>
    <t>MT 4300CC TD 4X2 [INT]</t>
  </si>
  <si>
    <t>9.150 [LV:8670mm]</t>
  </si>
  <si>
    <t>MT 3800CC TD 4X2 [INT]</t>
  </si>
  <si>
    <t>MT 3800CC TD 4X2 [INT] ABS</t>
  </si>
  <si>
    <t xml:space="preserve">11.180 OD </t>
  </si>
  <si>
    <t>MT 3800CC 4X2 EURO VI [INT]</t>
  </si>
  <si>
    <t>9.150 [LV:8156mm]</t>
  </si>
  <si>
    <t>MT 4300CC TD 4X2 [URB]</t>
  </si>
  <si>
    <t>9.150 [LV:7685mm]</t>
  </si>
  <si>
    <t>MT 3800CC TD 4X2 [URB]</t>
  </si>
  <si>
    <t>4500 TI</t>
  </si>
  <si>
    <t>MT 4500CC TD 4X2 [INT]</t>
  </si>
  <si>
    <t>9.150 [145HP]</t>
  </si>
  <si>
    <t>9.150 [LV:7700mm]</t>
  </si>
  <si>
    <t>9.180 OD EURO VI</t>
  </si>
  <si>
    <t xml:space="preserve">MT 3800CC TD [INT] </t>
  </si>
  <si>
    <t>8140</t>
  </si>
  <si>
    <t>MT TD 4X2 [URB]</t>
  </si>
  <si>
    <t>9.150 [LV:7945mm]</t>
  </si>
  <si>
    <t>9.150 [LV:7966mm]</t>
  </si>
  <si>
    <t>9.150 [150HP]</t>
  </si>
  <si>
    <t>MT 4700CC TD 4X2 [URB]</t>
  </si>
  <si>
    <t>35</t>
  </si>
  <si>
    <t>MT 2500CC TD 4X2 [INT]</t>
  </si>
  <si>
    <t>46</t>
  </si>
  <si>
    <t>50 LWB</t>
  </si>
  <si>
    <t>MT 2500CC TD 4X2 [INT] AA</t>
  </si>
  <si>
    <t>MT 2000CC TD 4X2 [INT] AA</t>
  </si>
  <si>
    <t>MT 2000CC TD 4X2 [INT][14PSJ] AA</t>
  </si>
  <si>
    <t>MT 2000CC TD 4X2 [INT][16PSJ] AA</t>
  </si>
  <si>
    <t>KOMBI T5</t>
  </si>
  <si>
    <t>MT 1900CC TD 4X2 [INT]</t>
  </si>
  <si>
    <t>MT 2500CC TD 4X2 [URB]</t>
  </si>
  <si>
    <t>5140</t>
  </si>
  <si>
    <t>KOMBI T4</t>
  </si>
  <si>
    <t>MT 1900CC TD 4X2 [URB]</t>
  </si>
  <si>
    <t>T4 KOMBI</t>
  </si>
  <si>
    <t>T3 KOMBI</t>
  </si>
  <si>
    <t>T2 KOMBI</t>
  </si>
  <si>
    <t>MT 2000CC TD [9PSJ] AA</t>
  </si>
  <si>
    <t>MT 2000CC TD 4X4 [9PSJ] AA</t>
  </si>
  <si>
    <t>MULTIVAN COMFORTLINE</t>
  </si>
  <si>
    <t>MT 2000CC TD [8PSJ] 4X4 AB AA</t>
  </si>
  <si>
    <t>T6</t>
  </si>
  <si>
    <t>MT 2000CC TD [8PSJ] AA</t>
  </si>
  <si>
    <t>VOLGA</t>
  </si>
  <si>
    <t>GAZ</t>
  </si>
  <si>
    <t>2410</t>
  </si>
  <si>
    <t>VOLVO</t>
  </si>
  <si>
    <t>C70 [2]</t>
  </si>
  <si>
    <t>T5 CONVERTIBLE</t>
  </si>
  <si>
    <t>C70 [2] [FL]</t>
  </si>
  <si>
    <t>2.4i CONVERTIBLE</t>
  </si>
  <si>
    <t>2.4i</t>
  </si>
  <si>
    <t>T5</t>
  </si>
  <si>
    <t>C30 [2]</t>
  </si>
  <si>
    <t>T5 PREMIUM</t>
  </si>
  <si>
    <t>2.0 R-DESIGN</t>
  </si>
  <si>
    <t>V40 [2]</t>
  </si>
  <si>
    <t>T4 ENERGY</t>
  </si>
  <si>
    <t>MT 1600CC T CT</t>
  </si>
  <si>
    <t>T5 ENERGY</t>
  </si>
  <si>
    <t>T5 R-DESIGN</t>
  </si>
  <si>
    <t>T4 KINETIC</t>
  </si>
  <si>
    <t>T4 R-DESIGN</t>
  </si>
  <si>
    <t>[FL] T3 Drive-E SPORT</t>
  </si>
  <si>
    <t>[FL] T4 Drive-E R-DESIGN</t>
  </si>
  <si>
    <t>[FL] T3 Drive-E MOMENTUM</t>
  </si>
  <si>
    <t>T5 CROSS COUNTRY AWD</t>
  </si>
  <si>
    <t>940</t>
  </si>
  <si>
    <t>AT 2300CC T 4P</t>
  </si>
  <si>
    <t>AT 2900CC</t>
  </si>
  <si>
    <t>850</t>
  </si>
  <si>
    <t>GLT</t>
  </si>
  <si>
    <t>460</t>
  </si>
  <si>
    <t>740</t>
  </si>
  <si>
    <t>S70</t>
  </si>
  <si>
    <t>AT 2300CC T</t>
  </si>
  <si>
    <t>S40 [1]</t>
  </si>
  <si>
    <t>S80 [1]</t>
  </si>
  <si>
    <t>TP 2900CC T CT</t>
  </si>
  <si>
    <t>MT 2300CC T 4P</t>
  </si>
  <si>
    <t>S60</t>
  </si>
  <si>
    <t>2.5T</t>
  </si>
  <si>
    <t>R AWD</t>
  </si>
  <si>
    <t>S40 [2]</t>
  </si>
  <si>
    <t>2.4T</t>
  </si>
  <si>
    <t>2.9</t>
  </si>
  <si>
    <t>T5-R</t>
  </si>
  <si>
    <t>2.0T</t>
  </si>
  <si>
    <t>T4</t>
  </si>
  <si>
    <t>MT 1900CC T</t>
  </si>
  <si>
    <t>MT 2300CC T</t>
  </si>
  <si>
    <t>S90</t>
  </si>
  <si>
    <t>S80 [2]</t>
  </si>
  <si>
    <t>3.2</t>
  </si>
  <si>
    <t>264</t>
  </si>
  <si>
    <t>V8 AWD</t>
  </si>
  <si>
    <t>S60 [2]</t>
  </si>
  <si>
    <t>T6 AWD PREMIUM</t>
  </si>
  <si>
    <t>2.0T PREMIUM</t>
  </si>
  <si>
    <t>2.0T FULL</t>
  </si>
  <si>
    <t>760</t>
  </si>
  <si>
    <t>T4 PREMIUM</t>
  </si>
  <si>
    <t>T6 AWD BASICO</t>
  </si>
  <si>
    <t>D5 AWD</t>
  </si>
  <si>
    <t>TP 2400CC TD</t>
  </si>
  <si>
    <t>T6 PREMIUM AWD</t>
  </si>
  <si>
    <t>TP 3000CC T CT TC R18</t>
  </si>
  <si>
    <t>[FL] T4 KINETIC</t>
  </si>
  <si>
    <t>[FL] T5 MOMENTUM</t>
  </si>
  <si>
    <t>[FL] T4</t>
  </si>
  <si>
    <t>[FL] T4 R-DESIGN</t>
  </si>
  <si>
    <t>[FL] T6 AWD R-DESIGN</t>
  </si>
  <si>
    <t>[FL] T3 Drive-E</t>
  </si>
  <si>
    <t>S90 [2]</t>
  </si>
  <si>
    <t>T6 AWD INSCRIPTION</t>
  </si>
  <si>
    <t>T5 Drive-E MOMENTUM</t>
  </si>
  <si>
    <t>[FL] T4 Drive-E SUMMUM</t>
  </si>
  <si>
    <t>S60 [3]</t>
  </si>
  <si>
    <t>T4 MOMENTUM</t>
  </si>
  <si>
    <t>T8 R-DESIGN</t>
  </si>
  <si>
    <t>T5 R-DESIGN AWD</t>
  </si>
  <si>
    <t>V70 [1]</t>
  </si>
  <si>
    <t>V70 [2]</t>
  </si>
  <si>
    <t>AT 2300CC SW</t>
  </si>
  <si>
    <t>V40 [1]</t>
  </si>
  <si>
    <t>D5</t>
  </si>
  <si>
    <t>AT 2400CC TD</t>
  </si>
  <si>
    <t>V50</t>
  </si>
  <si>
    <t>V60</t>
  </si>
  <si>
    <t>T4 SPORT</t>
  </si>
  <si>
    <t>TP 3000CC T SW</t>
  </si>
  <si>
    <t>XC90</t>
  </si>
  <si>
    <t>ULTRA [RECHARGE PLUS T8]</t>
  </si>
  <si>
    <t>TP 2000CC TC CT 4X4 EURO VI</t>
  </si>
  <si>
    <t>XC60</t>
  </si>
  <si>
    <t>2.0T FWD</t>
  </si>
  <si>
    <t>TP 2000CC T CT 4X2</t>
  </si>
  <si>
    <t>T5 FWD</t>
  </si>
  <si>
    <t>T4 CROSS COUNTRY KINETIC FWD</t>
  </si>
  <si>
    <t>XC60 [FL]</t>
  </si>
  <si>
    <t>XC40</t>
  </si>
  <si>
    <t>T4 FWD MOMENTUM</t>
  </si>
  <si>
    <t>TP 2000CC T CT CR</t>
  </si>
  <si>
    <t>T4 FWD MOMENTUM II</t>
  </si>
  <si>
    <t>TP 2000CC T CT TC CR</t>
  </si>
  <si>
    <t>T4 FWD R-DESIGN</t>
  </si>
  <si>
    <t>T4 FWD KINETIC</t>
  </si>
  <si>
    <t xml:space="preserve">T5 FWD R-DESIGN PHEV </t>
  </si>
  <si>
    <t>PLUS B4</t>
  </si>
  <si>
    <t>C40</t>
  </si>
  <si>
    <t>RECHARGE PLUS PURE ELECTRIC</t>
  </si>
  <si>
    <t>AT 4X2</t>
  </si>
  <si>
    <t>EX40 [XC40]</t>
  </si>
  <si>
    <t>P6 PLUS PURE ELECTRIC [RECHARGE]</t>
  </si>
  <si>
    <t>AT 177KW 4X2 CT</t>
  </si>
  <si>
    <t>EX30</t>
  </si>
  <si>
    <t>SINGLE MOTOR/CORE [E40]</t>
  </si>
  <si>
    <t>AT 203KW 4X2</t>
  </si>
  <si>
    <t>EXTENDED RANGE CORE [E60]</t>
  </si>
  <si>
    <t>EXTENDED RANGE PLUS</t>
  </si>
  <si>
    <t xml:space="preserve">AT 203KW 4X2 </t>
  </si>
  <si>
    <t>EXTENDED RANGE ULTRA [E60]</t>
  </si>
  <si>
    <t>XC70</t>
  </si>
  <si>
    <t>2.5T AWD</t>
  </si>
  <si>
    <t>T6 AWD BITURBO</t>
  </si>
  <si>
    <t>TP 2900CC T</t>
  </si>
  <si>
    <t>TP 4400CC</t>
  </si>
  <si>
    <t>AWD</t>
  </si>
  <si>
    <t>3.2 AWD</t>
  </si>
  <si>
    <t>TP 2400CC TD 5P</t>
  </si>
  <si>
    <t>TP 2400CC TD 5P TC CT</t>
  </si>
  <si>
    <t>D5 BASICO</t>
  </si>
  <si>
    <t>R-DESIGN ENTRY</t>
  </si>
  <si>
    <t>R-DESIGN</t>
  </si>
  <si>
    <t>T6 KINETIC AWD</t>
  </si>
  <si>
    <t>T6 R-DESIGN AWD</t>
  </si>
  <si>
    <t>T6 SUMMUM</t>
  </si>
  <si>
    <t>T6 MOMENTUM</t>
  </si>
  <si>
    <t>D5 KINETIC AWD</t>
  </si>
  <si>
    <t>T4 CROSS COUNTRY AWD MOMENTUM</t>
  </si>
  <si>
    <t>T5 AWD</t>
  </si>
  <si>
    <t>XC90 [2]</t>
  </si>
  <si>
    <t>T5 AWD KINETIC</t>
  </si>
  <si>
    <t>TP 2500CC T R18</t>
  </si>
  <si>
    <t>T5 AWD SUMMUM</t>
  </si>
  <si>
    <t>TP 2500CC T CT TC R18</t>
  </si>
  <si>
    <t>T5 AWD R-DESIGN</t>
  </si>
  <si>
    <t>TP 2500CC T CT TC CR R20</t>
  </si>
  <si>
    <t>D5 AWD MOMENTUM</t>
  </si>
  <si>
    <t>TP 2000CC TD CT TC CR R19</t>
  </si>
  <si>
    <t>[FL] T5 CROSS COUNTRY AWD</t>
  </si>
  <si>
    <t>T5 AWD MOMENTUM</t>
  </si>
  <si>
    <t>TP 2500CC T CT R17</t>
  </si>
  <si>
    <t>T6 AWD R-DESIGN</t>
  </si>
  <si>
    <t>TP 2000CC T CT TC CR R20</t>
  </si>
  <si>
    <t>TP 2000CC T CT R17</t>
  </si>
  <si>
    <t>[FL] T5 AWD CROSS COUNTRY</t>
  </si>
  <si>
    <t>XC60 [2]</t>
  </si>
  <si>
    <t>T6 AWD MOMENTUM</t>
  </si>
  <si>
    <t>TP 2000CC T TC R19</t>
  </si>
  <si>
    <t>TP 2000CC TD CT TC R18</t>
  </si>
  <si>
    <t>D4 AWD MOMENTUM</t>
  </si>
  <si>
    <t>T6 AWD</t>
  </si>
  <si>
    <t>T8 AWD INSCRIPTION HIBRIDO</t>
  </si>
  <si>
    <t>D5 AWD INSCRIPTION</t>
  </si>
  <si>
    <t>TP 2000CC TD CT TC R20</t>
  </si>
  <si>
    <t>T8 AWD R-DESIGN HIBRIDO</t>
  </si>
  <si>
    <t>TP 2000CC CT TC CR R20</t>
  </si>
  <si>
    <t>V90</t>
  </si>
  <si>
    <t>T5 CROSS COUNTRY AWD MOMENTUM</t>
  </si>
  <si>
    <t>TP 2000CC T CT TC CR R19</t>
  </si>
  <si>
    <t>TP 2400CC TD CT</t>
  </si>
  <si>
    <t>T6 CROSS COUNTRY AWD INSCRIPTION</t>
  </si>
  <si>
    <t>B5 AWD R-DESIGN MHEV</t>
  </si>
  <si>
    <t>P8 ULTRA PURE ELECTRIC [RECHARGE]</t>
  </si>
  <si>
    <t>AT 304KW CT CR</t>
  </si>
  <si>
    <t>B5 AWD MOMENTUM MHEV</t>
  </si>
  <si>
    <t>B6 AWD INSCRIPTION MHEV</t>
  </si>
  <si>
    <t>B6 AWD MOMENTUM MHEV</t>
  </si>
  <si>
    <t>XC60 [2] [FL]</t>
  </si>
  <si>
    <t>TP 2000CC T CT TC CR R21</t>
  </si>
  <si>
    <t>EC40 [C40]</t>
  </si>
  <si>
    <t>P8 ULTRA PURE ELECTRIC [RECHARGE ULTIMATE/BLACK EDITION]</t>
  </si>
  <si>
    <t>TP 2000CC CT TC CR R21</t>
  </si>
  <si>
    <t>RECHARGE ULTIMATE [ULTRA DARK T8]</t>
  </si>
  <si>
    <t>POLESTAR ENGINEERED T8 PHEV</t>
  </si>
  <si>
    <t>PLUS B5</t>
  </si>
  <si>
    <t>TP 2000CC ABS TC</t>
  </si>
  <si>
    <t>ULTIMATE DARK B5</t>
  </si>
  <si>
    <t>AT 2000CC ABS TC</t>
  </si>
  <si>
    <t>ULTIMATE B6</t>
  </si>
  <si>
    <t>AT 2000CC  ABS TC</t>
  </si>
  <si>
    <t>RECHARGE ULTIMATE T8 PHEV</t>
  </si>
  <si>
    <t xml:space="preserve">AT 2000CC CT </t>
  </si>
  <si>
    <t xml:space="preserve">RECHARGE ULTIMATE PURE ELECTRIC </t>
  </si>
  <si>
    <t>AT CT 4X4</t>
  </si>
  <si>
    <t>RECHARGE PLUS T8</t>
  </si>
  <si>
    <t>AT 2000CC CT TC</t>
  </si>
  <si>
    <t>EX90</t>
  </si>
  <si>
    <t>ULTRA</t>
  </si>
  <si>
    <t>AT 385KW 4X4</t>
  </si>
  <si>
    <t>P8 ULTRA PURE ELECTRIC [RECHARGE] BLACK EDITION</t>
  </si>
  <si>
    <t>T8 CORE</t>
  </si>
  <si>
    <t xml:space="preserve">AT 2000CC 4X4 CT </t>
  </si>
  <si>
    <t>CROSS COUNTRY</t>
  </si>
  <si>
    <t xml:space="preserve">AT 319KW 4X4 </t>
  </si>
  <si>
    <t>B7</t>
  </si>
  <si>
    <t>MT 7000CC TD 4X2</t>
  </si>
  <si>
    <t>AT 11000CC TD 8X4</t>
  </si>
  <si>
    <t>VM</t>
  </si>
  <si>
    <t>310 6X4R</t>
  </si>
  <si>
    <t>17</t>
  </si>
  <si>
    <t>MT 5000CC TD 4X2</t>
  </si>
  <si>
    <t>B240</t>
  </si>
  <si>
    <t>AT 7100CC TD 4X2</t>
  </si>
  <si>
    <t>RLE</t>
  </si>
  <si>
    <t>B290</t>
  </si>
  <si>
    <t>B340</t>
  </si>
  <si>
    <t>AT 10800CC TD 4X2</t>
  </si>
  <si>
    <t>270 6X2R</t>
  </si>
  <si>
    <t>TP 7200CC TD 6X2</t>
  </si>
  <si>
    <t>330 6X4R</t>
  </si>
  <si>
    <t>TP 7200CC TD 6X4</t>
  </si>
  <si>
    <t>270 4X2R</t>
  </si>
  <si>
    <t>TP 7200CC TD 4X2</t>
  </si>
  <si>
    <t>FMX</t>
  </si>
  <si>
    <t>370 8X4R</t>
  </si>
  <si>
    <t>TP 10800CC TD 8X4</t>
  </si>
  <si>
    <t>380 6X4R</t>
  </si>
  <si>
    <t>B460</t>
  </si>
  <si>
    <t>AT 12800CC 4X2</t>
  </si>
  <si>
    <t>B510</t>
  </si>
  <si>
    <t>360 6X4R</t>
  </si>
  <si>
    <t>AT 7700CC 6X4</t>
  </si>
  <si>
    <t>290 4X2 [RIGIDO]</t>
  </si>
  <si>
    <t>TP 7700CC 4X2 EURO VI</t>
  </si>
  <si>
    <t>400 6X4R</t>
  </si>
  <si>
    <t>WG</t>
  </si>
  <si>
    <t>WHITE [FV]</t>
  </si>
  <si>
    <t>440 6X4R</t>
  </si>
  <si>
    <t>370 6X4R</t>
  </si>
  <si>
    <t>MT 10900CC TD 6X4</t>
  </si>
  <si>
    <t>500 8X4R</t>
  </si>
  <si>
    <t>TP 12800CC TD 8X4 ABS</t>
  </si>
  <si>
    <t>MT 12000CC DSL 6X4</t>
  </si>
  <si>
    <t>WCA</t>
  </si>
  <si>
    <t>64TT</t>
  </si>
  <si>
    <t>54TT</t>
  </si>
  <si>
    <t>WHITE 40TT</t>
  </si>
  <si>
    <t>NH</t>
  </si>
  <si>
    <t>12-420</t>
  </si>
  <si>
    <t>MT 10000CC DSL 6X4</t>
  </si>
  <si>
    <t>FH</t>
  </si>
  <si>
    <t>440 I-shift</t>
  </si>
  <si>
    <t>AT 12800CC TD 6X4 FULL</t>
  </si>
  <si>
    <t>400 I-shift</t>
  </si>
  <si>
    <t>480 6X4T</t>
  </si>
  <si>
    <t>500 I-SHIFT</t>
  </si>
  <si>
    <t>AT 12800CC 6X4 EURO VI</t>
  </si>
  <si>
    <t>360 4X2</t>
  </si>
  <si>
    <t>AT 7700CC TD 4X2 EURO VI</t>
  </si>
  <si>
    <t>500 6X4T</t>
  </si>
  <si>
    <t>TP 12800CC 6X4 EURO VI</t>
  </si>
  <si>
    <t>B12</t>
  </si>
  <si>
    <t>MT 7000CC TD 4X2 [INT]</t>
  </si>
  <si>
    <t>MT 12100CC TD 6X2 [INT]</t>
  </si>
  <si>
    <t>B9</t>
  </si>
  <si>
    <t>MT 9400CC TD 4X2 [INT]</t>
  </si>
  <si>
    <t>MT 12100CC TD 4X2 [INT]</t>
  </si>
  <si>
    <t>B430</t>
  </si>
  <si>
    <t>AT 10800CC TD 6X2 [INT]</t>
  </si>
  <si>
    <t>R DOBLE PISO</t>
  </si>
  <si>
    <t>B380</t>
  </si>
  <si>
    <t>AT 10800CC TD 4X2 [INT]</t>
  </si>
  <si>
    <t>B420</t>
  </si>
  <si>
    <t>B450</t>
  </si>
  <si>
    <t>AT 12800CC 4X2 EURO VI</t>
  </si>
  <si>
    <t xml:space="preserve">TP 12800CC 6X2 EURO VI </t>
  </si>
  <si>
    <t>MT 7000CC TD 4X2 [URB]</t>
  </si>
  <si>
    <t>AT 7100CC TD 4X2 [URB]</t>
  </si>
  <si>
    <t>B320</t>
  </si>
  <si>
    <t>AT 7700CCC TD EURO VI [URB]</t>
  </si>
  <si>
    <t>WESTERN STAR</t>
  </si>
  <si>
    <t>4964 F</t>
  </si>
  <si>
    <t>MT 6X4</t>
  </si>
  <si>
    <t>STAR</t>
  </si>
  <si>
    <t>YUGO</t>
  </si>
  <si>
    <t>GV</t>
  </si>
  <si>
    <t>MT 1300CC COUPE</t>
  </si>
  <si>
    <t>YAMAHA</t>
  </si>
  <si>
    <t>YFM 80R</t>
  </si>
  <si>
    <t>AT 80CC 4X2</t>
  </si>
  <si>
    <t>YFM 350R</t>
  </si>
  <si>
    <t>MT 350CC 4X2</t>
  </si>
  <si>
    <t>YFM 600R</t>
  </si>
  <si>
    <t>BIG BEAR</t>
  </si>
  <si>
    <t>YFM 350F</t>
  </si>
  <si>
    <t>GRIZZLY</t>
  </si>
  <si>
    <t>YFM 660F</t>
  </si>
  <si>
    <t>MT 660CC 4X4</t>
  </si>
  <si>
    <t>YFM 700R</t>
  </si>
  <si>
    <t>MT 700CC 4X2</t>
  </si>
  <si>
    <t>YFM 450F</t>
  </si>
  <si>
    <t>YFM 250R</t>
  </si>
  <si>
    <t>YFM 700F</t>
  </si>
  <si>
    <t>YFM 700F [CAMOUFLAGE]</t>
  </si>
  <si>
    <t>YFM 125A</t>
  </si>
  <si>
    <t>AT 125CC 4X4</t>
  </si>
  <si>
    <t>BREEZE</t>
  </si>
  <si>
    <t>YFA 125</t>
  </si>
  <si>
    <t>AT 125CC 4X2</t>
  </si>
  <si>
    <t>BEAR TRACKER</t>
  </si>
  <si>
    <t>YFM 250X</t>
  </si>
  <si>
    <t>AT 350CC 4X4</t>
  </si>
  <si>
    <t>YFM 90R</t>
  </si>
  <si>
    <t>AT 90CC</t>
  </si>
  <si>
    <t>YFZ</t>
  </si>
  <si>
    <t>YFM 125R</t>
  </si>
  <si>
    <t>MT 125CC 4X2</t>
  </si>
  <si>
    <t>YFM 300F</t>
  </si>
  <si>
    <t>VIKING VI</t>
  </si>
  <si>
    <t>YXC700ES</t>
  </si>
  <si>
    <t>WOLVERINE</t>
  </si>
  <si>
    <t>YXE700E</t>
  </si>
  <si>
    <t>RHINO</t>
  </si>
  <si>
    <t>YXR 660F</t>
  </si>
  <si>
    <t>AT 660CC 4X4</t>
  </si>
  <si>
    <t>YXR 450F</t>
  </si>
  <si>
    <t>YXR 700F</t>
  </si>
  <si>
    <t>450 EPS</t>
  </si>
  <si>
    <t xml:space="preserve"> YFM 110R</t>
  </si>
  <si>
    <t>AT 110CC 4X2</t>
  </si>
  <si>
    <t>FZR</t>
  </si>
  <si>
    <t>600 [GENESIS]</t>
  </si>
  <si>
    <t>YZF [1]</t>
  </si>
  <si>
    <t>R6S</t>
  </si>
  <si>
    <t>R15</t>
  </si>
  <si>
    <t>FZ6R</t>
  </si>
  <si>
    <t>FAZER</t>
  </si>
  <si>
    <t>F</t>
  </si>
  <si>
    <t>YZF [2]</t>
  </si>
  <si>
    <t>R1 [50TH]</t>
  </si>
  <si>
    <t>R1</t>
  </si>
  <si>
    <t>YZF</t>
  </si>
  <si>
    <t>R3</t>
  </si>
  <si>
    <t>MT 320CC</t>
  </si>
  <si>
    <t>YZF [3]</t>
  </si>
  <si>
    <t>TZR</t>
  </si>
  <si>
    <t>150RS</t>
  </si>
  <si>
    <t>MT 150CC 2T</t>
  </si>
  <si>
    <t>R7</t>
  </si>
  <si>
    <t>MT 690CC ABS</t>
  </si>
  <si>
    <t>YZF [3] [FL]</t>
  </si>
  <si>
    <t>R15 V4</t>
  </si>
  <si>
    <t>MT 155CC ABS</t>
  </si>
  <si>
    <t>YZF 890 [YZF-R9]</t>
  </si>
  <si>
    <t>DT</t>
  </si>
  <si>
    <t>100 [CALIBMATIC]</t>
  </si>
  <si>
    <t>175 [CALIBMATIC]</t>
  </si>
  <si>
    <t>MT 175CC 2T</t>
  </si>
  <si>
    <t>175DS</t>
  </si>
  <si>
    <t>PW</t>
  </si>
  <si>
    <t>225</t>
  </si>
  <si>
    <t>MT 225CC</t>
  </si>
  <si>
    <t>YZ</t>
  </si>
  <si>
    <t>600 E</t>
  </si>
  <si>
    <t>XTZ [1]</t>
  </si>
  <si>
    <t>125 E</t>
  </si>
  <si>
    <t>125 DS</t>
  </si>
  <si>
    <t>660 X</t>
  </si>
  <si>
    <t>660 R</t>
  </si>
  <si>
    <t>450F</t>
  </si>
  <si>
    <t>1200 Z [SUPER TENERE] [1]</t>
  </si>
  <si>
    <t>TTR</t>
  </si>
  <si>
    <t>50E [INFANTIL]</t>
  </si>
  <si>
    <t>110E [INFANTIL]</t>
  </si>
  <si>
    <t>660 Z [TENERE]</t>
  </si>
  <si>
    <t>WR [2]</t>
  </si>
  <si>
    <t>250Z TENERE</t>
  </si>
  <si>
    <t>1200 Z [SUPER TENERE] [2]</t>
  </si>
  <si>
    <t>1200 ZE [SUPER TENERE] [2]</t>
  </si>
  <si>
    <t>XTZ [2]</t>
  </si>
  <si>
    <t>WR</t>
  </si>
  <si>
    <t>400F</t>
  </si>
  <si>
    <t>125 K</t>
  </si>
  <si>
    <t>WR [1]</t>
  </si>
  <si>
    <t>TENERE</t>
  </si>
  <si>
    <t>700 (XTZ690)</t>
  </si>
  <si>
    <t>MT 690CC</t>
  </si>
  <si>
    <t>V</t>
  </si>
  <si>
    <t>CRYPTON [1]</t>
  </si>
  <si>
    <t>T110D</t>
  </si>
  <si>
    <t>JUPITER</t>
  </si>
  <si>
    <t>MX 135</t>
  </si>
  <si>
    <t>T110E</t>
  </si>
  <si>
    <t>MT 102CC</t>
  </si>
  <si>
    <t>CRYPTON [2]</t>
  </si>
  <si>
    <t>T115</t>
  </si>
  <si>
    <t>T115 FI</t>
  </si>
  <si>
    <t>FRESH</t>
  </si>
  <si>
    <t>VEGA</t>
  </si>
  <si>
    <t>80 [CHAPPY]</t>
  </si>
  <si>
    <t>MJ50</t>
  </si>
  <si>
    <t>TOWNY</t>
  </si>
  <si>
    <t>50 [CHAPPY]</t>
  </si>
  <si>
    <t>CRYPTON [FL]</t>
  </si>
  <si>
    <t>FINN T115 FI</t>
  </si>
  <si>
    <t>FINO [2]</t>
  </si>
  <si>
    <t>AF115</t>
  </si>
  <si>
    <t>AT 115CC</t>
  </si>
  <si>
    <t>JOG</t>
  </si>
  <si>
    <t>CY50</t>
  </si>
  <si>
    <t>AXIS</t>
  </si>
  <si>
    <t>AY 90</t>
  </si>
  <si>
    <t>AT 90CC 2T</t>
  </si>
  <si>
    <t>CYGNUS</t>
  </si>
  <si>
    <t>MAJESTY</t>
  </si>
  <si>
    <t>YP 400</t>
  </si>
  <si>
    <t>BWS</t>
  </si>
  <si>
    <t>100 [YW 100]</t>
  </si>
  <si>
    <t>115 [AT-115]</t>
  </si>
  <si>
    <t>125 [YW 125]</t>
  </si>
  <si>
    <t>FINO [1]</t>
  </si>
  <si>
    <t>AF115S</t>
  </si>
  <si>
    <t>X MOTARD [YW 125X]</t>
  </si>
  <si>
    <t>TRICITY</t>
  </si>
  <si>
    <t>NMAX</t>
  </si>
  <si>
    <t>150i</t>
  </si>
  <si>
    <t>AT 150CC ABS</t>
  </si>
  <si>
    <t>125 [YW 125] FI</t>
  </si>
  <si>
    <t>X MOTARD [YW 125X] FI</t>
  </si>
  <si>
    <t>NOUVO</t>
  </si>
  <si>
    <t>XMAX</t>
  </si>
  <si>
    <t>CONNECTED</t>
  </si>
  <si>
    <t>AT 155CC ABS</t>
  </si>
  <si>
    <t>TMAX</t>
  </si>
  <si>
    <t>TECH MAX</t>
  </si>
  <si>
    <t>AT 560CC ABS</t>
  </si>
  <si>
    <t>AEROX</t>
  </si>
  <si>
    <t>155</t>
  </si>
  <si>
    <t>NMAX [FL]</t>
  </si>
  <si>
    <t>FS</t>
  </si>
  <si>
    <t>80 [FURIA]</t>
  </si>
  <si>
    <t>V MAX</t>
  </si>
  <si>
    <t>VIRAGO</t>
  </si>
  <si>
    <t>XV 750</t>
  </si>
  <si>
    <t>XV 1100</t>
  </si>
  <si>
    <t>XV 250</t>
  </si>
  <si>
    <t>YB</t>
  </si>
  <si>
    <t>XV 535</t>
  </si>
  <si>
    <t>MT 535CC</t>
  </si>
  <si>
    <t>RXS</t>
  </si>
  <si>
    <t>CRUX</t>
  </si>
  <si>
    <t>LIBERO</t>
  </si>
  <si>
    <t>YD</t>
  </si>
  <si>
    <t>RXK</t>
  </si>
  <si>
    <t>MT 135CC 2T</t>
  </si>
  <si>
    <t>V STAR</t>
  </si>
  <si>
    <t>SILVERADO</t>
  </si>
  <si>
    <t>CLASSIC XVS 1100</t>
  </si>
  <si>
    <t>FZ6 N</t>
  </si>
  <si>
    <t>DRAGSTAR</t>
  </si>
  <si>
    <t>CLASSIC XVS 1100A</t>
  </si>
  <si>
    <t>YBR</t>
  </si>
  <si>
    <t>CLASSIC XVS650</t>
  </si>
  <si>
    <t>FZ1-N</t>
  </si>
  <si>
    <t>RAIDER S</t>
  </si>
  <si>
    <t>XV1900S</t>
  </si>
  <si>
    <t>FZ16</t>
  </si>
  <si>
    <t>F16</t>
  </si>
  <si>
    <t>WARRIOR</t>
  </si>
  <si>
    <t>XVS950</t>
  </si>
  <si>
    <t>MT 950CC</t>
  </si>
  <si>
    <t>FZ8</t>
  </si>
  <si>
    <t>XV ROAD STAR</t>
  </si>
  <si>
    <t>MIDNIGHT SILVERADO</t>
  </si>
  <si>
    <t>1300 TOURER</t>
  </si>
  <si>
    <t>125SS</t>
  </si>
  <si>
    <t>125ESD</t>
  </si>
  <si>
    <t>125 RV</t>
  </si>
  <si>
    <t>XVS</t>
  </si>
  <si>
    <t>950CU</t>
  </si>
  <si>
    <t>9</t>
  </si>
  <si>
    <t>07A</t>
  </si>
  <si>
    <t>STRYKER</t>
  </si>
  <si>
    <t>09 TRACER</t>
  </si>
  <si>
    <t>FI 2.0</t>
  </si>
  <si>
    <t>RR 2.0</t>
  </si>
  <si>
    <t>03 [02]</t>
  </si>
  <si>
    <t>XSR</t>
  </si>
  <si>
    <t>FZ25</t>
  </si>
  <si>
    <t>ROYAL STAR</t>
  </si>
  <si>
    <t>XVZ 13 [VENTURE]</t>
  </si>
  <si>
    <t>YS</t>
  </si>
  <si>
    <t>SCORPIO-Z</t>
  </si>
  <si>
    <t>YC-Z</t>
  </si>
  <si>
    <t>FZ1-S [1]</t>
  </si>
  <si>
    <t>FZ6-S</t>
  </si>
  <si>
    <t>TDM</t>
  </si>
  <si>
    <t>FZ8S</t>
  </si>
  <si>
    <t>ST FAZER</t>
  </si>
  <si>
    <t>MT 153CC</t>
  </si>
  <si>
    <t>FZ1-S [2]</t>
  </si>
  <si>
    <t>FZ-S</t>
  </si>
  <si>
    <t>09 TRACER GT</t>
  </si>
  <si>
    <t>09 [2]</t>
  </si>
  <si>
    <t>03 [03]</t>
  </si>
  <si>
    <t>MT 320CC ABS</t>
  </si>
  <si>
    <t>YBR-Z</t>
  </si>
  <si>
    <t>09 [3]</t>
  </si>
  <si>
    <t>TRACER 9</t>
  </si>
  <si>
    <t>890</t>
  </si>
  <si>
    <t>07 [3]</t>
  </si>
  <si>
    <t>MT 689CC ABS</t>
  </si>
  <si>
    <t>09 [3] SP</t>
  </si>
  <si>
    <t>10 SP [2]</t>
  </si>
  <si>
    <t>15</t>
  </si>
  <si>
    <t>NIKEN</t>
  </si>
  <si>
    <t>15A [3.0]</t>
  </si>
  <si>
    <t>MT [FL]</t>
  </si>
  <si>
    <t>AT 890CC ABS</t>
  </si>
  <si>
    <t>09 [Y-AMT]</t>
  </si>
  <si>
    <t>TP 890CC ABS</t>
  </si>
  <si>
    <t>TATA</t>
  </si>
  <si>
    <t>INDICA</t>
  </si>
  <si>
    <t>DSL</t>
  </si>
  <si>
    <t>MPFI</t>
  </si>
  <si>
    <t>INDIGO</t>
  </si>
  <si>
    <t>SW MPFI</t>
  </si>
  <si>
    <t>SAFARI</t>
  </si>
  <si>
    <t>TELCOLINE</t>
  </si>
  <si>
    <t>SINGLE</t>
  </si>
  <si>
    <t>SINGLE [ASL]</t>
  </si>
  <si>
    <t>KYMCO</t>
  </si>
  <si>
    <t>MXU</t>
  </si>
  <si>
    <t>MAXXER</t>
  </si>
  <si>
    <t>MONGOOSE</t>
  </si>
  <si>
    <t>375</t>
  </si>
  <si>
    <t>AT 366CC 4X4</t>
  </si>
  <si>
    <t>SPIKE</t>
  </si>
  <si>
    <t>JETIX</t>
  </si>
  <si>
    <t>UNI-K</t>
  </si>
  <si>
    <t>TOP BOY</t>
  </si>
  <si>
    <t>BET &amp; WIND</t>
  </si>
  <si>
    <t>AGILITY</t>
  </si>
  <si>
    <t>CITY 150</t>
  </si>
  <si>
    <t>XCITING</t>
  </si>
  <si>
    <t>RS 125</t>
  </si>
  <si>
    <t>DOWNTOWN</t>
  </si>
  <si>
    <t>RS NAKED</t>
  </si>
  <si>
    <t>FLY</t>
  </si>
  <si>
    <t>XTREME LT</t>
  </si>
  <si>
    <t>DIGITAL</t>
  </si>
  <si>
    <t>ROCKET</t>
  </si>
  <si>
    <t>TWIST</t>
  </si>
  <si>
    <t>DIGITAL 3.0</t>
  </si>
  <si>
    <t>DIGITAL 3.0 PRO</t>
  </si>
  <si>
    <t>AGILITY [3]</t>
  </si>
  <si>
    <t>X-TOWN</t>
  </si>
  <si>
    <t>FUSION</t>
  </si>
  <si>
    <t>AK</t>
  </si>
  <si>
    <t>AT 550CC ABS</t>
  </si>
  <si>
    <t>SUPER 8</t>
  </si>
  <si>
    <t>ZING</t>
  </si>
  <si>
    <t>IVECO</t>
  </si>
  <si>
    <t>DAILY</t>
  </si>
  <si>
    <t>3510</t>
  </si>
  <si>
    <t>55C17 [3950mm]</t>
  </si>
  <si>
    <t>45S17 [3300mm]</t>
  </si>
  <si>
    <t>35S14 [3300mm]</t>
  </si>
  <si>
    <t>35S14N [3520mm]</t>
  </si>
  <si>
    <t>MT 3000CC 4X2 [GNC]</t>
  </si>
  <si>
    <t>50C14N [4100mm]</t>
  </si>
  <si>
    <t>4010 PANEL</t>
  </si>
  <si>
    <t>4912 PANEL</t>
  </si>
  <si>
    <t>6012 PANEL</t>
  </si>
  <si>
    <t>MT 3600CC TD 4X2</t>
  </si>
  <si>
    <t>TECTOR</t>
  </si>
  <si>
    <t>170E28 [5175mm]</t>
  </si>
  <si>
    <t>EUROCARGO</t>
  </si>
  <si>
    <t>ML110EL18</t>
  </si>
  <si>
    <t>MT 3900CC TD 4X2 ABS [STD]</t>
  </si>
  <si>
    <t>4010</t>
  </si>
  <si>
    <t>170E22H</t>
  </si>
  <si>
    <t>5912 SCUDATO</t>
  </si>
  <si>
    <t>120E18H</t>
  </si>
  <si>
    <t>150E18</t>
  </si>
  <si>
    <t>65C14 [3750]</t>
  </si>
  <si>
    <t>ML100E18</t>
  </si>
  <si>
    <t>TRAKKER I</t>
  </si>
  <si>
    <t>260T33</t>
  </si>
  <si>
    <t>POWER DAILY</t>
  </si>
  <si>
    <t>50.13D [3600]</t>
  </si>
  <si>
    <t>MT 2800CC TD 4X2 [DC] AA</t>
  </si>
  <si>
    <t>LEONCINO</t>
  </si>
  <si>
    <t>50Y13</t>
  </si>
  <si>
    <t>35Y13</t>
  </si>
  <si>
    <t>70C17 [4350mm]</t>
  </si>
  <si>
    <t>260E28 [4815mm]</t>
  </si>
  <si>
    <t>MT 5900CC TD 6X4</t>
  </si>
  <si>
    <t>170E22 [4815mm]</t>
  </si>
  <si>
    <t>VERTIS</t>
  </si>
  <si>
    <t>90V18 [3690mm]</t>
  </si>
  <si>
    <t>MT 3000CC TD 4X2 [CS]</t>
  </si>
  <si>
    <t>65C14 [3750] Euro IV</t>
  </si>
  <si>
    <t>MT 3000CC 4X2 [GNC] AA</t>
  </si>
  <si>
    <t>170E28 [4185mm]</t>
  </si>
  <si>
    <t>MT 5900CC TD 4X2 ABS</t>
  </si>
  <si>
    <t>260E30 [3690mm]</t>
  </si>
  <si>
    <t>70C16 [4350mm]</t>
  </si>
  <si>
    <t>MT 3000CC TD 4X2 [CS] ABS</t>
  </si>
  <si>
    <t>ML150E25</t>
  </si>
  <si>
    <t>MT 5900CC TD 4X4 ABS</t>
  </si>
  <si>
    <t>260E30 [4815mm]</t>
  </si>
  <si>
    <t>6012</t>
  </si>
  <si>
    <t>MT 3600CC 4X2</t>
  </si>
  <si>
    <t>7012</t>
  </si>
  <si>
    <t>MT 2800CC TD 4X2 [DC]</t>
  </si>
  <si>
    <t>170E28 [5670mm]</t>
  </si>
  <si>
    <t>MT 5900CC TD 4X2 [CM] ABS</t>
  </si>
  <si>
    <t>50.13 [3950]</t>
  </si>
  <si>
    <t>MT 2800CC TD 4X2 AA</t>
  </si>
  <si>
    <t>MT 3000CC 4X2 [GNV] AA</t>
  </si>
  <si>
    <t>ML110EL18 [ASL]</t>
  </si>
  <si>
    <t>ML150E25 [ASL]</t>
  </si>
  <si>
    <t>EUROTRAKKER</t>
  </si>
  <si>
    <t>380E37H</t>
  </si>
  <si>
    <t>380T38H</t>
  </si>
  <si>
    <t>170E22HT</t>
  </si>
  <si>
    <t>380T42</t>
  </si>
  <si>
    <t>170E22</t>
  </si>
  <si>
    <t>MT 5900CC TD 4X2 [CM]</t>
  </si>
  <si>
    <t>EUROTECH</t>
  </si>
  <si>
    <t>740E42</t>
  </si>
  <si>
    <t>MT 13800CC TD 6X4</t>
  </si>
  <si>
    <t>740E42TZ</t>
  </si>
  <si>
    <t>450E37</t>
  </si>
  <si>
    <t>MT 13800CC TD 4X2</t>
  </si>
  <si>
    <t>STRALIS</t>
  </si>
  <si>
    <t>740S42T</t>
  </si>
  <si>
    <t>150E21HT</t>
  </si>
  <si>
    <t>170E28S [3690mm]</t>
  </si>
  <si>
    <t>170E28T [3690mm]</t>
  </si>
  <si>
    <t>65C14 [4350]</t>
  </si>
  <si>
    <t>MT 3000CC 4X2 [GNC] [INT]</t>
  </si>
  <si>
    <t>MT 3000CC 4X2 [GNC] [URB]</t>
  </si>
  <si>
    <t>4912</t>
  </si>
  <si>
    <t>MT 2800CC 4X2 [INT] [19PSJ]</t>
  </si>
  <si>
    <t>5012</t>
  </si>
  <si>
    <t>MT 2800 CC TD</t>
  </si>
  <si>
    <t>MT 2800CC 4X2 [URB/INT] [19/14PSJ]</t>
  </si>
  <si>
    <t>A50.13 [4180]</t>
  </si>
  <si>
    <t>MT 2800CC TD 4X2 [INT] [19PSJ]</t>
  </si>
  <si>
    <t>A36.13 [2800]</t>
  </si>
  <si>
    <t>MT 2800CC TD 4X2 [16PSJ]</t>
  </si>
  <si>
    <t>A42.13 [3310]</t>
  </si>
  <si>
    <t>MT 2800CC TD 4X2 [INT] [16PSJ]</t>
  </si>
  <si>
    <t>50C16 [3950mm]</t>
  </si>
  <si>
    <t>MT 3000CC TD 4X2 [14PSJ]</t>
  </si>
  <si>
    <t>MT 3000CC 4X2 [GNC] [16PSJ]</t>
  </si>
  <si>
    <t>MT 3000CC 4X2 [GNC] [19PSJ]</t>
  </si>
  <si>
    <t>50C17 [3950mm]</t>
  </si>
  <si>
    <t>A39.13 [3310]</t>
  </si>
  <si>
    <t>MT 3000CC TD 4X2 [14PSJ] ABS</t>
  </si>
  <si>
    <t>MT 2800CC 4X2 [URB]</t>
  </si>
  <si>
    <t>4012</t>
  </si>
  <si>
    <t>AGRALE</t>
  </si>
  <si>
    <t>8500T</t>
  </si>
  <si>
    <t>TCA</t>
  </si>
  <si>
    <t>MA 8.5</t>
  </si>
  <si>
    <t>TCA [4500]</t>
  </si>
  <si>
    <t>MT 4300CC TD 4X2 BUS</t>
  </si>
  <si>
    <t>TCA [3900] [BUSETA]</t>
  </si>
  <si>
    <t>MA 6.0</t>
  </si>
  <si>
    <t>MA 9.0</t>
  </si>
  <si>
    <t>TCE [4500] Electronico</t>
  </si>
  <si>
    <t>MA 9.6</t>
  </si>
  <si>
    <t>TCE [4800] Electronico</t>
  </si>
  <si>
    <t>MA 8.7</t>
  </si>
  <si>
    <t>3.8L [3995mm]</t>
  </si>
  <si>
    <t>MT 3800CC TD 4X2 ABS BUS</t>
  </si>
  <si>
    <t>MT 3800CC TD 4X2 BUS</t>
  </si>
  <si>
    <t>3.8L [4200mm]</t>
  </si>
  <si>
    <t>MA 10</t>
  </si>
  <si>
    <t>5.9L [BUS] [4500mm]</t>
  </si>
  <si>
    <t>MT 5900CC 4X2 [GNC] ABS</t>
  </si>
  <si>
    <t>MA 11</t>
  </si>
  <si>
    <t>6.7L [BUS]</t>
  </si>
  <si>
    <t>TCA [ASL]</t>
  </si>
  <si>
    <t>MT 3800CC TD 4X2 ABS [INT]</t>
  </si>
  <si>
    <t>6.7L</t>
  </si>
  <si>
    <t>MT 6700CC TD 4X2 ABS [INT]</t>
  </si>
  <si>
    <t>MT 3800CC TD 4X2 ABS [URB]</t>
  </si>
  <si>
    <t>TCA [3900]</t>
  </si>
  <si>
    <t>MA 7.0</t>
  </si>
  <si>
    <t>CHANA</t>
  </si>
  <si>
    <t>BENNI</t>
  </si>
  <si>
    <t>MT 1300CC 5P ABS</t>
  </si>
  <si>
    <t>ALSVIN</t>
  </si>
  <si>
    <t>LUXURY [SC7151]</t>
  </si>
  <si>
    <t>MT 1500CC 4P ABS</t>
  </si>
  <si>
    <t>STAR VAN</t>
  </si>
  <si>
    <t>SC 6360H CARGO</t>
  </si>
  <si>
    <t>MT 1000CC 5P SA</t>
  </si>
  <si>
    <t>SC 6363B3 CARGO</t>
  </si>
  <si>
    <t>STAR VAN II</t>
  </si>
  <si>
    <t>MT 1300CC 5P SA</t>
  </si>
  <si>
    <t>STAR TRUCK</t>
  </si>
  <si>
    <t>SC1022BB23D</t>
  </si>
  <si>
    <t>MT 1012CC 4X2 SA</t>
  </si>
  <si>
    <t>MT 1012CC 4X2 AA</t>
  </si>
  <si>
    <t>LEOPARD</t>
  </si>
  <si>
    <t>MT 1300CC 4X2 AA</t>
  </si>
  <si>
    <t>STAR TRUCK II</t>
  </si>
  <si>
    <t>SC1022BB13D</t>
  </si>
  <si>
    <t>SC1022D3</t>
  </si>
  <si>
    <t>SUPER TRUCK</t>
  </si>
  <si>
    <t>MT 1012CC 4X2 SA EST</t>
  </si>
  <si>
    <t>MT 1012CC 4X2</t>
  </si>
  <si>
    <t>MT 1300CC 4X2</t>
  </si>
  <si>
    <t>MT 1300CC 4X2 SA [DC]</t>
  </si>
  <si>
    <t>1.3L [ASL]</t>
  </si>
  <si>
    <t>SC 6350C</t>
  </si>
  <si>
    <t>MT 1012CC 5P SA</t>
  </si>
  <si>
    <t>SC 6390C</t>
  </si>
  <si>
    <t>MT 1012CC 5P AA</t>
  </si>
  <si>
    <t>SC 6390B</t>
  </si>
  <si>
    <t>SC 6363B3</t>
  </si>
  <si>
    <t>7PSJ</t>
  </si>
  <si>
    <t>SC 6395B</t>
  </si>
  <si>
    <t>CHERY</t>
  </si>
  <si>
    <t>QQ 308</t>
  </si>
  <si>
    <t>0.8L</t>
  </si>
  <si>
    <t>MT 812CC</t>
  </si>
  <si>
    <t>AT 812CC</t>
  </si>
  <si>
    <t>MT 812CC TAXI</t>
  </si>
  <si>
    <t>QQ 311</t>
  </si>
  <si>
    <t>MT 1100CC FE</t>
  </si>
  <si>
    <t>NICE</t>
  </si>
  <si>
    <t>YA1AB-0105 BASIC</t>
  </si>
  <si>
    <t>YA1AC-1115 COMFORT</t>
  </si>
  <si>
    <t>FULWIN</t>
  </si>
  <si>
    <t>MT 1500CC 5P 2AB AA</t>
  </si>
  <si>
    <t>Q</t>
  </si>
  <si>
    <t>YQ1Q5-1115</t>
  </si>
  <si>
    <t>FULWIN [2]</t>
  </si>
  <si>
    <t>MT 1500CC 5P 2AB ABS</t>
  </si>
  <si>
    <t>WUJIE</t>
  </si>
  <si>
    <t>AT 55KW 4X2</t>
  </si>
  <si>
    <t>WINDCLOUD</t>
  </si>
  <si>
    <t>SQR</t>
  </si>
  <si>
    <t>7110</t>
  </si>
  <si>
    <t>QQ 6</t>
  </si>
  <si>
    <t>COWIN</t>
  </si>
  <si>
    <t>MT 1500CC 4P 2AB ABS</t>
  </si>
  <si>
    <t>TIGGO</t>
  </si>
  <si>
    <t>X-CROSS</t>
  </si>
  <si>
    <t>YS1X5-1115</t>
  </si>
  <si>
    <t>TIGGO [FL]</t>
  </si>
  <si>
    <t>YS5X5-1115</t>
  </si>
  <si>
    <t>GRAND TIGGO</t>
  </si>
  <si>
    <t>GRAND CITY</t>
  </si>
  <si>
    <t>MT 1600CC 2AB TAXI</t>
  </si>
  <si>
    <t>TIGGO 2</t>
  </si>
  <si>
    <t>TIGGO 3</t>
  </si>
  <si>
    <t>TIGGO 4</t>
  </si>
  <si>
    <t>MT 2000CC 2AB ABS TC</t>
  </si>
  <si>
    <t>MT 1500CC 2AB ABS CT</t>
  </si>
  <si>
    <t>TP 2000CC 2AB ABS TC</t>
  </si>
  <si>
    <t>PRO MHEV [LUXURY]</t>
  </si>
  <si>
    <t>AT 1500CC 6AB ABS CT</t>
  </si>
  <si>
    <t>TIGGO 7</t>
  </si>
  <si>
    <t xml:space="preserve">PRO PHEV </t>
  </si>
  <si>
    <t>TIGGO 8</t>
  </si>
  <si>
    <t>PRO PHEV</t>
  </si>
  <si>
    <t>EQ7</t>
  </si>
  <si>
    <t>AT 155 KW</t>
  </si>
  <si>
    <t>ICAR</t>
  </si>
  <si>
    <t>03</t>
  </si>
  <si>
    <t>AT 135 KW 4X2 CT</t>
  </si>
  <si>
    <t>TIGGO 4 [FL]</t>
  </si>
  <si>
    <t>COMFORT HEV</t>
  </si>
  <si>
    <t>TIGGO 7 [FL]</t>
  </si>
  <si>
    <t>PHEV CSH</t>
  </si>
  <si>
    <t xml:space="preserve">AT 1500CC 7AB ABS </t>
  </si>
  <si>
    <t>TIGGO 8 [FL]</t>
  </si>
  <si>
    <t>AT 1500CC 4X2 T 7AB CT</t>
  </si>
  <si>
    <t>AT 208KW 4X4 CT</t>
  </si>
  <si>
    <t>TIGGO 9</t>
  </si>
  <si>
    <t>AT 1500CC T 10AB ABS CT</t>
  </si>
  <si>
    <t>YOYA</t>
  </si>
  <si>
    <t>VAN CARGO</t>
  </si>
  <si>
    <t>VAN CARGO [2]</t>
  </si>
  <si>
    <t>YOYO</t>
  </si>
  <si>
    <t>Y380 CARGO</t>
  </si>
  <si>
    <t>YOKI</t>
  </si>
  <si>
    <t>MT 1100CC EST</t>
  </si>
  <si>
    <t>MT 1100CC ASL</t>
  </si>
  <si>
    <t>VAN PASS</t>
  </si>
  <si>
    <t>1.2L COMFORT</t>
  </si>
  <si>
    <t>1.2L LUXURY</t>
  </si>
  <si>
    <t>VAN PASS [2]</t>
  </si>
  <si>
    <t>MT 1500CC 8PSJ</t>
  </si>
  <si>
    <t>YOYO [FL]</t>
  </si>
  <si>
    <t>Y380</t>
  </si>
  <si>
    <t>MT 1500CC 8PSJ [PUB]</t>
  </si>
  <si>
    <t>HAFEI</t>
  </si>
  <si>
    <t>LOBO</t>
  </si>
  <si>
    <t>HFJ7100</t>
  </si>
  <si>
    <t>MT 970CC</t>
  </si>
  <si>
    <t>MT 970CC TAXI</t>
  </si>
  <si>
    <t>SAIBAO</t>
  </si>
  <si>
    <t>ZHONGYI</t>
  </si>
  <si>
    <t>6371B</t>
  </si>
  <si>
    <t>MINYI</t>
  </si>
  <si>
    <t>HFJ6370H CARGO</t>
  </si>
  <si>
    <t>MT 1051CC</t>
  </si>
  <si>
    <t>XINYI</t>
  </si>
  <si>
    <t>HFJ6376 CARGO</t>
  </si>
  <si>
    <t>MINYI 408</t>
  </si>
  <si>
    <t>HFJ6391 CARGO</t>
  </si>
  <si>
    <t>LUZUN</t>
  </si>
  <si>
    <t>HFJ6392BE</t>
  </si>
  <si>
    <t>JUNYI</t>
  </si>
  <si>
    <t>HFJ6372A4B CARGO</t>
  </si>
  <si>
    <t>1.3L PLUS</t>
  </si>
  <si>
    <t>RUIYI</t>
  </si>
  <si>
    <t>HFJ1011H</t>
  </si>
  <si>
    <t>HFJ1021</t>
  </si>
  <si>
    <t>HFJ1020HBE</t>
  </si>
  <si>
    <t>HFJ1020A</t>
  </si>
  <si>
    <t>HFJ1011G</t>
  </si>
  <si>
    <t>HFJ1020BE</t>
  </si>
  <si>
    <t>AT ELECTRICA</t>
  </si>
  <si>
    <t>HFJ1020GDBE LARGA</t>
  </si>
  <si>
    <t>HFJ1021GBE4 LARGA</t>
  </si>
  <si>
    <t>MT 970CC EST</t>
  </si>
  <si>
    <t>MT 1051CC EST</t>
  </si>
  <si>
    <t>MT 970CC [DC]</t>
  </si>
  <si>
    <t>MINYI M408</t>
  </si>
  <si>
    <t>MT 1300CC [CM]</t>
  </si>
  <si>
    <t>HFJ1021GBE4 LARGA [FL]</t>
  </si>
  <si>
    <t>HFJ1020A [ASL]</t>
  </si>
  <si>
    <t>HFJ1011G [ASL]</t>
  </si>
  <si>
    <t>HFJ1020BE [ASL]</t>
  </si>
  <si>
    <t>HFJ1021GBE4 [ASL] LARGA</t>
  </si>
  <si>
    <t>MT 970CC AA</t>
  </si>
  <si>
    <t>HFJ6370H</t>
  </si>
  <si>
    <t>MT 1051CC AA 7PSJ</t>
  </si>
  <si>
    <t>MT 1051CC SA 7PSJ</t>
  </si>
  <si>
    <t>HFJ6391A</t>
  </si>
  <si>
    <t>MT 1300CC AA 7PSJ</t>
  </si>
  <si>
    <t>HFJ6376</t>
  </si>
  <si>
    <t>MT 1051CC 7PSJ AA</t>
  </si>
  <si>
    <t>MT 1051CC 7PSJ</t>
  </si>
  <si>
    <t>HFJ6372A4B</t>
  </si>
  <si>
    <t>MT 1300CC AA 8PSJ</t>
  </si>
  <si>
    <t>MT 1300CC AA 11PSJ</t>
  </si>
  <si>
    <t>MT 1300CC 11PSJ AA DH</t>
  </si>
  <si>
    <t>MT 1300CC 9PSJ AA DH</t>
  </si>
  <si>
    <t>RENNO</t>
  </si>
  <si>
    <t>255</t>
  </si>
  <si>
    <t>G</t>
  </si>
  <si>
    <t>MT 5700CC 4X2 [GNC]</t>
  </si>
  <si>
    <t>280</t>
  </si>
  <si>
    <t>MT 8300CC BUS</t>
  </si>
  <si>
    <t>MT 5700CC 4X2 [GNC] [URB]</t>
  </si>
  <si>
    <t>SAICWULING</t>
  </si>
  <si>
    <t>HONGWANG</t>
  </si>
  <si>
    <t>MINI EV</t>
  </si>
  <si>
    <t>AT 20KW ELEC</t>
  </si>
  <si>
    <t>PANEL BASICA</t>
  </si>
  <si>
    <t>MT 970CC SA</t>
  </si>
  <si>
    <t>SUPERVAN</t>
  </si>
  <si>
    <t>LZW6376C</t>
  </si>
  <si>
    <t>MT 1051CC SA</t>
  </si>
  <si>
    <t>MINI PICKUP</t>
  </si>
  <si>
    <t>MT 970CC SA EST</t>
  </si>
  <si>
    <t>MINI PICK UP</t>
  </si>
  <si>
    <t>LZW1010PLNE</t>
  </si>
  <si>
    <t>LZW6360EI1</t>
  </si>
  <si>
    <t>MT 1051CC AA</t>
  </si>
  <si>
    <t>LZW6360EI1 TAXI</t>
  </si>
  <si>
    <t>CHANGHE</t>
  </si>
  <si>
    <t>IDEAL</t>
  </si>
  <si>
    <t>MT 1100CC HB SA</t>
  </si>
  <si>
    <t>MT 1100CC HB SA TAXI</t>
  </si>
  <si>
    <t>Q35</t>
  </si>
  <si>
    <t>CH7152AB22</t>
  </si>
  <si>
    <t>MT 1500CC 2AB ABS FE</t>
  </si>
  <si>
    <t>M50S</t>
  </si>
  <si>
    <t>FREEDOM [1]</t>
  </si>
  <si>
    <t>FREEDOM [2]</t>
  </si>
  <si>
    <t>CH6430T2</t>
  </si>
  <si>
    <t>MT 970CC 4P SA</t>
  </si>
  <si>
    <t>MT 970CC 4P AA</t>
  </si>
  <si>
    <t>CH1021EG</t>
  </si>
  <si>
    <t>MT 1000CC 4P AA</t>
  </si>
  <si>
    <t>CH1021EC</t>
  </si>
  <si>
    <t>CH1021EC21</t>
  </si>
  <si>
    <t>MINI TRUCK</t>
  </si>
  <si>
    <t>CH1012LCEi</t>
  </si>
  <si>
    <t>CH1020LE</t>
  </si>
  <si>
    <t>MT 1051</t>
  </si>
  <si>
    <t>CH1021DG</t>
  </si>
  <si>
    <t>CH1021DC21</t>
  </si>
  <si>
    <t>MT 1400CC 2AB ABS</t>
  </si>
  <si>
    <t>MT 1400CC AA EST</t>
  </si>
  <si>
    <t>MT 970CC 4X2</t>
  </si>
  <si>
    <t>MT 1000CC 4X2</t>
  </si>
  <si>
    <t>MT 1400CC 2AB ABS PF</t>
  </si>
  <si>
    <t>CH1021DG [ASL]</t>
  </si>
  <si>
    <t>MT 1400CC 2AB ABS [ASL]</t>
  </si>
  <si>
    <t>CH6328EI</t>
  </si>
  <si>
    <t>MT 1078 CC SA</t>
  </si>
  <si>
    <t>MT 1078 CC AA</t>
  </si>
  <si>
    <t>CH6353B</t>
  </si>
  <si>
    <t>FLYER</t>
  </si>
  <si>
    <t>MT 1100CC 5P SA</t>
  </si>
  <si>
    <t>MT 1100CC 5P AA</t>
  </si>
  <si>
    <t>FLYER [FL]</t>
  </si>
  <si>
    <t>MT 800CC 5P AA</t>
  </si>
  <si>
    <t>MT 800CC 5P SA</t>
  </si>
  <si>
    <t>MT 1100CC 5P TAXI</t>
  </si>
  <si>
    <t>F-ZERO</t>
  </si>
  <si>
    <t>RISK</t>
  </si>
  <si>
    <t>E6</t>
  </si>
  <si>
    <t>ELECTRICO</t>
  </si>
  <si>
    <t>AT 75KW TAXI</t>
  </si>
  <si>
    <t>F0</t>
  </si>
  <si>
    <t>E1</t>
  </si>
  <si>
    <t>AT 45KW 2AB ABS</t>
  </si>
  <si>
    <t>AT 45KW 2AB ABS CR</t>
  </si>
  <si>
    <t>E2</t>
  </si>
  <si>
    <t>AT 70KW 2AB ABS [300KM]</t>
  </si>
  <si>
    <t>AT 70KW 2AB ABS [400KM]</t>
  </si>
  <si>
    <t>D1</t>
  </si>
  <si>
    <t>AT 50KW 2AB ABS</t>
  </si>
  <si>
    <t>IDOLPHIN</t>
  </si>
  <si>
    <t>400 GS</t>
  </si>
  <si>
    <t>AT 45KW 6AB ABS</t>
  </si>
  <si>
    <t>SEAGULL</t>
  </si>
  <si>
    <t>300 GL</t>
  </si>
  <si>
    <t>380/400 GS</t>
  </si>
  <si>
    <t>F6</t>
  </si>
  <si>
    <t>F3</t>
  </si>
  <si>
    <t>MOVIL 3 GL</t>
  </si>
  <si>
    <t>MT 1500CC 4P 2AB AA TAXI</t>
  </si>
  <si>
    <t>F3 [2]</t>
  </si>
  <si>
    <t>GSI</t>
  </si>
  <si>
    <t>QIN</t>
  </si>
  <si>
    <t>GS-I</t>
  </si>
  <si>
    <t>E5</t>
  </si>
  <si>
    <t>AT 160KW 6AB ABS CT</t>
  </si>
  <si>
    <t>HAN</t>
  </si>
  <si>
    <t>AT 363KW 9AB ABS</t>
  </si>
  <si>
    <t>E3</t>
  </si>
  <si>
    <t>QIN [2]</t>
  </si>
  <si>
    <t>DM-I</t>
  </si>
  <si>
    <t xml:space="preserve">TAXI ELEC </t>
  </si>
  <si>
    <t>SEAL</t>
  </si>
  <si>
    <t>AT 390KW ABS</t>
  </si>
  <si>
    <t>E5 [FL]</t>
  </si>
  <si>
    <t>AT 162KW 6AB</t>
  </si>
  <si>
    <t>AT 70KW ABS</t>
  </si>
  <si>
    <t>YUAN PLUS EV</t>
  </si>
  <si>
    <t>410 GL</t>
  </si>
  <si>
    <t>480 GS</t>
  </si>
  <si>
    <t>AT 150KW CT ABS</t>
  </si>
  <si>
    <t>MT 2400CC 4X2 6AB ABS CT</t>
  </si>
  <si>
    <t>YUAN EV</t>
  </si>
  <si>
    <t>AT 70KW 2AB ABS</t>
  </si>
  <si>
    <t>AT 70KW 2AB ABS TC [400KM]</t>
  </si>
  <si>
    <t>AT 70KW 4AB ABS CT TC [400KM]</t>
  </si>
  <si>
    <t>SONG PRO EV</t>
  </si>
  <si>
    <t>AT 120KW 6AB ABS CT</t>
  </si>
  <si>
    <t>SONG PLUS DM-I</t>
  </si>
  <si>
    <t>YUAN PRO EV</t>
  </si>
  <si>
    <t>AT 100KW 6AB ABS [400KM]</t>
  </si>
  <si>
    <t>500 GS</t>
  </si>
  <si>
    <t>AT 150KW 6AB ABS</t>
  </si>
  <si>
    <t>YUAN UP</t>
  </si>
  <si>
    <t>AT 130KW 6AB ABS</t>
  </si>
  <si>
    <t>SONG PLUS DM-I [FL]</t>
  </si>
  <si>
    <t>AT 1500CC T 6AB CT</t>
  </si>
  <si>
    <t>SONG PRO</t>
  </si>
  <si>
    <t>GL PHEV</t>
  </si>
  <si>
    <t>AT 100KW 2AB ABS</t>
  </si>
  <si>
    <t>SONG PLUS EV</t>
  </si>
  <si>
    <t>GS [405]</t>
  </si>
  <si>
    <t>AT 160KW 4X2 CT</t>
  </si>
  <si>
    <t>TANG EV</t>
  </si>
  <si>
    <t>AT 180KW 6AB ABS CT TC</t>
  </si>
  <si>
    <t>TANG DM</t>
  </si>
  <si>
    <t>AT 2000CC T 6AB ABS CT TC</t>
  </si>
  <si>
    <t>SEALION</t>
  </si>
  <si>
    <t>7 EV</t>
  </si>
  <si>
    <t>AT 390KW 4X4 CT TC</t>
  </si>
  <si>
    <t>T3</t>
  </si>
  <si>
    <t>SHARK</t>
  </si>
  <si>
    <t>GS DM-O PHEV</t>
  </si>
  <si>
    <t>TP 1500CC 4X4 6AB</t>
  </si>
  <si>
    <t>T35</t>
  </si>
  <si>
    <t>T4K</t>
  </si>
  <si>
    <t>AT 139KW [STD]</t>
  </si>
  <si>
    <t>AT 150KW ABS [STD]</t>
  </si>
  <si>
    <t>AT 139KW ABS [STD]</t>
  </si>
  <si>
    <t>T10DSJ</t>
  </si>
  <si>
    <t>AT 390KW</t>
  </si>
  <si>
    <t>AT 139KW</t>
  </si>
  <si>
    <t>T023S02</t>
  </si>
  <si>
    <t>AT 230KW 4X2</t>
  </si>
  <si>
    <t>T7</t>
  </si>
  <si>
    <t xml:space="preserve">BG ELECTRICO </t>
  </si>
  <si>
    <t>AT 160KW 4X2</t>
  </si>
  <si>
    <t>C01 ELECTRICO</t>
  </si>
  <si>
    <t>AT 145KW 4X2 ABS</t>
  </si>
  <si>
    <t>AT 390KW 8X4</t>
  </si>
  <si>
    <t>BC89S01</t>
  </si>
  <si>
    <t>AT 300KW ABS [INT] [38-40PSJ]</t>
  </si>
  <si>
    <t xml:space="preserve"> BC11S01</t>
  </si>
  <si>
    <t>AT 300KW ABS [INT]</t>
  </si>
  <si>
    <t>K7</t>
  </si>
  <si>
    <t>BC75S01</t>
  </si>
  <si>
    <t>AT 200KW ABS [URB]</t>
  </si>
  <si>
    <t>HALEI</t>
  </si>
  <si>
    <t>110-2C</t>
  </si>
  <si>
    <t>150-DT</t>
  </si>
  <si>
    <t>150T-A</t>
  </si>
  <si>
    <t>150-7</t>
  </si>
  <si>
    <t>150-9</t>
  </si>
  <si>
    <t>200-7</t>
  </si>
  <si>
    <t>JAC</t>
  </si>
  <si>
    <t>VELOCE</t>
  </si>
  <si>
    <t>1.3L HB Luxury</t>
  </si>
  <si>
    <t>1.3L HB Full</t>
  </si>
  <si>
    <t>1.0L STREET</t>
  </si>
  <si>
    <t>MT 1000CC ABS 2AB 5P TAXI</t>
  </si>
  <si>
    <t>SMILE</t>
  </si>
  <si>
    <t>MT 1000CC 5P ABS AA</t>
  </si>
  <si>
    <t>1.3L HB Estandar</t>
  </si>
  <si>
    <t>MT 1000CC 5P TAXI</t>
  </si>
  <si>
    <t>CROSS LUXURY</t>
  </si>
  <si>
    <t>MT 1300CC 5P 2AB ABS AA</t>
  </si>
  <si>
    <t>E10X</t>
  </si>
  <si>
    <t>J4</t>
  </si>
  <si>
    <t>S3 HFC7151MV</t>
  </si>
  <si>
    <t>S2</t>
  </si>
  <si>
    <t>MT 1300CC 2AB</t>
  </si>
  <si>
    <t>AT 30KW ABS</t>
  </si>
  <si>
    <t>E30X</t>
  </si>
  <si>
    <t>1.3L LUXURY</t>
  </si>
  <si>
    <t>MT 1300CC ABS 2AB TAXI</t>
  </si>
  <si>
    <t>1.3L FULL</t>
  </si>
  <si>
    <t>MT 1300CC ABS TAXI</t>
  </si>
  <si>
    <t>1.3L SD Luxury</t>
  </si>
  <si>
    <t>MT 1300CC 4P 2AB ABS AA</t>
  </si>
  <si>
    <t>B-CLASS</t>
  </si>
  <si>
    <t>MT 1500CC 4P ABS 2AB</t>
  </si>
  <si>
    <t>MT 2000CC 4P ABS 2AB CT</t>
  </si>
  <si>
    <t>1.3L STANDARD</t>
  </si>
  <si>
    <t>1.3L SD Estandar</t>
  </si>
  <si>
    <t>J7</t>
  </si>
  <si>
    <t>AT 142KW ABS 4X2</t>
  </si>
  <si>
    <t>IEV</t>
  </si>
  <si>
    <t>7L</t>
  </si>
  <si>
    <t>AT 45KW ABS</t>
  </si>
  <si>
    <t>E40</t>
  </si>
  <si>
    <t>X [E-JS4]</t>
  </si>
  <si>
    <t>AT 142KW 4AB ABS</t>
  </si>
  <si>
    <t>REIN</t>
  </si>
  <si>
    <t>POTENZA</t>
  </si>
  <si>
    <t>SUV 2.0</t>
  </si>
  <si>
    <t>MT 2000CC ABS 2AB [5PSJ]</t>
  </si>
  <si>
    <t>HFC7151EAV</t>
  </si>
  <si>
    <t>MT 1500CC ABS 2AB [5PSJ]</t>
  </si>
  <si>
    <t>HFC7161MV</t>
  </si>
  <si>
    <t>HFC7161MV TAXI</t>
  </si>
  <si>
    <t>MT 1600CC ABS 2AB [5PSJ]</t>
  </si>
  <si>
    <t>HFC7202E2V</t>
  </si>
  <si>
    <t>HFC7151EACVT</t>
  </si>
  <si>
    <t>S2 URBAN</t>
  </si>
  <si>
    <t>INTELLIGENT</t>
  </si>
  <si>
    <t>MT 1300CC 2AB ABS</t>
  </si>
  <si>
    <t>MT 1300CC 2AB ABS TC CR</t>
  </si>
  <si>
    <t>TP 2000CC T 6AB ABS TC</t>
  </si>
  <si>
    <t>AT 85KW 2AB ABS</t>
  </si>
  <si>
    <t>S4 PRO</t>
  </si>
  <si>
    <t>HFC7152MV</t>
  </si>
  <si>
    <t>MT 1500CC T 4AB ABS</t>
  </si>
  <si>
    <t>S2 PRO</t>
  </si>
  <si>
    <t>S3 PRO</t>
  </si>
  <si>
    <t>ES4</t>
  </si>
  <si>
    <t>AT 110KW 4AB ABS CT TC</t>
  </si>
  <si>
    <t>S3 [FL]</t>
  </si>
  <si>
    <t xml:space="preserve">HFC7161MV </t>
  </si>
  <si>
    <t>HFC7151EAV TAXI</t>
  </si>
  <si>
    <t>E40X [FL]</t>
  </si>
  <si>
    <t>AT 110KW 6AB</t>
  </si>
  <si>
    <t>MT 2000CC 4X4 T</t>
  </si>
  <si>
    <t>B-CROSS</t>
  </si>
  <si>
    <t>HFC7180M</t>
  </si>
  <si>
    <t>MT 1800CC 4X2 ABS 2AB</t>
  </si>
  <si>
    <t>HFC7180</t>
  </si>
  <si>
    <t>MT 1800CC 4X2 4PSJ TAXI</t>
  </si>
  <si>
    <t>HFC7150M</t>
  </si>
  <si>
    <t>MT 1500CC ABS 2AB</t>
  </si>
  <si>
    <t>HFC6460M</t>
  </si>
  <si>
    <t>MT 1500CC ABS 2AB TAXI</t>
  </si>
  <si>
    <t>MT 2000CC ABS 2AB [7PSJ]</t>
  </si>
  <si>
    <t>B-CROSS [FL]</t>
  </si>
  <si>
    <t>HFC6460M2F</t>
  </si>
  <si>
    <t>SUNRAY EV</t>
  </si>
  <si>
    <t>HFC5049XXEV6H</t>
  </si>
  <si>
    <t>AT 120KW ABS</t>
  </si>
  <si>
    <t>SUNRAY</t>
  </si>
  <si>
    <t>HFC6601KHV</t>
  </si>
  <si>
    <t>AT 152KW ABS</t>
  </si>
  <si>
    <t>10 EV</t>
  </si>
  <si>
    <t>AT 110KW 4X2 ABS</t>
  </si>
  <si>
    <t>HFC1027</t>
  </si>
  <si>
    <t>K1R</t>
  </si>
  <si>
    <t>HFC1023</t>
  </si>
  <si>
    <t>KRGAA</t>
  </si>
  <si>
    <t>HFC1037</t>
  </si>
  <si>
    <t>MT 1900CC TD 4X4</t>
  </si>
  <si>
    <t>T8 COMFORT</t>
  </si>
  <si>
    <t>HFC5037</t>
  </si>
  <si>
    <t>T8</t>
  </si>
  <si>
    <t>AT 110KW 2AB ABS 4X2</t>
  </si>
  <si>
    <t>T8 PRO</t>
  </si>
  <si>
    <t>AT 152KW 2AB ABS</t>
  </si>
  <si>
    <t>T8 EURO VI</t>
  </si>
  <si>
    <t xml:space="preserve">MT 2000CC TD 4X4 </t>
  </si>
  <si>
    <t>KG</t>
  </si>
  <si>
    <t>AT 110KW 4X2 ABS [CH]</t>
  </si>
  <si>
    <t>X100EV</t>
  </si>
  <si>
    <t>HFC1031XXYEV41</t>
  </si>
  <si>
    <t>AT 110KW ABS 4X2 PF</t>
  </si>
  <si>
    <t>HFC1061</t>
  </si>
  <si>
    <t>JCL</t>
  </si>
  <si>
    <t>MT 3800CC TD 4X2 [STD]</t>
  </si>
  <si>
    <t>HFC1131</t>
  </si>
  <si>
    <t>KR1</t>
  </si>
  <si>
    <t>HFC1083</t>
  </si>
  <si>
    <t>KR1T</t>
  </si>
  <si>
    <t>MT 3800CC TD 4X2 [CM][STD]</t>
  </si>
  <si>
    <t>HFC1045</t>
  </si>
  <si>
    <t>JCC</t>
  </si>
  <si>
    <t>HFC1060</t>
  </si>
  <si>
    <t>KD</t>
  </si>
  <si>
    <t>HFC1050</t>
  </si>
  <si>
    <t>HFC1120KN</t>
  </si>
  <si>
    <t>KN</t>
  </si>
  <si>
    <t>MT 3800CC TD 4X2 [CM][INOX]</t>
  </si>
  <si>
    <t>HFC1055</t>
  </si>
  <si>
    <t>MT 3800CC TD 4X2 [INOX]</t>
  </si>
  <si>
    <t>HFC1061KN</t>
  </si>
  <si>
    <t>JQR Euro IV</t>
  </si>
  <si>
    <t>HFC1048KN</t>
  </si>
  <si>
    <t>JPR Euro IV</t>
  </si>
  <si>
    <t>HFC1134</t>
  </si>
  <si>
    <t>KR1 [FL]</t>
  </si>
  <si>
    <t>HFC1063K</t>
  </si>
  <si>
    <t>1063K</t>
  </si>
  <si>
    <t>JPR MAX</t>
  </si>
  <si>
    <t>MT 3200CC TD 4X2 [INOX] ABS</t>
  </si>
  <si>
    <t>JRR Euro IV</t>
  </si>
  <si>
    <t>MT 3800CC TD 4X2 [CM] ABS [STD]</t>
  </si>
  <si>
    <t>HFC1042KN</t>
  </si>
  <si>
    <t>JKR +</t>
  </si>
  <si>
    <t>MT 2700CC TD 4X2 ABS [STD]</t>
  </si>
  <si>
    <t>HFC1035KN</t>
  </si>
  <si>
    <t>JHR +</t>
  </si>
  <si>
    <t>MT 3800CC TD 4X2 [CM] ABS [INOX]</t>
  </si>
  <si>
    <t>HFC1063KN [FL]</t>
  </si>
  <si>
    <t>JQR EURO VI</t>
  </si>
  <si>
    <t>HFC1120KN [FL]</t>
  </si>
  <si>
    <t>JRR EURO VI</t>
  </si>
  <si>
    <t>HFC1185 [HH1185]</t>
  </si>
  <si>
    <t>XVR [JCARGO M]</t>
  </si>
  <si>
    <t>MT 6700CC TD EURO VI [INOX]</t>
  </si>
  <si>
    <t>HFC1120S</t>
  </si>
  <si>
    <t>SRR</t>
  </si>
  <si>
    <t>MT 4000CC TD EURO VI [INOX]</t>
  </si>
  <si>
    <t>KING CAB</t>
  </si>
  <si>
    <t>HFC1040K</t>
  </si>
  <si>
    <t>JCC 3.0</t>
  </si>
  <si>
    <t>HFC1035</t>
  </si>
  <si>
    <t>K [92HP]</t>
  </si>
  <si>
    <t>HFC1048</t>
  </si>
  <si>
    <t>MT 3800CC TD 4X2 [CM]</t>
  </si>
  <si>
    <t>HFC1251</t>
  </si>
  <si>
    <t>MT 9700CC TD 6X4</t>
  </si>
  <si>
    <t>HFC1065</t>
  </si>
  <si>
    <t>KC</t>
  </si>
  <si>
    <t>MT 3800CC TD 4X2 [CM] AA</t>
  </si>
  <si>
    <t>MT 3400CC TD 4X2</t>
  </si>
  <si>
    <t>HFC1120</t>
  </si>
  <si>
    <t>HFC1063</t>
  </si>
  <si>
    <t>HFC1171</t>
  </si>
  <si>
    <t>P3K3</t>
  </si>
  <si>
    <t>MT 6700CC TD 4X2 [CM]</t>
  </si>
  <si>
    <t>HFC1035K</t>
  </si>
  <si>
    <t>JHR-B Euro IV</t>
  </si>
  <si>
    <t>HFC1040KN</t>
  </si>
  <si>
    <t>JKR</t>
  </si>
  <si>
    <t>HFC1083KR</t>
  </si>
  <si>
    <t>JHR Euro IV</t>
  </si>
  <si>
    <t>HFC1042KL</t>
  </si>
  <si>
    <t>2.8L Euro IV</t>
  </si>
  <si>
    <t>HFC1171P3</t>
  </si>
  <si>
    <t>JVR Euro IV</t>
  </si>
  <si>
    <t>HFC6710K</t>
  </si>
  <si>
    <t>MT 3800CC TD 4X2 [CM] ABS</t>
  </si>
  <si>
    <t>MT 3200CC TD 4X2 ABS</t>
  </si>
  <si>
    <t>HFC1063KN</t>
  </si>
  <si>
    <t>JQR LWB Euro IV</t>
  </si>
  <si>
    <t>HFC1042KND</t>
  </si>
  <si>
    <t>MT 2800CC TD 4X2 [DC] ABS</t>
  </si>
  <si>
    <t>MT 2700CC TD 4X2 ABS</t>
  </si>
  <si>
    <t>HFC1137E5</t>
  </si>
  <si>
    <t>JVR PLUS</t>
  </si>
  <si>
    <t>HFC1036KN</t>
  </si>
  <si>
    <t>JHR PLUS</t>
  </si>
  <si>
    <t>HFC1073EV1</t>
  </si>
  <si>
    <t>N55 EV</t>
  </si>
  <si>
    <t>AT 130KW ELEC</t>
  </si>
  <si>
    <t>JKRD POWER +</t>
  </si>
  <si>
    <t>MT 2700CC TD 4X2 [DC] ABS</t>
  </si>
  <si>
    <t xml:space="preserve">JHR LARGO </t>
  </si>
  <si>
    <t>MT 2200CC TD 4X2 EURO VI</t>
  </si>
  <si>
    <t>JKRD</t>
  </si>
  <si>
    <t>HFC1048KN [FL]</t>
  </si>
  <si>
    <t>JPR EURO VI</t>
  </si>
  <si>
    <t xml:space="preserve">MT 4000CC TD 4X2 </t>
  </si>
  <si>
    <t>N75</t>
  </si>
  <si>
    <t>AT 171KW ABS</t>
  </si>
  <si>
    <t>HFC1036S</t>
  </si>
  <si>
    <t>SHR</t>
  </si>
  <si>
    <t>MT 2200CC TD EURO VI</t>
  </si>
  <si>
    <t>HFC1048S</t>
  </si>
  <si>
    <t>SPRt</t>
  </si>
  <si>
    <t>MT 4000CC TD EURO VI</t>
  </si>
  <si>
    <t>HFC1063S</t>
  </si>
  <si>
    <t>HFC1180 [HH1180]</t>
  </si>
  <si>
    <t>XVR [JCARGO]</t>
  </si>
  <si>
    <t>MT 6700CC TD EURO VI</t>
  </si>
  <si>
    <t>HFC1188 [HH1188]</t>
  </si>
  <si>
    <t>XRV [JCARGO L]</t>
  </si>
  <si>
    <t>HFC5251</t>
  </si>
  <si>
    <t>AX410 [LANDER]</t>
  </si>
  <si>
    <t>MT 11800CC TD 6X4 EURO VI</t>
  </si>
  <si>
    <t>HFC3251</t>
  </si>
  <si>
    <t>HFC1121KNP</t>
  </si>
  <si>
    <t>JTR</t>
  </si>
  <si>
    <t>MT 4500CC TD 4X2</t>
  </si>
  <si>
    <t>HFC1040S</t>
  </si>
  <si>
    <t>SKR M</t>
  </si>
  <si>
    <t>HFC1042S</t>
  </si>
  <si>
    <t>SKR L</t>
  </si>
  <si>
    <t>JHR POWER</t>
  </si>
  <si>
    <t>MT 2200CC TD 4X2 EURO VI [AC]</t>
  </si>
  <si>
    <t>K [92HP] PLATON</t>
  </si>
  <si>
    <t>JCC 2.5</t>
  </si>
  <si>
    <t>HFC1042KR</t>
  </si>
  <si>
    <t>1042 PLATON</t>
  </si>
  <si>
    <t>1042</t>
  </si>
  <si>
    <t>JCC PLATON</t>
  </si>
  <si>
    <t>HFC1201</t>
  </si>
  <si>
    <t>JPR EURO IV +</t>
  </si>
  <si>
    <t>MT 3800CC TD</t>
  </si>
  <si>
    <t>JRR +</t>
  </si>
  <si>
    <t>MT 3800CC 4X2 ABS</t>
  </si>
  <si>
    <t>JHR LARGO</t>
  </si>
  <si>
    <t>MT 4000CC TD 4X2 [EST]</t>
  </si>
  <si>
    <t>AT 130KW ELEC [EST]</t>
  </si>
  <si>
    <t>MT 2200CC TD 4X2 EURO VI [EST]</t>
  </si>
  <si>
    <t>MT 4500CC TD 4X2 [EST]</t>
  </si>
  <si>
    <t>MT 2200CC TD EURO VI [EST]</t>
  </si>
  <si>
    <t>MT 4000CC TD EURO VI [EST]</t>
  </si>
  <si>
    <t>MT 6700CC TD EURO VI [EST]</t>
  </si>
  <si>
    <t>KR1T [STD]</t>
  </si>
  <si>
    <t>MT 2200CC TD 4X2 EURO VI [STD]</t>
  </si>
  <si>
    <t>AT 130KW ELEC [STD]</t>
  </si>
  <si>
    <t>MT 3000CC TD 4X2 ABS [STD]</t>
  </si>
  <si>
    <t>MT 4000CC TD EURO VI [STD]</t>
  </si>
  <si>
    <t>MT 6700CC TD EURO VI [STD]</t>
  </si>
  <si>
    <t>JCC [ASL]</t>
  </si>
  <si>
    <t>JCL [ASL]</t>
  </si>
  <si>
    <t>MT 3800CC TD 4X2 AA</t>
  </si>
  <si>
    <t>K [92HP] [ASL]</t>
  </si>
  <si>
    <t>KR1 [ASL]</t>
  </si>
  <si>
    <t>1063K [ASL]</t>
  </si>
  <si>
    <t>JCC 3.0 [ASL]</t>
  </si>
  <si>
    <t>KD [ASL]</t>
  </si>
  <si>
    <t>KR1T [ASL]</t>
  </si>
  <si>
    <t>KN [ASL]</t>
  </si>
  <si>
    <t>K [ASL]</t>
  </si>
  <si>
    <t>JKR [ASL]</t>
  </si>
  <si>
    <t>JHR-B Euro IV [ASL]</t>
  </si>
  <si>
    <t>JHR Euro IV [ASL]</t>
  </si>
  <si>
    <t>JQR Euro IV [ASL]</t>
  </si>
  <si>
    <t>JRR Euro IV [ASL]</t>
  </si>
  <si>
    <t>JPR MAX [ASL]</t>
  </si>
  <si>
    <t>JKR + [ASL]</t>
  </si>
  <si>
    <t>JQR LWB Euro IV [ASL]</t>
  </si>
  <si>
    <t>JHR + [ASL]</t>
  </si>
  <si>
    <t>JPR Euro IV [ASL]</t>
  </si>
  <si>
    <t>JHR PLUS [ASL]</t>
  </si>
  <si>
    <t xml:space="preserve">MT 2200CC TD 4X2 EURO VI </t>
  </si>
  <si>
    <t>MT 4000CC TD 4X2 [ASL]</t>
  </si>
  <si>
    <t>MT 2200CC TD 4X2 EURO VI [ASL]</t>
  </si>
  <si>
    <t>MT 3000CC TD 4X2 ABS [ASL]</t>
  </si>
  <si>
    <t>MT 2200CC TD EURO VI [ASL]</t>
  </si>
  <si>
    <t>MT 4000CC TD EURO VI [ASL]</t>
  </si>
  <si>
    <t>MT 6700CC TD EURO VI [ASL]</t>
  </si>
  <si>
    <t>HFC3251 [1]</t>
  </si>
  <si>
    <t>HFC3251 [2]</t>
  </si>
  <si>
    <t>P3K3V</t>
  </si>
  <si>
    <t>HFC4181</t>
  </si>
  <si>
    <t>MT 9700CC TD 4X2</t>
  </si>
  <si>
    <t>MT 4000CC TD 4X2 [VQT]</t>
  </si>
  <si>
    <t>MT 6700CC TD EURO VI [VQT]</t>
  </si>
  <si>
    <t>HFC4253</t>
  </si>
  <si>
    <t>K3R1</t>
  </si>
  <si>
    <t>MT 10800CC TD 6X4 [CM]</t>
  </si>
  <si>
    <t>11800 EURO V</t>
  </si>
  <si>
    <t>MT 11800CC ABS</t>
  </si>
  <si>
    <t>HFC4255</t>
  </si>
  <si>
    <t>CRUISER</t>
  </si>
  <si>
    <t>TP 11800CC 6X4 EURO VI</t>
  </si>
  <si>
    <t>HFC4185</t>
  </si>
  <si>
    <t>TP 11800CC 4X2 EURO VI</t>
  </si>
  <si>
    <t>MT 6700CC TD EURO VI [PTL]</t>
  </si>
  <si>
    <t>HH1185</t>
  </si>
  <si>
    <t>MT 2200CC TD 4X2 EURO VI [PTL]</t>
  </si>
  <si>
    <t>MT 3000CC TD 4X2 ABS [PTL]</t>
  </si>
  <si>
    <t>HFC6978H</t>
  </si>
  <si>
    <t>6978H</t>
  </si>
  <si>
    <t>MT 6700CC TD 4X2 [INT]</t>
  </si>
  <si>
    <t>KR1T Euro III</t>
  </si>
  <si>
    <t>HFC6108H</t>
  </si>
  <si>
    <t>6108H Euro III</t>
  </si>
  <si>
    <t>HK6900K</t>
  </si>
  <si>
    <t>6900K</t>
  </si>
  <si>
    <t>MT 3800CC TD 4X2 [INT] AA</t>
  </si>
  <si>
    <t>6108H Euro IV</t>
  </si>
  <si>
    <t>HFC6710KY1F</t>
  </si>
  <si>
    <t>HK6730C</t>
  </si>
  <si>
    <t>POWERMAX</t>
  </si>
  <si>
    <t>HK6738K</t>
  </si>
  <si>
    <t>6738K</t>
  </si>
  <si>
    <t>HK6756K</t>
  </si>
  <si>
    <t>3.8L Euro 4</t>
  </si>
  <si>
    <t>HK6750K</t>
  </si>
  <si>
    <t>MT 3800CC TD 4X2 [24PSJ]</t>
  </si>
  <si>
    <t>MT 3800CC TD 4X2 [INT] [19PSJ]</t>
  </si>
  <si>
    <t>REFINE</t>
  </si>
  <si>
    <t>MT 2800CC TD 4X2 [INT] [8PSJ]</t>
  </si>
  <si>
    <t>HK6603C</t>
  </si>
  <si>
    <t>HK6603B</t>
  </si>
  <si>
    <t>1045K</t>
  </si>
  <si>
    <t>MT 2800CC TD 4X2 [URB]</t>
  </si>
  <si>
    <t>HK6668K</t>
  </si>
  <si>
    <t>MT 3800CC TD 4X2 [19PSJ]</t>
  </si>
  <si>
    <t>HFC6591KH</t>
  </si>
  <si>
    <t>MT 2800CC TD 4X2 [11PSJ] AA</t>
  </si>
  <si>
    <t>HFC6510K</t>
  </si>
  <si>
    <t>MT 1900CC TD 4X2 [11PSJ] AA</t>
  </si>
  <si>
    <t>HFC6601KH</t>
  </si>
  <si>
    <t>MT 2700CC TD 4X2 [URB]</t>
  </si>
  <si>
    <t>HFC6470AR</t>
  </si>
  <si>
    <t>MT 2800CC TD 4X2 [8PSJ] AA</t>
  </si>
  <si>
    <t>MT 1900CC TD 4X2 [9PSJ] AA</t>
  </si>
  <si>
    <t>TITANIA</t>
  </si>
  <si>
    <t>ROMA</t>
  </si>
  <si>
    <t>NAPOLI</t>
  </si>
  <si>
    <t>JUVENTU</t>
  </si>
  <si>
    <t>MILANO</t>
  </si>
  <si>
    <t>VORTICE</t>
  </si>
  <si>
    <t>MT150T</t>
  </si>
  <si>
    <t>FESTA</t>
  </si>
  <si>
    <t>4T</t>
  </si>
  <si>
    <t>AT 72CC</t>
  </si>
  <si>
    <t>TOSCANA</t>
  </si>
  <si>
    <t>125T-22</t>
  </si>
  <si>
    <t>TOSCANA V</t>
  </si>
  <si>
    <t>125T-3</t>
  </si>
  <si>
    <t>AGILE</t>
  </si>
  <si>
    <t>MT 125CC 4T</t>
  </si>
  <si>
    <t>TUONO</t>
  </si>
  <si>
    <t>MT 250CC 4T</t>
  </si>
  <si>
    <t>MT 150CC 4T</t>
  </si>
  <si>
    <t>T-REX</t>
  </si>
  <si>
    <t>SPORTIVA</t>
  </si>
  <si>
    <t>180GY</t>
  </si>
  <si>
    <t>SPORTIVA V</t>
  </si>
  <si>
    <t>SK150</t>
  </si>
  <si>
    <t>ZHONGXING</t>
  </si>
  <si>
    <t>ADMIRAL</t>
  </si>
  <si>
    <t>MT 2800CC 4X2 DSL</t>
  </si>
  <si>
    <t>GRAND TIGER</t>
  </si>
  <si>
    <t>MT 3200CC 4X4 DSL</t>
  </si>
  <si>
    <t>CHANLING</t>
  </si>
  <si>
    <t>AMPLE</t>
  </si>
  <si>
    <t>AVA</t>
  </si>
  <si>
    <t>T 797</t>
  </si>
  <si>
    <t>MT 797CC EST</t>
  </si>
  <si>
    <t>C 797</t>
  </si>
  <si>
    <t>MT 797 CC</t>
  </si>
  <si>
    <t>KRONOS</t>
  </si>
  <si>
    <t>AT 250 CC</t>
  </si>
  <si>
    <t>TANTA</t>
  </si>
  <si>
    <t>AT 125 CC</t>
  </si>
  <si>
    <t>AT 150 CC</t>
  </si>
  <si>
    <t>HESTIA</t>
  </si>
  <si>
    <t>HEBE</t>
  </si>
  <si>
    <t>AT 50 CC</t>
  </si>
  <si>
    <t>HADE</t>
  </si>
  <si>
    <t>ARES</t>
  </si>
  <si>
    <t>EROS</t>
  </si>
  <si>
    <t>YORK</t>
  </si>
  <si>
    <t>AT 80 CC</t>
  </si>
  <si>
    <t>PEPE</t>
  </si>
  <si>
    <t>CENTAURUS</t>
  </si>
  <si>
    <t>MT 150 CC</t>
  </si>
  <si>
    <t>ASTRO</t>
  </si>
  <si>
    <t>ASM</t>
  </si>
  <si>
    <t>240 L</t>
  </si>
  <si>
    <t>MT 9730CC 4X2 DSL</t>
  </si>
  <si>
    <t>ASN</t>
  </si>
  <si>
    <t>310 L</t>
  </si>
  <si>
    <t>MT 9730CC 6X4 DSL</t>
  </si>
  <si>
    <t>420 L</t>
  </si>
  <si>
    <t>MT 11600CC 6X4 DSL</t>
  </si>
  <si>
    <t>420 LX</t>
  </si>
  <si>
    <t>280 T</t>
  </si>
  <si>
    <t>420T</t>
  </si>
  <si>
    <t>MT 11600CC TD 6X4</t>
  </si>
  <si>
    <t>FORTMAN</t>
  </si>
  <si>
    <t>AMB6660</t>
  </si>
  <si>
    <t>GLOW</t>
  </si>
  <si>
    <t>FREE</t>
  </si>
  <si>
    <t>JNJ708A SPIRIT</t>
  </si>
  <si>
    <t>JNJ7110 SPIRIT</t>
  </si>
  <si>
    <t>JNJ7111 SPIRIT</t>
  </si>
  <si>
    <t>VERUCCI</t>
  </si>
  <si>
    <t>VC 150 GY</t>
  </si>
  <si>
    <t>VC 200 GY 3</t>
  </si>
  <si>
    <t>VC 150</t>
  </si>
  <si>
    <t>FS 10D AVISPA</t>
  </si>
  <si>
    <t>FS 10G GALAXIA</t>
  </si>
  <si>
    <t>VC 150 FS 7</t>
  </si>
  <si>
    <t>AT 150CC VIPER</t>
  </si>
  <si>
    <t>FS 6V RETRO</t>
  </si>
  <si>
    <t>T5 WING EDITIO</t>
  </si>
  <si>
    <t>FS 5 PANTERA</t>
  </si>
  <si>
    <t>150 SP SPIRIT</t>
  </si>
  <si>
    <t>JIALING</t>
  </si>
  <si>
    <t>JH</t>
  </si>
  <si>
    <t>125-16 [MOTOCARRO CHASIS]</t>
  </si>
  <si>
    <t>150GY-2 [XTREME]</t>
  </si>
  <si>
    <t>150GY-3 [XTREME]</t>
  </si>
  <si>
    <t>JL</t>
  </si>
  <si>
    <t>110-3 [MIX]</t>
  </si>
  <si>
    <t>90-1 [SUPERCUB]</t>
  </si>
  <si>
    <t>70 [PONY]</t>
  </si>
  <si>
    <t>110-8 [ECLIPSE]</t>
  </si>
  <si>
    <t>100-8</t>
  </si>
  <si>
    <t>110-7 [PAR]</t>
  </si>
  <si>
    <t>125-9 [SKY]</t>
  </si>
  <si>
    <t>125-8 [SKY WIND]</t>
  </si>
  <si>
    <t>125T-7 [EGO]</t>
  </si>
  <si>
    <t>125T-B09 [ZAFIRO]</t>
  </si>
  <si>
    <t>JH100 A</t>
  </si>
  <si>
    <t>X100</t>
  </si>
  <si>
    <t>150-35 [GOLD]</t>
  </si>
  <si>
    <t>250E-3</t>
  </si>
  <si>
    <t>125-16 [CICLON]</t>
  </si>
  <si>
    <t>150T [CHOPPER]</t>
  </si>
  <si>
    <t>125-19D [CICLON SPECIAL]</t>
  </si>
  <si>
    <t>125-C [CICLON 135]</t>
  </si>
  <si>
    <t>100-2 [TORNADO]</t>
  </si>
  <si>
    <t>100-7 [CICLON]</t>
  </si>
  <si>
    <t>X FIRE</t>
  </si>
  <si>
    <t>MT 156CC</t>
  </si>
  <si>
    <t>X RAY</t>
  </si>
  <si>
    <t>100-7 [GALAXY]</t>
  </si>
  <si>
    <t>GERLAP</t>
  </si>
  <si>
    <t>REMOLQUE</t>
  </si>
  <si>
    <t>CARBONERO</t>
  </si>
  <si>
    <t>3 EJES</t>
  </si>
  <si>
    <t>PLATAFORMA</t>
  </si>
  <si>
    <t>DAYANG</t>
  </si>
  <si>
    <t>DY</t>
  </si>
  <si>
    <t>200ZH</t>
  </si>
  <si>
    <t>150 GY</t>
  </si>
  <si>
    <t>MT 149CC</t>
  </si>
  <si>
    <t>JINCHENG</t>
  </si>
  <si>
    <t>MC 100</t>
  </si>
  <si>
    <t>C EST</t>
  </si>
  <si>
    <t>C FURGON</t>
  </si>
  <si>
    <t>MC 150</t>
  </si>
  <si>
    <t>MC 200</t>
  </si>
  <si>
    <t>FORZA 200</t>
  </si>
  <si>
    <t>MC 175</t>
  </si>
  <si>
    <t>ZK-8</t>
  </si>
  <si>
    <t>MC 250</t>
  </si>
  <si>
    <t>JC</t>
  </si>
  <si>
    <t>M200-E [SAHARA]</t>
  </si>
  <si>
    <t>110-18 [ROCKET]</t>
  </si>
  <si>
    <t>110-19 [ROCKET]</t>
  </si>
  <si>
    <t>JC 150T [EUPOLO]</t>
  </si>
  <si>
    <t>150T-6 [KOGGY]</t>
  </si>
  <si>
    <t>125-T7 (COLT)</t>
  </si>
  <si>
    <t>125-18 [LABOR]</t>
  </si>
  <si>
    <t>125-17C GENTLE</t>
  </si>
  <si>
    <t>100-C</t>
  </si>
  <si>
    <t>250-6 MANTIS</t>
  </si>
  <si>
    <t>100-E</t>
  </si>
  <si>
    <t>125-17B [FAST]</t>
  </si>
  <si>
    <t>150-6B [SPEED]</t>
  </si>
  <si>
    <t>150-21 [VENTURE]</t>
  </si>
  <si>
    <t>GEELY</t>
  </si>
  <si>
    <t>HAOQING</t>
  </si>
  <si>
    <t>HB 1.0</t>
  </si>
  <si>
    <t>LC</t>
  </si>
  <si>
    <t>PANDA</t>
  </si>
  <si>
    <t>MK</t>
  </si>
  <si>
    <t>1.5 GL</t>
  </si>
  <si>
    <t>EX2</t>
  </si>
  <si>
    <t>AT 85KW 6AB</t>
  </si>
  <si>
    <t>CK</t>
  </si>
  <si>
    <t>1.5 GT</t>
  </si>
  <si>
    <t>1.3 GL</t>
  </si>
  <si>
    <t>1.5 GS</t>
  </si>
  <si>
    <t>MT 1500CC 4P AB ABS</t>
  </si>
  <si>
    <t>EC</t>
  </si>
  <si>
    <t>1.8 MT</t>
  </si>
  <si>
    <t>1.3 GS</t>
  </si>
  <si>
    <t>MT 1500CC 4P 2AB ABS TAXI</t>
  </si>
  <si>
    <t>STARRAY</t>
  </si>
  <si>
    <t>PRO EM-i PHEV</t>
  </si>
  <si>
    <t>MAX EM-i PHEV</t>
  </si>
  <si>
    <t>EX5</t>
  </si>
  <si>
    <t>FARIZON</t>
  </si>
  <si>
    <t>V6E</t>
  </si>
  <si>
    <t>AT 60KW 4X2 ABS</t>
  </si>
  <si>
    <t>INFINITI</t>
  </si>
  <si>
    <t>QX56 [2]</t>
  </si>
  <si>
    <t>5.6L</t>
  </si>
  <si>
    <t>QX56 [3]</t>
  </si>
  <si>
    <t>QX60</t>
  </si>
  <si>
    <t>TP 3500CC CT TC</t>
  </si>
  <si>
    <t>JINGLONG</t>
  </si>
  <si>
    <t>YJ</t>
  </si>
  <si>
    <t>125 ATV</t>
  </si>
  <si>
    <t>2 EJES</t>
  </si>
  <si>
    <t>KEEWAY</t>
  </si>
  <si>
    <t>200 ENDURO</t>
  </si>
  <si>
    <t>KEE</t>
  </si>
  <si>
    <t>TARGET</t>
  </si>
  <si>
    <t>ARN</t>
  </si>
  <si>
    <t>OUTLOOK</t>
  </si>
  <si>
    <t>KW</t>
  </si>
  <si>
    <t>100-M</t>
  </si>
  <si>
    <t>125-U</t>
  </si>
  <si>
    <t>SUPERLIGHT</t>
  </si>
  <si>
    <t>ARSEN</t>
  </si>
  <si>
    <t>RKS</t>
  </si>
  <si>
    <t>RKV</t>
  </si>
  <si>
    <t>RKIII</t>
  </si>
  <si>
    <t>KYOTO</t>
  </si>
  <si>
    <t>KY</t>
  </si>
  <si>
    <t>200 GY</t>
  </si>
  <si>
    <t>125 T21</t>
  </si>
  <si>
    <t>150 T28 WHIM</t>
  </si>
  <si>
    <t>100 3H</t>
  </si>
  <si>
    <t>FIRENZE</t>
  </si>
  <si>
    <t>R2 200</t>
  </si>
  <si>
    <t>MP 110</t>
  </si>
  <si>
    <t>SC 150</t>
  </si>
  <si>
    <t>TR 150</t>
  </si>
  <si>
    <t>HD 150</t>
  </si>
  <si>
    <t>ED 150</t>
  </si>
  <si>
    <t>CG 125</t>
  </si>
  <si>
    <t>SERVICHASIS</t>
  </si>
  <si>
    <t>TANQUE</t>
  </si>
  <si>
    <t>INOXIDABLE</t>
  </si>
  <si>
    <t>3 EJES [ELIPTICO]</t>
  </si>
  <si>
    <t>HONLEI</t>
  </si>
  <si>
    <t>200GY-2</t>
  </si>
  <si>
    <t>125GY-3A</t>
  </si>
  <si>
    <t>200GY-5</t>
  </si>
  <si>
    <t>125GY-6</t>
  </si>
  <si>
    <t>110-16</t>
  </si>
  <si>
    <t>125-29</t>
  </si>
  <si>
    <t>150T-10</t>
  </si>
  <si>
    <t>125T-7</t>
  </si>
  <si>
    <t>100B</t>
  </si>
  <si>
    <t>125-5</t>
  </si>
  <si>
    <t>OPEL</t>
  </si>
  <si>
    <t>MT 1400CC FE AB ABS</t>
  </si>
  <si>
    <t>ROCKS-E</t>
  </si>
  <si>
    <t xml:space="preserve">AT 9KW 4X2 </t>
  </si>
  <si>
    <t>CROSSLAND X</t>
  </si>
  <si>
    <t>EDITION</t>
  </si>
  <si>
    <t>AT 2000CC T ABS</t>
  </si>
  <si>
    <t>MOKKA</t>
  </si>
  <si>
    <t>AT 1200CC T 6AB ABS</t>
  </si>
  <si>
    <t>GRANDLAND X</t>
  </si>
  <si>
    <t>TP 1600CC T 6AB ABS</t>
  </si>
  <si>
    <t>TP 1600CC T 6AB ABS TC CT</t>
  </si>
  <si>
    <t>CROSSLAND</t>
  </si>
  <si>
    <t>TP 1200CC T 6AB ABS R16</t>
  </si>
  <si>
    <t>TP 1200CC T 6AB ABS R17 CT</t>
  </si>
  <si>
    <t>ULTIMATE</t>
  </si>
  <si>
    <t>AT 1600CC TC ABS</t>
  </si>
  <si>
    <t>GS BEV</t>
  </si>
  <si>
    <t>AT 83KW 4X2 6AB</t>
  </si>
  <si>
    <t>MONTEREY</t>
  </si>
  <si>
    <t>VIVARO</t>
  </si>
  <si>
    <t>COMBO</t>
  </si>
  <si>
    <t>L2 CARGO</t>
  </si>
  <si>
    <t>MT 1500CC TD 2AB</t>
  </si>
  <si>
    <t xml:space="preserve">COMBOe L2 </t>
  </si>
  <si>
    <t>AT 100KW 4X2 2AB</t>
  </si>
  <si>
    <t>VIVARO-e</t>
  </si>
  <si>
    <t>L3</t>
  </si>
  <si>
    <t>TRAILER SANDER</t>
  </si>
  <si>
    <t>TECNIPESADOS</t>
  </si>
  <si>
    <t>CAMABAJA</t>
  </si>
  <si>
    <t>DESMONTABLE</t>
  </si>
  <si>
    <t>4 EJES</t>
  </si>
  <si>
    <t>5 EJES</t>
  </si>
  <si>
    <t xml:space="preserve"> 3 EJES</t>
  </si>
  <si>
    <t>VOLCO</t>
  </si>
  <si>
    <t>VOLTEO POSTERIOR</t>
  </si>
  <si>
    <t>DOBLE VOLTEO</t>
  </si>
  <si>
    <t>KAZUKI</t>
  </si>
  <si>
    <t>FOUR TRUCK</t>
  </si>
  <si>
    <t>KZ 110 ST</t>
  </si>
  <si>
    <t>KZ 150</t>
  </si>
  <si>
    <t>GY ENDURO</t>
  </si>
  <si>
    <t>FORTUNE</t>
  </si>
  <si>
    <t>KZ 110-3</t>
  </si>
  <si>
    <t>NEW AGE</t>
  </si>
  <si>
    <t>MT 125 CC</t>
  </si>
  <si>
    <t>SCOOTER</t>
  </si>
  <si>
    <t>KZ 125-5</t>
  </si>
  <si>
    <t>JET</t>
  </si>
  <si>
    <t>LINCOLN</t>
  </si>
  <si>
    <t>CNIKE</t>
  </si>
  <si>
    <t>UNITED MOTORS</t>
  </si>
  <si>
    <t>BULL</t>
  </si>
  <si>
    <t>320</t>
  </si>
  <si>
    <t>AT 272CC 4X4</t>
  </si>
  <si>
    <t>V2S</t>
  </si>
  <si>
    <t>250 R</t>
  </si>
  <si>
    <t>MT 250 CC</t>
  </si>
  <si>
    <t>650 R</t>
  </si>
  <si>
    <t>XTREET</t>
  </si>
  <si>
    <t>DSF</t>
  </si>
  <si>
    <t>SMF</t>
  </si>
  <si>
    <t>125-II</t>
  </si>
  <si>
    <t>200 II</t>
  </si>
  <si>
    <t>DSR</t>
  </si>
  <si>
    <t>DTF</t>
  </si>
  <si>
    <t>VENUS</t>
  </si>
  <si>
    <t>COMMET</t>
  </si>
  <si>
    <t>125 SS</t>
  </si>
  <si>
    <t>115R</t>
  </si>
  <si>
    <t>MT 107CC</t>
  </si>
  <si>
    <t>XPEED</t>
  </si>
  <si>
    <t>150 XX</t>
  </si>
  <si>
    <t>VERTIX</t>
  </si>
  <si>
    <t>MATRIX II</t>
  </si>
  <si>
    <t>200 DIGITAL</t>
  </si>
  <si>
    <t>GP1</t>
  </si>
  <si>
    <t>GP1 125XX</t>
  </si>
  <si>
    <t>250i</t>
  </si>
  <si>
    <t>ARROW</t>
  </si>
  <si>
    <t>CRUISE</t>
  </si>
  <si>
    <t>C200T</t>
  </si>
  <si>
    <t>V2C</t>
  </si>
  <si>
    <t>FAST WIND</t>
  </si>
  <si>
    <t>220 R</t>
  </si>
  <si>
    <t>MAGNETIC</t>
  </si>
  <si>
    <t>180 R</t>
  </si>
  <si>
    <t>200 R</t>
  </si>
  <si>
    <t>FORZA</t>
  </si>
  <si>
    <t>REV</t>
  </si>
  <si>
    <t>180R</t>
  </si>
  <si>
    <t>NITROX [1]</t>
  </si>
  <si>
    <t>XTREET II</t>
  </si>
  <si>
    <t>COMMANDO</t>
  </si>
  <si>
    <t>MT 223CC</t>
  </si>
  <si>
    <t>DUTY</t>
  </si>
  <si>
    <t>DSR II</t>
  </si>
  <si>
    <t>HYPERSPORT</t>
  </si>
  <si>
    <t>140R</t>
  </si>
  <si>
    <t>NITROX [2]</t>
  </si>
  <si>
    <t>MT 124CC</t>
  </si>
  <si>
    <t>125 GY-2</t>
  </si>
  <si>
    <t>100 - 5</t>
  </si>
  <si>
    <t>TALLER OVEL</t>
  </si>
  <si>
    <t>TRACTEC</t>
  </si>
  <si>
    <t>PORTACONTENEDOR</t>
  </si>
  <si>
    <t>AYCO</t>
  </si>
  <si>
    <t>AY</t>
  </si>
  <si>
    <t>200 ZH PLATON</t>
  </si>
  <si>
    <t>250 ZH FURGON</t>
  </si>
  <si>
    <t>250 ZH PLATON</t>
  </si>
  <si>
    <t>MT 250CC [CAB]</t>
  </si>
  <si>
    <t>200 ZH FURGON</t>
  </si>
  <si>
    <t>300 ZH PLATON</t>
  </si>
  <si>
    <t>250 ZH FURGON [ASL]</t>
  </si>
  <si>
    <t>200-2I [CYCLONE]</t>
  </si>
  <si>
    <t>90PY [PRO-RACING]</t>
  </si>
  <si>
    <t>150-GY-4A [AMAZON]</t>
  </si>
  <si>
    <t>150 GY-8</t>
  </si>
  <si>
    <t>110-3DII [SUN RIDER]</t>
  </si>
  <si>
    <t>90Q [SLIM]</t>
  </si>
  <si>
    <t>100-3 [WING]</t>
  </si>
  <si>
    <t>125-3GIII [NIGHT RIDER]</t>
  </si>
  <si>
    <t>MT 120CC</t>
  </si>
  <si>
    <t>150QT-15 [RACER]</t>
  </si>
  <si>
    <t>125-5A [FALCON]</t>
  </si>
  <si>
    <t>125T-4 [PRETTY BOY]</t>
  </si>
  <si>
    <t>150T-3A [INVADER]</t>
  </si>
  <si>
    <t>150-5A [FALCON]</t>
  </si>
  <si>
    <t>125T-6 [ZERO]</t>
  </si>
  <si>
    <t>125T-79 [SKATE]</t>
  </si>
  <si>
    <t>125-7 [VENTURA]</t>
  </si>
  <si>
    <t>200-3</t>
  </si>
  <si>
    <t>100-L3 [FIRESTORM]</t>
  </si>
  <si>
    <t>125-2EV [ZEPPELIN]</t>
  </si>
  <si>
    <t>200GY [STORM]</t>
  </si>
  <si>
    <t>100-L4 [GUERRERA]</t>
  </si>
  <si>
    <t>250 [ROADWIND]</t>
  </si>
  <si>
    <t>150-8</t>
  </si>
  <si>
    <t>AYZ</t>
  </si>
  <si>
    <t>XINKAI</t>
  </si>
  <si>
    <t>HXK</t>
  </si>
  <si>
    <t>1021S</t>
  </si>
  <si>
    <t>1021SC</t>
  </si>
  <si>
    <t>MT 2800CC 4X4 DSL</t>
  </si>
  <si>
    <t>1021D</t>
  </si>
  <si>
    <t>1021DE</t>
  </si>
  <si>
    <t>DFSK/DFM/DFZL</t>
  </si>
  <si>
    <t>E70</t>
  </si>
  <si>
    <t>AT 120KW 4X2 ABS</t>
  </si>
  <si>
    <t>S50</t>
  </si>
  <si>
    <t>E-CAB</t>
  </si>
  <si>
    <t>SERES 5 EV</t>
  </si>
  <si>
    <t>AT 430KW CT 4X4</t>
  </si>
  <si>
    <t>OTING</t>
  </si>
  <si>
    <t>GLORY</t>
  </si>
  <si>
    <t>MT 1800CC AA 4AB ABS</t>
  </si>
  <si>
    <t>560</t>
  </si>
  <si>
    <t>MT 1800CC AA 2AB ABS</t>
  </si>
  <si>
    <t>SERES 3 EV</t>
  </si>
  <si>
    <t>S1</t>
  </si>
  <si>
    <t>AT 120KW AA 2AB ABS</t>
  </si>
  <si>
    <t>MT 1600CC [GNV]</t>
  </si>
  <si>
    <t>YUMSUN</t>
  </si>
  <si>
    <t>MT 2000CC 2AB TC</t>
  </si>
  <si>
    <t>SUCCE</t>
  </si>
  <si>
    <t>1.6 LUX</t>
  </si>
  <si>
    <t>2.0 LUX</t>
  </si>
  <si>
    <t>MT 2000CC AA 2AB ABS</t>
  </si>
  <si>
    <t>JOYEAR</t>
  </si>
  <si>
    <t>2.0 CONFORT</t>
  </si>
  <si>
    <t>C37</t>
  </si>
  <si>
    <t>MT 1500CC 9 PSJ</t>
  </si>
  <si>
    <t>C37 [FL]</t>
  </si>
  <si>
    <t>MT 1500CC 9 PSJ ABS</t>
  </si>
  <si>
    <t>VAN CARGA</t>
  </si>
  <si>
    <t>EQ5021XXYF Y02</t>
  </si>
  <si>
    <t>VAN MPV</t>
  </si>
  <si>
    <t>EQ6410LF K02</t>
  </si>
  <si>
    <t>EQ5021XXYF Y01</t>
  </si>
  <si>
    <t>EQ6410LF K01</t>
  </si>
  <si>
    <t>VAN CARGA PYME</t>
  </si>
  <si>
    <t>EQ6360LF</t>
  </si>
  <si>
    <t>C35</t>
  </si>
  <si>
    <t>K05S</t>
  </si>
  <si>
    <t>MT 1500CC AA ABS 2AB</t>
  </si>
  <si>
    <t>K05</t>
  </si>
  <si>
    <t>MT 1000CC ABS 2AB</t>
  </si>
  <si>
    <t>E-CARGO</t>
  </si>
  <si>
    <t>1.0T</t>
  </si>
  <si>
    <t>AT 60KW ABS</t>
  </si>
  <si>
    <t>EQ5025XXYF13</t>
  </si>
  <si>
    <t>EC35</t>
  </si>
  <si>
    <t>B1</t>
  </si>
  <si>
    <t>AT ELECTRICO</t>
  </si>
  <si>
    <t>EQ1021NF FLEX/FIJO</t>
  </si>
  <si>
    <t>RICH</t>
  </si>
  <si>
    <t>MT 2500CC 4X4 TD STD</t>
  </si>
  <si>
    <t>MT 3200CC 4X4 TD</t>
  </si>
  <si>
    <t>1020</t>
  </si>
  <si>
    <t>MT 1800CC TD</t>
  </si>
  <si>
    <t>V22</t>
  </si>
  <si>
    <t>K02S</t>
  </si>
  <si>
    <t>EQ1021NF33</t>
  </si>
  <si>
    <t>MT 1200CC 2AB ABS</t>
  </si>
  <si>
    <t>RICH 6</t>
  </si>
  <si>
    <t>AT 120KW 4X2</t>
  </si>
  <si>
    <t>RICH 7</t>
  </si>
  <si>
    <t>AT 179KW 4X4 2AB</t>
  </si>
  <si>
    <t>1020TF T02</t>
  </si>
  <si>
    <t>1020TF T03</t>
  </si>
  <si>
    <t>V21</t>
  </si>
  <si>
    <t>DFA1010FZ18</t>
  </si>
  <si>
    <t>MT 1050CC</t>
  </si>
  <si>
    <t>C31</t>
  </si>
  <si>
    <t>K01</t>
  </si>
  <si>
    <t>EQ1020TF29</t>
  </si>
  <si>
    <t>K01S</t>
  </si>
  <si>
    <t>EC31</t>
  </si>
  <si>
    <t>M1</t>
  </si>
  <si>
    <t>EQ1020TF T03</t>
  </si>
  <si>
    <t>MT 1300CC EST</t>
  </si>
  <si>
    <t>EQ1021GF 24Q</t>
  </si>
  <si>
    <t>K01H</t>
  </si>
  <si>
    <t>MT 1300CC [CM] EST</t>
  </si>
  <si>
    <t>MT 1500CC EST</t>
  </si>
  <si>
    <t>MT 1500CC 2AB ABS EST</t>
  </si>
  <si>
    <t>MT 1200CC 2AB ABS EST</t>
  </si>
  <si>
    <t>EQ1020TF</t>
  </si>
  <si>
    <t>MT 1051CC 4X2</t>
  </si>
  <si>
    <t>DFA</t>
  </si>
  <si>
    <t>MT 1800CC TD 4X2 [CS]</t>
  </si>
  <si>
    <t>MT 1500CC 2AB ABS PF</t>
  </si>
  <si>
    <t>MT 1200CC 2AB ABS PF</t>
  </si>
  <si>
    <t>K01 [ASL]</t>
  </si>
  <si>
    <t>MT 1200CC 2AB ABS [ASL]</t>
  </si>
  <si>
    <t>DUOLIKA [2]</t>
  </si>
  <si>
    <t>DFA1101TZ5AD6</t>
  </si>
  <si>
    <t>MT 4000CC TD 4X2 [7T] [INOX]</t>
  </si>
  <si>
    <t>L4400</t>
  </si>
  <si>
    <t>1064 D H01</t>
  </si>
  <si>
    <t>DUOLIKA [1]</t>
  </si>
  <si>
    <t>MT 3900CC TD 4X2 [7T]</t>
  </si>
  <si>
    <t>DFA1063DJ10</t>
  </si>
  <si>
    <t>MT 3900CC TD 4X2 [5T]</t>
  </si>
  <si>
    <t>EQ1040T47D</t>
  </si>
  <si>
    <t>MT 3200CC TD 4X2</t>
  </si>
  <si>
    <t>JINBA</t>
  </si>
  <si>
    <t>DFA1051BG01</t>
  </si>
  <si>
    <t>MT 2700CC TD 4X2 [3.5T]</t>
  </si>
  <si>
    <t>1063 D J10</t>
  </si>
  <si>
    <t>1045 B A01</t>
  </si>
  <si>
    <t>MT 3700CC TD 4X2</t>
  </si>
  <si>
    <t>STAR [XIAOBA]</t>
  </si>
  <si>
    <t>MT 2700CC TD 4X2 [2.2T] AA</t>
  </si>
  <si>
    <t>MT 4000CC TD 4X2 [7T]</t>
  </si>
  <si>
    <t>MT 4000CC TD 4X2 [5.8T]</t>
  </si>
  <si>
    <t>MT 2700CC TD 4X2 [2.2T]</t>
  </si>
  <si>
    <t>DUOLIKA [3]</t>
  </si>
  <si>
    <t>M3300</t>
  </si>
  <si>
    <t>L3800</t>
  </si>
  <si>
    <t>JINBA [FL]</t>
  </si>
  <si>
    <t>MT 2700CC TD 4X2 [4.6T]</t>
  </si>
  <si>
    <t>175 [LARGO]</t>
  </si>
  <si>
    <t>MT 4000CC TD 4X2 [5.8T] [CM]</t>
  </si>
  <si>
    <t>MT 4000CC TD 4X2 [5.8T] AA</t>
  </si>
  <si>
    <t>1064 D H01 [ASL]</t>
  </si>
  <si>
    <t>DFA1063DJ10 [ASL]</t>
  </si>
  <si>
    <t>DFA1101TZ5AD6 [ASL]</t>
  </si>
  <si>
    <t>1045 B A01 [ASL]</t>
  </si>
  <si>
    <t>L3800 [ASL]</t>
  </si>
  <si>
    <t>2.7L [ASL]</t>
  </si>
  <si>
    <t>DFA1051BG01 [ASL]</t>
  </si>
  <si>
    <t>JINGANG</t>
  </si>
  <si>
    <t>DFA3120GZ6BD5</t>
  </si>
  <si>
    <t>175 [CORTO]</t>
  </si>
  <si>
    <t>EQ</t>
  </si>
  <si>
    <t>6750KSND</t>
  </si>
  <si>
    <t>MT 5600CC 4X2 [GNC] [INT]</t>
  </si>
  <si>
    <t>6720TN5AC</t>
  </si>
  <si>
    <t xml:space="preserve">MT 4800CC [GNC] </t>
  </si>
  <si>
    <t>MT 4200CC [GNC]</t>
  </si>
  <si>
    <t>6690KN5AC</t>
  </si>
  <si>
    <t>MT 4200CC [GNV] [INT]</t>
  </si>
  <si>
    <t>MT 5600CC TD 4X2</t>
  </si>
  <si>
    <t>VAN PASAJEROS</t>
  </si>
  <si>
    <t>EQ6380LF L02</t>
  </si>
  <si>
    <t>EQ6380LF L01</t>
  </si>
  <si>
    <t>VAN PASAJEROS LW</t>
  </si>
  <si>
    <t>EQ6400LF</t>
  </si>
  <si>
    <t>MT 1300CC [9 PAS]</t>
  </si>
  <si>
    <t>V27</t>
  </si>
  <si>
    <t>MT 1300CC 7PSJ</t>
  </si>
  <si>
    <t>V29</t>
  </si>
  <si>
    <t>MT 1300CC 9PSJ</t>
  </si>
  <si>
    <t>MT 1400CC 7 PSJ</t>
  </si>
  <si>
    <t>MT 1400CC 9 PSJ</t>
  </si>
  <si>
    <t>K07S</t>
  </si>
  <si>
    <t>YINGANG</t>
  </si>
  <si>
    <t>YG 150</t>
  </si>
  <si>
    <t>ZH 3 WHEELER</t>
  </si>
  <si>
    <t>150 ZH</t>
  </si>
  <si>
    <t>MT 150CC PF</t>
  </si>
  <si>
    <t>175 ZP</t>
  </si>
  <si>
    <t>150 ENDURO</t>
  </si>
  <si>
    <t>110-3</t>
  </si>
  <si>
    <t>110-3 [CLOUD]</t>
  </si>
  <si>
    <t>50-QT</t>
  </si>
  <si>
    <t>125T [FUZZ]</t>
  </si>
  <si>
    <t>125 GPS</t>
  </si>
  <si>
    <t>XO</t>
  </si>
  <si>
    <t>AT 180CC</t>
  </si>
  <si>
    <t>125 - 2A [1]</t>
  </si>
  <si>
    <t>100 5A</t>
  </si>
  <si>
    <t>125 - 2A [2]</t>
  </si>
  <si>
    <t>150 NKD</t>
  </si>
  <si>
    <t>150-9 TYPE R</t>
  </si>
  <si>
    <t>100T</t>
  </si>
  <si>
    <t>150-8 VERSATILITY</t>
  </si>
  <si>
    <t>125 - 2A [3]</t>
  </si>
  <si>
    <t>TECNICAR</t>
  </si>
  <si>
    <t>APRILIA</t>
  </si>
  <si>
    <t>RSV</t>
  </si>
  <si>
    <t>1000 FACTORY</t>
  </si>
  <si>
    <t>RSV4</t>
  </si>
  <si>
    <t>RF</t>
  </si>
  <si>
    <t>MT 1100 ABS E5</t>
  </si>
  <si>
    <t>MT 660 ABS E5</t>
  </si>
  <si>
    <t>660 FACTORY</t>
  </si>
  <si>
    <t>MT 660CC ABS</t>
  </si>
  <si>
    <t>457</t>
  </si>
  <si>
    <t>MT 460CC ABS</t>
  </si>
  <si>
    <t>1100 FACTORY</t>
  </si>
  <si>
    <t>MT 1100 ABS</t>
  </si>
  <si>
    <t>DORSODURO</t>
  </si>
  <si>
    <t>RXV</t>
  </si>
  <si>
    <t>MT 550CC</t>
  </si>
  <si>
    <t>SXV</t>
  </si>
  <si>
    <t>TAUREG</t>
  </si>
  <si>
    <t>SCARABEO</t>
  </si>
  <si>
    <t>SR50 R</t>
  </si>
  <si>
    <t>FACTORY</t>
  </si>
  <si>
    <t>SPORT CITY ONE</t>
  </si>
  <si>
    <t>SR MAX</t>
  </si>
  <si>
    <t>SR MOTARD</t>
  </si>
  <si>
    <t>SR GT</t>
  </si>
  <si>
    <t>200 SPORT</t>
  </si>
  <si>
    <t>AT 200CC ABS</t>
  </si>
  <si>
    <t>ETV 1000</t>
  </si>
  <si>
    <t>CAPONORD</t>
  </si>
  <si>
    <t>MT 998CC</t>
  </si>
  <si>
    <t>SHIVER</t>
  </si>
  <si>
    <t>MANA</t>
  </si>
  <si>
    <t>750 [FL]</t>
  </si>
  <si>
    <t>STX</t>
  </si>
  <si>
    <t>ETX</t>
  </si>
  <si>
    <t>V4-R</t>
  </si>
  <si>
    <t>V4 1100 RR</t>
  </si>
  <si>
    <t>V4 1100 FACTORY</t>
  </si>
  <si>
    <t>RAFAEL ESCOBAR</t>
  </si>
  <si>
    <t>SHINERAY</t>
  </si>
  <si>
    <t>G03</t>
  </si>
  <si>
    <t>MT 1500CC AA 2AB [7PSJ]</t>
  </si>
  <si>
    <t>G01</t>
  </si>
  <si>
    <t>AT 1500CC AA 2AB</t>
  </si>
  <si>
    <t>MT 1500CC AA 2AB</t>
  </si>
  <si>
    <t>F [RANGO EXTENDIDO]</t>
  </si>
  <si>
    <t>AT 1500CC 4X2 2AB [5PSJ]</t>
  </si>
  <si>
    <t>MT 1500CC AA 2AB [8PSJ]</t>
  </si>
  <si>
    <t>AT 1500CC 4X2 2AB [7PSJ]</t>
  </si>
  <si>
    <t>AT 1500CC 4X2 2AB [8PSJ]</t>
  </si>
  <si>
    <t>X30</t>
  </si>
  <si>
    <t>X30 [FL]</t>
  </si>
  <si>
    <t>MT 1500CC 2AB ABS AA DE</t>
  </si>
  <si>
    <t>CARGO BASICA</t>
  </si>
  <si>
    <t>T30</t>
  </si>
  <si>
    <t>XY</t>
  </si>
  <si>
    <t>PREDATOR</t>
  </si>
  <si>
    <t>MTX 400</t>
  </si>
  <si>
    <t>TODO TRAIL</t>
  </si>
  <si>
    <t>QINGQI</t>
  </si>
  <si>
    <t>QM</t>
  </si>
  <si>
    <t>100 ZH</t>
  </si>
  <si>
    <t>QMT</t>
  </si>
  <si>
    <t>QMR</t>
  </si>
  <si>
    <t>MTX 250</t>
  </si>
  <si>
    <t>MTX 250 FULL</t>
  </si>
  <si>
    <t>110-3C</t>
  </si>
  <si>
    <t>125T-10E [SUPRA]</t>
  </si>
  <si>
    <t>125T-10A [REMMIX]</t>
  </si>
  <si>
    <t>125T-10R [421R]</t>
  </si>
  <si>
    <t>100-5</t>
  </si>
  <si>
    <t>125-10E [RUNNER]</t>
  </si>
  <si>
    <t>250-A</t>
  </si>
  <si>
    <t>HERCULES</t>
  </si>
  <si>
    <t>150 SPORT</t>
  </si>
  <si>
    <t>QM NAKED</t>
  </si>
  <si>
    <t>250 SPORT</t>
  </si>
  <si>
    <t>125-9C [VELOZ]</t>
  </si>
  <si>
    <t>GOLDEN DRAGON</t>
  </si>
  <si>
    <t>XML</t>
  </si>
  <si>
    <t>6482EYJD</t>
  </si>
  <si>
    <t>6700J15C</t>
  </si>
  <si>
    <t>MT 4200CC T 4X2 [GNV] ABS</t>
  </si>
  <si>
    <t>6722J18D</t>
  </si>
  <si>
    <t>MT 4200CC T 4X2 [GNV] ABS AA</t>
  </si>
  <si>
    <t>6663J53N</t>
  </si>
  <si>
    <t>MT 3900CC T 4X2 [GNC] [URB] AA</t>
  </si>
  <si>
    <t>6662J53CN</t>
  </si>
  <si>
    <t>MT 4200CC T 4X2 [GNC] [URB] AA</t>
  </si>
  <si>
    <t>MT 3900CC TD</t>
  </si>
  <si>
    <t>6601E1G</t>
  </si>
  <si>
    <t>MT 3900CC TD [INT]</t>
  </si>
  <si>
    <t>XML [2]</t>
  </si>
  <si>
    <t>6532E5 TECHO ALTO Euro IV</t>
  </si>
  <si>
    <t>MT 2800CC TD [INT] AA</t>
  </si>
  <si>
    <t>MT 2200CC GSL [INT] SA</t>
  </si>
  <si>
    <t>MT 2800CC TD [INT] AA ABS</t>
  </si>
  <si>
    <t>XML [3]</t>
  </si>
  <si>
    <t>XML [4]</t>
  </si>
  <si>
    <t>MT 2500CC TD [INT] AA ABS</t>
  </si>
  <si>
    <t>XML [1]</t>
  </si>
  <si>
    <t>6532E5 TECHO ALTO</t>
  </si>
  <si>
    <t>MT 2800CC TD AA</t>
  </si>
  <si>
    <t>MT 2800CC TD [URB] AA</t>
  </si>
  <si>
    <t>MT 2800CC TD [URB] SA</t>
  </si>
  <si>
    <t>MT 2200CC GSL [URB] SA</t>
  </si>
  <si>
    <t>MT 2800CC TD [URB] AA ABS</t>
  </si>
  <si>
    <t>MT 2500CC TD [URB] AA ABS</t>
  </si>
  <si>
    <t>6532 TECHO ALTO</t>
  </si>
  <si>
    <t>MT 2667CC TD</t>
  </si>
  <si>
    <t>6532 ESTANDAR</t>
  </si>
  <si>
    <t>6532E5 TECHO ALTO EURO IV</t>
  </si>
  <si>
    <t>MT 2800CC TD SA</t>
  </si>
  <si>
    <t>USW MOTORS</t>
  </si>
  <si>
    <t>RYNO</t>
  </si>
  <si>
    <t>200 GY-4</t>
  </si>
  <si>
    <t>LINCE</t>
  </si>
  <si>
    <t>GUEPARDO</t>
  </si>
  <si>
    <t>125T-6</t>
  </si>
  <si>
    <t>GACELA</t>
  </si>
  <si>
    <t>150T-6</t>
  </si>
  <si>
    <t>SPORT EAGLE</t>
  </si>
  <si>
    <t>125/GS</t>
  </si>
  <si>
    <t>150-2</t>
  </si>
  <si>
    <t>STELL TRAILERS</t>
  </si>
  <si>
    <t>XIANFENG</t>
  </si>
  <si>
    <t>200 ZH</t>
  </si>
  <si>
    <t>TRAYCO</t>
  </si>
  <si>
    <t>JMC</t>
  </si>
  <si>
    <t xml:space="preserve">JX7001ESLBEV </t>
  </si>
  <si>
    <t>AT 35KW ABS</t>
  </si>
  <si>
    <t>EV2</t>
  </si>
  <si>
    <t xml:space="preserve">JX7004ESBBEV </t>
  </si>
  <si>
    <t>AT 19KW ABS</t>
  </si>
  <si>
    <t>EVEASY LIMO</t>
  </si>
  <si>
    <t>JX7001ERCBEV</t>
  </si>
  <si>
    <t>AT 118KW ABS</t>
  </si>
  <si>
    <t>GSE</t>
  </si>
  <si>
    <t>JX7001ERJBEV-C [COMFORT]</t>
  </si>
  <si>
    <t>AT 165KW 4AB ABS</t>
  </si>
  <si>
    <t>JX7001ERJBEV-L [LUXURY]</t>
  </si>
  <si>
    <t>JX6460EUCBEV [COMFORT]</t>
  </si>
  <si>
    <t>LANDWIND X6</t>
  </si>
  <si>
    <t>JX6476DA</t>
  </si>
  <si>
    <t>JX6474B</t>
  </si>
  <si>
    <t>TOURING LWD</t>
  </si>
  <si>
    <t>JX5040</t>
  </si>
  <si>
    <t>JX</t>
  </si>
  <si>
    <t>1021DSH</t>
  </si>
  <si>
    <t>1021DSJ</t>
  </si>
  <si>
    <t>BOARDING</t>
  </si>
  <si>
    <t>VIGUS</t>
  </si>
  <si>
    <t>JX1033TSE4</t>
  </si>
  <si>
    <t>TIGER 5</t>
  </si>
  <si>
    <t>MT 2200CC 4X2 2AB ABS</t>
  </si>
  <si>
    <t>JX1032TSE4</t>
  </si>
  <si>
    <t>MT 2400CC TD 4X2 ABS</t>
  </si>
  <si>
    <t>MT 2800CC TD 4X4 2AB ABS</t>
  </si>
  <si>
    <t>MT 2800CC TD 4X2 2AB ABS</t>
  </si>
  <si>
    <t>TIGER 7</t>
  </si>
  <si>
    <t>VIGUS DLX</t>
  </si>
  <si>
    <t>VIGUS LX</t>
  </si>
  <si>
    <t>JX1035TSEA4</t>
  </si>
  <si>
    <t>VIGUS PLUS</t>
  </si>
  <si>
    <t xml:space="preserve">MT 2400CC 4X4 </t>
  </si>
  <si>
    <t>JX1033TSED6 EURO VI</t>
  </si>
  <si>
    <t>VIGUS EV</t>
  </si>
  <si>
    <t>JX1032PSEF5B</t>
  </si>
  <si>
    <t>AT 121KW ABS</t>
  </si>
  <si>
    <t>VIGUS WORK</t>
  </si>
  <si>
    <t>JX1035TS6</t>
  </si>
  <si>
    <t>MT 2500CC TD 4X4 ABS</t>
  </si>
  <si>
    <t>GRAND AVENUE</t>
  </si>
  <si>
    <t xml:space="preserve">MT 2300CC TD 4X4 </t>
  </si>
  <si>
    <t xml:space="preserve">AT 2300CC TD 4X4 </t>
  </si>
  <si>
    <t>GRAND AVENUE [FL]</t>
  </si>
  <si>
    <t xml:space="preserve">AT 180KW 4X2 </t>
  </si>
  <si>
    <t>MT 2300CC TD 4X4 6AB</t>
  </si>
  <si>
    <t>MT 2800CC TD 4X4 EST</t>
  </si>
  <si>
    <t>MT 2800CC TD 4X2 EST</t>
  </si>
  <si>
    <t>2.2L [ASL]</t>
  </si>
  <si>
    <t>MT 2200CC 4X2 PF</t>
  </si>
  <si>
    <t>1043DL2 [1]</t>
  </si>
  <si>
    <t>1090TRA23</t>
  </si>
  <si>
    <t>1083TK24</t>
  </si>
  <si>
    <t>MT 2900CC TD 4X2 [STD]</t>
  </si>
  <si>
    <t>1032D [1]</t>
  </si>
  <si>
    <t>1043DSL2 [1]</t>
  </si>
  <si>
    <t>1043DL2 [BUSETA]</t>
  </si>
  <si>
    <t>1043DSL2 [2]</t>
  </si>
  <si>
    <t>1032D [2]</t>
  </si>
  <si>
    <t>1043DL2 [2]</t>
  </si>
  <si>
    <t>1043DB2</t>
  </si>
  <si>
    <t>1053DC2</t>
  </si>
  <si>
    <t>1090TRA24</t>
  </si>
  <si>
    <t>1041TG24</t>
  </si>
  <si>
    <t>1050TA4</t>
  </si>
  <si>
    <t>1090TK24</t>
  </si>
  <si>
    <t>1063TG24</t>
  </si>
  <si>
    <t>MT 2400CC TD 4X2 AA ABS</t>
  </si>
  <si>
    <t>1050TSA4</t>
  </si>
  <si>
    <t>1053TBA24</t>
  </si>
  <si>
    <t>1062TG24</t>
  </si>
  <si>
    <t>1044TC4</t>
  </si>
  <si>
    <t>MT 2800CC TD 4X2 AA ABS</t>
  </si>
  <si>
    <t>1041TG24 [FL]</t>
  </si>
  <si>
    <t>1041TSGA24 [FL]</t>
  </si>
  <si>
    <t>MT 2800CC TD 4X2 [DC] AA ABS</t>
  </si>
  <si>
    <t>CPR</t>
  </si>
  <si>
    <t>JX1062TG24</t>
  </si>
  <si>
    <t>MT 2800CC 4X2 ABS</t>
  </si>
  <si>
    <t>1044TSC4</t>
  </si>
  <si>
    <t>CQR</t>
  </si>
  <si>
    <t>JX1083TK24</t>
  </si>
  <si>
    <t>MT 2900CC 4X2 ABS</t>
  </si>
  <si>
    <t>5043XXY</t>
  </si>
  <si>
    <t>JX1044TC6 EURO VI</t>
  </si>
  <si>
    <t>JX1044TSC6 EURO VI</t>
  </si>
  <si>
    <t>MT 2800CC 4X2 [DC] ABS</t>
  </si>
  <si>
    <t>CKR</t>
  </si>
  <si>
    <t>JX1054TSGB26 EURO VI</t>
  </si>
  <si>
    <t>JX1054TGF26 EURO VI</t>
  </si>
  <si>
    <t>JX1079TK26 EURO VI</t>
  </si>
  <si>
    <t>JX1059TGC26</t>
  </si>
  <si>
    <t>MT 2800CC 4X2 EURO VI</t>
  </si>
  <si>
    <t>CPR [FL]</t>
  </si>
  <si>
    <t>MT 2900CC 4X2 EURO VI</t>
  </si>
  <si>
    <t>JX1040TEABEV</t>
  </si>
  <si>
    <t>AT 109KW ABS</t>
  </si>
  <si>
    <t>1032DS PLATON</t>
  </si>
  <si>
    <t>1043DSL2 [1] PLATON</t>
  </si>
  <si>
    <t>1043DSL2 [2] PLATON</t>
  </si>
  <si>
    <t>1043DC2</t>
  </si>
  <si>
    <t>1062TG23</t>
  </si>
  <si>
    <t>1090TK23</t>
  </si>
  <si>
    <t>1041TSGA24</t>
  </si>
  <si>
    <t>1062TG24 [FL]</t>
  </si>
  <si>
    <t>MT 2800CC 4X2 ABS [DC] [EST]</t>
  </si>
  <si>
    <t>MT 2800CC 4X2 ABS [EST]</t>
  </si>
  <si>
    <t>MT 2900CC 4X2 ABS [EST]</t>
  </si>
  <si>
    <t>MT 2900CC 4X2 EURO VI [EST]</t>
  </si>
  <si>
    <t>MT 2800CC 4X2 ABS [STD]</t>
  </si>
  <si>
    <t>MT 2800CC 4X2 ABS [DC] [STD]</t>
  </si>
  <si>
    <t>MT 2900CC 4X2 ABS [STD]</t>
  </si>
  <si>
    <t>MT 2900CC 4X2 EURO VI [STD]</t>
  </si>
  <si>
    <t>1032D [1] [ASL]</t>
  </si>
  <si>
    <t>1043DL2 [1] [ASL]</t>
  </si>
  <si>
    <t>1032D [2] [ASL]</t>
  </si>
  <si>
    <t>1043DL2 [2] [ASL]</t>
  </si>
  <si>
    <t>1053DC2 [ASL]</t>
  </si>
  <si>
    <t>1090TK23 [ASL]</t>
  </si>
  <si>
    <t>1041TG24 [ASL]</t>
  </si>
  <si>
    <t>1053TBA24 [ASL]</t>
  </si>
  <si>
    <t>1050TA4 [ASL]</t>
  </si>
  <si>
    <t>1044TC4 [ASL]</t>
  </si>
  <si>
    <t>1090TK24 [ASL]</t>
  </si>
  <si>
    <t>1062TG24 [FL] [ASL]</t>
  </si>
  <si>
    <t>1062TG24 [ASL]</t>
  </si>
  <si>
    <t>1083TK24 [ASL]</t>
  </si>
  <si>
    <t>MT 2800CC TD 4X2 [DC] ABS [ASL]</t>
  </si>
  <si>
    <t>MT 2800CC 4X2 ABS [ASL]</t>
  </si>
  <si>
    <t>MT 2900CC 4X2 ABS [ASL]</t>
  </si>
  <si>
    <t>MT 2900CC 4X2 EURO VI [ASL]</t>
  </si>
  <si>
    <t>3052XG2</t>
  </si>
  <si>
    <t>MT 2800CC 4X2 ABS [PTL]</t>
  </si>
  <si>
    <t>1043DL2</t>
  </si>
  <si>
    <t>MT 2800CC TD 4X2 [INT]</t>
  </si>
  <si>
    <t>6606DA</t>
  </si>
  <si>
    <t>AKT</t>
  </si>
  <si>
    <t>SHARKY</t>
  </si>
  <si>
    <t>110R</t>
  </si>
  <si>
    <t>RANCHERO</t>
  </si>
  <si>
    <t>BIZON</t>
  </si>
  <si>
    <t>CARGUERO</t>
  </si>
  <si>
    <t>180 ZW</t>
  </si>
  <si>
    <t>180 ZW FURGON</t>
  </si>
  <si>
    <t>180 ZW [BAJO]</t>
  </si>
  <si>
    <t>180 ZW [BAJO] [CARPA]</t>
  </si>
  <si>
    <t>180 ZW [BAJO] FURGON [ASL]</t>
  </si>
  <si>
    <t>200 ZW [BAJO]</t>
  </si>
  <si>
    <t>KARGUERO</t>
  </si>
  <si>
    <t>AT 2500W</t>
  </si>
  <si>
    <t>235R</t>
  </si>
  <si>
    <t>MT 235CC</t>
  </si>
  <si>
    <t>125 TT</t>
  </si>
  <si>
    <t>235X</t>
  </si>
  <si>
    <t>150 TT [1]</t>
  </si>
  <si>
    <t>200 XM</t>
  </si>
  <si>
    <t>180 XM</t>
  </si>
  <si>
    <t>150 TT [2]</t>
  </si>
  <si>
    <t>200 SM</t>
  </si>
  <si>
    <t>TTX</t>
  </si>
  <si>
    <t>200 DS</t>
  </si>
  <si>
    <t>200 DS RALLY</t>
  </si>
  <si>
    <t>110S [1]</t>
  </si>
  <si>
    <t>110 SMART</t>
  </si>
  <si>
    <t>110S [2]</t>
  </si>
  <si>
    <t>KOMFORT</t>
  </si>
  <si>
    <t>110 SPECIAL X</t>
  </si>
  <si>
    <t>CYCLONE 125</t>
  </si>
  <si>
    <t>100 SPECIAL</t>
  </si>
  <si>
    <t>FLEX EIII</t>
  </si>
  <si>
    <t xml:space="preserve">MT 124CC </t>
  </si>
  <si>
    <t>4 X/R</t>
  </si>
  <si>
    <t>125 R</t>
  </si>
  <si>
    <t>5 R</t>
  </si>
  <si>
    <t>125 Street</t>
  </si>
  <si>
    <t>R+ [KLASSIC]</t>
  </si>
  <si>
    <t xml:space="preserve">AT 125CC </t>
  </si>
  <si>
    <t>MAWI</t>
  </si>
  <si>
    <t>AK 125 T</t>
  </si>
  <si>
    <t>150S R1</t>
  </si>
  <si>
    <t xml:space="preserve">AT 150CC </t>
  </si>
  <si>
    <t>AT 150CC [CBS]</t>
  </si>
  <si>
    <t>EVO</t>
  </si>
  <si>
    <t>100S</t>
  </si>
  <si>
    <t>125 EVO</t>
  </si>
  <si>
    <t>125 SL [2]</t>
  </si>
  <si>
    <t>125 NKD</t>
  </si>
  <si>
    <t>150 EVO</t>
  </si>
  <si>
    <t>125 EVO NE</t>
  </si>
  <si>
    <t>125 SLR [2]</t>
  </si>
  <si>
    <t>150 EVO NE</t>
  </si>
  <si>
    <t>125 SL [1]</t>
  </si>
  <si>
    <t>RTX</t>
  </si>
  <si>
    <t>R3 125</t>
  </si>
  <si>
    <t>R3 150</t>
  </si>
  <si>
    <t>125 NKD FRENO DISCO</t>
  </si>
  <si>
    <t>150 UNISHOCK</t>
  </si>
  <si>
    <t>CR5</t>
  </si>
  <si>
    <t>CR4</t>
  </si>
  <si>
    <t>250 TT ADVENTOUR</t>
  </si>
  <si>
    <t>250 TT ADVENTOUR FI E4</t>
  </si>
  <si>
    <t>MT 162CC</t>
  </si>
  <si>
    <t>CR4 UNISHOCK</t>
  </si>
  <si>
    <t xml:space="preserve">VOGE </t>
  </si>
  <si>
    <t>AK 300 DS6</t>
  </si>
  <si>
    <t>200 PRO</t>
  </si>
  <si>
    <t xml:space="preserve">MT 125CC </t>
  </si>
  <si>
    <t>250R [CR4]</t>
  </si>
  <si>
    <t>900X</t>
  </si>
  <si>
    <t>AK [FL]</t>
  </si>
  <si>
    <t>525X [500DSX]</t>
  </si>
  <si>
    <t>MANETRA</t>
  </si>
  <si>
    <t>JINFENG</t>
  </si>
  <si>
    <t>JF</t>
  </si>
  <si>
    <t>150-3</t>
  </si>
  <si>
    <t>125-4</t>
  </si>
  <si>
    <t>100-6</t>
  </si>
  <si>
    <t>BRP CAN AM</t>
  </si>
  <si>
    <t>650X</t>
  </si>
  <si>
    <t>OUTLANDER</t>
  </si>
  <si>
    <t>800 MAX</t>
  </si>
  <si>
    <t>650 XT</t>
  </si>
  <si>
    <t>400 MAX XT</t>
  </si>
  <si>
    <t>500 MAX</t>
  </si>
  <si>
    <t>800R XXC</t>
  </si>
  <si>
    <t>MT 800CC 4X4</t>
  </si>
  <si>
    <t>800 XMR</t>
  </si>
  <si>
    <t>800 MAX XT-P</t>
  </si>
  <si>
    <t>1000 MAX XT-P</t>
  </si>
  <si>
    <t>1000 XT</t>
  </si>
  <si>
    <t>XRS 1000</t>
  </si>
  <si>
    <t>650 MAX XT</t>
  </si>
  <si>
    <t>MAVERICK MAX</t>
  </si>
  <si>
    <t>L500 MAX DPS</t>
  </si>
  <si>
    <t>500 MAX DPS</t>
  </si>
  <si>
    <t>800 MAX XT</t>
  </si>
  <si>
    <t>400 MAX</t>
  </si>
  <si>
    <t>XMR 1000</t>
  </si>
  <si>
    <t>L450 MAX STD</t>
  </si>
  <si>
    <t>TRAIL 800</t>
  </si>
  <si>
    <t>570 MAX DPS</t>
  </si>
  <si>
    <t>AT 570CC 4X4</t>
  </si>
  <si>
    <t>1000 XT CAMO</t>
  </si>
  <si>
    <t>1000 X</t>
  </si>
  <si>
    <t>800R</t>
  </si>
  <si>
    <t>1000 LIMITED</t>
  </si>
  <si>
    <t>1000 MAX DPS</t>
  </si>
  <si>
    <t>850 MAX XT</t>
  </si>
  <si>
    <t>AT 850CC 4X4</t>
  </si>
  <si>
    <t>1000 MAX LIMITED</t>
  </si>
  <si>
    <t>850 MAX XT-P</t>
  </si>
  <si>
    <t>MAVERICK  X3</t>
  </si>
  <si>
    <t xml:space="preserve"> XMR RR</t>
  </si>
  <si>
    <t>AT 900CC T 4X4</t>
  </si>
  <si>
    <t>XRC RR</t>
  </si>
  <si>
    <t xml:space="preserve">AT 900CC 4X4 </t>
  </si>
  <si>
    <t>DPS HD8</t>
  </si>
  <si>
    <t>AT 800CC</t>
  </si>
  <si>
    <t>MAVERICK SPORT</t>
  </si>
  <si>
    <t>XRC 1000R</t>
  </si>
  <si>
    <t>DEFENDER MAX</t>
  </si>
  <si>
    <t>570 MAX</t>
  </si>
  <si>
    <t>DPS 700</t>
  </si>
  <si>
    <t>MAVERICK R</t>
  </si>
  <si>
    <t>AT 1000CC 4X4 T</t>
  </si>
  <si>
    <t>DPS HD7</t>
  </si>
  <si>
    <t xml:space="preserve">AT 650CC </t>
  </si>
  <si>
    <t>COMMANDER MAX</t>
  </si>
  <si>
    <t>700 DPS</t>
  </si>
  <si>
    <t>MAX DPS 500</t>
  </si>
  <si>
    <t>500 2WD</t>
  </si>
  <si>
    <t>AT 650CC 4X2</t>
  </si>
  <si>
    <t>MAX DPS 700</t>
  </si>
  <si>
    <t>MAVERICK X3</t>
  </si>
  <si>
    <t>MAX RS TURBO</t>
  </si>
  <si>
    <t xml:space="preserve">AT 900CC T 4X4 </t>
  </si>
  <si>
    <t>500 AWD</t>
  </si>
  <si>
    <t>OUTLANDER [FL]</t>
  </si>
  <si>
    <t>MAX LIMITED 1000R</t>
  </si>
  <si>
    <t>MAX XT-P 1000R</t>
  </si>
  <si>
    <t xml:space="preserve">AT 1000CC 4X4 </t>
  </si>
  <si>
    <t>DPS HD9</t>
  </si>
  <si>
    <t>990</t>
  </si>
  <si>
    <t>MT 990CC</t>
  </si>
  <si>
    <t>990 RT-S</t>
  </si>
  <si>
    <t>990 RS-S SE5</t>
  </si>
  <si>
    <t>RT LIMITED</t>
  </si>
  <si>
    <t>AT 1330CC</t>
  </si>
  <si>
    <t>F3 S</t>
  </si>
  <si>
    <t>MT 1330CC</t>
  </si>
  <si>
    <t>RYKER</t>
  </si>
  <si>
    <t>RALLY EDITION</t>
  </si>
  <si>
    <t>AT 900CC</t>
  </si>
  <si>
    <t>GREAT WALL</t>
  </si>
  <si>
    <t>FLORID</t>
  </si>
  <si>
    <t>FLORID CROSS</t>
  </si>
  <si>
    <t>VOOLEX</t>
  </si>
  <si>
    <t>C-10</t>
  </si>
  <si>
    <t>C-20R</t>
  </si>
  <si>
    <t>ORA</t>
  </si>
  <si>
    <t>AT 126KW 7AB</t>
  </si>
  <si>
    <t>3 GT</t>
  </si>
  <si>
    <t xml:space="preserve">AT 126KW 7AB </t>
  </si>
  <si>
    <t>C-30</t>
  </si>
  <si>
    <t>C-30 INTELLIGENT</t>
  </si>
  <si>
    <t>MT 1500CC 4P CT 2AB ABS</t>
  </si>
  <si>
    <t>HOVER</t>
  </si>
  <si>
    <t>MT 2400CC 4X2 1AB ABS</t>
  </si>
  <si>
    <t>HAVAL</t>
  </si>
  <si>
    <t>H3</t>
  </si>
  <si>
    <t>H5</t>
  </si>
  <si>
    <t>MT 2400CC 4X2 2AB ABS</t>
  </si>
  <si>
    <t>H6 [CITY]</t>
  </si>
  <si>
    <t>H6 [ELITE]</t>
  </si>
  <si>
    <t>MT 1500CC 4X2 6AB ABS</t>
  </si>
  <si>
    <t>MT 2400CC 4X2 2AB ABS CR</t>
  </si>
  <si>
    <t>H2 LUXURY</t>
  </si>
  <si>
    <t>MT 1500CC T 4X2 6AB ABS CT TC</t>
  </si>
  <si>
    <t>H6 [ELITE] [2] COMFORT</t>
  </si>
  <si>
    <t>TP 2000CC T 4X2 2AB ABS</t>
  </si>
  <si>
    <t>H3 [FL]</t>
  </si>
  <si>
    <t xml:space="preserve">MT 2000CC T 4X2 2AB ABS </t>
  </si>
  <si>
    <t>H6 [ELITE] [2] SUPREME</t>
  </si>
  <si>
    <t>TP 2000CC T 4X2 6AB ABS CT TC</t>
  </si>
  <si>
    <t>H6 [ELITE] [2] INTELLIGENT</t>
  </si>
  <si>
    <t>TP 2000CC T 4X2 6AB ABS TC</t>
  </si>
  <si>
    <t>H6 [3]</t>
  </si>
  <si>
    <t>TP 2000CC T 4X2 8AB ABS CT TC</t>
  </si>
  <si>
    <t>H6 [3] SUPREME</t>
  </si>
  <si>
    <t>TP 2000CC T 4X2 8AB ABS CT</t>
  </si>
  <si>
    <t>HAVAL [3]</t>
  </si>
  <si>
    <t>H6 HEV [SUPRIME]</t>
  </si>
  <si>
    <t>AT 1500CC 4X2 8AB</t>
  </si>
  <si>
    <t>JOLION</t>
  </si>
  <si>
    <t>PRO HEV</t>
  </si>
  <si>
    <t>H6 HEV</t>
  </si>
  <si>
    <t>H7 HEV</t>
  </si>
  <si>
    <t xml:space="preserve">AT 1500CC 4X2 6AB </t>
  </si>
  <si>
    <t>CC6460KY</t>
  </si>
  <si>
    <t>SAFE</t>
  </si>
  <si>
    <t>CC6460KM60</t>
  </si>
  <si>
    <t>MT 2400CC 4X4 1AB ABS</t>
  </si>
  <si>
    <t>MT 2400CC 4X4 2AB ABS</t>
  </si>
  <si>
    <t>H5 [FL]</t>
  </si>
  <si>
    <t>H9</t>
  </si>
  <si>
    <t xml:space="preserve">MT 2000CC T 4X4 2AB ABS </t>
  </si>
  <si>
    <t>TANK</t>
  </si>
  <si>
    <t>300/PRO HEV</t>
  </si>
  <si>
    <t>500 HEV</t>
  </si>
  <si>
    <t>H6 PHEV</t>
  </si>
  <si>
    <t>AT 1500CC 4X4 6AB</t>
  </si>
  <si>
    <t>DEER</t>
  </si>
  <si>
    <t>SAILOR</t>
  </si>
  <si>
    <t>WINGLE</t>
  </si>
  <si>
    <t>SOCOOL</t>
  </si>
  <si>
    <t>MT 2800CC 4X2 TD</t>
  </si>
  <si>
    <t>SUPER LUXURY</t>
  </si>
  <si>
    <t>MT 2800CC 4X4 TD 2AB ABS</t>
  </si>
  <si>
    <t>WINGLE 5</t>
  </si>
  <si>
    <t>WINGLE 5 [FL]</t>
  </si>
  <si>
    <t>WINGLE 7</t>
  </si>
  <si>
    <t>STEED</t>
  </si>
  <si>
    <t>POER</t>
  </si>
  <si>
    <t>MT 2000CC TD 4X4 4AB ABS</t>
  </si>
  <si>
    <t>TP 2000CC TD 4X4 4AB ABS</t>
  </si>
  <si>
    <t>MT 2400CC 4X4 2AB</t>
  </si>
  <si>
    <t>COMMERCIAL</t>
  </si>
  <si>
    <t>AT 2000CC 4X4 2AB</t>
  </si>
  <si>
    <t>PASSENGER</t>
  </si>
  <si>
    <t>POER [FL]</t>
  </si>
  <si>
    <t>AT 2400CC TD 4X4</t>
  </si>
  <si>
    <t xml:space="preserve">MT 2000CC TD 4X2 </t>
  </si>
  <si>
    <t>MT 2400CC 4X2 2AB</t>
  </si>
  <si>
    <t xml:space="preserve"> MT 2400CC 4X2 2AB</t>
  </si>
  <si>
    <t>MT 2400 4X2</t>
  </si>
  <si>
    <t>MT 2400 4X2 EST</t>
  </si>
  <si>
    <t>MT 2000CC TD 4X2 EST</t>
  </si>
  <si>
    <t>MT 2400CC 4X4 2AB ABS EST</t>
  </si>
  <si>
    <t>2.5L [STD]</t>
  </si>
  <si>
    <t>2.4L [STD]</t>
  </si>
  <si>
    <t>MT 2400CC 4X2 PF</t>
  </si>
  <si>
    <t>INDUCAM JC</t>
  </si>
  <si>
    <t>HEIL</t>
  </si>
  <si>
    <t>ALUMINIO</t>
  </si>
  <si>
    <t>3 EJES [PETROLEUM]</t>
  </si>
  <si>
    <t>WABASH NATIONAL</t>
  </si>
  <si>
    <t>PETERBILT</t>
  </si>
  <si>
    <t>379X</t>
  </si>
  <si>
    <t>367</t>
  </si>
  <si>
    <t>MAXMOTOR</t>
  </si>
  <si>
    <t>ALPINA</t>
  </si>
  <si>
    <t>KTM</t>
  </si>
  <si>
    <t>RC8 [1]</t>
  </si>
  <si>
    <t>1190</t>
  </si>
  <si>
    <t>MT 1190CC</t>
  </si>
  <si>
    <t>RC8 [2]</t>
  </si>
  <si>
    <t>R 1190</t>
  </si>
  <si>
    <t>200 NG</t>
  </si>
  <si>
    <t>390 NG</t>
  </si>
  <si>
    <t>MT 390CC ABS</t>
  </si>
  <si>
    <t>LC4 640</t>
  </si>
  <si>
    <t>SUPER MOTO</t>
  </si>
  <si>
    <t>MT 625CC</t>
  </si>
  <si>
    <t>990 [1]</t>
  </si>
  <si>
    <t>MT 999CC</t>
  </si>
  <si>
    <t>640</t>
  </si>
  <si>
    <t>MT 640CC</t>
  </si>
  <si>
    <t>MT 65CC 2T</t>
  </si>
  <si>
    <t>EXC</t>
  </si>
  <si>
    <t>MT 520CC</t>
  </si>
  <si>
    <t>450 [1]</t>
  </si>
  <si>
    <t>ADVENTURE S</t>
  </si>
  <si>
    <t>SX-F</t>
  </si>
  <si>
    <t>MT 525CC</t>
  </si>
  <si>
    <t>MT 85CC 2T</t>
  </si>
  <si>
    <t>MT 300CC 2T</t>
  </si>
  <si>
    <t>EXC-F</t>
  </si>
  <si>
    <t>MXC</t>
  </si>
  <si>
    <t>SUPERMOTO</t>
  </si>
  <si>
    <t>SENIOR ADVENTURE</t>
  </si>
  <si>
    <t>LC SENIOR</t>
  </si>
  <si>
    <t>690 [1]</t>
  </si>
  <si>
    <t>XCW</t>
  </si>
  <si>
    <t>MT 510CC</t>
  </si>
  <si>
    <t>SUPER MOTO T</t>
  </si>
  <si>
    <t>SUPER MOTO [SMC]</t>
  </si>
  <si>
    <t>990 [2]</t>
  </si>
  <si>
    <t>ENDURO R</t>
  </si>
  <si>
    <t>XC</t>
  </si>
  <si>
    <t>SUPER MOTO [SMC] R</t>
  </si>
  <si>
    <t>ADVENTURE R</t>
  </si>
  <si>
    <t>450 [2]</t>
  </si>
  <si>
    <t>1050</t>
  </si>
  <si>
    <t>1290</t>
  </si>
  <si>
    <t>SUPER ADVENTURE</t>
  </si>
  <si>
    <t>1090</t>
  </si>
  <si>
    <t>SUPER ADVENTURE R</t>
  </si>
  <si>
    <t>SUPER ADVENTURE S</t>
  </si>
  <si>
    <t>SUPER MOTO R</t>
  </si>
  <si>
    <t>EXC-F SIX DAYS</t>
  </si>
  <si>
    <t>390 [3]</t>
  </si>
  <si>
    <t>690 [3]</t>
  </si>
  <si>
    <t>SUPERDUKE</t>
  </si>
  <si>
    <t>DUKE</t>
  </si>
  <si>
    <t>690 [2]</t>
  </si>
  <si>
    <t>DUKE R</t>
  </si>
  <si>
    <t>DUKE LIMITED EDITION</t>
  </si>
  <si>
    <t>390</t>
  </si>
  <si>
    <t>MT 373CC ABS</t>
  </si>
  <si>
    <t>SUPER DUKE R</t>
  </si>
  <si>
    <t>SUPER DUKE GT</t>
  </si>
  <si>
    <t>DUKE NG</t>
  </si>
  <si>
    <t>790</t>
  </si>
  <si>
    <t>MT 799CC ABS</t>
  </si>
  <si>
    <t>SUPERDUKE R</t>
  </si>
  <si>
    <t>1290 [2]</t>
  </si>
  <si>
    <t>ADVENTURE R RALLY</t>
  </si>
  <si>
    <t>MT 889CC ABS</t>
  </si>
  <si>
    <t>SUPER DUKE RR</t>
  </si>
  <si>
    <t>DUKE GP</t>
  </si>
  <si>
    <t>DUKE WO</t>
  </si>
  <si>
    <t>ADVENTURE SW</t>
  </si>
  <si>
    <t>250 [3]</t>
  </si>
  <si>
    <t>1390</t>
  </si>
  <si>
    <t>SUPER DUKE R EVO</t>
  </si>
  <si>
    <t>MT 1350CC</t>
  </si>
  <si>
    <t>990 [3]</t>
  </si>
  <si>
    <t>BRABUS</t>
  </si>
  <si>
    <t>1300 R</t>
  </si>
  <si>
    <t>SMC R</t>
  </si>
  <si>
    <t>ADVENTURE X</t>
  </si>
  <si>
    <t>SMT</t>
  </si>
  <si>
    <t>GOMOTOR</t>
  </si>
  <si>
    <t>KT</t>
  </si>
  <si>
    <t>200K2A</t>
  </si>
  <si>
    <t>YY125T-21A</t>
  </si>
  <si>
    <t>PRINCE</t>
  </si>
  <si>
    <t>SKY</t>
  </si>
  <si>
    <t>GM200X7</t>
  </si>
  <si>
    <t>CANACOL</t>
  </si>
  <si>
    <t>GERMAR GMG</t>
  </si>
  <si>
    <t>BORGO</t>
  </si>
  <si>
    <t>C150</t>
  </si>
  <si>
    <t>TALLERES MILTON</t>
  </si>
  <si>
    <t>SUKIDA</t>
  </si>
  <si>
    <t>125GY-A</t>
  </si>
  <si>
    <t>150GY-A</t>
  </si>
  <si>
    <t>200GY-A</t>
  </si>
  <si>
    <t>125T-2A</t>
  </si>
  <si>
    <t>150T-2A</t>
  </si>
  <si>
    <t>125-2</t>
  </si>
  <si>
    <t>ZAHAV</t>
  </si>
  <si>
    <t>ZS200F</t>
  </si>
  <si>
    <t>ZD100</t>
  </si>
  <si>
    <t>ZA100</t>
  </si>
  <si>
    <t>ESTEMCO</t>
  </si>
  <si>
    <t>125S</t>
  </si>
  <si>
    <t>200 PANTHER</t>
  </si>
  <si>
    <t>ITANREM</t>
  </si>
  <si>
    <t>SERVI VOLCOS</t>
  </si>
  <si>
    <t>CMC</t>
  </si>
  <si>
    <t>ATV</t>
  </si>
  <si>
    <t>STORMWIND</t>
  </si>
  <si>
    <t>MONTAIN TRIAL</t>
  </si>
  <si>
    <t>V FIGHT</t>
  </si>
  <si>
    <t>HURRICANE</t>
  </si>
  <si>
    <t>FREE WAY</t>
  </si>
  <si>
    <t>TRAILERS DE SANTANDER</t>
  </si>
  <si>
    <t>DUST</t>
  </si>
  <si>
    <t>MT 200CC 4X2</t>
  </si>
  <si>
    <t>TOANO</t>
  </si>
  <si>
    <t>MT 2800CC ABS [16 PSJ]</t>
  </si>
  <si>
    <t>GRAND VIEW</t>
  </si>
  <si>
    <t>EV [9PSJ]</t>
  </si>
  <si>
    <t>AT 330KW ABS</t>
  </si>
  <si>
    <t>BJ5036XXY-S1</t>
  </si>
  <si>
    <t>BJ5023XXY-AA</t>
  </si>
  <si>
    <t>BJ5023XXY00-AB</t>
  </si>
  <si>
    <t>MT 1200CC EURO IV</t>
  </si>
  <si>
    <t>eTOANO</t>
  </si>
  <si>
    <t>PRO [BJ5048XXYEVE]</t>
  </si>
  <si>
    <t>AT 135KW ABS</t>
  </si>
  <si>
    <t>VIEW GRAND</t>
  </si>
  <si>
    <t>TUNLAND</t>
  </si>
  <si>
    <t>BJ2037Y3MDV</t>
  </si>
  <si>
    <t>MT 2800CC 4X4 TD AA</t>
  </si>
  <si>
    <t>BJ1037V3MD6</t>
  </si>
  <si>
    <t>MT 2800CC 4X2 TD AA</t>
  </si>
  <si>
    <t>BJ1036V5JV5</t>
  </si>
  <si>
    <t>TUNLAND [FL]</t>
  </si>
  <si>
    <t>BJ1030V4AV3-BM</t>
  </si>
  <si>
    <t>BJ2037Y3MAV</t>
  </si>
  <si>
    <t>BJ1037EVMA2</t>
  </si>
  <si>
    <t>AT 130KW  4X2</t>
  </si>
  <si>
    <t>AT 2000CC 4X4 TD AA</t>
  </si>
  <si>
    <t>BJ1037V2MAV-8G [V9]</t>
  </si>
  <si>
    <t>MINI TRUCK [FL]</t>
  </si>
  <si>
    <t>BJ1031V4AV4-01</t>
  </si>
  <si>
    <t>MT 1600CC 4X2 [DC]</t>
  </si>
  <si>
    <t>BJ1037V2MAV-8S MHEV</t>
  </si>
  <si>
    <t>BJ1037V2MAV-6E [V7]</t>
  </si>
  <si>
    <t>MT 2000CC TD 4X4 [DC]</t>
  </si>
  <si>
    <t>WONDER</t>
  </si>
  <si>
    <t>BJ1030V6AV6-73</t>
  </si>
  <si>
    <t>BJ2037Y3MAV-8S</t>
  </si>
  <si>
    <t>AT 2000CC  4X4 TD AA</t>
  </si>
  <si>
    <t>BJ1030V4JV2-BH</t>
  </si>
  <si>
    <t>MT 1500CC 4X2 [CH]</t>
  </si>
  <si>
    <t>FHR</t>
  </si>
  <si>
    <t>BJ1044VAJB3-1A</t>
  </si>
  <si>
    <t>BJ1037V3KAV-1A</t>
  </si>
  <si>
    <t>BJ5010</t>
  </si>
  <si>
    <t>MT 2000CC TD 4X4 [CH]</t>
  </si>
  <si>
    <t>BJ1037V4KA6-1A</t>
  </si>
  <si>
    <t>MT 2000CC TD 4X2 EURO VI [CH]</t>
  </si>
  <si>
    <t>BJ1031V4JV3-01</t>
  </si>
  <si>
    <t>BJ1010 PLATON</t>
  </si>
  <si>
    <t>MT 1800CC TD [CS]</t>
  </si>
  <si>
    <t>MT 1800CC TD [DC]</t>
  </si>
  <si>
    <t>BJ1010</t>
  </si>
  <si>
    <t>MT 1200CC EST</t>
  </si>
  <si>
    <t>AUMARK</t>
  </si>
  <si>
    <t>BJ1044V9JD4-F1</t>
  </si>
  <si>
    <t>MT 1500CC 4X2 [EST]</t>
  </si>
  <si>
    <t>MT 2000CC 4X4 TD AA [EST]</t>
  </si>
  <si>
    <t>MT 2000CC TD 4X4 [CH] [EST]</t>
  </si>
  <si>
    <t>MT 1600CC ABS [EST]</t>
  </si>
  <si>
    <t>MT 1600CC 4X2 [DC][EST]</t>
  </si>
  <si>
    <t>MT 2000CC TD 4X2 EURO VI [EST]</t>
  </si>
  <si>
    <t>MT 1200CC [DC]</t>
  </si>
  <si>
    <t>MT 1500CC PF</t>
  </si>
  <si>
    <t>MT 1500CC 4X2 [STD]</t>
  </si>
  <si>
    <t>MT 2000CC TD 4X2 EURO VI [CH] [STD]</t>
  </si>
  <si>
    <t>MT 2000CC 4X4 TD AA [PF]</t>
  </si>
  <si>
    <t>MT 1600CC ABS [PF] [STD]</t>
  </si>
  <si>
    <t>MT 1600CC 4X2 [DC] [STD]</t>
  </si>
  <si>
    <t>BJ1031V3JCA-01</t>
  </si>
  <si>
    <t>MT 1600CC [GNV] [STD]</t>
  </si>
  <si>
    <t>MT 2000CC TD 4X4 [CH] [STD]</t>
  </si>
  <si>
    <t>BJ1030EVJA72</t>
  </si>
  <si>
    <t>AT 75KW 4X2 [STD]</t>
  </si>
  <si>
    <t>BJ5010 [ASL]</t>
  </si>
  <si>
    <t>BJ1036V5JV5 [ASL]</t>
  </si>
  <si>
    <t>BJ1030V4JV2-BH [ASL]</t>
  </si>
  <si>
    <t>MT 2000CC TD 4X2 EURO VI [CH] [ASL]</t>
  </si>
  <si>
    <t>MT 1600CC ABS [PF] [ASL]</t>
  </si>
  <si>
    <t>MT 1500CC [PTL]</t>
  </si>
  <si>
    <t>MT 1500CC 4X2 [PTL]</t>
  </si>
  <si>
    <t>FORLAND</t>
  </si>
  <si>
    <t>KB 3200</t>
  </si>
  <si>
    <t>MT 3400CC TD 4X2 [CS][INOX]</t>
  </si>
  <si>
    <t>OLIN</t>
  </si>
  <si>
    <t>BJ1043</t>
  </si>
  <si>
    <t>MT 3400CC TD 4X2 [3.5][INOX]</t>
  </si>
  <si>
    <t>BJ5081VBCED-S</t>
  </si>
  <si>
    <t>MT 4000CC TD 4X2 [6.5] [STD] [CM]</t>
  </si>
  <si>
    <t>BJ5089 [INOX]</t>
  </si>
  <si>
    <t>MT 3800CC TD 4X2 [5.8] [CS] AA</t>
  </si>
  <si>
    <t>AUMAN</t>
  </si>
  <si>
    <t>BJ1133VJPGG-1 [STD]</t>
  </si>
  <si>
    <t>MT 6700CC TD 4X2 [5.6] [CM] AA</t>
  </si>
  <si>
    <t>BJ1133VJPGG-1 [INOX]</t>
  </si>
  <si>
    <t>BJ5089 [STD]</t>
  </si>
  <si>
    <t>BJ5129VJCED</t>
  </si>
  <si>
    <t>MT 3800CC TD 4X2 [6.8][STD]</t>
  </si>
  <si>
    <t>MT 3800CC TD 4X2 [6.8][STD] AA</t>
  </si>
  <si>
    <t>MT 4000CC TD 4X2 [7.0] [INOX] [CM]</t>
  </si>
  <si>
    <t>MT 4000CC TD 4X2 [7.0] [STD] [CM]</t>
  </si>
  <si>
    <t>BJ1069</t>
  </si>
  <si>
    <t>MT 4000CC TD 4X2 [4.9][STD] AA</t>
  </si>
  <si>
    <t>MT 4000CC TD 4X2 [4.5] [STD]</t>
  </si>
  <si>
    <t>MT 3800CC TD 4X2 [6.8][INOX] AA</t>
  </si>
  <si>
    <t>BJ1133VJPHG-A [STD] Euro IV</t>
  </si>
  <si>
    <t>BJ1133VJPHG-A [INOX] Euro IV</t>
  </si>
  <si>
    <t>BJ1129VHPEG-F1 [STD]</t>
  </si>
  <si>
    <t>MT 3800CC TD 4X2 [6.7] [CM] AA</t>
  </si>
  <si>
    <t>BJ1049 Euro IV</t>
  </si>
  <si>
    <t>MT 2800CC TD 4X2 [3.8][CS][INOX] AA</t>
  </si>
  <si>
    <t>BJ5089</t>
  </si>
  <si>
    <t>MT 3800CC TD 4X2 [5.8][CS][STD] AA</t>
  </si>
  <si>
    <t>BJ1061VCJEA-F1</t>
  </si>
  <si>
    <t>MT 3800CC TD 4X2 [6.0] [STD] AA ABS</t>
  </si>
  <si>
    <t>BJ1129VHPEG-F1</t>
  </si>
  <si>
    <t>MT 3800CC TD 4X2 [7.0] [CM][INOX] AA ABS</t>
  </si>
  <si>
    <t>BJ1039V3JD3 [FL] [109HP]</t>
  </si>
  <si>
    <t>MT 2800CC TD 4X2 [2.8] [CS] [STD] AA ABS</t>
  </si>
  <si>
    <t>BJ1186VLPHK</t>
  </si>
  <si>
    <t>BJ1065VEJEA-F1</t>
  </si>
  <si>
    <t>MT 2800CC TD 4X2 [3.5 ] AA ABS [STD]</t>
  </si>
  <si>
    <t>BJ5126VGJFD-A1</t>
  </si>
  <si>
    <t>MT 4500CC TD 4X2 AA ABS [INOX]</t>
  </si>
  <si>
    <t>BJ1078VEJEA-F1</t>
  </si>
  <si>
    <t>MT 3800CC TD 4X2 AA ABS [INOX]</t>
  </si>
  <si>
    <t>FRR-S</t>
  </si>
  <si>
    <t>BJ1128VGPEK-F2 Euro IV</t>
  </si>
  <si>
    <t>MT 3800CC TD 4X2 [6.8] ABS [INOX]</t>
  </si>
  <si>
    <t>BJ1044V9JD4-F1 XL</t>
  </si>
  <si>
    <t>MT 2800CC TD 4X2 [2.9] ABS AA [STD]</t>
  </si>
  <si>
    <t>FQR</t>
  </si>
  <si>
    <t>BJ1108VEJEA-FA Euro IV</t>
  </si>
  <si>
    <t>MT 3800CC TD 4X2 [6.0] ABS [INOX]</t>
  </si>
  <si>
    <t>BJ5186VLPHK-AA</t>
  </si>
  <si>
    <t>BJ1126VGJFD-F2</t>
  </si>
  <si>
    <t>MT 4500CC TD 4X2 [INOX]</t>
  </si>
  <si>
    <t xml:space="preserve">BJ1126VFJED-F2 </t>
  </si>
  <si>
    <t>BJ1128VEJED-F3 EURO VI</t>
  </si>
  <si>
    <t>FKR</t>
  </si>
  <si>
    <t>BJ1065VDJBA-F3</t>
  </si>
  <si>
    <t>MT 2500CC TD 4X2 ABS [INOX]</t>
  </si>
  <si>
    <t>MT 1500CC [STD]</t>
  </si>
  <si>
    <t>BJ1186VLPHK-2A POWER</t>
  </si>
  <si>
    <t>AT 6700CC TD 4X2 EURO VI [INOX]</t>
  </si>
  <si>
    <t>FPR</t>
  </si>
  <si>
    <t>BJ1078VEJEA-F3</t>
  </si>
  <si>
    <t>MT 3800CC TD 4X2 EURO VI [INOX]</t>
  </si>
  <si>
    <t>BJ1088VEJEA-F3</t>
  </si>
  <si>
    <t>BJ3319DNPKC-6F GTL 4MANOS</t>
  </si>
  <si>
    <t>AT 11800CC 8X4 [INOX]</t>
  </si>
  <si>
    <t>MT 3400CC TD 4X2 [CS]</t>
  </si>
  <si>
    <t>MT 3400CC TD 4X2 [CM]</t>
  </si>
  <si>
    <t>MT 3400CC TD 4X2 [DC]</t>
  </si>
  <si>
    <t>MT 3400CC TD 4X2 [3.5]</t>
  </si>
  <si>
    <t>MT 4000CC TD 4X2 [4.5]</t>
  </si>
  <si>
    <t>BJ1063VCJEA-1</t>
  </si>
  <si>
    <t>BJ1020V3JA4</t>
  </si>
  <si>
    <t>MT 1800CC TD 4X2</t>
  </si>
  <si>
    <t>MT 4000CC TD 4X2 [6.5] [CM]</t>
  </si>
  <si>
    <t>BJ5039</t>
  </si>
  <si>
    <t>BJ1081VDPED-S</t>
  </si>
  <si>
    <t>MT 4000CC TD 4X2 [6.5] [CM] AA</t>
  </si>
  <si>
    <t>BJ1039</t>
  </si>
  <si>
    <t>MT 2800CC TD 4X2 [2.0] [CS]</t>
  </si>
  <si>
    <t>MT 3800CC TD 4X2 [5.8] [CS]</t>
  </si>
  <si>
    <t>BJ1133VJPGG-1</t>
  </si>
  <si>
    <t>BJ1031V4AD3-1</t>
  </si>
  <si>
    <t>MT 2800CC TD 4X2 [2.2] [DC] AA</t>
  </si>
  <si>
    <t>BJ5129VJCED ABS</t>
  </si>
  <si>
    <t>MT 3800CC TD 4X2 [6.8] AA</t>
  </si>
  <si>
    <t>MT 4000CC TD 4X2 [4.9] AA</t>
  </si>
  <si>
    <t>BJ5031V3DD3-1 [FL]</t>
  </si>
  <si>
    <t>MT 4000CC TD 4X2 [7.0] [CM]</t>
  </si>
  <si>
    <t>BJ1039V3JD3 [FL]</t>
  </si>
  <si>
    <t>MT 2800CC TD 4X2 [2.2] [CS]</t>
  </si>
  <si>
    <t>MT 6700CC TD 4X2 [11.1] [CM] AA</t>
  </si>
  <si>
    <t>BJ1051VCJEA-F1</t>
  </si>
  <si>
    <t>MT 2800CC TD 4X2 [2.8] [CS] AA</t>
  </si>
  <si>
    <t>MT 3800CC TD 4X2 [5.7] AA</t>
  </si>
  <si>
    <t>BJ1133VJPHG-A Euro IV</t>
  </si>
  <si>
    <t>MT 2800CC TD 4X2 [3.8][CS] AA</t>
  </si>
  <si>
    <t>MT 2800CC TD 4X2 [3.7] [DC] AA</t>
  </si>
  <si>
    <t>MT 2800CC TD 4X2 [2.8] [CS] SA</t>
  </si>
  <si>
    <t>BJ1041V9JD4</t>
  </si>
  <si>
    <t>BJ1163</t>
  </si>
  <si>
    <t>MT 6700CC TD 4X2 AA ABS</t>
  </si>
  <si>
    <t>BJ1041V9AD4</t>
  </si>
  <si>
    <t>BJ5049</t>
  </si>
  <si>
    <t>MT 2800CC TD 4X2 [2.8] [CS] AA ABS</t>
  </si>
  <si>
    <t>MT 3800CC TD 4X2 [6.0] AA ABS</t>
  </si>
  <si>
    <t>MT 3800CC TD 4X2 [7.0] [CM] AA ABS</t>
  </si>
  <si>
    <t>MT 2800CC TD 4X2 [3.5] AA ABS</t>
  </si>
  <si>
    <t>MT 4500CC TD 4X2 AA ABS</t>
  </si>
  <si>
    <t>BJ5259</t>
  </si>
  <si>
    <t>MT 10500CC TD 6X4 AA ABS</t>
  </si>
  <si>
    <t>BJ6670BF</t>
  </si>
  <si>
    <t>BJ6670BF [BUSETA]</t>
  </si>
  <si>
    <t>BJ5319</t>
  </si>
  <si>
    <t>MT 11800CC TD 8X4 ABS</t>
  </si>
  <si>
    <t>MT 6700CC TD 4X2 [11.1] [CM] AA ABS</t>
  </si>
  <si>
    <t>MT 3800CC TD 4X2 AA ABS</t>
  </si>
  <si>
    <t>BJ3259DLPKB-XD</t>
  </si>
  <si>
    <t>MT 2800CC TD 4X2 [3.5][CS] AA ABS</t>
  </si>
  <si>
    <t>BJ1126 Euro V</t>
  </si>
  <si>
    <t>BJ5166 Euro IV</t>
  </si>
  <si>
    <t>BJ1065VDJDA-F1 [110HP]</t>
  </si>
  <si>
    <t>MT 2800CC TD 4X2 [3.3] [DC] AA ABS</t>
  </si>
  <si>
    <t>MT 3800CC TD 4X2 [6.8] ABS</t>
  </si>
  <si>
    <t>MT 3800CC TD 4X2 [6.0] ABS</t>
  </si>
  <si>
    <t>BJ1045V9JD4-F1</t>
  </si>
  <si>
    <t>MT 2800CC TD 4X2 [3.0] ABS</t>
  </si>
  <si>
    <t>MT 2800CC TD 4X2 [2.9] ABS</t>
  </si>
  <si>
    <t>MT 2800CC TD 4X2 [2.9] ABS AA</t>
  </si>
  <si>
    <t>BJ1166VKJFD-A3 [4500mm]</t>
  </si>
  <si>
    <t>BJ1166VKJFK-A3 [5150mm]</t>
  </si>
  <si>
    <t>BJ3319DMPKC-AA</t>
  </si>
  <si>
    <t>BJ1226VMPHN-F2</t>
  </si>
  <si>
    <t>BJ3319DMPKC-A2</t>
  </si>
  <si>
    <t>MT 11800CC 8X4</t>
  </si>
  <si>
    <t>BJ1226VMPHD-F2</t>
  </si>
  <si>
    <t>MT 6700CC ABS EURO V</t>
  </si>
  <si>
    <t>BJ1226VMPHK-F2</t>
  </si>
  <si>
    <t>MT 6700CC ABS 4X2</t>
  </si>
  <si>
    <t>BJ1319VNPKF-D2 L</t>
  </si>
  <si>
    <t>MT 11800CC ABS 8X4</t>
  </si>
  <si>
    <t>BJ1063VCJD0-BA</t>
  </si>
  <si>
    <t>MT 2800CC TD ABS</t>
  </si>
  <si>
    <t>BJ1065 EV</t>
  </si>
  <si>
    <t>AT 115KW 4X2</t>
  </si>
  <si>
    <t>BJ1045VDJBA-F3</t>
  </si>
  <si>
    <t>MT 2500CC TD 4X2 [3.1] EURO VI</t>
  </si>
  <si>
    <t>MT 3800CC TD 4X2 EURO VI</t>
  </si>
  <si>
    <t>BJ1045V9JB4-F1</t>
  </si>
  <si>
    <t>MT 2500CC TD 4X2 [2.9] ABS</t>
  </si>
  <si>
    <t>FKRe</t>
  </si>
  <si>
    <t>BJ1065VDJDA-F2</t>
  </si>
  <si>
    <t>MT 2500CC TD 4X2 ABS</t>
  </si>
  <si>
    <t>AT 6700CC TD 4X2 EURO VI</t>
  </si>
  <si>
    <t>BJ1186VLPHK-2A ADVANCE</t>
  </si>
  <si>
    <t>BJ1186VLPHK-2A ULTIMATE</t>
  </si>
  <si>
    <t>BJ1186-L001 ULTIMATE</t>
  </si>
  <si>
    <t>MT 7000CC TD 4X2 EURO VI</t>
  </si>
  <si>
    <t>BJ1226VMPHD-F3 POWER</t>
  </si>
  <si>
    <t>MT 7000CC 4X2 EURO VI</t>
  </si>
  <si>
    <t>BJ1226VMPHD-F3 ADVANCE</t>
  </si>
  <si>
    <t>BJ1226VMPHD-F3 ULTIMATE</t>
  </si>
  <si>
    <t>BJ1226VMPHN-F3 POWER</t>
  </si>
  <si>
    <t>BJ1226VMPHN-F3 ADVANCE</t>
  </si>
  <si>
    <t>BJ1226VMPHN-F3 ULTIMATE</t>
  </si>
  <si>
    <t>BJ3259DLPKB-AA</t>
  </si>
  <si>
    <t>AT 11800CC 6X4 EURO VI</t>
  </si>
  <si>
    <t>BJ3319DNPKC-6F</t>
  </si>
  <si>
    <t>AT 10500CC 8X4 EURO VI</t>
  </si>
  <si>
    <t xml:space="preserve">BJ1186EVJA2 </t>
  </si>
  <si>
    <t xml:space="preserve">AT 380KW 4X2 </t>
  </si>
  <si>
    <t>BJ1065VDJBA-2A [AUTOMATIZADO]</t>
  </si>
  <si>
    <t>MT 2500CC TD  4X2</t>
  </si>
  <si>
    <t>BJ1044VAAB6-1A [MILER]</t>
  </si>
  <si>
    <t>MT 2500CC 4X2 AA [DC]</t>
  </si>
  <si>
    <t>BJ1044VAAB5-A1 [MILER]</t>
  </si>
  <si>
    <t>MT 2500CC TD 4X2 [DC] EURO VI</t>
  </si>
  <si>
    <t>BJ1226VMPHA-F3 [4200mm]</t>
  </si>
  <si>
    <t>MT 6700CC 4X2 EURO VI</t>
  </si>
  <si>
    <t>BJ1226VMPHK-F3 [5150mm]</t>
  </si>
  <si>
    <t>BJ1044EVJA11</t>
  </si>
  <si>
    <t xml:space="preserve">AT 110KW 4X2 </t>
  </si>
  <si>
    <t>BJ1186VLPHN-3A</t>
  </si>
  <si>
    <t>TP 6700CC TD 4X2 EURO VI</t>
  </si>
  <si>
    <t>CS 5580</t>
  </si>
  <si>
    <t>MT 3400CC TD 4X2 [3.5][DC] AA</t>
  </si>
  <si>
    <t>MT 4000CC TD 4X2 [4.5] AA</t>
  </si>
  <si>
    <t>BJ1039V4JD3 PLATON</t>
  </si>
  <si>
    <t>MT 2800CC TD 4X2 [2.2] [CS] AA</t>
  </si>
  <si>
    <t>BJ5031V3DD3-1</t>
  </si>
  <si>
    <t>BJ1031V4AD3-1 PLATON</t>
  </si>
  <si>
    <t>BJ1063VCJEA-1 PLATON</t>
  </si>
  <si>
    <t>BJ1020V3JA4 PLATON</t>
  </si>
  <si>
    <t>BJ1039V4JD3</t>
  </si>
  <si>
    <t>MT 3400CC TD 4X2 [3.3][DC] AA</t>
  </si>
  <si>
    <t>BJ1081VDPED-S PLATON</t>
  </si>
  <si>
    <t>MT 2800CC TD 4X2 [3.8] [CS] AA</t>
  </si>
  <si>
    <t>BJ1049 Euro IV PLATON</t>
  </si>
  <si>
    <t>BJ1039V3JD3 [FL] PLATON</t>
  </si>
  <si>
    <t>MT 2800CC TD 4X2 [3.5] [CS] AA ABS</t>
  </si>
  <si>
    <t>FRR PRO</t>
  </si>
  <si>
    <t>BJ1128VGPFK-F2 EURO V</t>
  </si>
  <si>
    <t>MT 4500CC TD 4X2 [6.4]</t>
  </si>
  <si>
    <t xml:space="preserve">MT 6700CC ABS 4X2 </t>
  </si>
  <si>
    <t xml:space="preserve">MT 3800CC TD 4X2 </t>
  </si>
  <si>
    <t>BJ1166VLJFK-1A</t>
  </si>
  <si>
    <t>MT 4500CC 4X2</t>
  </si>
  <si>
    <t>BJ1072VDJDV-BC</t>
  </si>
  <si>
    <t>MT 2800CC 4X4 ABS</t>
  </si>
  <si>
    <t>BJ5186VLPHK-1A</t>
  </si>
  <si>
    <t>MT 6700CC TD 4X2 EURO VI</t>
  </si>
  <si>
    <t>AT 11800CC 8X4 [EST]</t>
  </si>
  <si>
    <t>MT 7000CC 4X2 EURO VI [EST]</t>
  </si>
  <si>
    <t>MT 2500CC 4X2 AA [DC] [EST]</t>
  </si>
  <si>
    <t>MT 2500CC TD 4X2 [DC] [EST] EURO VI</t>
  </si>
  <si>
    <t>MT 2500CC TD  4X2 [EST]</t>
  </si>
  <si>
    <t>AT 115KW 4X2 [EST]</t>
  </si>
  <si>
    <t>MT 6700CC 4X2 EURO VI [EST]</t>
  </si>
  <si>
    <t>TP 6700CC TD 4X2 EURO VI [EST]</t>
  </si>
  <si>
    <t>MT 2500CC TD 4X2 [3.1] [STD] EURO VI</t>
  </si>
  <si>
    <t>MT 2500CC TD 4X2 ABS [STD]</t>
  </si>
  <si>
    <t>MT 3800CC TD 4X2 EURO VI [STD]</t>
  </si>
  <si>
    <t>MT 6700CC TD 4X2 EURO VI [STD]</t>
  </si>
  <si>
    <t>MT 7000CC 4X2 EURO VI [STD]</t>
  </si>
  <si>
    <t>MT 4500CC 4X2 [STD]</t>
  </si>
  <si>
    <t xml:space="preserve">MT 2500CC TD 4X2 [DC] [STD] EURO VI </t>
  </si>
  <si>
    <t>MT 2500CC 4X2 AA [DC] [STD]</t>
  </si>
  <si>
    <t>BJ1186VLPHN-2A</t>
  </si>
  <si>
    <t>TP 6700CC TD 4X2 EURO VI [STD]</t>
  </si>
  <si>
    <t xml:space="preserve">AT 110KW 4X2 [STD] </t>
  </si>
  <si>
    <t>KB 3200 [ASL]</t>
  </si>
  <si>
    <t>BJ5039 [ASL]</t>
  </si>
  <si>
    <t>BJ1043 [ASL]</t>
  </si>
  <si>
    <t>BJ5081VBCED-S [ASL]</t>
  </si>
  <si>
    <t>BJ1133VJPGG-1 [ASL]</t>
  </si>
  <si>
    <t>BJ5089 [ASL]</t>
  </si>
  <si>
    <t>BJ1039 [ASL]</t>
  </si>
  <si>
    <t>BJ1069 [ASL]</t>
  </si>
  <si>
    <t>BJ1039V4JD3 [ASL]</t>
  </si>
  <si>
    <t>BJ5129VJCED [ASL]</t>
  </si>
  <si>
    <t>BJ1039V3JD3 [FL] [ASL]</t>
  </si>
  <si>
    <t>BJ1039V3JD3 [FL] [109HP] [ASL]</t>
  </si>
  <si>
    <t>BJ1129VHPEG-F1 [ASL]</t>
  </si>
  <si>
    <t>BJ1133VJPHG-A [ASL] Euro IV</t>
  </si>
  <si>
    <t>BJ1061VCJEA-F1 [ASL]</t>
  </si>
  <si>
    <t>BJ1049 Euro IV [ASL]</t>
  </si>
  <si>
    <t>BJ1041V9AD4 [ASL]</t>
  </si>
  <si>
    <t>BJ1041V9JD4 [ASL]</t>
  </si>
  <si>
    <t>BJ1065VEJEA-F1 [ASL]</t>
  </si>
  <si>
    <t>BJ5049 [ASL]</t>
  </si>
  <si>
    <t>BJ1051VCJEA-F1 [ASL]</t>
  </si>
  <si>
    <t>BJ1186VLPHK [ASL]</t>
  </si>
  <si>
    <t>BJ1065VDJDA-F1 [110HP] [ASL]</t>
  </si>
  <si>
    <t>BJ1128VGPEK-F2 Euro IV [ASL]</t>
  </si>
  <si>
    <t>BJ1108VEJEA-FA Euro IV [ASL]</t>
  </si>
  <si>
    <t>BJ1045V9JD4-F1 [ASL]</t>
  </si>
  <si>
    <t>BJ1044V9JD4-F1 XL [ASL]</t>
  </si>
  <si>
    <t>BJ5126VGJFD-A1 [ASL]</t>
  </si>
  <si>
    <t>MT 4500CC TD 4X2 [ASL]</t>
  </si>
  <si>
    <t>BJ5186VLPHK-AA [ASL]</t>
  </si>
  <si>
    <t>BJ1126VFJED-F2 [ASL]</t>
  </si>
  <si>
    <t xml:space="preserve"> MT 3800CC TD 4X2 [ASL]</t>
  </si>
  <si>
    <t>AT 11800CC 8X4</t>
  </si>
  <si>
    <t>BJ1045V9JB4-F1 [ASL]</t>
  </si>
  <si>
    <t>BJ5186VLPHK-1A [ASL]</t>
  </si>
  <si>
    <t>MT 2500CC TD 4X2 ABS [ASL]</t>
  </si>
  <si>
    <t>BJ1186VLPHK-2A POWER [ASL]</t>
  </si>
  <si>
    <t>MT 3800CC TD 4X2 AA ABS [ASL]</t>
  </si>
  <si>
    <t>MT 3800CC TD 4X2 [ASL]</t>
  </si>
  <si>
    <t>MT 3800CC TD 4X2 EURO VI [ASL]</t>
  </si>
  <si>
    <t>MT 2500CC TD 4X2 [3.1] [ASL] EURO VI</t>
  </si>
  <si>
    <t>MT 2500CC TD 4X2 [DC] EURO VI [ASL]</t>
  </si>
  <si>
    <t>MT 6700CC 4X2 EURO VI [ASL]</t>
  </si>
  <si>
    <t>MT 2500CC TD 4X2 [ASL]</t>
  </si>
  <si>
    <t>BJ1148VJJED-FM1</t>
  </si>
  <si>
    <t>MT 4500CC 4X2 TD [ASL]</t>
  </si>
  <si>
    <t>BJ3253DLPJB-7</t>
  </si>
  <si>
    <t>BJ3042</t>
  </si>
  <si>
    <t>D8PEA-12</t>
  </si>
  <si>
    <t>BJ3062</t>
  </si>
  <si>
    <t>V3PDB-B2</t>
  </si>
  <si>
    <t>MT 3400CC TD 4X2 [3.5] AA</t>
  </si>
  <si>
    <t>BJ3122DEPFA-G2</t>
  </si>
  <si>
    <t>MT 3800CC TD 4X4 [CM] AA</t>
  </si>
  <si>
    <t>BJ3122V4PDB-F1</t>
  </si>
  <si>
    <t>BJ3122DFPEA-01</t>
  </si>
  <si>
    <t>MT 3800CC TD 4X4 [CM] AA ABS</t>
  </si>
  <si>
    <t>BJ1108VEJEA-FA</t>
  </si>
  <si>
    <t xml:space="preserve">BJ1166VKJFD-A3 </t>
  </si>
  <si>
    <t>BJ3073DCJD0-BA</t>
  </si>
  <si>
    <t>BJ1226VMPHA-F3</t>
  </si>
  <si>
    <t>BJ4183SLFJA-2</t>
  </si>
  <si>
    <t>BJ4253SMFKB-S</t>
  </si>
  <si>
    <t>BJ4269SNFKB-A4</t>
  </si>
  <si>
    <t>AT 11800CC TD 6X4</t>
  </si>
  <si>
    <t>BJ4189SLFKA-B3</t>
  </si>
  <si>
    <t>MT 11800CC TD 4X2</t>
  </si>
  <si>
    <t>BJ4259</t>
  </si>
  <si>
    <t>BJ4259SMFCB-4P [LNG]</t>
  </si>
  <si>
    <t>AT 14500CC 6X4 EURO VI</t>
  </si>
  <si>
    <t>BJ4259SMFKB-1A</t>
  </si>
  <si>
    <t>AT 12900CC 6X4 EURO VI</t>
  </si>
  <si>
    <t>BJ4269SNFKB-1A</t>
  </si>
  <si>
    <t>BJ4259SMFCB-4P [GNV]</t>
  </si>
  <si>
    <t>TP 14500CC 6X4 EURO VI</t>
  </si>
  <si>
    <t>EST EV</t>
  </si>
  <si>
    <t>BJ4259EVDHF-02</t>
  </si>
  <si>
    <t xml:space="preserve">AT 400KW 6X4 </t>
  </si>
  <si>
    <t>MT 2800CC TD 4X2 [3.7] [DC]</t>
  </si>
  <si>
    <t>MT 2800CC TD [PTL]</t>
  </si>
  <si>
    <t>MT 2500CC TD 4X2 ABS [PTL]</t>
  </si>
  <si>
    <t>MT 2500CC TD 4X2 [PTL]</t>
  </si>
  <si>
    <t>MT 2500CC 4X2 AA [DC] [PTL]</t>
  </si>
  <si>
    <t>BJ5319GJB-AF GTL</t>
  </si>
  <si>
    <t>MT 11800CC 8X4 ABS</t>
  </si>
  <si>
    <t>BJ5319GJBEVGRF-01 GTL 4MANOS</t>
  </si>
  <si>
    <t>AT 260KW 8X4</t>
  </si>
  <si>
    <t>BJ5319GJB-6G</t>
  </si>
  <si>
    <t>AT 10500CC 8X4 ABS</t>
  </si>
  <si>
    <t>BJ5259GJB-6A [DUAL ENERGY]</t>
  </si>
  <si>
    <t>TP 10500CC 6X4 EURO VI</t>
  </si>
  <si>
    <t>BJ6126U8M</t>
  </si>
  <si>
    <t>MT 8900CC TD 4X2 [INT] AA</t>
  </si>
  <si>
    <t>MT 3800CC TD 4X2 [INT] FA</t>
  </si>
  <si>
    <t>MT 3800CC TD 4X2 [URB] FA</t>
  </si>
  <si>
    <t>OPTIMUSS PLUSS</t>
  </si>
  <si>
    <t>BJ6921BH0DG</t>
  </si>
  <si>
    <t>AT 6700CC 4X2 [URB]</t>
  </si>
  <si>
    <t>BJ6950BH01G</t>
  </si>
  <si>
    <t>BJ6950</t>
  </si>
  <si>
    <t>MT 4500CC TD 4X2 [URB]</t>
  </si>
  <si>
    <t>MT 3400CC TD 4X2 [URB] AA</t>
  </si>
  <si>
    <t>BJ5089VEB</t>
  </si>
  <si>
    <t>BJ6608B1DDC-B6</t>
  </si>
  <si>
    <t>AT 2800CC ABS [INT]</t>
  </si>
  <si>
    <t>BJ1059VBJD6</t>
  </si>
  <si>
    <t>VIEW</t>
  </si>
  <si>
    <t>BJ6515</t>
  </si>
  <si>
    <t>BJ6536 [1]</t>
  </si>
  <si>
    <t>BJ6536 [2]</t>
  </si>
  <si>
    <t>BJ6536 [2] [FL]</t>
  </si>
  <si>
    <t>SUPPORTER</t>
  </si>
  <si>
    <t>BJ6549B1PDA</t>
  </si>
  <si>
    <t>BJ6425</t>
  </si>
  <si>
    <t>MT 1200CC 6PSJ</t>
  </si>
  <si>
    <t>CEDAL</t>
  </si>
  <si>
    <t>CROSSMAX</t>
  </si>
  <si>
    <t>PHANTOM</t>
  </si>
  <si>
    <t>GT5</t>
  </si>
  <si>
    <t>REBELLIAN</t>
  </si>
  <si>
    <t>V THUNDER</t>
  </si>
  <si>
    <t>LITHIUM</t>
  </si>
  <si>
    <t>4.0</t>
  </si>
  <si>
    <t>FALKON</t>
  </si>
  <si>
    <t>PRESLEY</t>
  </si>
  <si>
    <t>SCREAMER</t>
  </si>
  <si>
    <t>SPORTIVO 250</t>
  </si>
  <si>
    <t>MT 300CC FI ABS</t>
  </si>
  <si>
    <t>XINGYUE</t>
  </si>
  <si>
    <t>150 T6</t>
  </si>
  <si>
    <t>ROMARCO</t>
  </si>
  <si>
    <t>FAMERS</t>
  </si>
  <si>
    <t>INTRAILER</t>
  </si>
  <si>
    <t>FEGAM</t>
  </si>
  <si>
    <t>TRAILERS TULUA</t>
  </si>
  <si>
    <t>MECANICOS UNIDOS</t>
  </si>
  <si>
    <t>IMECOL</t>
  </si>
  <si>
    <t xml:space="preserve">INOXIDABLE </t>
  </si>
  <si>
    <t>GREAT DANE</t>
  </si>
  <si>
    <t>FREEDOM SE</t>
  </si>
  <si>
    <t>TONGKO</t>
  </si>
  <si>
    <t>150 MXR</t>
  </si>
  <si>
    <t>110 SC</t>
  </si>
  <si>
    <t>100 SC</t>
  </si>
  <si>
    <t>125-XP</t>
  </si>
  <si>
    <t>70-SC</t>
  </si>
  <si>
    <t>100-BZ</t>
  </si>
  <si>
    <t>100 XP</t>
  </si>
  <si>
    <t>100 X</t>
  </si>
  <si>
    <t>115 SKY</t>
  </si>
  <si>
    <t>MT 109CC</t>
  </si>
  <si>
    <t>SCOOT XTX</t>
  </si>
  <si>
    <t>SCOOT</t>
  </si>
  <si>
    <t>125-ST</t>
  </si>
  <si>
    <t>100 ST</t>
  </si>
  <si>
    <t>R 150</t>
  </si>
  <si>
    <t>R 125</t>
  </si>
  <si>
    <t>100 STZ</t>
  </si>
  <si>
    <t>TRAYVOCOL</t>
  </si>
  <si>
    <t>HIDROAMERICA</t>
  </si>
  <si>
    <t>METAL INOX</t>
  </si>
  <si>
    <t>YAKIMA</t>
  </si>
  <si>
    <t>RR2</t>
  </si>
  <si>
    <t>SUPERBIKE 200</t>
  </si>
  <si>
    <t>DXB</t>
  </si>
  <si>
    <t>200C</t>
  </si>
  <si>
    <t>150C</t>
  </si>
  <si>
    <t>HUSKY</t>
  </si>
  <si>
    <t>FREEWAY</t>
  </si>
  <si>
    <t>FROGGY</t>
  </si>
  <si>
    <t>RIDEX</t>
  </si>
  <si>
    <t>LINX</t>
  </si>
  <si>
    <t>WANXIN</t>
  </si>
  <si>
    <t>125 GY-4V</t>
  </si>
  <si>
    <t>SERVITRACK</t>
  </si>
  <si>
    <t>IMEVA</t>
  </si>
  <si>
    <t>GAZELLE</t>
  </si>
  <si>
    <t>2705 PANEL</t>
  </si>
  <si>
    <t>MT 2134CC TD 4X2</t>
  </si>
  <si>
    <t>27057 PANEL</t>
  </si>
  <si>
    <t>MT 2134CC TD 4X4</t>
  </si>
  <si>
    <t>SOBOL</t>
  </si>
  <si>
    <t>2752 PANEL</t>
  </si>
  <si>
    <t>27527 PANEL</t>
  </si>
  <si>
    <t>33023</t>
  </si>
  <si>
    <t>330273</t>
  </si>
  <si>
    <t>3302</t>
  </si>
  <si>
    <t>33027</t>
  </si>
  <si>
    <t>2310</t>
  </si>
  <si>
    <t>23107</t>
  </si>
  <si>
    <t>32217</t>
  </si>
  <si>
    <t>MT 2100CC TD 4X4 [URB]</t>
  </si>
  <si>
    <t>32213</t>
  </si>
  <si>
    <t>MT 2134CC TD 4X2 16PSJ</t>
  </si>
  <si>
    <t>322173</t>
  </si>
  <si>
    <t>MT 2134CC TD 4X4 16PSJ</t>
  </si>
  <si>
    <t>2705 COMBI</t>
  </si>
  <si>
    <t>MT 2134CC TD 4X2 6PSJ</t>
  </si>
  <si>
    <t>27057 COMBI</t>
  </si>
  <si>
    <t>MT 2134CC TD 4X4 6PSJ</t>
  </si>
  <si>
    <t>2217</t>
  </si>
  <si>
    <t>MT 2134CC TD 4X2 10PSJ</t>
  </si>
  <si>
    <t>22177</t>
  </si>
  <si>
    <t>MT 2134CC TD 4X4 10PSJ</t>
  </si>
  <si>
    <t>2752 COMBI</t>
  </si>
  <si>
    <t>27527 COMBI</t>
  </si>
  <si>
    <t>MORENO</t>
  </si>
  <si>
    <t>INDUSTRIAS BERMEO</t>
  </si>
  <si>
    <t>CONSTRUTRAILER</t>
  </si>
  <si>
    <t>INCALLES COLOMBIA</t>
  </si>
  <si>
    <t>GUERCAR</t>
  </si>
  <si>
    <t>EAGLE TRUCK</t>
  </si>
  <si>
    <t>TRAILERS DE ANTIOQUIA</t>
  </si>
  <si>
    <t>BISON TRUCK</t>
  </si>
  <si>
    <t>KAYAK</t>
  </si>
  <si>
    <t>200 GS</t>
  </si>
  <si>
    <t>150GY</t>
  </si>
  <si>
    <t>200GY</t>
  </si>
  <si>
    <t>110-10</t>
  </si>
  <si>
    <t>125-11</t>
  </si>
  <si>
    <t>150-4</t>
  </si>
  <si>
    <t>INCA FRUEHAUF</t>
  </si>
  <si>
    <t>PRISMA</t>
  </si>
  <si>
    <t>PANAMERICANA</t>
  </si>
  <si>
    <t>ZOTYE</t>
  </si>
  <si>
    <t>NOMADA</t>
  </si>
  <si>
    <t>DUNA</t>
  </si>
  <si>
    <t>ZONORA</t>
  </si>
  <si>
    <t>MT 1600CC 4X2 ABS</t>
  </si>
  <si>
    <t>EL TRAILERO</t>
  </si>
  <si>
    <t>ORLTRAILER</t>
  </si>
  <si>
    <t>INOX MEC</t>
  </si>
  <si>
    <t>METALCONT</t>
  </si>
  <si>
    <t>HUMMER</t>
  </si>
  <si>
    <t>MT 3700CC 5P</t>
  </si>
  <si>
    <t>6.2L</t>
  </si>
  <si>
    <t>AT 6200CC 5P V8</t>
  </si>
  <si>
    <t>3.7L LUX</t>
  </si>
  <si>
    <t>AT 3700CC 5P</t>
  </si>
  <si>
    <t>6.0L</t>
  </si>
  <si>
    <t>AT 6000CC 5P V8</t>
  </si>
  <si>
    <t>H3T</t>
  </si>
  <si>
    <t>5.3L ALPHA</t>
  </si>
  <si>
    <t>AUPACO</t>
  </si>
  <si>
    <t>OB 150</t>
  </si>
  <si>
    <t>7A</t>
  </si>
  <si>
    <t>7B</t>
  </si>
  <si>
    <t>OB 200</t>
  </si>
  <si>
    <t>7C</t>
  </si>
  <si>
    <t>GY</t>
  </si>
  <si>
    <t>OB 125</t>
  </si>
  <si>
    <t>T12</t>
  </si>
  <si>
    <t>6A</t>
  </si>
  <si>
    <t>6B</t>
  </si>
  <si>
    <t>INCOLTRAILERS</t>
  </si>
  <si>
    <t>IMCOLTRANS</t>
  </si>
  <si>
    <t>LIFAN</t>
  </si>
  <si>
    <t>DX HB</t>
  </si>
  <si>
    <t>LX HB</t>
  </si>
  <si>
    <t>EX LF7132</t>
  </si>
  <si>
    <t>LX ED.LIMITADA</t>
  </si>
  <si>
    <t>LX LF7162C</t>
  </si>
  <si>
    <t>630</t>
  </si>
  <si>
    <t>MAXI LIFAN</t>
  </si>
  <si>
    <t>820</t>
  </si>
  <si>
    <t>LF 7240</t>
  </si>
  <si>
    <t>TP 2400CC 4P AA</t>
  </si>
  <si>
    <t>X50</t>
  </si>
  <si>
    <t>LF7153B</t>
  </si>
  <si>
    <t>MT 1500CC 5PSJ AA</t>
  </si>
  <si>
    <t>X60</t>
  </si>
  <si>
    <t>LF6430</t>
  </si>
  <si>
    <t>MT 1800CC 5PSJ AA</t>
  </si>
  <si>
    <t>FOISON</t>
  </si>
  <si>
    <t>6401</t>
  </si>
  <si>
    <t>LF5028</t>
  </si>
  <si>
    <t>DURA TRUCK</t>
  </si>
  <si>
    <t>LF1025 SEASION</t>
  </si>
  <si>
    <t>LF1022</t>
  </si>
  <si>
    <t>MT 1300CC 4X2 AA EST</t>
  </si>
  <si>
    <t>LF</t>
  </si>
  <si>
    <t>150ZH-3</t>
  </si>
  <si>
    <t>250ZH-X</t>
  </si>
  <si>
    <t>110-11H</t>
  </si>
  <si>
    <t>150T-5</t>
  </si>
  <si>
    <t>150-27</t>
  </si>
  <si>
    <t>AX 100</t>
  </si>
  <si>
    <t>200-16C</t>
  </si>
  <si>
    <t>125-7D</t>
  </si>
  <si>
    <t>150-10B</t>
  </si>
  <si>
    <t>LF6401</t>
  </si>
  <si>
    <t>MT 1300CC 7PSJ 2AA</t>
  </si>
  <si>
    <t>SEASION</t>
  </si>
  <si>
    <t>LF6420</t>
  </si>
  <si>
    <t>TECNOTRAILERS</t>
  </si>
  <si>
    <t>INDUROC</t>
  </si>
  <si>
    <t>APONCAR</t>
  </si>
  <si>
    <t>TALLERES CESPEDES</t>
  </si>
  <si>
    <t>HIGER</t>
  </si>
  <si>
    <t>XTREAM</t>
  </si>
  <si>
    <t>KLQ1022Q40</t>
  </si>
  <si>
    <t>MT 2200CC 4X2 AA</t>
  </si>
  <si>
    <t>KLQ1032Q40S</t>
  </si>
  <si>
    <t>MT 2400CC 4X4 AA ABS</t>
  </si>
  <si>
    <t>KLQ1032E40</t>
  </si>
  <si>
    <t>KLQ1032E40S</t>
  </si>
  <si>
    <t>KLQ</t>
  </si>
  <si>
    <t>6856</t>
  </si>
  <si>
    <t>MT TD 4X2 [INT]</t>
  </si>
  <si>
    <t>6129</t>
  </si>
  <si>
    <t>6891</t>
  </si>
  <si>
    <t>LITTLE STAR</t>
  </si>
  <si>
    <t>KLQ6601</t>
  </si>
  <si>
    <t>CARROCERIAS MODERNA</t>
  </si>
  <si>
    <t>MD BIKES</t>
  </si>
  <si>
    <t>MAMBA</t>
  </si>
  <si>
    <t>GECKO</t>
  </si>
  <si>
    <t>125 ENDURO</t>
  </si>
  <si>
    <t>SUPERMOTARD 125</t>
  </si>
  <si>
    <t>TALLER T F S</t>
  </si>
  <si>
    <t>SAAB</t>
  </si>
  <si>
    <t>9-3 [2]</t>
  </si>
  <si>
    <t>LINEAR</t>
  </si>
  <si>
    <t>SANYA</t>
  </si>
  <si>
    <t>SY</t>
  </si>
  <si>
    <t>125-19</t>
  </si>
  <si>
    <t>EL SOL</t>
  </si>
  <si>
    <t>TIANMA</t>
  </si>
  <si>
    <t>FENGLING</t>
  </si>
  <si>
    <t>KZ 1021SE</t>
  </si>
  <si>
    <t>MTK</t>
  </si>
  <si>
    <t>150T</t>
  </si>
  <si>
    <t>AMC</t>
  </si>
  <si>
    <t>WEST</t>
  </si>
  <si>
    <t>F5</t>
  </si>
  <si>
    <t>WIND SPEED</t>
  </si>
  <si>
    <t>MERCURIO</t>
  </si>
  <si>
    <t>WCR</t>
  </si>
  <si>
    <t>CR</t>
  </si>
  <si>
    <t>175 ZH-3</t>
  </si>
  <si>
    <t>150T ENDURO</t>
  </si>
  <si>
    <t>200T ENDURO</t>
  </si>
  <si>
    <t>200-8</t>
  </si>
  <si>
    <t>110 CUB</t>
  </si>
  <si>
    <t>125- 30A</t>
  </si>
  <si>
    <t>110- 2</t>
  </si>
  <si>
    <t>125 SCOOTER</t>
  </si>
  <si>
    <t>100 SPORT</t>
  </si>
  <si>
    <t>125 SPORT</t>
  </si>
  <si>
    <t>200 PASSION</t>
  </si>
  <si>
    <t>125- 29</t>
  </si>
  <si>
    <t>125- 20</t>
  </si>
  <si>
    <t>200-9</t>
  </si>
  <si>
    <t>ZQ MOTORS</t>
  </si>
  <si>
    <t>Z-Q</t>
  </si>
  <si>
    <t>200 GY5 ENDURO</t>
  </si>
  <si>
    <t>150 GY2 ENDURO</t>
  </si>
  <si>
    <t>125-GY2 ENDURO</t>
  </si>
  <si>
    <t>125-12</t>
  </si>
  <si>
    <t>125-T2</t>
  </si>
  <si>
    <t>150-8 SPORT</t>
  </si>
  <si>
    <t>125-3</t>
  </si>
  <si>
    <t>ALCAR</t>
  </si>
  <si>
    <t>ACB</t>
  </si>
  <si>
    <t>TORNADO</t>
  </si>
  <si>
    <t>B-STRONG</t>
  </si>
  <si>
    <t>FORTRESS</t>
  </si>
  <si>
    <t>SUKYAMA</t>
  </si>
  <si>
    <t>175 ZH-6</t>
  </si>
  <si>
    <t>FAW AMI</t>
  </si>
  <si>
    <t>N7</t>
  </si>
  <si>
    <t>TJ7133E4</t>
  </si>
  <si>
    <t>X40</t>
  </si>
  <si>
    <t>BESTUNE</t>
  </si>
  <si>
    <t>XIAOMA</t>
  </si>
  <si>
    <t>AT 20KW 4X2</t>
  </si>
  <si>
    <t>N5</t>
  </si>
  <si>
    <t>TJ7133UE4S</t>
  </si>
  <si>
    <t>TJ7103UE4S</t>
  </si>
  <si>
    <t>V5</t>
  </si>
  <si>
    <t>CA7150BUE4</t>
  </si>
  <si>
    <t>SUV</t>
  </si>
  <si>
    <t>NAT</t>
  </si>
  <si>
    <t>AT 40KW ABS</t>
  </si>
  <si>
    <t>SUV TAXI</t>
  </si>
  <si>
    <t>NAT PRO [CA7007BEVD]</t>
  </si>
  <si>
    <t>AT 120KW 2AB</t>
  </si>
  <si>
    <t>CA7167R</t>
  </si>
  <si>
    <t>MT 1600CC 4X2 2AB ABS AA</t>
  </si>
  <si>
    <t>MT 1600CC 4X2 2AB ABS AA TAXI</t>
  </si>
  <si>
    <t>NAT PRO</t>
  </si>
  <si>
    <t>AT 120KW 2AB [PUB]</t>
  </si>
  <si>
    <t>JOY 03 STANDARD</t>
  </si>
  <si>
    <t>AT 122KW 4X2 4AB</t>
  </si>
  <si>
    <t>JOY 03 CONFORT</t>
  </si>
  <si>
    <t>AT 122KW 4X2 6AB</t>
  </si>
  <si>
    <t>JOY 03 LUXURY</t>
  </si>
  <si>
    <t>CA6361A1</t>
  </si>
  <si>
    <t>CA6390B5</t>
  </si>
  <si>
    <t>CA1010A2</t>
  </si>
  <si>
    <t>CA1161</t>
  </si>
  <si>
    <t>P1K2L2A80 [1]</t>
  </si>
  <si>
    <t>MT 7100CC 4X2 TD [STD]</t>
  </si>
  <si>
    <t>MT 7100CC 4X2 TD</t>
  </si>
  <si>
    <t>CA1041</t>
  </si>
  <si>
    <t>K26L2</t>
  </si>
  <si>
    <t>MT 3200CC 4X2 TD</t>
  </si>
  <si>
    <t>CA1031</t>
  </si>
  <si>
    <t>HK26F</t>
  </si>
  <si>
    <t>CA6700</t>
  </si>
  <si>
    <t>D152 [BUS]</t>
  </si>
  <si>
    <t>MT 4700CC 4X2 TD</t>
  </si>
  <si>
    <t>CA5083</t>
  </si>
  <si>
    <t>XXYK28</t>
  </si>
  <si>
    <t>MT 4800CC 4X2 TD</t>
  </si>
  <si>
    <t>CA1075</t>
  </si>
  <si>
    <t>PK2A81</t>
  </si>
  <si>
    <t>MT 3900CC 4X2 TD</t>
  </si>
  <si>
    <t>CA1100</t>
  </si>
  <si>
    <t>PK2A80</t>
  </si>
  <si>
    <t>CA1080</t>
  </si>
  <si>
    <t>CA1086</t>
  </si>
  <si>
    <t>P40K2L1</t>
  </si>
  <si>
    <t>MT 4000CC T 4X2 [GNV]</t>
  </si>
  <si>
    <t>CA1183</t>
  </si>
  <si>
    <t>P1K2NE5</t>
  </si>
  <si>
    <t>MT 7000CC T 4X2 [GNV]</t>
  </si>
  <si>
    <t>CA5086</t>
  </si>
  <si>
    <t>P40K2L1 [BUSETA]</t>
  </si>
  <si>
    <t>CA1256</t>
  </si>
  <si>
    <t>P2K15L7</t>
  </si>
  <si>
    <t>MT 11600CC T 6X4 [GNV]</t>
  </si>
  <si>
    <t>CA1073</t>
  </si>
  <si>
    <t>P40K2L2E5A84</t>
  </si>
  <si>
    <t>MT 3000CC 4X2 TD</t>
  </si>
  <si>
    <t>CA1083</t>
  </si>
  <si>
    <t>P40K2L2E4A84</t>
  </si>
  <si>
    <t>WKR</t>
  </si>
  <si>
    <t>CA1060P40K50L2/L1E6L [4.0]</t>
  </si>
  <si>
    <t>MT 2500CC 4X2 TD EURO VI</t>
  </si>
  <si>
    <t>WPR</t>
  </si>
  <si>
    <t>CA1070P40K50L2E6L/L1E6L [5.0]</t>
  </si>
  <si>
    <t>CA1090</t>
  </si>
  <si>
    <t>P40K2L4E6A84</t>
  </si>
  <si>
    <t>MT 4000CC 4X2 TD EURO VI</t>
  </si>
  <si>
    <t>CA1120</t>
  </si>
  <si>
    <t>P40K2L5E6A84</t>
  </si>
  <si>
    <t>CA1180</t>
  </si>
  <si>
    <t>P28K38L4E6A80</t>
  </si>
  <si>
    <t>MT 6700CC 4X2 TD EURO VI</t>
  </si>
  <si>
    <t>CA3250</t>
  </si>
  <si>
    <t>P27K15L1T1NE5A80</t>
  </si>
  <si>
    <t>MT 12500CC T 6X4 [GNV]</t>
  </si>
  <si>
    <t>WRR</t>
  </si>
  <si>
    <t>CA1100P40K2L2/L1E6L [7.1]</t>
  </si>
  <si>
    <t>MT 4000CC TD 4X2 EURO VI</t>
  </si>
  <si>
    <t>WQR</t>
  </si>
  <si>
    <t>CA1090P40K2L2/L1E6L [6.5]</t>
  </si>
  <si>
    <t>WHR</t>
  </si>
  <si>
    <t>CA1050P40K50L3/L4E6L [3.2]</t>
  </si>
  <si>
    <t>MT 2500CC TD 4X2 EURO VI</t>
  </si>
  <si>
    <t>CA1040P40K50L2E6L/L1E6L [2.6]</t>
  </si>
  <si>
    <t>CA1050P40K50L2E6T [3.7]</t>
  </si>
  <si>
    <t>CA1050P40K50L1E6TD [3.4]</t>
  </si>
  <si>
    <t>MT 2200CC TD 4X2 EURO VI [DC]</t>
  </si>
  <si>
    <t>CA1040P40K50L1E6T [2.9]</t>
  </si>
  <si>
    <t>CA1050P40K50L2E6L [3.3]</t>
  </si>
  <si>
    <t>CA1050</t>
  </si>
  <si>
    <t>K35L</t>
  </si>
  <si>
    <t>MT 4200CC 4X2 TD</t>
  </si>
  <si>
    <t>CA1060K41LA</t>
  </si>
  <si>
    <t>MT 3300CC 4X2 TD</t>
  </si>
  <si>
    <t>MT 2200CC TD 4X2 EURO VI [DC] [EST]</t>
  </si>
  <si>
    <t>MT 2500CC TD 4X2 EURO VI [EST]</t>
  </si>
  <si>
    <t>MT 4000CC TD 4X2 EURO VI [EST]</t>
  </si>
  <si>
    <t>MT 2500CC 4X2 TD EURO VI [EST]</t>
  </si>
  <si>
    <t>P1K2L2A80 [2]</t>
  </si>
  <si>
    <t>MT 7500CC  4X2 [GNV]</t>
  </si>
  <si>
    <t>CA1040</t>
  </si>
  <si>
    <t>P40K50E5</t>
  </si>
  <si>
    <t>P40K2L4E4A84</t>
  </si>
  <si>
    <t>CA1040P40K50L2E6L [2.6]</t>
  </si>
  <si>
    <t>MT 2500CC TD 4X2 EURO VI [STD]</t>
  </si>
  <si>
    <t>MT 4000CC TD 4X2 EURO VI [STD]</t>
  </si>
  <si>
    <t>CA1050P40K50L1/L2E6L [3.3]</t>
  </si>
  <si>
    <t>MT 2500CC 4X2 TD EURO VI [ASL]</t>
  </si>
  <si>
    <t>MT 2500CC TD 4X2 EURO VI [ASL]</t>
  </si>
  <si>
    <t>CA3256</t>
  </si>
  <si>
    <t>P2K15TI</t>
  </si>
  <si>
    <t>GJBP27K2L3T4E6A81</t>
  </si>
  <si>
    <t>MT 11800CC 6X4 TD EURO VI</t>
  </si>
  <si>
    <t>MT 12500CC T 6X4 [GNV] [PT]</t>
  </si>
  <si>
    <t>CA4322</t>
  </si>
  <si>
    <t>P21K15T1A82</t>
  </si>
  <si>
    <t>CA4258</t>
  </si>
  <si>
    <t>P2K2T1EA80</t>
  </si>
  <si>
    <t>P2K15T1NE5</t>
  </si>
  <si>
    <t>CA4250</t>
  </si>
  <si>
    <t>P25K15T1NE</t>
  </si>
  <si>
    <t>CA4181</t>
  </si>
  <si>
    <t>P2K15NE5A80</t>
  </si>
  <si>
    <t>MT 9700CC T 4X2 [GNV]</t>
  </si>
  <si>
    <t>CA4180</t>
  </si>
  <si>
    <t>P25K15NE5A80</t>
  </si>
  <si>
    <t>MT 1160CC T 4X2 [GNV]</t>
  </si>
  <si>
    <t>MT 12500CC 4X2 [GNV]</t>
  </si>
  <si>
    <t>JH6</t>
  </si>
  <si>
    <t>AT 10500CC 4X2 TD EURO VI</t>
  </si>
  <si>
    <t>CA4251</t>
  </si>
  <si>
    <t>P25K15T1E6A80</t>
  </si>
  <si>
    <t>AT 12900CC 6X4 TD EURO VI</t>
  </si>
  <si>
    <t>CA4252</t>
  </si>
  <si>
    <t>P25K15T1NE6A80</t>
  </si>
  <si>
    <t>MT 2500CC TD 4X2 EURO VI [PTL]</t>
  </si>
  <si>
    <t>D152</t>
  </si>
  <si>
    <t>MT 4700CC 4X2 TD [INT]</t>
  </si>
  <si>
    <t>CA6360A1</t>
  </si>
  <si>
    <t>CA6371</t>
  </si>
  <si>
    <t>CHANGFENG</t>
  </si>
  <si>
    <t>FLYING</t>
  </si>
  <si>
    <t>4JB1T</t>
  </si>
  <si>
    <t>KYLIN</t>
  </si>
  <si>
    <t>YZK1021CS</t>
  </si>
  <si>
    <t>YZK1021ES</t>
  </si>
  <si>
    <t>SKYGO</t>
  </si>
  <si>
    <t>200SM-GY5</t>
  </si>
  <si>
    <t>125 GY-3A ENDURO</t>
  </si>
  <si>
    <t>125G [BUSINESS]</t>
  </si>
  <si>
    <t>125T-7 II SCOOTER</t>
  </si>
  <si>
    <t>125-5D SPORT</t>
  </si>
  <si>
    <t>150-13 SPORT</t>
  </si>
  <si>
    <t>90 SPORT</t>
  </si>
  <si>
    <t>FERRELAMINAS</t>
  </si>
  <si>
    <t>INDUGWEST</t>
  </si>
  <si>
    <t>ANDITRAILERS</t>
  </si>
  <si>
    <t>INDUREMOLQUES</t>
  </si>
  <si>
    <t>TRAILERS SUPERIOR</t>
  </si>
  <si>
    <t>EQUITRAILER</t>
  </si>
  <si>
    <t>BAYONA TRAILER</t>
  </si>
  <si>
    <t>FULL TRAILER</t>
  </si>
  <si>
    <t>GUZI</t>
  </si>
  <si>
    <t>SUPER BIKES</t>
  </si>
  <si>
    <t>GY3A</t>
  </si>
  <si>
    <t>GY 5</t>
  </si>
  <si>
    <t>GY- C</t>
  </si>
  <si>
    <t>T-7</t>
  </si>
  <si>
    <t>STEYR</t>
  </si>
  <si>
    <t>TIPPER LHD</t>
  </si>
  <si>
    <t>ZZ3402N3641</t>
  </si>
  <si>
    <t>SHUANGHUAN</t>
  </si>
  <si>
    <t>SCEO</t>
  </si>
  <si>
    <t>2.4 L</t>
  </si>
  <si>
    <t>HONGXING</t>
  </si>
  <si>
    <t>NOBLE</t>
  </si>
  <si>
    <t>HX6300</t>
  </si>
  <si>
    <t>MT 1100CC 3P</t>
  </si>
  <si>
    <t>MUDAN</t>
  </si>
  <si>
    <t>MD</t>
  </si>
  <si>
    <t>1044L</t>
  </si>
  <si>
    <t>CARROCERIAS JAGUER</t>
  </si>
  <si>
    <t>TECNITANQUES</t>
  </si>
  <si>
    <t>TODOTRAILERS</t>
  </si>
  <si>
    <t>ZONGSHEN</t>
  </si>
  <si>
    <t>TONGBAO</t>
  </si>
  <si>
    <t>WHW 6353</t>
  </si>
  <si>
    <t>200GS [WINNER]</t>
  </si>
  <si>
    <t>200GY-2 [ENDURO]</t>
  </si>
  <si>
    <t>150-39 [APACHE]</t>
  </si>
  <si>
    <t>125-7</t>
  </si>
  <si>
    <t>WHW 5011</t>
  </si>
  <si>
    <t>DITE</t>
  </si>
  <si>
    <t>RANDON</t>
  </si>
  <si>
    <t>INDUVOLCOS</t>
  </si>
  <si>
    <t>TX MOTORS</t>
  </si>
  <si>
    <t>TX JERSEY</t>
  </si>
  <si>
    <t>150 SCOOTER</t>
  </si>
  <si>
    <t>OXITANQUES</t>
  </si>
  <si>
    <t>TALLERES CEPEDA</t>
  </si>
  <si>
    <t>ACERO AL CARBON [AB10]</t>
  </si>
  <si>
    <t>MULTITRAILERS</t>
  </si>
  <si>
    <t>EUROSTAR D`LONG</t>
  </si>
  <si>
    <t>EAGLE CARGO</t>
  </si>
  <si>
    <t>JS</t>
  </si>
  <si>
    <t>JS150ZH-2/200 ADELANTE</t>
  </si>
  <si>
    <t>JS150ZH-2/200 TRASERO</t>
  </si>
  <si>
    <t>JS125ZH-2</t>
  </si>
  <si>
    <t>SER REMOLQUES</t>
  </si>
  <si>
    <t>INSAR</t>
  </si>
  <si>
    <t>TRAILERS DE LA SABANA</t>
  </si>
  <si>
    <t>TRAILERS HERCULES</t>
  </si>
  <si>
    <t>1 EJE</t>
  </si>
  <si>
    <t>SERVITRAILER</t>
  </si>
  <si>
    <t>REPATRAILERSVAN</t>
  </si>
  <si>
    <t>SAN MARCOS</t>
  </si>
  <si>
    <t>CAPRI</t>
  </si>
  <si>
    <t>TVS</t>
  </si>
  <si>
    <t>APACHE</t>
  </si>
  <si>
    <t>RR 310</t>
  </si>
  <si>
    <t>ROCKZ</t>
  </si>
  <si>
    <t>NEO NX</t>
  </si>
  <si>
    <t>NTORQ</t>
  </si>
  <si>
    <t xml:space="preserve">125 XCONNECT </t>
  </si>
  <si>
    <t xml:space="preserve">125 RACE EDITION </t>
  </si>
  <si>
    <t>125 RACING FI</t>
  </si>
  <si>
    <t>AT 125</t>
  </si>
  <si>
    <t>DAZZ</t>
  </si>
  <si>
    <t>125 XCONNECT FI</t>
  </si>
  <si>
    <t>IQUBE</t>
  </si>
  <si>
    <t>AT 3KW CBS</t>
  </si>
  <si>
    <t>APACHE [1]</t>
  </si>
  <si>
    <t>RTR160</t>
  </si>
  <si>
    <t>STAR [1]</t>
  </si>
  <si>
    <t>FLAME</t>
  </si>
  <si>
    <t>RTR180</t>
  </si>
  <si>
    <t>STAR [2]</t>
  </si>
  <si>
    <t>APACHE [2]</t>
  </si>
  <si>
    <t>RTR200</t>
  </si>
  <si>
    <t>SPORT KS</t>
  </si>
  <si>
    <t>RTR200 RACE EDITION 2.0</t>
  </si>
  <si>
    <t>RTR160 4V</t>
  </si>
  <si>
    <t>STRYKER [FL]</t>
  </si>
  <si>
    <t>RTR200 FI XCONNECT</t>
  </si>
  <si>
    <t>RAIDER</t>
  </si>
  <si>
    <t>RTR 200  XCONNECT</t>
  </si>
  <si>
    <t>ELS SPOKE</t>
  </si>
  <si>
    <t>RTR 160 4V FI</t>
  </si>
  <si>
    <t>100 ELS</t>
  </si>
  <si>
    <t>KLS SPOKE</t>
  </si>
  <si>
    <t>125 RACING</t>
  </si>
  <si>
    <t>RONIN</t>
  </si>
  <si>
    <t>225 TD</t>
  </si>
  <si>
    <t>MT 225CC ABS</t>
  </si>
  <si>
    <t>RTR 310</t>
  </si>
  <si>
    <t>COLTRAILER</t>
  </si>
  <si>
    <t>EL CHINO BERNA</t>
  </si>
  <si>
    <t>LOHR</t>
  </si>
  <si>
    <t>TECNITRACS</t>
  </si>
  <si>
    <t>POLARIS</t>
  </si>
  <si>
    <t>SPORSTMAN</t>
  </si>
  <si>
    <t>850 TOURING</t>
  </si>
  <si>
    <t>AT 850CC</t>
  </si>
  <si>
    <t>800 X2</t>
  </si>
  <si>
    <t>TRAIL BOSS</t>
  </si>
  <si>
    <t>330</t>
  </si>
  <si>
    <t>AT 330CC 4X2</t>
  </si>
  <si>
    <t>RZR</t>
  </si>
  <si>
    <t>1000 XP</t>
  </si>
  <si>
    <t>ACE</t>
  </si>
  <si>
    <t>570 SP</t>
  </si>
  <si>
    <t>AT 567CC 4X4</t>
  </si>
  <si>
    <t>RZR-S</t>
  </si>
  <si>
    <t>RZR 4 XP 900</t>
  </si>
  <si>
    <t>AT 900CC 4X4</t>
  </si>
  <si>
    <t>DIESEL CREW</t>
  </si>
  <si>
    <t>SPORSTMAN [2]</t>
  </si>
  <si>
    <t>CREW 570</t>
  </si>
  <si>
    <t>AT 570CC</t>
  </si>
  <si>
    <t>GENERAL</t>
  </si>
  <si>
    <t>XP 4 DELUXE</t>
  </si>
  <si>
    <t>AT 1000CC</t>
  </si>
  <si>
    <t>150 EFI</t>
  </si>
  <si>
    <t>AT 150CC 4X2</t>
  </si>
  <si>
    <t>850 MILITARY</t>
  </si>
  <si>
    <t xml:space="preserve">AT 850CC </t>
  </si>
  <si>
    <t>CREW 1000 PREMIUM</t>
  </si>
  <si>
    <t xml:space="preserve">AT 500CC </t>
  </si>
  <si>
    <t>PRO XP ULTIMATE</t>
  </si>
  <si>
    <t>1000 XP SPORT</t>
  </si>
  <si>
    <t>TRAIL S</t>
  </si>
  <si>
    <t>PRO R ULTIMATE</t>
  </si>
  <si>
    <t>CILINDRAULICOS</t>
  </si>
  <si>
    <t>METALLICA</t>
  </si>
  <si>
    <t>UFO</t>
  </si>
  <si>
    <t>PAISAJE</t>
  </si>
  <si>
    <t>FD 6392</t>
  </si>
  <si>
    <t>MACTRAILERS</t>
  </si>
  <si>
    <t>DORSEY</t>
  </si>
  <si>
    <t>GONOW</t>
  </si>
  <si>
    <t>GX6</t>
  </si>
  <si>
    <t>GRAND PRADO</t>
  </si>
  <si>
    <t>GA6380E3A</t>
  </si>
  <si>
    <t>GA5023XX</t>
  </si>
  <si>
    <t>GA5020XX</t>
  </si>
  <si>
    <t>TROY</t>
  </si>
  <si>
    <t>GA1021/H4X</t>
  </si>
  <si>
    <t>GA1020DSE4</t>
  </si>
  <si>
    <t>1022C</t>
  </si>
  <si>
    <t>GA6380SE4</t>
  </si>
  <si>
    <t>GA6420SE4</t>
  </si>
  <si>
    <t>ONEIDA</t>
  </si>
  <si>
    <t>RODRIREMOLQUES</t>
  </si>
  <si>
    <t>ATM</t>
  </si>
  <si>
    <t>XZ</t>
  </si>
  <si>
    <t>VOLCOS UFF</t>
  </si>
  <si>
    <t>FMI</t>
  </si>
  <si>
    <t>APOLO</t>
  </si>
  <si>
    <t>CONSTRUTANQUES</t>
  </si>
  <si>
    <t>BAW</t>
  </si>
  <si>
    <t>2032ZLE</t>
  </si>
  <si>
    <t>BJ1065</t>
  </si>
  <si>
    <t>P6L6Y</t>
  </si>
  <si>
    <t>MT 3800CC TD 4X2 [3.5]</t>
  </si>
  <si>
    <t>P6L6F</t>
  </si>
  <si>
    <t>BJ1044</t>
  </si>
  <si>
    <t>P4L5K</t>
  </si>
  <si>
    <t>MT 3700CC TD 4X2 [3.2]</t>
  </si>
  <si>
    <t>VYR CARVAJAL</t>
  </si>
  <si>
    <t>CONALCAR</t>
  </si>
  <si>
    <t>GREMCAR</t>
  </si>
  <si>
    <t>TRAILERS &amp; TRAILERS</t>
  </si>
  <si>
    <t>INDUCAPI</t>
  </si>
  <si>
    <t>TECNISANDER</t>
  </si>
  <si>
    <t>JINBEI</t>
  </si>
  <si>
    <t>HAISE</t>
  </si>
  <si>
    <t>SY6483QAMB</t>
  </si>
  <si>
    <t>SY1020DB3AJ</t>
  </si>
  <si>
    <t>SY1044</t>
  </si>
  <si>
    <t>DVF3</t>
  </si>
  <si>
    <t>SY1062</t>
  </si>
  <si>
    <t>DRY</t>
  </si>
  <si>
    <t>SY1030</t>
  </si>
  <si>
    <t>DFH4</t>
  </si>
  <si>
    <t>SY1040</t>
  </si>
  <si>
    <t>DY3S</t>
  </si>
  <si>
    <t>DY3S PLATON</t>
  </si>
  <si>
    <t>DRY [STD]</t>
  </si>
  <si>
    <t>DY3S [STD]</t>
  </si>
  <si>
    <t>DVF3 [ASL]</t>
  </si>
  <si>
    <t>DY3S [ASL]</t>
  </si>
  <si>
    <t>DRY [ASL]</t>
  </si>
  <si>
    <t>DFH4 [ASL]</t>
  </si>
  <si>
    <t>SY6483-Q316</t>
  </si>
  <si>
    <t>SY6480A1C-ME</t>
  </si>
  <si>
    <t>TRAVEL H2</t>
  </si>
  <si>
    <t>SY6548J16L</t>
  </si>
  <si>
    <t>SY6548J19L</t>
  </si>
  <si>
    <t>MT 2500CC TD 4X2 [19PSJ] AA</t>
  </si>
  <si>
    <t>TRAVEL H1</t>
  </si>
  <si>
    <t>SY6480J3DB</t>
  </si>
  <si>
    <t>MT 2800CC TD 4X2 [16PSJ] 2AA</t>
  </si>
  <si>
    <t>MT 2800CC TD 4X2 [15PSJ][URB]</t>
  </si>
  <si>
    <t>HAISE H2</t>
  </si>
  <si>
    <t>SY6498W16S CORTA</t>
  </si>
  <si>
    <t>MT 2500CC TD 4X2 [16PSJ]</t>
  </si>
  <si>
    <t>SY6498W12S CORTA</t>
  </si>
  <si>
    <t>MT 2500CC TD 4X2 [12PSJ]</t>
  </si>
  <si>
    <t>SY6498W8S CORTA</t>
  </si>
  <si>
    <t>MT 2500CC TD 4X2 [8PSJ]</t>
  </si>
  <si>
    <t>CONTAPA</t>
  </si>
  <si>
    <t>GESMET</t>
  </si>
  <si>
    <t>EL ABARCO</t>
  </si>
  <si>
    <t>SOYAT</t>
  </si>
  <si>
    <t>SC1010J</t>
  </si>
  <si>
    <t>1012</t>
  </si>
  <si>
    <t>TECNITRAILER</t>
  </si>
  <si>
    <t>ZHONGNENG</t>
  </si>
  <si>
    <t>ZN</t>
  </si>
  <si>
    <t>150T-5B</t>
  </si>
  <si>
    <t>SATURN</t>
  </si>
  <si>
    <t>VUE</t>
  </si>
  <si>
    <t>AT 3500CC V6 5P 4X2</t>
  </si>
  <si>
    <t>TEMPEST</t>
  </si>
  <si>
    <t>TE</t>
  </si>
  <si>
    <t>TECNITRAILERS</t>
  </si>
  <si>
    <t>TALLERES PACHON</t>
  </si>
  <si>
    <t>LA QUINTA RUEDA</t>
  </si>
  <si>
    <t>GAS GAS</t>
  </si>
  <si>
    <t>SM</t>
  </si>
  <si>
    <t>PASSAGGIO</t>
  </si>
  <si>
    <t>PSG</t>
  </si>
  <si>
    <t>XGEN</t>
  </si>
  <si>
    <t>UKM</t>
  </si>
  <si>
    <t>UDM</t>
  </si>
  <si>
    <t>110 [VENTUR]</t>
  </si>
  <si>
    <t>SACHS</t>
  </si>
  <si>
    <t>CYCLONE</t>
  </si>
  <si>
    <t>X-ROAD</t>
  </si>
  <si>
    <t>ORION</t>
  </si>
  <si>
    <t>MADASS</t>
  </si>
  <si>
    <t>SPEEDFORCE</t>
  </si>
  <si>
    <t>HJ</t>
  </si>
  <si>
    <t>YUTONG</t>
  </si>
  <si>
    <t>ZK</t>
  </si>
  <si>
    <t>6129H</t>
  </si>
  <si>
    <t>6831HE</t>
  </si>
  <si>
    <t>6129H ELECTRONICO</t>
  </si>
  <si>
    <t>MT 10800CC TD 4X2 [INT]</t>
  </si>
  <si>
    <t>6107HA ELECTRONICO</t>
  </si>
  <si>
    <t>6858H</t>
  </si>
  <si>
    <t>6107HA</t>
  </si>
  <si>
    <t>6122H9</t>
  </si>
  <si>
    <t>6117H</t>
  </si>
  <si>
    <t>6842DG</t>
  </si>
  <si>
    <t>MT 5900CC TD [URB]</t>
  </si>
  <si>
    <t>6896HG</t>
  </si>
  <si>
    <t>6720DF</t>
  </si>
  <si>
    <t>6729D</t>
  </si>
  <si>
    <t>MT 3800CC TD 4X2 ABS AA</t>
  </si>
  <si>
    <t>SG INGENIERIA</t>
  </si>
  <si>
    <t>NON PLUS ULTRA</t>
  </si>
  <si>
    <t>NPU</t>
  </si>
  <si>
    <t>11.185 QUARZO PLUS</t>
  </si>
  <si>
    <t>12.210 QUARZO PLUS</t>
  </si>
  <si>
    <t>6.150 [LV:7315mm]</t>
  </si>
  <si>
    <t>1.45</t>
  </si>
  <si>
    <t>3000/3500</t>
  </si>
  <si>
    <t>MT 3000CC TD 4X4 [INT] [FULL]</t>
  </si>
  <si>
    <t>MT 3000CC TD 4X4 [INT] [BASICO]</t>
  </si>
  <si>
    <t>8.160 ONIX PLUS</t>
  </si>
  <si>
    <t>9.170 QUARZO PLUS</t>
  </si>
  <si>
    <t>6.150 [LV:6810mm]</t>
  </si>
  <si>
    <t>300 SUPER</t>
  </si>
  <si>
    <t>LXV</t>
  </si>
  <si>
    <t>125 NAVY</t>
  </si>
  <si>
    <t>GTV</t>
  </si>
  <si>
    <t>250 NAVY</t>
  </si>
  <si>
    <t>300 IE</t>
  </si>
  <si>
    <t>PRIMAVERA</t>
  </si>
  <si>
    <t>AT 125CC ABS</t>
  </si>
  <si>
    <t>946</t>
  </si>
  <si>
    <t>300 TOURING</t>
  </si>
  <si>
    <t>VXL</t>
  </si>
  <si>
    <t>SEI GIORNI</t>
  </si>
  <si>
    <t>GTS SUPER</t>
  </si>
  <si>
    <t>300 TECH/SPORT</t>
  </si>
  <si>
    <t>SXL</t>
  </si>
  <si>
    <t>AT 300 ABS</t>
  </si>
  <si>
    <t>AT 310CC ABS</t>
  </si>
  <si>
    <t>EUROPAMOTOS</t>
  </si>
  <si>
    <t>DD</t>
  </si>
  <si>
    <t>350E-6C</t>
  </si>
  <si>
    <t>SYM</t>
  </si>
  <si>
    <t>BONUS SR</t>
  </si>
  <si>
    <t>MT 113CC</t>
  </si>
  <si>
    <t>ANGEL</t>
  </si>
  <si>
    <t>CROX</t>
  </si>
  <si>
    <t>FIDDLE</t>
  </si>
  <si>
    <t>III</t>
  </si>
  <si>
    <t>SYMPHONY</t>
  </si>
  <si>
    <t>CITYCOM</t>
  </si>
  <si>
    <t>300i S</t>
  </si>
  <si>
    <t>JOYMAX</t>
  </si>
  <si>
    <t>300i</t>
  </si>
  <si>
    <t>MAXSYM</t>
  </si>
  <si>
    <t>600i</t>
  </si>
  <si>
    <t>AT 600CC ABS</t>
  </si>
  <si>
    <t>ORBIT</t>
  </si>
  <si>
    <t>R 180i</t>
  </si>
  <si>
    <t>AT 170CC</t>
  </si>
  <si>
    <t>JET 14</t>
  </si>
  <si>
    <t>CRUISYM</t>
  </si>
  <si>
    <t>JOYRIDE</t>
  </si>
  <si>
    <t>ADX</t>
  </si>
  <si>
    <t>TG</t>
  </si>
  <si>
    <t>WOLF/T2</t>
  </si>
  <si>
    <t>NHO 125</t>
  </si>
  <si>
    <t>NHX 190</t>
  </si>
  <si>
    <t>NHX 170</t>
  </si>
  <si>
    <t>170</t>
  </si>
  <si>
    <t>MT 170CC</t>
  </si>
  <si>
    <t>NH TRAZER</t>
  </si>
  <si>
    <t>190i</t>
  </si>
  <si>
    <t>NHX</t>
  </si>
  <si>
    <t>190I</t>
  </si>
  <si>
    <t>NH T</t>
  </si>
  <si>
    <t>CYAN</t>
  </si>
  <si>
    <t>ACURA</t>
  </si>
  <si>
    <t>TL [1]</t>
  </si>
  <si>
    <t>TL [3]</t>
  </si>
  <si>
    <t>1.8 VTEC</t>
  </si>
  <si>
    <t>TSX</t>
  </si>
  <si>
    <t>AT 2400CC CT 2AB</t>
  </si>
  <si>
    <t>MDX [1]</t>
  </si>
  <si>
    <t>LEXUS</t>
  </si>
  <si>
    <t>LS [1]</t>
  </si>
  <si>
    <t>ES [5]</t>
  </si>
  <si>
    <t>LS [3]</t>
  </si>
  <si>
    <t>430</t>
  </si>
  <si>
    <t>TP 4300CC</t>
  </si>
  <si>
    <t>ES [2]</t>
  </si>
  <si>
    <t>SC [1]</t>
  </si>
  <si>
    <t>AT 3000CC 3P</t>
  </si>
  <si>
    <t>AT 4000CC 3P V8</t>
  </si>
  <si>
    <t>LS [4]</t>
  </si>
  <si>
    <t>460L</t>
  </si>
  <si>
    <t>IS [2]</t>
  </si>
  <si>
    <t>350 SPORT</t>
  </si>
  <si>
    <t>IS [3]</t>
  </si>
  <si>
    <t>RX [2]</t>
  </si>
  <si>
    <t>RX [3]</t>
  </si>
  <si>
    <t>450H</t>
  </si>
  <si>
    <t>TP 3500CC HBD</t>
  </si>
  <si>
    <t>LX [2]</t>
  </si>
  <si>
    <t>470</t>
  </si>
  <si>
    <t>LX [1]</t>
  </si>
  <si>
    <t>200T F SPORT AWD</t>
  </si>
  <si>
    <t>RX [4]</t>
  </si>
  <si>
    <t>450H F SPORT</t>
  </si>
  <si>
    <t>LX [3]</t>
  </si>
  <si>
    <t>570</t>
  </si>
  <si>
    <t>RX [1]</t>
  </si>
  <si>
    <t>GX [1]</t>
  </si>
  <si>
    <t>GX [2]</t>
  </si>
  <si>
    <t>AT 2200CC 4X4</t>
  </si>
  <si>
    <t>LX [3] [FL]</t>
  </si>
  <si>
    <t>GX [3]</t>
  </si>
  <si>
    <t>460 PREMIUM</t>
  </si>
  <si>
    <t>TP 4600CC 4X4 10AB TC CT</t>
  </si>
  <si>
    <t>RX [3] [FL]</t>
  </si>
  <si>
    <t>LX [3] 2[FL]</t>
  </si>
  <si>
    <t>AG</t>
  </si>
  <si>
    <t>BWK</t>
  </si>
  <si>
    <t>HARLY</t>
  </si>
  <si>
    <t>SINOTRUK</t>
  </si>
  <si>
    <t>HOWO</t>
  </si>
  <si>
    <t>CDW1030 Euro IV</t>
  </si>
  <si>
    <t>JYJ</t>
  </si>
  <si>
    <t>5250GSS</t>
  </si>
  <si>
    <t>MT 9700CC TD 6X4 [STD]</t>
  </si>
  <si>
    <t>ZZ1168</t>
  </si>
  <si>
    <t>ZZ1107</t>
  </si>
  <si>
    <t>MT 3800CC TD 4X2 [INOX] ABS</t>
  </si>
  <si>
    <t xml:space="preserve">ZZ1257 </t>
  </si>
  <si>
    <t>MT 10500CC TD 6X4 [STD]</t>
  </si>
  <si>
    <t>ZZ1047</t>
  </si>
  <si>
    <t>ZZ1067</t>
  </si>
  <si>
    <t>ZZ1087</t>
  </si>
  <si>
    <t>ZZ1158</t>
  </si>
  <si>
    <t>CDW1030 Euro V</t>
  </si>
  <si>
    <t>MT 2200CC 4X2 ABS</t>
  </si>
  <si>
    <t>SITRAK C7H</t>
  </si>
  <si>
    <t>ZZ1256N434ME1C</t>
  </si>
  <si>
    <t xml:space="preserve">MT 12400CC 6X4  [GNV] </t>
  </si>
  <si>
    <t>ZZ1167K561DF1</t>
  </si>
  <si>
    <t>MT 6900CC TD 4X2 EURO VI</t>
  </si>
  <si>
    <t>NQS</t>
  </si>
  <si>
    <t>ZZ1108F3815F1</t>
  </si>
  <si>
    <t>FRS</t>
  </si>
  <si>
    <t>ZZ1108G4515F1</t>
  </si>
  <si>
    <t>ZZ4186N441G</t>
  </si>
  <si>
    <t>MT 6900CC 4X2 [GNV]</t>
  </si>
  <si>
    <t>ZZ1257N524GF1</t>
  </si>
  <si>
    <t>MT 7400CC 4X2 EURO VI</t>
  </si>
  <si>
    <t>NHS</t>
  </si>
  <si>
    <t>ZZ1048F2814F1</t>
  </si>
  <si>
    <t>MT 2300CC 4X2 EURO VI</t>
  </si>
  <si>
    <t>NKS</t>
  </si>
  <si>
    <t>ZZ1048G3314F1</t>
  </si>
  <si>
    <t xml:space="preserve">MT 2300CC 4X2 EURO VI </t>
  </si>
  <si>
    <t>ZZ1167N561GF1 [TX290]</t>
  </si>
  <si>
    <t>NQS [FL]</t>
  </si>
  <si>
    <t>MT 4100CC TD 4X2 EURO VI</t>
  </si>
  <si>
    <t>FRS [FL]</t>
  </si>
  <si>
    <t>ZZ1167K521DF1</t>
  </si>
  <si>
    <t xml:space="preserve">MT 4600CC 4X2 EURO VI </t>
  </si>
  <si>
    <t>ZZ1167</t>
  </si>
  <si>
    <t>SITRAK</t>
  </si>
  <si>
    <t>ZZ1186N561GE1C</t>
  </si>
  <si>
    <t>MT 4100CC TD 4X2 EURO VI [EST]</t>
  </si>
  <si>
    <t>MT 2300CC 4X2 EURO VI [EST]</t>
  </si>
  <si>
    <t>ZZ</t>
  </si>
  <si>
    <t>1148F4515E1C</t>
  </si>
  <si>
    <t>MT 4200CC T [GNV]</t>
  </si>
  <si>
    <t>MT 2300CC 4X2 EURO VI [STD]</t>
  </si>
  <si>
    <t>MT 6900CC TD 4X2 EURO VI [STD]</t>
  </si>
  <si>
    <t>MT 4100CC TD 4X2 EURO VI [STD]</t>
  </si>
  <si>
    <t>MT 7400CC 4X2 EURO VI [STD]</t>
  </si>
  <si>
    <t>ZZ1168 [ASL]</t>
  </si>
  <si>
    <t>MT 2300CC 4X2 EURO VI [ASL]</t>
  </si>
  <si>
    <t>MT 6900CC TD 4X2 EURO VI [ASL]</t>
  </si>
  <si>
    <t>MT 3800CC 4X2 EURO VI [ASL]</t>
  </si>
  <si>
    <t>MT 4100CC TD 4X2 EURO VI [ASL]</t>
  </si>
  <si>
    <t>GOLD PRINCE</t>
  </si>
  <si>
    <t>ZZ3251N3641A</t>
  </si>
  <si>
    <t>HOVA</t>
  </si>
  <si>
    <t>ZZ5707S3640AJ</t>
  </si>
  <si>
    <t>ZZ3256V364M</t>
  </si>
  <si>
    <t>MT 1050CC TD 6X4</t>
  </si>
  <si>
    <t>HOHAN</t>
  </si>
  <si>
    <t>ZZ3255V4646E1L</t>
  </si>
  <si>
    <t>MT 12400CC T 6X4 [GNV]</t>
  </si>
  <si>
    <t>ZZ3316V4 EURO V</t>
  </si>
  <si>
    <t>MT 12400CC 8X4 [GNV]</t>
  </si>
  <si>
    <t>ZZ3257V364GF1</t>
  </si>
  <si>
    <t xml:space="preserve">MT 10500CC TD 6X4 </t>
  </si>
  <si>
    <t>MT 3800CC 4X2 EURO VI [VQT]</t>
  </si>
  <si>
    <t>ZZ1256N504GE1C</t>
  </si>
  <si>
    <t>MT 6900CC 6X4 [GNV] [VQT]</t>
  </si>
  <si>
    <t>ZZ3317V306GF1</t>
  </si>
  <si>
    <t>MT 10500CC TD 8X4 EURO VI</t>
  </si>
  <si>
    <t>ZZ1257V464GF1</t>
  </si>
  <si>
    <t>AT 10500CC TD 6X4 [VQT]</t>
  </si>
  <si>
    <t>ZZ4257N3241V</t>
  </si>
  <si>
    <t>MT 9700CC TD 6X4 [CM]</t>
  </si>
  <si>
    <t>ZZ4256V384H</t>
  </si>
  <si>
    <t>HOHAN N7G</t>
  </si>
  <si>
    <t>ZZ4255N3847</t>
  </si>
  <si>
    <t>AT 12400CC T 6X4 [GNV]</t>
  </si>
  <si>
    <t>MT 6900CC T 4X2 [GNV]</t>
  </si>
  <si>
    <t>ZF16S22310TO</t>
  </si>
  <si>
    <t>MT 12400CC 4X2 [GNV]</t>
  </si>
  <si>
    <t>G7S</t>
  </si>
  <si>
    <t>ZZ4186V361HF1B</t>
  </si>
  <si>
    <t xml:space="preserve">AT 10500CC 4X2 </t>
  </si>
  <si>
    <t>ZZ4187N361GF1 [350]</t>
  </si>
  <si>
    <t>MT 7400CC TD 4X2 ABS EURO VI</t>
  </si>
  <si>
    <t>ZZ4256V324HF1B</t>
  </si>
  <si>
    <t>AT 12400CC TD 6X4 EURO VI</t>
  </si>
  <si>
    <t>ZZ4187V361GF1</t>
  </si>
  <si>
    <t>MT 10500CC 4X2 EURO VI</t>
  </si>
  <si>
    <t>ZZ4256V384HF1CB</t>
  </si>
  <si>
    <t>ZZ4186V381HE1CB</t>
  </si>
  <si>
    <t>ZZ4257V324GF1</t>
  </si>
  <si>
    <t>MT 10500CC 6X4 EURO VI</t>
  </si>
  <si>
    <t>ZZ4257V424KF1CK</t>
  </si>
  <si>
    <t>MT 12500 6x4 [GNV]</t>
  </si>
  <si>
    <t>TP 10500CC 4X2 EURO VI</t>
  </si>
  <si>
    <t>ZZ4257V344KF1</t>
  </si>
  <si>
    <t xml:space="preserve">MT 12400CC TD 6X4 </t>
  </si>
  <si>
    <t>MT 4100CC TD 4X2 EURO VI [PTL]</t>
  </si>
  <si>
    <t>MT 6900CC TD 4X2 EURO VI [PTL]</t>
  </si>
  <si>
    <t>FONTAINE</t>
  </si>
  <si>
    <t>MAGNITUDE 55H</t>
  </si>
  <si>
    <t>FRANCOCOL</t>
  </si>
  <si>
    <t>BRONTO</t>
  </si>
  <si>
    <t>FORA</t>
  </si>
  <si>
    <t>1.7L</t>
  </si>
  <si>
    <t>MT 1700CC 4X4</t>
  </si>
  <si>
    <t>LANDOLE</t>
  </si>
  <si>
    <t>SMC</t>
  </si>
  <si>
    <t>150 TORNADO</t>
  </si>
  <si>
    <t>HUSQVARNA</t>
  </si>
  <si>
    <t>510</t>
  </si>
  <si>
    <t>NUDA</t>
  </si>
  <si>
    <t>701</t>
  </si>
  <si>
    <t>Enduro</t>
  </si>
  <si>
    <t>Enduro LR</t>
  </si>
  <si>
    <t>Supermoto</t>
  </si>
  <si>
    <t>VITPILEN</t>
  </si>
  <si>
    <t>401</t>
  </si>
  <si>
    <t>SVARTPILEN</t>
  </si>
  <si>
    <t>NORDEN</t>
  </si>
  <si>
    <t>901</t>
  </si>
  <si>
    <t>901 EXPEDITION</t>
  </si>
  <si>
    <t>801</t>
  </si>
  <si>
    <t>TMD</t>
  </si>
  <si>
    <t>BJ102141</t>
  </si>
  <si>
    <t>MT 3800CC TD 4X2 [4.5]</t>
  </si>
  <si>
    <t>P6L6Y [ASL]</t>
  </si>
  <si>
    <t>TPR</t>
  </si>
  <si>
    <t>TPR [BUSETON]</t>
  </si>
  <si>
    <t>MT 5200CC TD ABS EURO VI</t>
  </si>
  <si>
    <t>TQR</t>
  </si>
  <si>
    <t>TQR [BUSETON][30-31-35 P]</t>
  </si>
  <si>
    <t>TRR</t>
  </si>
  <si>
    <t>TRR [BUSETON]</t>
  </si>
  <si>
    <t>LANDWIND</t>
  </si>
  <si>
    <t>S DRIVE</t>
  </si>
  <si>
    <t>JX7151L</t>
  </si>
  <si>
    <t>LANDWIND X5</t>
  </si>
  <si>
    <t>ESTANDAR</t>
  </si>
  <si>
    <t>TP 2000CC T 2AB</t>
  </si>
  <si>
    <t>LANDWIND X5 PLUS</t>
  </si>
  <si>
    <t>DELUXE JX6460LNM</t>
  </si>
  <si>
    <t>TP 1500CC 2AB AA CR</t>
  </si>
  <si>
    <t>COMFORT JX6460LMM</t>
  </si>
  <si>
    <t>MT 1500CC 2AB AA</t>
  </si>
  <si>
    <t>MT 1500CC 2AB AA CR</t>
  </si>
  <si>
    <t>LANDWIND X2</t>
  </si>
  <si>
    <t>JX7166LMS</t>
  </si>
  <si>
    <t>JX7166LPS</t>
  </si>
  <si>
    <t>PROCEIN</t>
  </si>
  <si>
    <t>ROVER</t>
  </si>
  <si>
    <t>400 SERIE [2]</t>
  </si>
  <si>
    <t>416 SI</t>
  </si>
  <si>
    <t>75 SERIE</t>
  </si>
  <si>
    <t>CONNOISSEUR</t>
  </si>
  <si>
    <t>MT 2500CC V6 4P</t>
  </si>
  <si>
    <t>420 SLI</t>
  </si>
  <si>
    <t>600 SERIE</t>
  </si>
  <si>
    <t>620ti</t>
  </si>
  <si>
    <t>MASERATI</t>
  </si>
  <si>
    <t>GRANCABRIO</t>
  </si>
  <si>
    <t>4.7</t>
  </si>
  <si>
    <t>TP 4700CC V8</t>
  </si>
  <si>
    <t>GRANTURISMO</t>
  </si>
  <si>
    <t>QUATTROPORTE</t>
  </si>
  <si>
    <t>MC STRADALE</t>
  </si>
  <si>
    <t>GHIBLI</t>
  </si>
  <si>
    <t>S Q4</t>
  </si>
  <si>
    <t>LEVANTE</t>
  </si>
  <si>
    <t>TP 3000CC V6 T CT</t>
  </si>
  <si>
    <t>S GRANLUSSO</t>
  </si>
  <si>
    <t>TROFEO</t>
  </si>
  <si>
    <t>TP 3800CC V8 T</t>
  </si>
  <si>
    <t>GRANSPORT</t>
  </si>
  <si>
    <t xml:space="preserve">TP 3800CC CT </t>
  </si>
  <si>
    <t>ALFA ROMEO</t>
  </si>
  <si>
    <t>Spider</t>
  </si>
  <si>
    <t>2.2 JTS Selespeed</t>
  </si>
  <si>
    <t>TP 2200CC</t>
  </si>
  <si>
    <t>MiTo</t>
  </si>
  <si>
    <t>DISTINCTIVE</t>
  </si>
  <si>
    <t>QUADRIFOGLIO</t>
  </si>
  <si>
    <t>MT 1400CC T CT 3P</t>
  </si>
  <si>
    <t>Giulietta</t>
  </si>
  <si>
    <t>MT 1400CC T 5P CT</t>
  </si>
  <si>
    <t>TP 1400CC T 5P CT</t>
  </si>
  <si>
    <t>Brera</t>
  </si>
  <si>
    <t>3.2 JTS Q4</t>
  </si>
  <si>
    <t>MT 3200CC V6</t>
  </si>
  <si>
    <t>159</t>
  </si>
  <si>
    <t>3.2 ELEGANCE</t>
  </si>
  <si>
    <t>YAKEY</t>
  </si>
  <si>
    <t>SALAMANDRA</t>
  </si>
  <si>
    <t>Tri0</t>
  </si>
  <si>
    <t>SCORPION</t>
  </si>
  <si>
    <t>SCORPION E-CAR</t>
  </si>
  <si>
    <t>MT ELEC</t>
  </si>
  <si>
    <t>ULTRA E-CAR</t>
  </si>
  <si>
    <t>FERRARI</t>
  </si>
  <si>
    <t>COUPE CONVERTIBLE</t>
  </si>
  <si>
    <t>TP 4300CC V8</t>
  </si>
  <si>
    <t>PORTOFINO</t>
  </si>
  <si>
    <t>TP 3900CC V8 T</t>
  </si>
  <si>
    <t>488</t>
  </si>
  <si>
    <t>SPIDER</t>
  </si>
  <si>
    <t>F8</t>
  </si>
  <si>
    <t>296</t>
  </si>
  <si>
    <t>GTS PHEV</t>
  </si>
  <si>
    <t>AT 3000CC V6 T</t>
  </si>
  <si>
    <t>458</t>
  </si>
  <si>
    <t>ITALIA</t>
  </si>
  <si>
    <t>GTB</t>
  </si>
  <si>
    <t>812</t>
  </si>
  <si>
    <t>SUPERFAST</t>
  </si>
  <si>
    <t>TP 6500CC V12</t>
  </si>
  <si>
    <t>SF90</t>
  </si>
  <si>
    <t>STRADALE</t>
  </si>
  <si>
    <t>ROYAL ENFIELD</t>
  </si>
  <si>
    <t>BULLET</t>
  </si>
  <si>
    <t>CLASICC 350</t>
  </si>
  <si>
    <t>CLASICC 500</t>
  </si>
  <si>
    <t>MILITARY 500</t>
  </si>
  <si>
    <t>ELECTRA DELUXE</t>
  </si>
  <si>
    <t>THUNDERBIRD</t>
  </si>
  <si>
    <t>TWINSPARK</t>
  </si>
  <si>
    <t>CLASSIC CHROME</t>
  </si>
  <si>
    <t>CLASICC 350 MILITARY</t>
  </si>
  <si>
    <t>CONTINENTAL</t>
  </si>
  <si>
    <t>RUMBLER</t>
  </si>
  <si>
    <t>HIMALAYAN</t>
  </si>
  <si>
    <t>410</t>
  </si>
  <si>
    <t>MT 411CC</t>
  </si>
  <si>
    <t>410 FI</t>
  </si>
  <si>
    <t>MT 411CC ABS</t>
  </si>
  <si>
    <t>CLASICC STEALTH BLACK EFI</t>
  </si>
  <si>
    <t>TBX</t>
  </si>
  <si>
    <t>GT TWIN 650</t>
  </si>
  <si>
    <t>INTERCEPTOR</t>
  </si>
  <si>
    <t>TWIN 650</t>
  </si>
  <si>
    <t>350 ES</t>
  </si>
  <si>
    <t>350 FI</t>
  </si>
  <si>
    <t>METEOR</t>
  </si>
  <si>
    <t>FIREBALL</t>
  </si>
  <si>
    <t>STELLAR</t>
  </si>
  <si>
    <t>SCRAM</t>
  </si>
  <si>
    <t>411</t>
  </si>
  <si>
    <t>HNTR</t>
  </si>
  <si>
    <t>SUPER METEOR</t>
  </si>
  <si>
    <t>SHOTGUN</t>
  </si>
  <si>
    <t>450/452</t>
  </si>
  <si>
    <t>GRR</t>
  </si>
  <si>
    <t>BEAR 650</t>
  </si>
  <si>
    <t>AMERICAN TRAYLER</t>
  </si>
  <si>
    <t>GMC</t>
  </si>
  <si>
    <t>YUKON [3]</t>
  </si>
  <si>
    <t>DENALI</t>
  </si>
  <si>
    <t>ACADIA</t>
  </si>
  <si>
    <t>ENVOY [2]</t>
  </si>
  <si>
    <t>SLE</t>
  </si>
  <si>
    <t>SONOMA [2]</t>
  </si>
  <si>
    <t>SIERRA [1]</t>
  </si>
  <si>
    <t>K2500</t>
  </si>
  <si>
    <t>1500 EXTENDED CAB</t>
  </si>
  <si>
    <t>SAVANA</t>
  </si>
  <si>
    <t>G3500</t>
  </si>
  <si>
    <t>AT 6600CC 4X2</t>
  </si>
  <si>
    <t>G1500</t>
  </si>
  <si>
    <t>YAXING</t>
  </si>
  <si>
    <t>INTERCITY</t>
  </si>
  <si>
    <t>6123</t>
  </si>
  <si>
    <t>MT 9700CC TD 4X2 [INT] FA AA</t>
  </si>
  <si>
    <t>SMARTBUS</t>
  </si>
  <si>
    <t>4.3L</t>
  </si>
  <si>
    <t>MT 4300CC TD 4X2 [INT] FA AA</t>
  </si>
  <si>
    <t>SMARTCITY</t>
  </si>
  <si>
    <t>MT 4300CC TD 4X2 [URB] FA</t>
  </si>
  <si>
    <t>SCION</t>
  </si>
  <si>
    <t>TC</t>
  </si>
  <si>
    <t>FR-S</t>
  </si>
  <si>
    <t>AVA150T</t>
  </si>
  <si>
    <t>AGUILA</t>
  </si>
  <si>
    <t>TRIUMPH</t>
  </si>
  <si>
    <t>DAYTONA [1]</t>
  </si>
  <si>
    <t>675</t>
  </si>
  <si>
    <t>MT 675CC</t>
  </si>
  <si>
    <t>675 R</t>
  </si>
  <si>
    <t>DAYTONA [2]</t>
  </si>
  <si>
    <t>MT 675CC ABS</t>
  </si>
  <si>
    <t>TIGER</t>
  </si>
  <si>
    <t>SPORT 660</t>
  </si>
  <si>
    <t>SPORT 800</t>
  </si>
  <si>
    <t>BONNEVILLE</t>
  </si>
  <si>
    <t>T100</t>
  </si>
  <si>
    <t>THRUXTON</t>
  </si>
  <si>
    <t>TRIPLE</t>
  </si>
  <si>
    <t>TRIPLE R</t>
  </si>
  <si>
    <t>ROCKET III</t>
  </si>
  <si>
    <t>MT 2300CC ABS</t>
  </si>
  <si>
    <t>1050 SE</t>
  </si>
  <si>
    <t>1050 SPORT</t>
  </si>
  <si>
    <t>STORM</t>
  </si>
  <si>
    <t>MT 1700CC ABS</t>
  </si>
  <si>
    <t>SPEEDMASTER</t>
  </si>
  <si>
    <t>865</t>
  </si>
  <si>
    <t>MT 865CC</t>
  </si>
  <si>
    <t>TWIN</t>
  </si>
  <si>
    <t>T120</t>
  </si>
  <si>
    <t>1200 R</t>
  </si>
  <si>
    <t>800 XCX</t>
  </si>
  <si>
    <t>800 XC</t>
  </si>
  <si>
    <t>800 XRX</t>
  </si>
  <si>
    <t>EXPLORER XCX</t>
  </si>
  <si>
    <t>EXPLORER XRX</t>
  </si>
  <si>
    <t>EXPLORER LAUNCH</t>
  </si>
  <si>
    <t>800 XR</t>
  </si>
  <si>
    <t>1200 XC</t>
  </si>
  <si>
    <t>900 RALLY PRO</t>
  </si>
  <si>
    <t>TWIN 1200</t>
  </si>
  <si>
    <t>TRIPLE 1200 RS</t>
  </si>
  <si>
    <t>TRIPLE 1200 RR</t>
  </si>
  <si>
    <t>TRIDENT</t>
  </si>
  <si>
    <t>TRIPLE RS</t>
  </si>
  <si>
    <t>MT 765CC ABS</t>
  </si>
  <si>
    <t>1200 RALLY EXPLORER</t>
  </si>
  <si>
    <t>1200 RALLY PRO</t>
  </si>
  <si>
    <t>900 RALLY</t>
  </si>
  <si>
    <t>850 SPORT</t>
  </si>
  <si>
    <t>MT 2500CC ABS</t>
  </si>
  <si>
    <t>1200 XE</t>
  </si>
  <si>
    <t>T120 BLACK EDITION</t>
  </si>
  <si>
    <t>TWIN 900</t>
  </si>
  <si>
    <t>T120 BOBBER</t>
  </si>
  <si>
    <t>400X</t>
  </si>
  <si>
    <t>1200 X</t>
  </si>
  <si>
    <t>900 GT</t>
  </si>
  <si>
    <t>T-KING</t>
  </si>
  <si>
    <t>ZB</t>
  </si>
  <si>
    <t>1050 KBPI</t>
  </si>
  <si>
    <t>MT 3900CC DSL [4.5][CM]</t>
  </si>
  <si>
    <t>1046 KBDD</t>
  </si>
  <si>
    <t>MT 3700CC DSL [3.5][CS]</t>
  </si>
  <si>
    <t>1050 KBDI</t>
  </si>
  <si>
    <t>MT 3900CC DSL [5.0][CS]</t>
  </si>
  <si>
    <t>3047 JDD</t>
  </si>
  <si>
    <t>HAIMA</t>
  </si>
  <si>
    <t>MT 1100CC AB</t>
  </si>
  <si>
    <t>2</t>
  </si>
  <si>
    <t>MT 1100CC 2AB ABS</t>
  </si>
  <si>
    <t>7</t>
  </si>
  <si>
    <t>GLX DELUXE</t>
  </si>
  <si>
    <t>GLS NAVIGATION</t>
  </si>
  <si>
    <t>FREEMA</t>
  </si>
  <si>
    <t>SDX</t>
  </si>
  <si>
    <t>AT 1800CC 4X2</t>
  </si>
  <si>
    <t>FREEMA H2</t>
  </si>
  <si>
    <t>TP 1800CC 4X2</t>
  </si>
  <si>
    <t>F-STAR</t>
  </si>
  <si>
    <t>ZNA</t>
  </si>
  <si>
    <t>AT 120KW</t>
  </si>
  <si>
    <t>ZN 1050A5Z PLATON</t>
  </si>
  <si>
    <t>ZN 1040B1Z PLATON</t>
  </si>
  <si>
    <t>HUANGHAI</t>
  </si>
  <si>
    <t>PLUTUS</t>
  </si>
  <si>
    <t>DD1022F</t>
  </si>
  <si>
    <t>MAHINDRA</t>
  </si>
  <si>
    <t>KUV 100</t>
  </si>
  <si>
    <t>SCORPIO</t>
  </si>
  <si>
    <t>MT 2200CC 4X2 TD</t>
  </si>
  <si>
    <t>XYLO</t>
  </si>
  <si>
    <t>MT 2200CC 4X2 TD 2AB ABS</t>
  </si>
  <si>
    <t>XUV 500</t>
  </si>
  <si>
    <t>MT 2200CC 4X4 2AB ABS 7P</t>
  </si>
  <si>
    <t>THAR</t>
  </si>
  <si>
    <t>MT 2200CC TD 4X4 2AB ABS 8P</t>
  </si>
  <si>
    <t>PIK-UP</t>
  </si>
  <si>
    <t>MT 2200CC 4X4 2AB ABS</t>
  </si>
  <si>
    <t>PIK-UP [FL]</t>
  </si>
  <si>
    <t>MT 2200CC 4X4 TD EST</t>
  </si>
  <si>
    <t>2.2 [ASL]</t>
  </si>
  <si>
    <t>HAOJIANG</t>
  </si>
  <si>
    <t>ZONTES</t>
  </si>
  <si>
    <t>NAVIGATOR [2]</t>
  </si>
  <si>
    <t>5.4</t>
  </si>
  <si>
    <t>NAVIGATOR [3]</t>
  </si>
  <si>
    <t>NAVIGATOR [3] FL</t>
  </si>
  <si>
    <t>HUALIN</t>
  </si>
  <si>
    <t>ARCTIC CAT</t>
  </si>
  <si>
    <t>PROWLER</t>
  </si>
  <si>
    <t>XTZ 1000</t>
  </si>
  <si>
    <t>HDX 700i</t>
  </si>
  <si>
    <t>DADI</t>
  </si>
  <si>
    <t>BDD1021SC</t>
  </si>
  <si>
    <t>BENELLI</t>
  </si>
  <si>
    <t>TNT</t>
  </si>
  <si>
    <t>899 CENTURY RACER</t>
  </si>
  <si>
    <t>MT 898CC</t>
  </si>
  <si>
    <t>TRE K</t>
  </si>
  <si>
    <t>1130</t>
  </si>
  <si>
    <t>BN</t>
  </si>
  <si>
    <t>600I</t>
  </si>
  <si>
    <t>302</t>
  </si>
  <si>
    <t>600GT</t>
  </si>
  <si>
    <t>25</t>
  </si>
  <si>
    <t>TRK</t>
  </si>
  <si>
    <t>502</t>
  </si>
  <si>
    <t>502X</t>
  </si>
  <si>
    <t>500 TRAIL</t>
  </si>
  <si>
    <t>25N</t>
  </si>
  <si>
    <t>251</t>
  </si>
  <si>
    <t>752</t>
  </si>
  <si>
    <t>IMPERIALE</t>
  </si>
  <si>
    <t>800 TRAIL</t>
  </si>
  <si>
    <t>MT 180CC ABS</t>
  </si>
  <si>
    <t>CARMEX</t>
  </si>
  <si>
    <t>MOTO ABC</t>
  </si>
  <si>
    <t>FK</t>
  </si>
  <si>
    <t>NANO</t>
  </si>
  <si>
    <t>LUXUR</t>
  </si>
  <si>
    <t>SPORT 50</t>
  </si>
  <si>
    <t>WOLF</t>
  </si>
  <si>
    <t>SPORT 125</t>
  </si>
  <si>
    <t>WY 125T</t>
  </si>
  <si>
    <t>FORNAX</t>
  </si>
  <si>
    <t>BRILLIANCE</t>
  </si>
  <si>
    <t>FRV</t>
  </si>
  <si>
    <t>H220</t>
  </si>
  <si>
    <t>H530</t>
  </si>
  <si>
    <t>MT 1500CC 4X2 T 2AB</t>
  </si>
  <si>
    <t>MT 1500CC 4X2 T 6AB</t>
  </si>
  <si>
    <t>TP 1500CC 4X2 T 6AB</t>
  </si>
  <si>
    <t>TP 1500CC 4X2 T 2AB</t>
  </si>
  <si>
    <t>V3</t>
  </si>
  <si>
    <t>LML</t>
  </si>
  <si>
    <t>JOYLONG</t>
  </si>
  <si>
    <t>HK6600C19D</t>
  </si>
  <si>
    <t>MT 2800CC TD 4X2 [19PSJ] 2AA</t>
  </si>
  <si>
    <t>HK6600C17</t>
  </si>
  <si>
    <t>MT 2800CC TD 4X2 [17PSJ] 2AA</t>
  </si>
  <si>
    <t>MT 2800CC TD 4X2 [14PSJ] 2AA</t>
  </si>
  <si>
    <t>HKL6600C19E</t>
  </si>
  <si>
    <t>CIMC</t>
  </si>
  <si>
    <t>MAXUS</t>
  </si>
  <si>
    <t>EUNIQ</t>
  </si>
  <si>
    <t>AT 96KW 4X2</t>
  </si>
  <si>
    <t>V80</t>
  </si>
  <si>
    <t>MT 2500CC TD 4X2 [15PSJ] AA</t>
  </si>
  <si>
    <t>INCOLTANQUES</t>
  </si>
  <si>
    <t>BOX</t>
  </si>
  <si>
    <t>AT 70KW 4X2 6AB</t>
  </si>
  <si>
    <t>FRIDAY</t>
  </si>
  <si>
    <t>BIG VAN</t>
  </si>
  <si>
    <t>EQ5041XXY6A1P</t>
  </si>
  <si>
    <t>MT 2300CC 4X2 EURO VI [15-16PSJ]</t>
  </si>
  <si>
    <t>M28-04003</t>
  </si>
  <si>
    <t>Van Cargo</t>
  </si>
  <si>
    <t>GNV E VI</t>
  </si>
  <si>
    <t>5033XXYQ305M6</t>
  </si>
  <si>
    <t>MT 1600CC 4X2 [GNV] EURO VI</t>
  </si>
  <si>
    <t>EQ5041XXY6A1Q</t>
  </si>
  <si>
    <t>1040 [CAPTAIN] T [DC]</t>
  </si>
  <si>
    <t>MT 2000CC [GNV] EURO VI</t>
  </si>
  <si>
    <t>CAPTAIN</t>
  </si>
  <si>
    <t>W [DF-216DC]</t>
  </si>
  <si>
    <t>W [DF-116SC]</t>
  </si>
  <si>
    <t>MT 1600CC 4X2 EURO VI</t>
  </si>
  <si>
    <t>MT 1600CC 4X2 [DC] [EST]</t>
  </si>
  <si>
    <t>MT 1600CC 4X2 EURO VI [EST]</t>
  </si>
  <si>
    <t>MT 2000CC [GNV] EURO VI [STD]</t>
  </si>
  <si>
    <t>MT 1600CC 4X2 EURO VI [PF]</t>
  </si>
  <si>
    <t>MT 1600CC 4X2 [DC] [ASL]</t>
  </si>
  <si>
    <t>MT 1600CC 4X2 EURO VI [ASL]</t>
  </si>
  <si>
    <t>MT 1600CC 4X2 EURO VI [PTL]</t>
  </si>
  <si>
    <t>MT 1600CC 4X2 [DC] [PTL]</t>
  </si>
  <si>
    <t>MT 3900CC TD 4X2 [CS] [INOX] AA</t>
  </si>
  <si>
    <t>MT 2800CC TD 4X2 [FA][INOX] AA</t>
  </si>
  <si>
    <t>DQR 6500</t>
  </si>
  <si>
    <t>DFA1100S2CDE</t>
  </si>
  <si>
    <t>MT 3800CC 4x2 [INOX]</t>
  </si>
  <si>
    <t>1105S2CDF-MAX</t>
  </si>
  <si>
    <t>DRR 6800</t>
  </si>
  <si>
    <t>EQ1100S8CD3 [CAPTAIN C]</t>
  </si>
  <si>
    <t>MT 4000CC TD 4X2 EURO VI [INOX]</t>
  </si>
  <si>
    <t>DVR</t>
  </si>
  <si>
    <t>D CAPTAIN [EQ1180L9TDN]</t>
  </si>
  <si>
    <t>MT 6700CC 4X2 EURO VI [INOX]</t>
  </si>
  <si>
    <t>DHR 3000</t>
  </si>
  <si>
    <t>EQ1045D6CDB-MAX [CAPTAIN E]</t>
  </si>
  <si>
    <t>MT 2800CC 4X2 EURO VI [INOX]</t>
  </si>
  <si>
    <t>DQR 6400</t>
  </si>
  <si>
    <t>EQ1081SJ8CDC</t>
  </si>
  <si>
    <t>MT 4000CC 4X2 EURO VI [INOX]</t>
  </si>
  <si>
    <t>DUOLIKA</t>
  </si>
  <si>
    <t>XIAOBA</t>
  </si>
  <si>
    <t>L4700</t>
  </si>
  <si>
    <t>MT 4300CC TD 4X2 [CM] AA</t>
  </si>
  <si>
    <t>REALING</t>
  </si>
  <si>
    <t>CAPTAIN C4400</t>
  </si>
  <si>
    <t>MT 3900CC TD 4X2 AA</t>
  </si>
  <si>
    <t>MT 4300CC TD 4X2 [CM]</t>
  </si>
  <si>
    <t>MT 3900CC TD 4X2 [CM]</t>
  </si>
  <si>
    <t>MT 3900CC TD 4X2 [CM] AA</t>
  </si>
  <si>
    <t>MT 2800CC TD 4X2 [FA]</t>
  </si>
  <si>
    <t>MT 2800CC TD 4X2 [FA] AA</t>
  </si>
  <si>
    <t>MT 3900CC TD 4X2 [CS]</t>
  </si>
  <si>
    <t>MT 3900CC TD 4X2 [CS] AA</t>
  </si>
  <si>
    <t>MT 2800CC TD 4X2 [FA] AA ABS</t>
  </si>
  <si>
    <t>MT 3900CC TD 4X2 AA ABS</t>
  </si>
  <si>
    <t>MT 3900CC TD 4X2 [CS] AA ABS</t>
  </si>
  <si>
    <t>1050 SJ12</t>
  </si>
  <si>
    <t>MT 3900CC T 4X2 [GNV]</t>
  </si>
  <si>
    <t>1070 SJ12</t>
  </si>
  <si>
    <t>6950HN5A [BUSETON]</t>
  </si>
  <si>
    <t>AT 6700CC T 4X2 [GNV]</t>
  </si>
  <si>
    <t>2.3 T</t>
  </si>
  <si>
    <t>AT 80KW 4X2 ABS</t>
  </si>
  <si>
    <t>1040S15QD</t>
  </si>
  <si>
    <t>MT 2000CC 4X2 [GNV]</t>
  </si>
  <si>
    <t>1105 S2CDF</t>
  </si>
  <si>
    <t>1105S2CDF</t>
  </si>
  <si>
    <t>1049S39D7</t>
  </si>
  <si>
    <t>MT 2800CC T 4X2</t>
  </si>
  <si>
    <t>DHR 3200</t>
  </si>
  <si>
    <t>DFA1049S39D6</t>
  </si>
  <si>
    <t>DPR 6000</t>
  </si>
  <si>
    <t>DFA1088S8BDC</t>
  </si>
  <si>
    <t>MT 3800CC ABS</t>
  </si>
  <si>
    <t>MT 3800CC 4x2</t>
  </si>
  <si>
    <t>DKR 3700</t>
  </si>
  <si>
    <t>DFA1058S39D8</t>
  </si>
  <si>
    <t>MT 2800CC 4X2 AA</t>
  </si>
  <si>
    <t>DFH</t>
  </si>
  <si>
    <t>3250A 14</t>
  </si>
  <si>
    <t>1040 [CAPTAIN] T</t>
  </si>
  <si>
    <t>MT 4000CC 4X2 EURO VI</t>
  </si>
  <si>
    <t>DQR</t>
  </si>
  <si>
    <t>EQ1090S8NDB</t>
  </si>
  <si>
    <t>MT 4200CC 4X2 EURO VI [GNV]</t>
  </si>
  <si>
    <t>DRR 7000</t>
  </si>
  <si>
    <t>EQ1100G8CD5-MAX</t>
  </si>
  <si>
    <t>DKR 4100</t>
  </si>
  <si>
    <t>EQ1047D6CDB</t>
  </si>
  <si>
    <t>DRR MAX</t>
  </si>
  <si>
    <t>CAPTAIN [EQ1180S8CDE]</t>
  </si>
  <si>
    <t>MT 4200CC 4X2 EURO VI</t>
  </si>
  <si>
    <t>DRR</t>
  </si>
  <si>
    <t>CAPTAIN [EQ1120S8NDD]</t>
  </si>
  <si>
    <t>MT 10800CC 6X4 EURO VI</t>
  </si>
  <si>
    <t>EQ1043D6CDB</t>
  </si>
  <si>
    <t>MT 2800CC TD 4X2 EURO VI</t>
  </si>
  <si>
    <t>EQ1080L9TDF</t>
  </si>
  <si>
    <t>MT 6700CC 4X2 EURO VI [GNV]</t>
  </si>
  <si>
    <t>DFH1180EX8-KRG1</t>
  </si>
  <si>
    <t>TP 6700CC TD 4X2</t>
  </si>
  <si>
    <t>DFVR</t>
  </si>
  <si>
    <t>DFH1180EX8-KRG4 [5300mm]</t>
  </si>
  <si>
    <t>DFH1180EX8-KRG3 [4200mm ]</t>
  </si>
  <si>
    <t>DFH1180EX8-KRG2 [5800mm]</t>
  </si>
  <si>
    <t xml:space="preserve">TP 6700CC TD 4X2  </t>
  </si>
  <si>
    <t>DFH1180EX8-KRG1 [5000mm]</t>
  </si>
  <si>
    <t>DF-1425 MAX PRO</t>
  </si>
  <si>
    <t>MT 4500CC TD 4X2 EURO VI</t>
  </si>
  <si>
    <t>2.3T</t>
  </si>
  <si>
    <t>1049S39D6</t>
  </si>
  <si>
    <t>1088S8BDC</t>
  </si>
  <si>
    <t>MT 2000CC [GNV] EURO VI [EST]</t>
  </si>
  <si>
    <t>EQ1100G8CD5-MAX [CAPTAIN C]</t>
  </si>
  <si>
    <t>MT 4000CC 4X2 EURO VI [EST]</t>
  </si>
  <si>
    <t>MT 2800CC 4X2 EURO VI [EST]</t>
  </si>
  <si>
    <t>MT 2800CC TD 4X2 EURO VI [EST]</t>
  </si>
  <si>
    <t>MT 6700CC TD 4X2 [EST]</t>
  </si>
  <si>
    <t>EQ1040TACEV [2.3T]</t>
  </si>
  <si>
    <t>MT 4000CC 4X2 EURO VI [STD]</t>
  </si>
  <si>
    <t>MT 4200CC 4X2 EURO VI [GNV] [STD]</t>
  </si>
  <si>
    <t>MT 2800CC 4X2 EURO VI [STD]</t>
  </si>
  <si>
    <t>MT 2800CC 4X2 AA [STD]</t>
  </si>
  <si>
    <t>MT 2800CC TD 4X2 EURO VI [STD]</t>
  </si>
  <si>
    <t>MT 2800CC 4X2 EURO VI [ASL]</t>
  </si>
  <si>
    <t>TP 6700CC TD 4X2 [STD]</t>
  </si>
  <si>
    <t>MT 4500CC TD 4X2 EURO VI [STD]</t>
  </si>
  <si>
    <t>XIAOBA [ASL]</t>
  </si>
  <si>
    <t>L4400 [ASL]</t>
  </si>
  <si>
    <t>5 [ASL]</t>
  </si>
  <si>
    <t>7 [ASL]</t>
  </si>
  <si>
    <t>2500 [ASL]</t>
  </si>
  <si>
    <t>MT 3800CC 4X2 [ASL]</t>
  </si>
  <si>
    <t>MT 4000CC 4X2 EURO VI [ASL]</t>
  </si>
  <si>
    <t>KX520</t>
  </si>
  <si>
    <t>DFH 4250C7</t>
  </si>
  <si>
    <t>MT 13500CC ABS</t>
  </si>
  <si>
    <t>VL 400</t>
  </si>
  <si>
    <t>DFH 4180A6</t>
  </si>
  <si>
    <t>MT 8900CC ABS</t>
  </si>
  <si>
    <t>CAPITAN H</t>
  </si>
  <si>
    <t>EQ4259GL</t>
  </si>
  <si>
    <t>MT 13500CC 6X4 EURO VI</t>
  </si>
  <si>
    <t>MT 2800CC 4X2 EURO VI [PTL]</t>
  </si>
  <si>
    <t>MT 3900CC T 4X2 [GNV] [PTL]</t>
  </si>
  <si>
    <t>MT 4200CC 4X2 EURO VI [GNV] [PTL]</t>
  </si>
  <si>
    <t>MT 4000CC 4X2 EURO VI [INT]</t>
  </si>
  <si>
    <t>DQR BUS</t>
  </si>
  <si>
    <t>EQ1100S8CD3</t>
  </si>
  <si>
    <t>MT 4000CC TD 4X2 EURO VI [INT]</t>
  </si>
  <si>
    <t>6950HN5AC</t>
  </si>
  <si>
    <t>AT 6700CC 4X2 [GNV] [URB]</t>
  </si>
  <si>
    <t>MT 4000CC 4X2 EURO VI [URB]</t>
  </si>
  <si>
    <t>DKR [BUS]</t>
  </si>
  <si>
    <t>MT 2800CC TD 4X2 EURO VI [INT]</t>
  </si>
  <si>
    <t>U-VAN</t>
  </si>
  <si>
    <t>DFA6630W3BDE</t>
  </si>
  <si>
    <t>MT 2800CC TD 4X2 EURO VI [URB]</t>
  </si>
  <si>
    <t>SMART</t>
  </si>
  <si>
    <t>FORTWO</t>
  </si>
  <si>
    <t>CABRIO PASSION</t>
  </si>
  <si>
    <t>TP 1000CC T</t>
  </si>
  <si>
    <t>SMART 1</t>
  </si>
  <si>
    <t>AT 200KW 4X2 7AB</t>
  </si>
  <si>
    <t>PRO+</t>
  </si>
  <si>
    <t>SMART 3</t>
  </si>
  <si>
    <t>AT 197KW 4X2 7AB</t>
  </si>
  <si>
    <t>PRO +</t>
  </si>
  <si>
    <t>SMART 5</t>
  </si>
  <si>
    <t>AT 267KW 4X2 7AB</t>
  </si>
  <si>
    <t>AT 197KW 4X4 7AB</t>
  </si>
  <si>
    <t xml:space="preserve">AT 314KW 4X4 7AB </t>
  </si>
  <si>
    <t>AT 310KW 4X4 7AB</t>
  </si>
  <si>
    <t>AT 475KW 4X4 7AB</t>
  </si>
  <si>
    <t>MV AGUSTA</t>
  </si>
  <si>
    <t>F4</t>
  </si>
  <si>
    <t>800 EAS</t>
  </si>
  <si>
    <t xml:space="preserve">800 RR </t>
  </si>
  <si>
    <t>800 ROSSO</t>
  </si>
  <si>
    <t>BRUTALE</t>
  </si>
  <si>
    <t>RIVALE</t>
  </si>
  <si>
    <t>1090 RR</t>
  </si>
  <si>
    <t>MT 1078CC ABS</t>
  </si>
  <si>
    <t>800 DRAGSTER</t>
  </si>
  <si>
    <t>800 DRAGSTER RR</t>
  </si>
  <si>
    <t>800 RR/SCS</t>
  </si>
  <si>
    <t>TURISMO VELOCE</t>
  </si>
  <si>
    <t>800 LUSSO SCS</t>
  </si>
  <si>
    <t>DRAGSTER</t>
  </si>
  <si>
    <t>800 RR</t>
  </si>
  <si>
    <t>LXP</t>
  </si>
  <si>
    <t>900 ORIOLI</t>
  </si>
  <si>
    <t>BAIC</t>
  </si>
  <si>
    <t>A115</t>
  </si>
  <si>
    <t>BJ7150B3D</t>
  </si>
  <si>
    <t>MT 1500CC 5P 2AB ABS CT</t>
  </si>
  <si>
    <t>BJ7150C3D</t>
  </si>
  <si>
    <t>A113</t>
  </si>
  <si>
    <t>BJ7130C3D</t>
  </si>
  <si>
    <t>MT 1300CC 4P 2AB ABS</t>
  </si>
  <si>
    <t>EU5</t>
  </si>
  <si>
    <t>KENBO</t>
  </si>
  <si>
    <t>K SEVEN S3</t>
  </si>
  <si>
    <t>K FIVE S2</t>
  </si>
  <si>
    <t>X25</t>
  </si>
  <si>
    <t>X35</t>
  </si>
  <si>
    <t>BJ206C</t>
  </si>
  <si>
    <t>MZ40</t>
  </si>
  <si>
    <t>BJ5020XX</t>
  </si>
  <si>
    <t>MZ45</t>
  </si>
  <si>
    <t>T205-D</t>
  </si>
  <si>
    <t>MT 1300CC SA EST</t>
  </si>
  <si>
    <t>MT 1300CC AA PF</t>
  </si>
  <si>
    <t>BJ206S8</t>
  </si>
  <si>
    <t>BJ6400L3</t>
  </si>
  <si>
    <t>MT 1200CC FE</t>
  </si>
  <si>
    <t>BJ6450L3</t>
  </si>
  <si>
    <t>MT 1200CC [11PSJ] FE</t>
  </si>
  <si>
    <t>MT 1200CC [9PSJ] FE</t>
  </si>
  <si>
    <t>M40S</t>
  </si>
  <si>
    <t>M20</t>
  </si>
  <si>
    <t>LMX</t>
  </si>
  <si>
    <t>W</t>
  </si>
  <si>
    <t>CHANGAN</t>
  </si>
  <si>
    <t>CX20</t>
  </si>
  <si>
    <t>SPORTY</t>
  </si>
  <si>
    <t>E-STAR</t>
  </si>
  <si>
    <t>AT 55KW</t>
  </si>
  <si>
    <t>LUMIN</t>
  </si>
  <si>
    <t>GO INV</t>
  </si>
  <si>
    <t>CS35</t>
  </si>
  <si>
    <t>MT 1600CC AA 4AB TC</t>
  </si>
  <si>
    <t>TP 1600CC AA 4AB TC</t>
  </si>
  <si>
    <t>CS15</t>
  </si>
  <si>
    <t>MT 1500CC AA 4AB ABS</t>
  </si>
  <si>
    <t>CS55</t>
  </si>
  <si>
    <t>SKY VIEW</t>
  </si>
  <si>
    <t>TP 1500CC T 6AB ABS CT</t>
  </si>
  <si>
    <t>MT 1500CC T 2AB ABS CT</t>
  </si>
  <si>
    <t>MT 1500CC AA 4AB ABS CT</t>
  </si>
  <si>
    <t>TP 1500CC T 4AB ABS CT</t>
  </si>
  <si>
    <t>LUXURY PRO</t>
  </si>
  <si>
    <t>SKYVIEW PRO</t>
  </si>
  <si>
    <t>CS35 PLUS</t>
  </si>
  <si>
    <t>SKYVIEW</t>
  </si>
  <si>
    <t>TP 1400CC T AA 6AB ABS CT</t>
  </si>
  <si>
    <t>DEEPAL</t>
  </si>
  <si>
    <t>S07</t>
  </si>
  <si>
    <t>S07 RANGO EXTENDIDO</t>
  </si>
  <si>
    <t>AT 175KW 4X2</t>
  </si>
  <si>
    <t>S05 MAX [RANGO EXTENDIDO] EREV</t>
  </si>
  <si>
    <t xml:space="preserve">AT 1500CC 4X2 </t>
  </si>
  <si>
    <t>S05 E-MAX</t>
  </si>
  <si>
    <t>MINI VAN</t>
  </si>
  <si>
    <t>VAN PLUS CARGO</t>
  </si>
  <si>
    <t>VAN PLUS CARGO LUXURY</t>
  </si>
  <si>
    <t>EM 60</t>
  </si>
  <si>
    <t>HUNTER</t>
  </si>
  <si>
    <t>PRO RANGO EXTENDIDO</t>
  </si>
  <si>
    <t>LUXURY RANGO EXTENDIDO</t>
  </si>
  <si>
    <t>JL473Q</t>
  </si>
  <si>
    <t>PICKUP ENERGY</t>
  </si>
  <si>
    <t>MT 1200CC SA EST</t>
  </si>
  <si>
    <t>MT 1200CC AA 2AB ABS EST</t>
  </si>
  <si>
    <t>PICKUP ENERGY [ASL]</t>
  </si>
  <si>
    <t>MT 1200CC AA 2AB ABS [ASL]</t>
  </si>
  <si>
    <t>VAN PLUS COMFORT</t>
  </si>
  <si>
    <t>STAR 7</t>
  </si>
  <si>
    <t>SC6428H</t>
  </si>
  <si>
    <t>MT 1400CC 2AA</t>
  </si>
  <si>
    <t>EULOVE</t>
  </si>
  <si>
    <t>VAN PLUS LUXURY</t>
  </si>
  <si>
    <t>DONGBEN</t>
  </si>
  <si>
    <t>DB250ZH-2</t>
  </si>
  <si>
    <t>MT 265CC</t>
  </si>
  <si>
    <t>DB1000ZH</t>
  </si>
  <si>
    <t>YUEJIN-NAVECO</t>
  </si>
  <si>
    <t>X500-47</t>
  </si>
  <si>
    <t>NJ1120DYW</t>
  </si>
  <si>
    <t>X500-45</t>
  </si>
  <si>
    <t>NJ1080DAL</t>
  </si>
  <si>
    <t>X500-42</t>
  </si>
  <si>
    <t>NJ1070DDKZ</t>
  </si>
  <si>
    <t>X500-38</t>
  </si>
  <si>
    <t>NJ1050HDBL</t>
  </si>
  <si>
    <t>MT 4100CC TD 4X2 [CS]</t>
  </si>
  <si>
    <t>NJ1050HDALS</t>
  </si>
  <si>
    <t>MT 3400CC TD 4X2 [DC] AA</t>
  </si>
  <si>
    <t>X101-26</t>
  </si>
  <si>
    <t>NJ1031DCCZ</t>
  </si>
  <si>
    <t>MT 2800CC TD 4X2 [CS]</t>
  </si>
  <si>
    <t>X100-33</t>
  </si>
  <si>
    <t>NJ1041DCFZ</t>
  </si>
  <si>
    <t>NJ1041DCFS</t>
  </si>
  <si>
    <t>NJ1031DCCS</t>
  </si>
  <si>
    <t>NJ1050DCJS</t>
  </si>
  <si>
    <t>MT 2800CC TD 4X2 [CS] ABS</t>
  </si>
  <si>
    <t>NJ1041DCFZ [MINIBUSETA]</t>
  </si>
  <si>
    <t>NJ1031DCCZ [ASL]</t>
  </si>
  <si>
    <t>NJ1050HDBL [ASL]</t>
  </si>
  <si>
    <t>NJ1041DCFZ [ASL]</t>
  </si>
  <si>
    <t>MT 2800CC TD 4X2 [URB] ABS</t>
  </si>
  <si>
    <t>HERO</t>
  </si>
  <si>
    <t>ZMR</t>
  </si>
  <si>
    <t>XMR</t>
  </si>
  <si>
    <t>MT 210CC ABS</t>
  </si>
  <si>
    <t>XPULSE</t>
  </si>
  <si>
    <t>200 FI</t>
  </si>
  <si>
    <t>200 4V</t>
  </si>
  <si>
    <t>200 4V PRO/R</t>
  </si>
  <si>
    <t>DASH</t>
  </si>
  <si>
    <t>XOOM</t>
  </si>
  <si>
    <t>ISMART</t>
  </si>
  <si>
    <t>GLAMOUR</t>
  </si>
  <si>
    <t>HUNK</t>
  </si>
  <si>
    <t>THRILLER</t>
  </si>
  <si>
    <t>DELUXE i3S</t>
  </si>
  <si>
    <t>I3S</t>
  </si>
  <si>
    <t>SPORT SS</t>
  </si>
  <si>
    <t>I3S SS</t>
  </si>
  <si>
    <t xml:space="preserve">IGNITOR </t>
  </si>
  <si>
    <t>PRO [XTREME]</t>
  </si>
  <si>
    <t>200 T FI</t>
  </si>
  <si>
    <t>190 FI</t>
  </si>
  <si>
    <t>160 FI</t>
  </si>
  <si>
    <t>XPro</t>
  </si>
  <si>
    <t>160 4V</t>
  </si>
  <si>
    <t>150XT</t>
  </si>
  <si>
    <t>703 RR</t>
  </si>
  <si>
    <t>MRX</t>
  </si>
  <si>
    <t xml:space="preserve">150 PRO [TK] </t>
  </si>
  <si>
    <t>125 FOX</t>
  </si>
  <si>
    <t>MP</t>
  </si>
  <si>
    <t>ADVANCE R</t>
  </si>
  <si>
    <t>FLOW</t>
  </si>
  <si>
    <t>SHOCK</t>
  </si>
  <si>
    <t>MT 127CC</t>
  </si>
  <si>
    <t>110 TK</t>
  </si>
  <si>
    <t>MP TK</t>
  </si>
  <si>
    <t>125 TK FI</t>
  </si>
  <si>
    <t>BLACK</t>
  </si>
  <si>
    <t>BOLD</t>
  </si>
  <si>
    <t>310 M</t>
  </si>
  <si>
    <t>150 FI</t>
  </si>
  <si>
    <t>BET</t>
  </si>
  <si>
    <t>368 G</t>
  </si>
  <si>
    <t>AT 370CC ABS</t>
  </si>
  <si>
    <t>368 M</t>
  </si>
  <si>
    <t>151R</t>
  </si>
  <si>
    <t>ONE ST</t>
  </si>
  <si>
    <t>SWITCH</t>
  </si>
  <si>
    <t>BOMBER</t>
  </si>
  <si>
    <t>VENOM</t>
  </si>
  <si>
    <t>155 U</t>
  </si>
  <si>
    <t>350 T1</t>
  </si>
  <si>
    <t>350 T2</t>
  </si>
  <si>
    <t>350 X1</t>
  </si>
  <si>
    <t>350 R1</t>
  </si>
  <si>
    <t>350 GK</t>
  </si>
  <si>
    <t>18</t>
  </si>
  <si>
    <t>ARIZONA</t>
  </si>
  <si>
    <t>150 TK/TRAIL</t>
  </si>
  <si>
    <t>150 W TK</t>
  </si>
  <si>
    <t>COMBAT</t>
  </si>
  <si>
    <t>200 FOX</t>
  </si>
  <si>
    <t>703 F</t>
  </si>
  <si>
    <t xml:space="preserve">ARIZONA FOX </t>
  </si>
  <si>
    <t>200 U1</t>
  </si>
  <si>
    <t>VAISAND</t>
  </si>
  <si>
    <t>300 ZH</t>
  </si>
  <si>
    <t xml:space="preserve">200 ZH </t>
  </si>
  <si>
    <t>250ZH</t>
  </si>
  <si>
    <t>7.5L</t>
  </si>
  <si>
    <t>MT 4900CC TD 4X2 [STD]</t>
  </si>
  <si>
    <t>FA</t>
  </si>
  <si>
    <t>MT 3900CC TD 4X2 ABS [INOX]</t>
  </si>
  <si>
    <t>MT 3000CC TD 4X2 ABS [INOX]</t>
  </si>
  <si>
    <t>3.9L [4800mm]</t>
  </si>
  <si>
    <t>MT 3900CC TD 4X2 [6.4] ABS [INOX]</t>
  </si>
  <si>
    <t>MT 3900CC TD 4X2 [6.4] ABS [STD]</t>
  </si>
  <si>
    <t>MT 3000CC ABS TD [INOX]</t>
  </si>
  <si>
    <t>7.5L [FL]</t>
  </si>
  <si>
    <t>9.6L</t>
  </si>
  <si>
    <t>5.7 TF</t>
  </si>
  <si>
    <t>MT 3000CC TD 4X2 ABS [AC-AB10]</t>
  </si>
  <si>
    <t>MT 4900CC TD 4X2</t>
  </si>
  <si>
    <t>7.5M</t>
  </si>
  <si>
    <t>8.2</t>
  </si>
  <si>
    <t>3.9L [4250mm]</t>
  </si>
  <si>
    <t>7.5 [MINIBUSETA]</t>
  </si>
  <si>
    <t>MT 4900CC TD 4X2 ABS</t>
  </si>
  <si>
    <t>6.5</t>
  </si>
  <si>
    <t>10.4</t>
  </si>
  <si>
    <t>MT 3900CC TD 4X2 [6.4] ABS</t>
  </si>
  <si>
    <t>5.7 [FL]</t>
  </si>
  <si>
    <t>6.5 [FL]</t>
  </si>
  <si>
    <t>7.5M [FL]</t>
  </si>
  <si>
    <t>8.5</t>
  </si>
  <si>
    <t>6.0</t>
  </si>
  <si>
    <t>9.6</t>
  </si>
  <si>
    <t>7.5M [MINIBUSETA]</t>
  </si>
  <si>
    <t>6.5 TF</t>
  </si>
  <si>
    <t>MT 3000CC 4X2 EURO VI [DC]</t>
  </si>
  <si>
    <t>MT 3000CC 4X2 EURO VI [DC] [EST]</t>
  </si>
  <si>
    <t>7.5L [ASL]</t>
  </si>
  <si>
    <t>8.2 [ASL]</t>
  </si>
  <si>
    <t>3.9L [4250mm][ASL]</t>
  </si>
  <si>
    <t>7.5M [ASL]</t>
  </si>
  <si>
    <t>3.9L [4800mm] [ASL]</t>
  </si>
  <si>
    <t>4.5 [ASL]</t>
  </si>
  <si>
    <t>5.7 [ASL]</t>
  </si>
  <si>
    <t>6.5 [ASL]</t>
  </si>
  <si>
    <t>9.6 [ASL]</t>
  </si>
  <si>
    <t>8.5 [ASL]</t>
  </si>
  <si>
    <t>7.5M [FL] [ASL]</t>
  </si>
  <si>
    <t>6.5 [FL] [ASL]</t>
  </si>
  <si>
    <t>5.7 TF [ASL]</t>
  </si>
  <si>
    <t>MT 3900CC TD 4X2 [6.4] ABS [VQT]</t>
  </si>
  <si>
    <t>MT 3900CC TD 4X2 [VQT]</t>
  </si>
  <si>
    <t>MT 3900CC TD 4X2 [6.4] ABS [PTL]</t>
  </si>
  <si>
    <t xml:space="preserve">7.5M </t>
  </si>
  <si>
    <t>7.5 BUS [FEB91EL4SNQG]</t>
  </si>
  <si>
    <t>MT 3000CC TD 4X2 EURO VI [INT]</t>
  </si>
  <si>
    <t>7.5</t>
  </si>
  <si>
    <t>MT 4900CC TD 4X2 [INT] ABS</t>
  </si>
  <si>
    <t>7.5 [FEB91EL4SNQG]</t>
  </si>
  <si>
    <t>MT 4900CC TD 4X2 [URB]</t>
  </si>
  <si>
    <t>7.5 M</t>
  </si>
  <si>
    <t>MT 4900CC TD 4X2 [INT]</t>
  </si>
  <si>
    <t>DAF</t>
  </si>
  <si>
    <t>CF</t>
  </si>
  <si>
    <t>MT 12900CC TD 6X4 [STD]</t>
  </si>
  <si>
    <t>MT 12900CC TD 6X4 [INOX]</t>
  </si>
  <si>
    <t>AT 10800CC TD 6X4 [INOX]</t>
  </si>
  <si>
    <t>XB</t>
  </si>
  <si>
    <t>290 FA</t>
  </si>
  <si>
    <t>290</t>
  </si>
  <si>
    <t>MT 6700CC 4X2 EURO VI [STD]</t>
  </si>
  <si>
    <t>MT 12900CC TD 6X4 ABS</t>
  </si>
  <si>
    <t>450 FAD</t>
  </si>
  <si>
    <t>MT 10800CC 8X4 EURO VI</t>
  </si>
  <si>
    <t>480 FTT</t>
  </si>
  <si>
    <t>AT 12900CC TD 6X4</t>
  </si>
  <si>
    <t>530 FTT</t>
  </si>
  <si>
    <t>MT 6700CC 4X2 EURO VI [PTL]</t>
  </si>
  <si>
    <t>STARKER</t>
  </si>
  <si>
    <t>1200 W</t>
  </si>
  <si>
    <t>SHIPPER</t>
  </si>
  <si>
    <t>SHIPPER ST</t>
  </si>
  <si>
    <t>MOVI</t>
  </si>
  <si>
    <t>AVANTI 2.0</t>
  </si>
  <si>
    <t>2000W</t>
  </si>
  <si>
    <t>SKUTY SPORT</t>
  </si>
  <si>
    <t xml:space="preserve">800W </t>
  </si>
  <si>
    <t>SKUTY LED</t>
  </si>
  <si>
    <t>2500W</t>
  </si>
  <si>
    <t>REACTOR</t>
  </si>
  <si>
    <t>1500W</t>
  </si>
  <si>
    <t>AVANTI 3.0</t>
  </si>
  <si>
    <t>AVANTI S</t>
  </si>
  <si>
    <t>1200W</t>
  </si>
  <si>
    <t>ELECT</t>
  </si>
  <si>
    <t>AVANTI X</t>
  </si>
  <si>
    <t>SKUTY ONE</t>
  </si>
  <si>
    <t>350W</t>
  </si>
  <si>
    <t>TROTTER</t>
  </si>
  <si>
    <t>2500 W</t>
  </si>
  <si>
    <t>SUPER SOCO</t>
  </si>
  <si>
    <t>1200W [TS1200R]</t>
  </si>
  <si>
    <t>1500W [TC1900]</t>
  </si>
  <si>
    <t>3000W [TCMAX]</t>
  </si>
  <si>
    <t>THUNDER</t>
  </si>
  <si>
    <t>SCOMADI</t>
  </si>
  <si>
    <t>TURISMO LEGGERA</t>
  </si>
  <si>
    <t>HAOJUE</t>
  </si>
  <si>
    <t>LUCKY SPORTS</t>
  </si>
  <si>
    <t>HJ 110-3</t>
  </si>
  <si>
    <t>HJ110-7C</t>
  </si>
  <si>
    <t>HJ125T-18A</t>
  </si>
  <si>
    <t>HJ 150-9</t>
  </si>
  <si>
    <t>DH125</t>
  </si>
  <si>
    <t>HJ125-8T</t>
  </si>
  <si>
    <t>KA150</t>
  </si>
  <si>
    <t>TR150-S</t>
  </si>
  <si>
    <t>TZ150-S</t>
  </si>
  <si>
    <t>CROSSBACK</t>
  </si>
  <si>
    <t>TP 1600CC T 5P TC</t>
  </si>
  <si>
    <t>PERFORMANCE LINE PURETECH</t>
  </si>
  <si>
    <t>TP 1200CC T 3P TC</t>
  </si>
  <si>
    <t>PERFORMANCE LINE</t>
  </si>
  <si>
    <t>TP 1600CC T 5P TC CT</t>
  </si>
  <si>
    <t>PERFORMANCE LINE 150</t>
  </si>
  <si>
    <t>TROCADERO 215</t>
  </si>
  <si>
    <t>AT 1600CC ABS 5P</t>
  </si>
  <si>
    <t>PERFORMANCE LINE 215</t>
  </si>
  <si>
    <t>DS7 CROSSBACK</t>
  </si>
  <si>
    <t>AVANTGARDE</t>
  </si>
  <si>
    <t>TP 1600CC T TC CT</t>
  </si>
  <si>
    <t>TP 2000CC TD TC CT</t>
  </si>
  <si>
    <t>TP 1600CC T CT [220HP]</t>
  </si>
  <si>
    <t>TP 1600CC T TC CT [220HP]</t>
  </si>
  <si>
    <t>DS3 CROSSBACK</t>
  </si>
  <si>
    <t>TP 1200CC T TC</t>
  </si>
  <si>
    <t>DS7</t>
  </si>
  <si>
    <t>MV RIVOLI</t>
  </si>
  <si>
    <t>AT 1600CC CT 6AB 4X2</t>
  </si>
  <si>
    <t>MV BASTILLE</t>
  </si>
  <si>
    <t>MACBOR</t>
  </si>
  <si>
    <t>MASTER</t>
  </si>
  <si>
    <t>ROCKSTER</t>
  </si>
  <si>
    <t>SPEED MASTER</t>
  </si>
  <si>
    <t>BJ6441BJV1A</t>
  </si>
  <si>
    <t>VOLTA</t>
  </si>
  <si>
    <t>BCN SPORT</t>
  </si>
  <si>
    <t>11000W</t>
  </si>
  <si>
    <t>CFMOTO</t>
  </si>
  <si>
    <t>CFORCE</t>
  </si>
  <si>
    <t>UFORCE</t>
  </si>
  <si>
    <t>AT 110CC 4X4</t>
  </si>
  <si>
    <t>450L</t>
  </si>
  <si>
    <t>520L</t>
  </si>
  <si>
    <t>625 TOURING</t>
  </si>
  <si>
    <t>AT 600CC 4X4</t>
  </si>
  <si>
    <t>850XC</t>
  </si>
  <si>
    <t>1000 OVERLAND</t>
  </si>
  <si>
    <t>1000 XL</t>
  </si>
  <si>
    <t>ZFORCE</t>
  </si>
  <si>
    <t>1000 SPORT R</t>
  </si>
  <si>
    <t>U10</t>
  </si>
  <si>
    <t>PRO XL HIGHLAND</t>
  </si>
  <si>
    <t>SR-S</t>
  </si>
  <si>
    <t xml:space="preserve">250 </t>
  </si>
  <si>
    <t>SR-R</t>
  </si>
  <si>
    <t>ZEEHO</t>
  </si>
  <si>
    <t>AE8+</t>
  </si>
  <si>
    <t>AT 12KW ELEC</t>
  </si>
  <si>
    <t>AE8 S+</t>
  </si>
  <si>
    <t>NK</t>
  </si>
  <si>
    <t xml:space="preserve">MT </t>
  </si>
  <si>
    <t>400 [2]</t>
  </si>
  <si>
    <t>700 HERITAGE</t>
  </si>
  <si>
    <t>800 TOURING</t>
  </si>
  <si>
    <t>700 ADVENTURE</t>
  </si>
  <si>
    <t>700 SPORT</t>
  </si>
  <si>
    <t>800 HIGH</t>
  </si>
  <si>
    <t>800 SPORT</t>
  </si>
  <si>
    <t>800 EXPLORE EDITION</t>
  </si>
  <si>
    <t>XO PAPIO</t>
  </si>
  <si>
    <t>MT 126CC ABS</t>
  </si>
  <si>
    <t>TRAIL</t>
  </si>
  <si>
    <t>450 [SPORT - RALLY]</t>
  </si>
  <si>
    <t>450 [SPORT - RALLY TOUR]</t>
  </si>
  <si>
    <t>CLC</t>
  </si>
  <si>
    <t>800 X</t>
  </si>
  <si>
    <t>450 BOBBER</t>
  </si>
  <si>
    <t>NK [FL]</t>
  </si>
  <si>
    <t>V700</t>
  </si>
  <si>
    <t>BIG HORN</t>
  </si>
  <si>
    <t>DS 1500 SLT CREW CAB</t>
  </si>
  <si>
    <t>RAM [5]</t>
  </si>
  <si>
    <t>DT 1500 LARAMIE CREW CAB</t>
  </si>
  <si>
    <t>DT 1500 BIG HORN CREW CAB</t>
  </si>
  <si>
    <t>DT 1500 BIG HORN ETORQ CREW CAB HYBRID</t>
  </si>
  <si>
    <t>DT 2500 BIG HORN CREW CAB</t>
  </si>
  <si>
    <t>TP 6400CC V8 4X4</t>
  </si>
  <si>
    <t>SLT CREW CAB</t>
  </si>
  <si>
    <t>BIG HORN CREW CAB</t>
  </si>
  <si>
    <t>1500 TRX</t>
  </si>
  <si>
    <t>AT 6200CC ABS 4X4</t>
  </si>
  <si>
    <t>LARAMIE</t>
  </si>
  <si>
    <t xml:space="preserve">BIG HORN </t>
  </si>
  <si>
    <t>AT 1300CC 4X2 ABS [DC]</t>
  </si>
  <si>
    <t>RAMPAGE</t>
  </si>
  <si>
    <t>AT 2000CC T 4X4 7AB</t>
  </si>
  <si>
    <t>MT 1300CC 4X2 ABS [DC]</t>
  </si>
  <si>
    <t>AT 2000CC T 4X4 6AB</t>
  </si>
  <si>
    <t>MT 1300CC 2AB 4X2</t>
  </si>
  <si>
    <t>SOUEAST</t>
  </si>
  <si>
    <t>DX7</t>
  </si>
  <si>
    <t>MT 1500CC T 4X2 2AB ABS TC</t>
  </si>
  <si>
    <t>DX3</t>
  </si>
  <si>
    <t>MT 1500CC 4X2 2AB ABS CT</t>
  </si>
  <si>
    <t>1.5T</t>
  </si>
  <si>
    <t>TP 1500CC T 4X2 2AB ABS CT</t>
  </si>
  <si>
    <t>TP 1500CC T 4X2 2AB ABS TC</t>
  </si>
  <si>
    <t>YGM</t>
  </si>
  <si>
    <t>SHACMAN</t>
  </si>
  <si>
    <t>MT 11800CC 6X4 EURO VI [INOX]</t>
  </si>
  <si>
    <t>X [FL]</t>
  </si>
  <si>
    <t>5000 XL</t>
  </si>
  <si>
    <t>MT 11800CC 8X4 EURO VI [INOX]</t>
  </si>
  <si>
    <t>MT 11800CC 6X4 EURO VI</t>
  </si>
  <si>
    <t>MT 11800CC 8X4 EURO VI</t>
  </si>
  <si>
    <t>3000 XL</t>
  </si>
  <si>
    <t>MT 11800CC 6X4 EURO VI [EST]</t>
  </si>
  <si>
    <t>F3000</t>
  </si>
  <si>
    <t>SX3255DR384C</t>
  </si>
  <si>
    <t>SX33186V306C</t>
  </si>
  <si>
    <t>SX3256DT384C</t>
  </si>
  <si>
    <t>X3000</t>
  </si>
  <si>
    <t>SX32586T324C</t>
  </si>
  <si>
    <t>SX5258</t>
  </si>
  <si>
    <t>MT 11800CC 8X4 EURO VI [VQT]</t>
  </si>
  <si>
    <t>MT 6700CC 4X2 EURO VI [VQT]</t>
  </si>
  <si>
    <t>MT 10800CC TD 4X2</t>
  </si>
  <si>
    <t>MT 13000CC TD 6X4 ABS</t>
  </si>
  <si>
    <t>MT 10800CC 4X2 ABS EURO V</t>
  </si>
  <si>
    <t>AT 13500CC 6X4 EURO VI</t>
  </si>
  <si>
    <t>3000 [MINIMULA]</t>
  </si>
  <si>
    <t>MT 67000CC 4X2 EURO VI</t>
  </si>
  <si>
    <t>MT 11800CC 4X2 EURO VI</t>
  </si>
  <si>
    <t>MT 10800CC 8X4</t>
  </si>
  <si>
    <t>TP 11800CC 8X4 EURO VI</t>
  </si>
  <si>
    <t>AT AMERICAN TRAILERS</t>
  </si>
  <si>
    <t>BETA</t>
  </si>
  <si>
    <t>MTX 350</t>
  </si>
  <si>
    <t>ZERO</t>
  </si>
  <si>
    <t>FXS</t>
  </si>
  <si>
    <t>TURISMO</t>
  </si>
  <si>
    <t>ZF14</t>
  </si>
  <si>
    <t>NIU</t>
  </si>
  <si>
    <t>M+</t>
  </si>
  <si>
    <t>N-SERIES</t>
  </si>
  <si>
    <t>NGT</t>
  </si>
  <si>
    <t>3000W</t>
  </si>
  <si>
    <t>GOVA</t>
  </si>
  <si>
    <t>ANDES</t>
  </si>
  <si>
    <t>MTX 150</t>
  </si>
  <si>
    <t>MTX 200</t>
  </si>
  <si>
    <t>STARK</t>
  </si>
  <si>
    <t>E-VAN</t>
  </si>
  <si>
    <t>1.0T LITE</t>
  </si>
  <si>
    <t>B1.0T</t>
  </si>
  <si>
    <t>HU01</t>
  </si>
  <si>
    <t>E-TRUCK</t>
  </si>
  <si>
    <t>1.4T LITE</t>
  </si>
  <si>
    <t>T5L</t>
  </si>
  <si>
    <t>AT 105KW ABS</t>
  </si>
  <si>
    <t>STQ</t>
  </si>
  <si>
    <t>1079L02Y1NBEV</t>
  </si>
  <si>
    <t>B2.0T</t>
  </si>
  <si>
    <t>4.0T</t>
  </si>
  <si>
    <t>1079L02Y1NBEV [ASL]</t>
  </si>
  <si>
    <t>e-BUS</t>
  </si>
  <si>
    <t>E-ONIX</t>
  </si>
  <si>
    <t>AT 60KW ABS [24PSJ]</t>
  </si>
  <si>
    <t>AT 120KW 4X2 ABS [INT]</t>
  </si>
  <si>
    <t>AT 60KW ABS [19PSJ]</t>
  </si>
  <si>
    <t>KARRY</t>
  </si>
  <si>
    <t>YORI</t>
  </si>
  <si>
    <t>KQ51</t>
  </si>
  <si>
    <t>KQ52</t>
  </si>
  <si>
    <t>MT 1600CC 4X2 EURO VI [DC]</t>
  </si>
  <si>
    <t>MT 1100CC 2AB ABS EST</t>
  </si>
  <si>
    <t>MT 1600CC 4X2 EURO VI [DC] [EST]</t>
  </si>
  <si>
    <t>MT 1100CC 2AB ABS PF</t>
  </si>
  <si>
    <t>MT 1600CC 4X2 EURO VI [STD]</t>
  </si>
  <si>
    <t>MT 1600CC 4X2 EURO VI [DC] [STD]</t>
  </si>
  <si>
    <t>MT 1100CC 2AB ABS [ASL]</t>
  </si>
  <si>
    <t>MT 1100CC 2AB ABS [PTL]</t>
  </si>
  <si>
    <t>MT 1600CC 4X2 EURO VI [DC] [PTL]</t>
  </si>
  <si>
    <t>SQR6440K067</t>
  </si>
  <si>
    <t>DYNAMO</t>
  </si>
  <si>
    <t>EV CARGO</t>
  </si>
  <si>
    <t>GBM MOTORS</t>
  </si>
  <si>
    <t>OZARU</t>
  </si>
  <si>
    <t>AT 3KW</t>
  </si>
  <si>
    <t>AT 5KW</t>
  </si>
  <si>
    <t>RUST</t>
  </si>
  <si>
    <t>SD EV</t>
  </si>
  <si>
    <t>AT 60KW TAXI</t>
  </si>
  <si>
    <t>AT 60KW</t>
  </si>
  <si>
    <t>CERONTE</t>
  </si>
  <si>
    <t>TRICARGO</t>
  </si>
  <si>
    <t>MT 200CC PT</t>
  </si>
  <si>
    <t>3000E FURGON</t>
  </si>
  <si>
    <t>AT ELEC [CAB]</t>
  </si>
  <si>
    <t>3000E PLATON</t>
  </si>
  <si>
    <t>AT ELEC</t>
  </si>
  <si>
    <t>1200E PLATON</t>
  </si>
  <si>
    <t>MT 300CC PT</t>
  </si>
  <si>
    <t>ZHIDOU</t>
  </si>
  <si>
    <t>D2</t>
  </si>
  <si>
    <t>AT 15KW</t>
  </si>
  <si>
    <t>BIOLOGICA</t>
  </si>
  <si>
    <t>3000W 30AH</t>
  </si>
  <si>
    <t>5000W 70AH</t>
  </si>
  <si>
    <t>3000W 40AH</t>
  </si>
  <si>
    <t>1000W 20AH</t>
  </si>
  <si>
    <t>B3</t>
  </si>
  <si>
    <t>PORTIVA</t>
  </si>
  <si>
    <t>2000W 20AH</t>
  </si>
  <si>
    <t>T2</t>
  </si>
  <si>
    <t>Z9</t>
  </si>
  <si>
    <t>VANGUARD</t>
  </si>
  <si>
    <t>JIAYUAN</t>
  </si>
  <si>
    <t>SPIRITS</t>
  </si>
  <si>
    <t>AT 7.5KW</t>
  </si>
  <si>
    <t>AT 3.5KW</t>
  </si>
  <si>
    <t>AT 7.5KW PF</t>
  </si>
  <si>
    <t>CIRCULA VERDE</t>
  </si>
  <si>
    <t>FAMILY TRI</t>
  </si>
  <si>
    <t>DPX</t>
  </si>
  <si>
    <t>4000W 36AH</t>
  </si>
  <si>
    <t>2000W 32AH</t>
  </si>
  <si>
    <t>TAURUS</t>
  </si>
  <si>
    <t>TESLA</t>
  </si>
  <si>
    <t>MODEL 3</t>
  </si>
  <si>
    <t>LONG RANGE AWD</t>
  </si>
  <si>
    <t>LONG RANGE PERFORMANCE AWD</t>
  </si>
  <si>
    <t>STANDARD RANGE PLUS</t>
  </si>
  <si>
    <t xml:space="preserve">AT 211KW 4X2 </t>
  </si>
  <si>
    <t>LONG RANGE AWD [PREMIUM]</t>
  </si>
  <si>
    <t>AT 371KW 4X4</t>
  </si>
  <si>
    <t>AT 467KW 4X4</t>
  </si>
  <si>
    <t>MODEL Y</t>
  </si>
  <si>
    <t>AT 259KW 4X2</t>
  </si>
  <si>
    <t>MODEL X</t>
  </si>
  <si>
    <t>AT</t>
  </si>
  <si>
    <t>AT 383KW 4X4</t>
  </si>
  <si>
    <t>FRATELLI</t>
  </si>
  <si>
    <t>SFR</t>
  </si>
  <si>
    <t>SFS</t>
  </si>
  <si>
    <t>LIGERA</t>
  </si>
  <si>
    <t>SFRX</t>
  </si>
  <si>
    <t>SFX</t>
  </si>
  <si>
    <t>SFR [FL]</t>
  </si>
  <si>
    <t>FT 125</t>
  </si>
  <si>
    <t>FTR 100</t>
  </si>
  <si>
    <t>FTR 125</t>
  </si>
  <si>
    <t>CUX</t>
  </si>
  <si>
    <t>1300W</t>
  </si>
  <si>
    <t>CPX</t>
  </si>
  <si>
    <t>4000W</t>
  </si>
  <si>
    <t>CUMINI</t>
  </si>
  <si>
    <t>600W</t>
  </si>
  <si>
    <t>NEW TC</t>
  </si>
  <si>
    <t xml:space="preserve">2500W </t>
  </si>
  <si>
    <t>NEW TS</t>
  </si>
  <si>
    <t>BRENSON</t>
  </si>
  <si>
    <t>PARIS</t>
  </si>
  <si>
    <t>MONACO</t>
  </si>
  <si>
    <t>CR 300</t>
  </si>
  <si>
    <t>1000W PLATON 20AH</t>
  </si>
  <si>
    <t>1000W PLATON 90AH</t>
  </si>
  <si>
    <t>1200W FURGON 45AH</t>
  </si>
  <si>
    <t>1200W FURGON 20AH</t>
  </si>
  <si>
    <t>1000W PLATON 45AH</t>
  </si>
  <si>
    <t>CR 400</t>
  </si>
  <si>
    <t>1200W PLATON 45AH</t>
  </si>
  <si>
    <t>1200W FURGON 90AH</t>
  </si>
  <si>
    <t>1200W FURGON</t>
  </si>
  <si>
    <t>1000W PLATON</t>
  </si>
  <si>
    <t>ELEC [CABINADO]</t>
  </si>
  <si>
    <t>1500W PLATON LX</t>
  </si>
  <si>
    <t>MOBILITY</t>
  </si>
  <si>
    <t>650W</t>
  </si>
  <si>
    <t>1000W</t>
  </si>
  <si>
    <t>ELEC [5PSJ]</t>
  </si>
  <si>
    <t>ELEC [3PSJ]</t>
  </si>
  <si>
    <t>EXPLORER</t>
  </si>
  <si>
    <t>FORMENTOR</t>
  </si>
  <si>
    <t>1.4 PHEV</t>
  </si>
  <si>
    <t>TP 1400CC T CT 4X2</t>
  </si>
  <si>
    <t>AT 1500CC T 4X2 6AB</t>
  </si>
  <si>
    <t>AT 1500CC T 4X2 10AB</t>
  </si>
  <si>
    <t>TERRAMAR</t>
  </si>
  <si>
    <t>1.5 eTSI DYNAMIC MHEV</t>
  </si>
  <si>
    <t>AT 1500CC T 4X2  7AB</t>
  </si>
  <si>
    <t>SEGWAY</t>
  </si>
  <si>
    <t>E110S</t>
  </si>
  <si>
    <t>B110S</t>
  </si>
  <si>
    <t>800W</t>
  </si>
  <si>
    <t>E125S</t>
  </si>
  <si>
    <t>CARROCERIAS IMPERIAL</t>
  </si>
  <si>
    <t>JETOUR</t>
  </si>
  <si>
    <t>X70</t>
  </si>
  <si>
    <t>MT 1500CC  4X2</t>
  </si>
  <si>
    <t>AT 1500CC ABS AA</t>
  </si>
  <si>
    <t>DASHING</t>
  </si>
  <si>
    <t>JC1</t>
  </si>
  <si>
    <t>AT 1500CC T 4X2 4AB</t>
  </si>
  <si>
    <t>AT 1600CC T 4X2 4AB</t>
  </si>
  <si>
    <t>AT 1600CC 4X2 4AB</t>
  </si>
  <si>
    <t>IDM PHEV</t>
  </si>
  <si>
    <t>X70 [2]</t>
  </si>
  <si>
    <t>MT 1500CC 4X2 6AB</t>
  </si>
  <si>
    <t>AT 1500CC T 4X2 CT 6AB</t>
  </si>
  <si>
    <t>T1</t>
  </si>
  <si>
    <t>AIMA</t>
  </si>
  <si>
    <t>1800W</t>
  </si>
  <si>
    <t>A500</t>
  </si>
  <si>
    <t>POWER 3</t>
  </si>
  <si>
    <t>MAK 3</t>
  </si>
  <si>
    <t>NATSUKI</t>
  </si>
  <si>
    <t>NT250</t>
  </si>
  <si>
    <t>ZH</t>
  </si>
  <si>
    <t>NT350</t>
  </si>
  <si>
    <t>ZH FURGON</t>
  </si>
  <si>
    <t xml:space="preserve">MT 340CC </t>
  </si>
  <si>
    <t xml:space="preserve">MT 230CC </t>
  </si>
  <si>
    <t>ND300</t>
  </si>
  <si>
    <t>MONTAGUT</t>
  </si>
  <si>
    <t>EPISA</t>
  </si>
  <si>
    <t>FERRARI CRANE</t>
  </si>
  <si>
    <t>INDUSTRIAS TRB</t>
  </si>
  <si>
    <t>INDUSTRIAS BULLDOG TRUCKS</t>
  </si>
  <si>
    <t>DAYUN</t>
  </si>
  <si>
    <t>YUEHU</t>
  </si>
  <si>
    <t>ES3 ESTANDAR</t>
  </si>
  <si>
    <t>ES3 PREMIUM</t>
  </si>
  <si>
    <t>AT 35KW 4X2</t>
  </si>
  <si>
    <t>ES3 DELUXE</t>
  </si>
  <si>
    <t>CGC</t>
  </si>
  <si>
    <t>4250</t>
  </si>
  <si>
    <t>MT ABS</t>
  </si>
  <si>
    <t>1310</t>
  </si>
  <si>
    <t>MT EURO V ABS</t>
  </si>
  <si>
    <t>1180</t>
  </si>
  <si>
    <t>MT EURO V</t>
  </si>
  <si>
    <t>MT 12900 CC 6X4 ABS</t>
  </si>
  <si>
    <t>CACIQUE</t>
  </si>
  <si>
    <t>MONTAJES FRANCO</t>
  </si>
  <si>
    <t>QINGLING</t>
  </si>
  <si>
    <t>EVT</t>
  </si>
  <si>
    <t>APW01-C</t>
  </si>
  <si>
    <t>AT 65KW ABS</t>
  </si>
  <si>
    <t>XEA10</t>
  </si>
  <si>
    <t>EVK100</t>
  </si>
  <si>
    <t>AT 107KW</t>
  </si>
  <si>
    <t>AT 110KW ABS</t>
  </si>
  <si>
    <t>XEA12</t>
  </si>
  <si>
    <t>W MOTORCYCLES</t>
  </si>
  <si>
    <t>GAIA</t>
  </si>
  <si>
    <t xml:space="preserve">ARES </t>
  </si>
  <si>
    <t>ZEUS</t>
  </si>
  <si>
    <t>SPORT 200</t>
  </si>
  <si>
    <t>MT 370CC</t>
  </si>
  <si>
    <t>MUB</t>
  </si>
  <si>
    <t>MUB 1T</t>
  </si>
  <si>
    <t xml:space="preserve">AT 7.5KW </t>
  </si>
  <si>
    <t>BENFOR</t>
  </si>
  <si>
    <t>DITESA</t>
  </si>
  <si>
    <t>ANDINO TRUCKS</t>
  </si>
  <si>
    <t>TALARIA</t>
  </si>
  <si>
    <t>STING</t>
  </si>
  <si>
    <t>L1E</t>
  </si>
  <si>
    <t>AT 3.0KW</t>
  </si>
  <si>
    <t>XXX</t>
  </si>
  <si>
    <t>L1e TL2500</t>
  </si>
  <si>
    <t>MX4</t>
  </si>
  <si>
    <t>TL4000</t>
  </si>
  <si>
    <t>AT 4.0KW</t>
  </si>
  <si>
    <t>CARROCERIAS AMAGA</t>
  </si>
  <si>
    <t>INDUSTRIAS PATAQUIVA IMPA</t>
  </si>
  <si>
    <t>ATUL</t>
  </si>
  <si>
    <t>GEM</t>
  </si>
  <si>
    <t>RIK</t>
  </si>
  <si>
    <t>TUK TUK</t>
  </si>
  <si>
    <t>JINMA</t>
  </si>
  <si>
    <t>J2</t>
  </si>
  <si>
    <t>AT 3000W R12</t>
  </si>
  <si>
    <t>IONIC MOTORS</t>
  </si>
  <si>
    <t>IOPG</t>
  </si>
  <si>
    <t xml:space="preserve">AT 5000W </t>
  </si>
  <si>
    <t>IOZ</t>
  </si>
  <si>
    <t>IOT</t>
  </si>
  <si>
    <t>AT 3000W</t>
  </si>
  <si>
    <t>AT 3000W ABS</t>
  </si>
  <si>
    <t>DMECOL</t>
  </si>
  <si>
    <t>INDUSTRIAS PATIÑO</t>
  </si>
  <si>
    <t>INDUSTRIAS BUFALO</t>
  </si>
  <si>
    <t>KAMEYO</t>
  </si>
  <si>
    <t>EMTK</t>
  </si>
  <si>
    <t>2.2WP</t>
  </si>
  <si>
    <t xml:space="preserve">AT 2200W </t>
  </si>
  <si>
    <t>3.0WL</t>
  </si>
  <si>
    <t xml:space="preserve">AT 3000W </t>
  </si>
  <si>
    <t>MTRD</t>
  </si>
  <si>
    <t>N5EV</t>
  </si>
  <si>
    <t>VAN EV</t>
  </si>
  <si>
    <t>AT 70KW 2AB</t>
  </si>
  <si>
    <t>N7EV</t>
  </si>
  <si>
    <t>LCK6750EVG [19 PSJ]</t>
  </si>
  <si>
    <t>AT 200KW ABS</t>
  </si>
  <si>
    <t>N11D</t>
  </si>
  <si>
    <t>LCK6116H [42 PSJ]</t>
  </si>
  <si>
    <t>MT 6700CC EURO VI</t>
  </si>
  <si>
    <t>AT 6700CC EURO VI</t>
  </si>
  <si>
    <t>N1OD</t>
  </si>
  <si>
    <t>LCK6101HGCW [41 PSJ]</t>
  </si>
  <si>
    <t>MT 4500CC EURO VI</t>
  </si>
  <si>
    <t>N8.5D</t>
  </si>
  <si>
    <t>LCK6850D</t>
  </si>
  <si>
    <t>MT 3800CC EURO VI [INT] [30-35 PSJ]</t>
  </si>
  <si>
    <t>N9D</t>
  </si>
  <si>
    <t>LCK6909H [36 PSJ]</t>
  </si>
  <si>
    <t xml:space="preserve">MT 6700CC EURO VI </t>
  </si>
  <si>
    <t>LCK</t>
  </si>
  <si>
    <t>6606EVG [10-20 PSJ]</t>
  </si>
  <si>
    <t>AT 89KW ABS</t>
  </si>
  <si>
    <t>N12G</t>
  </si>
  <si>
    <t>LCK6125HGN [33 PSJ]</t>
  </si>
  <si>
    <t>AT 7500CC EURO VI [GNV]</t>
  </si>
  <si>
    <t>LCK6760EVG [16 PSJ]</t>
  </si>
  <si>
    <t>AT 245KW ABS</t>
  </si>
  <si>
    <t>N9EV</t>
  </si>
  <si>
    <t>LCK6850EVG [23 PSJ]</t>
  </si>
  <si>
    <t>AT 247KW ABS</t>
  </si>
  <si>
    <t>N9G</t>
  </si>
  <si>
    <t>LCK6950HGN [23 PSJ]</t>
  </si>
  <si>
    <t>AT 7400CC EURO VI [GNV]</t>
  </si>
  <si>
    <t>N12EV</t>
  </si>
  <si>
    <t>LCK6122EVG [32 PSJ]</t>
  </si>
  <si>
    <t>AT 350KW ABS</t>
  </si>
  <si>
    <t>6101HGCW [41 PSJ]</t>
  </si>
  <si>
    <t>MT 4500CC 4X2 ABS</t>
  </si>
  <si>
    <t>INDUSTRIA METALMECANICA ECT</t>
  </si>
  <si>
    <t>KOVE</t>
  </si>
  <si>
    <t>321RR</t>
  </si>
  <si>
    <t>MT 322CC ABS</t>
  </si>
  <si>
    <t>450RR</t>
  </si>
  <si>
    <t>MT 443CC ABS</t>
  </si>
  <si>
    <t>RALLY RE</t>
  </si>
  <si>
    <t>MT 449CC ABS</t>
  </si>
  <si>
    <t>DAE</t>
  </si>
  <si>
    <t>321R</t>
  </si>
  <si>
    <t>COBRA</t>
  </si>
  <si>
    <t>510X</t>
  </si>
  <si>
    <t>MT 498CC ABS</t>
  </si>
  <si>
    <t>ADV PRO</t>
  </si>
  <si>
    <t>VOGEPRO</t>
  </si>
  <si>
    <t>AC</t>
  </si>
  <si>
    <t>GOGORO</t>
  </si>
  <si>
    <t>AT 6.4KW</t>
  </si>
  <si>
    <t>MIX</t>
  </si>
  <si>
    <t>AT 6KW</t>
  </si>
  <si>
    <t>2.5 1B</t>
  </si>
  <si>
    <t>AT 2.5KW</t>
  </si>
  <si>
    <t>2.5 2B</t>
  </si>
  <si>
    <t>INDUSTRIAS MAHERCA</t>
  </si>
  <si>
    <t>CHENGLONG</t>
  </si>
  <si>
    <t>H7</t>
  </si>
  <si>
    <t>METALICAS CAMARGO</t>
  </si>
  <si>
    <t>LIVAN</t>
  </si>
  <si>
    <t>MAPLE</t>
  </si>
  <si>
    <t>60S</t>
  </si>
  <si>
    <t>AT 100KW 2AB</t>
  </si>
  <si>
    <t>RL9</t>
  </si>
  <si>
    <t>AT 150KW 4X2 6AB</t>
  </si>
  <si>
    <t>TRACTOCAR TRUCK</t>
  </si>
  <si>
    <t>ANAIG</t>
  </si>
  <si>
    <t>GOODY</t>
  </si>
  <si>
    <t>AT 3KW [PF]</t>
  </si>
  <si>
    <t>MULTI</t>
  </si>
  <si>
    <t>ZEEKR</t>
  </si>
  <si>
    <t>001</t>
  </si>
  <si>
    <t>7X</t>
  </si>
  <si>
    <t>AT 310KW 4X2 CT</t>
  </si>
  <si>
    <t>AT 310KW 4X2 CT TC</t>
  </si>
  <si>
    <t>FLAGSHIP</t>
  </si>
  <si>
    <t>AT 315KW 4X4 7AB</t>
  </si>
  <si>
    <t>AT 400KW 4X4 7AB</t>
  </si>
  <si>
    <t>AT 470KW 4X4 CT TC</t>
  </si>
  <si>
    <t>NGV MOTORI</t>
  </si>
  <si>
    <t>TRITTON</t>
  </si>
  <si>
    <t>GNV [50PSJ]</t>
  </si>
  <si>
    <t>AT 5900CC [GNV] [INT]</t>
  </si>
  <si>
    <t>AT 5900CC [GNV] [URB]</t>
  </si>
  <si>
    <t>GAC</t>
  </si>
  <si>
    <t>AION</t>
  </si>
  <si>
    <t>UT</t>
  </si>
  <si>
    <t>AT 100KW 4X2 4AB</t>
  </si>
  <si>
    <t>AT 100KW 6AB</t>
  </si>
  <si>
    <t xml:space="preserve">AION </t>
  </si>
  <si>
    <t>V600 KM</t>
  </si>
  <si>
    <t>AT 150KW 4X2 8AB</t>
  </si>
  <si>
    <t>V500 KM</t>
  </si>
  <si>
    <t>AT 135KW 4X2 8AB</t>
  </si>
  <si>
    <t>Y PLUS</t>
  </si>
  <si>
    <t>EMZOOM</t>
  </si>
  <si>
    <t>R-STYLE</t>
  </si>
  <si>
    <t>AT 1500CC 4X2 CT 6AB</t>
  </si>
  <si>
    <t>EMKOO</t>
  </si>
  <si>
    <t>V600</t>
  </si>
  <si>
    <t>V500</t>
  </si>
  <si>
    <t>HYPTEC</t>
  </si>
  <si>
    <t>HT</t>
  </si>
  <si>
    <t>AT 180KW 4X2 6AB</t>
  </si>
  <si>
    <t>AT 1500CC 4X2 CT 4AB</t>
  </si>
  <si>
    <t>HYPTEC [FL]</t>
  </si>
  <si>
    <t>AT 250KW 4X2 6AB</t>
  </si>
  <si>
    <t>KAIYUN</t>
  </si>
  <si>
    <t>PICKMAN</t>
  </si>
  <si>
    <t>AT 5000W 4X2</t>
  </si>
  <si>
    <t>LONG BED</t>
  </si>
  <si>
    <t>MISSION</t>
  </si>
  <si>
    <t xml:space="preserve">AT 5000W 4X2 </t>
  </si>
  <si>
    <t>KYC</t>
  </si>
  <si>
    <t>MT 1600CC ABS EURO VI [9PSJ]</t>
  </si>
  <si>
    <t>MT 1500CC ABS [7PSJ]</t>
  </si>
  <si>
    <t>V7 [FL]</t>
  </si>
  <si>
    <t>MT 1500CC ABS EURO VI [11PSJ]</t>
  </si>
  <si>
    <t xml:space="preserve">V7 </t>
  </si>
  <si>
    <t>MT 1600CC ABS EURO VI</t>
  </si>
  <si>
    <t>BASIC [PLUS]</t>
  </si>
  <si>
    <t>MT 1500C ABS EURO VI</t>
  </si>
  <si>
    <t>MT 1500CC ABS EURO VI</t>
  </si>
  <si>
    <t>MINITRUCK</t>
  </si>
  <si>
    <t>MT 1600CC AA 2AB</t>
  </si>
  <si>
    <t>MT 1600CC AA 2AB [CH]</t>
  </si>
  <si>
    <t>MT 1600CC 4X2 ABS [DC]</t>
  </si>
  <si>
    <t>MT 1600CC 4X2 ABS [EST]</t>
  </si>
  <si>
    <t>MT 1600CC 4X2 ABS [ASL]</t>
  </si>
  <si>
    <t>LQR</t>
  </si>
  <si>
    <t>BJ1091VFJDA-01</t>
  </si>
  <si>
    <t>MT 3000CC 4X2 EURO VI [STD]</t>
  </si>
  <si>
    <t>LHR</t>
  </si>
  <si>
    <t>BJ1051VCJB5-01</t>
  </si>
  <si>
    <t>LLR</t>
  </si>
  <si>
    <t>BJ1051VCJB6-01</t>
  </si>
  <si>
    <t>LKR</t>
  </si>
  <si>
    <t>BJ1061VDJBA-01</t>
  </si>
  <si>
    <t>LPR</t>
  </si>
  <si>
    <t>BJ1081VEJDA-01</t>
  </si>
  <si>
    <t>MT 3000CC 4X2 EURO VI [EST]</t>
  </si>
  <si>
    <t>MT 2500CC 4X2 EURO VI [EST]</t>
  </si>
  <si>
    <t>MT 2500CC 4X2 EURO VI [STD]</t>
  </si>
  <si>
    <t>MT 2500CC 4X2 EURO VI [ASL]</t>
  </si>
  <si>
    <t>MT 3000CC 4X2 EURO VI [ASL]</t>
  </si>
  <si>
    <t>INVOLTRAC</t>
  </si>
  <si>
    <t xml:space="preserve">2 EJES </t>
  </si>
  <si>
    <t>CEVO</t>
  </si>
  <si>
    <t>C-SE</t>
  </si>
  <si>
    <t xml:space="preserve">AT 14KW </t>
  </si>
  <si>
    <t>RAYSINCE</t>
  </si>
  <si>
    <t>AT 36KW 2AB</t>
  </si>
  <si>
    <t>AT 8KW 4X2</t>
  </si>
  <si>
    <t>05</t>
  </si>
  <si>
    <t>AT 3KW 4X2</t>
  </si>
  <si>
    <t>AT 15KW 4X2</t>
  </si>
  <si>
    <t>350A</t>
  </si>
  <si>
    <t>AT 58KW 4AB</t>
  </si>
  <si>
    <t>AT 60KW 4AB</t>
  </si>
  <si>
    <t>AT 10KW 4X2</t>
  </si>
  <si>
    <t>RADAR</t>
  </si>
  <si>
    <t>RD6</t>
  </si>
  <si>
    <t>MAX 460</t>
  </si>
  <si>
    <t>AT 315KW 4WD</t>
  </si>
  <si>
    <t>AIR 460</t>
  </si>
  <si>
    <t>ECON 520</t>
  </si>
  <si>
    <t>AT 280KW 4WD [LONG BOX]</t>
  </si>
  <si>
    <t>ECON 605</t>
  </si>
  <si>
    <t>AT 180KW 2WD</t>
  </si>
  <si>
    <t>BERA</t>
  </si>
  <si>
    <t>GBR</t>
  </si>
  <si>
    <t>MILAN</t>
  </si>
  <si>
    <t>SBR</t>
  </si>
  <si>
    <t>VOYAH</t>
  </si>
  <si>
    <t>COURAGE</t>
  </si>
  <si>
    <t>AT 215KW 4X2</t>
  </si>
  <si>
    <t>TOURING RANGO EXTENDIDO</t>
  </si>
  <si>
    <t>AT 1500CC T 4X2 CT</t>
  </si>
  <si>
    <t>AT 320KW 4X4 CT</t>
  </si>
  <si>
    <t>EXPLORER RANGO EXTENDIDO</t>
  </si>
  <si>
    <t xml:space="preserve">AT 1500CC T 4X4 CT </t>
  </si>
  <si>
    <t>MAN</t>
  </si>
  <si>
    <t>TGS</t>
  </si>
  <si>
    <t>33.520 BL SA</t>
  </si>
  <si>
    <t>TP 12400CC 6X4 EURO VI</t>
  </si>
  <si>
    <t>TGX</t>
  </si>
  <si>
    <t>IMTRAV</t>
  </si>
  <si>
    <t>S05</t>
  </si>
  <si>
    <t>MAX [RANGO EXTENDIDO] EREV</t>
  </si>
  <si>
    <t>E-MAX</t>
  </si>
  <si>
    <t>G318</t>
  </si>
  <si>
    <t>MAX ADVENTURE [RANGO EXTENDIDO]</t>
  </si>
  <si>
    <t>AT 1500CC 4X4 CT</t>
  </si>
  <si>
    <t>SUPER VAN</t>
  </si>
  <si>
    <t>AT 170KW 4X2 [9PSJ]</t>
  </si>
  <si>
    <t>VE11</t>
  </si>
  <si>
    <t>PURE ELECTRIC</t>
  </si>
  <si>
    <t>AT 100KW 4X2 ABS</t>
  </si>
  <si>
    <t>SV 7M</t>
  </si>
  <si>
    <t>SUPER VAN EV</t>
  </si>
  <si>
    <t>AT 167KW 4X2 ABS</t>
  </si>
  <si>
    <t>SV 11M</t>
  </si>
  <si>
    <t>H9E</t>
  </si>
  <si>
    <t>CHASIS EV</t>
  </si>
  <si>
    <t>AT 128KW 4X2 ABS</t>
  </si>
  <si>
    <t>RIDDARA</t>
  </si>
  <si>
    <t>AIR</t>
  </si>
  <si>
    <t>AT 200KW 4X2 [DC]</t>
  </si>
  <si>
    <t>HORIZON AIR</t>
  </si>
  <si>
    <t>AT 310KW 4X4 [DC]</t>
  </si>
  <si>
    <t>HORIZON ULTRA</t>
  </si>
  <si>
    <t>HORIZON PRO</t>
  </si>
  <si>
    <t>WRACER</t>
  </si>
  <si>
    <t>SUPERCARGO</t>
  </si>
  <si>
    <t>W300</t>
  </si>
  <si>
    <t>TALLER AUTO CHASIS</t>
  </si>
  <si>
    <t>METALMECANICA MENDEZ</t>
  </si>
  <si>
    <t>XPENG</t>
  </si>
  <si>
    <t>G6</t>
  </si>
  <si>
    <t>STANDARD RANGE AIR</t>
  </si>
  <si>
    <t>AT 185KW 4X2 ABS</t>
  </si>
  <si>
    <t>LONG RANGE PRO</t>
  </si>
  <si>
    <t>AT 218KW 4X2 ABS</t>
  </si>
  <si>
    <t>PERFORMANCE PRO</t>
  </si>
  <si>
    <t>AT 368KW AWD ABS</t>
  </si>
  <si>
    <t>G9</t>
  </si>
  <si>
    <t>AT 423KW AWD ABS</t>
  </si>
  <si>
    <t>X9</t>
  </si>
  <si>
    <t>702 [PERFORMANCE MAX] EV</t>
  </si>
  <si>
    <t>AT 365KW 2AB ABS</t>
  </si>
  <si>
    <t>MHERO</t>
  </si>
  <si>
    <t>E0</t>
  </si>
  <si>
    <t>AT 1500CC T 4X4 6AB</t>
  </si>
  <si>
    <t>E1+</t>
  </si>
  <si>
    <t>AT 1500CC T 4X4 8AB</t>
  </si>
  <si>
    <t>G5S</t>
  </si>
  <si>
    <t>ZZ1186N561GF1</t>
  </si>
  <si>
    <t xml:space="preserve">MT 6900CC TD 4X2 </t>
  </si>
  <si>
    <t>ZZ3256V344MF1</t>
  </si>
  <si>
    <t>MT 10500CC TD 6X4 [VQT]</t>
  </si>
  <si>
    <t>ZZ3316V286MF1</t>
  </si>
  <si>
    <t>MT 10500CC TD 8X4 [VQT]</t>
  </si>
  <si>
    <t>G7H</t>
  </si>
  <si>
    <t>ZZ4256V344HF1B</t>
  </si>
  <si>
    <t>MT 12400CC TD 6X4</t>
  </si>
  <si>
    <t>TP 12400CC TD 6X4</t>
  </si>
  <si>
    <t>SOLUCIONES HIDRAULICAS</t>
  </si>
  <si>
    <t>CINSA</t>
  </si>
  <si>
    <t>TRAILERS FENIX</t>
  </si>
  <si>
    <t>3 EJES [INOX]</t>
  </si>
  <si>
    <t>BYD Yuan Up Lux (ADAS) Autonomia aprox 380 km</t>
  </si>
  <si>
    <t>BYD [NUEVO] IDolphin GS Autonomia aprox 397 km</t>
  </si>
  <si>
    <t>VERSION NUEVA 143</t>
  </si>
  <si>
    <t>RAM DAKOTA BIG HORN AT 2200CC TD 4X4 6AB</t>
  </si>
  <si>
    <t>Sitrak Camion G5S 4x2</t>
  </si>
  <si>
    <t>Sitrak</t>
  </si>
  <si>
    <t>Sitrak G7S Volqueta 14m3 6x4</t>
  </si>
  <si>
    <t>Sitrak G7S Volqueta 23 m3 8x4</t>
  </si>
  <si>
    <t>Sitrak G7H Tracto 6x4 MT</t>
  </si>
  <si>
    <t>Sitrak G7H Tracto 6x4 AMT</t>
  </si>
  <si>
    <t>Mitsubishi Destinator 4x2</t>
  </si>
  <si>
    <t>6x4</t>
  </si>
  <si>
    <t>8x4</t>
  </si>
  <si>
    <t>Automatica</t>
  </si>
  <si>
    <t>COROLLA CROSS XEI 1.8 HEV 4X2 E-CVT</t>
  </si>
  <si>
    <t>COROLLA CROSS SEG 1.8 HEV 4X2 E-CVT</t>
  </si>
  <si>
    <t>YARIS CROSS XS 1.5 HEV 4X2 E-CVT</t>
  </si>
  <si>
    <t>YARIS CROSS XLS 1.5 HEV 4X2 E-CVT</t>
  </si>
  <si>
    <t>CCEVeh1569</t>
  </si>
  <si>
    <t>CCEVeh1571</t>
  </si>
  <si>
    <t>CCEVeh1573</t>
  </si>
  <si>
    <t>CCEVeh1575</t>
  </si>
  <si>
    <t>CCEVeh1577</t>
  </si>
  <si>
    <t>CCEVeh1579</t>
  </si>
  <si>
    <t>CCEVeh1581</t>
  </si>
  <si>
    <t>Percentil 30-70</t>
  </si>
  <si>
    <t>Cant Proveedores en intervalos</t>
  </si>
  <si>
    <t>Percentil 50%</t>
  </si>
  <si>
    <t>Cantidad proveedores en intervalos</t>
  </si>
  <si>
    <t>Llave</t>
  </si>
  <si>
    <t>Cantidad de lineas Activas (Vehiculos)</t>
  </si>
  <si>
    <t>Limite 30%</t>
  </si>
  <si>
    <t>Limite 70%</t>
  </si>
  <si>
    <t>Limite 50%</t>
  </si>
  <si>
    <t>Percentil Elegido</t>
  </si>
  <si>
    <t>Validación Activo Simulador</t>
  </si>
  <si>
    <t>Otros Tipos de Vehículos_Camión_Cabina Sencilla</t>
  </si>
  <si>
    <t>OK</t>
  </si>
  <si>
    <t>Otros Tipos de Vehículos_Remolcadores_3 Ejes</t>
  </si>
  <si>
    <t>Otros Tipos de Vehículos_Volqueta_2 Ejes</t>
  </si>
  <si>
    <t>Inactivar Intervalo de precio 1 del grupo: Otros Tipos de Vehículos-Volqueta-3 Ejes</t>
  </si>
  <si>
    <t>Nuevo segmento inactivado</t>
  </si>
  <si>
    <t>Otros Tipos de Vehículos_Volqueta_3 Ejes</t>
  </si>
  <si>
    <t>Otros Tipos de Vehículos_Volqueta_4 Ejes</t>
  </si>
  <si>
    <t>Inactivar Intervalo de precio 1 del grupo: Otros Tipos de Vehículos-Volqueta-4 Ejes</t>
  </si>
  <si>
    <t>Otros Tipos de Vehículos_Remolcadores_2 Ejes</t>
  </si>
  <si>
    <t>Inactivar TODO el grupo: Otros Tipos de Vehículos-Remolcadores-2 Ejes</t>
  </si>
  <si>
    <t>Vehículos Convencionales_Automóviles_Hatchback</t>
  </si>
  <si>
    <t>Vehículos Convencionales_Automóviles_Sedán</t>
  </si>
  <si>
    <t>Vehículos Convencionales_Camperos/Camionetas_4x2</t>
  </si>
  <si>
    <t>Vehículos Convencionales_Camperos/Camionetas_4x4</t>
  </si>
  <si>
    <t>Vehículos Convencionales_Pick Up_PICKUP DOBLE CAB - PLATON</t>
  </si>
  <si>
    <t>Vehículos Convencionales_Pick Up_PICKUP SENCILLA - PLATON</t>
  </si>
  <si>
    <t>Vehículos Convencionales_Vehículos Destinados al Transporte de Carga Liviana_Van</t>
  </si>
  <si>
    <t>Vehículos Convencionales_Vehículos Destinados al Transporte de Carga Liviana_Furgón</t>
  </si>
  <si>
    <t>Vehículos Convencionales_Vehículos Destinados al Transporte de Pasajeros_Van</t>
  </si>
  <si>
    <t>Vehículos Convencionales_Vehículos Destinados al Transporte de Pasajeros_Microbus</t>
  </si>
  <si>
    <t>Vehículos Convencionales_Vehículos Destinados al Transporte de Pasajeros_Buseta</t>
  </si>
  <si>
    <t>Vehículos Convencionales_Vehículos Destinados al Transporte de Pasajeros_Bus</t>
  </si>
  <si>
    <t>Vehículos Convencionales_Camperos/Camionetas_N.A.</t>
  </si>
  <si>
    <t>Vehículos Eléctricos_Automóviles_Hatchback</t>
  </si>
  <si>
    <t>Ok Híbrido/Eléctrico</t>
  </si>
  <si>
    <t>Vehículos Eléctricos_Automóviles_Dos Pasajeros</t>
  </si>
  <si>
    <t>Vehículos Eléctricos_Vehículos Destinados al Transporte de Carga Liviana_Van</t>
  </si>
  <si>
    <t>Vehículos Eléctricos_Vehículos Destinados al Transporte de Carga Liviana_Vehículos Destinados al Transporte de Carga Liviana</t>
  </si>
  <si>
    <t>Ya esta combinatoria no aplica y por eso esta sin datos</t>
  </si>
  <si>
    <t>Vehículos Eléctricos_Camperos/Camionetas_4x2</t>
  </si>
  <si>
    <t>Vehículos Especiales_Ambulancias_TAB</t>
  </si>
  <si>
    <t>Vehículos Especiales_Ambulancias_TAM</t>
  </si>
  <si>
    <t>Se reactivó porque se habilitaron unos registros de FOTON e INTERNATIONAL</t>
  </si>
  <si>
    <t>Vehículos Especiales_Carrotanques_Carrotanques</t>
  </si>
  <si>
    <t>Vehículos Híbridos_Automóviles_Sedán</t>
  </si>
  <si>
    <t>Ya esta sin datos</t>
  </si>
  <si>
    <t>Vehículos Híbridos_Vehículos Destinados al Transporte de Carga Liviana_Furgón</t>
  </si>
  <si>
    <t>Vehículos Híbridos_Camperos/Camionetas_4x4</t>
  </si>
  <si>
    <t>Vehículos Híbridos_Camperos/Camionetas_4x2</t>
  </si>
  <si>
    <t>27/05/2026 --- Inclusión, caso GLPI 1562519</t>
  </si>
  <si>
    <t>Sin datos</t>
  </si>
  <si>
    <t>Vehículos Eléctricos_Camperos/Camionetas_4x4</t>
  </si>
  <si>
    <t>CCEVeh1568</t>
  </si>
  <si>
    <t>CCEVeh1570</t>
  </si>
  <si>
    <t>CCEVeh1572</t>
  </si>
  <si>
    <t>CCEVeh1574</t>
  </si>
  <si>
    <t>CCEVeh1576</t>
  </si>
  <si>
    <t>CCEVeh1578</t>
  </si>
  <si>
    <t>CCEVeh1580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</si>
</sst>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2" formatCode="_-&quot;$&quot;\ * #,##0_-;\-&quot;$&quot;\ * #,##0_-;_-&quot;$&quot;\ 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"/>
    <numFmt numFmtId="167" formatCode="&quot;$&quot;\ #,##0"/>
    <numFmt numFmtId="168" formatCode="&quot;$&quot;#,##0.00_);[Red]\(&quot;$&quot;#,##0.00\)"/>
    <numFmt numFmtId="169" formatCode="_(&quot;$&quot;* #,##0_);_(&quot;$&quot;* \(#,##0\);_(&quot;$&quot;* &quot;-&quot;_);_(@_)"/>
    <numFmt numFmtId="170" formatCode="_-&quot;$&quot;\ * #,##0.00_-;\-&quot;$&quot;\ * #,##0.00_-;_-&quot;$&quot;\ * &quot;-&quot;_-;_-@_-"/>
    <numFmt numFmtId="171" formatCode="0.0%"/>
    <numFmt numFmtId="172" formatCode="_-* #,##0_-;\-* #,##0_-;_-* &quot;-&quot;??_-;_-@_-"/>
    <numFmt numFmtId="173" formatCode="_-&quot;$&quot;\ * #,##0.0_-;\-&quot;$&quot;\ * #,##0.0_-;_-&quot;$&quot;\ * &quot;-&quot;??_-;_-@_-"/>
    <numFmt numFmtId="174" formatCode="_(&quot;$&quot;\ * #,##0.00_);_(&quot;$&quot;\ * \(#,##0.00\);_(&quot;$&quot;\ * &quot;-&quot;??_);_(@_)"/>
    <numFmt numFmtId="175" formatCode="_-&quot;$&quot;\ * #,##0_-;\-&quot;$&quot;\ * #,##0_-;_-&quot;$&quot;\ * &quot;-&quot;??_-;_-@_-"/>
  </numFmts>
  <fonts count="15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theme="1"/>
      <name val="Aptos Narrow"/>
      <family val="2"/>
      <scheme val="minor"/>
    </font>
    <font>
      <b/>
      <u/>
      <sz val="10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color rgb="FF111111"/>
      <name val="Arial"/>
      <family val="2"/>
    </font>
    <font>
      <sz val="8"/>
      <name val="Arial"/>
      <family val="2"/>
    </font>
    <font>
      <sz val="11"/>
      <color rgb="FF000000"/>
      <name val="Aptos Narrow"/>
      <family val="2"/>
      <scheme val="minor"/>
    </font>
    <font>
      <sz val="10"/>
      <name val="Courier"/>
      <family val="3"/>
    </font>
    <font>
      <sz val="8"/>
      <name val="Aptos Narrow"/>
      <family val="2"/>
      <scheme val="minor"/>
    </font>
    <font>
      <sz val="11"/>
      <name val="Aptos Narrow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6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5" tint="0.79998168889431442"/>
        <bgColor rgb="FF000000"/>
      </patternFill>
    </fill>
    <fill>
      <patternFill patternType="solid">
        <fgColor theme="9" tint="0.79998168889431442"/>
        <bgColor rgb="FF000000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00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theme="6"/>
      </left>
      <right/>
      <top style="thin">
        <color theme="6"/>
      </top>
      <bottom style="thin">
        <color theme="6"/>
      </bottom>
      <diagonal/>
    </border>
    <border>
      <left style="thin">
        <color indexed="64"/>
      </left>
      <right/>
      <top style="thin">
        <color theme="6"/>
      </top>
      <bottom style="thin">
        <color theme="6"/>
      </bottom>
      <diagonal/>
    </border>
    <border>
      <left style="thin">
        <color indexed="64"/>
      </left>
      <right style="thin">
        <color theme="6"/>
      </right>
      <top style="thin">
        <color theme="6"/>
      </top>
      <bottom style="thin">
        <color theme="6"/>
      </bottom>
      <diagonal/>
    </border>
    <border>
      <left style="thin">
        <color indexed="64"/>
      </left>
      <right style="thin">
        <color indexed="64"/>
      </right>
      <top style="thin">
        <color theme="6"/>
      </top>
      <bottom style="thin">
        <color indexed="64"/>
      </bottom>
      <diagonal/>
    </border>
    <border>
      <left style="thin">
        <color indexed="64"/>
      </left>
      <right/>
      <top style="thin">
        <color theme="6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1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37" fontId="12" fillId="0" borderId="0"/>
    <xf numFmtId="43" fontId="1" fillId="0" borderId="0" applyFont="0" applyFill="0" applyBorder="0" applyAlignment="0" applyProtection="0"/>
    <xf numFmtId="42" fontId="1" fillId="0" borderId="0" applyFont="0" applyFill="0" applyBorder="0" applyAlignment="0" applyProtection="0"/>
  </cellStyleXfs>
  <cellXfs count="340">
    <xf numFmtId="0" fontId="0" fillId="0" borderId="0" xfId="0"/>
    <xf numFmtId="0" fontId="2" fillId="0" borderId="0" xfId="0" applyFont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44" fontId="2" fillId="0" borderId="0" xfId="2" applyFont="1" applyAlignment="1">
      <alignment horizontal="center" vertical="center" wrapText="1"/>
    </xf>
    <xf numFmtId="10" fontId="2" fillId="0" borderId="0" xfId="4" applyNumberFormat="1" applyFont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1" fontId="2" fillId="0" borderId="0" xfId="0" applyNumberFormat="1" applyFont="1" applyAlignment="1">
      <alignment wrapText="1"/>
    </xf>
    <xf numFmtId="1" fontId="2" fillId="3" borderId="0" xfId="0" applyNumberFormat="1" applyFont="1" applyFill="1" applyAlignment="1">
      <alignment wrapText="1"/>
    </xf>
    <xf numFmtId="0" fontId="2" fillId="3" borderId="0" xfId="0" applyFont="1" applyFill="1" applyAlignment="1">
      <alignment wrapText="1"/>
    </xf>
    <xf numFmtId="0" fontId="4" fillId="0" borderId="0" xfId="0" applyFont="1"/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wrapText="1"/>
    </xf>
    <xf numFmtId="44" fontId="4" fillId="0" borderId="0" xfId="2" applyFont="1"/>
    <xf numFmtId="0" fontId="2" fillId="0" borderId="0" xfId="0" applyFont="1" applyAlignment="1">
      <alignment horizontal="center" vertical="center"/>
    </xf>
    <xf numFmtId="44" fontId="2" fillId="0" borderId="0" xfId="2" applyFont="1" applyBorder="1" applyAlignment="1">
      <alignment horizontal="center" vertical="center"/>
    </xf>
    <xf numFmtId="43" fontId="3" fillId="4" borderId="0" xfId="1" applyFont="1" applyFill="1" applyBorder="1" applyAlignment="1">
      <alignment horizontal="center" vertical="center"/>
    </xf>
    <xf numFmtId="1" fontId="3" fillId="0" borderId="0" xfId="0" applyNumberFormat="1" applyFont="1" applyAlignment="1">
      <alignment horizontal="center" vertical="center" wrapText="1"/>
    </xf>
    <xf numFmtId="10" fontId="3" fillId="0" borderId="0" xfId="4" applyNumberFormat="1" applyFont="1" applyAlignment="1">
      <alignment horizontal="center" vertical="center" wrapText="1"/>
    </xf>
    <xf numFmtId="0" fontId="3" fillId="5" borderId="2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49" fontId="2" fillId="0" borderId="1" xfId="5" applyNumberFormat="1" applyFont="1" applyFill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10" fontId="2" fillId="0" borderId="0" xfId="4" applyNumberFormat="1" applyFont="1" applyAlignment="1">
      <alignment horizontal="center" vertical="center"/>
    </xf>
    <xf numFmtId="1" fontId="2" fillId="0" borderId="0" xfId="0" applyNumberFormat="1" applyFont="1"/>
    <xf numFmtId="0" fontId="2" fillId="0" borderId="0" xfId="0" applyFont="1"/>
    <xf numFmtId="0" fontId="3" fillId="6" borderId="4" xfId="0" applyFont="1" applyFill="1" applyBorder="1" applyAlignment="1">
      <alignment horizontal="center" vertical="center" wrapText="1"/>
    </xf>
    <xf numFmtId="0" fontId="3" fillId="7" borderId="4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44" fontId="3" fillId="0" borderId="4" xfId="2" applyFont="1" applyBorder="1" applyAlignment="1">
      <alignment horizontal="center" vertical="center" wrapText="1"/>
    </xf>
    <xf numFmtId="43" fontId="6" fillId="3" borderId="4" xfId="1" applyFont="1" applyFill="1" applyBorder="1" applyAlignment="1">
      <alignment horizontal="center" vertical="center" wrapText="1"/>
    </xf>
    <xf numFmtId="0" fontId="3" fillId="0" borderId="4" xfId="4" applyNumberFormat="1" applyFont="1" applyBorder="1" applyAlignment="1">
      <alignment horizontal="center" vertical="center" wrapText="1"/>
    </xf>
    <xf numFmtId="10" fontId="3" fillId="0" borderId="4" xfId="4" applyNumberFormat="1" applyFont="1" applyBorder="1" applyAlignment="1">
      <alignment horizontal="center" vertical="center" wrapText="1"/>
    </xf>
    <xf numFmtId="0" fontId="3" fillId="5" borderId="4" xfId="0" applyFont="1" applyFill="1" applyBorder="1" applyAlignment="1">
      <alignment horizontal="center" vertical="center" wrapText="1"/>
    </xf>
    <xf numFmtId="44" fontId="3" fillId="5" borderId="4" xfId="2" applyFont="1" applyFill="1" applyBorder="1" applyAlignment="1">
      <alignment horizontal="center" vertical="center" wrapText="1"/>
    </xf>
    <xf numFmtId="0" fontId="3" fillId="8" borderId="4" xfId="0" applyFont="1" applyFill="1" applyBorder="1" applyAlignment="1">
      <alignment horizontal="center" vertical="center" wrapText="1"/>
    </xf>
    <xf numFmtId="1" fontId="3" fillId="0" borderId="4" xfId="0" applyNumberFormat="1" applyFont="1" applyBorder="1" applyAlignment="1">
      <alignment horizontal="center" vertical="center" wrapText="1"/>
    </xf>
    <xf numFmtId="1" fontId="3" fillId="3" borderId="4" xfId="0" applyNumberFormat="1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wrapText="1"/>
    </xf>
    <xf numFmtId="44" fontId="4" fillId="3" borderId="4" xfId="2" applyFont="1" applyFill="1" applyBorder="1"/>
    <xf numFmtId="0" fontId="4" fillId="0" borderId="4" xfId="0" applyFont="1" applyBorder="1"/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166" fontId="2" fillId="0" borderId="12" xfId="0" applyNumberFormat="1" applyFont="1" applyBorder="1" applyAlignment="1">
      <alignment horizontal="center" vertical="center"/>
    </xf>
    <xf numFmtId="1" fontId="2" fillId="0" borderId="12" xfId="0" applyNumberFormat="1" applyFont="1" applyBorder="1" applyAlignment="1">
      <alignment horizontal="center" vertical="center"/>
    </xf>
    <xf numFmtId="167" fontId="2" fillId="7" borderId="12" xfId="0" applyNumberFormat="1" applyFont="1" applyFill="1" applyBorder="1" applyAlignment="1">
      <alignment horizontal="center" vertical="center"/>
    </xf>
    <xf numFmtId="168" fontId="2" fillId="7" borderId="12" xfId="0" applyNumberFormat="1" applyFont="1" applyFill="1" applyBorder="1" applyAlignment="1">
      <alignment horizontal="center" vertical="center"/>
    </xf>
    <xf numFmtId="44" fontId="2" fillId="0" borderId="12" xfId="2" applyFont="1" applyBorder="1" applyAlignment="1">
      <alignment horizontal="center" vertical="center"/>
    </xf>
    <xf numFmtId="43" fontId="2" fillId="0" borderId="12" xfId="1" applyFont="1" applyBorder="1" applyAlignment="1">
      <alignment horizontal="center" vertical="center"/>
    </xf>
    <xf numFmtId="1" fontId="2" fillId="0" borderId="12" xfId="4" applyNumberFormat="1" applyFont="1" applyFill="1" applyBorder="1" applyAlignment="1">
      <alignment horizontal="center" vertical="center"/>
    </xf>
    <xf numFmtId="10" fontId="2" fillId="0" borderId="12" xfId="4" applyNumberFormat="1" applyFont="1" applyFill="1" applyBorder="1" applyAlignment="1">
      <alignment horizontal="center" vertical="center"/>
    </xf>
    <xf numFmtId="9" fontId="2" fillId="0" borderId="12" xfId="4" applyFont="1" applyFill="1" applyBorder="1" applyAlignment="1">
      <alignment horizontal="center" vertical="center"/>
    </xf>
    <xf numFmtId="167" fontId="2" fillId="5" borderId="12" xfId="3" applyNumberFormat="1" applyFont="1" applyFill="1" applyBorder="1" applyAlignment="1">
      <alignment horizontal="center" vertical="center" wrapText="1"/>
    </xf>
    <xf numFmtId="1" fontId="2" fillId="0" borderId="12" xfId="0" applyNumberFormat="1" applyFont="1" applyBorder="1"/>
    <xf numFmtId="0" fontId="7" fillId="0" borderId="0" xfId="0" applyFont="1"/>
    <xf numFmtId="0" fontId="2" fillId="0" borderId="4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166" fontId="2" fillId="0" borderId="4" xfId="0" applyNumberFormat="1" applyFont="1" applyBorder="1" applyAlignment="1">
      <alignment horizontal="center" vertical="center"/>
    </xf>
    <xf numFmtId="1" fontId="2" fillId="0" borderId="4" xfId="0" applyNumberFormat="1" applyFont="1" applyBorder="1" applyAlignment="1">
      <alignment horizontal="center" vertical="center"/>
    </xf>
    <xf numFmtId="167" fontId="2" fillId="7" borderId="4" xfId="0" applyNumberFormat="1" applyFont="1" applyFill="1" applyBorder="1" applyAlignment="1">
      <alignment horizontal="center" vertical="center"/>
    </xf>
    <xf numFmtId="168" fontId="2" fillId="7" borderId="4" xfId="0" applyNumberFormat="1" applyFont="1" applyFill="1" applyBorder="1" applyAlignment="1">
      <alignment horizontal="center" vertical="center"/>
    </xf>
    <xf numFmtId="44" fontId="2" fillId="0" borderId="4" xfId="2" applyFont="1" applyBorder="1" applyAlignment="1">
      <alignment horizontal="center" vertical="center"/>
    </xf>
    <xf numFmtId="43" fontId="2" fillId="0" borderId="4" xfId="1" applyFont="1" applyBorder="1" applyAlignment="1">
      <alignment horizontal="center" vertical="center"/>
    </xf>
    <xf numFmtId="1" fontId="2" fillId="0" borderId="4" xfId="4" applyNumberFormat="1" applyFont="1" applyFill="1" applyBorder="1" applyAlignment="1">
      <alignment horizontal="center" vertical="center"/>
    </xf>
    <xf numFmtId="10" fontId="2" fillId="0" borderId="4" xfId="4" applyNumberFormat="1" applyFont="1" applyFill="1" applyBorder="1" applyAlignment="1">
      <alignment horizontal="center" vertical="center"/>
    </xf>
    <xf numFmtId="9" fontId="2" fillId="0" borderId="4" xfId="4" applyFont="1" applyFill="1" applyBorder="1" applyAlignment="1">
      <alignment horizontal="center" vertical="center"/>
    </xf>
    <xf numFmtId="167" fontId="2" fillId="5" borderId="8" xfId="3" applyNumberFormat="1" applyFont="1" applyFill="1" applyBorder="1" applyAlignment="1">
      <alignment horizontal="center" vertical="center" wrapText="1"/>
    </xf>
    <xf numFmtId="1" fontId="2" fillId="0" borderId="4" xfId="0" applyNumberFormat="1" applyFont="1" applyBorder="1"/>
    <xf numFmtId="10" fontId="2" fillId="0" borderId="4" xfId="4" applyNumberFormat="1" applyFont="1" applyBorder="1" applyAlignment="1">
      <alignment horizontal="center" vertical="center" wrapText="1"/>
    </xf>
    <xf numFmtId="9" fontId="2" fillId="0" borderId="4" xfId="4" applyFont="1" applyBorder="1" applyAlignment="1">
      <alignment horizontal="center" vertical="center"/>
    </xf>
    <xf numFmtId="10" fontId="2" fillId="0" borderId="4" xfId="4" applyNumberFormat="1" applyFont="1" applyFill="1" applyBorder="1" applyAlignment="1">
      <alignment horizontal="center" vertical="center" wrapText="1"/>
    </xf>
    <xf numFmtId="171" fontId="2" fillId="0" borderId="4" xfId="4" applyNumberFormat="1" applyFont="1" applyFill="1" applyBorder="1" applyAlignment="1">
      <alignment horizontal="center" vertical="center"/>
    </xf>
    <xf numFmtId="171" fontId="2" fillId="0" borderId="4" xfId="4" applyNumberFormat="1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10" fontId="2" fillId="0" borderId="4" xfId="4" applyNumberFormat="1" applyFont="1" applyBorder="1" applyAlignment="1">
      <alignment horizontal="center" vertical="center"/>
    </xf>
    <xf numFmtId="1" fontId="2" fillId="0" borderId="4" xfId="4" applyNumberFormat="1" applyFont="1" applyFill="1" applyBorder="1" applyAlignment="1">
      <alignment horizontal="center" vertical="center" wrapText="1"/>
    </xf>
    <xf numFmtId="1" fontId="2" fillId="0" borderId="4" xfId="5" applyNumberFormat="1" applyFont="1" applyFill="1" applyBorder="1" applyAlignment="1">
      <alignment horizontal="center" vertical="center"/>
    </xf>
    <xf numFmtId="10" fontId="2" fillId="0" borderId="4" xfId="4" applyNumberFormat="1" applyFont="1" applyBorder="1" applyAlignment="1" applyProtection="1">
      <alignment horizontal="center" vertical="center"/>
      <protection locked="0"/>
    </xf>
    <xf numFmtId="0" fontId="2" fillId="9" borderId="4" xfId="0" applyFont="1" applyFill="1" applyBorder="1" applyAlignment="1">
      <alignment horizontal="center" vertical="center" wrapText="1"/>
    </xf>
    <xf numFmtId="172" fontId="2" fillId="0" borderId="4" xfId="5" applyNumberFormat="1" applyFont="1" applyFill="1" applyBorder="1" applyAlignment="1">
      <alignment horizontal="center" vertical="center"/>
    </xf>
    <xf numFmtId="10" fontId="2" fillId="0" borderId="15" xfId="4" applyNumberFormat="1" applyFont="1" applyFill="1" applyBorder="1" applyAlignment="1">
      <alignment horizontal="center" vertical="center"/>
    </xf>
    <xf numFmtId="166" fontId="2" fillId="0" borderId="4" xfId="0" applyNumberFormat="1" applyFont="1" applyBorder="1" applyAlignment="1">
      <alignment horizontal="center" vertical="center" wrapText="1"/>
    </xf>
    <xf numFmtId="167" fontId="2" fillId="0" borderId="4" xfId="3" applyNumberFormat="1" applyFont="1" applyFill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7" fillId="0" borderId="17" xfId="0" applyFont="1" applyBorder="1" applyAlignment="1">
      <alignment horizontal="center" vertical="center"/>
    </xf>
    <xf numFmtId="166" fontId="7" fillId="0" borderId="17" xfId="0" applyNumberFormat="1" applyFont="1" applyBorder="1" applyAlignment="1">
      <alignment horizontal="center" vertical="center"/>
    </xf>
    <xf numFmtId="1" fontId="7" fillId="0" borderId="17" xfId="0" applyNumberFormat="1" applyFont="1" applyBorder="1" applyAlignment="1">
      <alignment horizontal="center" vertical="center"/>
    </xf>
    <xf numFmtId="9" fontId="7" fillId="0" borderId="17" xfId="0" applyNumberFormat="1" applyFont="1" applyBorder="1" applyAlignment="1">
      <alignment horizontal="center" vertical="center"/>
    </xf>
    <xf numFmtId="49" fontId="7" fillId="0" borderId="17" xfId="0" applyNumberFormat="1" applyFont="1" applyBorder="1" applyAlignment="1">
      <alignment horizontal="center" vertical="center"/>
    </xf>
    <xf numFmtId="10" fontId="7" fillId="0" borderId="17" xfId="4" applyNumberFormat="1" applyFont="1" applyBorder="1" applyAlignment="1">
      <alignment horizontal="center" vertical="center"/>
    </xf>
    <xf numFmtId="0" fontId="7" fillId="0" borderId="19" xfId="0" applyFont="1" applyBorder="1" applyAlignment="1">
      <alignment horizontal="center" vertical="center"/>
    </xf>
    <xf numFmtId="0" fontId="7" fillId="10" borderId="15" xfId="0" applyFont="1" applyFill="1" applyBorder="1" applyAlignment="1">
      <alignment horizontal="center" vertical="center" wrapText="1"/>
    </xf>
    <xf numFmtId="1" fontId="2" fillId="0" borderId="4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0" borderId="20" xfId="0" applyFont="1" applyBorder="1" applyAlignment="1">
      <alignment horizontal="center" vertical="center" wrapText="1"/>
    </xf>
    <xf numFmtId="0" fontId="2" fillId="11" borderId="12" xfId="0" applyFont="1" applyFill="1" applyBorder="1" applyAlignment="1" applyProtection="1">
      <alignment horizontal="center" vertical="center" wrapText="1"/>
      <protection locked="0"/>
    </xf>
    <xf numFmtId="0" fontId="7" fillId="0" borderId="13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1" fontId="7" fillId="0" borderId="4" xfId="0" applyNumberFormat="1" applyFont="1" applyBorder="1" applyAlignment="1">
      <alignment horizontal="center" vertical="center"/>
    </xf>
    <xf numFmtId="10" fontId="7" fillId="0" borderId="4" xfId="4" applyNumberFormat="1" applyFont="1" applyFill="1" applyBorder="1" applyAlignment="1">
      <alignment horizontal="center" vertical="center"/>
    </xf>
    <xf numFmtId="9" fontId="7" fillId="0" borderId="4" xfId="4" applyFont="1" applyFill="1" applyBorder="1" applyAlignment="1">
      <alignment horizontal="center" vertical="center"/>
    </xf>
    <xf numFmtId="9" fontId="7" fillId="10" borderId="4" xfId="4" applyFont="1" applyFill="1" applyBorder="1" applyAlignment="1">
      <alignment horizontal="center" vertical="center"/>
    </xf>
    <xf numFmtId="10" fontId="7" fillId="10" borderId="4" xfId="4" applyNumberFormat="1" applyFont="1" applyFill="1" applyBorder="1" applyAlignment="1">
      <alignment horizontal="center" vertical="center"/>
    </xf>
    <xf numFmtId="10" fontId="7" fillId="10" borderId="4" xfId="4" applyNumberFormat="1" applyFont="1" applyFill="1" applyBorder="1" applyAlignment="1" applyProtection="1">
      <alignment horizontal="center" vertical="center" wrapText="1"/>
    </xf>
    <xf numFmtId="0" fontId="7" fillId="10" borderId="12" xfId="0" applyFont="1" applyFill="1" applyBorder="1" applyAlignment="1">
      <alignment horizontal="center" vertical="center" wrapText="1"/>
    </xf>
    <xf numFmtId="166" fontId="7" fillId="0" borderId="4" xfId="0" applyNumberFormat="1" applyFont="1" applyBorder="1" applyAlignment="1">
      <alignment horizontal="center" vertical="center"/>
    </xf>
    <xf numFmtId="9" fontId="2" fillId="10" borderId="4" xfId="4" applyFont="1" applyFill="1" applyBorder="1" applyAlignment="1">
      <alignment horizontal="center" vertical="center"/>
    </xf>
    <xf numFmtId="9" fontId="2" fillId="10" borderId="13" xfId="4" applyFont="1" applyFill="1" applyBorder="1" applyAlignment="1">
      <alignment horizontal="center" vertical="center"/>
    </xf>
    <xf numFmtId="167" fontId="7" fillId="0" borderId="4" xfId="3" applyNumberFormat="1" applyFont="1" applyFill="1" applyBorder="1" applyAlignment="1">
      <alignment horizontal="center" vertical="center" wrapText="1"/>
    </xf>
    <xf numFmtId="0" fontId="2" fillId="10" borderId="12" xfId="0" applyFont="1" applyFill="1" applyBorder="1" applyAlignment="1">
      <alignment horizontal="center" vertical="center" wrapText="1"/>
    </xf>
    <xf numFmtId="9" fontId="7" fillId="10" borderId="4" xfId="4" applyFont="1" applyFill="1" applyBorder="1" applyAlignment="1" applyProtection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10" borderId="4" xfId="0" applyFont="1" applyFill="1" applyBorder="1" applyAlignment="1">
      <alignment horizontal="center" vertical="center" wrapText="1"/>
    </xf>
    <xf numFmtId="172" fontId="2" fillId="0" borderId="4" xfId="0" applyNumberFormat="1" applyFont="1" applyBorder="1" applyAlignment="1">
      <alignment horizontal="center" vertical="center"/>
    </xf>
    <xf numFmtId="3" fontId="2" fillId="0" borderId="4" xfId="0" applyNumberFormat="1" applyFont="1" applyBorder="1" applyAlignment="1">
      <alignment horizontal="center" vertical="center"/>
    </xf>
    <xf numFmtId="167" fontId="2" fillId="0" borderId="4" xfId="6" applyNumberFormat="1" applyFont="1" applyFill="1" applyBorder="1" applyAlignment="1">
      <alignment horizontal="center" vertical="center" wrapText="1"/>
    </xf>
    <xf numFmtId="10" fontId="2" fillId="0" borderId="4" xfId="4" applyNumberFormat="1" applyFont="1" applyFill="1" applyBorder="1" applyAlignment="1" applyProtection="1">
      <alignment horizontal="center" vertical="center"/>
      <protection locked="0"/>
    </xf>
    <xf numFmtId="0" fontId="2" fillId="12" borderId="4" xfId="0" applyFont="1" applyFill="1" applyBorder="1" applyAlignment="1">
      <alignment horizontal="center" vertical="center" wrapText="1"/>
    </xf>
    <xf numFmtId="0" fontId="7" fillId="10" borderId="4" xfId="0" applyFont="1" applyFill="1" applyBorder="1" applyAlignment="1">
      <alignment horizontal="center" vertical="center" wrapText="1"/>
    </xf>
    <xf numFmtId="9" fontId="7" fillId="0" borderId="13" xfId="4" applyFont="1" applyFill="1" applyBorder="1" applyAlignment="1">
      <alignment horizontal="center" vertical="center" wrapText="1"/>
    </xf>
    <xf numFmtId="0" fontId="2" fillId="10" borderId="4" xfId="0" applyFont="1" applyFill="1" applyBorder="1" applyAlignment="1">
      <alignment horizontal="center" vertical="center"/>
    </xf>
    <xf numFmtId="0" fontId="2" fillId="10" borderId="13" xfId="0" applyFont="1" applyFill="1" applyBorder="1" applyAlignment="1">
      <alignment horizontal="center" vertical="center" wrapText="1"/>
    </xf>
    <xf numFmtId="1" fontId="2" fillId="10" borderId="4" xfId="0" applyNumberFormat="1" applyFont="1" applyFill="1" applyBorder="1" applyAlignment="1">
      <alignment horizontal="center" vertical="center"/>
    </xf>
    <xf numFmtId="10" fontId="2" fillId="10" borderId="4" xfId="4" applyNumberFormat="1" applyFont="1" applyFill="1" applyBorder="1" applyAlignment="1">
      <alignment horizontal="center" vertical="center"/>
    </xf>
    <xf numFmtId="10" fontId="2" fillId="10" borderId="4" xfId="4" applyNumberFormat="1" applyFont="1" applyFill="1" applyBorder="1" applyAlignment="1">
      <alignment horizontal="center" vertical="center" wrapText="1"/>
    </xf>
    <xf numFmtId="0" fontId="7" fillId="10" borderId="13" xfId="0" applyFont="1" applyFill="1" applyBorder="1" applyAlignment="1">
      <alignment horizontal="center" vertical="center" wrapText="1"/>
    </xf>
    <xf numFmtId="1" fontId="7" fillId="10" borderId="4" xfId="0" applyNumberFormat="1" applyFont="1" applyFill="1" applyBorder="1" applyAlignment="1">
      <alignment horizontal="center" vertical="center"/>
    </xf>
    <xf numFmtId="167" fontId="2" fillId="7" borderId="4" xfId="2" applyNumberFormat="1" applyFont="1" applyFill="1" applyBorder="1" applyAlignment="1">
      <alignment horizontal="center" vertical="center"/>
    </xf>
    <xf numFmtId="0" fontId="2" fillId="0" borderId="14" xfId="0" quotePrefix="1" applyFont="1" applyBorder="1" applyAlignment="1">
      <alignment horizontal="center" vertical="center"/>
    </xf>
    <xf numFmtId="0" fontId="2" fillId="10" borderId="14" xfId="0" applyFont="1" applyFill="1" applyBorder="1" applyAlignment="1">
      <alignment horizontal="center" vertical="center"/>
    </xf>
    <xf numFmtId="0" fontId="8" fillId="10" borderId="14" xfId="0" applyFont="1" applyFill="1" applyBorder="1" applyAlignment="1">
      <alignment horizontal="center" vertical="center"/>
    </xf>
    <xf numFmtId="1" fontId="7" fillId="0" borderId="4" xfId="0" applyNumberFormat="1" applyFont="1" applyBorder="1"/>
    <xf numFmtId="1" fontId="2" fillId="0" borderId="14" xfId="0" applyNumberFormat="1" applyFont="1" applyBorder="1" applyAlignment="1">
      <alignment horizontal="center" vertical="center"/>
    </xf>
    <xf numFmtId="10" fontId="7" fillId="10" borderId="4" xfId="4" applyNumberFormat="1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2" fillId="10" borderId="3" xfId="0" applyFont="1" applyFill="1" applyBorder="1" applyAlignment="1">
      <alignment horizontal="center" vertical="center"/>
    </xf>
    <xf numFmtId="167" fontId="2" fillId="7" borderId="4" xfId="2" applyNumberFormat="1" applyFont="1" applyFill="1" applyBorder="1" applyAlignment="1">
      <alignment horizontal="center" vertical="center" wrapText="1"/>
    </xf>
    <xf numFmtId="9" fontId="3" fillId="0" borderId="4" xfId="0" applyNumberFormat="1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10" fontId="2" fillId="0" borderId="4" xfId="0" applyNumberFormat="1" applyFont="1" applyBorder="1" applyAlignment="1">
      <alignment horizontal="center" vertical="center"/>
    </xf>
    <xf numFmtId="10" fontId="2" fillId="0" borderId="4" xfId="3" applyNumberFormat="1" applyFont="1" applyFill="1" applyBorder="1" applyAlignment="1">
      <alignment horizontal="center" vertical="center" wrapText="1"/>
    </xf>
    <xf numFmtId="0" fontId="2" fillId="13" borderId="4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2" fillId="14" borderId="4" xfId="0" applyFont="1" applyFill="1" applyBorder="1" applyAlignment="1">
      <alignment horizontal="center" vertical="center" wrapText="1"/>
    </xf>
    <xf numFmtId="0" fontId="2" fillId="14" borderId="3" xfId="0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/>
    </xf>
    <xf numFmtId="167" fontId="2" fillId="15" borderId="3" xfId="0" applyNumberFormat="1" applyFont="1" applyFill="1" applyBorder="1" applyAlignment="1">
      <alignment horizontal="center" vertical="center"/>
    </xf>
    <xf numFmtId="9" fontId="2" fillId="0" borderId="1" xfId="4" applyFont="1" applyFill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1" fontId="2" fillId="0" borderId="25" xfId="0" applyNumberFormat="1" applyFont="1" applyBorder="1" applyAlignment="1">
      <alignment horizontal="center" vertical="center"/>
    </xf>
    <xf numFmtId="167" fontId="2" fillId="15" borderId="14" xfId="0" applyNumberFormat="1" applyFont="1" applyFill="1" applyBorder="1" applyAlignment="1">
      <alignment horizontal="center" vertical="center"/>
    </xf>
    <xf numFmtId="9" fontId="2" fillId="0" borderId="26" xfId="0" applyNumberFormat="1" applyFont="1" applyBorder="1" applyAlignment="1">
      <alignment horizontal="center" vertical="center"/>
    </xf>
    <xf numFmtId="9" fontId="2" fillId="0" borderId="2" xfId="0" applyNumberFormat="1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 wrapText="1"/>
    </xf>
    <xf numFmtId="0" fontId="2" fillId="0" borderId="28" xfId="0" applyFont="1" applyBorder="1" applyAlignment="1">
      <alignment horizontal="center" vertical="center" wrapText="1"/>
    </xf>
    <xf numFmtId="3" fontId="2" fillId="0" borderId="17" xfId="0" applyNumberFormat="1" applyFont="1" applyBorder="1" applyAlignment="1">
      <alignment horizontal="center" vertical="center"/>
    </xf>
    <xf numFmtId="10" fontId="2" fillId="0" borderId="14" xfId="4" applyNumberFormat="1" applyFont="1" applyBorder="1" applyAlignment="1">
      <alignment horizontal="center" vertical="center"/>
    </xf>
    <xf numFmtId="9" fontId="2" fillId="0" borderId="17" xfId="0" applyNumberFormat="1" applyFont="1" applyBorder="1" applyAlignment="1">
      <alignment horizontal="center" vertical="center"/>
    </xf>
    <xf numFmtId="167" fontId="2" fillId="0" borderId="17" xfId="0" applyNumberFormat="1" applyFont="1" applyBorder="1" applyAlignment="1">
      <alignment horizontal="center" vertical="center"/>
    </xf>
    <xf numFmtId="0" fontId="2" fillId="10" borderId="14" xfId="0" applyFont="1" applyFill="1" applyBorder="1" applyAlignment="1">
      <alignment horizontal="center" vertical="center" wrapText="1"/>
    </xf>
    <xf numFmtId="167" fontId="2" fillId="10" borderId="4" xfId="3" applyNumberFormat="1" applyFont="1" applyFill="1" applyBorder="1" applyAlignment="1">
      <alignment horizontal="center" vertical="center" wrapText="1"/>
    </xf>
    <xf numFmtId="0" fontId="9" fillId="10" borderId="13" xfId="0" applyFont="1" applyFill="1" applyBorder="1" applyAlignment="1">
      <alignment horizontal="center" vertical="center" wrapText="1"/>
    </xf>
    <xf numFmtId="49" fontId="2" fillId="0" borderId="14" xfId="0" applyNumberFormat="1" applyFont="1" applyBorder="1" applyAlignment="1">
      <alignment horizontal="center" vertical="center"/>
    </xf>
    <xf numFmtId="167" fontId="2" fillId="0" borderId="4" xfId="8" applyNumberFormat="1" applyFont="1" applyFill="1" applyBorder="1" applyAlignment="1">
      <alignment horizontal="center" vertical="center" wrapText="1"/>
    </xf>
    <xf numFmtId="1" fontId="2" fillId="0" borderId="4" xfId="5" applyNumberFormat="1" applyFont="1" applyFill="1" applyBorder="1" applyAlignment="1">
      <alignment horizontal="right" vertical="center"/>
    </xf>
    <xf numFmtId="0" fontId="7" fillId="0" borderId="14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9" fontId="2" fillId="0" borderId="4" xfId="0" applyNumberFormat="1" applyFont="1" applyBorder="1" applyAlignment="1">
      <alignment horizontal="center" vertical="center"/>
    </xf>
    <xf numFmtId="1" fontId="7" fillId="0" borderId="14" xfId="0" applyNumberFormat="1" applyFont="1" applyBorder="1" applyAlignment="1">
      <alignment horizontal="center" vertical="center"/>
    </xf>
    <xf numFmtId="10" fontId="7" fillId="4" borderId="4" xfId="4" applyNumberFormat="1" applyFont="1" applyFill="1" applyBorder="1" applyAlignment="1">
      <alignment horizontal="center" vertical="center"/>
    </xf>
    <xf numFmtId="165" fontId="2" fillId="0" borderId="4" xfId="5" applyFont="1" applyFill="1" applyBorder="1" applyAlignment="1">
      <alignment horizontal="center" vertical="center"/>
    </xf>
    <xf numFmtId="167" fontId="2" fillId="7" borderId="4" xfId="9" applyNumberFormat="1" applyFont="1" applyFill="1" applyBorder="1" applyAlignment="1">
      <alignment horizontal="center" vertical="center"/>
    </xf>
    <xf numFmtId="167" fontId="2" fillId="7" borderId="4" xfId="9" applyNumberFormat="1" applyFont="1" applyFill="1" applyBorder="1" applyAlignment="1">
      <alignment horizontal="center" vertical="center" wrapText="1"/>
    </xf>
    <xf numFmtId="9" fontId="2" fillId="0" borderId="4" xfId="0" applyNumberFormat="1" applyFont="1" applyBorder="1" applyAlignment="1">
      <alignment horizontal="center" vertical="center" wrapText="1"/>
    </xf>
    <xf numFmtId="0" fontId="7" fillId="10" borderId="14" xfId="0" applyFont="1" applyFill="1" applyBorder="1" applyAlignment="1">
      <alignment horizontal="center" vertical="center"/>
    </xf>
    <xf numFmtId="9" fontId="7" fillId="0" borderId="4" xfId="0" applyNumberFormat="1" applyFont="1" applyBorder="1" applyAlignment="1">
      <alignment horizontal="center" vertical="center"/>
    </xf>
    <xf numFmtId="1" fontId="2" fillId="0" borderId="12" xfId="3" applyNumberFormat="1" applyFont="1" applyFill="1" applyBorder="1" applyAlignment="1">
      <alignment horizontal="center" vertical="center" wrapText="1"/>
    </xf>
    <xf numFmtId="0" fontId="2" fillId="10" borderId="1" xfId="0" applyFont="1" applyFill="1" applyBorder="1" applyAlignment="1">
      <alignment horizontal="center" vertical="center" wrapText="1"/>
    </xf>
    <xf numFmtId="167" fontId="2" fillId="5" borderId="4" xfId="3" applyNumberFormat="1" applyFont="1" applyFill="1" applyBorder="1" applyAlignment="1">
      <alignment horizontal="center" vertical="center" wrapText="1"/>
    </xf>
    <xf numFmtId="0" fontId="2" fillId="4" borderId="12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167" fontId="2" fillId="5" borderId="4" xfId="0" applyNumberFormat="1" applyFont="1" applyFill="1" applyBorder="1" applyAlignment="1">
      <alignment horizontal="center" vertical="center"/>
    </xf>
    <xf numFmtId="167" fontId="2" fillId="5" borderId="4" xfId="6" applyNumberFormat="1" applyFont="1" applyFill="1" applyBorder="1" applyAlignment="1">
      <alignment horizontal="center" vertical="center" wrapText="1"/>
    </xf>
    <xf numFmtId="167" fontId="2" fillId="5" borderId="4" xfId="2" applyNumberFormat="1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right" vertical="center"/>
    </xf>
    <xf numFmtId="167" fontId="2" fillId="5" borderId="12" xfId="6" applyNumberFormat="1" applyFont="1" applyFill="1" applyBorder="1" applyAlignment="1">
      <alignment horizontal="center" vertical="center" wrapText="1"/>
    </xf>
    <xf numFmtId="1" fontId="2" fillId="0" borderId="4" xfId="0" applyNumberFormat="1" applyFont="1" applyBorder="1" applyAlignment="1">
      <alignment horizontal="right" vertical="center"/>
    </xf>
    <xf numFmtId="0" fontId="7" fillId="10" borderId="4" xfId="0" applyFont="1" applyFill="1" applyBorder="1" applyAlignment="1">
      <alignment horizontal="center" vertical="center"/>
    </xf>
    <xf numFmtId="0" fontId="2" fillId="0" borderId="4" xfId="0" applyFont="1" applyBorder="1" applyAlignment="1">
      <alignment horizontal="right" vertical="center"/>
    </xf>
    <xf numFmtId="0" fontId="8" fillId="0" borderId="4" xfId="0" applyFont="1" applyBorder="1" applyAlignment="1">
      <alignment horizontal="center" vertical="center"/>
    </xf>
    <xf numFmtId="167" fontId="2" fillId="15" borderId="4" xfId="2" applyNumberFormat="1" applyFont="1" applyFill="1" applyBorder="1" applyAlignment="1">
      <alignment horizontal="center" vertical="center"/>
    </xf>
    <xf numFmtId="10" fontId="2" fillId="0" borderId="4" xfId="0" applyNumberFormat="1" applyFont="1" applyBorder="1" applyAlignment="1">
      <alignment horizontal="center" vertical="center" wrapText="1"/>
    </xf>
    <xf numFmtId="9" fontId="8" fillId="0" borderId="4" xfId="0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right" vertical="center"/>
    </xf>
    <xf numFmtId="0" fontId="8" fillId="14" borderId="4" xfId="0" applyFont="1" applyFill="1" applyBorder="1" applyAlignment="1">
      <alignment horizontal="center" vertical="center" wrapText="1"/>
    </xf>
    <xf numFmtId="0" fontId="8" fillId="14" borderId="4" xfId="0" applyFont="1" applyFill="1" applyBorder="1" applyAlignment="1">
      <alignment horizontal="center" vertical="center"/>
    </xf>
    <xf numFmtId="0" fontId="2" fillId="14" borderId="4" xfId="0" applyFont="1" applyFill="1" applyBorder="1" applyAlignment="1">
      <alignment horizontal="center" vertical="center"/>
    </xf>
    <xf numFmtId="10" fontId="8" fillId="14" borderId="4" xfId="0" applyNumberFormat="1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right"/>
    </xf>
    <xf numFmtId="43" fontId="2" fillId="0" borderId="10" xfId="1" applyFont="1" applyBorder="1" applyAlignment="1">
      <alignment horizontal="center" vertical="center"/>
    </xf>
    <xf numFmtId="1" fontId="2" fillId="0" borderId="10" xfId="4" applyNumberFormat="1" applyFont="1" applyFill="1" applyBorder="1" applyAlignment="1">
      <alignment horizontal="center" vertical="center"/>
    </xf>
    <xf numFmtId="0" fontId="2" fillId="0" borderId="4" xfId="0" applyFont="1" applyBorder="1"/>
    <xf numFmtId="0" fontId="2" fillId="0" borderId="4" xfId="0" applyFont="1" applyBorder="1" applyAlignment="1">
      <alignment vertical="center" wrapText="1"/>
    </xf>
    <xf numFmtId="0" fontId="2" fillId="0" borderId="13" xfId="0" applyFont="1" applyBorder="1" applyAlignment="1">
      <alignment horizontal="left" vertical="center" wrapText="1"/>
    </xf>
    <xf numFmtId="167" fontId="2" fillId="5" borderId="12" xfId="8" applyNumberFormat="1" applyFont="1" applyFill="1" applyBorder="1" applyAlignment="1">
      <alignment horizontal="center" vertical="center" wrapText="1"/>
    </xf>
    <xf numFmtId="167" fontId="2" fillId="5" borderId="8" xfId="8" applyNumberFormat="1" applyFont="1" applyFill="1" applyBorder="1" applyAlignment="1">
      <alignment horizontal="center" vertical="center" wrapText="1"/>
    </xf>
    <xf numFmtId="1" fontId="2" fillId="0" borderId="8" xfId="0" applyNumberFormat="1" applyFont="1" applyBorder="1"/>
    <xf numFmtId="0" fontId="2" fillId="0" borderId="13" xfId="0" applyFont="1" applyBorder="1" applyAlignment="1">
      <alignment vertical="center" wrapText="1"/>
    </xf>
    <xf numFmtId="44" fontId="7" fillId="0" borderId="0" xfId="2" applyFont="1" applyAlignment="1">
      <alignment horizontal="center" vertical="center"/>
    </xf>
    <xf numFmtId="10" fontId="7" fillId="0" borderId="0" xfId="4" applyNumberFormat="1" applyFont="1" applyAlignment="1">
      <alignment horizontal="center" vertical="center"/>
    </xf>
    <xf numFmtId="1" fontId="4" fillId="0" borderId="0" xfId="0" applyNumberFormat="1" applyFont="1"/>
    <xf numFmtId="0" fontId="2" fillId="9" borderId="12" xfId="0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14" fontId="2" fillId="4" borderId="7" xfId="0" applyNumberFormat="1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center" vertical="center" wrapText="1"/>
    </xf>
    <xf numFmtId="1" fontId="2" fillId="0" borderId="4" xfId="0" applyNumberFormat="1" applyFont="1" applyBorder="1" applyAlignment="1">
      <alignment horizontal="center" vertical="center" wrapText="1"/>
    </xf>
    <xf numFmtId="167" fontId="2" fillId="0" borderId="4" xfId="0" applyNumberFormat="1" applyFont="1" applyBorder="1" applyAlignment="1">
      <alignment horizontal="center" vertical="center" wrapText="1"/>
    </xf>
    <xf numFmtId="9" fontId="2" fillId="0" borderId="4" xfId="4" applyFont="1" applyBorder="1" applyAlignment="1">
      <alignment horizontal="center" vertical="center" wrapText="1"/>
    </xf>
    <xf numFmtId="164" fontId="2" fillId="0" borderId="4" xfId="9" applyFont="1" applyBorder="1" applyAlignment="1">
      <alignment horizontal="center" vertical="center"/>
    </xf>
    <xf numFmtId="167" fontId="2" fillId="5" borderId="12" xfId="10" applyNumberFormat="1" applyFont="1" applyFill="1" applyBorder="1" applyAlignment="1">
      <alignment horizontal="center" vertical="center" wrapText="1"/>
    </xf>
    <xf numFmtId="170" fontId="2" fillId="0" borderId="4" xfId="10" applyNumberFormat="1" applyFont="1" applyFill="1" applyBorder="1" applyAlignment="1">
      <alignment horizontal="center" vertical="center"/>
    </xf>
    <xf numFmtId="167" fontId="2" fillId="5" borderId="8" xfId="10" applyNumberFormat="1" applyFont="1" applyFill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170" fontId="7" fillId="0" borderId="4" xfId="10" applyNumberFormat="1" applyFont="1" applyFill="1" applyBorder="1" applyAlignment="1">
      <alignment horizontal="center" vertical="center"/>
    </xf>
    <xf numFmtId="164" fontId="7" fillId="5" borderId="4" xfId="9" applyFont="1" applyFill="1" applyBorder="1" applyAlignment="1">
      <alignment horizontal="center" vertical="center" wrapText="1"/>
    </xf>
    <xf numFmtId="167" fontId="7" fillId="0" borderId="13" xfId="0" applyNumberFormat="1" applyFont="1" applyBorder="1" applyAlignment="1">
      <alignment horizontal="center" vertical="center"/>
    </xf>
    <xf numFmtId="167" fontId="2" fillId="7" borderId="4" xfId="0" applyNumberFormat="1" applyFont="1" applyFill="1" applyBorder="1" applyAlignment="1">
      <alignment horizontal="center" vertical="center" wrapText="1"/>
    </xf>
    <xf numFmtId="167" fontId="7" fillId="7" borderId="10" xfId="2" applyNumberFormat="1" applyFont="1" applyFill="1" applyBorder="1" applyAlignment="1">
      <alignment horizontal="center" vertical="center" wrapText="1"/>
    </xf>
    <xf numFmtId="1" fontId="2" fillId="0" borderId="4" xfId="0" quotePrefix="1" applyNumberFormat="1" applyFont="1" applyBorder="1" applyAlignment="1">
      <alignment horizontal="center" vertical="center"/>
    </xf>
    <xf numFmtId="167" fontId="2" fillId="5" borderId="4" xfId="2" applyNumberFormat="1" applyFont="1" applyFill="1" applyBorder="1" applyAlignment="1">
      <alignment horizontal="center" vertical="center"/>
    </xf>
    <xf numFmtId="167" fontId="7" fillId="5" borderId="4" xfId="0" applyNumberFormat="1" applyFont="1" applyFill="1" applyBorder="1" applyAlignment="1">
      <alignment horizontal="center" vertical="center"/>
    </xf>
    <xf numFmtId="1" fontId="2" fillId="0" borderId="8" xfId="0" applyNumberFormat="1" applyFont="1" applyBorder="1" applyAlignment="1">
      <alignment horizontal="center" vertical="center"/>
    </xf>
    <xf numFmtId="173" fontId="2" fillId="0" borderId="4" xfId="11" applyNumberFormat="1" applyFont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167" fontId="2" fillId="0" borderId="12" xfId="3" applyNumberFormat="1" applyFont="1" applyFill="1" applyBorder="1" applyAlignment="1">
      <alignment horizontal="center" vertical="center"/>
    </xf>
    <xf numFmtId="167" fontId="2" fillId="0" borderId="12" xfId="0" applyNumberFormat="1" applyFont="1" applyBorder="1" applyAlignment="1">
      <alignment horizontal="center" vertical="center" wrapText="1"/>
    </xf>
    <xf numFmtId="167" fontId="2" fillId="0" borderId="4" xfId="3" applyNumberFormat="1" applyFont="1" applyFill="1" applyBorder="1" applyAlignment="1">
      <alignment horizontal="center" vertical="center"/>
    </xf>
    <xf numFmtId="167" fontId="2" fillId="0" borderId="4" xfId="0" applyNumberFormat="1" applyFont="1" applyBorder="1" applyAlignment="1">
      <alignment horizontal="center" vertical="center"/>
    </xf>
    <xf numFmtId="167" fontId="7" fillId="0" borderId="12" xfId="0" applyNumberFormat="1" applyFont="1" applyBorder="1" applyAlignment="1">
      <alignment horizontal="center" vertical="center"/>
    </xf>
    <xf numFmtId="167" fontId="2" fillId="0" borderId="12" xfId="0" applyNumberFormat="1" applyFont="1" applyBorder="1" applyAlignment="1">
      <alignment horizontal="center" vertical="center"/>
    </xf>
    <xf numFmtId="167" fontId="2" fillId="0" borderId="4" xfId="2" applyNumberFormat="1" applyFont="1" applyBorder="1" applyAlignment="1">
      <alignment horizontal="center" vertical="center" wrapText="1"/>
    </xf>
    <xf numFmtId="167" fontId="7" fillId="0" borderId="17" xfId="0" applyNumberFormat="1" applyFont="1" applyBorder="1" applyAlignment="1">
      <alignment horizontal="center" vertical="center"/>
    </xf>
    <xf numFmtId="167" fontId="7" fillId="0" borderId="17" xfId="0" applyNumberFormat="1" applyFont="1" applyBorder="1" applyAlignment="1">
      <alignment horizontal="center" vertical="center" wrapText="1"/>
    </xf>
    <xf numFmtId="167" fontId="7" fillId="0" borderId="18" xfId="0" applyNumberFormat="1" applyFont="1" applyBorder="1" applyAlignment="1">
      <alignment horizontal="center" vertical="center"/>
    </xf>
    <xf numFmtId="167" fontId="7" fillId="0" borderId="18" xfId="0" applyNumberFormat="1" applyFont="1" applyBorder="1" applyAlignment="1">
      <alignment horizontal="center" vertical="center" wrapText="1"/>
    </xf>
    <xf numFmtId="167" fontId="7" fillId="0" borderId="4" xfId="0" applyNumberFormat="1" applyFont="1" applyBorder="1" applyAlignment="1">
      <alignment horizontal="center" vertical="center"/>
    </xf>
    <xf numFmtId="167" fontId="7" fillId="0" borderId="4" xfId="3" applyNumberFormat="1" applyFont="1" applyFill="1" applyBorder="1" applyAlignment="1">
      <alignment horizontal="center" vertical="center"/>
    </xf>
    <xf numFmtId="167" fontId="7" fillId="0" borderId="4" xfId="0" applyNumberFormat="1" applyFont="1" applyBorder="1" applyAlignment="1">
      <alignment horizontal="center" vertical="center" wrapText="1"/>
    </xf>
    <xf numFmtId="167" fontId="7" fillId="0" borderId="15" xfId="3" applyNumberFormat="1" applyFont="1" applyFill="1" applyBorder="1" applyAlignment="1">
      <alignment horizontal="center" vertical="center"/>
    </xf>
    <xf numFmtId="167" fontId="7" fillId="0" borderId="21" xfId="3" applyNumberFormat="1" applyFont="1" applyFill="1" applyBorder="1" applyAlignment="1">
      <alignment horizontal="center" vertical="center"/>
    </xf>
    <xf numFmtId="167" fontId="7" fillId="0" borderId="22" xfId="3" applyNumberFormat="1" applyFont="1" applyFill="1" applyBorder="1" applyAlignment="1">
      <alignment horizontal="center" vertical="center"/>
    </xf>
    <xf numFmtId="167" fontId="7" fillId="0" borderId="23" xfId="3" applyNumberFormat="1" applyFont="1" applyFill="1" applyBorder="1" applyAlignment="1">
      <alignment horizontal="center" vertical="center"/>
    </xf>
    <xf numFmtId="167" fontId="7" fillId="0" borderId="24" xfId="3" applyNumberFormat="1" applyFont="1" applyFill="1" applyBorder="1" applyAlignment="1">
      <alignment horizontal="center" vertical="center"/>
    </xf>
    <xf numFmtId="167" fontId="2" fillId="0" borderId="10" xfId="0" applyNumberFormat="1" applyFont="1" applyBorder="1" applyAlignment="1">
      <alignment horizontal="center" vertical="center" wrapText="1"/>
    </xf>
    <xf numFmtId="167" fontId="2" fillId="0" borderId="10" xfId="0" applyNumberFormat="1" applyFont="1" applyBorder="1" applyAlignment="1">
      <alignment horizontal="center" vertical="center"/>
    </xf>
    <xf numFmtId="167" fontId="2" fillId="0" borderId="14" xfId="0" applyNumberFormat="1" applyFont="1" applyBorder="1" applyAlignment="1">
      <alignment horizontal="center" vertical="center"/>
    </xf>
    <xf numFmtId="167" fontId="2" fillId="0" borderId="13" xfId="0" applyNumberFormat="1" applyFont="1" applyBorder="1" applyAlignment="1">
      <alignment horizontal="center" vertical="center"/>
    </xf>
    <xf numFmtId="167" fontId="2" fillId="0" borderId="4" xfId="2" applyNumberFormat="1" applyFont="1" applyFill="1" applyBorder="1" applyAlignment="1">
      <alignment horizontal="center" vertical="center"/>
    </xf>
    <xf numFmtId="167" fontId="2" fillId="0" borderId="4" xfId="6" applyNumberFormat="1" applyFont="1" applyFill="1" applyBorder="1" applyAlignment="1">
      <alignment horizontal="center" vertical="center"/>
    </xf>
    <xf numFmtId="167" fontId="2" fillId="0" borderId="4" xfId="7" applyNumberFormat="1" applyFont="1" applyFill="1" applyBorder="1" applyAlignment="1">
      <alignment horizontal="center" vertical="center"/>
    </xf>
    <xf numFmtId="167" fontId="2" fillId="10" borderId="4" xfId="3" applyNumberFormat="1" applyFont="1" applyFill="1" applyBorder="1" applyAlignment="1">
      <alignment horizontal="center" vertical="center"/>
    </xf>
    <xf numFmtId="167" fontId="2" fillId="10" borderId="4" xfId="0" applyNumberFormat="1" applyFont="1" applyFill="1" applyBorder="1" applyAlignment="1">
      <alignment horizontal="center" vertical="center" wrapText="1"/>
    </xf>
    <xf numFmtId="167" fontId="2" fillId="10" borderId="4" xfId="0" applyNumberFormat="1" applyFont="1" applyFill="1" applyBorder="1" applyAlignment="1">
      <alignment horizontal="center" vertical="center"/>
    </xf>
    <xf numFmtId="167" fontId="3" fillId="0" borderId="4" xfId="0" applyNumberFormat="1" applyFont="1" applyBorder="1" applyAlignment="1">
      <alignment horizontal="center" vertical="center" wrapText="1"/>
    </xf>
    <xf numFmtId="167" fontId="2" fillId="0" borderId="10" xfId="3" applyNumberFormat="1" applyFont="1" applyFill="1" applyBorder="1" applyAlignment="1">
      <alignment horizontal="center" vertical="center"/>
    </xf>
    <xf numFmtId="167" fontId="2" fillId="0" borderId="3" xfId="0" applyNumberFormat="1" applyFont="1" applyBorder="1" applyAlignment="1">
      <alignment horizontal="center" vertical="center" wrapText="1"/>
    </xf>
    <xf numFmtId="167" fontId="2" fillId="0" borderId="3" xfId="0" applyNumberFormat="1" applyFont="1" applyBorder="1" applyAlignment="1">
      <alignment horizontal="center" vertical="center"/>
    </xf>
    <xf numFmtId="167" fontId="2" fillId="0" borderId="2" xfId="0" applyNumberFormat="1" applyFont="1" applyBorder="1" applyAlignment="1">
      <alignment horizontal="center" vertical="center"/>
    </xf>
    <xf numFmtId="167" fontId="2" fillId="0" borderId="18" xfId="0" applyNumberFormat="1" applyFont="1" applyBorder="1" applyAlignment="1">
      <alignment horizontal="center" vertical="center"/>
    </xf>
    <xf numFmtId="167" fontId="2" fillId="0" borderId="18" xfId="3" applyNumberFormat="1" applyFont="1" applyFill="1" applyBorder="1" applyAlignment="1">
      <alignment horizontal="center" vertical="center"/>
    </xf>
    <xf numFmtId="167" fontId="2" fillId="0" borderId="18" xfId="0" applyNumberFormat="1" applyFont="1" applyBorder="1" applyAlignment="1">
      <alignment horizontal="center" vertical="center" wrapText="1"/>
    </xf>
    <xf numFmtId="167" fontId="2" fillId="0" borderId="27" xfId="0" applyNumberFormat="1" applyFont="1" applyBorder="1" applyAlignment="1">
      <alignment horizontal="center" vertical="center"/>
    </xf>
    <xf numFmtId="167" fontId="2" fillId="0" borderId="17" xfId="3" applyNumberFormat="1" applyFont="1" applyFill="1" applyBorder="1" applyAlignment="1">
      <alignment horizontal="center" vertical="center"/>
    </xf>
    <xf numFmtId="167" fontId="2" fillId="0" borderId="17" xfId="0" applyNumberFormat="1" applyFont="1" applyBorder="1" applyAlignment="1">
      <alignment horizontal="center" vertical="center" wrapText="1"/>
    </xf>
    <xf numFmtId="167" fontId="2" fillId="10" borderId="0" xfId="2" applyNumberFormat="1" applyFont="1" applyFill="1" applyAlignment="1">
      <alignment horizontal="center" vertical="center"/>
    </xf>
    <xf numFmtId="167" fontId="2" fillId="10" borderId="4" xfId="2" applyNumberFormat="1" applyFont="1" applyFill="1" applyBorder="1" applyAlignment="1">
      <alignment horizontal="center" vertical="center"/>
    </xf>
    <xf numFmtId="167" fontId="2" fillId="10" borderId="13" xfId="2" applyNumberFormat="1" applyFont="1" applyFill="1" applyBorder="1" applyAlignment="1">
      <alignment horizontal="center" vertical="center"/>
    </xf>
    <xf numFmtId="167" fontId="2" fillId="0" borderId="4" xfId="8" applyNumberFormat="1" applyFont="1" applyFill="1" applyBorder="1" applyAlignment="1">
      <alignment horizontal="center" vertical="center"/>
    </xf>
    <xf numFmtId="167" fontId="2" fillId="0" borderId="4" xfId="9" applyNumberFormat="1" applyFont="1" applyBorder="1" applyAlignment="1">
      <alignment horizontal="center" vertical="center"/>
    </xf>
    <xf numFmtId="167" fontId="2" fillId="0" borderId="4" xfId="9" applyNumberFormat="1" applyFont="1" applyBorder="1" applyAlignment="1">
      <alignment horizontal="center" vertical="center" wrapText="1"/>
    </xf>
    <xf numFmtId="167" fontId="2" fillId="16" borderId="12" xfId="0" applyNumberFormat="1" applyFont="1" applyFill="1" applyBorder="1" applyAlignment="1">
      <alignment horizontal="center" vertical="center" wrapText="1"/>
    </xf>
    <xf numFmtId="167" fontId="2" fillId="16" borderId="8" xfId="0" applyNumberFormat="1" applyFont="1" applyFill="1" applyBorder="1" applyAlignment="1">
      <alignment horizontal="center" vertical="center" wrapText="1"/>
    </xf>
    <xf numFmtId="167" fontId="2" fillId="0" borderId="4" xfId="2" applyNumberFormat="1" applyFont="1" applyBorder="1" applyAlignment="1">
      <alignment horizontal="center" vertical="center"/>
    </xf>
    <xf numFmtId="167" fontId="2" fillId="5" borderId="12" xfId="2" applyNumberFormat="1" applyFont="1" applyFill="1" applyBorder="1" applyAlignment="1">
      <alignment horizontal="center" vertical="center" wrapText="1"/>
    </xf>
    <xf numFmtId="167" fontId="2" fillId="16" borderId="4" xfId="0" applyNumberFormat="1" applyFont="1" applyFill="1" applyBorder="1" applyAlignment="1">
      <alignment horizontal="center" vertical="center" wrapText="1"/>
    </xf>
    <xf numFmtId="167" fontId="2" fillId="14" borderId="4" xfId="0" applyNumberFormat="1" applyFont="1" applyFill="1" applyBorder="1" applyAlignment="1">
      <alignment horizontal="center" vertical="center" wrapText="1"/>
    </xf>
    <xf numFmtId="175" fontId="0" fillId="0" borderId="0" xfId="2" applyNumberFormat="1" applyFont="1"/>
    <xf numFmtId="9" fontId="7" fillId="0" borderId="10" xfId="0" applyNumberFormat="1" applyFont="1" applyBorder="1" applyAlignment="1">
      <alignment horizontal="center" vertical="center" wrapText="1"/>
    </xf>
    <xf numFmtId="167" fontId="7" fillId="5" borderId="4" xfId="10" applyNumberFormat="1" applyFont="1" applyFill="1" applyBorder="1" applyAlignment="1">
      <alignment horizontal="center" vertical="center" wrapText="1"/>
    </xf>
    <xf numFmtId="167" fontId="7" fillId="5" borderId="4" xfId="0" applyNumberFormat="1" applyFont="1" applyFill="1" applyBorder="1" applyAlignment="1">
      <alignment horizontal="center" vertical="center" wrapText="1"/>
    </xf>
    <xf numFmtId="167" fontId="7" fillId="5" borderId="4" xfId="9" applyNumberFormat="1" applyFont="1" applyFill="1" applyBorder="1" applyAlignment="1">
      <alignment horizontal="center" vertical="center" wrapText="1"/>
    </xf>
    <xf numFmtId="0" fontId="0" fillId="17" borderId="0" xfId="0" applyFill="1"/>
    <xf numFmtId="0" fontId="0" fillId="2" borderId="0" xfId="0" applyFill="1"/>
    <xf numFmtId="0" fontId="0" fillId="18" borderId="0" xfId="0" applyFill="1"/>
    <xf numFmtId="0" fontId="0" fillId="19" borderId="0" xfId="0" applyFill="1"/>
    <xf numFmtId="9" fontId="0" fillId="17" borderId="0" xfId="0" applyNumberFormat="1" applyFill="1"/>
    <xf numFmtId="9" fontId="0" fillId="2" borderId="0" xfId="0" applyNumberFormat="1" applyFill="1"/>
    <xf numFmtId="0" fontId="0" fillId="0" borderId="0" xfId="0" applyAlignment="1">
      <alignment horizontal="center"/>
    </xf>
    <xf numFmtId="0" fontId="0" fillId="17" borderId="0" xfId="0" applyFill="1" applyAlignment="1">
      <alignment horizontal="center"/>
    </xf>
    <xf numFmtId="0" fontId="0" fillId="2" borderId="0" xfId="0" applyFill="1" applyAlignment="1">
      <alignment horizontal="center"/>
    </xf>
    <xf numFmtId="0" fontId="0" fillId="18" borderId="0" xfId="0" applyFill="1" applyAlignment="1">
      <alignment horizontal="center"/>
    </xf>
    <xf numFmtId="0" fontId="0" fillId="19" borderId="0" xfId="0" applyFill="1" applyAlignment="1">
      <alignment horizontal="center"/>
    </xf>
    <xf numFmtId="164" fontId="0" fillId="17" borderId="0" xfId="9" applyFont="1" applyFill="1"/>
    <xf numFmtId="164" fontId="0" fillId="2" borderId="0" xfId="9" applyFont="1" applyFill="1"/>
    <xf numFmtId="0" fontId="14" fillId="20" borderId="0" xfId="0" applyFont="1" applyFill="1"/>
    <xf numFmtId="0" fontId="0" fillId="21" borderId="0" xfId="0" applyFill="1"/>
    <xf numFmtId="164" fontId="0" fillId="21" borderId="0" xfId="9" applyFont="1" applyFill="1"/>
    <xf numFmtId="164" fontId="0" fillId="0" borderId="0" xfId="9" applyFont="1"/>
    <xf numFmtId="0" fontId="0" fillId="4" borderId="0" xfId="0" applyFill="1"/>
    <xf numFmtId="0" fontId="3" fillId="0" borderId="11" xfId="0" applyFont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0" fontId="3" fillId="5" borderId="2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10" borderId="0" xfId="0" applyFont="1" applyFill="1" applyAlignment="1">
      <alignment horizontal="center" vertical="center" wrapText="1"/>
    </xf>
  </cellXfs>
  <cellStyles count="15">
    <cellStyle name="Millares" xfId="1" builtinId="3"/>
    <cellStyle name="Millares 2" xfId="5" xr:uid="{80C0DB45-AC92-4EF1-A428-5B42122D3DF0}"/>
    <cellStyle name="Millares 2 2" xfId="13" xr:uid="{AC51B4EE-523B-4395-98DE-CB0852772C19}"/>
    <cellStyle name="Moneda" xfId="2" builtinId="4"/>
    <cellStyle name="Moneda [0]" xfId="3" builtinId="7"/>
    <cellStyle name="Moneda [0] 2" xfId="7" xr:uid="{1F2D6C0F-0596-4A1B-8220-296C6A5826D4}"/>
    <cellStyle name="Moneda [0] 2 2" xfId="8" xr:uid="{D47CD4F3-C075-464A-A29D-3D1C5C95F9E5}"/>
    <cellStyle name="Moneda [0] 2 3" xfId="10" xr:uid="{A27D3B19-11C2-43B3-8554-2C74DCC73EE8}"/>
    <cellStyle name="Moneda [0] 3" xfId="14" xr:uid="{A8A81EA8-F317-4802-9995-4F9593CCA0B7}"/>
    <cellStyle name="Moneda [0] 4" xfId="6" xr:uid="{2A2B9C21-242E-4C58-B234-071E96727819}"/>
    <cellStyle name="Moneda 2" xfId="9" xr:uid="{273722DD-5786-4536-9094-E6407945F10C}"/>
    <cellStyle name="Moneda 2 2" xfId="11" xr:uid="{4AC5AB47-047D-4B24-9842-0B1929AD9AF4}"/>
    <cellStyle name="Normal" xfId="0" builtinId="0"/>
    <cellStyle name="Normal 3" xfId="12" xr:uid="{0F8B4A3E-9D53-4360-9E9D-6B4E801211BB}"/>
    <cellStyle name="Porcentaje" xfId="4" builtinId="5"/>
  </cellStyles>
  <dxfs count="148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5700"/>
      </font>
      <fill>
        <patternFill>
          <bgColor rgb="FFFFEB9C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alcChain" Target="calcChain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Efrain Sampedro Montoya" id="{C67B7DE2-DAF2-4F48-9B63-41AC55F26C84}" userId="S::efrain.sampedro@colombiacompra.gov.co::dfabc650-f7f9-4aa2-896b-fe8ad5de506a" providerId="AD"/>
</personList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E3" dT="2024-10-31T20:20:57.38" personId="{C67B7DE2-DAF2-4F48-9B63-41AC55F26C84}" id="{EB7B3DFB-3638-4362-BD62-EBA9A44D810B}">
    <text>Sirve tambien para verificar que no se escape ningun vehiculo por fuera de los Lote/Segmento/División.
Se espera que la sumatoria de todos estos registros de la misma cantidad de registros que si filtras la BD por solo los productos activos; si no da lo mismo significa que hay un error posiblemente de digitación (una tilde, un espacio, error ortográfico, falta de inclusión de un nuevo segmento, etc)</text>
  </threadedComment>
</ThreadedComments>
</file>

<file path=xl/worksheets/_rels/sheet3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3EAF5D-86C6-4269-B638-BDBCC1D7C3EC}">
  <sheetPr codeName="Hoja1"/>
  <dimension ref="A1:DL905"/>
  <sheetViews>
    <sheetView tabSelected="1" zoomScale="80" zoomScaleNormal="80" workbookViewId="0">
      <pane xSplit="2" ySplit="5" topLeftCell="F6" activePane="bottomRight" state="frozen"/>
      <selection pane="topRight" activeCell="C1" sqref="C1"/>
      <selection pane="bottomLeft" activeCell="A6" sqref="A6"/>
      <selection pane="bottomRight" activeCell="A6" sqref="A6"/>
    </sheetView>
  </sheetViews>
  <sheetFormatPr baseColWidth="10" defaultColWidth="11.42578125" defaultRowHeight="13.5" x14ac:dyDescent="0.25"/>
  <cols>
    <col min="1" max="1" width="9.7109375" style="180" bestFit="1" customWidth="1"/>
    <col min="2" max="3" width="15.42578125" style="180" customWidth="1"/>
    <col min="4" max="4" width="15.140625" style="180" customWidth="1"/>
    <col min="5" max="5" width="13.7109375" style="180" customWidth="1"/>
    <col min="6" max="6" width="15" style="180" customWidth="1"/>
    <col min="7" max="7" width="24.85546875" style="180" customWidth="1"/>
    <col min="8" max="8" width="29" style="180" customWidth="1"/>
    <col min="9" max="9" width="11.7109375" style="180" customWidth="1"/>
    <col min="10" max="10" width="16.7109375" style="180" customWidth="1"/>
    <col min="11" max="11" width="20.5703125" style="180" customWidth="1"/>
    <col min="12" max="12" width="15" style="180" customWidth="1"/>
    <col min="13" max="13" width="11.7109375" style="180" customWidth="1"/>
    <col min="14" max="14" width="20.7109375" style="180" customWidth="1"/>
    <col min="15" max="16" width="20.7109375" style="180" hidden="1" customWidth="1"/>
    <col min="17" max="17" width="11.42578125" style="180" customWidth="1"/>
    <col min="18" max="18" width="18.28515625" style="180" customWidth="1"/>
    <col min="19" max="19" width="20.42578125" style="180" customWidth="1"/>
    <col min="20" max="23" width="11.7109375" style="180" customWidth="1"/>
    <col min="24" max="24" width="27.28515625" style="180" customWidth="1"/>
    <col min="25" max="25" width="18.85546875" style="223" customWidth="1"/>
    <col min="26" max="26" width="23.85546875" style="180" hidden="1" customWidth="1"/>
    <col min="27" max="27" width="17.42578125" style="180" hidden="1" customWidth="1"/>
    <col min="28" max="28" width="26.7109375" style="180" hidden="1" customWidth="1"/>
    <col min="29" max="29" width="31.5703125" style="180" customWidth="1"/>
    <col min="30" max="30" width="31.5703125" style="180" hidden="1" customWidth="1"/>
    <col min="31" max="31" width="13.5703125" style="224" customWidth="1"/>
    <col min="32" max="36" width="11.7109375" style="224" customWidth="1"/>
    <col min="37" max="37" width="19" style="180" customWidth="1"/>
    <col min="38" max="38" width="11.42578125" style="180"/>
    <col min="39" max="39" width="23.28515625" style="180" customWidth="1"/>
    <col min="40" max="40" width="23.5703125" style="180" customWidth="1"/>
    <col min="41" max="41" width="17" style="180" customWidth="1"/>
    <col min="42" max="77" width="15.7109375" style="180" customWidth="1"/>
    <col min="78" max="78" width="20.85546875" style="223" customWidth="1"/>
    <col min="79" max="82" width="15.7109375" style="180" customWidth="1"/>
    <col min="83" max="88" width="11.5703125" style="180" customWidth="1"/>
    <col min="89" max="89" width="11.42578125" style="180"/>
    <col min="90" max="90" width="15.42578125" style="180" customWidth="1"/>
    <col min="91" max="92" width="11.5703125" style="180" customWidth="1"/>
    <col min="93" max="93" width="11.42578125" style="180"/>
    <col min="94" max="94" width="11.7109375" style="180" customWidth="1"/>
    <col min="95" max="103" width="11.42578125" style="180"/>
    <col min="104" max="104" width="12.7109375" style="180" customWidth="1"/>
    <col min="105" max="105" width="17" style="180" customWidth="1"/>
    <col min="106" max="106" width="11.7109375" style="225" customWidth="1"/>
    <col min="107" max="107" width="11.7109375" style="221" hidden="1" customWidth="1"/>
    <col min="108" max="108" width="11.7109375" style="24" hidden="1" customWidth="1"/>
    <col min="109" max="109" width="42.85546875" style="10" hidden="1" customWidth="1"/>
    <col min="110" max="110" width="93.42578125" style="10" hidden="1" customWidth="1"/>
    <col min="111" max="111" width="22.28515625" style="13" hidden="1" customWidth="1"/>
    <col min="112" max="114" width="11.42578125" style="10" hidden="1" customWidth="1"/>
    <col min="115" max="115" width="1.42578125" style="10" hidden="1" customWidth="1"/>
    <col min="116" max="116" width="11.42578125" style="10" hidden="1" customWidth="1"/>
    <col min="117" max="16384" width="11.42578125" style="10"/>
  </cols>
  <sheetData>
    <row r="1" spans="1:115" ht="25.5" x14ac:dyDescent="0.25">
      <c r="A1" s="1"/>
      <c r="B1" s="1"/>
      <c r="C1" s="1" t="s">
        <v>0</v>
      </c>
      <c r="D1" s="1" t="s">
        <v>1</v>
      </c>
      <c r="E1" s="1" t="s">
        <v>2</v>
      </c>
      <c r="F1" s="1" t="s">
        <v>3</v>
      </c>
      <c r="G1" s="2" t="s">
        <v>4</v>
      </c>
      <c r="H1" s="1"/>
      <c r="I1" s="1"/>
      <c r="J1" s="1"/>
      <c r="K1" s="1"/>
      <c r="L1" s="1"/>
      <c r="M1" s="1"/>
      <c r="N1" s="1"/>
      <c r="O1" s="3"/>
      <c r="P1" s="3"/>
      <c r="Q1" s="1"/>
      <c r="R1" s="1"/>
      <c r="S1" s="1"/>
      <c r="T1" s="1"/>
      <c r="U1" s="1"/>
      <c r="V1" s="1"/>
      <c r="W1" s="1"/>
      <c r="X1" s="1"/>
      <c r="Y1" s="4"/>
      <c r="Z1" s="3"/>
      <c r="AA1" s="3"/>
      <c r="AB1" s="3"/>
      <c r="AC1" s="1"/>
      <c r="AD1" s="3"/>
      <c r="AE1" s="5"/>
      <c r="AF1" s="5"/>
      <c r="AG1" s="5"/>
      <c r="AH1" s="5"/>
      <c r="AI1" s="5"/>
      <c r="AJ1" s="5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4"/>
      <c r="CA1" s="1"/>
      <c r="CB1" s="1"/>
      <c r="CC1" s="1"/>
      <c r="CD1" s="1"/>
      <c r="CE1" s="329" t="s">
        <v>5</v>
      </c>
      <c r="CF1" s="330"/>
      <c r="CG1" s="330"/>
      <c r="CH1" s="330"/>
      <c r="CI1" s="330"/>
      <c r="CJ1" s="330"/>
      <c r="CK1" s="330"/>
      <c r="CL1" s="331"/>
      <c r="CM1" s="338" t="s">
        <v>6</v>
      </c>
      <c r="CN1" s="338"/>
      <c r="CO1" s="338"/>
      <c r="CP1" s="338"/>
      <c r="CQ1" s="338"/>
      <c r="CR1" s="338"/>
      <c r="CS1" s="338" t="s">
        <v>7</v>
      </c>
      <c r="CT1" s="338"/>
      <c r="CU1" s="338"/>
      <c r="CV1" s="338"/>
      <c r="CW1" s="338"/>
      <c r="CX1" s="338"/>
      <c r="CY1" s="338"/>
      <c r="CZ1" s="338"/>
      <c r="DA1" s="1"/>
      <c r="DB1" s="7"/>
      <c r="DC1" s="8"/>
      <c r="DD1" s="8"/>
      <c r="DE1" s="9"/>
      <c r="DF1" s="9"/>
      <c r="DG1" s="9"/>
    </row>
    <row r="2" spans="1:115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4"/>
      <c r="Z2" s="333" t="s">
        <v>8</v>
      </c>
      <c r="AA2" s="11"/>
      <c r="AB2" s="11"/>
      <c r="AC2" s="1"/>
      <c r="AD2" s="1"/>
      <c r="AE2" s="5"/>
      <c r="AF2" s="5"/>
      <c r="AG2" s="5"/>
      <c r="AH2" s="5"/>
      <c r="AI2" s="5"/>
      <c r="AJ2" s="5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4"/>
      <c r="CA2" s="1"/>
      <c r="CB2" s="1"/>
      <c r="CC2" s="1"/>
      <c r="CD2" s="1"/>
      <c r="CE2" s="332"/>
      <c r="CF2" s="333"/>
      <c r="CG2" s="333"/>
      <c r="CH2" s="333"/>
      <c r="CI2" s="333"/>
      <c r="CJ2" s="333"/>
      <c r="CK2" s="333"/>
      <c r="CL2" s="334"/>
      <c r="CM2" s="338"/>
      <c r="CN2" s="338"/>
      <c r="CO2" s="338"/>
      <c r="CP2" s="338"/>
      <c r="CQ2" s="338"/>
      <c r="CR2" s="338"/>
      <c r="CS2" s="338"/>
      <c r="CT2" s="338"/>
      <c r="CU2" s="338"/>
      <c r="CV2" s="338"/>
      <c r="CW2" s="338"/>
      <c r="CX2" s="338"/>
      <c r="CY2" s="338"/>
      <c r="CZ2" s="338"/>
      <c r="DA2" s="1"/>
      <c r="DB2" s="7"/>
      <c r="DC2" s="7"/>
      <c r="DD2" s="7"/>
      <c r="DE2" s="12"/>
      <c r="DF2" s="12"/>
    </row>
    <row r="3" spans="1:115" ht="17.25" customHeight="1" x14ac:dyDescent="0.25">
      <c r="A3" s="333" t="s">
        <v>9</v>
      </c>
      <c r="B3" s="333"/>
      <c r="C3" s="333"/>
      <c r="D3" s="229">
        <v>46169</v>
      </c>
      <c r="E3" s="11" t="s">
        <v>10</v>
      </c>
      <c r="F3" s="230">
        <v>143</v>
      </c>
      <c r="G3" s="339" t="s">
        <v>19320</v>
      </c>
      <c r="H3" s="339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4"/>
      <c r="Z3" s="333"/>
      <c r="AA3" s="11"/>
      <c r="AB3" s="11"/>
      <c r="AC3" s="1"/>
      <c r="AD3" s="1"/>
      <c r="AE3" s="5"/>
      <c r="AF3" s="5"/>
      <c r="AG3" s="5"/>
      <c r="AH3" s="5"/>
      <c r="AI3" s="5"/>
      <c r="AJ3" s="5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4"/>
      <c r="CA3" s="1"/>
      <c r="CB3" s="1"/>
      <c r="CC3" s="1"/>
      <c r="CD3" s="1"/>
      <c r="CE3" s="335"/>
      <c r="CF3" s="336"/>
      <c r="CG3" s="336"/>
      <c r="CH3" s="336"/>
      <c r="CI3" s="336"/>
      <c r="CJ3" s="336"/>
      <c r="CK3" s="336"/>
      <c r="CL3" s="337"/>
      <c r="CM3" s="338"/>
      <c r="CN3" s="338"/>
      <c r="CO3" s="338"/>
      <c r="CP3" s="338"/>
      <c r="CQ3" s="338"/>
      <c r="CR3" s="338"/>
      <c r="CS3" s="338"/>
      <c r="CT3" s="338"/>
      <c r="CU3" s="338"/>
      <c r="CV3" s="338"/>
      <c r="CW3" s="338"/>
      <c r="CX3" s="338"/>
      <c r="CY3" s="338"/>
      <c r="CZ3" s="338"/>
      <c r="DA3" s="1"/>
      <c r="DB3" s="7"/>
      <c r="DC3" s="7"/>
      <c r="DD3" s="7"/>
      <c r="DE3" s="12"/>
      <c r="DF3" s="12"/>
    </row>
    <row r="4" spans="1:115" ht="26.45" customHeight="1" x14ac:dyDescent="0.2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228"/>
      <c r="P4" s="14"/>
      <c r="Q4" s="14"/>
      <c r="R4" s="14"/>
      <c r="S4" s="14"/>
      <c r="T4" s="14"/>
      <c r="U4" s="14"/>
      <c r="V4" s="14"/>
      <c r="W4" s="14"/>
      <c r="X4" s="14"/>
      <c r="Y4" s="15"/>
      <c r="Z4" s="16" cm="1">
        <f t="array" aca="1" ref="Z4" ca="1">_xlfn.PERCENTILE.INC(_xlfn._xlws.FILTER(DG6:DG738,SUBTOTAL(3,OFFSET(DG6,ROW(DG6:DG738)-MIN(ROW(DG6:DG738)),0))),30%)</f>
        <v>109554000</v>
      </c>
      <c r="AA4" s="16"/>
      <c r="AB4" s="16"/>
      <c r="AC4" s="17"/>
      <c r="AD4" s="17"/>
      <c r="AE4" s="18"/>
      <c r="AF4" s="18"/>
      <c r="AG4" s="18"/>
      <c r="AH4" s="18"/>
      <c r="AI4" s="18"/>
      <c r="AJ4" s="18"/>
      <c r="AK4" s="11"/>
      <c r="AL4" s="11"/>
      <c r="AM4" s="11"/>
      <c r="AN4" s="11"/>
      <c r="AO4" s="326" t="s">
        <v>11</v>
      </c>
      <c r="AP4" s="327"/>
      <c r="AQ4" s="327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327"/>
      <c r="CA4" s="327"/>
      <c r="CB4" s="327"/>
      <c r="CC4" s="19"/>
      <c r="CD4" s="19"/>
      <c r="CE4" s="328" t="s">
        <v>12</v>
      </c>
      <c r="CF4" s="328"/>
      <c r="CG4" s="20" t="s">
        <v>13</v>
      </c>
      <c r="CH4" s="328" t="s">
        <v>14</v>
      </c>
      <c r="CI4" s="328"/>
      <c r="CJ4" s="328" t="s">
        <v>15</v>
      </c>
      <c r="CK4" s="328"/>
      <c r="CL4" s="21"/>
      <c r="CM4" s="325" t="s">
        <v>12</v>
      </c>
      <c r="CN4" s="325"/>
      <c r="CO4" s="22" t="s">
        <v>13</v>
      </c>
      <c r="CP4" s="325" t="s">
        <v>14</v>
      </c>
      <c r="CQ4" s="325"/>
      <c r="CR4" s="22" t="s">
        <v>15</v>
      </c>
      <c r="CS4" s="325" t="s">
        <v>12</v>
      </c>
      <c r="CT4" s="325"/>
      <c r="CU4" s="22" t="s">
        <v>13</v>
      </c>
      <c r="CV4" s="325" t="s">
        <v>14</v>
      </c>
      <c r="CW4" s="325"/>
      <c r="CX4" s="22" t="s">
        <v>15</v>
      </c>
      <c r="CY4" s="325" t="s">
        <v>16</v>
      </c>
      <c r="CZ4" s="325"/>
      <c r="DA4" s="23"/>
      <c r="DB4" s="24"/>
      <c r="DC4" s="24"/>
      <c r="DE4" s="25"/>
      <c r="DF4" s="25"/>
    </row>
    <row r="5" spans="1:115" s="40" customFormat="1" ht="65.25" customHeight="1" x14ac:dyDescent="0.25">
      <c r="A5" s="6" t="s">
        <v>17</v>
      </c>
      <c r="B5" s="6" t="s">
        <v>18</v>
      </c>
      <c r="C5" s="6" t="s">
        <v>19</v>
      </c>
      <c r="D5" s="6" t="s">
        <v>20</v>
      </c>
      <c r="E5" s="6" t="s">
        <v>21</v>
      </c>
      <c r="F5" s="6" t="s">
        <v>22</v>
      </c>
      <c r="G5" s="6" t="s">
        <v>23</v>
      </c>
      <c r="H5" s="6" t="s">
        <v>24</v>
      </c>
      <c r="I5" s="6" t="s">
        <v>25</v>
      </c>
      <c r="J5" s="6" t="s">
        <v>26</v>
      </c>
      <c r="K5" s="26" t="s">
        <v>27</v>
      </c>
      <c r="L5" s="6" t="s">
        <v>28</v>
      </c>
      <c r="M5" s="6" t="s">
        <v>29</v>
      </c>
      <c r="N5" s="27" t="s">
        <v>30</v>
      </c>
      <c r="O5" s="28" t="s">
        <v>31</v>
      </c>
      <c r="P5" s="28" t="s">
        <v>32</v>
      </c>
      <c r="Q5" s="6" t="s">
        <v>33</v>
      </c>
      <c r="R5" s="6" t="s">
        <v>34</v>
      </c>
      <c r="S5" s="6" t="s">
        <v>35</v>
      </c>
      <c r="T5" s="6" t="s">
        <v>36</v>
      </c>
      <c r="U5" s="6" t="s">
        <v>37</v>
      </c>
      <c r="V5" s="6" t="s">
        <v>38</v>
      </c>
      <c r="W5" s="6" t="s">
        <v>39</v>
      </c>
      <c r="X5" s="6" t="s">
        <v>40</v>
      </c>
      <c r="Y5" s="29" t="s">
        <v>41</v>
      </c>
      <c r="Z5" s="30" t="s">
        <v>42</v>
      </c>
      <c r="AA5" s="30" t="s">
        <v>43</v>
      </c>
      <c r="AB5" s="30" t="s">
        <v>44</v>
      </c>
      <c r="AC5" s="6" t="s">
        <v>45</v>
      </c>
      <c r="AD5" s="28" t="s">
        <v>46</v>
      </c>
      <c r="AE5" s="31">
        <v>1</v>
      </c>
      <c r="AF5" s="32" t="s">
        <v>47</v>
      </c>
      <c r="AG5" s="32" t="s">
        <v>48</v>
      </c>
      <c r="AH5" s="32" t="s">
        <v>49</v>
      </c>
      <c r="AI5" s="32" t="s">
        <v>50</v>
      </c>
      <c r="AJ5" s="32" t="s">
        <v>51</v>
      </c>
      <c r="AK5" s="6" t="s">
        <v>52</v>
      </c>
      <c r="AL5" s="6" t="s">
        <v>53</v>
      </c>
      <c r="AM5" s="6" t="s">
        <v>54</v>
      </c>
      <c r="AN5" s="6" t="s">
        <v>55</v>
      </c>
      <c r="AO5" s="33" t="s">
        <v>56</v>
      </c>
      <c r="AP5" s="33" t="s">
        <v>57</v>
      </c>
      <c r="AQ5" s="33" t="s">
        <v>58</v>
      </c>
      <c r="AR5" s="33" t="s">
        <v>59</v>
      </c>
      <c r="AS5" s="33" t="s">
        <v>60</v>
      </c>
      <c r="AT5" s="33" t="s">
        <v>61</v>
      </c>
      <c r="AU5" s="33" t="s">
        <v>62</v>
      </c>
      <c r="AV5" s="33" t="s">
        <v>63</v>
      </c>
      <c r="AW5" s="33" t="s">
        <v>64</v>
      </c>
      <c r="AX5" s="33" t="s">
        <v>65</v>
      </c>
      <c r="AY5" s="33" t="s">
        <v>66</v>
      </c>
      <c r="AZ5" s="33" t="s">
        <v>67</v>
      </c>
      <c r="BA5" s="33" t="s">
        <v>68</v>
      </c>
      <c r="BB5" s="33" t="s">
        <v>69</v>
      </c>
      <c r="BC5" s="33" t="s">
        <v>70</v>
      </c>
      <c r="BD5" s="33" t="s">
        <v>71</v>
      </c>
      <c r="BE5" s="33" t="s">
        <v>72</v>
      </c>
      <c r="BF5" s="33" t="s">
        <v>73</v>
      </c>
      <c r="BG5" s="33" t="s">
        <v>74</v>
      </c>
      <c r="BH5" s="33" t="s">
        <v>75</v>
      </c>
      <c r="BI5" s="33" t="s">
        <v>76</v>
      </c>
      <c r="BJ5" s="33" t="s">
        <v>77</v>
      </c>
      <c r="BK5" s="33" t="s">
        <v>78</v>
      </c>
      <c r="BL5" s="33" t="s">
        <v>79</v>
      </c>
      <c r="BM5" s="33" t="s">
        <v>80</v>
      </c>
      <c r="BN5" s="33" t="s">
        <v>81</v>
      </c>
      <c r="BO5" s="33" t="s">
        <v>82</v>
      </c>
      <c r="BP5" s="33" t="s">
        <v>83</v>
      </c>
      <c r="BQ5" s="33" t="s">
        <v>84</v>
      </c>
      <c r="BR5" s="33" t="s">
        <v>85</v>
      </c>
      <c r="BS5" s="33" t="s">
        <v>86</v>
      </c>
      <c r="BT5" s="33" t="s">
        <v>87</v>
      </c>
      <c r="BU5" s="33" t="s">
        <v>88</v>
      </c>
      <c r="BV5" s="33" t="s">
        <v>89</v>
      </c>
      <c r="BW5" s="33" t="s">
        <v>90</v>
      </c>
      <c r="BX5" s="33" t="s">
        <v>91</v>
      </c>
      <c r="BY5" s="33" t="s">
        <v>92</v>
      </c>
      <c r="BZ5" s="34" t="s">
        <v>93</v>
      </c>
      <c r="CA5" s="33" t="s">
        <v>94</v>
      </c>
      <c r="CB5" s="33" t="s">
        <v>95</v>
      </c>
      <c r="CC5" s="33" t="s">
        <v>96</v>
      </c>
      <c r="CD5" s="33" t="s">
        <v>97</v>
      </c>
      <c r="CE5" s="6" t="s">
        <v>98</v>
      </c>
      <c r="CF5" s="6" t="s">
        <v>99</v>
      </c>
      <c r="CG5" s="6" t="s">
        <v>100</v>
      </c>
      <c r="CH5" s="6" t="s">
        <v>101</v>
      </c>
      <c r="CI5" s="6" t="s">
        <v>102</v>
      </c>
      <c r="CJ5" s="6" t="s">
        <v>103</v>
      </c>
      <c r="CK5" s="6" t="s">
        <v>104</v>
      </c>
      <c r="CL5" s="6" t="s">
        <v>105</v>
      </c>
      <c r="CM5" s="6" t="s">
        <v>98</v>
      </c>
      <c r="CN5" s="6" t="s">
        <v>99</v>
      </c>
      <c r="CO5" s="6" t="s">
        <v>100</v>
      </c>
      <c r="CP5" s="6" t="s">
        <v>101</v>
      </c>
      <c r="CQ5" s="6" t="s">
        <v>102</v>
      </c>
      <c r="CR5" s="6" t="s">
        <v>103</v>
      </c>
      <c r="CS5" s="6" t="s">
        <v>106</v>
      </c>
      <c r="CT5" s="6" t="s">
        <v>107</v>
      </c>
      <c r="CU5" s="6" t="s">
        <v>100</v>
      </c>
      <c r="CV5" s="6" t="s">
        <v>108</v>
      </c>
      <c r="CW5" s="6" t="s">
        <v>102</v>
      </c>
      <c r="CX5" s="6" t="s">
        <v>103</v>
      </c>
      <c r="CY5" s="6" t="s">
        <v>109</v>
      </c>
      <c r="CZ5" s="6" t="s">
        <v>110</v>
      </c>
      <c r="DA5" s="35" t="s">
        <v>111</v>
      </c>
      <c r="DB5" s="36" t="s">
        <v>112</v>
      </c>
      <c r="DC5" s="37" t="s">
        <v>113</v>
      </c>
      <c r="DD5" s="37" t="s">
        <v>114</v>
      </c>
      <c r="DE5" s="38" t="s">
        <v>115</v>
      </c>
      <c r="DF5" s="38" t="s">
        <v>116</v>
      </c>
      <c r="DG5" s="39" t="s">
        <v>117</v>
      </c>
    </row>
    <row r="6" spans="1:115" ht="25.5" x14ac:dyDescent="0.25">
      <c r="A6" s="41">
        <v>1</v>
      </c>
      <c r="B6" s="42" t="s">
        <v>118</v>
      </c>
      <c r="C6" s="43" t="s">
        <v>0</v>
      </c>
      <c r="D6" s="42" t="s">
        <v>119</v>
      </c>
      <c r="E6" s="42" t="s">
        <v>120</v>
      </c>
      <c r="F6" s="42" t="s">
        <v>121</v>
      </c>
      <c r="G6" s="44" t="s">
        <v>122</v>
      </c>
      <c r="H6" s="45" t="s">
        <v>123</v>
      </c>
      <c r="I6" s="46">
        <v>1601323</v>
      </c>
      <c r="J6" s="41" t="s">
        <v>124</v>
      </c>
      <c r="K6" s="45" t="s">
        <v>125</v>
      </c>
      <c r="L6" s="47">
        <v>80.5</v>
      </c>
      <c r="M6" s="48" t="s">
        <v>121</v>
      </c>
      <c r="N6" s="49">
        <v>48600000</v>
      </c>
      <c r="O6" s="50">
        <f>VLOOKUP(I6,Hoja1!$A$2:$J$18391,10,0)</f>
        <v>48600000</v>
      </c>
      <c r="P6" s="50">
        <f t="shared" ref="P6:P69" si="0">N6-O6</f>
        <v>0</v>
      </c>
      <c r="Q6" s="48" t="s">
        <v>126</v>
      </c>
      <c r="R6" s="41" t="s">
        <v>127</v>
      </c>
      <c r="S6" s="41" t="s">
        <v>128</v>
      </c>
      <c r="T6" s="41" t="s">
        <v>121</v>
      </c>
      <c r="U6" s="41" t="s">
        <v>121</v>
      </c>
      <c r="V6" s="42" t="s">
        <v>121</v>
      </c>
      <c r="W6" s="41" t="s">
        <v>121</v>
      </c>
      <c r="X6" s="41" t="s">
        <v>121</v>
      </c>
      <c r="Y6" s="51" t="str">
        <f t="shared" ref="Y6:Y69" si="1">+IF(E6=$F$1,N6+BZ6,"N.A.")</f>
        <v>N.A.</v>
      </c>
      <c r="Z6" s="52">
        <f t="shared" ref="Z6:Z69" si="2">+(((N6)-(N6*AE6)/100%))</f>
        <v>46170000</v>
      </c>
      <c r="AA6" s="41" t="s">
        <v>1878</v>
      </c>
      <c r="AB6" s="41" t="s">
        <v>129</v>
      </c>
      <c r="AC6" s="69" t="s">
        <v>129</v>
      </c>
      <c r="AD6" s="53" t="b">
        <f>+AC6=AB6</f>
        <v>1</v>
      </c>
      <c r="AE6" s="54">
        <v>0.05</v>
      </c>
      <c r="AF6" s="54">
        <v>0.05</v>
      </c>
      <c r="AG6" s="54">
        <v>0.05</v>
      </c>
      <c r="AH6" s="54">
        <v>0.05</v>
      </c>
      <c r="AI6" s="54">
        <v>0.05</v>
      </c>
      <c r="AJ6" s="54">
        <v>0.05</v>
      </c>
      <c r="AK6" s="41" t="s">
        <v>130</v>
      </c>
      <c r="AL6" s="41" t="s">
        <v>130</v>
      </c>
      <c r="AM6" s="41" t="s">
        <v>130</v>
      </c>
      <c r="AN6" s="55">
        <v>1</v>
      </c>
      <c r="AO6" s="56">
        <v>9311596</v>
      </c>
      <c r="AP6" s="56">
        <v>573594</v>
      </c>
      <c r="AQ6" s="56">
        <v>819420</v>
      </c>
      <c r="AR6" s="56" t="s">
        <v>121</v>
      </c>
      <c r="AS6" s="56" t="s">
        <v>121</v>
      </c>
      <c r="AT6" s="56">
        <v>12374400</v>
      </c>
      <c r="AU6" s="56">
        <v>565268</v>
      </c>
      <c r="AV6" s="56">
        <v>1433985</v>
      </c>
      <c r="AW6" s="56">
        <v>137673</v>
      </c>
      <c r="AX6" s="56">
        <v>657289</v>
      </c>
      <c r="AY6" s="56" t="s">
        <v>121</v>
      </c>
      <c r="AZ6" s="56" t="s">
        <v>121</v>
      </c>
      <c r="BA6" s="56" t="s">
        <v>121</v>
      </c>
      <c r="BB6" s="56" t="s">
        <v>121</v>
      </c>
      <c r="BC6" s="56" t="s">
        <v>121</v>
      </c>
      <c r="BD6" s="56">
        <v>4929669</v>
      </c>
      <c r="BE6" s="56" t="s">
        <v>121</v>
      </c>
      <c r="BF6" s="56">
        <v>3098649</v>
      </c>
      <c r="BG6" s="56">
        <v>4381927</v>
      </c>
      <c r="BH6" s="56">
        <v>1466577</v>
      </c>
      <c r="BI6" s="56">
        <v>1643224</v>
      </c>
      <c r="BJ6" s="56">
        <v>176316</v>
      </c>
      <c r="BK6" s="56">
        <v>2111870</v>
      </c>
      <c r="BL6" s="56" t="s">
        <v>121</v>
      </c>
      <c r="BM6" s="56">
        <v>5247359</v>
      </c>
      <c r="BN6" s="56">
        <v>139405</v>
      </c>
      <c r="BO6" s="56">
        <v>2300511</v>
      </c>
      <c r="BP6" s="56" t="s">
        <v>121</v>
      </c>
      <c r="BQ6" s="56" t="s">
        <v>121</v>
      </c>
      <c r="BR6" s="56" t="s">
        <v>121</v>
      </c>
      <c r="BS6" s="56">
        <v>2190964</v>
      </c>
      <c r="BT6" s="56">
        <v>8457120</v>
      </c>
      <c r="BU6" s="56">
        <v>139405</v>
      </c>
      <c r="BV6" s="56" t="s">
        <v>121</v>
      </c>
      <c r="BW6" s="56" t="s">
        <v>121</v>
      </c>
      <c r="BX6" s="56" t="s">
        <v>121</v>
      </c>
      <c r="BY6" s="56">
        <v>1084261</v>
      </c>
      <c r="BZ6" s="56" t="s">
        <v>121</v>
      </c>
      <c r="CA6" s="56" t="s">
        <v>121</v>
      </c>
      <c r="CB6" s="56" t="s">
        <v>121</v>
      </c>
      <c r="CC6" s="56" t="s">
        <v>121</v>
      </c>
      <c r="CD6" s="56" t="s">
        <v>121</v>
      </c>
      <c r="CE6" s="250" t="s">
        <v>131</v>
      </c>
      <c r="CF6" s="250" t="s">
        <v>131</v>
      </c>
      <c r="CG6" s="250" t="s">
        <v>131</v>
      </c>
      <c r="CH6" s="250" t="s">
        <v>131</v>
      </c>
      <c r="CI6" s="250" t="s">
        <v>131</v>
      </c>
      <c r="CJ6" s="250" t="s">
        <v>131</v>
      </c>
      <c r="CK6" s="250" t="s">
        <v>131</v>
      </c>
      <c r="CL6" s="251" t="s">
        <v>121</v>
      </c>
      <c r="CM6" s="250" t="s">
        <v>121</v>
      </c>
      <c r="CN6" s="250" t="s">
        <v>121</v>
      </c>
      <c r="CO6" s="250" t="s">
        <v>121</v>
      </c>
      <c r="CP6" s="250" t="s">
        <v>121</v>
      </c>
      <c r="CQ6" s="250" t="s">
        <v>121</v>
      </c>
      <c r="CR6" s="250" t="s">
        <v>121</v>
      </c>
      <c r="CS6" s="250" t="s">
        <v>121</v>
      </c>
      <c r="CT6" s="250" t="s">
        <v>121</v>
      </c>
      <c r="CU6" s="250" t="s">
        <v>121</v>
      </c>
      <c r="CV6" s="250" t="s">
        <v>121</v>
      </c>
      <c r="CW6" s="250" t="s">
        <v>121</v>
      </c>
      <c r="CX6" s="250" t="s">
        <v>121</v>
      </c>
      <c r="CY6" s="250" t="s">
        <v>121</v>
      </c>
      <c r="CZ6" s="250" t="s">
        <v>121</v>
      </c>
      <c r="DA6" s="56">
        <v>10643348</v>
      </c>
      <c r="DB6" s="57">
        <v>1</v>
      </c>
      <c r="DC6" s="10">
        <v>1</v>
      </c>
      <c r="DD6" s="10"/>
      <c r="DE6" s="58" t="s">
        <v>1880</v>
      </c>
      <c r="DF6" s="58" t="str">
        <f t="shared" ref="DF6:DF69" si="3">+_xlfn.TEXTJOIN("_",FALSE,C6:E6)</f>
        <v>Vehículos Convencionales_Automóviles_Hatchback</v>
      </c>
      <c r="DG6" s="13">
        <f t="shared" ref="DG6:DG69" si="4">+IF(C6=$F$1,Z6+BZ6,Z6)</f>
        <v>46170000</v>
      </c>
      <c r="DK6" s="10" t="b">
        <v>1</v>
      </c>
    </row>
    <row r="7" spans="1:115" ht="25.5" x14ac:dyDescent="0.25">
      <c r="A7" s="59">
        <v>2</v>
      </c>
      <c r="B7" s="43" t="s">
        <v>118</v>
      </c>
      <c r="C7" s="43" t="s">
        <v>0</v>
      </c>
      <c r="D7" s="43" t="s">
        <v>119</v>
      </c>
      <c r="E7" s="43" t="s">
        <v>120</v>
      </c>
      <c r="F7" s="43" t="s">
        <v>121</v>
      </c>
      <c r="G7" s="60" t="s">
        <v>132</v>
      </c>
      <c r="H7" s="61" t="s">
        <v>123</v>
      </c>
      <c r="I7" s="62">
        <v>1601324</v>
      </c>
      <c r="J7" s="59" t="s">
        <v>133</v>
      </c>
      <c r="K7" s="61" t="s">
        <v>125</v>
      </c>
      <c r="L7" s="63">
        <v>80.5</v>
      </c>
      <c r="M7" s="64" t="s">
        <v>121</v>
      </c>
      <c r="N7" s="65">
        <v>49500000</v>
      </c>
      <c r="O7" s="50">
        <f>VLOOKUP(I7,Hoja1!$A$2:$J$18391,10,0)</f>
        <v>49500000</v>
      </c>
      <c r="P7" s="66">
        <f t="shared" si="0"/>
        <v>0</v>
      </c>
      <c r="Q7" s="64" t="s">
        <v>126</v>
      </c>
      <c r="R7" s="59" t="s">
        <v>127</v>
      </c>
      <c r="S7" s="59" t="s">
        <v>128</v>
      </c>
      <c r="T7" s="59" t="s">
        <v>121</v>
      </c>
      <c r="U7" s="59" t="s">
        <v>121</v>
      </c>
      <c r="V7" s="43" t="s">
        <v>121</v>
      </c>
      <c r="W7" s="59" t="s">
        <v>121</v>
      </c>
      <c r="X7" s="59" t="s">
        <v>121</v>
      </c>
      <c r="Y7" s="67" t="str">
        <f t="shared" si="1"/>
        <v>N.A.</v>
      </c>
      <c r="Z7" s="68">
        <f t="shared" si="2"/>
        <v>47025000</v>
      </c>
      <c r="AA7" s="59" t="s">
        <v>1878</v>
      </c>
      <c r="AB7" s="59" t="s">
        <v>129</v>
      </c>
      <c r="AC7" s="69" t="s">
        <v>129</v>
      </c>
      <c r="AD7" s="69" t="b">
        <f t="shared" ref="AD7:AD70" si="5">+AC7=AB7</f>
        <v>1</v>
      </c>
      <c r="AE7" s="70">
        <v>0.05</v>
      </c>
      <c r="AF7" s="70">
        <v>0.05</v>
      </c>
      <c r="AG7" s="70">
        <v>0.05</v>
      </c>
      <c r="AH7" s="70">
        <v>0.05</v>
      </c>
      <c r="AI7" s="70">
        <v>0.05</v>
      </c>
      <c r="AJ7" s="70">
        <v>0.05</v>
      </c>
      <c r="AK7" s="59" t="s">
        <v>130</v>
      </c>
      <c r="AL7" s="59" t="s">
        <v>130</v>
      </c>
      <c r="AM7" s="59" t="s">
        <v>130</v>
      </c>
      <c r="AN7" s="71">
        <v>1</v>
      </c>
      <c r="AO7" s="56">
        <v>9311596</v>
      </c>
      <c r="AP7" s="56">
        <v>573594</v>
      </c>
      <c r="AQ7" s="56" t="s">
        <v>121</v>
      </c>
      <c r="AR7" s="56" t="s">
        <v>121</v>
      </c>
      <c r="AS7" s="56" t="s">
        <v>121</v>
      </c>
      <c r="AT7" s="56">
        <v>12374400</v>
      </c>
      <c r="AU7" s="56" t="s">
        <v>121</v>
      </c>
      <c r="AV7" s="56">
        <v>1433985</v>
      </c>
      <c r="AW7" s="56">
        <v>137673</v>
      </c>
      <c r="AX7" s="56">
        <v>657289</v>
      </c>
      <c r="AY7" s="56" t="s">
        <v>121</v>
      </c>
      <c r="AZ7" s="56" t="s">
        <v>121</v>
      </c>
      <c r="BA7" s="56" t="s">
        <v>121</v>
      </c>
      <c r="BB7" s="56" t="s">
        <v>121</v>
      </c>
      <c r="BC7" s="56" t="s">
        <v>121</v>
      </c>
      <c r="BD7" s="56">
        <v>4929669</v>
      </c>
      <c r="BE7" s="56" t="s">
        <v>121</v>
      </c>
      <c r="BF7" s="56">
        <v>3098649</v>
      </c>
      <c r="BG7" s="56">
        <v>4381927</v>
      </c>
      <c r="BH7" s="56">
        <v>1466577</v>
      </c>
      <c r="BI7" s="56">
        <v>1643224</v>
      </c>
      <c r="BJ7" s="56">
        <v>176316</v>
      </c>
      <c r="BK7" s="56">
        <v>2111870</v>
      </c>
      <c r="BL7" s="56" t="s">
        <v>121</v>
      </c>
      <c r="BM7" s="56">
        <v>5247359</v>
      </c>
      <c r="BN7" s="56">
        <v>139405</v>
      </c>
      <c r="BO7" s="56">
        <v>2300511</v>
      </c>
      <c r="BP7" s="56" t="s">
        <v>121</v>
      </c>
      <c r="BQ7" s="56" t="s">
        <v>121</v>
      </c>
      <c r="BR7" s="56" t="s">
        <v>121</v>
      </c>
      <c r="BS7" s="56">
        <v>2190964</v>
      </c>
      <c r="BT7" s="56">
        <v>8457120</v>
      </c>
      <c r="BU7" s="56">
        <v>139405</v>
      </c>
      <c r="BV7" s="56" t="s">
        <v>121</v>
      </c>
      <c r="BW7" s="56" t="s">
        <v>121</v>
      </c>
      <c r="BX7" s="56" t="s">
        <v>121</v>
      </c>
      <c r="BY7" s="56">
        <v>1084261</v>
      </c>
      <c r="BZ7" s="56" t="s">
        <v>121</v>
      </c>
      <c r="CA7" s="56" t="s">
        <v>121</v>
      </c>
      <c r="CB7" s="56" t="s">
        <v>121</v>
      </c>
      <c r="CC7" s="56" t="s">
        <v>121</v>
      </c>
      <c r="CD7" s="56" t="s">
        <v>121</v>
      </c>
      <c r="CE7" s="252" t="s">
        <v>131</v>
      </c>
      <c r="CF7" s="252" t="s">
        <v>131</v>
      </c>
      <c r="CG7" s="252" t="s">
        <v>131</v>
      </c>
      <c r="CH7" s="252" t="s">
        <v>131</v>
      </c>
      <c r="CI7" s="252" t="s">
        <v>130</v>
      </c>
      <c r="CJ7" s="252" t="s">
        <v>131</v>
      </c>
      <c r="CK7" s="252" t="s">
        <v>131</v>
      </c>
      <c r="CL7" s="232" t="s">
        <v>121</v>
      </c>
      <c r="CM7" s="252" t="s">
        <v>121</v>
      </c>
      <c r="CN7" s="252" t="s">
        <v>121</v>
      </c>
      <c r="CO7" s="252" t="s">
        <v>121</v>
      </c>
      <c r="CP7" s="252" t="s">
        <v>121</v>
      </c>
      <c r="CQ7" s="252" t="s">
        <v>121</v>
      </c>
      <c r="CR7" s="252" t="s">
        <v>121</v>
      </c>
      <c r="CS7" s="252" t="s">
        <v>121</v>
      </c>
      <c r="CT7" s="252" t="s">
        <v>121</v>
      </c>
      <c r="CU7" s="252" t="s">
        <v>121</v>
      </c>
      <c r="CV7" s="252" t="s">
        <v>121</v>
      </c>
      <c r="CW7" s="252" t="s">
        <v>121</v>
      </c>
      <c r="CX7" s="252" t="s">
        <v>121</v>
      </c>
      <c r="CY7" s="252" t="s">
        <v>121</v>
      </c>
      <c r="CZ7" s="252" t="s">
        <v>121</v>
      </c>
      <c r="DA7" s="72">
        <v>10069753</v>
      </c>
      <c r="DB7" s="73">
        <v>1</v>
      </c>
      <c r="DC7" s="10">
        <v>1</v>
      </c>
      <c r="DD7" s="10"/>
      <c r="DE7" s="58" t="s">
        <v>1880</v>
      </c>
      <c r="DF7" s="58" t="str">
        <f t="shared" si="3"/>
        <v>Vehículos Convencionales_Automóviles_Hatchback</v>
      </c>
      <c r="DG7" s="13">
        <f t="shared" si="4"/>
        <v>47025000</v>
      </c>
      <c r="DK7" s="10" t="b">
        <v>1</v>
      </c>
    </row>
    <row r="8" spans="1:115" ht="38.25" x14ac:dyDescent="0.25">
      <c r="A8" s="59">
        <v>3</v>
      </c>
      <c r="B8" s="43" t="s">
        <v>118</v>
      </c>
      <c r="C8" s="43" t="s">
        <v>0</v>
      </c>
      <c r="D8" s="43" t="s">
        <v>119</v>
      </c>
      <c r="E8" s="43" t="s">
        <v>120</v>
      </c>
      <c r="F8" s="43" t="s">
        <v>121</v>
      </c>
      <c r="G8" s="60" t="s">
        <v>134</v>
      </c>
      <c r="H8" s="61" t="s">
        <v>123</v>
      </c>
      <c r="I8" s="62">
        <v>1601325</v>
      </c>
      <c r="J8" s="59" t="s">
        <v>135</v>
      </c>
      <c r="K8" s="61" t="s">
        <v>125</v>
      </c>
      <c r="L8" s="63">
        <v>80.5</v>
      </c>
      <c r="M8" s="64" t="s">
        <v>121</v>
      </c>
      <c r="N8" s="65">
        <v>43000000</v>
      </c>
      <c r="O8" s="50">
        <f>VLOOKUP(I8,Hoja1!$A$2:$J$18391,10,0)</f>
        <v>43000000</v>
      </c>
      <c r="P8" s="66">
        <f t="shared" si="0"/>
        <v>0</v>
      </c>
      <c r="Q8" s="64" t="s">
        <v>126</v>
      </c>
      <c r="R8" s="59" t="s">
        <v>127</v>
      </c>
      <c r="S8" s="59" t="s">
        <v>128</v>
      </c>
      <c r="T8" s="59" t="s">
        <v>121</v>
      </c>
      <c r="U8" s="59" t="s">
        <v>121</v>
      </c>
      <c r="V8" s="43" t="s">
        <v>121</v>
      </c>
      <c r="W8" s="59" t="s">
        <v>121</v>
      </c>
      <c r="X8" s="59" t="s">
        <v>121</v>
      </c>
      <c r="Y8" s="67" t="str">
        <f t="shared" si="1"/>
        <v>N.A.</v>
      </c>
      <c r="Z8" s="68">
        <f t="shared" si="2"/>
        <v>39990000</v>
      </c>
      <c r="AA8" s="59" t="s">
        <v>1878</v>
      </c>
      <c r="AB8" s="59" t="s">
        <v>129</v>
      </c>
      <c r="AC8" s="69" t="s">
        <v>129</v>
      </c>
      <c r="AD8" s="69" t="b">
        <f t="shared" si="5"/>
        <v>1</v>
      </c>
      <c r="AE8" s="70">
        <v>7.0000000000000007E-2</v>
      </c>
      <c r="AF8" s="70">
        <v>7.0000000000000007E-2</v>
      </c>
      <c r="AG8" s="70">
        <v>7.0000000000000007E-2</v>
      </c>
      <c r="AH8" s="70">
        <v>7.0000000000000007E-2</v>
      </c>
      <c r="AI8" s="70">
        <v>0.08</v>
      </c>
      <c r="AJ8" s="70">
        <v>0.09</v>
      </c>
      <c r="AK8" s="59" t="s">
        <v>130</v>
      </c>
      <c r="AL8" s="59" t="s">
        <v>130</v>
      </c>
      <c r="AM8" s="59" t="s">
        <v>130</v>
      </c>
      <c r="AN8" s="71">
        <v>1</v>
      </c>
      <c r="AO8" s="56">
        <v>9311596</v>
      </c>
      <c r="AP8" s="56">
        <v>573594</v>
      </c>
      <c r="AQ8" s="56" t="s">
        <v>121</v>
      </c>
      <c r="AR8" s="56" t="s">
        <v>121</v>
      </c>
      <c r="AS8" s="56" t="s">
        <v>121</v>
      </c>
      <c r="AT8" s="56">
        <v>12374400</v>
      </c>
      <c r="AU8" s="56" t="s">
        <v>121</v>
      </c>
      <c r="AV8" s="56">
        <v>1433985</v>
      </c>
      <c r="AW8" s="56">
        <v>137673</v>
      </c>
      <c r="AX8" s="56">
        <v>657289</v>
      </c>
      <c r="AY8" s="56" t="s">
        <v>121</v>
      </c>
      <c r="AZ8" s="56" t="s">
        <v>121</v>
      </c>
      <c r="BA8" s="56" t="s">
        <v>121</v>
      </c>
      <c r="BB8" s="56" t="s">
        <v>121</v>
      </c>
      <c r="BC8" s="56" t="s">
        <v>121</v>
      </c>
      <c r="BD8" s="56">
        <v>4929669</v>
      </c>
      <c r="BE8" s="56" t="s">
        <v>121</v>
      </c>
      <c r="BF8" s="56">
        <v>3098649</v>
      </c>
      <c r="BG8" s="56">
        <v>4381927</v>
      </c>
      <c r="BH8" s="56" t="s">
        <v>121</v>
      </c>
      <c r="BI8" s="56" t="s">
        <v>121</v>
      </c>
      <c r="BJ8" s="56">
        <v>185872</v>
      </c>
      <c r="BK8" s="56">
        <v>2111870</v>
      </c>
      <c r="BL8" s="56" t="s">
        <v>121</v>
      </c>
      <c r="BM8" s="56">
        <v>5247359</v>
      </c>
      <c r="BN8" s="56">
        <v>139405</v>
      </c>
      <c r="BO8" s="56">
        <v>2300511</v>
      </c>
      <c r="BP8" s="56" t="s">
        <v>121</v>
      </c>
      <c r="BQ8" s="56" t="s">
        <v>121</v>
      </c>
      <c r="BR8" s="56" t="s">
        <v>121</v>
      </c>
      <c r="BS8" s="56">
        <v>2190964</v>
      </c>
      <c r="BT8" s="56">
        <v>8457120</v>
      </c>
      <c r="BU8" s="56">
        <v>139405</v>
      </c>
      <c r="BV8" s="56" t="s">
        <v>121</v>
      </c>
      <c r="BW8" s="56" t="s">
        <v>121</v>
      </c>
      <c r="BX8" s="56" t="s">
        <v>121</v>
      </c>
      <c r="BY8" s="56">
        <v>1084261</v>
      </c>
      <c r="BZ8" s="56" t="s">
        <v>121</v>
      </c>
      <c r="CA8" s="56" t="s">
        <v>121</v>
      </c>
      <c r="CB8" s="56" t="s">
        <v>121</v>
      </c>
      <c r="CC8" s="56" t="s">
        <v>121</v>
      </c>
      <c r="CD8" s="56" t="s">
        <v>121</v>
      </c>
      <c r="CE8" s="252" t="s">
        <v>131</v>
      </c>
      <c r="CF8" s="252" t="s">
        <v>131</v>
      </c>
      <c r="CG8" s="252" t="s">
        <v>131</v>
      </c>
      <c r="CH8" s="252" t="s">
        <v>131</v>
      </c>
      <c r="CI8" s="252" t="s">
        <v>130</v>
      </c>
      <c r="CJ8" s="252" t="s">
        <v>131</v>
      </c>
      <c r="CK8" s="252" t="s">
        <v>131</v>
      </c>
      <c r="CL8" s="232" t="s">
        <v>121</v>
      </c>
      <c r="CM8" s="252" t="s">
        <v>121</v>
      </c>
      <c r="CN8" s="252" t="s">
        <v>121</v>
      </c>
      <c r="CO8" s="252" t="s">
        <v>121</v>
      </c>
      <c r="CP8" s="252" t="s">
        <v>121</v>
      </c>
      <c r="CQ8" s="252" t="s">
        <v>121</v>
      </c>
      <c r="CR8" s="252" t="s">
        <v>121</v>
      </c>
      <c r="CS8" s="252" t="s">
        <v>121</v>
      </c>
      <c r="CT8" s="252" t="s">
        <v>121</v>
      </c>
      <c r="CU8" s="252" t="s">
        <v>121</v>
      </c>
      <c r="CV8" s="252" t="s">
        <v>121</v>
      </c>
      <c r="CW8" s="252" t="s">
        <v>121</v>
      </c>
      <c r="CX8" s="252" t="s">
        <v>121</v>
      </c>
      <c r="CY8" s="252" t="s">
        <v>121</v>
      </c>
      <c r="CZ8" s="252" t="s">
        <v>121</v>
      </c>
      <c r="DA8" s="72">
        <v>10069753</v>
      </c>
      <c r="DB8" s="73">
        <v>1</v>
      </c>
      <c r="DC8" s="10">
        <v>1</v>
      </c>
      <c r="DD8" s="10"/>
      <c r="DE8" s="58" t="s">
        <v>1880</v>
      </c>
      <c r="DF8" s="58" t="str">
        <f t="shared" si="3"/>
        <v>Vehículos Convencionales_Automóviles_Hatchback</v>
      </c>
      <c r="DG8" s="13">
        <f t="shared" si="4"/>
        <v>39990000</v>
      </c>
      <c r="DK8" s="10" t="b">
        <v>1</v>
      </c>
    </row>
    <row r="9" spans="1:115" ht="25.5" x14ac:dyDescent="0.25">
      <c r="A9" s="59">
        <v>4</v>
      </c>
      <c r="B9" s="43" t="s">
        <v>118</v>
      </c>
      <c r="C9" s="43" t="s">
        <v>0</v>
      </c>
      <c r="D9" s="43" t="s">
        <v>119</v>
      </c>
      <c r="E9" s="43" t="s">
        <v>136</v>
      </c>
      <c r="F9" s="43" t="s">
        <v>121</v>
      </c>
      <c r="G9" s="60" t="s">
        <v>137</v>
      </c>
      <c r="H9" s="61" t="s">
        <v>123</v>
      </c>
      <c r="I9" s="62">
        <v>1601320</v>
      </c>
      <c r="J9" s="59" t="s">
        <v>138</v>
      </c>
      <c r="K9" s="61" t="s">
        <v>125</v>
      </c>
      <c r="L9" s="63">
        <v>80.5</v>
      </c>
      <c r="M9" s="64" t="s">
        <v>121</v>
      </c>
      <c r="N9" s="65">
        <v>43300000</v>
      </c>
      <c r="O9" s="50">
        <f>VLOOKUP(I9,Hoja1!$A$2:$J$18391,10,0)</f>
        <v>43300000</v>
      </c>
      <c r="P9" s="66">
        <f t="shared" si="0"/>
        <v>0</v>
      </c>
      <c r="Q9" s="64" t="s">
        <v>126</v>
      </c>
      <c r="R9" s="59" t="s">
        <v>127</v>
      </c>
      <c r="S9" s="59" t="s">
        <v>128</v>
      </c>
      <c r="T9" s="59" t="s">
        <v>121</v>
      </c>
      <c r="U9" s="59" t="s">
        <v>121</v>
      </c>
      <c r="V9" s="43" t="s">
        <v>121</v>
      </c>
      <c r="W9" s="59" t="s">
        <v>121</v>
      </c>
      <c r="X9" s="59" t="s">
        <v>121</v>
      </c>
      <c r="Y9" s="67" t="str">
        <f t="shared" si="1"/>
        <v>N.A.</v>
      </c>
      <c r="Z9" s="68">
        <f t="shared" si="2"/>
        <v>41135000</v>
      </c>
      <c r="AA9" s="59" t="s">
        <v>1878</v>
      </c>
      <c r="AB9" s="59" t="s">
        <v>129</v>
      </c>
      <c r="AC9" s="69" t="s">
        <v>129</v>
      </c>
      <c r="AD9" s="69" t="b">
        <f t="shared" si="5"/>
        <v>1</v>
      </c>
      <c r="AE9" s="70">
        <v>0.05</v>
      </c>
      <c r="AF9" s="70">
        <v>0.05</v>
      </c>
      <c r="AG9" s="70">
        <v>0.05</v>
      </c>
      <c r="AH9" s="70">
        <v>0.05</v>
      </c>
      <c r="AI9" s="70">
        <v>0.05</v>
      </c>
      <c r="AJ9" s="70">
        <v>0.05</v>
      </c>
      <c r="AK9" s="59" t="s">
        <v>130</v>
      </c>
      <c r="AL9" s="59" t="s">
        <v>130</v>
      </c>
      <c r="AM9" s="59" t="s">
        <v>130</v>
      </c>
      <c r="AN9" s="71">
        <v>1</v>
      </c>
      <c r="AO9" s="56">
        <v>9311596</v>
      </c>
      <c r="AP9" s="56">
        <v>573594</v>
      </c>
      <c r="AQ9" s="56">
        <v>819420</v>
      </c>
      <c r="AR9" s="56" t="s">
        <v>121</v>
      </c>
      <c r="AS9" s="56" t="s">
        <v>121</v>
      </c>
      <c r="AT9" s="56">
        <v>12374400</v>
      </c>
      <c r="AU9" s="56" t="s">
        <v>121</v>
      </c>
      <c r="AV9" s="56">
        <v>1433985</v>
      </c>
      <c r="AW9" s="56">
        <v>137673</v>
      </c>
      <c r="AX9" s="56">
        <v>657289</v>
      </c>
      <c r="AY9" s="56" t="s">
        <v>121</v>
      </c>
      <c r="AZ9" s="56" t="s">
        <v>121</v>
      </c>
      <c r="BA9" s="56" t="s">
        <v>121</v>
      </c>
      <c r="BB9" s="56" t="s">
        <v>121</v>
      </c>
      <c r="BC9" s="56" t="s">
        <v>121</v>
      </c>
      <c r="BD9" s="56">
        <v>4929669</v>
      </c>
      <c r="BE9" s="56" t="s">
        <v>121</v>
      </c>
      <c r="BF9" s="56">
        <v>3098649</v>
      </c>
      <c r="BG9" s="56">
        <v>4381927</v>
      </c>
      <c r="BH9" s="56">
        <v>1466577</v>
      </c>
      <c r="BI9" s="56">
        <v>1643224</v>
      </c>
      <c r="BJ9" s="56">
        <v>185872</v>
      </c>
      <c r="BK9" s="56">
        <v>2111870</v>
      </c>
      <c r="BL9" s="56" t="s">
        <v>121</v>
      </c>
      <c r="BM9" s="56">
        <v>5247359</v>
      </c>
      <c r="BN9" s="56">
        <v>139405</v>
      </c>
      <c r="BO9" s="56">
        <v>2300511</v>
      </c>
      <c r="BP9" s="56" t="s">
        <v>121</v>
      </c>
      <c r="BQ9" s="56" t="s">
        <v>121</v>
      </c>
      <c r="BR9" s="56" t="s">
        <v>121</v>
      </c>
      <c r="BS9" s="56">
        <v>2190964</v>
      </c>
      <c r="BT9" s="56">
        <v>8457120</v>
      </c>
      <c r="BU9" s="56">
        <v>139405</v>
      </c>
      <c r="BV9" s="56" t="s">
        <v>121</v>
      </c>
      <c r="BW9" s="56" t="s">
        <v>121</v>
      </c>
      <c r="BX9" s="56" t="s">
        <v>121</v>
      </c>
      <c r="BY9" s="56">
        <v>1084261</v>
      </c>
      <c r="BZ9" s="56" t="s">
        <v>121</v>
      </c>
      <c r="CA9" s="56" t="s">
        <v>121</v>
      </c>
      <c r="CB9" s="56" t="s">
        <v>121</v>
      </c>
      <c r="CC9" s="56" t="s">
        <v>121</v>
      </c>
      <c r="CD9" s="56" t="s">
        <v>121</v>
      </c>
      <c r="CE9" s="252" t="s">
        <v>131</v>
      </c>
      <c r="CF9" s="252" t="s">
        <v>131</v>
      </c>
      <c r="CG9" s="252" t="s">
        <v>131</v>
      </c>
      <c r="CH9" s="252" t="s">
        <v>131</v>
      </c>
      <c r="CI9" s="252" t="s">
        <v>131</v>
      </c>
      <c r="CJ9" s="252" t="s">
        <v>131</v>
      </c>
      <c r="CK9" s="252" t="s">
        <v>131</v>
      </c>
      <c r="CL9" s="232" t="s">
        <v>121</v>
      </c>
      <c r="CM9" s="252" t="s">
        <v>121</v>
      </c>
      <c r="CN9" s="252" t="s">
        <v>121</v>
      </c>
      <c r="CO9" s="252" t="s">
        <v>121</v>
      </c>
      <c r="CP9" s="252" t="s">
        <v>121</v>
      </c>
      <c r="CQ9" s="252" t="s">
        <v>121</v>
      </c>
      <c r="CR9" s="252" t="s">
        <v>121</v>
      </c>
      <c r="CS9" s="252" t="s">
        <v>121</v>
      </c>
      <c r="CT9" s="252" t="s">
        <v>121</v>
      </c>
      <c r="CU9" s="252" t="s">
        <v>121</v>
      </c>
      <c r="CV9" s="252" t="s">
        <v>121</v>
      </c>
      <c r="CW9" s="252" t="s">
        <v>121</v>
      </c>
      <c r="CX9" s="252" t="s">
        <v>121</v>
      </c>
      <c r="CY9" s="252" t="s">
        <v>121</v>
      </c>
      <c r="CZ9" s="252" t="s">
        <v>121</v>
      </c>
      <c r="DA9" s="72">
        <v>10069753</v>
      </c>
      <c r="DB9" s="73">
        <v>1</v>
      </c>
      <c r="DC9" s="10">
        <v>1</v>
      </c>
      <c r="DD9" s="10"/>
      <c r="DE9" s="58" t="s">
        <v>1880</v>
      </c>
      <c r="DF9" s="58" t="str">
        <f t="shared" si="3"/>
        <v>Vehículos Convencionales_Automóviles_Sedán</v>
      </c>
      <c r="DG9" s="13">
        <f t="shared" si="4"/>
        <v>41135000</v>
      </c>
      <c r="DK9" s="10" t="b">
        <v>1</v>
      </c>
    </row>
    <row r="10" spans="1:115" ht="25.5" x14ac:dyDescent="0.25">
      <c r="A10" s="59">
        <v>5</v>
      </c>
      <c r="B10" s="43" t="s">
        <v>118</v>
      </c>
      <c r="C10" s="43" t="s">
        <v>0</v>
      </c>
      <c r="D10" s="43" t="s">
        <v>119</v>
      </c>
      <c r="E10" s="43" t="s">
        <v>136</v>
      </c>
      <c r="F10" s="43" t="s">
        <v>121</v>
      </c>
      <c r="G10" s="60" t="s">
        <v>139</v>
      </c>
      <c r="H10" s="61" t="s">
        <v>123</v>
      </c>
      <c r="I10" s="62">
        <v>1601321</v>
      </c>
      <c r="J10" s="59" t="s">
        <v>140</v>
      </c>
      <c r="K10" s="61" t="s">
        <v>125</v>
      </c>
      <c r="L10" s="63">
        <v>80.5</v>
      </c>
      <c r="M10" s="64" t="s">
        <v>121</v>
      </c>
      <c r="N10" s="65">
        <v>47300000</v>
      </c>
      <c r="O10" s="50">
        <f>VLOOKUP(I10,Hoja1!$A$2:$J$18391,10,0)</f>
        <v>47300000</v>
      </c>
      <c r="P10" s="66">
        <f t="shared" si="0"/>
        <v>0</v>
      </c>
      <c r="Q10" s="64" t="s">
        <v>126</v>
      </c>
      <c r="R10" s="59" t="s">
        <v>127</v>
      </c>
      <c r="S10" s="59" t="s">
        <v>128</v>
      </c>
      <c r="T10" s="59" t="s">
        <v>121</v>
      </c>
      <c r="U10" s="59" t="s">
        <v>121</v>
      </c>
      <c r="V10" s="43" t="s">
        <v>121</v>
      </c>
      <c r="W10" s="59" t="s">
        <v>121</v>
      </c>
      <c r="X10" s="59" t="s">
        <v>121</v>
      </c>
      <c r="Y10" s="67" t="str">
        <f t="shared" si="1"/>
        <v>N.A.</v>
      </c>
      <c r="Z10" s="68">
        <f t="shared" si="2"/>
        <v>43989000</v>
      </c>
      <c r="AA10" s="59" t="s">
        <v>1878</v>
      </c>
      <c r="AB10" s="59" t="s">
        <v>129</v>
      </c>
      <c r="AC10" s="69" t="s">
        <v>129</v>
      </c>
      <c r="AD10" s="69" t="b">
        <f t="shared" si="5"/>
        <v>1</v>
      </c>
      <c r="AE10" s="70">
        <v>7.0000000000000007E-2</v>
      </c>
      <c r="AF10" s="70">
        <v>7.0000000000000007E-2</v>
      </c>
      <c r="AG10" s="70">
        <v>7.0000000000000007E-2</v>
      </c>
      <c r="AH10" s="70">
        <v>7.0000000000000007E-2</v>
      </c>
      <c r="AI10" s="70">
        <v>0.08</v>
      </c>
      <c r="AJ10" s="70">
        <v>0.09</v>
      </c>
      <c r="AK10" s="59" t="s">
        <v>130</v>
      </c>
      <c r="AL10" s="59" t="s">
        <v>130</v>
      </c>
      <c r="AM10" s="59" t="s">
        <v>130</v>
      </c>
      <c r="AN10" s="71">
        <v>1</v>
      </c>
      <c r="AO10" s="56">
        <v>9311596</v>
      </c>
      <c r="AP10" s="56">
        <v>573594</v>
      </c>
      <c r="AQ10" s="56" t="s">
        <v>121</v>
      </c>
      <c r="AR10" s="56" t="s">
        <v>121</v>
      </c>
      <c r="AS10" s="56" t="s">
        <v>121</v>
      </c>
      <c r="AT10" s="56">
        <v>12374400</v>
      </c>
      <c r="AU10" s="56" t="s">
        <v>121</v>
      </c>
      <c r="AV10" s="56">
        <v>1433985</v>
      </c>
      <c r="AW10" s="56">
        <v>137673</v>
      </c>
      <c r="AX10" s="56">
        <v>657289</v>
      </c>
      <c r="AY10" s="56" t="s">
        <v>121</v>
      </c>
      <c r="AZ10" s="56" t="s">
        <v>121</v>
      </c>
      <c r="BA10" s="56" t="s">
        <v>121</v>
      </c>
      <c r="BB10" s="56" t="s">
        <v>121</v>
      </c>
      <c r="BC10" s="56" t="s">
        <v>121</v>
      </c>
      <c r="BD10" s="56">
        <v>4929669</v>
      </c>
      <c r="BE10" s="56" t="s">
        <v>121</v>
      </c>
      <c r="BF10" s="56">
        <v>3098649</v>
      </c>
      <c r="BG10" s="56">
        <v>4381927</v>
      </c>
      <c r="BH10" s="56">
        <v>1466577</v>
      </c>
      <c r="BI10" s="56">
        <v>1643224</v>
      </c>
      <c r="BJ10" s="56">
        <v>185872</v>
      </c>
      <c r="BK10" s="56">
        <v>2111870</v>
      </c>
      <c r="BL10" s="56" t="s">
        <v>121</v>
      </c>
      <c r="BM10" s="56">
        <v>5247359</v>
      </c>
      <c r="BN10" s="56">
        <v>139405</v>
      </c>
      <c r="BO10" s="56">
        <v>2300511</v>
      </c>
      <c r="BP10" s="56" t="s">
        <v>121</v>
      </c>
      <c r="BQ10" s="56" t="s">
        <v>121</v>
      </c>
      <c r="BR10" s="56" t="s">
        <v>121</v>
      </c>
      <c r="BS10" s="56">
        <v>2190964</v>
      </c>
      <c r="BT10" s="56">
        <v>8457120</v>
      </c>
      <c r="BU10" s="56">
        <v>139405</v>
      </c>
      <c r="BV10" s="56" t="s">
        <v>121</v>
      </c>
      <c r="BW10" s="56" t="s">
        <v>121</v>
      </c>
      <c r="BX10" s="56" t="s">
        <v>121</v>
      </c>
      <c r="BY10" s="56">
        <v>1084261</v>
      </c>
      <c r="BZ10" s="56" t="s">
        <v>121</v>
      </c>
      <c r="CA10" s="56" t="s">
        <v>121</v>
      </c>
      <c r="CB10" s="56" t="s">
        <v>121</v>
      </c>
      <c r="CC10" s="56" t="s">
        <v>121</v>
      </c>
      <c r="CD10" s="56" t="s">
        <v>121</v>
      </c>
      <c r="CE10" s="252" t="s">
        <v>131</v>
      </c>
      <c r="CF10" s="252" t="s">
        <v>131</v>
      </c>
      <c r="CG10" s="252" t="s">
        <v>131</v>
      </c>
      <c r="CH10" s="252" t="s">
        <v>131</v>
      </c>
      <c r="CI10" s="252" t="s">
        <v>130</v>
      </c>
      <c r="CJ10" s="252" t="s">
        <v>131</v>
      </c>
      <c r="CK10" s="252" t="s">
        <v>131</v>
      </c>
      <c r="CL10" s="232" t="s">
        <v>121</v>
      </c>
      <c r="CM10" s="252" t="s">
        <v>121</v>
      </c>
      <c r="CN10" s="252" t="s">
        <v>121</v>
      </c>
      <c r="CO10" s="252" t="s">
        <v>121</v>
      </c>
      <c r="CP10" s="252" t="s">
        <v>121</v>
      </c>
      <c r="CQ10" s="252" t="s">
        <v>121</v>
      </c>
      <c r="CR10" s="252" t="s">
        <v>121</v>
      </c>
      <c r="CS10" s="252" t="s">
        <v>121</v>
      </c>
      <c r="CT10" s="252" t="s">
        <v>121</v>
      </c>
      <c r="CU10" s="252" t="s">
        <v>121</v>
      </c>
      <c r="CV10" s="252" t="s">
        <v>121</v>
      </c>
      <c r="CW10" s="252" t="s">
        <v>121</v>
      </c>
      <c r="CX10" s="252" t="s">
        <v>121</v>
      </c>
      <c r="CY10" s="252" t="s">
        <v>121</v>
      </c>
      <c r="CZ10" s="252" t="s">
        <v>121</v>
      </c>
      <c r="DA10" s="72">
        <v>10069753</v>
      </c>
      <c r="DB10" s="73">
        <v>1</v>
      </c>
      <c r="DC10" s="10">
        <v>1</v>
      </c>
      <c r="DD10" s="10"/>
      <c r="DE10" s="58" t="s">
        <v>1880</v>
      </c>
      <c r="DF10" s="58" t="str">
        <f t="shared" si="3"/>
        <v>Vehículos Convencionales_Automóviles_Sedán</v>
      </c>
      <c r="DG10" s="13">
        <f t="shared" si="4"/>
        <v>43989000</v>
      </c>
      <c r="DK10" s="10" t="b">
        <v>1</v>
      </c>
    </row>
    <row r="11" spans="1:115" ht="25.5" x14ac:dyDescent="0.25">
      <c r="A11" s="59">
        <v>6</v>
      </c>
      <c r="B11" s="43" t="s">
        <v>118</v>
      </c>
      <c r="C11" s="43" t="s">
        <v>0</v>
      </c>
      <c r="D11" s="43" t="s">
        <v>119</v>
      </c>
      <c r="E11" s="43" t="s">
        <v>136</v>
      </c>
      <c r="F11" s="43" t="s">
        <v>121</v>
      </c>
      <c r="G11" s="60" t="s">
        <v>141</v>
      </c>
      <c r="H11" s="61" t="s">
        <v>123</v>
      </c>
      <c r="I11" s="62">
        <v>1601322</v>
      </c>
      <c r="J11" s="59" t="s">
        <v>142</v>
      </c>
      <c r="K11" s="61" t="s">
        <v>125</v>
      </c>
      <c r="L11" s="63">
        <v>80.5</v>
      </c>
      <c r="M11" s="64" t="s">
        <v>121</v>
      </c>
      <c r="N11" s="65">
        <v>47800000</v>
      </c>
      <c r="O11" s="50">
        <f>VLOOKUP(I11,Hoja1!$A$2:$J$18391,10,0)</f>
        <v>47800000</v>
      </c>
      <c r="P11" s="66">
        <f t="shared" si="0"/>
        <v>0</v>
      </c>
      <c r="Q11" s="64" t="s">
        <v>126</v>
      </c>
      <c r="R11" s="59" t="s">
        <v>127</v>
      </c>
      <c r="S11" s="59" t="s">
        <v>128</v>
      </c>
      <c r="T11" s="59" t="s">
        <v>121</v>
      </c>
      <c r="U11" s="59" t="s">
        <v>121</v>
      </c>
      <c r="V11" s="43" t="s">
        <v>121</v>
      </c>
      <c r="W11" s="59" t="s">
        <v>121</v>
      </c>
      <c r="X11" s="59" t="s">
        <v>121</v>
      </c>
      <c r="Y11" s="67" t="str">
        <f t="shared" si="1"/>
        <v>N.A.</v>
      </c>
      <c r="Z11" s="68">
        <f t="shared" si="2"/>
        <v>44454000</v>
      </c>
      <c r="AA11" s="59" t="s">
        <v>1878</v>
      </c>
      <c r="AB11" s="59" t="s">
        <v>129</v>
      </c>
      <c r="AC11" s="69" t="s">
        <v>129</v>
      </c>
      <c r="AD11" s="69" t="b">
        <f t="shared" si="5"/>
        <v>1</v>
      </c>
      <c r="AE11" s="70">
        <v>7.0000000000000007E-2</v>
      </c>
      <c r="AF11" s="70">
        <v>7.0000000000000007E-2</v>
      </c>
      <c r="AG11" s="70">
        <v>7.0000000000000007E-2</v>
      </c>
      <c r="AH11" s="70">
        <v>7.0000000000000007E-2</v>
      </c>
      <c r="AI11" s="70">
        <v>0.08</v>
      </c>
      <c r="AJ11" s="70">
        <v>0.09</v>
      </c>
      <c r="AK11" s="59" t="s">
        <v>130</v>
      </c>
      <c r="AL11" s="59" t="s">
        <v>130</v>
      </c>
      <c r="AM11" s="59" t="s">
        <v>130</v>
      </c>
      <c r="AN11" s="71">
        <v>1</v>
      </c>
      <c r="AO11" s="56">
        <v>9311596</v>
      </c>
      <c r="AP11" s="56">
        <v>573594</v>
      </c>
      <c r="AQ11" s="56" t="s">
        <v>121</v>
      </c>
      <c r="AR11" s="56" t="s">
        <v>121</v>
      </c>
      <c r="AS11" s="56" t="s">
        <v>121</v>
      </c>
      <c r="AT11" s="56">
        <v>12374400</v>
      </c>
      <c r="AU11" s="56" t="s">
        <v>121</v>
      </c>
      <c r="AV11" s="56">
        <v>1433985</v>
      </c>
      <c r="AW11" s="56">
        <v>137673</v>
      </c>
      <c r="AX11" s="56">
        <v>657289</v>
      </c>
      <c r="AY11" s="56" t="s">
        <v>121</v>
      </c>
      <c r="AZ11" s="56" t="s">
        <v>121</v>
      </c>
      <c r="BA11" s="56" t="s">
        <v>121</v>
      </c>
      <c r="BB11" s="56" t="s">
        <v>121</v>
      </c>
      <c r="BC11" s="56" t="s">
        <v>121</v>
      </c>
      <c r="BD11" s="56">
        <v>4929669</v>
      </c>
      <c r="BE11" s="56" t="s">
        <v>121</v>
      </c>
      <c r="BF11" s="56">
        <v>3098649</v>
      </c>
      <c r="BG11" s="56">
        <v>4381927</v>
      </c>
      <c r="BH11" s="56" t="s">
        <v>121</v>
      </c>
      <c r="BI11" s="56" t="s">
        <v>121</v>
      </c>
      <c r="BJ11" s="56">
        <v>185872</v>
      </c>
      <c r="BK11" s="56">
        <v>2111870</v>
      </c>
      <c r="BL11" s="56" t="s">
        <v>121</v>
      </c>
      <c r="BM11" s="56">
        <v>5247359</v>
      </c>
      <c r="BN11" s="56">
        <v>139405</v>
      </c>
      <c r="BO11" s="56">
        <v>2300511</v>
      </c>
      <c r="BP11" s="56" t="s">
        <v>121</v>
      </c>
      <c r="BQ11" s="56" t="s">
        <v>121</v>
      </c>
      <c r="BR11" s="56" t="s">
        <v>121</v>
      </c>
      <c r="BS11" s="56">
        <v>2190964</v>
      </c>
      <c r="BT11" s="56">
        <v>8457120</v>
      </c>
      <c r="BU11" s="56">
        <v>139405</v>
      </c>
      <c r="BV11" s="56" t="s">
        <v>121</v>
      </c>
      <c r="BW11" s="56" t="s">
        <v>121</v>
      </c>
      <c r="BX11" s="56" t="s">
        <v>121</v>
      </c>
      <c r="BY11" s="56">
        <v>1084261</v>
      </c>
      <c r="BZ11" s="56" t="s">
        <v>121</v>
      </c>
      <c r="CA11" s="56" t="s">
        <v>121</v>
      </c>
      <c r="CB11" s="56" t="s">
        <v>121</v>
      </c>
      <c r="CC11" s="56" t="s">
        <v>121</v>
      </c>
      <c r="CD11" s="56" t="s">
        <v>121</v>
      </c>
      <c r="CE11" s="252" t="s">
        <v>131</v>
      </c>
      <c r="CF11" s="252" t="s">
        <v>131</v>
      </c>
      <c r="CG11" s="252" t="s">
        <v>131</v>
      </c>
      <c r="CH11" s="252" t="s">
        <v>131</v>
      </c>
      <c r="CI11" s="252" t="s">
        <v>130</v>
      </c>
      <c r="CJ11" s="252" t="s">
        <v>131</v>
      </c>
      <c r="CK11" s="252" t="s">
        <v>131</v>
      </c>
      <c r="CL11" s="232" t="s">
        <v>121</v>
      </c>
      <c r="CM11" s="252" t="s">
        <v>121</v>
      </c>
      <c r="CN11" s="252" t="s">
        <v>121</v>
      </c>
      <c r="CO11" s="252" t="s">
        <v>121</v>
      </c>
      <c r="CP11" s="252" t="s">
        <v>121</v>
      </c>
      <c r="CQ11" s="252" t="s">
        <v>121</v>
      </c>
      <c r="CR11" s="252" t="s">
        <v>121</v>
      </c>
      <c r="CS11" s="252" t="s">
        <v>121</v>
      </c>
      <c r="CT11" s="252" t="s">
        <v>121</v>
      </c>
      <c r="CU11" s="252" t="s">
        <v>121</v>
      </c>
      <c r="CV11" s="252" t="s">
        <v>121</v>
      </c>
      <c r="CW11" s="252" t="s">
        <v>121</v>
      </c>
      <c r="CX11" s="252" t="s">
        <v>121</v>
      </c>
      <c r="CY11" s="252" t="s">
        <v>121</v>
      </c>
      <c r="CZ11" s="252" t="s">
        <v>121</v>
      </c>
      <c r="DA11" s="72">
        <v>10069753</v>
      </c>
      <c r="DB11" s="73">
        <v>1</v>
      </c>
      <c r="DC11" s="10">
        <v>1</v>
      </c>
      <c r="DD11" s="10"/>
      <c r="DE11" s="58" t="s">
        <v>1880</v>
      </c>
      <c r="DF11" s="58" t="str">
        <f t="shared" si="3"/>
        <v>Vehículos Convencionales_Automóviles_Sedán</v>
      </c>
      <c r="DG11" s="13">
        <f t="shared" si="4"/>
        <v>44454000</v>
      </c>
      <c r="DK11" s="10" t="b">
        <v>1</v>
      </c>
    </row>
    <row r="12" spans="1:115" ht="25.5" x14ac:dyDescent="0.25">
      <c r="A12" s="59">
        <v>7</v>
      </c>
      <c r="B12" s="43" t="s">
        <v>118</v>
      </c>
      <c r="C12" s="43" t="s">
        <v>0</v>
      </c>
      <c r="D12" s="43" t="s">
        <v>119</v>
      </c>
      <c r="E12" s="43" t="s">
        <v>136</v>
      </c>
      <c r="F12" s="43" t="s">
        <v>121</v>
      </c>
      <c r="G12" s="60" t="s">
        <v>143</v>
      </c>
      <c r="H12" s="61" t="s">
        <v>123</v>
      </c>
      <c r="I12" s="62">
        <v>1601341</v>
      </c>
      <c r="J12" s="59" t="s">
        <v>144</v>
      </c>
      <c r="K12" s="61" t="s">
        <v>145</v>
      </c>
      <c r="L12" s="63">
        <v>115</v>
      </c>
      <c r="M12" s="64" t="s">
        <v>121</v>
      </c>
      <c r="N12" s="65">
        <v>75800000</v>
      </c>
      <c r="O12" s="50">
        <f>VLOOKUP(I12,Hoja1!$A$2:$J$18391,10,0)</f>
        <v>75800000</v>
      </c>
      <c r="P12" s="66">
        <f t="shared" si="0"/>
        <v>0</v>
      </c>
      <c r="Q12" s="64" t="s">
        <v>126</v>
      </c>
      <c r="R12" s="59" t="s">
        <v>127</v>
      </c>
      <c r="S12" s="59" t="s">
        <v>128</v>
      </c>
      <c r="T12" s="59" t="s">
        <v>121</v>
      </c>
      <c r="U12" s="59" t="s">
        <v>121</v>
      </c>
      <c r="V12" s="43" t="s">
        <v>121</v>
      </c>
      <c r="W12" s="59" t="s">
        <v>121</v>
      </c>
      <c r="X12" s="59" t="s">
        <v>121</v>
      </c>
      <c r="Y12" s="67" t="str">
        <f t="shared" si="1"/>
        <v>N.A.</v>
      </c>
      <c r="Z12" s="68">
        <f t="shared" si="2"/>
        <v>72010000</v>
      </c>
      <c r="AA12" s="59" t="s">
        <v>1878</v>
      </c>
      <c r="AB12" s="59" t="s">
        <v>129</v>
      </c>
      <c r="AC12" s="69" t="s">
        <v>129</v>
      </c>
      <c r="AD12" s="69" t="b">
        <f t="shared" si="5"/>
        <v>1</v>
      </c>
      <c r="AE12" s="70">
        <v>0.05</v>
      </c>
      <c r="AF12" s="70">
        <v>0.05</v>
      </c>
      <c r="AG12" s="70">
        <v>0.05</v>
      </c>
      <c r="AH12" s="70">
        <v>0.05</v>
      </c>
      <c r="AI12" s="70">
        <v>0.05</v>
      </c>
      <c r="AJ12" s="70">
        <v>0.05</v>
      </c>
      <c r="AK12" s="59" t="s">
        <v>130</v>
      </c>
      <c r="AL12" s="59" t="s">
        <v>130</v>
      </c>
      <c r="AM12" s="59" t="s">
        <v>130</v>
      </c>
      <c r="AN12" s="71">
        <v>1</v>
      </c>
      <c r="AO12" s="56">
        <v>9311596</v>
      </c>
      <c r="AP12" s="56">
        <v>573594</v>
      </c>
      <c r="AQ12" s="56">
        <v>819420</v>
      </c>
      <c r="AR12" s="56" t="s">
        <v>121</v>
      </c>
      <c r="AS12" s="56" t="s">
        <v>121</v>
      </c>
      <c r="AT12" s="56">
        <v>12374400</v>
      </c>
      <c r="AU12" s="56" t="s">
        <v>121</v>
      </c>
      <c r="AV12" s="56">
        <v>1433985</v>
      </c>
      <c r="AW12" s="56">
        <v>137673</v>
      </c>
      <c r="AX12" s="56">
        <v>657289</v>
      </c>
      <c r="AY12" s="56" t="s">
        <v>121</v>
      </c>
      <c r="AZ12" s="56" t="s">
        <v>121</v>
      </c>
      <c r="BA12" s="56" t="s">
        <v>121</v>
      </c>
      <c r="BB12" s="56" t="s">
        <v>121</v>
      </c>
      <c r="BC12" s="56" t="s">
        <v>121</v>
      </c>
      <c r="BD12" s="56">
        <v>4929669</v>
      </c>
      <c r="BE12" s="56" t="s">
        <v>121</v>
      </c>
      <c r="BF12" s="56">
        <v>3098649</v>
      </c>
      <c r="BG12" s="56">
        <v>4381927</v>
      </c>
      <c r="BH12" s="56" t="s">
        <v>121</v>
      </c>
      <c r="BI12" s="56">
        <v>1643224</v>
      </c>
      <c r="BJ12" s="56">
        <v>185872</v>
      </c>
      <c r="BK12" s="56">
        <v>2111870</v>
      </c>
      <c r="BL12" s="56" t="s">
        <v>121</v>
      </c>
      <c r="BM12" s="56">
        <v>5247359</v>
      </c>
      <c r="BN12" s="56">
        <v>139405</v>
      </c>
      <c r="BO12" s="56">
        <v>2300511</v>
      </c>
      <c r="BP12" s="56" t="s">
        <v>121</v>
      </c>
      <c r="BQ12" s="56" t="s">
        <v>121</v>
      </c>
      <c r="BR12" s="56" t="s">
        <v>121</v>
      </c>
      <c r="BS12" s="56">
        <v>2190964</v>
      </c>
      <c r="BT12" s="56">
        <v>8457120</v>
      </c>
      <c r="BU12" s="56">
        <v>139405</v>
      </c>
      <c r="BV12" s="56" t="s">
        <v>121</v>
      </c>
      <c r="BW12" s="56" t="s">
        <v>121</v>
      </c>
      <c r="BX12" s="56" t="s">
        <v>121</v>
      </c>
      <c r="BY12" s="56">
        <v>1084261</v>
      </c>
      <c r="BZ12" s="56" t="s">
        <v>121</v>
      </c>
      <c r="CA12" s="56" t="s">
        <v>121</v>
      </c>
      <c r="CB12" s="56" t="s">
        <v>121</v>
      </c>
      <c r="CC12" s="56" t="s">
        <v>121</v>
      </c>
      <c r="CD12" s="56" t="s">
        <v>121</v>
      </c>
      <c r="CE12" s="252" t="s">
        <v>130</v>
      </c>
      <c r="CF12" s="252" t="s">
        <v>130</v>
      </c>
      <c r="CG12" s="252" t="s">
        <v>130</v>
      </c>
      <c r="CH12" s="252" t="s">
        <v>131</v>
      </c>
      <c r="CI12" s="252" t="s">
        <v>130</v>
      </c>
      <c r="CJ12" s="252" t="s">
        <v>131</v>
      </c>
      <c r="CK12" s="252" t="s">
        <v>131</v>
      </c>
      <c r="CL12" s="232" t="s">
        <v>121</v>
      </c>
      <c r="CM12" s="252" t="s">
        <v>121</v>
      </c>
      <c r="CN12" s="252" t="s">
        <v>121</v>
      </c>
      <c r="CO12" s="252" t="s">
        <v>121</v>
      </c>
      <c r="CP12" s="252" t="s">
        <v>121</v>
      </c>
      <c r="CQ12" s="252" t="s">
        <v>121</v>
      </c>
      <c r="CR12" s="252" t="s">
        <v>121</v>
      </c>
      <c r="CS12" s="252" t="s">
        <v>121</v>
      </c>
      <c r="CT12" s="252" t="s">
        <v>121</v>
      </c>
      <c r="CU12" s="252" t="s">
        <v>121</v>
      </c>
      <c r="CV12" s="252" t="s">
        <v>121</v>
      </c>
      <c r="CW12" s="252" t="s">
        <v>121</v>
      </c>
      <c r="CX12" s="252" t="s">
        <v>121</v>
      </c>
      <c r="CY12" s="252" t="s">
        <v>121</v>
      </c>
      <c r="CZ12" s="252" t="s">
        <v>121</v>
      </c>
      <c r="DA12" s="72">
        <v>10718196</v>
      </c>
      <c r="DB12" s="73">
        <v>1</v>
      </c>
      <c r="DC12" s="10">
        <v>1</v>
      </c>
      <c r="DD12" s="10"/>
      <c r="DE12" s="58" t="s">
        <v>1880</v>
      </c>
      <c r="DF12" s="58" t="str">
        <f t="shared" si="3"/>
        <v>Vehículos Convencionales_Automóviles_Sedán</v>
      </c>
      <c r="DG12" s="13">
        <f t="shared" si="4"/>
        <v>72010000</v>
      </c>
      <c r="DK12" s="10" t="b">
        <v>1</v>
      </c>
    </row>
    <row r="13" spans="1:115" ht="25.5" x14ac:dyDescent="0.25">
      <c r="A13" s="59">
        <v>8</v>
      </c>
      <c r="B13" s="43" t="s">
        <v>118</v>
      </c>
      <c r="C13" s="43" t="s">
        <v>0</v>
      </c>
      <c r="D13" s="43" t="s">
        <v>119</v>
      </c>
      <c r="E13" s="43" t="s">
        <v>136</v>
      </c>
      <c r="F13" s="43" t="s">
        <v>121</v>
      </c>
      <c r="G13" s="60" t="s">
        <v>146</v>
      </c>
      <c r="H13" s="61" t="s">
        <v>123</v>
      </c>
      <c r="I13" s="62">
        <v>1601342</v>
      </c>
      <c r="J13" s="59" t="s">
        <v>147</v>
      </c>
      <c r="K13" s="61" t="s">
        <v>145</v>
      </c>
      <c r="L13" s="63">
        <v>115</v>
      </c>
      <c r="M13" s="64" t="s">
        <v>121</v>
      </c>
      <c r="N13" s="65">
        <v>80000000</v>
      </c>
      <c r="O13" s="50">
        <f>VLOOKUP(I13,Hoja1!$A$2:$J$18391,10,0)</f>
        <v>80000000</v>
      </c>
      <c r="P13" s="66">
        <f t="shared" si="0"/>
        <v>0</v>
      </c>
      <c r="Q13" s="64" t="s">
        <v>126</v>
      </c>
      <c r="R13" s="59" t="s">
        <v>148</v>
      </c>
      <c r="S13" s="59" t="s">
        <v>128</v>
      </c>
      <c r="T13" s="59" t="s">
        <v>121</v>
      </c>
      <c r="U13" s="59" t="s">
        <v>121</v>
      </c>
      <c r="V13" s="43" t="s">
        <v>121</v>
      </c>
      <c r="W13" s="59" t="s">
        <v>121</v>
      </c>
      <c r="X13" s="59" t="s">
        <v>121</v>
      </c>
      <c r="Y13" s="67" t="str">
        <f t="shared" si="1"/>
        <v>N.A.</v>
      </c>
      <c r="Z13" s="68">
        <f t="shared" si="2"/>
        <v>76000000</v>
      </c>
      <c r="AA13" s="59" t="s">
        <v>1878</v>
      </c>
      <c r="AB13" s="59" t="s">
        <v>149</v>
      </c>
      <c r="AC13" s="69" t="s">
        <v>149</v>
      </c>
      <c r="AD13" s="69" t="b">
        <f t="shared" si="5"/>
        <v>1</v>
      </c>
      <c r="AE13" s="70">
        <v>0.05</v>
      </c>
      <c r="AF13" s="70">
        <v>0.05</v>
      </c>
      <c r="AG13" s="70">
        <v>0.05</v>
      </c>
      <c r="AH13" s="70">
        <v>0.05</v>
      </c>
      <c r="AI13" s="70">
        <v>0.05</v>
      </c>
      <c r="AJ13" s="70">
        <v>0.05</v>
      </c>
      <c r="AK13" s="59" t="s">
        <v>130</v>
      </c>
      <c r="AL13" s="59" t="s">
        <v>130</v>
      </c>
      <c r="AM13" s="59" t="s">
        <v>130</v>
      </c>
      <c r="AN13" s="71">
        <v>1</v>
      </c>
      <c r="AO13" s="56">
        <v>9311596</v>
      </c>
      <c r="AP13" s="56">
        <v>573594</v>
      </c>
      <c r="AQ13" s="56">
        <v>819420</v>
      </c>
      <c r="AR13" s="56" t="s">
        <v>121</v>
      </c>
      <c r="AS13" s="56" t="s">
        <v>121</v>
      </c>
      <c r="AT13" s="56">
        <v>12374400</v>
      </c>
      <c r="AU13" s="56" t="s">
        <v>121</v>
      </c>
      <c r="AV13" s="56">
        <v>1433985</v>
      </c>
      <c r="AW13" s="56">
        <v>137673</v>
      </c>
      <c r="AX13" s="56">
        <v>657289</v>
      </c>
      <c r="AY13" s="56" t="s">
        <v>121</v>
      </c>
      <c r="AZ13" s="56" t="s">
        <v>121</v>
      </c>
      <c r="BA13" s="56" t="s">
        <v>121</v>
      </c>
      <c r="BB13" s="56" t="s">
        <v>121</v>
      </c>
      <c r="BC13" s="56" t="s">
        <v>121</v>
      </c>
      <c r="BD13" s="56">
        <v>4929669</v>
      </c>
      <c r="BE13" s="56" t="s">
        <v>121</v>
      </c>
      <c r="BF13" s="56">
        <v>3098649</v>
      </c>
      <c r="BG13" s="56">
        <v>4381927</v>
      </c>
      <c r="BH13" s="56" t="s">
        <v>121</v>
      </c>
      <c r="BI13" s="56">
        <v>1643224</v>
      </c>
      <c r="BJ13" s="56">
        <v>185872</v>
      </c>
      <c r="BK13" s="56">
        <v>2111870</v>
      </c>
      <c r="BL13" s="56" t="s">
        <v>121</v>
      </c>
      <c r="BM13" s="56">
        <v>5247359</v>
      </c>
      <c r="BN13" s="56">
        <v>139405</v>
      </c>
      <c r="BO13" s="56">
        <v>2300511</v>
      </c>
      <c r="BP13" s="56" t="s">
        <v>121</v>
      </c>
      <c r="BQ13" s="56" t="s">
        <v>121</v>
      </c>
      <c r="BR13" s="56" t="s">
        <v>121</v>
      </c>
      <c r="BS13" s="56">
        <v>2190964</v>
      </c>
      <c r="BT13" s="56">
        <v>8457120</v>
      </c>
      <c r="BU13" s="56">
        <v>139405</v>
      </c>
      <c r="BV13" s="56" t="s">
        <v>121</v>
      </c>
      <c r="BW13" s="56" t="s">
        <v>121</v>
      </c>
      <c r="BX13" s="56" t="s">
        <v>121</v>
      </c>
      <c r="BY13" s="56">
        <v>1084261</v>
      </c>
      <c r="BZ13" s="56" t="s">
        <v>121</v>
      </c>
      <c r="CA13" s="56" t="s">
        <v>121</v>
      </c>
      <c r="CB13" s="56" t="s">
        <v>121</v>
      </c>
      <c r="CC13" s="56" t="s">
        <v>121</v>
      </c>
      <c r="CD13" s="56" t="s">
        <v>121</v>
      </c>
      <c r="CE13" s="252" t="s">
        <v>130</v>
      </c>
      <c r="CF13" s="252" t="s">
        <v>130</v>
      </c>
      <c r="CG13" s="252" t="s">
        <v>130</v>
      </c>
      <c r="CH13" s="252" t="s">
        <v>131</v>
      </c>
      <c r="CI13" s="252" t="s">
        <v>130</v>
      </c>
      <c r="CJ13" s="252" t="s">
        <v>131</v>
      </c>
      <c r="CK13" s="252" t="s">
        <v>131</v>
      </c>
      <c r="CL13" s="232" t="s">
        <v>121</v>
      </c>
      <c r="CM13" s="252" t="s">
        <v>121</v>
      </c>
      <c r="CN13" s="252" t="s">
        <v>121</v>
      </c>
      <c r="CO13" s="252" t="s">
        <v>121</v>
      </c>
      <c r="CP13" s="252" t="s">
        <v>121</v>
      </c>
      <c r="CQ13" s="252" t="s">
        <v>121</v>
      </c>
      <c r="CR13" s="252" t="s">
        <v>121</v>
      </c>
      <c r="CS13" s="252" t="s">
        <v>121</v>
      </c>
      <c r="CT13" s="252" t="s">
        <v>121</v>
      </c>
      <c r="CU13" s="252" t="s">
        <v>121</v>
      </c>
      <c r="CV13" s="252" t="s">
        <v>121</v>
      </c>
      <c r="CW13" s="252" t="s">
        <v>121</v>
      </c>
      <c r="CX13" s="252" t="s">
        <v>121</v>
      </c>
      <c r="CY13" s="252" t="s">
        <v>121</v>
      </c>
      <c r="CZ13" s="252" t="s">
        <v>121</v>
      </c>
      <c r="DA13" s="72">
        <v>10718196</v>
      </c>
      <c r="DB13" s="73">
        <v>1</v>
      </c>
      <c r="DC13" s="10">
        <v>1</v>
      </c>
      <c r="DD13" s="10"/>
      <c r="DE13" s="58" t="s">
        <v>1880</v>
      </c>
      <c r="DF13" s="58" t="str">
        <f t="shared" si="3"/>
        <v>Vehículos Convencionales_Automóviles_Sedán</v>
      </c>
      <c r="DG13" s="13">
        <f t="shared" si="4"/>
        <v>76000000</v>
      </c>
      <c r="DK13" s="10" t="b">
        <v>1</v>
      </c>
    </row>
    <row r="14" spans="1:115" ht="25.5" x14ac:dyDescent="0.25">
      <c r="A14" s="59">
        <v>9</v>
      </c>
      <c r="B14" s="43" t="s">
        <v>118</v>
      </c>
      <c r="C14" s="43" t="s">
        <v>0</v>
      </c>
      <c r="D14" s="43" t="s">
        <v>119</v>
      </c>
      <c r="E14" s="43" t="s">
        <v>136</v>
      </c>
      <c r="F14" s="43" t="s">
        <v>121</v>
      </c>
      <c r="G14" s="60" t="s">
        <v>150</v>
      </c>
      <c r="H14" s="61" t="s">
        <v>123</v>
      </c>
      <c r="I14" s="62">
        <v>1601343</v>
      </c>
      <c r="J14" s="59" t="s">
        <v>151</v>
      </c>
      <c r="K14" s="61" t="s">
        <v>145</v>
      </c>
      <c r="L14" s="63">
        <v>115</v>
      </c>
      <c r="M14" s="64" t="s">
        <v>121</v>
      </c>
      <c r="N14" s="65">
        <v>88000000</v>
      </c>
      <c r="O14" s="50">
        <f>VLOOKUP(I14,Hoja1!$A$2:$J$18391,10,0)</f>
        <v>88000000</v>
      </c>
      <c r="P14" s="66">
        <f t="shared" si="0"/>
        <v>0</v>
      </c>
      <c r="Q14" s="64" t="s">
        <v>126</v>
      </c>
      <c r="R14" s="59" t="s">
        <v>148</v>
      </c>
      <c r="S14" s="59" t="s">
        <v>128</v>
      </c>
      <c r="T14" s="59" t="s">
        <v>121</v>
      </c>
      <c r="U14" s="59" t="s">
        <v>121</v>
      </c>
      <c r="V14" s="43" t="s">
        <v>121</v>
      </c>
      <c r="W14" s="59" t="s">
        <v>121</v>
      </c>
      <c r="X14" s="59" t="s">
        <v>121</v>
      </c>
      <c r="Y14" s="67" t="str">
        <f t="shared" si="1"/>
        <v>N.A.</v>
      </c>
      <c r="Z14" s="68">
        <f t="shared" si="2"/>
        <v>83600000</v>
      </c>
      <c r="AA14" s="59" t="s">
        <v>1878</v>
      </c>
      <c r="AB14" s="59" t="s">
        <v>149</v>
      </c>
      <c r="AC14" s="69" t="s">
        <v>149</v>
      </c>
      <c r="AD14" s="69" t="b">
        <f t="shared" si="5"/>
        <v>1</v>
      </c>
      <c r="AE14" s="70">
        <v>0.05</v>
      </c>
      <c r="AF14" s="70">
        <v>0.05</v>
      </c>
      <c r="AG14" s="70">
        <v>0.05</v>
      </c>
      <c r="AH14" s="70">
        <v>0.05</v>
      </c>
      <c r="AI14" s="70">
        <v>0.05</v>
      </c>
      <c r="AJ14" s="70">
        <v>0.05</v>
      </c>
      <c r="AK14" s="59" t="s">
        <v>130</v>
      </c>
      <c r="AL14" s="59" t="s">
        <v>130</v>
      </c>
      <c r="AM14" s="59" t="s">
        <v>130</v>
      </c>
      <c r="AN14" s="71">
        <v>1</v>
      </c>
      <c r="AO14" s="56">
        <v>9311596</v>
      </c>
      <c r="AP14" s="56">
        <v>573594</v>
      </c>
      <c r="AQ14" s="56">
        <v>819420</v>
      </c>
      <c r="AR14" s="56" t="s">
        <v>121</v>
      </c>
      <c r="AS14" s="56" t="s">
        <v>121</v>
      </c>
      <c r="AT14" s="56">
        <v>12374400</v>
      </c>
      <c r="AU14" s="56" t="s">
        <v>121</v>
      </c>
      <c r="AV14" s="56">
        <v>1433985</v>
      </c>
      <c r="AW14" s="56">
        <v>137673</v>
      </c>
      <c r="AX14" s="56" t="s">
        <v>121</v>
      </c>
      <c r="AY14" s="56" t="s">
        <v>121</v>
      </c>
      <c r="AZ14" s="56" t="s">
        <v>121</v>
      </c>
      <c r="BA14" s="56" t="s">
        <v>121</v>
      </c>
      <c r="BB14" s="56" t="s">
        <v>121</v>
      </c>
      <c r="BC14" s="56" t="s">
        <v>121</v>
      </c>
      <c r="BD14" s="56">
        <v>4929669</v>
      </c>
      <c r="BE14" s="56" t="s">
        <v>121</v>
      </c>
      <c r="BF14" s="56">
        <v>3098649</v>
      </c>
      <c r="BG14" s="56">
        <v>4381927</v>
      </c>
      <c r="BH14" s="56" t="s">
        <v>121</v>
      </c>
      <c r="BI14" s="56" t="s">
        <v>121</v>
      </c>
      <c r="BJ14" s="56">
        <v>185872</v>
      </c>
      <c r="BK14" s="56">
        <v>2111870</v>
      </c>
      <c r="BL14" s="56" t="s">
        <v>121</v>
      </c>
      <c r="BM14" s="56">
        <v>5247359</v>
      </c>
      <c r="BN14" s="56">
        <v>139405</v>
      </c>
      <c r="BO14" s="56">
        <v>2300511</v>
      </c>
      <c r="BP14" s="56" t="s">
        <v>121</v>
      </c>
      <c r="BQ14" s="56" t="s">
        <v>121</v>
      </c>
      <c r="BR14" s="56" t="s">
        <v>121</v>
      </c>
      <c r="BS14" s="56">
        <v>2190964</v>
      </c>
      <c r="BT14" s="56">
        <v>8457120</v>
      </c>
      <c r="BU14" s="56">
        <v>139405</v>
      </c>
      <c r="BV14" s="56" t="s">
        <v>121</v>
      </c>
      <c r="BW14" s="56" t="s">
        <v>121</v>
      </c>
      <c r="BX14" s="56" t="s">
        <v>121</v>
      </c>
      <c r="BY14" s="56">
        <v>1084261</v>
      </c>
      <c r="BZ14" s="56" t="s">
        <v>121</v>
      </c>
      <c r="CA14" s="56" t="s">
        <v>121</v>
      </c>
      <c r="CB14" s="56" t="s">
        <v>121</v>
      </c>
      <c r="CC14" s="56" t="s">
        <v>121</v>
      </c>
      <c r="CD14" s="56" t="s">
        <v>121</v>
      </c>
      <c r="CE14" s="252" t="s">
        <v>130</v>
      </c>
      <c r="CF14" s="252" t="s">
        <v>130</v>
      </c>
      <c r="CG14" s="252" t="s">
        <v>130</v>
      </c>
      <c r="CH14" s="252" t="s">
        <v>130</v>
      </c>
      <c r="CI14" s="252" t="s">
        <v>130</v>
      </c>
      <c r="CJ14" s="252" t="s">
        <v>131</v>
      </c>
      <c r="CK14" s="252" t="s">
        <v>131</v>
      </c>
      <c r="CL14" s="232" t="s">
        <v>121</v>
      </c>
      <c r="CM14" s="252" t="s">
        <v>121</v>
      </c>
      <c r="CN14" s="252" t="s">
        <v>121</v>
      </c>
      <c r="CO14" s="252" t="s">
        <v>121</v>
      </c>
      <c r="CP14" s="252" t="s">
        <v>121</v>
      </c>
      <c r="CQ14" s="252" t="s">
        <v>121</v>
      </c>
      <c r="CR14" s="252" t="s">
        <v>121</v>
      </c>
      <c r="CS14" s="252" t="s">
        <v>121</v>
      </c>
      <c r="CT14" s="252" t="s">
        <v>121</v>
      </c>
      <c r="CU14" s="252" t="s">
        <v>121</v>
      </c>
      <c r="CV14" s="252" t="s">
        <v>121</v>
      </c>
      <c r="CW14" s="252" t="s">
        <v>121</v>
      </c>
      <c r="CX14" s="252" t="s">
        <v>121</v>
      </c>
      <c r="CY14" s="252" t="s">
        <v>121</v>
      </c>
      <c r="CZ14" s="252" t="s">
        <v>121</v>
      </c>
      <c r="DA14" s="72">
        <v>10718196</v>
      </c>
      <c r="DB14" s="73">
        <v>1</v>
      </c>
      <c r="DC14" s="10">
        <v>1</v>
      </c>
      <c r="DD14" s="10"/>
      <c r="DE14" s="58" t="s">
        <v>1880</v>
      </c>
      <c r="DF14" s="58" t="str">
        <f t="shared" si="3"/>
        <v>Vehículos Convencionales_Automóviles_Sedán</v>
      </c>
      <c r="DG14" s="13">
        <f t="shared" si="4"/>
        <v>83600000</v>
      </c>
      <c r="DK14" s="10" t="b">
        <v>1</v>
      </c>
    </row>
    <row r="15" spans="1:115" ht="25.5" x14ac:dyDescent="0.25">
      <c r="A15" s="59">
        <v>10</v>
      </c>
      <c r="B15" s="43" t="s">
        <v>118</v>
      </c>
      <c r="C15" s="43" t="s">
        <v>0</v>
      </c>
      <c r="D15" s="43" t="s">
        <v>119</v>
      </c>
      <c r="E15" s="43" t="s">
        <v>136</v>
      </c>
      <c r="F15" s="43" t="s">
        <v>121</v>
      </c>
      <c r="G15" s="60" t="s">
        <v>152</v>
      </c>
      <c r="H15" s="61" t="s">
        <v>123</v>
      </c>
      <c r="I15" s="62">
        <v>1601344</v>
      </c>
      <c r="J15" s="59" t="s">
        <v>153</v>
      </c>
      <c r="K15" s="61" t="s">
        <v>145</v>
      </c>
      <c r="L15" s="63">
        <v>115</v>
      </c>
      <c r="M15" s="64" t="s">
        <v>121</v>
      </c>
      <c r="N15" s="65">
        <v>92000000</v>
      </c>
      <c r="O15" s="50">
        <f>VLOOKUP(I15,Hoja1!$A$2:$J$18391,10,0)</f>
        <v>92000000</v>
      </c>
      <c r="P15" s="66">
        <f t="shared" si="0"/>
        <v>0</v>
      </c>
      <c r="Q15" s="64" t="s">
        <v>126</v>
      </c>
      <c r="R15" s="59" t="s">
        <v>148</v>
      </c>
      <c r="S15" s="59" t="s">
        <v>128</v>
      </c>
      <c r="T15" s="59" t="s">
        <v>121</v>
      </c>
      <c r="U15" s="59" t="s">
        <v>121</v>
      </c>
      <c r="V15" s="43" t="s">
        <v>121</v>
      </c>
      <c r="W15" s="59" t="s">
        <v>121</v>
      </c>
      <c r="X15" s="59" t="s">
        <v>121</v>
      </c>
      <c r="Y15" s="67" t="str">
        <f t="shared" si="1"/>
        <v>N.A.</v>
      </c>
      <c r="Z15" s="68">
        <f t="shared" si="2"/>
        <v>86480000</v>
      </c>
      <c r="AA15" s="59" t="s">
        <v>1878</v>
      </c>
      <c r="AB15" s="59" t="s">
        <v>149</v>
      </c>
      <c r="AC15" s="69" t="s">
        <v>149</v>
      </c>
      <c r="AD15" s="69" t="b">
        <f t="shared" si="5"/>
        <v>1</v>
      </c>
      <c r="AE15" s="70">
        <v>0.06</v>
      </c>
      <c r="AF15" s="70">
        <v>0.06</v>
      </c>
      <c r="AG15" s="70">
        <v>0.06</v>
      </c>
      <c r="AH15" s="70">
        <v>0.06</v>
      </c>
      <c r="AI15" s="70">
        <v>0.06</v>
      </c>
      <c r="AJ15" s="70">
        <v>0.06</v>
      </c>
      <c r="AK15" s="59" t="s">
        <v>130</v>
      </c>
      <c r="AL15" s="59" t="s">
        <v>130</v>
      </c>
      <c r="AM15" s="59" t="s">
        <v>130</v>
      </c>
      <c r="AN15" s="71">
        <v>1</v>
      </c>
      <c r="AO15" s="56">
        <v>9311596</v>
      </c>
      <c r="AP15" s="56">
        <v>573594</v>
      </c>
      <c r="AQ15" s="56">
        <v>819420</v>
      </c>
      <c r="AR15" s="56" t="s">
        <v>121</v>
      </c>
      <c r="AS15" s="56" t="s">
        <v>121</v>
      </c>
      <c r="AT15" s="56">
        <v>12374400</v>
      </c>
      <c r="AU15" s="56" t="s">
        <v>121</v>
      </c>
      <c r="AV15" s="56">
        <v>1433985</v>
      </c>
      <c r="AW15" s="56">
        <v>137673</v>
      </c>
      <c r="AX15" s="56" t="s">
        <v>121</v>
      </c>
      <c r="AY15" s="56" t="s">
        <v>121</v>
      </c>
      <c r="AZ15" s="56" t="s">
        <v>121</v>
      </c>
      <c r="BA15" s="56" t="s">
        <v>121</v>
      </c>
      <c r="BB15" s="56" t="s">
        <v>121</v>
      </c>
      <c r="BC15" s="56" t="s">
        <v>121</v>
      </c>
      <c r="BD15" s="56">
        <v>4929669</v>
      </c>
      <c r="BE15" s="56" t="s">
        <v>121</v>
      </c>
      <c r="BF15" s="56">
        <v>3098649</v>
      </c>
      <c r="BG15" s="56">
        <v>4381927</v>
      </c>
      <c r="BH15" s="56" t="s">
        <v>121</v>
      </c>
      <c r="BI15" s="56" t="s">
        <v>121</v>
      </c>
      <c r="BJ15" s="56">
        <v>185872</v>
      </c>
      <c r="BK15" s="56">
        <v>2111870</v>
      </c>
      <c r="BL15" s="56" t="s">
        <v>121</v>
      </c>
      <c r="BM15" s="56">
        <v>5247359</v>
      </c>
      <c r="BN15" s="56">
        <v>139405</v>
      </c>
      <c r="BO15" s="56">
        <v>2300511</v>
      </c>
      <c r="BP15" s="56" t="s">
        <v>121</v>
      </c>
      <c r="BQ15" s="56" t="s">
        <v>121</v>
      </c>
      <c r="BR15" s="56" t="s">
        <v>121</v>
      </c>
      <c r="BS15" s="56">
        <v>2190964</v>
      </c>
      <c r="BT15" s="56">
        <v>8457120</v>
      </c>
      <c r="BU15" s="56">
        <v>139405</v>
      </c>
      <c r="BV15" s="56" t="s">
        <v>121</v>
      </c>
      <c r="BW15" s="56" t="s">
        <v>121</v>
      </c>
      <c r="BX15" s="56" t="s">
        <v>121</v>
      </c>
      <c r="BY15" s="56">
        <v>1084261</v>
      </c>
      <c r="BZ15" s="56" t="s">
        <v>121</v>
      </c>
      <c r="CA15" s="56" t="s">
        <v>121</v>
      </c>
      <c r="CB15" s="56" t="s">
        <v>121</v>
      </c>
      <c r="CC15" s="56" t="s">
        <v>121</v>
      </c>
      <c r="CD15" s="56" t="s">
        <v>121</v>
      </c>
      <c r="CE15" s="252" t="s">
        <v>130</v>
      </c>
      <c r="CF15" s="252" t="s">
        <v>130</v>
      </c>
      <c r="CG15" s="252" t="s">
        <v>130</v>
      </c>
      <c r="CH15" s="252" t="s">
        <v>130</v>
      </c>
      <c r="CI15" s="252" t="s">
        <v>130</v>
      </c>
      <c r="CJ15" s="252" t="s">
        <v>131</v>
      </c>
      <c r="CK15" s="252" t="s">
        <v>131</v>
      </c>
      <c r="CL15" s="232" t="s">
        <v>121</v>
      </c>
      <c r="CM15" s="252" t="s">
        <v>121</v>
      </c>
      <c r="CN15" s="252" t="s">
        <v>121</v>
      </c>
      <c r="CO15" s="252" t="s">
        <v>121</v>
      </c>
      <c r="CP15" s="252" t="s">
        <v>121</v>
      </c>
      <c r="CQ15" s="252" t="s">
        <v>121</v>
      </c>
      <c r="CR15" s="252" t="s">
        <v>121</v>
      </c>
      <c r="CS15" s="252" t="s">
        <v>121</v>
      </c>
      <c r="CT15" s="252" t="s">
        <v>121</v>
      </c>
      <c r="CU15" s="252" t="s">
        <v>121</v>
      </c>
      <c r="CV15" s="252" t="s">
        <v>121</v>
      </c>
      <c r="CW15" s="252" t="s">
        <v>121</v>
      </c>
      <c r="CX15" s="252" t="s">
        <v>121</v>
      </c>
      <c r="CY15" s="252" t="s">
        <v>121</v>
      </c>
      <c r="CZ15" s="252" t="s">
        <v>121</v>
      </c>
      <c r="DA15" s="72">
        <v>10718196</v>
      </c>
      <c r="DB15" s="73">
        <v>1</v>
      </c>
      <c r="DC15" s="10">
        <v>1</v>
      </c>
      <c r="DD15" s="10"/>
      <c r="DE15" s="58" t="s">
        <v>1880</v>
      </c>
      <c r="DF15" s="58" t="str">
        <f t="shared" si="3"/>
        <v>Vehículos Convencionales_Automóviles_Sedán</v>
      </c>
      <c r="DG15" s="13">
        <f t="shared" si="4"/>
        <v>86480000</v>
      </c>
      <c r="DK15" s="10" t="b">
        <v>1</v>
      </c>
    </row>
    <row r="16" spans="1:115" ht="25.5" x14ac:dyDescent="0.25">
      <c r="A16" s="59">
        <v>11</v>
      </c>
      <c r="B16" s="43" t="s">
        <v>118</v>
      </c>
      <c r="C16" s="43" t="s">
        <v>0</v>
      </c>
      <c r="D16" s="43" t="s">
        <v>119</v>
      </c>
      <c r="E16" s="43" t="s">
        <v>120</v>
      </c>
      <c r="F16" s="43" t="s">
        <v>121</v>
      </c>
      <c r="G16" s="60" t="s">
        <v>154</v>
      </c>
      <c r="H16" s="61" t="s">
        <v>123</v>
      </c>
      <c r="I16" s="62">
        <v>1601339</v>
      </c>
      <c r="J16" s="59" t="s">
        <v>155</v>
      </c>
      <c r="K16" s="61" t="s">
        <v>145</v>
      </c>
      <c r="L16" s="63">
        <v>115</v>
      </c>
      <c r="M16" s="64" t="s">
        <v>121</v>
      </c>
      <c r="N16" s="65">
        <v>91000000</v>
      </c>
      <c r="O16" s="50">
        <f>VLOOKUP(I16,Hoja1!$A$2:$J$18391,10,0)</f>
        <v>91000000</v>
      </c>
      <c r="P16" s="66">
        <f t="shared" si="0"/>
        <v>0</v>
      </c>
      <c r="Q16" s="64" t="s">
        <v>126</v>
      </c>
      <c r="R16" s="59" t="s">
        <v>127</v>
      </c>
      <c r="S16" s="59" t="s">
        <v>128</v>
      </c>
      <c r="T16" s="59" t="s">
        <v>121</v>
      </c>
      <c r="U16" s="59" t="s">
        <v>121</v>
      </c>
      <c r="V16" s="43" t="s">
        <v>121</v>
      </c>
      <c r="W16" s="59" t="s">
        <v>121</v>
      </c>
      <c r="X16" s="59" t="s">
        <v>121</v>
      </c>
      <c r="Y16" s="67" t="str">
        <f t="shared" si="1"/>
        <v>N.A.</v>
      </c>
      <c r="Z16" s="68">
        <f t="shared" si="2"/>
        <v>85540000</v>
      </c>
      <c r="AA16" s="59" t="s">
        <v>1878</v>
      </c>
      <c r="AB16" s="59" t="s">
        <v>156</v>
      </c>
      <c r="AC16" s="69" t="s">
        <v>156</v>
      </c>
      <c r="AD16" s="69" t="b">
        <f t="shared" si="5"/>
        <v>1</v>
      </c>
      <c r="AE16" s="70">
        <v>0.06</v>
      </c>
      <c r="AF16" s="70">
        <v>0.06</v>
      </c>
      <c r="AG16" s="70">
        <v>0.06</v>
      </c>
      <c r="AH16" s="70">
        <v>0.06</v>
      </c>
      <c r="AI16" s="70">
        <v>0.06</v>
      </c>
      <c r="AJ16" s="70">
        <v>0.06</v>
      </c>
      <c r="AK16" s="59" t="s">
        <v>130</v>
      </c>
      <c r="AL16" s="59" t="s">
        <v>130</v>
      </c>
      <c r="AM16" s="59" t="s">
        <v>130</v>
      </c>
      <c r="AN16" s="71">
        <v>1</v>
      </c>
      <c r="AO16" s="56">
        <v>9311596</v>
      </c>
      <c r="AP16" s="56">
        <v>573594</v>
      </c>
      <c r="AQ16" s="56">
        <v>819420</v>
      </c>
      <c r="AR16" s="56" t="s">
        <v>121</v>
      </c>
      <c r="AS16" s="56" t="s">
        <v>121</v>
      </c>
      <c r="AT16" s="56">
        <v>12374400</v>
      </c>
      <c r="AU16" s="56" t="s">
        <v>121</v>
      </c>
      <c r="AV16" s="56">
        <v>1433985</v>
      </c>
      <c r="AW16" s="56">
        <v>137673</v>
      </c>
      <c r="AX16" s="56" t="s">
        <v>121</v>
      </c>
      <c r="AY16" s="56" t="s">
        <v>121</v>
      </c>
      <c r="AZ16" s="56" t="s">
        <v>121</v>
      </c>
      <c r="BA16" s="56" t="s">
        <v>121</v>
      </c>
      <c r="BB16" s="56" t="s">
        <v>121</v>
      </c>
      <c r="BC16" s="56" t="s">
        <v>121</v>
      </c>
      <c r="BD16" s="56">
        <v>4929669</v>
      </c>
      <c r="BE16" s="56" t="s">
        <v>121</v>
      </c>
      <c r="BF16" s="56">
        <v>3098649</v>
      </c>
      <c r="BG16" s="56">
        <v>4381927</v>
      </c>
      <c r="BH16" s="56" t="s">
        <v>121</v>
      </c>
      <c r="BI16" s="56" t="s">
        <v>121</v>
      </c>
      <c r="BJ16" s="56">
        <v>185872</v>
      </c>
      <c r="BK16" s="56">
        <v>2111870</v>
      </c>
      <c r="BL16" s="56" t="s">
        <v>121</v>
      </c>
      <c r="BM16" s="56">
        <v>5247359</v>
      </c>
      <c r="BN16" s="56">
        <v>139405</v>
      </c>
      <c r="BO16" s="56">
        <v>2300511</v>
      </c>
      <c r="BP16" s="56" t="s">
        <v>121</v>
      </c>
      <c r="BQ16" s="56" t="s">
        <v>121</v>
      </c>
      <c r="BR16" s="56" t="s">
        <v>121</v>
      </c>
      <c r="BS16" s="56">
        <v>2190964</v>
      </c>
      <c r="BT16" s="56">
        <v>8457120</v>
      </c>
      <c r="BU16" s="56">
        <v>139405</v>
      </c>
      <c r="BV16" s="56" t="s">
        <v>121</v>
      </c>
      <c r="BW16" s="56" t="s">
        <v>121</v>
      </c>
      <c r="BX16" s="56" t="s">
        <v>121</v>
      </c>
      <c r="BY16" s="56">
        <v>1084261</v>
      </c>
      <c r="BZ16" s="56" t="s">
        <v>121</v>
      </c>
      <c r="CA16" s="56" t="s">
        <v>121</v>
      </c>
      <c r="CB16" s="56" t="s">
        <v>121</v>
      </c>
      <c r="CC16" s="56" t="s">
        <v>121</v>
      </c>
      <c r="CD16" s="56" t="s">
        <v>121</v>
      </c>
      <c r="CE16" s="252" t="s">
        <v>130</v>
      </c>
      <c r="CF16" s="252" t="s">
        <v>130</v>
      </c>
      <c r="CG16" s="252" t="s">
        <v>130</v>
      </c>
      <c r="CH16" s="252" t="s">
        <v>131</v>
      </c>
      <c r="CI16" s="252" t="s">
        <v>130</v>
      </c>
      <c r="CJ16" s="252" t="s">
        <v>131</v>
      </c>
      <c r="CK16" s="252" t="s">
        <v>131</v>
      </c>
      <c r="CL16" s="232" t="s">
        <v>121</v>
      </c>
      <c r="CM16" s="252" t="s">
        <v>121</v>
      </c>
      <c r="CN16" s="252" t="s">
        <v>121</v>
      </c>
      <c r="CO16" s="252" t="s">
        <v>121</v>
      </c>
      <c r="CP16" s="252" t="s">
        <v>121</v>
      </c>
      <c r="CQ16" s="252" t="s">
        <v>121</v>
      </c>
      <c r="CR16" s="252" t="s">
        <v>121</v>
      </c>
      <c r="CS16" s="252" t="s">
        <v>121</v>
      </c>
      <c r="CT16" s="252" t="s">
        <v>121</v>
      </c>
      <c r="CU16" s="252" t="s">
        <v>121</v>
      </c>
      <c r="CV16" s="252" t="s">
        <v>121</v>
      </c>
      <c r="CW16" s="252" t="s">
        <v>121</v>
      </c>
      <c r="CX16" s="252" t="s">
        <v>121</v>
      </c>
      <c r="CY16" s="252" t="s">
        <v>121</v>
      </c>
      <c r="CZ16" s="252" t="s">
        <v>121</v>
      </c>
      <c r="DA16" s="72">
        <v>10718196</v>
      </c>
      <c r="DB16" s="73">
        <v>1</v>
      </c>
      <c r="DC16" s="10">
        <v>1</v>
      </c>
      <c r="DD16" s="10"/>
      <c r="DE16" s="58" t="s">
        <v>1880</v>
      </c>
      <c r="DF16" s="58" t="str">
        <f t="shared" si="3"/>
        <v>Vehículos Convencionales_Automóviles_Hatchback</v>
      </c>
      <c r="DG16" s="13">
        <f t="shared" si="4"/>
        <v>85540000</v>
      </c>
      <c r="DK16" s="10" t="b">
        <v>1</v>
      </c>
    </row>
    <row r="17" spans="1:115" ht="25.5" x14ac:dyDescent="0.25">
      <c r="A17" s="59">
        <v>12</v>
      </c>
      <c r="B17" s="43" t="s">
        <v>118</v>
      </c>
      <c r="C17" s="43" t="s">
        <v>0</v>
      </c>
      <c r="D17" s="43" t="s">
        <v>119</v>
      </c>
      <c r="E17" s="43" t="s">
        <v>120</v>
      </c>
      <c r="F17" s="43" t="s">
        <v>121</v>
      </c>
      <c r="G17" s="60" t="s">
        <v>157</v>
      </c>
      <c r="H17" s="61" t="s">
        <v>123</v>
      </c>
      <c r="I17" s="62">
        <v>1601340</v>
      </c>
      <c r="J17" s="59" t="s">
        <v>158</v>
      </c>
      <c r="K17" s="61" t="s">
        <v>145</v>
      </c>
      <c r="L17" s="63">
        <v>115</v>
      </c>
      <c r="M17" s="64" t="s">
        <v>121</v>
      </c>
      <c r="N17" s="65">
        <v>89800000</v>
      </c>
      <c r="O17" s="50">
        <f>VLOOKUP(I17,Hoja1!$A$2:$J$18391,10,0)</f>
        <v>89800000</v>
      </c>
      <c r="P17" s="66">
        <f t="shared" si="0"/>
        <v>0</v>
      </c>
      <c r="Q17" s="64" t="s">
        <v>126</v>
      </c>
      <c r="R17" s="59" t="s">
        <v>148</v>
      </c>
      <c r="S17" s="59" t="s">
        <v>128</v>
      </c>
      <c r="T17" s="59" t="s">
        <v>121</v>
      </c>
      <c r="U17" s="59" t="s">
        <v>121</v>
      </c>
      <c r="V17" s="43" t="s">
        <v>121</v>
      </c>
      <c r="W17" s="59" t="s">
        <v>121</v>
      </c>
      <c r="X17" s="59" t="s">
        <v>121</v>
      </c>
      <c r="Y17" s="67" t="str">
        <f t="shared" si="1"/>
        <v>N.A.</v>
      </c>
      <c r="Z17" s="68">
        <f t="shared" si="2"/>
        <v>84412000</v>
      </c>
      <c r="AA17" s="59" t="s">
        <v>1878</v>
      </c>
      <c r="AB17" s="59" t="s">
        <v>156</v>
      </c>
      <c r="AC17" s="69" t="s">
        <v>156</v>
      </c>
      <c r="AD17" s="69" t="b">
        <f t="shared" si="5"/>
        <v>1</v>
      </c>
      <c r="AE17" s="70">
        <v>0.06</v>
      </c>
      <c r="AF17" s="70">
        <v>0.06</v>
      </c>
      <c r="AG17" s="70">
        <v>0.06</v>
      </c>
      <c r="AH17" s="70">
        <v>0.06</v>
      </c>
      <c r="AI17" s="70">
        <v>0.06</v>
      </c>
      <c r="AJ17" s="70">
        <v>0.06</v>
      </c>
      <c r="AK17" s="59" t="s">
        <v>130</v>
      </c>
      <c r="AL17" s="59" t="s">
        <v>130</v>
      </c>
      <c r="AM17" s="59" t="s">
        <v>130</v>
      </c>
      <c r="AN17" s="71">
        <v>1</v>
      </c>
      <c r="AO17" s="56">
        <v>9311596</v>
      </c>
      <c r="AP17" s="56">
        <v>573594</v>
      </c>
      <c r="AQ17" s="56">
        <v>819420</v>
      </c>
      <c r="AR17" s="56" t="s">
        <v>121</v>
      </c>
      <c r="AS17" s="56" t="s">
        <v>121</v>
      </c>
      <c r="AT17" s="56">
        <v>12374400</v>
      </c>
      <c r="AU17" s="56" t="s">
        <v>121</v>
      </c>
      <c r="AV17" s="56">
        <v>1433985</v>
      </c>
      <c r="AW17" s="56">
        <v>137673</v>
      </c>
      <c r="AX17" s="56" t="s">
        <v>121</v>
      </c>
      <c r="AY17" s="56" t="s">
        <v>121</v>
      </c>
      <c r="AZ17" s="56" t="s">
        <v>121</v>
      </c>
      <c r="BA17" s="56" t="s">
        <v>121</v>
      </c>
      <c r="BB17" s="56" t="s">
        <v>121</v>
      </c>
      <c r="BC17" s="56" t="s">
        <v>121</v>
      </c>
      <c r="BD17" s="56">
        <v>4929669</v>
      </c>
      <c r="BE17" s="56" t="s">
        <v>121</v>
      </c>
      <c r="BF17" s="56">
        <v>3098649</v>
      </c>
      <c r="BG17" s="56">
        <v>4381927</v>
      </c>
      <c r="BH17" s="56" t="s">
        <v>121</v>
      </c>
      <c r="BI17" s="56" t="s">
        <v>121</v>
      </c>
      <c r="BJ17" s="56">
        <v>185872</v>
      </c>
      <c r="BK17" s="56">
        <v>2111870</v>
      </c>
      <c r="BL17" s="56" t="s">
        <v>121</v>
      </c>
      <c r="BM17" s="56">
        <v>5247359</v>
      </c>
      <c r="BN17" s="56">
        <v>139405</v>
      </c>
      <c r="BO17" s="56">
        <v>2300511</v>
      </c>
      <c r="BP17" s="56" t="s">
        <v>121</v>
      </c>
      <c r="BQ17" s="56" t="s">
        <v>121</v>
      </c>
      <c r="BR17" s="56" t="s">
        <v>121</v>
      </c>
      <c r="BS17" s="56">
        <v>2190964</v>
      </c>
      <c r="BT17" s="56">
        <v>8457120</v>
      </c>
      <c r="BU17" s="56">
        <v>139405</v>
      </c>
      <c r="BV17" s="56" t="s">
        <v>121</v>
      </c>
      <c r="BW17" s="56" t="s">
        <v>121</v>
      </c>
      <c r="BX17" s="56" t="s">
        <v>121</v>
      </c>
      <c r="BY17" s="56">
        <v>1084261</v>
      </c>
      <c r="BZ17" s="56" t="s">
        <v>121</v>
      </c>
      <c r="CA17" s="56" t="s">
        <v>121</v>
      </c>
      <c r="CB17" s="56" t="s">
        <v>121</v>
      </c>
      <c r="CC17" s="56" t="s">
        <v>121</v>
      </c>
      <c r="CD17" s="56" t="s">
        <v>121</v>
      </c>
      <c r="CE17" s="252" t="s">
        <v>130</v>
      </c>
      <c r="CF17" s="252" t="s">
        <v>130</v>
      </c>
      <c r="CG17" s="252" t="s">
        <v>130</v>
      </c>
      <c r="CH17" s="252" t="s">
        <v>130</v>
      </c>
      <c r="CI17" s="252" t="s">
        <v>130</v>
      </c>
      <c r="CJ17" s="252" t="s">
        <v>131</v>
      </c>
      <c r="CK17" s="252" t="s">
        <v>131</v>
      </c>
      <c r="CL17" s="232" t="s">
        <v>121</v>
      </c>
      <c r="CM17" s="252" t="s">
        <v>121</v>
      </c>
      <c r="CN17" s="252" t="s">
        <v>121</v>
      </c>
      <c r="CO17" s="252" t="s">
        <v>121</v>
      </c>
      <c r="CP17" s="252" t="s">
        <v>121</v>
      </c>
      <c r="CQ17" s="252" t="s">
        <v>121</v>
      </c>
      <c r="CR17" s="252" t="s">
        <v>121</v>
      </c>
      <c r="CS17" s="252" t="s">
        <v>121</v>
      </c>
      <c r="CT17" s="252" t="s">
        <v>121</v>
      </c>
      <c r="CU17" s="252" t="s">
        <v>121</v>
      </c>
      <c r="CV17" s="252" t="s">
        <v>121</v>
      </c>
      <c r="CW17" s="252" t="s">
        <v>121</v>
      </c>
      <c r="CX17" s="252" t="s">
        <v>121</v>
      </c>
      <c r="CY17" s="252" t="s">
        <v>121</v>
      </c>
      <c r="CZ17" s="252" t="s">
        <v>121</v>
      </c>
      <c r="DA17" s="72">
        <v>10718196</v>
      </c>
      <c r="DB17" s="73">
        <v>1</v>
      </c>
      <c r="DC17" s="10">
        <v>1</v>
      </c>
      <c r="DD17" s="10"/>
      <c r="DE17" s="58" t="s">
        <v>1880</v>
      </c>
      <c r="DF17" s="58" t="str">
        <f t="shared" si="3"/>
        <v>Vehículos Convencionales_Automóviles_Hatchback</v>
      </c>
      <c r="DG17" s="13">
        <f t="shared" si="4"/>
        <v>84412000</v>
      </c>
      <c r="DK17" s="10" t="b">
        <v>1</v>
      </c>
    </row>
    <row r="18" spans="1:115" ht="25.5" x14ac:dyDescent="0.25">
      <c r="A18" s="59">
        <v>13</v>
      </c>
      <c r="B18" s="43" t="s">
        <v>159</v>
      </c>
      <c r="C18" s="43" t="s">
        <v>0</v>
      </c>
      <c r="D18" s="43" t="s">
        <v>119</v>
      </c>
      <c r="E18" s="43" t="s">
        <v>136</v>
      </c>
      <c r="F18" s="43" t="s">
        <v>121</v>
      </c>
      <c r="G18" s="60" t="s">
        <v>160</v>
      </c>
      <c r="H18" s="43" t="s">
        <v>161</v>
      </c>
      <c r="I18" s="62">
        <v>9001143</v>
      </c>
      <c r="J18" s="59" t="s">
        <v>162</v>
      </c>
      <c r="K18" s="61" t="s">
        <v>163</v>
      </c>
      <c r="L18" s="63">
        <v>168</v>
      </c>
      <c r="M18" s="64" t="s">
        <v>121</v>
      </c>
      <c r="N18" s="65">
        <v>123300000</v>
      </c>
      <c r="O18" s="50">
        <f>VLOOKUP(I18,Hoja1!$A$2:$J$18391,10,0)</f>
        <v>123300000</v>
      </c>
      <c r="P18" s="66">
        <f t="shared" si="0"/>
        <v>0</v>
      </c>
      <c r="Q18" s="64" t="s">
        <v>126</v>
      </c>
      <c r="R18" s="59" t="s">
        <v>148</v>
      </c>
      <c r="S18" s="59" t="s">
        <v>128</v>
      </c>
      <c r="T18" s="59" t="s">
        <v>121</v>
      </c>
      <c r="U18" s="59" t="s">
        <v>121</v>
      </c>
      <c r="V18" s="43" t="s">
        <v>121</v>
      </c>
      <c r="W18" s="59" t="s">
        <v>121</v>
      </c>
      <c r="X18" s="59" t="s">
        <v>121</v>
      </c>
      <c r="Y18" s="67" t="str">
        <f t="shared" si="1"/>
        <v>N.A.</v>
      </c>
      <c r="Z18" s="68">
        <f t="shared" si="2"/>
        <v>123300000</v>
      </c>
      <c r="AA18" s="59" t="s">
        <v>1878</v>
      </c>
      <c r="AB18" s="59" t="s">
        <v>156</v>
      </c>
      <c r="AC18" s="69" t="s">
        <v>156</v>
      </c>
      <c r="AD18" s="69" t="b">
        <f t="shared" si="5"/>
        <v>1</v>
      </c>
      <c r="AE18" s="70">
        <v>0</v>
      </c>
      <c r="AF18" s="70">
        <v>0</v>
      </c>
      <c r="AG18" s="70">
        <v>0</v>
      </c>
      <c r="AH18" s="70">
        <v>0</v>
      </c>
      <c r="AI18" s="70">
        <v>0</v>
      </c>
      <c r="AJ18" s="70">
        <v>0</v>
      </c>
      <c r="AK18" s="59" t="s">
        <v>130</v>
      </c>
      <c r="AL18" s="59" t="s">
        <v>131</v>
      </c>
      <c r="AM18" s="59" t="s">
        <v>131</v>
      </c>
      <c r="AN18" s="71">
        <v>0</v>
      </c>
      <c r="AO18" s="56">
        <v>9311596</v>
      </c>
      <c r="AP18" s="56">
        <v>310870</v>
      </c>
      <c r="AQ18" s="56" t="s">
        <v>121</v>
      </c>
      <c r="AR18" s="56" t="s">
        <v>121</v>
      </c>
      <c r="AS18" s="56" t="s">
        <v>121</v>
      </c>
      <c r="AT18" s="56" t="s">
        <v>121</v>
      </c>
      <c r="AU18" s="56" t="s">
        <v>121</v>
      </c>
      <c r="AV18" s="56">
        <v>512935</v>
      </c>
      <c r="AW18" s="56">
        <v>139891</v>
      </c>
      <c r="AX18" s="56">
        <v>419674</v>
      </c>
      <c r="AY18" s="56" t="s">
        <v>121</v>
      </c>
      <c r="AZ18" s="56" t="s">
        <v>121</v>
      </c>
      <c r="BA18" s="56" t="s">
        <v>121</v>
      </c>
      <c r="BB18" s="56" t="s">
        <v>121</v>
      </c>
      <c r="BC18" s="56" t="s">
        <v>121</v>
      </c>
      <c r="BD18" s="56" t="s">
        <v>121</v>
      </c>
      <c r="BE18" s="56" t="s">
        <v>121</v>
      </c>
      <c r="BF18" s="56">
        <v>1476631</v>
      </c>
      <c r="BG18" s="56">
        <v>108805</v>
      </c>
      <c r="BH18" s="56" t="s">
        <v>121</v>
      </c>
      <c r="BI18" s="56" t="s">
        <v>121</v>
      </c>
      <c r="BJ18" s="56">
        <v>590654</v>
      </c>
      <c r="BK18" s="56" t="s">
        <v>121</v>
      </c>
      <c r="BL18" s="56" t="s">
        <v>121</v>
      </c>
      <c r="BM18" s="56" t="s">
        <v>121</v>
      </c>
      <c r="BN18" s="56">
        <v>93261</v>
      </c>
      <c r="BO18" s="56" t="s">
        <v>121</v>
      </c>
      <c r="BP18" s="56">
        <v>186522</v>
      </c>
      <c r="BQ18" s="56" t="s">
        <v>121</v>
      </c>
      <c r="BR18" s="56" t="s">
        <v>121</v>
      </c>
      <c r="BS18" s="56" t="s">
        <v>121</v>
      </c>
      <c r="BT18" s="56" t="s">
        <v>121</v>
      </c>
      <c r="BU18" s="56">
        <v>85489</v>
      </c>
      <c r="BV18" s="56" t="s">
        <v>121</v>
      </c>
      <c r="BW18" s="56" t="s">
        <v>121</v>
      </c>
      <c r="BX18" s="56" t="s">
        <v>121</v>
      </c>
      <c r="BY18" s="56">
        <v>404131</v>
      </c>
      <c r="BZ18" s="56" t="s">
        <v>121</v>
      </c>
      <c r="CA18" s="56" t="s">
        <v>121</v>
      </c>
      <c r="CB18" s="56" t="s">
        <v>121</v>
      </c>
      <c r="CC18" s="56" t="s">
        <v>121</v>
      </c>
      <c r="CD18" s="56" t="s">
        <v>121</v>
      </c>
      <c r="CE18" s="252" t="s">
        <v>130</v>
      </c>
      <c r="CF18" s="252" t="s">
        <v>130</v>
      </c>
      <c r="CG18" s="252" t="s">
        <v>130</v>
      </c>
      <c r="CH18" s="252" t="s">
        <v>130</v>
      </c>
      <c r="CI18" s="252" t="s">
        <v>131</v>
      </c>
      <c r="CJ18" s="252" t="s">
        <v>131</v>
      </c>
      <c r="CK18" s="252" t="s">
        <v>131</v>
      </c>
      <c r="CL18" s="232" t="s">
        <v>121</v>
      </c>
      <c r="CM18" s="232" t="s">
        <v>121</v>
      </c>
      <c r="CN18" s="232" t="s">
        <v>121</v>
      </c>
      <c r="CO18" s="232" t="s">
        <v>121</v>
      </c>
      <c r="CP18" s="232" t="s">
        <v>121</v>
      </c>
      <c r="CQ18" s="232" t="s">
        <v>121</v>
      </c>
      <c r="CR18" s="232" t="s">
        <v>121</v>
      </c>
      <c r="CS18" s="232" t="s">
        <v>121</v>
      </c>
      <c r="CT18" s="232" t="s">
        <v>121</v>
      </c>
      <c r="CU18" s="232" t="s">
        <v>121</v>
      </c>
      <c r="CV18" s="232" t="s">
        <v>121</v>
      </c>
      <c r="CW18" s="232" t="s">
        <v>121</v>
      </c>
      <c r="CX18" s="232" t="s">
        <v>121</v>
      </c>
      <c r="CY18" s="232" t="s">
        <v>121</v>
      </c>
      <c r="CZ18" s="232" t="s">
        <v>121</v>
      </c>
      <c r="DA18" s="72">
        <v>7771740</v>
      </c>
      <c r="DB18" s="73">
        <v>1</v>
      </c>
      <c r="DC18" s="10">
        <v>1</v>
      </c>
      <c r="DD18" s="10"/>
      <c r="DE18" s="58" t="s">
        <v>1880</v>
      </c>
      <c r="DF18" s="58" t="str">
        <f t="shared" si="3"/>
        <v>Vehículos Convencionales_Automóviles_Sedán</v>
      </c>
      <c r="DG18" s="13">
        <f t="shared" si="4"/>
        <v>123300000</v>
      </c>
      <c r="DK18" s="10" t="b">
        <v>1</v>
      </c>
    </row>
    <row r="19" spans="1:115" ht="25.5" x14ac:dyDescent="0.25">
      <c r="A19" s="59">
        <v>14</v>
      </c>
      <c r="B19" s="43" t="s">
        <v>159</v>
      </c>
      <c r="C19" s="43" t="s">
        <v>0</v>
      </c>
      <c r="D19" s="43" t="s">
        <v>119</v>
      </c>
      <c r="E19" s="43" t="s">
        <v>136</v>
      </c>
      <c r="F19" s="43" t="s">
        <v>121</v>
      </c>
      <c r="G19" s="60" t="s">
        <v>164</v>
      </c>
      <c r="H19" s="43" t="s">
        <v>161</v>
      </c>
      <c r="I19" s="62">
        <v>9001144</v>
      </c>
      <c r="J19" s="59" t="s">
        <v>165</v>
      </c>
      <c r="K19" s="61" t="s">
        <v>163</v>
      </c>
      <c r="L19" s="63">
        <v>168</v>
      </c>
      <c r="M19" s="64" t="s">
        <v>121</v>
      </c>
      <c r="N19" s="65">
        <v>121500000</v>
      </c>
      <c r="O19" s="50">
        <f>VLOOKUP(I19,Hoja1!$A$2:$J$18391,10,0)</f>
        <v>121500000</v>
      </c>
      <c r="P19" s="66">
        <f t="shared" si="0"/>
        <v>0</v>
      </c>
      <c r="Q19" s="64" t="s">
        <v>126</v>
      </c>
      <c r="R19" s="59" t="s">
        <v>148</v>
      </c>
      <c r="S19" s="59" t="s">
        <v>128</v>
      </c>
      <c r="T19" s="59" t="s">
        <v>121</v>
      </c>
      <c r="U19" s="59" t="s">
        <v>121</v>
      </c>
      <c r="V19" s="43" t="s">
        <v>121</v>
      </c>
      <c r="W19" s="59" t="s">
        <v>121</v>
      </c>
      <c r="X19" s="59" t="s">
        <v>121</v>
      </c>
      <c r="Y19" s="67" t="str">
        <f t="shared" si="1"/>
        <v>N.A.</v>
      </c>
      <c r="Z19" s="68">
        <f t="shared" si="2"/>
        <v>121500000</v>
      </c>
      <c r="AA19" s="59" t="s">
        <v>1878</v>
      </c>
      <c r="AB19" s="59" t="s">
        <v>156</v>
      </c>
      <c r="AC19" s="69" t="s">
        <v>156</v>
      </c>
      <c r="AD19" s="69" t="b">
        <f t="shared" si="5"/>
        <v>1</v>
      </c>
      <c r="AE19" s="70">
        <v>0</v>
      </c>
      <c r="AF19" s="70">
        <v>0</v>
      </c>
      <c r="AG19" s="70">
        <v>0</v>
      </c>
      <c r="AH19" s="70">
        <v>0</v>
      </c>
      <c r="AI19" s="70">
        <v>0</v>
      </c>
      <c r="AJ19" s="70">
        <v>0</v>
      </c>
      <c r="AK19" s="59" t="s">
        <v>131</v>
      </c>
      <c r="AL19" s="59" t="s">
        <v>131</v>
      </c>
      <c r="AM19" s="59" t="s">
        <v>131</v>
      </c>
      <c r="AN19" s="71">
        <v>0</v>
      </c>
      <c r="AO19" s="56">
        <v>9311596</v>
      </c>
      <c r="AP19" s="56">
        <v>310870</v>
      </c>
      <c r="AQ19" s="56" t="s">
        <v>121</v>
      </c>
      <c r="AR19" s="56" t="s">
        <v>121</v>
      </c>
      <c r="AS19" s="56" t="s">
        <v>121</v>
      </c>
      <c r="AT19" s="56" t="s">
        <v>121</v>
      </c>
      <c r="AU19" s="56" t="s">
        <v>121</v>
      </c>
      <c r="AV19" s="56" t="s">
        <v>121</v>
      </c>
      <c r="AW19" s="56">
        <v>139891</v>
      </c>
      <c r="AX19" s="56" t="s">
        <v>121</v>
      </c>
      <c r="AY19" s="56" t="s">
        <v>121</v>
      </c>
      <c r="AZ19" s="56" t="s">
        <v>121</v>
      </c>
      <c r="BA19" s="56" t="s">
        <v>121</v>
      </c>
      <c r="BB19" s="56" t="s">
        <v>121</v>
      </c>
      <c r="BC19" s="56" t="s">
        <v>121</v>
      </c>
      <c r="BD19" s="56" t="s">
        <v>121</v>
      </c>
      <c r="BE19" s="56" t="s">
        <v>121</v>
      </c>
      <c r="BF19" s="56">
        <v>1476631</v>
      </c>
      <c r="BG19" s="56">
        <v>108805</v>
      </c>
      <c r="BH19" s="56" t="s">
        <v>121</v>
      </c>
      <c r="BI19" s="56" t="s">
        <v>121</v>
      </c>
      <c r="BJ19" s="56" t="s">
        <v>121</v>
      </c>
      <c r="BK19" s="56" t="s">
        <v>121</v>
      </c>
      <c r="BL19" s="56" t="s">
        <v>121</v>
      </c>
      <c r="BM19" s="56" t="s">
        <v>121</v>
      </c>
      <c r="BN19" s="56">
        <v>93261</v>
      </c>
      <c r="BO19" s="56" t="s">
        <v>121</v>
      </c>
      <c r="BP19" s="56">
        <v>186522</v>
      </c>
      <c r="BQ19" s="56" t="s">
        <v>121</v>
      </c>
      <c r="BR19" s="56" t="s">
        <v>121</v>
      </c>
      <c r="BS19" s="56" t="s">
        <v>121</v>
      </c>
      <c r="BT19" s="56" t="s">
        <v>121</v>
      </c>
      <c r="BU19" s="56">
        <v>85489</v>
      </c>
      <c r="BV19" s="56" t="s">
        <v>121</v>
      </c>
      <c r="BW19" s="56" t="s">
        <v>121</v>
      </c>
      <c r="BX19" s="56" t="s">
        <v>121</v>
      </c>
      <c r="BY19" s="56">
        <v>404131</v>
      </c>
      <c r="BZ19" s="56" t="s">
        <v>121</v>
      </c>
      <c r="CA19" s="56" t="s">
        <v>121</v>
      </c>
      <c r="CB19" s="56" t="s">
        <v>121</v>
      </c>
      <c r="CC19" s="56" t="s">
        <v>121</v>
      </c>
      <c r="CD19" s="56" t="s">
        <v>121</v>
      </c>
      <c r="CE19" s="252" t="s">
        <v>130</v>
      </c>
      <c r="CF19" s="252" t="s">
        <v>130</v>
      </c>
      <c r="CG19" s="252" t="s">
        <v>130</v>
      </c>
      <c r="CH19" s="252" t="s">
        <v>130</v>
      </c>
      <c r="CI19" s="252" t="s">
        <v>131</v>
      </c>
      <c r="CJ19" s="252" t="s">
        <v>131</v>
      </c>
      <c r="CK19" s="252" t="s">
        <v>131</v>
      </c>
      <c r="CL19" s="232" t="s">
        <v>121</v>
      </c>
      <c r="CM19" s="232" t="s">
        <v>121</v>
      </c>
      <c r="CN19" s="232" t="s">
        <v>121</v>
      </c>
      <c r="CO19" s="232" t="s">
        <v>121</v>
      </c>
      <c r="CP19" s="232" t="s">
        <v>121</v>
      </c>
      <c r="CQ19" s="232" t="s">
        <v>121</v>
      </c>
      <c r="CR19" s="232" t="s">
        <v>121</v>
      </c>
      <c r="CS19" s="232" t="s">
        <v>121</v>
      </c>
      <c r="CT19" s="232" t="s">
        <v>121</v>
      </c>
      <c r="CU19" s="232" t="s">
        <v>121</v>
      </c>
      <c r="CV19" s="232" t="s">
        <v>121</v>
      </c>
      <c r="CW19" s="232" t="s">
        <v>121</v>
      </c>
      <c r="CX19" s="232" t="s">
        <v>121</v>
      </c>
      <c r="CY19" s="232" t="s">
        <v>121</v>
      </c>
      <c r="CZ19" s="232" t="s">
        <v>121</v>
      </c>
      <c r="DA19" s="72">
        <v>7771740</v>
      </c>
      <c r="DB19" s="73">
        <v>1</v>
      </c>
      <c r="DC19" s="10">
        <v>1</v>
      </c>
      <c r="DD19" s="10"/>
      <c r="DE19" s="58" t="s">
        <v>1880</v>
      </c>
      <c r="DF19" s="58" t="str">
        <f t="shared" si="3"/>
        <v>Vehículos Convencionales_Automóviles_Sedán</v>
      </c>
      <c r="DG19" s="13">
        <f t="shared" si="4"/>
        <v>121500000</v>
      </c>
      <c r="DK19" s="10" t="b">
        <v>1</v>
      </c>
    </row>
    <row r="20" spans="1:115" ht="25.5" x14ac:dyDescent="0.25">
      <c r="A20" s="59">
        <v>26</v>
      </c>
      <c r="B20" s="43" t="s">
        <v>166</v>
      </c>
      <c r="C20" s="43" t="s">
        <v>0</v>
      </c>
      <c r="D20" s="43" t="s">
        <v>119</v>
      </c>
      <c r="E20" s="43" t="s">
        <v>136</v>
      </c>
      <c r="F20" s="43" t="s">
        <v>121</v>
      </c>
      <c r="G20" s="60" t="s">
        <v>167</v>
      </c>
      <c r="H20" s="43" t="s">
        <v>168</v>
      </c>
      <c r="I20" s="62">
        <v>6401247</v>
      </c>
      <c r="J20" s="59" t="s">
        <v>169</v>
      </c>
      <c r="K20" s="61" t="s">
        <v>145</v>
      </c>
      <c r="L20" s="63">
        <v>118</v>
      </c>
      <c r="M20" s="64" t="s">
        <v>121</v>
      </c>
      <c r="N20" s="65">
        <v>82000000</v>
      </c>
      <c r="O20" s="50">
        <f>VLOOKUP(I20,Hoja1!$A$2:$J$18391,10,0)</f>
        <v>82000000</v>
      </c>
      <c r="P20" s="66">
        <f t="shared" si="0"/>
        <v>0</v>
      </c>
      <c r="Q20" s="64" t="s">
        <v>126</v>
      </c>
      <c r="R20" s="59" t="s">
        <v>127</v>
      </c>
      <c r="S20" s="59" t="s">
        <v>128</v>
      </c>
      <c r="T20" s="59" t="s">
        <v>121</v>
      </c>
      <c r="U20" s="59" t="s">
        <v>121</v>
      </c>
      <c r="V20" s="43" t="s">
        <v>121</v>
      </c>
      <c r="W20" s="59" t="s">
        <v>121</v>
      </c>
      <c r="X20" s="59" t="s">
        <v>121</v>
      </c>
      <c r="Y20" s="67" t="str">
        <f t="shared" si="1"/>
        <v>N.A.</v>
      </c>
      <c r="Z20" s="68">
        <f t="shared" si="2"/>
        <v>76260000</v>
      </c>
      <c r="AA20" s="59" t="s">
        <v>1878</v>
      </c>
      <c r="AB20" s="59" t="s">
        <v>149</v>
      </c>
      <c r="AC20" s="69" t="s">
        <v>149</v>
      </c>
      <c r="AD20" s="69" t="b">
        <f t="shared" si="5"/>
        <v>1</v>
      </c>
      <c r="AE20" s="74">
        <v>7.0000000000000007E-2</v>
      </c>
      <c r="AF20" s="74">
        <v>0.08</v>
      </c>
      <c r="AG20" s="74">
        <v>0.08</v>
      </c>
      <c r="AH20" s="74">
        <v>0.08</v>
      </c>
      <c r="AI20" s="74">
        <v>0.09</v>
      </c>
      <c r="AJ20" s="74">
        <v>0.09</v>
      </c>
      <c r="AK20" s="59" t="s">
        <v>130</v>
      </c>
      <c r="AL20" s="59" t="s">
        <v>130</v>
      </c>
      <c r="AM20" s="59" t="s">
        <v>130</v>
      </c>
      <c r="AN20" s="75">
        <v>1</v>
      </c>
      <c r="AO20" s="56">
        <v>9311596</v>
      </c>
      <c r="AP20" s="56">
        <v>635094</v>
      </c>
      <c r="AQ20" s="56">
        <v>759804</v>
      </c>
      <c r="AR20" s="56" t="s">
        <v>121</v>
      </c>
      <c r="AS20" s="56" t="s">
        <v>121</v>
      </c>
      <c r="AT20" s="56">
        <v>7887453</v>
      </c>
      <c r="AU20" s="56" t="s">
        <v>121</v>
      </c>
      <c r="AV20" s="56">
        <v>1337156</v>
      </c>
      <c r="AW20" s="56">
        <v>965677</v>
      </c>
      <c r="AX20" s="56">
        <v>585006</v>
      </c>
      <c r="AY20" s="56" t="s">
        <v>121</v>
      </c>
      <c r="AZ20" s="56" t="s">
        <v>121</v>
      </c>
      <c r="BA20" s="56" t="s">
        <v>121</v>
      </c>
      <c r="BB20" s="56" t="s">
        <v>121</v>
      </c>
      <c r="BC20" s="56" t="s">
        <v>121</v>
      </c>
      <c r="BD20" s="56">
        <v>3257416</v>
      </c>
      <c r="BE20" s="56" t="s">
        <v>121</v>
      </c>
      <c r="BF20" s="56">
        <v>2067577</v>
      </c>
      <c r="BG20" s="56">
        <v>2114246</v>
      </c>
      <c r="BH20" s="56" t="s">
        <v>121</v>
      </c>
      <c r="BI20" s="56">
        <v>1370584</v>
      </c>
      <c r="BJ20" s="56">
        <v>183860</v>
      </c>
      <c r="BK20" s="56" t="s">
        <v>121</v>
      </c>
      <c r="BL20" s="56" t="s">
        <v>121</v>
      </c>
      <c r="BM20" s="56">
        <v>3999766</v>
      </c>
      <c r="BN20" s="56">
        <v>75215</v>
      </c>
      <c r="BO20" s="56">
        <v>1788445</v>
      </c>
      <c r="BP20" s="56" t="s">
        <v>121</v>
      </c>
      <c r="BQ20" s="56" t="s">
        <v>121</v>
      </c>
      <c r="BR20" s="56" t="s">
        <v>121</v>
      </c>
      <c r="BS20" s="56" t="s">
        <v>121</v>
      </c>
      <c r="BT20" s="56">
        <v>7521498</v>
      </c>
      <c r="BU20" s="56">
        <v>126028</v>
      </c>
      <c r="BV20" s="56" t="s">
        <v>121</v>
      </c>
      <c r="BW20" s="56" t="s">
        <v>121</v>
      </c>
      <c r="BX20" s="56" t="s">
        <v>121</v>
      </c>
      <c r="BY20" s="56">
        <v>752150</v>
      </c>
      <c r="BZ20" s="56" t="s">
        <v>121</v>
      </c>
      <c r="CA20" s="56" t="s">
        <v>121</v>
      </c>
      <c r="CB20" s="56" t="s">
        <v>121</v>
      </c>
      <c r="CC20" s="56" t="s">
        <v>121</v>
      </c>
      <c r="CD20" s="56" t="s">
        <v>121</v>
      </c>
      <c r="CE20" s="252" t="s">
        <v>130</v>
      </c>
      <c r="CF20" s="252" t="s">
        <v>130</v>
      </c>
      <c r="CG20" s="252" t="s">
        <v>130</v>
      </c>
      <c r="CH20" s="252" t="s">
        <v>131</v>
      </c>
      <c r="CI20" s="252" t="s">
        <v>130</v>
      </c>
      <c r="CJ20" s="252" t="s">
        <v>131</v>
      </c>
      <c r="CK20" s="252" t="s">
        <v>131</v>
      </c>
      <c r="CL20" s="232" t="s">
        <v>121</v>
      </c>
      <c r="CM20" s="232" t="s">
        <v>121</v>
      </c>
      <c r="CN20" s="232" t="s">
        <v>121</v>
      </c>
      <c r="CO20" s="232" t="s">
        <v>121</v>
      </c>
      <c r="CP20" s="232" t="s">
        <v>121</v>
      </c>
      <c r="CQ20" s="232" t="s">
        <v>121</v>
      </c>
      <c r="CR20" s="232" t="s">
        <v>121</v>
      </c>
      <c r="CS20" s="232" t="s">
        <v>121</v>
      </c>
      <c r="CT20" s="232" t="s">
        <v>121</v>
      </c>
      <c r="CU20" s="232" t="s">
        <v>121</v>
      </c>
      <c r="CV20" s="232" t="s">
        <v>121</v>
      </c>
      <c r="CW20" s="232" t="s">
        <v>121</v>
      </c>
      <c r="CX20" s="232" t="s">
        <v>121</v>
      </c>
      <c r="CY20" s="232" t="s">
        <v>121</v>
      </c>
      <c r="CZ20" s="232" t="s">
        <v>121</v>
      </c>
      <c r="DA20" s="72">
        <v>5181476</v>
      </c>
      <c r="DB20" s="73">
        <v>1</v>
      </c>
      <c r="DC20" s="10">
        <v>1</v>
      </c>
      <c r="DD20" s="10"/>
      <c r="DE20" s="58" t="s">
        <v>1880</v>
      </c>
      <c r="DF20" s="58" t="str">
        <f t="shared" si="3"/>
        <v>Vehículos Convencionales_Automóviles_Sedán</v>
      </c>
      <c r="DG20" s="13">
        <f t="shared" si="4"/>
        <v>76260000</v>
      </c>
      <c r="DK20" s="10" t="b">
        <v>1</v>
      </c>
    </row>
    <row r="21" spans="1:115" ht="25.5" x14ac:dyDescent="0.25">
      <c r="A21" s="59">
        <v>27</v>
      </c>
      <c r="B21" s="43" t="s">
        <v>166</v>
      </c>
      <c r="C21" s="43" t="s">
        <v>0</v>
      </c>
      <c r="D21" s="43" t="s">
        <v>119</v>
      </c>
      <c r="E21" s="43" t="s">
        <v>136</v>
      </c>
      <c r="F21" s="43" t="s">
        <v>121</v>
      </c>
      <c r="G21" s="60" t="s">
        <v>170</v>
      </c>
      <c r="H21" s="43" t="s">
        <v>168</v>
      </c>
      <c r="I21" s="62">
        <v>6401248</v>
      </c>
      <c r="J21" s="59" t="s">
        <v>171</v>
      </c>
      <c r="K21" s="61" t="s">
        <v>145</v>
      </c>
      <c r="L21" s="63">
        <v>118</v>
      </c>
      <c r="M21" s="64" t="s">
        <v>121</v>
      </c>
      <c r="N21" s="65">
        <v>87000000</v>
      </c>
      <c r="O21" s="50">
        <f>VLOOKUP(I21,Hoja1!$A$2:$J$18391,10,0)</f>
        <v>87000000</v>
      </c>
      <c r="P21" s="66">
        <f t="shared" si="0"/>
        <v>0</v>
      </c>
      <c r="Q21" s="64" t="s">
        <v>126</v>
      </c>
      <c r="R21" s="59" t="s">
        <v>148</v>
      </c>
      <c r="S21" s="59" t="s">
        <v>128</v>
      </c>
      <c r="T21" s="59" t="s">
        <v>121</v>
      </c>
      <c r="U21" s="59" t="s">
        <v>121</v>
      </c>
      <c r="V21" s="43" t="s">
        <v>121</v>
      </c>
      <c r="W21" s="59" t="s">
        <v>121</v>
      </c>
      <c r="X21" s="59" t="s">
        <v>121</v>
      </c>
      <c r="Y21" s="67" t="str">
        <f t="shared" si="1"/>
        <v>N.A.</v>
      </c>
      <c r="Z21" s="68">
        <f t="shared" si="2"/>
        <v>80910000</v>
      </c>
      <c r="AA21" s="59" t="s">
        <v>1878</v>
      </c>
      <c r="AB21" s="59" t="s">
        <v>149</v>
      </c>
      <c r="AC21" s="69" t="s">
        <v>149</v>
      </c>
      <c r="AD21" s="69" t="b">
        <f t="shared" si="5"/>
        <v>1</v>
      </c>
      <c r="AE21" s="74">
        <v>7.0000000000000007E-2</v>
      </c>
      <c r="AF21" s="74">
        <v>0.08</v>
      </c>
      <c r="AG21" s="74">
        <v>0.08</v>
      </c>
      <c r="AH21" s="74">
        <v>0.08</v>
      </c>
      <c r="AI21" s="74">
        <v>0.09</v>
      </c>
      <c r="AJ21" s="74">
        <v>0.09</v>
      </c>
      <c r="AK21" s="59" t="s">
        <v>130</v>
      </c>
      <c r="AL21" s="59" t="s">
        <v>130</v>
      </c>
      <c r="AM21" s="59" t="s">
        <v>130</v>
      </c>
      <c r="AN21" s="75">
        <v>1</v>
      </c>
      <c r="AO21" s="56">
        <v>9311596</v>
      </c>
      <c r="AP21" s="56">
        <v>635094</v>
      </c>
      <c r="AQ21" s="56">
        <v>759804</v>
      </c>
      <c r="AR21" s="56" t="s">
        <v>121</v>
      </c>
      <c r="AS21" s="56" t="s">
        <v>121</v>
      </c>
      <c r="AT21" s="56">
        <v>7887453</v>
      </c>
      <c r="AU21" s="56" t="s">
        <v>121</v>
      </c>
      <c r="AV21" s="56">
        <v>1337156</v>
      </c>
      <c r="AW21" s="56">
        <v>965677</v>
      </c>
      <c r="AX21" s="56">
        <v>585006</v>
      </c>
      <c r="AY21" s="56" t="s">
        <v>121</v>
      </c>
      <c r="AZ21" s="56" t="s">
        <v>121</v>
      </c>
      <c r="BA21" s="56" t="s">
        <v>121</v>
      </c>
      <c r="BB21" s="56" t="s">
        <v>121</v>
      </c>
      <c r="BC21" s="56" t="s">
        <v>121</v>
      </c>
      <c r="BD21" s="56">
        <v>3257416</v>
      </c>
      <c r="BE21" s="56" t="s">
        <v>121</v>
      </c>
      <c r="BF21" s="56">
        <v>2067577</v>
      </c>
      <c r="BG21" s="56">
        <v>2114246</v>
      </c>
      <c r="BH21" s="56" t="s">
        <v>121</v>
      </c>
      <c r="BI21" s="56">
        <v>1370584</v>
      </c>
      <c r="BJ21" s="56">
        <v>183860</v>
      </c>
      <c r="BK21" s="56" t="s">
        <v>121</v>
      </c>
      <c r="BL21" s="56" t="s">
        <v>121</v>
      </c>
      <c r="BM21" s="56">
        <v>3999766</v>
      </c>
      <c r="BN21" s="56">
        <v>75215</v>
      </c>
      <c r="BO21" s="56">
        <v>1788445</v>
      </c>
      <c r="BP21" s="56" t="s">
        <v>121</v>
      </c>
      <c r="BQ21" s="56" t="s">
        <v>121</v>
      </c>
      <c r="BR21" s="56" t="s">
        <v>121</v>
      </c>
      <c r="BS21" s="56" t="s">
        <v>121</v>
      </c>
      <c r="BT21" s="56">
        <v>7521498</v>
      </c>
      <c r="BU21" s="56">
        <v>126028</v>
      </c>
      <c r="BV21" s="56" t="s">
        <v>121</v>
      </c>
      <c r="BW21" s="56" t="s">
        <v>121</v>
      </c>
      <c r="BX21" s="56" t="s">
        <v>121</v>
      </c>
      <c r="BY21" s="56">
        <v>752150</v>
      </c>
      <c r="BZ21" s="56" t="s">
        <v>121</v>
      </c>
      <c r="CA21" s="56" t="s">
        <v>121</v>
      </c>
      <c r="CB21" s="56" t="s">
        <v>121</v>
      </c>
      <c r="CC21" s="56" t="s">
        <v>121</v>
      </c>
      <c r="CD21" s="56" t="s">
        <v>121</v>
      </c>
      <c r="CE21" s="252" t="s">
        <v>130</v>
      </c>
      <c r="CF21" s="252" t="s">
        <v>130</v>
      </c>
      <c r="CG21" s="252" t="s">
        <v>130</v>
      </c>
      <c r="CH21" s="252" t="s">
        <v>131</v>
      </c>
      <c r="CI21" s="252" t="s">
        <v>130</v>
      </c>
      <c r="CJ21" s="252" t="s">
        <v>131</v>
      </c>
      <c r="CK21" s="252" t="s">
        <v>131</v>
      </c>
      <c r="CL21" s="232" t="s">
        <v>121</v>
      </c>
      <c r="CM21" s="232" t="s">
        <v>121</v>
      </c>
      <c r="CN21" s="232" t="s">
        <v>121</v>
      </c>
      <c r="CO21" s="232" t="s">
        <v>121</v>
      </c>
      <c r="CP21" s="232" t="s">
        <v>121</v>
      </c>
      <c r="CQ21" s="232" t="s">
        <v>121</v>
      </c>
      <c r="CR21" s="232" t="s">
        <v>121</v>
      </c>
      <c r="CS21" s="232" t="s">
        <v>121</v>
      </c>
      <c r="CT21" s="232" t="s">
        <v>121</v>
      </c>
      <c r="CU21" s="232" t="s">
        <v>121</v>
      </c>
      <c r="CV21" s="232" t="s">
        <v>121</v>
      </c>
      <c r="CW21" s="232" t="s">
        <v>121</v>
      </c>
      <c r="CX21" s="232" t="s">
        <v>121</v>
      </c>
      <c r="CY21" s="232" t="s">
        <v>121</v>
      </c>
      <c r="CZ21" s="232" t="s">
        <v>121</v>
      </c>
      <c r="DA21" s="72">
        <v>5432194</v>
      </c>
      <c r="DB21" s="73">
        <v>1</v>
      </c>
      <c r="DC21" s="10">
        <v>1</v>
      </c>
      <c r="DD21" s="10"/>
      <c r="DE21" s="58" t="s">
        <v>1880</v>
      </c>
      <c r="DF21" s="58" t="str">
        <f t="shared" si="3"/>
        <v>Vehículos Convencionales_Automóviles_Sedán</v>
      </c>
      <c r="DG21" s="13">
        <f t="shared" si="4"/>
        <v>80910000</v>
      </c>
      <c r="DK21" s="10" t="b">
        <v>1</v>
      </c>
    </row>
    <row r="22" spans="1:115" ht="25.5" x14ac:dyDescent="0.25">
      <c r="A22" s="132">
        <v>28</v>
      </c>
      <c r="B22" s="43" t="s">
        <v>166</v>
      </c>
      <c r="C22" s="43" t="s">
        <v>0</v>
      </c>
      <c r="D22" s="43" t="s">
        <v>119</v>
      </c>
      <c r="E22" s="43" t="s">
        <v>136</v>
      </c>
      <c r="F22" s="43" t="s">
        <v>121</v>
      </c>
      <c r="G22" s="60" t="s">
        <v>172</v>
      </c>
      <c r="H22" s="43" t="s">
        <v>168</v>
      </c>
      <c r="I22" s="227">
        <v>6401275</v>
      </c>
      <c r="J22" s="59" t="s">
        <v>173</v>
      </c>
      <c r="K22" s="61" t="s">
        <v>145</v>
      </c>
      <c r="L22" s="63">
        <v>118</v>
      </c>
      <c r="M22" s="64" t="s">
        <v>121</v>
      </c>
      <c r="N22" s="65">
        <v>88000000</v>
      </c>
      <c r="O22" s="50">
        <f>VLOOKUP(I22,Hoja1!$A$2:$J$18391,10,0)</f>
        <v>88000000</v>
      </c>
      <c r="P22" s="66">
        <f t="shared" si="0"/>
        <v>0</v>
      </c>
      <c r="Q22" s="64" t="s">
        <v>126</v>
      </c>
      <c r="R22" s="59" t="s">
        <v>127</v>
      </c>
      <c r="S22" s="59" t="s">
        <v>128</v>
      </c>
      <c r="T22" s="59" t="s">
        <v>121</v>
      </c>
      <c r="U22" s="59" t="s">
        <v>121</v>
      </c>
      <c r="V22" s="43" t="s">
        <v>121</v>
      </c>
      <c r="W22" s="59" t="s">
        <v>121</v>
      </c>
      <c r="X22" s="59" t="s">
        <v>121</v>
      </c>
      <c r="Y22" s="67" t="str">
        <f t="shared" si="1"/>
        <v>N.A.</v>
      </c>
      <c r="Z22" s="68">
        <f t="shared" si="2"/>
        <v>81840000</v>
      </c>
      <c r="AA22" s="59" t="s">
        <v>1878</v>
      </c>
      <c r="AB22" s="59" t="s">
        <v>149</v>
      </c>
      <c r="AC22" s="69" t="s">
        <v>149</v>
      </c>
      <c r="AD22" s="69" t="b">
        <f t="shared" si="5"/>
        <v>1</v>
      </c>
      <c r="AE22" s="74">
        <v>7.0000000000000007E-2</v>
      </c>
      <c r="AF22" s="74">
        <v>0.08</v>
      </c>
      <c r="AG22" s="74">
        <v>0.08</v>
      </c>
      <c r="AH22" s="74">
        <v>0.08</v>
      </c>
      <c r="AI22" s="74">
        <v>0.09</v>
      </c>
      <c r="AJ22" s="74">
        <v>0.09</v>
      </c>
      <c r="AK22" s="59" t="s">
        <v>130</v>
      </c>
      <c r="AL22" s="59" t="s">
        <v>130</v>
      </c>
      <c r="AM22" s="59" t="s">
        <v>130</v>
      </c>
      <c r="AN22" s="75">
        <v>1</v>
      </c>
      <c r="AO22" s="56">
        <v>9311596</v>
      </c>
      <c r="AP22" s="56">
        <v>635094</v>
      </c>
      <c r="AQ22" s="56">
        <v>759804</v>
      </c>
      <c r="AR22" s="56" t="s">
        <v>121</v>
      </c>
      <c r="AS22" s="56" t="s">
        <v>121</v>
      </c>
      <c r="AT22" s="56">
        <v>7887453</v>
      </c>
      <c r="AU22" s="56" t="s">
        <v>121</v>
      </c>
      <c r="AV22" s="56">
        <v>1337156</v>
      </c>
      <c r="AW22" s="56">
        <v>965677</v>
      </c>
      <c r="AX22" s="56">
        <v>585006</v>
      </c>
      <c r="AY22" s="56" t="s">
        <v>121</v>
      </c>
      <c r="AZ22" s="56" t="s">
        <v>121</v>
      </c>
      <c r="BA22" s="56" t="s">
        <v>121</v>
      </c>
      <c r="BB22" s="56" t="s">
        <v>121</v>
      </c>
      <c r="BC22" s="56" t="s">
        <v>121</v>
      </c>
      <c r="BD22" s="56">
        <v>3257416</v>
      </c>
      <c r="BE22" s="56" t="s">
        <v>121</v>
      </c>
      <c r="BF22" s="56">
        <v>2067577</v>
      </c>
      <c r="BG22" s="56">
        <v>2114246</v>
      </c>
      <c r="BH22" s="56" t="s">
        <v>121</v>
      </c>
      <c r="BI22" s="56">
        <v>1370584</v>
      </c>
      <c r="BJ22" s="56">
        <v>183860</v>
      </c>
      <c r="BK22" s="56" t="s">
        <v>121</v>
      </c>
      <c r="BL22" s="56" t="s">
        <v>121</v>
      </c>
      <c r="BM22" s="56">
        <v>3999766</v>
      </c>
      <c r="BN22" s="56">
        <v>75215</v>
      </c>
      <c r="BO22" s="56">
        <v>1788445</v>
      </c>
      <c r="BP22" s="56" t="s">
        <v>121</v>
      </c>
      <c r="BQ22" s="56" t="s">
        <v>121</v>
      </c>
      <c r="BR22" s="56" t="s">
        <v>121</v>
      </c>
      <c r="BS22" s="56" t="s">
        <v>121</v>
      </c>
      <c r="BT22" s="56">
        <v>7521498</v>
      </c>
      <c r="BU22" s="56">
        <v>126028</v>
      </c>
      <c r="BV22" s="56" t="s">
        <v>121</v>
      </c>
      <c r="BW22" s="56" t="s">
        <v>121</v>
      </c>
      <c r="BX22" s="56" t="s">
        <v>121</v>
      </c>
      <c r="BY22" s="56">
        <v>752150</v>
      </c>
      <c r="BZ22" s="56" t="s">
        <v>121</v>
      </c>
      <c r="CA22" s="56" t="s">
        <v>121</v>
      </c>
      <c r="CB22" s="56" t="s">
        <v>121</v>
      </c>
      <c r="CC22" s="56" t="s">
        <v>121</v>
      </c>
      <c r="CD22" s="56" t="s">
        <v>121</v>
      </c>
      <c r="CE22" s="252" t="s">
        <v>130</v>
      </c>
      <c r="CF22" s="252" t="s">
        <v>130</v>
      </c>
      <c r="CG22" s="252" t="s">
        <v>130</v>
      </c>
      <c r="CH22" s="252" t="s">
        <v>131</v>
      </c>
      <c r="CI22" s="252" t="s">
        <v>130</v>
      </c>
      <c r="CJ22" s="252" t="s">
        <v>131</v>
      </c>
      <c r="CK22" s="252" t="s">
        <v>131</v>
      </c>
      <c r="CL22" s="232" t="s">
        <v>121</v>
      </c>
      <c r="CM22" s="232" t="s">
        <v>121</v>
      </c>
      <c r="CN22" s="232" t="s">
        <v>121</v>
      </c>
      <c r="CO22" s="232" t="s">
        <v>121</v>
      </c>
      <c r="CP22" s="232" t="s">
        <v>121</v>
      </c>
      <c r="CQ22" s="232" t="s">
        <v>121</v>
      </c>
      <c r="CR22" s="232" t="s">
        <v>121</v>
      </c>
      <c r="CS22" s="232" t="s">
        <v>121</v>
      </c>
      <c r="CT22" s="232" t="s">
        <v>121</v>
      </c>
      <c r="CU22" s="232" t="s">
        <v>121</v>
      </c>
      <c r="CV22" s="232" t="s">
        <v>121</v>
      </c>
      <c r="CW22" s="232" t="s">
        <v>121</v>
      </c>
      <c r="CX22" s="232" t="s">
        <v>121</v>
      </c>
      <c r="CY22" s="232" t="s">
        <v>121</v>
      </c>
      <c r="CZ22" s="232" t="s">
        <v>121</v>
      </c>
      <c r="DA22" s="72">
        <v>5181476</v>
      </c>
      <c r="DB22" s="73">
        <v>1</v>
      </c>
      <c r="DC22" s="10">
        <v>1</v>
      </c>
      <c r="DD22" s="10"/>
      <c r="DE22" s="58" t="s">
        <v>1880</v>
      </c>
      <c r="DF22" s="58" t="str">
        <f t="shared" si="3"/>
        <v>Vehículos Convencionales_Automóviles_Sedán</v>
      </c>
      <c r="DG22" s="13">
        <f t="shared" si="4"/>
        <v>81840000</v>
      </c>
      <c r="DK22" s="10" t="b">
        <v>1</v>
      </c>
    </row>
    <row r="23" spans="1:115" ht="25.5" x14ac:dyDescent="0.25">
      <c r="A23" s="59">
        <v>29</v>
      </c>
      <c r="B23" s="43" t="s">
        <v>166</v>
      </c>
      <c r="C23" s="43" t="s">
        <v>0</v>
      </c>
      <c r="D23" s="43" t="s">
        <v>119</v>
      </c>
      <c r="E23" s="43" t="s">
        <v>136</v>
      </c>
      <c r="F23" s="43" t="s">
        <v>121</v>
      </c>
      <c r="G23" s="60" t="s">
        <v>174</v>
      </c>
      <c r="H23" s="43" t="s">
        <v>168</v>
      </c>
      <c r="I23" s="62">
        <v>6401245</v>
      </c>
      <c r="J23" s="59" t="s">
        <v>175</v>
      </c>
      <c r="K23" s="61" t="s">
        <v>145</v>
      </c>
      <c r="L23" s="63">
        <v>118</v>
      </c>
      <c r="M23" s="64" t="s">
        <v>121</v>
      </c>
      <c r="N23" s="65">
        <v>92000000</v>
      </c>
      <c r="O23" s="50">
        <f>VLOOKUP(I23,Hoja1!$A$2:$J$18391,10,0)</f>
        <v>92000000</v>
      </c>
      <c r="P23" s="66">
        <f t="shared" si="0"/>
        <v>0</v>
      </c>
      <c r="Q23" s="64" t="s">
        <v>126</v>
      </c>
      <c r="R23" s="59" t="s">
        <v>148</v>
      </c>
      <c r="S23" s="59" t="s">
        <v>128</v>
      </c>
      <c r="T23" s="59" t="s">
        <v>121</v>
      </c>
      <c r="U23" s="59" t="s">
        <v>121</v>
      </c>
      <c r="V23" s="43" t="s">
        <v>121</v>
      </c>
      <c r="W23" s="59" t="s">
        <v>121</v>
      </c>
      <c r="X23" s="59" t="s">
        <v>121</v>
      </c>
      <c r="Y23" s="67" t="str">
        <f t="shared" si="1"/>
        <v>N.A.</v>
      </c>
      <c r="Z23" s="68">
        <f t="shared" si="2"/>
        <v>85560000</v>
      </c>
      <c r="AA23" s="59" t="s">
        <v>1878</v>
      </c>
      <c r="AB23" s="59" t="s">
        <v>149</v>
      </c>
      <c r="AC23" s="69" t="s">
        <v>149</v>
      </c>
      <c r="AD23" s="69" t="b">
        <f t="shared" si="5"/>
        <v>1</v>
      </c>
      <c r="AE23" s="74">
        <v>7.0000000000000007E-2</v>
      </c>
      <c r="AF23" s="74">
        <v>0.08</v>
      </c>
      <c r="AG23" s="74">
        <v>0.08</v>
      </c>
      <c r="AH23" s="74">
        <v>0.08</v>
      </c>
      <c r="AI23" s="74">
        <v>0.09</v>
      </c>
      <c r="AJ23" s="74">
        <v>0.09</v>
      </c>
      <c r="AK23" s="59" t="s">
        <v>130</v>
      </c>
      <c r="AL23" s="59" t="s">
        <v>130</v>
      </c>
      <c r="AM23" s="59" t="s">
        <v>130</v>
      </c>
      <c r="AN23" s="75">
        <v>1</v>
      </c>
      <c r="AO23" s="56">
        <v>9311596</v>
      </c>
      <c r="AP23" s="56">
        <v>635094</v>
      </c>
      <c r="AQ23" s="56">
        <v>759804</v>
      </c>
      <c r="AR23" s="56" t="s">
        <v>121</v>
      </c>
      <c r="AS23" s="56" t="s">
        <v>121</v>
      </c>
      <c r="AT23" s="56">
        <v>7887453</v>
      </c>
      <c r="AU23" s="56" t="s">
        <v>121</v>
      </c>
      <c r="AV23" s="56">
        <v>1337156</v>
      </c>
      <c r="AW23" s="56">
        <v>965677</v>
      </c>
      <c r="AX23" s="56">
        <v>585006</v>
      </c>
      <c r="AY23" s="56" t="s">
        <v>121</v>
      </c>
      <c r="AZ23" s="56" t="s">
        <v>121</v>
      </c>
      <c r="BA23" s="56" t="s">
        <v>121</v>
      </c>
      <c r="BB23" s="56" t="s">
        <v>121</v>
      </c>
      <c r="BC23" s="56" t="s">
        <v>121</v>
      </c>
      <c r="BD23" s="56">
        <v>3257416</v>
      </c>
      <c r="BE23" s="56" t="s">
        <v>121</v>
      </c>
      <c r="BF23" s="56">
        <v>2067577</v>
      </c>
      <c r="BG23" s="56">
        <v>2114246</v>
      </c>
      <c r="BH23" s="56" t="s">
        <v>121</v>
      </c>
      <c r="BI23" s="56">
        <v>1370584</v>
      </c>
      <c r="BJ23" s="56">
        <v>183860</v>
      </c>
      <c r="BK23" s="56" t="s">
        <v>121</v>
      </c>
      <c r="BL23" s="56" t="s">
        <v>121</v>
      </c>
      <c r="BM23" s="56">
        <v>3999766</v>
      </c>
      <c r="BN23" s="56">
        <v>75215</v>
      </c>
      <c r="BO23" s="56">
        <v>1788445</v>
      </c>
      <c r="BP23" s="56" t="s">
        <v>121</v>
      </c>
      <c r="BQ23" s="56" t="s">
        <v>121</v>
      </c>
      <c r="BR23" s="56" t="s">
        <v>121</v>
      </c>
      <c r="BS23" s="56" t="s">
        <v>121</v>
      </c>
      <c r="BT23" s="56">
        <v>7521498</v>
      </c>
      <c r="BU23" s="56">
        <v>126028</v>
      </c>
      <c r="BV23" s="56" t="s">
        <v>121</v>
      </c>
      <c r="BW23" s="56" t="s">
        <v>121</v>
      </c>
      <c r="BX23" s="56" t="s">
        <v>121</v>
      </c>
      <c r="BY23" s="56">
        <v>752150</v>
      </c>
      <c r="BZ23" s="56" t="s">
        <v>121</v>
      </c>
      <c r="CA23" s="56" t="s">
        <v>121</v>
      </c>
      <c r="CB23" s="56" t="s">
        <v>121</v>
      </c>
      <c r="CC23" s="56" t="s">
        <v>121</v>
      </c>
      <c r="CD23" s="56" t="s">
        <v>121</v>
      </c>
      <c r="CE23" s="252" t="s">
        <v>130</v>
      </c>
      <c r="CF23" s="252" t="s">
        <v>130</v>
      </c>
      <c r="CG23" s="252" t="s">
        <v>130</v>
      </c>
      <c r="CH23" s="252" t="s">
        <v>131</v>
      </c>
      <c r="CI23" s="252" t="s">
        <v>130</v>
      </c>
      <c r="CJ23" s="252" t="s">
        <v>131</v>
      </c>
      <c r="CK23" s="252" t="s">
        <v>131</v>
      </c>
      <c r="CL23" s="232" t="s">
        <v>121</v>
      </c>
      <c r="CM23" s="232" t="s">
        <v>121</v>
      </c>
      <c r="CN23" s="232" t="s">
        <v>121</v>
      </c>
      <c r="CO23" s="232" t="s">
        <v>121</v>
      </c>
      <c r="CP23" s="232" t="s">
        <v>121</v>
      </c>
      <c r="CQ23" s="232" t="s">
        <v>121</v>
      </c>
      <c r="CR23" s="232" t="s">
        <v>121</v>
      </c>
      <c r="CS23" s="232" t="s">
        <v>121</v>
      </c>
      <c r="CT23" s="232" t="s">
        <v>121</v>
      </c>
      <c r="CU23" s="232" t="s">
        <v>121</v>
      </c>
      <c r="CV23" s="232" t="s">
        <v>121</v>
      </c>
      <c r="CW23" s="232" t="s">
        <v>121</v>
      </c>
      <c r="CX23" s="232" t="s">
        <v>121</v>
      </c>
      <c r="CY23" s="232" t="s">
        <v>121</v>
      </c>
      <c r="CZ23" s="232" t="s">
        <v>121</v>
      </c>
      <c r="DA23" s="72">
        <v>5432194</v>
      </c>
      <c r="DB23" s="73">
        <v>1</v>
      </c>
      <c r="DC23" s="10">
        <v>1</v>
      </c>
      <c r="DD23" s="10"/>
      <c r="DE23" s="58" t="s">
        <v>1880</v>
      </c>
      <c r="DF23" s="58" t="str">
        <f t="shared" si="3"/>
        <v>Vehículos Convencionales_Automóviles_Sedán</v>
      </c>
      <c r="DG23" s="13">
        <f t="shared" si="4"/>
        <v>85560000</v>
      </c>
      <c r="DK23" s="10" t="b">
        <v>1</v>
      </c>
    </row>
    <row r="24" spans="1:115" ht="25.5" x14ac:dyDescent="0.25">
      <c r="A24" s="59">
        <v>30</v>
      </c>
      <c r="B24" s="43" t="s">
        <v>166</v>
      </c>
      <c r="C24" s="43" t="s">
        <v>0</v>
      </c>
      <c r="D24" s="43" t="s">
        <v>119</v>
      </c>
      <c r="E24" s="43" t="s">
        <v>136</v>
      </c>
      <c r="F24" s="43" t="s">
        <v>121</v>
      </c>
      <c r="G24" s="60" t="s">
        <v>176</v>
      </c>
      <c r="H24" s="43" t="s">
        <v>168</v>
      </c>
      <c r="I24" s="62">
        <v>6401244</v>
      </c>
      <c r="J24" s="59" t="s">
        <v>177</v>
      </c>
      <c r="K24" s="61" t="s">
        <v>145</v>
      </c>
      <c r="L24" s="63">
        <v>118</v>
      </c>
      <c r="M24" s="64" t="s">
        <v>121</v>
      </c>
      <c r="N24" s="65">
        <v>98000000</v>
      </c>
      <c r="O24" s="50">
        <f>VLOOKUP(I24,Hoja1!$A$2:$J$18391,10,0)</f>
        <v>98000000</v>
      </c>
      <c r="P24" s="66">
        <f t="shared" si="0"/>
        <v>0</v>
      </c>
      <c r="Q24" s="64" t="s">
        <v>126</v>
      </c>
      <c r="R24" s="59" t="s">
        <v>148</v>
      </c>
      <c r="S24" s="59" t="s">
        <v>128</v>
      </c>
      <c r="T24" s="59" t="s">
        <v>121</v>
      </c>
      <c r="U24" s="59" t="s">
        <v>121</v>
      </c>
      <c r="V24" s="43" t="s">
        <v>121</v>
      </c>
      <c r="W24" s="59" t="s">
        <v>121</v>
      </c>
      <c r="X24" s="59" t="s">
        <v>121</v>
      </c>
      <c r="Y24" s="67" t="str">
        <f t="shared" si="1"/>
        <v>N.A.</v>
      </c>
      <c r="Z24" s="68">
        <f t="shared" si="2"/>
        <v>91140000</v>
      </c>
      <c r="AA24" s="59" t="s">
        <v>1878</v>
      </c>
      <c r="AB24" s="59" t="s">
        <v>149</v>
      </c>
      <c r="AC24" s="69" t="s">
        <v>149</v>
      </c>
      <c r="AD24" s="69" t="b">
        <f t="shared" si="5"/>
        <v>1</v>
      </c>
      <c r="AE24" s="74">
        <v>7.0000000000000007E-2</v>
      </c>
      <c r="AF24" s="74">
        <v>0.08</v>
      </c>
      <c r="AG24" s="74">
        <v>0.08</v>
      </c>
      <c r="AH24" s="74">
        <v>0.08</v>
      </c>
      <c r="AI24" s="74">
        <v>0.09</v>
      </c>
      <c r="AJ24" s="74">
        <v>0.09</v>
      </c>
      <c r="AK24" s="59" t="s">
        <v>130</v>
      </c>
      <c r="AL24" s="59" t="s">
        <v>130</v>
      </c>
      <c r="AM24" s="59" t="s">
        <v>130</v>
      </c>
      <c r="AN24" s="75">
        <v>1</v>
      </c>
      <c r="AO24" s="56">
        <v>9311596</v>
      </c>
      <c r="AP24" s="56">
        <v>635094</v>
      </c>
      <c r="AQ24" s="56">
        <v>759804</v>
      </c>
      <c r="AR24" s="56" t="s">
        <v>121</v>
      </c>
      <c r="AS24" s="56" t="s">
        <v>121</v>
      </c>
      <c r="AT24" s="56">
        <v>7887453</v>
      </c>
      <c r="AU24" s="56" t="s">
        <v>121</v>
      </c>
      <c r="AV24" s="56" t="s">
        <v>121</v>
      </c>
      <c r="AW24" s="56">
        <v>965677</v>
      </c>
      <c r="AX24" s="56">
        <v>585006</v>
      </c>
      <c r="AY24" s="56" t="s">
        <v>121</v>
      </c>
      <c r="AZ24" s="56" t="s">
        <v>121</v>
      </c>
      <c r="BA24" s="56" t="s">
        <v>121</v>
      </c>
      <c r="BB24" s="56" t="s">
        <v>121</v>
      </c>
      <c r="BC24" s="56" t="s">
        <v>121</v>
      </c>
      <c r="BD24" s="56">
        <v>3257416</v>
      </c>
      <c r="BE24" s="56" t="s">
        <v>121</v>
      </c>
      <c r="BF24" s="56">
        <v>2067577</v>
      </c>
      <c r="BG24" s="56">
        <v>2114246</v>
      </c>
      <c r="BH24" s="56" t="s">
        <v>121</v>
      </c>
      <c r="BI24" s="56">
        <v>1370584</v>
      </c>
      <c r="BJ24" s="56">
        <v>183860</v>
      </c>
      <c r="BK24" s="56" t="s">
        <v>121</v>
      </c>
      <c r="BL24" s="56" t="s">
        <v>121</v>
      </c>
      <c r="BM24" s="56">
        <v>3999766</v>
      </c>
      <c r="BN24" s="56">
        <v>75215</v>
      </c>
      <c r="BO24" s="56">
        <v>1788445</v>
      </c>
      <c r="BP24" s="56" t="s">
        <v>121</v>
      </c>
      <c r="BQ24" s="56" t="s">
        <v>121</v>
      </c>
      <c r="BR24" s="56" t="s">
        <v>121</v>
      </c>
      <c r="BS24" s="56" t="s">
        <v>121</v>
      </c>
      <c r="BT24" s="56">
        <v>7521498</v>
      </c>
      <c r="BU24" s="56">
        <v>126028</v>
      </c>
      <c r="BV24" s="56" t="s">
        <v>121</v>
      </c>
      <c r="BW24" s="56" t="s">
        <v>121</v>
      </c>
      <c r="BX24" s="56" t="s">
        <v>121</v>
      </c>
      <c r="BY24" s="56">
        <v>752150</v>
      </c>
      <c r="BZ24" s="56" t="s">
        <v>121</v>
      </c>
      <c r="CA24" s="56" t="s">
        <v>121</v>
      </c>
      <c r="CB24" s="56" t="s">
        <v>121</v>
      </c>
      <c r="CC24" s="56" t="s">
        <v>121</v>
      </c>
      <c r="CD24" s="56" t="s">
        <v>121</v>
      </c>
      <c r="CE24" s="252" t="s">
        <v>130</v>
      </c>
      <c r="CF24" s="252" t="s">
        <v>130</v>
      </c>
      <c r="CG24" s="252" t="s">
        <v>130</v>
      </c>
      <c r="CH24" s="252" t="s">
        <v>130</v>
      </c>
      <c r="CI24" s="252" t="s">
        <v>130</v>
      </c>
      <c r="CJ24" s="252" t="s">
        <v>131</v>
      </c>
      <c r="CK24" s="252" t="s">
        <v>131</v>
      </c>
      <c r="CL24" s="232" t="s">
        <v>121</v>
      </c>
      <c r="CM24" s="232" t="s">
        <v>121</v>
      </c>
      <c r="CN24" s="232" t="s">
        <v>121</v>
      </c>
      <c r="CO24" s="232" t="s">
        <v>121</v>
      </c>
      <c r="CP24" s="232" t="s">
        <v>121</v>
      </c>
      <c r="CQ24" s="232" t="s">
        <v>121</v>
      </c>
      <c r="CR24" s="232" t="s">
        <v>121</v>
      </c>
      <c r="CS24" s="232" t="s">
        <v>121</v>
      </c>
      <c r="CT24" s="232" t="s">
        <v>121</v>
      </c>
      <c r="CU24" s="232" t="s">
        <v>121</v>
      </c>
      <c r="CV24" s="232" t="s">
        <v>121</v>
      </c>
      <c r="CW24" s="232" t="s">
        <v>121</v>
      </c>
      <c r="CX24" s="232" t="s">
        <v>121</v>
      </c>
      <c r="CY24" s="232" t="s">
        <v>121</v>
      </c>
      <c r="CZ24" s="232" t="s">
        <v>121</v>
      </c>
      <c r="DA24" s="72">
        <v>5432194</v>
      </c>
      <c r="DB24" s="73">
        <v>1</v>
      </c>
      <c r="DC24" s="10">
        <v>1</v>
      </c>
      <c r="DD24" s="10"/>
      <c r="DE24" s="58" t="s">
        <v>1880</v>
      </c>
      <c r="DF24" s="58" t="str">
        <f t="shared" si="3"/>
        <v>Vehículos Convencionales_Automóviles_Sedán</v>
      </c>
      <c r="DG24" s="13">
        <f t="shared" si="4"/>
        <v>91140000</v>
      </c>
      <c r="DK24" s="10" t="b">
        <v>1</v>
      </c>
    </row>
    <row r="25" spans="1:115" ht="51" x14ac:dyDescent="0.25">
      <c r="A25" s="59">
        <v>31</v>
      </c>
      <c r="B25" s="43" t="s">
        <v>178</v>
      </c>
      <c r="C25" s="43" t="s">
        <v>0</v>
      </c>
      <c r="D25" s="43" t="s">
        <v>119</v>
      </c>
      <c r="E25" s="43" t="s">
        <v>120</v>
      </c>
      <c r="F25" s="43" t="s">
        <v>121</v>
      </c>
      <c r="G25" s="60" t="s">
        <v>179</v>
      </c>
      <c r="H25" s="43" t="s">
        <v>180</v>
      </c>
      <c r="I25" s="62">
        <v>4601249</v>
      </c>
      <c r="J25" s="59" t="s">
        <v>181</v>
      </c>
      <c r="K25" s="61" t="s">
        <v>125</v>
      </c>
      <c r="L25" s="63">
        <v>66</v>
      </c>
      <c r="M25" s="64" t="s">
        <v>121</v>
      </c>
      <c r="N25" s="65">
        <v>50000000</v>
      </c>
      <c r="O25" s="50">
        <f>VLOOKUP(I25,Hoja1!$A$2:$J$18391,10,0)</f>
        <v>50000000</v>
      </c>
      <c r="P25" s="66">
        <f t="shared" si="0"/>
        <v>0</v>
      </c>
      <c r="Q25" s="64" t="s">
        <v>126</v>
      </c>
      <c r="R25" s="59" t="s">
        <v>127</v>
      </c>
      <c r="S25" s="59" t="s">
        <v>128</v>
      </c>
      <c r="T25" s="59" t="s">
        <v>121</v>
      </c>
      <c r="U25" s="59" t="s">
        <v>121</v>
      </c>
      <c r="V25" s="43" t="s">
        <v>121</v>
      </c>
      <c r="W25" s="59" t="s">
        <v>121</v>
      </c>
      <c r="X25" s="59" t="s">
        <v>121</v>
      </c>
      <c r="Y25" s="67" t="str">
        <f t="shared" si="1"/>
        <v>N.A.</v>
      </c>
      <c r="Z25" s="68">
        <f t="shared" si="2"/>
        <v>48400000</v>
      </c>
      <c r="AA25" s="59" t="s">
        <v>1878</v>
      </c>
      <c r="AB25" s="59" t="s">
        <v>129</v>
      </c>
      <c r="AC25" s="69" t="s">
        <v>129</v>
      </c>
      <c r="AD25" s="69" t="b">
        <f t="shared" si="5"/>
        <v>1</v>
      </c>
      <c r="AE25" s="76">
        <v>3.2000000000000001E-2</v>
      </c>
      <c r="AF25" s="76">
        <v>3.5999999999999997E-2</v>
      </c>
      <c r="AG25" s="76">
        <v>3.6999999999999998E-2</v>
      </c>
      <c r="AH25" s="76">
        <v>3.9E-2</v>
      </c>
      <c r="AI25" s="76">
        <v>4.1000000000000002E-2</v>
      </c>
      <c r="AJ25" s="76">
        <v>4.2000000000000003E-2</v>
      </c>
      <c r="AK25" s="59" t="s">
        <v>130</v>
      </c>
      <c r="AL25" s="59" t="s">
        <v>130</v>
      </c>
      <c r="AM25" s="59" t="s">
        <v>130</v>
      </c>
      <c r="AN25" s="77">
        <v>0.05</v>
      </c>
      <c r="AO25" s="56">
        <v>9311596</v>
      </c>
      <c r="AP25" s="56">
        <v>235905</v>
      </c>
      <c r="AQ25" s="56">
        <v>851878</v>
      </c>
      <c r="AR25" s="56" t="s">
        <v>121</v>
      </c>
      <c r="AS25" s="56" t="s">
        <v>121</v>
      </c>
      <c r="AT25" s="56">
        <v>9043002</v>
      </c>
      <c r="AU25" s="56" t="s">
        <v>121</v>
      </c>
      <c r="AV25" s="56">
        <v>851878</v>
      </c>
      <c r="AW25" s="56">
        <v>52422</v>
      </c>
      <c r="AX25" s="56">
        <v>393174</v>
      </c>
      <c r="AY25" s="56" t="s">
        <v>121</v>
      </c>
      <c r="AZ25" s="56" t="s">
        <v>121</v>
      </c>
      <c r="BA25" s="56" t="s">
        <v>121</v>
      </c>
      <c r="BB25" s="56" t="s">
        <v>121</v>
      </c>
      <c r="BC25" s="56" t="s">
        <v>121</v>
      </c>
      <c r="BD25" s="56">
        <v>2490103</v>
      </c>
      <c r="BE25" s="56" t="s">
        <v>121</v>
      </c>
      <c r="BF25" s="56">
        <v>3132286</v>
      </c>
      <c r="BG25" s="56" t="s">
        <v>121</v>
      </c>
      <c r="BH25" s="56" t="s">
        <v>121</v>
      </c>
      <c r="BI25" s="56">
        <v>1769283</v>
      </c>
      <c r="BJ25" s="56">
        <v>917406</v>
      </c>
      <c r="BK25" s="56">
        <v>1376108</v>
      </c>
      <c r="BL25" s="56" t="s">
        <v>121</v>
      </c>
      <c r="BM25" s="56">
        <v>3394403</v>
      </c>
      <c r="BN25" s="56">
        <v>77326</v>
      </c>
      <c r="BO25" s="56" t="s">
        <v>121</v>
      </c>
      <c r="BP25" s="56">
        <v>642185</v>
      </c>
      <c r="BQ25" s="56" t="s">
        <v>121</v>
      </c>
      <c r="BR25" s="56" t="s">
        <v>121</v>
      </c>
      <c r="BS25" s="56" t="s">
        <v>121</v>
      </c>
      <c r="BT25" s="56" t="s">
        <v>121</v>
      </c>
      <c r="BU25" s="56">
        <v>116642</v>
      </c>
      <c r="BV25" s="56" t="s">
        <v>121</v>
      </c>
      <c r="BW25" s="56" t="s">
        <v>121</v>
      </c>
      <c r="BX25" s="56" t="s">
        <v>121</v>
      </c>
      <c r="BY25" s="56">
        <v>380068</v>
      </c>
      <c r="BZ25" s="56" t="s">
        <v>121</v>
      </c>
      <c r="CA25" s="56" t="s">
        <v>121</v>
      </c>
      <c r="CB25" s="56" t="s">
        <v>121</v>
      </c>
      <c r="CC25" s="56" t="s">
        <v>121</v>
      </c>
      <c r="CD25" s="56" t="s">
        <v>121</v>
      </c>
      <c r="CE25" s="252" t="s">
        <v>131</v>
      </c>
      <c r="CF25" s="252" t="s">
        <v>131</v>
      </c>
      <c r="CG25" s="252" t="s">
        <v>131</v>
      </c>
      <c r="CH25" s="252" t="s">
        <v>131</v>
      </c>
      <c r="CI25" s="252" t="s">
        <v>130</v>
      </c>
      <c r="CJ25" s="252" t="s">
        <v>131</v>
      </c>
      <c r="CK25" s="252" t="s">
        <v>131</v>
      </c>
      <c r="CL25" s="232" t="s">
        <v>121</v>
      </c>
      <c r="CM25" s="253" t="s">
        <v>121</v>
      </c>
      <c r="CN25" s="253" t="s">
        <v>121</v>
      </c>
      <c r="CO25" s="253" t="s">
        <v>121</v>
      </c>
      <c r="CP25" s="253" t="s">
        <v>121</v>
      </c>
      <c r="CQ25" s="253" t="s">
        <v>121</v>
      </c>
      <c r="CR25" s="253" t="s">
        <v>121</v>
      </c>
      <c r="CS25" s="253" t="s">
        <v>121</v>
      </c>
      <c r="CT25" s="253" t="s">
        <v>121</v>
      </c>
      <c r="CU25" s="253" t="s">
        <v>121</v>
      </c>
      <c r="CV25" s="253" t="s">
        <v>121</v>
      </c>
      <c r="CW25" s="253" t="s">
        <v>121</v>
      </c>
      <c r="CX25" s="253" t="s">
        <v>121</v>
      </c>
      <c r="CY25" s="253" t="s">
        <v>121</v>
      </c>
      <c r="CZ25" s="253" t="s">
        <v>121</v>
      </c>
      <c r="DA25" s="72">
        <v>14323702</v>
      </c>
      <c r="DB25" s="73">
        <v>1</v>
      </c>
      <c r="DC25" s="10">
        <v>1</v>
      </c>
      <c r="DD25" s="10"/>
      <c r="DE25" s="58" t="s">
        <v>1880</v>
      </c>
      <c r="DF25" s="58" t="str">
        <f t="shared" si="3"/>
        <v>Vehículos Convencionales_Automóviles_Hatchback</v>
      </c>
      <c r="DG25" s="13">
        <f t="shared" si="4"/>
        <v>48400000</v>
      </c>
      <c r="DK25" s="10" t="b">
        <v>1</v>
      </c>
    </row>
    <row r="26" spans="1:115" ht="51" x14ac:dyDescent="0.25">
      <c r="A26" s="59">
        <v>32</v>
      </c>
      <c r="B26" s="43" t="s">
        <v>178</v>
      </c>
      <c r="C26" s="43" t="s">
        <v>0</v>
      </c>
      <c r="D26" s="43" t="s">
        <v>119</v>
      </c>
      <c r="E26" s="43" t="s">
        <v>120</v>
      </c>
      <c r="F26" s="43" t="s">
        <v>121</v>
      </c>
      <c r="G26" s="60" t="s">
        <v>179</v>
      </c>
      <c r="H26" s="43" t="s">
        <v>180</v>
      </c>
      <c r="I26" s="62">
        <v>4601250</v>
      </c>
      <c r="J26" s="59" t="s">
        <v>182</v>
      </c>
      <c r="K26" s="61" t="s">
        <v>125</v>
      </c>
      <c r="L26" s="63">
        <v>66</v>
      </c>
      <c r="M26" s="64" t="s">
        <v>121</v>
      </c>
      <c r="N26" s="65">
        <v>50000000</v>
      </c>
      <c r="O26" s="50">
        <f>VLOOKUP(I26,Hoja1!$A$2:$J$18391,10,0)</f>
        <v>50000000</v>
      </c>
      <c r="P26" s="66">
        <f t="shared" si="0"/>
        <v>0</v>
      </c>
      <c r="Q26" s="64" t="s">
        <v>126</v>
      </c>
      <c r="R26" s="59" t="s">
        <v>127</v>
      </c>
      <c r="S26" s="59" t="s">
        <v>128</v>
      </c>
      <c r="T26" s="59" t="s">
        <v>121</v>
      </c>
      <c r="U26" s="59" t="s">
        <v>121</v>
      </c>
      <c r="V26" s="43" t="s">
        <v>121</v>
      </c>
      <c r="W26" s="59" t="s">
        <v>121</v>
      </c>
      <c r="X26" s="59" t="s">
        <v>121</v>
      </c>
      <c r="Y26" s="67" t="str">
        <f t="shared" si="1"/>
        <v>N.A.</v>
      </c>
      <c r="Z26" s="68">
        <f t="shared" si="2"/>
        <v>48400000</v>
      </c>
      <c r="AA26" s="59" t="s">
        <v>1878</v>
      </c>
      <c r="AB26" s="59" t="s">
        <v>129</v>
      </c>
      <c r="AC26" s="69" t="s">
        <v>129</v>
      </c>
      <c r="AD26" s="69" t="b">
        <f t="shared" si="5"/>
        <v>1</v>
      </c>
      <c r="AE26" s="76">
        <v>3.2000000000000001E-2</v>
      </c>
      <c r="AF26" s="76">
        <v>3.5999999999999997E-2</v>
      </c>
      <c r="AG26" s="76">
        <v>3.6999999999999998E-2</v>
      </c>
      <c r="AH26" s="76">
        <v>3.9E-2</v>
      </c>
      <c r="AI26" s="76">
        <v>4.1000000000000002E-2</v>
      </c>
      <c r="AJ26" s="76">
        <v>4.2000000000000003E-2</v>
      </c>
      <c r="AK26" s="59" t="s">
        <v>130</v>
      </c>
      <c r="AL26" s="59" t="s">
        <v>130</v>
      </c>
      <c r="AM26" s="59" t="s">
        <v>130</v>
      </c>
      <c r="AN26" s="77">
        <v>0.05</v>
      </c>
      <c r="AO26" s="56">
        <v>9311596</v>
      </c>
      <c r="AP26" s="56">
        <v>235905</v>
      </c>
      <c r="AQ26" s="56">
        <v>851878</v>
      </c>
      <c r="AR26" s="56" t="s">
        <v>121</v>
      </c>
      <c r="AS26" s="56" t="s">
        <v>121</v>
      </c>
      <c r="AT26" s="56">
        <v>9043002</v>
      </c>
      <c r="AU26" s="56" t="s">
        <v>121</v>
      </c>
      <c r="AV26" s="56">
        <v>851878</v>
      </c>
      <c r="AW26" s="56">
        <v>52422</v>
      </c>
      <c r="AX26" s="56">
        <v>393174</v>
      </c>
      <c r="AY26" s="56" t="s">
        <v>121</v>
      </c>
      <c r="AZ26" s="56" t="s">
        <v>121</v>
      </c>
      <c r="BA26" s="56" t="s">
        <v>121</v>
      </c>
      <c r="BB26" s="56" t="s">
        <v>121</v>
      </c>
      <c r="BC26" s="56" t="s">
        <v>121</v>
      </c>
      <c r="BD26" s="56">
        <v>2490103</v>
      </c>
      <c r="BE26" s="56" t="s">
        <v>121</v>
      </c>
      <c r="BF26" s="56">
        <v>3132286</v>
      </c>
      <c r="BG26" s="56" t="s">
        <v>121</v>
      </c>
      <c r="BH26" s="56" t="s">
        <v>121</v>
      </c>
      <c r="BI26" s="56">
        <v>1769283</v>
      </c>
      <c r="BJ26" s="56">
        <v>917406</v>
      </c>
      <c r="BK26" s="56">
        <v>1376108</v>
      </c>
      <c r="BL26" s="56" t="s">
        <v>121</v>
      </c>
      <c r="BM26" s="56">
        <v>3394403</v>
      </c>
      <c r="BN26" s="56">
        <v>77326</v>
      </c>
      <c r="BO26" s="56" t="s">
        <v>121</v>
      </c>
      <c r="BP26" s="56">
        <v>642185</v>
      </c>
      <c r="BQ26" s="56" t="s">
        <v>121</v>
      </c>
      <c r="BR26" s="56" t="s">
        <v>121</v>
      </c>
      <c r="BS26" s="56" t="s">
        <v>121</v>
      </c>
      <c r="BT26" s="56" t="s">
        <v>121</v>
      </c>
      <c r="BU26" s="56">
        <v>116642</v>
      </c>
      <c r="BV26" s="56" t="s">
        <v>121</v>
      </c>
      <c r="BW26" s="56" t="s">
        <v>121</v>
      </c>
      <c r="BX26" s="56" t="s">
        <v>121</v>
      </c>
      <c r="BY26" s="56">
        <v>380068</v>
      </c>
      <c r="BZ26" s="56" t="s">
        <v>121</v>
      </c>
      <c r="CA26" s="56" t="s">
        <v>121</v>
      </c>
      <c r="CB26" s="56" t="s">
        <v>121</v>
      </c>
      <c r="CC26" s="56" t="s">
        <v>121</v>
      </c>
      <c r="CD26" s="56" t="s">
        <v>121</v>
      </c>
      <c r="CE26" s="252" t="s">
        <v>131</v>
      </c>
      <c r="CF26" s="252" t="s">
        <v>131</v>
      </c>
      <c r="CG26" s="252" t="s">
        <v>131</v>
      </c>
      <c r="CH26" s="252" t="s">
        <v>131</v>
      </c>
      <c r="CI26" s="252" t="s">
        <v>130</v>
      </c>
      <c r="CJ26" s="252" t="s">
        <v>131</v>
      </c>
      <c r="CK26" s="252" t="s">
        <v>131</v>
      </c>
      <c r="CL26" s="232" t="s">
        <v>121</v>
      </c>
      <c r="CM26" s="253" t="s">
        <v>121</v>
      </c>
      <c r="CN26" s="253" t="s">
        <v>121</v>
      </c>
      <c r="CO26" s="253" t="s">
        <v>121</v>
      </c>
      <c r="CP26" s="253" t="s">
        <v>121</v>
      </c>
      <c r="CQ26" s="253" t="s">
        <v>121</v>
      </c>
      <c r="CR26" s="253" t="s">
        <v>121</v>
      </c>
      <c r="CS26" s="253" t="s">
        <v>121</v>
      </c>
      <c r="CT26" s="253" t="s">
        <v>121</v>
      </c>
      <c r="CU26" s="253" t="s">
        <v>121</v>
      </c>
      <c r="CV26" s="253" t="s">
        <v>121</v>
      </c>
      <c r="CW26" s="253" t="s">
        <v>121</v>
      </c>
      <c r="CX26" s="253" t="s">
        <v>121</v>
      </c>
      <c r="CY26" s="253" t="s">
        <v>121</v>
      </c>
      <c r="CZ26" s="253" t="s">
        <v>121</v>
      </c>
      <c r="DA26" s="72">
        <v>14323702</v>
      </c>
      <c r="DB26" s="73">
        <v>1</v>
      </c>
      <c r="DC26" s="10">
        <v>1</v>
      </c>
      <c r="DD26" s="10"/>
      <c r="DE26" s="58" t="s">
        <v>1880</v>
      </c>
      <c r="DF26" s="58" t="str">
        <f t="shared" si="3"/>
        <v>Vehículos Convencionales_Automóviles_Hatchback</v>
      </c>
      <c r="DG26" s="13">
        <f t="shared" si="4"/>
        <v>48400000</v>
      </c>
      <c r="DK26" s="10" t="b">
        <v>1</v>
      </c>
    </row>
    <row r="27" spans="1:115" ht="51" x14ac:dyDescent="0.25">
      <c r="A27" s="59">
        <v>33</v>
      </c>
      <c r="B27" s="43" t="s">
        <v>178</v>
      </c>
      <c r="C27" s="43" t="s">
        <v>0</v>
      </c>
      <c r="D27" s="43" t="s">
        <v>119</v>
      </c>
      <c r="E27" s="43" t="s">
        <v>120</v>
      </c>
      <c r="F27" s="43" t="s">
        <v>121</v>
      </c>
      <c r="G27" s="60" t="s">
        <v>183</v>
      </c>
      <c r="H27" s="43" t="s">
        <v>180</v>
      </c>
      <c r="I27" s="62">
        <v>4601251</v>
      </c>
      <c r="J27" s="59" t="s">
        <v>184</v>
      </c>
      <c r="K27" s="61" t="s">
        <v>125</v>
      </c>
      <c r="L27" s="63">
        <v>83</v>
      </c>
      <c r="M27" s="64" t="s">
        <v>121</v>
      </c>
      <c r="N27" s="65">
        <v>55000000</v>
      </c>
      <c r="O27" s="50">
        <f>VLOOKUP(I27,Hoja1!$A$2:$J$18391,10,0)</f>
        <v>55000000</v>
      </c>
      <c r="P27" s="66">
        <f t="shared" si="0"/>
        <v>0</v>
      </c>
      <c r="Q27" s="64" t="s">
        <v>126</v>
      </c>
      <c r="R27" s="59" t="s">
        <v>127</v>
      </c>
      <c r="S27" s="59" t="s">
        <v>128</v>
      </c>
      <c r="T27" s="59" t="s">
        <v>121</v>
      </c>
      <c r="U27" s="59" t="s">
        <v>121</v>
      </c>
      <c r="V27" s="43" t="s">
        <v>121</v>
      </c>
      <c r="W27" s="59" t="s">
        <v>121</v>
      </c>
      <c r="X27" s="59" t="s">
        <v>121</v>
      </c>
      <c r="Y27" s="67" t="str">
        <f t="shared" si="1"/>
        <v>N.A.</v>
      </c>
      <c r="Z27" s="68">
        <f t="shared" si="2"/>
        <v>53240000</v>
      </c>
      <c r="AA27" s="59" t="s">
        <v>1878</v>
      </c>
      <c r="AB27" s="59" t="s">
        <v>129</v>
      </c>
      <c r="AC27" s="69" t="s">
        <v>129</v>
      </c>
      <c r="AD27" s="69" t="b">
        <f t="shared" si="5"/>
        <v>1</v>
      </c>
      <c r="AE27" s="76">
        <v>3.2000000000000001E-2</v>
      </c>
      <c r="AF27" s="76">
        <v>3.5999999999999997E-2</v>
      </c>
      <c r="AG27" s="76">
        <v>3.6999999999999998E-2</v>
      </c>
      <c r="AH27" s="76">
        <v>3.9E-2</v>
      </c>
      <c r="AI27" s="76">
        <v>4.1000000000000002E-2</v>
      </c>
      <c r="AJ27" s="76">
        <v>4.2000000000000003E-2</v>
      </c>
      <c r="AK27" s="59" t="s">
        <v>130</v>
      </c>
      <c r="AL27" s="59" t="s">
        <v>130</v>
      </c>
      <c r="AM27" s="59" t="s">
        <v>130</v>
      </c>
      <c r="AN27" s="77">
        <v>0.05</v>
      </c>
      <c r="AO27" s="56">
        <v>9311596</v>
      </c>
      <c r="AP27" s="56">
        <v>235905</v>
      </c>
      <c r="AQ27" s="56">
        <v>851878</v>
      </c>
      <c r="AR27" s="56" t="s">
        <v>121</v>
      </c>
      <c r="AS27" s="56" t="s">
        <v>121</v>
      </c>
      <c r="AT27" s="56">
        <v>9043002</v>
      </c>
      <c r="AU27" s="56" t="s">
        <v>121</v>
      </c>
      <c r="AV27" s="56">
        <v>851878</v>
      </c>
      <c r="AW27" s="56">
        <v>52422</v>
      </c>
      <c r="AX27" s="56">
        <v>393174</v>
      </c>
      <c r="AY27" s="56" t="s">
        <v>121</v>
      </c>
      <c r="AZ27" s="56" t="s">
        <v>121</v>
      </c>
      <c r="BA27" s="56" t="s">
        <v>121</v>
      </c>
      <c r="BB27" s="56" t="s">
        <v>121</v>
      </c>
      <c r="BC27" s="56" t="s">
        <v>121</v>
      </c>
      <c r="BD27" s="56">
        <v>2490103</v>
      </c>
      <c r="BE27" s="56" t="s">
        <v>121</v>
      </c>
      <c r="BF27" s="56">
        <v>3132286</v>
      </c>
      <c r="BG27" s="56" t="s">
        <v>121</v>
      </c>
      <c r="BH27" s="56" t="s">
        <v>121</v>
      </c>
      <c r="BI27" s="56">
        <v>1769283</v>
      </c>
      <c r="BJ27" s="56">
        <v>917406</v>
      </c>
      <c r="BK27" s="56">
        <v>1376108</v>
      </c>
      <c r="BL27" s="56" t="s">
        <v>121</v>
      </c>
      <c r="BM27" s="56">
        <v>3394403</v>
      </c>
      <c r="BN27" s="56">
        <v>77326</v>
      </c>
      <c r="BO27" s="56" t="s">
        <v>121</v>
      </c>
      <c r="BP27" s="56">
        <v>642185</v>
      </c>
      <c r="BQ27" s="56" t="s">
        <v>121</v>
      </c>
      <c r="BR27" s="56" t="s">
        <v>121</v>
      </c>
      <c r="BS27" s="56" t="s">
        <v>121</v>
      </c>
      <c r="BT27" s="56" t="s">
        <v>121</v>
      </c>
      <c r="BU27" s="56">
        <v>116642</v>
      </c>
      <c r="BV27" s="56" t="s">
        <v>121</v>
      </c>
      <c r="BW27" s="56" t="s">
        <v>121</v>
      </c>
      <c r="BX27" s="56" t="s">
        <v>121</v>
      </c>
      <c r="BY27" s="56">
        <v>380068</v>
      </c>
      <c r="BZ27" s="56" t="s">
        <v>121</v>
      </c>
      <c r="CA27" s="56" t="s">
        <v>121</v>
      </c>
      <c r="CB27" s="56" t="s">
        <v>121</v>
      </c>
      <c r="CC27" s="56" t="s">
        <v>121</v>
      </c>
      <c r="CD27" s="56" t="s">
        <v>121</v>
      </c>
      <c r="CE27" s="252" t="s">
        <v>131</v>
      </c>
      <c r="CF27" s="252" t="s">
        <v>131</v>
      </c>
      <c r="CG27" s="252" t="s">
        <v>131</v>
      </c>
      <c r="CH27" s="252" t="s">
        <v>131</v>
      </c>
      <c r="CI27" s="252" t="s">
        <v>130</v>
      </c>
      <c r="CJ27" s="252" t="s">
        <v>131</v>
      </c>
      <c r="CK27" s="252" t="s">
        <v>131</v>
      </c>
      <c r="CL27" s="232" t="s">
        <v>121</v>
      </c>
      <c r="CM27" s="253" t="s">
        <v>121</v>
      </c>
      <c r="CN27" s="253" t="s">
        <v>121</v>
      </c>
      <c r="CO27" s="253" t="s">
        <v>121</v>
      </c>
      <c r="CP27" s="253" t="s">
        <v>121</v>
      </c>
      <c r="CQ27" s="253" t="s">
        <v>121</v>
      </c>
      <c r="CR27" s="253" t="s">
        <v>121</v>
      </c>
      <c r="CS27" s="253" t="s">
        <v>121</v>
      </c>
      <c r="CT27" s="253" t="s">
        <v>121</v>
      </c>
      <c r="CU27" s="253" t="s">
        <v>121</v>
      </c>
      <c r="CV27" s="253" t="s">
        <v>121</v>
      </c>
      <c r="CW27" s="253" t="s">
        <v>121</v>
      </c>
      <c r="CX27" s="253" t="s">
        <v>121</v>
      </c>
      <c r="CY27" s="253" t="s">
        <v>121</v>
      </c>
      <c r="CZ27" s="253" t="s">
        <v>121</v>
      </c>
      <c r="DA27" s="72">
        <v>14323702</v>
      </c>
      <c r="DB27" s="73">
        <v>1</v>
      </c>
      <c r="DC27" s="10">
        <v>1</v>
      </c>
      <c r="DD27" s="10"/>
      <c r="DE27" s="58" t="s">
        <v>1880</v>
      </c>
      <c r="DF27" s="58" t="str">
        <f t="shared" si="3"/>
        <v>Vehículos Convencionales_Automóviles_Hatchback</v>
      </c>
      <c r="DG27" s="13">
        <f t="shared" si="4"/>
        <v>53240000</v>
      </c>
      <c r="DK27" s="10" t="b">
        <v>1</v>
      </c>
    </row>
    <row r="28" spans="1:115" ht="51" x14ac:dyDescent="0.25">
      <c r="A28" s="59">
        <v>34</v>
      </c>
      <c r="B28" s="43" t="s">
        <v>178</v>
      </c>
      <c r="C28" s="43" t="s">
        <v>0</v>
      </c>
      <c r="D28" s="43" t="s">
        <v>119</v>
      </c>
      <c r="E28" s="43" t="s">
        <v>120</v>
      </c>
      <c r="F28" s="43" t="s">
        <v>121</v>
      </c>
      <c r="G28" s="60" t="s">
        <v>183</v>
      </c>
      <c r="H28" s="43" t="s">
        <v>180</v>
      </c>
      <c r="I28" s="62">
        <v>4601252</v>
      </c>
      <c r="J28" s="59" t="s">
        <v>185</v>
      </c>
      <c r="K28" s="61" t="s">
        <v>125</v>
      </c>
      <c r="L28" s="63">
        <v>83</v>
      </c>
      <c r="M28" s="64" t="s">
        <v>121</v>
      </c>
      <c r="N28" s="65">
        <v>60000000</v>
      </c>
      <c r="O28" s="50">
        <f>VLOOKUP(I28,Hoja1!$A$2:$J$18391,10,0)</f>
        <v>60000000</v>
      </c>
      <c r="P28" s="66">
        <f t="shared" si="0"/>
        <v>0</v>
      </c>
      <c r="Q28" s="64" t="s">
        <v>126</v>
      </c>
      <c r="R28" s="59" t="s">
        <v>148</v>
      </c>
      <c r="S28" s="59" t="s">
        <v>128</v>
      </c>
      <c r="T28" s="59" t="s">
        <v>121</v>
      </c>
      <c r="U28" s="59" t="s">
        <v>121</v>
      </c>
      <c r="V28" s="43" t="s">
        <v>121</v>
      </c>
      <c r="W28" s="59" t="s">
        <v>121</v>
      </c>
      <c r="X28" s="59" t="s">
        <v>121</v>
      </c>
      <c r="Y28" s="67" t="str">
        <f t="shared" si="1"/>
        <v>N.A.</v>
      </c>
      <c r="Z28" s="68">
        <f t="shared" si="2"/>
        <v>58080000</v>
      </c>
      <c r="AA28" s="59" t="s">
        <v>1878</v>
      </c>
      <c r="AB28" s="59" t="s">
        <v>129</v>
      </c>
      <c r="AC28" s="69" t="s">
        <v>129</v>
      </c>
      <c r="AD28" s="69" t="b">
        <f t="shared" si="5"/>
        <v>1</v>
      </c>
      <c r="AE28" s="76">
        <v>3.2000000000000001E-2</v>
      </c>
      <c r="AF28" s="76">
        <v>3.5999999999999997E-2</v>
      </c>
      <c r="AG28" s="76">
        <v>3.6999999999999998E-2</v>
      </c>
      <c r="AH28" s="76">
        <v>3.9E-2</v>
      </c>
      <c r="AI28" s="76">
        <v>4.1000000000000002E-2</v>
      </c>
      <c r="AJ28" s="76">
        <v>4.2000000000000003E-2</v>
      </c>
      <c r="AK28" s="59" t="s">
        <v>130</v>
      </c>
      <c r="AL28" s="59" t="s">
        <v>130</v>
      </c>
      <c r="AM28" s="59" t="s">
        <v>130</v>
      </c>
      <c r="AN28" s="77">
        <v>0.05</v>
      </c>
      <c r="AO28" s="56">
        <v>9311596</v>
      </c>
      <c r="AP28" s="56">
        <v>235905</v>
      </c>
      <c r="AQ28" s="56">
        <v>851878</v>
      </c>
      <c r="AR28" s="56" t="s">
        <v>121</v>
      </c>
      <c r="AS28" s="56" t="s">
        <v>121</v>
      </c>
      <c r="AT28" s="56">
        <v>9043002</v>
      </c>
      <c r="AU28" s="56" t="s">
        <v>121</v>
      </c>
      <c r="AV28" s="56">
        <v>851878</v>
      </c>
      <c r="AW28" s="56">
        <v>52422</v>
      </c>
      <c r="AX28" s="56">
        <v>393174</v>
      </c>
      <c r="AY28" s="56" t="s">
        <v>121</v>
      </c>
      <c r="AZ28" s="56" t="s">
        <v>121</v>
      </c>
      <c r="BA28" s="56" t="s">
        <v>121</v>
      </c>
      <c r="BB28" s="56" t="s">
        <v>121</v>
      </c>
      <c r="BC28" s="56" t="s">
        <v>121</v>
      </c>
      <c r="BD28" s="56">
        <v>2490103</v>
      </c>
      <c r="BE28" s="56" t="s">
        <v>121</v>
      </c>
      <c r="BF28" s="56">
        <v>3132286</v>
      </c>
      <c r="BG28" s="56" t="s">
        <v>121</v>
      </c>
      <c r="BH28" s="56" t="s">
        <v>121</v>
      </c>
      <c r="BI28" s="56">
        <v>1769283</v>
      </c>
      <c r="BJ28" s="56">
        <v>917406</v>
      </c>
      <c r="BK28" s="56">
        <v>1376108</v>
      </c>
      <c r="BL28" s="56" t="s">
        <v>121</v>
      </c>
      <c r="BM28" s="56">
        <v>3394403</v>
      </c>
      <c r="BN28" s="56">
        <v>77326</v>
      </c>
      <c r="BO28" s="56" t="s">
        <v>121</v>
      </c>
      <c r="BP28" s="56">
        <v>642185</v>
      </c>
      <c r="BQ28" s="56" t="s">
        <v>121</v>
      </c>
      <c r="BR28" s="56" t="s">
        <v>121</v>
      </c>
      <c r="BS28" s="56" t="s">
        <v>121</v>
      </c>
      <c r="BT28" s="56" t="s">
        <v>121</v>
      </c>
      <c r="BU28" s="56">
        <v>116642</v>
      </c>
      <c r="BV28" s="56" t="s">
        <v>121</v>
      </c>
      <c r="BW28" s="56" t="s">
        <v>121</v>
      </c>
      <c r="BX28" s="56" t="s">
        <v>121</v>
      </c>
      <c r="BY28" s="56">
        <v>380068</v>
      </c>
      <c r="BZ28" s="56" t="s">
        <v>121</v>
      </c>
      <c r="CA28" s="56" t="s">
        <v>121</v>
      </c>
      <c r="CB28" s="56" t="s">
        <v>121</v>
      </c>
      <c r="CC28" s="56" t="s">
        <v>121</v>
      </c>
      <c r="CD28" s="56" t="s">
        <v>121</v>
      </c>
      <c r="CE28" s="252" t="s">
        <v>131</v>
      </c>
      <c r="CF28" s="252" t="s">
        <v>131</v>
      </c>
      <c r="CG28" s="252" t="s">
        <v>131</v>
      </c>
      <c r="CH28" s="252" t="s">
        <v>131</v>
      </c>
      <c r="CI28" s="252" t="s">
        <v>130</v>
      </c>
      <c r="CJ28" s="252" t="s">
        <v>131</v>
      </c>
      <c r="CK28" s="252" t="s">
        <v>131</v>
      </c>
      <c r="CL28" s="232" t="s">
        <v>121</v>
      </c>
      <c r="CM28" s="253" t="s">
        <v>121</v>
      </c>
      <c r="CN28" s="253" t="s">
        <v>121</v>
      </c>
      <c r="CO28" s="253" t="s">
        <v>121</v>
      </c>
      <c r="CP28" s="253" t="s">
        <v>121</v>
      </c>
      <c r="CQ28" s="253" t="s">
        <v>121</v>
      </c>
      <c r="CR28" s="253" t="s">
        <v>121</v>
      </c>
      <c r="CS28" s="253" t="s">
        <v>121</v>
      </c>
      <c r="CT28" s="253" t="s">
        <v>121</v>
      </c>
      <c r="CU28" s="253" t="s">
        <v>121</v>
      </c>
      <c r="CV28" s="253" t="s">
        <v>121</v>
      </c>
      <c r="CW28" s="253" t="s">
        <v>121</v>
      </c>
      <c r="CX28" s="253" t="s">
        <v>121</v>
      </c>
      <c r="CY28" s="253" t="s">
        <v>121</v>
      </c>
      <c r="CZ28" s="253" t="s">
        <v>121</v>
      </c>
      <c r="DA28" s="72">
        <v>14323702</v>
      </c>
      <c r="DB28" s="73">
        <v>1</v>
      </c>
      <c r="DC28" s="10">
        <v>1</v>
      </c>
      <c r="DD28" s="10"/>
      <c r="DE28" s="58" t="s">
        <v>1880</v>
      </c>
      <c r="DF28" s="58" t="str">
        <f t="shared" si="3"/>
        <v>Vehículos Convencionales_Automóviles_Hatchback</v>
      </c>
      <c r="DG28" s="13">
        <f t="shared" si="4"/>
        <v>58080000</v>
      </c>
      <c r="DK28" s="10" t="b">
        <v>1</v>
      </c>
    </row>
    <row r="29" spans="1:115" ht="51" x14ac:dyDescent="0.25">
      <c r="A29" s="59">
        <v>35</v>
      </c>
      <c r="B29" s="43" t="s">
        <v>178</v>
      </c>
      <c r="C29" s="43" t="s">
        <v>0</v>
      </c>
      <c r="D29" s="43" t="s">
        <v>119</v>
      </c>
      <c r="E29" s="43" t="s">
        <v>120</v>
      </c>
      <c r="F29" s="43" t="s">
        <v>121</v>
      </c>
      <c r="G29" s="60" t="s">
        <v>186</v>
      </c>
      <c r="H29" s="43" t="s">
        <v>180</v>
      </c>
      <c r="I29" s="62">
        <v>4601275</v>
      </c>
      <c r="J29" s="59" t="s">
        <v>187</v>
      </c>
      <c r="K29" s="61" t="s">
        <v>125</v>
      </c>
      <c r="L29" s="63">
        <v>83</v>
      </c>
      <c r="M29" s="64" t="s">
        <v>121</v>
      </c>
      <c r="N29" s="65">
        <v>58500000</v>
      </c>
      <c r="O29" s="50">
        <f>VLOOKUP(I29,Hoja1!$A$2:$J$18391,10,0)</f>
        <v>58500000</v>
      </c>
      <c r="P29" s="66">
        <f t="shared" si="0"/>
        <v>0</v>
      </c>
      <c r="Q29" s="64" t="s">
        <v>126</v>
      </c>
      <c r="R29" s="59" t="s">
        <v>127</v>
      </c>
      <c r="S29" s="59" t="s">
        <v>128</v>
      </c>
      <c r="T29" s="59" t="s">
        <v>121</v>
      </c>
      <c r="U29" s="59" t="s">
        <v>121</v>
      </c>
      <c r="V29" s="43" t="s">
        <v>121</v>
      </c>
      <c r="W29" s="59" t="s">
        <v>121</v>
      </c>
      <c r="X29" s="59" t="s">
        <v>121</v>
      </c>
      <c r="Y29" s="67" t="str">
        <f t="shared" si="1"/>
        <v>N.A.</v>
      </c>
      <c r="Z29" s="68">
        <f t="shared" si="2"/>
        <v>56628000</v>
      </c>
      <c r="AA29" s="59" t="s">
        <v>1878</v>
      </c>
      <c r="AB29" s="59" t="s">
        <v>129</v>
      </c>
      <c r="AC29" s="69" t="s">
        <v>129</v>
      </c>
      <c r="AD29" s="69" t="b">
        <f t="shared" si="5"/>
        <v>1</v>
      </c>
      <c r="AE29" s="76">
        <v>3.2000000000000001E-2</v>
      </c>
      <c r="AF29" s="76">
        <v>3.5999999999999997E-2</v>
      </c>
      <c r="AG29" s="76">
        <v>3.6999999999999998E-2</v>
      </c>
      <c r="AH29" s="76">
        <v>3.9E-2</v>
      </c>
      <c r="AI29" s="76">
        <v>4.1000000000000002E-2</v>
      </c>
      <c r="AJ29" s="76">
        <v>4.2000000000000003E-2</v>
      </c>
      <c r="AK29" s="59" t="s">
        <v>130</v>
      </c>
      <c r="AL29" s="59" t="s">
        <v>130</v>
      </c>
      <c r="AM29" s="59" t="s">
        <v>130</v>
      </c>
      <c r="AN29" s="77">
        <v>0.05</v>
      </c>
      <c r="AO29" s="56">
        <v>9311596</v>
      </c>
      <c r="AP29" s="56">
        <v>235905</v>
      </c>
      <c r="AQ29" s="56">
        <v>851878</v>
      </c>
      <c r="AR29" s="56" t="s">
        <v>121</v>
      </c>
      <c r="AS29" s="56" t="s">
        <v>121</v>
      </c>
      <c r="AT29" s="56">
        <v>9043002</v>
      </c>
      <c r="AU29" s="56" t="s">
        <v>121</v>
      </c>
      <c r="AV29" s="56" t="s">
        <v>121</v>
      </c>
      <c r="AW29" s="56">
        <v>52422</v>
      </c>
      <c r="AX29" s="56">
        <v>393174</v>
      </c>
      <c r="AY29" s="56" t="s">
        <v>121</v>
      </c>
      <c r="AZ29" s="56" t="s">
        <v>121</v>
      </c>
      <c r="BA29" s="56" t="s">
        <v>121</v>
      </c>
      <c r="BB29" s="56" t="s">
        <v>121</v>
      </c>
      <c r="BC29" s="56" t="s">
        <v>121</v>
      </c>
      <c r="BD29" s="56">
        <v>2490103</v>
      </c>
      <c r="BE29" s="56" t="s">
        <v>121</v>
      </c>
      <c r="BF29" s="56">
        <v>3132286</v>
      </c>
      <c r="BG29" s="56" t="s">
        <v>121</v>
      </c>
      <c r="BH29" s="56" t="s">
        <v>121</v>
      </c>
      <c r="BI29" s="56">
        <v>1769283</v>
      </c>
      <c r="BJ29" s="56">
        <v>917406</v>
      </c>
      <c r="BK29" s="56">
        <v>1376108</v>
      </c>
      <c r="BL29" s="56" t="s">
        <v>121</v>
      </c>
      <c r="BM29" s="56">
        <v>3394403</v>
      </c>
      <c r="BN29" s="56">
        <v>77326</v>
      </c>
      <c r="BO29" s="56" t="s">
        <v>121</v>
      </c>
      <c r="BP29" s="56">
        <v>642185</v>
      </c>
      <c r="BQ29" s="56" t="s">
        <v>121</v>
      </c>
      <c r="BR29" s="56" t="s">
        <v>121</v>
      </c>
      <c r="BS29" s="56" t="s">
        <v>121</v>
      </c>
      <c r="BT29" s="56" t="s">
        <v>121</v>
      </c>
      <c r="BU29" s="56">
        <v>116642</v>
      </c>
      <c r="BV29" s="56" t="s">
        <v>121</v>
      </c>
      <c r="BW29" s="56" t="s">
        <v>121</v>
      </c>
      <c r="BX29" s="56" t="s">
        <v>121</v>
      </c>
      <c r="BY29" s="56">
        <v>380068</v>
      </c>
      <c r="BZ29" s="56" t="s">
        <v>121</v>
      </c>
      <c r="CA29" s="56" t="s">
        <v>121</v>
      </c>
      <c r="CB29" s="56" t="s">
        <v>121</v>
      </c>
      <c r="CC29" s="56" t="s">
        <v>121</v>
      </c>
      <c r="CD29" s="56" t="s">
        <v>121</v>
      </c>
      <c r="CE29" s="252" t="s">
        <v>131</v>
      </c>
      <c r="CF29" s="252" t="s">
        <v>131</v>
      </c>
      <c r="CG29" s="252" t="s">
        <v>131</v>
      </c>
      <c r="CH29" s="252" t="s">
        <v>131</v>
      </c>
      <c r="CI29" s="252" t="s">
        <v>130</v>
      </c>
      <c r="CJ29" s="252" t="s">
        <v>131</v>
      </c>
      <c r="CK29" s="252" t="s">
        <v>131</v>
      </c>
      <c r="CL29" s="232" t="s">
        <v>121</v>
      </c>
      <c r="CM29" s="253" t="s">
        <v>121</v>
      </c>
      <c r="CN29" s="253" t="s">
        <v>121</v>
      </c>
      <c r="CO29" s="253" t="s">
        <v>121</v>
      </c>
      <c r="CP29" s="253" t="s">
        <v>121</v>
      </c>
      <c r="CQ29" s="253" t="s">
        <v>121</v>
      </c>
      <c r="CR29" s="253" t="s">
        <v>121</v>
      </c>
      <c r="CS29" s="253" t="s">
        <v>121</v>
      </c>
      <c r="CT29" s="253" t="s">
        <v>121</v>
      </c>
      <c r="CU29" s="253" t="s">
        <v>121</v>
      </c>
      <c r="CV29" s="253" t="s">
        <v>121</v>
      </c>
      <c r="CW29" s="253" t="s">
        <v>121</v>
      </c>
      <c r="CX29" s="253" t="s">
        <v>121</v>
      </c>
      <c r="CY29" s="253" t="s">
        <v>121</v>
      </c>
      <c r="CZ29" s="253" t="s">
        <v>121</v>
      </c>
      <c r="DA29" s="72">
        <v>14323702</v>
      </c>
      <c r="DB29" s="73">
        <v>1</v>
      </c>
      <c r="DC29" s="10">
        <v>1</v>
      </c>
      <c r="DD29" s="10"/>
      <c r="DE29" s="58" t="s">
        <v>1880</v>
      </c>
      <c r="DF29" s="58" t="str">
        <f t="shared" si="3"/>
        <v>Vehículos Convencionales_Automóviles_Hatchback</v>
      </c>
      <c r="DG29" s="13">
        <f t="shared" si="4"/>
        <v>56628000</v>
      </c>
      <c r="DK29" s="10" t="b">
        <v>1</v>
      </c>
    </row>
    <row r="30" spans="1:115" ht="51" x14ac:dyDescent="0.25">
      <c r="A30" s="59">
        <v>36</v>
      </c>
      <c r="B30" s="43" t="s">
        <v>178</v>
      </c>
      <c r="C30" s="43" t="s">
        <v>0</v>
      </c>
      <c r="D30" s="43" t="s">
        <v>119</v>
      </c>
      <c r="E30" s="43" t="s">
        <v>120</v>
      </c>
      <c r="F30" s="43" t="s">
        <v>121</v>
      </c>
      <c r="G30" s="60" t="s">
        <v>186</v>
      </c>
      <c r="H30" s="43" t="s">
        <v>180</v>
      </c>
      <c r="I30" s="62">
        <v>4601276</v>
      </c>
      <c r="J30" s="59" t="s">
        <v>188</v>
      </c>
      <c r="K30" s="61" t="s">
        <v>125</v>
      </c>
      <c r="L30" s="63">
        <v>83</v>
      </c>
      <c r="M30" s="64" t="s">
        <v>121</v>
      </c>
      <c r="N30" s="65">
        <v>60300000</v>
      </c>
      <c r="O30" s="50">
        <f>VLOOKUP(I30,Hoja1!$A$2:$J$18391,10,0)</f>
        <v>60300000</v>
      </c>
      <c r="P30" s="66">
        <f t="shared" si="0"/>
        <v>0</v>
      </c>
      <c r="Q30" s="64" t="s">
        <v>126</v>
      </c>
      <c r="R30" s="59" t="s">
        <v>148</v>
      </c>
      <c r="S30" s="59" t="s">
        <v>128</v>
      </c>
      <c r="T30" s="59" t="s">
        <v>121</v>
      </c>
      <c r="U30" s="59" t="s">
        <v>121</v>
      </c>
      <c r="V30" s="43" t="s">
        <v>121</v>
      </c>
      <c r="W30" s="59" t="s">
        <v>121</v>
      </c>
      <c r="X30" s="59" t="s">
        <v>121</v>
      </c>
      <c r="Y30" s="67" t="str">
        <f t="shared" si="1"/>
        <v>N.A.</v>
      </c>
      <c r="Z30" s="68">
        <f t="shared" si="2"/>
        <v>58370400</v>
      </c>
      <c r="AA30" s="59" t="s">
        <v>1878</v>
      </c>
      <c r="AB30" s="59" t="s">
        <v>149</v>
      </c>
      <c r="AC30" s="69" t="s">
        <v>149</v>
      </c>
      <c r="AD30" s="69" t="b">
        <f t="shared" si="5"/>
        <v>1</v>
      </c>
      <c r="AE30" s="76">
        <v>3.2000000000000001E-2</v>
      </c>
      <c r="AF30" s="76">
        <v>3.5999999999999997E-2</v>
      </c>
      <c r="AG30" s="76">
        <v>3.6999999999999998E-2</v>
      </c>
      <c r="AH30" s="76">
        <v>3.9E-2</v>
      </c>
      <c r="AI30" s="76">
        <v>4.1000000000000002E-2</v>
      </c>
      <c r="AJ30" s="76">
        <v>4.2000000000000003E-2</v>
      </c>
      <c r="AK30" s="59" t="s">
        <v>130</v>
      </c>
      <c r="AL30" s="59" t="s">
        <v>130</v>
      </c>
      <c r="AM30" s="59" t="s">
        <v>130</v>
      </c>
      <c r="AN30" s="77">
        <v>0.05</v>
      </c>
      <c r="AO30" s="56">
        <v>9311596</v>
      </c>
      <c r="AP30" s="56">
        <v>235905</v>
      </c>
      <c r="AQ30" s="56">
        <v>851878</v>
      </c>
      <c r="AR30" s="56" t="s">
        <v>121</v>
      </c>
      <c r="AS30" s="56" t="s">
        <v>121</v>
      </c>
      <c r="AT30" s="56">
        <v>9043002</v>
      </c>
      <c r="AU30" s="56" t="s">
        <v>121</v>
      </c>
      <c r="AV30" s="56" t="s">
        <v>121</v>
      </c>
      <c r="AW30" s="56">
        <v>52422</v>
      </c>
      <c r="AX30" s="56">
        <v>393174</v>
      </c>
      <c r="AY30" s="56" t="s">
        <v>121</v>
      </c>
      <c r="AZ30" s="56" t="s">
        <v>121</v>
      </c>
      <c r="BA30" s="56" t="s">
        <v>121</v>
      </c>
      <c r="BB30" s="56" t="s">
        <v>121</v>
      </c>
      <c r="BC30" s="56" t="s">
        <v>121</v>
      </c>
      <c r="BD30" s="56">
        <v>2490103</v>
      </c>
      <c r="BE30" s="56" t="s">
        <v>121</v>
      </c>
      <c r="BF30" s="56">
        <v>3132286</v>
      </c>
      <c r="BG30" s="56" t="s">
        <v>121</v>
      </c>
      <c r="BH30" s="56" t="s">
        <v>121</v>
      </c>
      <c r="BI30" s="56">
        <v>1769283</v>
      </c>
      <c r="BJ30" s="56">
        <v>917406</v>
      </c>
      <c r="BK30" s="56">
        <v>1376108</v>
      </c>
      <c r="BL30" s="56" t="s">
        <v>121</v>
      </c>
      <c r="BM30" s="56">
        <v>3394403</v>
      </c>
      <c r="BN30" s="56">
        <v>77326</v>
      </c>
      <c r="BO30" s="56" t="s">
        <v>121</v>
      </c>
      <c r="BP30" s="56">
        <v>642185</v>
      </c>
      <c r="BQ30" s="56" t="s">
        <v>121</v>
      </c>
      <c r="BR30" s="56" t="s">
        <v>121</v>
      </c>
      <c r="BS30" s="56" t="s">
        <v>121</v>
      </c>
      <c r="BT30" s="56" t="s">
        <v>121</v>
      </c>
      <c r="BU30" s="56">
        <v>116642</v>
      </c>
      <c r="BV30" s="56" t="s">
        <v>121</v>
      </c>
      <c r="BW30" s="56" t="s">
        <v>121</v>
      </c>
      <c r="BX30" s="56" t="s">
        <v>121</v>
      </c>
      <c r="BY30" s="56">
        <v>380068</v>
      </c>
      <c r="BZ30" s="56" t="s">
        <v>121</v>
      </c>
      <c r="CA30" s="56" t="s">
        <v>121</v>
      </c>
      <c r="CB30" s="56" t="s">
        <v>121</v>
      </c>
      <c r="CC30" s="56" t="s">
        <v>121</v>
      </c>
      <c r="CD30" s="56" t="s">
        <v>121</v>
      </c>
      <c r="CE30" s="252" t="s">
        <v>131</v>
      </c>
      <c r="CF30" s="252" t="s">
        <v>131</v>
      </c>
      <c r="CG30" s="252" t="s">
        <v>131</v>
      </c>
      <c r="CH30" s="252" t="s">
        <v>131</v>
      </c>
      <c r="CI30" s="252" t="s">
        <v>130</v>
      </c>
      <c r="CJ30" s="252" t="s">
        <v>131</v>
      </c>
      <c r="CK30" s="252" t="s">
        <v>131</v>
      </c>
      <c r="CL30" s="232" t="s">
        <v>121</v>
      </c>
      <c r="CM30" s="253" t="s">
        <v>121</v>
      </c>
      <c r="CN30" s="253" t="s">
        <v>121</v>
      </c>
      <c r="CO30" s="253" t="s">
        <v>121</v>
      </c>
      <c r="CP30" s="253" t="s">
        <v>121</v>
      </c>
      <c r="CQ30" s="253" t="s">
        <v>121</v>
      </c>
      <c r="CR30" s="253" t="s">
        <v>121</v>
      </c>
      <c r="CS30" s="253" t="s">
        <v>121</v>
      </c>
      <c r="CT30" s="253" t="s">
        <v>121</v>
      </c>
      <c r="CU30" s="253" t="s">
        <v>121</v>
      </c>
      <c r="CV30" s="253" t="s">
        <v>121</v>
      </c>
      <c r="CW30" s="253" t="s">
        <v>121</v>
      </c>
      <c r="CX30" s="253" t="s">
        <v>121</v>
      </c>
      <c r="CY30" s="253" t="s">
        <v>121</v>
      </c>
      <c r="CZ30" s="253" t="s">
        <v>121</v>
      </c>
      <c r="DA30" s="72">
        <v>14323702</v>
      </c>
      <c r="DB30" s="73">
        <v>1</v>
      </c>
      <c r="DC30" s="10">
        <v>1</v>
      </c>
      <c r="DD30" s="10"/>
      <c r="DE30" s="58" t="s">
        <v>1880</v>
      </c>
      <c r="DF30" s="58" t="str">
        <f t="shared" si="3"/>
        <v>Vehículos Convencionales_Automóviles_Hatchback</v>
      </c>
      <c r="DG30" s="13">
        <f t="shared" si="4"/>
        <v>58370400</v>
      </c>
      <c r="DK30" s="10" t="b">
        <v>1</v>
      </c>
    </row>
    <row r="31" spans="1:115" ht="51" x14ac:dyDescent="0.25">
      <c r="A31" s="59">
        <v>37</v>
      </c>
      <c r="B31" s="43" t="s">
        <v>178</v>
      </c>
      <c r="C31" s="43" t="s">
        <v>0</v>
      </c>
      <c r="D31" s="43" t="s">
        <v>119</v>
      </c>
      <c r="E31" s="43" t="s">
        <v>120</v>
      </c>
      <c r="F31" s="43" t="s">
        <v>121</v>
      </c>
      <c r="G31" s="60" t="s">
        <v>189</v>
      </c>
      <c r="H31" s="43" t="s">
        <v>180</v>
      </c>
      <c r="I31" s="62">
        <v>4601267</v>
      </c>
      <c r="J31" s="59" t="s">
        <v>190</v>
      </c>
      <c r="K31" s="61" t="s">
        <v>125</v>
      </c>
      <c r="L31" s="63">
        <v>83</v>
      </c>
      <c r="M31" s="64" t="s">
        <v>121</v>
      </c>
      <c r="N31" s="65">
        <v>59400000</v>
      </c>
      <c r="O31" s="50">
        <f>VLOOKUP(I31,Hoja1!$A$2:$J$18391,10,0)</f>
        <v>59400000</v>
      </c>
      <c r="P31" s="66">
        <f t="shared" si="0"/>
        <v>0</v>
      </c>
      <c r="Q31" s="64" t="s">
        <v>126</v>
      </c>
      <c r="R31" s="59" t="s">
        <v>127</v>
      </c>
      <c r="S31" s="59" t="s">
        <v>128</v>
      </c>
      <c r="T31" s="59" t="s">
        <v>121</v>
      </c>
      <c r="U31" s="59" t="s">
        <v>121</v>
      </c>
      <c r="V31" s="43" t="s">
        <v>121</v>
      </c>
      <c r="W31" s="59" t="s">
        <v>121</v>
      </c>
      <c r="X31" s="59" t="s">
        <v>121</v>
      </c>
      <c r="Y31" s="67" t="str">
        <f t="shared" si="1"/>
        <v>N.A.</v>
      </c>
      <c r="Z31" s="68">
        <f t="shared" si="2"/>
        <v>57499200</v>
      </c>
      <c r="AA31" s="59" t="s">
        <v>1878</v>
      </c>
      <c r="AB31" s="59" t="s">
        <v>129</v>
      </c>
      <c r="AC31" s="69" t="s">
        <v>129</v>
      </c>
      <c r="AD31" s="69" t="b">
        <f t="shared" si="5"/>
        <v>1</v>
      </c>
      <c r="AE31" s="76">
        <v>3.2000000000000001E-2</v>
      </c>
      <c r="AF31" s="76">
        <v>3.5999999999999997E-2</v>
      </c>
      <c r="AG31" s="76">
        <v>3.6999999999999998E-2</v>
      </c>
      <c r="AH31" s="76">
        <v>3.9E-2</v>
      </c>
      <c r="AI31" s="76">
        <v>4.1000000000000002E-2</v>
      </c>
      <c r="AJ31" s="76">
        <v>4.2000000000000003E-2</v>
      </c>
      <c r="AK31" s="59" t="s">
        <v>130</v>
      </c>
      <c r="AL31" s="59" t="s">
        <v>130</v>
      </c>
      <c r="AM31" s="59" t="s">
        <v>130</v>
      </c>
      <c r="AN31" s="77">
        <v>0.05</v>
      </c>
      <c r="AO31" s="56">
        <v>9311596</v>
      </c>
      <c r="AP31" s="56">
        <v>235905</v>
      </c>
      <c r="AQ31" s="56">
        <v>851878</v>
      </c>
      <c r="AR31" s="56" t="s">
        <v>121</v>
      </c>
      <c r="AS31" s="56" t="s">
        <v>121</v>
      </c>
      <c r="AT31" s="56">
        <v>9043002</v>
      </c>
      <c r="AU31" s="56" t="s">
        <v>121</v>
      </c>
      <c r="AV31" s="56" t="s">
        <v>121</v>
      </c>
      <c r="AW31" s="56">
        <v>52422</v>
      </c>
      <c r="AX31" s="56" t="s">
        <v>121</v>
      </c>
      <c r="AY31" s="56" t="s">
        <v>121</v>
      </c>
      <c r="AZ31" s="56" t="s">
        <v>121</v>
      </c>
      <c r="BA31" s="56" t="s">
        <v>121</v>
      </c>
      <c r="BB31" s="56" t="s">
        <v>121</v>
      </c>
      <c r="BC31" s="56" t="s">
        <v>121</v>
      </c>
      <c r="BD31" s="56">
        <v>2490103</v>
      </c>
      <c r="BE31" s="56" t="s">
        <v>121</v>
      </c>
      <c r="BF31" s="56">
        <v>3132286</v>
      </c>
      <c r="BG31" s="56" t="s">
        <v>121</v>
      </c>
      <c r="BH31" s="56" t="s">
        <v>121</v>
      </c>
      <c r="BI31" s="56">
        <v>1769283</v>
      </c>
      <c r="BJ31" s="56">
        <v>917406</v>
      </c>
      <c r="BK31" s="56">
        <v>1376108</v>
      </c>
      <c r="BL31" s="56" t="s">
        <v>121</v>
      </c>
      <c r="BM31" s="56">
        <v>3394403</v>
      </c>
      <c r="BN31" s="56">
        <v>77326</v>
      </c>
      <c r="BO31" s="56" t="s">
        <v>121</v>
      </c>
      <c r="BP31" s="56">
        <v>642185</v>
      </c>
      <c r="BQ31" s="56" t="s">
        <v>121</v>
      </c>
      <c r="BR31" s="56" t="s">
        <v>121</v>
      </c>
      <c r="BS31" s="56" t="s">
        <v>121</v>
      </c>
      <c r="BT31" s="56" t="s">
        <v>121</v>
      </c>
      <c r="BU31" s="56">
        <v>116642</v>
      </c>
      <c r="BV31" s="56" t="s">
        <v>121</v>
      </c>
      <c r="BW31" s="56" t="s">
        <v>121</v>
      </c>
      <c r="BX31" s="56" t="s">
        <v>121</v>
      </c>
      <c r="BY31" s="56">
        <v>380068</v>
      </c>
      <c r="BZ31" s="56" t="s">
        <v>121</v>
      </c>
      <c r="CA31" s="56" t="s">
        <v>121</v>
      </c>
      <c r="CB31" s="56" t="s">
        <v>121</v>
      </c>
      <c r="CC31" s="56" t="s">
        <v>121</v>
      </c>
      <c r="CD31" s="56" t="s">
        <v>121</v>
      </c>
      <c r="CE31" s="252" t="s">
        <v>131</v>
      </c>
      <c r="CF31" s="252" t="s">
        <v>131</v>
      </c>
      <c r="CG31" s="252" t="s">
        <v>131</v>
      </c>
      <c r="CH31" s="252" t="s">
        <v>131</v>
      </c>
      <c r="CI31" s="252" t="s">
        <v>130</v>
      </c>
      <c r="CJ31" s="252" t="s">
        <v>131</v>
      </c>
      <c r="CK31" s="252" t="s">
        <v>131</v>
      </c>
      <c r="CL31" s="232" t="s">
        <v>121</v>
      </c>
      <c r="CM31" s="253" t="s">
        <v>121</v>
      </c>
      <c r="CN31" s="253" t="s">
        <v>121</v>
      </c>
      <c r="CO31" s="253" t="s">
        <v>121</v>
      </c>
      <c r="CP31" s="253" t="s">
        <v>121</v>
      </c>
      <c r="CQ31" s="253" t="s">
        <v>121</v>
      </c>
      <c r="CR31" s="253" t="s">
        <v>121</v>
      </c>
      <c r="CS31" s="253" t="s">
        <v>121</v>
      </c>
      <c r="CT31" s="253" t="s">
        <v>121</v>
      </c>
      <c r="CU31" s="253" t="s">
        <v>121</v>
      </c>
      <c r="CV31" s="253" t="s">
        <v>121</v>
      </c>
      <c r="CW31" s="253" t="s">
        <v>121</v>
      </c>
      <c r="CX31" s="253" t="s">
        <v>121</v>
      </c>
      <c r="CY31" s="253" t="s">
        <v>121</v>
      </c>
      <c r="CZ31" s="253" t="s">
        <v>121</v>
      </c>
      <c r="DA31" s="72">
        <v>14323702</v>
      </c>
      <c r="DB31" s="73">
        <v>1</v>
      </c>
      <c r="DC31" s="10">
        <v>1</v>
      </c>
      <c r="DD31" s="10"/>
      <c r="DE31" s="58" t="s">
        <v>1880</v>
      </c>
      <c r="DF31" s="58" t="str">
        <f t="shared" si="3"/>
        <v>Vehículos Convencionales_Automóviles_Hatchback</v>
      </c>
      <c r="DG31" s="13">
        <f t="shared" si="4"/>
        <v>57499200</v>
      </c>
      <c r="DK31" s="10" t="b">
        <v>1</v>
      </c>
    </row>
    <row r="32" spans="1:115" ht="51" x14ac:dyDescent="0.25">
      <c r="A32" s="59">
        <v>38</v>
      </c>
      <c r="B32" s="43" t="s">
        <v>178</v>
      </c>
      <c r="C32" s="43" t="s">
        <v>0</v>
      </c>
      <c r="D32" s="43" t="s">
        <v>119</v>
      </c>
      <c r="E32" s="43" t="s">
        <v>120</v>
      </c>
      <c r="F32" s="43" t="s">
        <v>121</v>
      </c>
      <c r="G32" s="60" t="s">
        <v>189</v>
      </c>
      <c r="H32" s="43" t="s">
        <v>180</v>
      </c>
      <c r="I32" s="62">
        <v>4601268</v>
      </c>
      <c r="J32" s="59" t="s">
        <v>191</v>
      </c>
      <c r="K32" s="61" t="s">
        <v>125</v>
      </c>
      <c r="L32" s="63">
        <v>83</v>
      </c>
      <c r="M32" s="64" t="s">
        <v>121</v>
      </c>
      <c r="N32" s="65">
        <v>61200000</v>
      </c>
      <c r="O32" s="50">
        <f>VLOOKUP(I32,Hoja1!$A$2:$J$18391,10,0)</f>
        <v>61200000</v>
      </c>
      <c r="P32" s="66">
        <f t="shared" si="0"/>
        <v>0</v>
      </c>
      <c r="Q32" s="64" t="s">
        <v>126</v>
      </c>
      <c r="R32" s="59" t="s">
        <v>148</v>
      </c>
      <c r="S32" s="59" t="s">
        <v>128</v>
      </c>
      <c r="T32" s="59" t="s">
        <v>121</v>
      </c>
      <c r="U32" s="59" t="s">
        <v>121</v>
      </c>
      <c r="V32" s="43" t="s">
        <v>121</v>
      </c>
      <c r="W32" s="59" t="s">
        <v>121</v>
      </c>
      <c r="X32" s="59" t="s">
        <v>121</v>
      </c>
      <c r="Y32" s="67" t="str">
        <f t="shared" si="1"/>
        <v>N.A.</v>
      </c>
      <c r="Z32" s="68">
        <f t="shared" si="2"/>
        <v>59241600</v>
      </c>
      <c r="AA32" s="59" t="s">
        <v>1878</v>
      </c>
      <c r="AB32" s="59" t="s">
        <v>149</v>
      </c>
      <c r="AC32" s="69" t="s">
        <v>149</v>
      </c>
      <c r="AD32" s="69" t="b">
        <f t="shared" si="5"/>
        <v>1</v>
      </c>
      <c r="AE32" s="76">
        <v>3.2000000000000001E-2</v>
      </c>
      <c r="AF32" s="76">
        <v>3.5999999999999997E-2</v>
      </c>
      <c r="AG32" s="76">
        <v>3.6999999999999998E-2</v>
      </c>
      <c r="AH32" s="76">
        <v>3.9E-2</v>
      </c>
      <c r="AI32" s="76">
        <v>4.1000000000000002E-2</v>
      </c>
      <c r="AJ32" s="76">
        <v>4.2000000000000003E-2</v>
      </c>
      <c r="AK32" s="59" t="s">
        <v>130</v>
      </c>
      <c r="AL32" s="59" t="s">
        <v>130</v>
      </c>
      <c r="AM32" s="59" t="s">
        <v>130</v>
      </c>
      <c r="AN32" s="77">
        <v>0.05</v>
      </c>
      <c r="AO32" s="56">
        <v>9311596</v>
      </c>
      <c r="AP32" s="56">
        <v>235905</v>
      </c>
      <c r="AQ32" s="56">
        <v>851878</v>
      </c>
      <c r="AR32" s="56" t="s">
        <v>121</v>
      </c>
      <c r="AS32" s="56" t="s">
        <v>121</v>
      </c>
      <c r="AT32" s="56">
        <v>9043002</v>
      </c>
      <c r="AU32" s="56" t="s">
        <v>121</v>
      </c>
      <c r="AV32" s="56" t="s">
        <v>121</v>
      </c>
      <c r="AW32" s="56">
        <v>52422</v>
      </c>
      <c r="AX32" s="56" t="s">
        <v>121</v>
      </c>
      <c r="AY32" s="56" t="s">
        <v>121</v>
      </c>
      <c r="AZ32" s="56" t="s">
        <v>121</v>
      </c>
      <c r="BA32" s="56" t="s">
        <v>121</v>
      </c>
      <c r="BB32" s="56" t="s">
        <v>121</v>
      </c>
      <c r="BC32" s="56" t="s">
        <v>121</v>
      </c>
      <c r="BD32" s="56">
        <v>2490103</v>
      </c>
      <c r="BE32" s="56" t="s">
        <v>121</v>
      </c>
      <c r="BF32" s="56">
        <v>3132286</v>
      </c>
      <c r="BG32" s="56" t="s">
        <v>121</v>
      </c>
      <c r="BH32" s="56" t="s">
        <v>121</v>
      </c>
      <c r="BI32" s="56">
        <v>1769283</v>
      </c>
      <c r="BJ32" s="56">
        <v>917406</v>
      </c>
      <c r="BK32" s="56">
        <v>1376108</v>
      </c>
      <c r="BL32" s="56" t="s">
        <v>121</v>
      </c>
      <c r="BM32" s="56">
        <v>3394403</v>
      </c>
      <c r="BN32" s="56">
        <v>77326</v>
      </c>
      <c r="BO32" s="56" t="s">
        <v>121</v>
      </c>
      <c r="BP32" s="56">
        <v>642185</v>
      </c>
      <c r="BQ32" s="56" t="s">
        <v>121</v>
      </c>
      <c r="BR32" s="56" t="s">
        <v>121</v>
      </c>
      <c r="BS32" s="56" t="s">
        <v>121</v>
      </c>
      <c r="BT32" s="56" t="s">
        <v>121</v>
      </c>
      <c r="BU32" s="56">
        <v>116642</v>
      </c>
      <c r="BV32" s="56" t="s">
        <v>121</v>
      </c>
      <c r="BW32" s="56" t="s">
        <v>121</v>
      </c>
      <c r="BX32" s="56" t="s">
        <v>121</v>
      </c>
      <c r="BY32" s="56">
        <v>380068</v>
      </c>
      <c r="BZ32" s="56" t="s">
        <v>121</v>
      </c>
      <c r="CA32" s="56" t="s">
        <v>121</v>
      </c>
      <c r="CB32" s="56" t="s">
        <v>121</v>
      </c>
      <c r="CC32" s="56" t="s">
        <v>121</v>
      </c>
      <c r="CD32" s="56" t="s">
        <v>121</v>
      </c>
      <c r="CE32" s="252" t="s">
        <v>131</v>
      </c>
      <c r="CF32" s="252" t="s">
        <v>131</v>
      </c>
      <c r="CG32" s="252" t="s">
        <v>131</v>
      </c>
      <c r="CH32" s="252" t="s">
        <v>131</v>
      </c>
      <c r="CI32" s="252" t="s">
        <v>130</v>
      </c>
      <c r="CJ32" s="252" t="s">
        <v>131</v>
      </c>
      <c r="CK32" s="252" t="s">
        <v>131</v>
      </c>
      <c r="CL32" s="232" t="s">
        <v>121</v>
      </c>
      <c r="CM32" s="253" t="s">
        <v>121</v>
      </c>
      <c r="CN32" s="253" t="s">
        <v>121</v>
      </c>
      <c r="CO32" s="253" t="s">
        <v>121</v>
      </c>
      <c r="CP32" s="253" t="s">
        <v>121</v>
      </c>
      <c r="CQ32" s="253" t="s">
        <v>121</v>
      </c>
      <c r="CR32" s="253" t="s">
        <v>121</v>
      </c>
      <c r="CS32" s="253" t="s">
        <v>121</v>
      </c>
      <c r="CT32" s="253" t="s">
        <v>121</v>
      </c>
      <c r="CU32" s="253" t="s">
        <v>121</v>
      </c>
      <c r="CV32" s="253" t="s">
        <v>121</v>
      </c>
      <c r="CW32" s="253" t="s">
        <v>121</v>
      </c>
      <c r="CX32" s="253" t="s">
        <v>121</v>
      </c>
      <c r="CY32" s="253" t="s">
        <v>121</v>
      </c>
      <c r="CZ32" s="253" t="s">
        <v>121</v>
      </c>
      <c r="DA32" s="72">
        <v>14323702</v>
      </c>
      <c r="DB32" s="73">
        <v>1</v>
      </c>
      <c r="DC32" s="10">
        <v>1</v>
      </c>
      <c r="DD32" s="10"/>
      <c r="DE32" s="58" t="s">
        <v>1880</v>
      </c>
      <c r="DF32" s="58" t="str">
        <f t="shared" si="3"/>
        <v>Vehículos Convencionales_Automóviles_Hatchback</v>
      </c>
      <c r="DG32" s="13">
        <f t="shared" si="4"/>
        <v>59241600</v>
      </c>
      <c r="DK32" s="10" t="b">
        <v>1</v>
      </c>
    </row>
    <row r="33" spans="1:115" ht="51" x14ac:dyDescent="0.25">
      <c r="A33" s="59">
        <v>39</v>
      </c>
      <c r="B33" s="43" t="s">
        <v>178</v>
      </c>
      <c r="C33" s="43" t="s">
        <v>0</v>
      </c>
      <c r="D33" s="43" t="s">
        <v>119</v>
      </c>
      <c r="E33" s="43" t="s">
        <v>136</v>
      </c>
      <c r="F33" s="43" t="s">
        <v>121</v>
      </c>
      <c r="G33" s="60" t="s">
        <v>192</v>
      </c>
      <c r="H33" s="43" t="s">
        <v>180</v>
      </c>
      <c r="I33" s="62">
        <v>4601289</v>
      </c>
      <c r="J33" s="59" t="s">
        <v>193</v>
      </c>
      <c r="K33" s="61" t="s">
        <v>125</v>
      </c>
      <c r="L33" s="63">
        <v>94</v>
      </c>
      <c r="M33" s="64" t="s">
        <v>121</v>
      </c>
      <c r="N33" s="65">
        <v>65900000</v>
      </c>
      <c r="O33" s="50">
        <f>VLOOKUP(I33,Hoja1!$A$2:$J$18391,10,0)</f>
        <v>65900000</v>
      </c>
      <c r="P33" s="66">
        <f t="shared" si="0"/>
        <v>0</v>
      </c>
      <c r="Q33" s="64" t="s">
        <v>126</v>
      </c>
      <c r="R33" s="59" t="s">
        <v>127</v>
      </c>
      <c r="S33" s="59" t="s">
        <v>128</v>
      </c>
      <c r="T33" s="59" t="s">
        <v>121</v>
      </c>
      <c r="U33" s="59" t="s">
        <v>121</v>
      </c>
      <c r="V33" s="43" t="s">
        <v>121</v>
      </c>
      <c r="W33" s="59" t="s">
        <v>121</v>
      </c>
      <c r="X33" s="59" t="s">
        <v>121</v>
      </c>
      <c r="Y33" s="67" t="str">
        <f t="shared" si="1"/>
        <v>N.A.</v>
      </c>
      <c r="Z33" s="68">
        <f t="shared" si="2"/>
        <v>63791200</v>
      </c>
      <c r="AA33" s="59" t="s">
        <v>1878</v>
      </c>
      <c r="AB33" s="59" t="s">
        <v>129</v>
      </c>
      <c r="AC33" s="69" t="s">
        <v>129</v>
      </c>
      <c r="AD33" s="69" t="b">
        <f t="shared" si="5"/>
        <v>1</v>
      </c>
      <c r="AE33" s="76">
        <v>3.2000000000000001E-2</v>
      </c>
      <c r="AF33" s="76">
        <v>3.5999999999999997E-2</v>
      </c>
      <c r="AG33" s="76">
        <v>3.6999999999999998E-2</v>
      </c>
      <c r="AH33" s="76">
        <v>3.9E-2</v>
      </c>
      <c r="AI33" s="76">
        <v>4.1000000000000002E-2</v>
      </c>
      <c r="AJ33" s="76">
        <v>4.2000000000000003E-2</v>
      </c>
      <c r="AK33" s="59" t="s">
        <v>130</v>
      </c>
      <c r="AL33" s="59" t="s">
        <v>130</v>
      </c>
      <c r="AM33" s="59" t="s">
        <v>130</v>
      </c>
      <c r="AN33" s="77">
        <v>0.05</v>
      </c>
      <c r="AO33" s="56">
        <v>9311596</v>
      </c>
      <c r="AP33" s="56">
        <v>235905</v>
      </c>
      <c r="AQ33" s="56">
        <v>851878</v>
      </c>
      <c r="AR33" s="56" t="s">
        <v>121</v>
      </c>
      <c r="AS33" s="56" t="s">
        <v>121</v>
      </c>
      <c r="AT33" s="56">
        <v>9043002</v>
      </c>
      <c r="AU33" s="56" t="s">
        <v>121</v>
      </c>
      <c r="AV33" s="56" t="s">
        <v>121</v>
      </c>
      <c r="AW33" s="56">
        <v>52422</v>
      </c>
      <c r="AX33" s="56">
        <v>393174</v>
      </c>
      <c r="AY33" s="56" t="s">
        <v>121</v>
      </c>
      <c r="AZ33" s="56" t="s">
        <v>121</v>
      </c>
      <c r="BA33" s="56" t="s">
        <v>121</v>
      </c>
      <c r="BB33" s="56" t="s">
        <v>121</v>
      </c>
      <c r="BC33" s="56" t="s">
        <v>121</v>
      </c>
      <c r="BD33" s="56">
        <v>2490103</v>
      </c>
      <c r="BE33" s="56" t="s">
        <v>121</v>
      </c>
      <c r="BF33" s="56">
        <v>3132286</v>
      </c>
      <c r="BG33" s="56" t="s">
        <v>121</v>
      </c>
      <c r="BH33" s="56" t="s">
        <v>121</v>
      </c>
      <c r="BI33" s="56">
        <v>1769283</v>
      </c>
      <c r="BJ33" s="56">
        <v>917406</v>
      </c>
      <c r="BK33" s="56">
        <v>1376108</v>
      </c>
      <c r="BL33" s="56" t="s">
        <v>121</v>
      </c>
      <c r="BM33" s="56">
        <v>3394403</v>
      </c>
      <c r="BN33" s="56">
        <v>77326</v>
      </c>
      <c r="BO33" s="56" t="s">
        <v>121</v>
      </c>
      <c r="BP33" s="56">
        <v>642185</v>
      </c>
      <c r="BQ33" s="56" t="s">
        <v>121</v>
      </c>
      <c r="BR33" s="56" t="s">
        <v>121</v>
      </c>
      <c r="BS33" s="56" t="s">
        <v>121</v>
      </c>
      <c r="BT33" s="56" t="s">
        <v>121</v>
      </c>
      <c r="BU33" s="56">
        <v>116642</v>
      </c>
      <c r="BV33" s="56" t="s">
        <v>121</v>
      </c>
      <c r="BW33" s="56" t="s">
        <v>121</v>
      </c>
      <c r="BX33" s="56" t="s">
        <v>121</v>
      </c>
      <c r="BY33" s="56">
        <v>380068</v>
      </c>
      <c r="BZ33" s="56" t="s">
        <v>121</v>
      </c>
      <c r="CA33" s="56" t="s">
        <v>121</v>
      </c>
      <c r="CB33" s="56" t="s">
        <v>121</v>
      </c>
      <c r="CC33" s="56" t="s">
        <v>121</v>
      </c>
      <c r="CD33" s="56" t="s">
        <v>121</v>
      </c>
      <c r="CE33" s="252" t="s">
        <v>131</v>
      </c>
      <c r="CF33" s="252" t="s">
        <v>131</v>
      </c>
      <c r="CG33" s="252" t="s">
        <v>131</v>
      </c>
      <c r="CH33" s="252" t="s">
        <v>131</v>
      </c>
      <c r="CI33" s="252" t="s">
        <v>131</v>
      </c>
      <c r="CJ33" s="252" t="s">
        <v>131</v>
      </c>
      <c r="CK33" s="252" t="s">
        <v>131</v>
      </c>
      <c r="CL33" s="232" t="s">
        <v>121</v>
      </c>
      <c r="CM33" s="253" t="s">
        <v>121</v>
      </c>
      <c r="CN33" s="253" t="s">
        <v>121</v>
      </c>
      <c r="CO33" s="253" t="s">
        <v>121</v>
      </c>
      <c r="CP33" s="253" t="s">
        <v>121</v>
      </c>
      <c r="CQ33" s="253" t="s">
        <v>121</v>
      </c>
      <c r="CR33" s="253" t="s">
        <v>121</v>
      </c>
      <c r="CS33" s="253" t="s">
        <v>121</v>
      </c>
      <c r="CT33" s="253" t="s">
        <v>121</v>
      </c>
      <c r="CU33" s="253" t="s">
        <v>121</v>
      </c>
      <c r="CV33" s="253" t="s">
        <v>121</v>
      </c>
      <c r="CW33" s="253" t="s">
        <v>121</v>
      </c>
      <c r="CX33" s="253" t="s">
        <v>121</v>
      </c>
      <c r="CY33" s="253" t="s">
        <v>121</v>
      </c>
      <c r="CZ33" s="253" t="s">
        <v>121</v>
      </c>
      <c r="DA33" s="72">
        <v>14323702</v>
      </c>
      <c r="DB33" s="73">
        <v>1</v>
      </c>
      <c r="DC33" s="10">
        <v>1</v>
      </c>
      <c r="DD33" s="10"/>
      <c r="DE33" s="58" t="s">
        <v>1880</v>
      </c>
      <c r="DF33" s="58" t="str">
        <f t="shared" si="3"/>
        <v>Vehículos Convencionales_Automóviles_Sedán</v>
      </c>
      <c r="DG33" s="13">
        <f t="shared" si="4"/>
        <v>63791200</v>
      </c>
      <c r="DK33" s="10" t="b">
        <v>1</v>
      </c>
    </row>
    <row r="34" spans="1:115" ht="51" x14ac:dyDescent="0.25">
      <c r="A34" s="59">
        <v>40</v>
      </c>
      <c r="B34" s="43" t="s">
        <v>178</v>
      </c>
      <c r="C34" s="43" t="s">
        <v>0</v>
      </c>
      <c r="D34" s="43" t="s">
        <v>119</v>
      </c>
      <c r="E34" s="43" t="s">
        <v>136</v>
      </c>
      <c r="F34" s="43" t="s">
        <v>121</v>
      </c>
      <c r="G34" s="60" t="s">
        <v>192</v>
      </c>
      <c r="H34" s="43" t="s">
        <v>180</v>
      </c>
      <c r="I34" s="62">
        <v>4601293</v>
      </c>
      <c r="J34" s="59" t="s">
        <v>194</v>
      </c>
      <c r="K34" s="61" t="s">
        <v>125</v>
      </c>
      <c r="L34" s="63">
        <v>94</v>
      </c>
      <c r="M34" s="64" t="s">
        <v>121</v>
      </c>
      <c r="N34" s="65">
        <v>80000000</v>
      </c>
      <c r="O34" s="50">
        <f>VLOOKUP(I34,Hoja1!$A$2:$J$18391,10,0)</f>
        <v>80000000</v>
      </c>
      <c r="P34" s="66">
        <f t="shared" si="0"/>
        <v>0</v>
      </c>
      <c r="Q34" s="64" t="s">
        <v>126</v>
      </c>
      <c r="R34" s="59" t="s">
        <v>148</v>
      </c>
      <c r="S34" s="59" t="s">
        <v>128</v>
      </c>
      <c r="T34" s="59" t="s">
        <v>121</v>
      </c>
      <c r="U34" s="59" t="s">
        <v>121</v>
      </c>
      <c r="V34" s="43" t="s">
        <v>121</v>
      </c>
      <c r="W34" s="59" t="s">
        <v>121</v>
      </c>
      <c r="X34" s="59" t="s">
        <v>121</v>
      </c>
      <c r="Y34" s="67" t="str">
        <f t="shared" si="1"/>
        <v>N.A.</v>
      </c>
      <c r="Z34" s="68">
        <f t="shared" si="2"/>
        <v>77440000</v>
      </c>
      <c r="AA34" s="59" t="s">
        <v>1878</v>
      </c>
      <c r="AB34" s="59" t="s">
        <v>149</v>
      </c>
      <c r="AC34" s="69" t="s">
        <v>149</v>
      </c>
      <c r="AD34" s="69" t="b">
        <f t="shared" si="5"/>
        <v>1</v>
      </c>
      <c r="AE34" s="76">
        <v>3.2000000000000001E-2</v>
      </c>
      <c r="AF34" s="76">
        <v>3.5999999999999997E-2</v>
      </c>
      <c r="AG34" s="76">
        <v>3.6999999999999998E-2</v>
      </c>
      <c r="AH34" s="76">
        <v>3.9E-2</v>
      </c>
      <c r="AI34" s="76">
        <v>4.1000000000000002E-2</v>
      </c>
      <c r="AJ34" s="76">
        <v>4.2000000000000003E-2</v>
      </c>
      <c r="AK34" s="59" t="s">
        <v>130</v>
      </c>
      <c r="AL34" s="59" t="s">
        <v>130</v>
      </c>
      <c r="AM34" s="59" t="s">
        <v>130</v>
      </c>
      <c r="AN34" s="77">
        <v>0.05</v>
      </c>
      <c r="AO34" s="56">
        <v>9311596</v>
      </c>
      <c r="AP34" s="56">
        <v>235905</v>
      </c>
      <c r="AQ34" s="56">
        <v>851878</v>
      </c>
      <c r="AR34" s="56" t="s">
        <v>121</v>
      </c>
      <c r="AS34" s="56" t="s">
        <v>121</v>
      </c>
      <c r="AT34" s="56">
        <v>9043002</v>
      </c>
      <c r="AU34" s="56" t="s">
        <v>121</v>
      </c>
      <c r="AV34" s="56" t="s">
        <v>121</v>
      </c>
      <c r="AW34" s="56">
        <v>52422</v>
      </c>
      <c r="AX34" s="56">
        <v>393174</v>
      </c>
      <c r="AY34" s="56" t="s">
        <v>121</v>
      </c>
      <c r="AZ34" s="56" t="s">
        <v>121</v>
      </c>
      <c r="BA34" s="56" t="s">
        <v>121</v>
      </c>
      <c r="BB34" s="56" t="s">
        <v>121</v>
      </c>
      <c r="BC34" s="56" t="s">
        <v>121</v>
      </c>
      <c r="BD34" s="56">
        <v>2490103</v>
      </c>
      <c r="BE34" s="56" t="s">
        <v>121</v>
      </c>
      <c r="BF34" s="56">
        <v>3132286</v>
      </c>
      <c r="BG34" s="56" t="s">
        <v>121</v>
      </c>
      <c r="BH34" s="56" t="s">
        <v>121</v>
      </c>
      <c r="BI34" s="56">
        <v>1769283</v>
      </c>
      <c r="BJ34" s="56">
        <v>917406</v>
      </c>
      <c r="BK34" s="56">
        <v>1376108</v>
      </c>
      <c r="BL34" s="56" t="s">
        <v>121</v>
      </c>
      <c r="BM34" s="56">
        <v>3394403</v>
      </c>
      <c r="BN34" s="56">
        <v>77326</v>
      </c>
      <c r="BO34" s="56" t="s">
        <v>121</v>
      </c>
      <c r="BP34" s="56">
        <v>642185</v>
      </c>
      <c r="BQ34" s="56" t="s">
        <v>121</v>
      </c>
      <c r="BR34" s="56" t="s">
        <v>121</v>
      </c>
      <c r="BS34" s="56" t="s">
        <v>121</v>
      </c>
      <c r="BT34" s="56" t="s">
        <v>121</v>
      </c>
      <c r="BU34" s="56">
        <v>116642</v>
      </c>
      <c r="BV34" s="56" t="s">
        <v>121</v>
      </c>
      <c r="BW34" s="56" t="s">
        <v>121</v>
      </c>
      <c r="BX34" s="56" t="s">
        <v>121</v>
      </c>
      <c r="BY34" s="56">
        <v>380068</v>
      </c>
      <c r="BZ34" s="56" t="s">
        <v>121</v>
      </c>
      <c r="CA34" s="56" t="s">
        <v>121</v>
      </c>
      <c r="CB34" s="56" t="s">
        <v>121</v>
      </c>
      <c r="CC34" s="56" t="s">
        <v>121</v>
      </c>
      <c r="CD34" s="56" t="s">
        <v>121</v>
      </c>
      <c r="CE34" s="252" t="s">
        <v>131</v>
      </c>
      <c r="CF34" s="252" t="s">
        <v>131</v>
      </c>
      <c r="CG34" s="252" t="s">
        <v>131</v>
      </c>
      <c r="CH34" s="252" t="s">
        <v>131</v>
      </c>
      <c r="CI34" s="252" t="s">
        <v>131</v>
      </c>
      <c r="CJ34" s="252" t="s">
        <v>131</v>
      </c>
      <c r="CK34" s="252" t="s">
        <v>131</v>
      </c>
      <c r="CL34" s="232" t="s">
        <v>121</v>
      </c>
      <c r="CM34" s="253" t="s">
        <v>121</v>
      </c>
      <c r="CN34" s="253" t="s">
        <v>121</v>
      </c>
      <c r="CO34" s="253" t="s">
        <v>121</v>
      </c>
      <c r="CP34" s="253" t="s">
        <v>121</v>
      </c>
      <c r="CQ34" s="253" t="s">
        <v>121</v>
      </c>
      <c r="CR34" s="253" t="s">
        <v>121</v>
      </c>
      <c r="CS34" s="253" t="s">
        <v>121</v>
      </c>
      <c r="CT34" s="253" t="s">
        <v>121</v>
      </c>
      <c r="CU34" s="253" t="s">
        <v>121</v>
      </c>
      <c r="CV34" s="253" t="s">
        <v>121</v>
      </c>
      <c r="CW34" s="253" t="s">
        <v>121</v>
      </c>
      <c r="CX34" s="253" t="s">
        <v>121</v>
      </c>
      <c r="CY34" s="253" t="s">
        <v>121</v>
      </c>
      <c r="CZ34" s="253" t="s">
        <v>121</v>
      </c>
      <c r="DA34" s="72">
        <v>14323702</v>
      </c>
      <c r="DB34" s="73">
        <v>1</v>
      </c>
      <c r="DC34" s="10">
        <v>1</v>
      </c>
      <c r="DD34" s="10"/>
      <c r="DE34" s="58" t="s">
        <v>1880</v>
      </c>
      <c r="DF34" s="58" t="str">
        <f t="shared" si="3"/>
        <v>Vehículos Convencionales_Automóviles_Sedán</v>
      </c>
      <c r="DG34" s="13">
        <f t="shared" si="4"/>
        <v>77440000</v>
      </c>
      <c r="DK34" s="10" t="b">
        <v>1</v>
      </c>
    </row>
    <row r="35" spans="1:115" ht="51" x14ac:dyDescent="0.25">
      <c r="A35" s="59">
        <v>41</v>
      </c>
      <c r="B35" s="43" t="s">
        <v>178</v>
      </c>
      <c r="C35" s="43" t="s">
        <v>0</v>
      </c>
      <c r="D35" s="43" t="s">
        <v>119</v>
      </c>
      <c r="E35" s="43" t="s">
        <v>136</v>
      </c>
      <c r="F35" s="43" t="s">
        <v>121</v>
      </c>
      <c r="G35" s="60" t="s">
        <v>195</v>
      </c>
      <c r="H35" s="43" t="s">
        <v>180</v>
      </c>
      <c r="I35" s="62">
        <v>4601277</v>
      </c>
      <c r="J35" s="59" t="s">
        <v>196</v>
      </c>
      <c r="K35" s="61" t="s">
        <v>125</v>
      </c>
      <c r="L35" s="63">
        <v>99</v>
      </c>
      <c r="M35" s="64" t="s">
        <v>121</v>
      </c>
      <c r="N35" s="65">
        <v>70400000</v>
      </c>
      <c r="O35" s="50">
        <f>VLOOKUP(I35,Hoja1!$A$2:$J$18391,10,0)</f>
        <v>70400000</v>
      </c>
      <c r="P35" s="66">
        <f t="shared" si="0"/>
        <v>0</v>
      </c>
      <c r="Q35" s="64" t="s">
        <v>126</v>
      </c>
      <c r="R35" s="59" t="s">
        <v>127</v>
      </c>
      <c r="S35" s="59" t="s">
        <v>128</v>
      </c>
      <c r="T35" s="59" t="s">
        <v>121</v>
      </c>
      <c r="U35" s="59" t="s">
        <v>121</v>
      </c>
      <c r="V35" s="43" t="s">
        <v>121</v>
      </c>
      <c r="W35" s="59" t="s">
        <v>121</v>
      </c>
      <c r="X35" s="59" t="s">
        <v>121</v>
      </c>
      <c r="Y35" s="67" t="str">
        <f t="shared" si="1"/>
        <v>N.A.</v>
      </c>
      <c r="Z35" s="68">
        <f t="shared" si="2"/>
        <v>68147200</v>
      </c>
      <c r="AA35" s="59" t="s">
        <v>1878</v>
      </c>
      <c r="AB35" s="59" t="s">
        <v>129</v>
      </c>
      <c r="AC35" s="69" t="s">
        <v>129</v>
      </c>
      <c r="AD35" s="69" t="b">
        <f t="shared" si="5"/>
        <v>1</v>
      </c>
      <c r="AE35" s="76">
        <v>3.2000000000000001E-2</v>
      </c>
      <c r="AF35" s="76">
        <v>3.5999999999999997E-2</v>
      </c>
      <c r="AG35" s="76">
        <v>3.6999999999999998E-2</v>
      </c>
      <c r="AH35" s="76">
        <v>3.9E-2</v>
      </c>
      <c r="AI35" s="76">
        <v>4.1000000000000002E-2</v>
      </c>
      <c r="AJ35" s="76">
        <v>4.2000000000000003E-2</v>
      </c>
      <c r="AK35" s="59" t="s">
        <v>130</v>
      </c>
      <c r="AL35" s="59" t="s">
        <v>130</v>
      </c>
      <c r="AM35" s="59" t="s">
        <v>130</v>
      </c>
      <c r="AN35" s="77">
        <v>0.05</v>
      </c>
      <c r="AO35" s="56">
        <v>9311596</v>
      </c>
      <c r="AP35" s="56">
        <v>235905</v>
      </c>
      <c r="AQ35" s="56">
        <v>851878</v>
      </c>
      <c r="AR35" s="56" t="s">
        <v>121</v>
      </c>
      <c r="AS35" s="56" t="s">
        <v>121</v>
      </c>
      <c r="AT35" s="56">
        <v>9043002</v>
      </c>
      <c r="AU35" s="56" t="s">
        <v>121</v>
      </c>
      <c r="AV35" s="56" t="s">
        <v>121</v>
      </c>
      <c r="AW35" s="56">
        <v>52422</v>
      </c>
      <c r="AX35" s="56">
        <v>393174</v>
      </c>
      <c r="AY35" s="56" t="s">
        <v>121</v>
      </c>
      <c r="AZ35" s="56" t="s">
        <v>121</v>
      </c>
      <c r="BA35" s="56" t="s">
        <v>121</v>
      </c>
      <c r="BB35" s="56" t="s">
        <v>121</v>
      </c>
      <c r="BC35" s="56" t="s">
        <v>121</v>
      </c>
      <c r="BD35" s="56">
        <v>2490103</v>
      </c>
      <c r="BE35" s="56" t="s">
        <v>121</v>
      </c>
      <c r="BF35" s="56">
        <v>3132286</v>
      </c>
      <c r="BG35" s="56" t="s">
        <v>121</v>
      </c>
      <c r="BH35" s="56" t="s">
        <v>121</v>
      </c>
      <c r="BI35" s="56">
        <v>1769283</v>
      </c>
      <c r="BJ35" s="56">
        <v>917406</v>
      </c>
      <c r="BK35" s="56">
        <v>1376108</v>
      </c>
      <c r="BL35" s="56" t="s">
        <v>121</v>
      </c>
      <c r="BM35" s="56">
        <v>3394403</v>
      </c>
      <c r="BN35" s="56">
        <v>77326</v>
      </c>
      <c r="BO35" s="56" t="s">
        <v>121</v>
      </c>
      <c r="BP35" s="56">
        <v>642185</v>
      </c>
      <c r="BQ35" s="56" t="s">
        <v>121</v>
      </c>
      <c r="BR35" s="56" t="s">
        <v>121</v>
      </c>
      <c r="BS35" s="56" t="s">
        <v>121</v>
      </c>
      <c r="BT35" s="56" t="s">
        <v>121</v>
      </c>
      <c r="BU35" s="56">
        <v>116642</v>
      </c>
      <c r="BV35" s="56" t="s">
        <v>121</v>
      </c>
      <c r="BW35" s="56" t="s">
        <v>121</v>
      </c>
      <c r="BX35" s="56" t="s">
        <v>121</v>
      </c>
      <c r="BY35" s="56">
        <v>380068</v>
      </c>
      <c r="BZ35" s="56" t="s">
        <v>121</v>
      </c>
      <c r="CA35" s="56" t="s">
        <v>121</v>
      </c>
      <c r="CB35" s="56" t="s">
        <v>121</v>
      </c>
      <c r="CC35" s="56" t="s">
        <v>121</v>
      </c>
      <c r="CD35" s="56" t="s">
        <v>121</v>
      </c>
      <c r="CE35" s="252" t="s">
        <v>131</v>
      </c>
      <c r="CF35" s="252" t="s">
        <v>131</v>
      </c>
      <c r="CG35" s="252" t="s">
        <v>131</v>
      </c>
      <c r="CH35" s="252" t="s">
        <v>131</v>
      </c>
      <c r="CI35" s="252" t="s">
        <v>131</v>
      </c>
      <c r="CJ35" s="252" t="s">
        <v>131</v>
      </c>
      <c r="CK35" s="252" t="s">
        <v>131</v>
      </c>
      <c r="CL35" s="232" t="s">
        <v>121</v>
      </c>
      <c r="CM35" s="253" t="s">
        <v>121</v>
      </c>
      <c r="CN35" s="253" t="s">
        <v>121</v>
      </c>
      <c r="CO35" s="253" t="s">
        <v>121</v>
      </c>
      <c r="CP35" s="253" t="s">
        <v>121</v>
      </c>
      <c r="CQ35" s="253" t="s">
        <v>121</v>
      </c>
      <c r="CR35" s="253" t="s">
        <v>121</v>
      </c>
      <c r="CS35" s="253" t="s">
        <v>121</v>
      </c>
      <c r="CT35" s="253" t="s">
        <v>121</v>
      </c>
      <c r="CU35" s="253" t="s">
        <v>121</v>
      </c>
      <c r="CV35" s="253" t="s">
        <v>121</v>
      </c>
      <c r="CW35" s="253" t="s">
        <v>121</v>
      </c>
      <c r="CX35" s="253" t="s">
        <v>121</v>
      </c>
      <c r="CY35" s="253" t="s">
        <v>121</v>
      </c>
      <c r="CZ35" s="253" t="s">
        <v>121</v>
      </c>
      <c r="DA35" s="72">
        <v>13850626</v>
      </c>
      <c r="DB35" s="73">
        <v>1</v>
      </c>
      <c r="DC35" s="10">
        <v>1</v>
      </c>
      <c r="DD35" s="10"/>
      <c r="DE35" s="58" t="s">
        <v>1880</v>
      </c>
      <c r="DF35" s="58" t="str">
        <f t="shared" si="3"/>
        <v>Vehículos Convencionales_Automóviles_Sedán</v>
      </c>
      <c r="DG35" s="13">
        <f t="shared" si="4"/>
        <v>68147200</v>
      </c>
      <c r="DK35" s="10" t="b">
        <v>1</v>
      </c>
    </row>
    <row r="36" spans="1:115" ht="51" x14ac:dyDescent="0.25">
      <c r="A36" s="59">
        <v>42</v>
      </c>
      <c r="B36" s="43" t="s">
        <v>178</v>
      </c>
      <c r="C36" s="43" t="s">
        <v>0</v>
      </c>
      <c r="D36" s="43" t="s">
        <v>119</v>
      </c>
      <c r="E36" s="43" t="s">
        <v>136</v>
      </c>
      <c r="F36" s="43" t="s">
        <v>121</v>
      </c>
      <c r="G36" s="60" t="s">
        <v>195</v>
      </c>
      <c r="H36" s="43" t="s">
        <v>180</v>
      </c>
      <c r="I36" s="62">
        <v>4601273</v>
      </c>
      <c r="J36" s="59" t="s">
        <v>197</v>
      </c>
      <c r="K36" s="61" t="s">
        <v>125</v>
      </c>
      <c r="L36" s="63">
        <v>99</v>
      </c>
      <c r="M36" s="64" t="s">
        <v>121</v>
      </c>
      <c r="N36" s="65">
        <v>74400000</v>
      </c>
      <c r="O36" s="50">
        <f>VLOOKUP(I36,Hoja1!$A$2:$J$18391,10,0)</f>
        <v>74400000</v>
      </c>
      <c r="P36" s="66">
        <f t="shared" si="0"/>
        <v>0</v>
      </c>
      <c r="Q36" s="64" t="s">
        <v>126</v>
      </c>
      <c r="R36" s="59" t="s">
        <v>148</v>
      </c>
      <c r="S36" s="59" t="s">
        <v>128</v>
      </c>
      <c r="T36" s="59" t="s">
        <v>121</v>
      </c>
      <c r="U36" s="59" t="s">
        <v>121</v>
      </c>
      <c r="V36" s="43" t="s">
        <v>121</v>
      </c>
      <c r="W36" s="59" t="s">
        <v>121</v>
      </c>
      <c r="X36" s="59" t="s">
        <v>121</v>
      </c>
      <c r="Y36" s="67" t="str">
        <f t="shared" si="1"/>
        <v>N.A.</v>
      </c>
      <c r="Z36" s="68">
        <f t="shared" si="2"/>
        <v>72019200</v>
      </c>
      <c r="AA36" s="59" t="s">
        <v>1878</v>
      </c>
      <c r="AB36" s="59" t="s">
        <v>149</v>
      </c>
      <c r="AC36" s="69" t="s">
        <v>149</v>
      </c>
      <c r="AD36" s="69" t="b">
        <f t="shared" si="5"/>
        <v>1</v>
      </c>
      <c r="AE36" s="76">
        <v>3.2000000000000001E-2</v>
      </c>
      <c r="AF36" s="76">
        <v>3.5999999999999997E-2</v>
      </c>
      <c r="AG36" s="76">
        <v>3.6999999999999998E-2</v>
      </c>
      <c r="AH36" s="76">
        <v>3.9E-2</v>
      </c>
      <c r="AI36" s="76">
        <v>4.1000000000000002E-2</v>
      </c>
      <c r="AJ36" s="76">
        <v>4.2000000000000003E-2</v>
      </c>
      <c r="AK36" s="59" t="s">
        <v>130</v>
      </c>
      <c r="AL36" s="59" t="s">
        <v>130</v>
      </c>
      <c r="AM36" s="59" t="s">
        <v>130</v>
      </c>
      <c r="AN36" s="77">
        <v>0.05</v>
      </c>
      <c r="AO36" s="56">
        <v>9311596</v>
      </c>
      <c r="AP36" s="56">
        <v>235905</v>
      </c>
      <c r="AQ36" s="56">
        <v>851878</v>
      </c>
      <c r="AR36" s="56" t="s">
        <v>121</v>
      </c>
      <c r="AS36" s="56" t="s">
        <v>121</v>
      </c>
      <c r="AT36" s="56">
        <v>9043002</v>
      </c>
      <c r="AU36" s="56" t="s">
        <v>121</v>
      </c>
      <c r="AV36" s="56" t="s">
        <v>121</v>
      </c>
      <c r="AW36" s="56">
        <v>52422</v>
      </c>
      <c r="AX36" s="56">
        <v>393174</v>
      </c>
      <c r="AY36" s="56" t="s">
        <v>121</v>
      </c>
      <c r="AZ36" s="56" t="s">
        <v>121</v>
      </c>
      <c r="BA36" s="56" t="s">
        <v>121</v>
      </c>
      <c r="BB36" s="56" t="s">
        <v>121</v>
      </c>
      <c r="BC36" s="56" t="s">
        <v>121</v>
      </c>
      <c r="BD36" s="56">
        <v>2490103</v>
      </c>
      <c r="BE36" s="56" t="s">
        <v>121</v>
      </c>
      <c r="BF36" s="56">
        <v>3132286</v>
      </c>
      <c r="BG36" s="56" t="s">
        <v>121</v>
      </c>
      <c r="BH36" s="56" t="s">
        <v>121</v>
      </c>
      <c r="BI36" s="56">
        <v>1769283</v>
      </c>
      <c r="BJ36" s="56">
        <v>917406</v>
      </c>
      <c r="BK36" s="56">
        <v>1376108</v>
      </c>
      <c r="BL36" s="56" t="s">
        <v>121</v>
      </c>
      <c r="BM36" s="56">
        <v>3394403</v>
      </c>
      <c r="BN36" s="56">
        <v>77326</v>
      </c>
      <c r="BO36" s="56" t="s">
        <v>121</v>
      </c>
      <c r="BP36" s="56">
        <v>642185</v>
      </c>
      <c r="BQ36" s="56" t="s">
        <v>121</v>
      </c>
      <c r="BR36" s="56" t="s">
        <v>121</v>
      </c>
      <c r="BS36" s="56" t="s">
        <v>121</v>
      </c>
      <c r="BT36" s="56" t="s">
        <v>121</v>
      </c>
      <c r="BU36" s="56">
        <v>116642</v>
      </c>
      <c r="BV36" s="56" t="s">
        <v>121</v>
      </c>
      <c r="BW36" s="56" t="s">
        <v>121</v>
      </c>
      <c r="BX36" s="56" t="s">
        <v>121</v>
      </c>
      <c r="BY36" s="56">
        <v>380068</v>
      </c>
      <c r="BZ36" s="56" t="s">
        <v>121</v>
      </c>
      <c r="CA36" s="56" t="s">
        <v>121</v>
      </c>
      <c r="CB36" s="56" t="s">
        <v>121</v>
      </c>
      <c r="CC36" s="56" t="s">
        <v>121</v>
      </c>
      <c r="CD36" s="56" t="s">
        <v>121</v>
      </c>
      <c r="CE36" s="252" t="s">
        <v>131</v>
      </c>
      <c r="CF36" s="252" t="s">
        <v>131</v>
      </c>
      <c r="CG36" s="252" t="s">
        <v>131</v>
      </c>
      <c r="CH36" s="252" t="s">
        <v>131</v>
      </c>
      <c r="CI36" s="252" t="s">
        <v>131</v>
      </c>
      <c r="CJ36" s="252" t="s">
        <v>131</v>
      </c>
      <c r="CK36" s="252" t="s">
        <v>131</v>
      </c>
      <c r="CL36" s="232" t="s">
        <v>121</v>
      </c>
      <c r="CM36" s="253" t="s">
        <v>121</v>
      </c>
      <c r="CN36" s="253" t="s">
        <v>121</v>
      </c>
      <c r="CO36" s="253" t="s">
        <v>121</v>
      </c>
      <c r="CP36" s="253" t="s">
        <v>121</v>
      </c>
      <c r="CQ36" s="253" t="s">
        <v>121</v>
      </c>
      <c r="CR36" s="253" t="s">
        <v>121</v>
      </c>
      <c r="CS36" s="253" t="s">
        <v>121</v>
      </c>
      <c r="CT36" s="253" t="s">
        <v>121</v>
      </c>
      <c r="CU36" s="253" t="s">
        <v>121</v>
      </c>
      <c r="CV36" s="253" t="s">
        <v>121</v>
      </c>
      <c r="CW36" s="253" t="s">
        <v>121</v>
      </c>
      <c r="CX36" s="253" t="s">
        <v>121</v>
      </c>
      <c r="CY36" s="253" t="s">
        <v>121</v>
      </c>
      <c r="CZ36" s="253" t="s">
        <v>121</v>
      </c>
      <c r="DA36" s="72">
        <v>13850626</v>
      </c>
      <c r="DB36" s="73">
        <v>1</v>
      </c>
      <c r="DC36" s="10">
        <v>1</v>
      </c>
      <c r="DD36" s="10"/>
      <c r="DE36" s="58" t="s">
        <v>1880</v>
      </c>
      <c r="DF36" s="58" t="str">
        <f t="shared" si="3"/>
        <v>Vehículos Convencionales_Automóviles_Sedán</v>
      </c>
      <c r="DG36" s="13">
        <f t="shared" si="4"/>
        <v>72019200</v>
      </c>
      <c r="DK36" s="10" t="b">
        <v>1</v>
      </c>
    </row>
    <row r="37" spans="1:115" ht="51" x14ac:dyDescent="0.25">
      <c r="A37" s="59">
        <v>43</v>
      </c>
      <c r="B37" s="43" t="s">
        <v>178</v>
      </c>
      <c r="C37" s="43" t="s">
        <v>0</v>
      </c>
      <c r="D37" s="43" t="s">
        <v>119</v>
      </c>
      <c r="E37" s="43" t="s">
        <v>136</v>
      </c>
      <c r="F37" s="43" t="s">
        <v>121</v>
      </c>
      <c r="G37" s="60" t="s">
        <v>198</v>
      </c>
      <c r="H37" s="43" t="s">
        <v>180</v>
      </c>
      <c r="I37" s="62">
        <v>4601259</v>
      </c>
      <c r="J37" s="59" t="s">
        <v>199</v>
      </c>
      <c r="K37" s="61" t="s">
        <v>125</v>
      </c>
      <c r="L37" s="63">
        <v>99</v>
      </c>
      <c r="M37" s="64" t="s">
        <v>121</v>
      </c>
      <c r="N37" s="65">
        <v>74300000</v>
      </c>
      <c r="O37" s="50">
        <f>VLOOKUP(I37,Hoja1!$A$2:$J$18391,10,0)</f>
        <v>74300000</v>
      </c>
      <c r="P37" s="66">
        <f t="shared" si="0"/>
        <v>0</v>
      </c>
      <c r="Q37" s="64" t="s">
        <v>126</v>
      </c>
      <c r="R37" s="59" t="s">
        <v>127</v>
      </c>
      <c r="S37" s="59" t="s">
        <v>128</v>
      </c>
      <c r="T37" s="59" t="s">
        <v>121</v>
      </c>
      <c r="U37" s="59" t="s">
        <v>121</v>
      </c>
      <c r="V37" s="43" t="s">
        <v>121</v>
      </c>
      <c r="W37" s="59" t="s">
        <v>121</v>
      </c>
      <c r="X37" s="59" t="s">
        <v>121</v>
      </c>
      <c r="Y37" s="67" t="str">
        <f t="shared" si="1"/>
        <v>N.A.</v>
      </c>
      <c r="Z37" s="68">
        <f t="shared" si="2"/>
        <v>71922400</v>
      </c>
      <c r="AA37" s="59" t="s">
        <v>1878</v>
      </c>
      <c r="AB37" s="59" t="s">
        <v>129</v>
      </c>
      <c r="AC37" s="69" t="s">
        <v>129</v>
      </c>
      <c r="AD37" s="69" t="b">
        <f t="shared" si="5"/>
        <v>1</v>
      </c>
      <c r="AE37" s="76">
        <v>3.2000000000000001E-2</v>
      </c>
      <c r="AF37" s="76">
        <v>3.5999999999999997E-2</v>
      </c>
      <c r="AG37" s="76">
        <v>3.6999999999999998E-2</v>
      </c>
      <c r="AH37" s="76">
        <v>3.9E-2</v>
      </c>
      <c r="AI37" s="76">
        <v>4.1000000000000002E-2</v>
      </c>
      <c r="AJ37" s="76">
        <v>4.2000000000000003E-2</v>
      </c>
      <c r="AK37" s="59" t="s">
        <v>130</v>
      </c>
      <c r="AL37" s="59" t="s">
        <v>130</v>
      </c>
      <c r="AM37" s="59" t="s">
        <v>130</v>
      </c>
      <c r="AN37" s="77">
        <v>0.05</v>
      </c>
      <c r="AO37" s="56">
        <v>9311596</v>
      </c>
      <c r="AP37" s="56">
        <v>235905</v>
      </c>
      <c r="AQ37" s="56">
        <v>851878</v>
      </c>
      <c r="AR37" s="56" t="s">
        <v>121</v>
      </c>
      <c r="AS37" s="56" t="s">
        <v>121</v>
      </c>
      <c r="AT37" s="56">
        <v>9043002</v>
      </c>
      <c r="AU37" s="56" t="s">
        <v>121</v>
      </c>
      <c r="AV37" s="56" t="s">
        <v>121</v>
      </c>
      <c r="AW37" s="56">
        <v>52422</v>
      </c>
      <c r="AX37" s="56">
        <v>393174</v>
      </c>
      <c r="AY37" s="56" t="s">
        <v>121</v>
      </c>
      <c r="AZ37" s="56" t="s">
        <v>121</v>
      </c>
      <c r="BA37" s="56" t="s">
        <v>121</v>
      </c>
      <c r="BB37" s="56" t="s">
        <v>121</v>
      </c>
      <c r="BC37" s="56" t="s">
        <v>121</v>
      </c>
      <c r="BD37" s="56">
        <v>2490103</v>
      </c>
      <c r="BE37" s="56" t="s">
        <v>121</v>
      </c>
      <c r="BF37" s="56">
        <v>3132286</v>
      </c>
      <c r="BG37" s="56" t="s">
        <v>121</v>
      </c>
      <c r="BH37" s="56" t="s">
        <v>121</v>
      </c>
      <c r="BI37" s="56">
        <v>1769283</v>
      </c>
      <c r="BJ37" s="56">
        <v>917406</v>
      </c>
      <c r="BK37" s="56">
        <v>1376108</v>
      </c>
      <c r="BL37" s="56" t="s">
        <v>121</v>
      </c>
      <c r="BM37" s="56">
        <v>3394403</v>
      </c>
      <c r="BN37" s="56">
        <v>77326</v>
      </c>
      <c r="BO37" s="56" t="s">
        <v>121</v>
      </c>
      <c r="BP37" s="56">
        <v>642185</v>
      </c>
      <c r="BQ37" s="56" t="s">
        <v>121</v>
      </c>
      <c r="BR37" s="56" t="s">
        <v>121</v>
      </c>
      <c r="BS37" s="56" t="s">
        <v>121</v>
      </c>
      <c r="BT37" s="56" t="s">
        <v>121</v>
      </c>
      <c r="BU37" s="56">
        <v>116642</v>
      </c>
      <c r="BV37" s="56" t="s">
        <v>121</v>
      </c>
      <c r="BW37" s="56" t="s">
        <v>121</v>
      </c>
      <c r="BX37" s="56" t="s">
        <v>121</v>
      </c>
      <c r="BY37" s="56">
        <v>380068</v>
      </c>
      <c r="BZ37" s="56" t="s">
        <v>121</v>
      </c>
      <c r="CA37" s="56" t="s">
        <v>121</v>
      </c>
      <c r="CB37" s="56" t="s">
        <v>121</v>
      </c>
      <c r="CC37" s="56" t="s">
        <v>121</v>
      </c>
      <c r="CD37" s="56" t="s">
        <v>121</v>
      </c>
      <c r="CE37" s="252" t="s">
        <v>131</v>
      </c>
      <c r="CF37" s="252" t="s">
        <v>131</v>
      </c>
      <c r="CG37" s="252" t="s">
        <v>131</v>
      </c>
      <c r="CH37" s="252" t="s">
        <v>131</v>
      </c>
      <c r="CI37" s="252" t="s">
        <v>131</v>
      </c>
      <c r="CJ37" s="252" t="s">
        <v>131</v>
      </c>
      <c r="CK37" s="252" t="s">
        <v>131</v>
      </c>
      <c r="CL37" s="232" t="s">
        <v>121</v>
      </c>
      <c r="CM37" s="253" t="s">
        <v>121</v>
      </c>
      <c r="CN37" s="253" t="s">
        <v>121</v>
      </c>
      <c r="CO37" s="253" t="s">
        <v>121</v>
      </c>
      <c r="CP37" s="253" t="s">
        <v>121</v>
      </c>
      <c r="CQ37" s="253" t="s">
        <v>121</v>
      </c>
      <c r="CR37" s="253" t="s">
        <v>121</v>
      </c>
      <c r="CS37" s="253" t="s">
        <v>121</v>
      </c>
      <c r="CT37" s="253" t="s">
        <v>121</v>
      </c>
      <c r="CU37" s="253" t="s">
        <v>121</v>
      </c>
      <c r="CV37" s="253" t="s">
        <v>121</v>
      </c>
      <c r="CW37" s="253" t="s">
        <v>121</v>
      </c>
      <c r="CX37" s="253" t="s">
        <v>121</v>
      </c>
      <c r="CY37" s="253" t="s">
        <v>121</v>
      </c>
      <c r="CZ37" s="253" t="s">
        <v>121</v>
      </c>
      <c r="DA37" s="72">
        <v>13850626</v>
      </c>
      <c r="DB37" s="73">
        <v>1</v>
      </c>
      <c r="DC37" s="10">
        <v>1</v>
      </c>
      <c r="DD37" s="10"/>
      <c r="DE37" s="58" t="s">
        <v>1880</v>
      </c>
      <c r="DF37" s="58" t="str">
        <f t="shared" si="3"/>
        <v>Vehículos Convencionales_Automóviles_Sedán</v>
      </c>
      <c r="DG37" s="13">
        <f t="shared" si="4"/>
        <v>71922400</v>
      </c>
      <c r="DK37" s="10" t="b">
        <v>1</v>
      </c>
    </row>
    <row r="38" spans="1:115" ht="51" x14ac:dyDescent="0.25">
      <c r="A38" s="59">
        <v>44</v>
      </c>
      <c r="B38" s="43" t="s">
        <v>178</v>
      </c>
      <c r="C38" s="43" t="s">
        <v>0</v>
      </c>
      <c r="D38" s="43" t="s">
        <v>119</v>
      </c>
      <c r="E38" s="43" t="s">
        <v>136</v>
      </c>
      <c r="F38" s="43" t="s">
        <v>121</v>
      </c>
      <c r="G38" s="60" t="s">
        <v>198</v>
      </c>
      <c r="H38" s="43" t="s">
        <v>180</v>
      </c>
      <c r="I38" s="62">
        <v>4601263</v>
      </c>
      <c r="J38" s="59" t="s">
        <v>200</v>
      </c>
      <c r="K38" s="61" t="s">
        <v>125</v>
      </c>
      <c r="L38" s="63">
        <v>99</v>
      </c>
      <c r="M38" s="64" t="s">
        <v>121</v>
      </c>
      <c r="N38" s="65">
        <v>78200000</v>
      </c>
      <c r="O38" s="50">
        <f>VLOOKUP(I38,Hoja1!$A$2:$J$18391,10,0)</f>
        <v>78200000</v>
      </c>
      <c r="P38" s="66">
        <f t="shared" si="0"/>
        <v>0</v>
      </c>
      <c r="Q38" s="64" t="s">
        <v>126</v>
      </c>
      <c r="R38" s="59" t="s">
        <v>148</v>
      </c>
      <c r="S38" s="59" t="s">
        <v>128</v>
      </c>
      <c r="T38" s="59" t="s">
        <v>121</v>
      </c>
      <c r="U38" s="59" t="s">
        <v>121</v>
      </c>
      <c r="V38" s="43" t="s">
        <v>121</v>
      </c>
      <c r="W38" s="59" t="s">
        <v>121</v>
      </c>
      <c r="X38" s="59" t="s">
        <v>121</v>
      </c>
      <c r="Y38" s="67" t="str">
        <f t="shared" si="1"/>
        <v>N.A.</v>
      </c>
      <c r="Z38" s="68">
        <f t="shared" si="2"/>
        <v>75697600</v>
      </c>
      <c r="AA38" s="59" t="s">
        <v>1878</v>
      </c>
      <c r="AB38" s="59" t="s">
        <v>149</v>
      </c>
      <c r="AC38" s="69" t="s">
        <v>149</v>
      </c>
      <c r="AD38" s="69" t="b">
        <f t="shared" si="5"/>
        <v>1</v>
      </c>
      <c r="AE38" s="76">
        <v>3.2000000000000001E-2</v>
      </c>
      <c r="AF38" s="76">
        <v>3.5999999999999997E-2</v>
      </c>
      <c r="AG38" s="76">
        <v>3.6999999999999998E-2</v>
      </c>
      <c r="AH38" s="76">
        <v>3.9E-2</v>
      </c>
      <c r="AI38" s="76">
        <v>4.1000000000000002E-2</v>
      </c>
      <c r="AJ38" s="76">
        <v>4.2000000000000003E-2</v>
      </c>
      <c r="AK38" s="59" t="s">
        <v>130</v>
      </c>
      <c r="AL38" s="59" t="s">
        <v>130</v>
      </c>
      <c r="AM38" s="59" t="s">
        <v>130</v>
      </c>
      <c r="AN38" s="77">
        <v>0.05</v>
      </c>
      <c r="AO38" s="56">
        <v>9311596</v>
      </c>
      <c r="AP38" s="56">
        <v>235905</v>
      </c>
      <c r="AQ38" s="56">
        <v>851878</v>
      </c>
      <c r="AR38" s="56" t="s">
        <v>121</v>
      </c>
      <c r="AS38" s="56" t="s">
        <v>121</v>
      </c>
      <c r="AT38" s="56">
        <v>9043002</v>
      </c>
      <c r="AU38" s="56" t="s">
        <v>121</v>
      </c>
      <c r="AV38" s="56" t="s">
        <v>121</v>
      </c>
      <c r="AW38" s="56">
        <v>52422</v>
      </c>
      <c r="AX38" s="56">
        <v>393174</v>
      </c>
      <c r="AY38" s="56" t="s">
        <v>121</v>
      </c>
      <c r="AZ38" s="56" t="s">
        <v>121</v>
      </c>
      <c r="BA38" s="56" t="s">
        <v>121</v>
      </c>
      <c r="BB38" s="56" t="s">
        <v>121</v>
      </c>
      <c r="BC38" s="56" t="s">
        <v>121</v>
      </c>
      <c r="BD38" s="56">
        <v>2490103</v>
      </c>
      <c r="BE38" s="56" t="s">
        <v>121</v>
      </c>
      <c r="BF38" s="56">
        <v>3132286</v>
      </c>
      <c r="BG38" s="56" t="s">
        <v>121</v>
      </c>
      <c r="BH38" s="56" t="s">
        <v>121</v>
      </c>
      <c r="BI38" s="56">
        <v>1769283</v>
      </c>
      <c r="BJ38" s="56">
        <v>917406</v>
      </c>
      <c r="BK38" s="56">
        <v>1376108</v>
      </c>
      <c r="BL38" s="56" t="s">
        <v>121</v>
      </c>
      <c r="BM38" s="56">
        <v>3394403</v>
      </c>
      <c r="BN38" s="56">
        <v>77326</v>
      </c>
      <c r="BO38" s="56" t="s">
        <v>121</v>
      </c>
      <c r="BP38" s="56">
        <v>642185</v>
      </c>
      <c r="BQ38" s="56" t="s">
        <v>121</v>
      </c>
      <c r="BR38" s="56" t="s">
        <v>121</v>
      </c>
      <c r="BS38" s="56" t="s">
        <v>121</v>
      </c>
      <c r="BT38" s="56" t="s">
        <v>121</v>
      </c>
      <c r="BU38" s="56">
        <v>116642</v>
      </c>
      <c r="BV38" s="56" t="s">
        <v>121</v>
      </c>
      <c r="BW38" s="56" t="s">
        <v>121</v>
      </c>
      <c r="BX38" s="56" t="s">
        <v>121</v>
      </c>
      <c r="BY38" s="56">
        <v>380068</v>
      </c>
      <c r="BZ38" s="56" t="s">
        <v>121</v>
      </c>
      <c r="CA38" s="56" t="s">
        <v>121</v>
      </c>
      <c r="CB38" s="56" t="s">
        <v>121</v>
      </c>
      <c r="CC38" s="56" t="s">
        <v>121</v>
      </c>
      <c r="CD38" s="56" t="s">
        <v>121</v>
      </c>
      <c r="CE38" s="252" t="s">
        <v>131</v>
      </c>
      <c r="CF38" s="252" t="s">
        <v>131</v>
      </c>
      <c r="CG38" s="252" t="s">
        <v>131</v>
      </c>
      <c r="CH38" s="252" t="s">
        <v>131</v>
      </c>
      <c r="CI38" s="252" t="s">
        <v>131</v>
      </c>
      <c r="CJ38" s="252" t="s">
        <v>131</v>
      </c>
      <c r="CK38" s="252" t="s">
        <v>131</v>
      </c>
      <c r="CL38" s="232" t="s">
        <v>121</v>
      </c>
      <c r="CM38" s="253" t="s">
        <v>121</v>
      </c>
      <c r="CN38" s="253" t="s">
        <v>121</v>
      </c>
      <c r="CO38" s="253" t="s">
        <v>121</v>
      </c>
      <c r="CP38" s="253" t="s">
        <v>121</v>
      </c>
      <c r="CQ38" s="253" t="s">
        <v>121</v>
      </c>
      <c r="CR38" s="253" t="s">
        <v>121</v>
      </c>
      <c r="CS38" s="253" t="s">
        <v>121</v>
      </c>
      <c r="CT38" s="253" t="s">
        <v>121</v>
      </c>
      <c r="CU38" s="253" t="s">
        <v>121</v>
      </c>
      <c r="CV38" s="253" t="s">
        <v>121</v>
      </c>
      <c r="CW38" s="253" t="s">
        <v>121</v>
      </c>
      <c r="CX38" s="253" t="s">
        <v>121</v>
      </c>
      <c r="CY38" s="253" t="s">
        <v>121</v>
      </c>
      <c r="CZ38" s="253" t="s">
        <v>121</v>
      </c>
      <c r="DA38" s="72">
        <v>13850626</v>
      </c>
      <c r="DB38" s="73">
        <v>1</v>
      </c>
      <c r="DC38" s="10">
        <v>1</v>
      </c>
      <c r="DD38" s="10"/>
      <c r="DE38" s="58" t="s">
        <v>1880</v>
      </c>
      <c r="DF38" s="58" t="str">
        <f t="shared" si="3"/>
        <v>Vehículos Convencionales_Automóviles_Sedán</v>
      </c>
      <c r="DG38" s="13">
        <f t="shared" si="4"/>
        <v>75697600</v>
      </c>
      <c r="DK38" s="10" t="b">
        <v>1</v>
      </c>
    </row>
    <row r="39" spans="1:115" ht="51" x14ac:dyDescent="0.25">
      <c r="A39" s="59">
        <v>45</v>
      </c>
      <c r="B39" s="43" t="s">
        <v>178</v>
      </c>
      <c r="C39" s="43" t="s">
        <v>0</v>
      </c>
      <c r="D39" s="43" t="s">
        <v>119</v>
      </c>
      <c r="E39" s="43" t="s">
        <v>120</v>
      </c>
      <c r="F39" s="43" t="s">
        <v>121</v>
      </c>
      <c r="G39" s="60" t="s">
        <v>201</v>
      </c>
      <c r="H39" s="43" t="s">
        <v>180</v>
      </c>
      <c r="I39" s="62">
        <v>4601278</v>
      </c>
      <c r="J39" s="59" t="s">
        <v>202</v>
      </c>
      <c r="K39" s="61" t="s">
        <v>125</v>
      </c>
      <c r="L39" s="63">
        <v>99</v>
      </c>
      <c r="M39" s="64" t="s">
        <v>121</v>
      </c>
      <c r="N39" s="65">
        <v>70400000</v>
      </c>
      <c r="O39" s="50">
        <f>VLOOKUP(I39,Hoja1!$A$2:$J$18391,10,0)</f>
        <v>70400000</v>
      </c>
      <c r="P39" s="66">
        <f t="shared" si="0"/>
        <v>0</v>
      </c>
      <c r="Q39" s="64" t="s">
        <v>126</v>
      </c>
      <c r="R39" s="59" t="s">
        <v>127</v>
      </c>
      <c r="S39" s="59" t="s">
        <v>128</v>
      </c>
      <c r="T39" s="59" t="s">
        <v>121</v>
      </c>
      <c r="U39" s="59" t="s">
        <v>121</v>
      </c>
      <c r="V39" s="43" t="s">
        <v>121</v>
      </c>
      <c r="W39" s="59" t="s">
        <v>121</v>
      </c>
      <c r="X39" s="59" t="s">
        <v>121</v>
      </c>
      <c r="Y39" s="67" t="str">
        <f t="shared" si="1"/>
        <v>N.A.</v>
      </c>
      <c r="Z39" s="68">
        <f t="shared" si="2"/>
        <v>68147200</v>
      </c>
      <c r="AA39" s="59" t="s">
        <v>1878</v>
      </c>
      <c r="AB39" s="59" t="s">
        <v>149</v>
      </c>
      <c r="AC39" s="69" t="s">
        <v>149</v>
      </c>
      <c r="AD39" s="69" t="b">
        <f t="shared" si="5"/>
        <v>1</v>
      </c>
      <c r="AE39" s="76">
        <v>3.2000000000000001E-2</v>
      </c>
      <c r="AF39" s="76">
        <v>3.5999999999999997E-2</v>
      </c>
      <c r="AG39" s="76">
        <v>3.6999999999999998E-2</v>
      </c>
      <c r="AH39" s="76">
        <v>3.9E-2</v>
      </c>
      <c r="AI39" s="76">
        <v>4.1000000000000002E-2</v>
      </c>
      <c r="AJ39" s="76">
        <v>4.2000000000000003E-2</v>
      </c>
      <c r="AK39" s="59" t="s">
        <v>130</v>
      </c>
      <c r="AL39" s="59" t="s">
        <v>130</v>
      </c>
      <c r="AM39" s="59" t="s">
        <v>130</v>
      </c>
      <c r="AN39" s="77">
        <v>0.05</v>
      </c>
      <c r="AO39" s="56">
        <v>9311596</v>
      </c>
      <c r="AP39" s="56">
        <v>235905</v>
      </c>
      <c r="AQ39" s="56">
        <v>851878</v>
      </c>
      <c r="AR39" s="56" t="s">
        <v>121</v>
      </c>
      <c r="AS39" s="56" t="s">
        <v>121</v>
      </c>
      <c r="AT39" s="56">
        <v>9043002</v>
      </c>
      <c r="AU39" s="56" t="s">
        <v>121</v>
      </c>
      <c r="AV39" s="56" t="s">
        <v>121</v>
      </c>
      <c r="AW39" s="56">
        <v>52422</v>
      </c>
      <c r="AX39" s="56">
        <v>393174</v>
      </c>
      <c r="AY39" s="56" t="s">
        <v>121</v>
      </c>
      <c r="AZ39" s="56" t="s">
        <v>121</v>
      </c>
      <c r="BA39" s="56" t="s">
        <v>121</v>
      </c>
      <c r="BB39" s="56" t="s">
        <v>121</v>
      </c>
      <c r="BC39" s="56" t="s">
        <v>121</v>
      </c>
      <c r="BD39" s="56">
        <v>2490103</v>
      </c>
      <c r="BE39" s="56" t="s">
        <v>121</v>
      </c>
      <c r="BF39" s="56">
        <v>3132286</v>
      </c>
      <c r="BG39" s="56" t="s">
        <v>121</v>
      </c>
      <c r="BH39" s="56" t="s">
        <v>121</v>
      </c>
      <c r="BI39" s="56">
        <v>1769283</v>
      </c>
      <c r="BJ39" s="56">
        <v>917406</v>
      </c>
      <c r="BK39" s="56">
        <v>1376108</v>
      </c>
      <c r="BL39" s="56" t="s">
        <v>121</v>
      </c>
      <c r="BM39" s="56">
        <v>3394403</v>
      </c>
      <c r="BN39" s="56">
        <v>77326</v>
      </c>
      <c r="BO39" s="56" t="s">
        <v>121</v>
      </c>
      <c r="BP39" s="56">
        <v>642185</v>
      </c>
      <c r="BQ39" s="56" t="s">
        <v>121</v>
      </c>
      <c r="BR39" s="56" t="s">
        <v>121</v>
      </c>
      <c r="BS39" s="56" t="s">
        <v>121</v>
      </c>
      <c r="BT39" s="56" t="s">
        <v>121</v>
      </c>
      <c r="BU39" s="56">
        <v>116642</v>
      </c>
      <c r="BV39" s="56" t="s">
        <v>121</v>
      </c>
      <c r="BW39" s="56" t="s">
        <v>121</v>
      </c>
      <c r="BX39" s="56" t="s">
        <v>121</v>
      </c>
      <c r="BY39" s="56">
        <v>380068</v>
      </c>
      <c r="BZ39" s="56" t="s">
        <v>121</v>
      </c>
      <c r="CA39" s="56" t="s">
        <v>121</v>
      </c>
      <c r="CB39" s="56" t="s">
        <v>121</v>
      </c>
      <c r="CC39" s="56" t="s">
        <v>121</v>
      </c>
      <c r="CD39" s="56" t="s">
        <v>121</v>
      </c>
      <c r="CE39" s="252" t="s">
        <v>131</v>
      </c>
      <c r="CF39" s="252" t="s">
        <v>131</v>
      </c>
      <c r="CG39" s="252" t="s">
        <v>131</v>
      </c>
      <c r="CH39" s="252" t="s">
        <v>131</v>
      </c>
      <c r="CI39" s="252" t="s">
        <v>131</v>
      </c>
      <c r="CJ39" s="252" t="s">
        <v>131</v>
      </c>
      <c r="CK39" s="252" t="s">
        <v>131</v>
      </c>
      <c r="CL39" s="232" t="s">
        <v>121</v>
      </c>
      <c r="CM39" s="253" t="s">
        <v>121</v>
      </c>
      <c r="CN39" s="253" t="s">
        <v>121</v>
      </c>
      <c r="CO39" s="253" t="s">
        <v>121</v>
      </c>
      <c r="CP39" s="253" t="s">
        <v>121</v>
      </c>
      <c r="CQ39" s="253" t="s">
        <v>121</v>
      </c>
      <c r="CR39" s="253" t="s">
        <v>121</v>
      </c>
      <c r="CS39" s="253" t="s">
        <v>121</v>
      </c>
      <c r="CT39" s="253" t="s">
        <v>121</v>
      </c>
      <c r="CU39" s="253" t="s">
        <v>121</v>
      </c>
      <c r="CV39" s="253" t="s">
        <v>121</v>
      </c>
      <c r="CW39" s="253" t="s">
        <v>121</v>
      </c>
      <c r="CX39" s="253" t="s">
        <v>121</v>
      </c>
      <c r="CY39" s="253" t="s">
        <v>121</v>
      </c>
      <c r="CZ39" s="253" t="s">
        <v>121</v>
      </c>
      <c r="DA39" s="72">
        <v>13850626</v>
      </c>
      <c r="DB39" s="73">
        <v>1</v>
      </c>
      <c r="DC39" s="10">
        <v>1</v>
      </c>
      <c r="DD39" s="10"/>
      <c r="DE39" s="58" t="s">
        <v>1880</v>
      </c>
      <c r="DF39" s="58" t="str">
        <f t="shared" si="3"/>
        <v>Vehículos Convencionales_Automóviles_Hatchback</v>
      </c>
      <c r="DG39" s="13">
        <f t="shared" si="4"/>
        <v>68147200</v>
      </c>
      <c r="DK39" s="10" t="b">
        <v>1</v>
      </c>
    </row>
    <row r="40" spans="1:115" ht="51" x14ac:dyDescent="0.25">
      <c r="A40" s="59">
        <v>46</v>
      </c>
      <c r="B40" s="43" t="s">
        <v>178</v>
      </c>
      <c r="C40" s="43" t="s">
        <v>0</v>
      </c>
      <c r="D40" s="43" t="s">
        <v>119</v>
      </c>
      <c r="E40" s="43" t="s">
        <v>120</v>
      </c>
      <c r="F40" s="43" t="s">
        <v>121</v>
      </c>
      <c r="G40" s="60" t="s">
        <v>201</v>
      </c>
      <c r="H40" s="43" t="s">
        <v>180</v>
      </c>
      <c r="I40" s="62">
        <v>4601274</v>
      </c>
      <c r="J40" s="59" t="s">
        <v>203</v>
      </c>
      <c r="K40" s="61" t="s">
        <v>125</v>
      </c>
      <c r="L40" s="63">
        <v>99</v>
      </c>
      <c r="M40" s="64" t="s">
        <v>121</v>
      </c>
      <c r="N40" s="65">
        <v>74400000</v>
      </c>
      <c r="O40" s="50">
        <f>VLOOKUP(I40,Hoja1!$A$2:$J$18391,10,0)</f>
        <v>74400000</v>
      </c>
      <c r="P40" s="66">
        <f t="shared" si="0"/>
        <v>0</v>
      </c>
      <c r="Q40" s="64" t="s">
        <v>126</v>
      </c>
      <c r="R40" s="59" t="s">
        <v>148</v>
      </c>
      <c r="S40" s="59" t="s">
        <v>128</v>
      </c>
      <c r="T40" s="59" t="s">
        <v>121</v>
      </c>
      <c r="U40" s="59" t="s">
        <v>121</v>
      </c>
      <c r="V40" s="43" t="s">
        <v>121</v>
      </c>
      <c r="W40" s="59" t="s">
        <v>121</v>
      </c>
      <c r="X40" s="59" t="s">
        <v>121</v>
      </c>
      <c r="Y40" s="67" t="str">
        <f t="shared" si="1"/>
        <v>N.A.</v>
      </c>
      <c r="Z40" s="68">
        <f t="shared" si="2"/>
        <v>72019200</v>
      </c>
      <c r="AA40" s="59" t="s">
        <v>1878</v>
      </c>
      <c r="AB40" s="59" t="s">
        <v>149</v>
      </c>
      <c r="AC40" s="69" t="s">
        <v>149</v>
      </c>
      <c r="AD40" s="69" t="b">
        <f t="shared" si="5"/>
        <v>1</v>
      </c>
      <c r="AE40" s="76">
        <v>3.2000000000000001E-2</v>
      </c>
      <c r="AF40" s="76">
        <v>3.5999999999999997E-2</v>
      </c>
      <c r="AG40" s="76">
        <v>3.6999999999999998E-2</v>
      </c>
      <c r="AH40" s="76">
        <v>3.9E-2</v>
      </c>
      <c r="AI40" s="76">
        <v>4.1000000000000002E-2</v>
      </c>
      <c r="AJ40" s="76">
        <v>4.2000000000000003E-2</v>
      </c>
      <c r="AK40" s="59" t="s">
        <v>130</v>
      </c>
      <c r="AL40" s="59" t="s">
        <v>130</v>
      </c>
      <c r="AM40" s="59" t="s">
        <v>130</v>
      </c>
      <c r="AN40" s="77">
        <v>0.05</v>
      </c>
      <c r="AO40" s="56">
        <v>9311596</v>
      </c>
      <c r="AP40" s="56">
        <v>235905</v>
      </c>
      <c r="AQ40" s="56">
        <v>851878</v>
      </c>
      <c r="AR40" s="56" t="s">
        <v>121</v>
      </c>
      <c r="AS40" s="56" t="s">
        <v>121</v>
      </c>
      <c r="AT40" s="56">
        <v>9043002</v>
      </c>
      <c r="AU40" s="56" t="s">
        <v>121</v>
      </c>
      <c r="AV40" s="56" t="s">
        <v>121</v>
      </c>
      <c r="AW40" s="56">
        <v>52422</v>
      </c>
      <c r="AX40" s="56">
        <v>393174</v>
      </c>
      <c r="AY40" s="56" t="s">
        <v>121</v>
      </c>
      <c r="AZ40" s="56" t="s">
        <v>121</v>
      </c>
      <c r="BA40" s="56" t="s">
        <v>121</v>
      </c>
      <c r="BB40" s="56" t="s">
        <v>121</v>
      </c>
      <c r="BC40" s="56" t="s">
        <v>121</v>
      </c>
      <c r="BD40" s="56">
        <v>2490103</v>
      </c>
      <c r="BE40" s="56" t="s">
        <v>121</v>
      </c>
      <c r="BF40" s="56">
        <v>3132286</v>
      </c>
      <c r="BG40" s="56" t="s">
        <v>121</v>
      </c>
      <c r="BH40" s="56" t="s">
        <v>121</v>
      </c>
      <c r="BI40" s="56">
        <v>1769283</v>
      </c>
      <c r="BJ40" s="56">
        <v>917406</v>
      </c>
      <c r="BK40" s="56">
        <v>1376108</v>
      </c>
      <c r="BL40" s="56" t="s">
        <v>121</v>
      </c>
      <c r="BM40" s="56">
        <v>3394403</v>
      </c>
      <c r="BN40" s="56">
        <v>77326</v>
      </c>
      <c r="BO40" s="56" t="s">
        <v>121</v>
      </c>
      <c r="BP40" s="56">
        <v>642185</v>
      </c>
      <c r="BQ40" s="56" t="s">
        <v>121</v>
      </c>
      <c r="BR40" s="56" t="s">
        <v>121</v>
      </c>
      <c r="BS40" s="56" t="s">
        <v>121</v>
      </c>
      <c r="BT40" s="56" t="s">
        <v>121</v>
      </c>
      <c r="BU40" s="56">
        <v>116642</v>
      </c>
      <c r="BV40" s="56" t="s">
        <v>121</v>
      </c>
      <c r="BW40" s="56" t="s">
        <v>121</v>
      </c>
      <c r="BX40" s="56" t="s">
        <v>121</v>
      </c>
      <c r="BY40" s="56">
        <v>380068</v>
      </c>
      <c r="BZ40" s="56" t="s">
        <v>121</v>
      </c>
      <c r="CA40" s="56" t="s">
        <v>121</v>
      </c>
      <c r="CB40" s="56" t="s">
        <v>121</v>
      </c>
      <c r="CC40" s="56" t="s">
        <v>121</v>
      </c>
      <c r="CD40" s="56" t="s">
        <v>121</v>
      </c>
      <c r="CE40" s="252" t="s">
        <v>131</v>
      </c>
      <c r="CF40" s="252" t="s">
        <v>131</v>
      </c>
      <c r="CG40" s="252" t="s">
        <v>131</v>
      </c>
      <c r="CH40" s="252" t="s">
        <v>131</v>
      </c>
      <c r="CI40" s="252" t="s">
        <v>131</v>
      </c>
      <c r="CJ40" s="252" t="s">
        <v>131</v>
      </c>
      <c r="CK40" s="252" t="s">
        <v>131</v>
      </c>
      <c r="CL40" s="232" t="s">
        <v>121</v>
      </c>
      <c r="CM40" s="253" t="s">
        <v>121</v>
      </c>
      <c r="CN40" s="253" t="s">
        <v>121</v>
      </c>
      <c r="CO40" s="253" t="s">
        <v>121</v>
      </c>
      <c r="CP40" s="253" t="s">
        <v>121</v>
      </c>
      <c r="CQ40" s="253" t="s">
        <v>121</v>
      </c>
      <c r="CR40" s="253" t="s">
        <v>121</v>
      </c>
      <c r="CS40" s="253" t="s">
        <v>121</v>
      </c>
      <c r="CT40" s="253" t="s">
        <v>121</v>
      </c>
      <c r="CU40" s="253" t="s">
        <v>121</v>
      </c>
      <c r="CV40" s="253" t="s">
        <v>121</v>
      </c>
      <c r="CW40" s="253" t="s">
        <v>121</v>
      </c>
      <c r="CX40" s="253" t="s">
        <v>121</v>
      </c>
      <c r="CY40" s="253" t="s">
        <v>121</v>
      </c>
      <c r="CZ40" s="253" t="s">
        <v>121</v>
      </c>
      <c r="DA40" s="72">
        <v>13850626</v>
      </c>
      <c r="DB40" s="73">
        <v>1</v>
      </c>
      <c r="DC40" s="10">
        <v>1</v>
      </c>
      <c r="DD40" s="10"/>
      <c r="DE40" s="58" t="s">
        <v>1880</v>
      </c>
      <c r="DF40" s="58" t="str">
        <f t="shared" si="3"/>
        <v>Vehículos Convencionales_Automóviles_Hatchback</v>
      </c>
      <c r="DG40" s="13">
        <f t="shared" si="4"/>
        <v>72019200</v>
      </c>
      <c r="DK40" s="10" t="b">
        <v>1</v>
      </c>
    </row>
    <row r="41" spans="1:115" ht="51" x14ac:dyDescent="0.25">
      <c r="A41" s="59">
        <v>47</v>
      </c>
      <c r="B41" s="43" t="s">
        <v>178</v>
      </c>
      <c r="C41" s="43" t="s">
        <v>0</v>
      </c>
      <c r="D41" s="43" t="s">
        <v>119</v>
      </c>
      <c r="E41" s="43" t="s">
        <v>120</v>
      </c>
      <c r="F41" s="43" t="s">
        <v>121</v>
      </c>
      <c r="G41" s="60" t="s">
        <v>204</v>
      </c>
      <c r="H41" s="43" t="s">
        <v>180</v>
      </c>
      <c r="I41" s="62">
        <v>4601258</v>
      </c>
      <c r="J41" s="59" t="s">
        <v>205</v>
      </c>
      <c r="K41" s="61" t="s">
        <v>125</v>
      </c>
      <c r="L41" s="63">
        <v>99</v>
      </c>
      <c r="M41" s="64" t="s">
        <v>121</v>
      </c>
      <c r="N41" s="65">
        <v>74300000</v>
      </c>
      <c r="O41" s="50">
        <f>VLOOKUP(I41,Hoja1!$A$2:$J$18391,10,0)</f>
        <v>74300000</v>
      </c>
      <c r="P41" s="66">
        <f t="shared" si="0"/>
        <v>0</v>
      </c>
      <c r="Q41" s="64" t="s">
        <v>126</v>
      </c>
      <c r="R41" s="59" t="s">
        <v>127</v>
      </c>
      <c r="S41" s="59" t="s">
        <v>128</v>
      </c>
      <c r="T41" s="59" t="s">
        <v>121</v>
      </c>
      <c r="U41" s="59" t="s">
        <v>121</v>
      </c>
      <c r="V41" s="43" t="s">
        <v>121</v>
      </c>
      <c r="W41" s="59" t="s">
        <v>121</v>
      </c>
      <c r="X41" s="59" t="s">
        <v>121</v>
      </c>
      <c r="Y41" s="67" t="str">
        <f t="shared" si="1"/>
        <v>N.A.</v>
      </c>
      <c r="Z41" s="68">
        <f t="shared" si="2"/>
        <v>71922400</v>
      </c>
      <c r="AA41" s="59" t="s">
        <v>1878</v>
      </c>
      <c r="AB41" s="59" t="s">
        <v>149</v>
      </c>
      <c r="AC41" s="69" t="s">
        <v>149</v>
      </c>
      <c r="AD41" s="69" t="b">
        <f t="shared" si="5"/>
        <v>1</v>
      </c>
      <c r="AE41" s="76">
        <v>3.2000000000000001E-2</v>
      </c>
      <c r="AF41" s="76">
        <v>3.5999999999999997E-2</v>
      </c>
      <c r="AG41" s="76">
        <v>3.6999999999999998E-2</v>
      </c>
      <c r="AH41" s="76">
        <v>3.9E-2</v>
      </c>
      <c r="AI41" s="76">
        <v>4.1000000000000002E-2</v>
      </c>
      <c r="AJ41" s="76">
        <v>4.2000000000000003E-2</v>
      </c>
      <c r="AK41" s="59" t="s">
        <v>130</v>
      </c>
      <c r="AL41" s="59" t="s">
        <v>130</v>
      </c>
      <c r="AM41" s="59" t="s">
        <v>130</v>
      </c>
      <c r="AN41" s="77">
        <v>0.05</v>
      </c>
      <c r="AO41" s="56">
        <v>9311596</v>
      </c>
      <c r="AP41" s="56">
        <v>235905</v>
      </c>
      <c r="AQ41" s="56">
        <v>851878</v>
      </c>
      <c r="AR41" s="56" t="s">
        <v>121</v>
      </c>
      <c r="AS41" s="56" t="s">
        <v>121</v>
      </c>
      <c r="AT41" s="56">
        <v>9043002</v>
      </c>
      <c r="AU41" s="56" t="s">
        <v>121</v>
      </c>
      <c r="AV41" s="56" t="s">
        <v>121</v>
      </c>
      <c r="AW41" s="56">
        <v>52422</v>
      </c>
      <c r="AX41" s="56">
        <v>393174</v>
      </c>
      <c r="AY41" s="56" t="s">
        <v>121</v>
      </c>
      <c r="AZ41" s="56" t="s">
        <v>121</v>
      </c>
      <c r="BA41" s="56" t="s">
        <v>121</v>
      </c>
      <c r="BB41" s="56" t="s">
        <v>121</v>
      </c>
      <c r="BC41" s="56" t="s">
        <v>121</v>
      </c>
      <c r="BD41" s="56">
        <v>2490103</v>
      </c>
      <c r="BE41" s="56" t="s">
        <v>121</v>
      </c>
      <c r="BF41" s="56">
        <v>3132286</v>
      </c>
      <c r="BG41" s="56" t="s">
        <v>121</v>
      </c>
      <c r="BH41" s="56" t="s">
        <v>121</v>
      </c>
      <c r="BI41" s="56">
        <v>1769283</v>
      </c>
      <c r="BJ41" s="56">
        <v>917406</v>
      </c>
      <c r="BK41" s="56">
        <v>1376108</v>
      </c>
      <c r="BL41" s="56" t="s">
        <v>121</v>
      </c>
      <c r="BM41" s="56">
        <v>3394403</v>
      </c>
      <c r="BN41" s="56">
        <v>77326</v>
      </c>
      <c r="BO41" s="56" t="s">
        <v>121</v>
      </c>
      <c r="BP41" s="56">
        <v>642185</v>
      </c>
      <c r="BQ41" s="56" t="s">
        <v>121</v>
      </c>
      <c r="BR41" s="56" t="s">
        <v>121</v>
      </c>
      <c r="BS41" s="56" t="s">
        <v>121</v>
      </c>
      <c r="BT41" s="56" t="s">
        <v>121</v>
      </c>
      <c r="BU41" s="56">
        <v>116642</v>
      </c>
      <c r="BV41" s="56" t="s">
        <v>121</v>
      </c>
      <c r="BW41" s="56" t="s">
        <v>121</v>
      </c>
      <c r="BX41" s="56" t="s">
        <v>121</v>
      </c>
      <c r="BY41" s="56">
        <v>380068</v>
      </c>
      <c r="BZ41" s="56" t="s">
        <v>121</v>
      </c>
      <c r="CA41" s="56" t="s">
        <v>121</v>
      </c>
      <c r="CB41" s="56" t="s">
        <v>121</v>
      </c>
      <c r="CC41" s="56" t="s">
        <v>121</v>
      </c>
      <c r="CD41" s="56" t="s">
        <v>121</v>
      </c>
      <c r="CE41" s="252" t="s">
        <v>131</v>
      </c>
      <c r="CF41" s="252" t="s">
        <v>131</v>
      </c>
      <c r="CG41" s="252" t="s">
        <v>131</v>
      </c>
      <c r="CH41" s="252" t="s">
        <v>131</v>
      </c>
      <c r="CI41" s="252" t="s">
        <v>131</v>
      </c>
      <c r="CJ41" s="252" t="s">
        <v>131</v>
      </c>
      <c r="CK41" s="252" t="s">
        <v>131</v>
      </c>
      <c r="CL41" s="232" t="s">
        <v>121</v>
      </c>
      <c r="CM41" s="253" t="s">
        <v>121</v>
      </c>
      <c r="CN41" s="253" t="s">
        <v>121</v>
      </c>
      <c r="CO41" s="253" t="s">
        <v>121</v>
      </c>
      <c r="CP41" s="253" t="s">
        <v>121</v>
      </c>
      <c r="CQ41" s="253" t="s">
        <v>121</v>
      </c>
      <c r="CR41" s="253" t="s">
        <v>121</v>
      </c>
      <c r="CS41" s="253" t="s">
        <v>121</v>
      </c>
      <c r="CT41" s="253" t="s">
        <v>121</v>
      </c>
      <c r="CU41" s="253" t="s">
        <v>121</v>
      </c>
      <c r="CV41" s="253" t="s">
        <v>121</v>
      </c>
      <c r="CW41" s="253" t="s">
        <v>121</v>
      </c>
      <c r="CX41" s="253" t="s">
        <v>121</v>
      </c>
      <c r="CY41" s="253" t="s">
        <v>121</v>
      </c>
      <c r="CZ41" s="253" t="s">
        <v>121</v>
      </c>
      <c r="DA41" s="72">
        <v>13850626</v>
      </c>
      <c r="DB41" s="73">
        <v>1</v>
      </c>
      <c r="DC41" s="10">
        <v>1</v>
      </c>
      <c r="DD41" s="10"/>
      <c r="DE41" s="58" t="s">
        <v>1880</v>
      </c>
      <c r="DF41" s="58" t="str">
        <f t="shared" si="3"/>
        <v>Vehículos Convencionales_Automóviles_Hatchback</v>
      </c>
      <c r="DG41" s="13">
        <f t="shared" si="4"/>
        <v>71922400</v>
      </c>
      <c r="DK41" s="10" t="b">
        <v>1</v>
      </c>
    </row>
    <row r="42" spans="1:115" ht="51" x14ac:dyDescent="0.25">
      <c r="A42" s="59">
        <v>48</v>
      </c>
      <c r="B42" s="43" t="s">
        <v>178</v>
      </c>
      <c r="C42" s="43" t="s">
        <v>0</v>
      </c>
      <c r="D42" s="43" t="s">
        <v>119</v>
      </c>
      <c r="E42" s="43" t="s">
        <v>120</v>
      </c>
      <c r="F42" s="43" t="s">
        <v>121</v>
      </c>
      <c r="G42" s="60" t="s">
        <v>204</v>
      </c>
      <c r="H42" s="43" t="s">
        <v>180</v>
      </c>
      <c r="I42" s="62">
        <v>4601262</v>
      </c>
      <c r="J42" s="59" t="s">
        <v>206</v>
      </c>
      <c r="K42" s="61" t="s">
        <v>125</v>
      </c>
      <c r="L42" s="63">
        <v>99</v>
      </c>
      <c r="M42" s="64" t="s">
        <v>121</v>
      </c>
      <c r="N42" s="65">
        <v>78200000</v>
      </c>
      <c r="O42" s="50">
        <f>VLOOKUP(I42,Hoja1!$A$2:$J$18391,10,0)</f>
        <v>78200000</v>
      </c>
      <c r="P42" s="66">
        <f t="shared" si="0"/>
        <v>0</v>
      </c>
      <c r="Q42" s="64" t="s">
        <v>126</v>
      </c>
      <c r="R42" s="59" t="s">
        <v>148</v>
      </c>
      <c r="S42" s="59" t="s">
        <v>128</v>
      </c>
      <c r="T42" s="59" t="s">
        <v>121</v>
      </c>
      <c r="U42" s="59" t="s">
        <v>121</v>
      </c>
      <c r="V42" s="43" t="s">
        <v>121</v>
      </c>
      <c r="W42" s="59" t="s">
        <v>121</v>
      </c>
      <c r="X42" s="59" t="s">
        <v>121</v>
      </c>
      <c r="Y42" s="67" t="str">
        <f t="shared" si="1"/>
        <v>N.A.</v>
      </c>
      <c r="Z42" s="68">
        <f t="shared" si="2"/>
        <v>75697600</v>
      </c>
      <c r="AA42" s="59" t="s">
        <v>1878</v>
      </c>
      <c r="AB42" s="59" t="s">
        <v>156</v>
      </c>
      <c r="AC42" s="69" t="s">
        <v>156</v>
      </c>
      <c r="AD42" s="69" t="b">
        <f t="shared" si="5"/>
        <v>1</v>
      </c>
      <c r="AE42" s="76">
        <v>3.2000000000000001E-2</v>
      </c>
      <c r="AF42" s="76">
        <v>3.5999999999999997E-2</v>
      </c>
      <c r="AG42" s="76">
        <v>3.6999999999999998E-2</v>
      </c>
      <c r="AH42" s="76">
        <v>3.9E-2</v>
      </c>
      <c r="AI42" s="76">
        <v>4.1000000000000002E-2</v>
      </c>
      <c r="AJ42" s="76">
        <v>4.2000000000000003E-2</v>
      </c>
      <c r="AK42" s="59" t="s">
        <v>130</v>
      </c>
      <c r="AL42" s="59" t="s">
        <v>130</v>
      </c>
      <c r="AM42" s="59" t="s">
        <v>130</v>
      </c>
      <c r="AN42" s="77">
        <v>0.05</v>
      </c>
      <c r="AO42" s="56">
        <v>9311596</v>
      </c>
      <c r="AP42" s="56">
        <v>235905</v>
      </c>
      <c r="AQ42" s="56">
        <v>851878</v>
      </c>
      <c r="AR42" s="56" t="s">
        <v>121</v>
      </c>
      <c r="AS42" s="56" t="s">
        <v>121</v>
      </c>
      <c r="AT42" s="56">
        <v>9043002</v>
      </c>
      <c r="AU42" s="56" t="s">
        <v>121</v>
      </c>
      <c r="AV42" s="56" t="s">
        <v>121</v>
      </c>
      <c r="AW42" s="56">
        <v>52422</v>
      </c>
      <c r="AX42" s="56">
        <v>393174</v>
      </c>
      <c r="AY42" s="56" t="s">
        <v>121</v>
      </c>
      <c r="AZ42" s="56" t="s">
        <v>121</v>
      </c>
      <c r="BA42" s="56" t="s">
        <v>121</v>
      </c>
      <c r="BB42" s="56" t="s">
        <v>121</v>
      </c>
      <c r="BC42" s="56" t="s">
        <v>121</v>
      </c>
      <c r="BD42" s="56">
        <v>2490103</v>
      </c>
      <c r="BE42" s="56" t="s">
        <v>121</v>
      </c>
      <c r="BF42" s="56">
        <v>3132286</v>
      </c>
      <c r="BG42" s="56" t="s">
        <v>121</v>
      </c>
      <c r="BH42" s="56" t="s">
        <v>121</v>
      </c>
      <c r="BI42" s="56">
        <v>1769283</v>
      </c>
      <c r="BJ42" s="56">
        <v>917406</v>
      </c>
      <c r="BK42" s="56">
        <v>1376108</v>
      </c>
      <c r="BL42" s="56" t="s">
        <v>121</v>
      </c>
      <c r="BM42" s="56">
        <v>3394403</v>
      </c>
      <c r="BN42" s="56">
        <v>77326</v>
      </c>
      <c r="BO42" s="56" t="s">
        <v>121</v>
      </c>
      <c r="BP42" s="56">
        <v>642185</v>
      </c>
      <c r="BQ42" s="56" t="s">
        <v>121</v>
      </c>
      <c r="BR42" s="56" t="s">
        <v>121</v>
      </c>
      <c r="BS42" s="56" t="s">
        <v>121</v>
      </c>
      <c r="BT42" s="56" t="s">
        <v>121</v>
      </c>
      <c r="BU42" s="56">
        <v>116642</v>
      </c>
      <c r="BV42" s="56" t="s">
        <v>121</v>
      </c>
      <c r="BW42" s="56" t="s">
        <v>121</v>
      </c>
      <c r="BX42" s="56" t="s">
        <v>121</v>
      </c>
      <c r="BY42" s="56">
        <v>380068</v>
      </c>
      <c r="BZ42" s="56" t="s">
        <v>121</v>
      </c>
      <c r="CA42" s="56" t="s">
        <v>121</v>
      </c>
      <c r="CB42" s="56" t="s">
        <v>121</v>
      </c>
      <c r="CC42" s="56" t="s">
        <v>121</v>
      </c>
      <c r="CD42" s="56" t="s">
        <v>121</v>
      </c>
      <c r="CE42" s="252" t="s">
        <v>131</v>
      </c>
      <c r="CF42" s="252" t="s">
        <v>131</v>
      </c>
      <c r="CG42" s="252" t="s">
        <v>131</v>
      </c>
      <c r="CH42" s="252" t="s">
        <v>131</v>
      </c>
      <c r="CI42" s="252" t="s">
        <v>131</v>
      </c>
      <c r="CJ42" s="252" t="s">
        <v>131</v>
      </c>
      <c r="CK42" s="252" t="s">
        <v>131</v>
      </c>
      <c r="CL42" s="232" t="s">
        <v>121</v>
      </c>
      <c r="CM42" s="253" t="s">
        <v>121</v>
      </c>
      <c r="CN42" s="253" t="s">
        <v>121</v>
      </c>
      <c r="CO42" s="253" t="s">
        <v>121</v>
      </c>
      <c r="CP42" s="253" t="s">
        <v>121</v>
      </c>
      <c r="CQ42" s="253" t="s">
        <v>121</v>
      </c>
      <c r="CR42" s="253" t="s">
        <v>121</v>
      </c>
      <c r="CS42" s="253" t="s">
        <v>121</v>
      </c>
      <c r="CT42" s="253" t="s">
        <v>121</v>
      </c>
      <c r="CU42" s="253" t="s">
        <v>121</v>
      </c>
      <c r="CV42" s="253" t="s">
        <v>121</v>
      </c>
      <c r="CW42" s="253" t="s">
        <v>121</v>
      </c>
      <c r="CX42" s="253" t="s">
        <v>121</v>
      </c>
      <c r="CY42" s="253" t="s">
        <v>121</v>
      </c>
      <c r="CZ42" s="253" t="s">
        <v>121</v>
      </c>
      <c r="DA42" s="72">
        <v>13850626</v>
      </c>
      <c r="DB42" s="73">
        <v>1</v>
      </c>
      <c r="DC42" s="10">
        <v>1</v>
      </c>
      <c r="DD42" s="10"/>
      <c r="DE42" s="58" t="s">
        <v>1880</v>
      </c>
      <c r="DF42" s="58" t="str">
        <f t="shared" si="3"/>
        <v>Vehículos Convencionales_Automóviles_Hatchback</v>
      </c>
      <c r="DG42" s="13">
        <f t="shared" si="4"/>
        <v>75697600</v>
      </c>
      <c r="DK42" s="10" t="b">
        <v>1</v>
      </c>
    </row>
    <row r="43" spans="1:115" ht="51" x14ac:dyDescent="0.25">
      <c r="A43" s="59">
        <v>49</v>
      </c>
      <c r="B43" s="43" t="s">
        <v>178</v>
      </c>
      <c r="C43" s="43" t="s">
        <v>0</v>
      </c>
      <c r="D43" s="43" t="s">
        <v>119</v>
      </c>
      <c r="E43" s="43" t="s">
        <v>136</v>
      </c>
      <c r="F43" s="43" t="s">
        <v>121</v>
      </c>
      <c r="G43" s="60" t="s">
        <v>207</v>
      </c>
      <c r="H43" s="43" t="s">
        <v>180</v>
      </c>
      <c r="I43" s="62">
        <v>4601282</v>
      </c>
      <c r="J43" s="59" t="s">
        <v>208</v>
      </c>
      <c r="K43" s="61" t="s">
        <v>145</v>
      </c>
      <c r="L43" s="63">
        <v>130</v>
      </c>
      <c r="M43" s="64" t="s">
        <v>121</v>
      </c>
      <c r="N43" s="65">
        <v>90400000</v>
      </c>
      <c r="O43" s="50">
        <f>VLOOKUP(I43,Hoja1!$A$2:$J$18391,10,0)</f>
        <v>90400000</v>
      </c>
      <c r="P43" s="66">
        <f t="shared" si="0"/>
        <v>0</v>
      </c>
      <c r="Q43" s="64" t="s">
        <v>126</v>
      </c>
      <c r="R43" s="59" t="s">
        <v>127</v>
      </c>
      <c r="S43" s="59" t="s">
        <v>128</v>
      </c>
      <c r="T43" s="59" t="s">
        <v>121</v>
      </c>
      <c r="U43" s="59" t="s">
        <v>121</v>
      </c>
      <c r="V43" s="43" t="s">
        <v>121</v>
      </c>
      <c r="W43" s="59" t="s">
        <v>121</v>
      </c>
      <c r="X43" s="59" t="s">
        <v>121</v>
      </c>
      <c r="Y43" s="67" t="str">
        <f t="shared" si="1"/>
        <v>N.A.</v>
      </c>
      <c r="Z43" s="68">
        <f t="shared" si="2"/>
        <v>87507200</v>
      </c>
      <c r="AA43" s="59" t="s">
        <v>1878</v>
      </c>
      <c r="AB43" s="59" t="s">
        <v>149</v>
      </c>
      <c r="AC43" s="69" t="s">
        <v>149</v>
      </c>
      <c r="AD43" s="69" t="b">
        <f t="shared" si="5"/>
        <v>1</v>
      </c>
      <c r="AE43" s="76">
        <v>3.2000000000000001E-2</v>
      </c>
      <c r="AF43" s="76">
        <v>3.5999999999999997E-2</v>
      </c>
      <c r="AG43" s="76">
        <v>3.6999999999999998E-2</v>
      </c>
      <c r="AH43" s="76">
        <v>3.9E-2</v>
      </c>
      <c r="AI43" s="76">
        <v>4.1000000000000002E-2</v>
      </c>
      <c r="AJ43" s="76">
        <v>4.2000000000000003E-2</v>
      </c>
      <c r="AK43" s="59" t="s">
        <v>130</v>
      </c>
      <c r="AL43" s="59" t="s">
        <v>130</v>
      </c>
      <c r="AM43" s="59" t="s">
        <v>130</v>
      </c>
      <c r="AN43" s="77">
        <v>0.05</v>
      </c>
      <c r="AO43" s="56">
        <v>9311596</v>
      </c>
      <c r="AP43" s="56">
        <v>235905</v>
      </c>
      <c r="AQ43" s="56">
        <v>851878</v>
      </c>
      <c r="AR43" s="56" t="s">
        <v>121</v>
      </c>
      <c r="AS43" s="56" t="s">
        <v>121</v>
      </c>
      <c r="AT43" s="56">
        <v>9043002</v>
      </c>
      <c r="AU43" s="56" t="s">
        <v>121</v>
      </c>
      <c r="AV43" s="56" t="s">
        <v>121</v>
      </c>
      <c r="AW43" s="56">
        <v>52422</v>
      </c>
      <c r="AX43" s="56">
        <v>393174</v>
      </c>
      <c r="AY43" s="56" t="s">
        <v>121</v>
      </c>
      <c r="AZ43" s="56" t="s">
        <v>121</v>
      </c>
      <c r="BA43" s="56" t="s">
        <v>121</v>
      </c>
      <c r="BB43" s="56" t="s">
        <v>121</v>
      </c>
      <c r="BC43" s="56" t="s">
        <v>121</v>
      </c>
      <c r="BD43" s="56">
        <v>2490103</v>
      </c>
      <c r="BE43" s="56" t="s">
        <v>121</v>
      </c>
      <c r="BF43" s="56">
        <v>3132286</v>
      </c>
      <c r="BG43" s="56" t="s">
        <v>121</v>
      </c>
      <c r="BH43" s="56" t="s">
        <v>121</v>
      </c>
      <c r="BI43" s="56">
        <v>1769283</v>
      </c>
      <c r="BJ43" s="56">
        <v>917406</v>
      </c>
      <c r="BK43" s="56">
        <v>1376108</v>
      </c>
      <c r="BL43" s="56" t="s">
        <v>121</v>
      </c>
      <c r="BM43" s="56">
        <v>3394403</v>
      </c>
      <c r="BN43" s="56">
        <v>77326</v>
      </c>
      <c r="BO43" s="56" t="s">
        <v>121</v>
      </c>
      <c r="BP43" s="56">
        <v>642185</v>
      </c>
      <c r="BQ43" s="56" t="s">
        <v>121</v>
      </c>
      <c r="BR43" s="56" t="s">
        <v>121</v>
      </c>
      <c r="BS43" s="56" t="s">
        <v>121</v>
      </c>
      <c r="BT43" s="56" t="s">
        <v>121</v>
      </c>
      <c r="BU43" s="56">
        <v>116642</v>
      </c>
      <c r="BV43" s="56" t="s">
        <v>121</v>
      </c>
      <c r="BW43" s="56" t="s">
        <v>121</v>
      </c>
      <c r="BX43" s="56" t="s">
        <v>121</v>
      </c>
      <c r="BY43" s="56">
        <v>380068</v>
      </c>
      <c r="BZ43" s="56" t="s">
        <v>121</v>
      </c>
      <c r="CA43" s="56" t="s">
        <v>121</v>
      </c>
      <c r="CB43" s="56" t="s">
        <v>121</v>
      </c>
      <c r="CC43" s="56" t="s">
        <v>121</v>
      </c>
      <c r="CD43" s="56" t="s">
        <v>121</v>
      </c>
      <c r="CE43" s="252" t="s">
        <v>130</v>
      </c>
      <c r="CF43" s="252" t="s">
        <v>130</v>
      </c>
      <c r="CG43" s="252" t="s">
        <v>131</v>
      </c>
      <c r="CH43" s="252" t="s">
        <v>131</v>
      </c>
      <c r="CI43" s="252" t="s">
        <v>130</v>
      </c>
      <c r="CJ43" s="252" t="s">
        <v>131</v>
      </c>
      <c r="CK43" s="252" t="s">
        <v>131</v>
      </c>
      <c r="CL43" s="232" t="s">
        <v>121</v>
      </c>
      <c r="CM43" s="253" t="s">
        <v>121</v>
      </c>
      <c r="CN43" s="253" t="s">
        <v>121</v>
      </c>
      <c r="CO43" s="253" t="s">
        <v>121</v>
      </c>
      <c r="CP43" s="253" t="s">
        <v>121</v>
      </c>
      <c r="CQ43" s="253" t="s">
        <v>121</v>
      </c>
      <c r="CR43" s="253" t="s">
        <v>121</v>
      </c>
      <c r="CS43" s="253" t="s">
        <v>121</v>
      </c>
      <c r="CT43" s="253" t="s">
        <v>121</v>
      </c>
      <c r="CU43" s="253" t="s">
        <v>121</v>
      </c>
      <c r="CV43" s="253" t="s">
        <v>121</v>
      </c>
      <c r="CW43" s="253" t="s">
        <v>121</v>
      </c>
      <c r="CX43" s="253" t="s">
        <v>121</v>
      </c>
      <c r="CY43" s="253" t="s">
        <v>121</v>
      </c>
      <c r="CZ43" s="253" t="s">
        <v>121</v>
      </c>
      <c r="DA43" s="72">
        <v>17009124</v>
      </c>
      <c r="DB43" s="73">
        <v>1</v>
      </c>
      <c r="DC43" s="10">
        <v>1</v>
      </c>
      <c r="DD43" s="10"/>
      <c r="DE43" s="58" t="s">
        <v>1880</v>
      </c>
      <c r="DF43" s="58" t="str">
        <f t="shared" si="3"/>
        <v>Vehículos Convencionales_Automóviles_Sedán</v>
      </c>
      <c r="DG43" s="13">
        <f t="shared" si="4"/>
        <v>87507200</v>
      </c>
      <c r="DK43" s="10" t="b">
        <v>1</v>
      </c>
    </row>
    <row r="44" spans="1:115" ht="51" x14ac:dyDescent="0.25">
      <c r="A44" s="59">
        <v>50</v>
      </c>
      <c r="B44" s="43" t="s">
        <v>178</v>
      </c>
      <c r="C44" s="43" t="s">
        <v>0</v>
      </c>
      <c r="D44" s="43" t="s">
        <v>119</v>
      </c>
      <c r="E44" s="43" t="s">
        <v>136</v>
      </c>
      <c r="F44" s="43" t="s">
        <v>121</v>
      </c>
      <c r="G44" s="60" t="s">
        <v>207</v>
      </c>
      <c r="H44" s="43" t="s">
        <v>180</v>
      </c>
      <c r="I44" s="62">
        <v>4601283</v>
      </c>
      <c r="J44" s="59" t="s">
        <v>209</v>
      </c>
      <c r="K44" s="61" t="s">
        <v>145</v>
      </c>
      <c r="L44" s="63">
        <v>130</v>
      </c>
      <c r="M44" s="64" t="s">
        <v>121</v>
      </c>
      <c r="N44" s="65">
        <v>94100000</v>
      </c>
      <c r="O44" s="50">
        <f>VLOOKUP(I44,Hoja1!$A$2:$J$18391,10,0)</f>
        <v>94100000</v>
      </c>
      <c r="P44" s="66">
        <f t="shared" si="0"/>
        <v>0</v>
      </c>
      <c r="Q44" s="64" t="s">
        <v>126</v>
      </c>
      <c r="R44" s="59" t="s">
        <v>148</v>
      </c>
      <c r="S44" s="59" t="s">
        <v>128</v>
      </c>
      <c r="T44" s="59" t="s">
        <v>121</v>
      </c>
      <c r="U44" s="59" t="s">
        <v>121</v>
      </c>
      <c r="V44" s="43" t="s">
        <v>121</v>
      </c>
      <c r="W44" s="59" t="s">
        <v>121</v>
      </c>
      <c r="X44" s="59" t="s">
        <v>121</v>
      </c>
      <c r="Y44" s="67" t="str">
        <f t="shared" si="1"/>
        <v>N.A.</v>
      </c>
      <c r="Z44" s="68">
        <f t="shared" si="2"/>
        <v>91088800</v>
      </c>
      <c r="AA44" s="59" t="s">
        <v>1878</v>
      </c>
      <c r="AB44" s="59" t="s">
        <v>149</v>
      </c>
      <c r="AC44" s="69" t="s">
        <v>149</v>
      </c>
      <c r="AD44" s="69" t="b">
        <f t="shared" si="5"/>
        <v>1</v>
      </c>
      <c r="AE44" s="76">
        <v>3.2000000000000001E-2</v>
      </c>
      <c r="AF44" s="76">
        <v>3.5999999999999997E-2</v>
      </c>
      <c r="AG44" s="76">
        <v>3.6999999999999998E-2</v>
      </c>
      <c r="AH44" s="76">
        <v>3.9E-2</v>
      </c>
      <c r="AI44" s="76">
        <v>4.1000000000000002E-2</v>
      </c>
      <c r="AJ44" s="76">
        <v>4.2000000000000003E-2</v>
      </c>
      <c r="AK44" s="59" t="s">
        <v>130</v>
      </c>
      <c r="AL44" s="59" t="s">
        <v>130</v>
      </c>
      <c r="AM44" s="59" t="s">
        <v>130</v>
      </c>
      <c r="AN44" s="77">
        <v>0.05</v>
      </c>
      <c r="AO44" s="56">
        <v>9311596</v>
      </c>
      <c r="AP44" s="56">
        <v>235905</v>
      </c>
      <c r="AQ44" s="56">
        <v>851878</v>
      </c>
      <c r="AR44" s="56" t="s">
        <v>121</v>
      </c>
      <c r="AS44" s="56" t="s">
        <v>121</v>
      </c>
      <c r="AT44" s="56">
        <v>9043002</v>
      </c>
      <c r="AU44" s="56" t="s">
        <v>121</v>
      </c>
      <c r="AV44" s="56" t="s">
        <v>121</v>
      </c>
      <c r="AW44" s="56">
        <v>52422</v>
      </c>
      <c r="AX44" s="56">
        <v>393174</v>
      </c>
      <c r="AY44" s="56" t="s">
        <v>121</v>
      </c>
      <c r="AZ44" s="56" t="s">
        <v>121</v>
      </c>
      <c r="BA44" s="56" t="s">
        <v>121</v>
      </c>
      <c r="BB44" s="56" t="s">
        <v>121</v>
      </c>
      <c r="BC44" s="56" t="s">
        <v>121</v>
      </c>
      <c r="BD44" s="56">
        <v>2490103</v>
      </c>
      <c r="BE44" s="56" t="s">
        <v>121</v>
      </c>
      <c r="BF44" s="56">
        <v>3132286</v>
      </c>
      <c r="BG44" s="56" t="s">
        <v>121</v>
      </c>
      <c r="BH44" s="56" t="s">
        <v>121</v>
      </c>
      <c r="BI44" s="56">
        <v>1769283</v>
      </c>
      <c r="BJ44" s="56">
        <v>917406</v>
      </c>
      <c r="BK44" s="56">
        <v>1376108</v>
      </c>
      <c r="BL44" s="56" t="s">
        <v>121</v>
      </c>
      <c r="BM44" s="56">
        <v>3394403</v>
      </c>
      <c r="BN44" s="56">
        <v>77326</v>
      </c>
      <c r="BO44" s="56" t="s">
        <v>121</v>
      </c>
      <c r="BP44" s="56">
        <v>642185</v>
      </c>
      <c r="BQ44" s="56" t="s">
        <v>121</v>
      </c>
      <c r="BR44" s="56" t="s">
        <v>121</v>
      </c>
      <c r="BS44" s="56" t="s">
        <v>121</v>
      </c>
      <c r="BT44" s="56" t="s">
        <v>121</v>
      </c>
      <c r="BU44" s="56">
        <v>116642</v>
      </c>
      <c r="BV44" s="56" t="s">
        <v>121</v>
      </c>
      <c r="BW44" s="56" t="s">
        <v>121</v>
      </c>
      <c r="BX44" s="56" t="s">
        <v>121</v>
      </c>
      <c r="BY44" s="56">
        <v>380068</v>
      </c>
      <c r="BZ44" s="56" t="s">
        <v>121</v>
      </c>
      <c r="CA44" s="56" t="s">
        <v>121</v>
      </c>
      <c r="CB44" s="56" t="s">
        <v>121</v>
      </c>
      <c r="CC44" s="56" t="s">
        <v>121</v>
      </c>
      <c r="CD44" s="56" t="s">
        <v>121</v>
      </c>
      <c r="CE44" s="252" t="s">
        <v>130</v>
      </c>
      <c r="CF44" s="252" t="s">
        <v>130</v>
      </c>
      <c r="CG44" s="252" t="s">
        <v>131</v>
      </c>
      <c r="CH44" s="252" t="s">
        <v>131</v>
      </c>
      <c r="CI44" s="252" t="s">
        <v>130</v>
      </c>
      <c r="CJ44" s="252" t="s">
        <v>131</v>
      </c>
      <c r="CK44" s="252" t="s">
        <v>131</v>
      </c>
      <c r="CL44" s="232" t="s">
        <v>121</v>
      </c>
      <c r="CM44" s="253" t="s">
        <v>121</v>
      </c>
      <c r="CN44" s="253" t="s">
        <v>121</v>
      </c>
      <c r="CO44" s="253" t="s">
        <v>121</v>
      </c>
      <c r="CP44" s="253" t="s">
        <v>121</v>
      </c>
      <c r="CQ44" s="253" t="s">
        <v>121</v>
      </c>
      <c r="CR44" s="253" t="s">
        <v>121</v>
      </c>
      <c r="CS44" s="253" t="s">
        <v>121</v>
      </c>
      <c r="CT44" s="253" t="s">
        <v>121</v>
      </c>
      <c r="CU44" s="253" t="s">
        <v>121</v>
      </c>
      <c r="CV44" s="253" t="s">
        <v>121</v>
      </c>
      <c r="CW44" s="253" t="s">
        <v>121</v>
      </c>
      <c r="CX44" s="253" t="s">
        <v>121</v>
      </c>
      <c r="CY44" s="253" t="s">
        <v>121</v>
      </c>
      <c r="CZ44" s="253" t="s">
        <v>121</v>
      </c>
      <c r="DA44" s="72">
        <v>17009124</v>
      </c>
      <c r="DB44" s="73">
        <v>1</v>
      </c>
      <c r="DC44" s="10">
        <v>1</v>
      </c>
      <c r="DD44" s="10"/>
      <c r="DE44" s="58" t="s">
        <v>1880</v>
      </c>
      <c r="DF44" s="58" t="str">
        <f t="shared" si="3"/>
        <v>Vehículos Convencionales_Automóviles_Sedán</v>
      </c>
      <c r="DG44" s="13">
        <f t="shared" si="4"/>
        <v>91088800</v>
      </c>
      <c r="DK44" s="10" t="b">
        <v>1</v>
      </c>
    </row>
    <row r="45" spans="1:115" ht="51" x14ac:dyDescent="0.25">
      <c r="A45" s="59">
        <v>51</v>
      </c>
      <c r="B45" s="43" t="s">
        <v>178</v>
      </c>
      <c r="C45" s="43" t="s">
        <v>0</v>
      </c>
      <c r="D45" s="43" t="s">
        <v>119</v>
      </c>
      <c r="E45" s="43" t="s">
        <v>120</v>
      </c>
      <c r="F45" s="43" t="s">
        <v>121</v>
      </c>
      <c r="G45" s="60" t="s">
        <v>210</v>
      </c>
      <c r="H45" s="43" t="s">
        <v>211</v>
      </c>
      <c r="I45" s="62">
        <v>5601187</v>
      </c>
      <c r="J45" s="59" t="s">
        <v>212</v>
      </c>
      <c r="K45" s="61" t="s">
        <v>145</v>
      </c>
      <c r="L45" s="63">
        <v>108</v>
      </c>
      <c r="M45" s="64" t="s">
        <v>121</v>
      </c>
      <c r="N45" s="65">
        <v>79200000</v>
      </c>
      <c r="O45" s="50">
        <f>VLOOKUP(I45,Hoja1!$A$2:$J$18391,10,0)</f>
        <v>79200000</v>
      </c>
      <c r="P45" s="66">
        <f t="shared" si="0"/>
        <v>0</v>
      </c>
      <c r="Q45" s="64" t="s">
        <v>126</v>
      </c>
      <c r="R45" s="59" t="s">
        <v>127</v>
      </c>
      <c r="S45" s="59" t="s">
        <v>128</v>
      </c>
      <c r="T45" s="59" t="s">
        <v>121</v>
      </c>
      <c r="U45" s="59" t="s">
        <v>121</v>
      </c>
      <c r="V45" s="43" t="s">
        <v>121</v>
      </c>
      <c r="W45" s="59" t="s">
        <v>121</v>
      </c>
      <c r="X45" s="59" t="s">
        <v>121</v>
      </c>
      <c r="Y45" s="67" t="str">
        <f t="shared" si="1"/>
        <v>N.A.</v>
      </c>
      <c r="Z45" s="68">
        <f t="shared" si="2"/>
        <v>77457600</v>
      </c>
      <c r="AA45" s="59" t="s">
        <v>1878</v>
      </c>
      <c r="AB45" s="59" t="s">
        <v>156</v>
      </c>
      <c r="AC45" s="69" t="s">
        <v>156</v>
      </c>
      <c r="AD45" s="69" t="b">
        <f t="shared" si="5"/>
        <v>1</v>
      </c>
      <c r="AE45" s="76">
        <v>2.1999999999999999E-2</v>
      </c>
      <c r="AF45" s="76">
        <v>2.5999999999999999E-2</v>
      </c>
      <c r="AG45" s="76">
        <v>3.1E-2</v>
      </c>
      <c r="AH45" s="76">
        <v>3.2000000000000001E-2</v>
      </c>
      <c r="AI45" s="76">
        <v>3.3000000000000002E-2</v>
      </c>
      <c r="AJ45" s="76">
        <v>3.4000000000000002E-2</v>
      </c>
      <c r="AK45" s="59" t="s">
        <v>130</v>
      </c>
      <c r="AL45" s="59" t="s">
        <v>130</v>
      </c>
      <c r="AM45" s="59" t="s">
        <v>130</v>
      </c>
      <c r="AN45" s="77">
        <v>0.05</v>
      </c>
      <c r="AO45" s="56">
        <v>9311596</v>
      </c>
      <c r="AP45" s="56">
        <v>235905</v>
      </c>
      <c r="AQ45" s="56" t="s">
        <v>121</v>
      </c>
      <c r="AR45" s="56" t="s">
        <v>121</v>
      </c>
      <c r="AS45" s="56" t="s">
        <v>121</v>
      </c>
      <c r="AT45" s="56">
        <v>9043002</v>
      </c>
      <c r="AU45" s="56" t="s">
        <v>121</v>
      </c>
      <c r="AV45" s="56">
        <v>904300</v>
      </c>
      <c r="AW45" s="56">
        <v>52422</v>
      </c>
      <c r="AX45" s="56" t="s">
        <v>121</v>
      </c>
      <c r="AY45" s="56" t="s">
        <v>121</v>
      </c>
      <c r="AZ45" s="56" t="s">
        <v>121</v>
      </c>
      <c r="BA45" s="56" t="s">
        <v>121</v>
      </c>
      <c r="BB45" s="56" t="s">
        <v>121</v>
      </c>
      <c r="BC45" s="56" t="s">
        <v>121</v>
      </c>
      <c r="BD45" s="56">
        <v>2490103</v>
      </c>
      <c r="BE45" s="56" t="s">
        <v>121</v>
      </c>
      <c r="BF45" s="56">
        <v>3132286</v>
      </c>
      <c r="BG45" s="56" t="s">
        <v>121</v>
      </c>
      <c r="BH45" s="56" t="s">
        <v>121</v>
      </c>
      <c r="BI45" s="56">
        <v>1769283</v>
      </c>
      <c r="BJ45" s="56">
        <v>917406</v>
      </c>
      <c r="BK45" s="56">
        <v>1376108</v>
      </c>
      <c r="BL45" s="56" t="s">
        <v>121</v>
      </c>
      <c r="BM45" s="56">
        <v>3394403</v>
      </c>
      <c r="BN45" s="56">
        <v>77326</v>
      </c>
      <c r="BO45" s="56" t="s">
        <v>121</v>
      </c>
      <c r="BP45" s="56">
        <v>642185</v>
      </c>
      <c r="BQ45" s="56" t="s">
        <v>121</v>
      </c>
      <c r="BR45" s="56" t="s">
        <v>121</v>
      </c>
      <c r="BS45" s="56" t="s">
        <v>121</v>
      </c>
      <c r="BT45" s="56" t="s">
        <v>121</v>
      </c>
      <c r="BU45" s="56">
        <v>116642</v>
      </c>
      <c r="BV45" s="56" t="s">
        <v>121</v>
      </c>
      <c r="BW45" s="56" t="s">
        <v>121</v>
      </c>
      <c r="BX45" s="56" t="s">
        <v>121</v>
      </c>
      <c r="BY45" s="56">
        <v>380068</v>
      </c>
      <c r="BZ45" s="56" t="s">
        <v>121</v>
      </c>
      <c r="CA45" s="56" t="s">
        <v>121</v>
      </c>
      <c r="CB45" s="56" t="s">
        <v>121</v>
      </c>
      <c r="CC45" s="56" t="s">
        <v>121</v>
      </c>
      <c r="CD45" s="56" t="s">
        <v>121</v>
      </c>
      <c r="CE45" s="252" t="s">
        <v>130</v>
      </c>
      <c r="CF45" s="252" t="s">
        <v>130</v>
      </c>
      <c r="CG45" s="252" t="s">
        <v>130</v>
      </c>
      <c r="CH45" s="252" t="s">
        <v>131</v>
      </c>
      <c r="CI45" s="252" t="s">
        <v>130</v>
      </c>
      <c r="CJ45" s="252" t="s">
        <v>131</v>
      </c>
      <c r="CK45" s="252" t="s">
        <v>131</v>
      </c>
      <c r="CL45" s="232" t="s">
        <v>121</v>
      </c>
      <c r="CM45" s="253" t="s">
        <v>121</v>
      </c>
      <c r="CN45" s="253" t="s">
        <v>121</v>
      </c>
      <c r="CO45" s="253" t="s">
        <v>121</v>
      </c>
      <c r="CP45" s="253" t="s">
        <v>121</v>
      </c>
      <c r="CQ45" s="253" t="s">
        <v>121</v>
      </c>
      <c r="CR45" s="253" t="s">
        <v>121</v>
      </c>
      <c r="CS45" s="253" t="s">
        <v>121</v>
      </c>
      <c r="CT45" s="253" t="s">
        <v>121</v>
      </c>
      <c r="CU45" s="253" t="s">
        <v>121</v>
      </c>
      <c r="CV45" s="253" t="s">
        <v>121</v>
      </c>
      <c r="CW45" s="253" t="s">
        <v>121</v>
      </c>
      <c r="CX45" s="253" t="s">
        <v>121</v>
      </c>
      <c r="CY45" s="253" t="s">
        <v>121</v>
      </c>
      <c r="CZ45" s="253" t="s">
        <v>121</v>
      </c>
      <c r="DA45" s="72">
        <v>12638703</v>
      </c>
      <c r="DB45" s="73">
        <v>1</v>
      </c>
      <c r="DC45" s="10">
        <v>1</v>
      </c>
      <c r="DD45" s="10"/>
      <c r="DE45" s="58" t="s">
        <v>1880</v>
      </c>
      <c r="DF45" s="58" t="str">
        <f t="shared" si="3"/>
        <v>Vehículos Convencionales_Automóviles_Hatchback</v>
      </c>
      <c r="DG45" s="13">
        <f t="shared" si="4"/>
        <v>77457600</v>
      </c>
      <c r="DK45" s="10" t="b">
        <v>1</v>
      </c>
    </row>
    <row r="46" spans="1:115" ht="51" x14ac:dyDescent="0.25">
      <c r="A46" s="59">
        <v>52</v>
      </c>
      <c r="B46" s="43" t="s">
        <v>178</v>
      </c>
      <c r="C46" s="43" t="s">
        <v>0</v>
      </c>
      <c r="D46" s="43" t="s">
        <v>119</v>
      </c>
      <c r="E46" s="43" t="s">
        <v>120</v>
      </c>
      <c r="F46" s="43" t="s">
        <v>121</v>
      </c>
      <c r="G46" s="60" t="s">
        <v>210</v>
      </c>
      <c r="H46" s="43" t="s">
        <v>211</v>
      </c>
      <c r="I46" s="62">
        <v>5601188</v>
      </c>
      <c r="J46" s="59" t="s">
        <v>213</v>
      </c>
      <c r="K46" s="61" t="s">
        <v>145</v>
      </c>
      <c r="L46" s="63">
        <v>108</v>
      </c>
      <c r="M46" s="64" t="s">
        <v>121</v>
      </c>
      <c r="N46" s="65">
        <v>83400000</v>
      </c>
      <c r="O46" s="50">
        <f>VLOOKUP(I46,Hoja1!$A$2:$J$18391,10,0)</f>
        <v>83400000</v>
      </c>
      <c r="P46" s="66">
        <f t="shared" si="0"/>
        <v>0</v>
      </c>
      <c r="Q46" s="64" t="s">
        <v>126</v>
      </c>
      <c r="R46" s="59" t="s">
        <v>148</v>
      </c>
      <c r="S46" s="59" t="s">
        <v>128</v>
      </c>
      <c r="T46" s="59" t="s">
        <v>121</v>
      </c>
      <c r="U46" s="59" t="s">
        <v>121</v>
      </c>
      <c r="V46" s="43" t="s">
        <v>121</v>
      </c>
      <c r="W46" s="59" t="s">
        <v>121</v>
      </c>
      <c r="X46" s="59" t="s">
        <v>121</v>
      </c>
      <c r="Y46" s="67" t="str">
        <f t="shared" si="1"/>
        <v>N.A.</v>
      </c>
      <c r="Z46" s="68">
        <f t="shared" si="2"/>
        <v>81565200</v>
      </c>
      <c r="AA46" s="59" t="s">
        <v>1878</v>
      </c>
      <c r="AB46" s="59" t="s">
        <v>156</v>
      </c>
      <c r="AC46" s="69" t="s">
        <v>156</v>
      </c>
      <c r="AD46" s="69" t="b">
        <f t="shared" si="5"/>
        <v>1</v>
      </c>
      <c r="AE46" s="76">
        <v>2.1999999999999999E-2</v>
      </c>
      <c r="AF46" s="76">
        <v>2.5999999999999999E-2</v>
      </c>
      <c r="AG46" s="76">
        <v>3.1E-2</v>
      </c>
      <c r="AH46" s="76">
        <v>3.2000000000000001E-2</v>
      </c>
      <c r="AI46" s="76">
        <v>3.3000000000000002E-2</v>
      </c>
      <c r="AJ46" s="76">
        <v>3.4000000000000002E-2</v>
      </c>
      <c r="AK46" s="59" t="s">
        <v>130</v>
      </c>
      <c r="AL46" s="59" t="s">
        <v>130</v>
      </c>
      <c r="AM46" s="59" t="s">
        <v>130</v>
      </c>
      <c r="AN46" s="77">
        <v>0.05</v>
      </c>
      <c r="AO46" s="56">
        <v>9311596</v>
      </c>
      <c r="AP46" s="56">
        <v>235905</v>
      </c>
      <c r="AQ46" s="56" t="s">
        <v>121</v>
      </c>
      <c r="AR46" s="56" t="s">
        <v>121</v>
      </c>
      <c r="AS46" s="56" t="s">
        <v>121</v>
      </c>
      <c r="AT46" s="56">
        <v>9043002</v>
      </c>
      <c r="AU46" s="56" t="s">
        <v>121</v>
      </c>
      <c r="AV46" s="56">
        <v>904300</v>
      </c>
      <c r="AW46" s="56">
        <v>52422</v>
      </c>
      <c r="AX46" s="56" t="s">
        <v>121</v>
      </c>
      <c r="AY46" s="56" t="s">
        <v>121</v>
      </c>
      <c r="AZ46" s="56" t="s">
        <v>121</v>
      </c>
      <c r="BA46" s="56" t="s">
        <v>121</v>
      </c>
      <c r="BB46" s="56" t="s">
        <v>121</v>
      </c>
      <c r="BC46" s="56" t="s">
        <v>121</v>
      </c>
      <c r="BD46" s="56">
        <v>2490103</v>
      </c>
      <c r="BE46" s="56" t="s">
        <v>121</v>
      </c>
      <c r="BF46" s="56">
        <v>3132286</v>
      </c>
      <c r="BG46" s="56" t="s">
        <v>121</v>
      </c>
      <c r="BH46" s="56" t="s">
        <v>121</v>
      </c>
      <c r="BI46" s="56">
        <v>1769283</v>
      </c>
      <c r="BJ46" s="56">
        <v>917406</v>
      </c>
      <c r="BK46" s="56">
        <v>1376108</v>
      </c>
      <c r="BL46" s="56" t="s">
        <v>121</v>
      </c>
      <c r="BM46" s="56">
        <v>3538566</v>
      </c>
      <c r="BN46" s="56">
        <v>77326</v>
      </c>
      <c r="BO46" s="56" t="s">
        <v>121</v>
      </c>
      <c r="BP46" s="56">
        <v>642185</v>
      </c>
      <c r="BQ46" s="56" t="s">
        <v>121</v>
      </c>
      <c r="BR46" s="56" t="s">
        <v>121</v>
      </c>
      <c r="BS46" s="56" t="s">
        <v>121</v>
      </c>
      <c r="BT46" s="56" t="s">
        <v>121</v>
      </c>
      <c r="BU46" s="56">
        <v>116642</v>
      </c>
      <c r="BV46" s="56" t="s">
        <v>121</v>
      </c>
      <c r="BW46" s="56" t="s">
        <v>121</v>
      </c>
      <c r="BX46" s="56" t="s">
        <v>121</v>
      </c>
      <c r="BY46" s="56">
        <v>380068</v>
      </c>
      <c r="BZ46" s="56" t="s">
        <v>121</v>
      </c>
      <c r="CA46" s="56" t="s">
        <v>121</v>
      </c>
      <c r="CB46" s="56" t="s">
        <v>121</v>
      </c>
      <c r="CC46" s="56" t="s">
        <v>121</v>
      </c>
      <c r="CD46" s="56" t="s">
        <v>121</v>
      </c>
      <c r="CE46" s="252" t="s">
        <v>130</v>
      </c>
      <c r="CF46" s="252" t="s">
        <v>130</v>
      </c>
      <c r="CG46" s="252" t="s">
        <v>130</v>
      </c>
      <c r="CH46" s="252" t="s">
        <v>131</v>
      </c>
      <c r="CI46" s="252" t="s">
        <v>130</v>
      </c>
      <c r="CJ46" s="252" t="s">
        <v>131</v>
      </c>
      <c r="CK46" s="252" t="s">
        <v>131</v>
      </c>
      <c r="CL46" s="232" t="s">
        <v>121</v>
      </c>
      <c r="CM46" s="253" t="s">
        <v>121</v>
      </c>
      <c r="CN46" s="253" t="s">
        <v>121</v>
      </c>
      <c r="CO46" s="253" t="s">
        <v>121</v>
      </c>
      <c r="CP46" s="253" t="s">
        <v>121</v>
      </c>
      <c r="CQ46" s="253" t="s">
        <v>121</v>
      </c>
      <c r="CR46" s="253" t="s">
        <v>121</v>
      </c>
      <c r="CS46" s="253" t="s">
        <v>121</v>
      </c>
      <c r="CT46" s="253" t="s">
        <v>121</v>
      </c>
      <c r="CU46" s="253" t="s">
        <v>121</v>
      </c>
      <c r="CV46" s="253" t="s">
        <v>121</v>
      </c>
      <c r="CW46" s="253" t="s">
        <v>121</v>
      </c>
      <c r="CX46" s="253" t="s">
        <v>121</v>
      </c>
      <c r="CY46" s="253" t="s">
        <v>121</v>
      </c>
      <c r="CZ46" s="253" t="s">
        <v>121</v>
      </c>
      <c r="DA46" s="72">
        <v>12638703</v>
      </c>
      <c r="DB46" s="73">
        <v>1</v>
      </c>
      <c r="DC46" s="10">
        <v>1</v>
      </c>
      <c r="DD46" s="10"/>
      <c r="DE46" s="58" t="s">
        <v>1880</v>
      </c>
      <c r="DF46" s="58" t="str">
        <f t="shared" si="3"/>
        <v>Vehículos Convencionales_Automóviles_Hatchback</v>
      </c>
      <c r="DG46" s="13">
        <f t="shared" si="4"/>
        <v>81565200</v>
      </c>
      <c r="DK46" s="10" t="b">
        <v>1</v>
      </c>
    </row>
    <row r="47" spans="1:115" ht="51" x14ac:dyDescent="0.25">
      <c r="A47" s="59">
        <v>53</v>
      </c>
      <c r="B47" s="43" t="s">
        <v>178</v>
      </c>
      <c r="C47" s="43" t="s">
        <v>0</v>
      </c>
      <c r="D47" s="43" t="s">
        <v>119</v>
      </c>
      <c r="E47" s="43" t="s">
        <v>120</v>
      </c>
      <c r="F47" s="43" t="s">
        <v>121</v>
      </c>
      <c r="G47" s="60" t="s">
        <v>214</v>
      </c>
      <c r="H47" s="43" t="s">
        <v>211</v>
      </c>
      <c r="I47" s="62">
        <v>5601189</v>
      </c>
      <c r="J47" s="59" t="s">
        <v>215</v>
      </c>
      <c r="K47" s="61" t="s">
        <v>145</v>
      </c>
      <c r="L47" s="63">
        <v>108</v>
      </c>
      <c r="M47" s="64" t="s">
        <v>121</v>
      </c>
      <c r="N47" s="65">
        <v>79100000</v>
      </c>
      <c r="O47" s="50">
        <f>VLOOKUP(I47,Hoja1!$A$2:$J$18391,10,0)</f>
        <v>79100000</v>
      </c>
      <c r="P47" s="66">
        <f t="shared" si="0"/>
        <v>0</v>
      </c>
      <c r="Q47" s="64" t="s">
        <v>126</v>
      </c>
      <c r="R47" s="59" t="s">
        <v>127</v>
      </c>
      <c r="S47" s="59" t="s">
        <v>128</v>
      </c>
      <c r="T47" s="59" t="s">
        <v>121</v>
      </c>
      <c r="U47" s="59" t="s">
        <v>121</v>
      </c>
      <c r="V47" s="43" t="s">
        <v>121</v>
      </c>
      <c r="W47" s="59" t="s">
        <v>121</v>
      </c>
      <c r="X47" s="59" t="s">
        <v>121</v>
      </c>
      <c r="Y47" s="67" t="str">
        <f t="shared" si="1"/>
        <v>N.A.</v>
      </c>
      <c r="Z47" s="68">
        <f t="shared" si="2"/>
        <v>77359800</v>
      </c>
      <c r="AA47" s="59" t="s">
        <v>1878</v>
      </c>
      <c r="AB47" s="59" t="s">
        <v>156</v>
      </c>
      <c r="AC47" s="69" t="s">
        <v>156</v>
      </c>
      <c r="AD47" s="69" t="b">
        <f t="shared" si="5"/>
        <v>1</v>
      </c>
      <c r="AE47" s="76">
        <v>2.1999999999999999E-2</v>
      </c>
      <c r="AF47" s="76">
        <v>2.5999999999999999E-2</v>
      </c>
      <c r="AG47" s="76">
        <v>3.1E-2</v>
      </c>
      <c r="AH47" s="76">
        <v>3.2000000000000001E-2</v>
      </c>
      <c r="AI47" s="76">
        <v>3.3000000000000002E-2</v>
      </c>
      <c r="AJ47" s="76">
        <v>3.4000000000000002E-2</v>
      </c>
      <c r="AK47" s="59" t="s">
        <v>130</v>
      </c>
      <c r="AL47" s="59" t="s">
        <v>130</v>
      </c>
      <c r="AM47" s="59" t="s">
        <v>130</v>
      </c>
      <c r="AN47" s="77">
        <v>0.05</v>
      </c>
      <c r="AO47" s="56">
        <v>9311596</v>
      </c>
      <c r="AP47" s="56">
        <v>235905</v>
      </c>
      <c r="AQ47" s="56" t="s">
        <v>121</v>
      </c>
      <c r="AR47" s="56" t="s">
        <v>121</v>
      </c>
      <c r="AS47" s="56" t="s">
        <v>121</v>
      </c>
      <c r="AT47" s="56">
        <v>9043002</v>
      </c>
      <c r="AU47" s="56" t="s">
        <v>121</v>
      </c>
      <c r="AV47" s="56">
        <v>904300</v>
      </c>
      <c r="AW47" s="56">
        <v>52422</v>
      </c>
      <c r="AX47" s="56" t="s">
        <v>121</v>
      </c>
      <c r="AY47" s="56" t="s">
        <v>121</v>
      </c>
      <c r="AZ47" s="56" t="s">
        <v>121</v>
      </c>
      <c r="BA47" s="56" t="s">
        <v>121</v>
      </c>
      <c r="BB47" s="56" t="s">
        <v>121</v>
      </c>
      <c r="BC47" s="56" t="s">
        <v>121</v>
      </c>
      <c r="BD47" s="56">
        <v>2490103</v>
      </c>
      <c r="BE47" s="56" t="s">
        <v>121</v>
      </c>
      <c r="BF47" s="56">
        <v>3132286</v>
      </c>
      <c r="BG47" s="56" t="s">
        <v>121</v>
      </c>
      <c r="BH47" s="56" t="s">
        <v>121</v>
      </c>
      <c r="BI47" s="56">
        <v>1769283</v>
      </c>
      <c r="BJ47" s="56">
        <v>917406</v>
      </c>
      <c r="BK47" s="56">
        <v>1376108</v>
      </c>
      <c r="BL47" s="56" t="s">
        <v>121</v>
      </c>
      <c r="BM47" s="56">
        <v>3538566</v>
      </c>
      <c r="BN47" s="56">
        <v>77326</v>
      </c>
      <c r="BO47" s="56" t="s">
        <v>121</v>
      </c>
      <c r="BP47" s="56">
        <v>642185</v>
      </c>
      <c r="BQ47" s="56" t="s">
        <v>121</v>
      </c>
      <c r="BR47" s="56" t="s">
        <v>121</v>
      </c>
      <c r="BS47" s="56" t="s">
        <v>121</v>
      </c>
      <c r="BT47" s="56" t="s">
        <v>121</v>
      </c>
      <c r="BU47" s="56">
        <v>116642</v>
      </c>
      <c r="BV47" s="56" t="s">
        <v>121</v>
      </c>
      <c r="BW47" s="56" t="s">
        <v>121</v>
      </c>
      <c r="BX47" s="56" t="s">
        <v>121</v>
      </c>
      <c r="BY47" s="56">
        <v>380068</v>
      </c>
      <c r="BZ47" s="56" t="s">
        <v>121</v>
      </c>
      <c r="CA47" s="56" t="s">
        <v>121</v>
      </c>
      <c r="CB47" s="56" t="s">
        <v>121</v>
      </c>
      <c r="CC47" s="56" t="s">
        <v>121</v>
      </c>
      <c r="CD47" s="56" t="s">
        <v>121</v>
      </c>
      <c r="CE47" s="252" t="s">
        <v>130</v>
      </c>
      <c r="CF47" s="252" t="s">
        <v>130</v>
      </c>
      <c r="CG47" s="252" t="s">
        <v>130</v>
      </c>
      <c r="CH47" s="252" t="s">
        <v>131</v>
      </c>
      <c r="CI47" s="252" t="s">
        <v>130</v>
      </c>
      <c r="CJ47" s="252" t="s">
        <v>131</v>
      </c>
      <c r="CK47" s="252" t="s">
        <v>131</v>
      </c>
      <c r="CL47" s="232" t="s">
        <v>121</v>
      </c>
      <c r="CM47" s="253" t="s">
        <v>121</v>
      </c>
      <c r="CN47" s="253" t="s">
        <v>121</v>
      </c>
      <c r="CO47" s="253" t="s">
        <v>121</v>
      </c>
      <c r="CP47" s="253" t="s">
        <v>121</v>
      </c>
      <c r="CQ47" s="253" t="s">
        <v>121</v>
      </c>
      <c r="CR47" s="253" t="s">
        <v>121</v>
      </c>
      <c r="CS47" s="253" t="s">
        <v>121</v>
      </c>
      <c r="CT47" s="253" t="s">
        <v>121</v>
      </c>
      <c r="CU47" s="253" t="s">
        <v>121</v>
      </c>
      <c r="CV47" s="253" t="s">
        <v>121</v>
      </c>
      <c r="CW47" s="253" t="s">
        <v>121</v>
      </c>
      <c r="CX47" s="253" t="s">
        <v>121</v>
      </c>
      <c r="CY47" s="253" t="s">
        <v>121</v>
      </c>
      <c r="CZ47" s="253" t="s">
        <v>121</v>
      </c>
      <c r="DA47" s="72">
        <v>12638703</v>
      </c>
      <c r="DB47" s="73">
        <v>1</v>
      </c>
      <c r="DC47" s="10">
        <v>1</v>
      </c>
      <c r="DD47" s="10"/>
      <c r="DE47" s="58" t="s">
        <v>1880</v>
      </c>
      <c r="DF47" s="58" t="str">
        <f t="shared" si="3"/>
        <v>Vehículos Convencionales_Automóviles_Hatchback</v>
      </c>
      <c r="DG47" s="13">
        <f t="shared" si="4"/>
        <v>77359800</v>
      </c>
      <c r="DK47" s="10" t="b">
        <v>1</v>
      </c>
    </row>
    <row r="48" spans="1:115" ht="51" x14ac:dyDescent="0.25">
      <c r="A48" s="59">
        <v>54</v>
      </c>
      <c r="B48" s="43" t="s">
        <v>178</v>
      </c>
      <c r="C48" s="43" t="s">
        <v>0</v>
      </c>
      <c r="D48" s="43" t="s">
        <v>119</v>
      </c>
      <c r="E48" s="43" t="s">
        <v>120</v>
      </c>
      <c r="F48" s="43" t="s">
        <v>121</v>
      </c>
      <c r="G48" s="60" t="s">
        <v>214</v>
      </c>
      <c r="H48" s="43" t="s">
        <v>211</v>
      </c>
      <c r="I48" s="62">
        <v>5601190</v>
      </c>
      <c r="J48" s="59" t="s">
        <v>216</v>
      </c>
      <c r="K48" s="61" t="s">
        <v>145</v>
      </c>
      <c r="L48" s="63">
        <v>108</v>
      </c>
      <c r="M48" s="64" t="s">
        <v>121</v>
      </c>
      <c r="N48" s="65">
        <v>82800000</v>
      </c>
      <c r="O48" s="50">
        <f>VLOOKUP(I48,Hoja1!$A$2:$J$18391,10,0)</f>
        <v>82800000</v>
      </c>
      <c r="P48" s="66">
        <f t="shared" si="0"/>
        <v>0</v>
      </c>
      <c r="Q48" s="64" t="s">
        <v>126</v>
      </c>
      <c r="R48" s="59" t="s">
        <v>148</v>
      </c>
      <c r="S48" s="59" t="s">
        <v>128</v>
      </c>
      <c r="T48" s="59" t="s">
        <v>121</v>
      </c>
      <c r="U48" s="59" t="s">
        <v>121</v>
      </c>
      <c r="V48" s="43" t="s">
        <v>121</v>
      </c>
      <c r="W48" s="59" t="s">
        <v>121</v>
      </c>
      <c r="X48" s="59" t="s">
        <v>121</v>
      </c>
      <c r="Y48" s="67" t="str">
        <f t="shared" si="1"/>
        <v>N.A.</v>
      </c>
      <c r="Z48" s="68">
        <f t="shared" si="2"/>
        <v>80978400</v>
      </c>
      <c r="AA48" s="59" t="s">
        <v>1878</v>
      </c>
      <c r="AB48" s="59" t="s">
        <v>156</v>
      </c>
      <c r="AC48" s="69" t="s">
        <v>156</v>
      </c>
      <c r="AD48" s="69" t="b">
        <f t="shared" si="5"/>
        <v>1</v>
      </c>
      <c r="AE48" s="76">
        <v>2.1999999999999999E-2</v>
      </c>
      <c r="AF48" s="76">
        <v>2.5999999999999999E-2</v>
      </c>
      <c r="AG48" s="76">
        <v>3.1E-2</v>
      </c>
      <c r="AH48" s="76">
        <v>3.2000000000000001E-2</v>
      </c>
      <c r="AI48" s="76">
        <v>3.3000000000000002E-2</v>
      </c>
      <c r="AJ48" s="76">
        <v>3.4000000000000002E-2</v>
      </c>
      <c r="AK48" s="59" t="s">
        <v>130</v>
      </c>
      <c r="AL48" s="59" t="s">
        <v>130</v>
      </c>
      <c r="AM48" s="59" t="s">
        <v>130</v>
      </c>
      <c r="AN48" s="77">
        <v>0.05</v>
      </c>
      <c r="AO48" s="56">
        <v>9311596</v>
      </c>
      <c r="AP48" s="56">
        <v>235905</v>
      </c>
      <c r="AQ48" s="56" t="s">
        <v>121</v>
      </c>
      <c r="AR48" s="56" t="s">
        <v>121</v>
      </c>
      <c r="AS48" s="56" t="s">
        <v>121</v>
      </c>
      <c r="AT48" s="56">
        <v>9043002</v>
      </c>
      <c r="AU48" s="56" t="s">
        <v>121</v>
      </c>
      <c r="AV48" s="56">
        <v>904300</v>
      </c>
      <c r="AW48" s="56">
        <v>52422</v>
      </c>
      <c r="AX48" s="56" t="s">
        <v>121</v>
      </c>
      <c r="AY48" s="56" t="s">
        <v>121</v>
      </c>
      <c r="AZ48" s="56" t="s">
        <v>121</v>
      </c>
      <c r="BA48" s="56" t="s">
        <v>121</v>
      </c>
      <c r="BB48" s="56" t="s">
        <v>121</v>
      </c>
      <c r="BC48" s="56" t="s">
        <v>121</v>
      </c>
      <c r="BD48" s="56">
        <v>2490103</v>
      </c>
      <c r="BE48" s="56" t="s">
        <v>121</v>
      </c>
      <c r="BF48" s="56">
        <v>3132286</v>
      </c>
      <c r="BG48" s="56" t="s">
        <v>121</v>
      </c>
      <c r="BH48" s="56" t="s">
        <v>121</v>
      </c>
      <c r="BI48" s="56">
        <v>1769283</v>
      </c>
      <c r="BJ48" s="56">
        <v>917406</v>
      </c>
      <c r="BK48" s="56">
        <v>1376108</v>
      </c>
      <c r="BL48" s="56" t="s">
        <v>121</v>
      </c>
      <c r="BM48" s="56">
        <v>3538566</v>
      </c>
      <c r="BN48" s="56">
        <v>77326</v>
      </c>
      <c r="BO48" s="56" t="s">
        <v>121</v>
      </c>
      <c r="BP48" s="56">
        <v>642185</v>
      </c>
      <c r="BQ48" s="56" t="s">
        <v>121</v>
      </c>
      <c r="BR48" s="56" t="s">
        <v>121</v>
      </c>
      <c r="BS48" s="56" t="s">
        <v>121</v>
      </c>
      <c r="BT48" s="56" t="s">
        <v>121</v>
      </c>
      <c r="BU48" s="56">
        <v>116642</v>
      </c>
      <c r="BV48" s="56" t="s">
        <v>121</v>
      </c>
      <c r="BW48" s="56" t="s">
        <v>121</v>
      </c>
      <c r="BX48" s="56" t="s">
        <v>121</v>
      </c>
      <c r="BY48" s="56">
        <v>380068</v>
      </c>
      <c r="BZ48" s="56" t="s">
        <v>121</v>
      </c>
      <c r="CA48" s="56" t="s">
        <v>121</v>
      </c>
      <c r="CB48" s="56" t="s">
        <v>121</v>
      </c>
      <c r="CC48" s="56" t="s">
        <v>121</v>
      </c>
      <c r="CD48" s="56" t="s">
        <v>121</v>
      </c>
      <c r="CE48" s="252" t="s">
        <v>130</v>
      </c>
      <c r="CF48" s="252" t="s">
        <v>130</v>
      </c>
      <c r="CG48" s="252" t="s">
        <v>130</v>
      </c>
      <c r="CH48" s="252" t="s">
        <v>131</v>
      </c>
      <c r="CI48" s="252" t="s">
        <v>130</v>
      </c>
      <c r="CJ48" s="252" t="s">
        <v>131</v>
      </c>
      <c r="CK48" s="252" t="s">
        <v>131</v>
      </c>
      <c r="CL48" s="232" t="s">
        <v>121</v>
      </c>
      <c r="CM48" s="253" t="s">
        <v>121</v>
      </c>
      <c r="CN48" s="253" t="s">
        <v>121</v>
      </c>
      <c r="CO48" s="253" t="s">
        <v>121</v>
      </c>
      <c r="CP48" s="253" t="s">
        <v>121</v>
      </c>
      <c r="CQ48" s="253" t="s">
        <v>121</v>
      </c>
      <c r="CR48" s="253" t="s">
        <v>121</v>
      </c>
      <c r="CS48" s="253" t="s">
        <v>121</v>
      </c>
      <c r="CT48" s="253" t="s">
        <v>121</v>
      </c>
      <c r="CU48" s="253" t="s">
        <v>121</v>
      </c>
      <c r="CV48" s="253" t="s">
        <v>121</v>
      </c>
      <c r="CW48" s="253" t="s">
        <v>121</v>
      </c>
      <c r="CX48" s="253" t="s">
        <v>121</v>
      </c>
      <c r="CY48" s="253" t="s">
        <v>121</v>
      </c>
      <c r="CZ48" s="253" t="s">
        <v>121</v>
      </c>
      <c r="DA48" s="72">
        <v>12638703</v>
      </c>
      <c r="DB48" s="73">
        <v>1</v>
      </c>
      <c r="DC48" s="10">
        <v>1</v>
      </c>
      <c r="DD48" s="10"/>
      <c r="DE48" s="58" t="s">
        <v>1880</v>
      </c>
      <c r="DF48" s="58" t="str">
        <f t="shared" si="3"/>
        <v>Vehículos Convencionales_Automóviles_Hatchback</v>
      </c>
      <c r="DG48" s="13">
        <f t="shared" si="4"/>
        <v>80978400</v>
      </c>
      <c r="DK48" s="10" t="b">
        <v>1</v>
      </c>
    </row>
    <row r="49" spans="1:115" ht="51" x14ac:dyDescent="0.25">
      <c r="A49" s="59">
        <v>55</v>
      </c>
      <c r="B49" s="43" t="s">
        <v>178</v>
      </c>
      <c r="C49" s="43" t="s">
        <v>0</v>
      </c>
      <c r="D49" s="43" t="s">
        <v>119</v>
      </c>
      <c r="E49" s="43" t="s">
        <v>120</v>
      </c>
      <c r="F49" s="43" t="s">
        <v>121</v>
      </c>
      <c r="G49" s="60" t="s">
        <v>217</v>
      </c>
      <c r="H49" s="43" t="s">
        <v>211</v>
      </c>
      <c r="I49" s="62">
        <v>5601191</v>
      </c>
      <c r="J49" s="59" t="s">
        <v>218</v>
      </c>
      <c r="K49" s="61" t="s">
        <v>145</v>
      </c>
      <c r="L49" s="63">
        <v>108</v>
      </c>
      <c r="M49" s="64" t="s">
        <v>121</v>
      </c>
      <c r="N49" s="65">
        <v>87100000</v>
      </c>
      <c r="O49" s="50">
        <f>VLOOKUP(I49,Hoja1!$A$2:$J$18391,10,0)</f>
        <v>87100000</v>
      </c>
      <c r="P49" s="66">
        <f t="shared" si="0"/>
        <v>0</v>
      </c>
      <c r="Q49" s="64" t="s">
        <v>126</v>
      </c>
      <c r="R49" s="59" t="s">
        <v>127</v>
      </c>
      <c r="S49" s="59" t="s">
        <v>128</v>
      </c>
      <c r="T49" s="59" t="s">
        <v>121</v>
      </c>
      <c r="U49" s="59" t="s">
        <v>121</v>
      </c>
      <c r="V49" s="43" t="s">
        <v>121</v>
      </c>
      <c r="W49" s="59" t="s">
        <v>121</v>
      </c>
      <c r="X49" s="59" t="s">
        <v>121</v>
      </c>
      <c r="Y49" s="67" t="str">
        <f t="shared" si="1"/>
        <v>N.A.</v>
      </c>
      <c r="Z49" s="68">
        <f t="shared" si="2"/>
        <v>85183800</v>
      </c>
      <c r="AA49" s="59" t="s">
        <v>1878</v>
      </c>
      <c r="AB49" s="59" t="s">
        <v>156</v>
      </c>
      <c r="AC49" s="69" t="s">
        <v>156</v>
      </c>
      <c r="AD49" s="69" t="b">
        <f t="shared" si="5"/>
        <v>1</v>
      </c>
      <c r="AE49" s="76">
        <v>2.1999999999999999E-2</v>
      </c>
      <c r="AF49" s="76">
        <v>2.5999999999999999E-2</v>
      </c>
      <c r="AG49" s="76">
        <v>3.1E-2</v>
      </c>
      <c r="AH49" s="76">
        <v>3.2000000000000001E-2</v>
      </c>
      <c r="AI49" s="76">
        <v>3.3000000000000002E-2</v>
      </c>
      <c r="AJ49" s="76">
        <v>3.4000000000000002E-2</v>
      </c>
      <c r="AK49" s="59" t="s">
        <v>130</v>
      </c>
      <c r="AL49" s="59" t="s">
        <v>130</v>
      </c>
      <c r="AM49" s="59" t="s">
        <v>130</v>
      </c>
      <c r="AN49" s="77">
        <v>0.05</v>
      </c>
      <c r="AO49" s="56">
        <v>9311596</v>
      </c>
      <c r="AP49" s="56">
        <v>235905</v>
      </c>
      <c r="AQ49" s="56" t="s">
        <v>121</v>
      </c>
      <c r="AR49" s="56" t="s">
        <v>121</v>
      </c>
      <c r="AS49" s="56" t="s">
        <v>121</v>
      </c>
      <c r="AT49" s="56">
        <v>9043002</v>
      </c>
      <c r="AU49" s="56" t="s">
        <v>121</v>
      </c>
      <c r="AV49" s="56">
        <v>904300</v>
      </c>
      <c r="AW49" s="56">
        <v>52422</v>
      </c>
      <c r="AX49" s="56" t="s">
        <v>121</v>
      </c>
      <c r="AY49" s="56" t="s">
        <v>121</v>
      </c>
      <c r="AZ49" s="56" t="s">
        <v>121</v>
      </c>
      <c r="BA49" s="56" t="s">
        <v>121</v>
      </c>
      <c r="BB49" s="56" t="s">
        <v>121</v>
      </c>
      <c r="BC49" s="56" t="s">
        <v>121</v>
      </c>
      <c r="BD49" s="56">
        <v>2490103</v>
      </c>
      <c r="BE49" s="56" t="s">
        <v>121</v>
      </c>
      <c r="BF49" s="56">
        <v>3132286</v>
      </c>
      <c r="BG49" s="56" t="s">
        <v>121</v>
      </c>
      <c r="BH49" s="56" t="s">
        <v>121</v>
      </c>
      <c r="BI49" s="56">
        <v>1769283</v>
      </c>
      <c r="BJ49" s="56">
        <v>917406</v>
      </c>
      <c r="BK49" s="56">
        <v>1376108</v>
      </c>
      <c r="BL49" s="56" t="s">
        <v>121</v>
      </c>
      <c r="BM49" s="56">
        <v>3538566</v>
      </c>
      <c r="BN49" s="56">
        <v>77326</v>
      </c>
      <c r="BO49" s="56" t="s">
        <v>121</v>
      </c>
      <c r="BP49" s="56">
        <v>642185</v>
      </c>
      <c r="BQ49" s="56" t="s">
        <v>121</v>
      </c>
      <c r="BR49" s="56" t="s">
        <v>121</v>
      </c>
      <c r="BS49" s="56" t="s">
        <v>121</v>
      </c>
      <c r="BT49" s="56" t="s">
        <v>121</v>
      </c>
      <c r="BU49" s="56">
        <v>116642</v>
      </c>
      <c r="BV49" s="56" t="s">
        <v>121</v>
      </c>
      <c r="BW49" s="56" t="s">
        <v>121</v>
      </c>
      <c r="BX49" s="56" t="s">
        <v>121</v>
      </c>
      <c r="BY49" s="56">
        <v>380068</v>
      </c>
      <c r="BZ49" s="56" t="s">
        <v>121</v>
      </c>
      <c r="CA49" s="56" t="s">
        <v>121</v>
      </c>
      <c r="CB49" s="56" t="s">
        <v>121</v>
      </c>
      <c r="CC49" s="56" t="s">
        <v>121</v>
      </c>
      <c r="CD49" s="56" t="s">
        <v>121</v>
      </c>
      <c r="CE49" s="252" t="s">
        <v>130</v>
      </c>
      <c r="CF49" s="252" t="s">
        <v>130</v>
      </c>
      <c r="CG49" s="252" t="s">
        <v>130</v>
      </c>
      <c r="CH49" s="252" t="s">
        <v>130</v>
      </c>
      <c r="CI49" s="252" t="s">
        <v>130</v>
      </c>
      <c r="CJ49" s="252" t="s">
        <v>131</v>
      </c>
      <c r="CK49" s="252" t="s">
        <v>131</v>
      </c>
      <c r="CL49" s="232" t="s">
        <v>121</v>
      </c>
      <c r="CM49" s="253" t="s">
        <v>121</v>
      </c>
      <c r="CN49" s="253" t="s">
        <v>121</v>
      </c>
      <c r="CO49" s="253" t="s">
        <v>121</v>
      </c>
      <c r="CP49" s="253" t="s">
        <v>121</v>
      </c>
      <c r="CQ49" s="253" t="s">
        <v>121</v>
      </c>
      <c r="CR49" s="253" t="s">
        <v>121</v>
      </c>
      <c r="CS49" s="253" t="s">
        <v>121</v>
      </c>
      <c r="CT49" s="253" t="s">
        <v>121</v>
      </c>
      <c r="CU49" s="253" t="s">
        <v>121</v>
      </c>
      <c r="CV49" s="253" t="s">
        <v>121</v>
      </c>
      <c r="CW49" s="253" t="s">
        <v>121</v>
      </c>
      <c r="CX49" s="253" t="s">
        <v>121</v>
      </c>
      <c r="CY49" s="253" t="s">
        <v>121</v>
      </c>
      <c r="CZ49" s="253" t="s">
        <v>121</v>
      </c>
      <c r="DA49" s="72">
        <v>12638703</v>
      </c>
      <c r="DB49" s="73">
        <v>1</v>
      </c>
      <c r="DC49" s="10">
        <v>1</v>
      </c>
      <c r="DD49" s="10"/>
      <c r="DE49" s="58" t="s">
        <v>1880</v>
      </c>
      <c r="DF49" s="58" t="str">
        <f t="shared" si="3"/>
        <v>Vehículos Convencionales_Automóviles_Hatchback</v>
      </c>
      <c r="DG49" s="13">
        <f t="shared" si="4"/>
        <v>85183800</v>
      </c>
      <c r="DK49" s="10" t="b">
        <v>1</v>
      </c>
    </row>
    <row r="50" spans="1:115" ht="51" x14ac:dyDescent="0.25">
      <c r="A50" s="59">
        <v>56</v>
      </c>
      <c r="B50" s="43" t="s">
        <v>178</v>
      </c>
      <c r="C50" s="43" t="s">
        <v>0</v>
      </c>
      <c r="D50" s="43" t="s">
        <v>119</v>
      </c>
      <c r="E50" s="43" t="s">
        <v>120</v>
      </c>
      <c r="F50" s="43" t="s">
        <v>121</v>
      </c>
      <c r="G50" s="60" t="s">
        <v>217</v>
      </c>
      <c r="H50" s="43" t="s">
        <v>211</v>
      </c>
      <c r="I50" s="62">
        <v>5601192</v>
      </c>
      <c r="J50" s="59" t="s">
        <v>219</v>
      </c>
      <c r="K50" s="61" t="s">
        <v>145</v>
      </c>
      <c r="L50" s="63">
        <v>108</v>
      </c>
      <c r="M50" s="64" t="s">
        <v>121</v>
      </c>
      <c r="N50" s="65">
        <v>86600000</v>
      </c>
      <c r="O50" s="50">
        <f>VLOOKUP(I50,Hoja1!$A$2:$J$18391,10,0)</f>
        <v>86600000</v>
      </c>
      <c r="P50" s="66">
        <f t="shared" si="0"/>
        <v>0</v>
      </c>
      <c r="Q50" s="64" t="s">
        <v>126</v>
      </c>
      <c r="R50" s="59" t="s">
        <v>148</v>
      </c>
      <c r="S50" s="59" t="s">
        <v>128</v>
      </c>
      <c r="T50" s="59" t="s">
        <v>121</v>
      </c>
      <c r="U50" s="59" t="s">
        <v>121</v>
      </c>
      <c r="V50" s="43" t="s">
        <v>121</v>
      </c>
      <c r="W50" s="59" t="s">
        <v>121</v>
      </c>
      <c r="X50" s="59" t="s">
        <v>121</v>
      </c>
      <c r="Y50" s="67" t="str">
        <f t="shared" si="1"/>
        <v>N.A.</v>
      </c>
      <c r="Z50" s="68">
        <f t="shared" si="2"/>
        <v>84694800</v>
      </c>
      <c r="AA50" s="59" t="s">
        <v>1878</v>
      </c>
      <c r="AB50" s="59" t="s">
        <v>156</v>
      </c>
      <c r="AC50" s="69" t="s">
        <v>156</v>
      </c>
      <c r="AD50" s="69" t="b">
        <f t="shared" si="5"/>
        <v>1</v>
      </c>
      <c r="AE50" s="76">
        <v>2.1999999999999999E-2</v>
      </c>
      <c r="AF50" s="76">
        <v>2.5999999999999999E-2</v>
      </c>
      <c r="AG50" s="76">
        <v>3.1E-2</v>
      </c>
      <c r="AH50" s="76">
        <v>3.2000000000000001E-2</v>
      </c>
      <c r="AI50" s="76">
        <v>3.3000000000000002E-2</v>
      </c>
      <c r="AJ50" s="76">
        <v>3.4000000000000002E-2</v>
      </c>
      <c r="AK50" s="59" t="s">
        <v>130</v>
      </c>
      <c r="AL50" s="59" t="s">
        <v>130</v>
      </c>
      <c r="AM50" s="59" t="s">
        <v>130</v>
      </c>
      <c r="AN50" s="77">
        <v>0.05</v>
      </c>
      <c r="AO50" s="56">
        <v>9311596</v>
      </c>
      <c r="AP50" s="56">
        <v>235905</v>
      </c>
      <c r="AQ50" s="56" t="s">
        <v>121</v>
      </c>
      <c r="AR50" s="56" t="s">
        <v>121</v>
      </c>
      <c r="AS50" s="56" t="s">
        <v>121</v>
      </c>
      <c r="AT50" s="56">
        <v>9043002</v>
      </c>
      <c r="AU50" s="56" t="s">
        <v>121</v>
      </c>
      <c r="AV50" s="56">
        <v>904300</v>
      </c>
      <c r="AW50" s="56">
        <v>52422</v>
      </c>
      <c r="AX50" s="56" t="s">
        <v>121</v>
      </c>
      <c r="AY50" s="56" t="s">
        <v>121</v>
      </c>
      <c r="AZ50" s="56" t="s">
        <v>121</v>
      </c>
      <c r="BA50" s="56" t="s">
        <v>121</v>
      </c>
      <c r="BB50" s="56" t="s">
        <v>121</v>
      </c>
      <c r="BC50" s="56" t="s">
        <v>121</v>
      </c>
      <c r="BD50" s="56">
        <v>2490103</v>
      </c>
      <c r="BE50" s="56" t="s">
        <v>121</v>
      </c>
      <c r="BF50" s="56">
        <v>3132286</v>
      </c>
      <c r="BG50" s="56" t="s">
        <v>121</v>
      </c>
      <c r="BH50" s="56" t="s">
        <v>121</v>
      </c>
      <c r="BI50" s="56">
        <v>1769283</v>
      </c>
      <c r="BJ50" s="56">
        <v>917406</v>
      </c>
      <c r="BK50" s="56">
        <v>1376108</v>
      </c>
      <c r="BL50" s="56" t="s">
        <v>121</v>
      </c>
      <c r="BM50" s="56">
        <v>3538566</v>
      </c>
      <c r="BN50" s="56">
        <v>77326</v>
      </c>
      <c r="BO50" s="56" t="s">
        <v>121</v>
      </c>
      <c r="BP50" s="56">
        <v>642185</v>
      </c>
      <c r="BQ50" s="56" t="s">
        <v>121</v>
      </c>
      <c r="BR50" s="56" t="s">
        <v>121</v>
      </c>
      <c r="BS50" s="56" t="s">
        <v>121</v>
      </c>
      <c r="BT50" s="56" t="s">
        <v>121</v>
      </c>
      <c r="BU50" s="56">
        <v>116642</v>
      </c>
      <c r="BV50" s="56" t="s">
        <v>121</v>
      </c>
      <c r="BW50" s="56" t="s">
        <v>121</v>
      </c>
      <c r="BX50" s="56" t="s">
        <v>121</v>
      </c>
      <c r="BY50" s="56">
        <v>380068</v>
      </c>
      <c r="BZ50" s="56" t="s">
        <v>121</v>
      </c>
      <c r="CA50" s="56" t="s">
        <v>121</v>
      </c>
      <c r="CB50" s="56" t="s">
        <v>121</v>
      </c>
      <c r="CC50" s="56" t="s">
        <v>121</v>
      </c>
      <c r="CD50" s="56" t="s">
        <v>121</v>
      </c>
      <c r="CE50" s="252" t="s">
        <v>130</v>
      </c>
      <c r="CF50" s="252" t="s">
        <v>130</v>
      </c>
      <c r="CG50" s="252" t="s">
        <v>130</v>
      </c>
      <c r="CH50" s="252" t="s">
        <v>130</v>
      </c>
      <c r="CI50" s="252" t="s">
        <v>130</v>
      </c>
      <c r="CJ50" s="252" t="s">
        <v>131</v>
      </c>
      <c r="CK50" s="252" t="s">
        <v>131</v>
      </c>
      <c r="CL50" s="232" t="s">
        <v>121</v>
      </c>
      <c r="CM50" s="253" t="s">
        <v>121</v>
      </c>
      <c r="CN50" s="253" t="s">
        <v>121</v>
      </c>
      <c r="CO50" s="253" t="s">
        <v>121</v>
      </c>
      <c r="CP50" s="253" t="s">
        <v>121</v>
      </c>
      <c r="CQ50" s="253" t="s">
        <v>121</v>
      </c>
      <c r="CR50" s="253" t="s">
        <v>121</v>
      </c>
      <c r="CS50" s="253" t="s">
        <v>121</v>
      </c>
      <c r="CT50" s="253" t="s">
        <v>121</v>
      </c>
      <c r="CU50" s="253" t="s">
        <v>121</v>
      </c>
      <c r="CV50" s="253" t="s">
        <v>121</v>
      </c>
      <c r="CW50" s="253" t="s">
        <v>121</v>
      </c>
      <c r="CX50" s="253" t="s">
        <v>121</v>
      </c>
      <c r="CY50" s="253" t="s">
        <v>121</v>
      </c>
      <c r="CZ50" s="253" t="s">
        <v>121</v>
      </c>
      <c r="DA50" s="72">
        <v>12638703</v>
      </c>
      <c r="DB50" s="73">
        <v>1</v>
      </c>
      <c r="DC50" s="10">
        <v>1</v>
      </c>
      <c r="DD50" s="10"/>
      <c r="DE50" s="58" t="s">
        <v>1880</v>
      </c>
      <c r="DF50" s="58" t="str">
        <f t="shared" si="3"/>
        <v>Vehículos Convencionales_Automóviles_Hatchback</v>
      </c>
      <c r="DG50" s="13">
        <f t="shared" si="4"/>
        <v>84694800</v>
      </c>
      <c r="DK50" s="10" t="b">
        <v>1</v>
      </c>
    </row>
    <row r="51" spans="1:115" ht="51" x14ac:dyDescent="0.25">
      <c r="A51" s="59">
        <v>57</v>
      </c>
      <c r="B51" s="43" t="s">
        <v>178</v>
      </c>
      <c r="C51" s="43" t="s">
        <v>0</v>
      </c>
      <c r="D51" s="43" t="s">
        <v>119</v>
      </c>
      <c r="E51" s="43" t="s">
        <v>120</v>
      </c>
      <c r="F51" s="43" t="s">
        <v>121</v>
      </c>
      <c r="G51" s="60" t="s">
        <v>220</v>
      </c>
      <c r="H51" s="43" t="s">
        <v>211</v>
      </c>
      <c r="I51" s="62">
        <v>5601193</v>
      </c>
      <c r="J51" s="59" t="s">
        <v>221</v>
      </c>
      <c r="K51" s="61" t="s">
        <v>145</v>
      </c>
      <c r="L51" s="63">
        <v>108</v>
      </c>
      <c r="M51" s="64" t="s">
        <v>121</v>
      </c>
      <c r="N51" s="65">
        <v>91300000</v>
      </c>
      <c r="O51" s="50">
        <f>VLOOKUP(I51,Hoja1!$A$2:$J$18391,10,0)</f>
        <v>91300000</v>
      </c>
      <c r="P51" s="66">
        <f t="shared" si="0"/>
        <v>0</v>
      </c>
      <c r="Q51" s="64" t="s">
        <v>126</v>
      </c>
      <c r="R51" s="59" t="s">
        <v>148</v>
      </c>
      <c r="S51" s="59" t="s">
        <v>128</v>
      </c>
      <c r="T51" s="59" t="s">
        <v>121</v>
      </c>
      <c r="U51" s="59" t="s">
        <v>121</v>
      </c>
      <c r="V51" s="43" t="s">
        <v>121</v>
      </c>
      <c r="W51" s="59" t="s">
        <v>121</v>
      </c>
      <c r="X51" s="59" t="s">
        <v>121</v>
      </c>
      <c r="Y51" s="67" t="str">
        <f t="shared" si="1"/>
        <v>N.A.</v>
      </c>
      <c r="Z51" s="68">
        <f t="shared" si="2"/>
        <v>89291400</v>
      </c>
      <c r="AA51" s="59" t="s">
        <v>1878</v>
      </c>
      <c r="AB51" s="59" t="s">
        <v>156</v>
      </c>
      <c r="AC51" s="69" t="s">
        <v>156</v>
      </c>
      <c r="AD51" s="69" t="b">
        <f t="shared" si="5"/>
        <v>1</v>
      </c>
      <c r="AE51" s="76">
        <v>2.1999999999999999E-2</v>
      </c>
      <c r="AF51" s="76">
        <v>2.5999999999999999E-2</v>
      </c>
      <c r="AG51" s="76">
        <v>3.1E-2</v>
      </c>
      <c r="AH51" s="76">
        <v>3.2000000000000001E-2</v>
      </c>
      <c r="AI51" s="76">
        <v>3.3000000000000002E-2</v>
      </c>
      <c r="AJ51" s="76">
        <v>3.4000000000000002E-2</v>
      </c>
      <c r="AK51" s="59" t="s">
        <v>130</v>
      </c>
      <c r="AL51" s="59" t="s">
        <v>130</v>
      </c>
      <c r="AM51" s="59" t="s">
        <v>130</v>
      </c>
      <c r="AN51" s="77">
        <v>0.05</v>
      </c>
      <c r="AO51" s="56">
        <v>9311596</v>
      </c>
      <c r="AP51" s="56">
        <v>235905</v>
      </c>
      <c r="AQ51" s="56" t="s">
        <v>121</v>
      </c>
      <c r="AR51" s="56" t="s">
        <v>121</v>
      </c>
      <c r="AS51" s="56" t="s">
        <v>121</v>
      </c>
      <c r="AT51" s="56">
        <v>9043002</v>
      </c>
      <c r="AU51" s="56" t="s">
        <v>121</v>
      </c>
      <c r="AV51" s="56" t="s">
        <v>121</v>
      </c>
      <c r="AW51" s="56">
        <v>52422</v>
      </c>
      <c r="AX51" s="56" t="s">
        <v>121</v>
      </c>
      <c r="AY51" s="56" t="s">
        <v>121</v>
      </c>
      <c r="AZ51" s="56" t="s">
        <v>121</v>
      </c>
      <c r="BA51" s="56" t="s">
        <v>121</v>
      </c>
      <c r="BB51" s="56" t="s">
        <v>121</v>
      </c>
      <c r="BC51" s="56" t="s">
        <v>121</v>
      </c>
      <c r="BD51" s="56" t="s">
        <v>121</v>
      </c>
      <c r="BE51" s="56" t="s">
        <v>121</v>
      </c>
      <c r="BF51" s="56">
        <v>3132286</v>
      </c>
      <c r="BG51" s="56" t="s">
        <v>121</v>
      </c>
      <c r="BH51" s="56" t="s">
        <v>121</v>
      </c>
      <c r="BI51" s="56">
        <v>1769283</v>
      </c>
      <c r="BJ51" s="56">
        <v>917406</v>
      </c>
      <c r="BK51" s="56">
        <v>1376108</v>
      </c>
      <c r="BL51" s="56" t="s">
        <v>121</v>
      </c>
      <c r="BM51" s="56">
        <v>3538566</v>
      </c>
      <c r="BN51" s="56">
        <v>77326</v>
      </c>
      <c r="BO51" s="56" t="s">
        <v>121</v>
      </c>
      <c r="BP51" s="56">
        <v>642185</v>
      </c>
      <c r="BQ51" s="56" t="s">
        <v>121</v>
      </c>
      <c r="BR51" s="56" t="s">
        <v>121</v>
      </c>
      <c r="BS51" s="56" t="s">
        <v>121</v>
      </c>
      <c r="BT51" s="56" t="s">
        <v>121</v>
      </c>
      <c r="BU51" s="56">
        <v>116642</v>
      </c>
      <c r="BV51" s="56" t="s">
        <v>121</v>
      </c>
      <c r="BW51" s="56" t="s">
        <v>121</v>
      </c>
      <c r="BX51" s="56" t="s">
        <v>121</v>
      </c>
      <c r="BY51" s="56">
        <v>380068</v>
      </c>
      <c r="BZ51" s="56" t="s">
        <v>121</v>
      </c>
      <c r="CA51" s="56" t="s">
        <v>121</v>
      </c>
      <c r="CB51" s="56" t="s">
        <v>121</v>
      </c>
      <c r="CC51" s="56" t="s">
        <v>121</v>
      </c>
      <c r="CD51" s="56" t="s">
        <v>121</v>
      </c>
      <c r="CE51" s="252" t="s">
        <v>130</v>
      </c>
      <c r="CF51" s="252" t="s">
        <v>130</v>
      </c>
      <c r="CG51" s="252" t="s">
        <v>130</v>
      </c>
      <c r="CH51" s="252" t="s">
        <v>130</v>
      </c>
      <c r="CI51" s="252" t="s">
        <v>130</v>
      </c>
      <c r="CJ51" s="252" t="s">
        <v>131</v>
      </c>
      <c r="CK51" s="252" t="s">
        <v>131</v>
      </c>
      <c r="CL51" s="232" t="s">
        <v>121</v>
      </c>
      <c r="CM51" s="253" t="s">
        <v>121</v>
      </c>
      <c r="CN51" s="253" t="s">
        <v>121</v>
      </c>
      <c r="CO51" s="253" t="s">
        <v>121</v>
      </c>
      <c r="CP51" s="253" t="s">
        <v>121</v>
      </c>
      <c r="CQ51" s="253" t="s">
        <v>121</v>
      </c>
      <c r="CR51" s="253" t="s">
        <v>121</v>
      </c>
      <c r="CS51" s="253" t="s">
        <v>121</v>
      </c>
      <c r="CT51" s="253" t="s">
        <v>121</v>
      </c>
      <c r="CU51" s="253" t="s">
        <v>121</v>
      </c>
      <c r="CV51" s="253" t="s">
        <v>121</v>
      </c>
      <c r="CW51" s="253" t="s">
        <v>121</v>
      </c>
      <c r="CX51" s="253" t="s">
        <v>121</v>
      </c>
      <c r="CY51" s="253" t="s">
        <v>121</v>
      </c>
      <c r="CZ51" s="253" t="s">
        <v>121</v>
      </c>
      <c r="DA51" s="72">
        <v>12638703</v>
      </c>
      <c r="DB51" s="73">
        <v>1</v>
      </c>
      <c r="DC51" s="10">
        <v>1</v>
      </c>
      <c r="DD51" s="10"/>
      <c r="DE51" s="58" t="s">
        <v>1880</v>
      </c>
      <c r="DF51" s="58" t="str">
        <f t="shared" si="3"/>
        <v>Vehículos Convencionales_Automóviles_Hatchback</v>
      </c>
      <c r="DG51" s="13">
        <f t="shared" si="4"/>
        <v>89291400</v>
      </c>
      <c r="DK51" s="10" t="b">
        <v>1</v>
      </c>
    </row>
    <row r="52" spans="1:115" ht="51" x14ac:dyDescent="0.25">
      <c r="A52" s="59">
        <v>58</v>
      </c>
      <c r="B52" s="43" t="s">
        <v>178</v>
      </c>
      <c r="C52" s="43" t="s">
        <v>0</v>
      </c>
      <c r="D52" s="43" t="s">
        <v>119</v>
      </c>
      <c r="E52" s="43" t="s">
        <v>136</v>
      </c>
      <c r="F52" s="43" t="s">
        <v>121</v>
      </c>
      <c r="G52" s="60" t="s">
        <v>222</v>
      </c>
      <c r="H52" s="43" t="s">
        <v>211</v>
      </c>
      <c r="I52" s="62">
        <v>5601194</v>
      </c>
      <c r="J52" s="59" t="s">
        <v>223</v>
      </c>
      <c r="K52" s="61" t="s">
        <v>145</v>
      </c>
      <c r="L52" s="63">
        <v>108</v>
      </c>
      <c r="M52" s="64" t="s">
        <v>121</v>
      </c>
      <c r="N52" s="65">
        <v>63800000</v>
      </c>
      <c r="O52" s="50">
        <f>VLOOKUP(I52,Hoja1!$A$2:$J$18391,10,0)</f>
        <v>63800000</v>
      </c>
      <c r="P52" s="66">
        <f t="shared" si="0"/>
        <v>0</v>
      </c>
      <c r="Q52" s="64" t="s">
        <v>126</v>
      </c>
      <c r="R52" s="59" t="s">
        <v>127</v>
      </c>
      <c r="S52" s="59" t="s">
        <v>128</v>
      </c>
      <c r="T52" s="59" t="s">
        <v>121</v>
      </c>
      <c r="U52" s="59" t="s">
        <v>121</v>
      </c>
      <c r="V52" s="43" t="s">
        <v>121</v>
      </c>
      <c r="W52" s="59" t="s">
        <v>121</v>
      </c>
      <c r="X52" s="59" t="s">
        <v>121</v>
      </c>
      <c r="Y52" s="67" t="str">
        <f t="shared" si="1"/>
        <v>N.A.</v>
      </c>
      <c r="Z52" s="68">
        <f t="shared" si="2"/>
        <v>62396400</v>
      </c>
      <c r="AA52" s="59" t="s">
        <v>1878</v>
      </c>
      <c r="AB52" s="59" t="s">
        <v>129</v>
      </c>
      <c r="AC52" s="69" t="s">
        <v>129</v>
      </c>
      <c r="AD52" s="69" t="b">
        <f t="shared" si="5"/>
        <v>1</v>
      </c>
      <c r="AE52" s="76">
        <v>2.1999999999999999E-2</v>
      </c>
      <c r="AF52" s="76">
        <v>2.5999999999999999E-2</v>
      </c>
      <c r="AG52" s="76">
        <v>3.1E-2</v>
      </c>
      <c r="AH52" s="76">
        <v>3.2000000000000001E-2</v>
      </c>
      <c r="AI52" s="76">
        <v>3.3000000000000002E-2</v>
      </c>
      <c r="AJ52" s="76">
        <v>3.4000000000000002E-2</v>
      </c>
      <c r="AK52" s="59" t="s">
        <v>130</v>
      </c>
      <c r="AL52" s="59" t="s">
        <v>130</v>
      </c>
      <c r="AM52" s="59" t="s">
        <v>130</v>
      </c>
      <c r="AN52" s="77">
        <v>0.05</v>
      </c>
      <c r="AO52" s="56">
        <v>9311596</v>
      </c>
      <c r="AP52" s="56">
        <v>235905</v>
      </c>
      <c r="AQ52" s="56" t="s">
        <v>121</v>
      </c>
      <c r="AR52" s="56" t="s">
        <v>121</v>
      </c>
      <c r="AS52" s="56" t="s">
        <v>121</v>
      </c>
      <c r="AT52" s="56">
        <v>9043002</v>
      </c>
      <c r="AU52" s="56" t="s">
        <v>121</v>
      </c>
      <c r="AV52" s="56">
        <v>458702</v>
      </c>
      <c r="AW52" s="56">
        <v>52422</v>
      </c>
      <c r="AX52" s="56" t="s">
        <v>121</v>
      </c>
      <c r="AY52" s="56" t="s">
        <v>121</v>
      </c>
      <c r="AZ52" s="56" t="s">
        <v>121</v>
      </c>
      <c r="BA52" s="56" t="s">
        <v>121</v>
      </c>
      <c r="BB52" s="56" t="s">
        <v>121</v>
      </c>
      <c r="BC52" s="56" t="s">
        <v>121</v>
      </c>
      <c r="BD52" s="56">
        <v>2490103</v>
      </c>
      <c r="BE52" s="56" t="s">
        <v>121</v>
      </c>
      <c r="BF52" s="56">
        <v>3132286</v>
      </c>
      <c r="BG52" s="56" t="s">
        <v>121</v>
      </c>
      <c r="BH52" s="56" t="s">
        <v>121</v>
      </c>
      <c r="BI52" s="56">
        <v>1769283</v>
      </c>
      <c r="BJ52" s="56">
        <v>917406</v>
      </c>
      <c r="BK52" s="56">
        <v>1376108</v>
      </c>
      <c r="BL52" s="56" t="s">
        <v>121</v>
      </c>
      <c r="BM52" s="56">
        <v>3394403</v>
      </c>
      <c r="BN52" s="56">
        <v>77326</v>
      </c>
      <c r="BO52" s="56" t="s">
        <v>121</v>
      </c>
      <c r="BP52" s="56">
        <v>642185</v>
      </c>
      <c r="BQ52" s="56" t="s">
        <v>121</v>
      </c>
      <c r="BR52" s="56" t="s">
        <v>121</v>
      </c>
      <c r="BS52" s="56" t="s">
        <v>121</v>
      </c>
      <c r="BT52" s="56" t="s">
        <v>121</v>
      </c>
      <c r="BU52" s="56">
        <v>116642</v>
      </c>
      <c r="BV52" s="56" t="s">
        <v>121</v>
      </c>
      <c r="BW52" s="56" t="s">
        <v>121</v>
      </c>
      <c r="BX52" s="56" t="s">
        <v>121</v>
      </c>
      <c r="BY52" s="56">
        <v>380068</v>
      </c>
      <c r="BZ52" s="56" t="s">
        <v>121</v>
      </c>
      <c r="CA52" s="56" t="s">
        <v>121</v>
      </c>
      <c r="CB52" s="56" t="s">
        <v>121</v>
      </c>
      <c r="CC52" s="56" t="s">
        <v>121</v>
      </c>
      <c r="CD52" s="56" t="s">
        <v>121</v>
      </c>
      <c r="CE52" s="252" t="s">
        <v>130</v>
      </c>
      <c r="CF52" s="252" t="s">
        <v>130</v>
      </c>
      <c r="CG52" s="252" t="s">
        <v>130</v>
      </c>
      <c r="CH52" s="252" t="s">
        <v>131</v>
      </c>
      <c r="CI52" s="252" t="s">
        <v>130</v>
      </c>
      <c r="CJ52" s="252" t="s">
        <v>131</v>
      </c>
      <c r="CK52" s="252" t="s">
        <v>131</v>
      </c>
      <c r="CL52" s="232" t="s">
        <v>121</v>
      </c>
      <c r="CM52" s="253" t="s">
        <v>121</v>
      </c>
      <c r="CN52" s="253" t="s">
        <v>121</v>
      </c>
      <c r="CO52" s="253" t="s">
        <v>121</v>
      </c>
      <c r="CP52" s="253" t="s">
        <v>121</v>
      </c>
      <c r="CQ52" s="253" t="s">
        <v>121</v>
      </c>
      <c r="CR52" s="253" t="s">
        <v>121</v>
      </c>
      <c r="CS52" s="253" t="s">
        <v>121</v>
      </c>
      <c r="CT52" s="253" t="s">
        <v>121</v>
      </c>
      <c r="CU52" s="253" t="s">
        <v>121</v>
      </c>
      <c r="CV52" s="253" t="s">
        <v>121</v>
      </c>
      <c r="CW52" s="253" t="s">
        <v>121</v>
      </c>
      <c r="CX52" s="253" t="s">
        <v>121</v>
      </c>
      <c r="CY52" s="253" t="s">
        <v>121</v>
      </c>
      <c r="CZ52" s="253" t="s">
        <v>121</v>
      </c>
      <c r="DA52" s="72">
        <v>12638703</v>
      </c>
      <c r="DB52" s="73">
        <v>1</v>
      </c>
      <c r="DC52" s="10">
        <v>1</v>
      </c>
      <c r="DD52" s="10"/>
      <c r="DE52" s="58" t="s">
        <v>1880</v>
      </c>
      <c r="DF52" s="58" t="str">
        <f t="shared" si="3"/>
        <v>Vehículos Convencionales_Automóviles_Sedán</v>
      </c>
      <c r="DG52" s="13">
        <f t="shared" si="4"/>
        <v>62396400</v>
      </c>
      <c r="DK52" s="10" t="b">
        <v>1</v>
      </c>
    </row>
    <row r="53" spans="1:115" ht="51" x14ac:dyDescent="0.25">
      <c r="A53" s="59">
        <v>59</v>
      </c>
      <c r="B53" s="43" t="s">
        <v>178</v>
      </c>
      <c r="C53" s="43" t="s">
        <v>0</v>
      </c>
      <c r="D53" s="43" t="s">
        <v>119</v>
      </c>
      <c r="E53" s="43" t="s">
        <v>136</v>
      </c>
      <c r="F53" s="43" t="s">
        <v>121</v>
      </c>
      <c r="G53" s="60" t="s">
        <v>222</v>
      </c>
      <c r="H53" s="43" t="s">
        <v>211</v>
      </c>
      <c r="I53" s="62">
        <v>5601195</v>
      </c>
      <c r="J53" s="59" t="s">
        <v>224</v>
      </c>
      <c r="K53" s="61" t="s">
        <v>145</v>
      </c>
      <c r="L53" s="63">
        <v>108</v>
      </c>
      <c r="M53" s="64" t="s">
        <v>121</v>
      </c>
      <c r="N53" s="65">
        <v>71700000</v>
      </c>
      <c r="O53" s="50">
        <f>VLOOKUP(I53,Hoja1!$A$2:$J$18391,10,0)</f>
        <v>71700000</v>
      </c>
      <c r="P53" s="66">
        <f t="shared" si="0"/>
        <v>0</v>
      </c>
      <c r="Q53" s="64" t="s">
        <v>126</v>
      </c>
      <c r="R53" s="59" t="s">
        <v>148</v>
      </c>
      <c r="S53" s="59" t="s">
        <v>128</v>
      </c>
      <c r="T53" s="59" t="s">
        <v>121</v>
      </c>
      <c r="U53" s="59" t="s">
        <v>121</v>
      </c>
      <c r="V53" s="43" t="s">
        <v>121</v>
      </c>
      <c r="W53" s="59" t="s">
        <v>121</v>
      </c>
      <c r="X53" s="59" t="s">
        <v>121</v>
      </c>
      <c r="Y53" s="67" t="str">
        <f t="shared" si="1"/>
        <v>N.A.</v>
      </c>
      <c r="Z53" s="68">
        <f t="shared" si="2"/>
        <v>70122600</v>
      </c>
      <c r="AA53" s="59" t="s">
        <v>1878</v>
      </c>
      <c r="AB53" s="59" t="s">
        <v>129</v>
      </c>
      <c r="AC53" s="69" t="s">
        <v>129</v>
      </c>
      <c r="AD53" s="69" t="b">
        <f t="shared" si="5"/>
        <v>1</v>
      </c>
      <c r="AE53" s="76">
        <v>2.1999999999999999E-2</v>
      </c>
      <c r="AF53" s="76">
        <v>2.5999999999999999E-2</v>
      </c>
      <c r="AG53" s="76">
        <v>3.1E-2</v>
      </c>
      <c r="AH53" s="76">
        <v>3.2000000000000001E-2</v>
      </c>
      <c r="AI53" s="76">
        <v>3.3000000000000002E-2</v>
      </c>
      <c r="AJ53" s="76">
        <v>3.4000000000000002E-2</v>
      </c>
      <c r="AK53" s="59" t="s">
        <v>130</v>
      </c>
      <c r="AL53" s="59" t="s">
        <v>130</v>
      </c>
      <c r="AM53" s="59" t="s">
        <v>130</v>
      </c>
      <c r="AN53" s="77">
        <v>0.05</v>
      </c>
      <c r="AO53" s="56">
        <v>9311596</v>
      </c>
      <c r="AP53" s="56">
        <v>235905</v>
      </c>
      <c r="AQ53" s="56" t="s">
        <v>121</v>
      </c>
      <c r="AR53" s="56" t="s">
        <v>121</v>
      </c>
      <c r="AS53" s="56" t="s">
        <v>121</v>
      </c>
      <c r="AT53" s="56">
        <v>9043002</v>
      </c>
      <c r="AU53" s="56" t="s">
        <v>121</v>
      </c>
      <c r="AV53" s="56">
        <v>458702</v>
      </c>
      <c r="AW53" s="56">
        <v>52422</v>
      </c>
      <c r="AX53" s="56" t="s">
        <v>121</v>
      </c>
      <c r="AY53" s="56" t="s">
        <v>121</v>
      </c>
      <c r="AZ53" s="56" t="s">
        <v>121</v>
      </c>
      <c r="BA53" s="56" t="s">
        <v>121</v>
      </c>
      <c r="BB53" s="56" t="s">
        <v>121</v>
      </c>
      <c r="BC53" s="56" t="s">
        <v>121</v>
      </c>
      <c r="BD53" s="56">
        <v>2490103</v>
      </c>
      <c r="BE53" s="56" t="s">
        <v>121</v>
      </c>
      <c r="BF53" s="56">
        <v>3132286</v>
      </c>
      <c r="BG53" s="56" t="s">
        <v>121</v>
      </c>
      <c r="BH53" s="56" t="s">
        <v>121</v>
      </c>
      <c r="BI53" s="56">
        <v>1769283</v>
      </c>
      <c r="BJ53" s="56">
        <v>917406</v>
      </c>
      <c r="BK53" s="56">
        <v>1376108</v>
      </c>
      <c r="BL53" s="56" t="s">
        <v>121</v>
      </c>
      <c r="BM53" s="56">
        <v>3394403</v>
      </c>
      <c r="BN53" s="56">
        <v>77326</v>
      </c>
      <c r="BO53" s="56" t="s">
        <v>121</v>
      </c>
      <c r="BP53" s="56">
        <v>642185</v>
      </c>
      <c r="BQ53" s="56" t="s">
        <v>121</v>
      </c>
      <c r="BR53" s="56" t="s">
        <v>121</v>
      </c>
      <c r="BS53" s="56" t="s">
        <v>121</v>
      </c>
      <c r="BT53" s="56" t="s">
        <v>121</v>
      </c>
      <c r="BU53" s="56">
        <v>116642</v>
      </c>
      <c r="BV53" s="56" t="s">
        <v>121</v>
      </c>
      <c r="BW53" s="56" t="s">
        <v>121</v>
      </c>
      <c r="BX53" s="56" t="s">
        <v>121</v>
      </c>
      <c r="BY53" s="56">
        <v>380068</v>
      </c>
      <c r="BZ53" s="56" t="s">
        <v>121</v>
      </c>
      <c r="CA53" s="56" t="s">
        <v>121</v>
      </c>
      <c r="CB53" s="56" t="s">
        <v>121</v>
      </c>
      <c r="CC53" s="56" t="s">
        <v>121</v>
      </c>
      <c r="CD53" s="56" t="s">
        <v>121</v>
      </c>
      <c r="CE53" s="252" t="s">
        <v>130</v>
      </c>
      <c r="CF53" s="252" t="s">
        <v>130</v>
      </c>
      <c r="CG53" s="252" t="s">
        <v>130</v>
      </c>
      <c r="CH53" s="252" t="s">
        <v>131</v>
      </c>
      <c r="CI53" s="252" t="s">
        <v>130</v>
      </c>
      <c r="CJ53" s="252" t="s">
        <v>131</v>
      </c>
      <c r="CK53" s="252" t="s">
        <v>131</v>
      </c>
      <c r="CL53" s="232" t="s">
        <v>121</v>
      </c>
      <c r="CM53" s="253" t="s">
        <v>121</v>
      </c>
      <c r="CN53" s="253" t="s">
        <v>121</v>
      </c>
      <c r="CO53" s="253" t="s">
        <v>121</v>
      </c>
      <c r="CP53" s="253" t="s">
        <v>121</v>
      </c>
      <c r="CQ53" s="253" t="s">
        <v>121</v>
      </c>
      <c r="CR53" s="253" t="s">
        <v>121</v>
      </c>
      <c r="CS53" s="253" t="s">
        <v>121</v>
      </c>
      <c r="CT53" s="253" t="s">
        <v>121</v>
      </c>
      <c r="CU53" s="253" t="s">
        <v>121</v>
      </c>
      <c r="CV53" s="253" t="s">
        <v>121</v>
      </c>
      <c r="CW53" s="253" t="s">
        <v>121</v>
      </c>
      <c r="CX53" s="253" t="s">
        <v>121</v>
      </c>
      <c r="CY53" s="253" t="s">
        <v>121</v>
      </c>
      <c r="CZ53" s="253" t="s">
        <v>121</v>
      </c>
      <c r="DA53" s="72">
        <v>12638703</v>
      </c>
      <c r="DB53" s="73">
        <v>1</v>
      </c>
      <c r="DC53" s="10">
        <v>1</v>
      </c>
      <c r="DD53" s="10"/>
      <c r="DE53" s="58" t="s">
        <v>1880</v>
      </c>
      <c r="DF53" s="58" t="str">
        <f t="shared" si="3"/>
        <v>Vehículos Convencionales_Automóviles_Sedán</v>
      </c>
      <c r="DG53" s="13">
        <f t="shared" si="4"/>
        <v>70122600</v>
      </c>
      <c r="DK53" s="10" t="b">
        <v>1</v>
      </c>
    </row>
    <row r="54" spans="1:115" ht="51" x14ac:dyDescent="0.25">
      <c r="A54" s="59">
        <v>60</v>
      </c>
      <c r="B54" s="43" t="s">
        <v>178</v>
      </c>
      <c r="C54" s="43" t="s">
        <v>0</v>
      </c>
      <c r="D54" s="43" t="s">
        <v>119</v>
      </c>
      <c r="E54" s="43" t="s">
        <v>136</v>
      </c>
      <c r="F54" s="43" t="s">
        <v>121</v>
      </c>
      <c r="G54" s="60" t="s">
        <v>225</v>
      </c>
      <c r="H54" s="43" t="s">
        <v>211</v>
      </c>
      <c r="I54" s="62">
        <v>5601196</v>
      </c>
      <c r="J54" s="59" t="s">
        <v>226</v>
      </c>
      <c r="K54" s="61" t="s">
        <v>145</v>
      </c>
      <c r="L54" s="63">
        <v>108</v>
      </c>
      <c r="M54" s="64" t="s">
        <v>121</v>
      </c>
      <c r="N54" s="65">
        <v>80300000</v>
      </c>
      <c r="O54" s="50">
        <f>VLOOKUP(I54,Hoja1!$A$2:$J$18391,10,0)</f>
        <v>80300000</v>
      </c>
      <c r="P54" s="66">
        <f t="shared" si="0"/>
        <v>0</v>
      </c>
      <c r="Q54" s="64" t="s">
        <v>126</v>
      </c>
      <c r="R54" s="59" t="s">
        <v>127</v>
      </c>
      <c r="S54" s="59" t="s">
        <v>128</v>
      </c>
      <c r="T54" s="59" t="s">
        <v>121</v>
      </c>
      <c r="U54" s="59" t="s">
        <v>121</v>
      </c>
      <c r="V54" s="43" t="s">
        <v>121</v>
      </c>
      <c r="W54" s="59" t="s">
        <v>121</v>
      </c>
      <c r="X54" s="59" t="s">
        <v>121</v>
      </c>
      <c r="Y54" s="67" t="str">
        <f t="shared" si="1"/>
        <v>N.A.</v>
      </c>
      <c r="Z54" s="68">
        <f t="shared" si="2"/>
        <v>78533400</v>
      </c>
      <c r="AA54" s="59" t="s">
        <v>1878</v>
      </c>
      <c r="AB54" s="59" t="s">
        <v>149</v>
      </c>
      <c r="AC54" s="69" t="s">
        <v>149</v>
      </c>
      <c r="AD54" s="69" t="b">
        <f t="shared" si="5"/>
        <v>1</v>
      </c>
      <c r="AE54" s="76">
        <v>2.1999999999999999E-2</v>
      </c>
      <c r="AF54" s="76">
        <v>2.5999999999999999E-2</v>
      </c>
      <c r="AG54" s="76">
        <v>3.1E-2</v>
      </c>
      <c r="AH54" s="76">
        <v>3.2000000000000001E-2</v>
      </c>
      <c r="AI54" s="76">
        <v>3.3000000000000002E-2</v>
      </c>
      <c r="AJ54" s="76">
        <v>3.4000000000000002E-2</v>
      </c>
      <c r="AK54" s="59" t="s">
        <v>130</v>
      </c>
      <c r="AL54" s="59" t="s">
        <v>130</v>
      </c>
      <c r="AM54" s="59" t="s">
        <v>130</v>
      </c>
      <c r="AN54" s="77">
        <v>0.05</v>
      </c>
      <c r="AO54" s="56">
        <v>9311596</v>
      </c>
      <c r="AP54" s="56">
        <v>235905</v>
      </c>
      <c r="AQ54" s="56" t="s">
        <v>121</v>
      </c>
      <c r="AR54" s="56" t="s">
        <v>121</v>
      </c>
      <c r="AS54" s="56" t="s">
        <v>121</v>
      </c>
      <c r="AT54" s="56">
        <v>9043002</v>
      </c>
      <c r="AU54" s="56" t="s">
        <v>121</v>
      </c>
      <c r="AV54" s="56">
        <v>458702</v>
      </c>
      <c r="AW54" s="56">
        <v>52422</v>
      </c>
      <c r="AX54" s="56" t="s">
        <v>121</v>
      </c>
      <c r="AY54" s="56" t="s">
        <v>121</v>
      </c>
      <c r="AZ54" s="56" t="s">
        <v>121</v>
      </c>
      <c r="BA54" s="56" t="s">
        <v>121</v>
      </c>
      <c r="BB54" s="56" t="s">
        <v>121</v>
      </c>
      <c r="BC54" s="56" t="s">
        <v>121</v>
      </c>
      <c r="BD54" s="56">
        <v>2490103</v>
      </c>
      <c r="BE54" s="56" t="s">
        <v>121</v>
      </c>
      <c r="BF54" s="56">
        <v>3132286</v>
      </c>
      <c r="BG54" s="56" t="s">
        <v>121</v>
      </c>
      <c r="BH54" s="56" t="s">
        <v>121</v>
      </c>
      <c r="BI54" s="56">
        <v>1769283</v>
      </c>
      <c r="BJ54" s="56">
        <v>917406</v>
      </c>
      <c r="BK54" s="56">
        <v>1376108</v>
      </c>
      <c r="BL54" s="56" t="s">
        <v>121</v>
      </c>
      <c r="BM54" s="56">
        <v>3394403</v>
      </c>
      <c r="BN54" s="56">
        <v>77326</v>
      </c>
      <c r="BO54" s="56" t="s">
        <v>121</v>
      </c>
      <c r="BP54" s="56">
        <v>642185</v>
      </c>
      <c r="BQ54" s="56" t="s">
        <v>121</v>
      </c>
      <c r="BR54" s="56" t="s">
        <v>121</v>
      </c>
      <c r="BS54" s="56" t="s">
        <v>121</v>
      </c>
      <c r="BT54" s="56" t="s">
        <v>121</v>
      </c>
      <c r="BU54" s="56">
        <v>116642</v>
      </c>
      <c r="BV54" s="56" t="s">
        <v>121</v>
      </c>
      <c r="BW54" s="56" t="s">
        <v>121</v>
      </c>
      <c r="BX54" s="56" t="s">
        <v>121</v>
      </c>
      <c r="BY54" s="56">
        <v>380068</v>
      </c>
      <c r="BZ54" s="56" t="s">
        <v>121</v>
      </c>
      <c r="CA54" s="56" t="s">
        <v>121</v>
      </c>
      <c r="CB54" s="56" t="s">
        <v>121</v>
      </c>
      <c r="CC54" s="56" t="s">
        <v>121</v>
      </c>
      <c r="CD54" s="56" t="s">
        <v>121</v>
      </c>
      <c r="CE54" s="252" t="s">
        <v>130</v>
      </c>
      <c r="CF54" s="252" t="s">
        <v>130</v>
      </c>
      <c r="CG54" s="252" t="s">
        <v>130</v>
      </c>
      <c r="CH54" s="252" t="s">
        <v>131</v>
      </c>
      <c r="CI54" s="252" t="s">
        <v>130</v>
      </c>
      <c r="CJ54" s="252" t="s">
        <v>131</v>
      </c>
      <c r="CK54" s="252" t="s">
        <v>131</v>
      </c>
      <c r="CL54" s="232" t="s">
        <v>121</v>
      </c>
      <c r="CM54" s="253" t="s">
        <v>121</v>
      </c>
      <c r="CN54" s="253" t="s">
        <v>121</v>
      </c>
      <c r="CO54" s="253" t="s">
        <v>121</v>
      </c>
      <c r="CP54" s="253" t="s">
        <v>121</v>
      </c>
      <c r="CQ54" s="253" t="s">
        <v>121</v>
      </c>
      <c r="CR54" s="253" t="s">
        <v>121</v>
      </c>
      <c r="CS54" s="253" t="s">
        <v>121</v>
      </c>
      <c r="CT54" s="253" t="s">
        <v>121</v>
      </c>
      <c r="CU54" s="253" t="s">
        <v>121</v>
      </c>
      <c r="CV54" s="253" t="s">
        <v>121</v>
      </c>
      <c r="CW54" s="253" t="s">
        <v>121</v>
      </c>
      <c r="CX54" s="253" t="s">
        <v>121</v>
      </c>
      <c r="CY54" s="253" t="s">
        <v>121</v>
      </c>
      <c r="CZ54" s="253" t="s">
        <v>121</v>
      </c>
      <c r="DA54" s="72">
        <v>12638703</v>
      </c>
      <c r="DB54" s="73">
        <v>1</v>
      </c>
      <c r="DC54" s="10">
        <v>1</v>
      </c>
      <c r="DD54" s="10"/>
      <c r="DE54" s="58" t="s">
        <v>1880</v>
      </c>
      <c r="DF54" s="58" t="str">
        <f t="shared" si="3"/>
        <v>Vehículos Convencionales_Automóviles_Sedán</v>
      </c>
      <c r="DG54" s="13">
        <f t="shared" si="4"/>
        <v>78533400</v>
      </c>
      <c r="DK54" s="10" t="b">
        <v>1</v>
      </c>
    </row>
    <row r="55" spans="1:115" ht="51" x14ac:dyDescent="0.25">
      <c r="A55" s="59">
        <v>61</v>
      </c>
      <c r="B55" s="43" t="s">
        <v>178</v>
      </c>
      <c r="C55" s="43" t="s">
        <v>0</v>
      </c>
      <c r="D55" s="43" t="s">
        <v>119</v>
      </c>
      <c r="E55" s="43" t="s">
        <v>136</v>
      </c>
      <c r="F55" s="43" t="s">
        <v>121</v>
      </c>
      <c r="G55" s="60" t="s">
        <v>225</v>
      </c>
      <c r="H55" s="43" t="s">
        <v>211</v>
      </c>
      <c r="I55" s="62">
        <v>5601197</v>
      </c>
      <c r="J55" s="59" t="s">
        <v>227</v>
      </c>
      <c r="K55" s="61" t="s">
        <v>145</v>
      </c>
      <c r="L55" s="63">
        <v>108</v>
      </c>
      <c r="M55" s="64" t="s">
        <v>121</v>
      </c>
      <c r="N55" s="65">
        <v>77700000</v>
      </c>
      <c r="O55" s="50">
        <f>VLOOKUP(I55,Hoja1!$A$2:$J$18391,10,0)</f>
        <v>77700000</v>
      </c>
      <c r="P55" s="66">
        <f t="shared" si="0"/>
        <v>0</v>
      </c>
      <c r="Q55" s="64" t="s">
        <v>126</v>
      </c>
      <c r="R55" s="59" t="s">
        <v>148</v>
      </c>
      <c r="S55" s="59" t="s">
        <v>128</v>
      </c>
      <c r="T55" s="59" t="s">
        <v>121</v>
      </c>
      <c r="U55" s="59" t="s">
        <v>121</v>
      </c>
      <c r="V55" s="43" t="s">
        <v>121</v>
      </c>
      <c r="W55" s="59" t="s">
        <v>121</v>
      </c>
      <c r="X55" s="59" t="s">
        <v>121</v>
      </c>
      <c r="Y55" s="67" t="str">
        <f t="shared" si="1"/>
        <v>N.A.</v>
      </c>
      <c r="Z55" s="68">
        <f t="shared" si="2"/>
        <v>75990600</v>
      </c>
      <c r="AA55" s="59" t="s">
        <v>1878</v>
      </c>
      <c r="AB55" s="59" t="s">
        <v>149</v>
      </c>
      <c r="AC55" s="69" t="s">
        <v>149</v>
      </c>
      <c r="AD55" s="69" t="b">
        <f t="shared" si="5"/>
        <v>1</v>
      </c>
      <c r="AE55" s="76">
        <v>2.1999999999999999E-2</v>
      </c>
      <c r="AF55" s="76">
        <v>2.5999999999999999E-2</v>
      </c>
      <c r="AG55" s="76">
        <v>3.1E-2</v>
      </c>
      <c r="AH55" s="76">
        <v>3.2000000000000001E-2</v>
      </c>
      <c r="AI55" s="76">
        <v>3.3000000000000002E-2</v>
      </c>
      <c r="AJ55" s="76">
        <v>3.4000000000000002E-2</v>
      </c>
      <c r="AK55" s="59" t="s">
        <v>130</v>
      </c>
      <c r="AL55" s="59" t="s">
        <v>130</v>
      </c>
      <c r="AM55" s="59" t="s">
        <v>130</v>
      </c>
      <c r="AN55" s="77">
        <v>0.05</v>
      </c>
      <c r="AO55" s="56">
        <v>9311596</v>
      </c>
      <c r="AP55" s="56">
        <v>235905</v>
      </c>
      <c r="AQ55" s="56" t="s">
        <v>121</v>
      </c>
      <c r="AR55" s="56" t="s">
        <v>121</v>
      </c>
      <c r="AS55" s="56" t="s">
        <v>121</v>
      </c>
      <c r="AT55" s="56">
        <v>9043002</v>
      </c>
      <c r="AU55" s="56" t="s">
        <v>121</v>
      </c>
      <c r="AV55" s="56">
        <v>458702</v>
      </c>
      <c r="AW55" s="56">
        <v>52422</v>
      </c>
      <c r="AX55" s="56" t="s">
        <v>121</v>
      </c>
      <c r="AY55" s="56" t="s">
        <v>121</v>
      </c>
      <c r="AZ55" s="56" t="s">
        <v>121</v>
      </c>
      <c r="BA55" s="56" t="s">
        <v>121</v>
      </c>
      <c r="BB55" s="56" t="s">
        <v>121</v>
      </c>
      <c r="BC55" s="56" t="s">
        <v>121</v>
      </c>
      <c r="BD55" s="56">
        <v>2490103</v>
      </c>
      <c r="BE55" s="56" t="s">
        <v>121</v>
      </c>
      <c r="BF55" s="56">
        <v>3132286</v>
      </c>
      <c r="BG55" s="56" t="s">
        <v>121</v>
      </c>
      <c r="BH55" s="56" t="s">
        <v>121</v>
      </c>
      <c r="BI55" s="56">
        <v>1769283</v>
      </c>
      <c r="BJ55" s="56">
        <v>917406</v>
      </c>
      <c r="BK55" s="56">
        <v>1376108</v>
      </c>
      <c r="BL55" s="56" t="s">
        <v>121</v>
      </c>
      <c r="BM55" s="56">
        <v>3394403</v>
      </c>
      <c r="BN55" s="56">
        <v>77326</v>
      </c>
      <c r="BO55" s="56" t="s">
        <v>121</v>
      </c>
      <c r="BP55" s="56">
        <v>642185</v>
      </c>
      <c r="BQ55" s="56" t="s">
        <v>121</v>
      </c>
      <c r="BR55" s="56" t="s">
        <v>121</v>
      </c>
      <c r="BS55" s="56" t="s">
        <v>121</v>
      </c>
      <c r="BT55" s="56" t="s">
        <v>121</v>
      </c>
      <c r="BU55" s="56">
        <v>116642</v>
      </c>
      <c r="BV55" s="56" t="s">
        <v>121</v>
      </c>
      <c r="BW55" s="56" t="s">
        <v>121</v>
      </c>
      <c r="BX55" s="56" t="s">
        <v>121</v>
      </c>
      <c r="BY55" s="56">
        <v>380068</v>
      </c>
      <c r="BZ55" s="56" t="s">
        <v>121</v>
      </c>
      <c r="CA55" s="56" t="s">
        <v>121</v>
      </c>
      <c r="CB55" s="56" t="s">
        <v>121</v>
      </c>
      <c r="CC55" s="56" t="s">
        <v>121</v>
      </c>
      <c r="CD55" s="56" t="s">
        <v>121</v>
      </c>
      <c r="CE55" s="252" t="s">
        <v>130</v>
      </c>
      <c r="CF55" s="252" t="s">
        <v>130</v>
      </c>
      <c r="CG55" s="252" t="s">
        <v>130</v>
      </c>
      <c r="CH55" s="252" t="s">
        <v>131</v>
      </c>
      <c r="CI55" s="252" t="s">
        <v>130</v>
      </c>
      <c r="CJ55" s="252" t="s">
        <v>131</v>
      </c>
      <c r="CK55" s="252" t="s">
        <v>131</v>
      </c>
      <c r="CL55" s="232" t="s">
        <v>121</v>
      </c>
      <c r="CM55" s="253" t="s">
        <v>121</v>
      </c>
      <c r="CN55" s="253" t="s">
        <v>121</v>
      </c>
      <c r="CO55" s="253" t="s">
        <v>121</v>
      </c>
      <c r="CP55" s="253" t="s">
        <v>121</v>
      </c>
      <c r="CQ55" s="253" t="s">
        <v>121</v>
      </c>
      <c r="CR55" s="253" t="s">
        <v>121</v>
      </c>
      <c r="CS55" s="253" t="s">
        <v>121</v>
      </c>
      <c r="CT55" s="253" t="s">
        <v>121</v>
      </c>
      <c r="CU55" s="253" t="s">
        <v>121</v>
      </c>
      <c r="CV55" s="253" t="s">
        <v>121</v>
      </c>
      <c r="CW55" s="253" t="s">
        <v>121</v>
      </c>
      <c r="CX55" s="253" t="s">
        <v>121</v>
      </c>
      <c r="CY55" s="253" t="s">
        <v>121</v>
      </c>
      <c r="CZ55" s="253" t="s">
        <v>121</v>
      </c>
      <c r="DA55" s="72">
        <v>12638703</v>
      </c>
      <c r="DB55" s="73">
        <v>1</v>
      </c>
      <c r="DC55" s="10">
        <v>1</v>
      </c>
      <c r="DD55" s="10"/>
      <c r="DE55" s="58" t="s">
        <v>1880</v>
      </c>
      <c r="DF55" s="58" t="str">
        <f t="shared" si="3"/>
        <v>Vehículos Convencionales_Automóviles_Sedán</v>
      </c>
      <c r="DG55" s="13">
        <f t="shared" si="4"/>
        <v>75990600</v>
      </c>
      <c r="DK55" s="10" t="b">
        <v>1</v>
      </c>
    </row>
    <row r="56" spans="1:115" ht="51" x14ac:dyDescent="0.25">
      <c r="A56" s="59">
        <v>62</v>
      </c>
      <c r="B56" s="43" t="s">
        <v>178</v>
      </c>
      <c r="C56" s="43" t="s">
        <v>0</v>
      </c>
      <c r="D56" s="43" t="s">
        <v>119</v>
      </c>
      <c r="E56" s="43" t="s">
        <v>136</v>
      </c>
      <c r="F56" s="43" t="s">
        <v>121</v>
      </c>
      <c r="G56" s="60" t="s">
        <v>228</v>
      </c>
      <c r="H56" s="43" t="s">
        <v>211</v>
      </c>
      <c r="I56" s="62">
        <v>5601198</v>
      </c>
      <c r="J56" s="59" t="s">
        <v>229</v>
      </c>
      <c r="K56" s="61" t="s">
        <v>145</v>
      </c>
      <c r="L56" s="63">
        <v>108</v>
      </c>
      <c r="M56" s="64" t="s">
        <v>121</v>
      </c>
      <c r="N56" s="65">
        <v>78000000</v>
      </c>
      <c r="O56" s="50">
        <f>VLOOKUP(I56,Hoja1!$A$2:$J$18391,10,0)</f>
        <v>78000000</v>
      </c>
      <c r="P56" s="66">
        <f t="shared" si="0"/>
        <v>0</v>
      </c>
      <c r="Q56" s="64" t="s">
        <v>126</v>
      </c>
      <c r="R56" s="59" t="s">
        <v>127</v>
      </c>
      <c r="S56" s="59" t="s">
        <v>128</v>
      </c>
      <c r="T56" s="59" t="s">
        <v>121</v>
      </c>
      <c r="U56" s="59" t="s">
        <v>121</v>
      </c>
      <c r="V56" s="43" t="s">
        <v>121</v>
      </c>
      <c r="W56" s="59" t="s">
        <v>121</v>
      </c>
      <c r="X56" s="59" t="s">
        <v>121</v>
      </c>
      <c r="Y56" s="67" t="str">
        <f t="shared" si="1"/>
        <v>N.A.</v>
      </c>
      <c r="Z56" s="68">
        <f t="shared" si="2"/>
        <v>76284000</v>
      </c>
      <c r="AA56" s="59" t="s">
        <v>1878</v>
      </c>
      <c r="AB56" s="59" t="s">
        <v>149</v>
      </c>
      <c r="AC56" s="69" t="s">
        <v>149</v>
      </c>
      <c r="AD56" s="69" t="b">
        <f t="shared" si="5"/>
        <v>1</v>
      </c>
      <c r="AE56" s="76">
        <v>2.1999999999999999E-2</v>
      </c>
      <c r="AF56" s="76">
        <v>2.5999999999999999E-2</v>
      </c>
      <c r="AG56" s="76">
        <v>3.1E-2</v>
      </c>
      <c r="AH56" s="76">
        <v>3.2000000000000001E-2</v>
      </c>
      <c r="AI56" s="76">
        <v>3.3000000000000002E-2</v>
      </c>
      <c r="AJ56" s="76">
        <v>3.4000000000000002E-2</v>
      </c>
      <c r="AK56" s="59" t="s">
        <v>130</v>
      </c>
      <c r="AL56" s="59" t="s">
        <v>130</v>
      </c>
      <c r="AM56" s="59" t="s">
        <v>130</v>
      </c>
      <c r="AN56" s="77">
        <v>0.05</v>
      </c>
      <c r="AO56" s="56">
        <v>9311596</v>
      </c>
      <c r="AP56" s="56">
        <v>235905</v>
      </c>
      <c r="AQ56" s="56" t="s">
        <v>121</v>
      </c>
      <c r="AR56" s="56" t="s">
        <v>121</v>
      </c>
      <c r="AS56" s="56" t="s">
        <v>121</v>
      </c>
      <c r="AT56" s="56">
        <v>9043002</v>
      </c>
      <c r="AU56" s="56" t="s">
        <v>121</v>
      </c>
      <c r="AV56" s="56">
        <v>458702</v>
      </c>
      <c r="AW56" s="56">
        <v>52422</v>
      </c>
      <c r="AX56" s="56" t="s">
        <v>121</v>
      </c>
      <c r="AY56" s="56" t="s">
        <v>121</v>
      </c>
      <c r="AZ56" s="56" t="s">
        <v>121</v>
      </c>
      <c r="BA56" s="56" t="s">
        <v>121</v>
      </c>
      <c r="BB56" s="56" t="s">
        <v>121</v>
      </c>
      <c r="BC56" s="56" t="s">
        <v>121</v>
      </c>
      <c r="BD56" s="56">
        <v>2490103</v>
      </c>
      <c r="BE56" s="56" t="s">
        <v>121</v>
      </c>
      <c r="BF56" s="56">
        <v>3132286</v>
      </c>
      <c r="BG56" s="56" t="s">
        <v>121</v>
      </c>
      <c r="BH56" s="56" t="s">
        <v>121</v>
      </c>
      <c r="BI56" s="56">
        <v>1769283</v>
      </c>
      <c r="BJ56" s="56">
        <v>917406</v>
      </c>
      <c r="BK56" s="56">
        <v>1376108</v>
      </c>
      <c r="BL56" s="56" t="s">
        <v>121</v>
      </c>
      <c r="BM56" s="56">
        <v>3394403</v>
      </c>
      <c r="BN56" s="56">
        <v>77326</v>
      </c>
      <c r="BO56" s="56" t="s">
        <v>121</v>
      </c>
      <c r="BP56" s="56">
        <v>642185</v>
      </c>
      <c r="BQ56" s="56" t="s">
        <v>121</v>
      </c>
      <c r="BR56" s="56" t="s">
        <v>121</v>
      </c>
      <c r="BS56" s="56" t="s">
        <v>121</v>
      </c>
      <c r="BT56" s="56" t="s">
        <v>121</v>
      </c>
      <c r="BU56" s="56">
        <v>116642</v>
      </c>
      <c r="BV56" s="56" t="s">
        <v>121</v>
      </c>
      <c r="BW56" s="56" t="s">
        <v>121</v>
      </c>
      <c r="BX56" s="56" t="s">
        <v>121</v>
      </c>
      <c r="BY56" s="56">
        <v>380068</v>
      </c>
      <c r="BZ56" s="56" t="s">
        <v>121</v>
      </c>
      <c r="CA56" s="56" t="s">
        <v>121</v>
      </c>
      <c r="CB56" s="56" t="s">
        <v>121</v>
      </c>
      <c r="CC56" s="56" t="s">
        <v>121</v>
      </c>
      <c r="CD56" s="56" t="s">
        <v>121</v>
      </c>
      <c r="CE56" s="252" t="s">
        <v>130</v>
      </c>
      <c r="CF56" s="252" t="s">
        <v>130</v>
      </c>
      <c r="CG56" s="252" t="s">
        <v>130</v>
      </c>
      <c r="CH56" s="252" t="s">
        <v>130</v>
      </c>
      <c r="CI56" s="252" t="s">
        <v>130</v>
      </c>
      <c r="CJ56" s="252" t="s">
        <v>131</v>
      </c>
      <c r="CK56" s="252" t="s">
        <v>131</v>
      </c>
      <c r="CL56" s="232" t="s">
        <v>121</v>
      </c>
      <c r="CM56" s="253" t="s">
        <v>121</v>
      </c>
      <c r="CN56" s="253" t="s">
        <v>121</v>
      </c>
      <c r="CO56" s="253" t="s">
        <v>121</v>
      </c>
      <c r="CP56" s="253" t="s">
        <v>121</v>
      </c>
      <c r="CQ56" s="253" t="s">
        <v>121</v>
      </c>
      <c r="CR56" s="253" t="s">
        <v>121</v>
      </c>
      <c r="CS56" s="253" t="s">
        <v>121</v>
      </c>
      <c r="CT56" s="253" t="s">
        <v>121</v>
      </c>
      <c r="CU56" s="253" t="s">
        <v>121</v>
      </c>
      <c r="CV56" s="253" t="s">
        <v>121</v>
      </c>
      <c r="CW56" s="253" t="s">
        <v>121</v>
      </c>
      <c r="CX56" s="253" t="s">
        <v>121</v>
      </c>
      <c r="CY56" s="253" t="s">
        <v>121</v>
      </c>
      <c r="CZ56" s="253" t="s">
        <v>121</v>
      </c>
      <c r="DA56" s="72">
        <v>12638703</v>
      </c>
      <c r="DB56" s="73">
        <v>1</v>
      </c>
      <c r="DC56" s="10">
        <v>1</v>
      </c>
      <c r="DD56" s="10"/>
      <c r="DE56" s="58" t="s">
        <v>1880</v>
      </c>
      <c r="DF56" s="58" t="str">
        <f t="shared" si="3"/>
        <v>Vehículos Convencionales_Automóviles_Sedán</v>
      </c>
      <c r="DG56" s="13">
        <f t="shared" si="4"/>
        <v>76284000</v>
      </c>
      <c r="DK56" s="10" t="b">
        <v>1</v>
      </c>
    </row>
    <row r="57" spans="1:115" ht="51" x14ac:dyDescent="0.25">
      <c r="A57" s="59">
        <v>63</v>
      </c>
      <c r="B57" s="43" t="s">
        <v>178</v>
      </c>
      <c r="C57" s="43" t="s">
        <v>0</v>
      </c>
      <c r="D57" s="43" t="s">
        <v>119</v>
      </c>
      <c r="E57" s="43" t="s">
        <v>136</v>
      </c>
      <c r="F57" s="43" t="s">
        <v>121</v>
      </c>
      <c r="G57" s="60" t="s">
        <v>228</v>
      </c>
      <c r="H57" s="43" t="s">
        <v>211</v>
      </c>
      <c r="I57" s="62">
        <v>5601199</v>
      </c>
      <c r="J57" s="59" t="s">
        <v>230</v>
      </c>
      <c r="K57" s="61" t="s">
        <v>145</v>
      </c>
      <c r="L57" s="63">
        <v>108</v>
      </c>
      <c r="M57" s="64" t="s">
        <v>121</v>
      </c>
      <c r="N57" s="65">
        <v>87500000</v>
      </c>
      <c r="O57" s="50">
        <f>VLOOKUP(I57,Hoja1!$A$2:$J$18391,10,0)</f>
        <v>87500000</v>
      </c>
      <c r="P57" s="66">
        <f t="shared" si="0"/>
        <v>0</v>
      </c>
      <c r="Q57" s="64" t="s">
        <v>126</v>
      </c>
      <c r="R57" s="59" t="s">
        <v>148</v>
      </c>
      <c r="S57" s="59" t="s">
        <v>128</v>
      </c>
      <c r="T57" s="59" t="s">
        <v>121</v>
      </c>
      <c r="U57" s="59" t="s">
        <v>121</v>
      </c>
      <c r="V57" s="43" t="s">
        <v>121</v>
      </c>
      <c r="W57" s="59" t="s">
        <v>121</v>
      </c>
      <c r="X57" s="59" t="s">
        <v>121</v>
      </c>
      <c r="Y57" s="67" t="str">
        <f t="shared" si="1"/>
        <v>N.A.</v>
      </c>
      <c r="Z57" s="68">
        <f t="shared" si="2"/>
        <v>85575000</v>
      </c>
      <c r="AA57" s="59" t="s">
        <v>1878</v>
      </c>
      <c r="AB57" s="59" t="s">
        <v>149</v>
      </c>
      <c r="AC57" s="69" t="s">
        <v>149</v>
      </c>
      <c r="AD57" s="69" t="b">
        <f t="shared" si="5"/>
        <v>1</v>
      </c>
      <c r="AE57" s="76">
        <v>2.1999999999999999E-2</v>
      </c>
      <c r="AF57" s="76">
        <v>2.5999999999999999E-2</v>
      </c>
      <c r="AG57" s="76">
        <v>3.1E-2</v>
      </c>
      <c r="AH57" s="76">
        <v>3.2000000000000001E-2</v>
      </c>
      <c r="AI57" s="76">
        <v>3.3000000000000002E-2</v>
      </c>
      <c r="AJ57" s="76">
        <v>3.4000000000000002E-2</v>
      </c>
      <c r="AK57" s="59" t="s">
        <v>130</v>
      </c>
      <c r="AL57" s="59" t="s">
        <v>130</v>
      </c>
      <c r="AM57" s="59" t="s">
        <v>130</v>
      </c>
      <c r="AN57" s="77">
        <v>0.05</v>
      </c>
      <c r="AO57" s="56">
        <v>9311596</v>
      </c>
      <c r="AP57" s="56">
        <v>235905</v>
      </c>
      <c r="AQ57" s="56" t="s">
        <v>121</v>
      </c>
      <c r="AR57" s="56" t="s">
        <v>121</v>
      </c>
      <c r="AS57" s="56" t="s">
        <v>121</v>
      </c>
      <c r="AT57" s="56">
        <v>9043002</v>
      </c>
      <c r="AU57" s="56" t="s">
        <v>121</v>
      </c>
      <c r="AV57" s="56">
        <v>458702</v>
      </c>
      <c r="AW57" s="56">
        <v>52422</v>
      </c>
      <c r="AX57" s="56" t="s">
        <v>121</v>
      </c>
      <c r="AY57" s="56" t="s">
        <v>121</v>
      </c>
      <c r="AZ57" s="56" t="s">
        <v>121</v>
      </c>
      <c r="BA57" s="56" t="s">
        <v>121</v>
      </c>
      <c r="BB57" s="56" t="s">
        <v>121</v>
      </c>
      <c r="BC57" s="56" t="s">
        <v>121</v>
      </c>
      <c r="BD57" s="56">
        <v>2490103</v>
      </c>
      <c r="BE57" s="56" t="s">
        <v>121</v>
      </c>
      <c r="BF57" s="56">
        <v>3132286</v>
      </c>
      <c r="BG57" s="56" t="s">
        <v>121</v>
      </c>
      <c r="BH57" s="56" t="s">
        <v>121</v>
      </c>
      <c r="BI57" s="56">
        <v>1769283</v>
      </c>
      <c r="BJ57" s="56">
        <v>917406</v>
      </c>
      <c r="BK57" s="56">
        <v>1376108</v>
      </c>
      <c r="BL57" s="56" t="s">
        <v>121</v>
      </c>
      <c r="BM57" s="56">
        <v>3394403</v>
      </c>
      <c r="BN57" s="56">
        <v>77326</v>
      </c>
      <c r="BO57" s="56" t="s">
        <v>121</v>
      </c>
      <c r="BP57" s="56">
        <v>642185</v>
      </c>
      <c r="BQ57" s="56" t="s">
        <v>121</v>
      </c>
      <c r="BR57" s="56" t="s">
        <v>121</v>
      </c>
      <c r="BS57" s="56" t="s">
        <v>121</v>
      </c>
      <c r="BT57" s="56" t="s">
        <v>121</v>
      </c>
      <c r="BU57" s="56">
        <v>116642</v>
      </c>
      <c r="BV57" s="56" t="s">
        <v>121</v>
      </c>
      <c r="BW57" s="56" t="s">
        <v>121</v>
      </c>
      <c r="BX57" s="56" t="s">
        <v>121</v>
      </c>
      <c r="BY57" s="56">
        <v>380068</v>
      </c>
      <c r="BZ57" s="56" t="s">
        <v>121</v>
      </c>
      <c r="CA57" s="56" t="s">
        <v>121</v>
      </c>
      <c r="CB57" s="56" t="s">
        <v>121</v>
      </c>
      <c r="CC57" s="56" t="s">
        <v>121</v>
      </c>
      <c r="CD57" s="56" t="s">
        <v>121</v>
      </c>
      <c r="CE57" s="252" t="s">
        <v>130</v>
      </c>
      <c r="CF57" s="252" t="s">
        <v>130</v>
      </c>
      <c r="CG57" s="252" t="s">
        <v>130</v>
      </c>
      <c r="CH57" s="252" t="s">
        <v>130</v>
      </c>
      <c r="CI57" s="252" t="s">
        <v>130</v>
      </c>
      <c r="CJ57" s="252" t="s">
        <v>131</v>
      </c>
      <c r="CK57" s="252" t="s">
        <v>131</v>
      </c>
      <c r="CL57" s="232" t="s">
        <v>121</v>
      </c>
      <c r="CM57" s="253" t="s">
        <v>121</v>
      </c>
      <c r="CN57" s="253" t="s">
        <v>121</v>
      </c>
      <c r="CO57" s="253" t="s">
        <v>121</v>
      </c>
      <c r="CP57" s="253" t="s">
        <v>121</v>
      </c>
      <c r="CQ57" s="253" t="s">
        <v>121</v>
      </c>
      <c r="CR57" s="253" t="s">
        <v>121</v>
      </c>
      <c r="CS57" s="253" t="s">
        <v>121</v>
      </c>
      <c r="CT57" s="253" t="s">
        <v>121</v>
      </c>
      <c r="CU57" s="253" t="s">
        <v>121</v>
      </c>
      <c r="CV57" s="253" t="s">
        <v>121</v>
      </c>
      <c r="CW57" s="253" t="s">
        <v>121</v>
      </c>
      <c r="CX57" s="253" t="s">
        <v>121</v>
      </c>
      <c r="CY57" s="253" t="s">
        <v>121</v>
      </c>
      <c r="CZ57" s="253" t="s">
        <v>121</v>
      </c>
      <c r="DA57" s="72">
        <v>12638703</v>
      </c>
      <c r="DB57" s="73">
        <v>1</v>
      </c>
      <c r="DC57" s="10">
        <v>1</v>
      </c>
      <c r="DD57" s="10"/>
      <c r="DE57" s="58" t="s">
        <v>1880</v>
      </c>
      <c r="DF57" s="58" t="str">
        <f t="shared" si="3"/>
        <v>Vehículos Convencionales_Automóviles_Sedán</v>
      </c>
      <c r="DG57" s="13">
        <f t="shared" si="4"/>
        <v>85575000</v>
      </c>
      <c r="DK57" s="10" t="b">
        <v>1</v>
      </c>
    </row>
    <row r="58" spans="1:115" ht="51" x14ac:dyDescent="0.25">
      <c r="A58" s="59">
        <v>64</v>
      </c>
      <c r="B58" s="43" t="s">
        <v>178</v>
      </c>
      <c r="C58" s="43" t="s">
        <v>0</v>
      </c>
      <c r="D58" s="43" t="s">
        <v>119</v>
      </c>
      <c r="E58" s="43" t="s">
        <v>136</v>
      </c>
      <c r="F58" s="43" t="s">
        <v>121</v>
      </c>
      <c r="G58" s="60" t="s">
        <v>231</v>
      </c>
      <c r="H58" s="43" t="s">
        <v>211</v>
      </c>
      <c r="I58" s="62">
        <v>5601200</v>
      </c>
      <c r="J58" s="59" t="s">
        <v>232</v>
      </c>
      <c r="K58" s="61" t="s">
        <v>145</v>
      </c>
      <c r="L58" s="63">
        <v>108</v>
      </c>
      <c r="M58" s="64" t="s">
        <v>121</v>
      </c>
      <c r="N58" s="65">
        <v>92200000</v>
      </c>
      <c r="O58" s="50">
        <f>VLOOKUP(I58,Hoja1!$A$2:$J$18391,10,0)</f>
        <v>92200000</v>
      </c>
      <c r="P58" s="66">
        <f t="shared" si="0"/>
        <v>0</v>
      </c>
      <c r="Q58" s="64" t="s">
        <v>126</v>
      </c>
      <c r="R58" s="59" t="s">
        <v>148</v>
      </c>
      <c r="S58" s="59" t="s">
        <v>128</v>
      </c>
      <c r="T58" s="59" t="s">
        <v>121</v>
      </c>
      <c r="U58" s="59" t="s">
        <v>121</v>
      </c>
      <c r="V58" s="43" t="s">
        <v>121</v>
      </c>
      <c r="W58" s="59" t="s">
        <v>121</v>
      </c>
      <c r="X58" s="59" t="s">
        <v>121</v>
      </c>
      <c r="Y58" s="67" t="str">
        <f t="shared" si="1"/>
        <v>N.A.</v>
      </c>
      <c r="Z58" s="68">
        <f t="shared" si="2"/>
        <v>90171600</v>
      </c>
      <c r="AA58" s="59" t="s">
        <v>1878</v>
      </c>
      <c r="AB58" s="59" t="s">
        <v>149</v>
      </c>
      <c r="AC58" s="69" t="s">
        <v>149</v>
      </c>
      <c r="AD58" s="69" t="b">
        <f t="shared" si="5"/>
        <v>1</v>
      </c>
      <c r="AE58" s="76">
        <v>2.1999999999999999E-2</v>
      </c>
      <c r="AF58" s="76">
        <v>2.5999999999999999E-2</v>
      </c>
      <c r="AG58" s="76">
        <v>3.1E-2</v>
      </c>
      <c r="AH58" s="76">
        <v>3.2000000000000001E-2</v>
      </c>
      <c r="AI58" s="76">
        <v>3.3000000000000002E-2</v>
      </c>
      <c r="AJ58" s="76">
        <v>3.4000000000000002E-2</v>
      </c>
      <c r="AK58" s="59" t="s">
        <v>130</v>
      </c>
      <c r="AL58" s="59" t="s">
        <v>130</v>
      </c>
      <c r="AM58" s="59" t="s">
        <v>130</v>
      </c>
      <c r="AN58" s="77">
        <v>0.05</v>
      </c>
      <c r="AO58" s="56">
        <v>9311596</v>
      </c>
      <c r="AP58" s="56">
        <v>235905</v>
      </c>
      <c r="AQ58" s="56" t="s">
        <v>121</v>
      </c>
      <c r="AR58" s="56" t="s">
        <v>121</v>
      </c>
      <c r="AS58" s="56" t="s">
        <v>121</v>
      </c>
      <c r="AT58" s="56">
        <v>9043002</v>
      </c>
      <c r="AU58" s="56" t="s">
        <v>121</v>
      </c>
      <c r="AV58" s="56" t="s">
        <v>121</v>
      </c>
      <c r="AW58" s="56">
        <v>52422</v>
      </c>
      <c r="AX58" s="56" t="s">
        <v>121</v>
      </c>
      <c r="AY58" s="56" t="s">
        <v>121</v>
      </c>
      <c r="AZ58" s="56" t="s">
        <v>121</v>
      </c>
      <c r="BA58" s="56" t="s">
        <v>121</v>
      </c>
      <c r="BB58" s="56" t="s">
        <v>121</v>
      </c>
      <c r="BC58" s="56" t="s">
        <v>121</v>
      </c>
      <c r="BD58" s="56" t="s">
        <v>121</v>
      </c>
      <c r="BE58" s="56" t="s">
        <v>121</v>
      </c>
      <c r="BF58" s="56">
        <v>3132286</v>
      </c>
      <c r="BG58" s="56" t="s">
        <v>121</v>
      </c>
      <c r="BH58" s="56" t="s">
        <v>121</v>
      </c>
      <c r="BI58" s="56">
        <v>1769283</v>
      </c>
      <c r="BJ58" s="56">
        <v>917406</v>
      </c>
      <c r="BK58" s="56">
        <v>1376108</v>
      </c>
      <c r="BL58" s="56" t="s">
        <v>121</v>
      </c>
      <c r="BM58" s="56">
        <v>3394403</v>
      </c>
      <c r="BN58" s="56">
        <v>77326</v>
      </c>
      <c r="BO58" s="56" t="s">
        <v>121</v>
      </c>
      <c r="BP58" s="56">
        <v>642185</v>
      </c>
      <c r="BQ58" s="56" t="s">
        <v>121</v>
      </c>
      <c r="BR58" s="56" t="s">
        <v>121</v>
      </c>
      <c r="BS58" s="56" t="s">
        <v>121</v>
      </c>
      <c r="BT58" s="56" t="s">
        <v>121</v>
      </c>
      <c r="BU58" s="56">
        <v>116642</v>
      </c>
      <c r="BV58" s="56" t="s">
        <v>121</v>
      </c>
      <c r="BW58" s="56" t="s">
        <v>121</v>
      </c>
      <c r="BX58" s="56" t="s">
        <v>121</v>
      </c>
      <c r="BY58" s="56">
        <v>380068</v>
      </c>
      <c r="BZ58" s="56" t="s">
        <v>121</v>
      </c>
      <c r="CA58" s="56" t="s">
        <v>121</v>
      </c>
      <c r="CB58" s="56" t="s">
        <v>121</v>
      </c>
      <c r="CC58" s="56" t="s">
        <v>121</v>
      </c>
      <c r="CD58" s="56" t="s">
        <v>121</v>
      </c>
      <c r="CE58" s="252" t="s">
        <v>130</v>
      </c>
      <c r="CF58" s="252" t="s">
        <v>130</v>
      </c>
      <c r="CG58" s="252" t="s">
        <v>130</v>
      </c>
      <c r="CH58" s="252" t="s">
        <v>130</v>
      </c>
      <c r="CI58" s="252" t="s">
        <v>130</v>
      </c>
      <c r="CJ58" s="252" t="s">
        <v>131</v>
      </c>
      <c r="CK58" s="252" t="s">
        <v>131</v>
      </c>
      <c r="CL58" s="232" t="s">
        <v>121</v>
      </c>
      <c r="CM58" s="253" t="s">
        <v>121</v>
      </c>
      <c r="CN58" s="253" t="s">
        <v>121</v>
      </c>
      <c r="CO58" s="253" t="s">
        <v>121</v>
      </c>
      <c r="CP58" s="253" t="s">
        <v>121</v>
      </c>
      <c r="CQ58" s="253" t="s">
        <v>121</v>
      </c>
      <c r="CR58" s="253" t="s">
        <v>121</v>
      </c>
      <c r="CS58" s="253" t="s">
        <v>121</v>
      </c>
      <c r="CT58" s="253" t="s">
        <v>121</v>
      </c>
      <c r="CU58" s="253" t="s">
        <v>121</v>
      </c>
      <c r="CV58" s="253" t="s">
        <v>121</v>
      </c>
      <c r="CW58" s="253" t="s">
        <v>121</v>
      </c>
      <c r="CX58" s="253" t="s">
        <v>121</v>
      </c>
      <c r="CY58" s="253" t="s">
        <v>121</v>
      </c>
      <c r="CZ58" s="253" t="s">
        <v>121</v>
      </c>
      <c r="DA58" s="72">
        <v>12638703</v>
      </c>
      <c r="DB58" s="73">
        <v>1</v>
      </c>
      <c r="DC58" s="10">
        <v>1</v>
      </c>
      <c r="DD58" s="10"/>
      <c r="DE58" s="58" t="s">
        <v>1880</v>
      </c>
      <c r="DF58" s="58" t="str">
        <f t="shared" si="3"/>
        <v>Vehículos Convencionales_Automóviles_Sedán</v>
      </c>
      <c r="DG58" s="13">
        <f t="shared" si="4"/>
        <v>90171600</v>
      </c>
      <c r="DK58" s="10" t="b">
        <v>1</v>
      </c>
    </row>
    <row r="59" spans="1:115" ht="51" x14ac:dyDescent="0.25">
      <c r="A59" s="59">
        <v>65</v>
      </c>
      <c r="B59" s="43" t="s">
        <v>178</v>
      </c>
      <c r="C59" s="43" t="s">
        <v>0</v>
      </c>
      <c r="D59" s="43" t="s">
        <v>119</v>
      </c>
      <c r="E59" s="43" t="s">
        <v>136</v>
      </c>
      <c r="F59" s="43" t="s">
        <v>121</v>
      </c>
      <c r="G59" s="60" t="s">
        <v>233</v>
      </c>
      <c r="H59" s="43" t="s">
        <v>211</v>
      </c>
      <c r="I59" s="62">
        <v>5601180</v>
      </c>
      <c r="J59" s="59" t="s">
        <v>234</v>
      </c>
      <c r="K59" s="61" t="s">
        <v>163</v>
      </c>
      <c r="L59" s="63">
        <v>153</v>
      </c>
      <c r="M59" s="64" t="s">
        <v>121</v>
      </c>
      <c r="N59" s="65">
        <v>98300000</v>
      </c>
      <c r="O59" s="50">
        <f>VLOOKUP(I59,Hoja1!$A$2:$J$18391,10,0)</f>
        <v>98300000</v>
      </c>
      <c r="P59" s="66">
        <f t="shared" si="0"/>
        <v>0</v>
      </c>
      <c r="Q59" s="64" t="s">
        <v>126</v>
      </c>
      <c r="R59" s="59" t="s">
        <v>127</v>
      </c>
      <c r="S59" s="59" t="s">
        <v>128</v>
      </c>
      <c r="T59" s="59" t="s">
        <v>121</v>
      </c>
      <c r="U59" s="59" t="s">
        <v>121</v>
      </c>
      <c r="V59" s="43" t="s">
        <v>121</v>
      </c>
      <c r="W59" s="59" t="s">
        <v>121</v>
      </c>
      <c r="X59" s="59" t="s">
        <v>121</v>
      </c>
      <c r="Y59" s="67" t="str">
        <f t="shared" si="1"/>
        <v>N.A.</v>
      </c>
      <c r="Z59" s="68">
        <f t="shared" si="2"/>
        <v>96137400</v>
      </c>
      <c r="AA59" s="59" t="s">
        <v>1878</v>
      </c>
      <c r="AB59" s="59" t="s">
        <v>156</v>
      </c>
      <c r="AC59" s="69" t="s">
        <v>156</v>
      </c>
      <c r="AD59" s="69" t="b">
        <f t="shared" si="5"/>
        <v>1</v>
      </c>
      <c r="AE59" s="76">
        <v>2.1999999999999999E-2</v>
      </c>
      <c r="AF59" s="76">
        <v>2.5999999999999999E-2</v>
      </c>
      <c r="AG59" s="76">
        <v>3.1E-2</v>
      </c>
      <c r="AH59" s="76">
        <v>3.2000000000000001E-2</v>
      </c>
      <c r="AI59" s="76">
        <v>3.3000000000000002E-2</v>
      </c>
      <c r="AJ59" s="76">
        <v>3.4000000000000002E-2</v>
      </c>
      <c r="AK59" s="59" t="s">
        <v>130</v>
      </c>
      <c r="AL59" s="59" t="s">
        <v>130</v>
      </c>
      <c r="AM59" s="59" t="s">
        <v>130</v>
      </c>
      <c r="AN59" s="77">
        <v>0.05</v>
      </c>
      <c r="AO59" s="56">
        <v>9311596</v>
      </c>
      <c r="AP59" s="56">
        <v>235905</v>
      </c>
      <c r="AQ59" s="56" t="s">
        <v>121</v>
      </c>
      <c r="AR59" s="56" t="s">
        <v>121</v>
      </c>
      <c r="AS59" s="56" t="s">
        <v>121</v>
      </c>
      <c r="AT59" s="56">
        <v>9043002</v>
      </c>
      <c r="AU59" s="56" t="s">
        <v>121</v>
      </c>
      <c r="AV59" s="56">
        <v>458702</v>
      </c>
      <c r="AW59" s="56">
        <v>52422</v>
      </c>
      <c r="AX59" s="56">
        <v>393174</v>
      </c>
      <c r="AY59" s="56" t="s">
        <v>121</v>
      </c>
      <c r="AZ59" s="56" t="s">
        <v>121</v>
      </c>
      <c r="BA59" s="56" t="s">
        <v>121</v>
      </c>
      <c r="BB59" s="56" t="s">
        <v>121</v>
      </c>
      <c r="BC59" s="56" t="s">
        <v>121</v>
      </c>
      <c r="BD59" s="56">
        <v>2490103</v>
      </c>
      <c r="BE59" s="56" t="s">
        <v>121</v>
      </c>
      <c r="BF59" s="56">
        <v>3132286</v>
      </c>
      <c r="BG59" s="56" t="s">
        <v>121</v>
      </c>
      <c r="BH59" s="56" t="s">
        <v>121</v>
      </c>
      <c r="BI59" s="56">
        <v>1769283</v>
      </c>
      <c r="BJ59" s="56">
        <v>917406</v>
      </c>
      <c r="BK59" s="56">
        <v>1376108</v>
      </c>
      <c r="BL59" s="56" t="s">
        <v>121</v>
      </c>
      <c r="BM59" s="56">
        <v>3394403</v>
      </c>
      <c r="BN59" s="56">
        <v>77326</v>
      </c>
      <c r="BO59" s="56" t="s">
        <v>121</v>
      </c>
      <c r="BP59" s="56">
        <v>642185</v>
      </c>
      <c r="BQ59" s="56" t="s">
        <v>121</v>
      </c>
      <c r="BR59" s="56" t="s">
        <v>121</v>
      </c>
      <c r="BS59" s="56" t="s">
        <v>121</v>
      </c>
      <c r="BT59" s="56" t="s">
        <v>121</v>
      </c>
      <c r="BU59" s="56">
        <v>116642</v>
      </c>
      <c r="BV59" s="56" t="s">
        <v>121</v>
      </c>
      <c r="BW59" s="56" t="s">
        <v>121</v>
      </c>
      <c r="BX59" s="56" t="s">
        <v>121</v>
      </c>
      <c r="BY59" s="56">
        <v>380068</v>
      </c>
      <c r="BZ59" s="56" t="s">
        <v>121</v>
      </c>
      <c r="CA59" s="56" t="s">
        <v>121</v>
      </c>
      <c r="CB59" s="56" t="s">
        <v>121</v>
      </c>
      <c r="CC59" s="56" t="s">
        <v>121</v>
      </c>
      <c r="CD59" s="56" t="s">
        <v>121</v>
      </c>
      <c r="CE59" s="252" t="s">
        <v>130</v>
      </c>
      <c r="CF59" s="252" t="s">
        <v>130</v>
      </c>
      <c r="CG59" s="252" t="s">
        <v>130</v>
      </c>
      <c r="CH59" s="252" t="s">
        <v>131</v>
      </c>
      <c r="CI59" s="252" t="s">
        <v>130</v>
      </c>
      <c r="CJ59" s="252" t="s">
        <v>131</v>
      </c>
      <c r="CK59" s="252" t="s">
        <v>131</v>
      </c>
      <c r="CL59" s="232" t="s">
        <v>121</v>
      </c>
      <c r="CM59" s="253" t="s">
        <v>121</v>
      </c>
      <c r="CN59" s="253" t="s">
        <v>121</v>
      </c>
      <c r="CO59" s="253" t="s">
        <v>121</v>
      </c>
      <c r="CP59" s="253" t="s">
        <v>121</v>
      </c>
      <c r="CQ59" s="253" t="s">
        <v>121</v>
      </c>
      <c r="CR59" s="253" t="s">
        <v>121</v>
      </c>
      <c r="CS59" s="253" t="s">
        <v>121</v>
      </c>
      <c r="CT59" s="253" t="s">
        <v>121</v>
      </c>
      <c r="CU59" s="253" t="s">
        <v>121</v>
      </c>
      <c r="CV59" s="253" t="s">
        <v>121</v>
      </c>
      <c r="CW59" s="253" t="s">
        <v>121</v>
      </c>
      <c r="CX59" s="253" t="s">
        <v>121</v>
      </c>
      <c r="CY59" s="253" t="s">
        <v>121</v>
      </c>
      <c r="CZ59" s="253" t="s">
        <v>121</v>
      </c>
      <c r="DA59" s="72">
        <v>12490244</v>
      </c>
      <c r="DB59" s="73">
        <v>1</v>
      </c>
      <c r="DC59" s="10">
        <v>1</v>
      </c>
      <c r="DD59" s="10"/>
      <c r="DE59" s="58" t="s">
        <v>1880</v>
      </c>
      <c r="DF59" s="58" t="str">
        <f t="shared" si="3"/>
        <v>Vehículos Convencionales_Automóviles_Sedán</v>
      </c>
      <c r="DG59" s="13">
        <f t="shared" si="4"/>
        <v>96137400</v>
      </c>
      <c r="DK59" s="10" t="b">
        <v>1</v>
      </c>
    </row>
    <row r="60" spans="1:115" ht="51" x14ac:dyDescent="0.25">
      <c r="A60" s="59">
        <v>66</v>
      </c>
      <c r="B60" s="43" t="s">
        <v>178</v>
      </c>
      <c r="C60" s="43" t="s">
        <v>0</v>
      </c>
      <c r="D60" s="43" t="s">
        <v>119</v>
      </c>
      <c r="E60" s="43" t="s">
        <v>136</v>
      </c>
      <c r="F60" s="43" t="s">
        <v>121</v>
      </c>
      <c r="G60" s="60" t="s">
        <v>233</v>
      </c>
      <c r="H60" s="43" t="s">
        <v>211</v>
      </c>
      <c r="I60" s="62">
        <v>5601181</v>
      </c>
      <c r="J60" s="59" t="s">
        <v>235</v>
      </c>
      <c r="K60" s="61" t="s">
        <v>163</v>
      </c>
      <c r="L60" s="63">
        <v>153</v>
      </c>
      <c r="M60" s="64" t="s">
        <v>121</v>
      </c>
      <c r="N60" s="65">
        <v>102000000</v>
      </c>
      <c r="O60" s="50">
        <f>VLOOKUP(I60,Hoja1!$A$2:$J$18391,10,0)</f>
        <v>102000000</v>
      </c>
      <c r="P60" s="66">
        <f t="shared" si="0"/>
        <v>0</v>
      </c>
      <c r="Q60" s="64" t="s">
        <v>126</v>
      </c>
      <c r="R60" s="59" t="s">
        <v>148</v>
      </c>
      <c r="S60" s="59" t="s">
        <v>128</v>
      </c>
      <c r="T60" s="59" t="s">
        <v>121</v>
      </c>
      <c r="U60" s="59" t="s">
        <v>121</v>
      </c>
      <c r="V60" s="43" t="s">
        <v>121</v>
      </c>
      <c r="W60" s="59" t="s">
        <v>121</v>
      </c>
      <c r="X60" s="59" t="s">
        <v>121</v>
      </c>
      <c r="Y60" s="67" t="str">
        <f t="shared" si="1"/>
        <v>N.A.</v>
      </c>
      <c r="Z60" s="68">
        <f t="shared" si="2"/>
        <v>99756000</v>
      </c>
      <c r="AA60" s="59" t="s">
        <v>1878</v>
      </c>
      <c r="AB60" s="59" t="s">
        <v>156</v>
      </c>
      <c r="AC60" s="69" t="s">
        <v>156</v>
      </c>
      <c r="AD60" s="69" t="b">
        <f t="shared" si="5"/>
        <v>1</v>
      </c>
      <c r="AE60" s="76">
        <v>2.1999999999999999E-2</v>
      </c>
      <c r="AF60" s="76">
        <v>2.5999999999999999E-2</v>
      </c>
      <c r="AG60" s="76">
        <v>3.1E-2</v>
      </c>
      <c r="AH60" s="76">
        <v>3.2000000000000001E-2</v>
      </c>
      <c r="AI60" s="76">
        <v>3.3000000000000002E-2</v>
      </c>
      <c r="AJ60" s="76">
        <v>3.4000000000000002E-2</v>
      </c>
      <c r="AK60" s="59" t="s">
        <v>130</v>
      </c>
      <c r="AL60" s="59" t="s">
        <v>130</v>
      </c>
      <c r="AM60" s="59" t="s">
        <v>130</v>
      </c>
      <c r="AN60" s="77">
        <v>0.05</v>
      </c>
      <c r="AO60" s="56">
        <v>9311596</v>
      </c>
      <c r="AP60" s="56">
        <v>235905</v>
      </c>
      <c r="AQ60" s="56" t="s">
        <v>121</v>
      </c>
      <c r="AR60" s="56" t="s">
        <v>121</v>
      </c>
      <c r="AS60" s="56" t="s">
        <v>121</v>
      </c>
      <c r="AT60" s="56">
        <v>9043002</v>
      </c>
      <c r="AU60" s="56" t="s">
        <v>121</v>
      </c>
      <c r="AV60" s="56" t="s">
        <v>121</v>
      </c>
      <c r="AW60" s="56">
        <v>52422</v>
      </c>
      <c r="AX60" s="56" t="s">
        <v>121</v>
      </c>
      <c r="AY60" s="56" t="s">
        <v>121</v>
      </c>
      <c r="AZ60" s="56" t="s">
        <v>121</v>
      </c>
      <c r="BA60" s="56" t="s">
        <v>121</v>
      </c>
      <c r="BB60" s="56" t="s">
        <v>121</v>
      </c>
      <c r="BC60" s="56" t="s">
        <v>121</v>
      </c>
      <c r="BD60" s="56">
        <v>2490103</v>
      </c>
      <c r="BE60" s="56" t="s">
        <v>121</v>
      </c>
      <c r="BF60" s="56">
        <v>3132286</v>
      </c>
      <c r="BG60" s="56" t="s">
        <v>121</v>
      </c>
      <c r="BH60" s="56" t="s">
        <v>121</v>
      </c>
      <c r="BI60" s="56">
        <v>1769283</v>
      </c>
      <c r="BJ60" s="56">
        <v>917406</v>
      </c>
      <c r="BK60" s="56">
        <v>1376108</v>
      </c>
      <c r="BL60" s="56" t="s">
        <v>121</v>
      </c>
      <c r="BM60" s="56">
        <v>3394403</v>
      </c>
      <c r="BN60" s="56">
        <v>77326</v>
      </c>
      <c r="BO60" s="56" t="s">
        <v>121</v>
      </c>
      <c r="BP60" s="56">
        <v>642185</v>
      </c>
      <c r="BQ60" s="56" t="s">
        <v>121</v>
      </c>
      <c r="BR60" s="56" t="s">
        <v>121</v>
      </c>
      <c r="BS60" s="56" t="s">
        <v>121</v>
      </c>
      <c r="BT60" s="56" t="s">
        <v>121</v>
      </c>
      <c r="BU60" s="56">
        <v>116642</v>
      </c>
      <c r="BV60" s="56" t="s">
        <v>121</v>
      </c>
      <c r="BW60" s="56" t="s">
        <v>121</v>
      </c>
      <c r="BX60" s="56" t="s">
        <v>121</v>
      </c>
      <c r="BY60" s="56">
        <v>380068</v>
      </c>
      <c r="BZ60" s="56" t="s">
        <v>121</v>
      </c>
      <c r="CA60" s="56" t="s">
        <v>121</v>
      </c>
      <c r="CB60" s="56" t="s">
        <v>121</v>
      </c>
      <c r="CC60" s="56" t="s">
        <v>121</v>
      </c>
      <c r="CD60" s="56" t="s">
        <v>121</v>
      </c>
      <c r="CE60" s="252" t="s">
        <v>130</v>
      </c>
      <c r="CF60" s="252" t="s">
        <v>130</v>
      </c>
      <c r="CG60" s="252" t="s">
        <v>130</v>
      </c>
      <c r="CH60" s="252" t="s">
        <v>131</v>
      </c>
      <c r="CI60" s="252" t="s">
        <v>130</v>
      </c>
      <c r="CJ60" s="252" t="s">
        <v>131</v>
      </c>
      <c r="CK60" s="252" t="s">
        <v>131</v>
      </c>
      <c r="CL60" s="232" t="s">
        <v>121</v>
      </c>
      <c r="CM60" s="253" t="s">
        <v>121</v>
      </c>
      <c r="CN60" s="253" t="s">
        <v>121</v>
      </c>
      <c r="CO60" s="253" t="s">
        <v>121</v>
      </c>
      <c r="CP60" s="253" t="s">
        <v>121</v>
      </c>
      <c r="CQ60" s="253" t="s">
        <v>121</v>
      </c>
      <c r="CR60" s="253" t="s">
        <v>121</v>
      </c>
      <c r="CS60" s="253" t="s">
        <v>121</v>
      </c>
      <c r="CT60" s="253" t="s">
        <v>121</v>
      </c>
      <c r="CU60" s="253" t="s">
        <v>121</v>
      </c>
      <c r="CV60" s="253" t="s">
        <v>121</v>
      </c>
      <c r="CW60" s="253" t="s">
        <v>121</v>
      </c>
      <c r="CX60" s="253" t="s">
        <v>121</v>
      </c>
      <c r="CY60" s="253" t="s">
        <v>121</v>
      </c>
      <c r="CZ60" s="253" t="s">
        <v>121</v>
      </c>
      <c r="DA60" s="72">
        <v>12490244</v>
      </c>
      <c r="DB60" s="73">
        <v>1</v>
      </c>
      <c r="DC60" s="10">
        <v>1</v>
      </c>
      <c r="DD60" s="10"/>
      <c r="DE60" s="58" t="s">
        <v>1880</v>
      </c>
      <c r="DF60" s="58" t="str">
        <f t="shared" si="3"/>
        <v>Vehículos Convencionales_Automóviles_Sedán</v>
      </c>
      <c r="DG60" s="13">
        <f t="shared" si="4"/>
        <v>99756000</v>
      </c>
      <c r="DK60" s="10" t="b">
        <v>1</v>
      </c>
    </row>
    <row r="61" spans="1:115" ht="51" x14ac:dyDescent="0.25">
      <c r="A61" s="59">
        <v>67</v>
      </c>
      <c r="B61" s="43" t="s">
        <v>178</v>
      </c>
      <c r="C61" s="43" t="s">
        <v>0</v>
      </c>
      <c r="D61" s="43" t="s">
        <v>119</v>
      </c>
      <c r="E61" s="43" t="s">
        <v>136</v>
      </c>
      <c r="F61" s="43" t="s">
        <v>121</v>
      </c>
      <c r="G61" s="60" t="s">
        <v>236</v>
      </c>
      <c r="H61" s="43" t="s">
        <v>211</v>
      </c>
      <c r="I61" s="62">
        <v>5601182</v>
      </c>
      <c r="J61" s="59" t="s">
        <v>237</v>
      </c>
      <c r="K61" s="61" t="s">
        <v>163</v>
      </c>
      <c r="L61" s="63">
        <v>153</v>
      </c>
      <c r="M61" s="64" t="s">
        <v>121</v>
      </c>
      <c r="N61" s="65">
        <v>106300000</v>
      </c>
      <c r="O61" s="50">
        <f>VLOOKUP(I61,Hoja1!$A$2:$J$18391,10,0)</f>
        <v>106300000</v>
      </c>
      <c r="P61" s="66">
        <f t="shared" si="0"/>
        <v>0</v>
      </c>
      <c r="Q61" s="64" t="s">
        <v>126</v>
      </c>
      <c r="R61" s="59" t="s">
        <v>127</v>
      </c>
      <c r="S61" s="59" t="s">
        <v>128</v>
      </c>
      <c r="T61" s="59" t="s">
        <v>121</v>
      </c>
      <c r="U61" s="59" t="s">
        <v>121</v>
      </c>
      <c r="V61" s="43" t="s">
        <v>121</v>
      </c>
      <c r="W61" s="59" t="s">
        <v>121</v>
      </c>
      <c r="X61" s="59" t="s">
        <v>121</v>
      </c>
      <c r="Y61" s="67" t="str">
        <f t="shared" si="1"/>
        <v>N.A.</v>
      </c>
      <c r="Z61" s="68">
        <f t="shared" si="2"/>
        <v>103961400</v>
      </c>
      <c r="AA61" s="59" t="s">
        <v>1878</v>
      </c>
      <c r="AB61" s="59" t="s">
        <v>156</v>
      </c>
      <c r="AC61" s="69" t="s">
        <v>156</v>
      </c>
      <c r="AD61" s="69" t="b">
        <f t="shared" si="5"/>
        <v>1</v>
      </c>
      <c r="AE61" s="76">
        <v>2.1999999999999999E-2</v>
      </c>
      <c r="AF61" s="76">
        <v>2.5999999999999999E-2</v>
      </c>
      <c r="AG61" s="76">
        <v>3.1E-2</v>
      </c>
      <c r="AH61" s="76">
        <v>3.2000000000000001E-2</v>
      </c>
      <c r="AI61" s="76">
        <v>3.3000000000000002E-2</v>
      </c>
      <c r="AJ61" s="76">
        <v>3.4000000000000002E-2</v>
      </c>
      <c r="AK61" s="59" t="s">
        <v>130</v>
      </c>
      <c r="AL61" s="59" t="s">
        <v>130</v>
      </c>
      <c r="AM61" s="59" t="s">
        <v>130</v>
      </c>
      <c r="AN61" s="77">
        <v>0.05</v>
      </c>
      <c r="AO61" s="56">
        <v>9311596</v>
      </c>
      <c r="AP61" s="56">
        <v>235905</v>
      </c>
      <c r="AQ61" s="56" t="s">
        <v>121</v>
      </c>
      <c r="AR61" s="56" t="s">
        <v>121</v>
      </c>
      <c r="AS61" s="56" t="s">
        <v>121</v>
      </c>
      <c r="AT61" s="56">
        <v>9043002</v>
      </c>
      <c r="AU61" s="56" t="s">
        <v>121</v>
      </c>
      <c r="AV61" s="56" t="s">
        <v>121</v>
      </c>
      <c r="AW61" s="56">
        <v>52422</v>
      </c>
      <c r="AX61" s="56" t="s">
        <v>121</v>
      </c>
      <c r="AY61" s="56" t="s">
        <v>121</v>
      </c>
      <c r="AZ61" s="56" t="s">
        <v>121</v>
      </c>
      <c r="BA61" s="56" t="s">
        <v>121</v>
      </c>
      <c r="BB61" s="56" t="s">
        <v>121</v>
      </c>
      <c r="BC61" s="56" t="s">
        <v>121</v>
      </c>
      <c r="BD61" s="56">
        <v>2490103</v>
      </c>
      <c r="BE61" s="56" t="s">
        <v>121</v>
      </c>
      <c r="BF61" s="56">
        <v>3132286</v>
      </c>
      <c r="BG61" s="56" t="s">
        <v>121</v>
      </c>
      <c r="BH61" s="56" t="s">
        <v>121</v>
      </c>
      <c r="BI61" s="56">
        <v>1769283</v>
      </c>
      <c r="BJ61" s="56">
        <v>917406</v>
      </c>
      <c r="BK61" s="56">
        <v>1376108</v>
      </c>
      <c r="BL61" s="56" t="s">
        <v>121</v>
      </c>
      <c r="BM61" s="56">
        <v>3394403</v>
      </c>
      <c r="BN61" s="56">
        <v>77326</v>
      </c>
      <c r="BO61" s="56" t="s">
        <v>121</v>
      </c>
      <c r="BP61" s="56">
        <v>642185</v>
      </c>
      <c r="BQ61" s="56" t="s">
        <v>121</v>
      </c>
      <c r="BR61" s="56" t="s">
        <v>121</v>
      </c>
      <c r="BS61" s="56" t="s">
        <v>121</v>
      </c>
      <c r="BT61" s="56" t="s">
        <v>121</v>
      </c>
      <c r="BU61" s="56">
        <v>116642</v>
      </c>
      <c r="BV61" s="56" t="s">
        <v>121</v>
      </c>
      <c r="BW61" s="56" t="s">
        <v>121</v>
      </c>
      <c r="BX61" s="56" t="s">
        <v>121</v>
      </c>
      <c r="BY61" s="56">
        <v>380068</v>
      </c>
      <c r="BZ61" s="56" t="s">
        <v>121</v>
      </c>
      <c r="CA61" s="56" t="s">
        <v>121</v>
      </c>
      <c r="CB61" s="56" t="s">
        <v>121</v>
      </c>
      <c r="CC61" s="56" t="s">
        <v>121</v>
      </c>
      <c r="CD61" s="56" t="s">
        <v>121</v>
      </c>
      <c r="CE61" s="252" t="s">
        <v>130</v>
      </c>
      <c r="CF61" s="252" t="s">
        <v>130</v>
      </c>
      <c r="CG61" s="252" t="s">
        <v>130</v>
      </c>
      <c r="CH61" s="252" t="s">
        <v>130</v>
      </c>
      <c r="CI61" s="252" t="s">
        <v>130</v>
      </c>
      <c r="CJ61" s="252" t="s">
        <v>131</v>
      </c>
      <c r="CK61" s="252" t="s">
        <v>131</v>
      </c>
      <c r="CL61" s="232" t="s">
        <v>121</v>
      </c>
      <c r="CM61" s="253" t="s">
        <v>121</v>
      </c>
      <c r="CN61" s="253" t="s">
        <v>121</v>
      </c>
      <c r="CO61" s="253" t="s">
        <v>121</v>
      </c>
      <c r="CP61" s="253" t="s">
        <v>121</v>
      </c>
      <c r="CQ61" s="253" t="s">
        <v>121</v>
      </c>
      <c r="CR61" s="253" t="s">
        <v>121</v>
      </c>
      <c r="CS61" s="253" t="s">
        <v>121</v>
      </c>
      <c r="CT61" s="253" t="s">
        <v>121</v>
      </c>
      <c r="CU61" s="253" t="s">
        <v>121</v>
      </c>
      <c r="CV61" s="253" t="s">
        <v>121</v>
      </c>
      <c r="CW61" s="253" t="s">
        <v>121</v>
      </c>
      <c r="CX61" s="253" t="s">
        <v>121</v>
      </c>
      <c r="CY61" s="253" t="s">
        <v>121</v>
      </c>
      <c r="CZ61" s="253" t="s">
        <v>121</v>
      </c>
      <c r="DA61" s="72">
        <v>12490244</v>
      </c>
      <c r="DB61" s="73">
        <v>1</v>
      </c>
      <c r="DC61" s="10">
        <v>1</v>
      </c>
      <c r="DD61" s="10"/>
      <c r="DE61" s="58" t="s">
        <v>1880</v>
      </c>
      <c r="DF61" s="58" t="str">
        <f t="shared" si="3"/>
        <v>Vehículos Convencionales_Automóviles_Sedán</v>
      </c>
      <c r="DG61" s="13">
        <f t="shared" si="4"/>
        <v>103961400</v>
      </c>
      <c r="DK61" s="10" t="b">
        <v>1</v>
      </c>
    </row>
    <row r="62" spans="1:115" ht="51" x14ac:dyDescent="0.25">
      <c r="A62" s="59">
        <v>68</v>
      </c>
      <c r="B62" s="43" t="s">
        <v>178</v>
      </c>
      <c r="C62" s="43" t="s">
        <v>0</v>
      </c>
      <c r="D62" s="43" t="s">
        <v>119</v>
      </c>
      <c r="E62" s="43" t="s">
        <v>136</v>
      </c>
      <c r="F62" s="43" t="s">
        <v>121</v>
      </c>
      <c r="G62" s="60" t="s">
        <v>236</v>
      </c>
      <c r="H62" s="43" t="s">
        <v>211</v>
      </c>
      <c r="I62" s="62">
        <v>5601183</v>
      </c>
      <c r="J62" s="59" t="s">
        <v>238</v>
      </c>
      <c r="K62" s="61" t="s">
        <v>163</v>
      </c>
      <c r="L62" s="63">
        <v>153</v>
      </c>
      <c r="M62" s="64" t="s">
        <v>121</v>
      </c>
      <c r="N62" s="65">
        <v>104300000</v>
      </c>
      <c r="O62" s="50">
        <f>VLOOKUP(I62,Hoja1!$A$2:$J$18391,10,0)</f>
        <v>104300000</v>
      </c>
      <c r="P62" s="66">
        <f t="shared" si="0"/>
        <v>0</v>
      </c>
      <c r="Q62" s="64" t="s">
        <v>126</v>
      </c>
      <c r="R62" s="59" t="s">
        <v>148</v>
      </c>
      <c r="S62" s="59" t="s">
        <v>128</v>
      </c>
      <c r="T62" s="59" t="s">
        <v>121</v>
      </c>
      <c r="U62" s="59" t="s">
        <v>121</v>
      </c>
      <c r="V62" s="43" t="s">
        <v>121</v>
      </c>
      <c r="W62" s="59" t="s">
        <v>121</v>
      </c>
      <c r="X62" s="59" t="s">
        <v>121</v>
      </c>
      <c r="Y62" s="67" t="str">
        <f t="shared" si="1"/>
        <v>N.A.</v>
      </c>
      <c r="Z62" s="68">
        <f t="shared" si="2"/>
        <v>102005400</v>
      </c>
      <c r="AA62" s="59" t="s">
        <v>1878</v>
      </c>
      <c r="AB62" s="59" t="s">
        <v>156</v>
      </c>
      <c r="AC62" s="69" t="s">
        <v>156</v>
      </c>
      <c r="AD62" s="69" t="b">
        <f t="shared" si="5"/>
        <v>1</v>
      </c>
      <c r="AE62" s="76">
        <v>2.1999999999999999E-2</v>
      </c>
      <c r="AF62" s="76">
        <v>2.5999999999999999E-2</v>
      </c>
      <c r="AG62" s="76">
        <v>3.1E-2</v>
      </c>
      <c r="AH62" s="76">
        <v>3.2000000000000001E-2</v>
      </c>
      <c r="AI62" s="76">
        <v>3.3000000000000002E-2</v>
      </c>
      <c r="AJ62" s="76">
        <v>3.4000000000000002E-2</v>
      </c>
      <c r="AK62" s="59" t="s">
        <v>130</v>
      </c>
      <c r="AL62" s="59" t="s">
        <v>130</v>
      </c>
      <c r="AM62" s="59" t="s">
        <v>130</v>
      </c>
      <c r="AN62" s="77">
        <v>0.05</v>
      </c>
      <c r="AO62" s="56">
        <v>9311596</v>
      </c>
      <c r="AP62" s="56">
        <v>235905</v>
      </c>
      <c r="AQ62" s="56" t="s">
        <v>121</v>
      </c>
      <c r="AR62" s="56" t="s">
        <v>121</v>
      </c>
      <c r="AS62" s="56" t="s">
        <v>121</v>
      </c>
      <c r="AT62" s="56">
        <v>9043002</v>
      </c>
      <c r="AU62" s="56" t="s">
        <v>121</v>
      </c>
      <c r="AV62" s="56" t="s">
        <v>121</v>
      </c>
      <c r="AW62" s="56">
        <v>52422</v>
      </c>
      <c r="AX62" s="56" t="s">
        <v>121</v>
      </c>
      <c r="AY62" s="56" t="s">
        <v>121</v>
      </c>
      <c r="AZ62" s="56" t="s">
        <v>121</v>
      </c>
      <c r="BA62" s="56" t="s">
        <v>121</v>
      </c>
      <c r="BB62" s="56" t="s">
        <v>121</v>
      </c>
      <c r="BC62" s="56" t="s">
        <v>121</v>
      </c>
      <c r="BD62" s="56">
        <v>2490103</v>
      </c>
      <c r="BE62" s="56" t="s">
        <v>121</v>
      </c>
      <c r="BF62" s="56">
        <v>3132286</v>
      </c>
      <c r="BG62" s="56" t="s">
        <v>121</v>
      </c>
      <c r="BH62" s="56" t="s">
        <v>121</v>
      </c>
      <c r="BI62" s="56">
        <v>1769283</v>
      </c>
      <c r="BJ62" s="56">
        <v>917406</v>
      </c>
      <c r="BK62" s="56">
        <v>1376108</v>
      </c>
      <c r="BL62" s="56" t="s">
        <v>121</v>
      </c>
      <c r="BM62" s="56">
        <v>3394403</v>
      </c>
      <c r="BN62" s="56">
        <v>77326</v>
      </c>
      <c r="BO62" s="56" t="s">
        <v>121</v>
      </c>
      <c r="BP62" s="56">
        <v>642185</v>
      </c>
      <c r="BQ62" s="56" t="s">
        <v>121</v>
      </c>
      <c r="BR62" s="56" t="s">
        <v>121</v>
      </c>
      <c r="BS62" s="56" t="s">
        <v>121</v>
      </c>
      <c r="BT62" s="56" t="s">
        <v>121</v>
      </c>
      <c r="BU62" s="56">
        <v>116642</v>
      </c>
      <c r="BV62" s="56" t="s">
        <v>121</v>
      </c>
      <c r="BW62" s="56" t="s">
        <v>121</v>
      </c>
      <c r="BX62" s="56" t="s">
        <v>121</v>
      </c>
      <c r="BY62" s="56">
        <v>380068</v>
      </c>
      <c r="BZ62" s="56" t="s">
        <v>121</v>
      </c>
      <c r="CA62" s="56" t="s">
        <v>121</v>
      </c>
      <c r="CB62" s="56" t="s">
        <v>121</v>
      </c>
      <c r="CC62" s="56" t="s">
        <v>121</v>
      </c>
      <c r="CD62" s="56" t="s">
        <v>121</v>
      </c>
      <c r="CE62" s="252" t="s">
        <v>130</v>
      </c>
      <c r="CF62" s="252" t="s">
        <v>130</v>
      </c>
      <c r="CG62" s="252" t="s">
        <v>130</v>
      </c>
      <c r="CH62" s="252" t="s">
        <v>130</v>
      </c>
      <c r="CI62" s="252" t="s">
        <v>130</v>
      </c>
      <c r="CJ62" s="252" t="s">
        <v>131</v>
      </c>
      <c r="CK62" s="252" t="s">
        <v>131</v>
      </c>
      <c r="CL62" s="232" t="s">
        <v>121</v>
      </c>
      <c r="CM62" s="253" t="s">
        <v>121</v>
      </c>
      <c r="CN62" s="253" t="s">
        <v>121</v>
      </c>
      <c r="CO62" s="253" t="s">
        <v>121</v>
      </c>
      <c r="CP62" s="253" t="s">
        <v>121</v>
      </c>
      <c r="CQ62" s="253" t="s">
        <v>121</v>
      </c>
      <c r="CR62" s="253" t="s">
        <v>121</v>
      </c>
      <c r="CS62" s="253" t="s">
        <v>121</v>
      </c>
      <c r="CT62" s="253" t="s">
        <v>121</v>
      </c>
      <c r="CU62" s="253" t="s">
        <v>121</v>
      </c>
      <c r="CV62" s="253" t="s">
        <v>121</v>
      </c>
      <c r="CW62" s="253" t="s">
        <v>121</v>
      </c>
      <c r="CX62" s="253" t="s">
        <v>121</v>
      </c>
      <c r="CY62" s="253" t="s">
        <v>121</v>
      </c>
      <c r="CZ62" s="253" t="s">
        <v>121</v>
      </c>
      <c r="DA62" s="72">
        <v>12490244</v>
      </c>
      <c r="DB62" s="73">
        <v>1</v>
      </c>
      <c r="DC62" s="10">
        <v>1</v>
      </c>
      <c r="DD62" s="10"/>
      <c r="DE62" s="58" t="s">
        <v>1880</v>
      </c>
      <c r="DF62" s="58" t="str">
        <f t="shared" si="3"/>
        <v>Vehículos Convencionales_Automóviles_Sedán</v>
      </c>
      <c r="DG62" s="13">
        <f t="shared" si="4"/>
        <v>102005400</v>
      </c>
      <c r="DK62" s="10" t="b">
        <v>1</v>
      </c>
    </row>
    <row r="63" spans="1:115" ht="51" x14ac:dyDescent="0.25">
      <c r="A63" s="59">
        <v>69</v>
      </c>
      <c r="B63" s="43" t="s">
        <v>178</v>
      </c>
      <c r="C63" s="43" t="s">
        <v>0</v>
      </c>
      <c r="D63" s="43" t="s">
        <v>119</v>
      </c>
      <c r="E63" s="43" t="s">
        <v>136</v>
      </c>
      <c r="F63" s="43" t="s">
        <v>121</v>
      </c>
      <c r="G63" s="60" t="s">
        <v>239</v>
      </c>
      <c r="H63" s="43" t="s">
        <v>211</v>
      </c>
      <c r="I63" s="62">
        <v>5601184</v>
      </c>
      <c r="J63" s="59" t="s">
        <v>240</v>
      </c>
      <c r="K63" s="61" t="s">
        <v>163</v>
      </c>
      <c r="L63" s="63">
        <v>153</v>
      </c>
      <c r="M63" s="64" t="s">
        <v>121</v>
      </c>
      <c r="N63" s="65">
        <v>121900000</v>
      </c>
      <c r="O63" s="50">
        <f>VLOOKUP(I63,Hoja1!$A$2:$J$18391,10,0)</f>
        <v>121900000</v>
      </c>
      <c r="P63" s="66">
        <f t="shared" si="0"/>
        <v>0</v>
      </c>
      <c r="Q63" s="64" t="s">
        <v>126</v>
      </c>
      <c r="R63" s="59" t="s">
        <v>148</v>
      </c>
      <c r="S63" s="59" t="s">
        <v>128</v>
      </c>
      <c r="T63" s="59" t="s">
        <v>121</v>
      </c>
      <c r="U63" s="59" t="s">
        <v>121</v>
      </c>
      <c r="V63" s="43" t="s">
        <v>121</v>
      </c>
      <c r="W63" s="59" t="s">
        <v>121</v>
      </c>
      <c r="X63" s="59" t="s">
        <v>121</v>
      </c>
      <c r="Y63" s="67" t="str">
        <f t="shared" si="1"/>
        <v>N.A.</v>
      </c>
      <c r="Z63" s="68">
        <f t="shared" si="2"/>
        <v>119218200</v>
      </c>
      <c r="AA63" s="59" t="s">
        <v>1878</v>
      </c>
      <c r="AB63" s="59" t="s">
        <v>156</v>
      </c>
      <c r="AC63" s="69" t="s">
        <v>156</v>
      </c>
      <c r="AD63" s="69" t="b">
        <f t="shared" si="5"/>
        <v>1</v>
      </c>
      <c r="AE63" s="76">
        <v>2.1999999999999999E-2</v>
      </c>
      <c r="AF63" s="76">
        <v>2.5999999999999999E-2</v>
      </c>
      <c r="AG63" s="76">
        <v>3.1E-2</v>
      </c>
      <c r="AH63" s="76">
        <v>3.2000000000000001E-2</v>
      </c>
      <c r="AI63" s="76">
        <v>3.3000000000000002E-2</v>
      </c>
      <c r="AJ63" s="76">
        <v>3.4000000000000002E-2</v>
      </c>
      <c r="AK63" s="59" t="s">
        <v>130</v>
      </c>
      <c r="AL63" s="59" t="s">
        <v>130</v>
      </c>
      <c r="AM63" s="59" t="s">
        <v>130</v>
      </c>
      <c r="AN63" s="77">
        <v>0.05</v>
      </c>
      <c r="AO63" s="56">
        <v>9311596</v>
      </c>
      <c r="AP63" s="56">
        <v>235905</v>
      </c>
      <c r="AQ63" s="56" t="s">
        <v>121</v>
      </c>
      <c r="AR63" s="56" t="s">
        <v>121</v>
      </c>
      <c r="AS63" s="56" t="s">
        <v>121</v>
      </c>
      <c r="AT63" s="56">
        <v>9043002</v>
      </c>
      <c r="AU63" s="56" t="s">
        <v>121</v>
      </c>
      <c r="AV63" s="56" t="s">
        <v>121</v>
      </c>
      <c r="AW63" s="56">
        <v>52422</v>
      </c>
      <c r="AX63" s="56" t="s">
        <v>121</v>
      </c>
      <c r="AY63" s="56" t="s">
        <v>121</v>
      </c>
      <c r="AZ63" s="56" t="s">
        <v>121</v>
      </c>
      <c r="BA63" s="56" t="s">
        <v>121</v>
      </c>
      <c r="BB63" s="56" t="s">
        <v>121</v>
      </c>
      <c r="BC63" s="56" t="s">
        <v>121</v>
      </c>
      <c r="BD63" s="56" t="s">
        <v>121</v>
      </c>
      <c r="BE63" s="56" t="s">
        <v>121</v>
      </c>
      <c r="BF63" s="56">
        <v>3132286</v>
      </c>
      <c r="BG63" s="56" t="s">
        <v>121</v>
      </c>
      <c r="BH63" s="56" t="s">
        <v>121</v>
      </c>
      <c r="BI63" s="56">
        <v>1769283</v>
      </c>
      <c r="BJ63" s="56">
        <v>917406</v>
      </c>
      <c r="BK63" s="56">
        <v>1376108</v>
      </c>
      <c r="BL63" s="56" t="s">
        <v>121</v>
      </c>
      <c r="BM63" s="56">
        <v>3394403</v>
      </c>
      <c r="BN63" s="56">
        <v>77326</v>
      </c>
      <c r="BO63" s="56" t="s">
        <v>121</v>
      </c>
      <c r="BP63" s="56">
        <v>642185</v>
      </c>
      <c r="BQ63" s="56" t="s">
        <v>121</v>
      </c>
      <c r="BR63" s="56" t="s">
        <v>121</v>
      </c>
      <c r="BS63" s="56" t="s">
        <v>121</v>
      </c>
      <c r="BT63" s="56" t="s">
        <v>121</v>
      </c>
      <c r="BU63" s="56">
        <v>116642</v>
      </c>
      <c r="BV63" s="56" t="s">
        <v>121</v>
      </c>
      <c r="BW63" s="56" t="s">
        <v>121</v>
      </c>
      <c r="BX63" s="56" t="s">
        <v>121</v>
      </c>
      <c r="BY63" s="56">
        <v>380068</v>
      </c>
      <c r="BZ63" s="56" t="s">
        <v>121</v>
      </c>
      <c r="CA63" s="56" t="s">
        <v>121</v>
      </c>
      <c r="CB63" s="56" t="s">
        <v>121</v>
      </c>
      <c r="CC63" s="56" t="s">
        <v>121</v>
      </c>
      <c r="CD63" s="56" t="s">
        <v>121</v>
      </c>
      <c r="CE63" s="252" t="s">
        <v>130</v>
      </c>
      <c r="CF63" s="252" t="s">
        <v>130</v>
      </c>
      <c r="CG63" s="252" t="s">
        <v>130</v>
      </c>
      <c r="CH63" s="252" t="s">
        <v>130</v>
      </c>
      <c r="CI63" s="252" t="s">
        <v>130</v>
      </c>
      <c r="CJ63" s="252" t="s">
        <v>131</v>
      </c>
      <c r="CK63" s="252" t="s">
        <v>131</v>
      </c>
      <c r="CL63" s="232" t="s">
        <v>121</v>
      </c>
      <c r="CM63" s="253" t="s">
        <v>121</v>
      </c>
      <c r="CN63" s="253" t="s">
        <v>121</v>
      </c>
      <c r="CO63" s="253" t="s">
        <v>121</v>
      </c>
      <c r="CP63" s="253" t="s">
        <v>121</v>
      </c>
      <c r="CQ63" s="253" t="s">
        <v>121</v>
      </c>
      <c r="CR63" s="253" t="s">
        <v>121</v>
      </c>
      <c r="CS63" s="253" t="s">
        <v>121</v>
      </c>
      <c r="CT63" s="253" t="s">
        <v>121</v>
      </c>
      <c r="CU63" s="253" t="s">
        <v>121</v>
      </c>
      <c r="CV63" s="253" t="s">
        <v>121</v>
      </c>
      <c r="CW63" s="253" t="s">
        <v>121</v>
      </c>
      <c r="CX63" s="253" t="s">
        <v>121</v>
      </c>
      <c r="CY63" s="253" t="s">
        <v>121</v>
      </c>
      <c r="CZ63" s="253" t="s">
        <v>121</v>
      </c>
      <c r="DA63" s="72">
        <v>12490244</v>
      </c>
      <c r="DB63" s="73">
        <v>1</v>
      </c>
      <c r="DC63" s="10">
        <v>1</v>
      </c>
      <c r="DD63" s="10"/>
      <c r="DE63" s="58" t="s">
        <v>1880</v>
      </c>
      <c r="DF63" s="58" t="str">
        <f t="shared" si="3"/>
        <v>Vehículos Convencionales_Automóviles_Sedán</v>
      </c>
      <c r="DG63" s="13">
        <f t="shared" si="4"/>
        <v>119218200</v>
      </c>
      <c r="DK63" s="10" t="b">
        <v>1</v>
      </c>
    </row>
    <row r="64" spans="1:115" ht="51" x14ac:dyDescent="0.25">
      <c r="A64" s="59">
        <v>70</v>
      </c>
      <c r="B64" s="43" t="s">
        <v>178</v>
      </c>
      <c r="C64" s="43" t="s">
        <v>0</v>
      </c>
      <c r="D64" s="43" t="s">
        <v>119</v>
      </c>
      <c r="E64" s="43" t="s">
        <v>136</v>
      </c>
      <c r="F64" s="43" t="s">
        <v>121</v>
      </c>
      <c r="G64" s="60" t="s">
        <v>239</v>
      </c>
      <c r="H64" s="43" t="s">
        <v>211</v>
      </c>
      <c r="I64" s="62">
        <v>5601185</v>
      </c>
      <c r="J64" s="59" t="s">
        <v>241</v>
      </c>
      <c r="K64" s="61" t="s">
        <v>163</v>
      </c>
      <c r="L64" s="63">
        <v>186</v>
      </c>
      <c r="M64" s="64" t="s">
        <v>121</v>
      </c>
      <c r="N64" s="65">
        <v>116400000</v>
      </c>
      <c r="O64" s="50">
        <f>VLOOKUP(I64,Hoja1!$A$2:$J$18391,10,0)</f>
        <v>116400000</v>
      </c>
      <c r="P64" s="66">
        <f t="shared" si="0"/>
        <v>0</v>
      </c>
      <c r="Q64" s="64" t="s">
        <v>126</v>
      </c>
      <c r="R64" s="59" t="s">
        <v>148</v>
      </c>
      <c r="S64" s="59" t="s">
        <v>128</v>
      </c>
      <c r="T64" s="59" t="s">
        <v>121</v>
      </c>
      <c r="U64" s="59" t="s">
        <v>121</v>
      </c>
      <c r="V64" s="43" t="s">
        <v>121</v>
      </c>
      <c r="W64" s="59" t="s">
        <v>121</v>
      </c>
      <c r="X64" s="59" t="s">
        <v>121</v>
      </c>
      <c r="Y64" s="67" t="str">
        <f t="shared" si="1"/>
        <v>N.A.</v>
      </c>
      <c r="Z64" s="68">
        <f t="shared" si="2"/>
        <v>113839200</v>
      </c>
      <c r="AA64" s="59" t="s">
        <v>1878</v>
      </c>
      <c r="AB64" s="59" t="s">
        <v>156</v>
      </c>
      <c r="AC64" s="69" t="s">
        <v>156</v>
      </c>
      <c r="AD64" s="69" t="b">
        <f t="shared" si="5"/>
        <v>1</v>
      </c>
      <c r="AE64" s="76">
        <v>2.1999999999999999E-2</v>
      </c>
      <c r="AF64" s="76">
        <v>2.5999999999999999E-2</v>
      </c>
      <c r="AG64" s="76">
        <v>3.1E-2</v>
      </c>
      <c r="AH64" s="76">
        <v>3.2000000000000001E-2</v>
      </c>
      <c r="AI64" s="76">
        <v>3.3000000000000002E-2</v>
      </c>
      <c r="AJ64" s="76">
        <v>3.4000000000000002E-2</v>
      </c>
      <c r="AK64" s="59" t="s">
        <v>130</v>
      </c>
      <c r="AL64" s="59" t="s">
        <v>130</v>
      </c>
      <c r="AM64" s="59" t="s">
        <v>130</v>
      </c>
      <c r="AN64" s="77">
        <v>0.05</v>
      </c>
      <c r="AO64" s="56">
        <v>9311596</v>
      </c>
      <c r="AP64" s="56">
        <v>235905</v>
      </c>
      <c r="AQ64" s="56" t="s">
        <v>121</v>
      </c>
      <c r="AR64" s="56" t="s">
        <v>121</v>
      </c>
      <c r="AS64" s="56" t="s">
        <v>121</v>
      </c>
      <c r="AT64" s="56">
        <v>9043002</v>
      </c>
      <c r="AU64" s="56" t="s">
        <v>121</v>
      </c>
      <c r="AV64" s="56" t="s">
        <v>121</v>
      </c>
      <c r="AW64" s="56">
        <v>52422</v>
      </c>
      <c r="AX64" s="56" t="s">
        <v>121</v>
      </c>
      <c r="AY64" s="56" t="s">
        <v>121</v>
      </c>
      <c r="AZ64" s="56" t="s">
        <v>121</v>
      </c>
      <c r="BA64" s="56" t="s">
        <v>121</v>
      </c>
      <c r="BB64" s="56" t="s">
        <v>121</v>
      </c>
      <c r="BC64" s="56" t="s">
        <v>121</v>
      </c>
      <c r="BD64" s="56" t="s">
        <v>121</v>
      </c>
      <c r="BE64" s="56" t="s">
        <v>121</v>
      </c>
      <c r="BF64" s="56">
        <v>3132286</v>
      </c>
      <c r="BG64" s="56" t="s">
        <v>121</v>
      </c>
      <c r="BH64" s="56" t="s">
        <v>121</v>
      </c>
      <c r="BI64" s="56">
        <v>1769283</v>
      </c>
      <c r="BJ64" s="56">
        <v>917406</v>
      </c>
      <c r="BK64" s="56">
        <v>1376108</v>
      </c>
      <c r="BL64" s="56" t="s">
        <v>121</v>
      </c>
      <c r="BM64" s="56">
        <v>3394403</v>
      </c>
      <c r="BN64" s="56">
        <v>77326</v>
      </c>
      <c r="BO64" s="56" t="s">
        <v>121</v>
      </c>
      <c r="BP64" s="56">
        <v>642185</v>
      </c>
      <c r="BQ64" s="56" t="s">
        <v>121</v>
      </c>
      <c r="BR64" s="56" t="s">
        <v>121</v>
      </c>
      <c r="BS64" s="56" t="s">
        <v>121</v>
      </c>
      <c r="BT64" s="56" t="s">
        <v>121</v>
      </c>
      <c r="BU64" s="56">
        <v>116642</v>
      </c>
      <c r="BV64" s="56" t="s">
        <v>121</v>
      </c>
      <c r="BW64" s="56" t="s">
        <v>121</v>
      </c>
      <c r="BX64" s="56" t="s">
        <v>121</v>
      </c>
      <c r="BY64" s="56">
        <v>380068</v>
      </c>
      <c r="BZ64" s="56" t="s">
        <v>121</v>
      </c>
      <c r="CA64" s="56" t="s">
        <v>121</v>
      </c>
      <c r="CB64" s="56" t="s">
        <v>121</v>
      </c>
      <c r="CC64" s="56" t="s">
        <v>121</v>
      </c>
      <c r="CD64" s="56" t="s">
        <v>121</v>
      </c>
      <c r="CE64" s="252" t="s">
        <v>130</v>
      </c>
      <c r="CF64" s="252" t="s">
        <v>130</v>
      </c>
      <c r="CG64" s="252" t="s">
        <v>130</v>
      </c>
      <c r="CH64" s="252" t="s">
        <v>130</v>
      </c>
      <c r="CI64" s="252" t="s">
        <v>130</v>
      </c>
      <c r="CJ64" s="252" t="s">
        <v>131</v>
      </c>
      <c r="CK64" s="252" t="s">
        <v>131</v>
      </c>
      <c r="CL64" s="232" t="s">
        <v>121</v>
      </c>
      <c r="CM64" s="253" t="s">
        <v>121</v>
      </c>
      <c r="CN64" s="253" t="s">
        <v>121</v>
      </c>
      <c r="CO64" s="253" t="s">
        <v>121</v>
      </c>
      <c r="CP64" s="253" t="s">
        <v>121</v>
      </c>
      <c r="CQ64" s="253" t="s">
        <v>121</v>
      </c>
      <c r="CR64" s="253" t="s">
        <v>121</v>
      </c>
      <c r="CS64" s="253" t="s">
        <v>121</v>
      </c>
      <c r="CT64" s="253" t="s">
        <v>121</v>
      </c>
      <c r="CU64" s="253" t="s">
        <v>121</v>
      </c>
      <c r="CV64" s="253" t="s">
        <v>121</v>
      </c>
      <c r="CW64" s="253" t="s">
        <v>121</v>
      </c>
      <c r="CX64" s="253" t="s">
        <v>121</v>
      </c>
      <c r="CY64" s="253" t="s">
        <v>121</v>
      </c>
      <c r="CZ64" s="253" t="s">
        <v>121</v>
      </c>
      <c r="DA64" s="72">
        <v>12490244</v>
      </c>
      <c r="DB64" s="73">
        <v>1</v>
      </c>
      <c r="DC64" s="10">
        <v>1</v>
      </c>
      <c r="DD64" s="10"/>
      <c r="DE64" s="58" t="s">
        <v>1880</v>
      </c>
      <c r="DF64" s="58" t="str">
        <f t="shared" si="3"/>
        <v>Vehículos Convencionales_Automóviles_Sedán</v>
      </c>
      <c r="DG64" s="13">
        <f t="shared" si="4"/>
        <v>113839200</v>
      </c>
      <c r="DK64" s="10" t="b">
        <v>1</v>
      </c>
    </row>
    <row r="65" spans="1:115" ht="51" x14ac:dyDescent="0.25">
      <c r="A65" s="59">
        <v>71</v>
      </c>
      <c r="B65" s="43" t="s">
        <v>178</v>
      </c>
      <c r="C65" s="43" t="s">
        <v>0</v>
      </c>
      <c r="D65" s="43" t="s">
        <v>119</v>
      </c>
      <c r="E65" s="43" t="s">
        <v>136</v>
      </c>
      <c r="F65" s="43" t="s">
        <v>121</v>
      </c>
      <c r="G65" s="60" t="s">
        <v>242</v>
      </c>
      <c r="H65" s="61" t="s">
        <v>243</v>
      </c>
      <c r="I65" s="62">
        <v>5633151</v>
      </c>
      <c r="J65" s="59" t="s">
        <v>244</v>
      </c>
      <c r="K65" s="61" t="s">
        <v>163</v>
      </c>
      <c r="L65" s="63">
        <v>186</v>
      </c>
      <c r="M65" s="64" t="s">
        <v>121</v>
      </c>
      <c r="N65" s="65">
        <v>131400000</v>
      </c>
      <c r="O65" s="50">
        <f>VLOOKUP(I65,Hoja1!$B$2:$J$18391,9,0)</f>
        <v>131400000</v>
      </c>
      <c r="P65" s="66">
        <f t="shared" si="0"/>
        <v>0</v>
      </c>
      <c r="Q65" s="64" t="s">
        <v>126</v>
      </c>
      <c r="R65" s="59" t="s">
        <v>148</v>
      </c>
      <c r="S65" s="59" t="s">
        <v>128</v>
      </c>
      <c r="T65" s="59" t="s">
        <v>121</v>
      </c>
      <c r="U65" s="59" t="s">
        <v>121</v>
      </c>
      <c r="V65" s="43" t="s">
        <v>121</v>
      </c>
      <c r="W65" s="59" t="s">
        <v>121</v>
      </c>
      <c r="X65" s="59" t="s">
        <v>121</v>
      </c>
      <c r="Y65" s="67" t="str">
        <f t="shared" si="1"/>
        <v>N.A.</v>
      </c>
      <c r="Z65" s="68">
        <f t="shared" si="2"/>
        <v>128509200</v>
      </c>
      <c r="AA65" s="59" t="s">
        <v>1878</v>
      </c>
      <c r="AB65" s="59" t="s">
        <v>156</v>
      </c>
      <c r="AC65" s="69" t="s">
        <v>156</v>
      </c>
      <c r="AD65" s="69" t="b">
        <f t="shared" si="5"/>
        <v>1</v>
      </c>
      <c r="AE65" s="76">
        <v>2.1999999999999999E-2</v>
      </c>
      <c r="AF65" s="76">
        <v>2.5999999999999999E-2</v>
      </c>
      <c r="AG65" s="76">
        <v>3.1E-2</v>
      </c>
      <c r="AH65" s="76">
        <v>3.2000000000000001E-2</v>
      </c>
      <c r="AI65" s="76">
        <v>3.3000000000000002E-2</v>
      </c>
      <c r="AJ65" s="76">
        <v>3.4000000000000002E-2</v>
      </c>
      <c r="AK65" s="59" t="s">
        <v>130</v>
      </c>
      <c r="AL65" s="59" t="s">
        <v>130</v>
      </c>
      <c r="AM65" s="59" t="s">
        <v>130</v>
      </c>
      <c r="AN65" s="77">
        <v>0.05</v>
      </c>
      <c r="AO65" s="56">
        <v>9311596</v>
      </c>
      <c r="AP65" s="56">
        <v>235905</v>
      </c>
      <c r="AQ65" s="56" t="s">
        <v>121</v>
      </c>
      <c r="AR65" s="56" t="s">
        <v>121</v>
      </c>
      <c r="AS65" s="56" t="s">
        <v>121</v>
      </c>
      <c r="AT65" s="56">
        <v>9043002</v>
      </c>
      <c r="AU65" s="56" t="s">
        <v>121</v>
      </c>
      <c r="AV65" s="56" t="s">
        <v>121</v>
      </c>
      <c r="AW65" s="56">
        <v>52422</v>
      </c>
      <c r="AX65" s="56" t="s">
        <v>121</v>
      </c>
      <c r="AY65" s="56" t="s">
        <v>121</v>
      </c>
      <c r="AZ65" s="56" t="s">
        <v>121</v>
      </c>
      <c r="BA65" s="56" t="s">
        <v>121</v>
      </c>
      <c r="BB65" s="56" t="s">
        <v>121</v>
      </c>
      <c r="BC65" s="56" t="s">
        <v>121</v>
      </c>
      <c r="BD65" s="56" t="s">
        <v>121</v>
      </c>
      <c r="BE65" s="56" t="s">
        <v>121</v>
      </c>
      <c r="BF65" s="56">
        <v>3132286</v>
      </c>
      <c r="BG65" s="56" t="s">
        <v>121</v>
      </c>
      <c r="BH65" s="56" t="s">
        <v>121</v>
      </c>
      <c r="BI65" s="56">
        <v>1769283</v>
      </c>
      <c r="BJ65" s="56">
        <v>917406</v>
      </c>
      <c r="BK65" s="56">
        <v>1376108</v>
      </c>
      <c r="BL65" s="56" t="s">
        <v>121</v>
      </c>
      <c r="BM65" s="56">
        <v>3394403</v>
      </c>
      <c r="BN65" s="56">
        <v>77326</v>
      </c>
      <c r="BO65" s="56" t="s">
        <v>121</v>
      </c>
      <c r="BP65" s="56">
        <v>642185</v>
      </c>
      <c r="BQ65" s="56" t="s">
        <v>121</v>
      </c>
      <c r="BR65" s="56" t="s">
        <v>121</v>
      </c>
      <c r="BS65" s="56" t="s">
        <v>121</v>
      </c>
      <c r="BT65" s="56" t="s">
        <v>121</v>
      </c>
      <c r="BU65" s="56">
        <v>116642</v>
      </c>
      <c r="BV65" s="56" t="s">
        <v>121</v>
      </c>
      <c r="BW65" s="56" t="s">
        <v>121</v>
      </c>
      <c r="BX65" s="56" t="s">
        <v>121</v>
      </c>
      <c r="BY65" s="56">
        <v>380068</v>
      </c>
      <c r="BZ65" s="56" t="s">
        <v>121</v>
      </c>
      <c r="CA65" s="56" t="s">
        <v>121</v>
      </c>
      <c r="CB65" s="56" t="s">
        <v>121</v>
      </c>
      <c r="CC65" s="56" t="s">
        <v>121</v>
      </c>
      <c r="CD65" s="56" t="s">
        <v>121</v>
      </c>
      <c r="CE65" s="252" t="s">
        <v>130</v>
      </c>
      <c r="CF65" s="252" t="s">
        <v>130</v>
      </c>
      <c r="CG65" s="252" t="s">
        <v>130</v>
      </c>
      <c r="CH65" s="252" t="s">
        <v>130</v>
      </c>
      <c r="CI65" s="252" t="s">
        <v>130</v>
      </c>
      <c r="CJ65" s="252" t="s">
        <v>131</v>
      </c>
      <c r="CK65" s="252" t="s">
        <v>131</v>
      </c>
      <c r="CL65" s="232" t="s">
        <v>121</v>
      </c>
      <c r="CM65" s="253" t="s">
        <v>121</v>
      </c>
      <c r="CN65" s="253" t="s">
        <v>121</v>
      </c>
      <c r="CO65" s="253" t="s">
        <v>121</v>
      </c>
      <c r="CP65" s="253" t="s">
        <v>121</v>
      </c>
      <c r="CQ65" s="253" t="s">
        <v>121</v>
      </c>
      <c r="CR65" s="253" t="s">
        <v>121</v>
      </c>
      <c r="CS65" s="253" t="s">
        <v>121</v>
      </c>
      <c r="CT65" s="253" t="s">
        <v>121</v>
      </c>
      <c r="CU65" s="253" t="s">
        <v>121</v>
      </c>
      <c r="CV65" s="253" t="s">
        <v>121</v>
      </c>
      <c r="CW65" s="253" t="s">
        <v>121</v>
      </c>
      <c r="CX65" s="253" t="s">
        <v>121</v>
      </c>
      <c r="CY65" s="253" t="s">
        <v>121</v>
      </c>
      <c r="CZ65" s="253" t="s">
        <v>121</v>
      </c>
      <c r="DA65" s="72">
        <v>12490244</v>
      </c>
      <c r="DB65" s="73">
        <v>1</v>
      </c>
      <c r="DC65" s="10">
        <v>1</v>
      </c>
      <c r="DD65" s="10"/>
      <c r="DE65" s="58" t="s">
        <v>1880</v>
      </c>
      <c r="DF65" s="58" t="str">
        <f t="shared" si="3"/>
        <v>Vehículos Convencionales_Automóviles_Sedán</v>
      </c>
      <c r="DG65" s="13">
        <f t="shared" si="4"/>
        <v>128509200</v>
      </c>
      <c r="DK65" s="10" t="b">
        <v>1</v>
      </c>
    </row>
    <row r="66" spans="1:115" ht="38.25" x14ac:dyDescent="0.25">
      <c r="A66" s="59">
        <v>74</v>
      </c>
      <c r="B66" s="43" t="s">
        <v>245</v>
      </c>
      <c r="C66" s="43" t="s">
        <v>0</v>
      </c>
      <c r="D66" s="43" t="s">
        <v>119</v>
      </c>
      <c r="E66" s="43" t="s">
        <v>120</v>
      </c>
      <c r="F66" s="43" t="s">
        <v>121</v>
      </c>
      <c r="G66" s="60" t="s">
        <v>246</v>
      </c>
      <c r="H66" s="43" t="s">
        <v>247</v>
      </c>
      <c r="I66" s="62">
        <v>2801135</v>
      </c>
      <c r="J66" s="59" t="s">
        <v>248</v>
      </c>
      <c r="K66" s="61" t="s">
        <v>125</v>
      </c>
      <c r="L66" s="63">
        <v>84</v>
      </c>
      <c r="M66" s="64" t="s">
        <v>121</v>
      </c>
      <c r="N66" s="65">
        <v>53400000</v>
      </c>
      <c r="O66" s="50">
        <f>VLOOKUP(I66,Hoja1!$A$2:$J$18391,10,0)</f>
        <v>53400000</v>
      </c>
      <c r="P66" s="66">
        <f t="shared" si="0"/>
        <v>0</v>
      </c>
      <c r="Q66" s="64" t="s">
        <v>126</v>
      </c>
      <c r="R66" s="59" t="s">
        <v>127</v>
      </c>
      <c r="S66" s="59" t="s">
        <v>128</v>
      </c>
      <c r="T66" s="59" t="s">
        <v>121</v>
      </c>
      <c r="U66" s="59" t="s">
        <v>121</v>
      </c>
      <c r="V66" s="43" t="s">
        <v>121</v>
      </c>
      <c r="W66" s="59" t="s">
        <v>121</v>
      </c>
      <c r="X66" s="59" t="s">
        <v>121</v>
      </c>
      <c r="Y66" s="67" t="str">
        <f t="shared" si="1"/>
        <v>N.A.</v>
      </c>
      <c r="Z66" s="68">
        <f t="shared" si="2"/>
        <v>51798000</v>
      </c>
      <c r="AA66" s="59" t="s">
        <v>1878</v>
      </c>
      <c r="AB66" s="59" t="s">
        <v>129</v>
      </c>
      <c r="AC66" s="69" t="s">
        <v>129</v>
      </c>
      <c r="AD66" s="69" t="b">
        <f t="shared" si="5"/>
        <v>1</v>
      </c>
      <c r="AE66" s="76">
        <v>0.03</v>
      </c>
      <c r="AF66" s="76">
        <v>0.03</v>
      </c>
      <c r="AG66" s="76">
        <v>0.04</v>
      </c>
      <c r="AH66" s="76">
        <v>4.4999999999999998E-2</v>
      </c>
      <c r="AI66" s="76">
        <v>0.05</v>
      </c>
      <c r="AJ66" s="76">
        <v>5.5E-2</v>
      </c>
      <c r="AK66" s="59" t="s">
        <v>130</v>
      </c>
      <c r="AL66" s="59" t="s">
        <v>130</v>
      </c>
      <c r="AM66" s="59" t="s">
        <v>130</v>
      </c>
      <c r="AN66" s="77">
        <v>1</v>
      </c>
      <c r="AO66" s="56">
        <v>9311596</v>
      </c>
      <c r="AP66" s="56">
        <v>364768</v>
      </c>
      <c r="AQ66" s="56">
        <v>1240208</v>
      </c>
      <c r="AR66" s="56" t="s">
        <v>121</v>
      </c>
      <c r="AS66" s="56" t="s">
        <v>121</v>
      </c>
      <c r="AT66" s="56">
        <v>10213481</v>
      </c>
      <c r="AU66" s="56" t="s">
        <v>121</v>
      </c>
      <c r="AV66" s="56">
        <v>729535</v>
      </c>
      <c r="AW66" s="56">
        <v>364768</v>
      </c>
      <c r="AX66" s="56" t="s">
        <v>121</v>
      </c>
      <c r="AY66" s="56" t="s">
        <v>121</v>
      </c>
      <c r="AZ66" s="56" t="s">
        <v>121</v>
      </c>
      <c r="BA66" s="56" t="s">
        <v>121</v>
      </c>
      <c r="BB66" s="56" t="s">
        <v>121</v>
      </c>
      <c r="BC66" s="56" t="s">
        <v>121</v>
      </c>
      <c r="BD66" s="56">
        <v>2772231</v>
      </c>
      <c r="BE66" s="56">
        <v>2772231</v>
      </c>
      <c r="BF66" s="56">
        <v>2334510</v>
      </c>
      <c r="BG66" s="56">
        <v>2334510</v>
      </c>
      <c r="BH66" s="56" t="s">
        <v>121</v>
      </c>
      <c r="BI66" s="56">
        <v>1896789</v>
      </c>
      <c r="BJ66" s="56">
        <v>437721</v>
      </c>
      <c r="BK66" s="56">
        <v>1750882</v>
      </c>
      <c r="BL66" s="56">
        <v>1167256</v>
      </c>
      <c r="BM66" s="56">
        <v>4085393</v>
      </c>
      <c r="BN66" s="56">
        <v>145908</v>
      </c>
      <c r="BO66" s="56">
        <v>3793579</v>
      </c>
      <c r="BP66" s="56">
        <v>875441</v>
      </c>
      <c r="BQ66" s="56" t="s">
        <v>121</v>
      </c>
      <c r="BR66" s="56" t="s">
        <v>121</v>
      </c>
      <c r="BS66" s="56" t="s">
        <v>121</v>
      </c>
      <c r="BT66" s="56">
        <v>3209952</v>
      </c>
      <c r="BU66" s="56">
        <v>291814</v>
      </c>
      <c r="BV66" s="56">
        <v>2918137</v>
      </c>
      <c r="BW66" s="56">
        <v>9483947</v>
      </c>
      <c r="BX66" s="56" t="s">
        <v>121</v>
      </c>
      <c r="BY66" s="56">
        <v>1167256</v>
      </c>
      <c r="BZ66" s="56" t="s">
        <v>121</v>
      </c>
      <c r="CA66" s="56" t="s">
        <v>121</v>
      </c>
      <c r="CB66" s="56">
        <v>7295343</v>
      </c>
      <c r="CC66" s="56" t="s">
        <v>121</v>
      </c>
      <c r="CD66" s="56">
        <v>14590688</v>
      </c>
      <c r="CE66" s="252" t="s">
        <v>131</v>
      </c>
      <c r="CF66" s="252" t="s">
        <v>131</v>
      </c>
      <c r="CG66" s="252" t="s">
        <v>131</v>
      </c>
      <c r="CH66" s="252" t="s">
        <v>130</v>
      </c>
      <c r="CI66" s="252" t="s">
        <v>130</v>
      </c>
      <c r="CJ66" s="252" t="s">
        <v>130</v>
      </c>
      <c r="CK66" s="252" t="s">
        <v>131</v>
      </c>
      <c r="CL66" s="232" t="s">
        <v>121</v>
      </c>
      <c r="CM66" s="232" t="s">
        <v>121</v>
      </c>
      <c r="CN66" s="232" t="s">
        <v>121</v>
      </c>
      <c r="CO66" s="232" t="s">
        <v>121</v>
      </c>
      <c r="CP66" s="232" t="s">
        <v>121</v>
      </c>
      <c r="CQ66" s="232" t="s">
        <v>121</v>
      </c>
      <c r="CR66" s="232" t="s">
        <v>121</v>
      </c>
      <c r="CS66" s="232" t="s">
        <v>121</v>
      </c>
      <c r="CT66" s="232" t="s">
        <v>121</v>
      </c>
      <c r="CU66" s="232" t="s">
        <v>121</v>
      </c>
      <c r="CV66" s="232" t="s">
        <v>121</v>
      </c>
      <c r="CW66" s="232" t="s">
        <v>121</v>
      </c>
      <c r="CX66" s="232" t="s">
        <v>121</v>
      </c>
      <c r="CY66" s="232" t="s">
        <v>121</v>
      </c>
      <c r="CZ66" s="232" t="s">
        <v>121</v>
      </c>
      <c r="DA66" s="72">
        <v>4680869</v>
      </c>
      <c r="DB66" s="73">
        <v>1</v>
      </c>
      <c r="DC66" s="10">
        <v>1</v>
      </c>
      <c r="DD66" s="10"/>
      <c r="DE66" s="58" t="s">
        <v>1880</v>
      </c>
      <c r="DF66" s="58" t="str">
        <f t="shared" si="3"/>
        <v>Vehículos Convencionales_Automóviles_Hatchback</v>
      </c>
      <c r="DG66" s="13">
        <f t="shared" si="4"/>
        <v>51798000</v>
      </c>
      <c r="DK66" s="10" t="b">
        <v>1</v>
      </c>
    </row>
    <row r="67" spans="1:115" ht="38.25" x14ac:dyDescent="0.25">
      <c r="A67" s="59">
        <v>75</v>
      </c>
      <c r="B67" s="43" t="s">
        <v>245</v>
      </c>
      <c r="C67" s="43" t="s">
        <v>0</v>
      </c>
      <c r="D67" s="43" t="s">
        <v>119</v>
      </c>
      <c r="E67" s="43" t="s">
        <v>120</v>
      </c>
      <c r="F67" s="43" t="s">
        <v>121</v>
      </c>
      <c r="G67" s="60" t="s">
        <v>249</v>
      </c>
      <c r="H67" s="43" t="s">
        <v>247</v>
      </c>
      <c r="I67" s="62">
        <v>2801141</v>
      </c>
      <c r="J67" s="59" t="s">
        <v>250</v>
      </c>
      <c r="K67" s="61" t="s">
        <v>125</v>
      </c>
      <c r="L67" s="63">
        <v>84</v>
      </c>
      <c r="M67" s="64" t="s">
        <v>121</v>
      </c>
      <c r="N67" s="65">
        <v>54400000</v>
      </c>
      <c r="O67" s="50">
        <f>VLOOKUP(I67,Hoja1!$A$2:$J$18391,10,0)</f>
        <v>54400000</v>
      </c>
      <c r="P67" s="66">
        <f t="shared" si="0"/>
        <v>0</v>
      </c>
      <c r="Q67" s="64" t="s">
        <v>126</v>
      </c>
      <c r="R67" s="59" t="s">
        <v>127</v>
      </c>
      <c r="S67" s="59" t="s">
        <v>128</v>
      </c>
      <c r="T67" s="59" t="s">
        <v>121</v>
      </c>
      <c r="U67" s="59" t="s">
        <v>121</v>
      </c>
      <c r="V67" s="43" t="s">
        <v>121</v>
      </c>
      <c r="W67" s="59" t="s">
        <v>121</v>
      </c>
      <c r="X67" s="59" t="s">
        <v>121</v>
      </c>
      <c r="Y67" s="67" t="str">
        <f t="shared" si="1"/>
        <v>N.A.</v>
      </c>
      <c r="Z67" s="68">
        <f t="shared" si="2"/>
        <v>52768000</v>
      </c>
      <c r="AA67" s="59" t="s">
        <v>1878</v>
      </c>
      <c r="AB67" s="59" t="s">
        <v>129</v>
      </c>
      <c r="AC67" s="69" t="s">
        <v>129</v>
      </c>
      <c r="AD67" s="69" t="b">
        <f t="shared" si="5"/>
        <v>1</v>
      </c>
      <c r="AE67" s="76">
        <v>0.03</v>
      </c>
      <c r="AF67" s="76">
        <v>0.03</v>
      </c>
      <c r="AG67" s="76">
        <v>0.04</v>
      </c>
      <c r="AH67" s="76">
        <v>4.4999999999999998E-2</v>
      </c>
      <c r="AI67" s="76">
        <v>0.05</v>
      </c>
      <c r="AJ67" s="76">
        <v>5.5E-2</v>
      </c>
      <c r="AK67" s="59" t="s">
        <v>130</v>
      </c>
      <c r="AL67" s="59" t="s">
        <v>130</v>
      </c>
      <c r="AM67" s="59" t="s">
        <v>130</v>
      </c>
      <c r="AN67" s="77">
        <v>1</v>
      </c>
      <c r="AO67" s="56">
        <v>9311596</v>
      </c>
      <c r="AP67" s="56">
        <v>364768</v>
      </c>
      <c r="AQ67" s="56">
        <v>1240208</v>
      </c>
      <c r="AR67" s="56" t="s">
        <v>121</v>
      </c>
      <c r="AS67" s="56" t="s">
        <v>121</v>
      </c>
      <c r="AT67" s="56">
        <v>10213481</v>
      </c>
      <c r="AU67" s="56" t="s">
        <v>121</v>
      </c>
      <c r="AV67" s="56">
        <v>729535</v>
      </c>
      <c r="AW67" s="56">
        <v>364768</v>
      </c>
      <c r="AX67" s="56" t="s">
        <v>121</v>
      </c>
      <c r="AY67" s="56" t="s">
        <v>121</v>
      </c>
      <c r="AZ67" s="56" t="s">
        <v>121</v>
      </c>
      <c r="BA67" s="56" t="s">
        <v>121</v>
      </c>
      <c r="BB67" s="56" t="s">
        <v>121</v>
      </c>
      <c r="BC67" s="56" t="s">
        <v>121</v>
      </c>
      <c r="BD67" s="56">
        <v>2772231</v>
      </c>
      <c r="BE67" s="56">
        <v>2772231</v>
      </c>
      <c r="BF67" s="56">
        <v>2334510</v>
      </c>
      <c r="BG67" s="56">
        <v>2334510</v>
      </c>
      <c r="BH67" s="56" t="s">
        <v>121</v>
      </c>
      <c r="BI67" s="56">
        <v>1896789</v>
      </c>
      <c r="BJ67" s="56">
        <v>437721</v>
      </c>
      <c r="BK67" s="56">
        <v>1750882</v>
      </c>
      <c r="BL67" s="56">
        <v>1167256</v>
      </c>
      <c r="BM67" s="56">
        <v>4085393</v>
      </c>
      <c r="BN67" s="56">
        <v>145908</v>
      </c>
      <c r="BO67" s="56">
        <v>3793579</v>
      </c>
      <c r="BP67" s="56">
        <v>875441</v>
      </c>
      <c r="BQ67" s="56" t="s">
        <v>121</v>
      </c>
      <c r="BR67" s="56" t="s">
        <v>121</v>
      </c>
      <c r="BS67" s="56" t="s">
        <v>121</v>
      </c>
      <c r="BT67" s="56">
        <v>3209952</v>
      </c>
      <c r="BU67" s="56">
        <v>291814</v>
      </c>
      <c r="BV67" s="56">
        <v>2918137</v>
      </c>
      <c r="BW67" s="56">
        <v>9483947</v>
      </c>
      <c r="BX67" s="56" t="s">
        <v>121</v>
      </c>
      <c r="BY67" s="56">
        <v>1167256</v>
      </c>
      <c r="BZ67" s="56" t="s">
        <v>121</v>
      </c>
      <c r="CA67" s="56" t="s">
        <v>121</v>
      </c>
      <c r="CB67" s="56">
        <v>7295343</v>
      </c>
      <c r="CC67" s="56" t="s">
        <v>121</v>
      </c>
      <c r="CD67" s="56">
        <v>14590688</v>
      </c>
      <c r="CE67" s="252" t="s">
        <v>131</v>
      </c>
      <c r="CF67" s="252" t="s">
        <v>131</v>
      </c>
      <c r="CG67" s="252" t="s">
        <v>131</v>
      </c>
      <c r="CH67" s="252" t="s">
        <v>130</v>
      </c>
      <c r="CI67" s="252" t="s">
        <v>130</v>
      </c>
      <c r="CJ67" s="252" t="s">
        <v>130</v>
      </c>
      <c r="CK67" s="252" t="s">
        <v>131</v>
      </c>
      <c r="CL67" s="232" t="s">
        <v>121</v>
      </c>
      <c r="CM67" s="232" t="s">
        <v>121</v>
      </c>
      <c r="CN67" s="232" t="s">
        <v>121</v>
      </c>
      <c r="CO67" s="232" t="s">
        <v>121</v>
      </c>
      <c r="CP67" s="232" t="s">
        <v>121</v>
      </c>
      <c r="CQ67" s="232" t="s">
        <v>121</v>
      </c>
      <c r="CR67" s="232" t="s">
        <v>121</v>
      </c>
      <c r="CS67" s="232" t="s">
        <v>121</v>
      </c>
      <c r="CT67" s="232" t="s">
        <v>121</v>
      </c>
      <c r="CU67" s="232" t="s">
        <v>121</v>
      </c>
      <c r="CV67" s="232" t="s">
        <v>121</v>
      </c>
      <c r="CW67" s="232" t="s">
        <v>121</v>
      </c>
      <c r="CX67" s="232" t="s">
        <v>121</v>
      </c>
      <c r="CY67" s="232" t="s">
        <v>121</v>
      </c>
      <c r="CZ67" s="232" t="s">
        <v>121</v>
      </c>
      <c r="DA67" s="72">
        <v>4680869</v>
      </c>
      <c r="DB67" s="73">
        <v>1</v>
      </c>
      <c r="DC67" s="10">
        <v>1</v>
      </c>
      <c r="DD67" s="10"/>
      <c r="DE67" s="58" t="s">
        <v>1880</v>
      </c>
      <c r="DF67" s="58" t="str">
        <f t="shared" si="3"/>
        <v>Vehículos Convencionales_Automóviles_Hatchback</v>
      </c>
      <c r="DG67" s="13">
        <f t="shared" si="4"/>
        <v>52768000</v>
      </c>
      <c r="DK67" s="10" t="b">
        <v>1</v>
      </c>
    </row>
    <row r="68" spans="1:115" ht="38.25" x14ac:dyDescent="0.25">
      <c r="A68" s="59">
        <v>76</v>
      </c>
      <c r="B68" s="43" t="s">
        <v>245</v>
      </c>
      <c r="C68" s="43" t="s">
        <v>0</v>
      </c>
      <c r="D68" s="43" t="s">
        <v>119</v>
      </c>
      <c r="E68" s="43" t="s">
        <v>120</v>
      </c>
      <c r="F68" s="43" t="s">
        <v>121</v>
      </c>
      <c r="G68" s="60" t="s">
        <v>251</v>
      </c>
      <c r="H68" s="43" t="s">
        <v>247</v>
      </c>
      <c r="I68" s="62">
        <v>2801143</v>
      </c>
      <c r="J68" s="59" t="s">
        <v>252</v>
      </c>
      <c r="K68" s="61" t="s">
        <v>125</v>
      </c>
      <c r="L68" s="63">
        <v>68</v>
      </c>
      <c r="M68" s="64" t="s">
        <v>121</v>
      </c>
      <c r="N68" s="65">
        <v>48400000</v>
      </c>
      <c r="O68" s="50">
        <f>VLOOKUP(I68,Hoja1!$A$2:$J$18391,10,0)</f>
        <v>48400000</v>
      </c>
      <c r="P68" s="66">
        <f t="shared" si="0"/>
        <v>0</v>
      </c>
      <c r="Q68" s="64" t="s">
        <v>126</v>
      </c>
      <c r="R68" s="59" t="s">
        <v>127</v>
      </c>
      <c r="S68" s="59" t="s">
        <v>128</v>
      </c>
      <c r="T68" s="59" t="s">
        <v>121</v>
      </c>
      <c r="U68" s="59" t="s">
        <v>121</v>
      </c>
      <c r="V68" s="43" t="s">
        <v>121</v>
      </c>
      <c r="W68" s="59" t="s">
        <v>121</v>
      </c>
      <c r="X68" s="59" t="s">
        <v>121</v>
      </c>
      <c r="Y68" s="67" t="str">
        <f t="shared" si="1"/>
        <v>N.A.</v>
      </c>
      <c r="Z68" s="68">
        <f t="shared" si="2"/>
        <v>47432000</v>
      </c>
      <c r="AA68" s="59" t="s">
        <v>1878</v>
      </c>
      <c r="AB68" s="59" t="s">
        <v>129</v>
      </c>
      <c r="AC68" s="69" t="s">
        <v>129</v>
      </c>
      <c r="AD68" s="69" t="b">
        <f t="shared" si="5"/>
        <v>1</v>
      </c>
      <c r="AE68" s="76">
        <v>0.02</v>
      </c>
      <c r="AF68" s="76">
        <v>2.5000000000000001E-2</v>
      </c>
      <c r="AG68" s="76">
        <v>2.5000000000000001E-2</v>
      </c>
      <c r="AH68" s="76">
        <v>0.03</v>
      </c>
      <c r="AI68" s="76">
        <v>0.04</v>
      </c>
      <c r="AJ68" s="76">
        <v>4.4999999999999998E-2</v>
      </c>
      <c r="AK68" s="59" t="s">
        <v>130</v>
      </c>
      <c r="AL68" s="59" t="s">
        <v>130</v>
      </c>
      <c r="AM68" s="59" t="s">
        <v>130</v>
      </c>
      <c r="AN68" s="77">
        <v>1</v>
      </c>
      <c r="AO68" s="56">
        <v>9311596</v>
      </c>
      <c r="AP68" s="56">
        <v>364768</v>
      </c>
      <c r="AQ68" s="56">
        <v>1240208</v>
      </c>
      <c r="AR68" s="56" t="s">
        <v>121</v>
      </c>
      <c r="AS68" s="56" t="s">
        <v>121</v>
      </c>
      <c r="AT68" s="56">
        <v>10213481</v>
      </c>
      <c r="AU68" s="56" t="s">
        <v>121</v>
      </c>
      <c r="AV68" s="56">
        <v>729535</v>
      </c>
      <c r="AW68" s="56">
        <v>364768</v>
      </c>
      <c r="AX68" s="56" t="s">
        <v>121</v>
      </c>
      <c r="AY68" s="56" t="s">
        <v>121</v>
      </c>
      <c r="AZ68" s="56" t="s">
        <v>121</v>
      </c>
      <c r="BA68" s="56" t="s">
        <v>121</v>
      </c>
      <c r="BB68" s="56" t="s">
        <v>121</v>
      </c>
      <c r="BC68" s="56" t="s">
        <v>121</v>
      </c>
      <c r="BD68" s="56">
        <v>2772231</v>
      </c>
      <c r="BE68" s="56">
        <v>2772231</v>
      </c>
      <c r="BF68" s="56">
        <v>2334510</v>
      </c>
      <c r="BG68" s="56">
        <v>2334510</v>
      </c>
      <c r="BH68" s="56" t="s">
        <v>121</v>
      </c>
      <c r="BI68" s="56">
        <v>1896789</v>
      </c>
      <c r="BJ68" s="56">
        <v>437721</v>
      </c>
      <c r="BK68" s="56">
        <v>1750882</v>
      </c>
      <c r="BL68" s="56">
        <v>1167256</v>
      </c>
      <c r="BM68" s="56">
        <v>4085393</v>
      </c>
      <c r="BN68" s="56">
        <v>145908</v>
      </c>
      <c r="BO68" s="56">
        <v>3793579</v>
      </c>
      <c r="BP68" s="56">
        <v>875441</v>
      </c>
      <c r="BQ68" s="56" t="s">
        <v>121</v>
      </c>
      <c r="BR68" s="56" t="s">
        <v>121</v>
      </c>
      <c r="BS68" s="56" t="s">
        <v>121</v>
      </c>
      <c r="BT68" s="56">
        <v>3209952</v>
      </c>
      <c r="BU68" s="56">
        <v>291814</v>
      </c>
      <c r="BV68" s="56">
        <v>2918137</v>
      </c>
      <c r="BW68" s="56">
        <v>9483947</v>
      </c>
      <c r="BX68" s="56" t="s">
        <v>121</v>
      </c>
      <c r="BY68" s="56">
        <v>1167256</v>
      </c>
      <c r="BZ68" s="56" t="s">
        <v>121</v>
      </c>
      <c r="CA68" s="56" t="s">
        <v>121</v>
      </c>
      <c r="CB68" s="56">
        <v>7295343</v>
      </c>
      <c r="CC68" s="56" t="s">
        <v>121</v>
      </c>
      <c r="CD68" s="56">
        <v>14590688</v>
      </c>
      <c r="CE68" s="252" t="s">
        <v>131</v>
      </c>
      <c r="CF68" s="252" t="s">
        <v>131</v>
      </c>
      <c r="CG68" s="252" t="s">
        <v>131</v>
      </c>
      <c r="CH68" s="252" t="s">
        <v>130</v>
      </c>
      <c r="CI68" s="252" t="s">
        <v>130</v>
      </c>
      <c r="CJ68" s="252" t="s">
        <v>130</v>
      </c>
      <c r="CK68" s="252" t="s">
        <v>131</v>
      </c>
      <c r="CL68" s="232" t="s">
        <v>121</v>
      </c>
      <c r="CM68" s="232" t="s">
        <v>121</v>
      </c>
      <c r="CN68" s="232" t="s">
        <v>121</v>
      </c>
      <c r="CO68" s="232" t="s">
        <v>121</v>
      </c>
      <c r="CP68" s="232" t="s">
        <v>121</v>
      </c>
      <c r="CQ68" s="232" t="s">
        <v>121</v>
      </c>
      <c r="CR68" s="232" t="s">
        <v>121</v>
      </c>
      <c r="CS68" s="232" t="s">
        <v>121</v>
      </c>
      <c r="CT68" s="232" t="s">
        <v>121</v>
      </c>
      <c r="CU68" s="232" t="s">
        <v>121</v>
      </c>
      <c r="CV68" s="232" t="s">
        <v>121</v>
      </c>
      <c r="CW68" s="232" t="s">
        <v>121</v>
      </c>
      <c r="CX68" s="232" t="s">
        <v>121</v>
      </c>
      <c r="CY68" s="232" t="s">
        <v>121</v>
      </c>
      <c r="CZ68" s="232" t="s">
        <v>121</v>
      </c>
      <c r="DA68" s="72">
        <v>4739902</v>
      </c>
      <c r="DB68" s="73">
        <v>1</v>
      </c>
      <c r="DC68" s="10">
        <v>1</v>
      </c>
      <c r="DD68" s="10"/>
      <c r="DE68" s="58" t="s">
        <v>1880</v>
      </c>
      <c r="DF68" s="58" t="str">
        <f t="shared" si="3"/>
        <v>Vehículos Convencionales_Automóviles_Hatchback</v>
      </c>
      <c r="DG68" s="13">
        <f t="shared" si="4"/>
        <v>47432000</v>
      </c>
      <c r="DK68" s="10" t="b">
        <v>1</v>
      </c>
    </row>
    <row r="69" spans="1:115" ht="38.25" x14ac:dyDescent="0.25">
      <c r="A69" s="59">
        <v>77</v>
      </c>
      <c r="B69" s="43" t="s">
        <v>245</v>
      </c>
      <c r="C69" s="43" t="s">
        <v>0</v>
      </c>
      <c r="D69" s="43" t="s">
        <v>119</v>
      </c>
      <c r="E69" s="43" t="s">
        <v>120</v>
      </c>
      <c r="F69" s="43" t="s">
        <v>121</v>
      </c>
      <c r="G69" s="60" t="s">
        <v>253</v>
      </c>
      <c r="H69" s="43" t="s">
        <v>247</v>
      </c>
      <c r="I69" s="62">
        <v>2801145</v>
      </c>
      <c r="J69" s="59" t="s">
        <v>254</v>
      </c>
      <c r="K69" s="61" t="s">
        <v>125</v>
      </c>
      <c r="L69" s="63">
        <v>68</v>
      </c>
      <c r="M69" s="64" t="s">
        <v>121</v>
      </c>
      <c r="N69" s="65">
        <v>48400000</v>
      </c>
      <c r="O69" s="50">
        <f>VLOOKUP(I69,Hoja1!$A$2:$J$18391,10,0)</f>
        <v>48400000</v>
      </c>
      <c r="P69" s="66">
        <f t="shared" si="0"/>
        <v>0</v>
      </c>
      <c r="Q69" s="64" t="s">
        <v>126</v>
      </c>
      <c r="R69" s="59" t="s">
        <v>127</v>
      </c>
      <c r="S69" s="59" t="s">
        <v>128</v>
      </c>
      <c r="T69" s="59" t="s">
        <v>121</v>
      </c>
      <c r="U69" s="59" t="s">
        <v>121</v>
      </c>
      <c r="V69" s="43" t="s">
        <v>121</v>
      </c>
      <c r="W69" s="59" t="s">
        <v>121</v>
      </c>
      <c r="X69" s="59" t="s">
        <v>121</v>
      </c>
      <c r="Y69" s="67" t="str">
        <f t="shared" si="1"/>
        <v>N.A.</v>
      </c>
      <c r="Z69" s="68">
        <f t="shared" si="2"/>
        <v>47432000</v>
      </c>
      <c r="AA69" s="59" t="s">
        <v>1878</v>
      </c>
      <c r="AB69" s="59" t="s">
        <v>129</v>
      </c>
      <c r="AC69" s="69" t="s">
        <v>129</v>
      </c>
      <c r="AD69" s="69" t="b">
        <f t="shared" si="5"/>
        <v>1</v>
      </c>
      <c r="AE69" s="76">
        <v>0.02</v>
      </c>
      <c r="AF69" s="76">
        <v>2.5000000000000001E-2</v>
      </c>
      <c r="AG69" s="76">
        <v>2.5000000000000001E-2</v>
      </c>
      <c r="AH69" s="76">
        <v>0.03</v>
      </c>
      <c r="AI69" s="76">
        <v>0.04</v>
      </c>
      <c r="AJ69" s="76">
        <v>4.4999999999999998E-2</v>
      </c>
      <c r="AK69" s="59" t="s">
        <v>130</v>
      </c>
      <c r="AL69" s="59" t="s">
        <v>130</v>
      </c>
      <c r="AM69" s="59" t="s">
        <v>130</v>
      </c>
      <c r="AN69" s="77">
        <v>1</v>
      </c>
      <c r="AO69" s="56">
        <v>9311596</v>
      </c>
      <c r="AP69" s="56">
        <v>364768</v>
      </c>
      <c r="AQ69" s="56">
        <v>1240208</v>
      </c>
      <c r="AR69" s="56" t="s">
        <v>121</v>
      </c>
      <c r="AS69" s="56" t="s">
        <v>121</v>
      </c>
      <c r="AT69" s="56">
        <v>10213481</v>
      </c>
      <c r="AU69" s="56" t="s">
        <v>121</v>
      </c>
      <c r="AV69" s="56">
        <v>729535</v>
      </c>
      <c r="AW69" s="56">
        <v>364768</v>
      </c>
      <c r="AX69" s="56" t="s">
        <v>121</v>
      </c>
      <c r="AY69" s="56" t="s">
        <v>121</v>
      </c>
      <c r="AZ69" s="56" t="s">
        <v>121</v>
      </c>
      <c r="BA69" s="56" t="s">
        <v>121</v>
      </c>
      <c r="BB69" s="56" t="s">
        <v>121</v>
      </c>
      <c r="BC69" s="56" t="s">
        <v>121</v>
      </c>
      <c r="BD69" s="56">
        <v>2772231</v>
      </c>
      <c r="BE69" s="56">
        <v>2772231</v>
      </c>
      <c r="BF69" s="56">
        <v>2334510</v>
      </c>
      <c r="BG69" s="56">
        <v>2334510</v>
      </c>
      <c r="BH69" s="56" t="s">
        <v>121</v>
      </c>
      <c r="BI69" s="56">
        <v>1896789</v>
      </c>
      <c r="BJ69" s="56">
        <v>437721</v>
      </c>
      <c r="BK69" s="56">
        <v>1750882</v>
      </c>
      <c r="BL69" s="56">
        <v>1167256</v>
      </c>
      <c r="BM69" s="56">
        <v>4085393</v>
      </c>
      <c r="BN69" s="56">
        <v>145908</v>
      </c>
      <c r="BO69" s="56">
        <v>3793579</v>
      </c>
      <c r="BP69" s="56">
        <v>875441</v>
      </c>
      <c r="BQ69" s="56" t="s">
        <v>121</v>
      </c>
      <c r="BR69" s="56" t="s">
        <v>121</v>
      </c>
      <c r="BS69" s="56" t="s">
        <v>121</v>
      </c>
      <c r="BT69" s="56">
        <v>3209952</v>
      </c>
      <c r="BU69" s="56">
        <v>291814</v>
      </c>
      <c r="BV69" s="56">
        <v>2918137</v>
      </c>
      <c r="BW69" s="56">
        <v>9483947</v>
      </c>
      <c r="BX69" s="56" t="s">
        <v>121</v>
      </c>
      <c r="BY69" s="56">
        <v>1167256</v>
      </c>
      <c r="BZ69" s="56" t="s">
        <v>121</v>
      </c>
      <c r="CA69" s="56" t="s">
        <v>121</v>
      </c>
      <c r="CB69" s="56">
        <v>7295343</v>
      </c>
      <c r="CC69" s="56" t="s">
        <v>121</v>
      </c>
      <c r="CD69" s="56">
        <v>14590688</v>
      </c>
      <c r="CE69" s="252" t="s">
        <v>131</v>
      </c>
      <c r="CF69" s="252" t="s">
        <v>131</v>
      </c>
      <c r="CG69" s="252" t="s">
        <v>131</v>
      </c>
      <c r="CH69" s="252" t="s">
        <v>130</v>
      </c>
      <c r="CI69" s="252" t="s">
        <v>130</v>
      </c>
      <c r="CJ69" s="252" t="s">
        <v>130</v>
      </c>
      <c r="CK69" s="252" t="s">
        <v>131</v>
      </c>
      <c r="CL69" s="232" t="s">
        <v>121</v>
      </c>
      <c r="CM69" s="232" t="s">
        <v>121</v>
      </c>
      <c r="CN69" s="232" t="s">
        <v>121</v>
      </c>
      <c r="CO69" s="232" t="s">
        <v>121</v>
      </c>
      <c r="CP69" s="232" t="s">
        <v>121</v>
      </c>
      <c r="CQ69" s="232" t="s">
        <v>121</v>
      </c>
      <c r="CR69" s="232" t="s">
        <v>121</v>
      </c>
      <c r="CS69" s="232" t="s">
        <v>121</v>
      </c>
      <c r="CT69" s="232" t="s">
        <v>121</v>
      </c>
      <c r="CU69" s="232" t="s">
        <v>121</v>
      </c>
      <c r="CV69" s="232" t="s">
        <v>121</v>
      </c>
      <c r="CW69" s="232" t="s">
        <v>121</v>
      </c>
      <c r="CX69" s="232" t="s">
        <v>121</v>
      </c>
      <c r="CY69" s="232" t="s">
        <v>121</v>
      </c>
      <c r="CZ69" s="232" t="s">
        <v>121</v>
      </c>
      <c r="DA69" s="72">
        <v>4739902</v>
      </c>
      <c r="DB69" s="73">
        <v>1</v>
      </c>
      <c r="DC69" s="10">
        <v>1</v>
      </c>
      <c r="DD69" s="10"/>
      <c r="DE69" s="58" t="s">
        <v>1880</v>
      </c>
      <c r="DF69" s="58" t="str">
        <f t="shared" si="3"/>
        <v>Vehículos Convencionales_Automóviles_Hatchback</v>
      </c>
      <c r="DG69" s="13">
        <f t="shared" si="4"/>
        <v>47432000</v>
      </c>
      <c r="DK69" s="10" t="b">
        <v>1</v>
      </c>
    </row>
    <row r="70" spans="1:115" ht="38.25" x14ac:dyDescent="0.25">
      <c r="A70" s="59">
        <v>78</v>
      </c>
      <c r="B70" s="43" t="s">
        <v>245</v>
      </c>
      <c r="C70" s="43" t="s">
        <v>0</v>
      </c>
      <c r="D70" s="43" t="s">
        <v>119</v>
      </c>
      <c r="E70" s="43" t="s">
        <v>120</v>
      </c>
      <c r="F70" s="43" t="s">
        <v>121</v>
      </c>
      <c r="G70" s="60" t="s">
        <v>255</v>
      </c>
      <c r="H70" s="43" t="s">
        <v>247</v>
      </c>
      <c r="I70" s="62">
        <v>2801151</v>
      </c>
      <c r="J70" s="59" t="s">
        <v>256</v>
      </c>
      <c r="K70" s="61" t="s">
        <v>125</v>
      </c>
      <c r="L70" s="63">
        <v>68</v>
      </c>
      <c r="M70" s="64" t="s">
        <v>121</v>
      </c>
      <c r="N70" s="65">
        <v>55000000</v>
      </c>
      <c r="O70" s="50">
        <f>VLOOKUP(I70,Hoja1!$A$2:$J$18391,10,0)</f>
        <v>55000000</v>
      </c>
      <c r="P70" s="66">
        <f t="shared" ref="P70:P133" si="6">N70-O70</f>
        <v>0</v>
      </c>
      <c r="Q70" s="64" t="s">
        <v>126</v>
      </c>
      <c r="R70" s="59" t="s">
        <v>127</v>
      </c>
      <c r="S70" s="59" t="s">
        <v>128</v>
      </c>
      <c r="T70" s="59" t="s">
        <v>121</v>
      </c>
      <c r="U70" s="59" t="s">
        <v>121</v>
      </c>
      <c r="V70" s="43" t="s">
        <v>121</v>
      </c>
      <c r="W70" s="59" t="s">
        <v>121</v>
      </c>
      <c r="X70" s="59" t="s">
        <v>121</v>
      </c>
      <c r="Y70" s="67" t="str">
        <f t="shared" ref="Y70:Y133" si="7">+IF(E70=$F$1,N70+BZ70,"N.A.")</f>
        <v>N.A.</v>
      </c>
      <c r="Z70" s="68">
        <f t="shared" ref="Z70:Z133" si="8">+(((N70)-(N70*AE70)/100%))</f>
        <v>52800000</v>
      </c>
      <c r="AA70" s="59" t="s">
        <v>1878</v>
      </c>
      <c r="AB70" s="59" t="s">
        <v>129</v>
      </c>
      <c r="AC70" s="69" t="s">
        <v>129</v>
      </c>
      <c r="AD70" s="69" t="b">
        <f t="shared" si="5"/>
        <v>1</v>
      </c>
      <c r="AE70" s="76">
        <v>0.04</v>
      </c>
      <c r="AF70" s="76">
        <v>0.04</v>
      </c>
      <c r="AG70" s="76">
        <v>0.04</v>
      </c>
      <c r="AH70" s="76">
        <v>0.05</v>
      </c>
      <c r="AI70" s="76">
        <v>0.06</v>
      </c>
      <c r="AJ70" s="76">
        <v>7.0000000000000007E-2</v>
      </c>
      <c r="AK70" s="59" t="s">
        <v>130</v>
      </c>
      <c r="AL70" s="59" t="s">
        <v>130</v>
      </c>
      <c r="AM70" s="59" t="s">
        <v>130</v>
      </c>
      <c r="AN70" s="77">
        <v>1</v>
      </c>
      <c r="AO70" s="56">
        <v>9311596</v>
      </c>
      <c r="AP70" s="56">
        <v>364768</v>
      </c>
      <c r="AQ70" s="56">
        <v>1240208</v>
      </c>
      <c r="AR70" s="56" t="s">
        <v>121</v>
      </c>
      <c r="AS70" s="56" t="s">
        <v>121</v>
      </c>
      <c r="AT70" s="56">
        <v>10213481</v>
      </c>
      <c r="AU70" s="56" t="s">
        <v>121</v>
      </c>
      <c r="AV70" s="56">
        <v>729535</v>
      </c>
      <c r="AW70" s="56">
        <v>364768</v>
      </c>
      <c r="AX70" s="56" t="s">
        <v>121</v>
      </c>
      <c r="AY70" s="56" t="s">
        <v>121</v>
      </c>
      <c r="AZ70" s="56" t="s">
        <v>121</v>
      </c>
      <c r="BA70" s="56" t="s">
        <v>121</v>
      </c>
      <c r="BB70" s="56" t="s">
        <v>121</v>
      </c>
      <c r="BC70" s="56" t="s">
        <v>121</v>
      </c>
      <c r="BD70" s="56">
        <v>2772231</v>
      </c>
      <c r="BE70" s="56">
        <v>2772231</v>
      </c>
      <c r="BF70" s="56">
        <v>2334510</v>
      </c>
      <c r="BG70" s="56">
        <v>2334510</v>
      </c>
      <c r="BH70" s="56" t="s">
        <v>121</v>
      </c>
      <c r="BI70" s="56">
        <v>1896789</v>
      </c>
      <c r="BJ70" s="56">
        <v>437721</v>
      </c>
      <c r="BK70" s="56">
        <v>1750882</v>
      </c>
      <c r="BL70" s="56">
        <v>1167256</v>
      </c>
      <c r="BM70" s="56">
        <v>4085393</v>
      </c>
      <c r="BN70" s="56">
        <v>145908</v>
      </c>
      <c r="BO70" s="56">
        <v>3793579</v>
      </c>
      <c r="BP70" s="56">
        <v>875441</v>
      </c>
      <c r="BQ70" s="56" t="s">
        <v>121</v>
      </c>
      <c r="BR70" s="56" t="s">
        <v>121</v>
      </c>
      <c r="BS70" s="56" t="s">
        <v>121</v>
      </c>
      <c r="BT70" s="56">
        <v>3209952</v>
      </c>
      <c r="BU70" s="56">
        <v>291814</v>
      </c>
      <c r="BV70" s="56">
        <v>2918137</v>
      </c>
      <c r="BW70" s="56">
        <v>9483947</v>
      </c>
      <c r="BX70" s="56" t="s">
        <v>121</v>
      </c>
      <c r="BY70" s="56">
        <v>1167256</v>
      </c>
      <c r="BZ70" s="56" t="s">
        <v>121</v>
      </c>
      <c r="CA70" s="56" t="s">
        <v>121</v>
      </c>
      <c r="CB70" s="56">
        <v>7295343</v>
      </c>
      <c r="CC70" s="56" t="s">
        <v>121</v>
      </c>
      <c r="CD70" s="56">
        <v>14590688</v>
      </c>
      <c r="CE70" s="252" t="s">
        <v>131</v>
      </c>
      <c r="CF70" s="252" t="s">
        <v>131</v>
      </c>
      <c r="CG70" s="252" t="s">
        <v>131</v>
      </c>
      <c r="CH70" s="252" t="s">
        <v>130</v>
      </c>
      <c r="CI70" s="252" t="s">
        <v>130</v>
      </c>
      <c r="CJ70" s="252" t="s">
        <v>130</v>
      </c>
      <c r="CK70" s="252" t="s">
        <v>131</v>
      </c>
      <c r="CL70" s="232" t="s">
        <v>121</v>
      </c>
      <c r="CM70" s="232" t="s">
        <v>121</v>
      </c>
      <c r="CN70" s="232" t="s">
        <v>121</v>
      </c>
      <c r="CO70" s="232" t="s">
        <v>121</v>
      </c>
      <c r="CP70" s="232" t="s">
        <v>121</v>
      </c>
      <c r="CQ70" s="232" t="s">
        <v>121</v>
      </c>
      <c r="CR70" s="232" t="s">
        <v>121</v>
      </c>
      <c r="CS70" s="232" t="s">
        <v>121</v>
      </c>
      <c r="CT70" s="232" t="s">
        <v>121</v>
      </c>
      <c r="CU70" s="232" t="s">
        <v>121</v>
      </c>
      <c r="CV70" s="232" t="s">
        <v>121</v>
      </c>
      <c r="CW70" s="232" t="s">
        <v>121</v>
      </c>
      <c r="CX70" s="232" t="s">
        <v>121</v>
      </c>
      <c r="CY70" s="232" t="s">
        <v>121</v>
      </c>
      <c r="CZ70" s="232" t="s">
        <v>121</v>
      </c>
      <c r="DA70" s="72">
        <v>4739902</v>
      </c>
      <c r="DB70" s="73">
        <v>1</v>
      </c>
      <c r="DC70" s="10">
        <v>1</v>
      </c>
      <c r="DD70" s="10"/>
      <c r="DE70" s="58" t="s">
        <v>1880</v>
      </c>
      <c r="DF70" s="58" t="str">
        <f t="shared" ref="DF70:DF133" si="9">+_xlfn.TEXTJOIN("_",FALSE,C70:E70)</f>
        <v>Vehículos Convencionales_Automóviles_Hatchback</v>
      </c>
      <c r="DG70" s="13">
        <f t="shared" ref="DG70:DG133" si="10">+IF(C70=$F$1,Z70+BZ70,Z70)</f>
        <v>52800000</v>
      </c>
      <c r="DK70" s="10" t="b">
        <v>1</v>
      </c>
    </row>
    <row r="71" spans="1:115" ht="25.5" x14ac:dyDescent="0.25">
      <c r="A71" s="59">
        <v>81</v>
      </c>
      <c r="B71" s="43" t="s">
        <v>257</v>
      </c>
      <c r="C71" s="43" t="s">
        <v>0</v>
      </c>
      <c r="D71" s="43" t="s">
        <v>119</v>
      </c>
      <c r="E71" s="43" t="s">
        <v>120</v>
      </c>
      <c r="F71" s="43" t="s">
        <v>121</v>
      </c>
      <c r="G71" s="60" t="s">
        <v>258</v>
      </c>
      <c r="H71" s="43" t="s">
        <v>259</v>
      </c>
      <c r="I71" s="62">
        <v>8001210</v>
      </c>
      <c r="J71" s="59" t="s">
        <v>260</v>
      </c>
      <c r="K71" s="61" t="s">
        <v>125</v>
      </c>
      <c r="L71" s="63">
        <v>85</v>
      </c>
      <c r="M71" s="64" t="s">
        <v>121</v>
      </c>
      <c r="N71" s="65">
        <v>82400000</v>
      </c>
      <c r="O71" s="50">
        <f>VLOOKUP(I71,Hoja1!$A$2:$J$18391,10,0)</f>
        <v>82400000</v>
      </c>
      <c r="P71" s="66">
        <f t="shared" si="6"/>
        <v>0</v>
      </c>
      <c r="Q71" s="64" t="s">
        <v>126</v>
      </c>
      <c r="R71" s="59" t="s">
        <v>127</v>
      </c>
      <c r="S71" s="59" t="s">
        <v>128</v>
      </c>
      <c r="T71" s="59" t="s">
        <v>121</v>
      </c>
      <c r="U71" s="59" t="s">
        <v>121</v>
      </c>
      <c r="V71" s="43" t="s">
        <v>121</v>
      </c>
      <c r="W71" s="59" t="s">
        <v>121</v>
      </c>
      <c r="X71" s="59" t="s">
        <v>121</v>
      </c>
      <c r="Y71" s="67" t="str">
        <f t="shared" si="7"/>
        <v>N.A.</v>
      </c>
      <c r="Z71" s="68">
        <f t="shared" si="8"/>
        <v>82400000</v>
      </c>
      <c r="AA71" s="59" t="s">
        <v>1878</v>
      </c>
      <c r="AB71" s="59" t="s">
        <v>156</v>
      </c>
      <c r="AC71" s="69" t="s">
        <v>156</v>
      </c>
      <c r="AD71" s="69" t="b">
        <f t="shared" ref="AD71:AD134" si="11">+AC71=AB71</f>
        <v>1</v>
      </c>
      <c r="AE71" s="76">
        <v>0</v>
      </c>
      <c r="AF71" s="76">
        <v>0.01</v>
      </c>
      <c r="AG71" s="76">
        <v>1.4999999999999999E-2</v>
      </c>
      <c r="AH71" s="76">
        <v>0.02</v>
      </c>
      <c r="AI71" s="76">
        <v>2.5000000000000001E-2</v>
      </c>
      <c r="AJ71" s="76">
        <v>0.03</v>
      </c>
      <c r="AK71" s="59" t="s">
        <v>130</v>
      </c>
      <c r="AL71" s="59" t="s">
        <v>130</v>
      </c>
      <c r="AM71" s="59" t="s">
        <v>130</v>
      </c>
      <c r="AN71" s="77">
        <v>1</v>
      </c>
      <c r="AO71" s="56">
        <v>9311596</v>
      </c>
      <c r="AP71" s="56">
        <v>631865</v>
      </c>
      <c r="AQ71" s="56">
        <v>489751</v>
      </c>
      <c r="AR71" s="56" t="s">
        <v>121</v>
      </c>
      <c r="AS71" s="56" t="s">
        <v>121</v>
      </c>
      <c r="AT71" s="56">
        <v>10144825</v>
      </c>
      <c r="AU71" s="56" t="s">
        <v>121</v>
      </c>
      <c r="AV71" s="56">
        <v>664662</v>
      </c>
      <c r="AW71" s="56">
        <v>332330</v>
      </c>
      <c r="AX71" s="56" t="s">
        <v>121</v>
      </c>
      <c r="AY71" s="56" t="s">
        <v>121</v>
      </c>
      <c r="AZ71" s="56" t="s">
        <v>121</v>
      </c>
      <c r="BA71" s="56" t="s">
        <v>121</v>
      </c>
      <c r="BB71" s="56" t="s">
        <v>121</v>
      </c>
      <c r="BC71" s="56" t="s">
        <v>121</v>
      </c>
      <c r="BD71" s="56">
        <v>2314069</v>
      </c>
      <c r="BE71" s="56" t="s">
        <v>121</v>
      </c>
      <c r="BF71" s="56">
        <v>682153</v>
      </c>
      <c r="BG71" s="56">
        <v>909536</v>
      </c>
      <c r="BH71" s="56" t="s">
        <v>121</v>
      </c>
      <c r="BI71" s="56">
        <v>1075700</v>
      </c>
      <c r="BJ71" s="56">
        <v>192402</v>
      </c>
      <c r="BK71" s="56" t="s">
        <v>121</v>
      </c>
      <c r="BL71" s="56" t="s">
        <v>121</v>
      </c>
      <c r="BM71" s="56">
        <v>3716503</v>
      </c>
      <c r="BN71" s="56">
        <v>103236</v>
      </c>
      <c r="BO71" s="56">
        <v>2527461</v>
      </c>
      <c r="BP71" s="56">
        <v>1661652</v>
      </c>
      <c r="BQ71" s="56" t="s">
        <v>121</v>
      </c>
      <c r="BR71" s="56" t="s">
        <v>121</v>
      </c>
      <c r="BS71" s="56" t="s">
        <v>121</v>
      </c>
      <c r="BT71" s="56">
        <v>10276007</v>
      </c>
      <c r="BU71" s="56">
        <v>227384</v>
      </c>
      <c r="BV71" s="56" t="s">
        <v>121</v>
      </c>
      <c r="BW71" s="56" t="s">
        <v>121</v>
      </c>
      <c r="BX71" s="56" t="s">
        <v>121</v>
      </c>
      <c r="BY71" s="56">
        <v>839571</v>
      </c>
      <c r="BZ71" s="56" t="s">
        <v>121</v>
      </c>
      <c r="CA71" s="56" t="s">
        <v>121</v>
      </c>
      <c r="CB71" s="56" t="s">
        <v>121</v>
      </c>
      <c r="CC71" s="56" t="s">
        <v>121</v>
      </c>
      <c r="CD71" s="56" t="s">
        <v>121</v>
      </c>
      <c r="CE71" s="232" t="s">
        <v>130</v>
      </c>
      <c r="CF71" s="232" t="s">
        <v>130</v>
      </c>
      <c r="CG71" s="232" t="s">
        <v>131</v>
      </c>
      <c r="CH71" s="232" t="s">
        <v>131</v>
      </c>
      <c r="CI71" s="232" t="s">
        <v>130</v>
      </c>
      <c r="CJ71" s="232" t="s">
        <v>131</v>
      </c>
      <c r="CK71" s="232" t="s">
        <v>131</v>
      </c>
      <c r="CL71" s="232" t="s">
        <v>121</v>
      </c>
      <c r="CM71" s="232" t="s">
        <v>121</v>
      </c>
      <c r="CN71" s="232" t="s">
        <v>121</v>
      </c>
      <c r="CO71" s="232" t="s">
        <v>121</v>
      </c>
      <c r="CP71" s="232" t="s">
        <v>121</v>
      </c>
      <c r="CQ71" s="232" t="s">
        <v>121</v>
      </c>
      <c r="CR71" s="232" t="s">
        <v>121</v>
      </c>
      <c r="CS71" s="232" t="s">
        <v>121</v>
      </c>
      <c r="CT71" s="232" t="s">
        <v>121</v>
      </c>
      <c r="CU71" s="232" t="s">
        <v>121</v>
      </c>
      <c r="CV71" s="232" t="s">
        <v>121</v>
      </c>
      <c r="CW71" s="232" t="s">
        <v>121</v>
      </c>
      <c r="CX71" s="232" t="s">
        <v>121</v>
      </c>
      <c r="CY71" s="232" t="s">
        <v>121</v>
      </c>
      <c r="CZ71" s="232" t="s">
        <v>121</v>
      </c>
      <c r="DA71" s="72">
        <v>3848038</v>
      </c>
      <c r="DB71" s="73">
        <v>1</v>
      </c>
      <c r="DC71" s="10">
        <v>1</v>
      </c>
      <c r="DD71" s="10"/>
      <c r="DE71" s="58" t="s">
        <v>1880</v>
      </c>
      <c r="DF71" s="58" t="str">
        <f t="shared" si="9"/>
        <v>Vehículos Convencionales_Automóviles_Hatchback</v>
      </c>
      <c r="DG71" s="13">
        <f t="shared" si="10"/>
        <v>82400000</v>
      </c>
      <c r="DK71" s="10" t="b">
        <v>1</v>
      </c>
    </row>
    <row r="72" spans="1:115" ht="25.5" x14ac:dyDescent="0.25">
      <c r="A72" s="59">
        <v>82</v>
      </c>
      <c r="B72" s="43" t="s">
        <v>257</v>
      </c>
      <c r="C72" s="43" t="s">
        <v>0</v>
      </c>
      <c r="D72" s="43" t="s">
        <v>119</v>
      </c>
      <c r="E72" s="43" t="s">
        <v>120</v>
      </c>
      <c r="F72" s="43" t="s">
        <v>121</v>
      </c>
      <c r="G72" s="60" t="s">
        <v>261</v>
      </c>
      <c r="H72" s="43" t="s">
        <v>259</v>
      </c>
      <c r="I72" s="62">
        <v>8001206</v>
      </c>
      <c r="J72" s="59" t="s">
        <v>262</v>
      </c>
      <c r="K72" s="61" t="s">
        <v>145</v>
      </c>
      <c r="L72" s="63">
        <v>111</v>
      </c>
      <c r="M72" s="64" t="s">
        <v>121</v>
      </c>
      <c r="N72" s="65">
        <v>66000000</v>
      </c>
      <c r="O72" s="50">
        <f>VLOOKUP(I72,Hoja1!$A$2:$J$18391,10,0)</f>
        <v>66000000</v>
      </c>
      <c r="P72" s="66">
        <f t="shared" si="6"/>
        <v>0</v>
      </c>
      <c r="Q72" s="64" t="s">
        <v>126</v>
      </c>
      <c r="R72" s="59" t="s">
        <v>127</v>
      </c>
      <c r="S72" s="59" t="s">
        <v>128</v>
      </c>
      <c r="T72" s="59" t="s">
        <v>121</v>
      </c>
      <c r="U72" s="59" t="s">
        <v>121</v>
      </c>
      <c r="V72" s="43" t="s">
        <v>121</v>
      </c>
      <c r="W72" s="59" t="s">
        <v>121</v>
      </c>
      <c r="X72" s="59" t="s">
        <v>121</v>
      </c>
      <c r="Y72" s="67" t="str">
        <f t="shared" si="7"/>
        <v>N.A.</v>
      </c>
      <c r="Z72" s="68">
        <f t="shared" si="8"/>
        <v>66000000</v>
      </c>
      <c r="AA72" s="59" t="s">
        <v>1878</v>
      </c>
      <c r="AB72" s="59" t="s">
        <v>149</v>
      </c>
      <c r="AC72" s="69" t="s">
        <v>149</v>
      </c>
      <c r="AD72" s="69" t="b">
        <f t="shared" si="11"/>
        <v>1</v>
      </c>
      <c r="AE72" s="76">
        <v>0</v>
      </c>
      <c r="AF72" s="76">
        <v>0.01</v>
      </c>
      <c r="AG72" s="76">
        <v>1.4999999999999999E-2</v>
      </c>
      <c r="AH72" s="76">
        <v>0.02</v>
      </c>
      <c r="AI72" s="76">
        <v>2.5000000000000001E-2</v>
      </c>
      <c r="AJ72" s="76">
        <v>0.03</v>
      </c>
      <c r="AK72" s="59" t="s">
        <v>130</v>
      </c>
      <c r="AL72" s="59" t="s">
        <v>130</v>
      </c>
      <c r="AM72" s="59" t="s">
        <v>130</v>
      </c>
      <c r="AN72" s="77">
        <v>1</v>
      </c>
      <c r="AO72" s="56">
        <v>9311596</v>
      </c>
      <c r="AP72" s="56">
        <v>631865</v>
      </c>
      <c r="AQ72" s="56">
        <v>489751</v>
      </c>
      <c r="AR72" s="56" t="s">
        <v>121</v>
      </c>
      <c r="AS72" s="56" t="s">
        <v>121</v>
      </c>
      <c r="AT72" s="56">
        <v>10144825</v>
      </c>
      <c r="AU72" s="56" t="s">
        <v>121</v>
      </c>
      <c r="AV72" s="56">
        <v>664662</v>
      </c>
      <c r="AW72" s="56">
        <v>332330</v>
      </c>
      <c r="AX72" s="56" t="s">
        <v>121</v>
      </c>
      <c r="AY72" s="56" t="s">
        <v>121</v>
      </c>
      <c r="AZ72" s="56" t="s">
        <v>121</v>
      </c>
      <c r="BA72" s="56" t="s">
        <v>121</v>
      </c>
      <c r="BB72" s="56" t="s">
        <v>121</v>
      </c>
      <c r="BC72" s="56" t="s">
        <v>121</v>
      </c>
      <c r="BD72" s="56">
        <v>2314069</v>
      </c>
      <c r="BE72" s="56" t="s">
        <v>121</v>
      </c>
      <c r="BF72" s="56">
        <v>682153</v>
      </c>
      <c r="BG72" s="56">
        <v>909536</v>
      </c>
      <c r="BH72" s="56" t="s">
        <v>121</v>
      </c>
      <c r="BI72" s="56">
        <v>1075700</v>
      </c>
      <c r="BJ72" s="56">
        <v>192402</v>
      </c>
      <c r="BK72" s="56" t="s">
        <v>121</v>
      </c>
      <c r="BL72" s="56" t="s">
        <v>121</v>
      </c>
      <c r="BM72" s="56">
        <v>3716503</v>
      </c>
      <c r="BN72" s="56">
        <v>122438</v>
      </c>
      <c r="BO72" s="56">
        <v>2527461</v>
      </c>
      <c r="BP72" s="56">
        <v>1661652</v>
      </c>
      <c r="BQ72" s="56" t="s">
        <v>121</v>
      </c>
      <c r="BR72" s="56" t="s">
        <v>121</v>
      </c>
      <c r="BS72" s="56" t="s">
        <v>121</v>
      </c>
      <c r="BT72" s="56">
        <v>10276007</v>
      </c>
      <c r="BU72" s="56">
        <v>227384</v>
      </c>
      <c r="BV72" s="56" t="s">
        <v>121</v>
      </c>
      <c r="BW72" s="56" t="s">
        <v>121</v>
      </c>
      <c r="BX72" s="56" t="s">
        <v>121</v>
      </c>
      <c r="BY72" s="56">
        <v>839571</v>
      </c>
      <c r="BZ72" s="56" t="s">
        <v>121</v>
      </c>
      <c r="CA72" s="56" t="s">
        <v>121</v>
      </c>
      <c r="CB72" s="56" t="s">
        <v>121</v>
      </c>
      <c r="CC72" s="56" t="s">
        <v>121</v>
      </c>
      <c r="CD72" s="56" t="s">
        <v>121</v>
      </c>
      <c r="CE72" s="232" t="s">
        <v>130</v>
      </c>
      <c r="CF72" s="232" t="s">
        <v>130</v>
      </c>
      <c r="CG72" s="232" t="s">
        <v>130</v>
      </c>
      <c r="CH72" s="232" t="s">
        <v>131</v>
      </c>
      <c r="CI72" s="232" t="s">
        <v>130</v>
      </c>
      <c r="CJ72" s="232" t="s">
        <v>131</v>
      </c>
      <c r="CK72" s="232" t="s">
        <v>131</v>
      </c>
      <c r="CL72" s="232" t="s">
        <v>121</v>
      </c>
      <c r="CM72" s="232" t="s">
        <v>121</v>
      </c>
      <c r="CN72" s="232" t="s">
        <v>121</v>
      </c>
      <c r="CO72" s="232" t="s">
        <v>121</v>
      </c>
      <c r="CP72" s="232" t="s">
        <v>121</v>
      </c>
      <c r="CQ72" s="232" t="s">
        <v>121</v>
      </c>
      <c r="CR72" s="232" t="s">
        <v>121</v>
      </c>
      <c r="CS72" s="232" t="s">
        <v>121</v>
      </c>
      <c r="CT72" s="232" t="s">
        <v>121</v>
      </c>
      <c r="CU72" s="232" t="s">
        <v>121</v>
      </c>
      <c r="CV72" s="232" t="s">
        <v>121</v>
      </c>
      <c r="CW72" s="232" t="s">
        <v>121</v>
      </c>
      <c r="CX72" s="232" t="s">
        <v>121</v>
      </c>
      <c r="CY72" s="232" t="s">
        <v>121</v>
      </c>
      <c r="CZ72" s="232" t="s">
        <v>121</v>
      </c>
      <c r="DA72" s="72">
        <v>3848038</v>
      </c>
      <c r="DB72" s="73">
        <v>1</v>
      </c>
      <c r="DC72" s="10">
        <v>1</v>
      </c>
      <c r="DD72" s="10"/>
      <c r="DE72" s="58" t="s">
        <v>1880</v>
      </c>
      <c r="DF72" s="58" t="str">
        <f t="shared" si="9"/>
        <v>Vehículos Convencionales_Automóviles_Hatchback</v>
      </c>
      <c r="DG72" s="13">
        <f t="shared" si="10"/>
        <v>66000000</v>
      </c>
      <c r="DK72" s="10" t="b">
        <v>1</v>
      </c>
    </row>
    <row r="73" spans="1:115" ht="25.5" x14ac:dyDescent="0.25">
      <c r="A73" s="59">
        <v>83</v>
      </c>
      <c r="B73" s="43" t="s">
        <v>257</v>
      </c>
      <c r="C73" s="43" t="s">
        <v>0</v>
      </c>
      <c r="D73" s="43" t="s">
        <v>119</v>
      </c>
      <c r="E73" s="43" t="s">
        <v>120</v>
      </c>
      <c r="F73" s="43" t="s">
        <v>121</v>
      </c>
      <c r="G73" s="60" t="s">
        <v>263</v>
      </c>
      <c r="H73" s="43" t="s">
        <v>259</v>
      </c>
      <c r="I73" s="62">
        <v>8001207</v>
      </c>
      <c r="J73" s="59" t="s">
        <v>264</v>
      </c>
      <c r="K73" s="61" t="s">
        <v>145</v>
      </c>
      <c r="L73" s="63">
        <v>111</v>
      </c>
      <c r="M73" s="64" t="s">
        <v>121</v>
      </c>
      <c r="N73" s="65">
        <v>69000000</v>
      </c>
      <c r="O73" s="50">
        <f>VLOOKUP(I73,Hoja1!$A$2:$J$18391,10,0)</f>
        <v>69000000</v>
      </c>
      <c r="P73" s="66">
        <f t="shared" si="6"/>
        <v>0</v>
      </c>
      <c r="Q73" s="64" t="s">
        <v>126</v>
      </c>
      <c r="R73" s="59" t="s">
        <v>127</v>
      </c>
      <c r="S73" s="59" t="s">
        <v>128</v>
      </c>
      <c r="T73" s="59" t="s">
        <v>121</v>
      </c>
      <c r="U73" s="59" t="s">
        <v>121</v>
      </c>
      <c r="V73" s="43" t="s">
        <v>121</v>
      </c>
      <c r="W73" s="59" t="s">
        <v>121</v>
      </c>
      <c r="X73" s="59" t="s">
        <v>121</v>
      </c>
      <c r="Y73" s="67" t="str">
        <f t="shared" si="7"/>
        <v>N.A.</v>
      </c>
      <c r="Z73" s="68">
        <f t="shared" si="8"/>
        <v>69000000</v>
      </c>
      <c r="AA73" s="59" t="s">
        <v>1878</v>
      </c>
      <c r="AB73" s="59" t="s">
        <v>149</v>
      </c>
      <c r="AC73" s="69" t="s">
        <v>149</v>
      </c>
      <c r="AD73" s="69" t="b">
        <f t="shared" si="11"/>
        <v>1</v>
      </c>
      <c r="AE73" s="76">
        <v>0</v>
      </c>
      <c r="AF73" s="76">
        <v>0.01</v>
      </c>
      <c r="AG73" s="76">
        <v>1.4999999999999999E-2</v>
      </c>
      <c r="AH73" s="76">
        <v>0.02</v>
      </c>
      <c r="AI73" s="76">
        <v>2.5000000000000001E-2</v>
      </c>
      <c r="AJ73" s="76">
        <v>0.03</v>
      </c>
      <c r="AK73" s="59" t="s">
        <v>130</v>
      </c>
      <c r="AL73" s="59" t="s">
        <v>130</v>
      </c>
      <c r="AM73" s="59" t="s">
        <v>130</v>
      </c>
      <c r="AN73" s="77">
        <v>1</v>
      </c>
      <c r="AO73" s="56">
        <v>9311596</v>
      </c>
      <c r="AP73" s="56">
        <v>631865</v>
      </c>
      <c r="AQ73" s="56">
        <v>489751</v>
      </c>
      <c r="AR73" s="56" t="s">
        <v>121</v>
      </c>
      <c r="AS73" s="56" t="s">
        <v>121</v>
      </c>
      <c r="AT73" s="56">
        <v>10144825</v>
      </c>
      <c r="AU73" s="56" t="s">
        <v>121</v>
      </c>
      <c r="AV73" s="56">
        <v>664662</v>
      </c>
      <c r="AW73" s="56">
        <v>332330</v>
      </c>
      <c r="AX73" s="56" t="s">
        <v>121</v>
      </c>
      <c r="AY73" s="56" t="s">
        <v>121</v>
      </c>
      <c r="AZ73" s="56" t="s">
        <v>121</v>
      </c>
      <c r="BA73" s="56" t="s">
        <v>121</v>
      </c>
      <c r="BB73" s="56" t="s">
        <v>121</v>
      </c>
      <c r="BC73" s="56" t="s">
        <v>121</v>
      </c>
      <c r="BD73" s="56">
        <v>2314069</v>
      </c>
      <c r="BE73" s="56" t="s">
        <v>121</v>
      </c>
      <c r="BF73" s="56">
        <v>682153</v>
      </c>
      <c r="BG73" s="56">
        <v>909536</v>
      </c>
      <c r="BH73" s="56" t="s">
        <v>121</v>
      </c>
      <c r="BI73" s="56">
        <v>1075700</v>
      </c>
      <c r="BJ73" s="56">
        <v>192402</v>
      </c>
      <c r="BK73" s="56" t="s">
        <v>121</v>
      </c>
      <c r="BL73" s="56" t="s">
        <v>121</v>
      </c>
      <c r="BM73" s="56">
        <v>3716503</v>
      </c>
      <c r="BN73" s="56">
        <v>122438</v>
      </c>
      <c r="BO73" s="56">
        <v>2527461</v>
      </c>
      <c r="BP73" s="56">
        <v>1661652</v>
      </c>
      <c r="BQ73" s="56" t="s">
        <v>121</v>
      </c>
      <c r="BR73" s="56" t="s">
        <v>121</v>
      </c>
      <c r="BS73" s="56" t="s">
        <v>121</v>
      </c>
      <c r="BT73" s="56">
        <v>10276007</v>
      </c>
      <c r="BU73" s="56">
        <v>227384</v>
      </c>
      <c r="BV73" s="56" t="s">
        <v>121</v>
      </c>
      <c r="BW73" s="56" t="s">
        <v>121</v>
      </c>
      <c r="BX73" s="56" t="s">
        <v>121</v>
      </c>
      <c r="BY73" s="56">
        <v>839571</v>
      </c>
      <c r="BZ73" s="56" t="s">
        <v>121</v>
      </c>
      <c r="CA73" s="56" t="s">
        <v>121</v>
      </c>
      <c r="CB73" s="56" t="s">
        <v>121</v>
      </c>
      <c r="CC73" s="56" t="s">
        <v>121</v>
      </c>
      <c r="CD73" s="56" t="s">
        <v>121</v>
      </c>
      <c r="CE73" s="232" t="s">
        <v>130</v>
      </c>
      <c r="CF73" s="232" t="s">
        <v>130</v>
      </c>
      <c r="CG73" s="232" t="s">
        <v>130</v>
      </c>
      <c r="CH73" s="232" t="s">
        <v>131</v>
      </c>
      <c r="CI73" s="232" t="s">
        <v>130</v>
      </c>
      <c r="CJ73" s="232" t="s">
        <v>131</v>
      </c>
      <c r="CK73" s="232" t="s">
        <v>131</v>
      </c>
      <c r="CL73" s="232" t="s">
        <v>121</v>
      </c>
      <c r="CM73" s="232" t="s">
        <v>121</v>
      </c>
      <c r="CN73" s="232" t="s">
        <v>121</v>
      </c>
      <c r="CO73" s="232" t="s">
        <v>121</v>
      </c>
      <c r="CP73" s="232" t="s">
        <v>121</v>
      </c>
      <c r="CQ73" s="232" t="s">
        <v>121</v>
      </c>
      <c r="CR73" s="232" t="s">
        <v>121</v>
      </c>
      <c r="CS73" s="232" t="s">
        <v>121</v>
      </c>
      <c r="CT73" s="232" t="s">
        <v>121</v>
      </c>
      <c r="CU73" s="232" t="s">
        <v>121</v>
      </c>
      <c r="CV73" s="232" t="s">
        <v>121</v>
      </c>
      <c r="CW73" s="232" t="s">
        <v>121</v>
      </c>
      <c r="CX73" s="232" t="s">
        <v>121</v>
      </c>
      <c r="CY73" s="232" t="s">
        <v>121</v>
      </c>
      <c r="CZ73" s="232" t="s">
        <v>121</v>
      </c>
      <c r="DA73" s="72">
        <v>3848038</v>
      </c>
      <c r="DB73" s="73">
        <v>1</v>
      </c>
      <c r="DC73" s="10">
        <v>1</v>
      </c>
      <c r="DD73" s="10"/>
      <c r="DE73" s="58" t="s">
        <v>1880</v>
      </c>
      <c r="DF73" s="58" t="str">
        <f t="shared" si="9"/>
        <v>Vehículos Convencionales_Automóviles_Hatchback</v>
      </c>
      <c r="DG73" s="13">
        <f t="shared" si="10"/>
        <v>69000000</v>
      </c>
      <c r="DK73" s="10" t="b">
        <v>1</v>
      </c>
    </row>
    <row r="74" spans="1:115" ht="25.5" x14ac:dyDescent="0.25">
      <c r="A74" s="59">
        <v>84</v>
      </c>
      <c r="B74" s="43" t="s">
        <v>257</v>
      </c>
      <c r="C74" s="43" t="s">
        <v>0</v>
      </c>
      <c r="D74" s="43" t="s">
        <v>119</v>
      </c>
      <c r="E74" s="43" t="s">
        <v>136</v>
      </c>
      <c r="F74" s="43" t="s">
        <v>121</v>
      </c>
      <c r="G74" s="60" t="s">
        <v>265</v>
      </c>
      <c r="H74" s="43" t="s">
        <v>259</v>
      </c>
      <c r="I74" s="62">
        <v>8001200</v>
      </c>
      <c r="J74" s="59" t="s">
        <v>266</v>
      </c>
      <c r="K74" s="61" t="s">
        <v>125</v>
      </c>
      <c r="L74" s="63">
        <v>85</v>
      </c>
      <c r="M74" s="64" t="s">
        <v>121</v>
      </c>
      <c r="N74" s="65">
        <v>67700000</v>
      </c>
      <c r="O74" s="50">
        <f>VLOOKUP(I74,Hoja1!$A$2:$J$18391,10,0)</f>
        <v>67700000</v>
      </c>
      <c r="P74" s="66">
        <f t="shared" si="6"/>
        <v>0</v>
      </c>
      <c r="Q74" s="64" t="s">
        <v>126</v>
      </c>
      <c r="R74" s="59" t="s">
        <v>127</v>
      </c>
      <c r="S74" s="59" t="s">
        <v>128</v>
      </c>
      <c r="T74" s="59" t="s">
        <v>121</v>
      </c>
      <c r="U74" s="59" t="s">
        <v>121</v>
      </c>
      <c r="V74" s="43" t="s">
        <v>121</v>
      </c>
      <c r="W74" s="59" t="s">
        <v>121</v>
      </c>
      <c r="X74" s="59" t="s">
        <v>121</v>
      </c>
      <c r="Y74" s="67" t="str">
        <f t="shared" si="7"/>
        <v>N.A.</v>
      </c>
      <c r="Z74" s="68">
        <f t="shared" si="8"/>
        <v>67700000</v>
      </c>
      <c r="AA74" s="59" t="s">
        <v>1878</v>
      </c>
      <c r="AB74" s="59" t="s">
        <v>129</v>
      </c>
      <c r="AC74" s="69" t="s">
        <v>129</v>
      </c>
      <c r="AD74" s="69" t="b">
        <f t="shared" si="11"/>
        <v>1</v>
      </c>
      <c r="AE74" s="76">
        <v>0</v>
      </c>
      <c r="AF74" s="76">
        <v>0.01</v>
      </c>
      <c r="AG74" s="76">
        <v>1.4999999999999999E-2</v>
      </c>
      <c r="AH74" s="76">
        <v>0.02</v>
      </c>
      <c r="AI74" s="76">
        <v>2.5000000000000001E-2</v>
      </c>
      <c r="AJ74" s="76">
        <v>0.03</v>
      </c>
      <c r="AK74" s="59" t="s">
        <v>130</v>
      </c>
      <c r="AL74" s="59" t="s">
        <v>130</v>
      </c>
      <c r="AM74" s="59" t="s">
        <v>130</v>
      </c>
      <c r="AN74" s="77">
        <v>1</v>
      </c>
      <c r="AO74" s="56">
        <v>9311596</v>
      </c>
      <c r="AP74" s="56">
        <v>631865</v>
      </c>
      <c r="AQ74" s="56">
        <v>489751</v>
      </c>
      <c r="AR74" s="56" t="s">
        <v>121</v>
      </c>
      <c r="AS74" s="56" t="s">
        <v>121</v>
      </c>
      <c r="AT74" s="56">
        <v>10144825</v>
      </c>
      <c r="AU74" s="56" t="s">
        <v>121</v>
      </c>
      <c r="AV74" s="56">
        <v>664662</v>
      </c>
      <c r="AW74" s="56">
        <v>332330</v>
      </c>
      <c r="AX74" s="56" t="s">
        <v>121</v>
      </c>
      <c r="AY74" s="56" t="s">
        <v>121</v>
      </c>
      <c r="AZ74" s="56" t="s">
        <v>121</v>
      </c>
      <c r="BA74" s="56" t="s">
        <v>121</v>
      </c>
      <c r="BB74" s="56" t="s">
        <v>121</v>
      </c>
      <c r="BC74" s="56" t="s">
        <v>121</v>
      </c>
      <c r="BD74" s="56">
        <v>2314069</v>
      </c>
      <c r="BE74" s="56" t="s">
        <v>121</v>
      </c>
      <c r="BF74" s="56">
        <v>682153</v>
      </c>
      <c r="BG74" s="56">
        <v>909536</v>
      </c>
      <c r="BH74" s="56" t="s">
        <v>121</v>
      </c>
      <c r="BI74" s="56">
        <v>1075700</v>
      </c>
      <c r="BJ74" s="56">
        <v>192402</v>
      </c>
      <c r="BK74" s="56" t="s">
        <v>121</v>
      </c>
      <c r="BL74" s="56" t="s">
        <v>121</v>
      </c>
      <c r="BM74" s="56">
        <v>3716503</v>
      </c>
      <c r="BN74" s="56">
        <v>122438</v>
      </c>
      <c r="BO74" s="56">
        <v>2527461</v>
      </c>
      <c r="BP74" s="56">
        <v>1661652</v>
      </c>
      <c r="BQ74" s="56" t="s">
        <v>121</v>
      </c>
      <c r="BR74" s="56" t="s">
        <v>121</v>
      </c>
      <c r="BS74" s="56" t="s">
        <v>121</v>
      </c>
      <c r="BT74" s="56">
        <v>10276007</v>
      </c>
      <c r="BU74" s="56">
        <v>227384</v>
      </c>
      <c r="BV74" s="56" t="s">
        <v>121</v>
      </c>
      <c r="BW74" s="56" t="s">
        <v>121</v>
      </c>
      <c r="BX74" s="56" t="s">
        <v>121</v>
      </c>
      <c r="BY74" s="56">
        <v>839571</v>
      </c>
      <c r="BZ74" s="56" t="s">
        <v>121</v>
      </c>
      <c r="CA74" s="56" t="s">
        <v>121</v>
      </c>
      <c r="CB74" s="56" t="s">
        <v>121</v>
      </c>
      <c r="CC74" s="56" t="s">
        <v>121</v>
      </c>
      <c r="CD74" s="56" t="s">
        <v>121</v>
      </c>
      <c r="CE74" s="232" t="s">
        <v>130</v>
      </c>
      <c r="CF74" s="232" t="s">
        <v>131</v>
      </c>
      <c r="CG74" s="232" t="s">
        <v>131</v>
      </c>
      <c r="CH74" s="232" t="s">
        <v>131</v>
      </c>
      <c r="CI74" s="232" t="s">
        <v>131</v>
      </c>
      <c r="CJ74" s="232" t="s">
        <v>131</v>
      </c>
      <c r="CK74" s="232" t="s">
        <v>131</v>
      </c>
      <c r="CL74" s="232" t="s">
        <v>121</v>
      </c>
      <c r="CM74" s="232" t="s">
        <v>121</v>
      </c>
      <c r="CN74" s="232" t="s">
        <v>121</v>
      </c>
      <c r="CO74" s="232" t="s">
        <v>121</v>
      </c>
      <c r="CP74" s="232" t="s">
        <v>121</v>
      </c>
      <c r="CQ74" s="232" t="s">
        <v>121</v>
      </c>
      <c r="CR74" s="232" t="s">
        <v>121</v>
      </c>
      <c r="CS74" s="232" t="s">
        <v>121</v>
      </c>
      <c r="CT74" s="232" t="s">
        <v>121</v>
      </c>
      <c r="CU74" s="232" t="s">
        <v>121</v>
      </c>
      <c r="CV74" s="232" t="s">
        <v>121</v>
      </c>
      <c r="CW74" s="232" t="s">
        <v>121</v>
      </c>
      <c r="CX74" s="232" t="s">
        <v>121</v>
      </c>
      <c r="CY74" s="232" t="s">
        <v>121</v>
      </c>
      <c r="CZ74" s="232" t="s">
        <v>121</v>
      </c>
      <c r="DA74" s="72">
        <v>3886517</v>
      </c>
      <c r="DB74" s="73">
        <v>1</v>
      </c>
      <c r="DC74" s="10">
        <v>1</v>
      </c>
      <c r="DD74" s="10"/>
      <c r="DE74" s="58" t="s">
        <v>1880</v>
      </c>
      <c r="DF74" s="58" t="str">
        <f t="shared" si="9"/>
        <v>Vehículos Convencionales_Automóviles_Sedán</v>
      </c>
      <c r="DG74" s="13">
        <f t="shared" si="10"/>
        <v>67700000</v>
      </c>
      <c r="DK74" s="10" t="b">
        <v>1</v>
      </c>
    </row>
    <row r="75" spans="1:115" ht="25.5" x14ac:dyDescent="0.25">
      <c r="A75" s="59">
        <v>85</v>
      </c>
      <c r="B75" s="43" t="s">
        <v>257</v>
      </c>
      <c r="C75" s="43" t="s">
        <v>0</v>
      </c>
      <c r="D75" s="43" t="s">
        <v>119</v>
      </c>
      <c r="E75" s="43" t="s">
        <v>136</v>
      </c>
      <c r="F75" s="43" t="s">
        <v>121</v>
      </c>
      <c r="G75" s="60" t="s">
        <v>267</v>
      </c>
      <c r="H75" s="43" t="s">
        <v>259</v>
      </c>
      <c r="I75" s="62">
        <v>8001201</v>
      </c>
      <c r="J75" s="59" t="s">
        <v>268</v>
      </c>
      <c r="K75" s="61" t="s">
        <v>145</v>
      </c>
      <c r="L75" s="63">
        <v>111</v>
      </c>
      <c r="M75" s="64" t="s">
        <v>121</v>
      </c>
      <c r="N75" s="65">
        <v>68000000</v>
      </c>
      <c r="O75" s="50">
        <f>VLOOKUP(I75,Hoja1!$A$2:$J$18391,10,0)</f>
        <v>68000000</v>
      </c>
      <c r="P75" s="66">
        <f t="shared" si="6"/>
        <v>0</v>
      </c>
      <c r="Q75" s="64" t="s">
        <v>126</v>
      </c>
      <c r="R75" s="59" t="s">
        <v>127</v>
      </c>
      <c r="S75" s="59" t="s">
        <v>128</v>
      </c>
      <c r="T75" s="59" t="s">
        <v>121</v>
      </c>
      <c r="U75" s="59" t="s">
        <v>121</v>
      </c>
      <c r="V75" s="43" t="s">
        <v>121</v>
      </c>
      <c r="W75" s="59" t="s">
        <v>121</v>
      </c>
      <c r="X75" s="59" t="s">
        <v>121</v>
      </c>
      <c r="Y75" s="67" t="str">
        <f t="shared" si="7"/>
        <v>N.A.</v>
      </c>
      <c r="Z75" s="68">
        <f t="shared" si="8"/>
        <v>68000000</v>
      </c>
      <c r="AA75" s="59" t="s">
        <v>1878</v>
      </c>
      <c r="AB75" s="59" t="s">
        <v>129</v>
      </c>
      <c r="AC75" s="69" t="s">
        <v>129</v>
      </c>
      <c r="AD75" s="69" t="b">
        <f t="shared" si="11"/>
        <v>1</v>
      </c>
      <c r="AE75" s="74">
        <v>0</v>
      </c>
      <c r="AF75" s="74">
        <v>0.01</v>
      </c>
      <c r="AG75" s="74">
        <v>1.4999999999999999E-2</v>
      </c>
      <c r="AH75" s="74">
        <v>0.02</v>
      </c>
      <c r="AI75" s="74">
        <v>2.5000000000000001E-2</v>
      </c>
      <c r="AJ75" s="74">
        <v>0.03</v>
      </c>
      <c r="AK75" s="59" t="s">
        <v>130</v>
      </c>
      <c r="AL75" s="59" t="s">
        <v>130</v>
      </c>
      <c r="AM75" s="59" t="s">
        <v>130</v>
      </c>
      <c r="AN75" s="78">
        <v>1</v>
      </c>
      <c r="AO75" s="56">
        <v>9311596</v>
      </c>
      <c r="AP75" s="56">
        <v>631865</v>
      </c>
      <c r="AQ75" s="56">
        <v>489751</v>
      </c>
      <c r="AR75" s="56" t="s">
        <v>121</v>
      </c>
      <c r="AS75" s="56" t="s">
        <v>121</v>
      </c>
      <c r="AT75" s="56">
        <v>10144825</v>
      </c>
      <c r="AU75" s="56" t="s">
        <v>121</v>
      </c>
      <c r="AV75" s="56">
        <v>664662</v>
      </c>
      <c r="AW75" s="56">
        <v>332330</v>
      </c>
      <c r="AX75" s="56" t="s">
        <v>121</v>
      </c>
      <c r="AY75" s="56" t="s">
        <v>121</v>
      </c>
      <c r="AZ75" s="56" t="s">
        <v>121</v>
      </c>
      <c r="BA75" s="56" t="s">
        <v>121</v>
      </c>
      <c r="BB75" s="56" t="s">
        <v>121</v>
      </c>
      <c r="BC75" s="56" t="s">
        <v>121</v>
      </c>
      <c r="BD75" s="56">
        <v>2314069</v>
      </c>
      <c r="BE75" s="56" t="s">
        <v>121</v>
      </c>
      <c r="BF75" s="56">
        <v>682153</v>
      </c>
      <c r="BG75" s="56">
        <v>909536</v>
      </c>
      <c r="BH75" s="56" t="s">
        <v>121</v>
      </c>
      <c r="BI75" s="56">
        <v>1075700</v>
      </c>
      <c r="BJ75" s="56">
        <v>192402</v>
      </c>
      <c r="BK75" s="56" t="s">
        <v>121</v>
      </c>
      <c r="BL75" s="56" t="s">
        <v>121</v>
      </c>
      <c r="BM75" s="56">
        <v>3716503</v>
      </c>
      <c r="BN75" s="56">
        <v>122438</v>
      </c>
      <c r="BO75" s="56">
        <v>2527461</v>
      </c>
      <c r="BP75" s="56">
        <v>1661652</v>
      </c>
      <c r="BQ75" s="56" t="s">
        <v>121</v>
      </c>
      <c r="BR75" s="56" t="s">
        <v>121</v>
      </c>
      <c r="BS75" s="56" t="s">
        <v>121</v>
      </c>
      <c r="BT75" s="56">
        <v>10276007</v>
      </c>
      <c r="BU75" s="56">
        <v>227384</v>
      </c>
      <c r="BV75" s="56" t="s">
        <v>121</v>
      </c>
      <c r="BW75" s="56" t="s">
        <v>121</v>
      </c>
      <c r="BX75" s="56" t="s">
        <v>121</v>
      </c>
      <c r="BY75" s="56">
        <v>839571</v>
      </c>
      <c r="BZ75" s="56" t="s">
        <v>121</v>
      </c>
      <c r="CA75" s="56" t="s">
        <v>121</v>
      </c>
      <c r="CB75" s="56" t="s">
        <v>121</v>
      </c>
      <c r="CC75" s="56" t="s">
        <v>121</v>
      </c>
      <c r="CD75" s="56" t="s">
        <v>121</v>
      </c>
      <c r="CE75" s="232" t="s">
        <v>130</v>
      </c>
      <c r="CF75" s="232" t="s">
        <v>131</v>
      </c>
      <c r="CG75" s="232" t="s">
        <v>130</v>
      </c>
      <c r="CH75" s="232" t="s">
        <v>131</v>
      </c>
      <c r="CI75" s="232" t="s">
        <v>131</v>
      </c>
      <c r="CJ75" s="232" t="s">
        <v>131</v>
      </c>
      <c r="CK75" s="232" t="s">
        <v>131</v>
      </c>
      <c r="CL75" s="232" t="s">
        <v>121</v>
      </c>
      <c r="CM75" s="232" t="s">
        <v>121</v>
      </c>
      <c r="CN75" s="232" t="s">
        <v>121</v>
      </c>
      <c r="CO75" s="232" t="s">
        <v>121</v>
      </c>
      <c r="CP75" s="232" t="s">
        <v>121</v>
      </c>
      <c r="CQ75" s="232" t="s">
        <v>121</v>
      </c>
      <c r="CR75" s="232" t="s">
        <v>121</v>
      </c>
      <c r="CS75" s="232" t="s">
        <v>121</v>
      </c>
      <c r="CT75" s="232" t="s">
        <v>121</v>
      </c>
      <c r="CU75" s="232" t="s">
        <v>121</v>
      </c>
      <c r="CV75" s="232" t="s">
        <v>121</v>
      </c>
      <c r="CW75" s="232" t="s">
        <v>121</v>
      </c>
      <c r="CX75" s="232" t="s">
        <v>121</v>
      </c>
      <c r="CY75" s="232" t="s">
        <v>121</v>
      </c>
      <c r="CZ75" s="232" t="s">
        <v>121</v>
      </c>
      <c r="DA75" s="72">
        <v>3886517</v>
      </c>
      <c r="DB75" s="73">
        <v>1</v>
      </c>
      <c r="DC75" s="10">
        <v>1</v>
      </c>
      <c r="DD75" s="10"/>
      <c r="DE75" s="58" t="s">
        <v>1880</v>
      </c>
      <c r="DF75" s="58" t="str">
        <f t="shared" si="9"/>
        <v>Vehículos Convencionales_Automóviles_Sedán</v>
      </c>
      <c r="DG75" s="13">
        <f t="shared" si="10"/>
        <v>68000000</v>
      </c>
      <c r="DK75" s="10" t="b">
        <v>1</v>
      </c>
    </row>
    <row r="76" spans="1:115" ht="25.5" x14ac:dyDescent="0.25">
      <c r="A76" s="59">
        <v>86</v>
      </c>
      <c r="B76" s="43" t="s">
        <v>257</v>
      </c>
      <c r="C76" s="43" t="s">
        <v>0</v>
      </c>
      <c r="D76" s="43" t="s">
        <v>119</v>
      </c>
      <c r="E76" s="43" t="s">
        <v>136</v>
      </c>
      <c r="F76" s="43" t="s">
        <v>121</v>
      </c>
      <c r="G76" s="60" t="s">
        <v>269</v>
      </c>
      <c r="H76" s="43" t="s">
        <v>259</v>
      </c>
      <c r="I76" s="62">
        <v>8001202</v>
      </c>
      <c r="J76" s="59" t="s">
        <v>270</v>
      </c>
      <c r="K76" s="61" t="s">
        <v>145</v>
      </c>
      <c r="L76" s="63">
        <v>111</v>
      </c>
      <c r="M76" s="64" t="s">
        <v>121</v>
      </c>
      <c r="N76" s="65">
        <v>71000000</v>
      </c>
      <c r="O76" s="50">
        <f>VLOOKUP(I76,Hoja1!$A$2:$J$18391,10,0)</f>
        <v>71000000</v>
      </c>
      <c r="P76" s="66">
        <f t="shared" si="6"/>
        <v>0</v>
      </c>
      <c r="Q76" s="64" t="s">
        <v>126</v>
      </c>
      <c r="R76" s="59" t="s">
        <v>127</v>
      </c>
      <c r="S76" s="59" t="s">
        <v>128</v>
      </c>
      <c r="T76" s="59" t="s">
        <v>121</v>
      </c>
      <c r="U76" s="59" t="s">
        <v>121</v>
      </c>
      <c r="V76" s="43" t="s">
        <v>121</v>
      </c>
      <c r="W76" s="59" t="s">
        <v>121</v>
      </c>
      <c r="X76" s="59" t="s">
        <v>121</v>
      </c>
      <c r="Y76" s="67" t="str">
        <f t="shared" si="7"/>
        <v>N.A.</v>
      </c>
      <c r="Z76" s="68">
        <f t="shared" si="8"/>
        <v>71000000</v>
      </c>
      <c r="AA76" s="59" t="s">
        <v>1878</v>
      </c>
      <c r="AB76" s="59" t="s">
        <v>129</v>
      </c>
      <c r="AC76" s="69" t="s">
        <v>129</v>
      </c>
      <c r="AD76" s="69" t="b">
        <f t="shared" si="11"/>
        <v>1</v>
      </c>
      <c r="AE76" s="74">
        <v>0</v>
      </c>
      <c r="AF76" s="74">
        <v>0.01</v>
      </c>
      <c r="AG76" s="74">
        <v>1.4999999999999999E-2</v>
      </c>
      <c r="AH76" s="74">
        <v>0.02</v>
      </c>
      <c r="AI76" s="74">
        <v>2.5000000000000001E-2</v>
      </c>
      <c r="AJ76" s="74">
        <v>0.03</v>
      </c>
      <c r="AK76" s="59" t="s">
        <v>130</v>
      </c>
      <c r="AL76" s="59" t="s">
        <v>130</v>
      </c>
      <c r="AM76" s="59" t="s">
        <v>130</v>
      </c>
      <c r="AN76" s="78">
        <v>1</v>
      </c>
      <c r="AO76" s="56">
        <v>9311596</v>
      </c>
      <c r="AP76" s="56">
        <v>631865</v>
      </c>
      <c r="AQ76" s="56">
        <v>489751</v>
      </c>
      <c r="AR76" s="56" t="s">
        <v>121</v>
      </c>
      <c r="AS76" s="56" t="s">
        <v>121</v>
      </c>
      <c r="AT76" s="56">
        <v>10144825</v>
      </c>
      <c r="AU76" s="56" t="s">
        <v>121</v>
      </c>
      <c r="AV76" s="56">
        <v>664662</v>
      </c>
      <c r="AW76" s="56">
        <v>332330</v>
      </c>
      <c r="AX76" s="56" t="s">
        <v>121</v>
      </c>
      <c r="AY76" s="56" t="s">
        <v>121</v>
      </c>
      <c r="AZ76" s="56" t="s">
        <v>121</v>
      </c>
      <c r="BA76" s="56" t="s">
        <v>121</v>
      </c>
      <c r="BB76" s="56" t="s">
        <v>121</v>
      </c>
      <c r="BC76" s="56" t="s">
        <v>121</v>
      </c>
      <c r="BD76" s="56">
        <v>2314069</v>
      </c>
      <c r="BE76" s="56" t="s">
        <v>121</v>
      </c>
      <c r="BF76" s="56">
        <v>682153</v>
      </c>
      <c r="BG76" s="56">
        <v>909536</v>
      </c>
      <c r="BH76" s="56" t="s">
        <v>121</v>
      </c>
      <c r="BI76" s="56">
        <v>1075700</v>
      </c>
      <c r="BJ76" s="56">
        <v>192402</v>
      </c>
      <c r="BK76" s="56" t="s">
        <v>121</v>
      </c>
      <c r="BL76" s="56" t="s">
        <v>121</v>
      </c>
      <c r="BM76" s="56">
        <v>4162876</v>
      </c>
      <c r="BN76" s="56">
        <v>122438</v>
      </c>
      <c r="BO76" s="56">
        <v>2527461</v>
      </c>
      <c r="BP76" s="56">
        <v>1661652</v>
      </c>
      <c r="BQ76" s="56" t="s">
        <v>121</v>
      </c>
      <c r="BR76" s="56" t="s">
        <v>121</v>
      </c>
      <c r="BS76" s="56" t="s">
        <v>121</v>
      </c>
      <c r="BT76" s="56">
        <v>10276007</v>
      </c>
      <c r="BU76" s="56">
        <v>227384</v>
      </c>
      <c r="BV76" s="56" t="s">
        <v>121</v>
      </c>
      <c r="BW76" s="56" t="s">
        <v>121</v>
      </c>
      <c r="BX76" s="56" t="s">
        <v>121</v>
      </c>
      <c r="BY76" s="56">
        <v>839571</v>
      </c>
      <c r="BZ76" s="56" t="s">
        <v>121</v>
      </c>
      <c r="CA76" s="56" t="s">
        <v>121</v>
      </c>
      <c r="CB76" s="56" t="s">
        <v>121</v>
      </c>
      <c r="CC76" s="56" t="s">
        <v>121</v>
      </c>
      <c r="CD76" s="56" t="s">
        <v>121</v>
      </c>
      <c r="CE76" s="232" t="s">
        <v>130</v>
      </c>
      <c r="CF76" s="232" t="s">
        <v>131</v>
      </c>
      <c r="CG76" s="232" t="s">
        <v>130</v>
      </c>
      <c r="CH76" s="232" t="s">
        <v>131</v>
      </c>
      <c r="CI76" s="232" t="s">
        <v>131</v>
      </c>
      <c r="CJ76" s="232" t="s">
        <v>131</v>
      </c>
      <c r="CK76" s="232" t="s">
        <v>131</v>
      </c>
      <c r="CL76" s="232" t="s">
        <v>121</v>
      </c>
      <c r="CM76" s="232" t="s">
        <v>121</v>
      </c>
      <c r="CN76" s="232" t="s">
        <v>121</v>
      </c>
      <c r="CO76" s="232" t="s">
        <v>121</v>
      </c>
      <c r="CP76" s="232" t="s">
        <v>121</v>
      </c>
      <c r="CQ76" s="232" t="s">
        <v>121</v>
      </c>
      <c r="CR76" s="232" t="s">
        <v>121</v>
      </c>
      <c r="CS76" s="232" t="s">
        <v>121</v>
      </c>
      <c r="CT76" s="232" t="s">
        <v>121</v>
      </c>
      <c r="CU76" s="232" t="s">
        <v>121</v>
      </c>
      <c r="CV76" s="232" t="s">
        <v>121</v>
      </c>
      <c r="CW76" s="232" t="s">
        <v>121</v>
      </c>
      <c r="CX76" s="232" t="s">
        <v>121</v>
      </c>
      <c r="CY76" s="232" t="s">
        <v>121</v>
      </c>
      <c r="CZ76" s="232" t="s">
        <v>121</v>
      </c>
      <c r="DA76" s="72">
        <v>3886517</v>
      </c>
      <c r="DB76" s="73">
        <v>1</v>
      </c>
      <c r="DC76" s="10">
        <v>1</v>
      </c>
      <c r="DD76" s="10"/>
      <c r="DE76" s="58" t="s">
        <v>1880</v>
      </c>
      <c r="DF76" s="58" t="str">
        <f t="shared" si="9"/>
        <v>Vehículos Convencionales_Automóviles_Sedán</v>
      </c>
      <c r="DG76" s="13">
        <f t="shared" si="10"/>
        <v>71000000</v>
      </c>
      <c r="DK76" s="10" t="b">
        <v>1</v>
      </c>
    </row>
    <row r="77" spans="1:115" ht="25.5" x14ac:dyDescent="0.25">
      <c r="A77" s="59">
        <v>87</v>
      </c>
      <c r="B77" s="43" t="s">
        <v>257</v>
      </c>
      <c r="C77" s="43" t="s">
        <v>0</v>
      </c>
      <c r="D77" s="43" t="s">
        <v>119</v>
      </c>
      <c r="E77" s="43" t="s">
        <v>136</v>
      </c>
      <c r="F77" s="43" t="s">
        <v>121</v>
      </c>
      <c r="G77" s="60" t="s">
        <v>271</v>
      </c>
      <c r="H77" s="43" t="s">
        <v>259</v>
      </c>
      <c r="I77" s="62">
        <v>8001204</v>
      </c>
      <c r="J77" s="59" t="s">
        <v>272</v>
      </c>
      <c r="K77" s="61" t="s">
        <v>145</v>
      </c>
      <c r="L77" s="63">
        <v>111</v>
      </c>
      <c r="M77" s="64" t="s">
        <v>121</v>
      </c>
      <c r="N77" s="65">
        <v>79000000</v>
      </c>
      <c r="O77" s="50">
        <f>VLOOKUP(I77,Hoja1!$A$2:$J$18391,10,0)</f>
        <v>79000000</v>
      </c>
      <c r="P77" s="66">
        <f t="shared" si="6"/>
        <v>0</v>
      </c>
      <c r="Q77" s="64" t="s">
        <v>126</v>
      </c>
      <c r="R77" s="59" t="s">
        <v>148</v>
      </c>
      <c r="S77" s="59" t="s">
        <v>128</v>
      </c>
      <c r="T77" s="59" t="s">
        <v>121</v>
      </c>
      <c r="U77" s="59" t="s">
        <v>121</v>
      </c>
      <c r="V77" s="43" t="s">
        <v>121</v>
      </c>
      <c r="W77" s="59" t="s">
        <v>121</v>
      </c>
      <c r="X77" s="59" t="s">
        <v>121</v>
      </c>
      <c r="Y77" s="67" t="str">
        <f t="shared" si="7"/>
        <v>N.A.</v>
      </c>
      <c r="Z77" s="68">
        <f t="shared" si="8"/>
        <v>79000000</v>
      </c>
      <c r="AA77" s="59" t="s">
        <v>1878</v>
      </c>
      <c r="AB77" s="59" t="s">
        <v>149</v>
      </c>
      <c r="AC77" s="69" t="s">
        <v>149</v>
      </c>
      <c r="AD77" s="69" t="b">
        <f t="shared" si="11"/>
        <v>1</v>
      </c>
      <c r="AE77" s="74">
        <v>0</v>
      </c>
      <c r="AF77" s="74">
        <v>0.01</v>
      </c>
      <c r="AG77" s="74">
        <v>1.4999999999999999E-2</v>
      </c>
      <c r="AH77" s="74">
        <v>0.02</v>
      </c>
      <c r="AI77" s="74">
        <v>2.5000000000000001E-2</v>
      </c>
      <c r="AJ77" s="74">
        <v>0.03</v>
      </c>
      <c r="AK77" s="59" t="s">
        <v>130</v>
      </c>
      <c r="AL77" s="59" t="s">
        <v>130</v>
      </c>
      <c r="AM77" s="59" t="s">
        <v>130</v>
      </c>
      <c r="AN77" s="78">
        <v>1</v>
      </c>
      <c r="AO77" s="56">
        <v>9311596</v>
      </c>
      <c r="AP77" s="56">
        <v>631865</v>
      </c>
      <c r="AQ77" s="56">
        <v>489751</v>
      </c>
      <c r="AR77" s="56" t="s">
        <v>121</v>
      </c>
      <c r="AS77" s="56" t="s">
        <v>121</v>
      </c>
      <c r="AT77" s="56">
        <v>10144825</v>
      </c>
      <c r="AU77" s="56" t="s">
        <v>121</v>
      </c>
      <c r="AV77" s="56">
        <v>664662</v>
      </c>
      <c r="AW77" s="56">
        <v>332330</v>
      </c>
      <c r="AX77" s="56" t="s">
        <v>121</v>
      </c>
      <c r="AY77" s="56" t="s">
        <v>121</v>
      </c>
      <c r="AZ77" s="56" t="s">
        <v>121</v>
      </c>
      <c r="BA77" s="56" t="s">
        <v>121</v>
      </c>
      <c r="BB77" s="56" t="s">
        <v>121</v>
      </c>
      <c r="BC77" s="56" t="s">
        <v>121</v>
      </c>
      <c r="BD77" s="56">
        <v>2314069</v>
      </c>
      <c r="BE77" s="56" t="s">
        <v>121</v>
      </c>
      <c r="BF77" s="56">
        <v>682153</v>
      </c>
      <c r="BG77" s="56">
        <v>909536</v>
      </c>
      <c r="BH77" s="56" t="s">
        <v>121</v>
      </c>
      <c r="BI77" s="56">
        <v>1075700</v>
      </c>
      <c r="BJ77" s="56">
        <v>192402</v>
      </c>
      <c r="BK77" s="56" t="s">
        <v>121</v>
      </c>
      <c r="BL77" s="56" t="s">
        <v>121</v>
      </c>
      <c r="BM77" s="56">
        <v>4162876</v>
      </c>
      <c r="BN77" s="56">
        <v>122438</v>
      </c>
      <c r="BO77" s="56">
        <v>2527461</v>
      </c>
      <c r="BP77" s="56">
        <v>1661652</v>
      </c>
      <c r="BQ77" s="56" t="s">
        <v>121</v>
      </c>
      <c r="BR77" s="56" t="s">
        <v>121</v>
      </c>
      <c r="BS77" s="56" t="s">
        <v>121</v>
      </c>
      <c r="BT77" s="56">
        <v>10276007</v>
      </c>
      <c r="BU77" s="56">
        <v>227384</v>
      </c>
      <c r="BV77" s="56" t="s">
        <v>121</v>
      </c>
      <c r="BW77" s="56" t="s">
        <v>121</v>
      </c>
      <c r="BX77" s="56" t="s">
        <v>121</v>
      </c>
      <c r="BY77" s="56">
        <v>839571</v>
      </c>
      <c r="BZ77" s="56" t="s">
        <v>121</v>
      </c>
      <c r="CA77" s="56" t="s">
        <v>121</v>
      </c>
      <c r="CB77" s="56" t="s">
        <v>121</v>
      </c>
      <c r="CC77" s="56" t="s">
        <v>121</v>
      </c>
      <c r="CD77" s="56" t="s">
        <v>121</v>
      </c>
      <c r="CE77" s="232" t="s">
        <v>130</v>
      </c>
      <c r="CF77" s="232" t="s">
        <v>131</v>
      </c>
      <c r="CG77" s="232" t="s">
        <v>130</v>
      </c>
      <c r="CH77" s="232" t="s">
        <v>131</v>
      </c>
      <c r="CI77" s="232" t="s">
        <v>131</v>
      </c>
      <c r="CJ77" s="232" t="s">
        <v>131</v>
      </c>
      <c r="CK77" s="232" t="s">
        <v>131</v>
      </c>
      <c r="CL77" s="232" t="s">
        <v>121</v>
      </c>
      <c r="CM77" s="232" t="s">
        <v>121</v>
      </c>
      <c r="CN77" s="232" t="s">
        <v>121</v>
      </c>
      <c r="CO77" s="232" t="s">
        <v>121</v>
      </c>
      <c r="CP77" s="232" t="s">
        <v>121</v>
      </c>
      <c r="CQ77" s="232" t="s">
        <v>121</v>
      </c>
      <c r="CR77" s="232" t="s">
        <v>121</v>
      </c>
      <c r="CS77" s="232" t="s">
        <v>121</v>
      </c>
      <c r="CT77" s="232" t="s">
        <v>121</v>
      </c>
      <c r="CU77" s="232" t="s">
        <v>121</v>
      </c>
      <c r="CV77" s="232" t="s">
        <v>121</v>
      </c>
      <c r="CW77" s="232" t="s">
        <v>121</v>
      </c>
      <c r="CX77" s="232" t="s">
        <v>121</v>
      </c>
      <c r="CY77" s="232" t="s">
        <v>121</v>
      </c>
      <c r="CZ77" s="232" t="s">
        <v>121</v>
      </c>
      <c r="DA77" s="72">
        <v>3886517</v>
      </c>
      <c r="DB77" s="73">
        <v>1</v>
      </c>
      <c r="DC77" s="10">
        <v>1</v>
      </c>
      <c r="DD77" s="10"/>
      <c r="DE77" s="58" t="s">
        <v>1880</v>
      </c>
      <c r="DF77" s="58" t="str">
        <f t="shared" si="9"/>
        <v>Vehículos Convencionales_Automóviles_Sedán</v>
      </c>
      <c r="DG77" s="13">
        <f t="shared" si="10"/>
        <v>79000000</v>
      </c>
      <c r="DK77" s="10" t="b">
        <v>1</v>
      </c>
    </row>
    <row r="78" spans="1:115" ht="25.5" x14ac:dyDescent="0.25">
      <c r="A78" s="59">
        <v>88</v>
      </c>
      <c r="B78" s="43" t="s">
        <v>257</v>
      </c>
      <c r="C78" s="43" t="s">
        <v>0</v>
      </c>
      <c r="D78" s="43" t="s">
        <v>119</v>
      </c>
      <c r="E78" s="43" t="s">
        <v>136</v>
      </c>
      <c r="F78" s="43" t="s">
        <v>121</v>
      </c>
      <c r="G78" s="60" t="s">
        <v>271</v>
      </c>
      <c r="H78" s="43" t="s">
        <v>259</v>
      </c>
      <c r="I78" s="62">
        <v>8001203</v>
      </c>
      <c r="J78" s="59" t="s">
        <v>273</v>
      </c>
      <c r="K78" s="61" t="s">
        <v>145</v>
      </c>
      <c r="L78" s="63">
        <v>111</v>
      </c>
      <c r="M78" s="64" t="s">
        <v>121</v>
      </c>
      <c r="N78" s="65">
        <v>73500000</v>
      </c>
      <c r="O78" s="50">
        <f>VLOOKUP(I78,Hoja1!$A$2:$J$18391,10,0)</f>
        <v>73500000</v>
      </c>
      <c r="P78" s="66">
        <f t="shared" si="6"/>
        <v>0</v>
      </c>
      <c r="Q78" s="64" t="s">
        <v>126</v>
      </c>
      <c r="R78" s="59" t="s">
        <v>127</v>
      </c>
      <c r="S78" s="59" t="s">
        <v>128</v>
      </c>
      <c r="T78" s="59" t="s">
        <v>121</v>
      </c>
      <c r="U78" s="59" t="s">
        <v>121</v>
      </c>
      <c r="V78" s="43" t="s">
        <v>121</v>
      </c>
      <c r="W78" s="59" t="s">
        <v>121</v>
      </c>
      <c r="X78" s="59" t="s">
        <v>121</v>
      </c>
      <c r="Y78" s="67" t="str">
        <f t="shared" si="7"/>
        <v>N.A.</v>
      </c>
      <c r="Z78" s="68">
        <f t="shared" si="8"/>
        <v>73500000</v>
      </c>
      <c r="AA78" s="59" t="s">
        <v>1878</v>
      </c>
      <c r="AB78" s="59" t="s">
        <v>149</v>
      </c>
      <c r="AC78" s="69" t="s">
        <v>149</v>
      </c>
      <c r="AD78" s="69" t="b">
        <f t="shared" si="11"/>
        <v>1</v>
      </c>
      <c r="AE78" s="74">
        <v>0</v>
      </c>
      <c r="AF78" s="74">
        <v>0.01</v>
      </c>
      <c r="AG78" s="74">
        <v>1.4999999999999999E-2</v>
      </c>
      <c r="AH78" s="74">
        <v>0.02</v>
      </c>
      <c r="AI78" s="74">
        <v>2.5000000000000001E-2</v>
      </c>
      <c r="AJ78" s="74">
        <v>0.03</v>
      </c>
      <c r="AK78" s="59" t="s">
        <v>130</v>
      </c>
      <c r="AL78" s="59" t="s">
        <v>130</v>
      </c>
      <c r="AM78" s="59" t="s">
        <v>130</v>
      </c>
      <c r="AN78" s="78">
        <v>1</v>
      </c>
      <c r="AO78" s="56">
        <v>9311596</v>
      </c>
      <c r="AP78" s="56">
        <v>631865</v>
      </c>
      <c r="AQ78" s="56">
        <v>489751</v>
      </c>
      <c r="AR78" s="56" t="s">
        <v>121</v>
      </c>
      <c r="AS78" s="56" t="s">
        <v>121</v>
      </c>
      <c r="AT78" s="56">
        <v>10144825</v>
      </c>
      <c r="AU78" s="56" t="s">
        <v>121</v>
      </c>
      <c r="AV78" s="56">
        <v>664662</v>
      </c>
      <c r="AW78" s="56">
        <v>332330</v>
      </c>
      <c r="AX78" s="56" t="s">
        <v>121</v>
      </c>
      <c r="AY78" s="56" t="s">
        <v>121</v>
      </c>
      <c r="AZ78" s="56" t="s">
        <v>121</v>
      </c>
      <c r="BA78" s="56" t="s">
        <v>121</v>
      </c>
      <c r="BB78" s="56" t="s">
        <v>121</v>
      </c>
      <c r="BC78" s="56" t="s">
        <v>121</v>
      </c>
      <c r="BD78" s="56">
        <v>2314069</v>
      </c>
      <c r="BE78" s="56" t="s">
        <v>121</v>
      </c>
      <c r="BF78" s="56">
        <v>682153</v>
      </c>
      <c r="BG78" s="56">
        <v>909536</v>
      </c>
      <c r="BH78" s="56" t="s">
        <v>121</v>
      </c>
      <c r="BI78" s="56">
        <v>1075700</v>
      </c>
      <c r="BJ78" s="56">
        <v>192402</v>
      </c>
      <c r="BK78" s="56" t="s">
        <v>121</v>
      </c>
      <c r="BL78" s="56" t="s">
        <v>121</v>
      </c>
      <c r="BM78" s="56">
        <v>4162876</v>
      </c>
      <c r="BN78" s="56">
        <v>122438</v>
      </c>
      <c r="BO78" s="56">
        <v>2527461</v>
      </c>
      <c r="BP78" s="56">
        <v>1661652</v>
      </c>
      <c r="BQ78" s="56" t="s">
        <v>121</v>
      </c>
      <c r="BR78" s="56" t="s">
        <v>121</v>
      </c>
      <c r="BS78" s="56" t="s">
        <v>121</v>
      </c>
      <c r="BT78" s="56">
        <v>10276007</v>
      </c>
      <c r="BU78" s="56">
        <v>227384</v>
      </c>
      <c r="BV78" s="56" t="s">
        <v>121</v>
      </c>
      <c r="BW78" s="56" t="s">
        <v>121</v>
      </c>
      <c r="BX78" s="56" t="s">
        <v>121</v>
      </c>
      <c r="BY78" s="56">
        <v>839571</v>
      </c>
      <c r="BZ78" s="56" t="s">
        <v>121</v>
      </c>
      <c r="CA78" s="56" t="s">
        <v>121</v>
      </c>
      <c r="CB78" s="56" t="s">
        <v>121</v>
      </c>
      <c r="CC78" s="56" t="s">
        <v>121</v>
      </c>
      <c r="CD78" s="56" t="s">
        <v>121</v>
      </c>
      <c r="CE78" s="232" t="s">
        <v>130</v>
      </c>
      <c r="CF78" s="232" t="s">
        <v>131</v>
      </c>
      <c r="CG78" s="232" t="s">
        <v>130</v>
      </c>
      <c r="CH78" s="232" t="s">
        <v>131</v>
      </c>
      <c r="CI78" s="232" t="s">
        <v>131</v>
      </c>
      <c r="CJ78" s="232" t="s">
        <v>131</v>
      </c>
      <c r="CK78" s="232" t="s">
        <v>131</v>
      </c>
      <c r="CL78" s="232" t="s">
        <v>121</v>
      </c>
      <c r="CM78" s="232" t="s">
        <v>121</v>
      </c>
      <c r="CN78" s="232" t="s">
        <v>121</v>
      </c>
      <c r="CO78" s="232" t="s">
        <v>121</v>
      </c>
      <c r="CP78" s="232" t="s">
        <v>121</v>
      </c>
      <c r="CQ78" s="232" t="s">
        <v>121</v>
      </c>
      <c r="CR78" s="232" t="s">
        <v>121</v>
      </c>
      <c r="CS78" s="232" t="s">
        <v>121</v>
      </c>
      <c r="CT78" s="232" t="s">
        <v>121</v>
      </c>
      <c r="CU78" s="232" t="s">
        <v>121</v>
      </c>
      <c r="CV78" s="232" t="s">
        <v>121</v>
      </c>
      <c r="CW78" s="232" t="s">
        <v>121</v>
      </c>
      <c r="CX78" s="232" t="s">
        <v>121</v>
      </c>
      <c r="CY78" s="232" t="s">
        <v>121</v>
      </c>
      <c r="CZ78" s="232" t="s">
        <v>121</v>
      </c>
      <c r="DA78" s="72">
        <v>3886517</v>
      </c>
      <c r="DB78" s="73">
        <v>1</v>
      </c>
      <c r="DC78" s="10">
        <v>1</v>
      </c>
      <c r="DD78" s="10"/>
      <c r="DE78" s="58" t="s">
        <v>1880</v>
      </c>
      <c r="DF78" s="58" t="str">
        <f t="shared" si="9"/>
        <v>Vehículos Convencionales_Automóviles_Sedán</v>
      </c>
      <c r="DG78" s="13">
        <f t="shared" si="10"/>
        <v>73500000</v>
      </c>
      <c r="DK78" s="10" t="b">
        <v>1</v>
      </c>
    </row>
    <row r="79" spans="1:115" ht="25.5" x14ac:dyDescent="0.25">
      <c r="A79" s="59">
        <v>89</v>
      </c>
      <c r="B79" s="43" t="s">
        <v>257</v>
      </c>
      <c r="C79" s="43" t="s">
        <v>0</v>
      </c>
      <c r="D79" s="43" t="s">
        <v>119</v>
      </c>
      <c r="E79" s="43" t="s">
        <v>120</v>
      </c>
      <c r="F79" s="43" t="s">
        <v>121</v>
      </c>
      <c r="G79" s="60" t="s">
        <v>274</v>
      </c>
      <c r="H79" s="43" t="s">
        <v>259</v>
      </c>
      <c r="I79" s="62">
        <v>8001208</v>
      </c>
      <c r="J79" s="59" t="s">
        <v>275</v>
      </c>
      <c r="K79" s="61" t="s">
        <v>145</v>
      </c>
      <c r="L79" s="63">
        <v>111</v>
      </c>
      <c r="M79" s="64" t="s">
        <v>121</v>
      </c>
      <c r="N79" s="65">
        <v>78100000</v>
      </c>
      <c r="O79" s="50">
        <f>VLOOKUP(I79,Hoja1!$A$2:$J$18391,10,0)</f>
        <v>78100000</v>
      </c>
      <c r="P79" s="66">
        <f t="shared" si="6"/>
        <v>0</v>
      </c>
      <c r="Q79" s="64" t="s">
        <v>126</v>
      </c>
      <c r="R79" s="59" t="s">
        <v>127</v>
      </c>
      <c r="S79" s="59" t="s">
        <v>128</v>
      </c>
      <c r="T79" s="59" t="s">
        <v>121</v>
      </c>
      <c r="U79" s="59" t="s">
        <v>121</v>
      </c>
      <c r="V79" s="43" t="s">
        <v>121</v>
      </c>
      <c r="W79" s="59" t="s">
        <v>121</v>
      </c>
      <c r="X79" s="59" t="s">
        <v>121</v>
      </c>
      <c r="Y79" s="67" t="str">
        <f t="shared" si="7"/>
        <v>N.A.</v>
      </c>
      <c r="Z79" s="68">
        <f t="shared" si="8"/>
        <v>78100000</v>
      </c>
      <c r="AA79" s="59" t="s">
        <v>1878</v>
      </c>
      <c r="AB79" s="59" t="s">
        <v>156</v>
      </c>
      <c r="AC79" s="69" t="s">
        <v>156</v>
      </c>
      <c r="AD79" s="69" t="b">
        <f t="shared" si="11"/>
        <v>1</v>
      </c>
      <c r="AE79" s="76">
        <v>0</v>
      </c>
      <c r="AF79" s="76">
        <v>0.01</v>
      </c>
      <c r="AG79" s="76">
        <v>1.4999999999999999E-2</v>
      </c>
      <c r="AH79" s="76">
        <v>0.02</v>
      </c>
      <c r="AI79" s="76">
        <v>2.5000000000000001E-2</v>
      </c>
      <c r="AJ79" s="76">
        <v>0.03</v>
      </c>
      <c r="AK79" s="59" t="s">
        <v>130</v>
      </c>
      <c r="AL79" s="59" t="s">
        <v>130</v>
      </c>
      <c r="AM79" s="59" t="s">
        <v>130</v>
      </c>
      <c r="AN79" s="77">
        <v>1</v>
      </c>
      <c r="AO79" s="56">
        <v>9311596</v>
      </c>
      <c r="AP79" s="56">
        <v>631865</v>
      </c>
      <c r="AQ79" s="56">
        <v>489751</v>
      </c>
      <c r="AR79" s="56" t="s">
        <v>121</v>
      </c>
      <c r="AS79" s="56" t="s">
        <v>121</v>
      </c>
      <c r="AT79" s="56">
        <v>10144825</v>
      </c>
      <c r="AU79" s="56" t="s">
        <v>121</v>
      </c>
      <c r="AV79" s="56">
        <v>664662</v>
      </c>
      <c r="AW79" s="56">
        <v>332330</v>
      </c>
      <c r="AX79" s="56" t="s">
        <v>121</v>
      </c>
      <c r="AY79" s="56" t="s">
        <v>121</v>
      </c>
      <c r="AZ79" s="56" t="s">
        <v>121</v>
      </c>
      <c r="BA79" s="56" t="s">
        <v>121</v>
      </c>
      <c r="BB79" s="56" t="s">
        <v>121</v>
      </c>
      <c r="BC79" s="56" t="s">
        <v>121</v>
      </c>
      <c r="BD79" s="56">
        <v>2314069</v>
      </c>
      <c r="BE79" s="56" t="s">
        <v>121</v>
      </c>
      <c r="BF79" s="56">
        <v>682153</v>
      </c>
      <c r="BG79" s="56">
        <v>909536</v>
      </c>
      <c r="BH79" s="56" t="s">
        <v>121</v>
      </c>
      <c r="BI79" s="56">
        <v>1075700</v>
      </c>
      <c r="BJ79" s="56">
        <v>192402</v>
      </c>
      <c r="BK79" s="56" t="s">
        <v>121</v>
      </c>
      <c r="BL79" s="56" t="s">
        <v>121</v>
      </c>
      <c r="BM79" s="56">
        <v>4162876</v>
      </c>
      <c r="BN79" s="56">
        <v>122438</v>
      </c>
      <c r="BO79" s="56">
        <v>2527461</v>
      </c>
      <c r="BP79" s="56">
        <v>1661652</v>
      </c>
      <c r="BQ79" s="56" t="s">
        <v>121</v>
      </c>
      <c r="BR79" s="56" t="s">
        <v>121</v>
      </c>
      <c r="BS79" s="56" t="s">
        <v>121</v>
      </c>
      <c r="BT79" s="56">
        <v>10276007</v>
      </c>
      <c r="BU79" s="56">
        <v>227384</v>
      </c>
      <c r="BV79" s="56" t="s">
        <v>121</v>
      </c>
      <c r="BW79" s="56" t="s">
        <v>121</v>
      </c>
      <c r="BX79" s="56" t="s">
        <v>121</v>
      </c>
      <c r="BY79" s="56">
        <v>839571</v>
      </c>
      <c r="BZ79" s="56" t="s">
        <v>121</v>
      </c>
      <c r="CA79" s="56" t="s">
        <v>121</v>
      </c>
      <c r="CB79" s="56" t="s">
        <v>121</v>
      </c>
      <c r="CC79" s="56" t="s">
        <v>121</v>
      </c>
      <c r="CD79" s="56" t="s">
        <v>121</v>
      </c>
      <c r="CE79" s="232" t="s">
        <v>130</v>
      </c>
      <c r="CF79" s="232" t="s">
        <v>130</v>
      </c>
      <c r="CG79" s="232" t="s">
        <v>130</v>
      </c>
      <c r="CH79" s="232" t="s">
        <v>131</v>
      </c>
      <c r="CI79" s="232" t="s">
        <v>130</v>
      </c>
      <c r="CJ79" s="232" t="s">
        <v>131</v>
      </c>
      <c r="CK79" s="232" t="s">
        <v>131</v>
      </c>
      <c r="CL79" s="232" t="s">
        <v>121</v>
      </c>
      <c r="CM79" s="232" t="s">
        <v>121</v>
      </c>
      <c r="CN79" s="232" t="s">
        <v>121</v>
      </c>
      <c r="CO79" s="232" t="s">
        <v>121</v>
      </c>
      <c r="CP79" s="232" t="s">
        <v>121</v>
      </c>
      <c r="CQ79" s="232" t="s">
        <v>121</v>
      </c>
      <c r="CR79" s="232" t="s">
        <v>121</v>
      </c>
      <c r="CS79" s="232" t="s">
        <v>121</v>
      </c>
      <c r="CT79" s="232" t="s">
        <v>121</v>
      </c>
      <c r="CU79" s="232" t="s">
        <v>121</v>
      </c>
      <c r="CV79" s="232" t="s">
        <v>121</v>
      </c>
      <c r="CW79" s="232" t="s">
        <v>121</v>
      </c>
      <c r="CX79" s="232" t="s">
        <v>121</v>
      </c>
      <c r="CY79" s="232" t="s">
        <v>121</v>
      </c>
      <c r="CZ79" s="232" t="s">
        <v>121</v>
      </c>
      <c r="DA79" s="72">
        <v>3886517</v>
      </c>
      <c r="DB79" s="73">
        <v>1</v>
      </c>
      <c r="DC79" s="10">
        <v>1</v>
      </c>
      <c r="DD79" s="10"/>
      <c r="DE79" s="58" t="s">
        <v>1880</v>
      </c>
      <c r="DF79" s="58" t="str">
        <f t="shared" si="9"/>
        <v>Vehículos Convencionales_Automóviles_Hatchback</v>
      </c>
      <c r="DG79" s="13">
        <f t="shared" si="10"/>
        <v>78100000</v>
      </c>
      <c r="DK79" s="10" t="b">
        <v>1</v>
      </c>
    </row>
    <row r="80" spans="1:115" ht="25.5" x14ac:dyDescent="0.25">
      <c r="A80" s="59">
        <v>90</v>
      </c>
      <c r="B80" s="43" t="s">
        <v>257</v>
      </c>
      <c r="C80" s="43" t="s">
        <v>0</v>
      </c>
      <c r="D80" s="43" t="s">
        <v>119</v>
      </c>
      <c r="E80" s="43" t="s">
        <v>120</v>
      </c>
      <c r="F80" s="43" t="s">
        <v>121</v>
      </c>
      <c r="G80" s="60" t="s">
        <v>276</v>
      </c>
      <c r="H80" s="43" t="s">
        <v>259</v>
      </c>
      <c r="I80" s="62">
        <v>8001211</v>
      </c>
      <c r="J80" s="59" t="s">
        <v>277</v>
      </c>
      <c r="K80" s="61" t="s">
        <v>145</v>
      </c>
      <c r="L80" s="63">
        <v>111</v>
      </c>
      <c r="M80" s="64" t="s">
        <v>121</v>
      </c>
      <c r="N80" s="65">
        <v>86600000</v>
      </c>
      <c r="O80" s="50">
        <f>VLOOKUP(I80,Hoja1!$A$2:$J$18391,10,0)</f>
        <v>86600000</v>
      </c>
      <c r="P80" s="66">
        <f t="shared" si="6"/>
        <v>0</v>
      </c>
      <c r="Q80" s="64" t="s">
        <v>126</v>
      </c>
      <c r="R80" s="59" t="s">
        <v>148</v>
      </c>
      <c r="S80" s="59" t="s">
        <v>128</v>
      </c>
      <c r="T80" s="59" t="s">
        <v>121</v>
      </c>
      <c r="U80" s="59" t="s">
        <v>121</v>
      </c>
      <c r="V80" s="43" t="s">
        <v>121</v>
      </c>
      <c r="W80" s="59" t="s">
        <v>121</v>
      </c>
      <c r="X80" s="59" t="s">
        <v>121</v>
      </c>
      <c r="Y80" s="67" t="str">
        <f t="shared" si="7"/>
        <v>N.A.</v>
      </c>
      <c r="Z80" s="68">
        <f t="shared" si="8"/>
        <v>86600000</v>
      </c>
      <c r="AA80" s="59" t="s">
        <v>1878</v>
      </c>
      <c r="AB80" s="59" t="s">
        <v>156</v>
      </c>
      <c r="AC80" s="69" t="s">
        <v>156</v>
      </c>
      <c r="AD80" s="69" t="b">
        <f t="shared" si="11"/>
        <v>1</v>
      </c>
      <c r="AE80" s="76">
        <v>0</v>
      </c>
      <c r="AF80" s="76">
        <v>0.01</v>
      </c>
      <c r="AG80" s="76">
        <v>1.4999999999999999E-2</v>
      </c>
      <c r="AH80" s="76">
        <v>0.02</v>
      </c>
      <c r="AI80" s="76">
        <v>2.5000000000000001E-2</v>
      </c>
      <c r="AJ80" s="76">
        <v>0.03</v>
      </c>
      <c r="AK80" s="59" t="s">
        <v>130</v>
      </c>
      <c r="AL80" s="59" t="s">
        <v>130</v>
      </c>
      <c r="AM80" s="59" t="s">
        <v>130</v>
      </c>
      <c r="AN80" s="77">
        <v>1</v>
      </c>
      <c r="AO80" s="56">
        <v>9311596</v>
      </c>
      <c r="AP80" s="56">
        <v>631865</v>
      </c>
      <c r="AQ80" s="56">
        <v>489751</v>
      </c>
      <c r="AR80" s="56" t="s">
        <v>121</v>
      </c>
      <c r="AS80" s="56" t="s">
        <v>121</v>
      </c>
      <c r="AT80" s="56">
        <v>10144825</v>
      </c>
      <c r="AU80" s="56" t="s">
        <v>121</v>
      </c>
      <c r="AV80" s="56">
        <v>664662</v>
      </c>
      <c r="AW80" s="56">
        <v>332330</v>
      </c>
      <c r="AX80" s="56" t="s">
        <v>121</v>
      </c>
      <c r="AY80" s="56" t="s">
        <v>121</v>
      </c>
      <c r="AZ80" s="56" t="s">
        <v>121</v>
      </c>
      <c r="BA80" s="56" t="s">
        <v>121</v>
      </c>
      <c r="BB80" s="56" t="s">
        <v>121</v>
      </c>
      <c r="BC80" s="56" t="s">
        <v>121</v>
      </c>
      <c r="BD80" s="56">
        <v>2314069</v>
      </c>
      <c r="BE80" s="56" t="s">
        <v>121</v>
      </c>
      <c r="BF80" s="56">
        <v>682153</v>
      </c>
      <c r="BG80" s="56">
        <v>909536</v>
      </c>
      <c r="BH80" s="56" t="s">
        <v>121</v>
      </c>
      <c r="BI80" s="56">
        <v>1075700</v>
      </c>
      <c r="BJ80" s="56">
        <v>192402</v>
      </c>
      <c r="BK80" s="56" t="s">
        <v>121</v>
      </c>
      <c r="BL80" s="56" t="s">
        <v>121</v>
      </c>
      <c r="BM80" s="56">
        <v>4162876</v>
      </c>
      <c r="BN80" s="56">
        <v>122438</v>
      </c>
      <c r="BO80" s="56">
        <v>2527461</v>
      </c>
      <c r="BP80" s="56">
        <v>1661652</v>
      </c>
      <c r="BQ80" s="56" t="s">
        <v>121</v>
      </c>
      <c r="BR80" s="56" t="s">
        <v>121</v>
      </c>
      <c r="BS80" s="56" t="s">
        <v>121</v>
      </c>
      <c r="BT80" s="56">
        <v>10276007</v>
      </c>
      <c r="BU80" s="56">
        <v>227384</v>
      </c>
      <c r="BV80" s="56" t="s">
        <v>121</v>
      </c>
      <c r="BW80" s="56" t="s">
        <v>121</v>
      </c>
      <c r="BX80" s="56" t="s">
        <v>121</v>
      </c>
      <c r="BY80" s="56">
        <v>839571</v>
      </c>
      <c r="BZ80" s="56" t="s">
        <v>121</v>
      </c>
      <c r="CA80" s="56" t="s">
        <v>121</v>
      </c>
      <c r="CB80" s="56" t="s">
        <v>121</v>
      </c>
      <c r="CC80" s="56" t="s">
        <v>121</v>
      </c>
      <c r="CD80" s="56" t="s">
        <v>121</v>
      </c>
      <c r="CE80" s="232" t="s">
        <v>130</v>
      </c>
      <c r="CF80" s="232" t="s">
        <v>130</v>
      </c>
      <c r="CG80" s="232" t="s">
        <v>130</v>
      </c>
      <c r="CH80" s="232" t="s">
        <v>131</v>
      </c>
      <c r="CI80" s="232" t="s">
        <v>130</v>
      </c>
      <c r="CJ80" s="232" t="s">
        <v>131</v>
      </c>
      <c r="CK80" s="232" t="s">
        <v>131</v>
      </c>
      <c r="CL80" s="232" t="s">
        <v>121</v>
      </c>
      <c r="CM80" s="232" t="s">
        <v>121</v>
      </c>
      <c r="CN80" s="232" t="s">
        <v>121</v>
      </c>
      <c r="CO80" s="232" t="s">
        <v>121</v>
      </c>
      <c r="CP80" s="232" t="s">
        <v>121</v>
      </c>
      <c r="CQ80" s="232" t="s">
        <v>121</v>
      </c>
      <c r="CR80" s="232" t="s">
        <v>121</v>
      </c>
      <c r="CS80" s="232" t="s">
        <v>121</v>
      </c>
      <c r="CT80" s="232" t="s">
        <v>121</v>
      </c>
      <c r="CU80" s="232" t="s">
        <v>121</v>
      </c>
      <c r="CV80" s="232" t="s">
        <v>121</v>
      </c>
      <c r="CW80" s="232" t="s">
        <v>121</v>
      </c>
      <c r="CX80" s="232" t="s">
        <v>121</v>
      </c>
      <c r="CY80" s="232" t="s">
        <v>121</v>
      </c>
      <c r="CZ80" s="232" t="s">
        <v>121</v>
      </c>
      <c r="DA80" s="72">
        <v>3886517</v>
      </c>
      <c r="DB80" s="73">
        <v>1</v>
      </c>
      <c r="DC80" s="10">
        <v>1</v>
      </c>
      <c r="DD80" s="10"/>
      <c r="DE80" s="58" t="s">
        <v>1880</v>
      </c>
      <c r="DF80" s="58" t="str">
        <f t="shared" si="9"/>
        <v>Vehículos Convencionales_Automóviles_Hatchback</v>
      </c>
      <c r="DG80" s="13">
        <f t="shared" si="10"/>
        <v>86600000</v>
      </c>
      <c r="DK80" s="10" t="b">
        <v>1</v>
      </c>
    </row>
    <row r="81" spans="1:115" ht="25.5" x14ac:dyDescent="0.25">
      <c r="A81" s="59">
        <v>91</v>
      </c>
      <c r="B81" s="43" t="s">
        <v>257</v>
      </c>
      <c r="C81" s="43" t="s">
        <v>0</v>
      </c>
      <c r="D81" s="43" t="s">
        <v>119</v>
      </c>
      <c r="E81" s="43" t="s">
        <v>120</v>
      </c>
      <c r="F81" s="43" t="s">
        <v>121</v>
      </c>
      <c r="G81" s="60" t="s">
        <v>278</v>
      </c>
      <c r="H81" s="43" t="s">
        <v>279</v>
      </c>
      <c r="I81" s="62">
        <v>9201252</v>
      </c>
      <c r="J81" s="59" t="s">
        <v>280</v>
      </c>
      <c r="K81" s="61" t="s">
        <v>125</v>
      </c>
      <c r="L81" s="63">
        <v>99</v>
      </c>
      <c r="M81" s="64" t="s">
        <v>121</v>
      </c>
      <c r="N81" s="65">
        <v>68700000</v>
      </c>
      <c r="O81" s="50">
        <f>VLOOKUP(I81,Hoja1!$A$2:$J$18391,10,0)</f>
        <v>68700000</v>
      </c>
      <c r="P81" s="66">
        <f t="shared" si="6"/>
        <v>0</v>
      </c>
      <c r="Q81" s="64" t="s">
        <v>126</v>
      </c>
      <c r="R81" s="59" t="s">
        <v>127</v>
      </c>
      <c r="S81" s="59" t="s">
        <v>128</v>
      </c>
      <c r="T81" s="59" t="s">
        <v>121</v>
      </c>
      <c r="U81" s="59" t="s">
        <v>121</v>
      </c>
      <c r="V81" s="43" t="s">
        <v>121</v>
      </c>
      <c r="W81" s="59" t="s">
        <v>121</v>
      </c>
      <c r="X81" s="59" t="s">
        <v>121</v>
      </c>
      <c r="Y81" s="67" t="str">
        <f t="shared" si="7"/>
        <v>N.A.</v>
      </c>
      <c r="Z81" s="68">
        <f t="shared" si="8"/>
        <v>63204000</v>
      </c>
      <c r="AA81" s="59" t="s">
        <v>1878</v>
      </c>
      <c r="AB81" s="59" t="s">
        <v>149</v>
      </c>
      <c r="AC81" s="69" t="s">
        <v>149</v>
      </c>
      <c r="AD81" s="69" t="b">
        <f t="shared" si="11"/>
        <v>1</v>
      </c>
      <c r="AE81" s="76">
        <v>0.08</v>
      </c>
      <c r="AF81" s="76">
        <v>0.08</v>
      </c>
      <c r="AG81" s="76">
        <v>0.08</v>
      </c>
      <c r="AH81" s="76">
        <v>0.08</v>
      </c>
      <c r="AI81" s="76">
        <v>0.08</v>
      </c>
      <c r="AJ81" s="76">
        <v>0.08</v>
      </c>
      <c r="AK81" s="59" t="s">
        <v>130</v>
      </c>
      <c r="AL81" s="59" t="s">
        <v>130</v>
      </c>
      <c r="AM81" s="59" t="s">
        <v>130</v>
      </c>
      <c r="AN81" s="77">
        <v>1</v>
      </c>
      <c r="AO81" s="56">
        <v>9311596</v>
      </c>
      <c r="AP81" s="56">
        <v>631865</v>
      </c>
      <c r="AQ81" s="56" t="s">
        <v>121</v>
      </c>
      <c r="AR81" s="56" t="s">
        <v>121</v>
      </c>
      <c r="AS81" s="56" t="s">
        <v>121</v>
      </c>
      <c r="AT81" s="56">
        <v>10144825</v>
      </c>
      <c r="AU81" s="56" t="s">
        <v>121</v>
      </c>
      <c r="AV81" s="56" t="s">
        <v>121</v>
      </c>
      <c r="AW81" s="56">
        <v>332330</v>
      </c>
      <c r="AX81" s="56" t="s">
        <v>121</v>
      </c>
      <c r="AY81" s="56" t="s">
        <v>121</v>
      </c>
      <c r="AZ81" s="56" t="s">
        <v>121</v>
      </c>
      <c r="BA81" s="56" t="s">
        <v>121</v>
      </c>
      <c r="BB81" s="56" t="s">
        <v>121</v>
      </c>
      <c r="BC81" s="56" t="s">
        <v>121</v>
      </c>
      <c r="BD81" s="56" t="s">
        <v>121</v>
      </c>
      <c r="BE81" s="56" t="s">
        <v>121</v>
      </c>
      <c r="BF81" s="56">
        <v>682153</v>
      </c>
      <c r="BG81" s="56">
        <v>909536</v>
      </c>
      <c r="BH81" s="56" t="s">
        <v>121</v>
      </c>
      <c r="BI81" s="56" t="s">
        <v>121</v>
      </c>
      <c r="BJ81" s="56">
        <v>192402</v>
      </c>
      <c r="BK81" s="56" t="s">
        <v>121</v>
      </c>
      <c r="BL81" s="56">
        <v>1486741</v>
      </c>
      <c r="BM81" s="56">
        <v>4162876</v>
      </c>
      <c r="BN81" s="56">
        <v>122438</v>
      </c>
      <c r="BO81" s="56">
        <v>2527461</v>
      </c>
      <c r="BP81" s="56">
        <v>4203168</v>
      </c>
      <c r="BQ81" s="56" t="s">
        <v>121</v>
      </c>
      <c r="BR81" s="56" t="s">
        <v>121</v>
      </c>
      <c r="BS81" s="56" t="s">
        <v>121</v>
      </c>
      <c r="BT81" s="56">
        <v>10276007</v>
      </c>
      <c r="BU81" s="56">
        <v>227384</v>
      </c>
      <c r="BV81" s="56" t="s">
        <v>121</v>
      </c>
      <c r="BW81" s="56" t="s">
        <v>121</v>
      </c>
      <c r="BX81" s="56" t="s">
        <v>121</v>
      </c>
      <c r="BY81" s="56">
        <v>839571</v>
      </c>
      <c r="BZ81" s="56" t="s">
        <v>121</v>
      </c>
      <c r="CA81" s="56" t="s">
        <v>121</v>
      </c>
      <c r="CB81" s="56" t="s">
        <v>121</v>
      </c>
      <c r="CC81" s="56" t="s">
        <v>121</v>
      </c>
      <c r="CD81" s="56" t="s">
        <v>121</v>
      </c>
      <c r="CE81" s="232" t="s">
        <v>131</v>
      </c>
      <c r="CF81" s="232" t="s">
        <v>131</v>
      </c>
      <c r="CG81" s="232" t="s">
        <v>131</v>
      </c>
      <c r="CH81" s="232" t="s">
        <v>131</v>
      </c>
      <c r="CI81" s="232" t="s">
        <v>131</v>
      </c>
      <c r="CJ81" s="232" t="s">
        <v>131</v>
      </c>
      <c r="CK81" s="232" t="s">
        <v>131</v>
      </c>
      <c r="CL81" s="232" t="s">
        <v>121</v>
      </c>
      <c r="CM81" s="232" t="s">
        <v>121</v>
      </c>
      <c r="CN81" s="232" t="s">
        <v>121</v>
      </c>
      <c r="CO81" s="232" t="s">
        <v>121</v>
      </c>
      <c r="CP81" s="232" t="s">
        <v>121</v>
      </c>
      <c r="CQ81" s="232" t="s">
        <v>121</v>
      </c>
      <c r="CR81" s="232" t="s">
        <v>121</v>
      </c>
      <c r="CS81" s="232" t="s">
        <v>121</v>
      </c>
      <c r="CT81" s="232" t="s">
        <v>121</v>
      </c>
      <c r="CU81" s="232" t="s">
        <v>121</v>
      </c>
      <c r="CV81" s="232" t="s">
        <v>121</v>
      </c>
      <c r="CW81" s="232" t="s">
        <v>121</v>
      </c>
      <c r="CX81" s="232" t="s">
        <v>121</v>
      </c>
      <c r="CY81" s="232" t="s">
        <v>121</v>
      </c>
      <c r="CZ81" s="232" t="s">
        <v>121</v>
      </c>
      <c r="DA81" s="72">
        <v>10372208</v>
      </c>
      <c r="DB81" s="73">
        <v>1</v>
      </c>
      <c r="DC81" s="10">
        <v>1</v>
      </c>
      <c r="DD81" s="10"/>
      <c r="DE81" s="58" t="s">
        <v>1880</v>
      </c>
      <c r="DF81" s="58" t="str">
        <f t="shared" si="9"/>
        <v>Vehículos Convencionales_Automóviles_Hatchback</v>
      </c>
      <c r="DG81" s="13">
        <f t="shared" si="10"/>
        <v>63204000</v>
      </c>
      <c r="DK81" s="10" t="b">
        <v>1</v>
      </c>
    </row>
    <row r="82" spans="1:115" ht="25.5" x14ac:dyDescent="0.25">
      <c r="A82" s="59">
        <v>92</v>
      </c>
      <c r="B82" s="43" t="s">
        <v>257</v>
      </c>
      <c r="C82" s="43" t="s">
        <v>0</v>
      </c>
      <c r="D82" s="43" t="s">
        <v>119</v>
      </c>
      <c r="E82" s="43" t="s">
        <v>120</v>
      </c>
      <c r="F82" s="43" t="s">
        <v>121</v>
      </c>
      <c r="G82" s="60" t="s">
        <v>281</v>
      </c>
      <c r="H82" s="43" t="s">
        <v>279</v>
      </c>
      <c r="I82" s="62">
        <v>9201263</v>
      </c>
      <c r="J82" s="59" t="s">
        <v>282</v>
      </c>
      <c r="K82" s="61" t="s">
        <v>125</v>
      </c>
      <c r="L82" s="63">
        <v>99</v>
      </c>
      <c r="M82" s="64" t="s">
        <v>121</v>
      </c>
      <c r="N82" s="65">
        <v>58500000</v>
      </c>
      <c r="O82" s="50">
        <f>VLOOKUP(I82,Hoja1!$A$2:$J$18391,10,0)</f>
        <v>58500000</v>
      </c>
      <c r="P82" s="66">
        <f t="shared" si="6"/>
        <v>0</v>
      </c>
      <c r="Q82" s="64" t="s">
        <v>126</v>
      </c>
      <c r="R82" s="59" t="s">
        <v>127</v>
      </c>
      <c r="S82" s="59" t="s">
        <v>128</v>
      </c>
      <c r="T82" s="59" t="s">
        <v>121</v>
      </c>
      <c r="U82" s="59" t="s">
        <v>121</v>
      </c>
      <c r="V82" s="43" t="s">
        <v>121</v>
      </c>
      <c r="W82" s="59" t="s">
        <v>121</v>
      </c>
      <c r="X82" s="59" t="s">
        <v>121</v>
      </c>
      <c r="Y82" s="67" t="str">
        <f t="shared" si="7"/>
        <v>N.A.</v>
      </c>
      <c r="Z82" s="68">
        <f t="shared" si="8"/>
        <v>53820000</v>
      </c>
      <c r="AA82" s="59" t="s">
        <v>1878</v>
      </c>
      <c r="AB82" s="59" t="s">
        <v>129</v>
      </c>
      <c r="AC82" s="69" t="s">
        <v>129</v>
      </c>
      <c r="AD82" s="69" t="b">
        <f t="shared" si="11"/>
        <v>1</v>
      </c>
      <c r="AE82" s="74">
        <v>0.08</v>
      </c>
      <c r="AF82" s="74">
        <v>0.08</v>
      </c>
      <c r="AG82" s="74">
        <v>0.08</v>
      </c>
      <c r="AH82" s="74">
        <v>0.08</v>
      </c>
      <c r="AI82" s="74">
        <v>0.08</v>
      </c>
      <c r="AJ82" s="74">
        <v>0.08</v>
      </c>
      <c r="AK82" s="59" t="s">
        <v>130</v>
      </c>
      <c r="AL82" s="59" t="s">
        <v>130</v>
      </c>
      <c r="AM82" s="59" t="s">
        <v>130</v>
      </c>
      <c r="AN82" s="78">
        <v>1</v>
      </c>
      <c r="AO82" s="56">
        <v>9311596</v>
      </c>
      <c r="AP82" s="56">
        <v>631865</v>
      </c>
      <c r="AQ82" s="56" t="s">
        <v>121</v>
      </c>
      <c r="AR82" s="56" t="s">
        <v>121</v>
      </c>
      <c r="AS82" s="56" t="s">
        <v>121</v>
      </c>
      <c r="AT82" s="56">
        <v>10144825</v>
      </c>
      <c r="AU82" s="56" t="s">
        <v>121</v>
      </c>
      <c r="AV82" s="56" t="s">
        <v>121</v>
      </c>
      <c r="AW82" s="56">
        <v>332330</v>
      </c>
      <c r="AX82" s="56" t="s">
        <v>121</v>
      </c>
      <c r="AY82" s="56" t="s">
        <v>121</v>
      </c>
      <c r="AZ82" s="56" t="s">
        <v>121</v>
      </c>
      <c r="BA82" s="56" t="s">
        <v>121</v>
      </c>
      <c r="BB82" s="56" t="s">
        <v>121</v>
      </c>
      <c r="BC82" s="56" t="s">
        <v>121</v>
      </c>
      <c r="BD82" s="56" t="s">
        <v>121</v>
      </c>
      <c r="BE82" s="56" t="s">
        <v>121</v>
      </c>
      <c r="BF82" s="56">
        <v>682153</v>
      </c>
      <c r="BG82" s="56">
        <v>909536</v>
      </c>
      <c r="BH82" s="56" t="s">
        <v>121</v>
      </c>
      <c r="BI82" s="56" t="s">
        <v>121</v>
      </c>
      <c r="BJ82" s="56">
        <v>192402</v>
      </c>
      <c r="BK82" s="56" t="s">
        <v>121</v>
      </c>
      <c r="BL82" s="56">
        <v>1486741</v>
      </c>
      <c r="BM82" s="56">
        <v>4162876</v>
      </c>
      <c r="BN82" s="56">
        <v>122438</v>
      </c>
      <c r="BO82" s="56">
        <v>2527461</v>
      </c>
      <c r="BP82" s="56">
        <v>4203168</v>
      </c>
      <c r="BQ82" s="56" t="s">
        <v>121</v>
      </c>
      <c r="BR82" s="56" t="s">
        <v>121</v>
      </c>
      <c r="BS82" s="56" t="s">
        <v>121</v>
      </c>
      <c r="BT82" s="56">
        <v>10276007</v>
      </c>
      <c r="BU82" s="56">
        <v>227384</v>
      </c>
      <c r="BV82" s="56" t="s">
        <v>121</v>
      </c>
      <c r="BW82" s="56" t="s">
        <v>121</v>
      </c>
      <c r="BX82" s="56" t="s">
        <v>121</v>
      </c>
      <c r="BY82" s="56">
        <v>839571</v>
      </c>
      <c r="BZ82" s="56" t="s">
        <v>121</v>
      </c>
      <c r="CA82" s="56" t="s">
        <v>121</v>
      </c>
      <c r="CB82" s="56" t="s">
        <v>121</v>
      </c>
      <c r="CC82" s="56" t="s">
        <v>121</v>
      </c>
      <c r="CD82" s="56" t="s">
        <v>121</v>
      </c>
      <c r="CE82" s="232" t="s">
        <v>131</v>
      </c>
      <c r="CF82" s="232" t="s">
        <v>131</v>
      </c>
      <c r="CG82" s="232" t="s">
        <v>131</v>
      </c>
      <c r="CH82" s="232" t="s">
        <v>131</v>
      </c>
      <c r="CI82" s="232" t="s">
        <v>131</v>
      </c>
      <c r="CJ82" s="232" t="s">
        <v>131</v>
      </c>
      <c r="CK82" s="232" t="s">
        <v>131</v>
      </c>
      <c r="CL82" s="232" t="s">
        <v>121</v>
      </c>
      <c r="CM82" s="232" t="s">
        <v>121</v>
      </c>
      <c r="CN82" s="232" t="s">
        <v>121</v>
      </c>
      <c r="CO82" s="232" t="s">
        <v>121</v>
      </c>
      <c r="CP82" s="232" t="s">
        <v>121</v>
      </c>
      <c r="CQ82" s="232" t="s">
        <v>121</v>
      </c>
      <c r="CR82" s="232" t="s">
        <v>121</v>
      </c>
      <c r="CS82" s="232" t="s">
        <v>121</v>
      </c>
      <c r="CT82" s="232" t="s">
        <v>121</v>
      </c>
      <c r="CU82" s="232" t="s">
        <v>121</v>
      </c>
      <c r="CV82" s="232" t="s">
        <v>121</v>
      </c>
      <c r="CW82" s="232" t="s">
        <v>121</v>
      </c>
      <c r="CX82" s="232" t="s">
        <v>121</v>
      </c>
      <c r="CY82" s="232" t="s">
        <v>121</v>
      </c>
      <c r="CZ82" s="232" t="s">
        <v>121</v>
      </c>
      <c r="DA82" s="72">
        <v>11806478</v>
      </c>
      <c r="DB82" s="73">
        <v>1</v>
      </c>
      <c r="DC82" s="10">
        <v>1</v>
      </c>
      <c r="DD82" s="10"/>
      <c r="DE82" s="58" t="s">
        <v>1880</v>
      </c>
      <c r="DF82" s="58" t="str">
        <f t="shared" si="9"/>
        <v>Vehículos Convencionales_Automóviles_Hatchback</v>
      </c>
      <c r="DG82" s="13">
        <f t="shared" si="10"/>
        <v>53820000</v>
      </c>
      <c r="DK82" s="10" t="b">
        <v>1</v>
      </c>
    </row>
    <row r="83" spans="1:115" ht="25.5" x14ac:dyDescent="0.25">
      <c r="A83" s="59">
        <v>93</v>
      </c>
      <c r="B83" s="43" t="s">
        <v>257</v>
      </c>
      <c r="C83" s="43" t="s">
        <v>0</v>
      </c>
      <c r="D83" s="43" t="s">
        <v>119</v>
      </c>
      <c r="E83" s="43" t="s">
        <v>120</v>
      </c>
      <c r="F83" s="43" t="s">
        <v>121</v>
      </c>
      <c r="G83" s="60" t="s">
        <v>281</v>
      </c>
      <c r="H83" s="43" t="s">
        <v>279</v>
      </c>
      <c r="I83" s="62">
        <v>9201273</v>
      </c>
      <c r="J83" s="59" t="s">
        <v>283</v>
      </c>
      <c r="K83" s="61" t="s">
        <v>145</v>
      </c>
      <c r="L83" s="63">
        <v>110</v>
      </c>
      <c r="M83" s="64" t="s">
        <v>121</v>
      </c>
      <c r="N83" s="65">
        <v>65500000</v>
      </c>
      <c r="O83" s="50">
        <f>VLOOKUP(I83,Hoja1!$A$2:$J$18391,10,0)</f>
        <v>65500000</v>
      </c>
      <c r="P83" s="66">
        <f t="shared" si="6"/>
        <v>0</v>
      </c>
      <c r="Q83" s="64" t="s">
        <v>126</v>
      </c>
      <c r="R83" s="59" t="s">
        <v>148</v>
      </c>
      <c r="S83" s="59" t="s">
        <v>128</v>
      </c>
      <c r="T83" s="59" t="s">
        <v>121</v>
      </c>
      <c r="U83" s="59" t="s">
        <v>121</v>
      </c>
      <c r="V83" s="43" t="s">
        <v>121</v>
      </c>
      <c r="W83" s="59" t="s">
        <v>121</v>
      </c>
      <c r="X83" s="59" t="s">
        <v>121</v>
      </c>
      <c r="Y83" s="67" t="str">
        <f t="shared" si="7"/>
        <v>N.A.</v>
      </c>
      <c r="Z83" s="68">
        <f t="shared" si="8"/>
        <v>60260000</v>
      </c>
      <c r="AA83" s="59" t="s">
        <v>1878</v>
      </c>
      <c r="AB83" s="59" t="s">
        <v>149</v>
      </c>
      <c r="AC83" s="69" t="s">
        <v>149</v>
      </c>
      <c r="AD83" s="69" t="b">
        <f t="shared" si="11"/>
        <v>1</v>
      </c>
      <c r="AE83" s="74">
        <v>0.08</v>
      </c>
      <c r="AF83" s="74">
        <v>0.08</v>
      </c>
      <c r="AG83" s="74">
        <v>0.08</v>
      </c>
      <c r="AH83" s="74">
        <v>0.08</v>
      </c>
      <c r="AI83" s="74">
        <v>0.08</v>
      </c>
      <c r="AJ83" s="74">
        <v>0.08</v>
      </c>
      <c r="AK83" s="59" t="s">
        <v>130</v>
      </c>
      <c r="AL83" s="59" t="s">
        <v>130</v>
      </c>
      <c r="AM83" s="59" t="s">
        <v>130</v>
      </c>
      <c r="AN83" s="78">
        <v>1</v>
      </c>
      <c r="AO83" s="56">
        <v>9311596</v>
      </c>
      <c r="AP83" s="56">
        <v>631865</v>
      </c>
      <c r="AQ83" s="56" t="s">
        <v>121</v>
      </c>
      <c r="AR83" s="56" t="s">
        <v>121</v>
      </c>
      <c r="AS83" s="56" t="s">
        <v>121</v>
      </c>
      <c r="AT83" s="56">
        <v>10144825</v>
      </c>
      <c r="AU83" s="56" t="s">
        <v>121</v>
      </c>
      <c r="AV83" s="56" t="s">
        <v>121</v>
      </c>
      <c r="AW83" s="56">
        <v>332330</v>
      </c>
      <c r="AX83" s="56" t="s">
        <v>121</v>
      </c>
      <c r="AY83" s="56" t="s">
        <v>121</v>
      </c>
      <c r="AZ83" s="56" t="s">
        <v>121</v>
      </c>
      <c r="BA83" s="56" t="s">
        <v>121</v>
      </c>
      <c r="BB83" s="56" t="s">
        <v>121</v>
      </c>
      <c r="BC83" s="56" t="s">
        <v>121</v>
      </c>
      <c r="BD83" s="56" t="s">
        <v>121</v>
      </c>
      <c r="BE83" s="56" t="s">
        <v>121</v>
      </c>
      <c r="BF83" s="56">
        <v>682153</v>
      </c>
      <c r="BG83" s="56">
        <v>909536</v>
      </c>
      <c r="BH83" s="56" t="s">
        <v>121</v>
      </c>
      <c r="BI83" s="56" t="s">
        <v>121</v>
      </c>
      <c r="BJ83" s="56">
        <v>192402</v>
      </c>
      <c r="BK83" s="56" t="s">
        <v>121</v>
      </c>
      <c r="BL83" s="56">
        <v>1486741</v>
      </c>
      <c r="BM83" s="56">
        <v>4162876</v>
      </c>
      <c r="BN83" s="56">
        <v>122438</v>
      </c>
      <c r="BO83" s="56">
        <v>2527461</v>
      </c>
      <c r="BP83" s="56">
        <v>4203168</v>
      </c>
      <c r="BQ83" s="56" t="s">
        <v>121</v>
      </c>
      <c r="BR83" s="56" t="s">
        <v>121</v>
      </c>
      <c r="BS83" s="56" t="s">
        <v>121</v>
      </c>
      <c r="BT83" s="56">
        <v>10276007</v>
      </c>
      <c r="BU83" s="56">
        <v>227384</v>
      </c>
      <c r="BV83" s="56" t="s">
        <v>121</v>
      </c>
      <c r="BW83" s="56" t="s">
        <v>121</v>
      </c>
      <c r="BX83" s="56" t="s">
        <v>121</v>
      </c>
      <c r="BY83" s="56">
        <v>839571</v>
      </c>
      <c r="BZ83" s="56" t="s">
        <v>121</v>
      </c>
      <c r="CA83" s="56" t="s">
        <v>121</v>
      </c>
      <c r="CB83" s="56" t="s">
        <v>121</v>
      </c>
      <c r="CC83" s="56" t="s">
        <v>121</v>
      </c>
      <c r="CD83" s="56" t="s">
        <v>121</v>
      </c>
      <c r="CE83" s="232" t="s">
        <v>131</v>
      </c>
      <c r="CF83" s="232" t="s">
        <v>131</v>
      </c>
      <c r="CG83" s="232" t="s">
        <v>131</v>
      </c>
      <c r="CH83" s="232" t="s">
        <v>131</v>
      </c>
      <c r="CI83" s="232" t="s">
        <v>131</v>
      </c>
      <c r="CJ83" s="232" t="s">
        <v>131</v>
      </c>
      <c r="CK83" s="232" t="s">
        <v>131</v>
      </c>
      <c r="CL83" s="232" t="s">
        <v>121</v>
      </c>
      <c r="CM83" s="232" t="s">
        <v>121</v>
      </c>
      <c r="CN83" s="232" t="s">
        <v>121</v>
      </c>
      <c r="CO83" s="232" t="s">
        <v>121</v>
      </c>
      <c r="CP83" s="232" t="s">
        <v>121</v>
      </c>
      <c r="CQ83" s="232" t="s">
        <v>121</v>
      </c>
      <c r="CR83" s="232" t="s">
        <v>121</v>
      </c>
      <c r="CS83" s="232" t="s">
        <v>121</v>
      </c>
      <c r="CT83" s="232" t="s">
        <v>121</v>
      </c>
      <c r="CU83" s="232" t="s">
        <v>121</v>
      </c>
      <c r="CV83" s="232" t="s">
        <v>121</v>
      </c>
      <c r="CW83" s="232" t="s">
        <v>121</v>
      </c>
      <c r="CX83" s="232" t="s">
        <v>121</v>
      </c>
      <c r="CY83" s="232" t="s">
        <v>121</v>
      </c>
      <c r="CZ83" s="232" t="s">
        <v>121</v>
      </c>
      <c r="DA83" s="72">
        <v>11806478</v>
      </c>
      <c r="DB83" s="73">
        <v>1</v>
      </c>
      <c r="DC83" s="10">
        <v>1</v>
      </c>
      <c r="DD83" s="10"/>
      <c r="DE83" s="58" t="s">
        <v>1880</v>
      </c>
      <c r="DF83" s="58" t="str">
        <f t="shared" si="9"/>
        <v>Vehículos Convencionales_Automóviles_Hatchback</v>
      </c>
      <c r="DG83" s="13">
        <f t="shared" si="10"/>
        <v>60260000</v>
      </c>
      <c r="DK83" s="10" t="b">
        <v>1</v>
      </c>
    </row>
    <row r="84" spans="1:115" ht="25.5" x14ac:dyDescent="0.25">
      <c r="A84" s="59">
        <v>94</v>
      </c>
      <c r="B84" s="43" t="s">
        <v>257</v>
      </c>
      <c r="C84" s="43" t="s">
        <v>0</v>
      </c>
      <c r="D84" s="43" t="s">
        <v>119</v>
      </c>
      <c r="E84" s="43" t="s">
        <v>120</v>
      </c>
      <c r="F84" s="43" t="s">
        <v>121</v>
      </c>
      <c r="G84" s="60" t="s">
        <v>284</v>
      </c>
      <c r="H84" s="43" t="s">
        <v>279</v>
      </c>
      <c r="I84" s="62">
        <v>9201264</v>
      </c>
      <c r="J84" s="59" t="s">
        <v>285</v>
      </c>
      <c r="K84" s="61" t="s">
        <v>125</v>
      </c>
      <c r="L84" s="63">
        <v>99</v>
      </c>
      <c r="M84" s="64" t="s">
        <v>121</v>
      </c>
      <c r="N84" s="65">
        <v>59700000</v>
      </c>
      <c r="O84" s="50">
        <f>VLOOKUP(I84,Hoja1!$A$2:$J$18391,10,0)</f>
        <v>59700000</v>
      </c>
      <c r="P84" s="66">
        <f t="shared" si="6"/>
        <v>0</v>
      </c>
      <c r="Q84" s="64" t="s">
        <v>126</v>
      </c>
      <c r="R84" s="59" t="s">
        <v>127</v>
      </c>
      <c r="S84" s="59" t="s">
        <v>128</v>
      </c>
      <c r="T84" s="59" t="s">
        <v>121</v>
      </c>
      <c r="U84" s="59" t="s">
        <v>121</v>
      </c>
      <c r="V84" s="43" t="s">
        <v>121</v>
      </c>
      <c r="W84" s="59" t="s">
        <v>121</v>
      </c>
      <c r="X84" s="59" t="s">
        <v>121</v>
      </c>
      <c r="Y84" s="67" t="str">
        <f t="shared" si="7"/>
        <v>N.A.</v>
      </c>
      <c r="Z84" s="68">
        <f t="shared" si="8"/>
        <v>54924000</v>
      </c>
      <c r="AA84" s="59" t="s">
        <v>1878</v>
      </c>
      <c r="AB84" s="59" t="s">
        <v>129</v>
      </c>
      <c r="AC84" s="69" t="s">
        <v>129</v>
      </c>
      <c r="AD84" s="69" t="b">
        <f t="shared" si="11"/>
        <v>1</v>
      </c>
      <c r="AE84" s="74">
        <v>0.08</v>
      </c>
      <c r="AF84" s="74">
        <v>0.08</v>
      </c>
      <c r="AG84" s="74">
        <v>0.08</v>
      </c>
      <c r="AH84" s="74">
        <v>0.08</v>
      </c>
      <c r="AI84" s="74">
        <v>0.08</v>
      </c>
      <c r="AJ84" s="74">
        <v>0.08</v>
      </c>
      <c r="AK84" s="59" t="s">
        <v>130</v>
      </c>
      <c r="AL84" s="59" t="s">
        <v>130</v>
      </c>
      <c r="AM84" s="59" t="s">
        <v>130</v>
      </c>
      <c r="AN84" s="78">
        <v>1</v>
      </c>
      <c r="AO84" s="56">
        <v>9311596</v>
      </c>
      <c r="AP84" s="56">
        <v>631865</v>
      </c>
      <c r="AQ84" s="56" t="s">
        <v>121</v>
      </c>
      <c r="AR84" s="56" t="s">
        <v>121</v>
      </c>
      <c r="AS84" s="56" t="s">
        <v>121</v>
      </c>
      <c r="AT84" s="56">
        <v>10144825</v>
      </c>
      <c r="AU84" s="56" t="s">
        <v>121</v>
      </c>
      <c r="AV84" s="56" t="s">
        <v>121</v>
      </c>
      <c r="AW84" s="56">
        <v>332330</v>
      </c>
      <c r="AX84" s="56" t="s">
        <v>121</v>
      </c>
      <c r="AY84" s="56" t="s">
        <v>121</v>
      </c>
      <c r="AZ84" s="56" t="s">
        <v>121</v>
      </c>
      <c r="BA84" s="56" t="s">
        <v>121</v>
      </c>
      <c r="BB84" s="56" t="s">
        <v>121</v>
      </c>
      <c r="BC84" s="56" t="s">
        <v>121</v>
      </c>
      <c r="BD84" s="56" t="s">
        <v>121</v>
      </c>
      <c r="BE84" s="56" t="s">
        <v>121</v>
      </c>
      <c r="BF84" s="56">
        <v>682153</v>
      </c>
      <c r="BG84" s="56">
        <v>909536</v>
      </c>
      <c r="BH84" s="56" t="s">
        <v>121</v>
      </c>
      <c r="BI84" s="56" t="s">
        <v>121</v>
      </c>
      <c r="BJ84" s="56">
        <v>192402</v>
      </c>
      <c r="BK84" s="56" t="s">
        <v>121</v>
      </c>
      <c r="BL84" s="56">
        <v>1486741</v>
      </c>
      <c r="BM84" s="56">
        <v>4162876</v>
      </c>
      <c r="BN84" s="56">
        <v>122438</v>
      </c>
      <c r="BO84" s="56">
        <v>2527461</v>
      </c>
      <c r="BP84" s="56">
        <v>4203168</v>
      </c>
      <c r="BQ84" s="56" t="s">
        <v>121</v>
      </c>
      <c r="BR84" s="56" t="s">
        <v>121</v>
      </c>
      <c r="BS84" s="56" t="s">
        <v>121</v>
      </c>
      <c r="BT84" s="56">
        <v>10276007</v>
      </c>
      <c r="BU84" s="56">
        <v>227384</v>
      </c>
      <c r="BV84" s="56" t="s">
        <v>121</v>
      </c>
      <c r="BW84" s="56" t="s">
        <v>121</v>
      </c>
      <c r="BX84" s="56" t="s">
        <v>121</v>
      </c>
      <c r="BY84" s="56">
        <v>839571</v>
      </c>
      <c r="BZ84" s="56" t="s">
        <v>121</v>
      </c>
      <c r="CA84" s="56" t="s">
        <v>121</v>
      </c>
      <c r="CB84" s="56" t="s">
        <v>121</v>
      </c>
      <c r="CC84" s="56" t="s">
        <v>121</v>
      </c>
      <c r="CD84" s="56" t="s">
        <v>121</v>
      </c>
      <c r="CE84" s="232" t="s">
        <v>131</v>
      </c>
      <c r="CF84" s="232" t="s">
        <v>131</v>
      </c>
      <c r="CG84" s="232" t="s">
        <v>131</v>
      </c>
      <c r="CH84" s="232" t="s">
        <v>131</v>
      </c>
      <c r="CI84" s="232" t="s">
        <v>131</v>
      </c>
      <c r="CJ84" s="232" t="s">
        <v>131</v>
      </c>
      <c r="CK84" s="232" t="s">
        <v>131</v>
      </c>
      <c r="CL84" s="232" t="s">
        <v>121</v>
      </c>
      <c r="CM84" s="232" t="s">
        <v>121</v>
      </c>
      <c r="CN84" s="232" t="s">
        <v>121</v>
      </c>
      <c r="CO84" s="232" t="s">
        <v>121</v>
      </c>
      <c r="CP84" s="232" t="s">
        <v>121</v>
      </c>
      <c r="CQ84" s="232" t="s">
        <v>121</v>
      </c>
      <c r="CR84" s="232" t="s">
        <v>121</v>
      </c>
      <c r="CS84" s="232" t="s">
        <v>121</v>
      </c>
      <c r="CT84" s="232" t="s">
        <v>121</v>
      </c>
      <c r="CU84" s="232" t="s">
        <v>121</v>
      </c>
      <c r="CV84" s="232" t="s">
        <v>121</v>
      </c>
      <c r="CW84" s="232" t="s">
        <v>121</v>
      </c>
      <c r="CX84" s="232" t="s">
        <v>121</v>
      </c>
      <c r="CY84" s="232" t="s">
        <v>121</v>
      </c>
      <c r="CZ84" s="232" t="s">
        <v>121</v>
      </c>
      <c r="DA84" s="72">
        <v>11806478</v>
      </c>
      <c r="DB84" s="73">
        <v>1</v>
      </c>
      <c r="DC84" s="10">
        <v>1</v>
      </c>
      <c r="DD84" s="10"/>
      <c r="DE84" s="58" t="s">
        <v>1880</v>
      </c>
      <c r="DF84" s="58" t="str">
        <f t="shared" si="9"/>
        <v>Vehículos Convencionales_Automóviles_Hatchback</v>
      </c>
      <c r="DG84" s="13">
        <f t="shared" si="10"/>
        <v>54924000</v>
      </c>
      <c r="DK84" s="10" t="b">
        <v>1</v>
      </c>
    </row>
    <row r="85" spans="1:115" ht="25.5" x14ac:dyDescent="0.25">
      <c r="A85" s="59">
        <v>95</v>
      </c>
      <c r="B85" s="43" t="s">
        <v>257</v>
      </c>
      <c r="C85" s="43" t="s">
        <v>0</v>
      </c>
      <c r="D85" s="43" t="s">
        <v>119</v>
      </c>
      <c r="E85" s="43" t="s">
        <v>120</v>
      </c>
      <c r="F85" s="43" t="s">
        <v>121</v>
      </c>
      <c r="G85" s="60" t="s">
        <v>284</v>
      </c>
      <c r="H85" s="43" t="s">
        <v>279</v>
      </c>
      <c r="I85" s="62">
        <v>9201274</v>
      </c>
      <c r="J85" s="59" t="s">
        <v>286</v>
      </c>
      <c r="K85" s="61" t="s">
        <v>145</v>
      </c>
      <c r="L85" s="63">
        <v>110</v>
      </c>
      <c r="M85" s="64" t="s">
        <v>121</v>
      </c>
      <c r="N85" s="65">
        <v>71500000</v>
      </c>
      <c r="O85" s="50">
        <f>VLOOKUP(I85,Hoja1!$A$2:$J$18391,10,0)</f>
        <v>71500000</v>
      </c>
      <c r="P85" s="66">
        <f t="shared" si="6"/>
        <v>0</v>
      </c>
      <c r="Q85" s="64" t="s">
        <v>126</v>
      </c>
      <c r="R85" s="59" t="s">
        <v>148</v>
      </c>
      <c r="S85" s="59" t="s">
        <v>128</v>
      </c>
      <c r="T85" s="59" t="s">
        <v>121</v>
      </c>
      <c r="U85" s="59" t="s">
        <v>121</v>
      </c>
      <c r="V85" s="43" t="s">
        <v>121</v>
      </c>
      <c r="W85" s="59" t="s">
        <v>121</v>
      </c>
      <c r="X85" s="59" t="s">
        <v>121</v>
      </c>
      <c r="Y85" s="67" t="str">
        <f t="shared" si="7"/>
        <v>N.A.</v>
      </c>
      <c r="Z85" s="68">
        <f t="shared" si="8"/>
        <v>65780000</v>
      </c>
      <c r="AA85" s="59" t="s">
        <v>1878</v>
      </c>
      <c r="AB85" s="59" t="s">
        <v>149</v>
      </c>
      <c r="AC85" s="69" t="s">
        <v>149</v>
      </c>
      <c r="AD85" s="69" t="b">
        <f t="shared" si="11"/>
        <v>1</v>
      </c>
      <c r="AE85" s="74">
        <v>0.08</v>
      </c>
      <c r="AF85" s="74">
        <v>0.08</v>
      </c>
      <c r="AG85" s="74">
        <v>0.08</v>
      </c>
      <c r="AH85" s="74">
        <v>0.08</v>
      </c>
      <c r="AI85" s="74">
        <v>0.08</v>
      </c>
      <c r="AJ85" s="74">
        <v>0.08</v>
      </c>
      <c r="AK85" s="59" t="s">
        <v>130</v>
      </c>
      <c r="AL85" s="59" t="s">
        <v>130</v>
      </c>
      <c r="AM85" s="59" t="s">
        <v>130</v>
      </c>
      <c r="AN85" s="78">
        <v>1</v>
      </c>
      <c r="AO85" s="56">
        <v>9311596</v>
      </c>
      <c r="AP85" s="56">
        <v>631865</v>
      </c>
      <c r="AQ85" s="56" t="s">
        <v>121</v>
      </c>
      <c r="AR85" s="56" t="s">
        <v>121</v>
      </c>
      <c r="AS85" s="56" t="s">
        <v>121</v>
      </c>
      <c r="AT85" s="56">
        <v>10144825</v>
      </c>
      <c r="AU85" s="56" t="s">
        <v>121</v>
      </c>
      <c r="AV85" s="56" t="s">
        <v>121</v>
      </c>
      <c r="AW85" s="56">
        <v>332330</v>
      </c>
      <c r="AX85" s="56" t="s">
        <v>121</v>
      </c>
      <c r="AY85" s="56" t="s">
        <v>121</v>
      </c>
      <c r="AZ85" s="56" t="s">
        <v>121</v>
      </c>
      <c r="BA85" s="56" t="s">
        <v>121</v>
      </c>
      <c r="BB85" s="56" t="s">
        <v>121</v>
      </c>
      <c r="BC85" s="56" t="s">
        <v>121</v>
      </c>
      <c r="BD85" s="56" t="s">
        <v>121</v>
      </c>
      <c r="BE85" s="56" t="s">
        <v>121</v>
      </c>
      <c r="BF85" s="56">
        <v>682153</v>
      </c>
      <c r="BG85" s="56">
        <v>909536</v>
      </c>
      <c r="BH85" s="56" t="s">
        <v>121</v>
      </c>
      <c r="BI85" s="56" t="s">
        <v>121</v>
      </c>
      <c r="BJ85" s="56">
        <v>192402</v>
      </c>
      <c r="BK85" s="56" t="s">
        <v>121</v>
      </c>
      <c r="BL85" s="56">
        <v>1486741</v>
      </c>
      <c r="BM85" s="56">
        <v>4162876</v>
      </c>
      <c r="BN85" s="56">
        <v>122438</v>
      </c>
      <c r="BO85" s="56">
        <v>2527461</v>
      </c>
      <c r="BP85" s="56">
        <v>4203168</v>
      </c>
      <c r="BQ85" s="56" t="s">
        <v>121</v>
      </c>
      <c r="BR85" s="56" t="s">
        <v>121</v>
      </c>
      <c r="BS85" s="56" t="s">
        <v>121</v>
      </c>
      <c r="BT85" s="56">
        <v>10276007</v>
      </c>
      <c r="BU85" s="56">
        <v>227384</v>
      </c>
      <c r="BV85" s="56" t="s">
        <v>121</v>
      </c>
      <c r="BW85" s="56" t="s">
        <v>121</v>
      </c>
      <c r="BX85" s="56" t="s">
        <v>121</v>
      </c>
      <c r="BY85" s="56">
        <v>839571</v>
      </c>
      <c r="BZ85" s="56" t="s">
        <v>121</v>
      </c>
      <c r="CA85" s="56" t="s">
        <v>121</v>
      </c>
      <c r="CB85" s="56" t="s">
        <v>121</v>
      </c>
      <c r="CC85" s="56" t="s">
        <v>121</v>
      </c>
      <c r="CD85" s="56" t="s">
        <v>121</v>
      </c>
      <c r="CE85" s="232" t="s">
        <v>131</v>
      </c>
      <c r="CF85" s="232" t="s">
        <v>131</v>
      </c>
      <c r="CG85" s="232" t="s">
        <v>131</v>
      </c>
      <c r="CH85" s="232" t="s">
        <v>131</v>
      </c>
      <c r="CI85" s="232" t="s">
        <v>131</v>
      </c>
      <c r="CJ85" s="232" t="s">
        <v>131</v>
      </c>
      <c r="CK85" s="232" t="s">
        <v>131</v>
      </c>
      <c r="CL85" s="232" t="s">
        <v>121</v>
      </c>
      <c r="CM85" s="232" t="s">
        <v>121</v>
      </c>
      <c r="CN85" s="232" t="s">
        <v>121</v>
      </c>
      <c r="CO85" s="232" t="s">
        <v>121</v>
      </c>
      <c r="CP85" s="232" t="s">
        <v>121</v>
      </c>
      <c r="CQ85" s="232" t="s">
        <v>121</v>
      </c>
      <c r="CR85" s="232" t="s">
        <v>121</v>
      </c>
      <c r="CS85" s="232" t="s">
        <v>121</v>
      </c>
      <c r="CT85" s="232" t="s">
        <v>121</v>
      </c>
      <c r="CU85" s="232" t="s">
        <v>121</v>
      </c>
      <c r="CV85" s="232" t="s">
        <v>121</v>
      </c>
      <c r="CW85" s="232" t="s">
        <v>121</v>
      </c>
      <c r="CX85" s="232" t="s">
        <v>121</v>
      </c>
      <c r="CY85" s="232" t="s">
        <v>121</v>
      </c>
      <c r="CZ85" s="232" t="s">
        <v>121</v>
      </c>
      <c r="DA85" s="72">
        <v>11806478</v>
      </c>
      <c r="DB85" s="73">
        <v>1</v>
      </c>
      <c r="DC85" s="10">
        <v>1</v>
      </c>
      <c r="DD85" s="10"/>
      <c r="DE85" s="58" t="s">
        <v>1880</v>
      </c>
      <c r="DF85" s="58" t="str">
        <f t="shared" si="9"/>
        <v>Vehículos Convencionales_Automóviles_Hatchback</v>
      </c>
      <c r="DG85" s="13">
        <f t="shared" si="10"/>
        <v>65780000</v>
      </c>
      <c r="DK85" s="10" t="b">
        <v>1</v>
      </c>
    </row>
    <row r="86" spans="1:115" ht="25.5" x14ac:dyDescent="0.25">
      <c r="A86" s="59">
        <v>96</v>
      </c>
      <c r="B86" s="43" t="s">
        <v>257</v>
      </c>
      <c r="C86" s="43" t="s">
        <v>0</v>
      </c>
      <c r="D86" s="43" t="s">
        <v>119</v>
      </c>
      <c r="E86" s="43" t="s">
        <v>120</v>
      </c>
      <c r="F86" s="43" t="s">
        <v>121</v>
      </c>
      <c r="G86" s="60" t="s">
        <v>281</v>
      </c>
      <c r="H86" s="43" t="s">
        <v>279</v>
      </c>
      <c r="I86" s="62">
        <v>9201265</v>
      </c>
      <c r="J86" s="59" t="s">
        <v>287</v>
      </c>
      <c r="K86" s="61" t="s">
        <v>125</v>
      </c>
      <c r="L86" s="63">
        <v>99</v>
      </c>
      <c r="M86" s="64" t="s">
        <v>121</v>
      </c>
      <c r="N86" s="65">
        <v>64500000</v>
      </c>
      <c r="O86" s="50">
        <f>VLOOKUP(I86,Hoja1!$A$2:$J$18391,10,0)</f>
        <v>64500000</v>
      </c>
      <c r="P86" s="66">
        <f t="shared" si="6"/>
        <v>0</v>
      </c>
      <c r="Q86" s="64" t="s">
        <v>126</v>
      </c>
      <c r="R86" s="59" t="s">
        <v>127</v>
      </c>
      <c r="S86" s="59" t="s">
        <v>128</v>
      </c>
      <c r="T86" s="59" t="s">
        <v>121</v>
      </c>
      <c r="U86" s="59" t="s">
        <v>121</v>
      </c>
      <c r="V86" s="43" t="s">
        <v>121</v>
      </c>
      <c r="W86" s="59" t="s">
        <v>121</v>
      </c>
      <c r="X86" s="59" t="s">
        <v>121</v>
      </c>
      <c r="Y86" s="67" t="str">
        <f t="shared" si="7"/>
        <v>N.A.</v>
      </c>
      <c r="Z86" s="68">
        <f t="shared" si="8"/>
        <v>59340000</v>
      </c>
      <c r="AA86" s="59" t="s">
        <v>1878</v>
      </c>
      <c r="AB86" s="59" t="s">
        <v>149</v>
      </c>
      <c r="AC86" s="69" t="s">
        <v>149</v>
      </c>
      <c r="AD86" s="69" t="b">
        <f t="shared" si="11"/>
        <v>1</v>
      </c>
      <c r="AE86" s="76">
        <v>0.08</v>
      </c>
      <c r="AF86" s="76">
        <v>0.08</v>
      </c>
      <c r="AG86" s="76">
        <v>0.08</v>
      </c>
      <c r="AH86" s="76">
        <v>0.08</v>
      </c>
      <c r="AI86" s="76">
        <v>0.08</v>
      </c>
      <c r="AJ86" s="76">
        <v>0.08</v>
      </c>
      <c r="AK86" s="59" t="s">
        <v>130</v>
      </c>
      <c r="AL86" s="59" t="s">
        <v>130</v>
      </c>
      <c r="AM86" s="59" t="s">
        <v>130</v>
      </c>
      <c r="AN86" s="77">
        <v>1</v>
      </c>
      <c r="AO86" s="56">
        <v>9311596</v>
      </c>
      <c r="AP86" s="56">
        <v>631865</v>
      </c>
      <c r="AQ86" s="56">
        <v>489751</v>
      </c>
      <c r="AR86" s="56" t="s">
        <v>121</v>
      </c>
      <c r="AS86" s="56" t="s">
        <v>121</v>
      </c>
      <c r="AT86" s="56">
        <v>10144825</v>
      </c>
      <c r="AU86" s="56" t="s">
        <v>121</v>
      </c>
      <c r="AV86" s="56">
        <v>664662</v>
      </c>
      <c r="AW86" s="56">
        <v>332330</v>
      </c>
      <c r="AX86" s="56" t="s">
        <v>121</v>
      </c>
      <c r="AY86" s="56" t="s">
        <v>121</v>
      </c>
      <c r="AZ86" s="56" t="s">
        <v>121</v>
      </c>
      <c r="BA86" s="56" t="s">
        <v>121</v>
      </c>
      <c r="BB86" s="56" t="s">
        <v>121</v>
      </c>
      <c r="BC86" s="56" t="s">
        <v>121</v>
      </c>
      <c r="BD86" s="56">
        <v>2314069</v>
      </c>
      <c r="BE86" s="56" t="s">
        <v>121</v>
      </c>
      <c r="BF86" s="56">
        <v>682153</v>
      </c>
      <c r="BG86" s="56">
        <v>909536</v>
      </c>
      <c r="BH86" s="56">
        <v>437277</v>
      </c>
      <c r="BI86" s="56">
        <v>1486741</v>
      </c>
      <c r="BJ86" s="56">
        <v>192402</v>
      </c>
      <c r="BK86" s="56" t="s">
        <v>121</v>
      </c>
      <c r="BL86" s="56">
        <v>1486741</v>
      </c>
      <c r="BM86" s="56">
        <v>4162876</v>
      </c>
      <c r="BN86" s="56">
        <v>122438</v>
      </c>
      <c r="BO86" s="56">
        <v>2527461</v>
      </c>
      <c r="BP86" s="56">
        <v>4203168</v>
      </c>
      <c r="BQ86" s="56" t="s">
        <v>121</v>
      </c>
      <c r="BR86" s="56" t="s">
        <v>121</v>
      </c>
      <c r="BS86" s="56" t="s">
        <v>121</v>
      </c>
      <c r="BT86" s="56">
        <v>10276007</v>
      </c>
      <c r="BU86" s="56">
        <v>227384</v>
      </c>
      <c r="BV86" s="56" t="s">
        <v>121</v>
      </c>
      <c r="BW86" s="56" t="s">
        <v>121</v>
      </c>
      <c r="BX86" s="56" t="s">
        <v>121</v>
      </c>
      <c r="BY86" s="56">
        <v>839571</v>
      </c>
      <c r="BZ86" s="56" t="s">
        <v>121</v>
      </c>
      <c r="CA86" s="56" t="s">
        <v>121</v>
      </c>
      <c r="CB86" s="56" t="s">
        <v>121</v>
      </c>
      <c r="CC86" s="56" t="s">
        <v>121</v>
      </c>
      <c r="CD86" s="56" t="s">
        <v>121</v>
      </c>
      <c r="CE86" s="232" t="s">
        <v>131</v>
      </c>
      <c r="CF86" s="232" t="s">
        <v>131</v>
      </c>
      <c r="CG86" s="232" t="s">
        <v>131</v>
      </c>
      <c r="CH86" s="232" t="s">
        <v>131</v>
      </c>
      <c r="CI86" s="232" t="s">
        <v>131</v>
      </c>
      <c r="CJ86" s="232" t="s">
        <v>131</v>
      </c>
      <c r="CK86" s="232" t="s">
        <v>131</v>
      </c>
      <c r="CL86" s="232" t="s">
        <v>121</v>
      </c>
      <c r="CM86" s="232" t="s">
        <v>121</v>
      </c>
      <c r="CN86" s="232" t="s">
        <v>121</v>
      </c>
      <c r="CO86" s="232" t="s">
        <v>121</v>
      </c>
      <c r="CP86" s="232" t="s">
        <v>121</v>
      </c>
      <c r="CQ86" s="232" t="s">
        <v>121</v>
      </c>
      <c r="CR86" s="232" t="s">
        <v>121</v>
      </c>
      <c r="CS86" s="232" t="s">
        <v>121</v>
      </c>
      <c r="CT86" s="232" t="s">
        <v>121</v>
      </c>
      <c r="CU86" s="232" t="s">
        <v>121</v>
      </c>
      <c r="CV86" s="232" t="s">
        <v>121</v>
      </c>
      <c r="CW86" s="232" t="s">
        <v>121</v>
      </c>
      <c r="CX86" s="232" t="s">
        <v>121</v>
      </c>
      <c r="CY86" s="232" t="s">
        <v>121</v>
      </c>
      <c r="CZ86" s="232" t="s">
        <v>121</v>
      </c>
      <c r="DA86" s="72">
        <v>11806478</v>
      </c>
      <c r="DB86" s="73">
        <v>1</v>
      </c>
      <c r="DC86" s="10">
        <v>1</v>
      </c>
      <c r="DD86" s="10"/>
      <c r="DE86" s="58" t="s">
        <v>1880</v>
      </c>
      <c r="DF86" s="58" t="str">
        <f t="shared" si="9"/>
        <v>Vehículos Convencionales_Automóviles_Hatchback</v>
      </c>
      <c r="DG86" s="13">
        <f t="shared" si="10"/>
        <v>59340000</v>
      </c>
      <c r="DK86" s="10" t="b">
        <v>1</v>
      </c>
    </row>
    <row r="87" spans="1:115" ht="25.5" x14ac:dyDescent="0.25">
      <c r="A87" s="59">
        <v>97</v>
      </c>
      <c r="B87" s="43" t="s">
        <v>257</v>
      </c>
      <c r="C87" s="43" t="s">
        <v>0</v>
      </c>
      <c r="D87" s="43" t="s">
        <v>119</v>
      </c>
      <c r="E87" s="43" t="s">
        <v>120</v>
      </c>
      <c r="F87" s="43" t="s">
        <v>121</v>
      </c>
      <c r="G87" s="60" t="s">
        <v>281</v>
      </c>
      <c r="H87" s="43" t="s">
        <v>279</v>
      </c>
      <c r="I87" s="62">
        <v>9201275</v>
      </c>
      <c r="J87" s="59" t="s">
        <v>288</v>
      </c>
      <c r="K87" s="61" t="s">
        <v>145</v>
      </c>
      <c r="L87" s="63">
        <v>110</v>
      </c>
      <c r="M87" s="64" t="s">
        <v>121</v>
      </c>
      <c r="N87" s="65">
        <v>72500000</v>
      </c>
      <c r="O87" s="50">
        <f>VLOOKUP(I87,Hoja1!$A$2:$J$18391,10,0)</f>
        <v>72500000</v>
      </c>
      <c r="P87" s="66">
        <f t="shared" si="6"/>
        <v>0</v>
      </c>
      <c r="Q87" s="64" t="s">
        <v>126</v>
      </c>
      <c r="R87" s="59" t="s">
        <v>148</v>
      </c>
      <c r="S87" s="59" t="s">
        <v>128</v>
      </c>
      <c r="T87" s="59" t="s">
        <v>121</v>
      </c>
      <c r="U87" s="59" t="s">
        <v>121</v>
      </c>
      <c r="V87" s="43" t="s">
        <v>121</v>
      </c>
      <c r="W87" s="59" t="s">
        <v>121</v>
      </c>
      <c r="X87" s="59" t="s">
        <v>121</v>
      </c>
      <c r="Y87" s="67" t="str">
        <f t="shared" si="7"/>
        <v>N.A.</v>
      </c>
      <c r="Z87" s="68">
        <f t="shared" si="8"/>
        <v>66700000</v>
      </c>
      <c r="AA87" s="59" t="s">
        <v>1878</v>
      </c>
      <c r="AB87" s="59" t="s">
        <v>149</v>
      </c>
      <c r="AC87" s="69" t="s">
        <v>149</v>
      </c>
      <c r="AD87" s="69" t="b">
        <f t="shared" si="11"/>
        <v>1</v>
      </c>
      <c r="AE87" s="76">
        <v>0.08</v>
      </c>
      <c r="AF87" s="76">
        <v>0.08</v>
      </c>
      <c r="AG87" s="76">
        <v>0.08</v>
      </c>
      <c r="AH87" s="76">
        <v>0.08</v>
      </c>
      <c r="AI87" s="76">
        <v>0.08</v>
      </c>
      <c r="AJ87" s="76">
        <v>0.08</v>
      </c>
      <c r="AK87" s="59" t="s">
        <v>130</v>
      </c>
      <c r="AL87" s="59" t="s">
        <v>130</v>
      </c>
      <c r="AM87" s="59" t="s">
        <v>130</v>
      </c>
      <c r="AN87" s="77">
        <v>1</v>
      </c>
      <c r="AO87" s="56">
        <v>9311596</v>
      </c>
      <c r="AP87" s="56">
        <v>631865</v>
      </c>
      <c r="AQ87" s="56">
        <v>489751</v>
      </c>
      <c r="AR87" s="56" t="s">
        <v>121</v>
      </c>
      <c r="AS87" s="56" t="s">
        <v>121</v>
      </c>
      <c r="AT87" s="56">
        <v>10144825</v>
      </c>
      <c r="AU87" s="56" t="s">
        <v>121</v>
      </c>
      <c r="AV87" s="56">
        <v>664662</v>
      </c>
      <c r="AW87" s="56">
        <v>332330</v>
      </c>
      <c r="AX87" s="56" t="s">
        <v>121</v>
      </c>
      <c r="AY87" s="56" t="s">
        <v>121</v>
      </c>
      <c r="AZ87" s="56" t="s">
        <v>121</v>
      </c>
      <c r="BA87" s="56" t="s">
        <v>121</v>
      </c>
      <c r="BB87" s="56" t="s">
        <v>121</v>
      </c>
      <c r="BC87" s="56" t="s">
        <v>121</v>
      </c>
      <c r="BD87" s="56">
        <v>2314069</v>
      </c>
      <c r="BE87" s="56" t="s">
        <v>121</v>
      </c>
      <c r="BF87" s="56">
        <v>682153</v>
      </c>
      <c r="BG87" s="56">
        <v>909536</v>
      </c>
      <c r="BH87" s="56">
        <v>437277</v>
      </c>
      <c r="BI87" s="56">
        <v>1486741</v>
      </c>
      <c r="BJ87" s="56">
        <v>192402</v>
      </c>
      <c r="BK87" s="56" t="s">
        <v>121</v>
      </c>
      <c r="BL87" s="56">
        <v>1486741</v>
      </c>
      <c r="BM87" s="56">
        <v>4162876</v>
      </c>
      <c r="BN87" s="56">
        <v>122438</v>
      </c>
      <c r="BO87" s="56">
        <v>2527461</v>
      </c>
      <c r="BP87" s="56">
        <v>4203168</v>
      </c>
      <c r="BQ87" s="56" t="s">
        <v>121</v>
      </c>
      <c r="BR87" s="56" t="s">
        <v>121</v>
      </c>
      <c r="BS87" s="56" t="s">
        <v>121</v>
      </c>
      <c r="BT87" s="56">
        <v>10276007</v>
      </c>
      <c r="BU87" s="56">
        <v>227384</v>
      </c>
      <c r="BV87" s="56" t="s">
        <v>121</v>
      </c>
      <c r="BW87" s="56" t="s">
        <v>121</v>
      </c>
      <c r="BX87" s="56" t="s">
        <v>121</v>
      </c>
      <c r="BY87" s="56">
        <v>839571</v>
      </c>
      <c r="BZ87" s="56" t="s">
        <v>121</v>
      </c>
      <c r="CA87" s="56" t="s">
        <v>121</v>
      </c>
      <c r="CB87" s="56" t="s">
        <v>121</v>
      </c>
      <c r="CC87" s="56" t="s">
        <v>121</v>
      </c>
      <c r="CD87" s="56" t="s">
        <v>121</v>
      </c>
      <c r="CE87" s="232" t="s">
        <v>131</v>
      </c>
      <c r="CF87" s="232" t="s">
        <v>131</v>
      </c>
      <c r="CG87" s="232" t="s">
        <v>131</v>
      </c>
      <c r="CH87" s="232" t="s">
        <v>131</v>
      </c>
      <c r="CI87" s="232" t="s">
        <v>131</v>
      </c>
      <c r="CJ87" s="232" t="s">
        <v>131</v>
      </c>
      <c r="CK87" s="232" t="s">
        <v>131</v>
      </c>
      <c r="CL87" s="232" t="s">
        <v>121</v>
      </c>
      <c r="CM87" s="232" t="s">
        <v>121</v>
      </c>
      <c r="CN87" s="232" t="s">
        <v>121</v>
      </c>
      <c r="CO87" s="232" t="s">
        <v>121</v>
      </c>
      <c r="CP87" s="232" t="s">
        <v>121</v>
      </c>
      <c r="CQ87" s="232" t="s">
        <v>121</v>
      </c>
      <c r="CR87" s="232" t="s">
        <v>121</v>
      </c>
      <c r="CS87" s="232" t="s">
        <v>121</v>
      </c>
      <c r="CT87" s="232" t="s">
        <v>121</v>
      </c>
      <c r="CU87" s="232" t="s">
        <v>121</v>
      </c>
      <c r="CV87" s="232" t="s">
        <v>121</v>
      </c>
      <c r="CW87" s="232" t="s">
        <v>121</v>
      </c>
      <c r="CX87" s="232" t="s">
        <v>121</v>
      </c>
      <c r="CY87" s="232" t="s">
        <v>121</v>
      </c>
      <c r="CZ87" s="232" t="s">
        <v>121</v>
      </c>
      <c r="DA87" s="72">
        <v>11806478</v>
      </c>
      <c r="DB87" s="73">
        <v>1</v>
      </c>
      <c r="DC87" s="10">
        <v>1</v>
      </c>
      <c r="DD87" s="10"/>
      <c r="DE87" s="58" t="s">
        <v>1880</v>
      </c>
      <c r="DF87" s="58" t="str">
        <f t="shared" si="9"/>
        <v>Vehículos Convencionales_Automóviles_Hatchback</v>
      </c>
      <c r="DG87" s="13">
        <f t="shared" si="10"/>
        <v>66700000</v>
      </c>
      <c r="DK87" s="10" t="b">
        <v>1</v>
      </c>
    </row>
    <row r="88" spans="1:115" ht="25.5" x14ac:dyDescent="0.25">
      <c r="A88" s="59">
        <v>98</v>
      </c>
      <c r="B88" s="43" t="s">
        <v>257</v>
      </c>
      <c r="C88" s="43" t="s">
        <v>0</v>
      </c>
      <c r="D88" s="43" t="s">
        <v>119</v>
      </c>
      <c r="E88" s="43" t="s">
        <v>120</v>
      </c>
      <c r="F88" s="43" t="s">
        <v>121</v>
      </c>
      <c r="G88" s="60" t="s">
        <v>284</v>
      </c>
      <c r="H88" s="43" t="s">
        <v>279</v>
      </c>
      <c r="I88" s="62">
        <v>9201266</v>
      </c>
      <c r="J88" s="59" t="s">
        <v>289</v>
      </c>
      <c r="K88" s="61" t="s">
        <v>125</v>
      </c>
      <c r="L88" s="63">
        <v>99</v>
      </c>
      <c r="M88" s="64" t="s">
        <v>121</v>
      </c>
      <c r="N88" s="65">
        <v>70500000</v>
      </c>
      <c r="O88" s="50">
        <f>VLOOKUP(I88,Hoja1!$A$2:$J$18391,10,0)</f>
        <v>70500000</v>
      </c>
      <c r="P88" s="66">
        <f t="shared" si="6"/>
        <v>0</v>
      </c>
      <c r="Q88" s="64" t="s">
        <v>126</v>
      </c>
      <c r="R88" s="59" t="s">
        <v>127</v>
      </c>
      <c r="S88" s="59" t="s">
        <v>128</v>
      </c>
      <c r="T88" s="59" t="s">
        <v>121</v>
      </c>
      <c r="U88" s="59" t="s">
        <v>121</v>
      </c>
      <c r="V88" s="43" t="s">
        <v>121</v>
      </c>
      <c r="W88" s="59" t="s">
        <v>121</v>
      </c>
      <c r="X88" s="59" t="s">
        <v>121</v>
      </c>
      <c r="Y88" s="67" t="str">
        <f t="shared" si="7"/>
        <v>N.A.</v>
      </c>
      <c r="Z88" s="68">
        <f t="shared" si="8"/>
        <v>64860000</v>
      </c>
      <c r="AA88" s="59" t="s">
        <v>1878</v>
      </c>
      <c r="AB88" s="59" t="s">
        <v>149</v>
      </c>
      <c r="AC88" s="69" t="s">
        <v>149</v>
      </c>
      <c r="AD88" s="69" t="b">
        <f t="shared" si="11"/>
        <v>1</v>
      </c>
      <c r="AE88" s="76">
        <v>0.08</v>
      </c>
      <c r="AF88" s="76">
        <v>0.08</v>
      </c>
      <c r="AG88" s="76">
        <v>0.08</v>
      </c>
      <c r="AH88" s="76">
        <v>0.08</v>
      </c>
      <c r="AI88" s="76">
        <v>0.08</v>
      </c>
      <c r="AJ88" s="76">
        <v>0.08</v>
      </c>
      <c r="AK88" s="59" t="s">
        <v>130</v>
      </c>
      <c r="AL88" s="59" t="s">
        <v>130</v>
      </c>
      <c r="AM88" s="59" t="s">
        <v>130</v>
      </c>
      <c r="AN88" s="77">
        <v>1</v>
      </c>
      <c r="AO88" s="56">
        <v>9311596</v>
      </c>
      <c r="AP88" s="56">
        <v>631865</v>
      </c>
      <c r="AQ88" s="56">
        <v>489751</v>
      </c>
      <c r="AR88" s="56" t="s">
        <v>121</v>
      </c>
      <c r="AS88" s="56" t="s">
        <v>121</v>
      </c>
      <c r="AT88" s="56">
        <v>10144825</v>
      </c>
      <c r="AU88" s="56" t="s">
        <v>121</v>
      </c>
      <c r="AV88" s="56">
        <v>664662</v>
      </c>
      <c r="AW88" s="56">
        <v>332330</v>
      </c>
      <c r="AX88" s="56" t="s">
        <v>121</v>
      </c>
      <c r="AY88" s="56" t="s">
        <v>121</v>
      </c>
      <c r="AZ88" s="56" t="s">
        <v>121</v>
      </c>
      <c r="BA88" s="56" t="s">
        <v>121</v>
      </c>
      <c r="BB88" s="56" t="s">
        <v>121</v>
      </c>
      <c r="BC88" s="56" t="s">
        <v>121</v>
      </c>
      <c r="BD88" s="56">
        <v>2314069</v>
      </c>
      <c r="BE88" s="56" t="s">
        <v>121</v>
      </c>
      <c r="BF88" s="56">
        <v>682153</v>
      </c>
      <c r="BG88" s="56">
        <v>909536</v>
      </c>
      <c r="BH88" s="56">
        <v>437277</v>
      </c>
      <c r="BI88" s="56">
        <v>1486741</v>
      </c>
      <c r="BJ88" s="56">
        <v>192402</v>
      </c>
      <c r="BK88" s="56" t="s">
        <v>121</v>
      </c>
      <c r="BL88" s="56">
        <v>1486741</v>
      </c>
      <c r="BM88" s="56">
        <v>4162876</v>
      </c>
      <c r="BN88" s="56">
        <v>122438</v>
      </c>
      <c r="BO88" s="56">
        <v>2527461</v>
      </c>
      <c r="BP88" s="56">
        <v>4203168</v>
      </c>
      <c r="BQ88" s="56" t="s">
        <v>121</v>
      </c>
      <c r="BR88" s="56" t="s">
        <v>121</v>
      </c>
      <c r="BS88" s="56" t="s">
        <v>121</v>
      </c>
      <c r="BT88" s="56">
        <v>10276007</v>
      </c>
      <c r="BU88" s="56">
        <v>227384</v>
      </c>
      <c r="BV88" s="56" t="s">
        <v>121</v>
      </c>
      <c r="BW88" s="56" t="s">
        <v>121</v>
      </c>
      <c r="BX88" s="56" t="s">
        <v>121</v>
      </c>
      <c r="BY88" s="56">
        <v>839571</v>
      </c>
      <c r="BZ88" s="56" t="s">
        <v>121</v>
      </c>
      <c r="CA88" s="56" t="s">
        <v>121</v>
      </c>
      <c r="CB88" s="56" t="s">
        <v>121</v>
      </c>
      <c r="CC88" s="56" t="s">
        <v>121</v>
      </c>
      <c r="CD88" s="56" t="s">
        <v>121</v>
      </c>
      <c r="CE88" s="232" t="s">
        <v>131</v>
      </c>
      <c r="CF88" s="232" t="s">
        <v>131</v>
      </c>
      <c r="CG88" s="232" t="s">
        <v>131</v>
      </c>
      <c r="CH88" s="232" t="s">
        <v>131</v>
      </c>
      <c r="CI88" s="232" t="s">
        <v>131</v>
      </c>
      <c r="CJ88" s="232" t="s">
        <v>131</v>
      </c>
      <c r="CK88" s="232" t="s">
        <v>131</v>
      </c>
      <c r="CL88" s="232" t="s">
        <v>121</v>
      </c>
      <c r="CM88" s="232" t="s">
        <v>121</v>
      </c>
      <c r="CN88" s="232" t="s">
        <v>121</v>
      </c>
      <c r="CO88" s="232" t="s">
        <v>121</v>
      </c>
      <c r="CP88" s="232" t="s">
        <v>121</v>
      </c>
      <c r="CQ88" s="232" t="s">
        <v>121</v>
      </c>
      <c r="CR88" s="232" t="s">
        <v>121</v>
      </c>
      <c r="CS88" s="232" t="s">
        <v>121</v>
      </c>
      <c r="CT88" s="232" t="s">
        <v>121</v>
      </c>
      <c r="CU88" s="232" t="s">
        <v>121</v>
      </c>
      <c r="CV88" s="232" t="s">
        <v>121</v>
      </c>
      <c r="CW88" s="232" t="s">
        <v>121</v>
      </c>
      <c r="CX88" s="232" t="s">
        <v>121</v>
      </c>
      <c r="CY88" s="232" t="s">
        <v>121</v>
      </c>
      <c r="CZ88" s="232" t="s">
        <v>121</v>
      </c>
      <c r="DA88" s="72">
        <v>11806478</v>
      </c>
      <c r="DB88" s="73">
        <v>1</v>
      </c>
      <c r="DC88" s="10">
        <v>1</v>
      </c>
      <c r="DD88" s="10"/>
      <c r="DE88" s="58" t="s">
        <v>1880</v>
      </c>
      <c r="DF88" s="58" t="str">
        <f t="shared" si="9"/>
        <v>Vehículos Convencionales_Automóviles_Hatchback</v>
      </c>
      <c r="DG88" s="13">
        <f t="shared" si="10"/>
        <v>64860000</v>
      </c>
      <c r="DK88" s="10" t="b">
        <v>1</v>
      </c>
    </row>
    <row r="89" spans="1:115" ht="25.5" x14ac:dyDescent="0.25">
      <c r="A89" s="59">
        <v>99</v>
      </c>
      <c r="B89" s="43" t="s">
        <v>257</v>
      </c>
      <c r="C89" s="43" t="s">
        <v>0</v>
      </c>
      <c r="D89" s="43" t="s">
        <v>119</v>
      </c>
      <c r="E89" s="43" t="s">
        <v>120</v>
      </c>
      <c r="F89" s="43" t="s">
        <v>121</v>
      </c>
      <c r="G89" s="60" t="s">
        <v>284</v>
      </c>
      <c r="H89" s="43" t="s">
        <v>279</v>
      </c>
      <c r="I89" s="62">
        <v>9201276</v>
      </c>
      <c r="J89" s="59" t="s">
        <v>290</v>
      </c>
      <c r="K89" s="61" t="s">
        <v>145</v>
      </c>
      <c r="L89" s="63">
        <v>110</v>
      </c>
      <c r="M89" s="64" t="s">
        <v>121</v>
      </c>
      <c r="N89" s="65">
        <v>78500000</v>
      </c>
      <c r="O89" s="50">
        <f>VLOOKUP(I89,Hoja1!$A$2:$J$18391,10,0)</f>
        <v>78500000</v>
      </c>
      <c r="P89" s="66">
        <f t="shared" si="6"/>
        <v>0</v>
      </c>
      <c r="Q89" s="64" t="s">
        <v>126</v>
      </c>
      <c r="R89" s="59" t="s">
        <v>148</v>
      </c>
      <c r="S89" s="59" t="s">
        <v>128</v>
      </c>
      <c r="T89" s="59" t="s">
        <v>121</v>
      </c>
      <c r="U89" s="59" t="s">
        <v>121</v>
      </c>
      <c r="V89" s="43" t="s">
        <v>121</v>
      </c>
      <c r="W89" s="59" t="s">
        <v>121</v>
      </c>
      <c r="X89" s="59" t="s">
        <v>121</v>
      </c>
      <c r="Y89" s="67" t="str">
        <f t="shared" si="7"/>
        <v>N.A.</v>
      </c>
      <c r="Z89" s="68">
        <f t="shared" si="8"/>
        <v>72220000</v>
      </c>
      <c r="AA89" s="59" t="s">
        <v>1878</v>
      </c>
      <c r="AB89" s="59" t="s">
        <v>149</v>
      </c>
      <c r="AC89" s="69" t="s">
        <v>149</v>
      </c>
      <c r="AD89" s="69" t="b">
        <f t="shared" si="11"/>
        <v>1</v>
      </c>
      <c r="AE89" s="76">
        <v>0.08</v>
      </c>
      <c r="AF89" s="76">
        <v>0.08</v>
      </c>
      <c r="AG89" s="76">
        <v>0.08</v>
      </c>
      <c r="AH89" s="76">
        <v>0.08</v>
      </c>
      <c r="AI89" s="76">
        <v>0.08</v>
      </c>
      <c r="AJ89" s="76">
        <v>0.08</v>
      </c>
      <c r="AK89" s="59" t="s">
        <v>130</v>
      </c>
      <c r="AL89" s="59" t="s">
        <v>130</v>
      </c>
      <c r="AM89" s="59" t="s">
        <v>130</v>
      </c>
      <c r="AN89" s="77">
        <v>1</v>
      </c>
      <c r="AO89" s="56">
        <v>9311596</v>
      </c>
      <c r="AP89" s="56">
        <v>631865</v>
      </c>
      <c r="AQ89" s="56">
        <v>489751</v>
      </c>
      <c r="AR89" s="56" t="s">
        <v>121</v>
      </c>
      <c r="AS89" s="56" t="s">
        <v>121</v>
      </c>
      <c r="AT89" s="56">
        <v>10144825</v>
      </c>
      <c r="AU89" s="56" t="s">
        <v>121</v>
      </c>
      <c r="AV89" s="56">
        <v>664662</v>
      </c>
      <c r="AW89" s="56">
        <v>332330</v>
      </c>
      <c r="AX89" s="56" t="s">
        <v>121</v>
      </c>
      <c r="AY89" s="56" t="s">
        <v>121</v>
      </c>
      <c r="AZ89" s="56" t="s">
        <v>121</v>
      </c>
      <c r="BA89" s="56" t="s">
        <v>121</v>
      </c>
      <c r="BB89" s="56" t="s">
        <v>121</v>
      </c>
      <c r="BC89" s="56" t="s">
        <v>121</v>
      </c>
      <c r="BD89" s="56">
        <v>2314069</v>
      </c>
      <c r="BE89" s="56" t="s">
        <v>121</v>
      </c>
      <c r="BF89" s="56">
        <v>682153</v>
      </c>
      <c r="BG89" s="56">
        <v>909536</v>
      </c>
      <c r="BH89" s="56">
        <v>437277</v>
      </c>
      <c r="BI89" s="56">
        <v>1486741</v>
      </c>
      <c r="BJ89" s="56">
        <v>192402</v>
      </c>
      <c r="BK89" s="56" t="s">
        <v>121</v>
      </c>
      <c r="BL89" s="56">
        <v>1486741</v>
      </c>
      <c r="BM89" s="56">
        <v>4162876</v>
      </c>
      <c r="BN89" s="56">
        <v>122438</v>
      </c>
      <c r="BO89" s="56">
        <v>2527461</v>
      </c>
      <c r="BP89" s="56">
        <v>4203168</v>
      </c>
      <c r="BQ89" s="56" t="s">
        <v>121</v>
      </c>
      <c r="BR89" s="56" t="s">
        <v>121</v>
      </c>
      <c r="BS89" s="56" t="s">
        <v>121</v>
      </c>
      <c r="BT89" s="56">
        <v>10276007</v>
      </c>
      <c r="BU89" s="56">
        <v>227384</v>
      </c>
      <c r="BV89" s="56" t="s">
        <v>121</v>
      </c>
      <c r="BW89" s="56" t="s">
        <v>121</v>
      </c>
      <c r="BX89" s="56" t="s">
        <v>121</v>
      </c>
      <c r="BY89" s="56">
        <v>839571</v>
      </c>
      <c r="BZ89" s="56" t="s">
        <v>121</v>
      </c>
      <c r="CA89" s="56" t="s">
        <v>121</v>
      </c>
      <c r="CB89" s="56" t="s">
        <v>121</v>
      </c>
      <c r="CC89" s="56" t="s">
        <v>121</v>
      </c>
      <c r="CD89" s="56" t="s">
        <v>121</v>
      </c>
      <c r="CE89" s="232" t="s">
        <v>131</v>
      </c>
      <c r="CF89" s="232" t="s">
        <v>131</v>
      </c>
      <c r="CG89" s="232" t="s">
        <v>131</v>
      </c>
      <c r="CH89" s="232" t="s">
        <v>131</v>
      </c>
      <c r="CI89" s="232" t="s">
        <v>131</v>
      </c>
      <c r="CJ89" s="232" t="s">
        <v>131</v>
      </c>
      <c r="CK89" s="232" t="s">
        <v>131</v>
      </c>
      <c r="CL89" s="232" t="s">
        <v>121</v>
      </c>
      <c r="CM89" s="232" t="s">
        <v>121</v>
      </c>
      <c r="CN89" s="232" t="s">
        <v>121</v>
      </c>
      <c r="CO89" s="232" t="s">
        <v>121</v>
      </c>
      <c r="CP89" s="232" t="s">
        <v>121</v>
      </c>
      <c r="CQ89" s="232" t="s">
        <v>121</v>
      </c>
      <c r="CR89" s="232" t="s">
        <v>121</v>
      </c>
      <c r="CS89" s="232" t="s">
        <v>121</v>
      </c>
      <c r="CT89" s="232" t="s">
        <v>121</v>
      </c>
      <c r="CU89" s="232" t="s">
        <v>121</v>
      </c>
      <c r="CV89" s="232" t="s">
        <v>121</v>
      </c>
      <c r="CW89" s="232" t="s">
        <v>121</v>
      </c>
      <c r="CX89" s="232" t="s">
        <v>121</v>
      </c>
      <c r="CY89" s="232" t="s">
        <v>121</v>
      </c>
      <c r="CZ89" s="232" t="s">
        <v>121</v>
      </c>
      <c r="DA89" s="72">
        <v>11806478</v>
      </c>
      <c r="DB89" s="73">
        <v>1</v>
      </c>
      <c r="DC89" s="10">
        <v>1</v>
      </c>
      <c r="DD89" s="10"/>
      <c r="DE89" s="58" t="s">
        <v>1880</v>
      </c>
      <c r="DF89" s="58" t="str">
        <f t="shared" si="9"/>
        <v>Vehículos Convencionales_Automóviles_Hatchback</v>
      </c>
      <c r="DG89" s="13">
        <f t="shared" si="10"/>
        <v>72220000</v>
      </c>
      <c r="DK89" s="10" t="b">
        <v>1</v>
      </c>
    </row>
    <row r="90" spans="1:115" ht="25.5" x14ac:dyDescent="0.25">
      <c r="A90" s="59">
        <v>100</v>
      </c>
      <c r="B90" s="43" t="s">
        <v>257</v>
      </c>
      <c r="C90" s="43" t="s">
        <v>0</v>
      </c>
      <c r="D90" s="43" t="s">
        <v>119</v>
      </c>
      <c r="E90" s="43" t="s">
        <v>136</v>
      </c>
      <c r="F90" s="43" t="s">
        <v>121</v>
      </c>
      <c r="G90" s="60" t="s">
        <v>291</v>
      </c>
      <c r="H90" s="43" t="s">
        <v>279</v>
      </c>
      <c r="I90" s="62">
        <v>9201247</v>
      </c>
      <c r="J90" s="59" t="s">
        <v>292</v>
      </c>
      <c r="K90" s="61" t="s">
        <v>145</v>
      </c>
      <c r="L90" s="63">
        <v>150</v>
      </c>
      <c r="M90" s="64" t="s">
        <v>121</v>
      </c>
      <c r="N90" s="65">
        <v>98400000</v>
      </c>
      <c r="O90" s="50">
        <f>VLOOKUP(I90,Hoja1!$A$2:$J$18391,10,0)</f>
        <v>98400000</v>
      </c>
      <c r="P90" s="66">
        <f t="shared" si="6"/>
        <v>0</v>
      </c>
      <c r="Q90" s="64" t="s">
        <v>126</v>
      </c>
      <c r="R90" s="59" t="s">
        <v>148</v>
      </c>
      <c r="S90" s="59" t="s">
        <v>128</v>
      </c>
      <c r="T90" s="59" t="s">
        <v>121</v>
      </c>
      <c r="U90" s="59" t="s">
        <v>121</v>
      </c>
      <c r="V90" s="43" t="s">
        <v>121</v>
      </c>
      <c r="W90" s="59" t="s">
        <v>121</v>
      </c>
      <c r="X90" s="59" t="s">
        <v>121</v>
      </c>
      <c r="Y90" s="67" t="str">
        <f t="shared" si="7"/>
        <v>N.A.</v>
      </c>
      <c r="Z90" s="68">
        <f t="shared" si="8"/>
        <v>90528000</v>
      </c>
      <c r="AA90" s="59" t="s">
        <v>1878</v>
      </c>
      <c r="AB90" s="59" t="s">
        <v>149</v>
      </c>
      <c r="AC90" s="69" t="s">
        <v>149</v>
      </c>
      <c r="AD90" s="69" t="b">
        <f t="shared" si="11"/>
        <v>1</v>
      </c>
      <c r="AE90" s="74">
        <v>0.08</v>
      </c>
      <c r="AF90" s="74">
        <v>0.08</v>
      </c>
      <c r="AG90" s="74">
        <v>0.08</v>
      </c>
      <c r="AH90" s="74">
        <v>0.08</v>
      </c>
      <c r="AI90" s="74">
        <v>0.08</v>
      </c>
      <c r="AJ90" s="74">
        <v>0.08</v>
      </c>
      <c r="AK90" s="59" t="s">
        <v>130</v>
      </c>
      <c r="AL90" s="59" t="s">
        <v>130</v>
      </c>
      <c r="AM90" s="59" t="s">
        <v>130</v>
      </c>
      <c r="AN90" s="78">
        <v>1</v>
      </c>
      <c r="AO90" s="56">
        <v>9311596</v>
      </c>
      <c r="AP90" s="56">
        <v>631865</v>
      </c>
      <c r="AQ90" s="56">
        <v>489751</v>
      </c>
      <c r="AR90" s="56" t="s">
        <v>121</v>
      </c>
      <c r="AS90" s="56" t="s">
        <v>121</v>
      </c>
      <c r="AT90" s="56">
        <v>10144825</v>
      </c>
      <c r="AU90" s="56" t="s">
        <v>121</v>
      </c>
      <c r="AV90" s="56" t="s">
        <v>121</v>
      </c>
      <c r="AW90" s="56">
        <v>332330</v>
      </c>
      <c r="AX90" s="56" t="s">
        <v>121</v>
      </c>
      <c r="AY90" s="56" t="s">
        <v>121</v>
      </c>
      <c r="AZ90" s="56" t="s">
        <v>121</v>
      </c>
      <c r="BA90" s="56" t="s">
        <v>121</v>
      </c>
      <c r="BB90" s="56" t="s">
        <v>121</v>
      </c>
      <c r="BC90" s="56" t="s">
        <v>121</v>
      </c>
      <c r="BD90" s="56">
        <v>2314069</v>
      </c>
      <c r="BE90" s="56" t="s">
        <v>121</v>
      </c>
      <c r="BF90" s="56">
        <v>682153</v>
      </c>
      <c r="BG90" s="56">
        <v>909536</v>
      </c>
      <c r="BH90" s="56" t="s">
        <v>121</v>
      </c>
      <c r="BI90" s="56">
        <v>1486741</v>
      </c>
      <c r="BJ90" s="56">
        <v>192402</v>
      </c>
      <c r="BK90" s="56" t="s">
        <v>121</v>
      </c>
      <c r="BL90" s="56">
        <v>1486741</v>
      </c>
      <c r="BM90" s="56">
        <v>4162876</v>
      </c>
      <c r="BN90" s="56">
        <v>122438</v>
      </c>
      <c r="BO90" s="56">
        <v>2527461</v>
      </c>
      <c r="BP90" s="56">
        <v>4203168</v>
      </c>
      <c r="BQ90" s="56" t="s">
        <v>121</v>
      </c>
      <c r="BR90" s="56" t="s">
        <v>121</v>
      </c>
      <c r="BS90" s="56" t="s">
        <v>121</v>
      </c>
      <c r="BT90" s="56">
        <v>10276007</v>
      </c>
      <c r="BU90" s="56">
        <v>227384</v>
      </c>
      <c r="BV90" s="56" t="s">
        <v>121</v>
      </c>
      <c r="BW90" s="56" t="s">
        <v>121</v>
      </c>
      <c r="BX90" s="56" t="s">
        <v>121</v>
      </c>
      <c r="BY90" s="56">
        <v>839571</v>
      </c>
      <c r="BZ90" s="56" t="s">
        <v>121</v>
      </c>
      <c r="CA90" s="56" t="s">
        <v>121</v>
      </c>
      <c r="CB90" s="56" t="s">
        <v>121</v>
      </c>
      <c r="CC90" s="56" t="s">
        <v>121</v>
      </c>
      <c r="CD90" s="56" t="s">
        <v>121</v>
      </c>
      <c r="CE90" s="232" t="s">
        <v>130</v>
      </c>
      <c r="CF90" s="232" t="s">
        <v>131</v>
      </c>
      <c r="CG90" s="232" t="s">
        <v>130</v>
      </c>
      <c r="CH90" s="232" t="s">
        <v>130</v>
      </c>
      <c r="CI90" s="232" t="s">
        <v>131</v>
      </c>
      <c r="CJ90" s="232" t="s">
        <v>131</v>
      </c>
      <c r="CK90" s="232" t="s">
        <v>131</v>
      </c>
      <c r="CL90" s="232" t="s">
        <v>121</v>
      </c>
      <c r="CM90" s="232" t="s">
        <v>121</v>
      </c>
      <c r="CN90" s="232" t="s">
        <v>121</v>
      </c>
      <c r="CO90" s="232" t="s">
        <v>121</v>
      </c>
      <c r="CP90" s="232" t="s">
        <v>121</v>
      </c>
      <c r="CQ90" s="232" t="s">
        <v>121</v>
      </c>
      <c r="CR90" s="232" t="s">
        <v>121</v>
      </c>
      <c r="CS90" s="232" t="s">
        <v>121</v>
      </c>
      <c r="CT90" s="232" t="s">
        <v>121</v>
      </c>
      <c r="CU90" s="232" t="s">
        <v>121</v>
      </c>
      <c r="CV90" s="232" t="s">
        <v>121</v>
      </c>
      <c r="CW90" s="232" t="s">
        <v>121</v>
      </c>
      <c r="CX90" s="232" t="s">
        <v>121</v>
      </c>
      <c r="CY90" s="232" t="s">
        <v>121</v>
      </c>
      <c r="CZ90" s="232" t="s">
        <v>121</v>
      </c>
      <c r="DA90" s="72">
        <v>12637303</v>
      </c>
      <c r="DB90" s="73">
        <v>1</v>
      </c>
      <c r="DC90" s="10">
        <v>1</v>
      </c>
      <c r="DD90" s="10"/>
      <c r="DE90" s="58" t="s">
        <v>1880</v>
      </c>
      <c r="DF90" s="58" t="str">
        <f t="shared" si="9"/>
        <v>Vehículos Convencionales_Automóviles_Sedán</v>
      </c>
      <c r="DG90" s="13">
        <f t="shared" si="10"/>
        <v>90528000</v>
      </c>
      <c r="DK90" s="10" t="b">
        <v>1</v>
      </c>
    </row>
    <row r="91" spans="1:115" ht="25.5" x14ac:dyDescent="0.25">
      <c r="A91" s="59">
        <v>102</v>
      </c>
      <c r="B91" s="43" t="s">
        <v>257</v>
      </c>
      <c r="C91" s="43" t="s">
        <v>0</v>
      </c>
      <c r="D91" s="43" t="s">
        <v>119</v>
      </c>
      <c r="E91" s="43" t="s">
        <v>120</v>
      </c>
      <c r="F91" s="43" t="s">
        <v>121</v>
      </c>
      <c r="G91" s="60" t="s">
        <v>293</v>
      </c>
      <c r="H91" s="43" t="s">
        <v>279</v>
      </c>
      <c r="I91" s="62">
        <v>9201260</v>
      </c>
      <c r="J91" s="59" t="s">
        <v>294</v>
      </c>
      <c r="K91" s="61" t="s">
        <v>145</v>
      </c>
      <c r="L91" s="63">
        <v>110</v>
      </c>
      <c r="M91" s="64" t="s">
        <v>121</v>
      </c>
      <c r="N91" s="65">
        <v>92000000</v>
      </c>
      <c r="O91" s="50">
        <f>VLOOKUP(I91,Hoja1!$A$2:$J$18391,10,0)</f>
        <v>92000000</v>
      </c>
      <c r="P91" s="66">
        <f t="shared" si="6"/>
        <v>0</v>
      </c>
      <c r="Q91" s="64" t="s">
        <v>126</v>
      </c>
      <c r="R91" s="59" t="s">
        <v>127</v>
      </c>
      <c r="S91" s="59" t="s">
        <v>128</v>
      </c>
      <c r="T91" s="59" t="s">
        <v>121</v>
      </c>
      <c r="U91" s="59" t="s">
        <v>121</v>
      </c>
      <c r="V91" s="43" t="s">
        <v>121</v>
      </c>
      <c r="W91" s="59" t="s">
        <v>121</v>
      </c>
      <c r="X91" s="59" t="s">
        <v>121</v>
      </c>
      <c r="Y91" s="67" t="str">
        <f t="shared" si="7"/>
        <v>N.A.</v>
      </c>
      <c r="Z91" s="68">
        <f t="shared" si="8"/>
        <v>84640000</v>
      </c>
      <c r="AA91" s="59" t="s">
        <v>1878</v>
      </c>
      <c r="AB91" s="59" t="s">
        <v>156</v>
      </c>
      <c r="AC91" s="69" t="s">
        <v>156</v>
      </c>
      <c r="AD91" s="69" t="b">
        <f t="shared" si="11"/>
        <v>1</v>
      </c>
      <c r="AE91" s="76">
        <v>0.08</v>
      </c>
      <c r="AF91" s="76">
        <v>0.08</v>
      </c>
      <c r="AG91" s="76">
        <v>0.08</v>
      </c>
      <c r="AH91" s="76">
        <v>0.08</v>
      </c>
      <c r="AI91" s="76">
        <v>0.08</v>
      </c>
      <c r="AJ91" s="76">
        <v>0.08</v>
      </c>
      <c r="AK91" s="59" t="s">
        <v>130</v>
      </c>
      <c r="AL91" s="59" t="s">
        <v>130</v>
      </c>
      <c r="AM91" s="59" t="s">
        <v>130</v>
      </c>
      <c r="AN91" s="77">
        <v>1</v>
      </c>
      <c r="AO91" s="56">
        <v>9311596</v>
      </c>
      <c r="AP91" s="56">
        <v>631865</v>
      </c>
      <c r="AQ91" s="56" t="s">
        <v>121</v>
      </c>
      <c r="AR91" s="56" t="s">
        <v>121</v>
      </c>
      <c r="AS91" s="56" t="s">
        <v>121</v>
      </c>
      <c r="AT91" s="56">
        <v>10144825</v>
      </c>
      <c r="AU91" s="56" t="s">
        <v>121</v>
      </c>
      <c r="AV91" s="56" t="s">
        <v>121</v>
      </c>
      <c r="AW91" s="56">
        <v>332330</v>
      </c>
      <c r="AX91" s="56" t="s">
        <v>121</v>
      </c>
      <c r="AY91" s="56" t="s">
        <v>121</v>
      </c>
      <c r="AZ91" s="56" t="s">
        <v>121</v>
      </c>
      <c r="BA91" s="56" t="s">
        <v>121</v>
      </c>
      <c r="BB91" s="56" t="s">
        <v>121</v>
      </c>
      <c r="BC91" s="56" t="s">
        <v>121</v>
      </c>
      <c r="BD91" s="56" t="s">
        <v>121</v>
      </c>
      <c r="BE91" s="56" t="s">
        <v>121</v>
      </c>
      <c r="BF91" s="56">
        <v>682153</v>
      </c>
      <c r="BG91" s="56">
        <v>909536</v>
      </c>
      <c r="BH91" s="56" t="s">
        <v>121</v>
      </c>
      <c r="BI91" s="56" t="s">
        <v>121</v>
      </c>
      <c r="BJ91" s="56">
        <v>192402</v>
      </c>
      <c r="BK91" s="56" t="s">
        <v>121</v>
      </c>
      <c r="BL91" s="56">
        <v>1486741</v>
      </c>
      <c r="BM91" s="56">
        <v>4162876</v>
      </c>
      <c r="BN91" s="56">
        <v>122438</v>
      </c>
      <c r="BO91" s="56">
        <v>2527461</v>
      </c>
      <c r="BP91" s="56">
        <v>4203168</v>
      </c>
      <c r="BQ91" s="56" t="s">
        <v>121</v>
      </c>
      <c r="BR91" s="56" t="s">
        <v>121</v>
      </c>
      <c r="BS91" s="56" t="s">
        <v>121</v>
      </c>
      <c r="BT91" s="56">
        <v>10276007</v>
      </c>
      <c r="BU91" s="56">
        <v>227384</v>
      </c>
      <c r="BV91" s="56" t="s">
        <v>121</v>
      </c>
      <c r="BW91" s="56" t="s">
        <v>121</v>
      </c>
      <c r="BX91" s="56" t="s">
        <v>121</v>
      </c>
      <c r="BY91" s="56">
        <v>839571</v>
      </c>
      <c r="BZ91" s="56" t="s">
        <v>121</v>
      </c>
      <c r="CA91" s="56" t="s">
        <v>121</v>
      </c>
      <c r="CB91" s="56" t="s">
        <v>121</v>
      </c>
      <c r="CC91" s="56" t="s">
        <v>121</v>
      </c>
      <c r="CD91" s="56" t="s">
        <v>121</v>
      </c>
      <c r="CE91" s="232" t="s">
        <v>131</v>
      </c>
      <c r="CF91" s="232" t="s">
        <v>131</v>
      </c>
      <c r="CG91" s="232" t="s">
        <v>131</v>
      </c>
      <c r="CH91" s="232" t="s">
        <v>131</v>
      </c>
      <c r="CI91" s="232" t="s">
        <v>130</v>
      </c>
      <c r="CJ91" s="232" t="s">
        <v>131</v>
      </c>
      <c r="CK91" s="232" t="s">
        <v>131</v>
      </c>
      <c r="CL91" s="232" t="s">
        <v>121</v>
      </c>
      <c r="CM91" s="232" t="s">
        <v>121</v>
      </c>
      <c r="CN91" s="232" t="s">
        <v>121</v>
      </c>
      <c r="CO91" s="232" t="s">
        <v>121</v>
      </c>
      <c r="CP91" s="232" t="s">
        <v>121</v>
      </c>
      <c r="CQ91" s="232" t="s">
        <v>121</v>
      </c>
      <c r="CR91" s="232" t="s">
        <v>121</v>
      </c>
      <c r="CS91" s="232" t="s">
        <v>121</v>
      </c>
      <c r="CT91" s="232" t="s">
        <v>121</v>
      </c>
      <c r="CU91" s="232" t="s">
        <v>121</v>
      </c>
      <c r="CV91" s="232" t="s">
        <v>121</v>
      </c>
      <c r="CW91" s="232" t="s">
        <v>121</v>
      </c>
      <c r="CX91" s="232" t="s">
        <v>121</v>
      </c>
      <c r="CY91" s="232" t="s">
        <v>121</v>
      </c>
      <c r="CZ91" s="232" t="s">
        <v>121</v>
      </c>
      <c r="DA91" s="72">
        <v>12637303</v>
      </c>
      <c r="DB91" s="73">
        <v>1</v>
      </c>
      <c r="DC91" s="10">
        <v>1</v>
      </c>
      <c r="DD91" s="10"/>
      <c r="DE91" s="58" t="s">
        <v>1880</v>
      </c>
      <c r="DF91" s="58" t="str">
        <f t="shared" si="9"/>
        <v>Vehículos Convencionales_Automóviles_Hatchback</v>
      </c>
      <c r="DG91" s="13">
        <f t="shared" si="10"/>
        <v>84640000</v>
      </c>
      <c r="DK91" s="10" t="b">
        <v>1</v>
      </c>
    </row>
    <row r="92" spans="1:115" ht="25.5" x14ac:dyDescent="0.25">
      <c r="A92" s="59">
        <v>103</v>
      </c>
      <c r="B92" s="43" t="s">
        <v>257</v>
      </c>
      <c r="C92" s="43" t="s">
        <v>0</v>
      </c>
      <c r="D92" s="43" t="s">
        <v>119</v>
      </c>
      <c r="E92" s="43" t="s">
        <v>136</v>
      </c>
      <c r="F92" s="43" t="s">
        <v>121</v>
      </c>
      <c r="G92" s="60" t="s">
        <v>295</v>
      </c>
      <c r="H92" s="43" t="s">
        <v>279</v>
      </c>
      <c r="I92" s="62">
        <v>9201255</v>
      </c>
      <c r="J92" s="59" t="s">
        <v>296</v>
      </c>
      <c r="K92" s="61" t="s">
        <v>145</v>
      </c>
      <c r="L92" s="63">
        <v>110</v>
      </c>
      <c r="M92" s="64" t="s">
        <v>121</v>
      </c>
      <c r="N92" s="65">
        <v>93000000</v>
      </c>
      <c r="O92" s="50">
        <f>VLOOKUP(I92,Hoja1!$A$2:$J$18391,10,0)</f>
        <v>93000000</v>
      </c>
      <c r="P92" s="66">
        <f t="shared" si="6"/>
        <v>0</v>
      </c>
      <c r="Q92" s="64" t="s">
        <v>126</v>
      </c>
      <c r="R92" s="59" t="s">
        <v>127</v>
      </c>
      <c r="S92" s="59" t="s">
        <v>128</v>
      </c>
      <c r="T92" s="59" t="s">
        <v>121</v>
      </c>
      <c r="U92" s="59" t="s">
        <v>121</v>
      </c>
      <c r="V92" s="43" t="s">
        <v>121</v>
      </c>
      <c r="W92" s="59" t="s">
        <v>121</v>
      </c>
      <c r="X92" s="59" t="s">
        <v>121</v>
      </c>
      <c r="Y92" s="67" t="str">
        <f t="shared" si="7"/>
        <v>N.A.</v>
      </c>
      <c r="Z92" s="68">
        <f t="shared" si="8"/>
        <v>85560000</v>
      </c>
      <c r="AA92" s="59" t="s">
        <v>1878</v>
      </c>
      <c r="AB92" s="59" t="s">
        <v>149</v>
      </c>
      <c r="AC92" s="69" t="s">
        <v>149</v>
      </c>
      <c r="AD92" s="69" t="b">
        <f t="shared" si="11"/>
        <v>1</v>
      </c>
      <c r="AE92" s="74">
        <v>0.08</v>
      </c>
      <c r="AF92" s="74">
        <v>0.08</v>
      </c>
      <c r="AG92" s="74">
        <v>0.08</v>
      </c>
      <c r="AH92" s="74">
        <v>0.08</v>
      </c>
      <c r="AI92" s="74">
        <v>0.08</v>
      </c>
      <c r="AJ92" s="74">
        <v>0.08</v>
      </c>
      <c r="AK92" s="59" t="s">
        <v>130</v>
      </c>
      <c r="AL92" s="59" t="s">
        <v>130</v>
      </c>
      <c r="AM92" s="59" t="s">
        <v>130</v>
      </c>
      <c r="AN92" s="78">
        <v>1</v>
      </c>
      <c r="AO92" s="56">
        <v>9311596</v>
      </c>
      <c r="AP92" s="56">
        <v>631865</v>
      </c>
      <c r="AQ92" s="56" t="s">
        <v>121</v>
      </c>
      <c r="AR92" s="56" t="s">
        <v>121</v>
      </c>
      <c r="AS92" s="56" t="s">
        <v>121</v>
      </c>
      <c r="AT92" s="56">
        <v>10144825</v>
      </c>
      <c r="AU92" s="56" t="s">
        <v>121</v>
      </c>
      <c r="AV92" s="56" t="s">
        <v>121</v>
      </c>
      <c r="AW92" s="56">
        <v>332330</v>
      </c>
      <c r="AX92" s="56" t="s">
        <v>121</v>
      </c>
      <c r="AY92" s="56" t="s">
        <v>121</v>
      </c>
      <c r="AZ92" s="56" t="s">
        <v>121</v>
      </c>
      <c r="BA92" s="56" t="s">
        <v>121</v>
      </c>
      <c r="BB92" s="56" t="s">
        <v>121</v>
      </c>
      <c r="BC92" s="56" t="s">
        <v>121</v>
      </c>
      <c r="BD92" s="56" t="s">
        <v>121</v>
      </c>
      <c r="BE92" s="56" t="s">
        <v>121</v>
      </c>
      <c r="BF92" s="56">
        <v>682153</v>
      </c>
      <c r="BG92" s="56">
        <v>909536</v>
      </c>
      <c r="BH92" s="56" t="s">
        <v>121</v>
      </c>
      <c r="BI92" s="56" t="s">
        <v>121</v>
      </c>
      <c r="BJ92" s="56">
        <v>192402</v>
      </c>
      <c r="BK92" s="56" t="s">
        <v>121</v>
      </c>
      <c r="BL92" s="56">
        <v>1486741</v>
      </c>
      <c r="BM92" s="56">
        <v>4162876</v>
      </c>
      <c r="BN92" s="56">
        <v>122438</v>
      </c>
      <c r="BO92" s="56">
        <v>2527461</v>
      </c>
      <c r="BP92" s="56">
        <v>4203168</v>
      </c>
      <c r="BQ92" s="56" t="s">
        <v>121</v>
      </c>
      <c r="BR92" s="56" t="s">
        <v>121</v>
      </c>
      <c r="BS92" s="56" t="s">
        <v>121</v>
      </c>
      <c r="BT92" s="56">
        <v>10276007</v>
      </c>
      <c r="BU92" s="56">
        <v>227384</v>
      </c>
      <c r="BV92" s="56" t="s">
        <v>121</v>
      </c>
      <c r="BW92" s="56" t="s">
        <v>121</v>
      </c>
      <c r="BX92" s="56" t="s">
        <v>121</v>
      </c>
      <c r="BY92" s="56">
        <v>839571</v>
      </c>
      <c r="BZ92" s="56" t="s">
        <v>121</v>
      </c>
      <c r="CA92" s="56" t="s">
        <v>121</v>
      </c>
      <c r="CB92" s="56" t="s">
        <v>121</v>
      </c>
      <c r="CC92" s="56" t="s">
        <v>121</v>
      </c>
      <c r="CD92" s="56" t="s">
        <v>121</v>
      </c>
      <c r="CE92" s="232" t="s">
        <v>130</v>
      </c>
      <c r="CF92" s="232" t="s">
        <v>131</v>
      </c>
      <c r="CG92" s="232" t="s">
        <v>131</v>
      </c>
      <c r="CH92" s="232" t="s">
        <v>131</v>
      </c>
      <c r="CI92" s="232" t="s">
        <v>130</v>
      </c>
      <c r="CJ92" s="232" t="s">
        <v>131</v>
      </c>
      <c r="CK92" s="232" t="s">
        <v>131</v>
      </c>
      <c r="CL92" s="232" t="s">
        <v>121</v>
      </c>
      <c r="CM92" s="232" t="s">
        <v>121</v>
      </c>
      <c r="CN92" s="232" t="s">
        <v>121</v>
      </c>
      <c r="CO92" s="232" t="s">
        <v>121</v>
      </c>
      <c r="CP92" s="232" t="s">
        <v>121</v>
      </c>
      <c r="CQ92" s="232" t="s">
        <v>121</v>
      </c>
      <c r="CR92" s="232" t="s">
        <v>121</v>
      </c>
      <c r="CS92" s="232" t="s">
        <v>121</v>
      </c>
      <c r="CT92" s="232" t="s">
        <v>121</v>
      </c>
      <c r="CU92" s="232" t="s">
        <v>121</v>
      </c>
      <c r="CV92" s="232" t="s">
        <v>121</v>
      </c>
      <c r="CW92" s="232" t="s">
        <v>121</v>
      </c>
      <c r="CX92" s="232" t="s">
        <v>121</v>
      </c>
      <c r="CY92" s="232" t="s">
        <v>121</v>
      </c>
      <c r="CZ92" s="232" t="s">
        <v>121</v>
      </c>
      <c r="DA92" s="72">
        <v>12068843</v>
      </c>
      <c r="DB92" s="73">
        <v>1</v>
      </c>
      <c r="DC92" s="10">
        <v>1</v>
      </c>
      <c r="DD92" s="10"/>
      <c r="DE92" s="58" t="s">
        <v>1880</v>
      </c>
      <c r="DF92" s="58" t="str">
        <f t="shared" si="9"/>
        <v>Vehículos Convencionales_Automóviles_Sedán</v>
      </c>
      <c r="DG92" s="13">
        <f t="shared" si="10"/>
        <v>85560000</v>
      </c>
      <c r="DK92" s="10" t="b">
        <v>1</v>
      </c>
    </row>
    <row r="93" spans="1:115" ht="15" customHeight="1" x14ac:dyDescent="0.25">
      <c r="A93" s="59">
        <v>104</v>
      </c>
      <c r="B93" s="43" t="s">
        <v>257</v>
      </c>
      <c r="C93" s="43" t="s">
        <v>0</v>
      </c>
      <c r="D93" s="43" t="s">
        <v>119</v>
      </c>
      <c r="E93" s="43" t="s">
        <v>136</v>
      </c>
      <c r="F93" s="43" t="s">
        <v>121</v>
      </c>
      <c r="G93" s="60" t="s">
        <v>297</v>
      </c>
      <c r="H93" s="61" t="s">
        <v>243</v>
      </c>
      <c r="I93" s="62">
        <v>5601168</v>
      </c>
      <c r="J93" s="59" t="s">
        <v>298</v>
      </c>
      <c r="K93" s="61" t="s">
        <v>145</v>
      </c>
      <c r="L93" s="63">
        <v>106</v>
      </c>
      <c r="M93" s="64" t="s">
        <v>121</v>
      </c>
      <c r="N93" s="65">
        <v>55200000</v>
      </c>
      <c r="O93" s="50">
        <f>VLOOKUP(I93,Hoja1!$A$2:$J$18391,10,0)</f>
        <v>55200000</v>
      </c>
      <c r="P93" s="66">
        <f t="shared" si="6"/>
        <v>0</v>
      </c>
      <c r="Q93" s="64" t="s">
        <v>126</v>
      </c>
      <c r="R93" s="59" t="s">
        <v>127</v>
      </c>
      <c r="S93" s="59" t="s">
        <v>128</v>
      </c>
      <c r="T93" s="59" t="s">
        <v>121</v>
      </c>
      <c r="U93" s="59" t="s">
        <v>121</v>
      </c>
      <c r="V93" s="43" t="s">
        <v>121</v>
      </c>
      <c r="W93" s="59" t="s">
        <v>121</v>
      </c>
      <c r="X93" s="59" t="s">
        <v>121</v>
      </c>
      <c r="Y93" s="67" t="str">
        <f t="shared" si="7"/>
        <v>N.A.</v>
      </c>
      <c r="Z93" s="68">
        <f t="shared" si="8"/>
        <v>55200000</v>
      </c>
      <c r="AA93" s="59" t="s">
        <v>1878</v>
      </c>
      <c r="AB93" s="59" t="s">
        <v>129</v>
      </c>
      <c r="AC93" s="69" t="s">
        <v>129</v>
      </c>
      <c r="AD93" s="69" t="b">
        <f t="shared" si="11"/>
        <v>1</v>
      </c>
      <c r="AE93" s="74">
        <v>0</v>
      </c>
      <c r="AF93" s="74">
        <v>0</v>
      </c>
      <c r="AG93" s="74">
        <v>0</v>
      </c>
      <c r="AH93" s="74">
        <v>0</v>
      </c>
      <c r="AI93" s="74">
        <v>0</v>
      </c>
      <c r="AJ93" s="74">
        <v>0</v>
      </c>
      <c r="AK93" s="59" t="s">
        <v>131</v>
      </c>
      <c r="AL93" s="59" t="s">
        <v>131</v>
      </c>
      <c r="AM93" s="59" t="s">
        <v>131</v>
      </c>
      <c r="AN93" s="71">
        <v>0</v>
      </c>
      <c r="AO93" s="56">
        <v>9311596</v>
      </c>
      <c r="AP93" s="56">
        <v>631865</v>
      </c>
      <c r="AQ93" s="56" t="s">
        <v>121</v>
      </c>
      <c r="AR93" s="56" t="s">
        <v>121</v>
      </c>
      <c r="AS93" s="56" t="s">
        <v>121</v>
      </c>
      <c r="AT93" s="56">
        <v>10144825</v>
      </c>
      <c r="AU93" s="56" t="s">
        <v>121</v>
      </c>
      <c r="AV93" s="56">
        <v>839571</v>
      </c>
      <c r="AW93" s="56">
        <v>332330</v>
      </c>
      <c r="AX93" s="56" t="s">
        <v>121</v>
      </c>
      <c r="AY93" s="56" t="s">
        <v>121</v>
      </c>
      <c r="AZ93" s="56" t="s">
        <v>121</v>
      </c>
      <c r="BA93" s="56" t="s">
        <v>121</v>
      </c>
      <c r="BB93" s="56" t="s">
        <v>121</v>
      </c>
      <c r="BC93" s="56" t="s">
        <v>121</v>
      </c>
      <c r="BD93" s="56">
        <v>2112049</v>
      </c>
      <c r="BE93" s="56" t="s">
        <v>121</v>
      </c>
      <c r="BF93" s="56">
        <v>682153</v>
      </c>
      <c r="BG93" s="56">
        <v>909536</v>
      </c>
      <c r="BH93" s="56">
        <v>787097</v>
      </c>
      <c r="BI93" s="56">
        <v>1924018</v>
      </c>
      <c r="BJ93" s="56">
        <v>192402</v>
      </c>
      <c r="BK93" s="56" t="s">
        <v>121</v>
      </c>
      <c r="BL93" s="56">
        <v>1399286</v>
      </c>
      <c r="BM93" s="56">
        <v>4162876</v>
      </c>
      <c r="BN93" s="56">
        <v>122438</v>
      </c>
      <c r="BO93" s="56">
        <v>2527461</v>
      </c>
      <c r="BP93" s="56">
        <v>839571</v>
      </c>
      <c r="BQ93" s="56" t="s">
        <v>121</v>
      </c>
      <c r="BR93" s="56" t="s">
        <v>121</v>
      </c>
      <c r="BS93" s="56" t="s">
        <v>121</v>
      </c>
      <c r="BT93" s="56">
        <v>10276007</v>
      </c>
      <c r="BU93" s="56">
        <v>227384</v>
      </c>
      <c r="BV93" s="56" t="s">
        <v>121</v>
      </c>
      <c r="BW93" s="56" t="s">
        <v>121</v>
      </c>
      <c r="BX93" s="56" t="s">
        <v>121</v>
      </c>
      <c r="BY93" s="56">
        <v>798678</v>
      </c>
      <c r="BZ93" s="56" t="s">
        <v>121</v>
      </c>
      <c r="CA93" s="56" t="s">
        <v>121</v>
      </c>
      <c r="CB93" s="56" t="s">
        <v>121</v>
      </c>
      <c r="CC93" s="56" t="s">
        <v>121</v>
      </c>
      <c r="CD93" s="56" t="s">
        <v>121</v>
      </c>
      <c r="CE93" s="232" t="s">
        <v>130</v>
      </c>
      <c r="CF93" s="232" t="s">
        <v>130</v>
      </c>
      <c r="CG93" s="232" t="s">
        <v>130</v>
      </c>
      <c r="CH93" s="232" t="s">
        <v>131</v>
      </c>
      <c r="CI93" s="232" t="s">
        <v>130</v>
      </c>
      <c r="CJ93" s="232" t="s">
        <v>131</v>
      </c>
      <c r="CK93" s="232" t="s">
        <v>131</v>
      </c>
      <c r="CL93" s="232" t="s">
        <v>121</v>
      </c>
      <c r="CM93" s="232" t="s">
        <v>121</v>
      </c>
      <c r="CN93" s="232" t="s">
        <v>121</v>
      </c>
      <c r="CO93" s="232" t="s">
        <v>121</v>
      </c>
      <c r="CP93" s="232" t="s">
        <v>121</v>
      </c>
      <c r="CQ93" s="232" t="s">
        <v>121</v>
      </c>
      <c r="CR93" s="232" t="s">
        <v>121</v>
      </c>
      <c r="CS93" s="232" t="s">
        <v>121</v>
      </c>
      <c r="CT93" s="232" t="s">
        <v>121</v>
      </c>
      <c r="CU93" s="232" t="s">
        <v>121</v>
      </c>
      <c r="CV93" s="232" t="s">
        <v>121</v>
      </c>
      <c r="CW93" s="232" t="s">
        <v>121</v>
      </c>
      <c r="CX93" s="232" t="s">
        <v>121</v>
      </c>
      <c r="CY93" s="232" t="s">
        <v>121</v>
      </c>
      <c r="CZ93" s="232" t="s">
        <v>121</v>
      </c>
      <c r="DA93" s="72">
        <v>10722031</v>
      </c>
      <c r="DB93" s="73">
        <v>1</v>
      </c>
      <c r="DC93" s="10">
        <v>1</v>
      </c>
      <c r="DD93" s="10"/>
      <c r="DE93" s="58" t="s">
        <v>1880</v>
      </c>
      <c r="DF93" s="58" t="str">
        <f t="shared" si="9"/>
        <v>Vehículos Convencionales_Automóviles_Sedán</v>
      </c>
      <c r="DG93" s="13">
        <f t="shared" si="10"/>
        <v>55200000</v>
      </c>
      <c r="DK93" s="10" t="b">
        <v>1</v>
      </c>
    </row>
    <row r="94" spans="1:115" ht="25.5" x14ac:dyDescent="0.25">
      <c r="A94" s="59">
        <v>105</v>
      </c>
      <c r="B94" s="43" t="s">
        <v>257</v>
      </c>
      <c r="C94" s="43" t="s">
        <v>0</v>
      </c>
      <c r="D94" s="43" t="s">
        <v>119</v>
      </c>
      <c r="E94" s="43" t="s">
        <v>136</v>
      </c>
      <c r="F94" s="43" t="s">
        <v>121</v>
      </c>
      <c r="G94" s="60" t="s">
        <v>299</v>
      </c>
      <c r="H94" s="61" t="s">
        <v>243</v>
      </c>
      <c r="I94" s="62">
        <v>5601197</v>
      </c>
      <c r="J94" s="59" t="s">
        <v>300</v>
      </c>
      <c r="K94" s="61" t="s">
        <v>145</v>
      </c>
      <c r="L94" s="63">
        <v>106</v>
      </c>
      <c r="M94" s="64" t="s">
        <v>121</v>
      </c>
      <c r="N94" s="65">
        <v>77700000</v>
      </c>
      <c r="O94" s="50">
        <f>VLOOKUP(I94,Hoja1!$A$2:$J$18391,10,0)</f>
        <v>77700000</v>
      </c>
      <c r="P94" s="66">
        <f t="shared" si="6"/>
        <v>0</v>
      </c>
      <c r="Q94" s="64" t="s">
        <v>126</v>
      </c>
      <c r="R94" s="59" t="s">
        <v>127</v>
      </c>
      <c r="S94" s="59" t="s">
        <v>128</v>
      </c>
      <c r="T94" s="59" t="s">
        <v>121</v>
      </c>
      <c r="U94" s="59" t="s">
        <v>121</v>
      </c>
      <c r="V94" s="43" t="s">
        <v>121</v>
      </c>
      <c r="W94" s="59" t="s">
        <v>121</v>
      </c>
      <c r="X94" s="59" t="s">
        <v>121</v>
      </c>
      <c r="Y94" s="67" t="str">
        <f t="shared" si="7"/>
        <v>N.A.</v>
      </c>
      <c r="Z94" s="68">
        <f t="shared" si="8"/>
        <v>77700000</v>
      </c>
      <c r="AA94" s="59" t="s">
        <v>1878</v>
      </c>
      <c r="AB94" s="59" t="s">
        <v>149</v>
      </c>
      <c r="AC94" s="69" t="s">
        <v>149</v>
      </c>
      <c r="AD94" s="69" t="b">
        <f t="shared" si="11"/>
        <v>1</v>
      </c>
      <c r="AE94" s="74">
        <v>0</v>
      </c>
      <c r="AF94" s="74">
        <v>0</v>
      </c>
      <c r="AG94" s="74">
        <v>0</v>
      </c>
      <c r="AH94" s="74">
        <v>0</v>
      </c>
      <c r="AI94" s="74">
        <v>0</v>
      </c>
      <c r="AJ94" s="74">
        <v>0</v>
      </c>
      <c r="AK94" s="59" t="s">
        <v>131</v>
      </c>
      <c r="AL94" s="59" t="s">
        <v>131</v>
      </c>
      <c r="AM94" s="59" t="s">
        <v>131</v>
      </c>
      <c r="AN94" s="71">
        <v>0</v>
      </c>
      <c r="AO94" s="56">
        <v>9311596</v>
      </c>
      <c r="AP94" s="56">
        <v>631865</v>
      </c>
      <c r="AQ94" s="56" t="s">
        <v>121</v>
      </c>
      <c r="AR94" s="56" t="s">
        <v>121</v>
      </c>
      <c r="AS94" s="56" t="s">
        <v>121</v>
      </c>
      <c r="AT94" s="56">
        <v>10144825</v>
      </c>
      <c r="AU94" s="56" t="s">
        <v>121</v>
      </c>
      <c r="AV94" s="56">
        <v>839571</v>
      </c>
      <c r="AW94" s="56">
        <v>332330</v>
      </c>
      <c r="AX94" s="56" t="s">
        <v>121</v>
      </c>
      <c r="AY94" s="56" t="s">
        <v>121</v>
      </c>
      <c r="AZ94" s="56" t="s">
        <v>121</v>
      </c>
      <c r="BA94" s="56" t="s">
        <v>121</v>
      </c>
      <c r="BB94" s="56" t="s">
        <v>121</v>
      </c>
      <c r="BC94" s="56" t="s">
        <v>121</v>
      </c>
      <c r="BD94" s="56">
        <v>2112049</v>
      </c>
      <c r="BE94" s="56" t="s">
        <v>121</v>
      </c>
      <c r="BF94" s="56">
        <v>682153</v>
      </c>
      <c r="BG94" s="56">
        <v>909536</v>
      </c>
      <c r="BH94" s="56">
        <v>787097</v>
      </c>
      <c r="BI94" s="56">
        <v>1924018</v>
      </c>
      <c r="BJ94" s="56">
        <v>192402</v>
      </c>
      <c r="BK94" s="56" t="s">
        <v>121</v>
      </c>
      <c r="BL94" s="56">
        <v>1399286</v>
      </c>
      <c r="BM94" s="56">
        <v>4162876</v>
      </c>
      <c r="BN94" s="56">
        <v>122438</v>
      </c>
      <c r="BO94" s="56">
        <v>2527461</v>
      </c>
      <c r="BP94" s="56">
        <v>839571</v>
      </c>
      <c r="BQ94" s="56" t="s">
        <v>121</v>
      </c>
      <c r="BR94" s="56" t="s">
        <v>121</v>
      </c>
      <c r="BS94" s="56" t="s">
        <v>121</v>
      </c>
      <c r="BT94" s="56">
        <v>10276007</v>
      </c>
      <c r="BU94" s="56">
        <v>227384</v>
      </c>
      <c r="BV94" s="56" t="s">
        <v>121</v>
      </c>
      <c r="BW94" s="56" t="s">
        <v>121</v>
      </c>
      <c r="BX94" s="56" t="s">
        <v>121</v>
      </c>
      <c r="BY94" s="56">
        <v>798678</v>
      </c>
      <c r="BZ94" s="56" t="s">
        <v>121</v>
      </c>
      <c r="CA94" s="56" t="s">
        <v>121</v>
      </c>
      <c r="CB94" s="56" t="s">
        <v>121</v>
      </c>
      <c r="CC94" s="56" t="s">
        <v>121</v>
      </c>
      <c r="CD94" s="56" t="s">
        <v>121</v>
      </c>
      <c r="CE94" s="232" t="s">
        <v>130</v>
      </c>
      <c r="CF94" s="232" t="s">
        <v>130</v>
      </c>
      <c r="CG94" s="232" t="s">
        <v>130</v>
      </c>
      <c r="CH94" s="232" t="s">
        <v>131</v>
      </c>
      <c r="CI94" s="232" t="s">
        <v>130</v>
      </c>
      <c r="CJ94" s="232" t="s">
        <v>131</v>
      </c>
      <c r="CK94" s="232" t="s">
        <v>131</v>
      </c>
      <c r="CL94" s="232" t="s">
        <v>121</v>
      </c>
      <c r="CM94" s="232" t="s">
        <v>121</v>
      </c>
      <c r="CN94" s="232" t="s">
        <v>121</v>
      </c>
      <c r="CO94" s="232" t="s">
        <v>121</v>
      </c>
      <c r="CP94" s="232" t="s">
        <v>121</v>
      </c>
      <c r="CQ94" s="232" t="s">
        <v>121</v>
      </c>
      <c r="CR94" s="232" t="s">
        <v>121</v>
      </c>
      <c r="CS94" s="232" t="s">
        <v>121</v>
      </c>
      <c r="CT94" s="232" t="s">
        <v>121</v>
      </c>
      <c r="CU94" s="232" t="s">
        <v>121</v>
      </c>
      <c r="CV94" s="232" t="s">
        <v>121</v>
      </c>
      <c r="CW94" s="232" t="s">
        <v>121</v>
      </c>
      <c r="CX94" s="232" t="s">
        <v>121</v>
      </c>
      <c r="CY94" s="232" t="s">
        <v>121</v>
      </c>
      <c r="CZ94" s="232" t="s">
        <v>121</v>
      </c>
      <c r="DA94" s="72">
        <v>10722031</v>
      </c>
      <c r="DB94" s="73">
        <v>1</v>
      </c>
      <c r="DC94" s="10">
        <v>1</v>
      </c>
      <c r="DD94" s="10"/>
      <c r="DE94" s="58" t="s">
        <v>1880</v>
      </c>
      <c r="DF94" s="58" t="str">
        <f t="shared" si="9"/>
        <v>Vehículos Convencionales_Automóviles_Sedán</v>
      </c>
      <c r="DG94" s="13">
        <f t="shared" si="10"/>
        <v>77700000</v>
      </c>
      <c r="DK94" s="10" t="b">
        <v>1</v>
      </c>
    </row>
    <row r="95" spans="1:115" ht="25.5" x14ac:dyDescent="0.25">
      <c r="A95" s="59">
        <v>106</v>
      </c>
      <c r="B95" s="43" t="s">
        <v>257</v>
      </c>
      <c r="C95" s="43" t="s">
        <v>0</v>
      </c>
      <c r="D95" s="43" t="s">
        <v>119</v>
      </c>
      <c r="E95" s="43" t="s">
        <v>136</v>
      </c>
      <c r="F95" s="43" t="s">
        <v>121</v>
      </c>
      <c r="G95" s="60" t="s">
        <v>301</v>
      </c>
      <c r="H95" s="61" t="s">
        <v>243</v>
      </c>
      <c r="I95" s="62">
        <v>5601180</v>
      </c>
      <c r="J95" s="59" t="s">
        <v>302</v>
      </c>
      <c r="K95" s="61" t="s">
        <v>163</v>
      </c>
      <c r="L95" s="63">
        <v>153</v>
      </c>
      <c r="M95" s="64" t="s">
        <v>121</v>
      </c>
      <c r="N95" s="65">
        <v>98300000</v>
      </c>
      <c r="O95" s="50">
        <f>VLOOKUP(I95,Hoja1!$A$2:$J$18391,10,0)</f>
        <v>98300000</v>
      </c>
      <c r="P95" s="66">
        <f t="shared" si="6"/>
        <v>0</v>
      </c>
      <c r="Q95" s="64" t="s">
        <v>126</v>
      </c>
      <c r="R95" s="59" t="s">
        <v>127</v>
      </c>
      <c r="S95" s="59" t="s">
        <v>128</v>
      </c>
      <c r="T95" s="59" t="s">
        <v>121</v>
      </c>
      <c r="U95" s="59" t="s">
        <v>121</v>
      </c>
      <c r="V95" s="43" t="s">
        <v>121</v>
      </c>
      <c r="W95" s="59" t="s">
        <v>121</v>
      </c>
      <c r="X95" s="59" t="s">
        <v>121</v>
      </c>
      <c r="Y95" s="67" t="str">
        <f t="shared" si="7"/>
        <v>N.A.</v>
      </c>
      <c r="Z95" s="68">
        <f t="shared" si="8"/>
        <v>98300000</v>
      </c>
      <c r="AA95" s="59" t="s">
        <v>1878</v>
      </c>
      <c r="AB95" s="59" t="s">
        <v>156</v>
      </c>
      <c r="AC95" s="69" t="s">
        <v>156</v>
      </c>
      <c r="AD95" s="69" t="b">
        <f t="shared" si="11"/>
        <v>1</v>
      </c>
      <c r="AE95" s="74">
        <v>0</v>
      </c>
      <c r="AF95" s="74">
        <v>0</v>
      </c>
      <c r="AG95" s="74">
        <v>0</v>
      </c>
      <c r="AH95" s="74">
        <v>0</v>
      </c>
      <c r="AI95" s="74">
        <v>0</v>
      </c>
      <c r="AJ95" s="74">
        <v>0</v>
      </c>
      <c r="AK95" s="59" t="s">
        <v>131</v>
      </c>
      <c r="AL95" s="59" t="s">
        <v>131</v>
      </c>
      <c r="AM95" s="59" t="s">
        <v>131</v>
      </c>
      <c r="AN95" s="71">
        <v>0</v>
      </c>
      <c r="AO95" s="56">
        <v>9311596</v>
      </c>
      <c r="AP95" s="56">
        <v>631865</v>
      </c>
      <c r="AQ95" s="56" t="s">
        <v>121</v>
      </c>
      <c r="AR95" s="56" t="s">
        <v>121</v>
      </c>
      <c r="AS95" s="56" t="s">
        <v>121</v>
      </c>
      <c r="AT95" s="56">
        <v>10144825</v>
      </c>
      <c r="AU95" s="56" t="s">
        <v>121</v>
      </c>
      <c r="AV95" s="56">
        <v>839571</v>
      </c>
      <c r="AW95" s="56">
        <v>332330</v>
      </c>
      <c r="AX95" s="56" t="s">
        <v>121</v>
      </c>
      <c r="AY95" s="56" t="s">
        <v>121</v>
      </c>
      <c r="AZ95" s="56" t="s">
        <v>121</v>
      </c>
      <c r="BA95" s="56" t="s">
        <v>121</v>
      </c>
      <c r="BB95" s="56" t="s">
        <v>121</v>
      </c>
      <c r="BC95" s="56" t="s">
        <v>121</v>
      </c>
      <c r="BD95" s="56">
        <v>2112049</v>
      </c>
      <c r="BE95" s="56" t="s">
        <v>121</v>
      </c>
      <c r="BF95" s="56">
        <v>682153</v>
      </c>
      <c r="BG95" s="56">
        <v>909536</v>
      </c>
      <c r="BH95" s="56">
        <v>787097</v>
      </c>
      <c r="BI95" s="56">
        <v>1924018</v>
      </c>
      <c r="BJ95" s="56">
        <v>192402</v>
      </c>
      <c r="BK95" s="56" t="s">
        <v>121</v>
      </c>
      <c r="BL95" s="56">
        <v>1399286</v>
      </c>
      <c r="BM95" s="56">
        <v>4162876</v>
      </c>
      <c r="BN95" s="56">
        <v>122438</v>
      </c>
      <c r="BO95" s="56">
        <v>2527461</v>
      </c>
      <c r="BP95" s="56">
        <v>839571</v>
      </c>
      <c r="BQ95" s="56" t="s">
        <v>121</v>
      </c>
      <c r="BR95" s="56" t="s">
        <v>121</v>
      </c>
      <c r="BS95" s="56" t="s">
        <v>121</v>
      </c>
      <c r="BT95" s="56">
        <v>10276007</v>
      </c>
      <c r="BU95" s="56">
        <v>227384</v>
      </c>
      <c r="BV95" s="56" t="s">
        <v>121</v>
      </c>
      <c r="BW95" s="56" t="s">
        <v>121</v>
      </c>
      <c r="BX95" s="56" t="s">
        <v>121</v>
      </c>
      <c r="BY95" s="56">
        <v>798678</v>
      </c>
      <c r="BZ95" s="56" t="s">
        <v>121</v>
      </c>
      <c r="CA95" s="56" t="s">
        <v>121</v>
      </c>
      <c r="CB95" s="56" t="s">
        <v>121</v>
      </c>
      <c r="CC95" s="56" t="s">
        <v>121</v>
      </c>
      <c r="CD95" s="56" t="s">
        <v>121</v>
      </c>
      <c r="CE95" s="232" t="s">
        <v>130</v>
      </c>
      <c r="CF95" s="232" t="s">
        <v>130</v>
      </c>
      <c r="CG95" s="232" t="s">
        <v>131</v>
      </c>
      <c r="CH95" s="232" t="s">
        <v>131</v>
      </c>
      <c r="CI95" s="232" t="s">
        <v>130</v>
      </c>
      <c r="CJ95" s="232" t="s">
        <v>131</v>
      </c>
      <c r="CK95" s="232" t="s">
        <v>131</v>
      </c>
      <c r="CL95" s="232" t="s">
        <v>121</v>
      </c>
      <c r="CM95" s="232" t="s">
        <v>121</v>
      </c>
      <c r="CN95" s="232" t="s">
        <v>121</v>
      </c>
      <c r="CO95" s="232" t="s">
        <v>121</v>
      </c>
      <c r="CP95" s="232" t="s">
        <v>121</v>
      </c>
      <c r="CQ95" s="232" t="s">
        <v>121</v>
      </c>
      <c r="CR95" s="232" t="s">
        <v>121</v>
      </c>
      <c r="CS95" s="232" t="s">
        <v>121</v>
      </c>
      <c r="CT95" s="232" t="s">
        <v>121</v>
      </c>
      <c r="CU95" s="232" t="s">
        <v>121</v>
      </c>
      <c r="CV95" s="232" t="s">
        <v>121</v>
      </c>
      <c r="CW95" s="232" t="s">
        <v>121</v>
      </c>
      <c r="CX95" s="232" t="s">
        <v>121</v>
      </c>
      <c r="CY95" s="232" t="s">
        <v>121</v>
      </c>
      <c r="CZ95" s="232" t="s">
        <v>121</v>
      </c>
      <c r="DA95" s="72">
        <v>10722031</v>
      </c>
      <c r="DB95" s="73">
        <v>1</v>
      </c>
      <c r="DC95" s="10">
        <v>1</v>
      </c>
      <c r="DD95" s="10"/>
      <c r="DE95" s="58" t="s">
        <v>1880</v>
      </c>
      <c r="DF95" s="58" t="str">
        <f t="shared" si="9"/>
        <v>Vehículos Convencionales_Automóviles_Sedán</v>
      </c>
      <c r="DG95" s="13">
        <f t="shared" si="10"/>
        <v>98300000</v>
      </c>
      <c r="DK95" s="10" t="b">
        <v>1</v>
      </c>
    </row>
    <row r="96" spans="1:115" ht="25.5" x14ac:dyDescent="0.25">
      <c r="A96" s="59">
        <v>107</v>
      </c>
      <c r="B96" s="43" t="s">
        <v>257</v>
      </c>
      <c r="C96" s="43" t="s">
        <v>0</v>
      </c>
      <c r="D96" s="43" t="s">
        <v>119</v>
      </c>
      <c r="E96" s="43" t="s">
        <v>136</v>
      </c>
      <c r="F96" s="43" t="s">
        <v>121</v>
      </c>
      <c r="G96" s="60" t="s">
        <v>303</v>
      </c>
      <c r="H96" s="61" t="s">
        <v>243</v>
      </c>
      <c r="I96" s="62">
        <v>5601181</v>
      </c>
      <c r="J96" s="59" t="s">
        <v>304</v>
      </c>
      <c r="K96" s="61" t="s">
        <v>163</v>
      </c>
      <c r="L96" s="63">
        <v>153</v>
      </c>
      <c r="M96" s="64" t="s">
        <v>121</v>
      </c>
      <c r="N96" s="65">
        <v>102000000</v>
      </c>
      <c r="O96" s="50">
        <f>VLOOKUP(I96,Hoja1!$A$2:$J$18391,10,0)</f>
        <v>102000000</v>
      </c>
      <c r="P96" s="66">
        <f t="shared" si="6"/>
        <v>0</v>
      </c>
      <c r="Q96" s="64" t="s">
        <v>126</v>
      </c>
      <c r="R96" s="59" t="s">
        <v>148</v>
      </c>
      <c r="S96" s="59" t="s">
        <v>128</v>
      </c>
      <c r="T96" s="59" t="s">
        <v>121</v>
      </c>
      <c r="U96" s="59" t="s">
        <v>121</v>
      </c>
      <c r="V96" s="43" t="s">
        <v>121</v>
      </c>
      <c r="W96" s="59" t="s">
        <v>121</v>
      </c>
      <c r="X96" s="59" t="s">
        <v>121</v>
      </c>
      <c r="Y96" s="67" t="str">
        <f t="shared" si="7"/>
        <v>N.A.</v>
      </c>
      <c r="Z96" s="68">
        <f t="shared" si="8"/>
        <v>102000000</v>
      </c>
      <c r="AA96" s="59" t="s">
        <v>1878</v>
      </c>
      <c r="AB96" s="59" t="s">
        <v>156</v>
      </c>
      <c r="AC96" s="69" t="s">
        <v>156</v>
      </c>
      <c r="AD96" s="69" t="b">
        <f t="shared" si="11"/>
        <v>1</v>
      </c>
      <c r="AE96" s="74">
        <v>0</v>
      </c>
      <c r="AF96" s="74">
        <v>0</v>
      </c>
      <c r="AG96" s="74">
        <v>0</v>
      </c>
      <c r="AH96" s="74">
        <v>0</v>
      </c>
      <c r="AI96" s="74">
        <v>0</v>
      </c>
      <c r="AJ96" s="74">
        <v>0</v>
      </c>
      <c r="AK96" s="59" t="s">
        <v>131</v>
      </c>
      <c r="AL96" s="59" t="s">
        <v>131</v>
      </c>
      <c r="AM96" s="59" t="s">
        <v>131</v>
      </c>
      <c r="AN96" s="71">
        <v>0</v>
      </c>
      <c r="AO96" s="56">
        <v>9311596</v>
      </c>
      <c r="AP96" s="56">
        <v>631865</v>
      </c>
      <c r="AQ96" s="56" t="s">
        <v>121</v>
      </c>
      <c r="AR96" s="56" t="s">
        <v>121</v>
      </c>
      <c r="AS96" s="56" t="s">
        <v>121</v>
      </c>
      <c r="AT96" s="56">
        <v>10144825</v>
      </c>
      <c r="AU96" s="56" t="s">
        <v>121</v>
      </c>
      <c r="AV96" s="56">
        <v>839571</v>
      </c>
      <c r="AW96" s="56">
        <v>332330</v>
      </c>
      <c r="AX96" s="56" t="s">
        <v>121</v>
      </c>
      <c r="AY96" s="56" t="s">
        <v>121</v>
      </c>
      <c r="AZ96" s="56" t="s">
        <v>121</v>
      </c>
      <c r="BA96" s="56" t="s">
        <v>121</v>
      </c>
      <c r="BB96" s="56" t="s">
        <v>121</v>
      </c>
      <c r="BC96" s="56" t="s">
        <v>121</v>
      </c>
      <c r="BD96" s="56">
        <v>2112049</v>
      </c>
      <c r="BE96" s="56" t="s">
        <v>121</v>
      </c>
      <c r="BF96" s="56">
        <v>682153</v>
      </c>
      <c r="BG96" s="56">
        <v>909536</v>
      </c>
      <c r="BH96" s="56">
        <v>787097</v>
      </c>
      <c r="BI96" s="56">
        <v>1924018</v>
      </c>
      <c r="BJ96" s="56">
        <v>192402</v>
      </c>
      <c r="BK96" s="56" t="s">
        <v>121</v>
      </c>
      <c r="BL96" s="56">
        <v>1399286</v>
      </c>
      <c r="BM96" s="56">
        <v>4162876</v>
      </c>
      <c r="BN96" s="56">
        <v>122438</v>
      </c>
      <c r="BO96" s="56">
        <v>2527461</v>
      </c>
      <c r="BP96" s="56">
        <v>839571</v>
      </c>
      <c r="BQ96" s="56" t="s">
        <v>121</v>
      </c>
      <c r="BR96" s="56" t="s">
        <v>121</v>
      </c>
      <c r="BS96" s="56" t="s">
        <v>121</v>
      </c>
      <c r="BT96" s="56">
        <v>10276007</v>
      </c>
      <c r="BU96" s="56">
        <v>227384</v>
      </c>
      <c r="BV96" s="56" t="s">
        <v>121</v>
      </c>
      <c r="BW96" s="56" t="s">
        <v>121</v>
      </c>
      <c r="BX96" s="56" t="s">
        <v>121</v>
      </c>
      <c r="BY96" s="56">
        <v>798678</v>
      </c>
      <c r="BZ96" s="56" t="s">
        <v>121</v>
      </c>
      <c r="CA96" s="56" t="s">
        <v>121</v>
      </c>
      <c r="CB96" s="56" t="s">
        <v>121</v>
      </c>
      <c r="CC96" s="56" t="s">
        <v>121</v>
      </c>
      <c r="CD96" s="56" t="s">
        <v>121</v>
      </c>
      <c r="CE96" s="232" t="s">
        <v>130</v>
      </c>
      <c r="CF96" s="232" t="s">
        <v>130</v>
      </c>
      <c r="CG96" s="232" t="s">
        <v>131</v>
      </c>
      <c r="CH96" s="232" t="s">
        <v>131</v>
      </c>
      <c r="CI96" s="232" t="s">
        <v>130</v>
      </c>
      <c r="CJ96" s="232" t="s">
        <v>131</v>
      </c>
      <c r="CK96" s="232" t="s">
        <v>131</v>
      </c>
      <c r="CL96" s="232" t="s">
        <v>121</v>
      </c>
      <c r="CM96" s="232" t="s">
        <v>121</v>
      </c>
      <c r="CN96" s="232" t="s">
        <v>121</v>
      </c>
      <c r="CO96" s="232" t="s">
        <v>121</v>
      </c>
      <c r="CP96" s="232" t="s">
        <v>121</v>
      </c>
      <c r="CQ96" s="232" t="s">
        <v>121</v>
      </c>
      <c r="CR96" s="232" t="s">
        <v>121</v>
      </c>
      <c r="CS96" s="232" t="s">
        <v>121</v>
      </c>
      <c r="CT96" s="232" t="s">
        <v>121</v>
      </c>
      <c r="CU96" s="232" t="s">
        <v>121</v>
      </c>
      <c r="CV96" s="232" t="s">
        <v>121</v>
      </c>
      <c r="CW96" s="232" t="s">
        <v>121</v>
      </c>
      <c r="CX96" s="232" t="s">
        <v>121</v>
      </c>
      <c r="CY96" s="232" t="s">
        <v>121</v>
      </c>
      <c r="CZ96" s="232" t="s">
        <v>121</v>
      </c>
      <c r="DA96" s="72">
        <v>12908415</v>
      </c>
      <c r="DB96" s="73">
        <v>1</v>
      </c>
      <c r="DC96" s="10">
        <v>1</v>
      </c>
      <c r="DD96" s="10"/>
      <c r="DE96" s="58" t="s">
        <v>1880</v>
      </c>
      <c r="DF96" s="58" t="str">
        <f t="shared" si="9"/>
        <v>Vehículos Convencionales_Automóviles_Sedán</v>
      </c>
      <c r="DG96" s="13">
        <f t="shared" si="10"/>
        <v>102000000</v>
      </c>
      <c r="DK96" s="10" t="b">
        <v>1</v>
      </c>
    </row>
    <row r="97" spans="1:115" ht="25.5" x14ac:dyDescent="0.25">
      <c r="A97" s="59">
        <v>108</v>
      </c>
      <c r="B97" s="43" t="s">
        <v>257</v>
      </c>
      <c r="C97" s="43" t="s">
        <v>0</v>
      </c>
      <c r="D97" s="43" t="s">
        <v>119</v>
      </c>
      <c r="E97" s="43" t="s">
        <v>120</v>
      </c>
      <c r="F97" s="43" t="s">
        <v>121</v>
      </c>
      <c r="G97" s="60" t="s">
        <v>305</v>
      </c>
      <c r="H97" s="61" t="s">
        <v>243</v>
      </c>
      <c r="I97" s="62">
        <v>5601164</v>
      </c>
      <c r="J97" s="59" t="s">
        <v>306</v>
      </c>
      <c r="K97" s="61" t="s">
        <v>145</v>
      </c>
      <c r="L97" s="63">
        <v>106</v>
      </c>
      <c r="M97" s="64" t="s">
        <v>121</v>
      </c>
      <c r="N97" s="65">
        <v>77200000</v>
      </c>
      <c r="O97" s="50">
        <f>VLOOKUP(I97,Hoja1!$A$2:$J$18391,10,0)</f>
        <v>77200000</v>
      </c>
      <c r="P97" s="66">
        <f t="shared" si="6"/>
        <v>0</v>
      </c>
      <c r="Q97" s="64" t="s">
        <v>126</v>
      </c>
      <c r="R97" s="59" t="s">
        <v>127</v>
      </c>
      <c r="S97" s="59" t="s">
        <v>128</v>
      </c>
      <c r="T97" s="59" t="s">
        <v>121</v>
      </c>
      <c r="U97" s="59" t="s">
        <v>121</v>
      </c>
      <c r="V97" s="43" t="s">
        <v>121</v>
      </c>
      <c r="W97" s="59" t="s">
        <v>121</v>
      </c>
      <c r="X97" s="59" t="s">
        <v>121</v>
      </c>
      <c r="Y97" s="67" t="str">
        <f t="shared" si="7"/>
        <v>N.A.</v>
      </c>
      <c r="Z97" s="68">
        <f t="shared" si="8"/>
        <v>77200000</v>
      </c>
      <c r="AA97" s="59" t="s">
        <v>1878</v>
      </c>
      <c r="AB97" s="59" t="s">
        <v>156</v>
      </c>
      <c r="AC97" s="69" t="s">
        <v>156</v>
      </c>
      <c r="AD97" s="69" t="b">
        <f t="shared" si="11"/>
        <v>1</v>
      </c>
      <c r="AE97" s="74">
        <v>0</v>
      </c>
      <c r="AF97" s="74">
        <v>0</v>
      </c>
      <c r="AG97" s="74">
        <v>0</v>
      </c>
      <c r="AH97" s="74">
        <v>0</v>
      </c>
      <c r="AI97" s="74">
        <v>0</v>
      </c>
      <c r="AJ97" s="74">
        <v>0</v>
      </c>
      <c r="AK97" s="59" t="s">
        <v>131</v>
      </c>
      <c r="AL97" s="59" t="s">
        <v>131</v>
      </c>
      <c r="AM97" s="59" t="s">
        <v>131</v>
      </c>
      <c r="AN97" s="71">
        <v>0</v>
      </c>
      <c r="AO97" s="56">
        <v>9311596</v>
      </c>
      <c r="AP97" s="56">
        <v>631865</v>
      </c>
      <c r="AQ97" s="56" t="s">
        <v>121</v>
      </c>
      <c r="AR97" s="56" t="s">
        <v>121</v>
      </c>
      <c r="AS97" s="56" t="s">
        <v>121</v>
      </c>
      <c r="AT97" s="56">
        <v>10144825</v>
      </c>
      <c r="AU97" s="56" t="s">
        <v>121</v>
      </c>
      <c r="AV97" s="56">
        <v>839571</v>
      </c>
      <c r="AW97" s="56">
        <v>332330</v>
      </c>
      <c r="AX97" s="56" t="s">
        <v>121</v>
      </c>
      <c r="AY97" s="56" t="s">
        <v>121</v>
      </c>
      <c r="AZ97" s="56" t="s">
        <v>121</v>
      </c>
      <c r="BA97" s="56" t="s">
        <v>121</v>
      </c>
      <c r="BB97" s="56" t="s">
        <v>121</v>
      </c>
      <c r="BC97" s="56" t="s">
        <v>121</v>
      </c>
      <c r="BD97" s="56">
        <v>2112049</v>
      </c>
      <c r="BE97" s="56" t="s">
        <v>121</v>
      </c>
      <c r="BF97" s="56">
        <v>682153</v>
      </c>
      <c r="BG97" s="56">
        <v>909536</v>
      </c>
      <c r="BH97" s="56">
        <v>787097</v>
      </c>
      <c r="BI97" s="56">
        <v>1924018</v>
      </c>
      <c r="BJ97" s="56">
        <v>192402</v>
      </c>
      <c r="BK97" s="56" t="s">
        <v>121</v>
      </c>
      <c r="BL97" s="56">
        <v>1399286</v>
      </c>
      <c r="BM97" s="56">
        <v>4162876</v>
      </c>
      <c r="BN97" s="56">
        <v>122438</v>
      </c>
      <c r="BO97" s="56">
        <v>2527461</v>
      </c>
      <c r="BP97" s="56">
        <v>839571</v>
      </c>
      <c r="BQ97" s="56" t="s">
        <v>121</v>
      </c>
      <c r="BR97" s="56" t="s">
        <v>121</v>
      </c>
      <c r="BS97" s="56" t="s">
        <v>121</v>
      </c>
      <c r="BT97" s="56">
        <v>10276007</v>
      </c>
      <c r="BU97" s="56">
        <v>227384</v>
      </c>
      <c r="BV97" s="56" t="s">
        <v>121</v>
      </c>
      <c r="BW97" s="56" t="s">
        <v>121</v>
      </c>
      <c r="BX97" s="56" t="s">
        <v>121</v>
      </c>
      <c r="BY97" s="56">
        <v>798678</v>
      </c>
      <c r="BZ97" s="56" t="s">
        <v>121</v>
      </c>
      <c r="CA97" s="56" t="s">
        <v>121</v>
      </c>
      <c r="CB97" s="56" t="s">
        <v>121</v>
      </c>
      <c r="CC97" s="56" t="s">
        <v>121</v>
      </c>
      <c r="CD97" s="56" t="s">
        <v>121</v>
      </c>
      <c r="CE97" s="232" t="s">
        <v>131</v>
      </c>
      <c r="CF97" s="232" t="s">
        <v>131</v>
      </c>
      <c r="CG97" s="232" t="s">
        <v>131</v>
      </c>
      <c r="CH97" s="232" t="s">
        <v>131</v>
      </c>
      <c r="CI97" s="232" t="s">
        <v>130</v>
      </c>
      <c r="CJ97" s="232" t="s">
        <v>131</v>
      </c>
      <c r="CK97" s="232" t="s">
        <v>131</v>
      </c>
      <c r="CL97" s="232" t="s">
        <v>121</v>
      </c>
      <c r="CM97" s="232" t="s">
        <v>121</v>
      </c>
      <c r="CN97" s="232" t="s">
        <v>121</v>
      </c>
      <c r="CO97" s="232" t="s">
        <v>121</v>
      </c>
      <c r="CP97" s="232" t="s">
        <v>121</v>
      </c>
      <c r="CQ97" s="232" t="s">
        <v>121</v>
      </c>
      <c r="CR97" s="232" t="s">
        <v>121</v>
      </c>
      <c r="CS97" s="232" t="s">
        <v>121</v>
      </c>
      <c r="CT97" s="232" t="s">
        <v>121</v>
      </c>
      <c r="CU97" s="232" t="s">
        <v>121</v>
      </c>
      <c r="CV97" s="232" t="s">
        <v>121</v>
      </c>
      <c r="CW97" s="232" t="s">
        <v>121</v>
      </c>
      <c r="CX97" s="232" t="s">
        <v>121</v>
      </c>
      <c r="CY97" s="232" t="s">
        <v>121</v>
      </c>
      <c r="CZ97" s="232" t="s">
        <v>121</v>
      </c>
      <c r="DA97" s="72">
        <v>12908415</v>
      </c>
      <c r="DB97" s="73">
        <v>1</v>
      </c>
      <c r="DC97" s="10">
        <v>1</v>
      </c>
      <c r="DD97" s="10"/>
      <c r="DE97" s="58" t="s">
        <v>1880</v>
      </c>
      <c r="DF97" s="58" t="str">
        <f t="shared" si="9"/>
        <v>Vehículos Convencionales_Automóviles_Hatchback</v>
      </c>
      <c r="DG97" s="13">
        <f t="shared" si="10"/>
        <v>77200000</v>
      </c>
      <c r="DK97" s="10" t="b">
        <v>1</v>
      </c>
    </row>
    <row r="98" spans="1:115" ht="51" x14ac:dyDescent="0.25">
      <c r="A98" s="59">
        <v>110</v>
      </c>
      <c r="B98" s="43" t="s">
        <v>307</v>
      </c>
      <c r="C98" s="43" t="s">
        <v>0</v>
      </c>
      <c r="D98" s="43" t="s">
        <v>119</v>
      </c>
      <c r="E98" s="43" t="s">
        <v>120</v>
      </c>
      <c r="F98" s="43" t="s">
        <v>121</v>
      </c>
      <c r="G98" s="60" t="s">
        <v>308</v>
      </c>
      <c r="H98" s="61" t="s">
        <v>309</v>
      </c>
      <c r="I98" s="62">
        <v>3201365</v>
      </c>
      <c r="J98" s="59" t="s">
        <v>310</v>
      </c>
      <c r="K98" s="61" t="s">
        <v>125</v>
      </c>
      <c r="L98" s="63">
        <v>87</v>
      </c>
      <c r="M98" s="64" t="s">
        <v>121</v>
      </c>
      <c r="N98" s="65">
        <v>61000000</v>
      </c>
      <c r="O98" s="50">
        <f>VLOOKUP(I98,Hoja1!$A$2:$J$18391,10,0)</f>
        <v>61000000</v>
      </c>
      <c r="P98" s="66">
        <f t="shared" si="6"/>
        <v>0</v>
      </c>
      <c r="Q98" s="64" t="s">
        <v>126</v>
      </c>
      <c r="R98" s="59" t="s">
        <v>127</v>
      </c>
      <c r="S98" s="59" t="s">
        <v>128</v>
      </c>
      <c r="T98" s="59" t="s">
        <v>121</v>
      </c>
      <c r="U98" s="59" t="s">
        <v>121</v>
      </c>
      <c r="V98" s="43" t="s">
        <v>121</v>
      </c>
      <c r="W98" s="59" t="s">
        <v>121</v>
      </c>
      <c r="X98" s="59" t="s">
        <v>121</v>
      </c>
      <c r="Y98" s="67" t="str">
        <f t="shared" si="7"/>
        <v>N.A.</v>
      </c>
      <c r="Z98" s="68">
        <f t="shared" si="8"/>
        <v>60390000</v>
      </c>
      <c r="AA98" s="59" t="s">
        <v>1878</v>
      </c>
      <c r="AB98" s="59" t="s">
        <v>149</v>
      </c>
      <c r="AC98" s="69" t="s">
        <v>149</v>
      </c>
      <c r="AD98" s="69" t="b">
        <f t="shared" si="11"/>
        <v>1</v>
      </c>
      <c r="AE98" s="76">
        <v>0.01</v>
      </c>
      <c r="AF98" s="76">
        <v>0.01</v>
      </c>
      <c r="AG98" s="76">
        <v>0.01</v>
      </c>
      <c r="AH98" s="76">
        <v>0.01</v>
      </c>
      <c r="AI98" s="76">
        <v>0.01</v>
      </c>
      <c r="AJ98" s="76">
        <v>0.02</v>
      </c>
      <c r="AK98" s="59" t="s">
        <v>130</v>
      </c>
      <c r="AL98" s="59" t="s">
        <v>130</v>
      </c>
      <c r="AM98" s="59" t="s">
        <v>130</v>
      </c>
      <c r="AN98" s="77">
        <v>0.5</v>
      </c>
      <c r="AO98" s="56">
        <v>9311596</v>
      </c>
      <c r="AP98" s="56">
        <v>811138</v>
      </c>
      <c r="AQ98" s="56">
        <v>663659</v>
      </c>
      <c r="AR98" s="56" t="s">
        <v>121</v>
      </c>
      <c r="AS98" s="56" t="s">
        <v>121</v>
      </c>
      <c r="AT98" s="56">
        <v>8657050</v>
      </c>
      <c r="AU98" s="56" t="s">
        <v>121</v>
      </c>
      <c r="AV98" s="56">
        <v>958617</v>
      </c>
      <c r="AW98" s="56">
        <v>51618</v>
      </c>
      <c r="AX98" s="56">
        <v>412943</v>
      </c>
      <c r="AY98" s="56" t="s">
        <v>121</v>
      </c>
      <c r="AZ98" s="56" t="s">
        <v>121</v>
      </c>
      <c r="BA98" s="56" t="s">
        <v>121</v>
      </c>
      <c r="BB98" s="56" t="s">
        <v>121</v>
      </c>
      <c r="BC98" s="56" t="s">
        <v>121</v>
      </c>
      <c r="BD98" s="56">
        <v>5161785</v>
      </c>
      <c r="BE98" s="56">
        <v>3244550</v>
      </c>
      <c r="BF98" s="56">
        <v>1401056</v>
      </c>
      <c r="BG98" s="56">
        <v>3539509</v>
      </c>
      <c r="BH98" s="56">
        <v>663659</v>
      </c>
      <c r="BI98" s="56">
        <v>560422</v>
      </c>
      <c r="BJ98" s="56">
        <v>324455</v>
      </c>
      <c r="BK98" s="56">
        <v>958617</v>
      </c>
      <c r="BL98" s="56">
        <v>1106097</v>
      </c>
      <c r="BM98" s="56">
        <v>2285933</v>
      </c>
      <c r="BN98" s="56">
        <v>221220</v>
      </c>
      <c r="BO98" s="56">
        <v>1401056</v>
      </c>
      <c r="BP98" s="56">
        <v>250715</v>
      </c>
      <c r="BQ98" s="56" t="s">
        <v>121</v>
      </c>
      <c r="BR98" s="56" t="s">
        <v>121</v>
      </c>
      <c r="BS98" s="56" t="s">
        <v>121</v>
      </c>
      <c r="BT98" s="56">
        <v>7371029</v>
      </c>
      <c r="BU98" s="56">
        <v>191723</v>
      </c>
      <c r="BV98" s="56">
        <v>3244550</v>
      </c>
      <c r="BW98" s="56">
        <v>6636582</v>
      </c>
      <c r="BX98" s="56" t="s">
        <v>121</v>
      </c>
      <c r="BY98" s="56">
        <v>516178</v>
      </c>
      <c r="BZ98" s="56" t="s">
        <v>121</v>
      </c>
      <c r="CA98" s="56" t="s">
        <v>121</v>
      </c>
      <c r="CB98" s="56" t="s">
        <v>121</v>
      </c>
      <c r="CC98" s="56" t="s">
        <v>121</v>
      </c>
      <c r="CD98" s="56" t="s">
        <v>121</v>
      </c>
      <c r="CE98" s="232" t="s">
        <v>131</v>
      </c>
      <c r="CF98" s="232" t="s">
        <v>131</v>
      </c>
      <c r="CG98" s="232" t="s">
        <v>131</v>
      </c>
      <c r="CH98" s="232" t="s">
        <v>131</v>
      </c>
      <c r="CI98" s="232" t="s">
        <v>131</v>
      </c>
      <c r="CJ98" s="232" t="s">
        <v>131</v>
      </c>
      <c r="CK98" s="232" t="s">
        <v>131</v>
      </c>
      <c r="CL98" s="232" t="s">
        <v>121</v>
      </c>
      <c r="CM98" s="253" t="s">
        <v>121</v>
      </c>
      <c r="CN98" s="253" t="s">
        <v>121</v>
      </c>
      <c r="CO98" s="253" t="s">
        <v>121</v>
      </c>
      <c r="CP98" s="253" t="s">
        <v>121</v>
      </c>
      <c r="CQ98" s="253" t="s">
        <v>121</v>
      </c>
      <c r="CR98" s="253" t="s">
        <v>121</v>
      </c>
      <c r="CS98" s="253" t="s">
        <v>121</v>
      </c>
      <c r="CT98" s="253" t="s">
        <v>121</v>
      </c>
      <c r="CU98" s="253" t="s">
        <v>121</v>
      </c>
      <c r="CV98" s="253" t="s">
        <v>121</v>
      </c>
      <c r="CW98" s="253" t="s">
        <v>121</v>
      </c>
      <c r="CX98" s="253" t="s">
        <v>121</v>
      </c>
      <c r="CY98" s="253" t="s">
        <v>121</v>
      </c>
      <c r="CZ98" s="253" t="s">
        <v>121</v>
      </c>
      <c r="DA98" s="72">
        <v>10308822</v>
      </c>
      <c r="DB98" s="73">
        <v>1</v>
      </c>
      <c r="DC98" s="10">
        <v>1</v>
      </c>
      <c r="DD98" s="10"/>
      <c r="DE98" s="58" t="s">
        <v>1880</v>
      </c>
      <c r="DF98" s="58" t="str">
        <f t="shared" si="9"/>
        <v>Vehículos Convencionales_Automóviles_Hatchback</v>
      </c>
      <c r="DG98" s="13">
        <f t="shared" si="10"/>
        <v>60390000</v>
      </c>
      <c r="DK98" s="10" t="b">
        <v>1</v>
      </c>
    </row>
    <row r="99" spans="1:115" ht="51" x14ac:dyDescent="0.25">
      <c r="A99" s="59">
        <v>111</v>
      </c>
      <c r="B99" s="43" t="s">
        <v>307</v>
      </c>
      <c r="C99" s="43" t="s">
        <v>0</v>
      </c>
      <c r="D99" s="43" t="s">
        <v>119</v>
      </c>
      <c r="E99" s="43" t="s">
        <v>136</v>
      </c>
      <c r="F99" s="43" t="s">
        <v>121</v>
      </c>
      <c r="G99" s="60" t="s">
        <v>311</v>
      </c>
      <c r="H99" s="61" t="s">
        <v>309</v>
      </c>
      <c r="I99" s="62">
        <v>3201358</v>
      </c>
      <c r="J99" s="59" t="s">
        <v>312</v>
      </c>
      <c r="K99" s="61" t="s">
        <v>125</v>
      </c>
      <c r="L99" s="63">
        <v>87</v>
      </c>
      <c r="M99" s="64" t="s">
        <v>121</v>
      </c>
      <c r="N99" s="65">
        <v>67000000</v>
      </c>
      <c r="O99" s="50">
        <f>VLOOKUP(I99,Hoja1!$A$2:$J$18391,10,0)</f>
        <v>67000000</v>
      </c>
      <c r="P99" s="66">
        <f t="shared" si="6"/>
        <v>0</v>
      </c>
      <c r="Q99" s="64" t="s">
        <v>126</v>
      </c>
      <c r="R99" s="59" t="s">
        <v>127</v>
      </c>
      <c r="S99" s="59" t="s">
        <v>128</v>
      </c>
      <c r="T99" s="59" t="s">
        <v>121</v>
      </c>
      <c r="U99" s="59" t="s">
        <v>121</v>
      </c>
      <c r="V99" s="43" t="s">
        <v>121</v>
      </c>
      <c r="W99" s="59" t="s">
        <v>121</v>
      </c>
      <c r="X99" s="59" t="s">
        <v>121</v>
      </c>
      <c r="Y99" s="67" t="str">
        <f t="shared" si="7"/>
        <v>N.A.</v>
      </c>
      <c r="Z99" s="68">
        <f t="shared" si="8"/>
        <v>66330000</v>
      </c>
      <c r="AA99" s="59" t="s">
        <v>1878</v>
      </c>
      <c r="AB99" s="59" t="s">
        <v>129</v>
      </c>
      <c r="AC99" s="69" t="s">
        <v>129</v>
      </c>
      <c r="AD99" s="69" t="b">
        <f t="shared" si="11"/>
        <v>1</v>
      </c>
      <c r="AE99" s="76">
        <v>0.01</v>
      </c>
      <c r="AF99" s="76">
        <v>0.01</v>
      </c>
      <c r="AG99" s="76">
        <v>0.01</v>
      </c>
      <c r="AH99" s="76">
        <v>0.01</v>
      </c>
      <c r="AI99" s="76">
        <v>0.01</v>
      </c>
      <c r="AJ99" s="76">
        <v>0.02</v>
      </c>
      <c r="AK99" s="59" t="s">
        <v>130</v>
      </c>
      <c r="AL99" s="59" t="s">
        <v>130</v>
      </c>
      <c r="AM99" s="59" t="s">
        <v>130</v>
      </c>
      <c r="AN99" s="77">
        <v>0.5</v>
      </c>
      <c r="AO99" s="56">
        <v>9311596</v>
      </c>
      <c r="AP99" s="56">
        <v>811138</v>
      </c>
      <c r="AQ99" s="56">
        <v>663659</v>
      </c>
      <c r="AR99" s="56" t="s">
        <v>121</v>
      </c>
      <c r="AS99" s="56" t="s">
        <v>121</v>
      </c>
      <c r="AT99" s="56">
        <v>8657050</v>
      </c>
      <c r="AU99" s="56" t="s">
        <v>121</v>
      </c>
      <c r="AV99" s="56">
        <v>958617</v>
      </c>
      <c r="AW99" s="56">
        <v>51618</v>
      </c>
      <c r="AX99" s="56">
        <v>412943</v>
      </c>
      <c r="AY99" s="56" t="s">
        <v>121</v>
      </c>
      <c r="AZ99" s="56" t="s">
        <v>121</v>
      </c>
      <c r="BA99" s="56" t="s">
        <v>121</v>
      </c>
      <c r="BB99" s="56" t="s">
        <v>121</v>
      </c>
      <c r="BC99" s="56" t="s">
        <v>121</v>
      </c>
      <c r="BD99" s="56">
        <v>5161785</v>
      </c>
      <c r="BE99" s="56">
        <v>3244550</v>
      </c>
      <c r="BF99" s="56">
        <v>1401056</v>
      </c>
      <c r="BG99" s="56">
        <v>3539509</v>
      </c>
      <c r="BH99" s="56">
        <v>663659</v>
      </c>
      <c r="BI99" s="56">
        <v>560422</v>
      </c>
      <c r="BJ99" s="56">
        <v>324455</v>
      </c>
      <c r="BK99" s="56">
        <v>958617</v>
      </c>
      <c r="BL99" s="56">
        <v>1106097</v>
      </c>
      <c r="BM99" s="56">
        <v>2285933</v>
      </c>
      <c r="BN99" s="56">
        <v>221220</v>
      </c>
      <c r="BO99" s="56">
        <v>1401056</v>
      </c>
      <c r="BP99" s="56">
        <v>250715</v>
      </c>
      <c r="BQ99" s="56" t="s">
        <v>121</v>
      </c>
      <c r="BR99" s="56" t="s">
        <v>121</v>
      </c>
      <c r="BS99" s="56" t="s">
        <v>121</v>
      </c>
      <c r="BT99" s="56">
        <v>7371029</v>
      </c>
      <c r="BU99" s="56">
        <v>191723</v>
      </c>
      <c r="BV99" s="56">
        <v>3244550</v>
      </c>
      <c r="BW99" s="56">
        <v>6636582</v>
      </c>
      <c r="BX99" s="56" t="s">
        <v>121</v>
      </c>
      <c r="BY99" s="56">
        <v>516178</v>
      </c>
      <c r="BZ99" s="56" t="s">
        <v>121</v>
      </c>
      <c r="CA99" s="56" t="s">
        <v>121</v>
      </c>
      <c r="CB99" s="56" t="s">
        <v>121</v>
      </c>
      <c r="CC99" s="56" t="s">
        <v>121</v>
      </c>
      <c r="CD99" s="56" t="s">
        <v>121</v>
      </c>
      <c r="CE99" s="232" t="s">
        <v>131</v>
      </c>
      <c r="CF99" s="232" t="s">
        <v>131</v>
      </c>
      <c r="CG99" s="232" t="s">
        <v>131</v>
      </c>
      <c r="CH99" s="232" t="s">
        <v>131</v>
      </c>
      <c r="CI99" s="232" t="s">
        <v>131</v>
      </c>
      <c r="CJ99" s="232" t="s">
        <v>131</v>
      </c>
      <c r="CK99" s="232" t="s">
        <v>131</v>
      </c>
      <c r="CL99" s="232" t="s">
        <v>121</v>
      </c>
      <c r="CM99" s="253" t="s">
        <v>121</v>
      </c>
      <c r="CN99" s="253" t="s">
        <v>121</v>
      </c>
      <c r="CO99" s="253" t="s">
        <v>121</v>
      </c>
      <c r="CP99" s="253" t="s">
        <v>121</v>
      </c>
      <c r="CQ99" s="253" t="s">
        <v>121</v>
      </c>
      <c r="CR99" s="253" t="s">
        <v>121</v>
      </c>
      <c r="CS99" s="253" t="s">
        <v>121</v>
      </c>
      <c r="CT99" s="253" t="s">
        <v>121</v>
      </c>
      <c r="CU99" s="253" t="s">
        <v>121</v>
      </c>
      <c r="CV99" s="253" t="s">
        <v>121</v>
      </c>
      <c r="CW99" s="253" t="s">
        <v>121</v>
      </c>
      <c r="CX99" s="253" t="s">
        <v>121</v>
      </c>
      <c r="CY99" s="253" t="s">
        <v>121</v>
      </c>
      <c r="CZ99" s="253" t="s">
        <v>121</v>
      </c>
      <c r="DA99" s="72">
        <v>10308822</v>
      </c>
      <c r="DB99" s="73">
        <v>1</v>
      </c>
      <c r="DC99" s="10">
        <v>1</v>
      </c>
      <c r="DD99" s="10"/>
      <c r="DE99" s="58" t="s">
        <v>1880</v>
      </c>
      <c r="DF99" s="58" t="str">
        <f t="shared" si="9"/>
        <v>Vehículos Convencionales_Automóviles_Sedán</v>
      </c>
      <c r="DG99" s="13">
        <f t="shared" si="10"/>
        <v>66330000</v>
      </c>
      <c r="DK99" s="10" t="b">
        <v>1</v>
      </c>
    </row>
    <row r="100" spans="1:115" ht="25.5" x14ac:dyDescent="0.25">
      <c r="A100" s="59">
        <v>112</v>
      </c>
      <c r="B100" s="43" t="s">
        <v>313</v>
      </c>
      <c r="C100" s="43" t="s">
        <v>0</v>
      </c>
      <c r="D100" s="43" t="s">
        <v>119</v>
      </c>
      <c r="E100" s="43" t="s">
        <v>120</v>
      </c>
      <c r="F100" s="43" t="s">
        <v>121</v>
      </c>
      <c r="G100" s="60" t="s">
        <v>314</v>
      </c>
      <c r="H100" s="43" t="s">
        <v>161</v>
      </c>
      <c r="I100" s="62">
        <v>9001142</v>
      </c>
      <c r="J100" s="59" t="s">
        <v>315</v>
      </c>
      <c r="K100" s="61" t="s">
        <v>145</v>
      </c>
      <c r="L100" s="63">
        <v>106</v>
      </c>
      <c r="M100" s="64" t="s">
        <v>121</v>
      </c>
      <c r="N100" s="65">
        <v>98500000</v>
      </c>
      <c r="O100" s="50">
        <f>VLOOKUP(I100,Hoja1!$A$2:$J$18391,10,0)</f>
        <v>98500000</v>
      </c>
      <c r="P100" s="66">
        <f t="shared" si="6"/>
        <v>0</v>
      </c>
      <c r="Q100" s="64" t="s">
        <v>126</v>
      </c>
      <c r="R100" s="59" t="s">
        <v>148</v>
      </c>
      <c r="S100" s="59" t="s">
        <v>128</v>
      </c>
      <c r="T100" s="59" t="s">
        <v>121</v>
      </c>
      <c r="U100" s="59" t="s">
        <v>121</v>
      </c>
      <c r="V100" s="43" t="s">
        <v>121</v>
      </c>
      <c r="W100" s="59" t="s">
        <v>121</v>
      </c>
      <c r="X100" s="59" t="s">
        <v>121</v>
      </c>
      <c r="Y100" s="67" t="str">
        <f t="shared" si="7"/>
        <v>N.A.</v>
      </c>
      <c r="Z100" s="68">
        <f t="shared" si="8"/>
        <v>97515000</v>
      </c>
      <c r="AA100" s="59" t="s">
        <v>1878</v>
      </c>
      <c r="AB100" s="59" t="s">
        <v>156</v>
      </c>
      <c r="AC100" s="69" t="s">
        <v>156</v>
      </c>
      <c r="AD100" s="69" t="b">
        <f t="shared" si="11"/>
        <v>1</v>
      </c>
      <c r="AE100" s="76">
        <v>0.01</v>
      </c>
      <c r="AF100" s="76">
        <v>0.01</v>
      </c>
      <c r="AG100" s="76">
        <v>0.01</v>
      </c>
      <c r="AH100" s="76">
        <v>0.01</v>
      </c>
      <c r="AI100" s="76">
        <v>0.01</v>
      </c>
      <c r="AJ100" s="76">
        <v>0.01</v>
      </c>
      <c r="AK100" s="59" t="s">
        <v>130</v>
      </c>
      <c r="AL100" s="59" t="s">
        <v>130</v>
      </c>
      <c r="AM100" s="59" t="s">
        <v>130</v>
      </c>
      <c r="AN100" s="77">
        <v>0</v>
      </c>
      <c r="AO100" s="56">
        <v>9311596</v>
      </c>
      <c r="AP100" s="56">
        <v>93576</v>
      </c>
      <c r="AQ100" s="56" t="s">
        <v>121</v>
      </c>
      <c r="AR100" s="56" t="s">
        <v>121</v>
      </c>
      <c r="AS100" s="56" t="s">
        <v>121</v>
      </c>
      <c r="AT100" s="56">
        <v>7846299</v>
      </c>
      <c r="AU100" s="56" t="s">
        <v>121</v>
      </c>
      <c r="AV100" s="56" t="s">
        <v>121</v>
      </c>
      <c r="AW100" s="56">
        <v>52635</v>
      </c>
      <c r="AX100" s="56">
        <v>850151</v>
      </c>
      <c r="AY100" s="56" t="s">
        <v>121</v>
      </c>
      <c r="AZ100" s="56" t="s">
        <v>121</v>
      </c>
      <c r="BA100" s="56" t="s">
        <v>121</v>
      </c>
      <c r="BB100" s="56" t="s">
        <v>121</v>
      </c>
      <c r="BC100" s="56" t="s">
        <v>121</v>
      </c>
      <c r="BD100" s="56" t="s">
        <v>121</v>
      </c>
      <c r="BE100" s="56" t="s">
        <v>121</v>
      </c>
      <c r="BF100" s="56" t="s">
        <v>121</v>
      </c>
      <c r="BG100" s="56">
        <v>2115739</v>
      </c>
      <c r="BH100" s="56" t="s">
        <v>121</v>
      </c>
      <c r="BI100" s="56" t="s">
        <v>121</v>
      </c>
      <c r="BJ100" s="56" t="s">
        <v>121</v>
      </c>
      <c r="BK100" s="56" t="s">
        <v>121</v>
      </c>
      <c r="BL100" s="56">
        <v>687343</v>
      </c>
      <c r="BM100" s="56" t="s">
        <v>121</v>
      </c>
      <c r="BN100" s="56">
        <v>78077</v>
      </c>
      <c r="BO100" s="56">
        <v>1638226</v>
      </c>
      <c r="BP100" s="56" t="s">
        <v>121</v>
      </c>
      <c r="BQ100" s="56" t="s">
        <v>121</v>
      </c>
      <c r="BR100" s="56" t="s">
        <v>121</v>
      </c>
      <c r="BS100" s="56" t="s">
        <v>121</v>
      </c>
      <c r="BT100" s="56">
        <v>16915769</v>
      </c>
      <c r="BU100" s="56">
        <v>218733</v>
      </c>
      <c r="BV100" s="56" t="s">
        <v>121</v>
      </c>
      <c r="BW100" s="56" t="s">
        <v>121</v>
      </c>
      <c r="BX100" s="56" t="s">
        <v>121</v>
      </c>
      <c r="BY100" s="56">
        <v>252735</v>
      </c>
      <c r="BZ100" s="56" t="s">
        <v>121</v>
      </c>
      <c r="CA100" s="56" t="s">
        <v>121</v>
      </c>
      <c r="CB100" s="56" t="s">
        <v>121</v>
      </c>
      <c r="CC100" s="56" t="s">
        <v>121</v>
      </c>
      <c r="CD100" s="56" t="s">
        <v>121</v>
      </c>
      <c r="CE100" s="252" t="s">
        <v>130</v>
      </c>
      <c r="CF100" s="252" t="s">
        <v>130</v>
      </c>
      <c r="CG100" s="252" t="s">
        <v>130</v>
      </c>
      <c r="CH100" s="252" t="s">
        <v>130</v>
      </c>
      <c r="CI100" s="252" t="s">
        <v>130</v>
      </c>
      <c r="CJ100" s="252" t="s">
        <v>131</v>
      </c>
      <c r="CK100" s="252" t="s">
        <v>131</v>
      </c>
      <c r="CL100" s="232" t="s">
        <v>121</v>
      </c>
      <c r="CM100" s="253" t="s">
        <v>121</v>
      </c>
      <c r="CN100" s="253" t="s">
        <v>121</v>
      </c>
      <c r="CO100" s="253" t="s">
        <v>121</v>
      </c>
      <c r="CP100" s="253" t="s">
        <v>121</v>
      </c>
      <c r="CQ100" s="253" t="s">
        <v>121</v>
      </c>
      <c r="CR100" s="253" t="s">
        <v>121</v>
      </c>
      <c r="CS100" s="253" t="s">
        <v>121</v>
      </c>
      <c r="CT100" s="253" t="s">
        <v>121</v>
      </c>
      <c r="CU100" s="253" t="s">
        <v>121</v>
      </c>
      <c r="CV100" s="253" t="s">
        <v>121</v>
      </c>
      <c r="CW100" s="253" t="s">
        <v>121</v>
      </c>
      <c r="CX100" s="253" t="s">
        <v>121</v>
      </c>
      <c r="CY100" s="253" t="s">
        <v>121</v>
      </c>
      <c r="CZ100" s="253" t="s">
        <v>121</v>
      </c>
      <c r="DA100" s="72">
        <v>4461208</v>
      </c>
      <c r="DB100" s="73">
        <v>1</v>
      </c>
      <c r="DC100" s="10">
        <v>1</v>
      </c>
      <c r="DD100" s="10"/>
      <c r="DE100" s="58" t="s">
        <v>1880</v>
      </c>
      <c r="DF100" s="58" t="str">
        <f t="shared" si="9"/>
        <v>Vehículos Convencionales_Automóviles_Hatchback</v>
      </c>
      <c r="DG100" s="13">
        <f t="shared" si="10"/>
        <v>97515000</v>
      </c>
      <c r="DK100" s="10" t="b">
        <v>1</v>
      </c>
    </row>
    <row r="101" spans="1:115" ht="25.5" x14ac:dyDescent="0.25">
      <c r="A101" s="59">
        <v>113</v>
      </c>
      <c r="B101" s="43" t="s">
        <v>313</v>
      </c>
      <c r="C101" s="43" t="s">
        <v>0</v>
      </c>
      <c r="D101" s="43" t="s">
        <v>119</v>
      </c>
      <c r="E101" s="43" t="s">
        <v>136</v>
      </c>
      <c r="F101" s="43" t="s">
        <v>121</v>
      </c>
      <c r="G101" s="60" t="s">
        <v>316</v>
      </c>
      <c r="H101" s="43" t="s">
        <v>161</v>
      </c>
      <c r="I101" s="62">
        <v>9001143</v>
      </c>
      <c r="J101" s="59" t="s">
        <v>317</v>
      </c>
      <c r="K101" s="61" t="s">
        <v>163</v>
      </c>
      <c r="L101" s="63">
        <v>167.6</v>
      </c>
      <c r="M101" s="64" t="s">
        <v>121</v>
      </c>
      <c r="N101" s="65">
        <v>123300000</v>
      </c>
      <c r="O101" s="50">
        <f>VLOOKUP(I101,Hoja1!$A$2:$J$18391,10,0)</f>
        <v>123300000</v>
      </c>
      <c r="P101" s="66">
        <f t="shared" si="6"/>
        <v>0</v>
      </c>
      <c r="Q101" s="64" t="s">
        <v>126</v>
      </c>
      <c r="R101" s="59" t="s">
        <v>148</v>
      </c>
      <c r="S101" s="59" t="s">
        <v>128</v>
      </c>
      <c r="T101" s="59" t="s">
        <v>121</v>
      </c>
      <c r="U101" s="59" t="s">
        <v>121</v>
      </c>
      <c r="V101" s="43" t="s">
        <v>121</v>
      </c>
      <c r="W101" s="59" t="s">
        <v>121</v>
      </c>
      <c r="X101" s="59" t="s">
        <v>121</v>
      </c>
      <c r="Y101" s="67" t="str">
        <f t="shared" si="7"/>
        <v>N.A.</v>
      </c>
      <c r="Z101" s="68">
        <f t="shared" si="8"/>
        <v>122067000</v>
      </c>
      <c r="AA101" s="59" t="s">
        <v>1878</v>
      </c>
      <c r="AB101" s="59" t="s">
        <v>156</v>
      </c>
      <c r="AC101" s="69" t="s">
        <v>156</v>
      </c>
      <c r="AD101" s="69" t="b">
        <f t="shared" si="11"/>
        <v>1</v>
      </c>
      <c r="AE101" s="76">
        <v>0.01</v>
      </c>
      <c r="AF101" s="76">
        <v>0.01</v>
      </c>
      <c r="AG101" s="76">
        <v>0.01</v>
      </c>
      <c r="AH101" s="76">
        <v>0.01</v>
      </c>
      <c r="AI101" s="76">
        <v>0.01</v>
      </c>
      <c r="AJ101" s="76">
        <v>0.01</v>
      </c>
      <c r="AK101" s="59" t="s">
        <v>130</v>
      </c>
      <c r="AL101" s="59" t="s">
        <v>130</v>
      </c>
      <c r="AM101" s="59" t="s">
        <v>130</v>
      </c>
      <c r="AN101" s="77">
        <v>0</v>
      </c>
      <c r="AO101" s="56">
        <v>9311596</v>
      </c>
      <c r="AP101" s="56">
        <v>93576</v>
      </c>
      <c r="AQ101" s="56" t="s">
        <v>121</v>
      </c>
      <c r="AR101" s="56" t="s">
        <v>121</v>
      </c>
      <c r="AS101" s="56" t="s">
        <v>121</v>
      </c>
      <c r="AT101" s="56">
        <v>7846299</v>
      </c>
      <c r="AU101" s="56" t="s">
        <v>121</v>
      </c>
      <c r="AV101" s="56" t="s">
        <v>121</v>
      </c>
      <c r="AW101" s="56">
        <v>52635</v>
      </c>
      <c r="AX101" s="56">
        <v>937974</v>
      </c>
      <c r="AY101" s="56" t="s">
        <v>121</v>
      </c>
      <c r="AZ101" s="56" t="s">
        <v>121</v>
      </c>
      <c r="BA101" s="56" t="s">
        <v>121</v>
      </c>
      <c r="BB101" s="56" t="s">
        <v>121</v>
      </c>
      <c r="BC101" s="56" t="s">
        <v>121</v>
      </c>
      <c r="BD101" s="56" t="s">
        <v>121</v>
      </c>
      <c r="BE101" s="56" t="s">
        <v>121</v>
      </c>
      <c r="BF101" s="56" t="s">
        <v>121</v>
      </c>
      <c r="BG101" s="56">
        <v>2115739</v>
      </c>
      <c r="BH101" s="56" t="s">
        <v>121</v>
      </c>
      <c r="BI101" s="56" t="s">
        <v>121</v>
      </c>
      <c r="BJ101" s="56" t="s">
        <v>121</v>
      </c>
      <c r="BK101" s="56" t="s">
        <v>121</v>
      </c>
      <c r="BL101" s="56">
        <v>761700</v>
      </c>
      <c r="BM101" s="56" t="s">
        <v>121</v>
      </c>
      <c r="BN101" s="56">
        <v>78077</v>
      </c>
      <c r="BO101" s="56">
        <v>1638226</v>
      </c>
      <c r="BP101" s="56" t="s">
        <v>121</v>
      </c>
      <c r="BQ101" s="56" t="s">
        <v>121</v>
      </c>
      <c r="BR101" s="56" t="s">
        <v>121</v>
      </c>
      <c r="BS101" s="56" t="s">
        <v>121</v>
      </c>
      <c r="BT101" s="56">
        <v>16915769</v>
      </c>
      <c r="BU101" s="56">
        <v>218733</v>
      </c>
      <c r="BV101" s="56" t="s">
        <v>121</v>
      </c>
      <c r="BW101" s="56" t="s">
        <v>121</v>
      </c>
      <c r="BX101" s="56" t="s">
        <v>121</v>
      </c>
      <c r="BY101" s="56">
        <v>892455</v>
      </c>
      <c r="BZ101" s="56" t="s">
        <v>121</v>
      </c>
      <c r="CA101" s="56" t="s">
        <v>121</v>
      </c>
      <c r="CB101" s="56" t="s">
        <v>121</v>
      </c>
      <c r="CC101" s="56" t="s">
        <v>121</v>
      </c>
      <c r="CD101" s="56" t="s">
        <v>121</v>
      </c>
      <c r="CE101" s="252" t="s">
        <v>130</v>
      </c>
      <c r="CF101" s="252" t="s">
        <v>130</v>
      </c>
      <c r="CG101" s="252" t="s">
        <v>130</v>
      </c>
      <c r="CH101" s="252" t="s">
        <v>130</v>
      </c>
      <c r="CI101" s="252" t="s">
        <v>131</v>
      </c>
      <c r="CJ101" s="252" t="s">
        <v>131</v>
      </c>
      <c r="CK101" s="252" t="s">
        <v>131</v>
      </c>
      <c r="CL101" s="232" t="s">
        <v>121</v>
      </c>
      <c r="CM101" s="253" t="s">
        <v>121</v>
      </c>
      <c r="CN101" s="253" t="s">
        <v>121</v>
      </c>
      <c r="CO101" s="253" t="s">
        <v>121</v>
      </c>
      <c r="CP101" s="253" t="s">
        <v>121</v>
      </c>
      <c r="CQ101" s="253" t="s">
        <v>121</v>
      </c>
      <c r="CR101" s="253" t="s">
        <v>121</v>
      </c>
      <c r="CS101" s="253" t="s">
        <v>121</v>
      </c>
      <c r="CT101" s="253" t="s">
        <v>121</v>
      </c>
      <c r="CU101" s="253" t="s">
        <v>121</v>
      </c>
      <c r="CV101" s="253" t="s">
        <v>121</v>
      </c>
      <c r="CW101" s="253" t="s">
        <v>121</v>
      </c>
      <c r="CX101" s="253" t="s">
        <v>121</v>
      </c>
      <c r="CY101" s="253" t="s">
        <v>121</v>
      </c>
      <c r="CZ101" s="253" t="s">
        <v>121</v>
      </c>
      <c r="DA101" s="72">
        <v>4461208</v>
      </c>
      <c r="DB101" s="73">
        <v>1</v>
      </c>
      <c r="DC101" s="10">
        <v>1</v>
      </c>
      <c r="DD101" s="10"/>
      <c r="DE101" s="58" t="s">
        <v>1880</v>
      </c>
      <c r="DF101" s="58" t="str">
        <f t="shared" si="9"/>
        <v>Vehículos Convencionales_Automóviles_Sedán</v>
      </c>
      <c r="DG101" s="13">
        <f t="shared" si="10"/>
        <v>122067000</v>
      </c>
      <c r="DK101" s="10" t="b">
        <v>1</v>
      </c>
    </row>
    <row r="102" spans="1:115" ht="38.25" customHeight="1" x14ac:dyDescent="0.25">
      <c r="A102" s="59">
        <v>114</v>
      </c>
      <c r="B102" s="43" t="s">
        <v>313</v>
      </c>
      <c r="C102" s="43" t="s">
        <v>0</v>
      </c>
      <c r="D102" s="43" t="s">
        <v>119</v>
      </c>
      <c r="E102" s="43" t="s">
        <v>136</v>
      </c>
      <c r="F102" s="43" t="s">
        <v>121</v>
      </c>
      <c r="G102" s="60" t="s">
        <v>318</v>
      </c>
      <c r="H102" s="43" t="s">
        <v>161</v>
      </c>
      <c r="I102" s="62">
        <v>9001144</v>
      </c>
      <c r="J102" s="59" t="s">
        <v>319</v>
      </c>
      <c r="K102" s="61" t="s">
        <v>163</v>
      </c>
      <c r="L102" s="63">
        <v>167.6</v>
      </c>
      <c r="M102" s="64" t="s">
        <v>121</v>
      </c>
      <c r="N102" s="65">
        <v>121500000</v>
      </c>
      <c r="O102" s="50">
        <f>VLOOKUP(I102,Hoja1!$A$2:$J$18391,10,0)</f>
        <v>121500000</v>
      </c>
      <c r="P102" s="66">
        <f t="shared" si="6"/>
        <v>0</v>
      </c>
      <c r="Q102" s="64" t="s">
        <v>126</v>
      </c>
      <c r="R102" s="59" t="s">
        <v>148</v>
      </c>
      <c r="S102" s="59" t="s">
        <v>128</v>
      </c>
      <c r="T102" s="59" t="s">
        <v>121</v>
      </c>
      <c r="U102" s="59" t="s">
        <v>121</v>
      </c>
      <c r="V102" s="43" t="s">
        <v>121</v>
      </c>
      <c r="W102" s="59" t="s">
        <v>121</v>
      </c>
      <c r="X102" s="59" t="s">
        <v>121</v>
      </c>
      <c r="Y102" s="67" t="str">
        <f t="shared" si="7"/>
        <v>N.A.</v>
      </c>
      <c r="Z102" s="68">
        <f t="shared" si="8"/>
        <v>120285000</v>
      </c>
      <c r="AA102" s="59" t="s">
        <v>1878</v>
      </c>
      <c r="AB102" s="59" t="s">
        <v>156</v>
      </c>
      <c r="AC102" s="69" t="s">
        <v>156</v>
      </c>
      <c r="AD102" s="69" t="b">
        <f t="shared" si="11"/>
        <v>1</v>
      </c>
      <c r="AE102" s="76">
        <v>0.01</v>
      </c>
      <c r="AF102" s="76">
        <v>0.01</v>
      </c>
      <c r="AG102" s="76">
        <v>0.01</v>
      </c>
      <c r="AH102" s="76">
        <v>0.01</v>
      </c>
      <c r="AI102" s="76">
        <v>0.01</v>
      </c>
      <c r="AJ102" s="76">
        <v>0.01</v>
      </c>
      <c r="AK102" s="59" t="s">
        <v>130</v>
      </c>
      <c r="AL102" s="59" t="s">
        <v>130</v>
      </c>
      <c r="AM102" s="59" t="s">
        <v>130</v>
      </c>
      <c r="AN102" s="77">
        <v>0</v>
      </c>
      <c r="AO102" s="56">
        <v>9311596</v>
      </c>
      <c r="AP102" s="56">
        <v>93576</v>
      </c>
      <c r="AQ102" s="56" t="s">
        <v>121</v>
      </c>
      <c r="AR102" s="56" t="s">
        <v>121</v>
      </c>
      <c r="AS102" s="56" t="s">
        <v>121</v>
      </c>
      <c r="AT102" s="56">
        <v>7846299</v>
      </c>
      <c r="AU102" s="56" t="s">
        <v>121</v>
      </c>
      <c r="AV102" s="56" t="s">
        <v>121</v>
      </c>
      <c r="AW102" s="56">
        <v>52635</v>
      </c>
      <c r="AX102" s="56" t="s">
        <v>121</v>
      </c>
      <c r="AY102" s="56" t="s">
        <v>121</v>
      </c>
      <c r="AZ102" s="56" t="s">
        <v>121</v>
      </c>
      <c r="BA102" s="56" t="s">
        <v>121</v>
      </c>
      <c r="BB102" s="56" t="s">
        <v>121</v>
      </c>
      <c r="BC102" s="56" t="s">
        <v>121</v>
      </c>
      <c r="BD102" s="56" t="s">
        <v>121</v>
      </c>
      <c r="BE102" s="56" t="s">
        <v>121</v>
      </c>
      <c r="BF102" s="56" t="s">
        <v>121</v>
      </c>
      <c r="BG102" s="56">
        <v>2115739</v>
      </c>
      <c r="BH102" s="56" t="s">
        <v>121</v>
      </c>
      <c r="BI102" s="56" t="s">
        <v>121</v>
      </c>
      <c r="BJ102" s="56" t="s">
        <v>121</v>
      </c>
      <c r="BK102" s="56" t="s">
        <v>121</v>
      </c>
      <c r="BL102" s="56">
        <v>1073147</v>
      </c>
      <c r="BM102" s="56" t="s">
        <v>121</v>
      </c>
      <c r="BN102" s="56">
        <v>78077</v>
      </c>
      <c r="BO102" s="56">
        <v>1638226</v>
      </c>
      <c r="BP102" s="56" t="s">
        <v>121</v>
      </c>
      <c r="BQ102" s="56" t="s">
        <v>121</v>
      </c>
      <c r="BR102" s="56" t="s">
        <v>121</v>
      </c>
      <c r="BS102" s="56" t="s">
        <v>121</v>
      </c>
      <c r="BT102" s="56">
        <v>16915769</v>
      </c>
      <c r="BU102" s="56">
        <v>218733</v>
      </c>
      <c r="BV102" s="56" t="s">
        <v>121</v>
      </c>
      <c r="BW102" s="56" t="s">
        <v>121</v>
      </c>
      <c r="BX102" s="56" t="s">
        <v>121</v>
      </c>
      <c r="BY102" s="56">
        <v>892455</v>
      </c>
      <c r="BZ102" s="56" t="s">
        <v>121</v>
      </c>
      <c r="CA102" s="56" t="s">
        <v>121</v>
      </c>
      <c r="CB102" s="56" t="s">
        <v>121</v>
      </c>
      <c r="CC102" s="56" t="s">
        <v>121</v>
      </c>
      <c r="CD102" s="56" t="s">
        <v>121</v>
      </c>
      <c r="CE102" s="252" t="s">
        <v>130</v>
      </c>
      <c r="CF102" s="252" t="s">
        <v>130</v>
      </c>
      <c r="CG102" s="252" t="s">
        <v>130</v>
      </c>
      <c r="CH102" s="252" t="s">
        <v>130</v>
      </c>
      <c r="CI102" s="252" t="s">
        <v>131</v>
      </c>
      <c r="CJ102" s="252" t="s">
        <v>131</v>
      </c>
      <c r="CK102" s="252" t="s">
        <v>131</v>
      </c>
      <c r="CL102" s="232" t="s">
        <v>121</v>
      </c>
      <c r="CM102" s="253" t="s">
        <v>121</v>
      </c>
      <c r="CN102" s="253" t="s">
        <v>121</v>
      </c>
      <c r="CO102" s="253" t="s">
        <v>121</v>
      </c>
      <c r="CP102" s="253" t="s">
        <v>121</v>
      </c>
      <c r="CQ102" s="253" t="s">
        <v>121</v>
      </c>
      <c r="CR102" s="253" t="s">
        <v>121</v>
      </c>
      <c r="CS102" s="253" t="s">
        <v>121</v>
      </c>
      <c r="CT102" s="253" t="s">
        <v>121</v>
      </c>
      <c r="CU102" s="253" t="s">
        <v>121</v>
      </c>
      <c r="CV102" s="253" t="s">
        <v>121</v>
      </c>
      <c r="CW102" s="253" t="s">
        <v>121</v>
      </c>
      <c r="CX102" s="253" t="s">
        <v>121</v>
      </c>
      <c r="CY102" s="253" t="s">
        <v>121</v>
      </c>
      <c r="CZ102" s="253" t="s">
        <v>121</v>
      </c>
      <c r="DA102" s="72">
        <v>4461208</v>
      </c>
      <c r="DB102" s="73">
        <v>1</v>
      </c>
      <c r="DC102" s="10">
        <v>1</v>
      </c>
      <c r="DD102" s="10"/>
      <c r="DE102" s="58" t="s">
        <v>1880</v>
      </c>
      <c r="DF102" s="58" t="str">
        <f t="shared" si="9"/>
        <v>Vehículos Convencionales_Automóviles_Sedán</v>
      </c>
      <c r="DG102" s="13">
        <f t="shared" si="10"/>
        <v>120285000</v>
      </c>
      <c r="DK102" s="10" t="b">
        <v>1</v>
      </c>
    </row>
    <row r="103" spans="1:115" ht="38.25" x14ac:dyDescent="0.25">
      <c r="A103" s="59">
        <v>115</v>
      </c>
      <c r="B103" s="43" t="s">
        <v>118</v>
      </c>
      <c r="C103" s="43" t="s">
        <v>0</v>
      </c>
      <c r="D103" s="43" t="s">
        <v>320</v>
      </c>
      <c r="E103" s="43" t="s">
        <v>126</v>
      </c>
      <c r="F103" s="43" t="s">
        <v>121</v>
      </c>
      <c r="G103" s="60" t="s">
        <v>321</v>
      </c>
      <c r="H103" s="61" t="s">
        <v>123</v>
      </c>
      <c r="I103" s="62">
        <v>1606256</v>
      </c>
      <c r="J103" s="59" t="s">
        <v>322</v>
      </c>
      <c r="K103" s="61" t="s">
        <v>145</v>
      </c>
      <c r="L103" s="63">
        <v>132</v>
      </c>
      <c r="M103" s="64" t="s">
        <v>121</v>
      </c>
      <c r="N103" s="65">
        <v>101300000</v>
      </c>
      <c r="O103" s="50">
        <f>VLOOKUP(I103,Hoja1!$A$2:$J$18391,10,0)</f>
        <v>101300000</v>
      </c>
      <c r="P103" s="66">
        <f t="shared" si="6"/>
        <v>0</v>
      </c>
      <c r="Q103" s="59" t="s">
        <v>126</v>
      </c>
      <c r="R103" s="59" t="s">
        <v>127</v>
      </c>
      <c r="S103" s="59" t="s">
        <v>128</v>
      </c>
      <c r="T103" s="59" t="s">
        <v>121</v>
      </c>
      <c r="U103" s="59" t="s">
        <v>121</v>
      </c>
      <c r="V103" s="43" t="s">
        <v>121</v>
      </c>
      <c r="W103" s="59" t="s">
        <v>121</v>
      </c>
      <c r="X103" s="59" t="s">
        <v>121</v>
      </c>
      <c r="Y103" s="67" t="str">
        <f t="shared" si="7"/>
        <v>N.A.</v>
      </c>
      <c r="Z103" s="68">
        <f t="shared" si="8"/>
        <v>95222000</v>
      </c>
      <c r="AA103" s="59" t="s">
        <v>1878</v>
      </c>
      <c r="AB103" s="59" t="s">
        <v>129</v>
      </c>
      <c r="AC103" s="69" t="s">
        <v>129</v>
      </c>
      <c r="AD103" s="69" t="b">
        <f t="shared" si="11"/>
        <v>1</v>
      </c>
      <c r="AE103" s="70">
        <v>0.06</v>
      </c>
      <c r="AF103" s="70">
        <v>0.06</v>
      </c>
      <c r="AG103" s="70">
        <v>0.06</v>
      </c>
      <c r="AH103" s="70">
        <v>0.06</v>
      </c>
      <c r="AI103" s="70">
        <v>7.0000000000000007E-2</v>
      </c>
      <c r="AJ103" s="70">
        <v>0.08</v>
      </c>
      <c r="AK103" s="59" t="s">
        <v>130</v>
      </c>
      <c r="AL103" s="59" t="s">
        <v>130</v>
      </c>
      <c r="AM103" s="59" t="s">
        <v>130</v>
      </c>
      <c r="AN103" s="71">
        <v>1</v>
      </c>
      <c r="AO103" s="56">
        <v>9311596</v>
      </c>
      <c r="AP103" s="56">
        <v>573594</v>
      </c>
      <c r="AQ103" s="56" t="s">
        <v>121</v>
      </c>
      <c r="AR103" s="56" t="s">
        <v>121</v>
      </c>
      <c r="AS103" s="56" t="s">
        <v>121</v>
      </c>
      <c r="AT103" s="56">
        <v>12374400</v>
      </c>
      <c r="AU103" s="56" t="s">
        <v>121</v>
      </c>
      <c r="AV103" s="56">
        <v>1433985</v>
      </c>
      <c r="AW103" s="56">
        <v>137673</v>
      </c>
      <c r="AX103" s="56" t="s">
        <v>121</v>
      </c>
      <c r="AY103" s="56" t="s">
        <v>121</v>
      </c>
      <c r="AZ103" s="56" t="s">
        <v>121</v>
      </c>
      <c r="BA103" s="56" t="s">
        <v>121</v>
      </c>
      <c r="BB103" s="56" t="s">
        <v>121</v>
      </c>
      <c r="BC103" s="56" t="s">
        <v>121</v>
      </c>
      <c r="BD103" s="56">
        <v>4929669</v>
      </c>
      <c r="BE103" s="56">
        <v>6194468</v>
      </c>
      <c r="BF103" s="56">
        <v>3098649</v>
      </c>
      <c r="BG103" s="56">
        <v>4381927</v>
      </c>
      <c r="BH103" s="56" t="s">
        <v>121</v>
      </c>
      <c r="BI103" s="56">
        <v>1643224</v>
      </c>
      <c r="BJ103" s="56">
        <v>185872</v>
      </c>
      <c r="BK103" s="56">
        <v>2111870</v>
      </c>
      <c r="BL103" s="56">
        <v>1458429</v>
      </c>
      <c r="BM103" s="56">
        <v>5247359</v>
      </c>
      <c r="BN103" s="56">
        <v>139405</v>
      </c>
      <c r="BO103" s="56">
        <v>2300511</v>
      </c>
      <c r="BP103" s="56" t="s">
        <v>121</v>
      </c>
      <c r="BQ103" s="56" t="s">
        <v>121</v>
      </c>
      <c r="BR103" s="56" t="s">
        <v>121</v>
      </c>
      <c r="BS103" s="56">
        <v>2190964</v>
      </c>
      <c r="BT103" s="56">
        <v>8457120</v>
      </c>
      <c r="BU103" s="56">
        <v>139405</v>
      </c>
      <c r="BV103" s="56" t="s">
        <v>121</v>
      </c>
      <c r="BW103" s="56" t="s">
        <v>121</v>
      </c>
      <c r="BX103" s="56" t="s">
        <v>121</v>
      </c>
      <c r="BY103" s="56">
        <v>1084261</v>
      </c>
      <c r="BZ103" s="56" t="s">
        <v>121</v>
      </c>
      <c r="CA103" s="56" t="s">
        <v>121</v>
      </c>
      <c r="CB103" s="56" t="s">
        <v>121</v>
      </c>
      <c r="CC103" s="56" t="s">
        <v>121</v>
      </c>
      <c r="CD103" s="56" t="s">
        <v>121</v>
      </c>
      <c r="CE103" s="252" t="s">
        <v>130</v>
      </c>
      <c r="CF103" s="252" t="s">
        <v>130</v>
      </c>
      <c r="CG103" s="252" t="s">
        <v>130</v>
      </c>
      <c r="CH103" s="252" t="s">
        <v>131</v>
      </c>
      <c r="CI103" s="252" t="s">
        <v>130</v>
      </c>
      <c r="CJ103" s="252" t="s">
        <v>131</v>
      </c>
      <c r="CK103" s="252" t="s">
        <v>131</v>
      </c>
      <c r="CL103" s="232" t="s">
        <v>121</v>
      </c>
      <c r="CM103" s="253" t="s">
        <v>121</v>
      </c>
      <c r="CN103" s="253" t="s">
        <v>121</v>
      </c>
      <c r="CO103" s="253" t="s">
        <v>121</v>
      </c>
      <c r="CP103" s="253" t="s">
        <v>121</v>
      </c>
      <c r="CQ103" s="253" t="s">
        <v>121</v>
      </c>
      <c r="CR103" s="253" t="s">
        <v>121</v>
      </c>
      <c r="CS103" s="253" t="s">
        <v>121</v>
      </c>
      <c r="CT103" s="253" t="s">
        <v>121</v>
      </c>
      <c r="CU103" s="253" t="s">
        <v>121</v>
      </c>
      <c r="CV103" s="253" t="s">
        <v>121</v>
      </c>
      <c r="CW103" s="253" t="s">
        <v>121</v>
      </c>
      <c r="CX103" s="253" t="s">
        <v>121</v>
      </c>
      <c r="CY103" s="253" t="s">
        <v>121</v>
      </c>
      <c r="CZ103" s="253" t="s">
        <v>121</v>
      </c>
      <c r="DA103" s="72">
        <v>10645670</v>
      </c>
      <c r="DB103" s="73">
        <v>1</v>
      </c>
      <c r="DC103" s="10">
        <v>1</v>
      </c>
      <c r="DD103" s="10"/>
      <c r="DE103" s="58" t="s">
        <v>1880</v>
      </c>
      <c r="DF103" s="58" t="str">
        <f t="shared" si="9"/>
        <v>Vehículos Convencionales_Camperos/Camionetas_4x2</v>
      </c>
      <c r="DG103" s="13">
        <f t="shared" si="10"/>
        <v>95222000</v>
      </c>
      <c r="DK103" s="10" t="b">
        <v>1</v>
      </c>
    </row>
    <row r="104" spans="1:115" ht="25.5" x14ac:dyDescent="0.25">
      <c r="A104" s="59">
        <v>116</v>
      </c>
      <c r="B104" s="43" t="s">
        <v>118</v>
      </c>
      <c r="C104" s="43" t="s">
        <v>0</v>
      </c>
      <c r="D104" s="43" t="s">
        <v>320</v>
      </c>
      <c r="E104" s="43" t="s">
        <v>126</v>
      </c>
      <c r="F104" s="43" t="s">
        <v>121</v>
      </c>
      <c r="G104" s="60" t="s">
        <v>323</v>
      </c>
      <c r="H104" s="61" t="s">
        <v>123</v>
      </c>
      <c r="I104" s="62">
        <v>1606248</v>
      </c>
      <c r="J104" s="59" t="s">
        <v>324</v>
      </c>
      <c r="K104" s="61" t="s">
        <v>145</v>
      </c>
      <c r="L104" s="63">
        <v>132</v>
      </c>
      <c r="M104" s="64" t="s">
        <v>121</v>
      </c>
      <c r="N104" s="65">
        <v>111300000</v>
      </c>
      <c r="O104" s="50">
        <f>VLOOKUP(I104,Hoja1!$A$2:$J$18391,10,0)</f>
        <v>111300000</v>
      </c>
      <c r="P104" s="66">
        <f t="shared" si="6"/>
        <v>0</v>
      </c>
      <c r="Q104" s="59" t="s">
        <v>126</v>
      </c>
      <c r="R104" s="59" t="s">
        <v>148</v>
      </c>
      <c r="S104" s="59" t="s">
        <v>128</v>
      </c>
      <c r="T104" s="59" t="s">
        <v>121</v>
      </c>
      <c r="U104" s="59" t="s">
        <v>121</v>
      </c>
      <c r="V104" s="43" t="s">
        <v>121</v>
      </c>
      <c r="W104" s="59" t="s">
        <v>121</v>
      </c>
      <c r="X104" s="59" t="s">
        <v>121</v>
      </c>
      <c r="Y104" s="67" t="str">
        <f t="shared" si="7"/>
        <v>N.A.</v>
      </c>
      <c r="Z104" s="68">
        <f t="shared" si="8"/>
        <v>104622000</v>
      </c>
      <c r="AA104" s="59" t="s">
        <v>1878</v>
      </c>
      <c r="AB104" s="59" t="s">
        <v>149</v>
      </c>
      <c r="AC104" s="69" t="s">
        <v>149</v>
      </c>
      <c r="AD104" s="69" t="b">
        <f t="shared" si="11"/>
        <v>1</v>
      </c>
      <c r="AE104" s="70">
        <v>0.06</v>
      </c>
      <c r="AF104" s="70">
        <v>0.06</v>
      </c>
      <c r="AG104" s="70">
        <v>0.06</v>
      </c>
      <c r="AH104" s="70">
        <v>0.06</v>
      </c>
      <c r="AI104" s="70">
        <v>7.0000000000000007E-2</v>
      </c>
      <c r="AJ104" s="70">
        <v>0.08</v>
      </c>
      <c r="AK104" s="59" t="s">
        <v>130</v>
      </c>
      <c r="AL104" s="59" t="s">
        <v>130</v>
      </c>
      <c r="AM104" s="59" t="s">
        <v>130</v>
      </c>
      <c r="AN104" s="71">
        <v>1</v>
      </c>
      <c r="AO104" s="56">
        <v>9311596</v>
      </c>
      <c r="AP104" s="56">
        <v>573594</v>
      </c>
      <c r="AQ104" s="56" t="s">
        <v>121</v>
      </c>
      <c r="AR104" s="56" t="s">
        <v>121</v>
      </c>
      <c r="AS104" s="56" t="s">
        <v>121</v>
      </c>
      <c r="AT104" s="56">
        <v>12374400</v>
      </c>
      <c r="AU104" s="56" t="s">
        <v>121</v>
      </c>
      <c r="AV104" s="56">
        <v>1433985</v>
      </c>
      <c r="AW104" s="56">
        <v>137673</v>
      </c>
      <c r="AX104" s="56" t="s">
        <v>121</v>
      </c>
      <c r="AY104" s="56" t="s">
        <v>121</v>
      </c>
      <c r="AZ104" s="56" t="s">
        <v>121</v>
      </c>
      <c r="BA104" s="56" t="s">
        <v>121</v>
      </c>
      <c r="BB104" s="56" t="s">
        <v>121</v>
      </c>
      <c r="BC104" s="56" t="s">
        <v>121</v>
      </c>
      <c r="BD104" s="56">
        <v>4929669</v>
      </c>
      <c r="BE104" s="56">
        <v>6194468</v>
      </c>
      <c r="BF104" s="56">
        <v>3098649</v>
      </c>
      <c r="BG104" s="56">
        <v>4381927</v>
      </c>
      <c r="BH104" s="56" t="s">
        <v>121</v>
      </c>
      <c r="BI104" s="56" t="s">
        <v>121</v>
      </c>
      <c r="BJ104" s="56">
        <v>185872</v>
      </c>
      <c r="BK104" s="56">
        <v>2111870</v>
      </c>
      <c r="BL104" s="56">
        <v>1458429</v>
      </c>
      <c r="BM104" s="56">
        <v>5247359</v>
      </c>
      <c r="BN104" s="56">
        <v>139405</v>
      </c>
      <c r="BO104" s="56">
        <v>2300511</v>
      </c>
      <c r="BP104" s="56" t="s">
        <v>121</v>
      </c>
      <c r="BQ104" s="56" t="s">
        <v>121</v>
      </c>
      <c r="BR104" s="56" t="s">
        <v>121</v>
      </c>
      <c r="BS104" s="56">
        <v>2190964</v>
      </c>
      <c r="BT104" s="56">
        <v>8457120</v>
      </c>
      <c r="BU104" s="56">
        <v>139405</v>
      </c>
      <c r="BV104" s="56" t="s">
        <v>121</v>
      </c>
      <c r="BW104" s="56" t="s">
        <v>121</v>
      </c>
      <c r="BX104" s="56" t="s">
        <v>121</v>
      </c>
      <c r="BY104" s="56">
        <v>1084261</v>
      </c>
      <c r="BZ104" s="56" t="s">
        <v>121</v>
      </c>
      <c r="CA104" s="56" t="s">
        <v>121</v>
      </c>
      <c r="CB104" s="56" t="s">
        <v>121</v>
      </c>
      <c r="CC104" s="56" t="s">
        <v>121</v>
      </c>
      <c r="CD104" s="56" t="s">
        <v>121</v>
      </c>
      <c r="CE104" s="252" t="s">
        <v>130</v>
      </c>
      <c r="CF104" s="252" t="s">
        <v>130</v>
      </c>
      <c r="CG104" s="252" t="s">
        <v>130</v>
      </c>
      <c r="CH104" s="252" t="s">
        <v>131</v>
      </c>
      <c r="CI104" s="252" t="s">
        <v>130</v>
      </c>
      <c r="CJ104" s="252" t="s">
        <v>131</v>
      </c>
      <c r="CK104" s="252" t="s">
        <v>131</v>
      </c>
      <c r="CL104" s="232" t="s">
        <v>121</v>
      </c>
      <c r="CM104" s="253" t="s">
        <v>121</v>
      </c>
      <c r="CN104" s="253" t="s">
        <v>121</v>
      </c>
      <c r="CO104" s="253" t="s">
        <v>121</v>
      </c>
      <c r="CP104" s="253" t="s">
        <v>121</v>
      </c>
      <c r="CQ104" s="253" t="s">
        <v>121</v>
      </c>
      <c r="CR104" s="253" t="s">
        <v>121</v>
      </c>
      <c r="CS104" s="253" t="s">
        <v>121</v>
      </c>
      <c r="CT104" s="253" t="s">
        <v>121</v>
      </c>
      <c r="CU104" s="253" t="s">
        <v>121</v>
      </c>
      <c r="CV104" s="253" t="s">
        <v>121</v>
      </c>
      <c r="CW104" s="253" t="s">
        <v>121</v>
      </c>
      <c r="CX104" s="253" t="s">
        <v>121</v>
      </c>
      <c r="CY104" s="253" t="s">
        <v>121</v>
      </c>
      <c r="CZ104" s="253" t="s">
        <v>121</v>
      </c>
      <c r="DA104" s="72">
        <v>10645670</v>
      </c>
      <c r="DB104" s="73">
        <v>1</v>
      </c>
      <c r="DC104" s="10">
        <v>1</v>
      </c>
      <c r="DD104" s="10"/>
      <c r="DE104" s="58" t="s">
        <v>1880</v>
      </c>
      <c r="DF104" s="58" t="str">
        <f t="shared" si="9"/>
        <v>Vehículos Convencionales_Camperos/Camionetas_4x2</v>
      </c>
      <c r="DG104" s="13">
        <f t="shared" si="10"/>
        <v>104622000</v>
      </c>
      <c r="DK104" s="10" t="b">
        <v>1</v>
      </c>
    </row>
    <row r="105" spans="1:115" ht="25.5" x14ac:dyDescent="0.25">
      <c r="A105" s="59">
        <v>117</v>
      </c>
      <c r="B105" s="43" t="s">
        <v>118</v>
      </c>
      <c r="C105" s="43" t="s">
        <v>0</v>
      </c>
      <c r="D105" s="43" t="s">
        <v>320</v>
      </c>
      <c r="E105" s="43" t="s">
        <v>126</v>
      </c>
      <c r="F105" s="43" t="s">
        <v>121</v>
      </c>
      <c r="G105" s="60" t="s">
        <v>325</v>
      </c>
      <c r="H105" s="61" t="s">
        <v>123</v>
      </c>
      <c r="I105" s="62">
        <v>1606249</v>
      </c>
      <c r="J105" s="59" t="s">
        <v>326</v>
      </c>
      <c r="K105" s="61" t="s">
        <v>145</v>
      </c>
      <c r="L105" s="63">
        <v>132</v>
      </c>
      <c r="M105" s="64" t="s">
        <v>121</v>
      </c>
      <c r="N105" s="65">
        <v>119800000</v>
      </c>
      <c r="O105" s="50">
        <f>VLOOKUP(I105,Hoja1!$A$2:$J$18391,10,0)</f>
        <v>119800000</v>
      </c>
      <c r="P105" s="66">
        <f t="shared" si="6"/>
        <v>0</v>
      </c>
      <c r="Q105" s="59" t="s">
        <v>126</v>
      </c>
      <c r="R105" s="59" t="s">
        <v>148</v>
      </c>
      <c r="S105" s="59" t="s">
        <v>128</v>
      </c>
      <c r="T105" s="59" t="s">
        <v>121</v>
      </c>
      <c r="U105" s="59" t="s">
        <v>121</v>
      </c>
      <c r="V105" s="43" t="s">
        <v>121</v>
      </c>
      <c r="W105" s="59" t="s">
        <v>121</v>
      </c>
      <c r="X105" s="59" t="s">
        <v>121</v>
      </c>
      <c r="Y105" s="67" t="str">
        <f t="shared" si="7"/>
        <v>N.A.</v>
      </c>
      <c r="Z105" s="68">
        <f t="shared" si="8"/>
        <v>112612000</v>
      </c>
      <c r="AA105" s="59" t="s">
        <v>1878</v>
      </c>
      <c r="AB105" s="59" t="s">
        <v>149</v>
      </c>
      <c r="AC105" s="69" t="s">
        <v>149</v>
      </c>
      <c r="AD105" s="69" t="b">
        <f t="shared" si="11"/>
        <v>1</v>
      </c>
      <c r="AE105" s="70">
        <v>0.06</v>
      </c>
      <c r="AF105" s="70">
        <v>0.06</v>
      </c>
      <c r="AG105" s="70">
        <v>0.06</v>
      </c>
      <c r="AH105" s="70">
        <v>0.06</v>
      </c>
      <c r="AI105" s="70">
        <v>7.0000000000000007E-2</v>
      </c>
      <c r="AJ105" s="70">
        <v>0.08</v>
      </c>
      <c r="AK105" s="59" t="s">
        <v>130</v>
      </c>
      <c r="AL105" s="59" t="s">
        <v>130</v>
      </c>
      <c r="AM105" s="59" t="s">
        <v>130</v>
      </c>
      <c r="AN105" s="71">
        <v>1</v>
      </c>
      <c r="AO105" s="56">
        <v>9311596</v>
      </c>
      <c r="AP105" s="56">
        <v>573594</v>
      </c>
      <c r="AQ105" s="56" t="s">
        <v>121</v>
      </c>
      <c r="AR105" s="56" t="s">
        <v>121</v>
      </c>
      <c r="AS105" s="56" t="s">
        <v>121</v>
      </c>
      <c r="AT105" s="56">
        <v>12374400</v>
      </c>
      <c r="AU105" s="56" t="s">
        <v>121</v>
      </c>
      <c r="AV105" s="56" t="s">
        <v>121</v>
      </c>
      <c r="AW105" s="56">
        <v>137673</v>
      </c>
      <c r="AX105" s="56" t="s">
        <v>121</v>
      </c>
      <c r="AY105" s="56" t="s">
        <v>121</v>
      </c>
      <c r="AZ105" s="56" t="s">
        <v>121</v>
      </c>
      <c r="BA105" s="56" t="s">
        <v>121</v>
      </c>
      <c r="BB105" s="56" t="s">
        <v>121</v>
      </c>
      <c r="BC105" s="56" t="s">
        <v>121</v>
      </c>
      <c r="BD105" s="56">
        <v>4929669</v>
      </c>
      <c r="BE105" s="56">
        <v>6194468</v>
      </c>
      <c r="BF105" s="56">
        <v>3098649</v>
      </c>
      <c r="BG105" s="56">
        <v>4381927</v>
      </c>
      <c r="BH105" s="56" t="s">
        <v>121</v>
      </c>
      <c r="BI105" s="56" t="s">
        <v>121</v>
      </c>
      <c r="BJ105" s="56">
        <v>185872</v>
      </c>
      <c r="BK105" s="56">
        <v>2111870</v>
      </c>
      <c r="BL105" s="56">
        <v>1458429</v>
      </c>
      <c r="BM105" s="56">
        <v>5247359</v>
      </c>
      <c r="BN105" s="56">
        <v>139405</v>
      </c>
      <c r="BO105" s="56">
        <v>2300511</v>
      </c>
      <c r="BP105" s="56" t="s">
        <v>121</v>
      </c>
      <c r="BQ105" s="56" t="s">
        <v>121</v>
      </c>
      <c r="BR105" s="56" t="s">
        <v>121</v>
      </c>
      <c r="BS105" s="56">
        <v>2190964</v>
      </c>
      <c r="BT105" s="56">
        <v>8457120</v>
      </c>
      <c r="BU105" s="56">
        <v>139405</v>
      </c>
      <c r="BV105" s="56" t="s">
        <v>121</v>
      </c>
      <c r="BW105" s="56" t="s">
        <v>121</v>
      </c>
      <c r="BX105" s="56" t="s">
        <v>121</v>
      </c>
      <c r="BY105" s="56">
        <v>1084261</v>
      </c>
      <c r="BZ105" s="56" t="s">
        <v>121</v>
      </c>
      <c r="CA105" s="56" t="s">
        <v>121</v>
      </c>
      <c r="CB105" s="56" t="s">
        <v>121</v>
      </c>
      <c r="CC105" s="56" t="s">
        <v>121</v>
      </c>
      <c r="CD105" s="56" t="s">
        <v>121</v>
      </c>
      <c r="CE105" s="252" t="s">
        <v>130</v>
      </c>
      <c r="CF105" s="252" t="s">
        <v>130</v>
      </c>
      <c r="CG105" s="252" t="s">
        <v>130</v>
      </c>
      <c r="CH105" s="252" t="s">
        <v>131</v>
      </c>
      <c r="CI105" s="252" t="s">
        <v>130</v>
      </c>
      <c r="CJ105" s="252" t="s">
        <v>131</v>
      </c>
      <c r="CK105" s="252" t="s">
        <v>131</v>
      </c>
      <c r="CL105" s="232" t="s">
        <v>121</v>
      </c>
      <c r="CM105" s="253" t="s">
        <v>121</v>
      </c>
      <c r="CN105" s="253" t="s">
        <v>121</v>
      </c>
      <c r="CO105" s="253" t="s">
        <v>121</v>
      </c>
      <c r="CP105" s="253" t="s">
        <v>121</v>
      </c>
      <c r="CQ105" s="253" t="s">
        <v>121</v>
      </c>
      <c r="CR105" s="253" t="s">
        <v>121</v>
      </c>
      <c r="CS105" s="253" t="s">
        <v>121</v>
      </c>
      <c r="CT105" s="253" t="s">
        <v>121</v>
      </c>
      <c r="CU105" s="253" t="s">
        <v>121</v>
      </c>
      <c r="CV105" s="253" t="s">
        <v>121</v>
      </c>
      <c r="CW105" s="253" t="s">
        <v>121</v>
      </c>
      <c r="CX105" s="253" t="s">
        <v>121</v>
      </c>
      <c r="CY105" s="253" t="s">
        <v>121</v>
      </c>
      <c r="CZ105" s="253" t="s">
        <v>121</v>
      </c>
      <c r="DA105" s="72">
        <v>10645670</v>
      </c>
      <c r="DB105" s="73">
        <v>1</v>
      </c>
      <c r="DC105" s="10">
        <v>1</v>
      </c>
      <c r="DD105" s="10"/>
      <c r="DE105" s="58" t="s">
        <v>1880</v>
      </c>
      <c r="DF105" s="58" t="str">
        <f t="shared" si="9"/>
        <v>Vehículos Convencionales_Camperos/Camionetas_4x2</v>
      </c>
      <c r="DG105" s="13">
        <f t="shared" si="10"/>
        <v>112612000</v>
      </c>
      <c r="DK105" s="10" t="b">
        <v>1</v>
      </c>
    </row>
    <row r="106" spans="1:115" ht="25.5" x14ac:dyDescent="0.25">
      <c r="A106" s="59">
        <v>118</v>
      </c>
      <c r="B106" s="43" t="s">
        <v>118</v>
      </c>
      <c r="C106" s="43" t="s">
        <v>0</v>
      </c>
      <c r="D106" s="43" t="s">
        <v>320</v>
      </c>
      <c r="E106" s="43" t="s">
        <v>327</v>
      </c>
      <c r="F106" s="43" t="s">
        <v>121</v>
      </c>
      <c r="G106" s="60" t="s">
        <v>328</v>
      </c>
      <c r="H106" s="61" t="s">
        <v>123</v>
      </c>
      <c r="I106" s="62">
        <v>1608059</v>
      </c>
      <c r="J106" s="59" t="s">
        <v>329</v>
      </c>
      <c r="K106" s="61" t="s">
        <v>163</v>
      </c>
      <c r="L106" s="63">
        <v>170</v>
      </c>
      <c r="M106" s="64" t="s">
        <v>121</v>
      </c>
      <c r="N106" s="65">
        <v>132000000</v>
      </c>
      <c r="O106" s="50">
        <f>VLOOKUP(I106,Hoja1!$A$2:$J$18391,10,0)</f>
        <v>132000000</v>
      </c>
      <c r="P106" s="66">
        <f t="shared" si="6"/>
        <v>0</v>
      </c>
      <c r="Q106" s="59" t="s">
        <v>327</v>
      </c>
      <c r="R106" s="59" t="s">
        <v>148</v>
      </c>
      <c r="S106" s="59" t="s">
        <v>128</v>
      </c>
      <c r="T106" s="59" t="s">
        <v>121</v>
      </c>
      <c r="U106" s="59" t="s">
        <v>121</v>
      </c>
      <c r="V106" s="43" t="s">
        <v>121</v>
      </c>
      <c r="W106" s="59" t="s">
        <v>121</v>
      </c>
      <c r="X106" s="59" t="s">
        <v>121</v>
      </c>
      <c r="Y106" s="67" t="str">
        <f t="shared" si="7"/>
        <v>N.A.</v>
      </c>
      <c r="Z106" s="68">
        <f t="shared" si="8"/>
        <v>126720000</v>
      </c>
      <c r="AA106" s="59" t="s">
        <v>1878</v>
      </c>
      <c r="AB106" s="59" t="s">
        <v>129</v>
      </c>
      <c r="AC106" s="69" t="s">
        <v>129</v>
      </c>
      <c r="AD106" s="69" t="b">
        <f t="shared" si="11"/>
        <v>1</v>
      </c>
      <c r="AE106" s="70">
        <v>0.04</v>
      </c>
      <c r="AF106" s="70">
        <v>0.04</v>
      </c>
      <c r="AG106" s="70">
        <v>0.04</v>
      </c>
      <c r="AH106" s="70">
        <v>0.04</v>
      </c>
      <c r="AI106" s="70">
        <v>0.05</v>
      </c>
      <c r="AJ106" s="70">
        <v>0.06</v>
      </c>
      <c r="AK106" s="59" t="s">
        <v>130</v>
      </c>
      <c r="AL106" s="59" t="s">
        <v>130</v>
      </c>
      <c r="AM106" s="59" t="s">
        <v>130</v>
      </c>
      <c r="AN106" s="71">
        <v>1</v>
      </c>
      <c r="AO106" s="56" t="s">
        <v>121</v>
      </c>
      <c r="AP106" s="56">
        <v>573594</v>
      </c>
      <c r="AQ106" s="56" t="s">
        <v>121</v>
      </c>
      <c r="AR106" s="56" t="s">
        <v>121</v>
      </c>
      <c r="AS106" s="56" t="s">
        <v>121</v>
      </c>
      <c r="AT106" s="56">
        <v>12374400</v>
      </c>
      <c r="AU106" s="56" t="s">
        <v>121</v>
      </c>
      <c r="AV106" s="56" t="s">
        <v>121</v>
      </c>
      <c r="AW106" s="56">
        <v>137673</v>
      </c>
      <c r="AX106" s="56" t="s">
        <v>121</v>
      </c>
      <c r="AY106" s="56" t="s">
        <v>121</v>
      </c>
      <c r="AZ106" s="56" t="s">
        <v>121</v>
      </c>
      <c r="BA106" s="56" t="s">
        <v>121</v>
      </c>
      <c r="BB106" s="56" t="s">
        <v>121</v>
      </c>
      <c r="BC106" s="56" t="s">
        <v>121</v>
      </c>
      <c r="BD106" s="56" t="s">
        <v>121</v>
      </c>
      <c r="BE106" s="56">
        <v>6194468</v>
      </c>
      <c r="BF106" s="56">
        <v>3098649</v>
      </c>
      <c r="BG106" s="56">
        <v>4381927</v>
      </c>
      <c r="BH106" s="56" t="s">
        <v>121</v>
      </c>
      <c r="BI106" s="56" t="s">
        <v>121</v>
      </c>
      <c r="BJ106" s="56">
        <v>185872</v>
      </c>
      <c r="BK106" s="56">
        <v>2111870</v>
      </c>
      <c r="BL106" s="56" t="s">
        <v>121</v>
      </c>
      <c r="BM106" s="56">
        <v>5247359</v>
      </c>
      <c r="BN106" s="56">
        <v>139405</v>
      </c>
      <c r="BO106" s="56">
        <v>2300511</v>
      </c>
      <c r="BP106" s="56" t="s">
        <v>121</v>
      </c>
      <c r="BQ106" s="56" t="s">
        <v>121</v>
      </c>
      <c r="BR106" s="56" t="s">
        <v>121</v>
      </c>
      <c r="BS106" s="56">
        <v>2190964</v>
      </c>
      <c r="BT106" s="56">
        <v>8457120</v>
      </c>
      <c r="BU106" s="56">
        <v>139405</v>
      </c>
      <c r="BV106" s="56" t="s">
        <v>121</v>
      </c>
      <c r="BW106" s="56" t="s">
        <v>121</v>
      </c>
      <c r="BX106" s="56" t="s">
        <v>121</v>
      </c>
      <c r="BY106" s="56">
        <v>1084261</v>
      </c>
      <c r="BZ106" s="56" t="s">
        <v>121</v>
      </c>
      <c r="CA106" s="56" t="s">
        <v>121</v>
      </c>
      <c r="CB106" s="56" t="s">
        <v>121</v>
      </c>
      <c r="CC106" s="56" t="s">
        <v>121</v>
      </c>
      <c r="CD106" s="56" t="s">
        <v>121</v>
      </c>
      <c r="CE106" s="252" t="s">
        <v>130</v>
      </c>
      <c r="CF106" s="252" t="s">
        <v>130</v>
      </c>
      <c r="CG106" s="252" t="s">
        <v>130</v>
      </c>
      <c r="CH106" s="252" t="s">
        <v>130</v>
      </c>
      <c r="CI106" s="252" t="s">
        <v>130</v>
      </c>
      <c r="CJ106" s="252" t="s">
        <v>131</v>
      </c>
      <c r="CK106" s="252" t="s">
        <v>131</v>
      </c>
      <c r="CL106" s="232" t="s">
        <v>121</v>
      </c>
      <c r="CM106" s="253" t="s">
        <v>121</v>
      </c>
      <c r="CN106" s="253" t="s">
        <v>121</v>
      </c>
      <c r="CO106" s="253" t="s">
        <v>121</v>
      </c>
      <c r="CP106" s="253" t="s">
        <v>121</v>
      </c>
      <c r="CQ106" s="253" t="s">
        <v>121</v>
      </c>
      <c r="CR106" s="253" t="s">
        <v>121</v>
      </c>
      <c r="CS106" s="253" t="s">
        <v>121</v>
      </c>
      <c r="CT106" s="253" t="s">
        <v>121</v>
      </c>
      <c r="CU106" s="253" t="s">
        <v>121</v>
      </c>
      <c r="CV106" s="253" t="s">
        <v>121</v>
      </c>
      <c r="CW106" s="253" t="s">
        <v>121</v>
      </c>
      <c r="CX106" s="253" t="s">
        <v>121</v>
      </c>
      <c r="CY106" s="253" t="s">
        <v>121</v>
      </c>
      <c r="CZ106" s="253" t="s">
        <v>121</v>
      </c>
      <c r="DA106" s="72">
        <v>11820982</v>
      </c>
      <c r="DB106" s="73">
        <v>1</v>
      </c>
      <c r="DC106" s="10">
        <v>1</v>
      </c>
      <c r="DD106" s="10"/>
      <c r="DE106" s="58" t="s">
        <v>1880</v>
      </c>
      <c r="DF106" s="58" t="str">
        <f t="shared" si="9"/>
        <v>Vehículos Convencionales_Camperos/Camionetas_4x4</v>
      </c>
      <c r="DG106" s="13">
        <f t="shared" si="10"/>
        <v>126720000</v>
      </c>
      <c r="DK106" s="10" t="b">
        <v>1</v>
      </c>
    </row>
    <row r="107" spans="1:115" ht="25.5" x14ac:dyDescent="0.25">
      <c r="A107" s="59">
        <v>119</v>
      </c>
      <c r="B107" s="43" t="s">
        <v>118</v>
      </c>
      <c r="C107" s="43" t="s">
        <v>0</v>
      </c>
      <c r="D107" s="43" t="s">
        <v>320</v>
      </c>
      <c r="E107" s="43" t="s">
        <v>126</v>
      </c>
      <c r="F107" s="43" t="s">
        <v>121</v>
      </c>
      <c r="G107" s="60" t="s">
        <v>330</v>
      </c>
      <c r="H107" s="61" t="s">
        <v>123</v>
      </c>
      <c r="I107" s="62">
        <v>1606243</v>
      </c>
      <c r="J107" s="59" t="s">
        <v>331</v>
      </c>
      <c r="K107" s="61" t="s">
        <v>145</v>
      </c>
      <c r="L107" s="63">
        <v>145</v>
      </c>
      <c r="M107" s="64" t="s">
        <v>121</v>
      </c>
      <c r="N107" s="65">
        <v>132000000</v>
      </c>
      <c r="O107" s="50">
        <f>VLOOKUP(I107,Hoja1!$A$2:$J$18391,10,0)</f>
        <v>132000000</v>
      </c>
      <c r="P107" s="66">
        <f t="shared" si="6"/>
        <v>0</v>
      </c>
      <c r="Q107" s="59" t="s">
        <v>126</v>
      </c>
      <c r="R107" s="59" t="s">
        <v>148</v>
      </c>
      <c r="S107" s="59" t="s">
        <v>128</v>
      </c>
      <c r="T107" s="59" t="s">
        <v>121</v>
      </c>
      <c r="U107" s="59" t="s">
        <v>121</v>
      </c>
      <c r="V107" s="43" t="s">
        <v>121</v>
      </c>
      <c r="W107" s="59" t="s">
        <v>121</v>
      </c>
      <c r="X107" s="59" t="s">
        <v>121</v>
      </c>
      <c r="Y107" s="67" t="str">
        <f t="shared" si="7"/>
        <v>N.A.</v>
      </c>
      <c r="Z107" s="68">
        <f t="shared" si="8"/>
        <v>122760000</v>
      </c>
      <c r="AA107" s="59" t="s">
        <v>1878</v>
      </c>
      <c r="AB107" s="59" t="s">
        <v>149</v>
      </c>
      <c r="AC107" s="69" t="s">
        <v>149</v>
      </c>
      <c r="AD107" s="69" t="b">
        <f t="shared" si="11"/>
        <v>1</v>
      </c>
      <c r="AE107" s="70">
        <v>7.0000000000000007E-2</v>
      </c>
      <c r="AF107" s="70">
        <v>7.0000000000000007E-2</v>
      </c>
      <c r="AG107" s="70">
        <v>7.0000000000000007E-2</v>
      </c>
      <c r="AH107" s="70">
        <v>7.0000000000000007E-2</v>
      </c>
      <c r="AI107" s="70">
        <v>0.08</v>
      </c>
      <c r="AJ107" s="70">
        <v>0.09</v>
      </c>
      <c r="AK107" s="59" t="s">
        <v>130</v>
      </c>
      <c r="AL107" s="59" t="s">
        <v>130</v>
      </c>
      <c r="AM107" s="59" t="s">
        <v>130</v>
      </c>
      <c r="AN107" s="71">
        <v>1</v>
      </c>
      <c r="AO107" s="56" t="s">
        <v>121</v>
      </c>
      <c r="AP107" s="56">
        <v>573594</v>
      </c>
      <c r="AQ107" s="56" t="s">
        <v>121</v>
      </c>
      <c r="AR107" s="56" t="s">
        <v>121</v>
      </c>
      <c r="AS107" s="56" t="s">
        <v>121</v>
      </c>
      <c r="AT107" s="56">
        <v>12374400</v>
      </c>
      <c r="AU107" s="56" t="s">
        <v>121</v>
      </c>
      <c r="AV107" s="56" t="s">
        <v>121</v>
      </c>
      <c r="AW107" s="56">
        <v>137673</v>
      </c>
      <c r="AX107" s="56" t="s">
        <v>121</v>
      </c>
      <c r="AY107" s="56" t="s">
        <v>121</v>
      </c>
      <c r="AZ107" s="56" t="s">
        <v>121</v>
      </c>
      <c r="BA107" s="56" t="s">
        <v>121</v>
      </c>
      <c r="BB107" s="56" t="s">
        <v>121</v>
      </c>
      <c r="BC107" s="56" t="s">
        <v>121</v>
      </c>
      <c r="BD107" s="56" t="s">
        <v>121</v>
      </c>
      <c r="BE107" s="56">
        <v>6194468</v>
      </c>
      <c r="BF107" s="56">
        <v>3098649</v>
      </c>
      <c r="BG107" s="56">
        <v>4381927</v>
      </c>
      <c r="BH107" s="56" t="s">
        <v>121</v>
      </c>
      <c r="BI107" s="56" t="s">
        <v>121</v>
      </c>
      <c r="BJ107" s="56">
        <v>185872</v>
      </c>
      <c r="BK107" s="56">
        <v>2111870</v>
      </c>
      <c r="BL107" s="56" t="s">
        <v>121</v>
      </c>
      <c r="BM107" s="56">
        <v>5247359</v>
      </c>
      <c r="BN107" s="56">
        <v>139405</v>
      </c>
      <c r="BO107" s="56">
        <v>2300511</v>
      </c>
      <c r="BP107" s="56" t="s">
        <v>121</v>
      </c>
      <c r="BQ107" s="56" t="s">
        <v>121</v>
      </c>
      <c r="BR107" s="56" t="s">
        <v>121</v>
      </c>
      <c r="BS107" s="56">
        <v>2190964</v>
      </c>
      <c r="BT107" s="56">
        <v>8457120</v>
      </c>
      <c r="BU107" s="56">
        <v>139405</v>
      </c>
      <c r="BV107" s="56" t="s">
        <v>121</v>
      </c>
      <c r="BW107" s="56" t="s">
        <v>121</v>
      </c>
      <c r="BX107" s="56" t="s">
        <v>121</v>
      </c>
      <c r="BY107" s="56">
        <v>1084261</v>
      </c>
      <c r="BZ107" s="56" t="s">
        <v>121</v>
      </c>
      <c r="CA107" s="56" t="s">
        <v>121</v>
      </c>
      <c r="CB107" s="56" t="s">
        <v>121</v>
      </c>
      <c r="CC107" s="56" t="s">
        <v>121</v>
      </c>
      <c r="CD107" s="56" t="s">
        <v>121</v>
      </c>
      <c r="CE107" s="252" t="s">
        <v>130</v>
      </c>
      <c r="CF107" s="252" t="s">
        <v>131</v>
      </c>
      <c r="CG107" s="252" t="s">
        <v>130</v>
      </c>
      <c r="CH107" s="252" t="s">
        <v>130</v>
      </c>
      <c r="CI107" s="252" t="s">
        <v>130</v>
      </c>
      <c r="CJ107" s="252" t="s">
        <v>131</v>
      </c>
      <c r="CK107" s="252" t="s">
        <v>131</v>
      </c>
      <c r="CL107" s="232" t="s">
        <v>121</v>
      </c>
      <c r="CM107" s="253" t="s">
        <v>121</v>
      </c>
      <c r="CN107" s="253" t="s">
        <v>121</v>
      </c>
      <c r="CO107" s="253" t="s">
        <v>121</v>
      </c>
      <c r="CP107" s="253" t="s">
        <v>121</v>
      </c>
      <c r="CQ107" s="253" t="s">
        <v>121</v>
      </c>
      <c r="CR107" s="253" t="s">
        <v>121</v>
      </c>
      <c r="CS107" s="253" t="s">
        <v>121</v>
      </c>
      <c r="CT107" s="253" t="s">
        <v>121</v>
      </c>
      <c r="CU107" s="253" t="s">
        <v>121</v>
      </c>
      <c r="CV107" s="253" t="s">
        <v>121</v>
      </c>
      <c r="CW107" s="253" t="s">
        <v>121</v>
      </c>
      <c r="CX107" s="253" t="s">
        <v>121</v>
      </c>
      <c r="CY107" s="253" t="s">
        <v>121</v>
      </c>
      <c r="CZ107" s="253" t="s">
        <v>121</v>
      </c>
      <c r="DA107" s="72">
        <v>10197224</v>
      </c>
      <c r="DB107" s="73">
        <v>1</v>
      </c>
      <c r="DC107" s="10">
        <v>1</v>
      </c>
      <c r="DD107" s="10"/>
      <c r="DE107" s="58" t="s">
        <v>1880</v>
      </c>
      <c r="DF107" s="58" t="str">
        <f t="shared" si="9"/>
        <v>Vehículos Convencionales_Camperos/Camionetas_4x2</v>
      </c>
      <c r="DG107" s="13">
        <f t="shared" si="10"/>
        <v>122760000</v>
      </c>
      <c r="DK107" s="10" t="b">
        <v>1</v>
      </c>
    </row>
    <row r="108" spans="1:115" ht="25.5" x14ac:dyDescent="0.25">
      <c r="A108" s="59">
        <v>120</v>
      </c>
      <c r="B108" s="43" t="s">
        <v>118</v>
      </c>
      <c r="C108" s="43" t="s">
        <v>0</v>
      </c>
      <c r="D108" s="43" t="s">
        <v>320</v>
      </c>
      <c r="E108" s="43" t="s">
        <v>126</v>
      </c>
      <c r="F108" s="43" t="s">
        <v>121</v>
      </c>
      <c r="G108" s="60" t="s">
        <v>332</v>
      </c>
      <c r="H108" s="61" t="s">
        <v>123</v>
      </c>
      <c r="I108" s="62">
        <v>1606245</v>
      </c>
      <c r="J108" s="59" t="s">
        <v>333</v>
      </c>
      <c r="K108" s="61" t="s">
        <v>145</v>
      </c>
      <c r="L108" s="63">
        <v>145</v>
      </c>
      <c r="M108" s="64" t="s">
        <v>121</v>
      </c>
      <c r="N108" s="65">
        <v>143100000</v>
      </c>
      <c r="O108" s="50">
        <f>VLOOKUP(I108,Hoja1!$A$2:$J$18391,10,0)</f>
        <v>143100000</v>
      </c>
      <c r="P108" s="66">
        <f t="shared" si="6"/>
        <v>0</v>
      </c>
      <c r="Q108" s="59" t="s">
        <v>126</v>
      </c>
      <c r="R108" s="59" t="s">
        <v>148</v>
      </c>
      <c r="S108" s="59" t="s">
        <v>128</v>
      </c>
      <c r="T108" s="59" t="s">
        <v>121</v>
      </c>
      <c r="U108" s="59" t="s">
        <v>121</v>
      </c>
      <c r="V108" s="43" t="s">
        <v>121</v>
      </c>
      <c r="W108" s="59" t="s">
        <v>121</v>
      </c>
      <c r="X108" s="59" t="s">
        <v>121</v>
      </c>
      <c r="Y108" s="67" t="str">
        <f t="shared" si="7"/>
        <v>N.A.</v>
      </c>
      <c r="Z108" s="68">
        <f t="shared" si="8"/>
        <v>133083000</v>
      </c>
      <c r="AA108" s="59" t="s">
        <v>1878</v>
      </c>
      <c r="AB108" s="59" t="s">
        <v>156</v>
      </c>
      <c r="AC108" s="69" t="s">
        <v>156</v>
      </c>
      <c r="AD108" s="69" t="b">
        <f t="shared" si="11"/>
        <v>1</v>
      </c>
      <c r="AE108" s="70">
        <v>7.0000000000000007E-2</v>
      </c>
      <c r="AF108" s="70">
        <v>7.0000000000000007E-2</v>
      </c>
      <c r="AG108" s="70">
        <v>7.0000000000000007E-2</v>
      </c>
      <c r="AH108" s="70">
        <v>7.0000000000000007E-2</v>
      </c>
      <c r="AI108" s="70">
        <v>0.08</v>
      </c>
      <c r="AJ108" s="70">
        <v>0.09</v>
      </c>
      <c r="AK108" s="59" t="s">
        <v>130</v>
      </c>
      <c r="AL108" s="59" t="s">
        <v>130</v>
      </c>
      <c r="AM108" s="59" t="s">
        <v>130</v>
      </c>
      <c r="AN108" s="71">
        <v>1</v>
      </c>
      <c r="AO108" s="56" t="s">
        <v>121</v>
      </c>
      <c r="AP108" s="56">
        <v>573594</v>
      </c>
      <c r="AQ108" s="56" t="s">
        <v>121</v>
      </c>
      <c r="AR108" s="56" t="s">
        <v>121</v>
      </c>
      <c r="AS108" s="56" t="s">
        <v>121</v>
      </c>
      <c r="AT108" s="56">
        <v>12374400</v>
      </c>
      <c r="AU108" s="56" t="s">
        <v>121</v>
      </c>
      <c r="AV108" s="56" t="s">
        <v>121</v>
      </c>
      <c r="AW108" s="56">
        <v>137673</v>
      </c>
      <c r="AX108" s="56" t="s">
        <v>121</v>
      </c>
      <c r="AY108" s="56" t="s">
        <v>121</v>
      </c>
      <c r="AZ108" s="56" t="s">
        <v>121</v>
      </c>
      <c r="BA108" s="56" t="s">
        <v>121</v>
      </c>
      <c r="BB108" s="56" t="s">
        <v>121</v>
      </c>
      <c r="BC108" s="56" t="s">
        <v>121</v>
      </c>
      <c r="BD108" s="56" t="s">
        <v>121</v>
      </c>
      <c r="BE108" s="56">
        <v>6194468</v>
      </c>
      <c r="BF108" s="56">
        <v>3098649</v>
      </c>
      <c r="BG108" s="56">
        <v>4381927</v>
      </c>
      <c r="BH108" s="56" t="s">
        <v>121</v>
      </c>
      <c r="BI108" s="56" t="s">
        <v>121</v>
      </c>
      <c r="BJ108" s="56">
        <v>185872</v>
      </c>
      <c r="BK108" s="56">
        <v>2111870</v>
      </c>
      <c r="BL108" s="56" t="s">
        <v>121</v>
      </c>
      <c r="BM108" s="56">
        <v>5247359</v>
      </c>
      <c r="BN108" s="56">
        <v>139405</v>
      </c>
      <c r="BO108" s="56">
        <v>2300511</v>
      </c>
      <c r="BP108" s="56" t="s">
        <v>121</v>
      </c>
      <c r="BQ108" s="56" t="s">
        <v>121</v>
      </c>
      <c r="BR108" s="56" t="s">
        <v>121</v>
      </c>
      <c r="BS108" s="56">
        <v>2190964</v>
      </c>
      <c r="BT108" s="56">
        <v>8457120</v>
      </c>
      <c r="BU108" s="56">
        <v>139405</v>
      </c>
      <c r="BV108" s="56" t="s">
        <v>121</v>
      </c>
      <c r="BW108" s="56" t="s">
        <v>121</v>
      </c>
      <c r="BX108" s="56" t="s">
        <v>121</v>
      </c>
      <c r="BY108" s="56">
        <v>1084261</v>
      </c>
      <c r="BZ108" s="56" t="s">
        <v>121</v>
      </c>
      <c r="CA108" s="56" t="s">
        <v>121</v>
      </c>
      <c r="CB108" s="56" t="s">
        <v>121</v>
      </c>
      <c r="CC108" s="56" t="s">
        <v>121</v>
      </c>
      <c r="CD108" s="56" t="s">
        <v>121</v>
      </c>
      <c r="CE108" s="252" t="s">
        <v>130</v>
      </c>
      <c r="CF108" s="252" t="s">
        <v>131</v>
      </c>
      <c r="CG108" s="252" t="s">
        <v>130</v>
      </c>
      <c r="CH108" s="252" t="s">
        <v>130</v>
      </c>
      <c r="CI108" s="252" t="s">
        <v>130</v>
      </c>
      <c r="CJ108" s="252" t="s">
        <v>131</v>
      </c>
      <c r="CK108" s="252" t="s">
        <v>131</v>
      </c>
      <c r="CL108" s="232" t="s">
        <v>121</v>
      </c>
      <c r="CM108" s="253" t="s">
        <v>121</v>
      </c>
      <c r="CN108" s="253" t="s">
        <v>121</v>
      </c>
      <c r="CO108" s="253" t="s">
        <v>121</v>
      </c>
      <c r="CP108" s="253" t="s">
        <v>121</v>
      </c>
      <c r="CQ108" s="253" t="s">
        <v>121</v>
      </c>
      <c r="CR108" s="253" t="s">
        <v>121</v>
      </c>
      <c r="CS108" s="253" t="s">
        <v>121</v>
      </c>
      <c r="CT108" s="253" t="s">
        <v>121</v>
      </c>
      <c r="CU108" s="253" t="s">
        <v>121</v>
      </c>
      <c r="CV108" s="253" t="s">
        <v>121</v>
      </c>
      <c r="CW108" s="253" t="s">
        <v>121</v>
      </c>
      <c r="CX108" s="253" t="s">
        <v>121</v>
      </c>
      <c r="CY108" s="253" t="s">
        <v>121</v>
      </c>
      <c r="CZ108" s="253" t="s">
        <v>121</v>
      </c>
      <c r="DA108" s="72">
        <v>10197224</v>
      </c>
      <c r="DB108" s="73">
        <v>1</v>
      </c>
      <c r="DC108" s="10">
        <v>1</v>
      </c>
      <c r="DD108" s="10"/>
      <c r="DE108" s="58" t="s">
        <v>1880</v>
      </c>
      <c r="DF108" s="58" t="str">
        <f t="shared" si="9"/>
        <v>Vehículos Convencionales_Camperos/Camionetas_4x2</v>
      </c>
      <c r="DG108" s="13">
        <f t="shared" si="10"/>
        <v>133083000</v>
      </c>
      <c r="DK108" s="10" t="b">
        <v>1</v>
      </c>
    </row>
    <row r="109" spans="1:115" ht="25.5" x14ac:dyDescent="0.25">
      <c r="A109" s="59">
        <v>121</v>
      </c>
      <c r="B109" s="43" t="s">
        <v>118</v>
      </c>
      <c r="C109" s="43" t="s">
        <v>0</v>
      </c>
      <c r="D109" s="43" t="s">
        <v>320</v>
      </c>
      <c r="E109" s="43" t="s">
        <v>327</v>
      </c>
      <c r="F109" s="43" t="s">
        <v>121</v>
      </c>
      <c r="G109" s="60" t="s">
        <v>334</v>
      </c>
      <c r="H109" s="61" t="s">
        <v>123</v>
      </c>
      <c r="I109" s="62">
        <v>1606242</v>
      </c>
      <c r="J109" s="59" t="s">
        <v>335</v>
      </c>
      <c r="K109" s="61" t="s">
        <v>336</v>
      </c>
      <c r="L109" s="63">
        <v>310</v>
      </c>
      <c r="M109" s="64" t="s">
        <v>121</v>
      </c>
      <c r="N109" s="65">
        <v>214300000</v>
      </c>
      <c r="O109" s="50">
        <f>VLOOKUP(I109,Hoja1!$A$2:$J$18391,10,0)</f>
        <v>214300000</v>
      </c>
      <c r="P109" s="66">
        <f t="shared" si="6"/>
        <v>0</v>
      </c>
      <c r="Q109" s="59" t="s">
        <v>327</v>
      </c>
      <c r="R109" s="59" t="s">
        <v>148</v>
      </c>
      <c r="S109" s="59" t="s">
        <v>128</v>
      </c>
      <c r="T109" s="59" t="s">
        <v>121</v>
      </c>
      <c r="U109" s="59" t="s">
        <v>121</v>
      </c>
      <c r="V109" s="43" t="s">
        <v>121</v>
      </c>
      <c r="W109" s="59" t="s">
        <v>121</v>
      </c>
      <c r="X109" s="59" t="s">
        <v>121</v>
      </c>
      <c r="Y109" s="67" t="str">
        <f t="shared" si="7"/>
        <v>N.A.</v>
      </c>
      <c r="Z109" s="68">
        <f t="shared" si="8"/>
        <v>203585000</v>
      </c>
      <c r="AA109" s="59" t="s">
        <v>1878</v>
      </c>
      <c r="AB109" s="59" t="s">
        <v>129</v>
      </c>
      <c r="AC109" s="69" t="s">
        <v>129</v>
      </c>
      <c r="AD109" s="69" t="b">
        <f t="shared" si="11"/>
        <v>1</v>
      </c>
      <c r="AE109" s="70">
        <v>0.05</v>
      </c>
      <c r="AF109" s="70">
        <v>0.05</v>
      </c>
      <c r="AG109" s="70">
        <v>0.05</v>
      </c>
      <c r="AH109" s="70">
        <v>0.05</v>
      </c>
      <c r="AI109" s="70">
        <v>0.06</v>
      </c>
      <c r="AJ109" s="70">
        <v>7.0000000000000007E-2</v>
      </c>
      <c r="AK109" s="59" t="s">
        <v>130</v>
      </c>
      <c r="AL109" s="59" t="s">
        <v>130</v>
      </c>
      <c r="AM109" s="59" t="s">
        <v>130</v>
      </c>
      <c r="AN109" s="71">
        <v>1</v>
      </c>
      <c r="AO109" s="56" t="s">
        <v>121</v>
      </c>
      <c r="AP109" s="56">
        <v>573594</v>
      </c>
      <c r="AQ109" s="56" t="s">
        <v>121</v>
      </c>
      <c r="AR109" s="56" t="s">
        <v>121</v>
      </c>
      <c r="AS109" s="56" t="s">
        <v>121</v>
      </c>
      <c r="AT109" s="56">
        <v>12374400</v>
      </c>
      <c r="AU109" s="56" t="s">
        <v>121</v>
      </c>
      <c r="AV109" s="56" t="s">
        <v>121</v>
      </c>
      <c r="AW109" s="56">
        <v>137673</v>
      </c>
      <c r="AX109" s="56" t="s">
        <v>121</v>
      </c>
      <c r="AY109" s="56" t="s">
        <v>121</v>
      </c>
      <c r="AZ109" s="56" t="s">
        <v>121</v>
      </c>
      <c r="BA109" s="56" t="s">
        <v>121</v>
      </c>
      <c r="BB109" s="56" t="s">
        <v>121</v>
      </c>
      <c r="BC109" s="56" t="s">
        <v>121</v>
      </c>
      <c r="BD109" s="56" t="s">
        <v>121</v>
      </c>
      <c r="BE109" s="56">
        <v>6194468</v>
      </c>
      <c r="BF109" s="56">
        <v>3098649</v>
      </c>
      <c r="BG109" s="56">
        <v>4381927</v>
      </c>
      <c r="BH109" s="56" t="s">
        <v>121</v>
      </c>
      <c r="BI109" s="56" t="s">
        <v>121</v>
      </c>
      <c r="BJ109" s="56">
        <v>185872</v>
      </c>
      <c r="BK109" s="56">
        <v>2111870</v>
      </c>
      <c r="BL109" s="56" t="s">
        <v>121</v>
      </c>
      <c r="BM109" s="56">
        <v>5247359</v>
      </c>
      <c r="BN109" s="56">
        <v>139405</v>
      </c>
      <c r="BO109" s="56">
        <v>2300511</v>
      </c>
      <c r="BP109" s="56" t="s">
        <v>121</v>
      </c>
      <c r="BQ109" s="56" t="s">
        <v>121</v>
      </c>
      <c r="BR109" s="56" t="s">
        <v>121</v>
      </c>
      <c r="BS109" s="56">
        <v>2190964</v>
      </c>
      <c r="BT109" s="56">
        <v>8457120</v>
      </c>
      <c r="BU109" s="56">
        <v>139405</v>
      </c>
      <c r="BV109" s="56" t="s">
        <v>121</v>
      </c>
      <c r="BW109" s="56" t="s">
        <v>121</v>
      </c>
      <c r="BX109" s="56" t="s">
        <v>121</v>
      </c>
      <c r="BY109" s="56">
        <v>1084261</v>
      </c>
      <c r="BZ109" s="56" t="s">
        <v>121</v>
      </c>
      <c r="CA109" s="56" t="s">
        <v>121</v>
      </c>
      <c r="CB109" s="56" t="s">
        <v>121</v>
      </c>
      <c r="CC109" s="56" t="s">
        <v>121</v>
      </c>
      <c r="CD109" s="56" t="s">
        <v>121</v>
      </c>
      <c r="CE109" s="252" t="s">
        <v>130</v>
      </c>
      <c r="CF109" s="252" t="s">
        <v>130</v>
      </c>
      <c r="CG109" s="252" t="s">
        <v>130</v>
      </c>
      <c r="CH109" s="252" t="s">
        <v>130</v>
      </c>
      <c r="CI109" s="252" t="s">
        <v>130</v>
      </c>
      <c r="CJ109" s="252" t="s">
        <v>131</v>
      </c>
      <c r="CK109" s="252" t="s">
        <v>131</v>
      </c>
      <c r="CL109" s="232" t="s">
        <v>121</v>
      </c>
      <c r="CM109" s="253" t="s">
        <v>121</v>
      </c>
      <c r="CN109" s="253" t="s">
        <v>121</v>
      </c>
      <c r="CO109" s="253" t="s">
        <v>121</v>
      </c>
      <c r="CP109" s="253" t="s">
        <v>121</v>
      </c>
      <c r="CQ109" s="253" t="s">
        <v>121</v>
      </c>
      <c r="CR109" s="253" t="s">
        <v>121</v>
      </c>
      <c r="CS109" s="253" t="s">
        <v>121</v>
      </c>
      <c r="CT109" s="253" t="s">
        <v>121</v>
      </c>
      <c r="CU109" s="253" t="s">
        <v>121</v>
      </c>
      <c r="CV109" s="253" t="s">
        <v>121</v>
      </c>
      <c r="CW109" s="253" t="s">
        <v>121</v>
      </c>
      <c r="CX109" s="253" t="s">
        <v>121</v>
      </c>
      <c r="CY109" s="253" t="s">
        <v>121</v>
      </c>
      <c r="CZ109" s="253" t="s">
        <v>121</v>
      </c>
      <c r="DA109" s="72">
        <v>11965232</v>
      </c>
      <c r="DB109" s="73">
        <v>1</v>
      </c>
      <c r="DC109" s="10">
        <v>1</v>
      </c>
      <c r="DD109" s="10"/>
      <c r="DE109" s="58" t="s">
        <v>1880</v>
      </c>
      <c r="DF109" s="58" t="str">
        <f t="shared" si="9"/>
        <v>Vehículos Convencionales_Camperos/Camionetas_4x4</v>
      </c>
      <c r="DG109" s="13">
        <f t="shared" si="10"/>
        <v>203585000</v>
      </c>
      <c r="DK109" s="10" t="b">
        <v>1</v>
      </c>
    </row>
    <row r="110" spans="1:115" ht="25.5" x14ac:dyDescent="0.25">
      <c r="A110" s="59">
        <v>122</v>
      </c>
      <c r="B110" s="43" t="s">
        <v>118</v>
      </c>
      <c r="C110" s="43" t="s">
        <v>0</v>
      </c>
      <c r="D110" s="43" t="s">
        <v>320</v>
      </c>
      <c r="E110" s="43" t="s">
        <v>327</v>
      </c>
      <c r="F110" s="43" t="s">
        <v>121</v>
      </c>
      <c r="G110" s="60" t="s">
        <v>337</v>
      </c>
      <c r="H110" s="61" t="s">
        <v>123</v>
      </c>
      <c r="I110" s="62">
        <v>1606250</v>
      </c>
      <c r="J110" s="59" t="s">
        <v>338</v>
      </c>
      <c r="K110" s="61" t="s">
        <v>336</v>
      </c>
      <c r="L110" s="63">
        <v>310</v>
      </c>
      <c r="M110" s="64" t="s">
        <v>121</v>
      </c>
      <c r="N110" s="65">
        <v>260000000</v>
      </c>
      <c r="O110" s="50">
        <f>VLOOKUP(I110,Hoja1!$A$2:$J$18391,10,0)</f>
        <v>260000000</v>
      </c>
      <c r="P110" s="66">
        <f t="shared" si="6"/>
        <v>0</v>
      </c>
      <c r="Q110" s="59" t="s">
        <v>327</v>
      </c>
      <c r="R110" s="59" t="s">
        <v>148</v>
      </c>
      <c r="S110" s="59" t="s">
        <v>128</v>
      </c>
      <c r="T110" s="59" t="s">
        <v>121</v>
      </c>
      <c r="U110" s="59" t="s">
        <v>121</v>
      </c>
      <c r="V110" s="43" t="s">
        <v>121</v>
      </c>
      <c r="W110" s="59" t="s">
        <v>121</v>
      </c>
      <c r="X110" s="59" t="s">
        <v>121</v>
      </c>
      <c r="Y110" s="67" t="str">
        <f t="shared" si="7"/>
        <v>N.A.</v>
      </c>
      <c r="Z110" s="68">
        <f t="shared" si="8"/>
        <v>241800000</v>
      </c>
      <c r="AA110" s="59" t="s">
        <v>1878</v>
      </c>
      <c r="AB110" s="59" t="s">
        <v>149</v>
      </c>
      <c r="AC110" s="69" t="s">
        <v>149</v>
      </c>
      <c r="AD110" s="69" t="b">
        <f t="shared" si="11"/>
        <v>1</v>
      </c>
      <c r="AE110" s="70">
        <v>7.0000000000000007E-2</v>
      </c>
      <c r="AF110" s="70">
        <v>7.0000000000000007E-2</v>
      </c>
      <c r="AG110" s="70">
        <v>7.0000000000000007E-2</v>
      </c>
      <c r="AH110" s="70">
        <v>7.0000000000000007E-2</v>
      </c>
      <c r="AI110" s="70">
        <v>0.08</v>
      </c>
      <c r="AJ110" s="70">
        <v>0.09</v>
      </c>
      <c r="AK110" s="59" t="s">
        <v>130</v>
      </c>
      <c r="AL110" s="59" t="s">
        <v>130</v>
      </c>
      <c r="AM110" s="59" t="s">
        <v>130</v>
      </c>
      <c r="AN110" s="71">
        <v>1</v>
      </c>
      <c r="AO110" s="56" t="s">
        <v>121</v>
      </c>
      <c r="AP110" s="56">
        <v>573594</v>
      </c>
      <c r="AQ110" s="56" t="s">
        <v>121</v>
      </c>
      <c r="AR110" s="56" t="s">
        <v>121</v>
      </c>
      <c r="AS110" s="56" t="s">
        <v>121</v>
      </c>
      <c r="AT110" s="56">
        <v>12374400</v>
      </c>
      <c r="AU110" s="56" t="s">
        <v>121</v>
      </c>
      <c r="AV110" s="56" t="s">
        <v>121</v>
      </c>
      <c r="AW110" s="56">
        <v>137673</v>
      </c>
      <c r="AX110" s="56" t="s">
        <v>121</v>
      </c>
      <c r="AY110" s="56" t="s">
        <v>121</v>
      </c>
      <c r="AZ110" s="56" t="s">
        <v>121</v>
      </c>
      <c r="BA110" s="56" t="s">
        <v>121</v>
      </c>
      <c r="BB110" s="56" t="s">
        <v>121</v>
      </c>
      <c r="BC110" s="56" t="s">
        <v>121</v>
      </c>
      <c r="BD110" s="56" t="s">
        <v>121</v>
      </c>
      <c r="BE110" s="56">
        <v>6194468</v>
      </c>
      <c r="BF110" s="56">
        <v>3098649</v>
      </c>
      <c r="BG110" s="56">
        <v>4381927</v>
      </c>
      <c r="BH110" s="56" t="s">
        <v>121</v>
      </c>
      <c r="BI110" s="56" t="s">
        <v>121</v>
      </c>
      <c r="BJ110" s="56">
        <v>185872</v>
      </c>
      <c r="BK110" s="56">
        <v>2111870</v>
      </c>
      <c r="BL110" s="56" t="s">
        <v>121</v>
      </c>
      <c r="BM110" s="56">
        <v>5247359</v>
      </c>
      <c r="BN110" s="56">
        <v>139405</v>
      </c>
      <c r="BO110" s="56">
        <v>2484553</v>
      </c>
      <c r="BP110" s="56" t="s">
        <v>121</v>
      </c>
      <c r="BQ110" s="56" t="s">
        <v>121</v>
      </c>
      <c r="BR110" s="56" t="s">
        <v>121</v>
      </c>
      <c r="BS110" s="56">
        <v>2190964</v>
      </c>
      <c r="BT110" s="56">
        <v>8457120</v>
      </c>
      <c r="BU110" s="56">
        <v>139405</v>
      </c>
      <c r="BV110" s="56" t="s">
        <v>121</v>
      </c>
      <c r="BW110" s="56" t="s">
        <v>121</v>
      </c>
      <c r="BX110" s="56" t="s">
        <v>121</v>
      </c>
      <c r="BY110" s="56">
        <v>1084261</v>
      </c>
      <c r="BZ110" s="56" t="s">
        <v>121</v>
      </c>
      <c r="CA110" s="56" t="s">
        <v>121</v>
      </c>
      <c r="CB110" s="56" t="s">
        <v>121</v>
      </c>
      <c r="CC110" s="56" t="s">
        <v>121</v>
      </c>
      <c r="CD110" s="56" t="s">
        <v>121</v>
      </c>
      <c r="CE110" s="252" t="s">
        <v>130</v>
      </c>
      <c r="CF110" s="252" t="s">
        <v>130</v>
      </c>
      <c r="CG110" s="252" t="s">
        <v>130</v>
      </c>
      <c r="CH110" s="252" t="s">
        <v>130</v>
      </c>
      <c r="CI110" s="252" t="s">
        <v>130</v>
      </c>
      <c r="CJ110" s="252" t="s">
        <v>130</v>
      </c>
      <c r="CK110" s="252" t="s">
        <v>131</v>
      </c>
      <c r="CL110" s="232" t="s">
        <v>121</v>
      </c>
      <c r="CM110" s="253" t="s">
        <v>121</v>
      </c>
      <c r="CN110" s="253" t="s">
        <v>121</v>
      </c>
      <c r="CO110" s="253" t="s">
        <v>121</v>
      </c>
      <c r="CP110" s="253" t="s">
        <v>121</v>
      </c>
      <c r="CQ110" s="253" t="s">
        <v>121</v>
      </c>
      <c r="CR110" s="253" t="s">
        <v>121</v>
      </c>
      <c r="CS110" s="253" t="s">
        <v>121</v>
      </c>
      <c r="CT110" s="253" t="s">
        <v>121</v>
      </c>
      <c r="CU110" s="253" t="s">
        <v>121</v>
      </c>
      <c r="CV110" s="253" t="s">
        <v>121</v>
      </c>
      <c r="CW110" s="253" t="s">
        <v>121</v>
      </c>
      <c r="CX110" s="253" t="s">
        <v>121</v>
      </c>
      <c r="CY110" s="253" t="s">
        <v>121</v>
      </c>
      <c r="CZ110" s="253" t="s">
        <v>121</v>
      </c>
      <c r="DA110" s="72">
        <v>13347501</v>
      </c>
      <c r="DB110" s="73">
        <v>1</v>
      </c>
      <c r="DC110" s="10">
        <v>1</v>
      </c>
      <c r="DD110" s="10"/>
      <c r="DE110" s="58" t="s">
        <v>1880</v>
      </c>
      <c r="DF110" s="58" t="str">
        <f t="shared" si="9"/>
        <v>Vehículos Convencionales_Camperos/Camionetas_4x4</v>
      </c>
      <c r="DG110" s="13">
        <f t="shared" si="10"/>
        <v>241800000</v>
      </c>
      <c r="DK110" s="10" t="b">
        <v>1</v>
      </c>
    </row>
    <row r="111" spans="1:115" ht="25.5" x14ac:dyDescent="0.25">
      <c r="A111" s="59">
        <v>124</v>
      </c>
      <c r="B111" s="43" t="s">
        <v>118</v>
      </c>
      <c r="C111" s="43" t="s">
        <v>0</v>
      </c>
      <c r="D111" s="43" t="s">
        <v>320</v>
      </c>
      <c r="E111" s="43" t="s">
        <v>327</v>
      </c>
      <c r="F111" s="43" t="s">
        <v>121</v>
      </c>
      <c r="G111" s="60" t="s">
        <v>339</v>
      </c>
      <c r="H111" s="61" t="s">
        <v>123</v>
      </c>
      <c r="I111" s="62">
        <v>1608062</v>
      </c>
      <c r="J111" s="59" t="s">
        <v>340</v>
      </c>
      <c r="K111" s="79" t="s">
        <v>341</v>
      </c>
      <c r="L111" s="63">
        <v>355</v>
      </c>
      <c r="M111" s="64" t="s">
        <v>121</v>
      </c>
      <c r="N111" s="65">
        <v>380000000</v>
      </c>
      <c r="O111" s="50">
        <f>VLOOKUP(I111,Hoja1!$A$2:$J$18391,10,0)</f>
        <v>380000000</v>
      </c>
      <c r="P111" s="66">
        <f t="shared" si="6"/>
        <v>0</v>
      </c>
      <c r="Q111" s="59" t="s">
        <v>327</v>
      </c>
      <c r="R111" s="59" t="s">
        <v>148</v>
      </c>
      <c r="S111" s="59" t="s">
        <v>128</v>
      </c>
      <c r="T111" s="59" t="s">
        <v>121</v>
      </c>
      <c r="U111" s="59" t="s">
        <v>121</v>
      </c>
      <c r="V111" s="43" t="s">
        <v>121</v>
      </c>
      <c r="W111" s="59" t="s">
        <v>121</v>
      </c>
      <c r="X111" s="59" t="s">
        <v>121</v>
      </c>
      <c r="Y111" s="67" t="str">
        <f t="shared" si="7"/>
        <v>N.A.</v>
      </c>
      <c r="Z111" s="68">
        <f t="shared" si="8"/>
        <v>361000000</v>
      </c>
      <c r="AA111" s="59" t="s">
        <v>1878</v>
      </c>
      <c r="AB111" s="59" t="s">
        <v>156</v>
      </c>
      <c r="AC111" s="69" t="s">
        <v>156</v>
      </c>
      <c r="AD111" s="69" t="b">
        <f t="shared" si="11"/>
        <v>1</v>
      </c>
      <c r="AE111" s="70">
        <v>0.05</v>
      </c>
      <c r="AF111" s="70">
        <v>0.05</v>
      </c>
      <c r="AG111" s="70">
        <v>0.05</v>
      </c>
      <c r="AH111" s="70">
        <v>0.05</v>
      </c>
      <c r="AI111" s="70">
        <v>0.06</v>
      </c>
      <c r="AJ111" s="70">
        <v>7.0000000000000007E-2</v>
      </c>
      <c r="AK111" s="59" t="s">
        <v>130</v>
      </c>
      <c r="AL111" s="59" t="s">
        <v>130</v>
      </c>
      <c r="AM111" s="59" t="s">
        <v>130</v>
      </c>
      <c r="AN111" s="71">
        <v>1</v>
      </c>
      <c r="AO111" s="56" t="s">
        <v>121</v>
      </c>
      <c r="AP111" s="56">
        <v>573594</v>
      </c>
      <c r="AQ111" s="56" t="s">
        <v>121</v>
      </c>
      <c r="AR111" s="56" t="s">
        <v>121</v>
      </c>
      <c r="AS111" s="56" t="s">
        <v>121</v>
      </c>
      <c r="AT111" s="56">
        <v>12374400</v>
      </c>
      <c r="AU111" s="56" t="s">
        <v>121</v>
      </c>
      <c r="AV111" s="56" t="s">
        <v>121</v>
      </c>
      <c r="AW111" s="56">
        <v>137673</v>
      </c>
      <c r="AX111" s="56" t="s">
        <v>121</v>
      </c>
      <c r="AY111" s="56" t="s">
        <v>121</v>
      </c>
      <c r="AZ111" s="56" t="s">
        <v>121</v>
      </c>
      <c r="BA111" s="56" t="s">
        <v>121</v>
      </c>
      <c r="BB111" s="56" t="s">
        <v>121</v>
      </c>
      <c r="BC111" s="56" t="s">
        <v>121</v>
      </c>
      <c r="BD111" s="56" t="s">
        <v>121</v>
      </c>
      <c r="BE111" s="56">
        <v>6194468</v>
      </c>
      <c r="BF111" s="56">
        <v>3098649</v>
      </c>
      <c r="BG111" s="56">
        <v>4381927</v>
      </c>
      <c r="BH111" s="56" t="s">
        <v>121</v>
      </c>
      <c r="BI111" s="56" t="s">
        <v>121</v>
      </c>
      <c r="BJ111" s="56">
        <v>185872</v>
      </c>
      <c r="BK111" s="56">
        <v>2111870</v>
      </c>
      <c r="BL111" s="56" t="s">
        <v>121</v>
      </c>
      <c r="BM111" s="56">
        <v>5247359</v>
      </c>
      <c r="BN111" s="56">
        <v>139405</v>
      </c>
      <c r="BO111" s="56">
        <v>2484553</v>
      </c>
      <c r="BP111" s="56" t="s">
        <v>121</v>
      </c>
      <c r="BQ111" s="56" t="s">
        <v>121</v>
      </c>
      <c r="BR111" s="56" t="s">
        <v>121</v>
      </c>
      <c r="BS111" s="56">
        <v>2190964</v>
      </c>
      <c r="BT111" s="56">
        <v>8457120</v>
      </c>
      <c r="BU111" s="56">
        <v>139405</v>
      </c>
      <c r="BV111" s="56">
        <v>7628804</v>
      </c>
      <c r="BW111" s="56">
        <v>12739009</v>
      </c>
      <c r="BX111" s="56" t="s">
        <v>121</v>
      </c>
      <c r="BY111" s="56">
        <v>1084261</v>
      </c>
      <c r="BZ111" s="56" t="s">
        <v>121</v>
      </c>
      <c r="CA111" s="56" t="s">
        <v>121</v>
      </c>
      <c r="CB111" s="56" t="s">
        <v>121</v>
      </c>
      <c r="CC111" s="56" t="s">
        <v>121</v>
      </c>
      <c r="CD111" s="56" t="s">
        <v>121</v>
      </c>
      <c r="CE111" s="252" t="s">
        <v>130</v>
      </c>
      <c r="CF111" s="252" t="s">
        <v>130</v>
      </c>
      <c r="CG111" s="252" t="s">
        <v>130</v>
      </c>
      <c r="CH111" s="252" t="s">
        <v>130</v>
      </c>
      <c r="CI111" s="252" t="s">
        <v>130</v>
      </c>
      <c r="CJ111" s="252" t="s">
        <v>130</v>
      </c>
      <c r="CK111" s="252" t="s">
        <v>131</v>
      </c>
      <c r="CL111" s="232" t="s">
        <v>121</v>
      </c>
      <c r="CM111" s="253" t="s">
        <v>121</v>
      </c>
      <c r="CN111" s="253" t="s">
        <v>121</v>
      </c>
      <c r="CO111" s="253" t="s">
        <v>121</v>
      </c>
      <c r="CP111" s="253" t="s">
        <v>121</v>
      </c>
      <c r="CQ111" s="253" t="s">
        <v>121</v>
      </c>
      <c r="CR111" s="253" t="s">
        <v>121</v>
      </c>
      <c r="CS111" s="253" t="s">
        <v>121</v>
      </c>
      <c r="CT111" s="253" t="s">
        <v>121</v>
      </c>
      <c r="CU111" s="253" t="s">
        <v>121</v>
      </c>
      <c r="CV111" s="253" t="s">
        <v>121</v>
      </c>
      <c r="CW111" s="253" t="s">
        <v>121</v>
      </c>
      <c r="CX111" s="253" t="s">
        <v>121</v>
      </c>
      <c r="CY111" s="253" t="s">
        <v>121</v>
      </c>
      <c r="CZ111" s="253" t="s">
        <v>121</v>
      </c>
      <c r="DA111" s="72">
        <v>13818571</v>
      </c>
      <c r="DB111" s="73">
        <v>1</v>
      </c>
      <c r="DC111" s="10">
        <v>1</v>
      </c>
      <c r="DD111" s="10"/>
      <c r="DE111" s="58" t="s">
        <v>1880</v>
      </c>
      <c r="DF111" s="58" t="str">
        <f t="shared" si="9"/>
        <v>Vehículos Convencionales_Camperos/Camionetas_4x4</v>
      </c>
      <c r="DG111" s="13">
        <f t="shared" si="10"/>
        <v>361000000</v>
      </c>
      <c r="DK111" s="10" t="b">
        <v>1</v>
      </c>
    </row>
    <row r="112" spans="1:115" ht="25.5" x14ac:dyDescent="0.25">
      <c r="A112" s="59">
        <v>125</v>
      </c>
      <c r="B112" s="43" t="s">
        <v>159</v>
      </c>
      <c r="C112" s="43" t="s">
        <v>0</v>
      </c>
      <c r="D112" s="43" t="s">
        <v>320</v>
      </c>
      <c r="E112" s="43" t="s">
        <v>126</v>
      </c>
      <c r="F112" s="43" t="s">
        <v>121</v>
      </c>
      <c r="G112" s="60" t="s">
        <v>342</v>
      </c>
      <c r="H112" s="43" t="s">
        <v>161</v>
      </c>
      <c r="I112" s="62">
        <v>9006165</v>
      </c>
      <c r="J112" s="59" t="s">
        <v>343</v>
      </c>
      <c r="K112" s="61" t="s">
        <v>145</v>
      </c>
      <c r="L112" s="63">
        <v>103</v>
      </c>
      <c r="M112" s="64" t="s">
        <v>121</v>
      </c>
      <c r="N112" s="65">
        <v>112300000</v>
      </c>
      <c r="O112" s="50">
        <f>VLOOKUP(I112,Hoja1!$A$2:$J$18391,10,0)</f>
        <v>112300000</v>
      </c>
      <c r="P112" s="66">
        <f t="shared" si="6"/>
        <v>0</v>
      </c>
      <c r="Q112" s="59" t="s">
        <v>126</v>
      </c>
      <c r="R112" s="59" t="s">
        <v>148</v>
      </c>
      <c r="S112" s="59" t="s">
        <v>128</v>
      </c>
      <c r="T112" s="59" t="s">
        <v>121</v>
      </c>
      <c r="U112" s="59" t="s">
        <v>121</v>
      </c>
      <c r="V112" s="43" t="s">
        <v>121</v>
      </c>
      <c r="W112" s="59" t="s">
        <v>121</v>
      </c>
      <c r="X112" s="59" t="s">
        <v>121</v>
      </c>
      <c r="Y112" s="67" t="str">
        <f t="shared" si="7"/>
        <v>N.A.</v>
      </c>
      <c r="Z112" s="68">
        <f t="shared" si="8"/>
        <v>112300000</v>
      </c>
      <c r="AA112" s="59" t="s">
        <v>1878</v>
      </c>
      <c r="AB112" s="59" t="s">
        <v>149</v>
      </c>
      <c r="AC112" s="69" t="s">
        <v>149</v>
      </c>
      <c r="AD112" s="69" t="b">
        <f t="shared" si="11"/>
        <v>1</v>
      </c>
      <c r="AE112" s="70">
        <v>0</v>
      </c>
      <c r="AF112" s="70">
        <v>0</v>
      </c>
      <c r="AG112" s="70">
        <v>0</v>
      </c>
      <c r="AH112" s="70">
        <v>0</v>
      </c>
      <c r="AI112" s="70">
        <v>0</v>
      </c>
      <c r="AJ112" s="70">
        <v>0</v>
      </c>
      <c r="AK112" s="59" t="s">
        <v>131</v>
      </c>
      <c r="AL112" s="59" t="s">
        <v>131</v>
      </c>
      <c r="AM112" s="59" t="s">
        <v>131</v>
      </c>
      <c r="AN112" s="71">
        <v>0</v>
      </c>
      <c r="AO112" s="56">
        <v>9311596</v>
      </c>
      <c r="AP112" s="56">
        <v>310870</v>
      </c>
      <c r="AQ112" s="56">
        <v>435217</v>
      </c>
      <c r="AR112" s="56" t="s">
        <v>121</v>
      </c>
      <c r="AS112" s="56" t="s">
        <v>121</v>
      </c>
      <c r="AT112" s="56" t="s">
        <v>121</v>
      </c>
      <c r="AU112" s="56" t="s">
        <v>121</v>
      </c>
      <c r="AV112" s="56" t="s">
        <v>121</v>
      </c>
      <c r="AW112" s="56">
        <v>139891</v>
      </c>
      <c r="AX112" s="56" t="s">
        <v>121</v>
      </c>
      <c r="AY112" s="56" t="s">
        <v>121</v>
      </c>
      <c r="AZ112" s="56" t="s">
        <v>121</v>
      </c>
      <c r="BA112" s="56" t="s">
        <v>121</v>
      </c>
      <c r="BB112" s="56" t="s">
        <v>121</v>
      </c>
      <c r="BC112" s="56" t="s">
        <v>121</v>
      </c>
      <c r="BD112" s="56" t="s">
        <v>121</v>
      </c>
      <c r="BE112" s="56">
        <v>1041414</v>
      </c>
      <c r="BF112" s="56">
        <v>1476631</v>
      </c>
      <c r="BG112" s="56">
        <v>108805</v>
      </c>
      <c r="BH112" s="56" t="s">
        <v>121</v>
      </c>
      <c r="BI112" s="56" t="s">
        <v>121</v>
      </c>
      <c r="BJ112" s="56">
        <v>559565</v>
      </c>
      <c r="BK112" s="56">
        <v>854891</v>
      </c>
      <c r="BL112" s="56">
        <v>1398913</v>
      </c>
      <c r="BM112" s="56" t="s">
        <v>121</v>
      </c>
      <c r="BN112" s="56">
        <v>93261</v>
      </c>
      <c r="BO112" s="56" t="s">
        <v>121</v>
      </c>
      <c r="BP112" s="56">
        <v>186522</v>
      </c>
      <c r="BQ112" s="56" t="s">
        <v>121</v>
      </c>
      <c r="BR112" s="56" t="s">
        <v>121</v>
      </c>
      <c r="BS112" s="56" t="s">
        <v>121</v>
      </c>
      <c r="BT112" s="56" t="s">
        <v>121</v>
      </c>
      <c r="BU112" s="56">
        <v>85489</v>
      </c>
      <c r="BV112" s="56">
        <v>4352174</v>
      </c>
      <c r="BW112" s="56">
        <v>5502392</v>
      </c>
      <c r="BX112" s="56" t="s">
        <v>121</v>
      </c>
      <c r="BY112" s="56">
        <v>404131</v>
      </c>
      <c r="BZ112" s="56" t="s">
        <v>121</v>
      </c>
      <c r="CA112" s="56" t="s">
        <v>121</v>
      </c>
      <c r="CB112" s="56" t="s">
        <v>121</v>
      </c>
      <c r="CC112" s="56" t="s">
        <v>121</v>
      </c>
      <c r="CD112" s="56" t="s">
        <v>121</v>
      </c>
      <c r="CE112" s="252" t="s">
        <v>130</v>
      </c>
      <c r="CF112" s="252" t="s">
        <v>130</v>
      </c>
      <c r="CG112" s="252" t="s">
        <v>130</v>
      </c>
      <c r="CH112" s="252" t="s">
        <v>130</v>
      </c>
      <c r="CI112" s="252" t="s">
        <v>130</v>
      </c>
      <c r="CJ112" s="252" t="s">
        <v>131</v>
      </c>
      <c r="CK112" s="252" t="s">
        <v>131</v>
      </c>
      <c r="CL112" s="232" t="s">
        <v>121</v>
      </c>
      <c r="CM112" s="253" t="s">
        <v>121</v>
      </c>
      <c r="CN112" s="253" t="s">
        <v>121</v>
      </c>
      <c r="CO112" s="253" t="s">
        <v>121</v>
      </c>
      <c r="CP112" s="253" t="s">
        <v>121</v>
      </c>
      <c r="CQ112" s="253" t="s">
        <v>121</v>
      </c>
      <c r="CR112" s="253" t="s">
        <v>121</v>
      </c>
      <c r="CS112" s="253" t="s">
        <v>121</v>
      </c>
      <c r="CT112" s="253" t="s">
        <v>121</v>
      </c>
      <c r="CU112" s="253" t="s">
        <v>121</v>
      </c>
      <c r="CV112" s="253" t="s">
        <v>121</v>
      </c>
      <c r="CW112" s="253" t="s">
        <v>121</v>
      </c>
      <c r="CX112" s="253" t="s">
        <v>121</v>
      </c>
      <c r="CY112" s="253" t="s">
        <v>121</v>
      </c>
      <c r="CZ112" s="253" t="s">
        <v>121</v>
      </c>
      <c r="DA112" s="72">
        <v>8548914</v>
      </c>
      <c r="DB112" s="73">
        <v>1</v>
      </c>
      <c r="DC112" s="10">
        <v>1</v>
      </c>
      <c r="DD112" s="10"/>
      <c r="DE112" s="58" t="s">
        <v>1880</v>
      </c>
      <c r="DF112" s="58" t="str">
        <f t="shared" si="9"/>
        <v>Vehículos Convencionales_Camperos/Camionetas_4x2</v>
      </c>
      <c r="DG112" s="13">
        <f t="shared" si="10"/>
        <v>112300000</v>
      </c>
      <c r="DK112" s="10" t="b">
        <v>1</v>
      </c>
    </row>
    <row r="113" spans="1:115" ht="25.5" x14ac:dyDescent="0.25">
      <c r="A113" s="59">
        <v>126</v>
      </c>
      <c r="B113" s="43" t="s">
        <v>159</v>
      </c>
      <c r="C113" s="43" t="s">
        <v>0</v>
      </c>
      <c r="D113" s="43" t="s">
        <v>320</v>
      </c>
      <c r="E113" s="43" t="s">
        <v>126</v>
      </c>
      <c r="F113" s="43" t="s">
        <v>121</v>
      </c>
      <c r="G113" s="60" t="s">
        <v>344</v>
      </c>
      <c r="H113" s="43" t="s">
        <v>161</v>
      </c>
      <c r="I113" s="62">
        <v>9006174</v>
      </c>
      <c r="J113" s="59" t="s">
        <v>345</v>
      </c>
      <c r="K113" s="61" t="s">
        <v>346</v>
      </c>
      <c r="L113" s="63">
        <v>163</v>
      </c>
      <c r="M113" s="64" t="s">
        <v>121</v>
      </c>
      <c r="N113" s="65">
        <v>204500000</v>
      </c>
      <c r="O113" s="50">
        <f>VLOOKUP(I113,Hoja1!$A$2:$J$18391,10,0)</f>
        <v>204500000</v>
      </c>
      <c r="P113" s="66">
        <f t="shared" si="6"/>
        <v>0</v>
      </c>
      <c r="Q113" s="59" t="s">
        <v>126</v>
      </c>
      <c r="R113" s="59" t="s">
        <v>148</v>
      </c>
      <c r="S113" s="59" t="s">
        <v>128</v>
      </c>
      <c r="T113" s="59" t="s">
        <v>121</v>
      </c>
      <c r="U113" s="59" t="s">
        <v>121</v>
      </c>
      <c r="V113" s="43" t="s">
        <v>121</v>
      </c>
      <c r="W113" s="59" t="s">
        <v>121</v>
      </c>
      <c r="X113" s="59" t="s">
        <v>121</v>
      </c>
      <c r="Y113" s="67" t="str">
        <f t="shared" si="7"/>
        <v>N.A.</v>
      </c>
      <c r="Z113" s="68">
        <f t="shared" si="8"/>
        <v>204500000</v>
      </c>
      <c r="AA113" s="59" t="s">
        <v>1878</v>
      </c>
      <c r="AB113" s="59" t="s">
        <v>156</v>
      </c>
      <c r="AC113" s="69" t="s">
        <v>156</v>
      </c>
      <c r="AD113" s="69" t="b">
        <f t="shared" si="11"/>
        <v>1</v>
      </c>
      <c r="AE113" s="70">
        <v>0</v>
      </c>
      <c r="AF113" s="70">
        <v>0.03</v>
      </c>
      <c r="AG113" s="70">
        <v>0.04</v>
      </c>
      <c r="AH113" s="70">
        <v>0.04</v>
      </c>
      <c r="AI113" s="70">
        <v>0.05</v>
      </c>
      <c r="AJ113" s="70">
        <v>0.05</v>
      </c>
      <c r="AK113" s="59" t="s">
        <v>130</v>
      </c>
      <c r="AL113" s="59" t="s">
        <v>131</v>
      </c>
      <c r="AM113" s="59" t="s">
        <v>131</v>
      </c>
      <c r="AN113" s="71">
        <v>0</v>
      </c>
      <c r="AO113" s="56">
        <v>9311596</v>
      </c>
      <c r="AP113" s="56">
        <v>310870</v>
      </c>
      <c r="AQ113" s="56" t="s">
        <v>121</v>
      </c>
      <c r="AR113" s="56" t="s">
        <v>121</v>
      </c>
      <c r="AS113" s="56" t="s">
        <v>121</v>
      </c>
      <c r="AT113" s="56" t="s">
        <v>121</v>
      </c>
      <c r="AU113" s="56" t="s">
        <v>121</v>
      </c>
      <c r="AV113" s="56">
        <v>512935</v>
      </c>
      <c r="AW113" s="56" t="s">
        <v>121</v>
      </c>
      <c r="AX113" s="56" t="s">
        <v>121</v>
      </c>
      <c r="AY113" s="56" t="s">
        <v>121</v>
      </c>
      <c r="AZ113" s="56" t="s">
        <v>121</v>
      </c>
      <c r="BA113" s="56" t="s">
        <v>121</v>
      </c>
      <c r="BB113" s="56" t="s">
        <v>121</v>
      </c>
      <c r="BC113" s="56" t="s">
        <v>121</v>
      </c>
      <c r="BD113" s="56" t="s">
        <v>121</v>
      </c>
      <c r="BE113" s="56">
        <v>1041414</v>
      </c>
      <c r="BF113" s="56">
        <v>1476631</v>
      </c>
      <c r="BG113" s="56">
        <v>108805</v>
      </c>
      <c r="BH113" s="56" t="s">
        <v>121</v>
      </c>
      <c r="BI113" s="56">
        <v>699456</v>
      </c>
      <c r="BJ113" s="56">
        <v>559565</v>
      </c>
      <c r="BK113" s="56">
        <v>854891</v>
      </c>
      <c r="BL113" s="56">
        <v>1398913</v>
      </c>
      <c r="BM113" s="56">
        <v>435217</v>
      </c>
      <c r="BN113" s="56">
        <v>93261</v>
      </c>
      <c r="BO113" s="56">
        <v>2331521</v>
      </c>
      <c r="BP113" s="56">
        <v>186522</v>
      </c>
      <c r="BQ113" s="56" t="s">
        <v>121</v>
      </c>
      <c r="BR113" s="56" t="s">
        <v>121</v>
      </c>
      <c r="BS113" s="56" t="s">
        <v>121</v>
      </c>
      <c r="BT113" s="56" t="s">
        <v>121</v>
      </c>
      <c r="BU113" s="56">
        <v>85489</v>
      </c>
      <c r="BV113" s="56">
        <v>4352174</v>
      </c>
      <c r="BW113" s="56">
        <v>5502392</v>
      </c>
      <c r="BX113" s="56" t="s">
        <v>121</v>
      </c>
      <c r="BY113" s="56">
        <v>404131</v>
      </c>
      <c r="BZ113" s="56" t="s">
        <v>121</v>
      </c>
      <c r="CA113" s="56" t="s">
        <v>121</v>
      </c>
      <c r="CB113" s="56" t="s">
        <v>121</v>
      </c>
      <c r="CC113" s="56" t="s">
        <v>121</v>
      </c>
      <c r="CD113" s="56" t="s">
        <v>121</v>
      </c>
      <c r="CE113" s="252" t="s">
        <v>130</v>
      </c>
      <c r="CF113" s="252" t="s">
        <v>130</v>
      </c>
      <c r="CG113" s="252" t="s">
        <v>130</v>
      </c>
      <c r="CH113" s="252" t="s">
        <v>130</v>
      </c>
      <c r="CI113" s="252" t="s">
        <v>130</v>
      </c>
      <c r="CJ113" s="252" t="s">
        <v>131</v>
      </c>
      <c r="CK113" s="252" t="s">
        <v>131</v>
      </c>
      <c r="CL113" s="232" t="s">
        <v>121</v>
      </c>
      <c r="CM113" s="253" t="s">
        <v>121</v>
      </c>
      <c r="CN113" s="253" t="s">
        <v>121</v>
      </c>
      <c r="CO113" s="253" t="s">
        <v>121</v>
      </c>
      <c r="CP113" s="253" t="s">
        <v>121</v>
      </c>
      <c r="CQ113" s="253" t="s">
        <v>121</v>
      </c>
      <c r="CR113" s="253" t="s">
        <v>121</v>
      </c>
      <c r="CS113" s="253" t="s">
        <v>121</v>
      </c>
      <c r="CT113" s="253" t="s">
        <v>121</v>
      </c>
      <c r="CU113" s="253" t="s">
        <v>121</v>
      </c>
      <c r="CV113" s="253" t="s">
        <v>121</v>
      </c>
      <c r="CW113" s="253" t="s">
        <v>121</v>
      </c>
      <c r="CX113" s="253" t="s">
        <v>121</v>
      </c>
      <c r="CY113" s="253" t="s">
        <v>121</v>
      </c>
      <c r="CZ113" s="253" t="s">
        <v>121</v>
      </c>
      <c r="DA113" s="72">
        <v>9326088</v>
      </c>
      <c r="DB113" s="73">
        <v>1</v>
      </c>
      <c r="DC113" s="10">
        <v>1</v>
      </c>
      <c r="DD113" s="10"/>
      <c r="DE113" s="58" t="s">
        <v>1880</v>
      </c>
      <c r="DF113" s="58" t="str">
        <f t="shared" si="9"/>
        <v>Vehículos Convencionales_Camperos/Camionetas_4x2</v>
      </c>
      <c r="DG113" s="13">
        <f t="shared" si="10"/>
        <v>204500000</v>
      </c>
      <c r="DK113" s="10" t="b">
        <v>1</v>
      </c>
    </row>
    <row r="114" spans="1:115" ht="25.5" x14ac:dyDescent="0.25">
      <c r="A114" s="59">
        <v>127</v>
      </c>
      <c r="B114" s="43" t="s">
        <v>159</v>
      </c>
      <c r="C114" s="43" t="s">
        <v>0</v>
      </c>
      <c r="D114" s="43" t="s">
        <v>320</v>
      </c>
      <c r="E114" s="43" t="s">
        <v>126</v>
      </c>
      <c r="F114" s="43" t="s">
        <v>121</v>
      </c>
      <c r="G114" s="60" t="s">
        <v>347</v>
      </c>
      <c r="H114" s="43" t="s">
        <v>161</v>
      </c>
      <c r="I114" s="62">
        <v>9006173</v>
      </c>
      <c r="J114" s="59" t="s">
        <v>348</v>
      </c>
      <c r="K114" s="61" t="s">
        <v>145</v>
      </c>
      <c r="L114" s="63">
        <v>148</v>
      </c>
      <c r="M114" s="64" t="s">
        <v>121</v>
      </c>
      <c r="N114" s="65">
        <v>230500000</v>
      </c>
      <c r="O114" s="50">
        <f>VLOOKUP(I114,Hoja1!$A$2:$J$18391,10,0)</f>
        <v>230500000</v>
      </c>
      <c r="P114" s="66">
        <f t="shared" si="6"/>
        <v>0</v>
      </c>
      <c r="Q114" s="59" t="s">
        <v>126</v>
      </c>
      <c r="R114" s="59" t="s">
        <v>148</v>
      </c>
      <c r="S114" s="59" t="s">
        <v>349</v>
      </c>
      <c r="T114" s="59" t="s">
        <v>121</v>
      </c>
      <c r="U114" s="59" t="s">
        <v>121</v>
      </c>
      <c r="V114" s="43" t="s">
        <v>121</v>
      </c>
      <c r="W114" s="59" t="s">
        <v>121</v>
      </c>
      <c r="X114" s="59" t="s">
        <v>121</v>
      </c>
      <c r="Y114" s="67" t="str">
        <f t="shared" si="7"/>
        <v>N.A.</v>
      </c>
      <c r="Z114" s="68">
        <f t="shared" si="8"/>
        <v>230500000</v>
      </c>
      <c r="AA114" s="59" t="s">
        <v>1878</v>
      </c>
      <c r="AB114" s="59" t="s">
        <v>156</v>
      </c>
      <c r="AC114" s="69" t="s">
        <v>156</v>
      </c>
      <c r="AD114" s="69" t="b">
        <f t="shared" si="11"/>
        <v>1</v>
      </c>
      <c r="AE114" s="70">
        <v>0</v>
      </c>
      <c r="AF114" s="70">
        <v>0.03</v>
      </c>
      <c r="AG114" s="70">
        <v>0.04</v>
      </c>
      <c r="AH114" s="70">
        <v>0.04</v>
      </c>
      <c r="AI114" s="70">
        <v>0.05</v>
      </c>
      <c r="AJ114" s="70">
        <v>0.05</v>
      </c>
      <c r="AK114" s="59" t="s">
        <v>130</v>
      </c>
      <c r="AL114" s="59" t="s">
        <v>131</v>
      </c>
      <c r="AM114" s="59" t="s">
        <v>131</v>
      </c>
      <c r="AN114" s="71">
        <v>0</v>
      </c>
      <c r="AO114" s="56">
        <v>9311596</v>
      </c>
      <c r="AP114" s="56">
        <v>310870</v>
      </c>
      <c r="AQ114" s="56" t="s">
        <v>121</v>
      </c>
      <c r="AR114" s="56" t="s">
        <v>121</v>
      </c>
      <c r="AS114" s="56" t="s">
        <v>121</v>
      </c>
      <c r="AT114" s="56" t="s">
        <v>121</v>
      </c>
      <c r="AU114" s="56" t="s">
        <v>121</v>
      </c>
      <c r="AV114" s="56">
        <v>512935</v>
      </c>
      <c r="AW114" s="56" t="s">
        <v>121</v>
      </c>
      <c r="AX114" s="56" t="s">
        <v>121</v>
      </c>
      <c r="AY114" s="56" t="s">
        <v>121</v>
      </c>
      <c r="AZ114" s="56" t="s">
        <v>121</v>
      </c>
      <c r="BA114" s="56" t="s">
        <v>121</v>
      </c>
      <c r="BB114" s="56" t="s">
        <v>121</v>
      </c>
      <c r="BC114" s="56" t="s">
        <v>121</v>
      </c>
      <c r="BD114" s="56" t="s">
        <v>121</v>
      </c>
      <c r="BE114" s="56">
        <v>1041414</v>
      </c>
      <c r="BF114" s="56">
        <v>1476631</v>
      </c>
      <c r="BG114" s="56">
        <v>108805</v>
      </c>
      <c r="BH114" s="56" t="s">
        <v>121</v>
      </c>
      <c r="BI114" s="56" t="s">
        <v>121</v>
      </c>
      <c r="BJ114" s="56">
        <v>559565</v>
      </c>
      <c r="BK114" s="56">
        <v>854891</v>
      </c>
      <c r="BL114" s="56">
        <v>1398913</v>
      </c>
      <c r="BM114" s="56" t="s">
        <v>121</v>
      </c>
      <c r="BN114" s="56">
        <v>93261</v>
      </c>
      <c r="BO114" s="56">
        <v>2331521</v>
      </c>
      <c r="BP114" s="56">
        <v>186522</v>
      </c>
      <c r="BQ114" s="56" t="s">
        <v>121</v>
      </c>
      <c r="BR114" s="56" t="s">
        <v>121</v>
      </c>
      <c r="BS114" s="56" t="s">
        <v>121</v>
      </c>
      <c r="BT114" s="56" t="s">
        <v>121</v>
      </c>
      <c r="BU114" s="56">
        <v>85489</v>
      </c>
      <c r="BV114" s="56">
        <v>4352174</v>
      </c>
      <c r="BW114" s="56">
        <v>5502392</v>
      </c>
      <c r="BX114" s="56" t="s">
        <v>121</v>
      </c>
      <c r="BY114" s="56">
        <v>404131</v>
      </c>
      <c r="BZ114" s="56" t="s">
        <v>121</v>
      </c>
      <c r="CA114" s="56" t="s">
        <v>121</v>
      </c>
      <c r="CB114" s="56" t="s">
        <v>121</v>
      </c>
      <c r="CC114" s="56" t="s">
        <v>121</v>
      </c>
      <c r="CD114" s="56" t="s">
        <v>121</v>
      </c>
      <c r="CE114" s="252" t="s">
        <v>130</v>
      </c>
      <c r="CF114" s="252" t="s">
        <v>130</v>
      </c>
      <c r="CG114" s="252" t="s">
        <v>130</v>
      </c>
      <c r="CH114" s="252" t="s">
        <v>131</v>
      </c>
      <c r="CI114" s="252" t="s">
        <v>130</v>
      </c>
      <c r="CJ114" s="252" t="s">
        <v>130</v>
      </c>
      <c r="CK114" s="252" t="s">
        <v>131</v>
      </c>
      <c r="CL114" s="232" t="s">
        <v>121</v>
      </c>
      <c r="CM114" s="253" t="s">
        <v>121</v>
      </c>
      <c r="CN114" s="253" t="s">
        <v>121</v>
      </c>
      <c r="CO114" s="253" t="s">
        <v>121</v>
      </c>
      <c r="CP114" s="253" t="s">
        <v>121</v>
      </c>
      <c r="CQ114" s="253" t="s">
        <v>121</v>
      </c>
      <c r="CR114" s="253" t="s">
        <v>121</v>
      </c>
      <c r="CS114" s="253" t="s">
        <v>121</v>
      </c>
      <c r="CT114" s="253" t="s">
        <v>121</v>
      </c>
      <c r="CU114" s="253" t="s">
        <v>121</v>
      </c>
      <c r="CV114" s="253" t="s">
        <v>121</v>
      </c>
      <c r="CW114" s="253" t="s">
        <v>121</v>
      </c>
      <c r="CX114" s="253" t="s">
        <v>121</v>
      </c>
      <c r="CY114" s="253" t="s">
        <v>121</v>
      </c>
      <c r="CZ114" s="253" t="s">
        <v>121</v>
      </c>
      <c r="DA114" s="72">
        <v>10103262</v>
      </c>
      <c r="DB114" s="73">
        <v>0</v>
      </c>
      <c r="DC114" s="10">
        <v>0</v>
      </c>
      <c r="DD114" s="10" t="s">
        <v>350</v>
      </c>
      <c r="DE114" s="58" t="s">
        <v>1880</v>
      </c>
      <c r="DF114" s="58" t="str">
        <f t="shared" si="9"/>
        <v>Vehículos Convencionales_Camperos/Camionetas_4x2</v>
      </c>
      <c r="DG114" s="13">
        <f t="shared" si="10"/>
        <v>230500000</v>
      </c>
      <c r="DK114" s="10" t="b">
        <v>1</v>
      </c>
    </row>
    <row r="115" spans="1:115" ht="38.25" customHeight="1" x14ac:dyDescent="0.25">
      <c r="A115" s="59">
        <v>128</v>
      </c>
      <c r="B115" s="43" t="s">
        <v>159</v>
      </c>
      <c r="C115" s="43" t="s">
        <v>0</v>
      </c>
      <c r="D115" s="43" t="s">
        <v>320</v>
      </c>
      <c r="E115" s="43" t="s">
        <v>126</v>
      </c>
      <c r="F115" s="43" t="s">
        <v>121</v>
      </c>
      <c r="G115" s="60" t="s">
        <v>351</v>
      </c>
      <c r="H115" s="43" t="s">
        <v>161</v>
      </c>
      <c r="I115" s="62">
        <v>9008256</v>
      </c>
      <c r="J115" s="59" t="s">
        <v>352</v>
      </c>
      <c r="K115" s="61" t="s">
        <v>346</v>
      </c>
      <c r="L115" s="63">
        <v>163</v>
      </c>
      <c r="M115" s="64" t="s">
        <v>121</v>
      </c>
      <c r="N115" s="65">
        <v>406500000</v>
      </c>
      <c r="O115" s="50">
        <f>VLOOKUP(I115,Hoja1!$A$2:$J$18391,10,0)</f>
        <v>406500000</v>
      </c>
      <c r="P115" s="66">
        <f t="shared" si="6"/>
        <v>0</v>
      </c>
      <c r="Q115" s="59" t="s">
        <v>126</v>
      </c>
      <c r="R115" s="59" t="s">
        <v>148</v>
      </c>
      <c r="S115" s="59" t="s">
        <v>128</v>
      </c>
      <c r="T115" s="59" t="s">
        <v>121</v>
      </c>
      <c r="U115" s="59" t="s">
        <v>121</v>
      </c>
      <c r="V115" s="43" t="s">
        <v>121</v>
      </c>
      <c r="W115" s="59" t="s">
        <v>121</v>
      </c>
      <c r="X115" s="59" t="s">
        <v>121</v>
      </c>
      <c r="Y115" s="67" t="str">
        <f t="shared" si="7"/>
        <v>N.A.</v>
      </c>
      <c r="Z115" s="68">
        <f t="shared" si="8"/>
        <v>406500000</v>
      </c>
      <c r="AA115" s="59" t="s">
        <v>1878</v>
      </c>
      <c r="AB115" s="59" t="s">
        <v>156</v>
      </c>
      <c r="AC115" s="69" t="s">
        <v>156</v>
      </c>
      <c r="AD115" s="69" t="b">
        <f t="shared" si="11"/>
        <v>1</v>
      </c>
      <c r="AE115" s="70">
        <v>0</v>
      </c>
      <c r="AF115" s="70">
        <v>0.03</v>
      </c>
      <c r="AG115" s="70">
        <v>0.04</v>
      </c>
      <c r="AH115" s="70">
        <v>0.04</v>
      </c>
      <c r="AI115" s="70">
        <v>0.05</v>
      </c>
      <c r="AJ115" s="70">
        <v>0.05</v>
      </c>
      <c r="AK115" s="59" t="s">
        <v>131</v>
      </c>
      <c r="AL115" s="59" t="s">
        <v>131</v>
      </c>
      <c r="AM115" s="59" t="s">
        <v>131</v>
      </c>
      <c r="AN115" s="71">
        <v>0</v>
      </c>
      <c r="AO115" s="56">
        <v>9311596</v>
      </c>
      <c r="AP115" s="56">
        <v>310870</v>
      </c>
      <c r="AQ115" s="56" t="s">
        <v>121</v>
      </c>
      <c r="AR115" s="56" t="s">
        <v>121</v>
      </c>
      <c r="AS115" s="56" t="s">
        <v>121</v>
      </c>
      <c r="AT115" s="56" t="s">
        <v>121</v>
      </c>
      <c r="AU115" s="56" t="s">
        <v>121</v>
      </c>
      <c r="AV115" s="56">
        <v>512935</v>
      </c>
      <c r="AW115" s="56" t="s">
        <v>121</v>
      </c>
      <c r="AX115" s="56" t="s">
        <v>121</v>
      </c>
      <c r="AY115" s="56" t="s">
        <v>121</v>
      </c>
      <c r="AZ115" s="56" t="s">
        <v>121</v>
      </c>
      <c r="BA115" s="56" t="s">
        <v>121</v>
      </c>
      <c r="BB115" s="56" t="s">
        <v>121</v>
      </c>
      <c r="BC115" s="56" t="s">
        <v>121</v>
      </c>
      <c r="BD115" s="56" t="s">
        <v>121</v>
      </c>
      <c r="BE115" s="56">
        <v>1041414</v>
      </c>
      <c r="BF115" s="56">
        <v>1476631</v>
      </c>
      <c r="BG115" s="56">
        <v>108805</v>
      </c>
      <c r="BH115" s="56" t="s">
        <v>121</v>
      </c>
      <c r="BI115" s="56" t="s">
        <v>121</v>
      </c>
      <c r="BJ115" s="56">
        <v>559565</v>
      </c>
      <c r="BK115" s="56">
        <v>854891</v>
      </c>
      <c r="BL115" s="56">
        <v>1398913</v>
      </c>
      <c r="BM115" s="56" t="s">
        <v>121</v>
      </c>
      <c r="BN115" s="56">
        <v>93261</v>
      </c>
      <c r="BO115" s="56">
        <v>2331521</v>
      </c>
      <c r="BP115" s="56">
        <v>186522</v>
      </c>
      <c r="BQ115" s="56" t="s">
        <v>121</v>
      </c>
      <c r="BR115" s="56" t="s">
        <v>121</v>
      </c>
      <c r="BS115" s="56" t="s">
        <v>121</v>
      </c>
      <c r="BT115" s="56" t="s">
        <v>121</v>
      </c>
      <c r="BU115" s="56">
        <v>85489</v>
      </c>
      <c r="BV115" s="56">
        <v>4352174</v>
      </c>
      <c r="BW115" s="56">
        <v>5502392</v>
      </c>
      <c r="BX115" s="56" t="s">
        <v>121</v>
      </c>
      <c r="BY115" s="56">
        <v>404131</v>
      </c>
      <c r="BZ115" s="56" t="s">
        <v>121</v>
      </c>
      <c r="CA115" s="56" t="s">
        <v>121</v>
      </c>
      <c r="CB115" s="56" t="s">
        <v>121</v>
      </c>
      <c r="CC115" s="56" t="s">
        <v>121</v>
      </c>
      <c r="CD115" s="56" t="s">
        <v>121</v>
      </c>
      <c r="CE115" s="252" t="s">
        <v>130</v>
      </c>
      <c r="CF115" s="252" t="s">
        <v>130</v>
      </c>
      <c r="CG115" s="252" t="s">
        <v>130</v>
      </c>
      <c r="CH115" s="252" t="s">
        <v>131</v>
      </c>
      <c r="CI115" s="252" t="s">
        <v>130</v>
      </c>
      <c r="CJ115" s="252" t="s">
        <v>130</v>
      </c>
      <c r="CK115" s="252" t="s">
        <v>131</v>
      </c>
      <c r="CL115" s="232" t="s">
        <v>121</v>
      </c>
      <c r="CM115" s="253" t="s">
        <v>121</v>
      </c>
      <c r="CN115" s="253" t="s">
        <v>121</v>
      </c>
      <c r="CO115" s="253" t="s">
        <v>121</v>
      </c>
      <c r="CP115" s="253" t="s">
        <v>121</v>
      </c>
      <c r="CQ115" s="253" t="s">
        <v>121</v>
      </c>
      <c r="CR115" s="253" t="s">
        <v>121</v>
      </c>
      <c r="CS115" s="253" t="s">
        <v>121</v>
      </c>
      <c r="CT115" s="253" t="s">
        <v>121</v>
      </c>
      <c r="CU115" s="253" t="s">
        <v>121</v>
      </c>
      <c r="CV115" s="253" t="s">
        <v>121</v>
      </c>
      <c r="CW115" s="253" t="s">
        <v>121</v>
      </c>
      <c r="CX115" s="253" t="s">
        <v>121</v>
      </c>
      <c r="CY115" s="253" t="s">
        <v>121</v>
      </c>
      <c r="CZ115" s="253" t="s">
        <v>121</v>
      </c>
      <c r="DA115" s="72">
        <v>9326088</v>
      </c>
      <c r="DB115" s="73">
        <v>0</v>
      </c>
      <c r="DC115" s="10">
        <v>0</v>
      </c>
      <c r="DD115" s="10" t="s">
        <v>350</v>
      </c>
      <c r="DE115" s="58" t="s">
        <v>1880</v>
      </c>
      <c r="DF115" s="58" t="str">
        <f t="shared" si="9"/>
        <v>Vehículos Convencionales_Camperos/Camionetas_4x2</v>
      </c>
      <c r="DG115" s="13">
        <f t="shared" si="10"/>
        <v>406500000</v>
      </c>
      <c r="DK115" s="10" t="b">
        <v>1</v>
      </c>
    </row>
    <row r="116" spans="1:115" ht="25.5" x14ac:dyDescent="0.25">
      <c r="A116" s="59">
        <v>129</v>
      </c>
      <c r="B116" s="43" t="s">
        <v>159</v>
      </c>
      <c r="C116" s="43" t="s">
        <v>0</v>
      </c>
      <c r="D116" s="43" t="s">
        <v>320</v>
      </c>
      <c r="E116" s="43" t="s">
        <v>327</v>
      </c>
      <c r="F116" s="43" t="s">
        <v>121</v>
      </c>
      <c r="G116" s="60" t="s">
        <v>353</v>
      </c>
      <c r="H116" s="43" t="s">
        <v>161</v>
      </c>
      <c r="I116" s="62">
        <v>9008237</v>
      </c>
      <c r="J116" s="59" t="s">
        <v>354</v>
      </c>
      <c r="K116" s="61" t="s">
        <v>355</v>
      </c>
      <c r="L116" s="63">
        <v>201</v>
      </c>
      <c r="M116" s="64" t="s">
        <v>121</v>
      </c>
      <c r="N116" s="65">
        <v>278000000</v>
      </c>
      <c r="O116" s="50">
        <f>VLOOKUP(I116,Hoja1!$A$2:$J$18391,10,0)</f>
        <v>278000000</v>
      </c>
      <c r="P116" s="66">
        <f t="shared" si="6"/>
        <v>0</v>
      </c>
      <c r="Q116" s="59" t="s">
        <v>327</v>
      </c>
      <c r="R116" s="59" t="s">
        <v>148</v>
      </c>
      <c r="S116" s="59" t="s">
        <v>349</v>
      </c>
      <c r="T116" s="59" t="s">
        <v>121</v>
      </c>
      <c r="U116" s="59" t="s">
        <v>121</v>
      </c>
      <c r="V116" s="43" t="s">
        <v>121</v>
      </c>
      <c r="W116" s="59" t="s">
        <v>121</v>
      </c>
      <c r="X116" s="59" t="s">
        <v>121</v>
      </c>
      <c r="Y116" s="67" t="str">
        <f t="shared" si="7"/>
        <v>N.A.</v>
      </c>
      <c r="Z116" s="68">
        <f t="shared" si="8"/>
        <v>278000000</v>
      </c>
      <c r="AA116" s="59" t="s">
        <v>1878</v>
      </c>
      <c r="AB116" s="59" t="s">
        <v>149</v>
      </c>
      <c r="AC116" s="69" t="s">
        <v>149</v>
      </c>
      <c r="AD116" s="69" t="b">
        <f t="shared" si="11"/>
        <v>1</v>
      </c>
      <c r="AE116" s="70">
        <v>0</v>
      </c>
      <c r="AF116" s="70">
        <v>0.03</v>
      </c>
      <c r="AG116" s="70">
        <v>0.04</v>
      </c>
      <c r="AH116" s="70">
        <v>0.04</v>
      </c>
      <c r="AI116" s="70">
        <v>0.05</v>
      </c>
      <c r="AJ116" s="70">
        <v>0.05</v>
      </c>
      <c r="AK116" s="59" t="s">
        <v>130</v>
      </c>
      <c r="AL116" s="59" t="s">
        <v>131</v>
      </c>
      <c r="AM116" s="59" t="s">
        <v>131</v>
      </c>
      <c r="AN116" s="71">
        <v>0</v>
      </c>
      <c r="AO116" s="56">
        <v>9311596</v>
      </c>
      <c r="AP116" s="56">
        <v>310870</v>
      </c>
      <c r="AQ116" s="56" t="s">
        <v>121</v>
      </c>
      <c r="AR116" s="56" t="s">
        <v>121</v>
      </c>
      <c r="AS116" s="56" t="s">
        <v>121</v>
      </c>
      <c r="AT116" s="56">
        <v>12745655</v>
      </c>
      <c r="AU116" s="56" t="s">
        <v>121</v>
      </c>
      <c r="AV116" s="56">
        <v>512935</v>
      </c>
      <c r="AW116" s="56">
        <v>139891</v>
      </c>
      <c r="AX116" s="56" t="s">
        <v>121</v>
      </c>
      <c r="AY116" s="56" t="s">
        <v>121</v>
      </c>
      <c r="AZ116" s="56" t="s">
        <v>121</v>
      </c>
      <c r="BA116" s="56" t="s">
        <v>121</v>
      </c>
      <c r="BB116" s="56" t="s">
        <v>121</v>
      </c>
      <c r="BC116" s="56" t="s">
        <v>121</v>
      </c>
      <c r="BD116" s="56" t="s">
        <v>121</v>
      </c>
      <c r="BE116" s="56">
        <v>1041414</v>
      </c>
      <c r="BF116" s="56">
        <v>1476631</v>
      </c>
      <c r="BG116" s="56">
        <v>108805</v>
      </c>
      <c r="BH116" s="56" t="s">
        <v>121</v>
      </c>
      <c r="BI116" s="56" t="s">
        <v>121</v>
      </c>
      <c r="BJ116" s="56">
        <v>559565</v>
      </c>
      <c r="BK116" s="56">
        <v>854891</v>
      </c>
      <c r="BL116" s="56">
        <v>1398913</v>
      </c>
      <c r="BM116" s="56">
        <v>1321196</v>
      </c>
      <c r="BN116" s="56">
        <v>93261</v>
      </c>
      <c r="BO116" s="56">
        <v>2331521</v>
      </c>
      <c r="BP116" s="56">
        <v>186522</v>
      </c>
      <c r="BQ116" s="56" t="s">
        <v>121</v>
      </c>
      <c r="BR116" s="56" t="s">
        <v>121</v>
      </c>
      <c r="BS116" s="56" t="s">
        <v>121</v>
      </c>
      <c r="BT116" s="56" t="s">
        <v>121</v>
      </c>
      <c r="BU116" s="56">
        <v>85489</v>
      </c>
      <c r="BV116" s="56">
        <v>4352174</v>
      </c>
      <c r="BW116" s="56">
        <v>5502392</v>
      </c>
      <c r="BX116" s="56" t="s">
        <v>121</v>
      </c>
      <c r="BY116" s="56">
        <v>404131</v>
      </c>
      <c r="BZ116" s="56" t="s">
        <v>121</v>
      </c>
      <c r="CA116" s="56" t="s">
        <v>121</v>
      </c>
      <c r="CB116" s="56" t="s">
        <v>121</v>
      </c>
      <c r="CC116" s="56" t="s">
        <v>121</v>
      </c>
      <c r="CD116" s="56" t="s">
        <v>121</v>
      </c>
      <c r="CE116" s="252" t="s">
        <v>130</v>
      </c>
      <c r="CF116" s="252" t="s">
        <v>130</v>
      </c>
      <c r="CG116" s="252" t="s">
        <v>130</v>
      </c>
      <c r="CH116" s="252" t="s">
        <v>131</v>
      </c>
      <c r="CI116" s="252" t="s">
        <v>130</v>
      </c>
      <c r="CJ116" s="252" t="s">
        <v>130</v>
      </c>
      <c r="CK116" s="252" t="s">
        <v>131</v>
      </c>
      <c r="CL116" s="232" t="s">
        <v>121</v>
      </c>
      <c r="CM116" s="253" t="s">
        <v>121</v>
      </c>
      <c r="CN116" s="253" t="s">
        <v>121</v>
      </c>
      <c r="CO116" s="253" t="s">
        <v>121</v>
      </c>
      <c r="CP116" s="253" t="s">
        <v>121</v>
      </c>
      <c r="CQ116" s="253" t="s">
        <v>121</v>
      </c>
      <c r="CR116" s="253" t="s">
        <v>121</v>
      </c>
      <c r="CS116" s="253" t="s">
        <v>121</v>
      </c>
      <c r="CT116" s="253" t="s">
        <v>121</v>
      </c>
      <c r="CU116" s="253" t="s">
        <v>121</v>
      </c>
      <c r="CV116" s="253" t="s">
        <v>121</v>
      </c>
      <c r="CW116" s="253" t="s">
        <v>121</v>
      </c>
      <c r="CX116" s="253" t="s">
        <v>121</v>
      </c>
      <c r="CY116" s="253" t="s">
        <v>121</v>
      </c>
      <c r="CZ116" s="253" t="s">
        <v>121</v>
      </c>
      <c r="DA116" s="72">
        <v>10103262</v>
      </c>
      <c r="DB116" s="73">
        <v>0</v>
      </c>
      <c r="DC116" s="10">
        <v>0</v>
      </c>
      <c r="DD116" s="10" t="s">
        <v>350</v>
      </c>
      <c r="DE116" s="58" t="s">
        <v>1880</v>
      </c>
      <c r="DF116" s="58" t="str">
        <f t="shared" si="9"/>
        <v>Vehículos Convencionales_Camperos/Camionetas_4x4</v>
      </c>
      <c r="DG116" s="13">
        <f t="shared" si="10"/>
        <v>278000000</v>
      </c>
      <c r="DK116" s="10" t="b">
        <v>1</v>
      </c>
    </row>
    <row r="117" spans="1:115" ht="25.5" x14ac:dyDescent="0.25">
      <c r="A117" s="59">
        <v>130</v>
      </c>
      <c r="B117" s="43" t="s">
        <v>159</v>
      </c>
      <c r="C117" s="43" t="s">
        <v>0</v>
      </c>
      <c r="D117" s="43" t="s">
        <v>320</v>
      </c>
      <c r="E117" s="43" t="s">
        <v>327</v>
      </c>
      <c r="F117" s="43" t="s">
        <v>121</v>
      </c>
      <c r="G117" s="60" t="s">
        <v>356</v>
      </c>
      <c r="H117" s="43" t="s">
        <v>161</v>
      </c>
      <c r="I117" s="62">
        <v>9008238</v>
      </c>
      <c r="J117" s="59" t="s">
        <v>357</v>
      </c>
      <c r="K117" s="61" t="s">
        <v>355</v>
      </c>
      <c r="L117" s="63">
        <v>201</v>
      </c>
      <c r="M117" s="64" t="s">
        <v>121</v>
      </c>
      <c r="N117" s="65">
        <v>313500000</v>
      </c>
      <c r="O117" s="50">
        <f>VLOOKUP(I117,Hoja1!$A$2:$J$18391,10,0)</f>
        <v>313500000</v>
      </c>
      <c r="P117" s="66">
        <f t="shared" si="6"/>
        <v>0</v>
      </c>
      <c r="Q117" s="59" t="s">
        <v>327</v>
      </c>
      <c r="R117" s="59" t="s">
        <v>148</v>
      </c>
      <c r="S117" s="59" t="s">
        <v>349</v>
      </c>
      <c r="T117" s="59" t="s">
        <v>121</v>
      </c>
      <c r="U117" s="59" t="s">
        <v>121</v>
      </c>
      <c r="V117" s="43" t="s">
        <v>121</v>
      </c>
      <c r="W117" s="59" t="s">
        <v>121</v>
      </c>
      <c r="X117" s="59" t="s">
        <v>121</v>
      </c>
      <c r="Y117" s="67" t="str">
        <f t="shared" si="7"/>
        <v>N.A.</v>
      </c>
      <c r="Z117" s="68">
        <f t="shared" si="8"/>
        <v>313500000</v>
      </c>
      <c r="AA117" s="59" t="s">
        <v>1878</v>
      </c>
      <c r="AB117" s="59" t="s">
        <v>149</v>
      </c>
      <c r="AC117" s="69" t="s">
        <v>149</v>
      </c>
      <c r="AD117" s="69" t="b">
        <f t="shared" si="11"/>
        <v>1</v>
      </c>
      <c r="AE117" s="70">
        <v>0</v>
      </c>
      <c r="AF117" s="70">
        <v>0.03</v>
      </c>
      <c r="AG117" s="70">
        <v>0.04</v>
      </c>
      <c r="AH117" s="70">
        <v>0.04</v>
      </c>
      <c r="AI117" s="70">
        <v>0.05</v>
      </c>
      <c r="AJ117" s="70">
        <v>0.05</v>
      </c>
      <c r="AK117" s="59" t="s">
        <v>130</v>
      </c>
      <c r="AL117" s="59" t="s">
        <v>131</v>
      </c>
      <c r="AM117" s="59" t="s">
        <v>131</v>
      </c>
      <c r="AN117" s="71">
        <v>0</v>
      </c>
      <c r="AO117" s="56">
        <v>9311596</v>
      </c>
      <c r="AP117" s="56">
        <v>310870</v>
      </c>
      <c r="AQ117" s="56" t="s">
        <v>121</v>
      </c>
      <c r="AR117" s="56" t="s">
        <v>121</v>
      </c>
      <c r="AS117" s="56" t="s">
        <v>121</v>
      </c>
      <c r="AT117" s="56">
        <v>12745655</v>
      </c>
      <c r="AU117" s="56" t="s">
        <v>121</v>
      </c>
      <c r="AV117" s="56" t="s">
        <v>121</v>
      </c>
      <c r="AW117" s="56">
        <v>139891</v>
      </c>
      <c r="AX117" s="56" t="s">
        <v>121</v>
      </c>
      <c r="AY117" s="56" t="s">
        <v>121</v>
      </c>
      <c r="AZ117" s="56" t="s">
        <v>121</v>
      </c>
      <c r="BA117" s="56" t="s">
        <v>121</v>
      </c>
      <c r="BB117" s="56" t="s">
        <v>121</v>
      </c>
      <c r="BC117" s="56" t="s">
        <v>121</v>
      </c>
      <c r="BD117" s="56" t="s">
        <v>121</v>
      </c>
      <c r="BE117" s="56">
        <v>1041414</v>
      </c>
      <c r="BF117" s="56">
        <v>1476631</v>
      </c>
      <c r="BG117" s="56">
        <v>108805</v>
      </c>
      <c r="BH117" s="56" t="s">
        <v>121</v>
      </c>
      <c r="BI117" s="56" t="s">
        <v>121</v>
      </c>
      <c r="BJ117" s="56" t="s">
        <v>121</v>
      </c>
      <c r="BK117" s="56">
        <v>854891</v>
      </c>
      <c r="BL117" s="56">
        <v>1398913</v>
      </c>
      <c r="BM117" s="56">
        <v>1321196</v>
      </c>
      <c r="BN117" s="56">
        <v>93261</v>
      </c>
      <c r="BO117" s="56">
        <v>2331521</v>
      </c>
      <c r="BP117" s="56">
        <v>186522</v>
      </c>
      <c r="BQ117" s="56" t="s">
        <v>121</v>
      </c>
      <c r="BR117" s="56" t="s">
        <v>121</v>
      </c>
      <c r="BS117" s="56" t="s">
        <v>121</v>
      </c>
      <c r="BT117" s="56" t="s">
        <v>121</v>
      </c>
      <c r="BU117" s="56">
        <v>85489</v>
      </c>
      <c r="BV117" s="56">
        <v>4352174</v>
      </c>
      <c r="BW117" s="56">
        <v>5502392</v>
      </c>
      <c r="BX117" s="56" t="s">
        <v>121</v>
      </c>
      <c r="BY117" s="56">
        <v>404131</v>
      </c>
      <c r="BZ117" s="56" t="s">
        <v>121</v>
      </c>
      <c r="CA117" s="56" t="s">
        <v>121</v>
      </c>
      <c r="CB117" s="56" t="s">
        <v>121</v>
      </c>
      <c r="CC117" s="56" t="s">
        <v>121</v>
      </c>
      <c r="CD117" s="56" t="s">
        <v>121</v>
      </c>
      <c r="CE117" s="252" t="s">
        <v>130</v>
      </c>
      <c r="CF117" s="252" t="s">
        <v>130</v>
      </c>
      <c r="CG117" s="252" t="s">
        <v>130</v>
      </c>
      <c r="CH117" s="252" t="s">
        <v>131</v>
      </c>
      <c r="CI117" s="252" t="s">
        <v>130</v>
      </c>
      <c r="CJ117" s="252" t="s">
        <v>130</v>
      </c>
      <c r="CK117" s="252" t="s">
        <v>131</v>
      </c>
      <c r="CL117" s="232" t="s">
        <v>121</v>
      </c>
      <c r="CM117" s="253" t="s">
        <v>121</v>
      </c>
      <c r="CN117" s="253" t="s">
        <v>121</v>
      </c>
      <c r="CO117" s="253" t="s">
        <v>121</v>
      </c>
      <c r="CP117" s="253" t="s">
        <v>121</v>
      </c>
      <c r="CQ117" s="253" t="s">
        <v>121</v>
      </c>
      <c r="CR117" s="253" t="s">
        <v>121</v>
      </c>
      <c r="CS117" s="253" t="s">
        <v>121</v>
      </c>
      <c r="CT117" s="253" t="s">
        <v>121</v>
      </c>
      <c r="CU117" s="253" t="s">
        <v>121</v>
      </c>
      <c r="CV117" s="253" t="s">
        <v>121</v>
      </c>
      <c r="CW117" s="253" t="s">
        <v>121</v>
      </c>
      <c r="CX117" s="253" t="s">
        <v>121</v>
      </c>
      <c r="CY117" s="253" t="s">
        <v>121</v>
      </c>
      <c r="CZ117" s="253" t="s">
        <v>121</v>
      </c>
      <c r="DA117" s="72">
        <v>10103262</v>
      </c>
      <c r="DB117" s="73">
        <v>0</v>
      </c>
      <c r="DC117" s="10">
        <v>0</v>
      </c>
      <c r="DD117" s="10" t="s">
        <v>350</v>
      </c>
      <c r="DE117" s="58" t="s">
        <v>1880</v>
      </c>
      <c r="DF117" s="58" t="str">
        <f t="shared" si="9"/>
        <v>Vehículos Convencionales_Camperos/Camionetas_4x4</v>
      </c>
      <c r="DG117" s="13">
        <f t="shared" si="10"/>
        <v>313500000</v>
      </c>
      <c r="DK117" s="10" t="b">
        <v>1</v>
      </c>
    </row>
    <row r="118" spans="1:115" ht="25.5" x14ac:dyDescent="0.25">
      <c r="A118" s="59">
        <v>131</v>
      </c>
      <c r="B118" s="43" t="s">
        <v>159</v>
      </c>
      <c r="C118" s="43" t="s">
        <v>0</v>
      </c>
      <c r="D118" s="43" t="s">
        <v>320</v>
      </c>
      <c r="E118" s="43" t="s">
        <v>327</v>
      </c>
      <c r="F118" s="43" t="s">
        <v>121</v>
      </c>
      <c r="G118" s="60" t="s">
        <v>358</v>
      </c>
      <c r="H118" s="43" t="s">
        <v>161</v>
      </c>
      <c r="I118" s="62">
        <v>9008221</v>
      </c>
      <c r="J118" s="59" t="s">
        <v>359</v>
      </c>
      <c r="K118" s="61" t="s">
        <v>360</v>
      </c>
      <c r="L118" s="63">
        <v>271</v>
      </c>
      <c r="M118" s="64" t="s">
        <v>121</v>
      </c>
      <c r="N118" s="65">
        <v>319000000</v>
      </c>
      <c r="O118" s="50">
        <f>VLOOKUP(I118,Hoja1!$A$2:$J$18391,10,0)</f>
        <v>319000000</v>
      </c>
      <c r="P118" s="66">
        <f t="shared" si="6"/>
        <v>0</v>
      </c>
      <c r="Q118" s="59" t="s">
        <v>327</v>
      </c>
      <c r="R118" s="59" t="s">
        <v>148</v>
      </c>
      <c r="S118" s="59" t="s">
        <v>128</v>
      </c>
      <c r="T118" s="59" t="s">
        <v>121</v>
      </c>
      <c r="U118" s="59" t="s">
        <v>121</v>
      </c>
      <c r="V118" s="43" t="s">
        <v>121</v>
      </c>
      <c r="W118" s="59" t="s">
        <v>121</v>
      </c>
      <c r="X118" s="59" t="s">
        <v>121</v>
      </c>
      <c r="Y118" s="67" t="str">
        <f t="shared" si="7"/>
        <v>N.A.</v>
      </c>
      <c r="Z118" s="68">
        <f t="shared" si="8"/>
        <v>319000000</v>
      </c>
      <c r="AA118" s="59" t="s">
        <v>1878</v>
      </c>
      <c r="AB118" s="59" t="s">
        <v>149</v>
      </c>
      <c r="AC118" s="69" t="s">
        <v>149</v>
      </c>
      <c r="AD118" s="69" t="b">
        <f t="shared" si="11"/>
        <v>1</v>
      </c>
      <c r="AE118" s="70">
        <v>0</v>
      </c>
      <c r="AF118" s="70">
        <v>0.02</v>
      </c>
      <c r="AG118" s="70">
        <v>0.02</v>
      </c>
      <c r="AH118" s="70">
        <v>0.03</v>
      </c>
      <c r="AI118" s="70">
        <v>0.04</v>
      </c>
      <c r="AJ118" s="70">
        <v>0.04</v>
      </c>
      <c r="AK118" s="59" t="s">
        <v>130</v>
      </c>
      <c r="AL118" s="59" t="s">
        <v>131</v>
      </c>
      <c r="AM118" s="59" t="s">
        <v>131</v>
      </c>
      <c r="AN118" s="71">
        <v>0</v>
      </c>
      <c r="AO118" s="56">
        <v>9311596</v>
      </c>
      <c r="AP118" s="56">
        <v>310870</v>
      </c>
      <c r="AQ118" s="56" t="s">
        <v>121</v>
      </c>
      <c r="AR118" s="56" t="s">
        <v>121</v>
      </c>
      <c r="AS118" s="56" t="s">
        <v>121</v>
      </c>
      <c r="AT118" s="56" t="s">
        <v>121</v>
      </c>
      <c r="AU118" s="56" t="s">
        <v>121</v>
      </c>
      <c r="AV118" s="56">
        <v>512935</v>
      </c>
      <c r="AW118" s="56">
        <v>139891</v>
      </c>
      <c r="AX118" s="56">
        <v>419674</v>
      </c>
      <c r="AY118" s="56" t="s">
        <v>121</v>
      </c>
      <c r="AZ118" s="56" t="s">
        <v>121</v>
      </c>
      <c r="BA118" s="56" t="s">
        <v>121</v>
      </c>
      <c r="BB118" s="56" t="s">
        <v>121</v>
      </c>
      <c r="BC118" s="56" t="s">
        <v>121</v>
      </c>
      <c r="BD118" s="56" t="s">
        <v>121</v>
      </c>
      <c r="BE118" s="56" t="s">
        <v>121</v>
      </c>
      <c r="BF118" s="56">
        <v>1476631</v>
      </c>
      <c r="BG118" s="56">
        <v>108805</v>
      </c>
      <c r="BH118" s="56" t="s">
        <v>121</v>
      </c>
      <c r="BI118" s="56" t="s">
        <v>121</v>
      </c>
      <c r="BJ118" s="56" t="s">
        <v>121</v>
      </c>
      <c r="BK118" s="56" t="s">
        <v>121</v>
      </c>
      <c r="BL118" s="56" t="s">
        <v>121</v>
      </c>
      <c r="BM118" s="56">
        <v>435217</v>
      </c>
      <c r="BN118" s="56">
        <v>93261</v>
      </c>
      <c r="BO118" s="56">
        <v>2331521</v>
      </c>
      <c r="BP118" s="56">
        <v>186522</v>
      </c>
      <c r="BQ118" s="56" t="s">
        <v>121</v>
      </c>
      <c r="BR118" s="56" t="s">
        <v>121</v>
      </c>
      <c r="BS118" s="56" t="s">
        <v>121</v>
      </c>
      <c r="BT118" s="56" t="s">
        <v>121</v>
      </c>
      <c r="BU118" s="56">
        <v>85489</v>
      </c>
      <c r="BV118" s="56">
        <v>4352174</v>
      </c>
      <c r="BW118" s="56">
        <v>5502392</v>
      </c>
      <c r="BX118" s="56" t="s">
        <v>121</v>
      </c>
      <c r="BY118" s="56">
        <v>404131</v>
      </c>
      <c r="BZ118" s="56" t="s">
        <v>121</v>
      </c>
      <c r="CA118" s="56" t="s">
        <v>121</v>
      </c>
      <c r="CB118" s="56" t="s">
        <v>121</v>
      </c>
      <c r="CC118" s="56" t="s">
        <v>121</v>
      </c>
      <c r="CD118" s="56" t="s">
        <v>121</v>
      </c>
      <c r="CE118" s="252" t="s">
        <v>130</v>
      </c>
      <c r="CF118" s="252" t="s">
        <v>130</v>
      </c>
      <c r="CG118" s="252" t="s">
        <v>130</v>
      </c>
      <c r="CH118" s="252" t="s">
        <v>130</v>
      </c>
      <c r="CI118" s="252" t="s">
        <v>131</v>
      </c>
      <c r="CJ118" s="252" t="s">
        <v>130</v>
      </c>
      <c r="CK118" s="252" t="s">
        <v>131</v>
      </c>
      <c r="CL118" s="232" t="s">
        <v>121</v>
      </c>
      <c r="CM118" s="253" t="s">
        <v>121</v>
      </c>
      <c r="CN118" s="253" t="s">
        <v>121</v>
      </c>
      <c r="CO118" s="253" t="s">
        <v>121</v>
      </c>
      <c r="CP118" s="253" t="s">
        <v>121</v>
      </c>
      <c r="CQ118" s="253" t="s">
        <v>121</v>
      </c>
      <c r="CR118" s="253" t="s">
        <v>121</v>
      </c>
      <c r="CS118" s="253" t="s">
        <v>121</v>
      </c>
      <c r="CT118" s="253" t="s">
        <v>121</v>
      </c>
      <c r="CU118" s="253" t="s">
        <v>121</v>
      </c>
      <c r="CV118" s="253" t="s">
        <v>121</v>
      </c>
      <c r="CW118" s="253" t="s">
        <v>121</v>
      </c>
      <c r="CX118" s="253" t="s">
        <v>121</v>
      </c>
      <c r="CY118" s="253" t="s">
        <v>121</v>
      </c>
      <c r="CZ118" s="253" t="s">
        <v>121</v>
      </c>
      <c r="DA118" s="72">
        <v>9636957</v>
      </c>
      <c r="DB118" s="73">
        <v>1</v>
      </c>
      <c r="DC118" s="10">
        <v>1</v>
      </c>
      <c r="DD118" s="10"/>
      <c r="DE118" s="58" t="s">
        <v>1880</v>
      </c>
      <c r="DF118" s="58" t="str">
        <f t="shared" si="9"/>
        <v>Vehículos Convencionales_Camperos/Camionetas_4x4</v>
      </c>
      <c r="DG118" s="13">
        <f t="shared" si="10"/>
        <v>319000000</v>
      </c>
      <c r="DK118" s="10" t="b">
        <v>1</v>
      </c>
    </row>
    <row r="119" spans="1:115" ht="25.5" x14ac:dyDescent="0.25">
      <c r="A119" s="59">
        <v>132</v>
      </c>
      <c r="B119" s="43" t="s">
        <v>159</v>
      </c>
      <c r="C119" s="43" t="s">
        <v>0</v>
      </c>
      <c r="D119" s="43" t="s">
        <v>320</v>
      </c>
      <c r="E119" s="43" t="s">
        <v>327</v>
      </c>
      <c r="F119" s="43" t="s">
        <v>121</v>
      </c>
      <c r="G119" s="60" t="s">
        <v>361</v>
      </c>
      <c r="H119" s="43" t="s">
        <v>161</v>
      </c>
      <c r="I119" s="62">
        <v>9008225</v>
      </c>
      <c r="J119" s="59" t="s">
        <v>362</v>
      </c>
      <c r="K119" s="61" t="s">
        <v>360</v>
      </c>
      <c r="L119" s="63">
        <v>271</v>
      </c>
      <c r="M119" s="64" t="s">
        <v>121</v>
      </c>
      <c r="N119" s="65">
        <v>425900000</v>
      </c>
      <c r="O119" s="50">
        <f>VLOOKUP(I119,Hoja1!$A$2:$J$18391,10,0)</f>
        <v>425900000</v>
      </c>
      <c r="P119" s="66">
        <f t="shared" si="6"/>
        <v>0</v>
      </c>
      <c r="Q119" s="59" t="s">
        <v>327</v>
      </c>
      <c r="R119" s="59" t="s">
        <v>148</v>
      </c>
      <c r="S119" s="59" t="s">
        <v>128</v>
      </c>
      <c r="T119" s="59" t="s">
        <v>121</v>
      </c>
      <c r="U119" s="59" t="s">
        <v>121</v>
      </c>
      <c r="V119" s="43" t="s">
        <v>121</v>
      </c>
      <c r="W119" s="59" t="s">
        <v>121</v>
      </c>
      <c r="X119" s="59" t="s">
        <v>121</v>
      </c>
      <c r="Y119" s="67" t="str">
        <f t="shared" si="7"/>
        <v>N.A.</v>
      </c>
      <c r="Z119" s="68">
        <f t="shared" si="8"/>
        <v>425900000</v>
      </c>
      <c r="AA119" s="59" t="s">
        <v>1878</v>
      </c>
      <c r="AB119" s="59" t="s">
        <v>156</v>
      </c>
      <c r="AC119" s="69" t="s">
        <v>156</v>
      </c>
      <c r="AD119" s="69" t="b">
        <f t="shared" si="11"/>
        <v>1</v>
      </c>
      <c r="AE119" s="70">
        <v>0</v>
      </c>
      <c r="AF119" s="70">
        <v>0</v>
      </c>
      <c r="AG119" s="70">
        <v>0</v>
      </c>
      <c r="AH119" s="70">
        <v>0</v>
      </c>
      <c r="AI119" s="70">
        <v>0</v>
      </c>
      <c r="AJ119" s="70">
        <v>0</v>
      </c>
      <c r="AK119" s="59" t="s">
        <v>130</v>
      </c>
      <c r="AL119" s="59" t="s">
        <v>131</v>
      </c>
      <c r="AM119" s="59" t="s">
        <v>131</v>
      </c>
      <c r="AN119" s="71">
        <v>0</v>
      </c>
      <c r="AO119" s="56">
        <v>9311596</v>
      </c>
      <c r="AP119" s="56">
        <v>310870</v>
      </c>
      <c r="AQ119" s="56" t="s">
        <v>121</v>
      </c>
      <c r="AR119" s="56" t="s">
        <v>121</v>
      </c>
      <c r="AS119" s="56" t="s">
        <v>121</v>
      </c>
      <c r="AT119" s="56" t="s">
        <v>121</v>
      </c>
      <c r="AU119" s="56" t="s">
        <v>121</v>
      </c>
      <c r="AV119" s="56">
        <v>512935</v>
      </c>
      <c r="AW119" s="56">
        <v>139891</v>
      </c>
      <c r="AX119" s="56">
        <v>419674</v>
      </c>
      <c r="AY119" s="56" t="s">
        <v>121</v>
      </c>
      <c r="AZ119" s="56" t="s">
        <v>121</v>
      </c>
      <c r="BA119" s="56" t="s">
        <v>121</v>
      </c>
      <c r="BB119" s="56" t="s">
        <v>121</v>
      </c>
      <c r="BC119" s="56" t="s">
        <v>121</v>
      </c>
      <c r="BD119" s="56" t="s">
        <v>121</v>
      </c>
      <c r="BE119" s="56" t="s">
        <v>121</v>
      </c>
      <c r="BF119" s="56">
        <v>1476631</v>
      </c>
      <c r="BG119" s="56">
        <v>108805</v>
      </c>
      <c r="BH119" s="56" t="s">
        <v>121</v>
      </c>
      <c r="BI119" s="56" t="s">
        <v>121</v>
      </c>
      <c r="BJ119" s="56" t="s">
        <v>121</v>
      </c>
      <c r="BK119" s="56" t="s">
        <v>121</v>
      </c>
      <c r="BL119" s="56" t="s">
        <v>121</v>
      </c>
      <c r="BM119" s="56">
        <v>435217</v>
      </c>
      <c r="BN119" s="56">
        <v>93261</v>
      </c>
      <c r="BO119" s="56">
        <v>2331521</v>
      </c>
      <c r="BP119" s="56">
        <v>186522</v>
      </c>
      <c r="BQ119" s="56" t="s">
        <v>121</v>
      </c>
      <c r="BR119" s="56" t="s">
        <v>121</v>
      </c>
      <c r="BS119" s="56" t="s">
        <v>121</v>
      </c>
      <c r="BT119" s="56" t="s">
        <v>121</v>
      </c>
      <c r="BU119" s="56">
        <v>85489</v>
      </c>
      <c r="BV119" s="56">
        <v>4352174</v>
      </c>
      <c r="BW119" s="56">
        <v>5502392</v>
      </c>
      <c r="BX119" s="56" t="s">
        <v>121</v>
      </c>
      <c r="BY119" s="56">
        <v>404131</v>
      </c>
      <c r="BZ119" s="56" t="s">
        <v>121</v>
      </c>
      <c r="CA119" s="56" t="s">
        <v>121</v>
      </c>
      <c r="CB119" s="56" t="s">
        <v>121</v>
      </c>
      <c r="CC119" s="56" t="s">
        <v>121</v>
      </c>
      <c r="CD119" s="56" t="s">
        <v>121</v>
      </c>
      <c r="CE119" s="252" t="s">
        <v>130</v>
      </c>
      <c r="CF119" s="252" t="s">
        <v>130</v>
      </c>
      <c r="CG119" s="252" t="s">
        <v>130</v>
      </c>
      <c r="CH119" s="252" t="s">
        <v>130</v>
      </c>
      <c r="CI119" s="252" t="s">
        <v>130</v>
      </c>
      <c r="CJ119" s="252" t="s">
        <v>130</v>
      </c>
      <c r="CK119" s="252" t="s">
        <v>131</v>
      </c>
      <c r="CL119" s="232" t="s">
        <v>121</v>
      </c>
      <c r="CM119" s="253" t="s">
        <v>121</v>
      </c>
      <c r="CN119" s="253" t="s">
        <v>121</v>
      </c>
      <c r="CO119" s="253" t="s">
        <v>121</v>
      </c>
      <c r="CP119" s="253" t="s">
        <v>121</v>
      </c>
      <c r="CQ119" s="253" t="s">
        <v>121</v>
      </c>
      <c r="CR119" s="253" t="s">
        <v>121</v>
      </c>
      <c r="CS119" s="253" t="s">
        <v>121</v>
      </c>
      <c r="CT119" s="253" t="s">
        <v>121</v>
      </c>
      <c r="CU119" s="253" t="s">
        <v>121</v>
      </c>
      <c r="CV119" s="253" t="s">
        <v>121</v>
      </c>
      <c r="CW119" s="253" t="s">
        <v>121</v>
      </c>
      <c r="CX119" s="253" t="s">
        <v>121</v>
      </c>
      <c r="CY119" s="253" t="s">
        <v>121</v>
      </c>
      <c r="CZ119" s="253" t="s">
        <v>121</v>
      </c>
      <c r="DA119" s="72">
        <v>9326088</v>
      </c>
      <c r="DB119" s="73">
        <v>1</v>
      </c>
      <c r="DC119" s="10">
        <v>1</v>
      </c>
      <c r="DD119" s="10"/>
      <c r="DE119" s="58" t="s">
        <v>1880</v>
      </c>
      <c r="DF119" s="58" t="str">
        <f t="shared" si="9"/>
        <v>Vehículos Convencionales_Camperos/Camionetas_4x4</v>
      </c>
      <c r="DG119" s="13">
        <f t="shared" si="10"/>
        <v>425900000</v>
      </c>
      <c r="DK119" s="10" t="b">
        <v>1</v>
      </c>
    </row>
    <row r="120" spans="1:115" ht="25.5" x14ac:dyDescent="0.25">
      <c r="A120" s="59">
        <v>133</v>
      </c>
      <c r="B120" s="43" t="s">
        <v>159</v>
      </c>
      <c r="C120" s="43" t="s">
        <v>0</v>
      </c>
      <c r="D120" s="43" t="s">
        <v>320</v>
      </c>
      <c r="E120" s="43" t="s">
        <v>327</v>
      </c>
      <c r="F120" s="43" t="s">
        <v>121</v>
      </c>
      <c r="G120" s="60" t="s">
        <v>363</v>
      </c>
      <c r="H120" s="43" t="s">
        <v>161</v>
      </c>
      <c r="I120" s="62">
        <v>9008230</v>
      </c>
      <c r="J120" s="59" t="s">
        <v>364</v>
      </c>
      <c r="K120" s="61" t="s">
        <v>355</v>
      </c>
      <c r="L120" s="63">
        <v>201</v>
      </c>
      <c r="M120" s="64" t="s">
        <v>121</v>
      </c>
      <c r="N120" s="65">
        <v>329000000</v>
      </c>
      <c r="O120" s="50">
        <f>VLOOKUP(I120,Hoja1!$A$2:$J$18391,10,0)</f>
        <v>329000000</v>
      </c>
      <c r="P120" s="66">
        <f t="shared" si="6"/>
        <v>0</v>
      </c>
      <c r="Q120" s="59" t="s">
        <v>327</v>
      </c>
      <c r="R120" s="59" t="s">
        <v>148</v>
      </c>
      <c r="S120" s="59" t="s">
        <v>349</v>
      </c>
      <c r="T120" s="59" t="s">
        <v>121</v>
      </c>
      <c r="U120" s="59" t="s">
        <v>121</v>
      </c>
      <c r="V120" s="43" t="s">
        <v>121</v>
      </c>
      <c r="W120" s="59" t="s">
        <v>121</v>
      </c>
      <c r="X120" s="59" t="s">
        <v>121</v>
      </c>
      <c r="Y120" s="67" t="str">
        <f t="shared" si="7"/>
        <v>N.A.</v>
      </c>
      <c r="Z120" s="68">
        <f t="shared" si="8"/>
        <v>329000000</v>
      </c>
      <c r="AA120" s="59" t="s">
        <v>1878</v>
      </c>
      <c r="AB120" s="59" t="s">
        <v>156</v>
      </c>
      <c r="AC120" s="69" t="s">
        <v>156</v>
      </c>
      <c r="AD120" s="69" t="b">
        <f t="shared" si="11"/>
        <v>1</v>
      </c>
      <c r="AE120" s="70">
        <v>0</v>
      </c>
      <c r="AF120" s="70">
        <v>0.03</v>
      </c>
      <c r="AG120" s="70">
        <v>0.03</v>
      </c>
      <c r="AH120" s="70">
        <v>0.04</v>
      </c>
      <c r="AI120" s="70">
        <v>4.4999999999999998E-2</v>
      </c>
      <c r="AJ120" s="70">
        <v>4.4999999999999998E-2</v>
      </c>
      <c r="AK120" s="59" t="s">
        <v>130</v>
      </c>
      <c r="AL120" s="59" t="s">
        <v>131</v>
      </c>
      <c r="AM120" s="59" t="s">
        <v>131</v>
      </c>
      <c r="AN120" s="71">
        <v>0</v>
      </c>
      <c r="AO120" s="56">
        <v>9311596</v>
      </c>
      <c r="AP120" s="56">
        <v>310870</v>
      </c>
      <c r="AQ120" s="56" t="s">
        <v>121</v>
      </c>
      <c r="AR120" s="56" t="s">
        <v>121</v>
      </c>
      <c r="AS120" s="56" t="s">
        <v>121</v>
      </c>
      <c r="AT120" s="56">
        <v>12745655</v>
      </c>
      <c r="AU120" s="56" t="s">
        <v>121</v>
      </c>
      <c r="AV120" s="56">
        <v>512935</v>
      </c>
      <c r="AW120" s="56">
        <v>139891</v>
      </c>
      <c r="AX120" s="56">
        <v>419674</v>
      </c>
      <c r="AY120" s="56" t="s">
        <v>121</v>
      </c>
      <c r="AZ120" s="56" t="s">
        <v>121</v>
      </c>
      <c r="BA120" s="56" t="s">
        <v>121</v>
      </c>
      <c r="BB120" s="56" t="s">
        <v>121</v>
      </c>
      <c r="BC120" s="56" t="s">
        <v>121</v>
      </c>
      <c r="BD120" s="56" t="s">
        <v>121</v>
      </c>
      <c r="BE120" s="56" t="s">
        <v>121</v>
      </c>
      <c r="BF120" s="56">
        <v>1476631</v>
      </c>
      <c r="BG120" s="56">
        <v>108805</v>
      </c>
      <c r="BH120" s="56" t="s">
        <v>121</v>
      </c>
      <c r="BI120" s="56" t="s">
        <v>121</v>
      </c>
      <c r="BJ120" s="56">
        <v>559565</v>
      </c>
      <c r="BK120" s="56">
        <v>854891</v>
      </c>
      <c r="BL120" s="56" t="s">
        <v>121</v>
      </c>
      <c r="BM120" s="56">
        <v>435217</v>
      </c>
      <c r="BN120" s="56">
        <v>93261</v>
      </c>
      <c r="BO120" s="56">
        <v>2331521</v>
      </c>
      <c r="BP120" s="56">
        <v>186522</v>
      </c>
      <c r="BQ120" s="56" t="s">
        <v>121</v>
      </c>
      <c r="BR120" s="56" t="s">
        <v>121</v>
      </c>
      <c r="BS120" s="56" t="s">
        <v>121</v>
      </c>
      <c r="BT120" s="56" t="s">
        <v>121</v>
      </c>
      <c r="BU120" s="56">
        <v>85489</v>
      </c>
      <c r="BV120" s="56">
        <v>4352174</v>
      </c>
      <c r="BW120" s="56">
        <v>5502392</v>
      </c>
      <c r="BX120" s="56" t="s">
        <v>121</v>
      </c>
      <c r="BY120" s="56">
        <v>404131</v>
      </c>
      <c r="BZ120" s="56" t="s">
        <v>121</v>
      </c>
      <c r="CA120" s="56" t="s">
        <v>121</v>
      </c>
      <c r="CB120" s="56" t="s">
        <v>121</v>
      </c>
      <c r="CC120" s="56" t="s">
        <v>121</v>
      </c>
      <c r="CD120" s="56" t="s">
        <v>121</v>
      </c>
      <c r="CE120" s="252" t="s">
        <v>131</v>
      </c>
      <c r="CF120" s="252" t="s">
        <v>131</v>
      </c>
      <c r="CG120" s="252" t="s">
        <v>130</v>
      </c>
      <c r="CH120" s="252" t="s">
        <v>131</v>
      </c>
      <c r="CI120" s="252" t="s">
        <v>130</v>
      </c>
      <c r="CJ120" s="252" t="s">
        <v>130</v>
      </c>
      <c r="CK120" s="252" t="s">
        <v>131</v>
      </c>
      <c r="CL120" s="232" t="s">
        <v>121</v>
      </c>
      <c r="CM120" s="253" t="s">
        <v>121</v>
      </c>
      <c r="CN120" s="253" t="s">
        <v>121</v>
      </c>
      <c r="CO120" s="253" t="s">
        <v>121</v>
      </c>
      <c r="CP120" s="253" t="s">
        <v>121</v>
      </c>
      <c r="CQ120" s="253" t="s">
        <v>121</v>
      </c>
      <c r="CR120" s="253" t="s">
        <v>121</v>
      </c>
      <c r="CS120" s="253" t="s">
        <v>121</v>
      </c>
      <c r="CT120" s="253" t="s">
        <v>121</v>
      </c>
      <c r="CU120" s="253" t="s">
        <v>121</v>
      </c>
      <c r="CV120" s="253" t="s">
        <v>121</v>
      </c>
      <c r="CW120" s="253" t="s">
        <v>121</v>
      </c>
      <c r="CX120" s="253" t="s">
        <v>121</v>
      </c>
      <c r="CY120" s="253" t="s">
        <v>121</v>
      </c>
      <c r="CZ120" s="253" t="s">
        <v>121</v>
      </c>
      <c r="DA120" s="72">
        <v>10103262</v>
      </c>
      <c r="DB120" s="73">
        <v>1</v>
      </c>
      <c r="DC120" s="10">
        <v>1</v>
      </c>
      <c r="DD120" s="10"/>
      <c r="DE120" s="58" t="s">
        <v>1880</v>
      </c>
      <c r="DF120" s="58" t="str">
        <f t="shared" si="9"/>
        <v>Vehículos Convencionales_Camperos/Camionetas_4x4</v>
      </c>
      <c r="DG120" s="13">
        <f t="shared" si="10"/>
        <v>329000000</v>
      </c>
      <c r="DK120" s="10" t="b">
        <v>1</v>
      </c>
    </row>
    <row r="121" spans="1:115" ht="25.5" x14ac:dyDescent="0.25">
      <c r="A121" s="59">
        <v>134</v>
      </c>
      <c r="B121" s="43" t="s">
        <v>159</v>
      </c>
      <c r="C121" s="43" t="s">
        <v>0</v>
      </c>
      <c r="D121" s="43" t="s">
        <v>320</v>
      </c>
      <c r="E121" s="43" t="s">
        <v>327</v>
      </c>
      <c r="F121" s="43" t="s">
        <v>121</v>
      </c>
      <c r="G121" s="60" t="s">
        <v>365</v>
      </c>
      <c r="H121" s="43" t="s">
        <v>161</v>
      </c>
      <c r="I121" s="62">
        <v>9008231</v>
      </c>
      <c r="J121" s="59" t="s">
        <v>366</v>
      </c>
      <c r="K121" s="61" t="s">
        <v>355</v>
      </c>
      <c r="L121" s="63">
        <v>201</v>
      </c>
      <c r="M121" s="64" t="s">
        <v>121</v>
      </c>
      <c r="N121" s="65">
        <v>395900000</v>
      </c>
      <c r="O121" s="50">
        <f>VLOOKUP(I121,Hoja1!$A$2:$J$18391,10,0)</f>
        <v>395900000</v>
      </c>
      <c r="P121" s="66">
        <f t="shared" si="6"/>
        <v>0</v>
      </c>
      <c r="Q121" s="59" t="s">
        <v>327</v>
      </c>
      <c r="R121" s="59" t="s">
        <v>148</v>
      </c>
      <c r="S121" s="59" t="s">
        <v>349</v>
      </c>
      <c r="T121" s="59" t="s">
        <v>121</v>
      </c>
      <c r="U121" s="59" t="s">
        <v>121</v>
      </c>
      <c r="V121" s="43" t="s">
        <v>121</v>
      </c>
      <c r="W121" s="59" t="s">
        <v>121</v>
      </c>
      <c r="X121" s="59" t="s">
        <v>121</v>
      </c>
      <c r="Y121" s="67" t="str">
        <f t="shared" si="7"/>
        <v>N.A.</v>
      </c>
      <c r="Z121" s="68">
        <f t="shared" si="8"/>
        <v>395900000</v>
      </c>
      <c r="AA121" s="59" t="s">
        <v>1878</v>
      </c>
      <c r="AB121" s="59" t="s">
        <v>156</v>
      </c>
      <c r="AC121" s="69" t="s">
        <v>156</v>
      </c>
      <c r="AD121" s="69" t="b">
        <f t="shared" si="11"/>
        <v>1</v>
      </c>
      <c r="AE121" s="70">
        <v>0</v>
      </c>
      <c r="AF121" s="70">
        <v>0.02</v>
      </c>
      <c r="AG121" s="70">
        <v>0.02</v>
      </c>
      <c r="AH121" s="70">
        <v>0.03</v>
      </c>
      <c r="AI121" s="70">
        <v>0.04</v>
      </c>
      <c r="AJ121" s="70">
        <v>0.04</v>
      </c>
      <c r="AK121" s="59" t="s">
        <v>130</v>
      </c>
      <c r="AL121" s="59" t="s">
        <v>131</v>
      </c>
      <c r="AM121" s="59" t="s">
        <v>131</v>
      </c>
      <c r="AN121" s="71">
        <v>0</v>
      </c>
      <c r="AO121" s="56">
        <v>9311596</v>
      </c>
      <c r="AP121" s="56">
        <v>310870</v>
      </c>
      <c r="AQ121" s="56" t="s">
        <v>121</v>
      </c>
      <c r="AR121" s="56" t="s">
        <v>121</v>
      </c>
      <c r="AS121" s="56" t="s">
        <v>121</v>
      </c>
      <c r="AT121" s="56">
        <v>12745655</v>
      </c>
      <c r="AU121" s="56" t="s">
        <v>121</v>
      </c>
      <c r="AV121" s="56">
        <v>512935</v>
      </c>
      <c r="AW121" s="56">
        <v>139891</v>
      </c>
      <c r="AX121" s="56">
        <v>419674</v>
      </c>
      <c r="AY121" s="56" t="s">
        <v>121</v>
      </c>
      <c r="AZ121" s="56" t="s">
        <v>121</v>
      </c>
      <c r="BA121" s="56" t="s">
        <v>121</v>
      </c>
      <c r="BB121" s="56" t="s">
        <v>121</v>
      </c>
      <c r="BC121" s="56" t="s">
        <v>121</v>
      </c>
      <c r="BD121" s="56" t="s">
        <v>121</v>
      </c>
      <c r="BE121" s="56" t="s">
        <v>121</v>
      </c>
      <c r="BF121" s="56">
        <v>1476631</v>
      </c>
      <c r="BG121" s="56">
        <v>108805</v>
      </c>
      <c r="BH121" s="56" t="s">
        <v>121</v>
      </c>
      <c r="BI121" s="56" t="s">
        <v>121</v>
      </c>
      <c r="BJ121" s="56" t="s">
        <v>121</v>
      </c>
      <c r="BK121" s="56" t="s">
        <v>121</v>
      </c>
      <c r="BL121" s="56" t="s">
        <v>121</v>
      </c>
      <c r="BM121" s="56">
        <v>435217</v>
      </c>
      <c r="BN121" s="56">
        <v>93261</v>
      </c>
      <c r="BO121" s="56">
        <v>2331521</v>
      </c>
      <c r="BP121" s="56">
        <v>186522</v>
      </c>
      <c r="BQ121" s="56" t="s">
        <v>121</v>
      </c>
      <c r="BR121" s="56" t="s">
        <v>121</v>
      </c>
      <c r="BS121" s="56" t="s">
        <v>121</v>
      </c>
      <c r="BT121" s="56" t="s">
        <v>121</v>
      </c>
      <c r="BU121" s="56">
        <v>85489</v>
      </c>
      <c r="BV121" s="56">
        <v>4352174</v>
      </c>
      <c r="BW121" s="56">
        <v>5502392</v>
      </c>
      <c r="BX121" s="56" t="s">
        <v>121</v>
      </c>
      <c r="BY121" s="56">
        <v>404131</v>
      </c>
      <c r="BZ121" s="56" t="s">
        <v>121</v>
      </c>
      <c r="CA121" s="56" t="s">
        <v>121</v>
      </c>
      <c r="CB121" s="56" t="s">
        <v>121</v>
      </c>
      <c r="CC121" s="56" t="s">
        <v>121</v>
      </c>
      <c r="CD121" s="56" t="s">
        <v>121</v>
      </c>
      <c r="CE121" s="252" t="s">
        <v>130</v>
      </c>
      <c r="CF121" s="252" t="s">
        <v>130</v>
      </c>
      <c r="CG121" s="252" t="s">
        <v>130</v>
      </c>
      <c r="CH121" s="252" t="s">
        <v>130</v>
      </c>
      <c r="CI121" s="252" t="s">
        <v>131</v>
      </c>
      <c r="CJ121" s="252" t="s">
        <v>130</v>
      </c>
      <c r="CK121" s="252" t="s">
        <v>131</v>
      </c>
      <c r="CL121" s="232" t="s">
        <v>121</v>
      </c>
      <c r="CM121" s="253" t="s">
        <v>121</v>
      </c>
      <c r="CN121" s="253" t="s">
        <v>121</v>
      </c>
      <c r="CO121" s="253" t="s">
        <v>121</v>
      </c>
      <c r="CP121" s="253" t="s">
        <v>121</v>
      </c>
      <c r="CQ121" s="253" t="s">
        <v>121</v>
      </c>
      <c r="CR121" s="253" t="s">
        <v>121</v>
      </c>
      <c r="CS121" s="253" t="s">
        <v>121</v>
      </c>
      <c r="CT121" s="253" t="s">
        <v>121</v>
      </c>
      <c r="CU121" s="253" t="s">
        <v>121</v>
      </c>
      <c r="CV121" s="253" t="s">
        <v>121</v>
      </c>
      <c r="CW121" s="253" t="s">
        <v>121</v>
      </c>
      <c r="CX121" s="253" t="s">
        <v>121</v>
      </c>
      <c r="CY121" s="253" t="s">
        <v>121</v>
      </c>
      <c r="CZ121" s="253" t="s">
        <v>121</v>
      </c>
      <c r="DA121" s="72">
        <v>10103262</v>
      </c>
      <c r="DB121" s="73">
        <v>1</v>
      </c>
      <c r="DC121" s="10">
        <v>1</v>
      </c>
      <c r="DD121" s="10"/>
      <c r="DE121" s="58" t="s">
        <v>1880</v>
      </c>
      <c r="DF121" s="58" t="str">
        <f t="shared" si="9"/>
        <v>Vehículos Convencionales_Camperos/Camionetas_4x4</v>
      </c>
      <c r="DG121" s="13">
        <f t="shared" si="10"/>
        <v>395900000</v>
      </c>
      <c r="DK121" s="10" t="b">
        <v>1</v>
      </c>
    </row>
    <row r="122" spans="1:115" ht="25.5" x14ac:dyDescent="0.25">
      <c r="A122" s="59">
        <v>135</v>
      </c>
      <c r="B122" s="43" t="s">
        <v>159</v>
      </c>
      <c r="C122" s="43" t="s">
        <v>0</v>
      </c>
      <c r="D122" s="43" t="s">
        <v>320</v>
      </c>
      <c r="E122" s="43" t="s">
        <v>327</v>
      </c>
      <c r="F122" s="43" t="s">
        <v>121</v>
      </c>
      <c r="G122" s="60" t="s">
        <v>367</v>
      </c>
      <c r="H122" s="43" t="s">
        <v>161</v>
      </c>
      <c r="I122" s="62">
        <v>9008232</v>
      </c>
      <c r="J122" s="59" t="s">
        <v>368</v>
      </c>
      <c r="K122" s="61" t="s">
        <v>355</v>
      </c>
      <c r="L122" s="63">
        <v>201</v>
      </c>
      <c r="M122" s="64" t="s">
        <v>121</v>
      </c>
      <c r="N122" s="65">
        <v>509900000</v>
      </c>
      <c r="O122" s="50">
        <f>VLOOKUP(I122,Hoja1!$A$2:$J$18391,10,0)</f>
        <v>509900000</v>
      </c>
      <c r="P122" s="66">
        <f t="shared" si="6"/>
        <v>0</v>
      </c>
      <c r="Q122" s="59" t="s">
        <v>327</v>
      </c>
      <c r="R122" s="59" t="s">
        <v>148</v>
      </c>
      <c r="S122" s="59" t="s">
        <v>349</v>
      </c>
      <c r="T122" s="59" t="s">
        <v>121</v>
      </c>
      <c r="U122" s="59" t="s">
        <v>121</v>
      </c>
      <c r="V122" s="43" t="s">
        <v>121</v>
      </c>
      <c r="W122" s="59" t="s">
        <v>121</v>
      </c>
      <c r="X122" s="59" t="s">
        <v>121</v>
      </c>
      <c r="Y122" s="67" t="str">
        <f t="shared" si="7"/>
        <v>N.A.</v>
      </c>
      <c r="Z122" s="68">
        <f t="shared" si="8"/>
        <v>509900000</v>
      </c>
      <c r="AA122" s="59" t="s">
        <v>1878</v>
      </c>
      <c r="AB122" s="59" t="s">
        <v>156</v>
      </c>
      <c r="AC122" s="69" t="s">
        <v>156</v>
      </c>
      <c r="AD122" s="69" t="b">
        <f t="shared" si="11"/>
        <v>1</v>
      </c>
      <c r="AE122" s="70">
        <v>0</v>
      </c>
      <c r="AF122" s="70">
        <v>0</v>
      </c>
      <c r="AG122" s="70">
        <v>0</v>
      </c>
      <c r="AH122" s="70">
        <v>0</v>
      </c>
      <c r="AI122" s="70">
        <v>0</v>
      </c>
      <c r="AJ122" s="70">
        <v>0</v>
      </c>
      <c r="AK122" s="59" t="s">
        <v>130</v>
      </c>
      <c r="AL122" s="59" t="s">
        <v>131</v>
      </c>
      <c r="AM122" s="59" t="s">
        <v>131</v>
      </c>
      <c r="AN122" s="71">
        <v>0</v>
      </c>
      <c r="AO122" s="56">
        <v>9311596</v>
      </c>
      <c r="AP122" s="56">
        <v>310870</v>
      </c>
      <c r="AQ122" s="56" t="s">
        <v>121</v>
      </c>
      <c r="AR122" s="56" t="s">
        <v>121</v>
      </c>
      <c r="AS122" s="56" t="s">
        <v>121</v>
      </c>
      <c r="AT122" s="56">
        <v>12745655</v>
      </c>
      <c r="AU122" s="56" t="s">
        <v>121</v>
      </c>
      <c r="AV122" s="56">
        <v>512935</v>
      </c>
      <c r="AW122" s="56">
        <v>139891</v>
      </c>
      <c r="AX122" s="56">
        <v>419674</v>
      </c>
      <c r="AY122" s="56" t="s">
        <v>121</v>
      </c>
      <c r="AZ122" s="56" t="s">
        <v>121</v>
      </c>
      <c r="BA122" s="56" t="s">
        <v>121</v>
      </c>
      <c r="BB122" s="56" t="s">
        <v>121</v>
      </c>
      <c r="BC122" s="56" t="s">
        <v>121</v>
      </c>
      <c r="BD122" s="56" t="s">
        <v>121</v>
      </c>
      <c r="BE122" s="56" t="s">
        <v>121</v>
      </c>
      <c r="BF122" s="56">
        <v>1476631</v>
      </c>
      <c r="BG122" s="56">
        <v>108805</v>
      </c>
      <c r="BH122" s="56" t="s">
        <v>121</v>
      </c>
      <c r="BI122" s="56" t="s">
        <v>121</v>
      </c>
      <c r="BJ122" s="56" t="s">
        <v>121</v>
      </c>
      <c r="BK122" s="56" t="s">
        <v>121</v>
      </c>
      <c r="BL122" s="56" t="s">
        <v>121</v>
      </c>
      <c r="BM122" s="56">
        <v>435217</v>
      </c>
      <c r="BN122" s="56">
        <v>93261</v>
      </c>
      <c r="BO122" s="56">
        <v>2331521</v>
      </c>
      <c r="BP122" s="56">
        <v>186522</v>
      </c>
      <c r="BQ122" s="56" t="s">
        <v>121</v>
      </c>
      <c r="BR122" s="56" t="s">
        <v>121</v>
      </c>
      <c r="BS122" s="56" t="s">
        <v>121</v>
      </c>
      <c r="BT122" s="56" t="s">
        <v>121</v>
      </c>
      <c r="BU122" s="56">
        <v>85489</v>
      </c>
      <c r="BV122" s="56">
        <v>4352174</v>
      </c>
      <c r="BW122" s="56">
        <v>5502392</v>
      </c>
      <c r="BX122" s="56" t="s">
        <v>121</v>
      </c>
      <c r="BY122" s="56">
        <v>404131</v>
      </c>
      <c r="BZ122" s="56" t="s">
        <v>121</v>
      </c>
      <c r="CA122" s="56" t="s">
        <v>121</v>
      </c>
      <c r="CB122" s="56" t="s">
        <v>121</v>
      </c>
      <c r="CC122" s="56" t="s">
        <v>121</v>
      </c>
      <c r="CD122" s="56" t="s">
        <v>121</v>
      </c>
      <c r="CE122" s="252" t="s">
        <v>130</v>
      </c>
      <c r="CF122" s="252" t="s">
        <v>130</v>
      </c>
      <c r="CG122" s="252" t="s">
        <v>130</v>
      </c>
      <c r="CH122" s="252" t="s">
        <v>130</v>
      </c>
      <c r="CI122" s="252" t="s">
        <v>130</v>
      </c>
      <c r="CJ122" s="252" t="s">
        <v>130</v>
      </c>
      <c r="CK122" s="252" t="s">
        <v>131</v>
      </c>
      <c r="CL122" s="232" t="s">
        <v>121</v>
      </c>
      <c r="CM122" s="253" t="s">
        <v>121</v>
      </c>
      <c r="CN122" s="253" t="s">
        <v>121</v>
      </c>
      <c r="CO122" s="253" t="s">
        <v>121</v>
      </c>
      <c r="CP122" s="253" t="s">
        <v>121</v>
      </c>
      <c r="CQ122" s="253" t="s">
        <v>121</v>
      </c>
      <c r="CR122" s="253" t="s">
        <v>121</v>
      </c>
      <c r="CS122" s="253" t="s">
        <v>121</v>
      </c>
      <c r="CT122" s="253" t="s">
        <v>121</v>
      </c>
      <c r="CU122" s="253" t="s">
        <v>121</v>
      </c>
      <c r="CV122" s="253" t="s">
        <v>121</v>
      </c>
      <c r="CW122" s="253" t="s">
        <v>121</v>
      </c>
      <c r="CX122" s="253" t="s">
        <v>121</v>
      </c>
      <c r="CY122" s="253" t="s">
        <v>121</v>
      </c>
      <c r="CZ122" s="253" t="s">
        <v>121</v>
      </c>
      <c r="DA122" s="72">
        <v>10103262</v>
      </c>
      <c r="DB122" s="73">
        <v>1</v>
      </c>
      <c r="DC122" s="10">
        <v>1</v>
      </c>
      <c r="DD122" s="10"/>
      <c r="DE122" s="58" t="s">
        <v>1880</v>
      </c>
      <c r="DF122" s="58" t="str">
        <f t="shared" si="9"/>
        <v>Vehículos Convencionales_Camperos/Camionetas_4x4</v>
      </c>
      <c r="DG122" s="13">
        <f t="shared" si="10"/>
        <v>509900000</v>
      </c>
      <c r="DK122" s="10" t="b">
        <v>1</v>
      </c>
    </row>
    <row r="123" spans="1:115" ht="25.5" x14ac:dyDescent="0.25">
      <c r="A123" s="59">
        <v>136</v>
      </c>
      <c r="B123" s="43" t="s">
        <v>159</v>
      </c>
      <c r="C123" s="43" t="s">
        <v>0</v>
      </c>
      <c r="D123" s="43" t="s">
        <v>320</v>
      </c>
      <c r="E123" s="43" t="s">
        <v>327</v>
      </c>
      <c r="F123" s="43" t="s">
        <v>121</v>
      </c>
      <c r="G123" s="60" t="s">
        <v>369</v>
      </c>
      <c r="H123" s="43" t="s">
        <v>161</v>
      </c>
      <c r="I123" s="62">
        <v>9008143</v>
      </c>
      <c r="J123" s="59" t="s">
        <v>370</v>
      </c>
      <c r="K123" s="61" t="s">
        <v>355</v>
      </c>
      <c r="L123" s="63">
        <v>231</v>
      </c>
      <c r="M123" s="64" t="s">
        <v>121</v>
      </c>
      <c r="N123" s="65">
        <v>242900000</v>
      </c>
      <c r="O123" s="50">
        <f>VLOOKUP(I123,Hoja1!$A$2:$J$18391,10,0)</f>
        <v>242900000</v>
      </c>
      <c r="P123" s="66">
        <f t="shared" si="6"/>
        <v>0</v>
      </c>
      <c r="Q123" s="59" t="s">
        <v>327</v>
      </c>
      <c r="R123" s="59" t="s">
        <v>127</v>
      </c>
      <c r="S123" s="59" t="s">
        <v>128</v>
      </c>
      <c r="T123" s="59" t="s">
        <v>121</v>
      </c>
      <c r="U123" s="59" t="s">
        <v>121</v>
      </c>
      <c r="V123" s="43" t="s">
        <v>121</v>
      </c>
      <c r="W123" s="59" t="s">
        <v>121</v>
      </c>
      <c r="X123" s="59" t="s">
        <v>121</v>
      </c>
      <c r="Y123" s="67" t="str">
        <f t="shared" si="7"/>
        <v>N.A.</v>
      </c>
      <c r="Z123" s="68">
        <f t="shared" si="8"/>
        <v>242900000</v>
      </c>
      <c r="AA123" s="59" t="s">
        <v>1878</v>
      </c>
      <c r="AB123" s="59" t="s">
        <v>149</v>
      </c>
      <c r="AC123" s="69" t="s">
        <v>149</v>
      </c>
      <c r="AD123" s="69" t="b">
        <f t="shared" si="11"/>
        <v>1</v>
      </c>
      <c r="AE123" s="70">
        <v>0</v>
      </c>
      <c r="AF123" s="70">
        <v>0.02</v>
      </c>
      <c r="AG123" s="70">
        <v>0.03</v>
      </c>
      <c r="AH123" s="70">
        <v>0.04</v>
      </c>
      <c r="AI123" s="70">
        <v>4.4999999999999998E-2</v>
      </c>
      <c r="AJ123" s="70">
        <v>4.4999999999999998E-2</v>
      </c>
      <c r="AK123" s="59" t="s">
        <v>130</v>
      </c>
      <c r="AL123" s="59" t="s">
        <v>131</v>
      </c>
      <c r="AM123" s="59" t="s">
        <v>131</v>
      </c>
      <c r="AN123" s="71">
        <v>0</v>
      </c>
      <c r="AO123" s="56">
        <v>9311596</v>
      </c>
      <c r="AP123" s="56">
        <v>310870</v>
      </c>
      <c r="AQ123" s="56">
        <v>590654</v>
      </c>
      <c r="AR123" s="56" t="s">
        <v>121</v>
      </c>
      <c r="AS123" s="56" t="s">
        <v>121</v>
      </c>
      <c r="AT123" s="56">
        <v>8082609</v>
      </c>
      <c r="AU123" s="56" t="s">
        <v>121</v>
      </c>
      <c r="AV123" s="56">
        <v>512935</v>
      </c>
      <c r="AW123" s="56">
        <v>139891</v>
      </c>
      <c r="AX123" s="56">
        <v>419674</v>
      </c>
      <c r="AY123" s="56" t="s">
        <v>121</v>
      </c>
      <c r="AZ123" s="56" t="s">
        <v>121</v>
      </c>
      <c r="BA123" s="56" t="s">
        <v>121</v>
      </c>
      <c r="BB123" s="56" t="s">
        <v>121</v>
      </c>
      <c r="BC123" s="56" t="s">
        <v>121</v>
      </c>
      <c r="BD123" s="56" t="s">
        <v>121</v>
      </c>
      <c r="BE123" s="56">
        <v>1041414</v>
      </c>
      <c r="BF123" s="56">
        <v>1476631</v>
      </c>
      <c r="BG123" s="56">
        <v>108805</v>
      </c>
      <c r="BH123" s="56" t="s">
        <v>121</v>
      </c>
      <c r="BI123" s="56">
        <v>699456</v>
      </c>
      <c r="BJ123" s="56">
        <v>559565</v>
      </c>
      <c r="BK123" s="56">
        <v>854891</v>
      </c>
      <c r="BL123" s="56">
        <v>1398913</v>
      </c>
      <c r="BM123" s="56">
        <v>435217</v>
      </c>
      <c r="BN123" s="56">
        <v>93261</v>
      </c>
      <c r="BO123" s="56">
        <v>2331521</v>
      </c>
      <c r="BP123" s="56">
        <v>186522</v>
      </c>
      <c r="BQ123" s="56" t="s">
        <v>121</v>
      </c>
      <c r="BR123" s="56" t="s">
        <v>121</v>
      </c>
      <c r="BS123" s="56" t="s">
        <v>121</v>
      </c>
      <c r="BT123" s="56" t="s">
        <v>121</v>
      </c>
      <c r="BU123" s="56">
        <v>85489</v>
      </c>
      <c r="BV123" s="56">
        <v>4352174</v>
      </c>
      <c r="BW123" s="56">
        <v>5502392</v>
      </c>
      <c r="BX123" s="56" t="s">
        <v>121</v>
      </c>
      <c r="BY123" s="56">
        <v>404131</v>
      </c>
      <c r="BZ123" s="56" t="s">
        <v>121</v>
      </c>
      <c r="CA123" s="56" t="s">
        <v>121</v>
      </c>
      <c r="CB123" s="56" t="s">
        <v>121</v>
      </c>
      <c r="CC123" s="56" t="s">
        <v>121</v>
      </c>
      <c r="CD123" s="56" t="s">
        <v>121</v>
      </c>
      <c r="CE123" s="252" t="s">
        <v>131</v>
      </c>
      <c r="CF123" s="252" t="s">
        <v>131</v>
      </c>
      <c r="CG123" s="252" t="s">
        <v>131</v>
      </c>
      <c r="CH123" s="252" t="s">
        <v>131</v>
      </c>
      <c r="CI123" s="252" t="s">
        <v>131</v>
      </c>
      <c r="CJ123" s="252" t="s">
        <v>131</v>
      </c>
      <c r="CK123" s="252" t="s">
        <v>131</v>
      </c>
      <c r="CL123" s="232" t="s">
        <v>121</v>
      </c>
      <c r="CM123" s="253" t="s">
        <v>121</v>
      </c>
      <c r="CN123" s="253" t="s">
        <v>121</v>
      </c>
      <c r="CO123" s="253" t="s">
        <v>121</v>
      </c>
      <c r="CP123" s="253" t="s">
        <v>121</v>
      </c>
      <c r="CQ123" s="253" t="s">
        <v>121</v>
      </c>
      <c r="CR123" s="253" t="s">
        <v>121</v>
      </c>
      <c r="CS123" s="253" t="s">
        <v>121</v>
      </c>
      <c r="CT123" s="253" t="s">
        <v>121</v>
      </c>
      <c r="CU123" s="253" t="s">
        <v>121</v>
      </c>
      <c r="CV123" s="253" t="s">
        <v>121</v>
      </c>
      <c r="CW123" s="253" t="s">
        <v>121</v>
      </c>
      <c r="CX123" s="253" t="s">
        <v>121</v>
      </c>
      <c r="CY123" s="253" t="s">
        <v>121</v>
      </c>
      <c r="CZ123" s="253" t="s">
        <v>121</v>
      </c>
      <c r="DA123" s="72">
        <v>9326088</v>
      </c>
      <c r="DB123" s="73">
        <v>1</v>
      </c>
      <c r="DC123" s="10">
        <v>1</v>
      </c>
      <c r="DD123" s="10"/>
      <c r="DE123" s="58" t="s">
        <v>1880</v>
      </c>
      <c r="DF123" s="58" t="str">
        <f t="shared" si="9"/>
        <v>Vehículos Convencionales_Camperos/Camionetas_4x4</v>
      </c>
      <c r="DG123" s="13">
        <f t="shared" si="10"/>
        <v>242900000</v>
      </c>
      <c r="DK123" s="10" t="b">
        <v>1</v>
      </c>
    </row>
    <row r="124" spans="1:115" ht="25.5" x14ac:dyDescent="0.25">
      <c r="A124" s="59">
        <v>137</v>
      </c>
      <c r="B124" s="43" t="s">
        <v>159</v>
      </c>
      <c r="C124" s="43" t="s">
        <v>0</v>
      </c>
      <c r="D124" s="43" t="s">
        <v>320</v>
      </c>
      <c r="E124" s="43" t="s">
        <v>126</v>
      </c>
      <c r="F124" s="43" t="s">
        <v>121</v>
      </c>
      <c r="G124" s="60" t="s">
        <v>371</v>
      </c>
      <c r="H124" s="43" t="s">
        <v>161</v>
      </c>
      <c r="I124" s="62">
        <v>9006168</v>
      </c>
      <c r="J124" s="59" t="s">
        <v>372</v>
      </c>
      <c r="K124" s="61" t="s">
        <v>346</v>
      </c>
      <c r="L124" s="63">
        <v>204</v>
      </c>
      <c r="M124" s="64" t="s">
        <v>121</v>
      </c>
      <c r="N124" s="65">
        <v>161300000</v>
      </c>
      <c r="O124" s="50">
        <f>VLOOKUP(I124,Hoja1!$A$2:$J$18391,10,0)</f>
        <v>161300000</v>
      </c>
      <c r="P124" s="66">
        <f t="shared" si="6"/>
        <v>0</v>
      </c>
      <c r="Q124" s="59" t="s">
        <v>126</v>
      </c>
      <c r="R124" s="59" t="s">
        <v>148</v>
      </c>
      <c r="S124" s="59" t="s">
        <v>128</v>
      </c>
      <c r="T124" s="59" t="s">
        <v>121</v>
      </c>
      <c r="U124" s="59" t="s">
        <v>121</v>
      </c>
      <c r="V124" s="43" t="s">
        <v>121</v>
      </c>
      <c r="W124" s="59" t="s">
        <v>121</v>
      </c>
      <c r="X124" s="59" t="s">
        <v>121</v>
      </c>
      <c r="Y124" s="67" t="str">
        <f t="shared" si="7"/>
        <v>N.A.</v>
      </c>
      <c r="Z124" s="68">
        <f t="shared" si="8"/>
        <v>161300000</v>
      </c>
      <c r="AA124" s="59" t="s">
        <v>1878</v>
      </c>
      <c r="AB124" s="59" t="s">
        <v>156</v>
      </c>
      <c r="AC124" s="69" t="s">
        <v>156</v>
      </c>
      <c r="AD124" s="69" t="b">
        <f t="shared" si="11"/>
        <v>1</v>
      </c>
      <c r="AE124" s="70">
        <v>0</v>
      </c>
      <c r="AF124" s="70">
        <v>0</v>
      </c>
      <c r="AG124" s="70">
        <v>0</v>
      </c>
      <c r="AH124" s="70">
        <v>0</v>
      </c>
      <c r="AI124" s="70">
        <v>0</v>
      </c>
      <c r="AJ124" s="70">
        <v>0</v>
      </c>
      <c r="AK124" s="59" t="s">
        <v>131</v>
      </c>
      <c r="AL124" s="59" t="s">
        <v>131</v>
      </c>
      <c r="AM124" s="59" t="s">
        <v>131</v>
      </c>
      <c r="AN124" s="71">
        <v>0</v>
      </c>
      <c r="AO124" s="56">
        <v>9311596</v>
      </c>
      <c r="AP124" s="56">
        <v>310870</v>
      </c>
      <c r="AQ124" s="56" t="s">
        <v>121</v>
      </c>
      <c r="AR124" s="56" t="s">
        <v>121</v>
      </c>
      <c r="AS124" s="56" t="s">
        <v>121</v>
      </c>
      <c r="AT124" s="56" t="s">
        <v>121</v>
      </c>
      <c r="AU124" s="56" t="s">
        <v>121</v>
      </c>
      <c r="AV124" s="56" t="s">
        <v>121</v>
      </c>
      <c r="AW124" s="56">
        <v>139891</v>
      </c>
      <c r="AX124" s="56" t="s">
        <v>121</v>
      </c>
      <c r="AY124" s="56" t="s">
        <v>121</v>
      </c>
      <c r="AZ124" s="56" t="s">
        <v>121</v>
      </c>
      <c r="BA124" s="56" t="s">
        <v>121</v>
      </c>
      <c r="BB124" s="56" t="s">
        <v>121</v>
      </c>
      <c r="BC124" s="56" t="s">
        <v>121</v>
      </c>
      <c r="BD124" s="56" t="s">
        <v>121</v>
      </c>
      <c r="BE124" s="56" t="s">
        <v>121</v>
      </c>
      <c r="BF124" s="56">
        <v>1476631</v>
      </c>
      <c r="BG124" s="56">
        <v>108805</v>
      </c>
      <c r="BH124" s="56" t="s">
        <v>121</v>
      </c>
      <c r="BI124" s="56" t="s">
        <v>121</v>
      </c>
      <c r="BJ124" s="56" t="s">
        <v>121</v>
      </c>
      <c r="BK124" s="56" t="s">
        <v>121</v>
      </c>
      <c r="BL124" s="56" t="s">
        <v>121</v>
      </c>
      <c r="BM124" s="56" t="s">
        <v>121</v>
      </c>
      <c r="BN124" s="56">
        <v>93261</v>
      </c>
      <c r="BO124" s="56" t="s">
        <v>121</v>
      </c>
      <c r="BP124" s="56">
        <v>186522</v>
      </c>
      <c r="BQ124" s="56" t="s">
        <v>121</v>
      </c>
      <c r="BR124" s="56" t="s">
        <v>121</v>
      </c>
      <c r="BS124" s="56" t="s">
        <v>121</v>
      </c>
      <c r="BT124" s="56" t="s">
        <v>121</v>
      </c>
      <c r="BU124" s="56">
        <v>85489</v>
      </c>
      <c r="BV124" s="56" t="s">
        <v>121</v>
      </c>
      <c r="BW124" s="56" t="s">
        <v>121</v>
      </c>
      <c r="BX124" s="56" t="s">
        <v>121</v>
      </c>
      <c r="BY124" s="56">
        <v>404131</v>
      </c>
      <c r="BZ124" s="56" t="s">
        <v>121</v>
      </c>
      <c r="CA124" s="56" t="s">
        <v>121</v>
      </c>
      <c r="CB124" s="56" t="s">
        <v>121</v>
      </c>
      <c r="CC124" s="56" t="s">
        <v>121</v>
      </c>
      <c r="CD124" s="56" t="s">
        <v>121</v>
      </c>
      <c r="CE124" s="252" t="s">
        <v>130</v>
      </c>
      <c r="CF124" s="252" t="s">
        <v>130</v>
      </c>
      <c r="CG124" s="252" t="s">
        <v>130</v>
      </c>
      <c r="CH124" s="252" t="s">
        <v>130</v>
      </c>
      <c r="CI124" s="252" t="s">
        <v>131</v>
      </c>
      <c r="CJ124" s="252" t="s">
        <v>131</v>
      </c>
      <c r="CK124" s="252" t="s">
        <v>131</v>
      </c>
      <c r="CL124" s="232" t="s">
        <v>121</v>
      </c>
      <c r="CM124" s="253" t="s">
        <v>121</v>
      </c>
      <c r="CN124" s="253" t="s">
        <v>121</v>
      </c>
      <c r="CO124" s="253" t="s">
        <v>121</v>
      </c>
      <c r="CP124" s="253" t="s">
        <v>121</v>
      </c>
      <c r="CQ124" s="253" t="s">
        <v>121</v>
      </c>
      <c r="CR124" s="253" t="s">
        <v>121</v>
      </c>
      <c r="CS124" s="253" t="s">
        <v>121</v>
      </c>
      <c r="CT124" s="253" t="s">
        <v>121</v>
      </c>
      <c r="CU124" s="253" t="s">
        <v>121</v>
      </c>
      <c r="CV124" s="253" t="s">
        <v>121</v>
      </c>
      <c r="CW124" s="253" t="s">
        <v>121</v>
      </c>
      <c r="CX124" s="253" t="s">
        <v>121</v>
      </c>
      <c r="CY124" s="253" t="s">
        <v>121</v>
      </c>
      <c r="CZ124" s="253" t="s">
        <v>121</v>
      </c>
      <c r="DA124" s="72">
        <v>8548914</v>
      </c>
      <c r="DB124" s="73">
        <v>1</v>
      </c>
      <c r="DC124" s="10">
        <v>1</v>
      </c>
      <c r="DD124" s="10"/>
      <c r="DE124" s="58" t="s">
        <v>1880</v>
      </c>
      <c r="DF124" s="58" t="str">
        <f t="shared" si="9"/>
        <v>Vehículos Convencionales_Camperos/Camionetas_4x2</v>
      </c>
      <c r="DG124" s="13">
        <f t="shared" si="10"/>
        <v>161300000</v>
      </c>
      <c r="DK124" s="10" t="b">
        <v>1</v>
      </c>
    </row>
    <row r="125" spans="1:115" ht="25.5" x14ac:dyDescent="0.25">
      <c r="A125" s="59">
        <v>138</v>
      </c>
      <c r="B125" s="43" t="s">
        <v>159</v>
      </c>
      <c r="C125" s="43" t="s">
        <v>0</v>
      </c>
      <c r="D125" s="43" t="s">
        <v>320</v>
      </c>
      <c r="E125" s="43" t="s">
        <v>327</v>
      </c>
      <c r="F125" s="43" t="s">
        <v>121</v>
      </c>
      <c r="G125" s="60" t="s">
        <v>373</v>
      </c>
      <c r="H125" s="43" t="s">
        <v>161</v>
      </c>
      <c r="I125" s="62">
        <v>9006169</v>
      </c>
      <c r="J125" s="59" t="s">
        <v>374</v>
      </c>
      <c r="K125" s="61" t="s">
        <v>355</v>
      </c>
      <c r="L125" s="63">
        <v>203</v>
      </c>
      <c r="M125" s="64" t="s">
        <v>121</v>
      </c>
      <c r="N125" s="65">
        <v>172200000</v>
      </c>
      <c r="O125" s="50">
        <f>VLOOKUP(I125,Hoja1!$A$2:$J$18391,10,0)</f>
        <v>172200000</v>
      </c>
      <c r="P125" s="66">
        <f t="shared" si="6"/>
        <v>0</v>
      </c>
      <c r="Q125" s="59" t="s">
        <v>327</v>
      </c>
      <c r="R125" s="59" t="s">
        <v>148</v>
      </c>
      <c r="S125" s="59" t="s">
        <v>128</v>
      </c>
      <c r="T125" s="59" t="s">
        <v>121</v>
      </c>
      <c r="U125" s="59" t="s">
        <v>121</v>
      </c>
      <c r="V125" s="43" t="s">
        <v>121</v>
      </c>
      <c r="W125" s="59" t="s">
        <v>121</v>
      </c>
      <c r="X125" s="59" t="s">
        <v>121</v>
      </c>
      <c r="Y125" s="67" t="str">
        <f t="shared" si="7"/>
        <v>N.A.</v>
      </c>
      <c r="Z125" s="68">
        <f t="shared" si="8"/>
        <v>172200000</v>
      </c>
      <c r="AA125" s="59" t="s">
        <v>1878</v>
      </c>
      <c r="AB125" s="59" t="s">
        <v>129</v>
      </c>
      <c r="AC125" s="69" t="s">
        <v>129</v>
      </c>
      <c r="AD125" s="69" t="b">
        <f t="shared" si="11"/>
        <v>1</v>
      </c>
      <c r="AE125" s="70">
        <v>0</v>
      </c>
      <c r="AF125" s="70">
        <v>0</v>
      </c>
      <c r="AG125" s="70">
        <v>0</v>
      </c>
      <c r="AH125" s="70">
        <v>0</v>
      </c>
      <c r="AI125" s="70">
        <v>0</v>
      </c>
      <c r="AJ125" s="70">
        <v>0</v>
      </c>
      <c r="AK125" s="59" t="s">
        <v>131</v>
      </c>
      <c r="AL125" s="59" t="s">
        <v>131</v>
      </c>
      <c r="AM125" s="59" t="s">
        <v>131</v>
      </c>
      <c r="AN125" s="71">
        <v>0</v>
      </c>
      <c r="AO125" s="56">
        <v>9311596</v>
      </c>
      <c r="AP125" s="56">
        <v>310870</v>
      </c>
      <c r="AQ125" s="56" t="s">
        <v>121</v>
      </c>
      <c r="AR125" s="56" t="s">
        <v>121</v>
      </c>
      <c r="AS125" s="56" t="s">
        <v>121</v>
      </c>
      <c r="AT125" s="56" t="s">
        <v>121</v>
      </c>
      <c r="AU125" s="56" t="s">
        <v>121</v>
      </c>
      <c r="AV125" s="56" t="s">
        <v>121</v>
      </c>
      <c r="AW125" s="56">
        <v>139891</v>
      </c>
      <c r="AX125" s="56" t="s">
        <v>121</v>
      </c>
      <c r="AY125" s="56" t="s">
        <v>121</v>
      </c>
      <c r="AZ125" s="56" t="s">
        <v>121</v>
      </c>
      <c r="BA125" s="56" t="s">
        <v>121</v>
      </c>
      <c r="BB125" s="56" t="s">
        <v>121</v>
      </c>
      <c r="BC125" s="56" t="s">
        <v>121</v>
      </c>
      <c r="BD125" s="56" t="s">
        <v>121</v>
      </c>
      <c r="BE125" s="56" t="s">
        <v>121</v>
      </c>
      <c r="BF125" s="56">
        <v>1476631</v>
      </c>
      <c r="BG125" s="56">
        <v>108805</v>
      </c>
      <c r="BH125" s="56" t="s">
        <v>121</v>
      </c>
      <c r="BI125" s="56" t="s">
        <v>121</v>
      </c>
      <c r="BJ125" s="56" t="s">
        <v>121</v>
      </c>
      <c r="BK125" s="56" t="s">
        <v>121</v>
      </c>
      <c r="BL125" s="56" t="s">
        <v>121</v>
      </c>
      <c r="BM125" s="56" t="s">
        <v>121</v>
      </c>
      <c r="BN125" s="56">
        <v>93261</v>
      </c>
      <c r="BO125" s="56" t="s">
        <v>121</v>
      </c>
      <c r="BP125" s="56">
        <v>186522</v>
      </c>
      <c r="BQ125" s="56" t="s">
        <v>121</v>
      </c>
      <c r="BR125" s="56" t="s">
        <v>121</v>
      </c>
      <c r="BS125" s="56" t="s">
        <v>121</v>
      </c>
      <c r="BT125" s="56" t="s">
        <v>121</v>
      </c>
      <c r="BU125" s="56">
        <v>85489</v>
      </c>
      <c r="BV125" s="56" t="s">
        <v>121</v>
      </c>
      <c r="BW125" s="56" t="s">
        <v>121</v>
      </c>
      <c r="BX125" s="56" t="s">
        <v>121</v>
      </c>
      <c r="BY125" s="56">
        <v>404131</v>
      </c>
      <c r="BZ125" s="56" t="s">
        <v>121</v>
      </c>
      <c r="CA125" s="56" t="s">
        <v>121</v>
      </c>
      <c r="CB125" s="56" t="s">
        <v>121</v>
      </c>
      <c r="CC125" s="56" t="s">
        <v>121</v>
      </c>
      <c r="CD125" s="56" t="s">
        <v>121</v>
      </c>
      <c r="CE125" s="252" t="s">
        <v>130</v>
      </c>
      <c r="CF125" s="252" t="s">
        <v>130</v>
      </c>
      <c r="CG125" s="252" t="s">
        <v>130</v>
      </c>
      <c r="CH125" s="252" t="s">
        <v>130</v>
      </c>
      <c r="CI125" s="252" t="s">
        <v>131</v>
      </c>
      <c r="CJ125" s="252" t="s">
        <v>131</v>
      </c>
      <c r="CK125" s="252" t="s">
        <v>131</v>
      </c>
      <c r="CL125" s="232" t="s">
        <v>121</v>
      </c>
      <c r="CM125" s="253" t="s">
        <v>121</v>
      </c>
      <c r="CN125" s="253" t="s">
        <v>121</v>
      </c>
      <c r="CO125" s="253" t="s">
        <v>121</v>
      </c>
      <c r="CP125" s="253" t="s">
        <v>121</v>
      </c>
      <c r="CQ125" s="253" t="s">
        <v>121</v>
      </c>
      <c r="CR125" s="253" t="s">
        <v>121</v>
      </c>
      <c r="CS125" s="253" t="s">
        <v>121</v>
      </c>
      <c r="CT125" s="253" t="s">
        <v>121</v>
      </c>
      <c r="CU125" s="253" t="s">
        <v>121</v>
      </c>
      <c r="CV125" s="253" t="s">
        <v>121</v>
      </c>
      <c r="CW125" s="253" t="s">
        <v>121</v>
      </c>
      <c r="CX125" s="253" t="s">
        <v>121</v>
      </c>
      <c r="CY125" s="253" t="s">
        <v>121</v>
      </c>
      <c r="CZ125" s="253" t="s">
        <v>121</v>
      </c>
      <c r="DA125" s="72">
        <v>8548914</v>
      </c>
      <c r="DB125" s="73">
        <v>1</v>
      </c>
      <c r="DC125" s="10">
        <v>1</v>
      </c>
      <c r="DD125" s="10"/>
      <c r="DE125" s="58" t="s">
        <v>1880</v>
      </c>
      <c r="DF125" s="58" t="str">
        <f t="shared" si="9"/>
        <v>Vehículos Convencionales_Camperos/Camionetas_4x4</v>
      </c>
      <c r="DG125" s="13">
        <f t="shared" si="10"/>
        <v>172200000</v>
      </c>
      <c r="DK125" s="10" t="b">
        <v>1</v>
      </c>
    </row>
    <row r="126" spans="1:115" ht="25.5" x14ac:dyDescent="0.25">
      <c r="A126" s="59">
        <v>139</v>
      </c>
      <c r="B126" s="43" t="s">
        <v>159</v>
      </c>
      <c r="C126" s="43" t="s">
        <v>0</v>
      </c>
      <c r="D126" s="43" t="s">
        <v>320</v>
      </c>
      <c r="E126" s="43" t="s">
        <v>327</v>
      </c>
      <c r="F126" s="43" t="s">
        <v>121</v>
      </c>
      <c r="G126" s="60" t="s">
        <v>375</v>
      </c>
      <c r="H126" s="43" t="s">
        <v>161</v>
      </c>
      <c r="I126" s="62">
        <v>9008205</v>
      </c>
      <c r="J126" s="59" t="s">
        <v>376</v>
      </c>
      <c r="K126" s="61" t="s">
        <v>360</v>
      </c>
      <c r="L126" s="63">
        <v>275</v>
      </c>
      <c r="M126" s="64" t="s">
        <v>121</v>
      </c>
      <c r="N126" s="65">
        <v>246900000</v>
      </c>
      <c r="O126" s="50">
        <f>VLOOKUP(I126,Hoja1!$A$2:$J$18391,10,0)</f>
        <v>246900000</v>
      </c>
      <c r="P126" s="66">
        <f t="shared" si="6"/>
        <v>0</v>
      </c>
      <c r="Q126" s="59" t="s">
        <v>327</v>
      </c>
      <c r="R126" s="59" t="s">
        <v>148</v>
      </c>
      <c r="S126" s="59" t="s">
        <v>128</v>
      </c>
      <c r="T126" s="59" t="s">
        <v>121</v>
      </c>
      <c r="U126" s="59" t="s">
        <v>121</v>
      </c>
      <c r="V126" s="43" t="s">
        <v>121</v>
      </c>
      <c r="W126" s="59" t="s">
        <v>121</v>
      </c>
      <c r="X126" s="59" t="s">
        <v>121</v>
      </c>
      <c r="Y126" s="67" t="str">
        <f t="shared" si="7"/>
        <v>N.A.</v>
      </c>
      <c r="Z126" s="68">
        <f t="shared" si="8"/>
        <v>246900000</v>
      </c>
      <c r="AA126" s="59" t="s">
        <v>1878</v>
      </c>
      <c r="AB126" s="59" t="s">
        <v>149</v>
      </c>
      <c r="AC126" s="69" t="s">
        <v>149</v>
      </c>
      <c r="AD126" s="69" t="b">
        <f t="shared" si="11"/>
        <v>1</v>
      </c>
      <c r="AE126" s="70">
        <v>0</v>
      </c>
      <c r="AF126" s="70">
        <v>0</v>
      </c>
      <c r="AG126" s="70">
        <v>0</v>
      </c>
      <c r="AH126" s="70">
        <v>0</v>
      </c>
      <c r="AI126" s="70">
        <v>0</v>
      </c>
      <c r="AJ126" s="70">
        <v>0</v>
      </c>
      <c r="AK126" s="59" t="s">
        <v>131</v>
      </c>
      <c r="AL126" s="59" t="s">
        <v>131</v>
      </c>
      <c r="AM126" s="59" t="s">
        <v>131</v>
      </c>
      <c r="AN126" s="71">
        <v>0</v>
      </c>
      <c r="AO126" s="56">
        <v>9311596</v>
      </c>
      <c r="AP126" s="56">
        <v>310870</v>
      </c>
      <c r="AQ126" s="56">
        <v>435217</v>
      </c>
      <c r="AR126" s="56" t="s">
        <v>121</v>
      </c>
      <c r="AS126" s="56" t="s">
        <v>121</v>
      </c>
      <c r="AT126" s="56" t="s">
        <v>121</v>
      </c>
      <c r="AU126" s="56" t="s">
        <v>121</v>
      </c>
      <c r="AV126" s="56">
        <v>512935</v>
      </c>
      <c r="AW126" s="56">
        <v>139891</v>
      </c>
      <c r="AX126" s="56">
        <v>419674</v>
      </c>
      <c r="AY126" s="56" t="s">
        <v>121</v>
      </c>
      <c r="AZ126" s="56" t="s">
        <v>121</v>
      </c>
      <c r="BA126" s="56" t="s">
        <v>121</v>
      </c>
      <c r="BB126" s="56" t="s">
        <v>121</v>
      </c>
      <c r="BC126" s="56" t="s">
        <v>121</v>
      </c>
      <c r="BD126" s="56" t="s">
        <v>121</v>
      </c>
      <c r="BE126" s="56">
        <v>1041414</v>
      </c>
      <c r="BF126" s="56">
        <v>1476631</v>
      </c>
      <c r="BG126" s="56">
        <v>108805</v>
      </c>
      <c r="BH126" s="56" t="s">
        <v>121</v>
      </c>
      <c r="BI126" s="56" t="s">
        <v>121</v>
      </c>
      <c r="BJ126" s="56">
        <v>590654</v>
      </c>
      <c r="BK126" s="56">
        <v>854891</v>
      </c>
      <c r="BL126" s="56" t="s">
        <v>121</v>
      </c>
      <c r="BM126" s="56" t="s">
        <v>121</v>
      </c>
      <c r="BN126" s="56">
        <v>93261</v>
      </c>
      <c r="BO126" s="56" t="s">
        <v>121</v>
      </c>
      <c r="BP126" s="56">
        <v>186522</v>
      </c>
      <c r="BQ126" s="56" t="s">
        <v>121</v>
      </c>
      <c r="BR126" s="56" t="s">
        <v>121</v>
      </c>
      <c r="BS126" s="56" t="s">
        <v>121</v>
      </c>
      <c r="BT126" s="56" t="s">
        <v>121</v>
      </c>
      <c r="BU126" s="56">
        <v>85489</v>
      </c>
      <c r="BV126" s="56" t="s">
        <v>121</v>
      </c>
      <c r="BW126" s="56" t="s">
        <v>121</v>
      </c>
      <c r="BX126" s="56" t="s">
        <v>121</v>
      </c>
      <c r="BY126" s="56">
        <v>404131</v>
      </c>
      <c r="BZ126" s="56" t="s">
        <v>121</v>
      </c>
      <c r="CA126" s="56" t="s">
        <v>121</v>
      </c>
      <c r="CB126" s="56" t="s">
        <v>121</v>
      </c>
      <c r="CC126" s="56" t="s">
        <v>121</v>
      </c>
      <c r="CD126" s="56" t="s">
        <v>121</v>
      </c>
      <c r="CE126" s="252" t="s">
        <v>130</v>
      </c>
      <c r="CF126" s="252" t="s">
        <v>130</v>
      </c>
      <c r="CG126" s="252" t="s">
        <v>130</v>
      </c>
      <c r="CH126" s="252" t="s">
        <v>130</v>
      </c>
      <c r="CI126" s="252" t="s">
        <v>131</v>
      </c>
      <c r="CJ126" s="252" t="s">
        <v>130</v>
      </c>
      <c r="CK126" s="252" t="s">
        <v>130</v>
      </c>
      <c r="CL126" s="232" t="s">
        <v>121</v>
      </c>
      <c r="CM126" s="253" t="s">
        <v>121</v>
      </c>
      <c r="CN126" s="253" t="s">
        <v>121</v>
      </c>
      <c r="CO126" s="253" t="s">
        <v>121</v>
      </c>
      <c r="CP126" s="253" t="s">
        <v>121</v>
      </c>
      <c r="CQ126" s="253" t="s">
        <v>121</v>
      </c>
      <c r="CR126" s="253" t="s">
        <v>121</v>
      </c>
      <c r="CS126" s="253" t="s">
        <v>121</v>
      </c>
      <c r="CT126" s="253" t="s">
        <v>121</v>
      </c>
      <c r="CU126" s="253" t="s">
        <v>121</v>
      </c>
      <c r="CV126" s="253" t="s">
        <v>121</v>
      </c>
      <c r="CW126" s="253" t="s">
        <v>121</v>
      </c>
      <c r="CX126" s="253" t="s">
        <v>121</v>
      </c>
      <c r="CY126" s="253" t="s">
        <v>121</v>
      </c>
      <c r="CZ126" s="253" t="s">
        <v>121</v>
      </c>
      <c r="DA126" s="72">
        <v>10569566</v>
      </c>
      <c r="DB126" s="73">
        <v>1</v>
      </c>
      <c r="DC126" s="10">
        <v>1</v>
      </c>
      <c r="DD126" s="10"/>
      <c r="DE126" s="58" t="s">
        <v>1880</v>
      </c>
      <c r="DF126" s="58" t="str">
        <f t="shared" si="9"/>
        <v>Vehículos Convencionales_Camperos/Camionetas_4x4</v>
      </c>
      <c r="DG126" s="13">
        <f t="shared" si="10"/>
        <v>246900000</v>
      </c>
      <c r="DK126" s="10" t="b">
        <v>1</v>
      </c>
    </row>
    <row r="127" spans="1:115" ht="25.5" x14ac:dyDescent="0.25">
      <c r="A127" s="59">
        <v>140</v>
      </c>
      <c r="B127" s="43" t="s">
        <v>159</v>
      </c>
      <c r="C127" s="43" t="s">
        <v>0</v>
      </c>
      <c r="D127" s="43" t="s">
        <v>320</v>
      </c>
      <c r="E127" s="43" t="s">
        <v>327</v>
      </c>
      <c r="F127" s="43" t="s">
        <v>121</v>
      </c>
      <c r="G127" s="60" t="s">
        <v>377</v>
      </c>
      <c r="H127" s="43" t="s">
        <v>161</v>
      </c>
      <c r="I127" s="62">
        <v>9008204</v>
      </c>
      <c r="J127" s="59" t="s">
        <v>378</v>
      </c>
      <c r="K127" s="61" t="s">
        <v>360</v>
      </c>
      <c r="L127" s="63">
        <v>275</v>
      </c>
      <c r="M127" s="64" t="s">
        <v>121</v>
      </c>
      <c r="N127" s="65">
        <v>290500000</v>
      </c>
      <c r="O127" s="50">
        <f>VLOOKUP(I127,Hoja1!$A$2:$J$18391,10,0)</f>
        <v>290500000</v>
      </c>
      <c r="P127" s="66">
        <f t="shared" si="6"/>
        <v>0</v>
      </c>
      <c r="Q127" s="59" t="s">
        <v>327</v>
      </c>
      <c r="R127" s="59" t="s">
        <v>148</v>
      </c>
      <c r="S127" s="59" t="s">
        <v>128</v>
      </c>
      <c r="T127" s="59" t="s">
        <v>121</v>
      </c>
      <c r="U127" s="59" t="s">
        <v>121</v>
      </c>
      <c r="V127" s="43" t="s">
        <v>121</v>
      </c>
      <c r="W127" s="59" t="s">
        <v>121</v>
      </c>
      <c r="X127" s="59" t="s">
        <v>121</v>
      </c>
      <c r="Y127" s="67" t="str">
        <f t="shared" si="7"/>
        <v>N.A.</v>
      </c>
      <c r="Z127" s="68">
        <f t="shared" si="8"/>
        <v>290500000</v>
      </c>
      <c r="AA127" s="59" t="s">
        <v>1878</v>
      </c>
      <c r="AB127" s="59" t="s">
        <v>149</v>
      </c>
      <c r="AC127" s="69" t="s">
        <v>149</v>
      </c>
      <c r="AD127" s="69" t="b">
        <f t="shared" si="11"/>
        <v>1</v>
      </c>
      <c r="AE127" s="70">
        <v>0</v>
      </c>
      <c r="AF127" s="70">
        <v>0</v>
      </c>
      <c r="AG127" s="70">
        <v>0</v>
      </c>
      <c r="AH127" s="70">
        <v>0</v>
      </c>
      <c r="AI127" s="70">
        <v>0</v>
      </c>
      <c r="AJ127" s="70">
        <v>0</v>
      </c>
      <c r="AK127" s="59" t="s">
        <v>131</v>
      </c>
      <c r="AL127" s="59" t="s">
        <v>131</v>
      </c>
      <c r="AM127" s="59" t="s">
        <v>131</v>
      </c>
      <c r="AN127" s="71">
        <v>0</v>
      </c>
      <c r="AO127" s="56">
        <v>9311596</v>
      </c>
      <c r="AP127" s="56">
        <v>310870</v>
      </c>
      <c r="AQ127" s="56">
        <v>435217</v>
      </c>
      <c r="AR127" s="56" t="s">
        <v>121</v>
      </c>
      <c r="AS127" s="56" t="s">
        <v>121</v>
      </c>
      <c r="AT127" s="56" t="s">
        <v>121</v>
      </c>
      <c r="AU127" s="56" t="s">
        <v>121</v>
      </c>
      <c r="AV127" s="56" t="s">
        <v>121</v>
      </c>
      <c r="AW127" s="56">
        <v>139891</v>
      </c>
      <c r="AX127" s="56">
        <v>419674</v>
      </c>
      <c r="AY127" s="56" t="s">
        <v>121</v>
      </c>
      <c r="AZ127" s="56" t="s">
        <v>121</v>
      </c>
      <c r="BA127" s="56" t="s">
        <v>121</v>
      </c>
      <c r="BB127" s="56" t="s">
        <v>121</v>
      </c>
      <c r="BC127" s="56" t="s">
        <v>121</v>
      </c>
      <c r="BD127" s="56" t="s">
        <v>121</v>
      </c>
      <c r="BE127" s="56">
        <v>1041414</v>
      </c>
      <c r="BF127" s="56">
        <v>1476631</v>
      </c>
      <c r="BG127" s="56">
        <v>108805</v>
      </c>
      <c r="BH127" s="56" t="s">
        <v>121</v>
      </c>
      <c r="BI127" s="56" t="s">
        <v>121</v>
      </c>
      <c r="BJ127" s="56">
        <v>590654</v>
      </c>
      <c r="BK127" s="56">
        <v>854891</v>
      </c>
      <c r="BL127" s="56" t="s">
        <v>121</v>
      </c>
      <c r="BM127" s="56" t="s">
        <v>121</v>
      </c>
      <c r="BN127" s="56">
        <v>93261</v>
      </c>
      <c r="BO127" s="56" t="s">
        <v>121</v>
      </c>
      <c r="BP127" s="56">
        <v>186522</v>
      </c>
      <c r="BQ127" s="56" t="s">
        <v>121</v>
      </c>
      <c r="BR127" s="56" t="s">
        <v>121</v>
      </c>
      <c r="BS127" s="56" t="s">
        <v>121</v>
      </c>
      <c r="BT127" s="56" t="s">
        <v>121</v>
      </c>
      <c r="BU127" s="56">
        <v>85489</v>
      </c>
      <c r="BV127" s="56" t="s">
        <v>121</v>
      </c>
      <c r="BW127" s="56" t="s">
        <v>121</v>
      </c>
      <c r="BX127" s="56" t="s">
        <v>121</v>
      </c>
      <c r="BY127" s="56">
        <v>404131</v>
      </c>
      <c r="BZ127" s="56" t="s">
        <v>121</v>
      </c>
      <c r="CA127" s="56" t="s">
        <v>121</v>
      </c>
      <c r="CB127" s="56" t="s">
        <v>121</v>
      </c>
      <c r="CC127" s="56" t="s">
        <v>121</v>
      </c>
      <c r="CD127" s="56" t="s">
        <v>121</v>
      </c>
      <c r="CE127" s="252" t="s">
        <v>130</v>
      </c>
      <c r="CF127" s="252" t="s">
        <v>130</v>
      </c>
      <c r="CG127" s="252" t="s">
        <v>130</v>
      </c>
      <c r="CH127" s="252" t="s">
        <v>130</v>
      </c>
      <c r="CI127" s="252" t="s">
        <v>131</v>
      </c>
      <c r="CJ127" s="252" t="s">
        <v>130</v>
      </c>
      <c r="CK127" s="252" t="s">
        <v>130</v>
      </c>
      <c r="CL127" s="232" t="s">
        <v>121</v>
      </c>
      <c r="CM127" s="253" t="s">
        <v>121</v>
      </c>
      <c r="CN127" s="253" t="s">
        <v>121</v>
      </c>
      <c r="CO127" s="253" t="s">
        <v>121</v>
      </c>
      <c r="CP127" s="253" t="s">
        <v>121</v>
      </c>
      <c r="CQ127" s="253" t="s">
        <v>121</v>
      </c>
      <c r="CR127" s="253" t="s">
        <v>121</v>
      </c>
      <c r="CS127" s="253" t="s">
        <v>121</v>
      </c>
      <c r="CT127" s="253" t="s">
        <v>121</v>
      </c>
      <c r="CU127" s="253" t="s">
        <v>121</v>
      </c>
      <c r="CV127" s="253" t="s">
        <v>121</v>
      </c>
      <c r="CW127" s="253" t="s">
        <v>121</v>
      </c>
      <c r="CX127" s="253" t="s">
        <v>121</v>
      </c>
      <c r="CY127" s="253" t="s">
        <v>121</v>
      </c>
      <c r="CZ127" s="253" t="s">
        <v>121</v>
      </c>
      <c r="DA127" s="72">
        <v>10569566</v>
      </c>
      <c r="DB127" s="73">
        <v>1</v>
      </c>
      <c r="DC127" s="10">
        <v>1</v>
      </c>
      <c r="DD127" s="10"/>
      <c r="DE127" s="58" t="s">
        <v>1880</v>
      </c>
      <c r="DF127" s="58" t="str">
        <f t="shared" si="9"/>
        <v>Vehículos Convencionales_Camperos/Camionetas_4x4</v>
      </c>
      <c r="DG127" s="13">
        <f t="shared" si="10"/>
        <v>290500000</v>
      </c>
      <c r="DK127" s="10" t="b">
        <v>1</v>
      </c>
    </row>
    <row r="128" spans="1:115" ht="25.5" x14ac:dyDescent="0.25">
      <c r="A128" s="59">
        <v>141</v>
      </c>
      <c r="B128" s="43" t="s">
        <v>159</v>
      </c>
      <c r="C128" s="43" t="s">
        <v>0</v>
      </c>
      <c r="D128" s="43" t="s">
        <v>320</v>
      </c>
      <c r="E128" s="43" t="s">
        <v>327</v>
      </c>
      <c r="F128" s="43" t="s">
        <v>121</v>
      </c>
      <c r="G128" s="60" t="s">
        <v>379</v>
      </c>
      <c r="H128" s="43" t="s">
        <v>161</v>
      </c>
      <c r="I128" s="62">
        <v>9008108</v>
      </c>
      <c r="J128" s="59" t="s">
        <v>380</v>
      </c>
      <c r="K128" s="61" t="s">
        <v>360</v>
      </c>
      <c r="L128" s="63">
        <v>271</v>
      </c>
      <c r="M128" s="64" t="s">
        <v>121</v>
      </c>
      <c r="N128" s="65">
        <v>228000000</v>
      </c>
      <c r="O128" s="50">
        <f>VLOOKUP(I128,Hoja1!$A$2:$J$18391,10,0)</f>
        <v>228000000</v>
      </c>
      <c r="P128" s="66">
        <f t="shared" si="6"/>
        <v>0</v>
      </c>
      <c r="Q128" s="59" t="s">
        <v>327</v>
      </c>
      <c r="R128" s="59" t="s">
        <v>148</v>
      </c>
      <c r="S128" s="59" t="s">
        <v>128</v>
      </c>
      <c r="T128" s="59" t="s">
        <v>121</v>
      </c>
      <c r="U128" s="59" t="s">
        <v>121</v>
      </c>
      <c r="V128" s="43" t="s">
        <v>121</v>
      </c>
      <c r="W128" s="59" t="s">
        <v>121</v>
      </c>
      <c r="X128" s="59" t="s">
        <v>121</v>
      </c>
      <c r="Y128" s="67" t="str">
        <f t="shared" si="7"/>
        <v>N.A.</v>
      </c>
      <c r="Z128" s="68">
        <f t="shared" si="8"/>
        <v>228000000</v>
      </c>
      <c r="AA128" s="59" t="s">
        <v>1878</v>
      </c>
      <c r="AB128" s="59" t="s">
        <v>149</v>
      </c>
      <c r="AC128" s="69" t="s">
        <v>149</v>
      </c>
      <c r="AD128" s="69" t="b">
        <f t="shared" si="11"/>
        <v>1</v>
      </c>
      <c r="AE128" s="70">
        <v>0</v>
      </c>
      <c r="AF128" s="70">
        <v>0</v>
      </c>
      <c r="AG128" s="70">
        <v>0</v>
      </c>
      <c r="AH128" s="70">
        <v>0</v>
      </c>
      <c r="AI128" s="70">
        <v>0</v>
      </c>
      <c r="AJ128" s="70">
        <v>0</v>
      </c>
      <c r="AK128" s="59" t="s">
        <v>130</v>
      </c>
      <c r="AL128" s="59" t="s">
        <v>131</v>
      </c>
      <c r="AM128" s="59" t="s">
        <v>131</v>
      </c>
      <c r="AN128" s="71">
        <v>0</v>
      </c>
      <c r="AO128" s="56">
        <v>9311596</v>
      </c>
      <c r="AP128" s="56">
        <v>310870</v>
      </c>
      <c r="AQ128" s="56">
        <v>435217</v>
      </c>
      <c r="AR128" s="56" t="s">
        <v>121</v>
      </c>
      <c r="AS128" s="56" t="s">
        <v>121</v>
      </c>
      <c r="AT128" s="56" t="s">
        <v>121</v>
      </c>
      <c r="AU128" s="56" t="s">
        <v>121</v>
      </c>
      <c r="AV128" s="56">
        <v>512935</v>
      </c>
      <c r="AW128" s="56">
        <v>139891</v>
      </c>
      <c r="AX128" s="56">
        <v>419674</v>
      </c>
      <c r="AY128" s="56" t="s">
        <v>121</v>
      </c>
      <c r="AZ128" s="56" t="s">
        <v>121</v>
      </c>
      <c r="BA128" s="56" t="s">
        <v>121</v>
      </c>
      <c r="BB128" s="56" t="s">
        <v>121</v>
      </c>
      <c r="BC128" s="56" t="s">
        <v>121</v>
      </c>
      <c r="BD128" s="56" t="s">
        <v>121</v>
      </c>
      <c r="BE128" s="56">
        <v>1041414</v>
      </c>
      <c r="BF128" s="56">
        <v>1476631</v>
      </c>
      <c r="BG128" s="56">
        <v>108805</v>
      </c>
      <c r="BH128" s="56" t="s">
        <v>121</v>
      </c>
      <c r="BI128" s="56" t="s">
        <v>121</v>
      </c>
      <c r="BJ128" s="56">
        <v>590654</v>
      </c>
      <c r="BK128" s="56">
        <v>854891</v>
      </c>
      <c r="BL128" s="56" t="s">
        <v>121</v>
      </c>
      <c r="BM128" s="56" t="s">
        <v>121</v>
      </c>
      <c r="BN128" s="56">
        <v>93261</v>
      </c>
      <c r="BO128" s="56" t="s">
        <v>121</v>
      </c>
      <c r="BP128" s="56">
        <v>186522</v>
      </c>
      <c r="BQ128" s="56" t="s">
        <v>121</v>
      </c>
      <c r="BR128" s="56" t="s">
        <v>121</v>
      </c>
      <c r="BS128" s="56" t="s">
        <v>121</v>
      </c>
      <c r="BT128" s="56" t="s">
        <v>121</v>
      </c>
      <c r="BU128" s="56">
        <v>85489</v>
      </c>
      <c r="BV128" s="56" t="s">
        <v>121</v>
      </c>
      <c r="BW128" s="56" t="s">
        <v>121</v>
      </c>
      <c r="BX128" s="56" t="s">
        <v>121</v>
      </c>
      <c r="BY128" s="56">
        <v>404131</v>
      </c>
      <c r="BZ128" s="56" t="s">
        <v>121</v>
      </c>
      <c r="CA128" s="56" t="s">
        <v>121</v>
      </c>
      <c r="CB128" s="56" t="s">
        <v>121</v>
      </c>
      <c r="CC128" s="56" t="s">
        <v>121</v>
      </c>
      <c r="CD128" s="56" t="s">
        <v>121</v>
      </c>
      <c r="CE128" s="252" t="s">
        <v>131</v>
      </c>
      <c r="CF128" s="252" t="s">
        <v>131</v>
      </c>
      <c r="CG128" s="252" t="s">
        <v>130</v>
      </c>
      <c r="CH128" s="252" t="s">
        <v>131</v>
      </c>
      <c r="CI128" s="252" t="s">
        <v>131</v>
      </c>
      <c r="CJ128" s="252" t="s">
        <v>130</v>
      </c>
      <c r="CK128" s="252" t="s">
        <v>131</v>
      </c>
      <c r="CL128" s="232" t="s">
        <v>121</v>
      </c>
      <c r="CM128" s="253" t="s">
        <v>121</v>
      </c>
      <c r="CN128" s="253" t="s">
        <v>121</v>
      </c>
      <c r="CO128" s="253" t="s">
        <v>121</v>
      </c>
      <c r="CP128" s="253" t="s">
        <v>121</v>
      </c>
      <c r="CQ128" s="253" t="s">
        <v>121</v>
      </c>
      <c r="CR128" s="253" t="s">
        <v>121</v>
      </c>
      <c r="CS128" s="253" t="s">
        <v>121</v>
      </c>
      <c r="CT128" s="253" t="s">
        <v>121</v>
      </c>
      <c r="CU128" s="253" t="s">
        <v>121</v>
      </c>
      <c r="CV128" s="253" t="s">
        <v>121</v>
      </c>
      <c r="CW128" s="253" t="s">
        <v>121</v>
      </c>
      <c r="CX128" s="253" t="s">
        <v>121</v>
      </c>
      <c r="CY128" s="253" t="s">
        <v>121</v>
      </c>
      <c r="CZ128" s="253" t="s">
        <v>121</v>
      </c>
      <c r="DA128" s="72">
        <v>10880436</v>
      </c>
      <c r="DB128" s="73">
        <v>1</v>
      </c>
      <c r="DC128" s="10">
        <v>1</v>
      </c>
      <c r="DD128" s="10"/>
      <c r="DE128" s="58" t="s">
        <v>1880</v>
      </c>
      <c r="DF128" s="58" t="str">
        <f t="shared" si="9"/>
        <v>Vehículos Convencionales_Camperos/Camionetas_4x4</v>
      </c>
      <c r="DG128" s="13">
        <f t="shared" si="10"/>
        <v>228000000</v>
      </c>
      <c r="DK128" s="10" t="b">
        <v>1</v>
      </c>
    </row>
    <row r="129" spans="1:115" ht="25.5" x14ac:dyDescent="0.25">
      <c r="A129" s="59">
        <v>142</v>
      </c>
      <c r="B129" s="43" t="s">
        <v>159</v>
      </c>
      <c r="C129" s="43" t="s">
        <v>0</v>
      </c>
      <c r="D129" s="43" t="s">
        <v>320</v>
      </c>
      <c r="E129" s="43" t="s">
        <v>327</v>
      </c>
      <c r="F129" s="43" t="s">
        <v>121</v>
      </c>
      <c r="G129" s="60" t="s">
        <v>381</v>
      </c>
      <c r="H129" s="43" t="s">
        <v>161</v>
      </c>
      <c r="I129" s="62">
        <v>9008206</v>
      </c>
      <c r="J129" s="59" t="s">
        <v>382</v>
      </c>
      <c r="K129" s="61" t="s">
        <v>336</v>
      </c>
      <c r="L129" s="63">
        <v>305</v>
      </c>
      <c r="M129" s="64" t="s">
        <v>121</v>
      </c>
      <c r="N129" s="65">
        <v>504500000</v>
      </c>
      <c r="O129" s="50">
        <f>VLOOKUP(I129,Hoja1!$A$2:$J$18391,10,0)</f>
        <v>504500000</v>
      </c>
      <c r="P129" s="66">
        <f t="shared" si="6"/>
        <v>0</v>
      </c>
      <c r="Q129" s="59" t="s">
        <v>327</v>
      </c>
      <c r="R129" s="59" t="s">
        <v>148</v>
      </c>
      <c r="S129" s="59" t="s">
        <v>128</v>
      </c>
      <c r="T129" s="59" t="s">
        <v>121</v>
      </c>
      <c r="U129" s="59" t="s">
        <v>121</v>
      </c>
      <c r="V129" s="43" t="s">
        <v>121</v>
      </c>
      <c r="W129" s="59" t="s">
        <v>121</v>
      </c>
      <c r="X129" s="59" t="s">
        <v>121</v>
      </c>
      <c r="Y129" s="67" t="str">
        <f t="shared" si="7"/>
        <v>N.A.</v>
      </c>
      <c r="Z129" s="68">
        <f t="shared" si="8"/>
        <v>504500000</v>
      </c>
      <c r="AA129" s="59" t="s">
        <v>1878</v>
      </c>
      <c r="AB129" s="59" t="s">
        <v>156</v>
      </c>
      <c r="AC129" s="69" t="s">
        <v>156</v>
      </c>
      <c r="AD129" s="69" t="b">
        <f t="shared" si="11"/>
        <v>1</v>
      </c>
      <c r="AE129" s="70">
        <v>0</v>
      </c>
      <c r="AF129" s="70">
        <v>0.01</v>
      </c>
      <c r="AG129" s="70">
        <v>0.01</v>
      </c>
      <c r="AH129" s="70">
        <v>0.01</v>
      </c>
      <c r="AI129" s="70">
        <v>0.01</v>
      </c>
      <c r="AJ129" s="70">
        <v>0.01</v>
      </c>
      <c r="AK129" s="59" t="s">
        <v>131</v>
      </c>
      <c r="AL129" s="59" t="s">
        <v>131</v>
      </c>
      <c r="AM129" s="59" t="s">
        <v>131</v>
      </c>
      <c r="AN129" s="71">
        <v>0</v>
      </c>
      <c r="AO129" s="56">
        <v>9311596</v>
      </c>
      <c r="AP129" s="56">
        <v>310870</v>
      </c>
      <c r="AQ129" s="56" t="s">
        <v>121</v>
      </c>
      <c r="AR129" s="56" t="s">
        <v>121</v>
      </c>
      <c r="AS129" s="56" t="s">
        <v>121</v>
      </c>
      <c r="AT129" s="56" t="s">
        <v>121</v>
      </c>
      <c r="AU129" s="56" t="s">
        <v>121</v>
      </c>
      <c r="AV129" s="56" t="s">
        <v>121</v>
      </c>
      <c r="AW129" s="56">
        <v>139891</v>
      </c>
      <c r="AX129" s="56" t="s">
        <v>121</v>
      </c>
      <c r="AY129" s="56" t="s">
        <v>121</v>
      </c>
      <c r="AZ129" s="56" t="s">
        <v>121</v>
      </c>
      <c r="BA129" s="56" t="s">
        <v>121</v>
      </c>
      <c r="BB129" s="56" t="s">
        <v>121</v>
      </c>
      <c r="BC129" s="56" t="s">
        <v>121</v>
      </c>
      <c r="BD129" s="56" t="s">
        <v>121</v>
      </c>
      <c r="BE129" s="56" t="s">
        <v>121</v>
      </c>
      <c r="BF129" s="56">
        <v>1476631</v>
      </c>
      <c r="BG129" s="56">
        <v>108805</v>
      </c>
      <c r="BH129" s="56" t="s">
        <v>121</v>
      </c>
      <c r="BI129" s="56" t="s">
        <v>121</v>
      </c>
      <c r="BJ129" s="56" t="s">
        <v>121</v>
      </c>
      <c r="BK129" s="56">
        <v>854891</v>
      </c>
      <c r="BL129" s="56" t="s">
        <v>121</v>
      </c>
      <c r="BM129" s="56" t="s">
        <v>121</v>
      </c>
      <c r="BN129" s="56">
        <v>93261</v>
      </c>
      <c r="BO129" s="56" t="s">
        <v>121</v>
      </c>
      <c r="BP129" s="56">
        <v>186522</v>
      </c>
      <c r="BQ129" s="56" t="s">
        <v>121</v>
      </c>
      <c r="BR129" s="56" t="s">
        <v>121</v>
      </c>
      <c r="BS129" s="56" t="s">
        <v>121</v>
      </c>
      <c r="BT129" s="56" t="s">
        <v>121</v>
      </c>
      <c r="BU129" s="56">
        <v>85489</v>
      </c>
      <c r="BV129" s="56" t="s">
        <v>121</v>
      </c>
      <c r="BW129" s="56" t="s">
        <v>121</v>
      </c>
      <c r="BX129" s="56" t="s">
        <v>121</v>
      </c>
      <c r="BY129" s="56">
        <v>404131</v>
      </c>
      <c r="BZ129" s="56" t="s">
        <v>121</v>
      </c>
      <c r="CA129" s="56" t="s">
        <v>121</v>
      </c>
      <c r="CB129" s="56" t="s">
        <v>121</v>
      </c>
      <c r="CC129" s="56" t="s">
        <v>121</v>
      </c>
      <c r="CD129" s="56" t="s">
        <v>121</v>
      </c>
      <c r="CE129" s="252" t="s">
        <v>130</v>
      </c>
      <c r="CF129" s="252" t="s">
        <v>130</v>
      </c>
      <c r="CG129" s="252" t="s">
        <v>130</v>
      </c>
      <c r="CH129" s="252" t="s">
        <v>130</v>
      </c>
      <c r="CI129" s="252" t="s">
        <v>130</v>
      </c>
      <c r="CJ129" s="252" t="s">
        <v>130</v>
      </c>
      <c r="CK129" s="252" t="s">
        <v>131</v>
      </c>
      <c r="CL129" s="232" t="s">
        <v>121</v>
      </c>
      <c r="CM129" s="253" t="s">
        <v>121</v>
      </c>
      <c r="CN129" s="253" t="s">
        <v>121</v>
      </c>
      <c r="CO129" s="253" t="s">
        <v>121</v>
      </c>
      <c r="CP129" s="253" t="s">
        <v>121</v>
      </c>
      <c r="CQ129" s="253" t="s">
        <v>121</v>
      </c>
      <c r="CR129" s="253" t="s">
        <v>121</v>
      </c>
      <c r="CS129" s="253" t="s">
        <v>121</v>
      </c>
      <c r="CT129" s="253" t="s">
        <v>121</v>
      </c>
      <c r="CU129" s="253" t="s">
        <v>121</v>
      </c>
      <c r="CV129" s="253" t="s">
        <v>121</v>
      </c>
      <c r="CW129" s="253" t="s">
        <v>121</v>
      </c>
      <c r="CX129" s="253" t="s">
        <v>121</v>
      </c>
      <c r="CY129" s="253" t="s">
        <v>121</v>
      </c>
      <c r="CZ129" s="253" t="s">
        <v>121</v>
      </c>
      <c r="DA129" s="72">
        <v>10880436</v>
      </c>
      <c r="DB129" s="73">
        <v>1</v>
      </c>
      <c r="DC129" s="10">
        <v>1</v>
      </c>
      <c r="DD129" s="10"/>
      <c r="DE129" s="58" t="s">
        <v>1880</v>
      </c>
      <c r="DF129" s="58" t="str">
        <f t="shared" si="9"/>
        <v>Vehículos Convencionales_Camperos/Camionetas_4x4</v>
      </c>
      <c r="DG129" s="13">
        <f t="shared" si="10"/>
        <v>504500000</v>
      </c>
      <c r="DK129" s="10" t="b">
        <v>1</v>
      </c>
    </row>
    <row r="130" spans="1:115" ht="25.5" x14ac:dyDescent="0.25">
      <c r="A130" s="59">
        <v>143</v>
      </c>
      <c r="B130" s="43" t="s">
        <v>159</v>
      </c>
      <c r="C130" s="43" t="s">
        <v>0</v>
      </c>
      <c r="D130" s="43" t="s">
        <v>320</v>
      </c>
      <c r="E130" s="43" t="s">
        <v>327</v>
      </c>
      <c r="F130" s="43" t="s">
        <v>121</v>
      </c>
      <c r="G130" s="60" t="s">
        <v>383</v>
      </c>
      <c r="H130" s="43" t="s">
        <v>161</v>
      </c>
      <c r="I130" s="62">
        <v>9008201</v>
      </c>
      <c r="J130" s="59" t="s">
        <v>384</v>
      </c>
      <c r="K130" s="61" t="s">
        <v>360</v>
      </c>
      <c r="L130" s="63">
        <v>262</v>
      </c>
      <c r="M130" s="64" t="s">
        <v>121</v>
      </c>
      <c r="N130" s="65">
        <v>508300000</v>
      </c>
      <c r="O130" s="50">
        <f>VLOOKUP(I130,Hoja1!$A$2:$J$18391,10,0)</f>
        <v>508300000</v>
      </c>
      <c r="P130" s="66">
        <f t="shared" si="6"/>
        <v>0</v>
      </c>
      <c r="Q130" s="59" t="s">
        <v>327</v>
      </c>
      <c r="R130" s="59" t="s">
        <v>148</v>
      </c>
      <c r="S130" s="59" t="s">
        <v>349</v>
      </c>
      <c r="T130" s="59" t="s">
        <v>121</v>
      </c>
      <c r="U130" s="59" t="s">
        <v>121</v>
      </c>
      <c r="V130" s="43" t="s">
        <v>121</v>
      </c>
      <c r="W130" s="59" t="s">
        <v>121</v>
      </c>
      <c r="X130" s="59" t="s">
        <v>121</v>
      </c>
      <c r="Y130" s="67" t="str">
        <f t="shared" si="7"/>
        <v>N.A.</v>
      </c>
      <c r="Z130" s="68">
        <f t="shared" si="8"/>
        <v>508300000</v>
      </c>
      <c r="AA130" s="59" t="s">
        <v>1878</v>
      </c>
      <c r="AB130" s="59" t="s">
        <v>156</v>
      </c>
      <c r="AC130" s="69" t="s">
        <v>156</v>
      </c>
      <c r="AD130" s="69" t="b">
        <f t="shared" si="11"/>
        <v>1</v>
      </c>
      <c r="AE130" s="70">
        <v>0</v>
      </c>
      <c r="AF130" s="70">
        <v>0.01</v>
      </c>
      <c r="AG130" s="70">
        <v>0.01</v>
      </c>
      <c r="AH130" s="70">
        <v>0.01</v>
      </c>
      <c r="AI130" s="70">
        <v>0.01</v>
      </c>
      <c r="AJ130" s="70">
        <v>0.01</v>
      </c>
      <c r="AK130" s="59" t="s">
        <v>131</v>
      </c>
      <c r="AL130" s="59" t="s">
        <v>131</v>
      </c>
      <c r="AM130" s="59" t="s">
        <v>131</v>
      </c>
      <c r="AN130" s="71">
        <v>0</v>
      </c>
      <c r="AO130" s="56">
        <v>9311596</v>
      </c>
      <c r="AP130" s="56">
        <v>310870</v>
      </c>
      <c r="AQ130" s="56" t="s">
        <v>121</v>
      </c>
      <c r="AR130" s="56" t="s">
        <v>121</v>
      </c>
      <c r="AS130" s="56" t="s">
        <v>121</v>
      </c>
      <c r="AT130" s="56">
        <v>12745655</v>
      </c>
      <c r="AU130" s="56" t="s">
        <v>121</v>
      </c>
      <c r="AV130" s="56" t="s">
        <v>121</v>
      </c>
      <c r="AW130" s="56">
        <v>139891</v>
      </c>
      <c r="AX130" s="56" t="s">
        <v>121</v>
      </c>
      <c r="AY130" s="56" t="s">
        <v>121</v>
      </c>
      <c r="AZ130" s="56" t="s">
        <v>121</v>
      </c>
      <c r="BA130" s="56" t="s">
        <v>121</v>
      </c>
      <c r="BB130" s="56" t="s">
        <v>121</v>
      </c>
      <c r="BC130" s="56" t="s">
        <v>121</v>
      </c>
      <c r="BD130" s="56" t="s">
        <v>121</v>
      </c>
      <c r="BE130" s="56" t="s">
        <v>121</v>
      </c>
      <c r="BF130" s="56">
        <v>1476631</v>
      </c>
      <c r="BG130" s="56">
        <v>108805</v>
      </c>
      <c r="BH130" s="56" t="s">
        <v>121</v>
      </c>
      <c r="BI130" s="56" t="s">
        <v>121</v>
      </c>
      <c r="BJ130" s="56" t="s">
        <v>121</v>
      </c>
      <c r="BK130" s="56">
        <v>854891</v>
      </c>
      <c r="BL130" s="56" t="s">
        <v>121</v>
      </c>
      <c r="BM130" s="56" t="s">
        <v>121</v>
      </c>
      <c r="BN130" s="56">
        <v>93261</v>
      </c>
      <c r="BO130" s="56" t="s">
        <v>121</v>
      </c>
      <c r="BP130" s="56">
        <v>186522</v>
      </c>
      <c r="BQ130" s="56" t="s">
        <v>121</v>
      </c>
      <c r="BR130" s="56" t="s">
        <v>121</v>
      </c>
      <c r="BS130" s="56" t="s">
        <v>121</v>
      </c>
      <c r="BT130" s="56" t="s">
        <v>121</v>
      </c>
      <c r="BU130" s="56">
        <v>85489</v>
      </c>
      <c r="BV130" s="56" t="s">
        <v>121</v>
      </c>
      <c r="BW130" s="56" t="s">
        <v>121</v>
      </c>
      <c r="BX130" s="56" t="s">
        <v>121</v>
      </c>
      <c r="BY130" s="56">
        <v>404131</v>
      </c>
      <c r="BZ130" s="56" t="s">
        <v>121</v>
      </c>
      <c r="CA130" s="56" t="s">
        <v>121</v>
      </c>
      <c r="CB130" s="56" t="s">
        <v>121</v>
      </c>
      <c r="CC130" s="56" t="s">
        <v>121</v>
      </c>
      <c r="CD130" s="56" t="s">
        <v>121</v>
      </c>
      <c r="CE130" s="252" t="s">
        <v>130</v>
      </c>
      <c r="CF130" s="252" t="s">
        <v>130</v>
      </c>
      <c r="CG130" s="252" t="s">
        <v>130</v>
      </c>
      <c r="CH130" s="252" t="s">
        <v>130</v>
      </c>
      <c r="CI130" s="252" t="s">
        <v>130</v>
      </c>
      <c r="CJ130" s="252" t="s">
        <v>130</v>
      </c>
      <c r="CK130" s="252" t="s">
        <v>131</v>
      </c>
      <c r="CL130" s="232" t="s">
        <v>121</v>
      </c>
      <c r="CM130" s="253" t="s">
        <v>121</v>
      </c>
      <c r="CN130" s="253" t="s">
        <v>121</v>
      </c>
      <c r="CO130" s="253" t="s">
        <v>121</v>
      </c>
      <c r="CP130" s="253" t="s">
        <v>121</v>
      </c>
      <c r="CQ130" s="253" t="s">
        <v>121</v>
      </c>
      <c r="CR130" s="253" t="s">
        <v>121</v>
      </c>
      <c r="CS130" s="253" t="s">
        <v>121</v>
      </c>
      <c r="CT130" s="253" t="s">
        <v>121</v>
      </c>
      <c r="CU130" s="253" t="s">
        <v>121</v>
      </c>
      <c r="CV130" s="253" t="s">
        <v>121</v>
      </c>
      <c r="CW130" s="253" t="s">
        <v>121</v>
      </c>
      <c r="CX130" s="253" t="s">
        <v>121</v>
      </c>
      <c r="CY130" s="253" t="s">
        <v>121</v>
      </c>
      <c r="CZ130" s="253" t="s">
        <v>121</v>
      </c>
      <c r="DA130" s="72">
        <v>11657609</v>
      </c>
      <c r="DB130" s="73">
        <v>1</v>
      </c>
      <c r="DC130" s="10">
        <v>1</v>
      </c>
      <c r="DD130" s="10"/>
      <c r="DE130" s="58" t="s">
        <v>1880</v>
      </c>
      <c r="DF130" s="58" t="str">
        <f t="shared" si="9"/>
        <v>Vehículos Convencionales_Camperos/Camionetas_4x4</v>
      </c>
      <c r="DG130" s="13">
        <f t="shared" si="10"/>
        <v>508300000</v>
      </c>
      <c r="DK130" s="10" t="b">
        <v>1</v>
      </c>
    </row>
    <row r="131" spans="1:115" ht="25.5" x14ac:dyDescent="0.25">
      <c r="A131" s="59">
        <v>159</v>
      </c>
      <c r="B131" s="43" t="s">
        <v>166</v>
      </c>
      <c r="C131" s="43" t="s">
        <v>0</v>
      </c>
      <c r="D131" s="43" t="s">
        <v>320</v>
      </c>
      <c r="E131" s="43" t="s">
        <v>327</v>
      </c>
      <c r="F131" s="43" t="s">
        <v>121</v>
      </c>
      <c r="G131" s="60" t="s">
        <v>385</v>
      </c>
      <c r="H131" s="43" t="s">
        <v>168</v>
      </c>
      <c r="I131" s="62">
        <v>6408110</v>
      </c>
      <c r="J131" s="59" t="s">
        <v>386</v>
      </c>
      <c r="K131" s="61" t="s">
        <v>360</v>
      </c>
      <c r="L131" s="63">
        <v>260</v>
      </c>
      <c r="M131" s="64" t="s">
        <v>121</v>
      </c>
      <c r="N131" s="65">
        <v>181700000</v>
      </c>
      <c r="O131" s="50">
        <f>VLOOKUP(I131,Hoja1!$A$2:$J$18391,10,0)</f>
        <v>181700000</v>
      </c>
      <c r="P131" s="66">
        <f t="shared" si="6"/>
        <v>0</v>
      </c>
      <c r="Q131" s="59" t="s">
        <v>327</v>
      </c>
      <c r="R131" s="59" t="s">
        <v>148</v>
      </c>
      <c r="S131" s="59" t="s">
        <v>128</v>
      </c>
      <c r="T131" s="59" t="s">
        <v>121</v>
      </c>
      <c r="U131" s="59" t="s">
        <v>121</v>
      </c>
      <c r="V131" s="43" t="s">
        <v>121</v>
      </c>
      <c r="W131" s="59" t="s">
        <v>121</v>
      </c>
      <c r="X131" s="59" t="s">
        <v>121</v>
      </c>
      <c r="Y131" s="67" t="str">
        <f t="shared" si="7"/>
        <v>N.A.</v>
      </c>
      <c r="Z131" s="68">
        <f t="shared" si="8"/>
        <v>175340500</v>
      </c>
      <c r="AA131" s="59" t="s">
        <v>1878</v>
      </c>
      <c r="AB131" s="59" t="s">
        <v>129</v>
      </c>
      <c r="AC131" s="69" t="s">
        <v>129</v>
      </c>
      <c r="AD131" s="69" t="b">
        <f t="shared" si="11"/>
        <v>1</v>
      </c>
      <c r="AE131" s="80">
        <v>3.5000000000000003E-2</v>
      </c>
      <c r="AF131" s="70">
        <v>3.5000000000000003E-2</v>
      </c>
      <c r="AG131" s="70">
        <v>3.5000000000000003E-2</v>
      </c>
      <c r="AH131" s="70">
        <v>3.5000000000000003E-2</v>
      </c>
      <c r="AI131" s="70">
        <v>3.5000000000000003E-2</v>
      </c>
      <c r="AJ131" s="70">
        <v>3.5000000000000003E-2</v>
      </c>
      <c r="AK131" s="59" t="s">
        <v>130</v>
      </c>
      <c r="AL131" s="59" t="s">
        <v>130</v>
      </c>
      <c r="AM131" s="59" t="s">
        <v>130</v>
      </c>
      <c r="AN131" s="71">
        <v>1</v>
      </c>
      <c r="AO131" s="56">
        <v>9311596</v>
      </c>
      <c r="AP131" s="56">
        <v>927316</v>
      </c>
      <c r="AQ131" s="56">
        <v>759804</v>
      </c>
      <c r="AR131" s="56" t="s">
        <v>121</v>
      </c>
      <c r="AS131" s="56" t="s">
        <v>121</v>
      </c>
      <c r="AT131" s="56">
        <v>7887453</v>
      </c>
      <c r="AU131" s="56" t="s">
        <v>121</v>
      </c>
      <c r="AV131" s="56" t="s">
        <v>121</v>
      </c>
      <c r="AW131" s="56">
        <v>965677</v>
      </c>
      <c r="AX131" s="56">
        <v>585006</v>
      </c>
      <c r="AY131" s="56" t="s">
        <v>121</v>
      </c>
      <c r="AZ131" s="56" t="s">
        <v>121</v>
      </c>
      <c r="BA131" s="56" t="s">
        <v>121</v>
      </c>
      <c r="BB131" s="56" t="s">
        <v>121</v>
      </c>
      <c r="BC131" s="56" t="s">
        <v>121</v>
      </c>
      <c r="BD131" s="56">
        <v>3376240</v>
      </c>
      <c r="BE131" s="56" t="s">
        <v>121</v>
      </c>
      <c r="BF131" s="56">
        <v>2067577</v>
      </c>
      <c r="BG131" s="56">
        <v>2114246</v>
      </c>
      <c r="BH131" s="56" t="s">
        <v>121</v>
      </c>
      <c r="BI131" s="56" t="s">
        <v>121</v>
      </c>
      <c r="BJ131" s="56">
        <v>250716</v>
      </c>
      <c r="BK131" s="56" t="s">
        <v>121</v>
      </c>
      <c r="BL131" s="56" t="s">
        <v>121</v>
      </c>
      <c r="BM131" s="56">
        <v>3999766</v>
      </c>
      <c r="BN131" s="56">
        <v>79393</v>
      </c>
      <c r="BO131" s="56">
        <v>1788445</v>
      </c>
      <c r="BP131" s="56" t="s">
        <v>121</v>
      </c>
      <c r="BQ131" s="56" t="s">
        <v>121</v>
      </c>
      <c r="BR131" s="56" t="s">
        <v>121</v>
      </c>
      <c r="BS131" s="56" t="s">
        <v>121</v>
      </c>
      <c r="BT131" s="56">
        <v>7521498</v>
      </c>
      <c r="BU131" s="56">
        <v>126028</v>
      </c>
      <c r="BV131" s="56" t="s">
        <v>121</v>
      </c>
      <c r="BW131" s="56" t="s">
        <v>121</v>
      </c>
      <c r="BX131" s="56" t="s">
        <v>121</v>
      </c>
      <c r="BY131" s="56">
        <v>752150</v>
      </c>
      <c r="BZ131" s="56" t="s">
        <v>121</v>
      </c>
      <c r="CA131" s="56" t="s">
        <v>121</v>
      </c>
      <c r="CB131" s="56" t="s">
        <v>121</v>
      </c>
      <c r="CC131" s="56" t="s">
        <v>121</v>
      </c>
      <c r="CD131" s="56" t="s">
        <v>121</v>
      </c>
      <c r="CE131" s="252" t="s">
        <v>130</v>
      </c>
      <c r="CF131" s="252" t="s">
        <v>130</v>
      </c>
      <c r="CG131" s="252" t="s">
        <v>130</v>
      </c>
      <c r="CH131" s="252" t="s">
        <v>130</v>
      </c>
      <c r="CI131" s="252" t="s">
        <v>130</v>
      </c>
      <c r="CJ131" s="252" t="s">
        <v>130</v>
      </c>
      <c r="CK131" s="252" t="s">
        <v>131</v>
      </c>
      <c r="CL131" s="232" t="s">
        <v>121</v>
      </c>
      <c r="CM131" s="253" t="s">
        <v>121</v>
      </c>
      <c r="CN131" s="253" t="s">
        <v>121</v>
      </c>
      <c r="CO131" s="253" t="s">
        <v>121</v>
      </c>
      <c r="CP131" s="253" t="s">
        <v>121</v>
      </c>
      <c r="CQ131" s="253" t="s">
        <v>121</v>
      </c>
      <c r="CR131" s="253" t="s">
        <v>121</v>
      </c>
      <c r="CS131" s="253" t="s">
        <v>121</v>
      </c>
      <c r="CT131" s="253" t="s">
        <v>121</v>
      </c>
      <c r="CU131" s="253" t="s">
        <v>121</v>
      </c>
      <c r="CV131" s="253" t="s">
        <v>121</v>
      </c>
      <c r="CW131" s="253" t="s">
        <v>121</v>
      </c>
      <c r="CX131" s="253" t="s">
        <v>121</v>
      </c>
      <c r="CY131" s="253" t="s">
        <v>121</v>
      </c>
      <c r="CZ131" s="253" t="s">
        <v>121</v>
      </c>
      <c r="DA131" s="72">
        <v>8524366</v>
      </c>
      <c r="DB131" s="73">
        <v>1</v>
      </c>
      <c r="DC131" s="10">
        <v>1</v>
      </c>
      <c r="DD131" s="10"/>
      <c r="DE131" s="58" t="s">
        <v>1880</v>
      </c>
      <c r="DF131" s="58" t="str">
        <f t="shared" si="9"/>
        <v>Vehículos Convencionales_Camperos/Camionetas_4x4</v>
      </c>
      <c r="DG131" s="13">
        <f t="shared" si="10"/>
        <v>175340500</v>
      </c>
      <c r="DK131" s="10" t="b">
        <v>1</v>
      </c>
    </row>
    <row r="132" spans="1:115" ht="51" x14ac:dyDescent="0.25">
      <c r="A132" s="59">
        <v>160</v>
      </c>
      <c r="B132" s="43" t="s">
        <v>178</v>
      </c>
      <c r="C132" s="43" t="s">
        <v>0</v>
      </c>
      <c r="D132" s="43" t="s">
        <v>320</v>
      </c>
      <c r="E132" s="43" t="s">
        <v>126</v>
      </c>
      <c r="F132" s="43" t="s">
        <v>121</v>
      </c>
      <c r="G132" s="60" t="s">
        <v>387</v>
      </c>
      <c r="H132" s="43" t="s">
        <v>180</v>
      </c>
      <c r="I132" s="62">
        <v>4606126</v>
      </c>
      <c r="J132" s="59" t="s">
        <v>388</v>
      </c>
      <c r="K132" s="61" t="s">
        <v>346</v>
      </c>
      <c r="L132" s="63">
        <v>155</v>
      </c>
      <c r="M132" s="64" t="s">
        <v>121</v>
      </c>
      <c r="N132" s="65">
        <v>114000000</v>
      </c>
      <c r="O132" s="50">
        <f>VLOOKUP(I132,Hoja1!$A$2:$J$18391,10,0)</f>
        <v>114000000</v>
      </c>
      <c r="P132" s="66">
        <f t="shared" si="6"/>
        <v>0</v>
      </c>
      <c r="Q132" s="59" t="s">
        <v>126</v>
      </c>
      <c r="R132" s="59" t="s">
        <v>127</v>
      </c>
      <c r="S132" s="59" t="s">
        <v>128</v>
      </c>
      <c r="T132" s="59" t="s">
        <v>121</v>
      </c>
      <c r="U132" s="59" t="s">
        <v>121</v>
      </c>
      <c r="V132" s="43" t="s">
        <v>121</v>
      </c>
      <c r="W132" s="59" t="s">
        <v>121</v>
      </c>
      <c r="X132" s="59" t="s">
        <v>121</v>
      </c>
      <c r="Y132" s="67" t="str">
        <f t="shared" si="7"/>
        <v>N.A.</v>
      </c>
      <c r="Z132" s="68">
        <f t="shared" si="8"/>
        <v>110352000</v>
      </c>
      <c r="AA132" s="59" t="s">
        <v>1878</v>
      </c>
      <c r="AB132" s="59" t="s">
        <v>149</v>
      </c>
      <c r="AC132" s="69" t="s">
        <v>149</v>
      </c>
      <c r="AD132" s="69" t="b">
        <f t="shared" si="11"/>
        <v>1</v>
      </c>
      <c r="AE132" s="70">
        <v>3.2000000000000001E-2</v>
      </c>
      <c r="AF132" s="70">
        <v>3.5999999999999997E-2</v>
      </c>
      <c r="AG132" s="70">
        <v>3.6999999999999998E-2</v>
      </c>
      <c r="AH132" s="70">
        <v>3.9E-2</v>
      </c>
      <c r="AI132" s="70">
        <v>4.1000000000000002E-2</v>
      </c>
      <c r="AJ132" s="70">
        <v>4.2000000000000003E-2</v>
      </c>
      <c r="AK132" s="59" t="s">
        <v>130</v>
      </c>
      <c r="AL132" s="59" t="s">
        <v>130</v>
      </c>
      <c r="AM132" s="59" t="s">
        <v>130</v>
      </c>
      <c r="AN132" s="71">
        <v>0.05</v>
      </c>
      <c r="AO132" s="56">
        <v>9311596</v>
      </c>
      <c r="AP132" s="56">
        <v>235905</v>
      </c>
      <c r="AQ132" s="56">
        <v>851878</v>
      </c>
      <c r="AR132" s="56" t="s">
        <v>121</v>
      </c>
      <c r="AS132" s="56" t="s">
        <v>121</v>
      </c>
      <c r="AT132" s="56">
        <v>9043002</v>
      </c>
      <c r="AU132" s="56" t="s">
        <v>121</v>
      </c>
      <c r="AV132" s="56" t="s">
        <v>121</v>
      </c>
      <c r="AW132" s="56">
        <v>52422</v>
      </c>
      <c r="AX132" s="56" t="s">
        <v>121</v>
      </c>
      <c r="AY132" s="56" t="s">
        <v>121</v>
      </c>
      <c r="AZ132" s="56" t="s">
        <v>121</v>
      </c>
      <c r="BA132" s="56" t="s">
        <v>121</v>
      </c>
      <c r="BB132" s="56" t="s">
        <v>121</v>
      </c>
      <c r="BC132" s="56" t="s">
        <v>121</v>
      </c>
      <c r="BD132" s="56">
        <v>2490103</v>
      </c>
      <c r="BE132" s="56" t="s">
        <v>121</v>
      </c>
      <c r="BF132" s="56">
        <v>3132286</v>
      </c>
      <c r="BG132" s="56" t="s">
        <v>121</v>
      </c>
      <c r="BH132" s="56" t="s">
        <v>121</v>
      </c>
      <c r="BI132" s="56">
        <v>1769283</v>
      </c>
      <c r="BJ132" s="56">
        <v>917406</v>
      </c>
      <c r="BK132" s="56">
        <v>1376108</v>
      </c>
      <c r="BL132" s="56" t="s">
        <v>121</v>
      </c>
      <c r="BM132" s="56">
        <v>3394403</v>
      </c>
      <c r="BN132" s="56">
        <v>77326</v>
      </c>
      <c r="BO132" s="56" t="s">
        <v>121</v>
      </c>
      <c r="BP132" s="56">
        <v>642185</v>
      </c>
      <c r="BQ132" s="56" t="s">
        <v>121</v>
      </c>
      <c r="BR132" s="56" t="s">
        <v>121</v>
      </c>
      <c r="BS132" s="56" t="s">
        <v>121</v>
      </c>
      <c r="BT132" s="56" t="s">
        <v>121</v>
      </c>
      <c r="BU132" s="56">
        <v>116642</v>
      </c>
      <c r="BV132" s="56" t="s">
        <v>121</v>
      </c>
      <c r="BW132" s="56" t="s">
        <v>121</v>
      </c>
      <c r="BX132" s="56" t="s">
        <v>121</v>
      </c>
      <c r="BY132" s="56">
        <v>380068</v>
      </c>
      <c r="BZ132" s="56" t="s">
        <v>121</v>
      </c>
      <c r="CA132" s="56" t="s">
        <v>121</v>
      </c>
      <c r="CB132" s="56" t="s">
        <v>121</v>
      </c>
      <c r="CC132" s="56" t="s">
        <v>121</v>
      </c>
      <c r="CD132" s="56" t="s">
        <v>121</v>
      </c>
      <c r="CE132" s="252" t="s">
        <v>131</v>
      </c>
      <c r="CF132" s="252" t="s">
        <v>131</v>
      </c>
      <c r="CG132" s="252" t="s">
        <v>131</v>
      </c>
      <c r="CH132" s="252" t="s">
        <v>131</v>
      </c>
      <c r="CI132" s="252" t="s">
        <v>130</v>
      </c>
      <c r="CJ132" s="252" t="s">
        <v>131</v>
      </c>
      <c r="CK132" s="252" t="s">
        <v>131</v>
      </c>
      <c r="CL132" s="232" t="s">
        <v>121</v>
      </c>
      <c r="CM132" s="253" t="s">
        <v>121</v>
      </c>
      <c r="CN132" s="253" t="s">
        <v>121</v>
      </c>
      <c r="CO132" s="253" t="s">
        <v>121</v>
      </c>
      <c r="CP132" s="253" t="s">
        <v>121</v>
      </c>
      <c r="CQ132" s="253" t="s">
        <v>121</v>
      </c>
      <c r="CR132" s="253" t="s">
        <v>121</v>
      </c>
      <c r="CS132" s="253" t="s">
        <v>121</v>
      </c>
      <c r="CT132" s="253" t="s">
        <v>121</v>
      </c>
      <c r="CU132" s="253" t="s">
        <v>121</v>
      </c>
      <c r="CV132" s="253" t="s">
        <v>121</v>
      </c>
      <c r="CW132" s="253" t="s">
        <v>121</v>
      </c>
      <c r="CX132" s="253" t="s">
        <v>121</v>
      </c>
      <c r="CY132" s="253" t="s">
        <v>121</v>
      </c>
      <c r="CZ132" s="253" t="s">
        <v>121</v>
      </c>
      <c r="DA132" s="72">
        <v>18504495</v>
      </c>
      <c r="DB132" s="73">
        <v>1</v>
      </c>
      <c r="DC132" s="10">
        <v>1</v>
      </c>
      <c r="DD132" s="10"/>
      <c r="DE132" s="58" t="s">
        <v>1880</v>
      </c>
      <c r="DF132" s="58" t="str">
        <f t="shared" si="9"/>
        <v>Vehículos Convencionales_Camperos/Camionetas_4x2</v>
      </c>
      <c r="DG132" s="13">
        <f t="shared" si="10"/>
        <v>110352000</v>
      </c>
      <c r="DK132" s="10" t="b">
        <v>1</v>
      </c>
    </row>
    <row r="133" spans="1:115" ht="51" x14ac:dyDescent="0.25">
      <c r="A133" s="59">
        <v>161</v>
      </c>
      <c r="B133" s="43" t="s">
        <v>178</v>
      </c>
      <c r="C133" s="43" t="s">
        <v>0</v>
      </c>
      <c r="D133" s="43" t="s">
        <v>320</v>
      </c>
      <c r="E133" s="43" t="s">
        <v>126</v>
      </c>
      <c r="F133" s="43" t="s">
        <v>121</v>
      </c>
      <c r="G133" s="60" t="s">
        <v>387</v>
      </c>
      <c r="H133" s="43" t="s">
        <v>180</v>
      </c>
      <c r="I133" s="62">
        <v>4606127</v>
      </c>
      <c r="J133" s="59" t="s">
        <v>389</v>
      </c>
      <c r="K133" s="61" t="s">
        <v>346</v>
      </c>
      <c r="L133" s="63">
        <v>155</v>
      </c>
      <c r="M133" s="64" t="s">
        <v>121</v>
      </c>
      <c r="N133" s="65">
        <v>118000000</v>
      </c>
      <c r="O133" s="50">
        <f>VLOOKUP(I133,Hoja1!$A$2:$J$18391,10,0)</f>
        <v>118000000</v>
      </c>
      <c r="P133" s="66">
        <f t="shared" si="6"/>
        <v>0</v>
      </c>
      <c r="Q133" s="59" t="s">
        <v>126</v>
      </c>
      <c r="R133" s="59" t="s">
        <v>148</v>
      </c>
      <c r="S133" s="59" t="s">
        <v>128</v>
      </c>
      <c r="T133" s="59" t="s">
        <v>121</v>
      </c>
      <c r="U133" s="59" t="s">
        <v>121</v>
      </c>
      <c r="V133" s="43" t="s">
        <v>121</v>
      </c>
      <c r="W133" s="59" t="s">
        <v>121</v>
      </c>
      <c r="X133" s="59" t="s">
        <v>121</v>
      </c>
      <c r="Y133" s="67" t="str">
        <f t="shared" si="7"/>
        <v>N.A.</v>
      </c>
      <c r="Z133" s="68">
        <f t="shared" si="8"/>
        <v>114224000</v>
      </c>
      <c r="AA133" s="59" t="s">
        <v>1878</v>
      </c>
      <c r="AB133" s="59" t="s">
        <v>149</v>
      </c>
      <c r="AC133" s="69" t="s">
        <v>149</v>
      </c>
      <c r="AD133" s="69" t="b">
        <f t="shared" si="11"/>
        <v>1</v>
      </c>
      <c r="AE133" s="70">
        <v>3.2000000000000001E-2</v>
      </c>
      <c r="AF133" s="70">
        <v>3.5999999999999997E-2</v>
      </c>
      <c r="AG133" s="70">
        <v>3.6999999999999998E-2</v>
      </c>
      <c r="AH133" s="70">
        <v>3.9E-2</v>
      </c>
      <c r="AI133" s="70">
        <v>4.1000000000000002E-2</v>
      </c>
      <c r="AJ133" s="70">
        <v>4.2000000000000003E-2</v>
      </c>
      <c r="AK133" s="59" t="s">
        <v>130</v>
      </c>
      <c r="AL133" s="59" t="s">
        <v>130</v>
      </c>
      <c r="AM133" s="59" t="s">
        <v>130</v>
      </c>
      <c r="AN133" s="71">
        <v>0.05</v>
      </c>
      <c r="AO133" s="56">
        <v>9311596</v>
      </c>
      <c r="AP133" s="56">
        <v>235905</v>
      </c>
      <c r="AQ133" s="56">
        <v>851878</v>
      </c>
      <c r="AR133" s="56" t="s">
        <v>121</v>
      </c>
      <c r="AS133" s="56" t="s">
        <v>121</v>
      </c>
      <c r="AT133" s="56">
        <v>9043002</v>
      </c>
      <c r="AU133" s="56" t="s">
        <v>121</v>
      </c>
      <c r="AV133" s="56" t="s">
        <v>121</v>
      </c>
      <c r="AW133" s="56">
        <v>52422</v>
      </c>
      <c r="AX133" s="56" t="s">
        <v>121</v>
      </c>
      <c r="AY133" s="56" t="s">
        <v>121</v>
      </c>
      <c r="AZ133" s="56" t="s">
        <v>121</v>
      </c>
      <c r="BA133" s="56" t="s">
        <v>121</v>
      </c>
      <c r="BB133" s="56" t="s">
        <v>121</v>
      </c>
      <c r="BC133" s="56" t="s">
        <v>121</v>
      </c>
      <c r="BD133" s="56">
        <v>2490103</v>
      </c>
      <c r="BE133" s="56" t="s">
        <v>121</v>
      </c>
      <c r="BF133" s="56">
        <v>3132286</v>
      </c>
      <c r="BG133" s="56" t="s">
        <v>121</v>
      </c>
      <c r="BH133" s="56" t="s">
        <v>121</v>
      </c>
      <c r="BI133" s="56">
        <v>1769283</v>
      </c>
      <c r="BJ133" s="56">
        <v>917406</v>
      </c>
      <c r="BK133" s="56">
        <v>1376108</v>
      </c>
      <c r="BL133" s="56" t="s">
        <v>121</v>
      </c>
      <c r="BM133" s="56">
        <v>3394403</v>
      </c>
      <c r="BN133" s="56">
        <v>77326</v>
      </c>
      <c r="BO133" s="56" t="s">
        <v>121</v>
      </c>
      <c r="BP133" s="56">
        <v>642185</v>
      </c>
      <c r="BQ133" s="56" t="s">
        <v>121</v>
      </c>
      <c r="BR133" s="56" t="s">
        <v>121</v>
      </c>
      <c r="BS133" s="56" t="s">
        <v>121</v>
      </c>
      <c r="BT133" s="56" t="s">
        <v>121</v>
      </c>
      <c r="BU133" s="56">
        <v>116642</v>
      </c>
      <c r="BV133" s="56" t="s">
        <v>121</v>
      </c>
      <c r="BW133" s="56" t="s">
        <v>121</v>
      </c>
      <c r="BX133" s="56" t="s">
        <v>121</v>
      </c>
      <c r="BY133" s="56">
        <v>380068</v>
      </c>
      <c r="BZ133" s="56" t="s">
        <v>121</v>
      </c>
      <c r="CA133" s="56" t="s">
        <v>121</v>
      </c>
      <c r="CB133" s="56" t="s">
        <v>121</v>
      </c>
      <c r="CC133" s="56" t="s">
        <v>121</v>
      </c>
      <c r="CD133" s="56" t="s">
        <v>121</v>
      </c>
      <c r="CE133" s="252" t="s">
        <v>131</v>
      </c>
      <c r="CF133" s="252" t="s">
        <v>131</v>
      </c>
      <c r="CG133" s="252" t="s">
        <v>131</v>
      </c>
      <c r="CH133" s="252" t="s">
        <v>131</v>
      </c>
      <c r="CI133" s="252" t="s">
        <v>130</v>
      </c>
      <c r="CJ133" s="252" t="s">
        <v>131</v>
      </c>
      <c r="CK133" s="252" t="s">
        <v>131</v>
      </c>
      <c r="CL133" s="232" t="s">
        <v>121</v>
      </c>
      <c r="CM133" s="253" t="s">
        <v>121</v>
      </c>
      <c r="CN133" s="253" t="s">
        <v>121</v>
      </c>
      <c r="CO133" s="253" t="s">
        <v>121</v>
      </c>
      <c r="CP133" s="253" t="s">
        <v>121</v>
      </c>
      <c r="CQ133" s="253" t="s">
        <v>121</v>
      </c>
      <c r="CR133" s="253" t="s">
        <v>121</v>
      </c>
      <c r="CS133" s="253" t="s">
        <v>121</v>
      </c>
      <c r="CT133" s="253" t="s">
        <v>121</v>
      </c>
      <c r="CU133" s="253" t="s">
        <v>121</v>
      </c>
      <c r="CV133" s="253" t="s">
        <v>121</v>
      </c>
      <c r="CW133" s="253" t="s">
        <v>121</v>
      </c>
      <c r="CX133" s="253" t="s">
        <v>121</v>
      </c>
      <c r="CY133" s="253" t="s">
        <v>121</v>
      </c>
      <c r="CZ133" s="253" t="s">
        <v>121</v>
      </c>
      <c r="DA133" s="72">
        <v>18504495</v>
      </c>
      <c r="DB133" s="73">
        <v>1</v>
      </c>
      <c r="DC133" s="10">
        <v>1</v>
      </c>
      <c r="DD133" s="10"/>
      <c r="DE133" s="58" t="s">
        <v>1880</v>
      </c>
      <c r="DF133" s="58" t="str">
        <f t="shared" si="9"/>
        <v>Vehículos Convencionales_Camperos/Camionetas_4x2</v>
      </c>
      <c r="DG133" s="13">
        <f t="shared" si="10"/>
        <v>114224000</v>
      </c>
      <c r="DK133" s="10" t="b">
        <v>1</v>
      </c>
    </row>
    <row r="134" spans="1:115" ht="51" x14ac:dyDescent="0.25">
      <c r="A134" s="59">
        <v>162</v>
      </c>
      <c r="B134" s="43" t="s">
        <v>178</v>
      </c>
      <c r="C134" s="43" t="s">
        <v>0</v>
      </c>
      <c r="D134" s="43" t="s">
        <v>320</v>
      </c>
      <c r="E134" s="43" t="s">
        <v>126</v>
      </c>
      <c r="F134" s="43" t="s">
        <v>121</v>
      </c>
      <c r="G134" s="60" t="s">
        <v>390</v>
      </c>
      <c r="H134" s="43" t="s">
        <v>180</v>
      </c>
      <c r="I134" s="62">
        <v>4606124</v>
      </c>
      <c r="J134" s="59" t="s">
        <v>391</v>
      </c>
      <c r="K134" s="61" t="s">
        <v>346</v>
      </c>
      <c r="L134" s="63">
        <v>155</v>
      </c>
      <c r="M134" s="64" t="s">
        <v>121</v>
      </c>
      <c r="N134" s="65">
        <v>116500000</v>
      </c>
      <c r="O134" s="50">
        <f>VLOOKUP(I134,Hoja1!$A$2:$J$18391,10,0)</f>
        <v>116500000</v>
      </c>
      <c r="P134" s="66">
        <f t="shared" ref="P134:P197" si="12">N134-O134</f>
        <v>0</v>
      </c>
      <c r="Q134" s="59" t="s">
        <v>126</v>
      </c>
      <c r="R134" s="59" t="s">
        <v>127</v>
      </c>
      <c r="S134" s="59" t="s">
        <v>128</v>
      </c>
      <c r="T134" s="59" t="s">
        <v>121</v>
      </c>
      <c r="U134" s="59" t="s">
        <v>121</v>
      </c>
      <c r="V134" s="43" t="s">
        <v>121</v>
      </c>
      <c r="W134" s="59" t="s">
        <v>121</v>
      </c>
      <c r="X134" s="59" t="s">
        <v>121</v>
      </c>
      <c r="Y134" s="67" t="str">
        <f t="shared" ref="Y134:Y197" si="13">+IF(E134=$F$1,N134+BZ134,"N.A.")</f>
        <v>N.A.</v>
      </c>
      <c r="Z134" s="68">
        <f t="shared" ref="Z134:Z197" si="14">+(((N134)-(N134*AE134)/100%))</f>
        <v>112772000</v>
      </c>
      <c r="AA134" s="59" t="s">
        <v>1878</v>
      </c>
      <c r="AB134" s="59" t="s">
        <v>149</v>
      </c>
      <c r="AC134" s="69" t="s">
        <v>149</v>
      </c>
      <c r="AD134" s="69" t="b">
        <f t="shared" si="11"/>
        <v>1</v>
      </c>
      <c r="AE134" s="70">
        <v>3.2000000000000001E-2</v>
      </c>
      <c r="AF134" s="70">
        <v>3.5999999999999997E-2</v>
      </c>
      <c r="AG134" s="70">
        <v>3.6999999999999998E-2</v>
      </c>
      <c r="AH134" s="70">
        <v>3.9E-2</v>
      </c>
      <c r="AI134" s="70">
        <v>4.1000000000000002E-2</v>
      </c>
      <c r="AJ134" s="70">
        <v>4.2000000000000003E-2</v>
      </c>
      <c r="AK134" s="59" t="s">
        <v>130</v>
      </c>
      <c r="AL134" s="59" t="s">
        <v>130</v>
      </c>
      <c r="AM134" s="59" t="s">
        <v>130</v>
      </c>
      <c r="AN134" s="71">
        <v>0.05</v>
      </c>
      <c r="AO134" s="56">
        <v>9311596</v>
      </c>
      <c r="AP134" s="56">
        <v>235905</v>
      </c>
      <c r="AQ134" s="56">
        <v>851878</v>
      </c>
      <c r="AR134" s="56" t="s">
        <v>121</v>
      </c>
      <c r="AS134" s="56" t="s">
        <v>121</v>
      </c>
      <c r="AT134" s="56">
        <v>9043002</v>
      </c>
      <c r="AU134" s="56" t="s">
        <v>121</v>
      </c>
      <c r="AV134" s="56" t="s">
        <v>121</v>
      </c>
      <c r="AW134" s="56">
        <v>52422</v>
      </c>
      <c r="AX134" s="56" t="s">
        <v>121</v>
      </c>
      <c r="AY134" s="56" t="s">
        <v>121</v>
      </c>
      <c r="AZ134" s="56" t="s">
        <v>121</v>
      </c>
      <c r="BA134" s="56" t="s">
        <v>121</v>
      </c>
      <c r="BB134" s="56" t="s">
        <v>121</v>
      </c>
      <c r="BC134" s="56" t="s">
        <v>121</v>
      </c>
      <c r="BD134" s="56">
        <v>2490103</v>
      </c>
      <c r="BE134" s="56" t="s">
        <v>121</v>
      </c>
      <c r="BF134" s="56">
        <v>3132286</v>
      </c>
      <c r="BG134" s="56" t="s">
        <v>121</v>
      </c>
      <c r="BH134" s="56" t="s">
        <v>121</v>
      </c>
      <c r="BI134" s="56">
        <v>1769283</v>
      </c>
      <c r="BJ134" s="56">
        <v>917406</v>
      </c>
      <c r="BK134" s="56">
        <v>1376108</v>
      </c>
      <c r="BL134" s="56" t="s">
        <v>121</v>
      </c>
      <c r="BM134" s="56">
        <v>3394403</v>
      </c>
      <c r="BN134" s="56">
        <v>77326</v>
      </c>
      <c r="BO134" s="56" t="s">
        <v>121</v>
      </c>
      <c r="BP134" s="56">
        <v>642185</v>
      </c>
      <c r="BQ134" s="56" t="s">
        <v>121</v>
      </c>
      <c r="BR134" s="56" t="s">
        <v>121</v>
      </c>
      <c r="BS134" s="56" t="s">
        <v>121</v>
      </c>
      <c r="BT134" s="56" t="s">
        <v>121</v>
      </c>
      <c r="BU134" s="56">
        <v>116642</v>
      </c>
      <c r="BV134" s="56" t="s">
        <v>121</v>
      </c>
      <c r="BW134" s="56" t="s">
        <v>121</v>
      </c>
      <c r="BX134" s="56" t="s">
        <v>121</v>
      </c>
      <c r="BY134" s="56">
        <v>380068</v>
      </c>
      <c r="BZ134" s="56" t="s">
        <v>121</v>
      </c>
      <c r="CA134" s="56" t="s">
        <v>121</v>
      </c>
      <c r="CB134" s="56" t="s">
        <v>121</v>
      </c>
      <c r="CC134" s="56" t="s">
        <v>121</v>
      </c>
      <c r="CD134" s="56" t="s">
        <v>121</v>
      </c>
      <c r="CE134" s="252" t="s">
        <v>131</v>
      </c>
      <c r="CF134" s="252" t="s">
        <v>131</v>
      </c>
      <c r="CG134" s="252" t="s">
        <v>131</v>
      </c>
      <c r="CH134" s="252" t="s">
        <v>131</v>
      </c>
      <c r="CI134" s="252" t="s">
        <v>130</v>
      </c>
      <c r="CJ134" s="252" t="s">
        <v>131</v>
      </c>
      <c r="CK134" s="252" t="s">
        <v>131</v>
      </c>
      <c r="CL134" s="232" t="s">
        <v>121</v>
      </c>
      <c r="CM134" s="253" t="s">
        <v>121</v>
      </c>
      <c r="CN134" s="253" t="s">
        <v>121</v>
      </c>
      <c r="CO134" s="253" t="s">
        <v>121</v>
      </c>
      <c r="CP134" s="253" t="s">
        <v>121</v>
      </c>
      <c r="CQ134" s="253" t="s">
        <v>121</v>
      </c>
      <c r="CR134" s="253" t="s">
        <v>121</v>
      </c>
      <c r="CS134" s="253" t="s">
        <v>121</v>
      </c>
      <c r="CT134" s="253" t="s">
        <v>121</v>
      </c>
      <c r="CU134" s="253" t="s">
        <v>121</v>
      </c>
      <c r="CV134" s="253" t="s">
        <v>121</v>
      </c>
      <c r="CW134" s="253" t="s">
        <v>121</v>
      </c>
      <c r="CX134" s="253" t="s">
        <v>121</v>
      </c>
      <c r="CY134" s="253" t="s">
        <v>121</v>
      </c>
      <c r="CZ134" s="253" t="s">
        <v>121</v>
      </c>
      <c r="DA134" s="72">
        <v>18504495</v>
      </c>
      <c r="DB134" s="73">
        <v>1</v>
      </c>
      <c r="DC134" s="10">
        <v>1</v>
      </c>
      <c r="DD134" s="10"/>
      <c r="DE134" s="58" t="s">
        <v>1880</v>
      </c>
      <c r="DF134" s="58" t="str">
        <f t="shared" ref="DF134:DF197" si="15">+_xlfn.TEXTJOIN("_",FALSE,C134:E134)</f>
        <v>Vehículos Convencionales_Camperos/Camionetas_4x2</v>
      </c>
      <c r="DG134" s="13">
        <f t="shared" ref="DG134:DG197" si="16">+IF(C134=$F$1,Z134+BZ134,Z134)</f>
        <v>112772000</v>
      </c>
      <c r="DK134" s="10" t="b">
        <v>1</v>
      </c>
    </row>
    <row r="135" spans="1:115" ht="51" x14ac:dyDescent="0.25">
      <c r="A135" s="59">
        <v>163</v>
      </c>
      <c r="B135" s="43" t="s">
        <v>178</v>
      </c>
      <c r="C135" s="43" t="s">
        <v>0</v>
      </c>
      <c r="D135" s="43" t="s">
        <v>320</v>
      </c>
      <c r="E135" s="43" t="s">
        <v>126</v>
      </c>
      <c r="F135" s="43" t="s">
        <v>121</v>
      </c>
      <c r="G135" s="60" t="s">
        <v>390</v>
      </c>
      <c r="H135" s="43" t="s">
        <v>180</v>
      </c>
      <c r="I135" s="62">
        <v>4606151</v>
      </c>
      <c r="J135" s="59" t="s">
        <v>392</v>
      </c>
      <c r="K135" s="61" t="s">
        <v>346</v>
      </c>
      <c r="L135" s="63">
        <v>155</v>
      </c>
      <c r="M135" s="64" t="s">
        <v>121</v>
      </c>
      <c r="N135" s="65">
        <v>135000000</v>
      </c>
      <c r="O135" s="50">
        <f>VLOOKUP(I135,Hoja1!$A$2:$J$18391,10,0)</f>
        <v>135000000</v>
      </c>
      <c r="P135" s="66">
        <f t="shared" si="12"/>
        <v>0</v>
      </c>
      <c r="Q135" s="59" t="s">
        <v>126</v>
      </c>
      <c r="R135" s="59" t="s">
        <v>148</v>
      </c>
      <c r="S135" s="59" t="s">
        <v>128</v>
      </c>
      <c r="T135" s="59" t="s">
        <v>121</v>
      </c>
      <c r="U135" s="59" t="s">
        <v>121</v>
      </c>
      <c r="V135" s="43" t="s">
        <v>121</v>
      </c>
      <c r="W135" s="59" t="s">
        <v>121</v>
      </c>
      <c r="X135" s="59" t="s">
        <v>121</v>
      </c>
      <c r="Y135" s="67" t="str">
        <f t="shared" si="13"/>
        <v>N.A.</v>
      </c>
      <c r="Z135" s="68">
        <f t="shared" si="14"/>
        <v>130680000</v>
      </c>
      <c r="AA135" s="59" t="s">
        <v>1878</v>
      </c>
      <c r="AB135" s="59" t="s">
        <v>149</v>
      </c>
      <c r="AC135" s="69" t="s">
        <v>149</v>
      </c>
      <c r="AD135" s="69" t="b">
        <f t="shared" ref="AD135:AD198" si="17">+AC135=AB135</f>
        <v>1</v>
      </c>
      <c r="AE135" s="70">
        <v>3.2000000000000001E-2</v>
      </c>
      <c r="AF135" s="70">
        <v>3.5999999999999997E-2</v>
      </c>
      <c r="AG135" s="70">
        <v>3.6999999999999998E-2</v>
      </c>
      <c r="AH135" s="70">
        <v>3.9E-2</v>
      </c>
      <c r="AI135" s="70">
        <v>4.1000000000000002E-2</v>
      </c>
      <c r="AJ135" s="70">
        <v>4.2000000000000003E-2</v>
      </c>
      <c r="AK135" s="59" t="s">
        <v>130</v>
      </c>
      <c r="AL135" s="59" t="s">
        <v>130</v>
      </c>
      <c r="AM135" s="59" t="s">
        <v>130</v>
      </c>
      <c r="AN135" s="71">
        <v>0.05</v>
      </c>
      <c r="AO135" s="56">
        <v>9311596</v>
      </c>
      <c r="AP135" s="56">
        <v>235905</v>
      </c>
      <c r="AQ135" s="56">
        <v>851878</v>
      </c>
      <c r="AR135" s="56" t="s">
        <v>121</v>
      </c>
      <c r="AS135" s="56" t="s">
        <v>121</v>
      </c>
      <c r="AT135" s="56">
        <v>9043002</v>
      </c>
      <c r="AU135" s="56" t="s">
        <v>121</v>
      </c>
      <c r="AV135" s="56" t="s">
        <v>121</v>
      </c>
      <c r="AW135" s="56">
        <v>52422</v>
      </c>
      <c r="AX135" s="56" t="s">
        <v>121</v>
      </c>
      <c r="AY135" s="56" t="s">
        <v>121</v>
      </c>
      <c r="AZ135" s="56" t="s">
        <v>121</v>
      </c>
      <c r="BA135" s="56" t="s">
        <v>121</v>
      </c>
      <c r="BB135" s="56" t="s">
        <v>121</v>
      </c>
      <c r="BC135" s="56" t="s">
        <v>121</v>
      </c>
      <c r="BD135" s="56">
        <v>2490103</v>
      </c>
      <c r="BE135" s="56" t="s">
        <v>121</v>
      </c>
      <c r="BF135" s="56">
        <v>3132286</v>
      </c>
      <c r="BG135" s="56" t="s">
        <v>121</v>
      </c>
      <c r="BH135" s="56" t="s">
        <v>121</v>
      </c>
      <c r="BI135" s="56">
        <v>1769283</v>
      </c>
      <c r="BJ135" s="56">
        <v>917406</v>
      </c>
      <c r="BK135" s="56">
        <v>1376108</v>
      </c>
      <c r="BL135" s="56" t="s">
        <v>121</v>
      </c>
      <c r="BM135" s="56">
        <v>3394403</v>
      </c>
      <c r="BN135" s="56">
        <v>77326</v>
      </c>
      <c r="BO135" s="56" t="s">
        <v>121</v>
      </c>
      <c r="BP135" s="56">
        <v>642185</v>
      </c>
      <c r="BQ135" s="56" t="s">
        <v>121</v>
      </c>
      <c r="BR135" s="56" t="s">
        <v>121</v>
      </c>
      <c r="BS135" s="56" t="s">
        <v>121</v>
      </c>
      <c r="BT135" s="56" t="s">
        <v>121</v>
      </c>
      <c r="BU135" s="56">
        <v>116642</v>
      </c>
      <c r="BV135" s="56" t="s">
        <v>121</v>
      </c>
      <c r="BW135" s="56" t="s">
        <v>121</v>
      </c>
      <c r="BX135" s="56" t="s">
        <v>121</v>
      </c>
      <c r="BY135" s="56">
        <v>380068</v>
      </c>
      <c r="BZ135" s="56" t="s">
        <v>121</v>
      </c>
      <c r="CA135" s="56" t="s">
        <v>121</v>
      </c>
      <c r="CB135" s="56" t="s">
        <v>121</v>
      </c>
      <c r="CC135" s="56" t="s">
        <v>121</v>
      </c>
      <c r="CD135" s="56" t="s">
        <v>121</v>
      </c>
      <c r="CE135" s="252" t="s">
        <v>131</v>
      </c>
      <c r="CF135" s="252" t="s">
        <v>131</v>
      </c>
      <c r="CG135" s="252" t="s">
        <v>131</v>
      </c>
      <c r="CH135" s="252" t="s">
        <v>131</v>
      </c>
      <c r="CI135" s="252" t="s">
        <v>130</v>
      </c>
      <c r="CJ135" s="252" t="s">
        <v>131</v>
      </c>
      <c r="CK135" s="252" t="s">
        <v>131</v>
      </c>
      <c r="CL135" s="232" t="s">
        <v>121</v>
      </c>
      <c r="CM135" s="253" t="s">
        <v>121</v>
      </c>
      <c r="CN135" s="253" t="s">
        <v>121</v>
      </c>
      <c r="CO135" s="253" t="s">
        <v>121</v>
      </c>
      <c r="CP135" s="253" t="s">
        <v>121</v>
      </c>
      <c r="CQ135" s="253" t="s">
        <v>121</v>
      </c>
      <c r="CR135" s="253" t="s">
        <v>121</v>
      </c>
      <c r="CS135" s="253" t="s">
        <v>121</v>
      </c>
      <c r="CT135" s="253" t="s">
        <v>121</v>
      </c>
      <c r="CU135" s="253" t="s">
        <v>121</v>
      </c>
      <c r="CV135" s="253" t="s">
        <v>121</v>
      </c>
      <c r="CW135" s="253" t="s">
        <v>121</v>
      </c>
      <c r="CX135" s="253" t="s">
        <v>121</v>
      </c>
      <c r="CY135" s="253" t="s">
        <v>121</v>
      </c>
      <c r="CZ135" s="253" t="s">
        <v>121</v>
      </c>
      <c r="DA135" s="72">
        <v>18504495</v>
      </c>
      <c r="DB135" s="73">
        <v>1</v>
      </c>
      <c r="DC135" s="10">
        <v>1</v>
      </c>
      <c r="DD135" s="10"/>
      <c r="DE135" s="58" t="s">
        <v>1880</v>
      </c>
      <c r="DF135" s="58" t="str">
        <f t="shared" si="15"/>
        <v>Vehículos Convencionales_Camperos/Camionetas_4x2</v>
      </c>
      <c r="DG135" s="13">
        <f t="shared" si="16"/>
        <v>130680000</v>
      </c>
      <c r="DK135" s="10" t="b">
        <v>1</v>
      </c>
    </row>
    <row r="136" spans="1:115" ht="51" x14ac:dyDescent="0.25">
      <c r="A136" s="59">
        <v>164</v>
      </c>
      <c r="B136" s="43" t="s">
        <v>178</v>
      </c>
      <c r="C136" s="43" t="s">
        <v>0</v>
      </c>
      <c r="D136" s="43" t="s">
        <v>320</v>
      </c>
      <c r="E136" s="43" t="s">
        <v>126</v>
      </c>
      <c r="F136" s="43" t="s">
        <v>121</v>
      </c>
      <c r="G136" s="60" t="s">
        <v>393</v>
      </c>
      <c r="H136" s="43" t="s">
        <v>180</v>
      </c>
      <c r="I136" s="62">
        <v>4606128</v>
      </c>
      <c r="J136" s="59" t="s">
        <v>394</v>
      </c>
      <c r="K136" s="61" t="s">
        <v>346</v>
      </c>
      <c r="L136" s="63">
        <v>155</v>
      </c>
      <c r="M136" s="64" t="s">
        <v>121</v>
      </c>
      <c r="N136" s="65">
        <v>141700000</v>
      </c>
      <c r="O136" s="50">
        <f>VLOOKUP(I136,Hoja1!$A$2:$J$18391,10,0)</f>
        <v>141700000</v>
      </c>
      <c r="P136" s="66">
        <f t="shared" si="12"/>
        <v>0</v>
      </c>
      <c r="Q136" s="59" t="s">
        <v>126</v>
      </c>
      <c r="R136" s="59" t="s">
        <v>148</v>
      </c>
      <c r="S136" s="59" t="s">
        <v>128</v>
      </c>
      <c r="T136" s="59" t="s">
        <v>121</v>
      </c>
      <c r="U136" s="59" t="s">
        <v>121</v>
      </c>
      <c r="V136" s="43" t="s">
        <v>121</v>
      </c>
      <c r="W136" s="59" t="s">
        <v>121</v>
      </c>
      <c r="X136" s="59" t="s">
        <v>121</v>
      </c>
      <c r="Y136" s="67" t="str">
        <f t="shared" si="13"/>
        <v>N.A.</v>
      </c>
      <c r="Z136" s="68">
        <f t="shared" si="14"/>
        <v>137165600</v>
      </c>
      <c r="AA136" s="59" t="s">
        <v>1878</v>
      </c>
      <c r="AB136" s="59" t="s">
        <v>156</v>
      </c>
      <c r="AC136" s="69" t="s">
        <v>156</v>
      </c>
      <c r="AD136" s="69" t="b">
        <f t="shared" si="17"/>
        <v>1</v>
      </c>
      <c r="AE136" s="70">
        <v>3.2000000000000001E-2</v>
      </c>
      <c r="AF136" s="70">
        <v>3.5999999999999997E-2</v>
      </c>
      <c r="AG136" s="70">
        <v>3.6999999999999998E-2</v>
      </c>
      <c r="AH136" s="70">
        <v>3.9E-2</v>
      </c>
      <c r="AI136" s="70">
        <v>4.1000000000000002E-2</v>
      </c>
      <c r="AJ136" s="70">
        <v>4.2000000000000003E-2</v>
      </c>
      <c r="AK136" s="59" t="s">
        <v>130</v>
      </c>
      <c r="AL136" s="59" t="s">
        <v>130</v>
      </c>
      <c r="AM136" s="59" t="s">
        <v>130</v>
      </c>
      <c r="AN136" s="71">
        <v>0.05</v>
      </c>
      <c r="AO136" s="56">
        <v>9311596</v>
      </c>
      <c r="AP136" s="56">
        <v>235905</v>
      </c>
      <c r="AQ136" s="56">
        <v>851878</v>
      </c>
      <c r="AR136" s="56" t="s">
        <v>121</v>
      </c>
      <c r="AS136" s="56" t="s">
        <v>121</v>
      </c>
      <c r="AT136" s="56">
        <v>9043002</v>
      </c>
      <c r="AU136" s="56" t="s">
        <v>121</v>
      </c>
      <c r="AV136" s="56" t="s">
        <v>121</v>
      </c>
      <c r="AW136" s="56">
        <v>52422</v>
      </c>
      <c r="AX136" s="56" t="s">
        <v>121</v>
      </c>
      <c r="AY136" s="56" t="s">
        <v>121</v>
      </c>
      <c r="AZ136" s="56" t="s">
        <v>121</v>
      </c>
      <c r="BA136" s="56" t="s">
        <v>121</v>
      </c>
      <c r="BB136" s="56" t="s">
        <v>121</v>
      </c>
      <c r="BC136" s="56" t="s">
        <v>121</v>
      </c>
      <c r="BD136" s="56">
        <v>2490103</v>
      </c>
      <c r="BE136" s="56" t="s">
        <v>121</v>
      </c>
      <c r="BF136" s="56">
        <v>3132286</v>
      </c>
      <c r="BG136" s="56" t="s">
        <v>121</v>
      </c>
      <c r="BH136" s="56" t="s">
        <v>121</v>
      </c>
      <c r="BI136" s="56">
        <v>1769283</v>
      </c>
      <c r="BJ136" s="56">
        <v>917406</v>
      </c>
      <c r="BK136" s="56">
        <v>1376108</v>
      </c>
      <c r="BL136" s="56" t="s">
        <v>121</v>
      </c>
      <c r="BM136" s="56">
        <v>3394403</v>
      </c>
      <c r="BN136" s="56">
        <v>77326</v>
      </c>
      <c r="BO136" s="56" t="s">
        <v>121</v>
      </c>
      <c r="BP136" s="56">
        <v>642185</v>
      </c>
      <c r="BQ136" s="56" t="s">
        <v>121</v>
      </c>
      <c r="BR136" s="56" t="s">
        <v>121</v>
      </c>
      <c r="BS136" s="56" t="s">
        <v>121</v>
      </c>
      <c r="BT136" s="56" t="s">
        <v>121</v>
      </c>
      <c r="BU136" s="56">
        <v>116642</v>
      </c>
      <c r="BV136" s="56" t="s">
        <v>121</v>
      </c>
      <c r="BW136" s="56" t="s">
        <v>121</v>
      </c>
      <c r="BX136" s="56" t="s">
        <v>121</v>
      </c>
      <c r="BY136" s="56">
        <v>380068</v>
      </c>
      <c r="BZ136" s="56" t="s">
        <v>121</v>
      </c>
      <c r="CA136" s="56" t="s">
        <v>121</v>
      </c>
      <c r="CB136" s="56" t="s">
        <v>121</v>
      </c>
      <c r="CC136" s="56" t="s">
        <v>121</v>
      </c>
      <c r="CD136" s="56" t="s">
        <v>121</v>
      </c>
      <c r="CE136" s="252" t="s">
        <v>130</v>
      </c>
      <c r="CF136" s="252" t="s">
        <v>130</v>
      </c>
      <c r="CG136" s="252" t="s">
        <v>131</v>
      </c>
      <c r="CH136" s="252" t="s">
        <v>130</v>
      </c>
      <c r="CI136" s="252" t="s">
        <v>130</v>
      </c>
      <c r="CJ136" s="252" t="s">
        <v>131</v>
      </c>
      <c r="CK136" s="252" t="s">
        <v>131</v>
      </c>
      <c r="CL136" s="232" t="s">
        <v>121</v>
      </c>
      <c r="CM136" s="253" t="s">
        <v>121</v>
      </c>
      <c r="CN136" s="253" t="s">
        <v>121</v>
      </c>
      <c r="CO136" s="253" t="s">
        <v>121</v>
      </c>
      <c r="CP136" s="253" t="s">
        <v>121</v>
      </c>
      <c r="CQ136" s="253" t="s">
        <v>121</v>
      </c>
      <c r="CR136" s="253" t="s">
        <v>121</v>
      </c>
      <c r="CS136" s="253" t="s">
        <v>121</v>
      </c>
      <c r="CT136" s="253" t="s">
        <v>121</v>
      </c>
      <c r="CU136" s="253" t="s">
        <v>121</v>
      </c>
      <c r="CV136" s="253" t="s">
        <v>121</v>
      </c>
      <c r="CW136" s="253" t="s">
        <v>121</v>
      </c>
      <c r="CX136" s="253" t="s">
        <v>121</v>
      </c>
      <c r="CY136" s="253" t="s">
        <v>121</v>
      </c>
      <c r="CZ136" s="253" t="s">
        <v>121</v>
      </c>
      <c r="DA136" s="72">
        <v>18504495</v>
      </c>
      <c r="DB136" s="73">
        <v>1</v>
      </c>
      <c r="DC136" s="10">
        <v>1</v>
      </c>
      <c r="DD136" s="10"/>
      <c r="DE136" s="58" t="s">
        <v>1880</v>
      </c>
      <c r="DF136" s="58" t="str">
        <f t="shared" si="15"/>
        <v>Vehículos Convencionales_Camperos/Camionetas_4x2</v>
      </c>
      <c r="DG136" s="13">
        <f t="shared" si="16"/>
        <v>137165600</v>
      </c>
      <c r="DK136" s="10" t="b">
        <v>1</v>
      </c>
    </row>
    <row r="137" spans="1:115" ht="51" x14ac:dyDescent="0.25">
      <c r="A137" s="59">
        <v>166</v>
      </c>
      <c r="B137" s="43" t="s">
        <v>178</v>
      </c>
      <c r="C137" s="43" t="s">
        <v>0</v>
      </c>
      <c r="D137" s="43" t="s">
        <v>320</v>
      </c>
      <c r="E137" s="43" t="s">
        <v>126</v>
      </c>
      <c r="F137" s="43" t="s">
        <v>121</v>
      </c>
      <c r="G137" s="60" t="s">
        <v>395</v>
      </c>
      <c r="H137" s="43" t="s">
        <v>180</v>
      </c>
      <c r="I137" s="62">
        <v>4606155</v>
      </c>
      <c r="J137" s="59" t="s">
        <v>396</v>
      </c>
      <c r="K137" s="61" t="s">
        <v>346</v>
      </c>
      <c r="L137" s="63">
        <v>155</v>
      </c>
      <c r="M137" s="64" t="s">
        <v>121</v>
      </c>
      <c r="N137" s="65">
        <v>183000000</v>
      </c>
      <c r="O137" s="50">
        <f>VLOOKUP(I137,Hoja1!$A$2:$J$18391,10,0)</f>
        <v>183000000</v>
      </c>
      <c r="P137" s="66">
        <f t="shared" si="12"/>
        <v>0</v>
      </c>
      <c r="Q137" s="59" t="s">
        <v>126</v>
      </c>
      <c r="R137" s="59" t="s">
        <v>148</v>
      </c>
      <c r="S137" s="59" t="s">
        <v>128</v>
      </c>
      <c r="T137" s="59" t="s">
        <v>121</v>
      </c>
      <c r="U137" s="59" t="s">
        <v>121</v>
      </c>
      <c r="V137" s="43" t="s">
        <v>121</v>
      </c>
      <c r="W137" s="59" t="s">
        <v>121</v>
      </c>
      <c r="X137" s="59" t="s">
        <v>121</v>
      </c>
      <c r="Y137" s="67" t="str">
        <f t="shared" si="13"/>
        <v>N.A.</v>
      </c>
      <c r="Z137" s="68">
        <f t="shared" si="14"/>
        <v>177144000</v>
      </c>
      <c r="AA137" s="59" t="s">
        <v>1878</v>
      </c>
      <c r="AB137" s="59" t="s">
        <v>156</v>
      </c>
      <c r="AC137" s="69" t="s">
        <v>156</v>
      </c>
      <c r="AD137" s="69" t="b">
        <f t="shared" si="17"/>
        <v>1</v>
      </c>
      <c r="AE137" s="70">
        <v>3.2000000000000001E-2</v>
      </c>
      <c r="AF137" s="70">
        <v>3.5999999999999997E-2</v>
      </c>
      <c r="AG137" s="70">
        <v>3.6999999999999998E-2</v>
      </c>
      <c r="AH137" s="70">
        <v>3.9E-2</v>
      </c>
      <c r="AI137" s="70">
        <v>4.1000000000000002E-2</v>
      </c>
      <c r="AJ137" s="70">
        <v>4.2000000000000003E-2</v>
      </c>
      <c r="AK137" s="59" t="s">
        <v>130</v>
      </c>
      <c r="AL137" s="59" t="s">
        <v>130</v>
      </c>
      <c r="AM137" s="59" t="s">
        <v>130</v>
      </c>
      <c r="AN137" s="71">
        <v>0.05</v>
      </c>
      <c r="AO137" s="56">
        <v>9311596</v>
      </c>
      <c r="AP137" s="56">
        <v>235905</v>
      </c>
      <c r="AQ137" s="56">
        <v>851878</v>
      </c>
      <c r="AR137" s="56" t="s">
        <v>121</v>
      </c>
      <c r="AS137" s="56" t="s">
        <v>121</v>
      </c>
      <c r="AT137" s="56">
        <v>9043002</v>
      </c>
      <c r="AU137" s="56" t="s">
        <v>121</v>
      </c>
      <c r="AV137" s="56" t="s">
        <v>121</v>
      </c>
      <c r="AW137" s="56">
        <v>52422</v>
      </c>
      <c r="AX137" s="56" t="s">
        <v>121</v>
      </c>
      <c r="AY137" s="56" t="s">
        <v>121</v>
      </c>
      <c r="AZ137" s="56" t="s">
        <v>121</v>
      </c>
      <c r="BA137" s="56" t="s">
        <v>121</v>
      </c>
      <c r="BB137" s="56" t="s">
        <v>121</v>
      </c>
      <c r="BC137" s="56" t="s">
        <v>121</v>
      </c>
      <c r="BD137" s="56">
        <v>2490103</v>
      </c>
      <c r="BE137" s="56" t="s">
        <v>121</v>
      </c>
      <c r="BF137" s="56">
        <v>3132286</v>
      </c>
      <c r="BG137" s="56" t="s">
        <v>121</v>
      </c>
      <c r="BH137" s="56" t="s">
        <v>121</v>
      </c>
      <c r="BI137" s="56">
        <v>1769283</v>
      </c>
      <c r="BJ137" s="56">
        <v>917406</v>
      </c>
      <c r="BK137" s="56">
        <v>1376108</v>
      </c>
      <c r="BL137" s="56" t="s">
        <v>121</v>
      </c>
      <c r="BM137" s="56">
        <v>3394403</v>
      </c>
      <c r="BN137" s="56">
        <v>77326</v>
      </c>
      <c r="BO137" s="56" t="s">
        <v>121</v>
      </c>
      <c r="BP137" s="56">
        <v>642185</v>
      </c>
      <c r="BQ137" s="56" t="s">
        <v>121</v>
      </c>
      <c r="BR137" s="56" t="s">
        <v>121</v>
      </c>
      <c r="BS137" s="56" t="s">
        <v>121</v>
      </c>
      <c r="BT137" s="56" t="s">
        <v>121</v>
      </c>
      <c r="BU137" s="56">
        <v>116642</v>
      </c>
      <c r="BV137" s="56" t="s">
        <v>121</v>
      </c>
      <c r="BW137" s="56" t="s">
        <v>121</v>
      </c>
      <c r="BX137" s="56" t="s">
        <v>121</v>
      </c>
      <c r="BY137" s="56">
        <v>380068</v>
      </c>
      <c r="BZ137" s="56" t="s">
        <v>121</v>
      </c>
      <c r="CA137" s="56" t="s">
        <v>121</v>
      </c>
      <c r="CB137" s="56" t="s">
        <v>121</v>
      </c>
      <c r="CC137" s="56" t="s">
        <v>121</v>
      </c>
      <c r="CD137" s="56" t="s">
        <v>121</v>
      </c>
      <c r="CE137" s="252" t="s">
        <v>130</v>
      </c>
      <c r="CF137" s="252" t="s">
        <v>130</v>
      </c>
      <c r="CG137" s="252" t="s">
        <v>131</v>
      </c>
      <c r="CH137" s="252" t="s">
        <v>130</v>
      </c>
      <c r="CI137" s="252" t="s">
        <v>130</v>
      </c>
      <c r="CJ137" s="252" t="s">
        <v>131</v>
      </c>
      <c r="CK137" s="252" t="s">
        <v>131</v>
      </c>
      <c r="CL137" s="232" t="s">
        <v>121</v>
      </c>
      <c r="CM137" s="253" t="s">
        <v>121</v>
      </c>
      <c r="CN137" s="253" t="s">
        <v>121</v>
      </c>
      <c r="CO137" s="253" t="s">
        <v>121</v>
      </c>
      <c r="CP137" s="253" t="s">
        <v>121</v>
      </c>
      <c r="CQ137" s="253" t="s">
        <v>121</v>
      </c>
      <c r="CR137" s="253" t="s">
        <v>121</v>
      </c>
      <c r="CS137" s="253" t="s">
        <v>121</v>
      </c>
      <c r="CT137" s="253" t="s">
        <v>121</v>
      </c>
      <c r="CU137" s="253" t="s">
        <v>121</v>
      </c>
      <c r="CV137" s="253" t="s">
        <v>121</v>
      </c>
      <c r="CW137" s="253" t="s">
        <v>121</v>
      </c>
      <c r="CX137" s="253" t="s">
        <v>121</v>
      </c>
      <c r="CY137" s="253" t="s">
        <v>121</v>
      </c>
      <c r="CZ137" s="253" t="s">
        <v>121</v>
      </c>
      <c r="DA137" s="72">
        <v>18504495</v>
      </c>
      <c r="DB137" s="73">
        <v>1</v>
      </c>
      <c r="DC137" s="10">
        <v>1</v>
      </c>
      <c r="DD137" s="10"/>
      <c r="DE137" s="58" t="s">
        <v>1880</v>
      </c>
      <c r="DF137" s="58" t="str">
        <f t="shared" si="15"/>
        <v>Vehículos Convencionales_Camperos/Camionetas_4x2</v>
      </c>
      <c r="DG137" s="13">
        <f t="shared" si="16"/>
        <v>177144000</v>
      </c>
      <c r="DK137" s="10" t="b">
        <v>1</v>
      </c>
    </row>
    <row r="138" spans="1:115" ht="51" x14ac:dyDescent="0.25">
      <c r="A138" s="59">
        <v>168</v>
      </c>
      <c r="B138" s="43" t="s">
        <v>178</v>
      </c>
      <c r="C138" s="43" t="s">
        <v>0</v>
      </c>
      <c r="D138" s="43" t="s">
        <v>320</v>
      </c>
      <c r="E138" s="43" t="s">
        <v>126</v>
      </c>
      <c r="F138" s="43" t="s">
        <v>121</v>
      </c>
      <c r="G138" s="60" t="s">
        <v>397</v>
      </c>
      <c r="H138" s="43" t="s">
        <v>398</v>
      </c>
      <c r="I138" s="62">
        <v>3006138</v>
      </c>
      <c r="J138" s="59" t="s">
        <v>399</v>
      </c>
      <c r="K138" s="61" t="s">
        <v>145</v>
      </c>
      <c r="L138" s="63">
        <v>121</v>
      </c>
      <c r="M138" s="64" t="s">
        <v>121</v>
      </c>
      <c r="N138" s="65">
        <v>91000000</v>
      </c>
      <c r="O138" s="50">
        <f>VLOOKUP(I138,Hoja1!$A$2:$J$18391,10,0)</f>
        <v>91000000</v>
      </c>
      <c r="P138" s="66">
        <f t="shared" si="12"/>
        <v>0</v>
      </c>
      <c r="Q138" s="59" t="s">
        <v>126</v>
      </c>
      <c r="R138" s="59" t="s">
        <v>127</v>
      </c>
      <c r="S138" s="59" t="s">
        <v>128</v>
      </c>
      <c r="T138" s="59" t="s">
        <v>121</v>
      </c>
      <c r="U138" s="59" t="s">
        <v>121</v>
      </c>
      <c r="V138" s="43" t="s">
        <v>121</v>
      </c>
      <c r="W138" s="59" t="s">
        <v>121</v>
      </c>
      <c r="X138" s="59" t="s">
        <v>121</v>
      </c>
      <c r="Y138" s="67" t="str">
        <f t="shared" si="13"/>
        <v>N.A.</v>
      </c>
      <c r="Z138" s="68">
        <f t="shared" si="14"/>
        <v>88998000</v>
      </c>
      <c r="AA138" s="59" t="s">
        <v>1878</v>
      </c>
      <c r="AB138" s="59" t="s">
        <v>129</v>
      </c>
      <c r="AC138" s="69" t="s">
        <v>129</v>
      </c>
      <c r="AD138" s="69" t="b">
        <f t="shared" si="17"/>
        <v>1</v>
      </c>
      <c r="AE138" s="70">
        <v>2.1999999999999999E-2</v>
      </c>
      <c r="AF138" s="70">
        <v>2.5999999999999999E-2</v>
      </c>
      <c r="AG138" s="70">
        <v>3.1E-2</v>
      </c>
      <c r="AH138" s="70">
        <v>3.2000000000000001E-2</v>
      </c>
      <c r="AI138" s="70">
        <v>3.3000000000000002E-2</v>
      </c>
      <c r="AJ138" s="70">
        <v>3.4000000000000002E-2</v>
      </c>
      <c r="AK138" s="59" t="s">
        <v>130</v>
      </c>
      <c r="AL138" s="59" t="s">
        <v>130</v>
      </c>
      <c r="AM138" s="59" t="s">
        <v>130</v>
      </c>
      <c r="AN138" s="71">
        <v>0.05</v>
      </c>
      <c r="AO138" s="56">
        <v>9311596</v>
      </c>
      <c r="AP138" s="56">
        <v>235905</v>
      </c>
      <c r="AQ138" s="56">
        <v>851878</v>
      </c>
      <c r="AR138" s="56" t="s">
        <v>121</v>
      </c>
      <c r="AS138" s="56" t="s">
        <v>121</v>
      </c>
      <c r="AT138" s="56">
        <v>9043002</v>
      </c>
      <c r="AU138" s="56" t="s">
        <v>121</v>
      </c>
      <c r="AV138" s="56">
        <v>851878</v>
      </c>
      <c r="AW138" s="56">
        <v>52422</v>
      </c>
      <c r="AX138" s="56">
        <v>393174</v>
      </c>
      <c r="AY138" s="56" t="s">
        <v>121</v>
      </c>
      <c r="AZ138" s="56" t="s">
        <v>121</v>
      </c>
      <c r="BA138" s="56" t="s">
        <v>121</v>
      </c>
      <c r="BB138" s="56" t="s">
        <v>121</v>
      </c>
      <c r="BC138" s="56" t="s">
        <v>121</v>
      </c>
      <c r="BD138" s="56">
        <v>2490103</v>
      </c>
      <c r="BE138" s="56" t="s">
        <v>121</v>
      </c>
      <c r="BF138" s="56">
        <v>3132286</v>
      </c>
      <c r="BG138" s="56" t="s">
        <v>121</v>
      </c>
      <c r="BH138" s="56" t="s">
        <v>121</v>
      </c>
      <c r="BI138" s="56">
        <v>1769283</v>
      </c>
      <c r="BJ138" s="56">
        <v>917406</v>
      </c>
      <c r="BK138" s="56">
        <v>1376108</v>
      </c>
      <c r="BL138" s="56" t="s">
        <v>121</v>
      </c>
      <c r="BM138" s="56">
        <v>3394403</v>
      </c>
      <c r="BN138" s="56">
        <v>77326</v>
      </c>
      <c r="BO138" s="56" t="s">
        <v>121</v>
      </c>
      <c r="BP138" s="56">
        <v>642185</v>
      </c>
      <c r="BQ138" s="56" t="s">
        <v>121</v>
      </c>
      <c r="BR138" s="56" t="s">
        <v>121</v>
      </c>
      <c r="BS138" s="56" t="s">
        <v>121</v>
      </c>
      <c r="BT138" s="56" t="s">
        <v>121</v>
      </c>
      <c r="BU138" s="56">
        <v>116642</v>
      </c>
      <c r="BV138" s="56" t="s">
        <v>121</v>
      </c>
      <c r="BW138" s="56" t="s">
        <v>121</v>
      </c>
      <c r="BX138" s="56" t="s">
        <v>121</v>
      </c>
      <c r="BY138" s="56">
        <v>380068</v>
      </c>
      <c r="BZ138" s="56" t="s">
        <v>121</v>
      </c>
      <c r="CA138" s="56" t="s">
        <v>121</v>
      </c>
      <c r="CB138" s="56" t="s">
        <v>121</v>
      </c>
      <c r="CC138" s="56" t="s">
        <v>121</v>
      </c>
      <c r="CD138" s="56" t="s">
        <v>121</v>
      </c>
      <c r="CE138" s="252" t="s">
        <v>131</v>
      </c>
      <c r="CF138" s="252" t="s">
        <v>131</v>
      </c>
      <c r="CG138" s="252" t="s">
        <v>130</v>
      </c>
      <c r="CH138" s="252" t="s">
        <v>131</v>
      </c>
      <c r="CI138" s="252" t="s">
        <v>130</v>
      </c>
      <c r="CJ138" s="252" t="s">
        <v>131</v>
      </c>
      <c r="CK138" s="252" t="s">
        <v>131</v>
      </c>
      <c r="CL138" s="232" t="s">
        <v>121</v>
      </c>
      <c r="CM138" s="253" t="s">
        <v>121</v>
      </c>
      <c r="CN138" s="253" t="s">
        <v>121</v>
      </c>
      <c r="CO138" s="253" t="s">
        <v>121</v>
      </c>
      <c r="CP138" s="253" t="s">
        <v>121</v>
      </c>
      <c r="CQ138" s="253" t="s">
        <v>121</v>
      </c>
      <c r="CR138" s="253" t="s">
        <v>121</v>
      </c>
      <c r="CS138" s="253" t="s">
        <v>121</v>
      </c>
      <c r="CT138" s="253" t="s">
        <v>121</v>
      </c>
      <c r="CU138" s="253" t="s">
        <v>121</v>
      </c>
      <c r="CV138" s="253" t="s">
        <v>121</v>
      </c>
      <c r="CW138" s="253" t="s">
        <v>121</v>
      </c>
      <c r="CX138" s="253" t="s">
        <v>121</v>
      </c>
      <c r="CY138" s="253" t="s">
        <v>121</v>
      </c>
      <c r="CZ138" s="253" t="s">
        <v>121</v>
      </c>
      <c r="DA138" s="72">
        <v>11662977</v>
      </c>
      <c r="DB138" s="73">
        <v>1</v>
      </c>
      <c r="DC138" s="10">
        <v>1</v>
      </c>
      <c r="DD138" s="10"/>
      <c r="DE138" s="58" t="s">
        <v>1880</v>
      </c>
      <c r="DF138" s="58" t="str">
        <f t="shared" si="15"/>
        <v>Vehículos Convencionales_Camperos/Camionetas_4x2</v>
      </c>
      <c r="DG138" s="13">
        <f t="shared" si="16"/>
        <v>88998000</v>
      </c>
      <c r="DK138" s="10" t="b">
        <v>1</v>
      </c>
    </row>
    <row r="139" spans="1:115" ht="51" x14ac:dyDescent="0.25">
      <c r="A139" s="59">
        <v>169</v>
      </c>
      <c r="B139" s="43" t="s">
        <v>178</v>
      </c>
      <c r="C139" s="43" t="s">
        <v>0</v>
      </c>
      <c r="D139" s="43" t="s">
        <v>320</v>
      </c>
      <c r="E139" s="43" t="s">
        <v>126</v>
      </c>
      <c r="F139" s="43" t="s">
        <v>121</v>
      </c>
      <c r="G139" s="60" t="s">
        <v>397</v>
      </c>
      <c r="H139" s="43" t="s">
        <v>398</v>
      </c>
      <c r="I139" s="62">
        <v>3006139</v>
      </c>
      <c r="J139" s="59" t="s">
        <v>400</v>
      </c>
      <c r="K139" s="61" t="s">
        <v>145</v>
      </c>
      <c r="L139" s="63">
        <v>121</v>
      </c>
      <c r="M139" s="64" t="s">
        <v>121</v>
      </c>
      <c r="N139" s="65">
        <v>92100000</v>
      </c>
      <c r="O139" s="50">
        <f>VLOOKUP(I139,Hoja1!$A$2:$J$18391,10,0)</f>
        <v>92100000</v>
      </c>
      <c r="P139" s="66">
        <f t="shared" si="12"/>
        <v>0</v>
      </c>
      <c r="Q139" s="59" t="s">
        <v>126</v>
      </c>
      <c r="R139" s="59" t="s">
        <v>148</v>
      </c>
      <c r="S139" s="59" t="s">
        <v>128</v>
      </c>
      <c r="T139" s="59" t="s">
        <v>121</v>
      </c>
      <c r="U139" s="59" t="s">
        <v>121</v>
      </c>
      <c r="V139" s="43" t="s">
        <v>121</v>
      </c>
      <c r="W139" s="59" t="s">
        <v>121</v>
      </c>
      <c r="X139" s="59" t="s">
        <v>121</v>
      </c>
      <c r="Y139" s="67" t="str">
        <f t="shared" si="13"/>
        <v>N.A.</v>
      </c>
      <c r="Z139" s="68">
        <f t="shared" si="14"/>
        <v>90073800</v>
      </c>
      <c r="AA139" s="59" t="s">
        <v>1878</v>
      </c>
      <c r="AB139" s="59" t="s">
        <v>129</v>
      </c>
      <c r="AC139" s="69" t="s">
        <v>129</v>
      </c>
      <c r="AD139" s="69" t="b">
        <f t="shared" si="17"/>
        <v>1</v>
      </c>
      <c r="AE139" s="70">
        <v>2.1999999999999999E-2</v>
      </c>
      <c r="AF139" s="70">
        <v>2.5999999999999999E-2</v>
      </c>
      <c r="AG139" s="70">
        <v>3.1E-2</v>
      </c>
      <c r="AH139" s="70">
        <v>3.2000000000000001E-2</v>
      </c>
      <c r="AI139" s="70">
        <v>3.3000000000000002E-2</v>
      </c>
      <c r="AJ139" s="70">
        <v>3.4000000000000002E-2</v>
      </c>
      <c r="AK139" s="59" t="s">
        <v>130</v>
      </c>
      <c r="AL139" s="59" t="s">
        <v>130</v>
      </c>
      <c r="AM139" s="59" t="s">
        <v>130</v>
      </c>
      <c r="AN139" s="71">
        <v>0.05</v>
      </c>
      <c r="AO139" s="56">
        <v>9311596</v>
      </c>
      <c r="AP139" s="56">
        <v>235905</v>
      </c>
      <c r="AQ139" s="56">
        <v>851878</v>
      </c>
      <c r="AR139" s="56" t="s">
        <v>121</v>
      </c>
      <c r="AS139" s="56" t="s">
        <v>121</v>
      </c>
      <c r="AT139" s="56">
        <v>9043002</v>
      </c>
      <c r="AU139" s="56" t="s">
        <v>121</v>
      </c>
      <c r="AV139" s="56">
        <v>851878</v>
      </c>
      <c r="AW139" s="56">
        <v>52422</v>
      </c>
      <c r="AX139" s="56">
        <v>393174</v>
      </c>
      <c r="AY139" s="56" t="s">
        <v>121</v>
      </c>
      <c r="AZ139" s="56" t="s">
        <v>121</v>
      </c>
      <c r="BA139" s="56" t="s">
        <v>121</v>
      </c>
      <c r="BB139" s="56" t="s">
        <v>121</v>
      </c>
      <c r="BC139" s="56" t="s">
        <v>121</v>
      </c>
      <c r="BD139" s="56">
        <v>2490103</v>
      </c>
      <c r="BE139" s="56" t="s">
        <v>121</v>
      </c>
      <c r="BF139" s="56">
        <v>3132286</v>
      </c>
      <c r="BG139" s="56" t="s">
        <v>121</v>
      </c>
      <c r="BH139" s="56" t="s">
        <v>121</v>
      </c>
      <c r="BI139" s="56">
        <v>1769283</v>
      </c>
      <c r="BJ139" s="56">
        <v>917406</v>
      </c>
      <c r="BK139" s="56">
        <v>1376108</v>
      </c>
      <c r="BL139" s="56" t="s">
        <v>121</v>
      </c>
      <c r="BM139" s="56">
        <v>3394403</v>
      </c>
      <c r="BN139" s="56">
        <v>77326</v>
      </c>
      <c r="BO139" s="56" t="s">
        <v>121</v>
      </c>
      <c r="BP139" s="56">
        <v>642185</v>
      </c>
      <c r="BQ139" s="56" t="s">
        <v>121</v>
      </c>
      <c r="BR139" s="56" t="s">
        <v>121</v>
      </c>
      <c r="BS139" s="56" t="s">
        <v>121</v>
      </c>
      <c r="BT139" s="56" t="s">
        <v>121</v>
      </c>
      <c r="BU139" s="56">
        <v>116642</v>
      </c>
      <c r="BV139" s="56" t="s">
        <v>121</v>
      </c>
      <c r="BW139" s="56" t="s">
        <v>121</v>
      </c>
      <c r="BX139" s="56" t="s">
        <v>121</v>
      </c>
      <c r="BY139" s="56">
        <v>380068</v>
      </c>
      <c r="BZ139" s="56" t="s">
        <v>121</v>
      </c>
      <c r="CA139" s="56" t="s">
        <v>121</v>
      </c>
      <c r="CB139" s="56" t="s">
        <v>121</v>
      </c>
      <c r="CC139" s="56" t="s">
        <v>121</v>
      </c>
      <c r="CD139" s="56" t="s">
        <v>121</v>
      </c>
      <c r="CE139" s="252" t="s">
        <v>131</v>
      </c>
      <c r="CF139" s="252" t="s">
        <v>131</v>
      </c>
      <c r="CG139" s="252" t="s">
        <v>130</v>
      </c>
      <c r="CH139" s="252" t="s">
        <v>131</v>
      </c>
      <c r="CI139" s="252" t="s">
        <v>130</v>
      </c>
      <c r="CJ139" s="252" t="s">
        <v>131</v>
      </c>
      <c r="CK139" s="252" t="s">
        <v>131</v>
      </c>
      <c r="CL139" s="232" t="s">
        <v>121</v>
      </c>
      <c r="CM139" s="253" t="s">
        <v>121</v>
      </c>
      <c r="CN139" s="253" t="s">
        <v>121</v>
      </c>
      <c r="CO139" s="253" t="s">
        <v>121</v>
      </c>
      <c r="CP139" s="253" t="s">
        <v>121</v>
      </c>
      <c r="CQ139" s="253" t="s">
        <v>121</v>
      </c>
      <c r="CR139" s="253" t="s">
        <v>121</v>
      </c>
      <c r="CS139" s="253" t="s">
        <v>121</v>
      </c>
      <c r="CT139" s="253" t="s">
        <v>121</v>
      </c>
      <c r="CU139" s="253" t="s">
        <v>121</v>
      </c>
      <c r="CV139" s="253" t="s">
        <v>121</v>
      </c>
      <c r="CW139" s="253" t="s">
        <v>121</v>
      </c>
      <c r="CX139" s="253" t="s">
        <v>121</v>
      </c>
      <c r="CY139" s="253" t="s">
        <v>121</v>
      </c>
      <c r="CZ139" s="253" t="s">
        <v>121</v>
      </c>
      <c r="DA139" s="72">
        <v>11662977</v>
      </c>
      <c r="DB139" s="73">
        <v>1</v>
      </c>
      <c r="DC139" s="10">
        <v>1</v>
      </c>
      <c r="DD139" s="10"/>
      <c r="DE139" s="58" t="s">
        <v>1880</v>
      </c>
      <c r="DF139" s="58" t="str">
        <f t="shared" si="15"/>
        <v>Vehículos Convencionales_Camperos/Camionetas_4x2</v>
      </c>
      <c r="DG139" s="13">
        <f t="shared" si="16"/>
        <v>90073800</v>
      </c>
      <c r="DK139" s="10" t="b">
        <v>1</v>
      </c>
    </row>
    <row r="140" spans="1:115" ht="51" x14ac:dyDescent="0.25">
      <c r="A140" s="59">
        <v>170</v>
      </c>
      <c r="B140" s="43" t="s">
        <v>178</v>
      </c>
      <c r="C140" s="43" t="s">
        <v>0</v>
      </c>
      <c r="D140" s="43" t="s">
        <v>320</v>
      </c>
      <c r="E140" s="43" t="s">
        <v>126</v>
      </c>
      <c r="F140" s="43" t="s">
        <v>121</v>
      </c>
      <c r="G140" s="60" t="s">
        <v>401</v>
      </c>
      <c r="H140" s="43" t="s">
        <v>398</v>
      </c>
      <c r="I140" s="62">
        <v>3006134</v>
      </c>
      <c r="J140" s="59" t="s">
        <v>402</v>
      </c>
      <c r="K140" s="61" t="s">
        <v>346</v>
      </c>
      <c r="L140" s="63">
        <v>168</v>
      </c>
      <c r="M140" s="64" t="s">
        <v>121</v>
      </c>
      <c r="N140" s="65">
        <v>104500000</v>
      </c>
      <c r="O140" s="50">
        <f>VLOOKUP(I140,Hoja1!$A$2:$J$18391,10,0)</f>
        <v>104500000</v>
      </c>
      <c r="P140" s="66">
        <f t="shared" si="12"/>
        <v>0</v>
      </c>
      <c r="Q140" s="59" t="s">
        <v>126</v>
      </c>
      <c r="R140" s="59" t="s">
        <v>148</v>
      </c>
      <c r="S140" s="59" t="s">
        <v>128</v>
      </c>
      <c r="T140" s="59" t="s">
        <v>121</v>
      </c>
      <c r="U140" s="59" t="s">
        <v>121</v>
      </c>
      <c r="V140" s="43" t="s">
        <v>121</v>
      </c>
      <c r="W140" s="59" t="s">
        <v>121</v>
      </c>
      <c r="X140" s="59" t="s">
        <v>121</v>
      </c>
      <c r="Y140" s="67" t="str">
        <f t="shared" si="13"/>
        <v>N.A.</v>
      </c>
      <c r="Z140" s="68">
        <f t="shared" si="14"/>
        <v>102201000</v>
      </c>
      <c r="AA140" s="59" t="s">
        <v>1878</v>
      </c>
      <c r="AB140" s="59" t="s">
        <v>149</v>
      </c>
      <c r="AC140" s="69" t="s">
        <v>149</v>
      </c>
      <c r="AD140" s="69" t="b">
        <f t="shared" si="17"/>
        <v>1</v>
      </c>
      <c r="AE140" s="70">
        <v>2.1999999999999999E-2</v>
      </c>
      <c r="AF140" s="70">
        <v>2.5999999999999999E-2</v>
      </c>
      <c r="AG140" s="70">
        <v>3.1E-2</v>
      </c>
      <c r="AH140" s="70">
        <v>3.2000000000000001E-2</v>
      </c>
      <c r="AI140" s="70">
        <v>3.3000000000000002E-2</v>
      </c>
      <c r="AJ140" s="70">
        <v>3.4000000000000002E-2</v>
      </c>
      <c r="AK140" s="59" t="s">
        <v>130</v>
      </c>
      <c r="AL140" s="59" t="s">
        <v>130</v>
      </c>
      <c r="AM140" s="59" t="s">
        <v>130</v>
      </c>
      <c r="AN140" s="71">
        <v>0.05</v>
      </c>
      <c r="AO140" s="56">
        <v>9311596</v>
      </c>
      <c r="AP140" s="56">
        <v>235905</v>
      </c>
      <c r="AQ140" s="56">
        <v>851878</v>
      </c>
      <c r="AR140" s="56" t="s">
        <v>121</v>
      </c>
      <c r="AS140" s="56" t="s">
        <v>121</v>
      </c>
      <c r="AT140" s="56">
        <v>9043002</v>
      </c>
      <c r="AU140" s="56" t="s">
        <v>121</v>
      </c>
      <c r="AV140" s="56" t="s">
        <v>121</v>
      </c>
      <c r="AW140" s="56">
        <v>52422</v>
      </c>
      <c r="AX140" s="56" t="s">
        <v>121</v>
      </c>
      <c r="AY140" s="56" t="s">
        <v>121</v>
      </c>
      <c r="AZ140" s="56" t="s">
        <v>121</v>
      </c>
      <c r="BA140" s="56" t="s">
        <v>121</v>
      </c>
      <c r="BB140" s="56" t="s">
        <v>121</v>
      </c>
      <c r="BC140" s="56" t="s">
        <v>121</v>
      </c>
      <c r="BD140" s="56">
        <v>2490103</v>
      </c>
      <c r="BE140" s="56" t="s">
        <v>121</v>
      </c>
      <c r="BF140" s="56">
        <v>3132286</v>
      </c>
      <c r="BG140" s="56" t="s">
        <v>121</v>
      </c>
      <c r="BH140" s="56" t="s">
        <v>121</v>
      </c>
      <c r="BI140" s="56">
        <v>1769283</v>
      </c>
      <c r="BJ140" s="56">
        <v>917406</v>
      </c>
      <c r="BK140" s="56">
        <v>1376108</v>
      </c>
      <c r="BL140" s="56" t="s">
        <v>121</v>
      </c>
      <c r="BM140" s="56">
        <v>3394403</v>
      </c>
      <c r="BN140" s="56">
        <v>77326</v>
      </c>
      <c r="BO140" s="56" t="s">
        <v>121</v>
      </c>
      <c r="BP140" s="56">
        <v>642185</v>
      </c>
      <c r="BQ140" s="56" t="s">
        <v>121</v>
      </c>
      <c r="BR140" s="56" t="s">
        <v>121</v>
      </c>
      <c r="BS140" s="56" t="s">
        <v>121</v>
      </c>
      <c r="BT140" s="56" t="s">
        <v>121</v>
      </c>
      <c r="BU140" s="56">
        <v>116642</v>
      </c>
      <c r="BV140" s="56" t="s">
        <v>121</v>
      </c>
      <c r="BW140" s="56" t="s">
        <v>121</v>
      </c>
      <c r="BX140" s="56" t="s">
        <v>121</v>
      </c>
      <c r="BY140" s="56">
        <v>380068</v>
      </c>
      <c r="BZ140" s="56" t="s">
        <v>121</v>
      </c>
      <c r="CA140" s="56" t="s">
        <v>121</v>
      </c>
      <c r="CB140" s="56" t="s">
        <v>121</v>
      </c>
      <c r="CC140" s="56" t="s">
        <v>121</v>
      </c>
      <c r="CD140" s="56" t="s">
        <v>121</v>
      </c>
      <c r="CE140" s="252" t="s">
        <v>130</v>
      </c>
      <c r="CF140" s="252" t="s">
        <v>130</v>
      </c>
      <c r="CG140" s="252" t="s">
        <v>130</v>
      </c>
      <c r="CH140" s="252" t="s">
        <v>130</v>
      </c>
      <c r="CI140" s="252" t="s">
        <v>130</v>
      </c>
      <c r="CJ140" s="252" t="s">
        <v>131</v>
      </c>
      <c r="CK140" s="252" t="s">
        <v>131</v>
      </c>
      <c r="CL140" s="232" t="s">
        <v>121</v>
      </c>
      <c r="CM140" s="253" t="s">
        <v>121</v>
      </c>
      <c r="CN140" s="253" t="s">
        <v>121</v>
      </c>
      <c r="CO140" s="253" t="s">
        <v>121</v>
      </c>
      <c r="CP140" s="253" t="s">
        <v>121</v>
      </c>
      <c r="CQ140" s="253" t="s">
        <v>121</v>
      </c>
      <c r="CR140" s="253" t="s">
        <v>121</v>
      </c>
      <c r="CS140" s="253" t="s">
        <v>121</v>
      </c>
      <c r="CT140" s="253" t="s">
        <v>121</v>
      </c>
      <c r="CU140" s="253" t="s">
        <v>121</v>
      </c>
      <c r="CV140" s="253" t="s">
        <v>121</v>
      </c>
      <c r="CW140" s="253" t="s">
        <v>121</v>
      </c>
      <c r="CX140" s="253" t="s">
        <v>121</v>
      </c>
      <c r="CY140" s="253" t="s">
        <v>121</v>
      </c>
      <c r="CZ140" s="253" t="s">
        <v>121</v>
      </c>
      <c r="DA140" s="72">
        <v>11662977</v>
      </c>
      <c r="DB140" s="73">
        <v>1</v>
      </c>
      <c r="DC140" s="10">
        <v>1</v>
      </c>
      <c r="DD140" s="10"/>
      <c r="DE140" s="58" t="s">
        <v>1880</v>
      </c>
      <c r="DF140" s="58" t="str">
        <f t="shared" si="15"/>
        <v>Vehículos Convencionales_Camperos/Camionetas_4x2</v>
      </c>
      <c r="DG140" s="13">
        <f t="shared" si="16"/>
        <v>102201000</v>
      </c>
      <c r="DK140" s="10" t="b">
        <v>1</v>
      </c>
    </row>
    <row r="141" spans="1:115" ht="51" x14ac:dyDescent="0.25">
      <c r="A141" s="59">
        <v>171</v>
      </c>
      <c r="B141" s="43" t="s">
        <v>178</v>
      </c>
      <c r="C141" s="43" t="s">
        <v>0</v>
      </c>
      <c r="D141" s="43" t="s">
        <v>320</v>
      </c>
      <c r="E141" s="43" t="s">
        <v>327</v>
      </c>
      <c r="F141" s="43" t="s">
        <v>121</v>
      </c>
      <c r="G141" s="60" t="s">
        <v>403</v>
      </c>
      <c r="H141" s="43" t="s">
        <v>398</v>
      </c>
      <c r="I141" s="62">
        <v>3008062</v>
      </c>
      <c r="J141" s="59" t="s">
        <v>404</v>
      </c>
      <c r="K141" s="61" t="s">
        <v>163</v>
      </c>
      <c r="L141" s="63">
        <v>168</v>
      </c>
      <c r="M141" s="64" t="s">
        <v>121</v>
      </c>
      <c r="N141" s="65">
        <v>103500000</v>
      </c>
      <c r="O141" s="50">
        <f>VLOOKUP(I141,Hoja1!$A$2:$J$18391,10,0)</f>
        <v>103500000</v>
      </c>
      <c r="P141" s="66">
        <f t="shared" si="12"/>
        <v>0</v>
      </c>
      <c r="Q141" s="59" t="s">
        <v>327</v>
      </c>
      <c r="R141" s="59" t="s">
        <v>148</v>
      </c>
      <c r="S141" s="59" t="s">
        <v>128</v>
      </c>
      <c r="T141" s="59" t="s">
        <v>121</v>
      </c>
      <c r="U141" s="59" t="s">
        <v>121</v>
      </c>
      <c r="V141" s="43" t="s">
        <v>121</v>
      </c>
      <c r="W141" s="59" t="s">
        <v>121</v>
      </c>
      <c r="X141" s="59" t="s">
        <v>121</v>
      </c>
      <c r="Y141" s="67" t="str">
        <f t="shared" si="13"/>
        <v>N.A.</v>
      </c>
      <c r="Z141" s="68">
        <f t="shared" si="14"/>
        <v>101223000</v>
      </c>
      <c r="AA141" s="59" t="s">
        <v>1878</v>
      </c>
      <c r="AB141" s="59" t="s">
        <v>129</v>
      </c>
      <c r="AC141" s="69" t="s">
        <v>129</v>
      </c>
      <c r="AD141" s="69" t="b">
        <f t="shared" si="17"/>
        <v>1</v>
      </c>
      <c r="AE141" s="70">
        <v>2.1999999999999999E-2</v>
      </c>
      <c r="AF141" s="70">
        <v>2.5999999999999999E-2</v>
      </c>
      <c r="AG141" s="70">
        <v>3.1E-2</v>
      </c>
      <c r="AH141" s="70">
        <v>3.2000000000000001E-2</v>
      </c>
      <c r="AI141" s="70">
        <v>3.3000000000000002E-2</v>
      </c>
      <c r="AJ141" s="70">
        <v>3.4000000000000002E-2</v>
      </c>
      <c r="AK141" s="59" t="s">
        <v>130</v>
      </c>
      <c r="AL141" s="59" t="s">
        <v>130</v>
      </c>
      <c r="AM141" s="59" t="s">
        <v>130</v>
      </c>
      <c r="AN141" s="71">
        <v>0.05</v>
      </c>
      <c r="AO141" s="56">
        <v>9311596</v>
      </c>
      <c r="AP141" s="56">
        <v>235905</v>
      </c>
      <c r="AQ141" s="56">
        <v>851878</v>
      </c>
      <c r="AR141" s="56" t="s">
        <v>121</v>
      </c>
      <c r="AS141" s="56" t="s">
        <v>121</v>
      </c>
      <c r="AT141" s="56">
        <v>9043002</v>
      </c>
      <c r="AU141" s="56" t="s">
        <v>121</v>
      </c>
      <c r="AV141" s="56" t="s">
        <v>121</v>
      </c>
      <c r="AW141" s="56">
        <v>52422</v>
      </c>
      <c r="AX141" s="56" t="s">
        <v>121</v>
      </c>
      <c r="AY141" s="56" t="s">
        <v>121</v>
      </c>
      <c r="AZ141" s="56" t="s">
        <v>121</v>
      </c>
      <c r="BA141" s="56" t="s">
        <v>121</v>
      </c>
      <c r="BB141" s="56" t="s">
        <v>121</v>
      </c>
      <c r="BC141" s="56" t="s">
        <v>121</v>
      </c>
      <c r="BD141" s="56">
        <v>2490103</v>
      </c>
      <c r="BE141" s="56" t="s">
        <v>121</v>
      </c>
      <c r="BF141" s="56">
        <v>3132286</v>
      </c>
      <c r="BG141" s="56" t="s">
        <v>121</v>
      </c>
      <c r="BH141" s="56" t="s">
        <v>121</v>
      </c>
      <c r="BI141" s="56">
        <v>1769283</v>
      </c>
      <c r="BJ141" s="56">
        <v>917406</v>
      </c>
      <c r="BK141" s="56">
        <v>1376108</v>
      </c>
      <c r="BL141" s="56" t="s">
        <v>121</v>
      </c>
      <c r="BM141" s="56">
        <v>3394403</v>
      </c>
      <c r="BN141" s="56">
        <v>77326</v>
      </c>
      <c r="BO141" s="56" t="s">
        <v>121</v>
      </c>
      <c r="BP141" s="56">
        <v>642185</v>
      </c>
      <c r="BQ141" s="56" t="s">
        <v>121</v>
      </c>
      <c r="BR141" s="56" t="s">
        <v>121</v>
      </c>
      <c r="BS141" s="56" t="s">
        <v>121</v>
      </c>
      <c r="BT141" s="56" t="s">
        <v>121</v>
      </c>
      <c r="BU141" s="56">
        <v>116642</v>
      </c>
      <c r="BV141" s="56" t="s">
        <v>121</v>
      </c>
      <c r="BW141" s="56" t="s">
        <v>121</v>
      </c>
      <c r="BX141" s="56" t="s">
        <v>121</v>
      </c>
      <c r="BY141" s="56">
        <v>380068</v>
      </c>
      <c r="BZ141" s="56" t="s">
        <v>121</v>
      </c>
      <c r="CA141" s="56" t="s">
        <v>121</v>
      </c>
      <c r="CB141" s="56" t="s">
        <v>121</v>
      </c>
      <c r="CC141" s="56" t="s">
        <v>121</v>
      </c>
      <c r="CD141" s="56" t="s">
        <v>121</v>
      </c>
      <c r="CE141" s="252" t="s">
        <v>131</v>
      </c>
      <c r="CF141" s="252" t="s">
        <v>131</v>
      </c>
      <c r="CG141" s="252" t="s">
        <v>130</v>
      </c>
      <c r="CH141" s="252" t="s">
        <v>130</v>
      </c>
      <c r="CI141" s="252" t="s">
        <v>130</v>
      </c>
      <c r="CJ141" s="252" t="s">
        <v>131</v>
      </c>
      <c r="CK141" s="252" t="s">
        <v>131</v>
      </c>
      <c r="CL141" s="232" t="s">
        <v>121</v>
      </c>
      <c r="CM141" s="253" t="s">
        <v>121</v>
      </c>
      <c r="CN141" s="253" t="s">
        <v>121</v>
      </c>
      <c r="CO141" s="253" t="s">
        <v>121</v>
      </c>
      <c r="CP141" s="253" t="s">
        <v>121</v>
      </c>
      <c r="CQ141" s="253" t="s">
        <v>121</v>
      </c>
      <c r="CR141" s="253" t="s">
        <v>121</v>
      </c>
      <c r="CS141" s="253" t="s">
        <v>121</v>
      </c>
      <c r="CT141" s="253" t="s">
        <v>121</v>
      </c>
      <c r="CU141" s="253" t="s">
        <v>121</v>
      </c>
      <c r="CV141" s="253" t="s">
        <v>121</v>
      </c>
      <c r="CW141" s="253" t="s">
        <v>121</v>
      </c>
      <c r="CX141" s="253" t="s">
        <v>121</v>
      </c>
      <c r="CY141" s="253" t="s">
        <v>121</v>
      </c>
      <c r="CZ141" s="253" t="s">
        <v>121</v>
      </c>
      <c r="DA141" s="72">
        <v>11662977</v>
      </c>
      <c r="DB141" s="73">
        <v>1</v>
      </c>
      <c r="DC141" s="10">
        <v>1</v>
      </c>
      <c r="DD141" s="10"/>
      <c r="DE141" s="58" t="s">
        <v>1880</v>
      </c>
      <c r="DF141" s="58" t="str">
        <f t="shared" si="15"/>
        <v>Vehículos Convencionales_Camperos/Camionetas_4x4</v>
      </c>
      <c r="DG141" s="13">
        <f t="shared" si="16"/>
        <v>101223000</v>
      </c>
      <c r="DK141" s="10" t="b">
        <v>1</v>
      </c>
    </row>
    <row r="142" spans="1:115" ht="51" x14ac:dyDescent="0.25">
      <c r="A142" s="59">
        <v>172</v>
      </c>
      <c r="B142" s="43" t="s">
        <v>178</v>
      </c>
      <c r="C142" s="43" t="s">
        <v>0</v>
      </c>
      <c r="D142" s="43" t="s">
        <v>320</v>
      </c>
      <c r="E142" s="43" t="s">
        <v>126</v>
      </c>
      <c r="F142" s="43" t="s">
        <v>121</v>
      </c>
      <c r="G142" s="60" t="s">
        <v>405</v>
      </c>
      <c r="H142" s="43" t="s">
        <v>398</v>
      </c>
      <c r="I142" s="62">
        <v>3006137</v>
      </c>
      <c r="J142" s="59" t="s">
        <v>406</v>
      </c>
      <c r="K142" s="61" t="s">
        <v>346</v>
      </c>
      <c r="L142" s="63">
        <v>245</v>
      </c>
      <c r="M142" s="64" t="s">
        <v>121</v>
      </c>
      <c r="N142" s="65">
        <v>146000000</v>
      </c>
      <c r="O142" s="50">
        <f>VLOOKUP(I142,Hoja1!$A$2:$J$18391,10,0)</f>
        <v>146000000</v>
      </c>
      <c r="P142" s="66">
        <f t="shared" si="12"/>
        <v>0</v>
      </c>
      <c r="Q142" s="59" t="s">
        <v>126</v>
      </c>
      <c r="R142" s="59" t="s">
        <v>148</v>
      </c>
      <c r="S142" s="59" t="s">
        <v>128</v>
      </c>
      <c r="T142" s="59" t="s">
        <v>121</v>
      </c>
      <c r="U142" s="59" t="s">
        <v>121</v>
      </c>
      <c r="V142" s="43" t="s">
        <v>121</v>
      </c>
      <c r="W142" s="59" t="s">
        <v>121</v>
      </c>
      <c r="X142" s="59" t="s">
        <v>121</v>
      </c>
      <c r="Y142" s="67" t="str">
        <f t="shared" si="13"/>
        <v>N.A.</v>
      </c>
      <c r="Z142" s="68">
        <f t="shared" si="14"/>
        <v>142788000</v>
      </c>
      <c r="AA142" s="59" t="s">
        <v>1878</v>
      </c>
      <c r="AB142" s="59" t="s">
        <v>156</v>
      </c>
      <c r="AC142" s="69" t="s">
        <v>156</v>
      </c>
      <c r="AD142" s="69" t="b">
        <f t="shared" si="17"/>
        <v>1</v>
      </c>
      <c r="AE142" s="70">
        <v>2.1999999999999999E-2</v>
      </c>
      <c r="AF142" s="70">
        <v>2.5999999999999999E-2</v>
      </c>
      <c r="AG142" s="70">
        <v>3.1E-2</v>
      </c>
      <c r="AH142" s="70">
        <v>3.2000000000000001E-2</v>
      </c>
      <c r="AI142" s="70">
        <v>3.3000000000000002E-2</v>
      </c>
      <c r="AJ142" s="70">
        <v>3.4000000000000002E-2</v>
      </c>
      <c r="AK142" s="59" t="s">
        <v>130</v>
      </c>
      <c r="AL142" s="59" t="s">
        <v>130</v>
      </c>
      <c r="AM142" s="59" t="s">
        <v>130</v>
      </c>
      <c r="AN142" s="71">
        <v>0.05</v>
      </c>
      <c r="AO142" s="56">
        <v>9311596</v>
      </c>
      <c r="AP142" s="56">
        <v>235905</v>
      </c>
      <c r="AQ142" s="56" t="s">
        <v>121</v>
      </c>
      <c r="AR142" s="56" t="s">
        <v>121</v>
      </c>
      <c r="AS142" s="56" t="s">
        <v>121</v>
      </c>
      <c r="AT142" s="56">
        <v>9043002</v>
      </c>
      <c r="AU142" s="56" t="s">
        <v>121</v>
      </c>
      <c r="AV142" s="56" t="s">
        <v>121</v>
      </c>
      <c r="AW142" s="56">
        <v>52422</v>
      </c>
      <c r="AX142" s="56" t="s">
        <v>121</v>
      </c>
      <c r="AY142" s="56" t="s">
        <v>121</v>
      </c>
      <c r="AZ142" s="56" t="s">
        <v>121</v>
      </c>
      <c r="BA142" s="56" t="s">
        <v>121</v>
      </c>
      <c r="BB142" s="56" t="s">
        <v>121</v>
      </c>
      <c r="BC142" s="56" t="s">
        <v>121</v>
      </c>
      <c r="BD142" s="56">
        <v>2490103</v>
      </c>
      <c r="BE142" s="56" t="s">
        <v>121</v>
      </c>
      <c r="BF142" s="56">
        <v>3132286</v>
      </c>
      <c r="BG142" s="56" t="s">
        <v>121</v>
      </c>
      <c r="BH142" s="56" t="s">
        <v>121</v>
      </c>
      <c r="BI142" s="56">
        <v>1769283</v>
      </c>
      <c r="BJ142" s="56">
        <v>917406</v>
      </c>
      <c r="BK142" s="56">
        <v>1376108</v>
      </c>
      <c r="BL142" s="56" t="s">
        <v>121</v>
      </c>
      <c r="BM142" s="56">
        <v>3394403</v>
      </c>
      <c r="BN142" s="56">
        <v>77326</v>
      </c>
      <c r="BO142" s="56" t="s">
        <v>121</v>
      </c>
      <c r="BP142" s="56">
        <v>642185</v>
      </c>
      <c r="BQ142" s="56" t="s">
        <v>121</v>
      </c>
      <c r="BR142" s="56" t="s">
        <v>121</v>
      </c>
      <c r="BS142" s="56" t="s">
        <v>121</v>
      </c>
      <c r="BT142" s="56" t="s">
        <v>121</v>
      </c>
      <c r="BU142" s="56">
        <v>116642</v>
      </c>
      <c r="BV142" s="56" t="s">
        <v>121</v>
      </c>
      <c r="BW142" s="56" t="s">
        <v>121</v>
      </c>
      <c r="BX142" s="56" t="s">
        <v>121</v>
      </c>
      <c r="BY142" s="56">
        <v>380068</v>
      </c>
      <c r="BZ142" s="56" t="s">
        <v>121</v>
      </c>
      <c r="CA142" s="56" t="s">
        <v>121</v>
      </c>
      <c r="CB142" s="56" t="s">
        <v>121</v>
      </c>
      <c r="CC142" s="56" t="s">
        <v>121</v>
      </c>
      <c r="CD142" s="56" t="s">
        <v>121</v>
      </c>
      <c r="CE142" s="252" t="s">
        <v>130</v>
      </c>
      <c r="CF142" s="252" t="s">
        <v>130</v>
      </c>
      <c r="CG142" s="252" t="s">
        <v>130</v>
      </c>
      <c r="CH142" s="252" t="s">
        <v>130</v>
      </c>
      <c r="CI142" s="252" t="s">
        <v>130</v>
      </c>
      <c r="CJ142" s="252" t="s">
        <v>131</v>
      </c>
      <c r="CK142" s="252" t="s">
        <v>131</v>
      </c>
      <c r="CL142" s="232" t="s">
        <v>121</v>
      </c>
      <c r="CM142" s="253" t="s">
        <v>121</v>
      </c>
      <c r="CN142" s="253" t="s">
        <v>121</v>
      </c>
      <c r="CO142" s="253" t="s">
        <v>121</v>
      </c>
      <c r="CP142" s="253" t="s">
        <v>121</v>
      </c>
      <c r="CQ142" s="253" t="s">
        <v>121</v>
      </c>
      <c r="CR142" s="253" t="s">
        <v>121</v>
      </c>
      <c r="CS142" s="253" t="s">
        <v>121</v>
      </c>
      <c r="CT142" s="253" t="s">
        <v>121</v>
      </c>
      <c r="CU142" s="253" t="s">
        <v>121</v>
      </c>
      <c r="CV142" s="253" t="s">
        <v>121</v>
      </c>
      <c r="CW142" s="253" t="s">
        <v>121</v>
      </c>
      <c r="CX142" s="253" t="s">
        <v>121</v>
      </c>
      <c r="CY142" s="253" t="s">
        <v>121</v>
      </c>
      <c r="CZ142" s="253" t="s">
        <v>121</v>
      </c>
      <c r="DA142" s="72">
        <v>12459820</v>
      </c>
      <c r="DB142" s="73">
        <v>1</v>
      </c>
      <c r="DC142" s="10">
        <v>1</v>
      </c>
      <c r="DD142" s="10"/>
      <c r="DE142" s="58" t="s">
        <v>1880</v>
      </c>
      <c r="DF142" s="58" t="str">
        <f t="shared" si="15"/>
        <v>Vehículos Convencionales_Camperos/Camionetas_4x2</v>
      </c>
      <c r="DG142" s="13">
        <f t="shared" si="16"/>
        <v>142788000</v>
      </c>
      <c r="DK142" s="10" t="b">
        <v>1</v>
      </c>
    </row>
    <row r="143" spans="1:115" ht="51" x14ac:dyDescent="0.25">
      <c r="A143" s="59">
        <v>173</v>
      </c>
      <c r="B143" s="43" t="s">
        <v>178</v>
      </c>
      <c r="C143" s="43" t="s">
        <v>0</v>
      </c>
      <c r="D143" s="43" t="s">
        <v>320</v>
      </c>
      <c r="E143" s="43" t="s">
        <v>327</v>
      </c>
      <c r="F143" s="43" t="s">
        <v>121</v>
      </c>
      <c r="G143" s="60" t="s">
        <v>405</v>
      </c>
      <c r="H143" s="43" t="s">
        <v>398</v>
      </c>
      <c r="I143" s="62">
        <v>3008060</v>
      </c>
      <c r="J143" s="59" t="s">
        <v>407</v>
      </c>
      <c r="K143" s="61" t="s">
        <v>355</v>
      </c>
      <c r="L143" s="63">
        <v>245</v>
      </c>
      <c r="M143" s="64" t="s">
        <v>121</v>
      </c>
      <c r="N143" s="65">
        <v>80000000</v>
      </c>
      <c r="O143" s="50">
        <f>VLOOKUP(I143,Hoja1!$A$2:$J$18391,10,0)</f>
        <v>80000000</v>
      </c>
      <c r="P143" s="66">
        <f t="shared" si="12"/>
        <v>0</v>
      </c>
      <c r="Q143" s="59" t="s">
        <v>327</v>
      </c>
      <c r="R143" s="59" t="s">
        <v>148</v>
      </c>
      <c r="S143" s="59" t="s">
        <v>128</v>
      </c>
      <c r="T143" s="59" t="s">
        <v>121</v>
      </c>
      <c r="U143" s="59" t="s">
        <v>121</v>
      </c>
      <c r="V143" s="43" t="s">
        <v>121</v>
      </c>
      <c r="W143" s="59" t="s">
        <v>121</v>
      </c>
      <c r="X143" s="59" t="s">
        <v>121</v>
      </c>
      <c r="Y143" s="67" t="str">
        <f t="shared" si="13"/>
        <v>N.A.</v>
      </c>
      <c r="Z143" s="68">
        <f t="shared" si="14"/>
        <v>78240000</v>
      </c>
      <c r="AA143" s="59" t="s">
        <v>1878</v>
      </c>
      <c r="AB143" s="59" t="s">
        <v>129</v>
      </c>
      <c r="AC143" s="69" t="s">
        <v>129</v>
      </c>
      <c r="AD143" s="69" t="b">
        <f t="shared" si="17"/>
        <v>1</v>
      </c>
      <c r="AE143" s="70">
        <v>2.1999999999999999E-2</v>
      </c>
      <c r="AF143" s="70">
        <v>2.5999999999999999E-2</v>
      </c>
      <c r="AG143" s="70">
        <v>3.1E-2</v>
      </c>
      <c r="AH143" s="70">
        <v>3.2000000000000001E-2</v>
      </c>
      <c r="AI143" s="70">
        <v>3.3000000000000002E-2</v>
      </c>
      <c r="AJ143" s="70">
        <v>3.4000000000000002E-2</v>
      </c>
      <c r="AK143" s="59" t="s">
        <v>130</v>
      </c>
      <c r="AL143" s="59" t="s">
        <v>130</v>
      </c>
      <c r="AM143" s="59" t="s">
        <v>130</v>
      </c>
      <c r="AN143" s="71">
        <v>0.05</v>
      </c>
      <c r="AO143" s="56">
        <v>9311596</v>
      </c>
      <c r="AP143" s="56">
        <v>235905</v>
      </c>
      <c r="AQ143" s="56" t="s">
        <v>121</v>
      </c>
      <c r="AR143" s="56" t="s">
        <v>121</v>
      </c>
      <c r="AS143" s="56" t="s">
        <v>121</v>
      </c>
      <c r="AT143" s="56">
        <v>9043002</v>
      </c>
      <c r="AU143" s="56" t="s">
        <v>121</v>
      </c>
      <c r="AV143" s="56" t="s">
        <v>121</v>
      </c>
      <c r="AW143" s="56">
        <v>52422</v>
      </c>
      <c r="AX143" s="56" t="s">
        <v>121</v>
      </c>
      <c r="AY143" s="56" t="s">
        <v>121</v>
      </c>
      <c r="AZ143" s="56" t="s">
        <v>121</v>
      </c>
      <c r="BA143" s="56" t="s">
        <v>121</v>
      </c>
      <c r="BB143" s="56" t="s">
        <v>121</v>
      </c>
      <c r="BC143" s="56" t="s">
        <v>121</v>
      </c>
      <c r="BD143" s="56">
        <v>2490103</v>
      </c>
      <c r="BE143" s="56" t="s">
        <v>121</v>
      </c>
      <c r="BF143" s="56">
        <v>3132286</v>
      </c>
      <c r="BG143" s="56" t="s">
        <v>121</v>
      </c>
      <c r="BH143" s="56" t="s">
        <v>121</v>
      </c>
      <c r="BI143" s="56">
        <v>1769283</v>
      </c>
      <c r="BJ143" s="56">
        <v>917406</v>
      </c>
      <c r="BK143" s="56">
        <v>1376108</v>
      </c>
      <c r="BL143" s="56" t="s">
        <v>121</v>
      </c>
      <c r="BM143" s="56">
        <v>3394403</v>
      </c>
      <c r="BN143" s="56">
        <v>77326</v>
      </c>
      <c r="BO143" s="56" t="s">
        <v>121</v>
      </c>
      <c r="BP143" s="56">
        <v>642185</v>
      </c>
      <c r="BQ143" s="56" t="s">
        <v>121</v>
      </c>
      <c r="BR143" s="56" t="s">
        <v>121</v>
      </c>
      <c r="BS143" s="56" t="s">
        <v>121</v>
      </c>
      <c r="BT143" s="56" t="s">
        <v>121</v>
      </c>
      <c r="BU143" s="56">
        <v>116642</v>
      </c>
      <c r="BV143" s="56" t="s">
        <v>121</v>
      </c>
      <c r="BW143" s="56" t="s">
        <v>121</v>
      </c>
      <c r="BX143" s="56" t="s">
        <v>121</v>
      </c>
      <c r="BY143" s="56">
        <v>380068</v>
      </c>
      <c r="BZ143" s="56" t="s">
        <v>121</v>
      </c>
      <c r="CA143" s="56" t="s">
        <v>121</v>
      </c>
      <c r="CB143" s="56" t="s">
        <v>121</v>
      </c>
      <c r="CC143" s="56" t="s">
        <v>121</v>
      </c>
      <c r="CD143" s="56" t="s">
        <v>121</v>
      </c>
      <c r="CE143" s="252" t="s">
        <v>130</v>
      </c>
      <c r="CF143" s="252" t="s">
        <v>130</v>
      </c>
      <c r="CG143" s="252" t="s">
        <v>130</v>
      </c>
      <c r="CH143" s="252" t="s">
        <v>130</v>
      </c>
      <c r="CI143" s="252" t="s">
        <v>130</v>
      </c>
      <c r="CJ143" s="252" t="s">
        <v>131</v>
      </c>
      <c r="CK143" s="252" t="s">
        <v>131</v>
      </c>
      <c r="CL143" s="232" t="s">
        <v>121</v>
      </c>
      <c r="CM143" s="253" t="s">
        <v>121</v>
      </c>
      <c r="CN143" s="253" t="s">
        <v>121</v>
      </c>
      <c r="CO143" s="253" t="s">
        <v>121</v>
      </c>
      <c r="CP143" s="253" t="s">
        <v>121</v>
      </c>
      <c r="CQ143" s="253" t="s">
        <v>121</v>
      </c>
      <c r="CR143" s="253" t="s">
        <v>121</v>
      </c>
      <c r="CS143" s="253" t="s">
        <v>121</v>
      </c>
      <c r="CT143" s="253" t="s">
        <v>121</v>
      </c>
      <c r="CU143" s="253" t="s">
        <v>121</v>
      </c>
      <c r="CV143" s="253" t="s">
        <v>121</v>
      </c>
      <c r="CW143" s="253" t="s">
        <v>121</v>
      </c>
      <c r="CX143" s="253" t="s">
        <v>121</v>
      </c>
      <c r="CY143" s="253" t="s">
        <v>121</v>
      </c>
      <c r="CZ143" s="253" t="s">
        <v>121</v>
      </c>
      <c r="DA143" s="72">
        <v>12459820</v>
      </c>
      <c r="DB143" s="73">
        <v>1</v>
      </c>
      <c r="DC143" s="10">
        <v>1</v>
      </c>
      <c r="DD143" s="10"/>
      <c r="DE143" s="58" t="s">
        <v>1880</v>
      </c>
      <c r="DF143" s="58" t="str">
        <f t="shared" si="15"/>
        <v>Vehículos Convencionales_Camperos/Camionetas_4x4</v>
      </c>
      <c r="DG143" s="13">
        <f t="shared" si="16"/>
        <v>78240000</v>
      </c>
      <c r="DK143" s="10" t="b">
        <v>1</v>
      </c>
    </row>
    <row r="144" spans="1:115" ht="51" x14ac:dyDescent="0.25">
      <c r="A144" s="59">
        <v>174</v>
      </c>
      <c r="B144" s="43" t="s">
        <v>178</v>
      </c>
      <c r="C144" s="43" t="s">
        <v>0</v>
      </c>
      <c r="D144" s="43" t="s">
        <v>320</v>
      </c>
      <c r="E144" s="43" t="s">
        <v>126</v>
      </c>
      <c r="F144" s="43" t="s">
        <v>121</v>
      </c>
      <c r="G144" s="60" t="s">
        <v>408</v>
      </c>
      <c r="H144" s="43" t="s">
        <v>398</v>
      </c>
      <c r="I144" s="62">
        <v>3006140</v>
      </c>
      <c r="J144" s="59" t="s">
        <v>409</v>
      </c>
      <c r="K144" s="61" t="s">
        <v>346</v>
      </c>
      <c r="L144" s="63">
        <v>245</v>
      </c>
      <c r="M144" s="64" t="s">
        <v>121</v>
      </c>
      <c r="N144" s="65">
        <v>147700000</v>
      </c>
      <c r="O144" s="50">
        <f>VLOOKUP(I144,Hoja1!$A$2:$J$18391,10,0)</f>
        <v>147700000</v>
      </c>
      <c r="P144" s="66">
        <f t="shared" si="12"/>
        <v>0</v>
      </c>
      <c r="Q144" s="59" t="s">
        <v>126</v>
      </c>
      <c r="R144" s="59" t="s">
        <v>148</v>
      </c>
      <c r="S144" s="59" t="s">
        <v>128</v>
      </c>
      <c r="T144" s="59" t="s">
        <v>121</v>
      </c>
      <c r="U144" s="59" t="s">
        <v>121</v>
      </c>
      <c r="V144" s="43" t="s">
        <v>121</v>
      </c>
      <c r="W144" s="59" t="s">
        <v>121</v>
      </c>
      <c r="X144" s="59" t="s">
        <v>121</v>
      </c>
      <c r="Y144" s="67" t="str">
        <f t="shared" si="13"/>
        <v>N.A.</v>
      </c>
      <c r="Z144" s="68">
        <f t="shared" si="14"/>
        <v>144450600</v>
      </c>
      <c r="AA144" s="59" t="s">
        <v>1878</v>
      </c>
      <c r="AB144" s="59" t="s">
        <v>156</v>
      </c>
      <c r="AC144" s="69" t="s">
        <v>156</v>
      </c>
      <c r="AD144" s="69" t="b">
        <f t="shared" si="17"/>
        <v>1</v>
      </c>
      <c r="AE144" s="70">
        <v>2.1999999999999999E-2</v>
      </c>
      <c r="AF144" s="70">
        <v>2.5999999999999999E-2</v>
      </c>
      <c r="AG144" s="70">
        <v>3.1E-2</v>
      </c>
      <c r="AH144" s="70">
        <v>3.2000000000000001E-2</v>
      </c>
      <c r="AI144" s="70">
        <v>3.3000000000000002E-2</v>
      </c>
      <c r="AJ144" s="70">
        <v>3.4000000000000002E-2</v>
      </c>
      <c r="AK144" s="59" t="s">
        <v>130</v>
      </c>
      <c r="AL144" s="59" t="s">
        <v>130</v>
      </c>
      <c r="AM144" s="59" t="s">
        <v>130</v>
      </c>
      <c r="AN144" s="71">
        <v>0.05</v>
      </c>
      <c r="AO144" s="56">
        <v>9311596</v>
      </c>
      <c r="AP144" s="56">
        <v>235905</v>
      </c>
      <c r="AQ144" s="56" t="s">
        <v>121</v>
      </c>
      <c r="AR144" s="56" t="s">
        <v>121</v>
      </c>
      <c r="AS144" s="56" t="s">
        <v>121</v>
      </c>
      <c r="AT144" s="56">
        <v>9043002</v>
      </c>
      <c r="AU144" s="56" t="s">
        <v>121</v>
      </c>
      <c r="AV144" s="56" t="s">
        <v>121</v>
      </c>
      <c r="AW144" s="56">
        <v>52422</v>
      </c>
      <c r="AX144" s="56" t="s">
        <v>121</v>
      </c>
      <c r="AY144" s="56" t="s">
        <v>121</v>
      </c>
      <c r="AZ144" s="56" t="s">
        <v>121</v>
      </c>
      <c r="BA144" s="56" t="s">
        <v>121</v>
      </c>
      <c r="BB144" s="56" t="s">
        <v>121</v>
      </c>
      <c r="BC144" s="56" t="s">
        <v>121</v>
      </c>
      <c r="BD144" s="56">
        <v>2490103</v>
      </c>
      <c r="BE144" s="56" t="s">
        <v>121</v>
      </c>
      <c r="BF144" s="56">
        <v>3132286</v>
      </c>
      <c r="BG144" s="56" t="s">
        <v>121</v>
      </c>
      <c r="BH144" s="56" t="s">
        <v>121</v>
      </c>
      <c r="BI144" s="56">
        <v>1769283</v>
      </c>
      <c r="BJ144" s="56">
        <v>917406</v>
      </c>
      <c r="BK144" s="56">
        <v>1376108</v>
      </c>
      <c r="BL144" s="56" t="s">
        <v>121</v>
      </c>
      <c r="BM144" s="56">
        <v>3394403</v>
      </c>
      <c r="BN144" s="56">
        <v>77326</v>
      </c>
      <c r="BO144" s="56" t="s">
        <v>121</v>
      </c>
      <c r="BP144" s="56">
        <v>642185</v>
      </c>
      <c r="BQ144" s="56" t="s">
        <v>121</v>
      </c>
      <c r="BR144" s="56" t="s">
        <v>121</v>
      </c>
      <c r="BS144" s="56" t="s">
        <v>121</v>
      </c>
      <c r="BT144" s="56" t="s">
        <v>121</v>
      </c>
      <c r="BU144" s="56">
        <v>116642</v>
      </c>
      <c r="BV144" s="56" t="s">
        <v>121</v>
      </c>
      <c r="BW144" s="56" t="s">
        <v>121</v>
      </c>
      <c r="BX144" s="56" t="s">
        <v>121</v>
      </c>
      <c r="BY144" s="56">
        <v>380068</v>
      </c>
      <c r="BZ144" s="56" t="s">
        <v>121</v>
      </c>
      <c r="CA144" s="56" t="s">
        <v>121</v>
      </c>
      <c r="CB144" s="56" t="s">
        <v>121</v>
      </c>
      <c r="CC144" s="56" t="s">
        <v>121</v>
      </c>
      <c r="CD144" s="56" t="s">
        <v>121</v>
      </c>
      <c r="CE144" s="252" t="s">
        <v>130</v>
      </c>
      <c r="CF144" s="252" t="s">
        <v>130</v>
      </c>
      <c r="CG144" s="252" t="s">
        <v>130</v>
      </c>
      <c r="CH144" s="252" t="s">
        <v>130</v>
      </c>
      <c r="CI144" s="252" t="s">
        <v>130</v>
      </c>
      <c r="CJ144" s="252" t="s">
        <v>131</v>
      </c>
      <c r="CK144" s="252" t="s">
        <v>131</v>
      </c>
      <c r="CL144" s="232" t="s">
        <v>121</v>
      </c>
      <c r="CM144" s="253" t="s">
        <v>121</v>
      </c>
      <c r="CN144" s="253" t="s">
        <v>121</v>
      </c>
      <c r="CO144" s="253" t="s">
        <v>121</v>
      </c>
      <c r="CP144" s="253" t="s">
        <v>121</v>
      </c>
      <c r="CQ144" s="253" t="s">
        <v>121</v>
      </c>
      <c r="CR144" s="253" t="s">
        <v>121</v>
      </c>
      <c r="CS144" s="253" t="s">
        <v>121</v>
      </c>
      <c r="CT144" s="253" t="s">
        <v>121</v>
      </c>
      <c r="CU144" s="253" t="s">
        <v>121</v>
      </c>
      <c r="CV144" s="253" t="s">
        <v>121</v>
      </c>
      <c r="CW144" s="253" t="s">
        <v>121</v>
      </c>
      <c r="CX144" s="253" t="s">
        <v>121</v>
      </c>
      <c r="CY144" s="253" t="s">
        <v>121</v>
      </c>
      <c r="CZ144" s="253" t="s">
        <v>121</v>
      </c>
      <c r="DA144" s="72">
        <v>12459820</v>
      </c>
      <c r="DB144" s="73">
        <v>1</v>
      </c>
      <c r="DC144" s="10">
        <v>1</v>
      </c>
      <c r="DD144" s="10"/>
      <c r="DE144" s="58" t="s">
        <v>1880</v>
      </c>
      <c r="DF144" s="58" t="str">
        <f t="shared" si="15"/>
        <v>Vehículos Convencionales_Camperos/Camionetas_4x2</v>
      </c>
      <c r="DG144" s="13">
        <f t="shared" si="16"/>
        <v>144450600</v>
      </c>
      <c r="DK144" s="10" t="b">
        <v>1</v>
      </c>
    </row>
    <row r="145" spans="1:115" ht="51" x14ac:dyDescent="0.25">
      <c r="A145" s="59">
        <v>175</v>
      </c>
      <c r="B145" s="43" t="s">
        <v>178</v>
      </c>
      <c r="C145" s="43" t="s">
        <v>0</v>
      </c>
      <c r="D145" s="43" t="s">
        <v>320</v>
      </c>
      <c r="E145" s="43" t="s">
        <v>327</v>
      </c>
      <c r="F145" s="43" t="s">
        <v>121</v>
      </c>
      <c r="G145" s="60" t="s">
        <v>410</v>
      </c>
      <c r="H145" s="43" t="s">
        <v>398</v>
      </c>
      <c r="I145" s="62">
        <v>3008059</v>
      </c>
      <c r="J145" s="59" t="s">
        <v>411</v>
      </c>
      <c r="K145" s="61" t="s">
        <v>355</v>
      </c>
      <c r="L145" s="63">
        <v>245</v>
      </c>
      <c r="M145" s="64" t="s">
        <v>121</v>
      </c>
      <c r="N145" s="65">
        <v>88000000</v>
      </c>
      <c r="O145" s="50">
        <f>VLOOKUP(I145,Hoja1!$A$2:$J$18391,10,0)</f>
        <v>88000000</v>
      </c>
      <c r="P145" s="66">
        <f t="shared" si="12"/>
        <v>0</v>
      </c>
      <c r="Q145" s="59" t="s">
        <v>327</v>
      </c>
      <c r="R145" s="59" t="s">
        <v>148</v>
      </c>
      <c r="S145" s="59" t="s">
        <v>128</v>
      </c>
      <c r="T145" s="59" t="s">
        <v>121</v>
      </c>
      <c r="U145" s="59" t="s">
        <v>121</v>
      </c>
      <c r="V145" s="43" t="s">
        <v>121</v>
      </c>
      <c r="W145" s="59" t="s">
        <v>121</v>
      </c>
      <c r="X145" s="59" t="s">
        <v>121</v>
      </c>
      <c r="Y145" s="67" t="str">
        <f t="shared" si="13"/>
        <v>N.A.</v>
      </c>
      <c r="Z145" s="68">
        <f t="shared" si="14"/>
        <v>86064000</v>
      </c>
      <c r="AA145" s="59" t="s">
        <v>1878</v>
      </c>
      <c r="AB145" s="59" t="s">
        <v>129</v>
      </c>
      <c r="AC145" s="69" t="s">
        <v>129</v>
      </c>
      <c r="AD145" s="69" t="b">
        <f t="shared" si="17"/>
        <v>1</v>
      </c>
      <c r="AE145" s="70">
        <v>2.1999999999999999E-2</v>
      </c>
      <c r="AF145" s="70">
        <v>2.5999999999999999E-2</v>
      </c>
      <c r="AG145" s="70">
        <v>3.1E-2</v>
      </c>
      <c r="AH145" s="70">
        <v>3.2000000000000001E-2</v>
      </c>
      <c r="AI145" s="70">
        <v>3.3000000000000002E-2</v>
      </c>
      <c r="AJ145" s="70">
        <v>3.4000000000000002E-2</v>
      </c>
      <c r="AK145" s="59" t="s">
        <v>130</v>
      </c>
      <c r="AL145" s="59" t="s">
        <v>130</v>
      </c>
      <c r="AM145" s="59" t="s">
        <v>130</v>
      </c>
      <c r="AN145" s="71">
        <v>0.05</v>
      </c>
      <c r="AO145" s="56">
        <v>9311596</v>
      </c>
      <c r="AP145" s="56">
        <v>235905</v>
      </c>
      <c r="AQ145" s="56" t="s">
        <v>121</v>
      </c>
      <c r="AR145" s="56" t="s">
        <v>121</v>
      </c>
      <c r="AS145" s="56" t="s">
        <v>121</v>
      </c>
      <c r="AT145" s="56">
        <v>9043002</v>
      </c>
      <c r="AU145" s="56" t="s">
        <v>121</v>
      </c>
      <c r="AV145" s="56" t="s">
        <v>121</v>
      </c>
      <c r="AW145" s="56">
        <v>52422</v>
      </c>
      <c r="AX145" s="56" t="s">
        <v>121</v>
      </c>
      <c r="AY145" s="56" t="s">
        <v>121</v>
      </c>
      <c r="AZ145" s="56" t="s">
        <v>121</v>
      </c>
      <c r="BA145" s="56" t="s">
        <v>121</v>
      </c>
      <c r="BB145" s="56" t="s">
        <v>121</v>
      </c>
      <c r="BC145" s="56" t="s">
        <v>121</v>
      </c>
      <c r="BD145" s="56">
        <v>2490103</v>
      </c>
      <c r="BE145" s="56" t="s">
        <v>121</v>
      </c>
      <c r="BF145" s="56">
        <v>3132286</v>
      </c>
      <c r="BG145" s="56" t="s">
        <v>121</v>
      </c>
      <c r="BH145" s="56" t="s">
        <v>121</v>
      </c>
      <c r="BI145" s="56">
        <v>1769283</v>
      </c>
      <c r="BJ145" s="56">
        <v>917406</v>
      </c>
      <c r="BK145" s="56">
        <v>1376108</v>
      </c>
      <c r="BL145" s="56" t="s">
        <v>121</v>
      </c>
      <c r="BM145" s="56">
        <v>3394403</v>
      </c>
      <c r="BN145" s="56">
        <v>77326</v>
      </c>
      <c r="BO145" s="56" t="s">
        <v>121</v>
      </c>
      <c r="BP145" s="56">
        <v>642185</v>
      </c>
      <c r="BQ145" s="56" t="s">
        <v>121</v>
      </c>
      <c r="BR145" s="56" t="s">
        <v>121</v>
      </c>
      <c r="BS145" s="56" t="s">
        <v>121</v>
      </c>
      <c r="BT145" s="56" t="s">
        <v>121</v>
      </c>
      <c r="BU145" s="56">
        <v>116642</v>
      </c>
      <c r="BV145" s="56" t="s">
        <v>121</v>
      </c>
      <c r="BW145" s="56" t="s">
        <v>121</v>
      </c>
      <c r="BX145" s="56" t="s">
        <v>121</v>
      </c>
      <c r="BY145" s="56">
        <v>380068</v>
      </c>
      <c r="BZ145" s="56" t="s">
        <v>121</v>
      </c>
      <c r="CA145" s="56" t="s">
        <v>121</v>
      </c>
      <c r="CB145" s="56" t="s">
        <v>121</v>
      </c>
      <c r="CC145" s="56" t="s">
        <v>121</v>
      </c>
      <c r="CD145" s="56" t="s">
        <v>121</v>
      </c>
      <c r="CE145" s="252" t="s">
        <v>130</v>
      </c>
      <c r="CF145" s="252" t="s">
        <v>130</v>
      </c>
      <c r="CG145" s="252" t="s">
        <v>130</v>
      </c>
      <c r="CH145" s="252" t="s">
        <v>130</v>
      </c>
      <c r="CI145" s="252" t="s">
        <v>130</v>
      </c>
      <c r="CJ145" s="252" t="s">
        <v>131</v>
      </c>
      <c r="CK145" s="252" t="s">
        <v>131</v>
      </c>
      <c r="CL145" s="232" t="s">
        <v>121</v>
      </c>
      <c r="CM145" s="253" t="s">
        <v>121</v>
      </c>
      <c r="CN145" s="253" t="s">
        <v>121</v>
      </c>
      <c r="CO145" s="253" t="s">
        <v>121</v>
      </c>
      <c r="CP145" s="253" t="s">
        <v>121</v>
      </c>
      <c r="CQ145" s="253" t="s">
        <v>121</v>
      </c>
      <c r="CR145" s="253" t="s">
        <v>121</v>
      </c>
      <c r="CS145" s="253" t="s">
        <v>121</v>
      </c>
      <c r="CT145" s="253" t="s">
        <v>121</v>
      </c>
      <c r="CU145" s="253" t="s">
        <v>121</v>
      </c>
      <c r="CV145" s="253" t="s">
        <v>121</v>
      </c>
      <c r="CW145" s="253" t="s">
        <v>121</v>
      </c>
      <c r="CX145" s="253" t="s">
        <v>121</v>
      </c>
      <c r="CY145" s="253" t="s">
        <v>121</v>
      </c>
      <c r="CZ145" s="253" t="s">
        <v>121</v>
      </c>
      <c r="DA145" s="72">
        <v>12459820</v>
      </c>
      <c r="DB145" s="73">
        <v>1</v>
      </c>
      <c r="DC145" s="10">
        <v>1</v>
      </c>
      <c r="DD145" s="10"/>
      <c r="DE145" s="58" t="s">
        <v>1880</v>
      </c>
      <c r="DF145" s="58" t="str">
        <f t="shared" si="15"/>
        <v>Vehículos Convencionales_Camperos/Camionetas_4x4</v>
      </c>
      <c r="DG145" s="13">
        <f t="shared" si="16"/>
        <v>86064000</v>
      </c>
      <c r="DK145" s="10" t="b">
        <v>1</v>
      </c>
    </row>
    <row r="146" spans="1:115" ht="51" x14ac:dyDescent="0.25">
      <c r="A146" s="59">
        <v>176</v>
      </c>
      <c r="B146" s="43" t="s">
        <v>178</v>
      </c>
      <c r="C146" s="43" t="s">
        <v>0</v>
      </c>
      <c r="D146" s="43" t="s">
        <v>320</v>
      </c>
      <c r="E146" s="43" t="s">
        <v>126</v>
      </c>
      <c r="F146" s="43" t="s">
        <v>121</v>
      </c>
      <c r="G146" s="60" t="s">
        <v>412</v>
      </c>
      <c r="H146" s="43" t="s">
        <v>398</v>
      </c>
      <c r="I146" s="62">
        <v>3006136</v>
      </c>
      <c r="J146" s="59" t="s">
        <v>413</v>
      </c>
      <c r="K146" s="61" t="s">
        <v>346</v>
      </c>
      <c r="L146" s="63">
        <v>250</v>
      </c>
      <c r="M146" s="64" t="s">
        <v>121</v>
      </c>
      <c r="N146" s="65">
        <v>186000000</v>
      </c>
      <c r="O146" s="50">
        <f>VLOOKUP(I146,Hoja1!$A$2:$J$18391,10,0)</f>
        <v>186000000</v>
      </c>
      <c r="P146" s="66">
        <f t="shared" si="12"/>
        <v>0</v>
      </c>
      <c r="Q146" s="59" t="s">
        <v>126</v>
      </c>
      <c r="R146" s="59" t="s">
        <v>148</v>
      </c>
      <c r="S146" s="59" t="s">
        <v>128</v>
      </c>
      <c r="T146" s="59" t="s">
        <v>121</v>
      </c>
      <c r="U146" s="59" t="s">
        <v>121</v>
      </c>
      <c r="V146" s="43" t="s">
        <v>121</v>
      </c>
      <c r="W146" s="59" t="s">
        <v>121</v>
      </c>
      <c r="X146" s="59" t="s">
        <v>121</v>
      </c>
      <c r="Y146" s="67" t="str">
        <f t="shared" si="13"/>
        <v>N.A.</v>
      </c>
      <c r="Z146" s="68">
        <f t="shared" si="14"/>
        <v>181908000</v>
      </c>
      <c r="AA146" s="59" t="s">
        <v>1878</v>
      </c>
      <c r="AB146" s="59" t="s">
        <v>156</v>
      </c>
      <c r="AC146" s="69" t="s">
        <v>156</v>
      </c>
      <c r="AD146" s="69" t="b">
        <f t="shared" si="17"/>
        <v>1</v>
      </c>
      <c r="AE146" s="70">
        <v>2.1999999999999999E-2</v>
      </c>
      <c r="AF146" s="70">
        <v>2.5999999999999999E-2</v>
      </c>
      <c r="AG146" s="70">
        <v>3.1E-2</v>
      </c>
      <c r="AH146" s="70">
        <v>3.2000000000000001E-2</v>
      </c>
      <c r="AI146" s="70">
        <v>3.3000000000000002E-2</v>
      </c>
      <c r="AJ146" s="70">
        <v>3.4000000000000002E-2</v>
      </c>
      <c r="AK146" s="59" t="s">
        <v>130</v>
      </c>
      <c r="AL146" s="59" t="s">
        <v>130</v>
      </c>
      <c r="AM146" s="59" t="s">
        <v>130</v>
      </c>
      <c r="AN146" s="71">
        <v>0.05</v>
      </c>
      <c r="AO146" s="56">
        <v>9311596</v>
      </c>
      <c r="AP146" s="56">
        <v>235905</v>
      </c>
      <c r="AQ146" s="56" t="s">
        <v>121</v>
      </c>
      <c r="AR146" s="56" t="s">
        <v>121</v>
      </c>
      <c r="AS146" s="56" t="s">
        <v>121</v>
      </c>
      <c r="AT146" s="56">
        <v>9043002</v>
      </c>
      <c r="AU146" s="56" t="s">
        <v>121</v>
      </c>
      <c r="AV146" s="56" t="s">
        <v>121</v>
      </c>
      <c r="AW146" s="56">
        <v>52422</v>
      </c>
      <c r="AX146" s="56" t="s">
        <v>121</v>
      </c>
      <c r="AY146" s="56" t="s">
        <v>121</v>
      </c>
      <c r="AZ146" s="56" t="s">
        <v>121</v>
      </c>
      <c r="BA146" s="56" t="s">
        <v>121</v>
      </c>
      <c r="BB146" s="56" t="s">
        <v>121</v>
      </c>
      <c r="BC146" s="56" t="s">
        <v>121</v>
      </c>
      <c r="BD146" s="56">
        <v>2490103</v>
      </c>
      <c r="BE146" s="56" t="s">
        <v>121</v>
      </c>
      <c r="BF146" s="56">
        <v>3132286</v>
      </c>
      <c r="BG146" s="56" t="s">
        <v>121</v>
      </c>
      <c r="BH146" s="56" t="s">
        <v>121</v>
      </c>
      <c r="BI146" s="56">
        <v>1769283</v>
      </c>
      <c r="BJ146" s="56">
        <v>917406</v>
      </c>
      <c r="BK146" s="56">
        <v>1376108</v>
      </c>
      <c r="BL146" s="56" t="s">
        <v>121</v>
      </c>
      <c r="BM146" s="56">
        <v>3394403</v>
      </c>
      <c r="BN146" s="56">
        <v>77326</v>
      </c>
      <c r="BO146" s="56" t="s">
        <v>121</v>
      </c>
      <c r="BP146" s="56">
        <v>642185</v>
      </c>
      <c r="BQ146" s="56" t="s">
        <v>121</v>
      </c>
      <c r="BR146" s="56" t="s">
        <v>121</v>
      </c>
      <c r="BS146" s="56" t="s">
        <v>121</v>
      </c>
      <c r="BT146" s="56" t="s">
        <v>121</v>
      </c>
      <c r="BU146" s="56">
        <v>116642</v>
      </c>
      <c r="BV146" s="56" t="s">
        <v>121</v>
      </c>
      <c r="BW146" s="56" t="s">
        <v>121</v>
      </c>
      <c r="BX146" s="56" t="s">
        <v>121</v>
      </c>
      <c r="BY146" s="56">
        <v>380068</v>
      </c>
      <c r="BZ146" s="56" t="s">
        <v>121</v>
      </c>
      <c r="CA146" s="56" t="s">
        <v>121</v>
      </c>
      <c r="CB146" s="56" t="s">
        <v>121</v>
      </c>
      <c r="CC146" s="56" t="s">
        <v>121</v>
      </c>
      <c r="CD146" s="56" t="s">
        <v>121</v>
      </c>
      <c r="CE146" s="252" t="s">
        <v>130</v>
      </c>
      <c r="CF146" s="252" t="s">
        <v>130</v>
      </c>
      <c r="CG146" s="252" t="s">
        <v>130</v>
      </c>
      <c r="CH146" s="252" t="s">
        <v>130</v>
      </c>
      <c r="CI146" s="252" t="s">
        <v>130</v>
      </c>
      <c r="CJ146" s="252" t="s">
        <v>131</v>
      </c>
      <c r="CK146" s="252" t="s">
        <v>131</v>
      </c>
      <c r="CL146" s="232" t="s">
        <v>121</v>
      </c>
      <c r="CM146" s="253" t="s">
        <v>121</v>
      </c>
      <c r="CN146" s="253" t="s">
        <v>121</v>
      </c>
      <c r="CO146" s="253" t="s">
        <v>121</v>
      </c>
      <c r="CP146" s="253" t="s">
        <v>121</v>
      </c>
      <c r="CQ146" s="253" t="s">
        <v>121</v>
      </c>
      <c r="CR146" s="253" t="s">
        <v>121</v>
      </c>
      <c r="CS146" s="253" t="s">
        <v>121</v>
      </c>
      <c r="CT146" s="253" t="s">
        <v>121</v>
      </c>
      <c r="CU146" s="253" t="s">
        <v>121</v>
      </c>
      <c r="CV146" s="253" t="s">
        <v>121</v>
      </c>
      <c r="CW146" s="253" t="s">
        <v>121</v>
      </c>
      <c r="CX146" s="253" t="s">
        <v>121</v>
      </c>
      <c r="CY146" s="253" t="s">
        <v>121</v>
      </c>
      <c r="CZ146" s="253" t="s">
        <v>121</v>
      </c>
      <c r="DA146" s="72">
        <v>1177532</v>
      </c>
      <c r="DB146" s="73">
        <v>1</v>
      </c>
      <c r="DC146" s="10">
        <v>1</v>
      </c>
      <c r="DD146" s="10"/>
      <c r="DE146" s="58" t="s">
        <v>1880</v>
      </c>
      <c r="DF146" s="58" t="str">
        <f t="shared" si="15"/>
        <v>Vehículos Convencionales_Camperos/Camionetas_4x2</v>
      </c>
      <c r="DG146" s="13">
        <f t="shared" si="16"/>
        <v>181908000</v>
      </c>
      <c r="DK146" s="10" t="b">
        <v>1</v>
      </c>
    </row>
    <row r="147" spans="1:115" ht="51" x14ac:dyDescent="0.25">
      <c r="A147" s="59">
        <v>177</v>
      </c>
      <c r="B147" s="43" t="s">
        <v>178</v>
      </c>
      <c r="C147" s="43" t="s">
        <v>0</v>
      </c>
      <c r="D147" s="43" t="s">
        <v>320</v>
      </c>
      <c r="E147" s="43" t="s">
        <v>327</v>
      </c>
      <c r="F147" s="43" t="s">
        <v>121</v>
      </c>
      <c r="G147" s="60" t="s">
        <v>414</v>
      </c>
      <c r="H147" s="43" t="s">
        <v>398</v>
      </c>
      <c r="I147" s="62">
        <v>3006145</v>
      </c>
      <c r="J147" s="59" t="s">
        <v>415</v>
      </c>
      <c r="K147" s="61" t="s">
        <v>360</v>
      </c>
      <c r="L147" s="63">
        <v>300</v>
      </c>
      <c r="M147" s="64" t="s">
        <v>121</v>
      </c>
      <c r="N147" s="65">
        <v>258000000</v>
      </c>
      <c r="O147" s="50">
        <f>VLOOKUP(I147,Hoja1!$A$2:$J$18391,10,0)</f>
        <v>258000000</v>
      </c>
      <c r="P147" s="66">
        <f t="shared" si="12"/>
        <v>0</v>
      </c>
      <c r="Q147" s="59" t="s">
        <v>327</v>
      </c>
      <c r="R147" s="59" t="s">
        <v>148</v>
      </c>
      <c r="S147" s="59" t="s">
        <v>128</v>
      </c>
      <c r="T147" s="59" t="s">
        <v>121</v>
      </c>
      <c r="U147" s="59" t="s">
        <v>121</v>
      </c>
      <c r="V147" s="43" t="s">
        <v>121</v>
      </c>
      <c r="W147" s="59" t="s">
        <v>121</v>
      </c>
      <c r="X147" s="59" t="s">
        <v>121</v>
      </c>
      <c r="Y147" s="67" t="str">
        <f t="shared" si="13"/>
        <v>N.A.</v>
      </c>
      <c r="Z147" s="68">
        <f t="shared" si="14"/>
        <v>252324000</v>
      </c>
      <c r="AA147" s="59" t="s">
        <v>1878</v>
      </c>
      <c r="AB147" s="59" t="s">
        <v>149</v>
      </c>
      <c r="AC147" s="69" t="s">
        <v>149</v>
      </c>
      <c r="AD147" s="69" t="b">
        <f t="shared" si="17"/>
        <v>1</v>
      </c>
      <c r="AE147" s="70">
        <v>2.1999999999999999E-2</v>
      </c>
      <c r="AF147" s="70">
        <v>2.5999999999999999E-2</v>
      </c>
      <c r="AG147" s="70">
        <v>3.1E-2</v>
      </c>
      <c r="AH147" s="70">
        <v>3.2000000000000001E-2</v>
      </c>
      <c r="AI147" s="70">
        <v>3.3000000000000002E-2</v>
      </c>
      <c r="AJ147" s="70">
        <v>3.4000000000000002E-2</v>
      </c>
      <c r="AK147" s="59" t="s">
        <v>130</v>
      </c>
      <c r="AL147" s="59" t="s">
        <v>130</v>
      </c>
      <c r="AM147" s="59" t="s">
        <v>130</v>
      </c>
      <c r="AN147" s="71">
        <v>0.05</v>
      </c>
      <c r="AO147" s="56">
        <v>9311596</v>
      </c>
      <c r="AP147" s="56">
        <v>235905</v>
      </c>
      <c r="AQ147" s="56" t="s">
        <v>121</v>
      </c>
      <c r="AR147" s="56" t="s">
        <v>121</v>
      </c>
      <c r="AS147" s="56" t="s">
        <v>121</v>
      </c>
      <c r="AT147" s="56">
        <v>9043002</v>
      </c>
      <c r="AU147" s="56" t="s">
        <v>121</v>
      </c>
      <c r="AV147" s="56" t="s">
        <v>121</v>
      </c>
      <c r="AW147" s="56">
        <v>52422</v>
      </c>
      <c r="AX147" s="56" t="s">
        <v>121</v>
      </c>
      <c r="AY147" s="56" t="s">
        <v>121</v>
      </c>
      <c r="AZ147" s="56" t="s">
        <v>121</v>
      </c>
      <c r="BA147" s="56" t="s">
        <v>121</v>
      </c>
      <c r="BB147" s="56" t="s">
        <v>121</v>
      </c>
      <c r="BC147" s="56" t="s">
        <v>121</v>
      </c>
      <c r="BD147" s="56" t="s">
        <v>121</v>
      </c>
      <c r="BE147" s="56" t="s">
        <v>121</v>
      </c>
      <c r="BF147" s="56">
        <v>3132286</v>
      </c>
      <c r="BG147" s="56" t="s">
        <v>121</v>
      </c>
      <c r="BH147" s="56" t="s">
        <v>121</v>
      </c>
      <c r="BI147" s="56">
        <v>1769283</v>
      </c>
      <c r="BJ147" s="56">
        <v>917406</v>
      </c>
      <c r="BK147" s="56">
        <v>1376108</v>
      </c>
      <c r="BL147" s="56" t="s">
        <v>121</v>
      </c>
      <c r="BM147" s="56">
        <v>3394403</v>
      </c>
      <c r="BN147" s="56">
        <v>77326</v>
      </c>
      <c r="BO147" s="56" t="s">
        <v>121</v>
      </c>
      <c r="BP147" s="56">
        <v>642185</v>
      </c>
      <c r="BQ147" s="56" t="s">
        <v>121</v>
      </c>
      <c r="BR147" s="56" t="s">
        <v>121</v>
      </c>
      <c r="BS147" s="56" t="s">
        <v>121</v>
      </c>
      <c r="BT147" s="56" t="s">
        <v>121</v>
      </c>
      <c r="BU147" s="56">
        <v>116642</v>
      </c>
      <c r="BV147" s="56" t="s">
        <v>121</v>
      </c>
      <c r="BW147" s="56" t="s">
        <v>121</v>
      </c>
      <c r="BX147" s="56" t="s">
        <v>121</v>
      </c>
      <c r="BY147" s="56">
        <v>380068</v>
      </c>
      <c r="BZ147" s="56" t="s">
        <v>121</v>
      </c>
      <c r="CA147" s="56" t="s">
        <v>121</v>
      </c>
      <c r="CB147" s="56" t="s">
        <v>121</v>
      </c>
      <c r="CC147" s="56" t="s">
        <v>121</v>
      </c>
      <c r="CD147" s="56" t="s">
        <v>121</v>
      </c>
      <c r="CE147" s="252" t="s">
        <v>130</v>
      </c>
      <c r="CF147" s="252" t="s">
        <v>130</v>
      </c>
      <c r="CG147" s="252" t="s">
        <v>130</v>
      </c>
      <c r="CH147" s="252" t="s">
        <v>130</v>
      </c>
      <c r="CI147" s="252" t="s">
        <v>130</v>
      </c>
      <c r="CJ147" s="252" t="s">
        <v>131</v>
      </c>
      <c r="CK147" s="252" t="s">
        <v>131</v>
      </c>
      <c r="CL147" s="232" t="s">
        <v>121</v>
      </c>
      <c r="CM147" s="253" t="s">
        <v>121</v>
      </c>
      <c r="CN147" s="253" t="s">
        <v>121</v>
      </c>
      <c r="CO147" s="253" t="s">
        <v>121</v>
      </c>
      <c r="CP147" s="253" t="s">
        <v>121</v>
      </c>
      <c r="CQ147" s="253" t="s">
        <v>121</v>
      </c>
      <c r="CR147" s="253" t="s">
        <v>121</v>
      </c>
      <c r="CS147" s="253" t="s">
        <v>121</v>
      </c>
      <c r="CT147" s="253" t="s">
        <v>121</v>
      </c>
      <c r="CU147" s="253" t="s">
        <v>121</v>
      </c>
      <c r="CV147" s="253" t="s">
        <v>121</v>
      </c>
      <c r="CW147" s="253" t="s">
        <v>121</v>
      </c>
      <c r="CX147" s="253" t="s">
        <v>121</v>
      </c>
      <c r="CY147" s="253" t="s">
        <v>121</v>
      </c>
      <c r="CZ147" s="253" t="s">
        <v>121</v>
      </c>
      <c r="DA147" s="72">
        <v>12399902</v>
      </c>
      <c r="DB147" s="73">
        <v>1</v>
      </c>
      <c r="DC147" s="10">
        <v>1</v>
      </c>
      <c r="DD147" s="10"/>
      <c r="DE147" s="58" t="s">
        <v>1880</v>
      </c>
      <c r="DF147" s="58" t="str">
        <f t="shared" si="15"/>
        <v>Vehículos Convencionales_Camperos/Camionetas_4x4</v>
      </c>
      <c r="DG147" s="13">
        <f t="shared" si="16"/>
        <v>252324000</v>
      </c>
      <c r="DK147" s="10" t="b">
        <v>1</v>
      </c>
    </row>
    <row r="148" spans="1:115" ht="51" x14ac:dyDescent="0.25">
      <c r="A148" s="59">
        <v>183</v>
      </c>
      <c r="B148" s="43" t="s">
        <v>178</v>
      </c>
      <c r="C148" s="43" t="s">
        <v>0</v>
      </c>
      <c r="D148" s="43" t="s">
        <v>320</v>
      </c>
      <c r="E148" s="43" t="s">
        <v>126</v>
      </c>
      <c r="F148" s="43" t="s">
        <v>121</v>
      </c>
      <c r="G148" s="60" t="s">
        <v>416</v>
      </c>
      <c r="H148" s="61" t="s">
        <v>243</v>
      </c>
      <c r="I148" s="62">
        <v>5606086</v>
      </c>
      <c r="J148" s="59" t="s">
        <v>417</v>
      </c>
      <c r="K148" s="61" t="s">
        <v>346</v>
      </c>
      <c r="L148" s="63">
        <v>154</v>
      </c>
      <c r="M148" s="64" t="s">
        <v>121</v>
      </c>
      <c r="N148" s="65">
        <v>136700000</v>
      </c>
      <c r="O148" s="50">
        <f>VLOOKUP(I148,Hoja1!$A$2:$J$18391,10,0)</f>
        <v>136700000</v>
      </c>
      <c r="P148" s="66">
        <f t="shared" si="12"/>
        <v>0</v>
      </c>
      <c r="Q148" s="59" t="s">
        <v>126</v>
      </c>
      <c r="R148" s="59" t="s">
        <v>148</v>
      </c>
      <c r="S148" s="59" t="s">
        <v>128</v>
      </c>
      <c r="T148" s="59" t="s">
        <v>121</v>
      </c>
      <c r="U148" s="59" t="s">
        <v>121</v>
      </c>
      <c r="V148" s="43" t="s">
        <v>121</v>
      </c>
      <c r="W148" s="59" t="s">
        <v>121</v>
      </c>
      <c r="X148" s="59" t="s">
        <v>121</v>
      </c>
      <c r="Y148" s="67" t="str">
        <f t="shared" si="13"/>
        <v>N.A.</v>
      </c>
      <c r="Z148" s="68">
        <f t="shared" si="14"/>
        <v>133692600</v>
      </c>
      <c r="AA148" s="59" t="s">
        <v>1878</v>
      </c>
      <c r="AB148" s="59" t="s">
        <v>156</v>
      </c>
      <c r="AC148" s="69" t="s">
        <v>156</v>
      </c>
      <c r="AD148" s="69" t="b">
        <f t="shared" si="17"/>
        <v>1</v>
      </c>
      <c r="AE148" s="70">
        <v>2.1999999999999999E-2</v>
      </c>
      <c r="AF148" s="70">
        <v>2.5999999999999999E-2</v>
      </c>
      <c r="AG148" s="70">
        <v>3.1E-2</v>
      </c>
      <c r="AH148" s="70">
        <v>3.2000000000000001E-2</v>
      </c>
      <c r="AI148" s="70">
        <v>3.3000000000000002E-2</v>
      </c>
      <c r="AJ148" s="70">
        <v>3.4000000000000002E-2</v>
      </c>
      <c r="AK148" s="59" t="s">
        <v>130</v>
      </c>
      <c r="AL148" s="59" t="s">
        <v>130</v>
      </c>
      <c r="AM148" s="59" t="s">
        <v>130</v>
      </c>
      <c r="AN148" s="71">
        <v>0.05</v>
      </c>
      <c r="AO148" s="56">
        <v>9311596</v>
      </c>
      <c r="AP148" s="56">
        <v>235905</v>
      </c>
      <c r="AQ148" s="56" t="s">
        <v>121</v>
      </c>
      <c r="AR148" s="56" t="s">
        <v>121</v>
      </c>
      <c r="AS148" s="56" t="s">
        <v>121</v>
      </c>
      <c r="AT148" s="56">
        <v>9043002</v>
      </c>
      <c r="AU148" s="56" t="s">
        <v>121</v>
      </c>
      <c r="AV148" s="56" t="s">
        <v>121</v>
      </c>
      <c r="AW148" s="56">
        <v>52422</v>
      </c>
      <c r="AX148" s="56">
        <v>393174</v>
      </c>
      <c r="AY148" s="56" t="s">
        <v>121</v>
      </c>
      <c r="AZ148" s="56" t="s">
        <v>121</v>
      </c>
      <c r="BA148" s="56" t="s">
        <v>121</v>
      </c>
      <c r="BB148" s="56" t="s">
        <v>121</v>
      </c>
      <c r="BC148" s="56" t="s">
        <v>121</v>
      </c>
      <c r="BD148" s="56">
        <v>2490103</v>
      </c>
      <c r="BE148" s="56" t="s">
        <v>121</v>
      </c>
      <c r="BF148" s="56">
        <v>3132286</v>
      </c>
      <c r="BG148" s="56" t="s">
        <v>121</v>
      </c>
      <c r="BH148" s="56" t="s">
        <v>121</v>
      </c>
      <c r="BI148" s="56">
        <v>1769283</v>
      </c>
      <c r="BJ148" s="56">
        <v>917406</v>
      </c>
      <c r="BK148" s="56">
        <v>1376108</v>
      </c>
      <c r="BL148" s="56" t="s">
        <v>121</v>
      </c>
      <c r="BM148" s="56">
        <v>3394403</v>
      </c>
      <c r="BN148" s="56">
        <v>77326</v>
      </c>
      <c r="BO148" s="56" t="s">
        <v>121</v>
      </c>
      <c r="BP148" s="56">
        <v>642185</v>
      </c>
      <c r="BQ148" s="56" t="s">
        <v>121</v>
      </c>
      <c r="BR148" s="56" t="s">
        <v>121</v>
      </c>
      <c r="BS148" s="56" t="s">
        <v>121</v>
      </c>
      <c r="BT148" s="56" t="s">
        <v>121</v>
      </c>
      <c r="BU148" s="56">
        <v>116642</v>
      </c>
      <c r="BV148" s="56" t="s">
        <v>121</v>
      </c>
      <c r="BW148" s="56" t="s">
        <v>121</v>
      </c>
      <c r="BX148" s="56" t="s">
        <v>121</v>
      </c>
      <c r="BY148" s="56">
        <v>380068</v>
      </c>
      <c r="BZ148" s="56" t="s">
        <v>121</v>
      </c>
      <c r="CA148" s="56" t="s">
        <v>121</v>
      </c>
      <c r="CB148" s="56" t="s">
        <v>121</v>
      </c>
      <c r="CC148" s="56" t="s">
        <v>121</v>
      </c>
      <c r="CD148" s="56" t="s">
        <v>121</v>
      </c>
      <c r="CE148" s="252" t="s">
        <v>130</v>
      </c>
      <c r="CF148" s="252" t="s">
        <v>130</v>
      </c>
      <c r="CG148" s="252" t="s">
        <v>130</v>
      </c>
      <c r="CH148" s="252" t="s">
        <v>130</v>
      </c>
      <c r="CI148" s="252" t="s">
        <v>130</v>
      </c>
      <c r="CJ148" s="252" t="s">
        <v>131</v>
      </c>
      <c r="CK148" s="252" t="s">
        <v>131</v>
      </c>
      <c r="CL148" s="232" t="s">
        <v>121</v>
      </c>
      <c r="CM148" s="253" t="s">
        <v>121</v>
      </c>
      <c r="CN148" s="253" t="s">
        <v>121</v>
      </c>
      <c r="CO148" s="253" t="s">
        <v>121</v>
      </c>
      <c r="CP148" s="253" t="s">
        <v>121</v>
      </c>
      <c r="CQ148" s="253" t="s">
        <v>121</v>
      </c>
      <c r="CR148" s="253" t="s">
        <v>121</v>
      </c>
      <c r="CS148" s="253" t="s">
        <v>121</v>
      </c>
      <c r="CT148" s="253" t="s">
        <v>121</v>
      </c>
      <c r="CU148" s="253" t="s">
        <v>121</v>
      </c>
      <c r="CV148" s="253" t="s">
        <v>121</v>
      </c>
      <c r="CW148" s="253" t="s">
        <v>121</v>
      </c>
      <c r="CX148" s="253" t="s">
        <v>121</v>
      </c>
      <c r="CY148" s="253" t="s">
        <v>121</v>
      </c>
      <c r="CZ148" s="253" t="s">
        <v>121</v>
      </c>
      <c r="DA148" s="72">
        <v>10905753</v>
      </c>
      <c r="DB148" s="73">
        <v>1</v>
      </c>
      <c r="DC148" s="10">
        <v>1</v>
      </c>
      <c r="DD148" s="10"/>
      <c r="DE148" s="58" t="s">
        <v>1880</v>
      </c>
      <c r="DF148" s="58" t="str">
        <f t="shared" si="15"/>
        <v>Vehículos Convencionales_Camperos/Camionetas_4x2</v>
      </c>
      <c r="DG148" s="13">
        <f t="shared" si="16"/>
        <v>133692600</v>
      </c>
      <c r="DK148" s="10" t="b">
        <v>1</v>
      </c>
    </row>
    <row r="149" spans="1:115" ht="51" x14ac:dyDescent="0.25">
      <c r="A149" s="59">
        <v>184</v>
      </c>
      <c r="B149" s="43" t="s">
        <v>178</v>
      </c>
      <c r="C149" s="43" t="s">
        <v>0</v>
      </c>
      <c r="D149" s="43" t="s">
        <v>320</v>
      </c>
      <c r="E149" s="43" t="s">
        <v>126</v>
      </c>
      <c r="F149" s="43" t="s">
        <v>121</v>
      </c>
      <c r="G149" s="60" t="s">
        <v>416</v>
      </c>
      <c r="H149" s="61" t="s">
        <v>243</v>
      </c>
      <c r="I149" s="62">
        <v>5606087</v>
      </c>
      <c r="J149" s="59" t="s">
        <v>418</v>
      </c>
      <c r="K149" s="61" t="s">
        <v>346</v>
      </c>
      <c r="L149" s="63">
        <v>188</v>
      </c>
      <c r="M149" s="64" t="s">
        <v>121</v>
      </c>
      <c r="N149" s="65">
        <v>144500000</v>
      </c>
      <c r="O149" s="50">
        <f>VLOOKUP(I149,Hoja1!$A$2:$J$18391,10,0)</f>
        <v>144500000</v>
      </c>
      <c r="P149" s="66">
        <f t="shared" si="12"/>
        <v>0</v>
      </c>
      <c r="Q149" s="59" t="s">
        <v>126</v>
      </c>
      <c r="R149" s="59" t="s">
        <v>148</v>
      </c>
      <c r="S149" s="59" t="s">
        <v>128</v>
      </c>
      <c r="T149" s="59" t="s">
        <v>121</v>
      </c>
      <c r="U149" s="59" t="s">
        <v>121</v>
      </c>
      <c r="V149" s="43" t="s">
        <v>121</v>
      </c>
      <c r="W149" s="59" t="s">
        <v>121</v>
      </c>
      <c r="X149" s="59" t="s">
        <v>121</v>
      </c>
      <c r="Y149" s="67" t="str">
        <f t="shared" si="13"/>
        <v>N.A.</v>
      </c>
      <c r="Z149" s="68">
        <f t="shared" si="14"/>
        <v>141321000</v>
      </c>
      <c r="AA149" s="59" t="s">
        <v>1878</v>
      </c>
      <c r="AB149" s="59" t="s">
        <v>156</v>
      </c>
      <c r="AC149" s="69" t="s">
        <v>156</v>
      </c>
      <c r="AD149" s="69" t="b">
        <f t="shared" si="17"/>
        <v>1</v>
      </c>
      <c r="AE149" s="70">
        <v>2.1999999999999999E-2</v>
      </c>
      <c r="AF149" s="70">
        <v>2.5999999999999999E-2</v>
      </c>
      <c r="AG149" s="70">
        <v>3.1E-2</v>
      </c>
      <c r="AH149" s="70">
        <v>3.2000000000000001E-2</v>
      </c>
      <c r="AI149" s="70">
        <v>3.3000000000000002E-2</v>
      </c>
      <c r="AJ149" s="70">
        <v>3.4000000000000002E-2</v>
      </c>
      <c r="AK149" s="59" t="s">
        <v>130</v>
      </c>
      <c r="AL149" s="59" t="s">
        <v>130</v>
      </c>
      <c r="AM149" s="59" t="s">
        <v>130</v>
      </c>
      <c r="AN149" s="71">
        <v>0.05</v>
      </c>
      <c r="AO149" s="56">
        <v>9311596</v>
      </c>
      <c r="AP149" s="56">
        <v>235905</v>
      </c>
      <c r="AQ149" s="56" t="s">
        <v>121</v>
      </c>
      <c r="AR149" s="56" t="s">
        <v>121</v>
      </c>
      <c r="AS149" s="56" t="s">
        <v>121</v>
      </c>
      <c r="AT149" s="56">
        <v>9043002</v>
      </c>
      <c r="AU149" s="56" t="s">
        <v>121</v>
      </c>
      <c r="AV149" s="56" t="s">
        <v>121</v>
      </c>
      <c r="AW149" s="56">
        <v>52422</v>
      </c>
      <c r="AX149" s="56" t="s">
        <v>121</v>
      </c>
      <c r="AY149" s="56" t="s">
        <v>121</v>
      </c>
      <c r="AZ149" s="56" t="s">
        <v>121</v>
      </c>
      <c r="BA149" s="56" t="s">
        <v>121</v>
      </c>
      <c r="BB149" s="56" t="s">
        <v>121</v>
      </c>
      <c r="BC149" s="56" t="s">
        <v>121</v>
      </c>
      <c r="BD149" s="56" t="s">
        <v>121</v>
      </c>
      <c r="BE149" s="56" t="s">
        <v>121</v>
      </c>
      <c r="BF149" s="56">
        <v>3132286</v>
      </c>
      <c r="BG149" s="56" t="s">
        <v>121</v>
      </c>
      <c r="BH149" s="56" t="s">
        <v>121</v>
      </c>
      <c r="BI149" s="56">
        <v>1769283</v>
      </c>
      <c r="BJ149" s="56">
        <v>917406</v>
      </c>
      <c r="BK149" s="56">
        <v>1376108</v>
      </c>
      <c r="BL149" s="56" t="s">
        <v>121</v>
      </c>
      <c r="BM149" s="56">
        <v>3394403</v>
      </c>
      <c r="BN149" s="56">
        <v>77326</v>
      </c>
      <c r="BO149" s="56" t="s">
        <v>121</v>
      </c>
      <c r="BP149" s="56">
        <v>642185</v>
      </c>
      <c r="BQ149" s="56" t="s">
        <v>121</v>
      </c>
      <c r="BR149" s="56" t="s">
        <v>121</v>
      </c>
      <c r="BS149" s="56" t="s">
        <v>121</v>
      </c>
      <c r="BT149" s="56" t="s">
        <v>121</v>
      </c>
      <c r="BU149" s="56">
        <v>116642</v>
      </c>
      <c r="BV149" s="56" t="s">
        <v>121</v>
      </c>
      <c r="BW149" s="56" t="s">
        <v>121</v>
      </c>
      <c r="BX149" s="56" t="s">
        <v>121</v>
      </c>
      <c r="BY149" s="56">
        <v>380068</v>
      </c>
      <c r="BZ149" s="56" t="s">
        <v>121</v>
      </c>
      <c r="CA149" s="56" t="s">
        <v>121</v>
      </c>
      <c r="CB149" s="56" t="s">
        <v>121</v>
      </c>
      <c r="CC149" s="56" t="s">
        <v>121</v>
      </c>
      <c r="CD149" s="56" t="s">
        <v>121</v>
      </c>
      <c r="CE149" s="252" t="s">
        <v>130</v>
      </c>
      <c r="CF149" s="252" t="s">
        <v>130</v>
      </c>
      <c r="CG149" s="252" t="s">
        <v>130</v>
      </c>
      <c r="CH149" s="252" t="s">
        <v>130</v>
      </c>
      <c r="CI149" s="252" t="s">
        <v>130</v>
      </c>
      <c r="CJ149" s="252" t="s">
        <v>131</v>
      </c>
      <c r="CK149" s="252" t="s">
        <v>131</v>
      </c>
      <c r="CL149" s="232" t="s">
        <v>121</v>
      </c>
      <c r="CM149" s="253" t="s">
        <v>121</v>
      </c>
      <c r="CN149" s="253" t="s">
        <v>121</v>
      </c>
      <c r="CO149" s="253" t="s">
        <v>121</v>
      </c>
      <c r="CP149" s="253" t="s">
        <v>121</v>
      </c>
      <c r="CQ149" s="253" t="s">
        <v>121</v>
      </c>
      <c r="CR149" s="253" t="s">
        <v>121</v>
      </c>
      <c r="CS149" s="253" t="s">
        <v>121</v>
      </c>
      <c r="CT149" s="253" t="s">
        <v>121</v>
      </c>
      <c r="CU149" s="253" t="s">
        <v>121</v>
      </c>
      <c r="CV149" s="253" t="s">
        <v>121</v>
      </c>
      <c r="CW149" s="253" t="s">
        <v>121</v>
      </c>
      <c r="CX149" s="253" t="s">
        <v>121</v>
      </c>
      <c r="CY149" s="253" t="s">
        <v>121</v>
      </c>
      <c r="CZ149" s="253" t="s">
        <v>121</v>
      </c>
      <c r="DA149" s="72">
        <v>10905753</v>
      </c>
      <c r="DB149" s="73">
        <v>1</v>
      </c>
      <c r="DC149" s="10">
        <v>1</v>
      </c>
      <c r="DD149" s="10"/>
      <c r="DE149" s="58" t="s">
        <v>1880</v>
      </c>
      <c r="DF149" s="58" t="str">
        <f t="shared" si="15"/>
        <v>Vehículos Convencionales_Camperos/Camionetas_4x2</v>
      </c>
      <c r="DG149" s="13">
        <f t="shared" si="16"/>
        <v>141321000</v>
      </c>
      <c r="DK149" s="10" t="b">
        <v>1</v>
      </c>
    </row>
    <row r="150" spans="1:115" ht="51" x14ac:dyDescent="0.25">
      <c r="A150" s="59">
        <v>185</v>
      </c>
      <c r="B150" s="43" t="s">
        <v>178</v>
      </c>
      <c r="C150" s="43" t="s">
        <v>0</v>
      </c>
      <c r="D150" s="43" t="s">
        <v>320</v>
      </c>
      <c r="E150" s="43" t="s">
        <v>126</v>
      </c>
      <c r="F150" s="43" t="s">
        <v>121</v>
      </c>
      <c r="G150" s="60" t="s">
        <v>419</v>
      </c>
      <c r="H150" s="61" t="s">
        <v>243</v>
      </c>
      <c r="I150" s="62">
        <v>5606090</v>
      </c>
      <c r="J150" s="59" t="s">
        <v>420</v>
      </c>
      <c r="K150" s="61" t="s">
        <v>346</v>
      </c>
      <c r="L150" s="63">
        <v>188</v>
      </c>
      <c r="M150" s="64" t="s">
        <v>121</v>
      </c>
      <c r="N150" s="65">
        <v>169000000</v>
      </c>
      <c r="O150" s="50">
        <f>VLOOKUP(I150,Hoja1!$A$2:$J$18391,10,0)</f>
        <v>169000000</v>
      </c>
      <c r="P150" s="66">
        <f t="shared" si="12"/>
        <v>0</v>
      </c>
      <c r="Q150" s="59" t="s">
        <v>126</v>
      </c>
      <c r="R150" s="59" t="s">
        <v>148</v>
      </c>
      <c r="S150" s="59" t="s">
        <v>128</v>
      </c>
      <c r="T150" s="59" t="s">
        <v>121</v>
      </c>
      <c r="U150" s="59" t="s">
        <v>121</v>
      </c>
      <c r="V150" s="43" t="s">
        <v>121</v>
      </c>
      <c r="W150" s="59" t="s">
        <v>121</v>
      </c>
      <c r="X150" s="59" t="s">
        <v>121</v>
      </c>
      <c r="Y150" s="67" t="str">
        <f t="shared" si="13"/>
        <v>N.A.</v>
      </c>
      <c r="Z150" s="68">
        <f t="shared" si="14"/>
        <v>165282000</v>
      </c>
      <c r="AA150" s="59" t="s">
        <v>1878</v>
      </c>
      <c r="AB150" s="59" t="s">
        <v>156</v>
      </c>
      <c r="AC150" s="69" t="s">
        <v>156</v>
      </c>
      <c r="AD150" s="69" t="b">
        <f t="shared" si="17"/>
        <v>1</v>
      </c>
      <c r="AE150" s="70">
        <v>2.1999999999999999E-2</v>
      </c>
      <c r="AF150" s="70">
        <v>2.5999999999999999E-2</v>
      </c>
      <c r="AG150" s="70">
        <v>3.1E-2</v>
      </c>
      <c r="AH150" s="70">
        <v>3.2000000000000001E-2</v>
      </c>
      <c r="AI150" s="70">
        <v>3.3000000000000002E-2</v>
      </c>
      <c r="AJ150" s="70">
        <v>3.4000000000000002E-2</v>
      </c>
      <c r="AK150" s="59" t="s">
        <v>130</v>
      </c>
      <c r="AL150" s="59" t="s">
        <v>130</v>
      </c>
      <c r="AM150" s="59" t="s">
        <v>130</v>
      </c>
      <c r="AN150" s="71">
        <v>0.05</v>
      </c>
      <c r="AO150" s="56">
        <v>9311596</v>
      </c>
      <c r="AP150" s="56">
        <v>235905</v>
      </c>
      <c r="AQ150" s="56" t="s">
        <v>121</v>
      </c>
      <c r="AR150" s="56" t="s">
        <v>121</v>
      </c>
      <c r="AS150" s="56" t="s">
        <v>121</v>
      </c>
      <c r="AT150" s="56">
        <v>9043002</v>
      </c>
      <c r="AU150" s="56" t="s">
        <v>121</v>
      </c>
      <c r="AV150" s="56" t="s">
        <v>121</v>
      </c>
      <c r="AW150" s="56">
        <v>52422</v>
      </c>
      <c r="AX150" s="56" t="s">
        <v>121</v>
      </c>
      <c r="AY150" s="56" t="s">
        <v>121</v>
      </c>
      <c r="AZ150" s="56" t="s">
        <v>121</v>
      </c>
      <c r="BA150" s="56" t="s">
        <v>121</v>
      </c>
      <c r="BB150" s="56" t="s">
        <v>121</v>
      </c>
      <c r="BC150" s="56" t="s">
        <v>121</v>
      </c>
      <c r="BD150" s="56" t="s">
        <v>121</v>
      </c>
      <c r="BE150" s="56" t="s">
        <v>121</v>
      </c>
      <c r="BF150" s="56">
        <v>3132286</v>
      </c>
      <c r="BG150" s="56" t="s">
        <v>121</v>
      </c>
      <c r="BH150" s="56" t="s">
        <v>121</v>
      </c>
      <c r="BI150" s="56">
        <v>1769283</v>
      </c>
      <c r="BJ150" s="56">
        <v>917406</v>
      </c>
      <c r="BK150" s="56">
        <v>1376108</v>
      </c>
      <c r="BL150" s="56" t="s">
        <v>121</v>
      </c>
      <c r="BM150" s="56">
        <v>3394403</v>
      </c>
      <c r="BN150" s="56">
        <v>77326</v>
      </c>
      <c r="BO150" s="56" t="s">
        <v>121</v>
      </c>
      <c r="BP150" s="56">
        <v>642185</v>
      </c>
      <c r="BQ150" s="56" t="s">
        <v>121</v>
      </c>
      <c r="BR150" s="56" t="s">
        <v>121</v>
      </c>
      <c r="BS150" s="56" t="s">
        <v>121</v>
      </c>
      <c r="BT150" s="56" t="s">
        <v>121</v>
      </c>
      <c r="BU150" s="56">
        <v>116642</v>
      </c>
      <c r="BV150" s="56" t="s">
        <v>121</v>
      </c>
      <c r="BW150" s="56" t="s">
        <v>121</v>
      </c>
      <c r="BX150" s="56" t="s">
        <v>121</v>
      </c>
      <c r="BY150" s="56">
        <v>380068</v>
      </c>
      <c r="BZ150" s="56" t="s">
        <v>121</v>
      </c>
      <c r="CA150" s="56" t="s">
        <v>121</v>
      </c>
      <c r="CB150" s="56" t="s">
        <v>121</v>
      </c>
      <c r="CC150" s="56" t="s">
        <v>121</v>
      </c>
      <c r="CD150" s="56" t="s">
        <v>121</v>
      </c>
      <c r="CE150" s="252" t="s">
        <v>130</v>
      </c>
      <c r="CF150" s="252" t="s">
        <v>130</v>
      </c>
      <c r="CG150" s="252" t="s">
        <v>130</v>
      </c>
      <c r="CH150" s="252" t="s">
        <v>130</v>
      </c>
      <c r="CI150" s="252" t="s">
        <v>130</v>
      </c>
      <c r="CJ150" s="252" t="s">
        <v>131</v>
      </c>
      <c r="CK150" s="252" t="s">
        <v>131</v>
      </c>
      <c r="CL150" s="232" t="s">
        <v>121</v>
      </c>
      <c r="CM150" s="253" t="s">
        <v>121</v>
      </c>
      <c r="CN150" s="253" t="s">
        <v>121</v>
      </c>
      <c r="CO150" s="253" t="s">
        <v>121</v>
      </c>
      <c r="CP150" s="253" t="s">
        <v>121</v>
      </c>
      <c r="CQ150" s="253" t="s">
        <v>121</v>
      </c>
      <c r="CR150" s="253" t="s">
        <v>121</v>
      </c>
      <c r="CS150" s="253" t="s">
        <v>121</v>
      </c>
      <c r="CT150" s="253" t="s">
        <v>121</v>
      </c>
      <c r="CU150" s="253" t="s">
        <v>121</v>
      </c>
      <c r="CV150" s="253" t="s">
        <v>121</v>
      </c>
      <c r="CW150" s="253" t="s">
        <v>121</v>
      </c>
      <c r="CX150" s="253" t="s">
        <v>121</v>
      </c>
      <c r="CY150" s="253" t="s">
        <v>121</v>
      </c>
      <c r="CZ150" s="253" t="s">
        <v>121</v>
      </c>
      <c r="DA150" s="72">
        <v>10905753</v>
      </c>
      <c r="DB150" s="73">
        <v>1</v>
      </c>
      <c r="DC150" s="10">
        <v>1</v>
      </c>
      <c r="DD150" s="10"/>
      <c r="DE150" s="58" t="s">
        <v>1880</v>
      </c>
      <c r="DF150" s="58" t="str">
        <f t="shared" si="15"/>
        <v>Vehículos Convencionales_Camperos/Camionetas_4x2</v>
      </c>
      <c r="DG150" s="13">
        <f t="shared" si="16"/>
        <v>165282000</v>
      </c>
      <c r="DK150" s="10" t="b">
        <v>1</v>
      </c>
    </row>
    <row r="151" spans="1:115" ht="51" x14ac:dyDescent="0.25">
      <c r="A151" s="59">
        <v>186</v>
      </c>
      <c r="B151" s="43" t="s">
        <v>178</v>
      </c>
      <c r="C151" s="43" t="s">
        <v>0</v>
      </c>
      <c r="D151" s="43" t="s">
        <v>320</v>
      </c>
      <c r="E151" s="43" t="s">
        <v>327</v>
      </c>
      <c r="F151" s="43" t="s">
        <v>121</v>
      </c>
      <c r="G151" s="60" t="s">
        <v>419</v>
      </c>
      <c r="H151" s="61" t="s">
        <v>243</v>
      </c>
      <c r="I151" s="62">
        <v>5606088</v>
      </c>
      <c r="J151" s="59" t="s">
        <v>421</v>
      </c>
      <c r="K151" s="61" t="s">
        <v>163</v>
      </c>
      <c r="L151" s="63">
        <v>188</v>
      </c>
      <c r="M151" s="64" t="s">
        <v>121</v>
      </c>
      <c r="N151" s="65">
        <v>149600000</v>
      </c>
      <c r="O151" s="50">
        <f>VLOOKUP(I151,Hoja1!$A$2:$J$18391,10,0)</f>
        <v>149600000</v>
      </c>
      <c r="P151" s="66">
        <f t="shared" si="12"/>
        <v>0</v>
      </c>
      <c r="Q151" s="59" t="s">
        <v>327</v>
      </c>
      <c r="R151" s="59" t="s">
        <v>148</v>
      </c>
      <c r="S151" s="59" t="s">
        <v>128</v>
      </c>
      <c r="T151" s="59" t="s">
        <v>121</v>
      </c>
      <c r="U151" s="59" t="s">
        <v>121</v>
      </c>
      <c r="V151" s="43" t="s">
        <v>121</v>
      </c>
      <c r="W151" s="59" t="s">
        <v>121</v>
      </c>
      <c r="X151" s="59" t="s">
        <v>121</v>
      </c>
      <c r="Y151" s="67" t="str">
        <f t="shared" si="13"/>
        <v>N.A.</v>
      </c>
      <c r="Z151" s="68">
        <f t="shared" si="14"/>
        <v>146308800</v>
      </c>
      <c r="AA151" s="59" t="s">
        <v>1878</v>
      </c>
      <c r="AB151" s="59" t="s">
        <v>129</v>
      </c>
      <c r="AC151" s="69" t="s">
        <v>129</v>
      </c>
      <c r="AD151" s="69" t="b">
        <f t="shared" si="17"/>
        <v>1</v>
      </c>
      <c r="AE151" s="70">
        <v>2.1999999999999999E-2</v>
      </c>
      <c r="AF151" s="70">
        <v>2.5999999999999999E-2</v>
      </c>
      <c r="AG151" s="70">
        <v>3.1E-2</v>
      </c>
      <c r="AH151" s="70">
        <v>3.2000000000000001E-2</v>
      </c>
      <c r="AI151" s="70">
        <v>3.3000000000000002E-2</v>
      </c>
      <c r="AJ151" s="70">
        <v>3.4000000000000002E-2</v>
      </c>
      <c r="AK151" s="59" t="s">
        <v>130</v>
      </c>
      <c r="AL151" s="59" t="s">
        <v>130</v>
      </c>
      <c r="AM151" s="59" t="s">
        <v>130</v>
      </c>
      <c r="AN151" s="71">
        <v>0.05</v>
      </c>
      <c r="AO151" s="56">
        <v>9311596</v>
      </c>
      <c r="AP151" s="56">
        <v>235905</v>
      </c>
      <c r="AQ151" s="56" t="s">
        <v>121</v>
      </c>
      <c r="AR151" s="56" t="s">
        <v>121</v>
      </c>
      <c r="AS151" s="56" t="s">
        <v>121</v>
      </c>
      <c r="AT151" s="56">
        <v>9043002</v>
      </c>
      <c r="AU151" s="56" t="s">
        <v>121</v>
      </c>
      <c r="AV151" s="56" t="s">
        <v>121</v>
      </c>
      <c r="AW151" s="56">
        <v>52422</v>
      </c>
      <c r="AX151" s="56" t="s">
        <v>121</v>
      </c>
      <c r="AY151" s="56" t="s">
        <v>121</v>
      </c>
      <c r="AZ151" s="56" t="s">
        <v>121</v>
      </c>
      <c r="BA151" s="56" t="s">
        <v>121</v>
      </c>
      <c r="BB151" s="56" t="s">
        <v>121</v>
      </c>
      <c r="BC151" s="56" t="s">
        <v>121</v>
      </c>
      <c r="BD151" s="56" t="s">
        <v>121</v>
      </c>
      <c r="BE151" s="56" t="s">
        <v>121</v>
      </c>
      <c r="BF151" s="56">
        <v>3132286</v>
      </c>
      <c r="BG151" s="56" t="s">
        <v>121</v>
      </c>
      <c r="BH151" s="56" t="s">
        <v>121</v>
      </c>
      <c r="BI151" s="56">
        <v>1769283</v>
      </c>
      <c r="BJ151" s="56">
        <v>917406</v>
      </c>
      <c r="BK151" s="56">
        <v>1376108</v>
      </c>
      <c r="BL151" s="56" t="s">
        <v>121</v>
      </c>
      <c r="BM151" s="56">
        <v>3394403</v>
      </c>
      <c r="BN151" s="56">
        <v>77326</v>
      </c>
      <c r="BO151" s="56" t="s">
        <v>121</v>
      </c>
      <c r="BP151" s="56">
        <v>642185</v>
      </c>
      <c r="BQ151" s="56" t="s">
        <v>121</v>
      </c>
      <c r="BR151" s="56" t="s">
        <v>121</v>
      </c>
      <c r="BS151" s="56" t="s">
        <v>121</v>
      </c>
      <c r="BT151" s="56" t="s">
        <v>121</v>
      </c>
      <c r="BU151" s="56">
        <v>116642</v>
      </c>
      <c r="BV151" s="56" t="s">
        <v>121</v>
      </c>
      <c r="BW151" s="56" t="s">
        <v>121</v>
      </c>
      <c r="BX151" s="56" t="s">
        <v>121</v>
      </c>
      <c r="BY151" s="56">
        <v>380068</v>
      </c>
      <c r="BZ151" s="56" t="s">
        <v>121</v>
      </c>
      <c r="CA151" s="56" t="s">
        <v>121</v>
      </c>
      <c r="CB151" s="56" t="s">
        <v>121</v>
      </c>
      <c r="CC151" s="56" t="s">
        <v>121</v>
      </c>
      <c r="CD151" s="56" t="s">
        <v>121</v>
      </c>
      <c r="CE151" s="252" t="s">
        <v>130</v>
      </c>
      <c r="CF151" s="252" t="s">
        <v>130</v>
      </c>
      <c r="CG151" s="252" t="s">
        <v>130</v>
      </c>
      <c r="CH151" s="252" t="s">
        <v>130</v>
      </c>
      <c r="CI151" s="252" t="s">
        <v>130</v>
      </c>
      <c r="CJ151" s="252" t="s">
        <v>131</v>
      </c>
      <c r="CK151" s="252" t="s">
        <v>131</v>
      </c>
      <c r="CL151" s="232" t="s">
        <v>121</v>
      </c>
      <c r="CM151" s="253" t="s">
        <v>121</v>
      </c>
      <c r="CN151" s="253" t="s">
        <v>121</v>
      </c>
      <c r="CO151" s="253" t="s">
        <v>121</v>
      </c>
      <c r="CP151" s="253" t="s">
        <v>121</v>
      </c>
      <c r="CQ151" s="253" t="s">
        <v>121</v>
      </c>
      <c r="CR151" s="253" t="s">
        <v>121</v>
      </c>
      <c r="CS151" s="253" t="s">
        <v>121</v>
      </c>
      <c r="CT151" s="253" t="s">
        <v>121</v>
      </c>
      <c r="CU151" s="253" t="s">
        <v>121</v>
      </c>
      <c r="CV151" s="253" t="s">
        <v>121</v>
      </c>
      <c r="CW151" s="253" t="s">
        <v>121</v>
      </c>
      <c r="CX151" s="253" t="s">
        <v>121</v>
      </c>
      <c r="CY151" s="253" t="s">
        <v>121</v>
      </c>
      <c r="CZ151" s="253" t="s">
        <v>121</v>
      </c>
      <c r="DA151" s="72">
        <v>10905753</v>
      </c>
      <c r="DB151" s="73">
        <v>1</v>
      </c>
      <c r="DC151" s="10">
        <v>1</v>
      </c>
      <c r="DD151" s="10"/>
      <c r="DE151" s="58" t="s">
        <v>1880</v>
      </c>
      <c r="DF151" s="58" t="str">
        <f t="shared" si="15"/>
        <v>Vehículos Convencionales_Camperos/Camionetas_4x4</v>
      </c>
      <c r="DG151" s="13">
        <f t="shared" si="16"/>
        <v>146308800</v>
      </c>
      <c r="DK151" s="10" t="b">
        <v>1</v>
      </c>
    </row>
    <row r="152" spans="1:115" ht="51" x14ac:dyDescent="0.25">
      <c r="A152" s="59">
        <v>187</v>
      </c>
      <c r="B152" s="43" t="s">
        <v>178</v>
      </c>
      <c r="C152" s="43" t="s">
        <v>0</v>
      </c>
      <c r="D152" s="43" t="s">
        <v>320</v>
      </c>
      <c r="E152" s="43" t="s">
        <v>327</v>
      </c>
      <c r="F152" s="43" t="s">
        <v>121</v>
      </c>
      <c r="G152" s="60" t="s">
        <v>422</v>
      </c>
      <c r="H152" s="61" t="s">
        <v>243</v>
      </c>
      <c r="I152" s="62">
        <v>5606089</v>
      </c>
      <c r="J152" s="59" t="s">
        <v>423</v>
      </c>
      <c r="K152" s="61" t="s">
        <v>163</v>
      </c>
      <c r="L152" s="63">
        <v>188</v>
      </c>
      <c r="M152" s="64" t="s">
        <v>121</v>
      </c>
      <c r="N152" s="65">
        <v>135400000</v>
      </c>
      <c r="O152" s="50">
        <f>VLOOKUP(I152,Hoja1!$A$2:$J$18391,10,0)</f>
        <v>135400000</v>
      </c>
      <c r="P152" s="66">
        <f t="shared" si="12"/>
        <v>0</v>
      </c>
      <c r="Q152" s="59" t="s">
        <v>327</v>
      </c>
      <c r="R152" s="59" t="s">
        <v>148</v>
      </c>
      <c r="S152" s="59" t="s">
        <v>128</v>
      </c>
      <c r="T152" s="59" t="s">
        <v>121</v>
      </c>
      <c r="U152" s="59" t="s">
        <v>121</v>
      </c>
      <c r="V152" s="43" t="s">
        <v>121</v>
      </c>
      <c r="W152" s="59" t="s">
        <v>121</v>
      </c>
      <c r="X152" s="59" t="s">
        <v>121</v>
      </c>
      <c r="Y152" s="67" t="str">
        <f t="shared" si="13"/>
        <v>N.A.</v>
      </c>
      <c r="Z152" s="68">
        <f t="shared" si="14"/>
        <v>132421200</v>
      </c>
      <c r="AA152" s="59" t="s">
        <v>1878</v>
      </c>
      <c r="AB152" s="59" t="s">
        <v>129</v>
      </c>
      <c r="AC152" s="69" t="s">
        <v>129</v>
      </c>
      <c r="AD152" s="69" t="b">
        <f t="shared" si="17"/>
        <v>1</v>
      </c>
      <c r="AE152" s="70">
        <v>2.1999999999999999E-2</v>
      </c>
      <c r="AF152" s="70">
        <v>2.5999999999999999E-2</v>
      </c>
      <c r="AG152" s="70">
        <v>3.1E-2</v>
      </c>
      <c r="AH152" s="70">
        <v>3.2000000000000001E-2</v>
      </c>
      <c r="AI152" s="70">
        <v>3.3000000000000002E-2</v>
      </c>
      <c r="AJ152" s="70">
        <v>3.4000000000000002E-2</v>
      </c>
      <c r="AK152" s="59" t="s">
        <v>130</v>
      </c>
      <c r="AL152" s="59" t="s">
        <v>130</v>
      </c>
      <c r="AM152" s="59" t="s">
        <v>130</v>
      </c>
      <c r="AN152" s="71">
        <v>0.05</v>
      </c>
      <c r="AO152" s="56">
        <v>9311596</v>
      </c>
      <c r="AP152" s="56">
        <v>235905</v>
      </c>
      <c r="AQ152" s="56" t="s">
        <v>121</v>
      </c>
      <c r="AR152" s="56" t="s">
        <v>121</v>
      </c>
      <c r="AS152" s="56" t="s">
        <v>121</v>
      </c>
      <c r="AT152" s="56">
        <v>9043002</v>
      </c>
      <c r="AU152" s="56" t="s">
        <v>121</v>
      </c>
      <c r="AV152" s="56" t="s">
        <v>121</v>
      </c>
      <c r="AW152" s="56">
        <v>52422</v>
      </c>
      <c r="AX152" s="56" t="s">
        <v>121</v>
      </c>
      <c r="AY152" s="56" t="s">
        <v>121</v>
      </c>
      <c r="AZ152" s="56" t="s">
        <v>121</v>
      </c>
      <c r="BA152" s="56" t="s">
        <v>121</v>
      </c>
      <c r="BB152" s="56" t="s">
        <v>121</v>
      </c>
      <c r="BC152" s="56" t="s">
        <v>121</v>
      </c>
      <c r="BD152" s="56" t="s">
        <v>121</v>
      </c>
      <c r="BE152" s="56" t="s">
        <v>121</v>
      </c>
      <c r="BF152" s="56">
        <v>3132286</v>
      </c>
      <c r="BG152" s="56" t="s">
        <v>121</v>
      </c>
      <c r="BH152" s="56" t="s">
        <v>121</v>
      </c>
      <c r="BI152" s="56">
        <v>1769283</v>
      </c>
      <c r="BJ152" s="56">
        <v>917406</v>
      </c>
      <c r="BK152" s="56">
        <v>1376108</v>
      </c>
      <c r="BL152" s="56" t="s">
        <v>121</v>
      </c>
      <c r="BM152" s="56">
        <v>3394403</v>
      </c>
      <c r="BN152" s="56">
        <v>77326</v>
      </c>
      <c r="BO152" s="56" t="s">
        <v>121</v>
      </c>
      <c r="BP152" s="56">
        <v>642185</v>
      </c>
      <c r="BQ152" s="56" t="s">
        <v>121</v>
      </c>
      <c r="BR152" s="56" t="s">
        <v>121</v>
      </c>
      <c r="BS152" s="56" t="s">
        <v>121</v>
      </c>
      <c r="BT152" s="56" t="s">
        <v>121</v>
      </c>
      <c r="BU152" s="56">
        <v>116642</v>
      </c>
      <c r="BV152" s="56" t="s">
        <v>121</v>
      </c>
      <c r="BW152" s="56" t="s">
        <v>121</v>
      </c>
      <c r="BX152" s="56" t="s">
        <v>121</v>
      </c>
      <c r="BY152" s="56">
        <v>380068</v>
      </c>
      <c r="BZ152" s="56" t="s">
        <v>121</v>
      </c>
      <c r="CA152" s="56" t="s">
        <v>121</v>
      </c>
      <c r="CB152" s="56" t="s">
        <v>121</v>
      </c>
      <c r="CC152" s="56" t="s">
        <v>121</v>
      </c>
      <c r="CD152" s="56" t="s">
        <v>121</v>
      </c>
      <c r="CE152" s="252" t="s">
        <v>130</v>
      </c>
      <c r="CF152" s="252" t="s">
        <v>130</v>
      </c>
      <c r="CG152" s="252" t="s">
        <v>130</v>
      </c>
      <c r="CH152" s="252" t="s">
        <v>130</v>
      </c>
      <c r="CI152" s="252" t="s">
        <v>130</v>
      </c>
      <c r="CJ152" s="252" t="s">
        <v>131</v>
      </c>
      <c r="CK152" s="252" t="s">
        <v>131</v>
      </c>
      <c r="CL152" s="232" t="s">
        <v>121</v>
      </c>
      <c r="CM152" s="253" t="s">
        <v>121</v>
      </c>
      <c r="CN152" s="253" t="s">
        <v>121</v>
      </c>
      <c r="CO152" s="253" t="s">
        <v>121</v>
      </c>
      <c r="CP152" s="253" t="s">
        <v>121</v>
      </c>
      <c r="CQ152" s="253" t="s">
        <v>121</v>
      </c>
      <c r="CR152" s="253" t="s">
        <v>121</v>
      </c>
      <c r="CS152" s="253" t="s">
        <v>121</v>
      </c>
      <c r="CT152" s="253" t="s">
        <v>121</v>
      </c>
      <c r="CU152" s="253" t="s">
        <v>121</v>
      </c>
      <c r="CV152" s="253" t="s">
        <v>121</v>
      </c>
      <c r="CW152" s="253" t="s">
        <v>121</v>
      </c>
      <c r="CX152" s="253" t="s">
        <v>121</v>
      </c>
      <c r="CY152" s="253" t="s">
        <v>121</v>
      </c>
      <c r="CZ152" s="253" t="s">
        <v>121</v>
      </c>
      <c r="DA152" s="72">
        <v>10905753</v>
      </c>
      <c r="DB152" s="73">
        <v>1</v>
      </c>
      <c r="DC152" s="10">
        <v>1</v>
      </c>
      <c r="DD152" s="10"/>
      <c r="DE152" s="58" t="s">
        <v>1880</v>
      </c>
      <c r="DF152" s="58" t="str">
        <f t="shared" si="15"/>
        <v>Vehículos Convencionales_Camperos/Camionetas_4x4</v>
      </c>
      <c r="DG152" s="13">
        <f t="shared" si="16"/>
        <v>132421200</v>
      </c>
      <c r="DK152" s="10" t="b">
        <v>1</v>
      </c>
    </row>
    <row r="153" spans="1:115" ht="51" x14ac:dyDescent="0.25">
      <c r="A153" s="59">
        <v>188</v>
      </c>
      <c r="B153" s="43" t="s">
        <v>178</v>
      </c>
      <c r="C153" s="43" t="s">
        <v>0</v>
      </c>
      <c r="D153" s="43" t="s">
        <v>320</v>
      </c>
      <c r="E153" s="43" t="s">
        <v>327</v>
      </c>
      <c r="F153" s="43" t="s">
        <v>121</v>
      </c>
      <c r="G153" s="60" t="s">
        <v>424</v>
      </c>
      <c r="H153" s="61" t="s">
        <v>243</v>
      </c>
      <c r="I153" s="62">
        <v>5606095</v>
      </c>
      <c r="J153" s="59" t="s">
        <v>425</v>
      </c>
      <c r="K153" s="61" t="s">
        <v>355</v>
      </c>
      <c r="L153" s="63">
        <v>228</v>
      </c>
      <c r="M153" s="64" t="s">
        <v>121</v>
      </c>
      <c r="N153" s="65">
        <v>181200000</v>
      </c>
      <c r="O153" s="50">
        <f>VLOOKUP(I153,Hoja1!$A$2:$J$18391,10,0)</f>
        <v>181200000</v>
      </c>
      <c r="P153" s="66">
        <f t="shared" si="12"/>
        <v>0</v>
      </c>
      <c r="Q153" s="59" t="s">
        <v>327</v>
      </c>
      <c r="R153" s="59" t="s">
        <v>148</v>
      </c>
      <c r="S153" s="59" t="s">
        <v>128</v>
      </c>
      <c r="T153" s="59" t="s">
        <v>121</v>
      </c>
      <c r="U153" s="59" t="s">
        <v>121</v>
      </c>
      <c r="V153" s="43" t="s">
        <v>121</v>
      </c>
      <c r="W153" s="59" t="s">
        <v>121</v>
      </c>
      <c r="X153" s="59" t="s">
        <v>121</v>
      </c>
      <c r="Y153" s="67" t="str">
        <f t="shared" si="13"/>
        <v>N.A.</v>
      </c>
      <c r="Z153" s="68">
        <f t="shared" si="14"/>
        <v>177213600</v>
      </c>
      <c r="AA153" s="59" t="s">
        <v>1878</v>
      </c>
      <c r="AB153" s="59" t="s">
        <v>129</v>
      </c>
      <c r="AC153" s="69" t="s">
        <v>129</v>
      </c>
      <c r="AD153" s="69" t="b">
        <f t="shared" si="17"/>
        <v>1</v>
      </c>
      <c r="AE153" s="70">
        <v>2.1999999999999999E-2</v>
      </c>
      <c r="AF153" s="70">
        <v>2.5999999999999999E-2</v>
      </c>
      <c r="AG153" s="70">
        <v>3.1E-2</v>
      </c>
      <c r="AH153" s="70">
        <v>3.2000000000000001E-2</v>
      </c>
      <c r="AI153" s="70">
        <v>3.3000000000000002E-2</v>
      </c>
      <c r="AJ153" s="70">
        <v>3.4000000000000002E-2</v>
      </c>
      <c r="AK153" s="59" t="s">
        <v>130</v>
      </c>
      <c r="AL153" s="59" t="s">
        <v>130</v>
      </c>
      <c r="AM153" s="59" t="s">
        <v>130</v>
      </c>
      <c r="AN153" s="71">
        <v>0.05</v>
      </c>
      <c r="AO153" s="56">
        <v>9311596</v>
      </c>
      <c r="AP153" s="56">
        <v>235905</v>
      </c>
      <c r="AQ153" s="56" t="s">
        <v>121</v>
      </c>
      <c r="AR153" s="56" t="s">
        <v>121</v>
      </c>
      <c r="AS153" s="56" t="s">
        <v>121</v>
      </c>
      <c r="AT153" s="56">
        <v>9043002</v>
      </c>
      <c r="AU153" s="56" t="s">
        <v>121</v>
      </c>
      <c r="AV153" s="56" t="s">
        <v>121</v>
      </c>
      <c r="AW153" s="56">
        <v>52422</v>
      </c>
      <c r="AX153" s="56" t="s">
        <v>121</v>
      </c>
      <c r="AY153" s="56" t="s">
        <v>121</v>
      </c>
      <c r="AZ153" s="56" t="s">
        <v>121</v>
      </c>
      <c r="BA153" s="56" t="s">
        <v>121</v>
      </c>
      <c r="BB153" s="56" t="s">
        <v>121</v>
      </c>
      <c r="BC153" s="56" t="s">
        <v>121</v>
      </c>
      <c r="BD153" s="56" t="s">
        <v>121</v>
      </c>
      <c r="BE153" s="56" t="s">
        <v>121</v>
      </c>
      <c r="BF153" s="56">
        <v>3132286</v>
      </c>
      <c r="BG153" s="56" t="s">
        <v>121</v>
      </c>
      <c r="BH153" s="56" t="s">
        <v>121</v>
      </c>
      <c r="BI153" s="56">
        <v>1769283</v>
      </c>
      <c r="BJ153" s="56">
        <v>917406</v>
      </c>
      <c r="BK153" s="56">
        <v>1376108</v>
      </c>
      <c r="BL153" s="56" t="s">
        <v>121</v>
      </c>
      <c r="BM153" s="56">
        <v>3394403</v>
      </c>
      <c r="BN153" s="56">
        <v>77326</v>
      </c>
      <c r="BO153" s="56" t="s">
        <v>121</v>
      </c>
      <c r="BP153" s="56">
        <v>642185</v>
      </c>
      <c r="BQ153" s="56" t="s">
        <v>121</v>
      </c>
      <c r="BR153" s="56" t="s">
        <v>121</v>
      </c>
      <c r="BS153" s="56" t="s">
        <v>121</v>
      </c>
      <c r="BT153" s="56" t="s">
        <v>121</v>
      </c>
      <c r="BU153" s="56">
        <v>116642</v>
      </c>
      <c r="BV153" s="56" t="s">
        <v>121</v>
      </c>
      <c r="BW153" s="56" t="s">
        <v>121</v>
      </c>
      <c r="BX153" s="56" t="s">
        <v>121</v>
      </c>
      <c r="BY153" s="56">
        <v>380068</v>
      </c>
      <c r="BZ153" s="56" t="s">
        <v>121</v>
      </c>
      <c r="CA153" s="56" t="s">
        <v>121</v>
      </c>
      <c r="CB153" s="56" t="s">
        <v>121</v>
      </c>
      <c r="CC153" s="56" t="s">
        <v>121</v>
      </c>
      <c r="CD153" s="56" t="s">
        <v>121</v>
      </c>
      <c r="CE153" s="252" t="s">
        <v>130</v>
      </c>
      <c r="CF153" s="252" t="s">
        <v>130</v>
      </c>
      <c r="CG153" s="252" t="s">
        <v>130</v>
      </c>
      <c r="CH153" s="252" t="s">
        <v>130</v>
      </c>
      <c r="CI153" s="252" t="s">
        <v>130</v>
      </c>
      <c r="CJ153" s="252" t="s">
        <v>131</v>
      </c>
      <c r="CK153" s="252" t="s">
        <v>131</v>
      </c>
      <c r="CL153" s="232" t="s">
        <v>121</v>
      </c>
      <c r="CM153" s="253" t="s">
        <v>121</v>
      </c>
      <c r="CN153" s="253" t="s">
        <v>121</v>
      </c>
      <c r="CO153" s="253" t="s">
        <v>121</v>
      </c>
      <c r="CP153" s="253" t="s">
        <v>121</v>
      </c>
      <c r="CQ153" s="253" t="s">
        <v>121</v>
      </c>
      <c r="CR153" s="253" t="s">
        <v>121</v>
      </c>
      <c r="CS153" s="253" t="s">
        <v>121</v>
      </c>
      <c r="CT153" s="253" t="s">
        <v>121</v>
      </c>
      <c r="CU153" s="253" t="s">
        <v>121</v>
      </c>
      <c r="CV153" s="253" t="s">
        <v>121</v>
      </c>
      <c r="CW153" s="253" t="s">
        <v>121</v>
      </c>
      <c r="CX153" s="253" t="s">
        <v>121</v>
      </c>
      <c r="CY153" s="253" t="s">
        <v>121</v>
      </c>
      <c r="CZ153" s="253" t="s">
        <v>121</v>
      </c>
      <c r="DA153" s="72">
        <v>10905753</v>
      </c>
      <c r="DB153" s="73">
        <v>1</v>
      </c>
      <c r="DC153" s="10">
        <v>1</v>
      </c>
      <c r="DD153" s="10"/>
      <c r="DE153" s="58" t="s">
        <v>1880</v>
      </c>
      <c r="DF153" s="58" t="str">
        <f t="shared" si="15"/>
        <v>Vehículos Convencionales_Camperos/Camionetas_4x4</v>
      </c>
      <c r="DG153" s="13">
        <f t="shared" si="16"/>
        <v>177213600</v>
      </c>
      <c r="DK153" s="10" t="b">
        <v>1</v>
      </c>
    </row>
    <row r="154" spans="1:115" ht="25.5" x14ac:dyDescent="0.25">
      <c r="A154" s="59">
        <v>190</v>
      </c>
      <c r="B154" s="43" t="s">
        <v>426</v>
      </c>
      <c r="C154" s="43" t="s">
        <v>0</v>
      </c>
      <c r="D154" s="43" t="s">
        <v>320</v>
      </c>
      <c r="E154" s="43" t="s">
        <v>126</v>
      </c>
      <c r="F154" s="43" t="s">
        <v>121</v>
      </c>
      <c r="G154" s="60" t="s">
        <v>427</v>
      </c>
      <c r="H154" s="43" t="s">
        <v>161</v>
      </c>
      <c r="I154" s="62">
        <v>9006173</v>
      </c>
      <c r="J154" s="59" t="s">
        <v>428</v>
      </c>
      <c r="K154" s="61" t="s">
        <v>145</v>
      </c>
      <c r="L154" s="63">
        <v>148</v>
      </c>
      <c r="M154" s="64" t="s">
        <v>121</v>
      </c>
      <c r="N154" s="65">
        <v>230500000</v>
      </c>
      <c r="O154" s="50">
        <f>VLOOKUP(I154,Hoja1!$A$2:$J$18391,10,0)</f>
        <v>230500000</v>
      </c>
      <c r="P154" s="66">
        <f t="shared" si="12"/>
        <v>0</v>
      </c>
      <c r="Q154" s="59" t="s">
        <v>126</v>
      </c>
      <c r="R154" s="59" t="s">
        <v>148</v>
      </c>
      <c r="S154" s="59" t="s">
        <v>349</v>
      </c>
      <c r="T154" s="59" t="s">
        <v>121</v>
      </c>
      <c r="U154" s="59" t="s">
        <v>121</v>
      </c>
      <c r="V154" s="43" t="s">
        <v>121</v>
      </c>
      <c r="W154" s="59" t="s">
        <v>121</v>
      </c>
      <c r="X154" s="59" t="s">
        <v>121</v>
      </c>
      <c r="Y154" s="67" t="str">
        <f t="shared" si="13"/>
        <v>N.A.</v>
      </c>
      <c r="Z154" s="68">
        <f t="shared" si="14"/>
        <v>229347500</v>
      </c>
      <c r="AA154" s="59" t="s">
        <v>1878</v>
      </c>
      <c r="AB154" s="59" t="s">
        <v>156</v>
      </c>
      <c r="AC154" s="69" t="s">
        <v>156</v>
      </c>
      <c r="AD154" s="69" t="b">
        <f t="shared" si="17"/>
        <v>1</v>
      </c>
      <c r="AE154" s="70">
        <v>5.0000000000000001E-3</v>
      </c>
      <c r="AF154" s="70">
        <v>8.0000000000000002E-3</v>
      </c>
      <c r="AG154" s="70">
        <v>1.4999999999999999E-2</v>
      </c>
      <c r="AH154" s="70">
        <v>0.02</v>
      </c>
      <c r="AI154" s="70">
        <v>0.03</v>
      </c>
      <c r="AJ154" s="70">
        <v>3.5000000000000003E-2</v>
      </c>
      <c r="AK154" s="59" t="s">
        <v>130</v>
      </c>
      <c r="AL154" s="59" t="s">
        <v>130</v>
      </c>
      <c r="AM154" s="59" t="s">
        <v>130</v>
      </c>
      <c r="AN154" s="71">
        <v>1</v>
      </c>
      <c r="AO154" s="56">
        <v>9311596</v>
      </c>
      <c r="AP154" s="56">
        <v>341995</v>
      </c>
      <c r="AQ154" s="56">
        <v>387706</v>
      </c>
      <c r="AR154" s="56" t="s">
        <v>121</v>
      </c>
      <c r="AS154" s="56" t="s">
        <v>121</v>
      </c>
      <c r="AT154" s="56">
        <v>11285897</v>
      </c>
      <c r="AU154" s="56" t="s">
        <v>121</v>
      </c>
      <c r="AV154" s="56">
        <v>721186</v>
      </c>
      <c r="AW154" s="56" t="s">
        <v>121</v>
      </c>
      <c r="AX154" s="56">
        <v>329719</v>
      </c>
      <c r="AY154" s="56" t="s">
        <v>121</v>
      </c>
      <c r="AZ154" s="56" t="s">
        <v>121</v>
      </c>
      <c r="BA154" s="56" t="s">
        <v>121</v>
      </c>
      <c r="BB154" s="56" t="s">
        <v>121</v>
      </c>
      <c r="BC154" s="56" t="s">
        <v>121</v>
      </c>
      <c r="BD154" s="56" t="s">
        <v>121</v>
      </c>
      <c r="BE154" s="56">
        <v>1631060</v>
      </c>
      <c r="BF154" s="56">
        <v>3551505</v>
      </c>
      <c r="BG154" s="56">
        <v>3683043</v>
      </c>
      <c r="BH154" s="56" t="s">
        <v>121</v>
      </c>
      <c r="BI154" s="56" t="s">
        <v>121</v>
      </c>
      <c r="BJ154" s="56" t="s">
        <v>121</v>
      </c>
      <c r="BK154" s="56">
        <v>1535478</v>
      </c>
      <c r="BL154" s="56">
        <v>890032</v>
      </c>
      <c r="BM154" s="56">
        <v>1577253</v>
      </c>
      <c r="BN154" s="56">
        <v>147011</v>
      </c>
      <c r="BO154" s="56">
        <v>1167256</v>
      </c>
      <c r="BP154" s="56">
        <v>1367987</v>
      </c>
      <c r="BQ154" s="56" t="s">
        <v>121</v>
      </c>
      <c r="BR154" s="56" t="s">
        <v>121</v>
      </c>
      <c r="BS154" s="56" t="s">
        <v>121</v>
      </c>
      <c r="BT154" s="56">
        <v>7587158</v>
      </c>
      <c r="BU154" s="56">
        <v>75828</v>
      </c>
      <c r="BV154" s="56">
        <v>5919176</v>
      </c>
      <c r="BW154" s="56">
        <v>10128855</v>
      </c>
      <c r="BX154" s="56" t="s">
        <v>121</v>
      </c>
      <c r="BY154" s="56">
        <v>1058929</v>
      </c>
      <c r="BZ154" s="56" t="s">
        <v>121</v>
      </c>
      <c r="CA154" s="56" t="s">
        <v>121</v>
      </c>
      <c r="CB154" s="56" t="s">
        <v>121</v>
      </c>
      <c r="CC154" s="56" t="s">
        <v>121</v>
      </c>
      <c r="CD154" s="56" t="s">
        <v>121</v>
      </c>
      <c r="CE154" s="232" t="s">
        <v>131</v>
      </c>
      <c r="CF154" s="232" t="s">
        <v>131</v>
      </c>
      <c r="CG154" s="232" t="s">
        <v>130</v>
      </c>
      <c r="CH154" s="232" t="s">
        <v>131</v>
      </c>
      <c r="CI154" s="232" t="s">
        <v>130</v>
      </c>
      <c r="CJ154" s="232" t="s">
        <v>130</v>
      </c>
      <c r="CK154" s="232" t="s">
        <v>131</v>
      </c>
      <c r="CL154" s="232" t="s">
        <v>121</v>
      </c>
      <c r="CM154" s="253" t="s">
        <v>121</v>
      </c>
      <c r="CN154" s="253" t="s">
        <v>121</v>
      </c>
      <c r="CO154" s="253" t="s">
        <v>121</v>
      </c>
      <c r="CP154" s="253" t="s">
        <v>121</v>
      </c>
      <c r="CQ154" s="253" t="s">
        <v>121</v>
      </c>
      <c r="CR154" s="253" t="s">
        <v>121</v>
      </c>
      <c r="CS154" s="253" t="s">
        <v>121</v>
      </c>
      <c r="CT154" s="253" t="s">
        <v>121</v>
      </c>
      <c r="CU154" s="253" t="s">
        <v>121</v>
      </c>
      <c r="CV154" s="253" t="s">
        <v>121</v>
      </c>
      <c r="CW154" s="253" t="s">
        <v>121</v>
      </c>
      <c r="CX154" s="253" t="s">
        <v>121</v>
      </c>
      <c r="CY154" s="253" t="s">
        <v>121</v>
      </c>
      <c r="CZ154" s="253" t="s">
        <v>121</v>
      </c>
      <c r="DA154" s="72">
        <v>19843335</v>
      </c>
      <c r="DB154" s="73">
        <v>1</v>
      </c>
      <c r="DC154" s="10">
        <v>1</v>
      </c>
      <c r="DD154" s="10"/>
      <c r="DE154" s="58" t="s">
        <v>1880</v>
      </c>
      <c r="DF154" s="58" t="str">
        <f t="shared" si="15"/>
        <v>Vehículos Convencionales_Camperos/Camionetas_4x2</v>
      </c>
      <c r="DG154" s="13">
        <f t="shared" si="16"/>
        <v>229347500</v>
      </c>
      <c r="DK154" s="10" t="b">
        <v>1</v>
      </c>
    </row>
    <row r="155" spans="1:115" ht="25.5" x14ac:dyDescent="0.25">
      <c r="A155" s="59">
        <v>191</v>
      </c>
      <c r="B155" s="43" t="s">
        <v>426</v>
      </c>
      <c r="C155" s="43" t="s">
        <v>0</v>
      </c>
      <c r="D155" s="43" t="s">
        <v>320</v>
      </c>
      <c r="E155" s="43" t="s">
        <v>126</v>
      </c>
      <c r="F155" s="43" t="s">
        <v>121</v>
      </c>
      <c r="G155" s="60" t="s">
        <v>429</v>
      </c>
      <c r="H155" s="43" t="s">
        <v>161</v>
      </c>
      <c r="I155" s="62">
        <v>9006175</v>
      </c>
      <c r="J155" s="59" t="s">
        <v>430</v>
      </c>
      <c r="K155" s="61" t="s">
        <v>346</v>
      </c>
      <c r="L155" s="63">
        <v>163</v>
      </c>
      <c r="M155" s="64" t="s">
        <v>121</v>
      </c>
      <c r="N155" s="65">
        <v>244200000</v>
      </c>
      <c r="O155" s="50">
        <f>VLOOKUP(I155,Hoja1!$A$2:$J$18391,10,0)</f>
        <v>244200000</v>
      </c>
      <c r="P155" s="66">
        <f t="shared" si="12"/>
        <v>0</v>
      </c>
      <c r="Q155" s="59" t="s">
        <v>126</v>
      </c>
      <c r="R155" s="59" t="s">
        <v>148</v>
      </c>
      <c r="S155" s="59" t="s">
        <v>128</v>
      </c>
      <c r="T155" s="59" t="s">
        <v>121</v>
      </c>
      <c r="U155" s="59" t="s">
        <v>121</v>
      </c>
      <c r="V155" s="43" t="s">
        <v>121</v>
      </c>
      <c r="W155" s="59" t="s">
        <v>121</v>
      </c>
      <c r="X155" s="59" t="s">
        <v>121</v>
      </c>
      <c r="Y155" s="67" t="str">
        <f t="shared" si="13"/>
        <v>N.A.</v>
      </c>
      <c r="Z155" s="68">
        <f t="shared" si="14"/>
        <v>242979000</v>
      </c>
      <c r="AA155" s="59" t="s">
        <v>1878</v>
      </c>
      <c r="AB155" s="59" t="s">
        <v>156</v>
      </c>
      <c r="AC155" s="69" t="s">
        <v>156</v>
      </c>
      <c r="AD155" s="69" t="b">
        <f t="shared" si="17"/>
        <v>1</v>
      </c>
      <c r="AE155" s="70">
        <v>5.0000000000000001E-3</v>
      </c>
      <c r="AF155" s="70">
        <v>8.0000000000000002E-3</v>
      </c>
      <c r="AG155" s="70">
        <v>1.4999999999999999E-2</v>
      </c>
      <c r="AH155" s="70">
        <v>0.02</v>
      </c>
      <c r="AI155" s="70">
        <v>0.03</v>
      </c>
      <c r="AJ155" s="70">
        <v>3.5000000000000003E-2</v>
      </c>
      <c r="AK155" s="59" t="s">
        <v>130</v>
      </c>
      <c r="AL155" s="59" t="s">
        <v>130</v>
      </c>
      <c r="AM155" s="59" t="s">
        <v>130</v>
      </c>
      <c r="AN155" s="71">
        <v>1</v>
      </c>
      <c r="AO155" s="56">
        <v>9311596</v>
      </c>
      <c r="AP155" s="56">
        <v>341995</v>
      </c>
      <c r="AQ155" s="56">
        <v>387706</v>
      </c>
      <c r="AR155" s="56" t="s">
        <v>121</v>
      </c>
      <c r="AS155" s="56" t="s">
        <v>121</v>
      </c>
      <c r="AT155" s="56">
        <v>11285897</v>
      </c>
      <c r="AU155" s="56" t="s">
        <v>121</v>
      </c>
      <c r="AV155" s="56" t="s">
        <v>121</v>
      </c>
      <c r="AW155" s="56" t="s">
        <v>121</v>
      </c>
      <c r="AX155" s="56" t="s">
        <v>121</v>
      </c>
      <c r="AY155" s="56" t="s">
        <v>121</v>
      </c>
      <c r="AZ155" s="56" t="s">
        <v>121</v>
      </c>
      <c r="BA155" s="56" t="s">
        <v>121</v>
      </c>
      <c r="BB155" s="56" t="s">
        <v>121</v>
      </c>
      <c r="BC155" s="56" t="s">
        <v>121</v>
      </c>
      <c r="BD155" s="56" t="s">
        <v>121</v>
      </c>
      <c r="BE155" s="56">
        <v>1631060</v>
      </c>
      <c r="BF155" s="56">
        <v>3551505</v>
      </c>
      <c r="BG155" s="56">
        <v>3683043</v>
      </c>
      <c r="BH155" s="56" t="s">
        <v>121</v>
      </c>
      <c r="BI155" s="56" t="s">
        <v>121</v>
      </c>
      <c r="BJ155" s="56" t="s">
        <v>121</v>
      </c>
      <c r="BK155" s="56">
        <v>1535478</v>
      </c>
      <c r="BL155" s="56">
        <v>890032</v>
      </c>
      <c r="BM155" s="56">
        <v>1577253</v>
      </c>
      <c r="BN155" s="56">
        <v>147011</v>
      </c>
      <c r="BO155" s="56">
        <v>1167256</v>
      </c>
      <c r="BP155" s="56">
        <v>1367987</v>
      </c>
      <c r="BQ155" s="56" t="s">
        <v>121</v>
      </c>
      <c r="BR155" s="56" t="s">
        <v>121</v>
      </c>
      <c r="BS155" s="56" t="s">
        <v>121</v>
      </c>
      <c r="BT155" s="56">
        <v>7587158</v>
      </c>
      <c r="BU155" s="56">
        <v>75828</v>
      </c>
      <c r="BV155" s="56">
        <v>5919176</v>
      </c>
      <c r="BW155" s="56">
        <v>10128855</v>
      </c>
      <c r="BX155" s="56" t="s">
        <v>121</v>
      </c>
      <c r="BY155" s="56">
        <v>1058929</v>
      </c>
      <c r="BZ155" s="56" t="s">
        <v>121</v>
      </c>
      <c r="CA155" s="56" t="s">
        <v>121</v>
      </c>
      <c r="CB155" s="56" t="s">
        <v>121</v>
      </c>
      <c r="CC155" s="56" t="s">
        <v>121</v>
      </c>
      <c r="CD155" s="56" t="s">
        <v>121</v>
      </c>
      <c r="CE155" s="232" t="s">
        <v>131</v>
      </c>
      <c r="CF155" s="232" t="s">
        <v>131</v>
      </c>
      <c r="CG155" s="232" t="s">
        <v>130</v>
      </c>
      <c r="CH155" s="232" t="s">
        <v>131</v>
      </c>
      <c r="CI155" s="232" t="s">
        <v>130</v>
      </c>
      <c r="CJ155" s="232" t="s">
        <v>130</v>
      </c>
      <c r="CK155" s="232" t="s">
        <v>131</v>
      </c>
      <c r="CL155" s="232" t="s">
        <v>121</v>
      </c>
      <c r="CM155" s="253" t="s">
        <v>121</v>
      </c>
      <c r="CN155" s="253" t="s">
        <v>121</v>
      </c>
      <c r="CO155" s="253" t="s">
        <v>121</v>
      </c>
      <c r="CP155" s="253" t="s">
        <v>121</v>
      </c>
      <c r="CQ155" s="253" t="s">
        <v>121</v>
      </c>
      <c r="CR155" s="253" t="s">
        <v>121</v>
      </c>
      <c r="CS155" s="253" t="s">
        <v>121</v>
      </c>
      <c r="CT155" s="253" t="s">
        <v>121</v>
      </c>
      <c r="CU155" s="253" t="s">
        <v>121</v>
      </c>
      <c r="CV155" s="253" t="s">
        <v>121</v>
      </c>
      <c r="CW155" s="253" t="s">
        <v>121</v>
      </c>
      <c r="CX155" s="253" t="s">
        <v>121</v>
      </c>
      <c r="CY155" s="253" t="s">
        <v>121</v>
      </c>
      <c r="CZ155" s="253" t="s">
        <v>121</v>
      </c>
      <c r="DA155" s="72">
        <v>19551522</v>
      </c>
      <c r="DB155" s="73">
        <v>1</v>
      </c>
      <c r="DC155" s="10">
        <v>1</v>
      </c>
      <c r="DD155" s="10"/>
      <c r="DE155" s="58" t="s">
        <v>1880</v>
      </c>
      <c r="DF155" s="58" t="str">
        <f t="shared" si="15"/>
        <v>Vehículos Convencionales_Camperos/Camionetas_4x2</v>
      </c>
      <c r="DG155" s="13">
        <f t="shared" si="16"/>
        <v>242979000</v>
      </c>
      <c r="DK155" s="10" t="b">
        <v>1</v>
      </c>
    </row>
    <row r="156" spans="1:115" ht="25.5" x14ac:dyDescent="0.25">
      <c r="A156" s="59">
        <v>192</v>
      </c>
      <c r="B156" s="43" t="s">
        <v>426</v>
      </c>
      <c r="C156" s="43" t="s">
        <v>0</v>
      </c>
      <c r="D156" s="43" t="s">
        <v>320</v>
      </c>
      <c r="E156" s="43" t="s">
        <v>327</v>
      </c>
      <c r="F156" s="43" t="s">
        <v>121</v>
      </c>
      <c r="G156" s="60" t="s">
        <v>431</v>
      </c>
      <c r="H156" s="43" t="s">
        <v>161</v>
      </c>
      <c r="I156" s="62">
        <v>9008237</v>
      </c>
      <c r="J156" s="59" t="s">
        <v>432</v>
      </c>
      <c r="K156" s="61" t="s">
        <v>355</v>
      </c>
      <c r="L156" s="63">
        <v>201</v>
      </c>
      <c r="M156" s="64" t="s">
        <v>121</v>
      </c>
      <c r="N156" s="65">
        <v>278000000</v>
      </c>
      <c r="O156" s="50">
        <f>VLOOKUP(I156,Hoja1!$A$2:$J$18391,10,0)</f>
        <v>278000000</v>
      </c>
      <c r="P156" s="66">
        <f t="shared" si="12"/>
        <v>0</v>
      </c>
      <c r="Q156" s="59" t="s">
        <v>327</v>
      </c>
      <c r="R156" s="59" t="s">
        <v>148</v>
      </c>
      <c r="S156" s="59" t="s">
        <v>349</v>
      </c>
      <c r="T156" s="59" t="s">
        <v>121</v>
      </c>
      <c r="U156" s="59" t="s">
        <v>121</v>
      </c>
      <c r="V156" s="43" t="s">
        <v>121</v>
      </c>
      <c r="W156" s="59" t="s">
        <v>121</v>
      </c>
      <c r="X156" s="59" t="s">
        <v>121</v>
      </c>
      <c r="Y156" s="67" t="str">
        <f t="shared" si="13"/>
        <v>N.A.</v>
      </c>
      <c r="Z156" s="68">
        <f t="shared" si="14"/>
        <v>276610000</v>
      </c>
      <c r="AA156" s="59" t="s">
        <v>1878</v>
      </c>
      <c r="AB156" s="59" t="s">
        <v>149</v>
      </c>
      <c r="AC156" s="69" t="s">
        <v>149</v>
      </c>
      <c r="AD156" s="69" t="b">
        <f t="shared" si="17"/>
        <v>1</v>
      </c>
      <c r="AE156" s="70">
        <v>5.0000000000000001E-3</v>
      </c>
      <c r="AF156" s="70">
        <v>8.0000000000000002E-3</v>
      </c>
      <c r="AG156" s="70">
        <v>1.4999999999999999E-2</v>
      </c>
      <c r="AH156" s="70">
        <v>0.02</v>
      </c>
      <c r="AI156" s="70">
        <v>0.03</v>
      </c>
      <c r="AJ156" s="70">
        <v>3.5000000000000003E-2</v>
      </c>
      <c r="AK156" s="59" t="s">
        <v>130</v>
      </c>
      <c r="AL156" s="59" t="s">
        <v>130</v>
      </c>
      <c r="AM156" s="59" t="s">
        <v>130</v>
      </c>
      <c r="AN156" s="71">
        <v>1</v>
      </c>
      <c r="AO156" s="56">
        <v>9311596</v>
      </c>
      <c r="AP156" s="56">
        <v>341995</v>
      </c>
      <c r="AQ156" s="56">
        <v>387706</v>
      </c>
      <c r="AR156" s="56" t="s">
        <v>121</v>
      </c>
      <c r="AS156" s="56" t="s">
        <v>121</v>
      </c>
      <c r="AT156" s="56">
        <v>11285897</v>
      </c>
      <c r="AU156" s="56" t="s">
        <v>121</v>
      </c>
      <c r="AV156" s="56">
        <v>721186</v>
      </c>
      <c r="AW156" s="56" t="s">
        <v>121</v>
      </c>
      <c r="AX156" s="56">
        <v>329719</v>
      </c>
      <c r="AY156" s="56" t="s">
        <v>121</v>
      </c>
      <c r="AZ156" s="56" t="s">
        <v>121</v>
      </c>
      <c r="BA156" s="56" t="s">
        <v>121</v>
      </c>
      <c r="BB156" s="56" t="s">
        <v>121</v>
      </c>
      <c r="BC156" s="56" t="s">
        <v>121</v>
      </c>
      <c r="BD156" s="56" t="s">
        <v>121</v>
      </c>
      <c r="BE156" s="56">
        <v>1631060</v>
      </c>
      <c r="BF156" s="56">
        <v>3551505</v>
      </c>
      <c r="BG156" s="56">
        <v>3683043</v>
      </c>
      <c r="BH156" s="56" t="s">
        <v>121</v>
      </c>
      <c r="BI156" s="56" t="s">
        <v>121</v>
      </c>
      <c r="BJ156" s="56" t="s">
        <v>121</v>
      </c>
      <c r="BK156" s="56">
        <v>1535478</v>
      </c>
      <c r="BL156" s="56">
        <v>890032</v>
      </c>
      <c r="BM156" s="56">
        <v>1577253</v>
      </c>
      <c r="BN156" s="56">
        <v>147011</v>
      </c>
      <c r="BO156" s="56">
        <v>1167256</v>
      </c>
      <c r="BP156" s="56">
        <v>1367987</v>
      </c>
      <c r="BQ156" s="56" t="s">
        <v>121</v>
      </c>
      <c r="BR156" s="56" t="s">
        <v>121</v>
      </c>
      <c r="BS156" s="56" t="s">
        <v>121</v>
      </c>
      <c r="BT156" s="56">
        <v>7587158</v>
      </c>
      <c r="BU156" s="56">
        <v>75828</v>
      </c>
      <c r="BV156" s="56">
        <v>5919176</v>
      </c>
      <c r="BW156" s="56">
        <v>10128855</v>
      </c>
      <c r="BX156" s="56" t="s">
        <v>121</v>
      </c>
      <c r="BY156" s="56">
        <v>1058929</v>
      </c>
      <c r="BZ156" s="56" t="s">
        <v>121</v>
      </c>
      <c r="CA156" s="56" t="s">
        <v>121</v>
      </c>
      <c r="CB156" s="56" t="s">
        <v>121</v>
      </c>
      <c r="CC156" s="56" t="s">
        <v>121</v>
      </c>
      <c r="CD156" s="56" t="s">
        <v>121</v>
      </c>
      <c r="CE156" s="232" t="s">
        <v>131</v>
      </c>
      <c r="CF156" s="232" t="s">
        <v>131</v>
      </c>
      <c r="CG156" s="232" t="s">
        <v>131</v>
      </c>
      <c r="CH156" s="232" t="s">
        <v>131</v>
      </c>
      <c r="CI156" s="232" t="s">
        <v>131</v>
      </c>
      <c r="CJ156" s="232" t="s">
        <v>131</v>
      </c>
      <c r="CK156" s="232" t="s">
        <v>131</v>
      </c>
      <c r="CL156" s="232" t="s">
        <v>121</v>
      </c>
      <c r="CM156" s="253" t="s">
        <v>121</v>
      </c>
      <c r="CN156" s="253" t="s">
        <v>121</v>
      </c>
      <c r="CO156" s="253" t="s">
        <v>121</v>
      </c>
      <c r="CP156" s="253" t="s">
        <v>121</v>
      </c>
      <c r="CQ156" s="253" t="s">
        <v>121</v>
      </c>
      <c r="CR156" s="253" t="s">
        <v>121</v>
      </c>
      <c r="CS156" s="253" t="s">
        <v>121</v>
      </c>
      <c r="CT156" s="253" t="s">
        <v>121</v>
      </c>
      <c r="CU156" s="253" t="s">
        <v>121</v>
      </c>
      <c r="CV156" s="253" t="s">
        <v>121</v>
      </c>
      <c r="CW156" s="253" t="s">
        <v>121</v>
      </c>
      <c r="CX156" s="253" t="s">
        <v>121</v>
      </c>
      <c r="CY156" s="253" t="s">
        <v>121</v>
      </c>
      <c r="CZ156" s="253" t="s">
        <v>121</v>
      </c>
      <c r="DA156" s="72">
        <v>19843335</v>
      </c>
      <c r="DB156" s="73">
        <v>1</v>
      </c>
      <c r="DC156" s="10">
        <v>1</v>
      </c>
      <c r="DD156" s="10"/>
      <c r="DE156" s="58" t="s">
        <v>1880</v>
      </c>
      <c r="DF156" s="58" t="str">
        <f t="shared" si="15"/>
        <v>Vehículos Convencionales_Camperos/Camionetas_4x4</v>
      </c>
      <c r="DG156" s="13">
        <f t="shared" si="16"/>
        <v>276610000</v>
      </c>
      <c r="DK156" s="10" t="b">
        <v>1</v>
      </c>
    </row>
    <row r="157" spans="1:115" ht="25.5" x14ac:dyDescent="0.25">
      <c r="A157" s="59">
        <v>193</v>
      </c>
      <c r="B157" s="43" t="s">
        <v>426</v>
      </c>
      <c r="C157" s="43" t="s">
        <v>0</v>
      </c>
      <c r="D157" s="43" t="s">
        <v>320</v>
      </c>
      <c r="E157" s="43" t="s">
        <v>327</v>
      </c>
      <c r="F157" s="43" t="s">
        <v>121</v>
      </c>
      <c r="G157" s="60" t="s">
        <v>433</v>
      </c>
      <c r="H157" s="43" t="s">
        <v>161</v>
      </c>
      <c r="I157" s="62">
        <v>9008231</v>
      </c>
      <c r="J157" s="59" t="s">
        <v>434</v>
      </c>
      <c r="K157" s="61" t="s">
        <v>355</v>
      </c>
      <c r="L157" s="63">
        <v>201</v>
      </c>
      <c r="M157" s="64" t="s">
        <v>121</v>
      </c>
      <c r="N157" s="65">
        <v>395900000</v>
      </c>
      <c r="O157" s="50">
        <f>VLOOKUP(I157,Hoja1!$A$2:$J$18391,10,0)</f>
        <v>395900000</v>
      </c>
      <c r="P157" s="66">
        <f t="shared" si="12"/>
        <v>0</v>
      </c>
      <c r="Q157" s="59" t="s">
        <v>327</v>
      </c>
      <c r="R157" s="59" t="s">
        <v>148</v>
      </c>
      <c r="S157" s="59" t="s">
        <v>349</v>
      </c>
      <c r="T157" s="59" t="s">
        <v>121</v>
      </c>
      <c r="U157" s="59" t="s">
        <v>121</v>
      </c>
      <c r="V157" s="43" t="s">
        <v>121</v>
      </c>
      <c r="W157" s="59" t="s">
        <v>121</v>
      </c>
      <c r="X157" s="59" t="s">
        <v>121</v>
      </c>
      <c r="Y157" s="67" t="str">
        <f t="shared" si="13"/>
        <v>N.A.</v>
      </c>
      <c r="Z157" s="68">
        <f t="shared" si="14"/>
        <v>395900000</v>
      </c>
      <c r="AA157" s="59" t="s">
        <v>1878</v>
      </c>
      <c r="AB157" s="59" t="s">
        <v>156</v>
      </c>
      <c r="AC157" s="69" t="s">
        <v>156</v>
      </c>
      <c r="AD157" s="69" t="b">
        <f t="shared" si="17"/>
        <v>1</v>
      </c>
      <c r="AE157" s="70">
        <v>0</v>
      </c>
      <c r="AF157" s="70">
        <v>4.0000000000000001E-3</v>
      </c>
      <c r="AG157" s="70">
        <v>8.0000000000000002E-3</v>
      </c>
      <c r="AH157" s="70">
        <v>1.4E-2</v>
      </c>
      <c r="AI157" s="70">
        <v>1.7999999999999999E-2</v>
      </c>
      <c r="AJ157" s="70">
        <v>0.02</v>
      </c>
      <c r="AK157" s="59" t="s">
        <v>130</v>
      </c>
      <c r="AL157" s="59" t="s">
        <v>130</v>
      </c>
      <c r="AM157" s="59" t="s">
        <v>130</v>
      </c>
      <c r="AN157" s="71">
        <v>1</v>
      </c>
      <c r="AO157" s="56">
        <v>9311596</v>
      </c>
      <c r="AP157" s="56">
        <v>341995</v>
      </c>
      <c r="AQ157" s="56">
        <v>387706</v>
      </c>
      <c r="AR157" s="56" t="s">
        <v>121</v>
      </c>
      <c r="AS157" s="56" t="s">
        <v>121</v>
      </c>
      <c r="AT157" s="56">
        <v>11285897</v>
      </c>
      <c r="AU157" s="56" t="s">
        <v>121</v>
      </c>
      <c r="AV157" s="56">
        <v>826415</v>
      </c>
      <c r="AW157" s="56" t="s">
        <v>121</v>
      </c>
      <c r="AX157" s="56">
        <v>329719</v>
      </c>
      <c r="AY157" s="56" t="s">
        <v>121</v>
      </c>
      <c r="AZ157" s="56" t="s">
        <v>121</v>
      </c>
      <c r="BA157" s="56" t="s">
        <v>121</v>
      </c>
      <c r="BB157" s="56" t="s">
        <v>121</v>
      </c>
      <c r="BC157" s="56" t="s">
        <v>121</v>
      </c>
      <c r="BD157" s="56" t="s">
        <v>121</v>
      </c>
      <c r="BE157" s="56">
        <v>1631060</v>
      </c>
      <c r="BF157" s="56">
        <v>3551505</v>
      </c>
      <c r="BG157" s="56">
        <v>3683043</v>
      </c>
      <c r="BH157" s="56" t="s">
        <v>121</v>
      </c>
      <c r="BI157" s="56" t="s">
        <v>121</v>
      </c>
      <c r="BJ157" s="56" t="s">
        <v>121</v>
      </c>
      <c r="BK157" s="56">
        <v>1535478</v>
      </c>
      <c r="BL157" s="56">
        <v>890032</v>
      </c>
      <c r="BM157" s="56">
        <v>1577253</v>
      </c>
      <c r="BN157" s="56">
        <v>147011</v>
      </c>
      <c r="BO157" s="56">
        <v>1167256</v>
      </c>
      <c r="BP157" s="56">
        <v>1367987</v>
      </c>
      <c r="BQ157" s="56" t="s">
        <v>121</v>
      </c>
      <c r="BR157" s="56" t="s">
        <v>121</v>
      </c>
      <c r="BS157" s="56" t="s">
        <v>121</v>
      </c>
      <c r="BT157" s="56">
        <v>7587158</v>
      </c>
      <c r="BU157" s="56">
        <v>75828</v>
      </c>
      <c r="BV157" s="56">
        <v>5524565</v>
      </c>
      <c r="BW157" s="56">
        <v>10128855</v>
      </c>
      <c r="BX157" s="56" t="s">
        <v>121</v>
      </c>
      <c r="BY157" s="56">
        <v>1058929</v>
      </c>
      <c r="BZ157" s="56" t="s">
        <v>121</v>
      </c>
      <c r="CA157" s="56" t="s">
        <v>121</v>
      </c>
      <c r="CB157" s="56" t="s">
        <v>121</v>
      </c>
      <c r="CC157" s="56" t="s">
        <v>121</v>
      </c>
      <c r="CD157" s="56" t="s">
        <v>121</v>
      </c>
      <c r="CE157" s="232" t="s">
        <v>131</v>
      </c>
      <c r="CF157" s="232" t="s">
        <v>131</v>
      </c>
      <c r="CG157" s="232" t="s">
        <v>131</v>
      </c>
      <c r="CH157" s="232" t="s">
        <v>131</v>
      </c>
      <c r="CI157" s="232" t="s">
        <v>130</v>
      </c>
      <c r="CJ157" s="232" t="s">
        <v>130</v>
      </c>
      <c r="CK157" s="232" t="s">
        <v>131</v>
      </c>
      <c r="CL157" s="232" t="s">
        <v>121</v>
      </c>
      <c r="CM157" s="253" t="s">
        <v>121</v>
      </c>
      <c r="CN157" s="253" t="s">
        <v>121</v>
      </c>
      <c r="CO157" s="253" t="s">
        <v>121</v>
      </c>
      <c r="CP157" s="253" t="s">
        <v>121</v>
      </c>
      <c r="CQ157" s="253" t="s">
        <v>121</v>
      </c>
      <c r="CR157" s="253" t="s">
        <v>121</v>
      </c>
      <c r="CS157" s="253" t="s">
        <v>121</v>
      </c>
      <c r="CT157" s="253" t="s">
        <v>121</v>
      </c>
      <c r="CU157" s="253" t="s">
        <v>121</v>
      </c>
      <c r="CV157" s="253" t="s">
        <v>121</v>
      </c>
      <c r="CW157" s="253" t="s">
        <v>121</v>
      </c>
      <c r="CX157" s="253" t="s">
        <v>121</v>
      </c>
      <c r="CY157" s="253" t="s">
        <v>121</v>
      </c>
      <c r="CZ157" s="253" t="s">
        <v>121</v>
      </c>
      <c r="DA157" s="72">
        <v>21886032</v>
      </c>
      <c r="DB157" s="73">
        <v>1</v>
      </c>
      <c r="DC157" s="10">
        <v>1</v>
      </c>
      <c r="DD157" s="10"/>
      <c r="DE157" s="58" t="s">
        <v>1880</v>
      </c>
      <c r="DF157" s="58" t="str">
        <f t="shared" si="15"/>
        <v>Vehículos Convencionales_Camperos/Camionetas_4x4</v>
      </c>
      <c r="DG157" s="13">
        <f t="shared" si="16"/>
        <v>395900000</v>
      </c>
      <c r="DK157" s="10" t="b">
        <v>1</v>
      </c>
    </row>
    <row r="158" spans="1:115" ht="25.5" x14ac:dyDescent="0.25">
      <c r="A158" s="59">
        <v>194</v>
      </c>
      <c r="B158" s="43" t="s">
        <v>426</v>
      </c>
      <c r="C158" s="43" t="s">
        <v>0</v>
      </c>
      <c r="D158" s="43" t="s">
        <v>320</v>
      </c>
      <c r="E158" s="43" t="s">
        <v>327</v>
      </c>
      <c r="F158" s="43" t="s">
        <v>121</v>
      </c>
      <c r="G158" s="60" t="s">
        <v>433</v>
      </c>
      <c r="H158" s="43" t="s">
        <v>161</v>
      </c>
      <c r="I158" s="62">
        <v>9008221</v>
      </c>
      <c r="J158" s="59" t="s">
        <v>435</v>
      </c>
      <c r="K158" s="61" t="s">
        <v>360</v>
      </c>
      <c r="L158" s="63">
        <v>271</v>
      </c>
      <c r="M158" s="64" t="s">
        <v>121</v>
      </c>
      <c r="N158" s="65">
        <v>319000000</v>
      </c>
      <c r="O158" s="50">
        <f>VLOOKUP(I158,Hoja1!$A$2:$J$18391,10,0)</f>
        <v>319000000</v>
      </c>
      <c r="P158" s="66">
        <f t="shared" si="12"/>
        <v>0</v>
      </c>
      <c r="Q158" s="59" t="s">
        <v>327</v>
      </c>
      <c r="R158" s="59" t="s">
        <v>148</v>
      </c>
      <c r="S158" s="59" t="s">
        <v>128</v>
      </c>
      <c r="T158" s="59" t="s">
        <v>121</v>
      </c>
      <c r="U158" s="59" t="s">
        <v>121</v>
      </c>
      <c r="V158" s="43" t="s">
        <v>121</v>
      </c>
      <c r="W158" s="59" t="s">
        <v>121</v>
      </c>
      <c r="X158" s="59" t="s">
        <v>121</v>
      </c>
      <c r="Y158" s="67" t="str">
        <f t="shared" si="13"/>
        <v>N.A.</v>
      </c>
      <c r="Z158" s="68">
        <f t="shared" si="14"/>
        <v>319000000</v>
      </c>
      <c r="AA158" s="59" t="s">
        <v>1878</v>
      </c>
      <c r="AB158" s="59" t="s">
        <v>149</v>
      </c>
      <c r="AC158" s="69" t="s">
        <v>149</v>
      </c>
      <c r="AD158" s="69" t="b">
        <f t="shared" si="17"/>
        <v>1</v>
      </c>
      <c r="AE158" s="70">
        <v>0</v>
      </c>
      <c r="AF158" s="70">
        <v>4.0000000000000001E-3</v>
      </c>
      <c r="AG158" s="70">
        <v>8.0000000000000002E-3</v>
      </c>
      <c r="AH158" s="70">
        <v>1.4E-2</v>
      </c>
      <c r="AI158" s="70">
        <v>1.7999999999999999E-2</v>
      </c>
      <c r="AJ158" s="70">
        <v>0.02</v>
      </c>
      <c r="AK158" s="59" t="s">
        <v>130</v>
      </c>
      <c r="AL158" s="59" t="s">
        <v>130</v>
      </c>
      <c r="AM158" s="59" t="s">
        <v>130</v>
      </c>
      <c r="AN158" s="71">
        <v>1</v>
      </c>
      <c r="AO158" s="56">
        <v>9311596</v>
      </c>
      <c r="AP158" s="56">
        <v>341995</v>
      </c>
      <c r="AQ158" s="56">
        <v>387706</v>
      </c>
      <c r="AR158" s="56" t="s">
        <v>121</v>
      </c>
      <c r="AS158" s="56" t="s">
        <v>121</v>
      </c>
      <c r="AT158" s="56">
        <v>11285897</v>
      </c>
      <c r="AU158" s="56" t="s">
        <v>121</v>
      </c>
      <c r="AV158" s="56">
        <v>826415</v>
      </c>
      <c r="AW158" s="56" t="s">
        <v>121</v>
      </c>
      <c r="AX158" s="56">
        <v>329719</v>
      </c>
      <c r="AY158" s="56" t="s">
        <v>121</v>
      </c>
      <c r="AZ158" s="56" t="s">
        <v>121</v>
      </c>
      <c r="BA158" s="56" t="s">
        <v>121</v>
      </c>
      <c r="BB158" s="56" t="s">
        <v>121</v>
      </c>
      <c r="BC158" s="56" t="s">
        <v>121</v>
      </c>
      <c r="BD158" s="56" t="s">
        <v>121</v>
      </c>
      <c r="BE158" s="56">
        <v>1631060</v>
      </c>
      <c r="BF158" s="56">
        <v>3551505</v>
      </c>
      <c r="BG158" s="56">
        <v>3683043</v>
      </c>
      <c r="BH158" s="56" t="s">
        <v>121</v>
      </c>
      <c r="BI158" s="56" t="s">
        <v>121</v>
      </c>
      <c r="BJ158" s="56" t="s">
        <v>121</v>
      </c>
      <c r="BK158" s="56">
        <v>1535478</v>
      </c>
      <c r="BL158" s="56">
        <v>890032</v>
      </c>
      <c r="BM158" s="56">
        <v>1577253</v>
      </c>
      <c r="BN158" s="56">
        <v>147011</v>
      </c>
      <c r="BO158" s="56">
        <v>1167256</v>
      </c>
      <c r="BP158" s="56">
        <v>1367987</v>
      </c>
      <c r="BQ158" s="56" t="s">
        <v>121</v>
      </c>
      <c r="BR158" s="56" t="s">
        <v>121</v>
      </c>
      <c r="BS158" s="56" t="s">
        <v>121</v>
      </c>
      <c r="BT158" s="56">
        <v>7587158</v>
      </c>
      <c r="BU158" s="56">
        <v>75828</v>
      </c>
      <c r="BV158" s="56">
        <v>5524565</v>
      </c>
      <c r="BW158" s="56">
        <v>10128855</v>
      </c>
      <c r="BX158" s="56" t="s">
        <v>121</v>
      </c>
      <c r="BY158" s="56">
        <v>1058929</v>
      </c>
      <c r="BZ158" s="56" t="s">
        <v>121</v>
      </c>
      <c r="CA158" s="56" t="s">
        <v>121</v>
      </c>
      <c r="CB158" s="56" t="s">
        <v>121</v>
      </c>
      <c r="CC158" s="56" t="s">
        <v>121</v>
      </c>
      <c r="CD158" s="56" t="s">
        <v>121</v>
      </c>
      <c r="CE158" s="232" t="s">
        <v>130</v>
      </c>
      <c r="CF158" s="232" t="s">
        <v>130</v>
      </c>
      <c r="CG158" s="232" t="s">
        <v>131</v>
      </c>
      <c r="CH158" s="232" t="s">
        <v>130</v>
      </c>
      <c r="CI158" s="232" t="s">
        <v>131</v>
      </c>
      <c r="CJ158" s="232" t="s">
        <v>130</v>
      </c>
      <c r="CK158" s="232" t="s">
        <v>131</v>
      </c>
      <c r="CL158" s="232" t="s">
        <v>121</v>
      </c>
      <c r="CM158" s="253" t="s">
        <v>121</v>
      </c>
      <c r="CN158" s="253" t="s">
        <v>121</v>
      </c>
      <c r="CO158" s="253" t="s">
        <v>121</v>
      </c>
      <c r="CP158" s="253" t="s">
        <v>121</v>
      </c>
      <c r="CQ158" s="253" t="s">
        <v>121</v>
      </c>
      <c r="CR158" s="253" t="s">
        <v>121</v>
      </c>
      <c r="CS158" s="253" t="s">
        <v>121</v>
      </c>
      <c r="CT158" s="253" t="s">
        <v>121</v>
      </c>
      <c r="CU158" s="253" t="s">
        <v>121</v>
      </c>
      <c r="CV158" s="253" t="s">
        <v>121</v>
      </c>
      <c r="CW158" s="253" t="s">
        <v>121</v>
      </c>
      <c r="CX158" s="253" t="s">
        <v>121</v>
      </c>
      <c r="CY158" s="253" t="s">
        <v>121</v>
      </c>
      <c r="CZ158" s="253" t="s">
        <v>121</v>
      </c>
      <c r="DA158" s="72">
        <v>20426964</v>
      </c>
      <c r="DB158" s="73">
        <v>1</v>
      </c>
      <c r="DC158" s="10">
        <v>1</v>
      </c>
      <c r="DD158" s="10"/>
      <c r="DE158" s="58" t="s">
        <v>1880</v>
      </c>
      <c r="DF158" s="58" t="str">
        <f t="shared" si="15"/>
        <v>Vehículos Convencionales_Camperos/Camionetas_4x4</v>
      </c>
      <c r="DG158" s="13">
        <f t="shared" si="16"/>
        <v>319000000</v>
      </c>
      <c r="DK158" s="10" t="b">
        <v>1</v>
      </c>
    </row>
    <row r="159" spans="1:115" ht="25.5" x14ac:dyDescent="0.25">
      <c r="A159" s="59">
        <v>195</v>
      </c>
      <c r="B159" s="43" t="s">
        <v>426</v>
      </c>
      <c r="C159" s="43" t="s">
        <v>0</v>
      </c>
      <c r="D159" s="43" t="s">
        <v>320</v>
      </c>
      <c r="E159" s="43" t="s">
        <v>327</v>
      </c>
      <c r="F159" s="43" t="s">
        <v>121</v>
      </c>
      <c r="G159" s="60" t="s">
        <v>436</v>
      </c>
      <c r="H159" s="43" t="s">
        <v>161</v>
      </c>
      <c r="I159" s="62">
        <v>9008230</v>
      </c>
      <c r="J159" s="59" t="s">
        <v>437</v>
      </c>
      <c r="K159" s="61" t="s">
        <v>355</v>
      </c>
      <c r="L159" s="63">
        <v>201</v>
      </c>
      <c r="M159" s="64" t="s">
        <v>121</v>
      </c>
      <c r="N159" s="65">
        <v>329000000</v>
      </c>
      <c r="O159" s="50">
        <f>VLOOKUP(I159,Hoja1!$A$2:$J$18391,10,0)</f>
        <v>329000000</v>
      </c>
      <c r="P159" s="66">
        <f t="shared" si="12"/>
        <v>0</v>
      </c>
      <c r="Q159" s="59" t="s">
        <v>327</v>
      </c>
      <c r="R159" s="59" t="s">
        <v>148</v>
      </c>
      <c r="S159" s="59" t="s">
        <v>349</v>
      </c>
      <c r="T159" s="59" t="s">
        <v>121</v>
      </c>
      <c r="U159" s="59" t="s">
        <v>121</v>
      </c>
      <c r="V159" s="43" t="s">
        <v>121</v>
      </c>
      <c r="W159" s="59" t="s">
        <v>121</v>
      </c>
      <c r="X159" s="59" t="s">
        <v>121</v>
      </c>
      <c r="Y159" s="67" t="str">
        <f t="shared" si="13"/>
        <v>N.A.</v>
      </c>
      <c r="Z159" s="68">
        <f t="shared" si="14"/>
        <v>329000000</v>
      </c>
      <c r="AA159" s="59" t="s">
        <v>1878</v>
      </c>
      <c r="AB159" s="59" t="s">
        <v>156</v>
      </c>
      <c r="AC159" s="69" t="s">
        <v>156</v>
      </c>
      <c r="AD159" s="69" t="b">
        <f t="shared" si="17"/>
        <v>1</v>
      </c>
      <c r="AE159" s="70">
        <v>0</v>
      </c>
      <c r="AF159" s="70">
        <v>4.0000000000000001E-3</v>
      </c>
      <c r="AG159" s="70">
        <v>8.0000000000000002E-3</v>
      </c>
      <c r="AH159" s="70">
        <v>1.4E-2</v>
      </c>
      <c r="AI159" s="70">
        <v>1.7999999999999999E-2</v>
      </c>
      <c r="AJ159" s="70">
        <v>0.02</v>
      </c>
      <c r="AK159" s="59" t="s">
        <v>130</v>
      </c>
      <c r="AL159" s="59" t="s">
        <v>130</v>
      </c>
      <c r="AM159" s="59" t="s">
        <v>130</v>
      </c>
      <c r="AN159" s="71">
        <v>1</v>
      </c>
      <c r="AO159" s="56">
        <v>9311596</v>
      </c>
      <c r="AP159" s="56">
        <v>341995</v>
      </c>
      <c r="AQ159" s="56">
        <v>387706</v>
      </c>
      <c r="AR159" s="56" t="s">
        <v>121</v>
      </c>
      <c r="AS159" s="56" t="s">
        <v>121</v>
      </c>
      <c r="AT159" s="56">
        <v>11285897</v>
      </c>
      <c r="AU159" s="56" t="s">
        <v>121</v>
      </c>
      <c r="AV159" s="56">
        <v>826415</v>
      </c>
      <c r="AW159" s="56" t="s">
        <v>121</v>
      </c>
      <c r="AX159" s="56">
        <v>329719</v>
      </c>
      <c r="AY159" s="56" t="s">
        <v>121</v>
      </c>
      <c r="AZ159" s="56" t="s">
        <v>121</v>
      </c>
      <c r="BA159" s="56" t="s">
        <v>121</v>
      </c>
      <c r="BB159" s="56" t="s">
        <v>121</v>
      </c>
      <c r="BC159" s="56" t="s">
        <v>121</v>
      </c>
      <c r="BD159" s="56">
        <v>4209192</v>
      </c>
      <c r="BE159" s="56">
        <v>1631060</v>
      </c>
      <c r="BF159" s="56">
        <v>3551505</v>
      </c>
      <c r="BG159" s="56">
        <v>3683043</v>
      </c>
      <c r="BH159" s="56" t="s">
        <v>121</v>
      </c>
      <c r="BI159" s="56" t="s">
        <v>121</v>
      </c>
      <c r="BJ159" s="56" t="s">
        <v>121</v>
      </c>
      <c r="BK159" s="56">
        <v>1535478</v>
      </c>
      <c r="BL159" s="56">
        <v>890032</v>
      </c>
      <c r="BM159" s="56">
        <v>1577253</v>
      </c>
      <c r="BN159" s="56">
        <v>147011</v>
      </c>
      <c r="BO159" s="56">
        <v>1167256</v>
      </c>
      <c r="BP159" s="56">
        <v>1367987</v>
      </c>
      <c r="BQ159" s="56" t="s">
        <v>121</v>
      </c>
      <c r="BR159" s="56" t="s">
        <v>121</v>
      </c>
      <c r="BS159" s="56" t="s">
        <v>121</v>
      </c>
      <c r="BT159" s="56">
        <v>7587158</v>
      </c>
      <c r="BU159" s="56">
        <v>75828</v>
      </c>
      <c r="BV159" s="56">
        <v>5524565</v>
      </c>
      <c r="BW159" s="56">
        <v>10128855</v>
      </c>
      <c r="BX159" s="56" t="s">
        <v>121</v>
      </c>
      <c r="BY159" s="56">
        <v>1058929</v>
      </c>
      <c r="BZ159" s="56" t="s">
        <v>121</v>
      </c>
      <c r="CA159" s="56" t="s">
        <v>121</v>
      </c>
      <c r="CB159" s="56" t="s">
        <v>121</v>
      </c>
      <c r="CC159" s="56" t="s">
        <v>121</v>
      </c>
      <c r="CD159" s="56" t="s">
        <v>121</v>
      </c>
      <c r="CE159" s="232" t="s">
        <v>130</v>
      </c>
      <c r="CF159" s="232" t="s">
        <v>130</v>
      </c>
      <c r="CG159" s="232" t="s">
        <v>131</v>
      </c>
      <c r="CH159" s="232" t="s">
        <v>130</v>
      </c>
      <c r="CI159" s="232" t="s">
        <v>131</v>
      </c>
      <c r="CJ159" s="232" t="s">
        <v>130</v>
      </c>
      <c r="CK159" s="232" t="s">
        <v>131</v>
      </c>
      <c r="CL159" s="232" t="s">
        <v>121</v>
      </c>
      <c r="CM159" s="253" t="s">
        <v>121</v>
      </c>
      <c r="CN159" s="253" t="s">
        <v>121</v>
      </c>
      <c r="CO159" s="253" t="s">
        <v>121</v>
      </c>
      <c r="CP159" s="253" t="s">
        <v>121</v>
      </c>
      <c r="CQ159" s="253" t="s">
        <v>121</v>
      </c>
      <c r="CR159" s="253" t="s">
        <v>121</v>
      </c>
      <c r="CS159" s="253" t="s">
        <v>121</v>
      </c>
      <c r="CT159" s="253" t="s">
        <v>121</v>
      </c>
      <c r="CU159" s="253" t="s">
        <v>121</v>
      </c>
      <c r="CV159" s="253" t="s">
        <v>121</v>
      </c>
      <c r="CW159" s="253" t="s">
        <v>121</v>
      </c>
      <c r="CX159" s="253" t="s">
        <v>121</v>
      </c>
      <c r="CY159" s="253" t="s">
        <v>121</v>
      </c>
      <c r="CZ159" s="253" t="s">
        <v>121</v>
      </c>
      <c r="DA159" s="72">
        <v>21886032</v>
      </c>
      <c r="DB159" s="73">
        <v>1</v>
      </c>
      <c r="DC159" s="10">
        <v>1</v>
      </c>
      <c r="DD159" s="10"/>
      <c r="DE159" s="58" t="s">
        <v>1880</v>
      </c>
      <c r="DF159" s="58" t="str">
        <f t="shared" si="15"/>
        <v>Vehículos Convencionales_Camperos/Camionetas_4x4</v>
      </c>
      <c r="DG159" s="13">
        <f t="shared" si="16"/>
        <v>329000000</v>
      </c>
      <c r="DK159" s="10" t="b">
        <v>1</v>
      </c>
    </row>
    <row r="160" spans="1:115" ht="25.5" x14ac:dyDescent="0.25">
      <c r="A160" s="59">
        <v>200</v>
      </c>
      <c r="B160" s="43" t="s">
        <v>426</v>
      </c>
      <c r="C160" s="43" t="s">
        <v>0</v>
      </c>
      <c r="D160" s="43" t="s">
        <v>320</v>
      </c>
      <c r="E160" s="43" t="s">
        <v>327</v>
      </c>
      <c r="F160" s="43" t="s">
        <v>121</v>
      </c>
      <c r="G160" s="60" t="s">
        <v>438</v>
      </c>
      <c r="H160" s="43" t="s">
        <v>161</v>
      </c>
      <c r="I160" s="62">
        <v>9008204</v>
      </c>
      <c r="J160" s="59" t="s">
        <v>439</v>
      </c>
      <c r="K160" s="61" t="s">
        <v>360</v>
      </c>
      <c r="L160" s="63">
        <v>275</v>
      </c>
      <c r="M160" s="64" t="s">
        <v>121</v>
      </c>
      <c r="N160" s="65">
        <v>290500000</v>
      </c>
      <c r="O160" s="50">
        <f>VLOOKUP(I160,Hoja1!$A$2:$J$18391,10,0)</f>
        <v>290500000</v>
      </c>
      <c r="P160" s="66">
        <f t="shared" si="12"/>
        <v>0</v>
      </c>
      <c r="Q160" s="59" t="s">
        <v>327</v>
      </c>
      <c r="R160" s="59" t="s">
        <v>148</v>
      </c>
      <c r="S160" s="59" t="s">
        <v>128</v>
      </c>
      <c r="T160" s="59" t="s">
        <v>121</v>
      </c>
      <c r="U160" s="59" t="s">
        <v>121</v>
      </c>
      <c r="V160" s="43" t="s">
        <v>121</v>
      </c>
      <c r="W160" s="59" t="s">
        <v>121</v>
      </c>
      <c r="X160" s="59" t="s">
        <v>121</v>
      </c>
      <c r="Y160" s="67" t="str">
        <f t="shared" si="13"/>
        <v>N.A.</v>
      </c>
      <c r="Z160" s="68">
        <f t="shared" si="14"/>
        <v>290500000</v>
      </c>
      <c r="AA160" s="59" t="s">
        <v>1878</v>
      </c>
      <c r="AB160" s="59" t="s">
        <v>149</v>
      </c>
      <c r="AC160" s="69" t="s">
        <v>149</v>
      </c>
      <c r="AD160" s="69" t="b">
        <f t="shared" si="17"/>
        <v>1</v>
      </c>
      <c r="AE160" s="70">
        <v>0</v>
      </c>
      <c r="AF160" s="70">
        <v>2E-3</v>
      </c>
      <c r="AG160" s="70">
        <v>5.0000000000000001E-3</v>
      </c>
      <c r="AH160" s="70">
        <v>8.0000000000000002E-3</v>
      </c>
      <c r="AI160" s="70">
        <v>0.01</v>
      </c>
      <c r="AJ160" s="70">
        <v>1.2E-2</v>
      </c>
      <c r="AK160" s="59" t="s">
        <v>130</v>
      </c>
      <c r="AL160" s="59" t="s">
        <v>130</v>
      </c>
      <c r="AM160" s="59" t="s">
        <v>130</v>
      </c>
      <c r="AN160" s="71">
        <v>1</v>
      </c>
      <c r="AO160" s="56">
        <v>9311596</v>
      </c>
      <c r="AP160" s="56">
        <v>341995</v>
      </c>
      <c r="AQ160" s="56">
        <v>387706</v>
      </c>
      <c r="AR160" s="56" t="s">
        <v>121</v>
      </c>
      <c r="AS160" s="56" t="s">
        <v>121</v>
      </c>
      <c r="AT160" s="56">
        <v>11285897</v>
      </c>
      <c r="AU160" s="56" t="s">
        <v>121</v>
      </c>
      <c r="AV160" s="56" t="s">
        <v>121</v>
      </c>
      <c r="AW160" s="56" t="s">
        <v>121</v>
      </c>
      <c r="AX160" s="56" t="s">
        <v>121</v>
      </c>
      <c r="AY160" s="56" t="s">
        <v>121</v>
      </c>
      <c r="AZ160" s="56" t="s">
        <v>121</v>
      </c>
      <c r="BA160" s="56" t="s">
        <v>121</v>
      </c>
      <c r="BB160" s="56" t="s">
        <v>121</v>
      </c>
      <c r="BC160" s="56" t="s">
        <v>121</v>
      </c>
      <c r="BD160" s="56" t="s">
        <v>121</v>
      </c>
      <c r="BE160" s="56">
        <v>1631060</v>
      </c>
      <c r="BF160" s="56">
        <v>3551505</v>
      </c>
      <c r="BG160" s="56">
        <v>3683043</v>
      </c>
      <c r="BH160" s="56" t="s">
        <v>121</v>
      </c>
      <c r="BI160" s="56" t="s">
        <v>121</v>
      </c>
      <c r="BJ160" s="56" t="s">
        <v>121</v>
      </c>
      <c r="BK160" s="56">
        <v>1535478</v>
      </c>
      <c r="BL160" s="56">
        <v>890032</v>
      </c>
      <c r="BM160" s="56">
        <v>1577253</v>
      </c>
      <c r="BN160" s="56">
        <v>147011</v>
      </c>
      <c r="BO160" s="56">
        <v>1167256</v>
      </c>
      <c r="BP160" s="56">
        <v>1367987</v>
      </c>
      <c r="BQ160" s="56" t="s">
        <v>121</v>
      </c>
      <c r="BR160" s="56" t="s">
        <v>121</v>
      </c>
      <c r="BS160" s="56" t="s">
        <v>121</v>
      </c>
      <c r="BT160" s="56">
        <v>7587158</v>
      </c>
      <c r="BU160" s="56">
        <v>75828</v>
      </c>
      <c r="BV160" s="56">
        <v>5919176</v>
      </c>
      <c r="BW160" s="56">
        <v>10128855</v>
      </c>
      <c r="BX160" s="56" t="s">
        <v>121</v>
      </c>
      <c r="BY160" s="56">
        <v>1087670</v>
      </c>
      <c r="BZ160" s="56" t="s">
        <v>121</v>
      </c>
      <c r="CA160" s="56" t="s">
        <v>121</v>
      </c>
      <c r="CB160" s="56" t="s">
        <v>121</v>
      </c>
      <c r="CC160" s="56" t="s">
        <v>121</v>
      </c>
      <c r="CD160" s="56" t="s">
        <v>121</v>
      </c>
      <c r="CE160" s="232" t="s">
        <v>130</v>
      </c>
      <c r="CF160" s="232" t="s">
        <v>130</v>
      </c>
      <c r="CG160" s="232" t="s">
        <v>130</v>
      </c>
      <c r="CH160" s="232" t="s">
        <v>130</v>
      </c>
      <c r="CI160" s="232" t="s">
        <v>131</v>
      </c>
      <c r="CJ160" s="232" t="s">
        <v>131</v>
      </c>
      <c r="CK160" s="232" t="s">
        <v>131</v>
      </c>
      <c r="CL160" s="232" t="s">
        <v>121</v>
      </c>
      <c r="CM160" s="253" t="s">
        <v>121</v>
      </c>
      <c r="CN160" s="253" t="s">
        <v>121</v>
      </c>
      <c r="CO160" s="253" t="s">
        <v>121</v>
      </c>
      <c r="CP160" s="253" t="s">
        <v>121</v>
      </c>
      <c r="CQ160" s="253" t="s">
        <v>121</v>
      </c>
      <c r="CR160" s="253" t="s">
        <v>121</v>
      </c>
      <c r="CS160" s="253" t="s">
        <v>121</v>
      </c>
      <c r="CT160" s="253" t="s">
        <v>121</v>
      </c>
      <c r="CU160" s="253" t="s">
        <v>121</v>
      </c>
      <c r="CV160" s="253" t="s">
        <v>121</v>
      </c>
      <c r="CW160" s="253" t="s">
        <v>121</v>
      </c>
      <c r="CX160" s="253" t="s">
        <v>121</v>
      </c>
      <c r="CY160" s="253" t="s">
        <v>121</v>
      </c>
      <c r="CZ160" s="253" t="s">
        <v>121</v>
      </c>
      <c r="DA160" s="72">
        <v>16341570</v>
      </c>
      <c r="DB160" s="73">
        <v>1</v>
      </c>
      <c r="DC160" s="10">
        <v>1</v>
      </c>
      <c r="DD160" s="10"/>
      <c r="DE160" s="58" t="s">
        <v>1880</v>
      </c>
      <c r="DF160" s="58" t="str">
        <f t="shared" si="15"/>
        <v>Vehículos Convencionales_Camperos/Camionetas_4x4</v>
      </c>
      <c r="DG160" s="13">
        <f t="shared" si="16"/>
        <v>290500000</v>
      </c>
      <c r="DK160" s="10" t="b">
        <v>1</v>
      </c>
    </row>
    <row r="161" spans="1:115" ht="25.5" x14ac:dyDescent="0.25">
      <c r="A161" s="59">
        <v>201</v>
      </c>
      <c r="B161" s="43" t="s">
        <v>426</v>
      </c>
      <c r="C161" s="43" t="s">
        <v>0</v>
      </c>
      <c r="D161" s="43" t="s">
        <v>320</v>
      </c>
      <c r="E161" s="43" t="s">
        <v>327</v>
      </c>
      <c r="F161" s="43" t="s">
        <v>121</v>
      </c>
      <c r="G161" s="60" t="s">
        <v>440</v>
      </c>
      <c r="H161" s="43" t="s">
        <v>161</v>
      </c>
      <c r="I161" s="62">
        <v>9008205</v>
      </c>
      <c r="J161" s="59" t="s">
        <v>441</v>
      </c>
      <c r="K161" s="61" t="s">
        <v>360</v>
      </c>
      <c r="L161" s="63">
        <v>275</v>
      </c>
      <c r="M161" s="64" t="s">
        <v>121</v>
      </c>
      <c r="N161" s="65">
        <v>246900000</v>
      </c>
      <c r="O161" s="50">
        <f>VLOOKUP(I161,Hoja1!$A$2:$J$18391,10,0)</f>
        <v>246900000</v>
      </c>
      <c r="P161" s="66">
        <f t="shared" si="12"/>
        <v>0</v>
      </c>
      <c r="Q161" s="59" t="s">
        <v>327</v>
      </c>
      <c r="R161" s="59" t="s">
        <v>148</v>
      </c>
      <c r="S161" s="59" t="s">
        <v>128</v>
      </c>
      <c r="T161" s="59" t="s">
        <v>121</v>
      </c>
      <c r="U161" s="59" t="s">
        <v>121</v>
      </c>
      <c r="V161" s="43" t="s">
        <v>121</v>
      </c>
      <c r="W161" s="59" t="s">
        <v>121</v>
      </c>
      <c r="X161" s="59" t="s">
        <v>121</v>
      </c>
      <c r="Y161" s="67" t="str">
        <f t="shared" si="13"/>
        <v>N.A.</v>
      </c>
      <c r="Z161" s="68">
        <f t="shared" si="14"/>
        <v>246900000</v>
      </c>
      <c r="AA161" s="59" t="s">
        <v>1878</v>
      </c>
      <c r="AB161" s="59" t="s">
        <v>149</v>
      </c>
      <c r="AC161" s="69" t="s">
        <v>149</v>
      </c>
      <c r="AD161" s="69" t="b">
        <f t="shared" si="17"/>
        <v>1</v>
      </c>
      <c r="AE161" s="70">
        <v>0</v>
      </c>
      <c r="AF161" s="70">
        <v>2E-3</v>
      </c>
      <c r="AG161" s="70">
        <v>5.0000000000000001E-3</v>
      </c>
      <c r="AH161" s="70">
        <v>8.0000000000000002E-3</v>
      </c>
      <c r="AI161" s="70">
        <v>0.01</v>
      </c>
      <c r="AJ161" s="70">
        <v>1.2E-2</v>
      </c>
      <c r="AK161" s="59" t="s">
        <v>130</v>
      </c>
      <c r="AL161" s="59" t="s">
        <v>130</v>
      </c>
      <c r="AM161" s="59" t="s">
        <v>130</v>
      </c>
      <c r="AN161" s="71">
        <v>1</v>
      </c>
      <c r="AO161" s="56">
        <v>9311596</v>
      </c>
      <c r="AP161" s="56">
        <v>341995</v>
      </c>
      <c r="AQ161" s="56">
        <v>387706</v>
      </c>
      <c r="AR161" s="56" t="s">
        <v>121</v>
      </c>
      <c r="AS161" s="56" t="s">
        <v>121</v>
      </c>
      <c r="AT161" s="56">
        <v>11285897</v>
      </c>
      <c r="AU161" s="56" t="s">
        <v>121</v>
      </c>
      <c r="AV161" s="56">
        <v>721186</v>
      </c>
      <c r="AW161" s="56" t="s">
        <v>121</v>
      </c>
      <c r="AX161" s="56">
        <v>329719</v>
      </c>
      <c r="AY161" s="56" t="s">
        <v>121</v>
      </c>
      <c r="AZ161" s="56" t="s">
        <v>121</v>
      </c>
      <c r="BA161" s="56" t="s">
        <v>121</v>
      </c>
      <c r="BB161" s="56" t="s">
        <v>121</v>
      </c>
      <c r="BC161" s="56" t="s">
        <v>121</v>
      </c>
      <c r="BD161" s="56" t="s">
        <v>121</v>
      </c>
      <c r="BE161" s="56">
        <v>1631060</v>
      </c>
      <c r="BF161" s="56">
        <v>3551505</v>
      </c>
      <c r="BG161" s="56">
        <v>3683043</v>
      </c>
      <c r="BH161" s="56" t="s">
        <v>121</v>
      </c>
      <c r="BI161" s="56" t="s">
        <v>121</v>
      </c>
      <c r="BJ161" s="56" t="s">
        <v>121</v>
      </c>
      <c r="BK161" s="56">
        <v>1535478</v>
      </c>
      <c r="BL161" s="56">
        <v>890032</v>
      </c>
      <c r="BM161" s="56">
        <v>1577253</v>
      </c>
      <c r="BN161" s="56">
        <v>147011</v>
      </c>
      <c r="BO161" s="56">
        <v>1167256</v>
      </c>
      <c r="BP161" s="56">
        <v>1367987</v>
      </c>
      <c r="BQ161" s="56" t="s">
        <v>121</v>
      </c>
      <c r="BR161" s="56" t="s">
        <v>121</v>
      </c>
      <c r="BS161" s="56" t="s">
        <v>121</v>
      </c>
      <c r="BT161" s="56">
        <v>7587158</v>
      </c>
      <c r="BU161" s="56">
        <v>75828</v>
      </c>
      <c r="BV161" s="56">
        <v>5919176</v>
      </c>
      <c r="BW161" s="56">
        <v>10128855</v>
      </c>
      <c r="BX161" s="56" t="s">
        <v>121</v>
      </c>
      <c r="BY161" s="56">
        <v>1087670</v>
      </c>
      <c r="BZ161" s="56" t="s">
        <v>121</v>
      </c>
      <c r="CA161" s="56" t="s">
        <v>121</v>
      </c>
      <c r="CB161" s="56" t="s">
        <v>121</v>
      </c>
      <c r="CC161" s="56" t="s">
        <v>121</v>
      </c>
      <c r="CD161" s="56" t="s">
        <v>121</v>
      </c>
      <c r="CE161" s="232" t="s">
        <v>130</v>
      </c>
      <c r="CF161" s="232" t="s">
        <v>130</v>
      </c>
      <c r="CG161" s="232" t="s">
        <v>130</v>
      </c>
      <c r="CH161" s="232" t="s">
        <v>130</v>
      </c>
      <c r="CI161" s="232" t="s">
        <v>131</v>
      </c>
      <c r="CJ161" s="232" t="s">
        <v>130</v>
      </c>
      <c r="CK161" s="232" t="s">
        <v>131</v>
      </c>
      <c r="CL161" s="232" t="s">
        <v>121</v>
      </c>
      <c r="CM161" s="253" t="s">
        <v>121</v>
      </c>
      <c r="CN161" s="253" t="s">
        <v>121</v>
      </c>
      <c r="CO161" s="253" t="s">
        <v>121</v>
      </c>
      <c r="CP161" s="253" t="s">
        <v>121</v>
      </c>
      <c r="CQ161" s="253" t="s">
        <v>121</v>
      </c>
      <c r="CR161" s="253" t="s">
        <v>121</v>
      </c>
      <c r="CS161" s="253" t="s">
        <v>121</v>
      </c>
      <c r="CT161" s="253" t="s">
        <v>121</v>
      </c>
      <c r="CU161" s="253" t="s">
        <v>121</v>
      </c>
      <c r="CV161" s="253" t="s">
        <v>121</v>
      </c>
      <c r="CW161" s="253" t="s">
        <v>121</v>
      </c>
      <c r="CX161" s="253" t="s">
        <v>121</v>
      </c>
      <c r="CY161" s="253" t="s">
        <v>121</v>
      </c>
      <c r="CZ161" s="253" t="s">
        <v>121</v>
      </c>
      <c r="DA161" s="72">
        <v>16341570</v>
      </c>
      <c r="DB161" s="73">
        <v>1</v>
      </c>
      <c r="DC161" s="10">
        <v>1</v>
      </c>
      <c r="DD161" s="10"/>
      <c r="DE161" s="58" t="s">
        <v>1880</v>
      </c>
      <c r="DF161" s="58" t="str">
        <f t="shared" si="15"/>
        <v>Vehículos Convencionales_Camperos/Camionetas_4x4</v>
      </c>
      <c r="DG161" s="13">
        <f t="shared" si="16"/>
        <v>246900000</v>
      </c>
      <c r="DK161" s="10" t="b">
        <v>1</v>
      </c>
    </row>
    <row r="162" spans="1:115" ht="38.25" x14ac:dyDescent="0.25">
      <c r="A162" s="59">
        <v>213</v>
      </c>
      <c r="B162" s="43" t="s">
        <v>245</v>
      </c>
      <c r="C162" s="43" t="s">
        <v>0</v>
      </c>
      <c r="D162" s="43" t="s">
        <v>320</v>
      </c>
      <c r="E162" s="43" t="s">
        <v>126</v>
      </c>
      <c r="F162" s="43" t="s">
        <v>121</v>
      </c>
      <c r="G162" s="60" t="s">
        <v>442</v>
      </c>
      <c r="H162" s="43" t="s">
        <v>443</v>
      </c>
      <c r="I162" s="62">
        <v>4206063</v>
      </c>
      <c r="J162" s="59" t="s">
        <v>444</v>
      </c>
      <c r="K162" s="61" t="s">
        <v>346</v>
      </c>
      <c r="L162" s="63">
        <v>172</v>
      </c>
      <c r="M162" s="64" t="s">
        <v>121</v>
      </c>
      <c r="N162" s="65">
        <v>111900000</v>
      </c>
      <c r="O162" s="50">
        <f>VLOOKUP(I162,Hoja1!$A$2:$J$18391,10,0)</f>
        <v>111900000</v>
      </c>
      <c r="P162" s="66">
        <f t="shared" si="12"/>
        <v>0</v>
      </c>
      <c r="Q162" s="59" t="s">
        <v>126</v>
      </c>
      <c r="R162" s="59" t="s">
        <v>127</v>
      </c>
      <c r="S162" s="59" t="s">
        <v>128</v>
      </c>
      <c r="T162" s="59" t="s">
        <v>121</v>
      </c>
      <c r="U162" s="59" t="s">
        <v>121</v>
      </c>
      <c r="V162" s="43" t="s">
        <v>121</v>
      </c>
      <c r="W162" s="59" t="s">
        <v>121</v>
      </c>
      <c r="X162" s="59" t="s">
        <v>121</v>
      </c>
      <c r="Y162" s="67" t="str">
        <f t="shared" si="13"/>
        <v>N.A.</v>
      </c>
      <c r="Z162" s="68">
        <f t="shared" si="14"/>
        <v>106416900</v>
      </c>
      <c r="AA162" s="59" t="s">
        <v>1878</v>
      </c>
      <c r="AB162" s="59" t="s">
        <v>149</v>
      </c>
      <c r="AC162" s="69" t="s">
        <v>149</v>
      </c>
      <c r="AD162" s="69" t="b">
        <f t="shared" si="17"/>
        <v>1</v>
      </c>
      <c r="AE162" s="70">
        <v>4.9000000000000002E-2</v>
      </c>
      <c r="AF162" s="70">
        <v>4.9000000000000002E-2</v>
      </c>
      <c r="AG162" s="70">
        <v>5.0999999999999997E-2</v>
      </c>
      <c r="AH162" s="70">
        <v>0.06</v>
      </c>
      <c r="AI162" s="70">
        <v>6.5000000000000002E-2</v>
      </c>
      <c r="AJ162" s="70">
        <v>7.4999999999999997E-2</v>
      </c>
      <c r="AK162" s="59" t="s">
        <v>130</v>
      </c>
      <c r="AL162" s="59" t="s">
        <v>130</v>
      </c>
      <c r="AM162" s="59" t="s">
        <v>130</v>
      </c>
      <c r="AN162" s="71">
        <v>1</v>
      </c>
      <c r="AO162" s="56">
        <v>9311596</v>
      </c>
      <c r="AP162" s="56">
        <v>364768</v>
      </c>
      <c r="AQ162" s="56">
        <v>1240208</v>
      </c>
      <c r="AR162" s="56" t="s">
        <v>121</v>
      </c>
      <c r="AS162" s="56" t="s">
        <v>121</v>
      </c>
      <c r="AT162" s="56">
        <v>10213481</v>
      </c>
      <c r="AU162" s="56" t="s">
        <v>121</v>
      </c>
      <c r="AV162" s="56" t="s">
        <v>121</v>
      </c>
      <c r="AW162" s="56">
        <v>364768</v>
      </c>
      <c r="AX162" s="56" t="s">
        <v>121</v>
      </c>
      <c r="AY162" s="56" t="s">
        <v>121</v>
      </c>
      <c r="AZ162" s="56" t="s">
        <v>121</v>
      </c>
      <c r="BA162" s="56" t="s">
        <v>121</v>
      </c>
      <c r="BB162" s="56" t="s">
        <v>121</v>
      </c>
      <c r="BC162" s="56" t="s">
        <v>121</v>
      </c>
      <c r="BD162" s="56" t="s">
        <v>121</v>
      </c>
      <c r="BE162" s="56">
        <v>2772231</v>
      </c>
      <c r="BF162" s="56">
        <v>2334510</v>
      </c>
      <c r="BG162" s="56">
        <v>2334510</v>
      </c>
      <c r="BH162" s="56" t="s">
        <v>121</v>
      </c>
      <c r="BI162" s="56" t="s">
        <v>121</v>
      </c>
      <c r="BJ162" s="56">
        <v>437721</v>
      </c>
      <c r="BK162" s="56">
        <v>1750882</v>
      </c>
      <c r="BL162" s="56">
        <v>4085393</v>
      </c>
      <c r="BM162" s="56">
        <v>4085393</v>
      </c>
      <c r="BN162" s="56">
        <v>145908</v>
      </c>
      <c r="BO162" s="56">
        <v>3793579</v>
      </c>
      <c r="BP162" s="56">
        <v>875441</v>
      </c>
      <c r="BQ162" s="56" t="s">
        <v>121</v>
      </c>
      <c r="BR162" s="56" t="s">
        <v>121</v>
      </c>
      <c r="BS162" s="56" t="s">
        <v>121</v>
      </c>
      <c r="BT162" s="56">
        <v>3209952</v>
      </c>
      <c r="BU162" s="56">
        <v>291814</v>
      </c>
      <c r="BV162" s="56">
        <v>2918137</v>
      </c>
      <c r="BW162" s="56">
        <v>9483947</v>
      </c>
      <c r="BX162" s="56" t="s">
        <v>121</v>
      </c>
      <c r="BY162" s="56">
        <v>1167256</v>
      </c>
      <c r="BZ162" s="56" t="s">
        <v>121</v>
      </c>
      <c r="CA162" s="56" t="s">
        <v>121</v>
      </c>
      <c r="CB162" s="56">
        <v>7295343</v>
      </c>
      <c r="CC162" s="56" t="s">
        <v>121</v>
      </c>
      <c r="CD162" s="56">
        <v>14590688</v>
      </c>
      <c r="CE162" s="252" t="s">
        <v>130</v>
      </c>
      <c r="CF162" s="252" t="s">
        <v>130</v>
      </c>
      <c r="CG162" s="252" t="s">
        <v>130</v>
      </c>
      <c r="CH162" s="252" t="s">
        <v>130</v>
      </c>
      <c r="CI162" s="252" t="s">
        <v>130</v>
      </c>
      <c r="CJ162" s="252" t="s">
        <v>130</v>
      </c>
      <c r="CK162" s="252" t="s">
        <v>131</v>
      </c>
      <c r="CL162" s="232" t="s">
        <v>121</v>
      </c>
      <c r="CM162" s="253" t="s">
        <v>121</v>
      </c>
      <c r="CN162" s="253" t="s">
        <v>121</v>
      </c>
      <c r="CO162" s="253" t="s">
        <v>121</v>
      </c>
      <c r="CP162" s="253" t="s">
        <v>121</v>
      </c>
      <c r="CQ162" s="253" t="s">
        <v>121</v>
      </c>
      <c r="CR162" s="253" t="s">
        <v>121</v>
      </c>
      <c r="CS162" s="253" t="s">
        <v>121</v>
      </c>
      <c r="CT162" s="253" t="s">
        <v>121</v>
      </c>
      <c r="CU162" s="253" t="s">
        <v>121</v>
      </c>
      <c r="CV162" s="253" t="s">
        <v>121</v>
      </c>
      <c r="CW162" s="253" t="s">
        <v>121</v>
      </c>
      <c r="CX162" s="253" t="s">
        <v>121</v>
      </c>
      <c r="CY162" s="253" t="s">
        <v>121</v>
      </c>
      <c r="CZ162" s="253" t="s">
        <v>121</v>
      </c>
      <c r="DA162" s="72">
        <v>7254438</v>
      </c>
      <c r="DB162" s="73">
        <v>1</v>
      </c>
      <c r="DC162" s="10">
        <v>1</v>
      </c>
      <c r="DD162" s="10"/>
      <c r="DE162" s="58" t="s">
        <v>1880</v>
      </c>
      <c r="DF162" s="58" t="str">
        <f t="shared" si="15"/>
        <v>Vehículos Convencionales_Camperos/Camionetas_4x2</v>
      </c>
      <c r="DG162" s="13">
        <f t="shared" si="16"/>
        <v>106416900</v>
      </c>
      <c r="DK162" s="10" t="b">
        <v>1</v>
      </c>
    </row>
    <row r="163" spans="1:115" ht="38.25" x14ac:dyDescent="0.25">
      <c r="A163" s="59">
        <v>214</v>
      </c>
      <c r="B163" s="43" t="s">
        <v>245</v>
      </c>
      <c r="C163" s="43" t="s">
        <v>0</v>
      </c>
      <c r="D163" s="43" t="s">
        <v>320</v>
      </c>
      <c r="E163" s="43" t="s">
        <v>126</v>
      </c>
      <c r="F163" s="43" t="s">
        <v>121</v>
      </c>
      <c r="G163" s="60" t="s">
        <v>445</v>
      </c>
      <c r="H163" s="43" t="s">
        <v>443</v>
      </c>
      <c r="I163" s="62">
        <v>4206064</v>
      </c>
      <c r="J163" s="59" t="s">
        <v>446</v>
      </c>
      <c r="K163" s="61" t="s">
        <v>145</v>
      </c>
      <c r="L163" s="63">
        <v>132</v>
      </c>
      <c r="M163" s="64" t="s">
        <v>121</v>
      </c>
      <c r="N163" s="65">
        <v>114000000</v>
      </c>
      <c r="O163" s="50">
        <f>VLOOKUP(I163,Hoja1!$A$2:$J$18391,10,0)</f>
        <v>114000000</v>
      </c>
      <c r="P163" s="66">
        <f t="shared" si="12"/>
        <v>0</v>
      </c>
      <c r="Q163" s="59" t="s">
        <v>126</v>
      </c>
      <c r="R163" s="59" t="s">
        <v>148</v>
      </c>
      <c r="S163" s="59" t="s">
        <v>128</v>
      </c>
      <c r="T163" s="59" t="s">
        <v>121</v>
      </c>
      <c r="U163" s="59" t="s">
        <v>121</v>
      </c>
      <c r="V163" s="43" t="s">
        <v>121</v>
      </c>
      <c r="W163" s="59" t="s">
        <v>121</v>
      </c>
      <c r="X163" s="59" t="s">
        <v>121</v>
      </c>
      <c r="Y163" s="67" t="str">
        <f t="shared" si="13"/>
        <v>N.A.</v>
      </c>
      <c r="Z163" s="68">
        <f t="shared" si="14"/>
        <v>109554000</v>
      </c>
      <c r="AA163" s="59" t="s">
        <v>1878</v>
      </c>
      <c r="AB163" s="59" t="s">
        <v>149</v>
      </c>
      <c r="AC163" s="69" t="s">
        <v>149</v>
      </c>
      <c r="AD163" s="69" t="b">
        <f t="shared" si="17"/>
        <v>1</v>
      </c>
      <c r="AE163" s="70">
        <v>3.9E-2</v>
      </c>
      <c r="AF163" s="70">
        <v>3.9E-2</v>
      </c>
      <c r="AG163" s="70">
        <v>4.1000000000000002E-2</v>
      </c>
      <c r="AH163" s="70">
        <v>0.05</v>
      </c>
      <c r="AI163" s="70">
        <v>0.05</v>
      </c>
      <c r="AJ163" s="70">
        <v>0.06</v>
      </c>
      <c r="AK163" s="59" t="s">
        <v>130</v>
      </c>
      <c r="AL163" s="59" t="s">
        <v>130</v>
      </c>
      <c r="AM163" s="59" t="s">
        <v>130</v>
      </c>
      <c r="AN163" s="71">
        <v>1</v>
      </c>
      <c r="AO163" s="56">
        <v>9311596</v>
      </c>
      <c r="AP163" s="56">
        <v>364768</v>
      </c>
      <c r="AQ163" s="56">
        <v>1240208</v>
      </c>
      <c r="AR163" s="56" t="s">
        <v>121</v>
      </c>
      <c r="AS163" s="56" t="s">
        <v>121</v>
      </c>
      <c r="AT163" s="56">
        <v>10213481</v>
      </c>
      <c r="AU163" s="56" t="s">
        <v>121</v>
      </c>
      <c r="AV163" s="56">
        <v>1240208</v>
      </c>
      <c r="AW163" s="56">
        <v>364768</v>
      </c>
      <c r="AX163" s="56" t="s">
        <v>121</v>
      </c>
      <c r="AY163" s="56" t="s">
        <v>121</v>
      </c>
      <c r="AZ163" s="56" t="s">
        <v>121</v>
      </c>
      <c r="BA163" s="56" t="s">
        <v>121</v>
      </c>
      <c r="BB163" s="56" t="s">
        <v>121</v>
      </c>
      <c r="BC163" s="56" t="s">
        <v>121</v>
      </c>
      <c r="BD163" s="56">
        <v>2772231</v>
      </c>
      <c r="BE163" s="56">
        <v>2772231</v>
      </c>
      <c r="BF163" s="56">
        <v>2334510</v>
      </c>
      <c r="BG163" s="56">
        <v>2334510</v>
      </c>
      <c r="BH163" s="56" t="s">
        <v>121</v>
      </c>
      <c r="BI163" s="56" t="s">
        <v>121</v>
      </c>
      <c r="BJ163" s="56">
        <v>437721</v>
      </c>
      <c r="BK163" s="56">
        <v>1750882</v>
      </c>
      <c r="BL163" s="56">
        <v>1750882</v>
      </c>
      <c r="BM163" s="56">
        <v>4085393</v>
      </c>
      <c r="BN163" s="56">
        <v>145908</v>
      </c>
      <c r="BO163" s="56">
        <v>3793579</v>
      </c>
      <c r="BP163" s="56">
        <v>875441</v>
      </c>
      <c r="BQ163" s="56" t="s">
        <v>121</v>
      </c>
      <c r="BR163" s="56" t="s">
        <v>121</v>
      </c>
      <c r="BS163" s="56" t="s">
        <v>121</v>
      </c>
      <c r="BT163" s="56">
        <v>3209952</v>
      </c>
      <c r="BU163" s="56">
        <v>291814</v>
      </c>
      <c r="BV163" s="56">
        <v>2918137</v>
      </c>
      <c r="BW163" s="56">
        <v>9483947</v>
      </c>
      <c r="BX163" s="56" t="s">
        <v>121</v>
      </c>
      <c r="BY163" s="56">
        <v>1167256</v>
      </c>
      <c r="BZ163" s="56" t="s">
        <v>121</v>
      </c>
      <c r="CA163" s="56" t="s">
        <v>121</v>
      </c>
      <c r="CB163" s="56">
        <v>7295343</v>
      </c>
      <c r="CC163" s="56" t="s">
        <v>121</v>
      </c>
      <c r="CD163" s="56">
        <v>14590688</v>
      </c>
      <c r="CE163" s="252" t="s">
        <v>130</v>
      </c>
      <c r="CF163" s="252" t="s">
        <v>130</v>
      </c>
      <c r="CG163" s="252" t="s">
        <v>130</v>
      </c>
      <c r="CH163" s="252" t="s">
        <v>130</v>
      </c>
      <c r="CI163" s="252" t="s">
        <v>130</v>
      </c>
      <c r="CJ163" s="252" t="s">
        <v>130</v>
      </c>
      <c r="CK163" s="252" t="s">
        <v>131</v>
      </c>
      <c r="CL163" s="232" t="s">
        <v>121</v>
      </c>
      <c r="CM163" s="253" t="s">
        <v>121</v>
      </c>
      <c r="CN163" s="253" t="s">
        <v>121</v>
      </c>
      <c r="CO163" s="253" t="s">
        <v>121</v>
      </c>
      <c r="CP163" s="253" t="s">
        <v>121</v>
      </c>
      <c r="CQ163" s="253" t="s">
        <v>121</v>
      </c>
      <c r="CR163" s="253" t="s">
        <v>121</v>
      </c>
      <c r="CS163" s="253" t="s">
        <v>121</v>
      </c>
      <c r="CT163" s="253" t="s">
        <v>121</v>
      </c>
      <c r="CU163" s="253" t="s">
        <v>121</v>
      </c>
      <c r="CV163" s="253" t="s">
        <v>121</v>
      </c>
      <c r="CW163" s="253" t="s">
        <v>121</v>
      </c>
      <c r="CX163" s="253" t="s">
        <v>121</v>
      </c>
      <c r="CY163" s="253" t="s">
        <v>121</v>
      </c>
      <c r="CZ163" s="253" t="s">
        <v>121</v>
      </c>
      <c r="DA163" s="72">
        <v>5839084</v>
      </c>
      <c r="DB163" s="73">
        <v>1</v>
      </c>
      <c r="DC163" s="10">
        <v>1</v>
      </c>
      <c r="DD163" s="10"/>
      <c r="DE163" s="58" t="s">
        <v>1880</v>
      </c>
      <c r="DF163" s="58" t="str">
        <f t="shared" si="15"/>
        <v>Vehículos Convencionales_Camperos/Camionetas_4x2</v>
      </c>
      <c r="DG163" s="13">
        <f t="shared" si="16"/>
        <v>109554000</v>
      </c>
      <c r="DK163" s="10" t="b">
        <v>1</v>
      </c>
    </row>
    <row r="164" spans="1:115" ht="38.25" x14ac:dyDescent="0.25">
      <c r="A164" s="59">
        <v>215</v>
      </c>
      <c r="B164" s="43" t="s">
        <v>245</v>
      </c>
      <c r="C164" s="43" t="s">
        <v>0</v>
      </c>
      <c r="D164" s="43" t="s">
        <v>320</v>
      </c>
      <c r="E164" s="43" t="s">
        <v>126</v>
      </c>
      <c r="F164" s="43" t="s">
        <v>121</v>
      </c>
      <c r="G164" s="60" t="s">
        <v>447</v>
      </c>
      <c r="H164" s="43" t="s">
        <v>443</v>
      </c>
      <c r="I164" s="62">
        <v>4206065</v>
      </c>
      <c r="J164" s="59" t="s">
        <v>448</v>
      </c>
      <c r="K164" s="61" t="s">
        <v>145</v>
      </c>
      <c r="L164" s="63">
        <v>132</v>
      </c>
      <c r="M164" s="64" t="s">
        <v>121</v>
      </c>
      <c r="N164" s="65">
        <v>103000000</v>
      </c>
      <c r="O164" s="50">
        <f>VLOOKUP(I164,Hoja1!$A$2:$J$18391,10,0)</f>
        <v>103000000</v>
      </c>
      <c r="P164" s="66">
        <f t="shared" si="12"/>
        <v>0</v>
      </c>
      <c r="Q164" s="59" t="s">
        <v>126</v>
      </c>
      <c r="R164" s="59" t="s">
        <v>127</v>
      </c>
      <c r="S164" s="59" t="s">
        <v>128</v>
      </c>
      <c r="T164" s="59" t="s">
        <v>121</v>
      </c>
      <c r="U164" s="59" t="s">
        <v>121</v>
      </c>
      <c r="V164" s="43" t="s">
        <v>121</v>
      </c>
      <c r="W164" s="59" t="s">
        <v>121</v>
      </c>
      <c r="X164" s="59" t="s">
        <v>121</v>
      </c>
      <c r="Y164" s="67" t="str">
        <f t="shared" si="13"/>
        <v>N.A.</v>
      </c>
      <c r="Z164" s="68">
        <f t="shared" si="14"/>
        <v>98983000</v>
      </c>
      <c r="AA164" s="59" t="s">
        <v>1878</v>
      </c>
      <c r="AB164" s="59" t="s">
        <v>129</v>
      </c>
      <c r="AC164" s="69" t="s">
        <v>129</v>
      </c>
      <c r="AD164" s="69" t="b">
        <f t="shared" si="17"/>
        <v>1</v>
      </c>
      <c r="AE164" s="70">
        <v>3.9E-2</v>
      </c>
      <c r="AF164" s="70">
        <v>3.9E-2</v>
      </c>
      <c r="AG164" s="70">
        <v>4.1000000000000002E-2</v>
      </c>
      <c r="AH164" s="70">
        <v>0.05</v>
      </c>
      <c r="AI164" s="70">
        <v>0.05</v>
      </c>
      <c r="AJ164" s="70">
        <v>0.06</v>
      </c>
      <c r="AK164" s="59" t="s">
        <v>130</v>
      </c>
      <c r="AL164" s="59" t="s">
        <v>130</v>
      </c>
      <c r="AM164" s="59" t="s">
        <v>130</v>
      </c>
      <c r="AN164" s="71">
        <v>1</v>
      </c>
      <c r="AO164" s="56">
        <v>9311596</v>
      </c>
      <c r="AP164" s="56">
        <v>364768</v>
      </c>
      <c r="AQ164" s="56">
        <v>1240208</v>
      </c>
      <c r="AR164" s="56" t="s">
        <v>121</v>
      </c>
      <c r="AS164" s="56" t="s">
        <v>121</v>
      </c>
      <c r="AT164" s="56">
        <v>10213481</v>
      </c>
      <c r="AU164" s="56" t="s">
        <v>121</v>
      </c>
      <c r="AV164" s="56">
        <v>1240208</v>
      </c>
      <c r="AW164" s="56">
        <v>364768</v>
      </c>
      <c r="AX164" s="56" t="s">
        <v>121</v>
      </c>
      <c r="AY164" s="56" t="s">
        <v>121</v>
      </c>
      <c r="AZ164" s="56" t="s">
        <v>121</v>
      </c>
      <c r="BA164" s="56" t="s">
        <v>121</v>
      </c>
      <c r="BB164" s="56" t="s">
        <v>121</v>
      </c>
      <c r="BC164" s="56" t="s">
        <v>121</v>
      </c>
      <c r="BD164" s="56">
        <v>2772231</v>
      </c>
      <c r="BE164" s="56">
        <v>2772231</v>
      </c>
      <c r="BF164" s="56">
        <v>2334510</v>
      </c>
      <c r="BG164" s="56">
        <v>2334510</v>
      </c>
      <c r="BH164" s="56" t="s">
        <v>121</v>
      </c>
      <c r="BI164" s="56" t="s">
        <v>121</v>
      </c>
      <c r="BJ164" s="56">
        <v>437721</v>
      </c>
      <c r="BK164" s="56">
        <v>1750882</v>
      </c>
      <c r="BL164" s="56">
        <v>1750882</v>
      </c>
      <c r="BM164" s="56">
        <v>4085393</v>
      </c>
      <c r="BN164" s="56">
        <v>145908</v>
      </c>
      <c r="BO164" s="56">
        <v>3793579</v>
      </c>
      <c r="BP164" s="56">
        <v>875441</v>
      </c>
      <c r="BQ164" s="56" t="s">
        <v>121</v>
      </c>
      <c r="BR164" s="56" t="s">
        <v>121</v>
      </c>
      <c r="BS164" s="56" t="s">
        <v>121</v>
      </c>
      <c r="BT164" s="56">
        <v>3209952</v>
      </c>
      <c r="BU164" s="56">
        <v>291814</v>
      </c>
      <c r="BV164" s="56">
        <v>2918137</v>
      </c>
      <c r="BW164" s="56">
        <v>9483947</v>
      </c>
      <c r="BX164" s="56" t="s">
        <v>121</v>
      </c>
      <c r="BY164" s="56">
        <v>1167256</v>
      </c>
      <c r="BZ164" s="56" t="s">
        <v>121</v>
      </c>
      <c r="CA164" s="56" t="s">
        <v>121</v>
      </c>
      <c r="CB164" s="56">
        <v>7295343</v>
      </c>
      <c r="CC164" s="56" t="s">
        <v>121</v>
      </c>
      <c r="CD164" s="56">
        <v>14590688</v>
      </c>
      <c r="CE164" s="252" t="s">
        <v>131</v>
      </c>
      <c r="CF164" s="252" t="s">
        <v>131</v>
      </c>
      <c r="CG164" s="252" t="s">
        <v>130</v>
      </c>
      <c r="CH164" s="252" t="s">
        <v>130</v>
      </c>
      <c r="CI164" s="252" t="s">
        <v>130</v>
      </c>
      <c r="CJ164" s="252" t="s">
        <v>130</v>
      </c>
      <c r="CK164" s="252" t="s">
        <v>131</v>
      </c>
      <c r="CL164" s="232" t="s">
        <v>121</v>
      </c>
      <c r="CM164" s="253" t="s">
        <v>121</v>
      </c>
      <c r="CN164" s="253" t="s">
        <v>121</v>
      </c>
      <c r="CO164" s="253" t="s">
        <v>121</v>
      </c>
      <c r="CP164" s="253" t="s">
        <v>121</v>
      </c>
      <c r="CQ164" s="253" t="s">
        <v>121</v>
      </c>
      <c r="CR164" s="253" t="s">
        <v>121</v>
      </c>
      <c r="CS164" s="253" t="s">
        <v>121</v>
      </c>
      <c r="CT164" s="253" t="s">
        <v>121</v>
      </c>
      <c r="CU164" s="253" t="s">
        <v>121</v>
      </c>
      <c r="CV164" s="253" t="s">
        <v>121</v>
      </c>
      <c r="CW164" s="253" t="s">
        <v>121</v>
      </c>
      <c r="CX164" s="253" t="s">
        <v>121</v>
      </c>
      <c r="CY164" s="253" t="s">
        <v>121</v>
      </c>
      <c r="CZ164" s="253" t="s">
        <v>121</v>
      </c>
      <c r="DA164" s="72">
        <v>5839084</v>
      </c>
      <c r="DB164" s="73">
        <v>1</v>
      </c>
      <c r="DC164" s="10">
        <v>1</v>
      </c>
      <c r="DD164" s="10"/>
      <c r="DE164" s="58" t="s">
        <v>1880</v>
      </c>
      <c r="DF164" s="58" t="str">
        <f t="shared" si="15"/>
        <v>Vehículos Convencionales_Camperos/Camionetas_4x2</v>
      </c>
      <c r="DG164" s="13">
        <f t="shared" si="16"/>
        <v>98983000</v>
      </c>
      <c r="DK164" s="10" t="b">
        <v>1</v>
      </c>
    </row>
    <row r="165" spans="1:115" ht="38.25" x14ac:dyDescent="0.25">
      <c r="A165" s="59">
        <v>216</v>
      </c>
      <c r="B165" s="43" t="s">
        <v>245</v>
      </c>
      <c r="C165" s="43" t="s">
        <v>0</v>
      </c>
      <c r="D165" s="43" t="s">
        <v>320</v>
      </c>
      <c r="E165" s="43" t="s">
        <v>126</v>
      </c>
      <c r="F165" s="43" t="s">
        <v>121</v>
      </c>
      <c r="G165" s="60" t="s">
        <v>449</v>
      </c>
      <c r="H165" s="43" t="s">
        <v>443</v>
      </c>
      <c r="I165" s="62">
        <v>4206070</v>
      </c>
      <c r="J165" s="59" t="s">
        <v>450</v>
      </c>
      <c r="K165" s="61" t="s">
        <v>145</v>
      </c>
      <c r="L165" s="63">
        <v>132</v>
      </c>
      <c r="M165" s="64" t="s">
        <v>121</v>
      </c>
      <c r="N165" s="65">
        <v>95800000</v>
      </c>
      <c r="O165" s="50">
        <f>VLOOKUP(I165,Hoja1!$A$2:$J$18391,10,0)</f>
        <v>95800000</v>
      </c>
      <c r="P165" s="66">
        <f t="shared" si="12"/>
        <v>0</v>
      </c>
      <c r="Q165" s="59" t="s">
        <v>126</v>
      </c>
      <c r="R165" s="59" t="s">
        <v>127</v>
      </c>
      <c r="S165" s="59" t="s">
        <v>128</v>
      </c>
      <c r="T165" s="59" t="s">
        <v>121</v>
      </c>
      <c r="U165" s="59" t="s">
        <v>121</v>
      </c>
      <c r="V165" s="43" t="s">
        <v>121</v>
      </c>
      <c r="W165" s="59" t="s">
        <v>121</v>
      </c>
      <c r="X165" s="59" t="s">
        <v>121</v>
      </c>
      <c r="Y165" s="67" t="str">
        <f t="shared" si="13"/>
        <v>N.A.</v>
      </c>
      <c r="Z165" s="68">
        <f t="shared" si="14"/>
        <v>91776400</v>
      </c>
      <c r="AA165" s="59" t="s">
        <v>1878</v>
      </c>
      <c r="AB165" s="59" t="s">
        <v>129</v>
      </c>
      <c r="AC165" s="69" t="s">
        <v>129</v>
      </c>
      <c r="AD165" s="69" t="b">
        <f t="shared" si="17"/>
        <v>1</v>
      </c>
      <c r="AE165" s="70">
        <v>4.2000000000000003E-2</v>
      </c>
      <c r="AF165" s="70">
        <v>4.4999999999999998E-2</v>
      </c>
      <c r="AG165" s="70">
        <v>5.0999999999999997E-2</v>
      </c>
      <c r="AH165" s="70">
        <v>5.8999999999999997E-2</v>
      </c>
      <c r="AI165" s="70">
        <v>6.5000000000000002E-2</v>
      </c>
      <c r="AJ165" s="70">
        <v>0.08</v>
      </c>
      <c r="AK165" s="59" t="s">
        <v>130</v>
      </c>
      <c r="AL165" s="59" t="s">
        <v>130</v>
      </c>
      <c r="AM165" s="59" t="s">
        <v>130</v>
      </c>
      <c r="AN165" s="71">
        <v>1</v>
      </c>
      <c r="AO165" s="56">
        <v>9311596</v>
      </c>
      <c r="AP165" s="56">
        <v>364768</v>
      </c>
      <c r="AQ165" s="56">
        <v>1240208</v>
      </c>
      <c r="AR165" s="56" t="s">
        <v>121</v>
      </c>
      <c r="AS165" s="56" t="s">
        <v>121</v>
      </c>
      <c r="AT165" s="56">
        <v>10213481</v>
      </c>
      <c r="AU165" s="56" t="s">
        <v>121</v>
      </c>
      <c r="AV165" s="56">
        <v>1240208</v>
      </c>
      <c r="AW165" s="56">
        <v>364768</v>
      </c>
      <c r="AX165" s="56" t="s">
        <v>121</v>
      </c>
      <c r="AY165" s="56" t="s">
        <v>121</v>
      </c>
      <c r="AZ165" s="56" t="s">
        <v>121</v>
      </c>
      <c r="BA165" s="56" t="s">
        <v>121</v>
      </c>
      <c r="BB165" s="56" t="s">
        <v>121</v>
      </c>
      <c r="BC165" s="56" t="s">
        <v>121</v>
      </c>
      <c r="BD165" s="56">
        <v>2772231</v>
      </c>
      <c r="BE165" s="56">
        <v>2772231</v>
      </c>
      <c r="BF165" s="56">
        <v>2334510</v>
      </c>
      <c r="BG165" s="56">
        <v>2334510</v>
      </c>
      <c r="BH165" s="56" t="s">
        <v>121</v>
      </c>
      <c r="BI165" s="56" t="s">
        <v>121</v>
      </c>
      <c r="BJ165" s="56">
        <v>437721</v>
      </c>
      <c r="BK165" s="56">
        <v>1750882</v>
      </c>
      <c r="BL165" s="56">
        <v>1750882</v>
      </c>
      <c r="BM165" s="56">
        <v>4085393</v>
      </c>
      <c r="BN165" s="56">
        <v>145908</v>
      </c>
      <c r="BO165" s="56">
        <v>3793579</v>
      </c>
      <c r="BP165" s="56">
        <v>875441</v>
      </c>
      <c r="BQ165" s="56" t="s">
        <v>121</v>
      </c>
      <c r="BR165" s="56" t="s">
        <v>121</v>
      </c>
      <c r="BS165" s="56" t="s">
        <v>121</v>
      </c>
      <c r="BT165" s="56">
        <v>3209952</v>
      </c>
      <c r="BU165" s="56">
        <v>291814</v>
      </c>
      <c r="BV165" s="56">
        <v>2918137</v>
      </c>
      <c r="BW165" s="56">
        <v>9483947</v>
      </c>
      <c r="BX165" s="56" t="s">
        <v>121</v>
      </c>
      <c r="BY165" s="56">
        <v>1167256</v>
      </c>
      <c r="BZ165" s="56" t="s">
        <v>121</v>
      </c>
      <c r="CA165" s="56" t="s">
        <v>121</v>
      </c>
      <c r="CB165" s="56">
        <v>7295343</v>
      </c>
      <c r="CC165" s="56" t="s">
        <v>121</v>
      </c>
      <c r="CD165" s="56">
        <v>14590688</v>
      </c>
      <c r="CE165" s="252" t="s">
        <v>130</v>
      </c>
      <c r="CF165" s="252" t="s">
        <v>130</v>
      </c>
      <c r="CG165" s="252" t="s">
        <v>130</v>
      </c>
      <c r="CH165" s="252" t="s">
        <v>130</v>
      </c>
      <c r="CI165" s="252" t="s">
        <v>130</v>
      </c>
      <c r="CJ165" s="252" t="s">
        <v>130</v>
      </c>
      <c r="CK165" s="252" t="s">
        <v>131</v>
      </c>
      <c r="CL165" s="232" t="s">
        <v>121</v>
      </c>
      <c r="CM165" s="253" t="s">
        <v>121</v>
      </c>
      <c r="CN165" s="253" t="s">
        <v>121</v>
      </c>
      <c r="CO165" s="253" t="s">
        <v>121</v>
      </c>
      <c r="CP165" s="253" t="s">
        <v>121</v>
      </c>
      <c r="CQ165" s="253" t="s">
        <v>121</v>
      </c>
      <c r="CR165" s="253" t="s">
        <v>121</v>
      </c>
      <c r="CS165" s="253" t="s">
        <v>121</v>
      </c>
      <c r="CT165" s="253" t="s">
        <v>121</v>
      </c>
      <c r="CU165" s="253" t="s">
        <v>121</v>
      </c>
      <c r="CV165" s="253" t="s">
        <v>121</v>
      </c>
      <c r="CW165" s="253" t="s">
        <v>121</v>
      </c>
      <c r="CX165" s="253" t="s">
        <v>121</v>
      </c>
      <c r="CY165" s="253" t="s">
        <v>121</v>
      </c>
      <c r="CZ165" s="253" t="s">
        <v>121</v>
      </c>
      <c r="DA165" s="72">
        <v>5839084</v>
      </c>
      <c r="DB165" s="73">
        <v>1</v>
      </c>
      <c r="DC165" s="10">
        <v>1</v>
      </c>
      <c r="DD165" s="10"/>
      <c r="DE165" s="58" t="s">
        <v>1880</v>
      </c>
      <c r="DF165" s="58" t="str">
        <f t="shared" si="15"/>
        <v>Vehículos Convencionales_Camperos/Camionetas_4x2</v>
      </c>
      <c r="DG165" s="13">
        <f t="shared" si="16"/>
        <v>91776400</v>
      </c>
      <c r="DK165" s="10" t="b">
        <v>1</v>
      </c>
    </row>
    <row r="166" spans="1:115" ht="38.25" x14ac:dyDescent="0.25">
      <c r="A166" s="59">
        <v>217</v>
      </c>
      <c r="B166" s="43" t="s">
        <v>245</v>
      </c>
      <c r="C166" s="43" t="s">
        <v>0</v>
      </c>
      <c r="D166" s="43" t="s">
        <v>320</v>
      </c>
      <c r="E166" s="43" t="s">
        <v>126</v>
      </c>
      <c r="F166" s="43" t="s">
        <v>121</v>
      </c>
      <c r="G166" s="60" t="s">
        <v>449</v>
      </c>
      <c r="H166" s="43" t="s">
        <v>443</v>
      </c>
      <c r="I166" s="62">
        <v>4206071</v>
      </c>
      <c r="J166" s="59" t="s">
        <v>451</v>
      </c>
      <c r="K166" s="61" t="s">
        <v>145</v>
      </c>
      <c r="L166" s="63">
        <v>132</v>
      </c>
      <c r="M166" s="64" t="s">
        <v>121</v>
      </c>
      <c r="N166" s="65">
        <v>103800000</v>
      </c>
      <c r="O166" s="50">
        <f>VLOOKUP(I166,Hoja1!$A$2:$J$18391,10,0)</f>
        <v>103800000</v>
      </c>
      <c r="P166" s="66">
        <f t="shared" si="12"/>
        <v>0</v>
      </c>
      <c r="Q166" s="59" t="s">
        <v>126</v>
      </c>
      <c r="R166" s="59" t="s">
        <v>148</v>
      </c>
      <c r="S166" s="59" t="s">
        <v>128</v>
      </c>
      <c r="T166" s="59" t="s">
        <v>121</v>
      </c>
      <c r="U166" s="59" t="s">
        <v>121</v>
      </c>
      <c r="V166" s="43" t="s">
        <v>121</v>
      </c>
      <c r="W166" s="59" t="s">
        <v>121</v>
      </c>
      <c r="X166" s="59" t="s">
        <v>121</v>
      </c>
      <c r="Y166" s="67" t="str">
        <f t="shared" si="13"/>
        <v>N.A.</v>
      </c>
      <c r="Z166" s="68">
        <f t="shared" si="14"/>
        <v>99440400</v>
      </c>
      <c r="AA166" s="59" t="s">
        <v>1878</v>
      </c>
      <c r="AB166" s="59" t="s">
        <v>129</v>
      </c>
      <c r="AC166" s="69" t="s">
        <v>129</v>
      </c>
      <c r="AD166" s="69" t="b">
        <f t="shared" si="17"/>
        <v>1</v>
      </c>
      <c r="AE166" s="70">
        <v>4.2000000000000003E-2</v>
      </c>
      <c r="AF166" s="70">
        <v>4.4999999999999998E-2</v>
      </c>
      <c r="AG166" s="70">
        <v>5.0999999999999997E-2</v>
      </c>
      <c r="AH166" s="70">
        <v>5.8999999999999997E-2</v>
      </c>
      <c r="AI166" s="70">
        <v>6.5000000000000002E-2</v>
      </c>
      <c r="AJ166" s="70">
        <v>7.0000000000000007E-2</v>
      </c>
      <c r="AK166" s="59" t="s">
        <v>130</v>
      </c>
      <c r="AL166" s="59" t="s">
        <v>130</v>
      </c>
      <c r="AM166" s="59" t="s">
        <v>130</v>
      </c>
      <c r="AN166" s="71">
        <v>1</v>
      </c>
      <c r="AO166" s="56">
        <v>9311596</v>
      </c>
      <c r="AP166" s="56">
        <v>364768</v>
      </c>
      <c r="AQ166" s="56">
        <v>1240208</v>
      </c>
      <c r="AR166" s="56" t="s">
        <v>121</v>
      </c>
      <c r="AS166" s="56" t="s">
        <v>121</v>
      </c>
      <c r="AT166" s="56">
        <v>10213481</v>
      </c>
      <c r="AU166" s="56" t="s">
        <v>121</v>
      </c>
      <c r="AV166" s="56">
        <v>1240208</v>
      </c>
      <c r="AW166" s="56">
        <v>364768</v>
      </c>
      <c r="AX166" s="56" t="s">
        <v>121</v>
      </c>
      <c r="AY166" s="56" t="s">
        <v>121</v>
      </c>
      <c r="AZ166" s="56" t="s">
        <v>121</v>
      </c>
      <c r="BA166" s="56" t="s">
        <v>121</v>
      </c>
      <c r="BB166" s="56" t="s">
        <v>121</v>
      </c>
      <c r="BC166" s="56" t="s">
        <v>121</v>
      </c>
      <c r="BD166" s="56">
        <v>2772231</v>
      </c>
      <c r="BE166" s="56">
        <v>2772231</v>
      </c>
      <c r="BF166" s="56">
        <v>2334510</v>
      </c>
      <c r="BG166" s="56">
        <v>2334510</v>
      </c>
      <c r="BH166" s="56" t="s">
        <v>121</v>
      </c>
      <c r="BI166" s="56" t="s">
        <v>121</v>
      </c>
      <c r="BJ166" s="56">
        <v>437721</v>
      </c>
      <c r="BK166" s="56">
        <v>1750882</v>
      </c>
      <c r="BL166" s="56">
        <v>1750882</v>
      </c>
      <c r="BM166" s="56">
        <v>4085393</v>
      </c>
      <c r="BN166" s="56">
        <v>145908</v>
      </c>
      <c r="BO166" s="56">
        <v>3793579</v>
      </c>
      <c r="BP166" s="56">
        <v>875441</v>
      </c>
      <c r="BQ166" s="56" t="s">
        <v>121</v>
      </c>
      <c r="BR166" s="56" t="s">
        <v>121</v>
      </c>
      <c r="BS166" s="56" t="s">
        <v>121</v>
      </c>
      <c r="BT166" s="56">
        <v>3209952</v>
      </c>
      <c r="BU166" s="56">
        <v>291814</v>
      </c>
      <c r="BV166" s="56">
        <v>2918137</v>
      </c>
      <c r="BW166" s="56">
        <v>9483947</v>
      </c>
      <c r="BX166" s="56" t="s">
        <v>121</v>
      </c>
      <c r="BY166" s="56">
        <v>1167256</v>
      </c>
      <c r="BZ166" s="56" t="s">
        <v>121</v>
      </c>
      <c r="CA166" s="56" t="s">
        <v>121</v>
      </c>
      <c r="CB166" s="56">
        <v>7295343</v>
      </c>
      <c r="CC166" s="56" t="s">
        <v>121</v>
      </c>
      <c r="CD166" s="56">
        <v>14590688</v>
      </c>
      <c r="CE166" s="252" t="s">
        <v>131</v>
      </c>
      <c r="CF166" s="252" t="s">
        <v>131</v>
      </c>
      <c r="CG166" s="252" t="s">
        <v>130</v>
      </c>
      <c r="CH166" s="252" t="s">
        <v>130</v>
      </c>
      <c r="CI166" s="252" t="s">
        <v>130</v>
      </c>
      <c r="CJ166" s="252" t="s">
        <v>130</v>
      </c>
      <c r="CK166" s="252" t="s">
        <v>131</v>
      </c>
      <c r="CL166" s="232" t="s">
        <v>121</v>
      </c>
      <c r="CM166" s="253" t="s">
        <v>121</v>
      </c>
      <c r="CN166" s="253" t="s">
        <v>121</v>
      </c>
      <c r="CO166" s="253" t="s">
        <v>121</v>
      </c>
      <c r="CP166" s="253" t="s">
        <v>121</v>
      </c>
      <c r="CQ166" s="253" t="s">
        <v>121</v>
      </c>
      <c r="CR166" s="253" t="s">
        <v>121</v>
      </c>
      <c r="CS166" s="253" t="s">
        <v>121</v>
      </c>
      <c r="CT166" s="253" t="s">
        <v>121</v>
      </c>
      <c r="CU166" s="253" t="s">
        <v>121</v>
      </c>
      <c r="CV166" s="253" t="s">
        <v>121</v>
      </c>
      <c r="CW166" s="253" t="s">
        <v>121</v>
      </c>
      <c r="CX166" s="253" t="s">
        <v>121</v>
      </c>
      <c r="CY166" s="253" t="s">
        <v>121</v>
      </c>
      <c r="CZ166" s="253" t="s">
        <v>121</v>
      </c>
      <c r="DA166" s="72">
        <v>5839084</v>
      </c>
      <c r="DB166" s="73">
        <v>1</v>
      </c>
      <c r="DC166" s="10">
        <v>1</v>
      </c>
      <c r="DD166" s="10"/>
      <c r="DE166" s="58" t="s">
        <v>1880</v>
      </c>
      <c r="DF166" s="58" t="str">
        <f t="shared" si="15"/>
        <v>Vehículos Convencionales_Camperos/Camionetas_4x2</v>
      </c>
      <c r="DG166" s="13">
        <f t="shared" si="16"/>
        <v>99440400</v>
      </c>
      <c r="DK166" s="10" t="b">
        <v>1</v>
      </c>
    </row>
    <row r="167" spans="1:115" ht="38.25" x14ac:dyDescent="0.25">
      <c r="A167" s="59">
        <v>218</v>
      </c>
      <c r="B167" s="43" t="s">
        <v>245</v>
      </c>
      <c r="C167" s="43" t="s">
        <v>0</v>
      </c>
      <c r="D167" s="43" t="s">
        <v>320</v>
      </c>
      <c r="E167" s="43" t="s">
        <v>327</v>
      </c>
      <c r="F167" s="43" t="s">
        <v>121</v>
      </c>
      <c r="G167" s="60" t="s">
        <v>452</v>
      </c>
      <c r="H167" s="43" t="s">
        <v>443</v>
      </c>
      <c r="I167" s="62">
        <v>4208102</v>
      </c>
      <c r="J167" s="59" t="s">
        <v>453</v>
      </c>
      <c r="K167" s="61" t="s">
        <v>163</v>
      </c>
      <c r="L167" s="63">
        <v>172</v>
      </c>
      <c r="M167" s="64" t="s">
        <v>121</v>
      </c>
      <c r="N167" s="65">
        <v>110000000</v>
      </c>
      <c r="O167" s="50">
        <f>VLOOKUP(I167,Hoja1!$A$2:$J$18391,10,0)</f>
        <v>110000000</v>
      </c>
      <c r="P167" s="66">
        <f t="shared" si="12"/>
        <v>0</v>
      </c>
      <c r="Q167" s="59" t="s">
        <v>327</v>
      </c>
      <c r="R167" s="59" t="s">
        <v>148</v>
      </c>
      <c r="S167" s="59" t="s">
        <v>128</v>
      </c>
      <c r="T167" s="59" t="s">
        <v>121</v>
      </c>
      <c r="U167" s="59" t="s">
        <v>121</v>
      </c>
      <c r="V167" s="43" t="s">
        <v>121</v>
      </c>
      <c r="W167" s="59" t="s">
        <v>121</v>
      </c>
      <c r="X167" s="59" t="s">
        <v>121</v>
      </c>
      <c r="Y167" s="67" t="str">
        <f t="shared" si="13"/>
        <v>N.A.</v>
      </c>
      <c r="Z167" s="68">
        <f t="shared" si="14"/>
        <v>105710000</v>
      </c>
      <c r="AA167" s="59" t="s">
        <v>1878</v>
      </c>
      <c r="AB167" s="59" t="s">
        <v>129</v>
      </c>
      <c r="AC167" s="69" t="s">
        <v>129</v>
      </c>
      <c r="AD167" s="69" t="b">
        <f t="shared" si="17"/>
        <v>1</v>
      </c>
      <c r="AE167" s="70">
        <v>3.9E-2</v>
      </c>
      <c r="AF167" s="70">
        <v>3.9E-2</v>
      </c>
      <c r="AG167" s="70">
        <v>4.1000000000000002E-2</v>
      </c>
      <c r="AH167" s="70">
        <v>4.2000000000000003E-2</v>
      </c>
      <c r="AI167" s="70">
        <v>0.05</v>
      </c>
      <c r="AJ167" s="70">
        <v>0.05</v>
      </c>
      <c r="AK167" s="59" t="s">
        <v>130</v>
      </c>
      <c r="AL167" s="59" t="s">
        <v>130</v>
      </c>
      <c r="AM167" s="59" t="s">
        <v>130</v>
      </c>
      <c r="AN167" s="71">
        <v>1</v>
      </c>
      <c r="AO167" s="56">
        <v>9311596</v>
      </c>
      <c r="AP167" s="56">
        <v>364768</v>
      </c>
      <c r="AQ167" s="56">
        <v>1240208</v>
      </c>
      <c r="AR167" s="56" t="s">
        <v>121</v>
      </c>
      <c r="AS167" s="56" t="s">
        <v>121</v>
      </c>
      <c r="AT167" s="56">
        <v>10213481</v>
      </c>
      <c r="AU167" s="56" t="s">
        <v>121</v>
      </c>
      <c r="AV167" s="56" t="s">
        <v>121</v>
      </c>
      <c r="AW167" s="56">
        <v>364768</v>
      </c>
      <c r="AX167" s="56" t="s">
        <v>121</v>
      </c>
      <c r="AY167" s="56" t="s">
        <v>121</v>
      </c>
      <c r="AZ167" s="56" t="s">
        <v>121</v>
      </c>
      <c r="BA167" s="56" t="s">
        <v>121</v>
      </c>
      <c r="BB167" s="56" t="s">
        <v>121</v>
      </c>
      <c r="BC167" s="56" t="s">
        <v>121</v>
      </c>
      <c r="BD167" s="56" t="s">
        <v>121</v>
      </c>
      <c r="BE167" s="56">
        <v>2772231</v>
      </c>
      <c r="BF167" s="56">
        <v>2334510</v>
      </c>
      <c r="BG167" s="56">
        <v>2334510</v>
      </c>
      <c r="BH167" s="56" t="s">
        <v>121</v>
      </c>
      <c r="BI167" s="56" t="s">
        <v>121</v>
      </c>
      <c r="BJ167" s="56">
        <v>437721</v>
      </c>
      <c r="BK167" s="56">
        <v>1750882</v>
      </c>
      <c r="BL167" s="56">
        <v>4085393</v>
      </c>
      <c r="BM167" s="56">
        <v>4085393</v>
      </c>
      <c r="BN167" s="56">
        <v>145908</v>
      </c>
      <c r="BO167" s="56">
        <v>3793579</v>
      </c>
      <c r="BP167" s="56">
        <v>875441</v>
      </c>
      <c r="BQ167" s="56" t="s">
        <v>121</v>
      </c>
      <c r="BR167" s="56" t="s">
        <v>121</v>
      </c>
      <c r="BS167" s="56" t="s">
        <v>121</v>
      </c>
      <c r="BT167" s="56">
        <v>3209952</v>
      </c>
      <c r="BU167" s="56">
        <v>291814</v>
      </c>
      <c r="BV167" s="56">
        <v>2918137</v>
      </c>
      <c r="BW167" s="56">
        <v>9483947</v>
      </c>
      <c r="BX167" s="56" t="s">
        <v>121</v>
      </c>
      <c r="BY167" s="56">
        <v>1167256</v>
      </c>
      <c r="BZ167" s="56" t="s">
        <v>121</v>
      </c>
      <c r="CA167" s="56" t="s">
        <v>121</v>
      </c>
      <c r="CB167" s="56">
        <v>7295343</v>
      </c>
      <c r="CC167" s="56" t="s">
        <v>121</v>
      </c>
      <c r="CD167" s="56">
        <v>14590688</v>
      </c>
      <c r="CE167" s="252" t="s">
        <v>130</v>
      </c>
      <c r="CF167" s="252" t="s">
        <v>130</v>
      </c>
      <c r="CG167" s="252" t="s">
        <v>130</v>
      </c>
      <c r="CH167" s="252" t="s">
        <v>130</v>
      </c>
      <c r="CI167" s="252" t="s">
        <v>130</v>
      </c>
      <c r="CJ167" s="252" t="s">
        <v>130</v>
      </c>
      <c r="CK167" s="252" t="s">
        <v>131</v>
      </c>
      <c r="CL167" s="232" t="s">
        <v>121</v>
      </c>
      <c r="CM167" s="253" t="s">
        <v>121</v>
      </c>
      <c r="CN167" s="253" t="s">
        <v>121</v>
      </c>
      <c r="CO167" s="253" t="s">
        <v>121</v>
      </c>
      <c r="CP167" s="253" t="s">
        <v>121</v>
      </c>
      <c r="CQ167" s="253" t="s">
        <v>121</v>
      </c>
      <c r="CR167" s="253" t="s">
        <v>121</v>
      </c>
      <c r="CS167" s="253" t="s">
        <v>121</v>
      </c>
      <c r="CT167" s="253" t="s">
        <v>121</v>
      </c>
      <c r="CU167" s="253" t="s">
        <v>121</v>
      </c>
      <c r="CV167" s="253" t="s">
        <v>121</v>
      </c>
      <c r="CW167" s="253" t="s">
        <v>121</v>
      </c>
      <c r="CX167" s="253" t="s">
        <v>121</v>
      </c>
      <c r="CY167" s="253" t="s">
        <v>121</v>
      </c>
      <c r="CZ167" s="253" t="s">
        <v>121</v>
      </c>
      <c r="DA167" s="72">
        <v>7254438</v>
      </c>
      <c r="DB167" s="73">
        <v>1</v>
      </c>
      <c r="DC167" s="10">
        <v>1</v>
      </c>
      <c r="DD167" s="10"/>
      <c r="DE167" s="58" t="s">
        <v>1880</v>
      </c>
      <c r="DF167" s="58" t="str">
        <f t="shared" si="15"/>
        <v>Vehículos Convencionales_Camperos/Camionetas_4x4</v>
      </c>
      <c r="DG167" s="13">
        <f t="shared" si="16"/>
        <v>105710000</v>
      </c>
      <c r="DK167" s="10" t="b">
        <v>1</v>
      </c>
    </row>
    <row r="168" spans="1:115" ht="38.25" x14ac:dyDescent="0.25">
      <c r="A168" s="59">
        <v>219</v>
      </c>
      <c r="B168" s="43" t="s">
        <v>245</v>
      </c>
      <c r="C168" s="43" t="s">
        <v>0</v>
      </c>
      <c r="D168" s="43" t="s">
        <v>320</v>
      </c>
      <c r="E168" s="43" t="s">
        <v>327</v>
      </c>
      <c r="F168" s="43" t="s">
        <v>121</v>
      </c>
      <c r="G168" s="60" t="s">
        <v>454</v>
      </c>
      <c r="H168" s="43" t="s">
        <v>443</v>
      </c>
      <c r="I168" s="62">
        <v>4208116</v>
      </c>
      <c r="J168" s="59" t="s">
        <v>455</v>
      </c>
      <c r="K168" s="61" t="s">
        <v>360</v>
      </c>
      <c r="L168" s="63">
        <v>286</v>
      </c>
      <c r="M168" s="64" t="s">
        <v>121</v>
      </c>
      <c r="N168" s="65">
        <v>240200000</v>
      </c>
      <c r="O168" s="50">
        <f>VLOOKUP(I168,Hoja1!$A$2:$J$18391,10,0)</f>
        <v>240200000</v>
      </c>
      <c r="P168" s="66">
        <f t="shared" si="12"/>
        <v>0</v>
      </c>
      <c r="Q168" s="59" t="s">
        <v>327</v>
      </c>
      <c r="R168" s="59" t="s">
        <v>148</v>
      </c>
      <c r="S168" s="59" t="s">
        <v>128</v>
      </c>
      <c r="T168" s="59" t="s">
        <v>121</v>
      </c>
      <c r="U168" s="59" t="s">
        <v>121</v>
      </c>
      <c r="V168" s="43" t="s">
        <v>121</v>
      </c>
      <c r="W168" s="59" t="s">
        <v>121</v>
      </c>
      <c r="X168" s="59" t="s">
        <v>121</v>
      </c>
      <c r="Y168" s="67" t="str">
        <f t="shared" si="13"/>
        <v>N.A.</v>
      </c>
      <c r="Z168" s="68">
        <f t="shared" si="14"/>
        <v>232994000</v>
      </c>
      <c r="AA168" s="59" t="s">
        <v>1878</v>
      </c>
      <c r="AB168" s="59" t="s">
        <v>149</v>
      </c>
      <c r="AC168" s="69" t="s">
        <v>149</v>
      </c>
      <c r="AD168" s="69" t="b">
        <f t="shared" si="17"/>
        <v>1</v>
      </c>
      <c r="AE168" s="70">
        <v>0.03</v>
      </c>
      <c r="AF168" s="70">
        <v>0.03</v>
      </c>
      <c r="AG168" s="70">
        <v>0.03</v>
      </c>
      <c r="AH168" s="70">
        <v>0.05</v>
      </c>
      <c r="AI168" s="70">
        <v>0.05</v>
      </c>
      <c r="AJ168" s="70">
        <v>0.05</v>
      </c>
      <c r="AK168" s="59" t="s">
        <v>130</v>
      </c>
      <c r="AL168" s="59" t="s">
        <v>130</v>
      </c>
      <c r="AM168" s="59" t="s">
        <v>130</v>
      </c>
      <c r="AN168" s="71">
        <v>1</v>
      </c>
      <c r="AO168" s="56">
        <v>9311596</v>
      </c>
      <c r="AP168" s="56">
        <v>364768</v>
      </c>
      <c r="AQ168" s="56">
        <v>1240208</v>
      </c>
      <c r="AR168" s="56" t="s">
        <v>121</v>
      </c>
      <c r="AS168" s="56" t="s">
        <v>121</v>
      </c>
      <c r="AT168" s="56">
        <v>10213481</v>
      </c>
      <c r="AU168" s="56" t="s">
        <v>121</v>
      </c>
      <c r="AV168" s="56" t="s">
        <v>121</v>
      </c>
      <c r="AW168" s="56">
        <v>364768</v>
      </c>
      <c r="AX168" s="56" t="s">
        <v>121</v>
      </c>
      <c r="AY168" s="56" t="s">
        <v>121</v>
      </c>
      <c r="AZ168" s="56" t="s">
        <v>121</v>
      </c>
      <c r="BA168" s="56" t="s">
        <v>121</v>
      </c>
      <c r="BB168" s="56" t="s">
        <v>121</v>
      </c>
      <c r="BC168" s="56" t="s">
        <v>121</v>
      </c>
      <c r="BD168" s="56" t="s">
        <v>121</v>
      </c>
      <c r="BE168" s="56">
        <v>2772231</v>
      </c>
      <c r="BF168" s="56">
        <v>2334510</v>
      </c>
      <c r="BG168" s="56">
        <v>2334510</v>
      </c>
      <c r="BH168" s="56" t="s">
        <v>121</v>
      </c>
      <c r="BI168" s="56" t="s">
        <v>121</v>
      </c>
      <c r="BJ168" s="56">
        <v>437721</v>
      </c>
      <c r="BK168" s="56">
        <v>1750882</v>
      </c>
      <c r="BL168" s="56">
        <v>4814927</v>
      </c>
      <c r="BM168" s="56">
        <v>4085393</v>
      </c>
      <c r="BN168" s="56">
        <v>145908</v>
      </c>
      <c r="BO168" s="56">
        <v>3793579</v>
      </c>
      <c r="BP168" s="56">
        <v>875441</v>
      </c>
      <c r="BQ168" s="56" t="s">
        <v>121</v>
      </c>
      <c r="BR168" s="56" t="s">
        <v>121</v>
      </c>
      <c r="BS168" s="56" t="s">
        <v>121</v>
      </c>
      <c r="BT168" s="56">
        <v>3209952</v>
      </c>
      <c r="BU168" s="56">
        <v>291814</v>
      </c>
      <c r="BV168" s="56">
        <v>2918137</v>
      </c>
      <c r="BW168" s="56">
        <v>9483947</v>
      </c>
      <c r="BX168" s="56" t="s">
        <v>121</v>
      </c>
      <c r="BY168" s="56">
        <v>1167256</v>
      </c>
      <c r="BZ168" s="56" t="s">
        <v>121</v>
      </c>
      <c r="CA168" s="56" t="s">
        <v>121</v>
      </c>
      <c r="CB168" s="56">
        <v>7295343</v>
      </c>
      <c r="CC168" s="56" t="s">
        <v>121</v>
      </c>
      <c r="CD168" s="56">
        <v>14590688</v>
      </c>
      <c r="CE168" s="252" t="s">
        <v>130</v>
      </c>
      <c r="CF168" s="252" t="s">
        <v>130</v>
      </c>
      <c r="CG168" s="252" t="s">
        <v>130</v>
      </c>
      <c r="CH168" s="252" t="s">
        <v>130</v>
      </c>
      <c r="CI168" s="252" t="s">
        <v>130</v>
      </c>
      <c r="CJ168" s="252" t="s">
        <v>130</v>
      </c>
      <c r="CK168" s="252" t="s">
        <v>131</v>
      </c>
      <c r="CL168" s="232" t="s">
        <v>121</v>
      </c>
      <c r="CM168" s="253" t="s">
        <v>121</v>
      </c>
      <c r="CN168" s="253" t="s">
        <v>121</v>
      </c>
      <c r="CO168" s="253" t="s">
        <v>121</v>
      </c>
      <c r="CP168" s="253" t="s">
        <v>121</v>
      </c>
      <c r="CQ168" s="253" t="s">
        <v>121</v>
      </c>
      <c r="CR168" s="253" t="s">
        <v>121</v>
      </c>
      <c r="CS168" s="253" t="s">
        <v>121</v>
      </c>
      <c r="CT168" s="253" t="s">
        <v>121</v>
      </c>
      <c r="CU168" s="253" t="s">
        <v>121</v>
      </c>
      <c r="CV168" s="253" t="s">
        <v>121</v>
      </c>
      <c r="CW168" s="253" t="s">
        <v>121</v>
      </c>
      <c r="CX168" s="253" t="s">
        <v>121</v>
      </c>
      <c r="CY168" s="253" t="s">
        <v>121</v>
      </c>
      <c r="CZ168" s="253" t="s">
        <v>121</v>
      </c>
      <c r="DA168" s="72">
        <v>7446369</v>
      </c>
      <c r="DB168" s="73">
        <v>1</v>
      </c>
      <c r="DC168" s="10">
        <v>1</v>
      </c>
      <c r="DD168" s="10"/>
      <c r="DE168" s="58" t="s">
        <v>1880</v>
      </c>
      <c r="DF168" s="58" t="str">
        <f t="shared" si="15"/>
        <v>Vehículos Convencionales_Camperos/Camionetas_4x4</v>
      </c>
      <c r="DG168" s="13">
        <f t="shared" si="16"/>
        <v>232994000</v>
      </c>
      <c r="DK168" s="10" t="b">
        <v>1</v>
      </c>
    </row>
    <row r="169" spans="1:115" ht="38.25" x14ac:dyDescent="0.25">
      <c r="A169" s="59">
        <v>220</v>
      </c>
      <c r="B169" s="43" t="s">
        <v>245</v>
      </c>
      <c r="C169" s="43" t="s">
        <v>0</v>
      </c>
      <c r="D169" s="43" t="s">
        <v>320</v>
      </c>
      <c r="E169" s="43" t="s">
        <v>327</v>
      </c>
      <c r="F169" s="43" t="s">
        <v>121</v>
      </c>
      <c r="G169" s="60" t="s">
        <v>456</v>
      </c>
      <c r="H169" s="43" t="s">
        <v>443</v>
      </c>
      <c r="I169" s="62">
        <v>4208117</v>
      </c>
      <c r="J169" s="59" t="s">
        <v>457</v>
      </c>
      <c r="K169" s="61" t="s">
        <v>360</v>
      </c>
      <c r="L169" s="63">
        <v>286</v>
      </c>
      <c r="M169" s="64" t="s">
        <v>121</v>
      </c>
      <c r="N169" s="65">
        <v>345000000</v>
      </c>
      <c r="O169" s="50">
        <f>VLOOKUP(I169,Hoja1!$A$2:$J$18391,10,0)</f>
        <v>345000000</v>
      </c>
      <c r="P169" s="66">
        <f t="shared" si="12"/>
        <v>0</v>
      </c>
      <c r="Q169" s="59" t="s">
        <v>327</v>
      </c>
      <c r="R169" s="59" t="s">
        <v>148</v>
      </c>
      <c r="S169" s="59" t="s">
        <v>128</v>
      </c>
      <c r="T169" s="59" t="s">
        <v>121</v>
      </c>
      <c r="U169" s="59" t="s">
        <v>121</v>
      </c>
      <c r="V169" s="43" t="s">
        <v>121</v>
      </c>
      <c r="W169" s="59" t="s">
        <v>121</v>
      </c>
      <c r="X169" s="59" t="s">
        <v>121</v>
      </c>
      <c r="Y169" s="67" t="str">
        <f t="shared" si="13"/>
        <v>N.A.</v>
      </c>
      <c r="Z169" s="68">
        <f t="shared" si="14"/>
        <v>334650000</v>
      </c>
      <c r="AA169" s="59" t="s">
        <v>1878</v>
      </c>
      <c r="AB169" s="59" t="s">
        <v>156</v>
      </c>
      <c r="AC169" s="69" t="s">
        <v>156</v>
      </c>
      <c r="AD169" s="69" t="b">
        <f t="shared" si="17"/>
        <v>1</v>
      </c>
      <c r="AE169" s="70">
        <v>0.03</v>
      </c>
      <c r="AF169" s="70">
        <v>0.03</v>
      </c>
      <c r="AG169" s="70">
        <v>0.03</v>
      </c>
      <c r="AH169" s="70">
        <v>0.05</v>
      </c>
      <c r="AI169" s="70">
        <v>0.05</v>
      </c>
      <c r="AJ169" s="70">
        <v>0.05</v>
      </c>
      <c r="AK169" s="59" t="s">
        <v>130</v>
      </c>
      <c r="AL169" s="59" t="s">
        <v>130</v>
      </c>
      <c r="AM169" s="59" t="s">
        <v>130</v>
      </c>
      <c r="AN169" s="71">
        <v>1</v>
      </c>
      <c r="AO169" s="56">
        <v>9311596</v>
      </c>
      <c r="AP169" s="56">
        <v>364768</v>
      </c>
      <c r="AQ169" s="56">
        <v>1240208</v>
      </c>
      <c r="AR169" s="56" t="s">
        <v>121</v>
      </c>
      <c r="AS169" s="56" t="s">
        <v>121</v>
      </c>
      <c r="AT169" s="56">
        <v>10213481</v>
      </c>
      <c r="AU169" s="56" t="s">
        <v>121</v>
      </c>
      <c r="AV169" s="56" t="s">
        <v>121</v>
      </c>
      <c r="AW169" s="56">
        <v>364768</v>
      </c>
      <c r="AX169" s="56" t="s">
        <v>121</v>
      </c>
      <c r="AY169" s="56" t="s">
        <v>121</v>
      </c>
      <c r="AZ169" s="56" t="s">
        <v>121</v>
      </c>
      <c r="BA169" s="56" t="s">
        <v>121</v>
      </c>
      <c r="BB169" s="56" t="s">
        <v>121</v>
      </c>
      <c r="BC169" s="56" t="s">
        <v>121</v>
      </c>
      <c r="BD169" s="56" t="s">
        <v>121</v>
      </c>
      <c r="BE169" s="56">
        <v>2772231</v>
      </c>
      <c r="BF169" s="56">
        <v>2334510</v>
      </c>
      <c r="BG169" s="56">
        <v>2334510</v>
      </c>
      <c r="BH169" s="56" t="s">
        <v>121</v>
      </c>
      <c r="BI169" s="56" t="s">
        <v>121</v>
      </c>
      <c r="BJ169" s="56">
        <v>437721</v>
      </c>
      <c r="BK169" s="56">
        <v>1750882</v>
      </c>
      <c r="BL169" s="56">
        <v>4814927</v>
      </c>
      <c r="BM169" s="56">
        <v>4085393</v>
      </c>
      <c r="BN169" s="56">
        <v>145908</v>
      </c>
      <c r="BO169" s="56">
        <v>3793579</v>
      </c>
      <c r="BP169" s="56">
        <v>875441</v>
      </c>
      <c r="BQ169" s="56" t="s">
        <v>121</v>
      </c>
      <c r="BR169" s="56" t="s">
        <v>121</v>
      </c>
      <c r="BS169" s="56" t="s">
        <v>121</v>
      </c>
      <c r="BT169" s="56">
        <v>3209952</v>
      </c>
      <c r="BU169" s="56">
        <v>291814</v>
      </c>
      <c r="BV169" s="56">
        <v>2918137</v>
      </c>
      <c r="BW169" s="56">
        <v>9483947</v>
      </c>
      <c r="BX169" s="56" t="s">
        <v>121</v>
      </c>
      <c r="BY169" s="56">
        <v>1167256</v>
      </c>
      <c r="BZ169" s="56" t="s">
        <v>121</v>
      </c>
      <c r="CA169" s="56" t="s">
        <v>121</v>
      </c>
      <c r="CB169" s="56">
        <v>7295343</v>
      </c>
      <c r="CC169" s="56" t="s">
        <v>121</v>
      </c>
      <c r="CD169" s="56">
        <v>14590688</v>
      </c>
      <c r="CE169" s="252" t="s">
        <v>130</v>
      </c>
      <c r="CF169" s="252" t="s">
        <v>130</v>
      </c>
      <c r="CG169" s="252" t="s">
        <v>130</v>
      </c>
      <c r="CH169" s="252" t="s">
        <v>130</v>
      </c>
      <c r="CI169" s="252" t="s">
        <v>130</v>
      </c>
      <c r="CJ169" s="252" t="s">
        <v>130</v>
      </c>
      <c r="CK169" s="252" t="s">
        <v>131</v>
      </c>
      <c r="CL169" s="232" t="s">
        <v>121</v>
      </c>
      <c r="CM169" s="253" t="s">
        <v>121</v>
      </c>
      <c r="CN169" s="253" t="s">
        <v>121</v>
      </c>
      <c r="CO169" s="253" t="s">
        <v>121</v>
      </c>
      <c r="CP169" s="253" t="s">
        <v>121</v>
      </c>
      <c r="CQ169" s="253" t="s">
        <v>121</v>
      </c>
      <c r="CR169" s="253" t="s">
        <v>121</v>
      </c>
      <c r="CS169" s="253" t="s">
        <v>121</v>
      </c>
      <c r="CT169" s="253" t="s">
        <v>121</v>
      </c>
      <c r="CU169" s="253" t="s">
        <v>121</v>
      </c>
      <c r="CV169" s="253" t="s">
        <v>121</v>
      </c>
      <c r="CW169" s="253" t="s">
        <v>121</v>
      </c>
      <c r="CX169" s="253" t="s">
        <v>121</v>
      </c>
      <c r="CY169" s="253" t="s">
        <v>121</v>
      </c>
      <c r="CZ169" s="253" t="s">
        <v>121</v>
      </c>
      <c r="DA169" s="72">
        <v>7446369</v>
      </c>
      <c r="DB169" s="73">
        <v>1</v>
      </c>
      <c r="DC169" s="10">
        <v>1</v>
      </c>
      <c r="DD169" s="10"/>
      <c r="DE169" s="58" t="s">
        <v>1880</v>
      </c>
      <c r="DF169" s="58" t="str">
        <f t="shared" si="15"/>
        <v>Vehículos Convencionales_Camperos/Camionetas_4x4</v>
      </c>
      <c r="DG169" s="13">
        <f t="shared" si="16"/>
        <v>334650000</v>
      </c>
      <c r="DK169" s="10" t="b">
        <v>1</v>
      </c>
    </row>
    <row r="170" spans="1:115" ht="38.25" x14ac:dyDescent="0.25">
      <c r="A170" s="59">
        <v>221</v>
      </c>
      <c r="B170" s="43" t="s">
        <v>257</v>
      </c>
      <c r="C170" s="43" t="s">
        <v>0</v>
      </c>
      <c r="D170" s="43" t="s">
        <v>320</v>
      </c>
      <c r="E170" s="43" t="s">
        <v>126</v>
      </c>
      <c r="F170" s="43" t="s">
        <v>121</v>
      </c>
      <c r="G170" s="60" t="s">
        <v>458</v>
      </c>
      <c r="H170" s="43" t="s">
        <v>398</v>
      </c>
      <c r="I170" s="62">
        <v>3006156</v>
      </c>
      <c r="J170" s="59" t="s">
        <v>459</v>
      </c>
      <c r="K170" s="61" t="s">
        <v>145</v>
      </c>
      <c r="L170" s="63">
        <v>121</v>
      </c>
      <c r="M170" s="64" t="s">
        <v>121</v>
      </c>
      <c r="N170" s="65">
        <v>130000000</v>
      </c>
      <c r="O170" s="50">
        <f>VLOOKUP(I170,Hoja1!$A$2:$J$18391,10,0)</f>
        <v>130000000</v>
      </c>
      <c r="P170" s="66">
        <f t="shared" si="12"/>
        <v>0</v>
      </c>
      <c r="Q170" s="59" t="s">
        <v>126</v>
      </c>
      <c r="R170" s="59" t="s">
        <v>127</v>
      </c>
      <c r="S170" s="59" t="s">
        <v>128</v>
      </c>
      <c r="T170" s="59" t="s">
        <v>121</v>
      </c>
      <c r="U170" s="59" t="s">
        <v>121</v>
      </c>
      <c r="V170" s="43" t="s">
        <v>121</v>
      </c>
      <c r="W170" s="59" t="s">
        <v>121</v>
      </c>
      <c r="X170" s="59" t="s">
        <v>121</v>
      </c>
      <c r="Y170" s="67" t="str">
        <f t="shared" si="13"/>
        <v>N.A.</v>
      </c>
      <c r="Z170" s="68">
        <f t="shared" si="14"/>
        <v>128700000</v>
      </c>
      <c r="AA170" s="59" t="s">
        <v>1878</v>
      </c>
      <c r="AB170" s="59" t="s">
        <v>149</v>
      </c>
      <c r="AC170" s="69" t="s">
        <v>149</v>
      </c>
      <c r="AD170" s="69" t="b">
        <f t="shared" si="17"/>
        <v>1</v>
      </c>
      <c r="AE170" s="70">
        <v>0.01</v>
      </c>
      <c r="AF170" s="70">
        <v>1.4999999999999999E-2</v>
      </c>
      <c r="AG170" s="70">
        <v>0.02</v>
      </c>
      <c r="AH170" s="70">
        <v>2.5000000000000001E-2</v>
      </c>
      <c r="AI170" s="70">
        <v>3.5000000000000003E-2</v>
      </c>
      <c r="AJ170" s="70">
        <v>4.4999999999999998E-2</v>
      </c>
      <c r="AK170" s="59" t="s">
        <v>130</v>
      </c>
      <c r="AL170" s="59" t="s">
        <v>130</v>
      </c>
      <c r="AM170" s="59" t="s">
        <v>130</v>
      </c>
      <c r="AN170" s="71">
        <v>0</v>
      </c>
      <c r="AO170" s="56">
        <v>9311596</v>
      </c>
      <c r="AP170" s="56">
        <v>631865</v>
      </c>
      <c r="AQ170" s="56">
        <v>839571</v>
      </c>
      <c r="AR170" s="56" t="s">
        <v>121</v>
      </c>
      <c r="AS170" s="56" t="s">
        <v>121</v>
      </c>
      <c r="AT170" s="56">
        <v>10144825</v>
      </c>
      <c r="AU170" s="56">
        <v>682153</v>
      </c>
      <c r="AV170" s="56">
        <v>1014482</v>
      </c>
      <c r="AW170" s="56">
        <v>332330</v>
      </c>
      <c r="AX170" s="56" t="s">
        <v>121</v>
      </c>
      <c r="AY170" s="56" t="s">
        <v>121</v>
      </c>
      <c r="AZ170" s="56" t="s">
        <v>121</v>
      </c>
      <c r="BA170" s="56" t="s">
        <v>121</v>
      </c>
      <c r="BB170" s="56" t="s">
        <v>121</v>
      </c>
      <c r="BC170" s="56" t="s">
        <v>121</v>
      </c>
      <c r="BD170" s="56">
        <v>2314069</v>
      </c>
      <c r="BE170" s="56">
        <v>1990975</v>
      </c>
      <c r="BF170" s="56">
        <v>682153</v>
      </c>
      <c r="BG170" s="56">
        <v>909536</v>
      </c>
      <c r="BH170" s="56" t="s">
        <v>121</v>
      </c>
      <c r="BI170" s="56">
        <v>1932941</v>
      </c>
      <c r="BJ170" s="56">
        <v>192402</v>
      </c>
      <c r="BK170" s="56" t="s">
        <v>121</v>
      </c>
      <c r="BL170" s="56">
        <v>1399286</v>
      </c>
      <c r="BM170" s="56">
        <v>4162876</v>
      </c>
      <c r="BN170" s="56">
        <v>122438</v>
      </c>
      <c r="BO170" s="56">
        <v>2527461</v>
      </c>
      <c r="BP170" s="56">
        <v>839571</v>
      </c>
      <c r="BQ170" s="56" t="s">
        <v>121</v>
      </c>
      <c r="BR170" s="56" t="s">
        <v>121</v>
      </c>
      <c r="BS170" s="56" t="s">
        <v>121</v>
      </c>
      <c r="BT170" s="56">
        <v>10276007</v>
      </c>
      <c r="BU170" s="56">
        <v>227384</v>
      </c>
      <c r="BV170" s="56" t="s">
        <v>121</v>
      </c>
      <c r="BW170" s="56" t="s">
        <v>121</v>
      </c>
      <c r="BX170" s="56" t="s">
        <v>121</v>
      </c>
      <c r="BY170" s="56">
        <v>798678</v>
      </c>
      <c r="BZ170" s="56" t="s">
        <v>121</v>
      </c>
      <c r="CA170" s="56" t="s">
        <v>121</v>
      </c>
      <c r="CB170" s="56" t="s">
        <v>121</v>
      </c>
      <c r="CC170" s="56" t="s">
        <v>121</v>
      </c>
      <c r="CD170" s="56" t="s">
        <v>121</v>
      </c>
      <c r="CE170" s="232" t="s">
        <v>131</v>
      </c>
      <c r="CF170" s="232" t="s">
        <v>130</v>
      </c>
      <c r="CG170" s="232" t="s">
        <v>131</v>
      </c>
      <c r="CH170" s="232" t="s">
        <v>131</v>
      </c>
      <c r="CI170" s="232" t="s">
        <v>131</v>
      </c>
      <c r="CJ170" s="232" t="s">
        <v>131</v>
      </c>
      <c r="CK170" s="232" t="s">
        <v>131</v>
      </c>
      <c r="CL170" s="232" t="s">
        <v>121</v>
      </c>
      <c r="CM170" s="253" t="s">
        <v>121</v>
      </c>
      <c r="CN170" s="253" t="s">
        <v>121</v>
      </c>
      <c r="CO170" s="253" t="s">
        <v>121</v>
      </c>
      <c r="CP170" s="253" t="s">
        <v>121</v>
      </c>
      <c r="CQ170" s="253" t="s">
        <v>121</v>
      </c>
      <c r="CR170" s="253" t="s">
        <v>121</v>
      </c>
      <c r="CS170" s="253" t="s">
        <v>121</v>
      </c>
      <c r="CT170" s="253" t="s">
        <v>121</v>
      </c>
      <c r="CU170" s="253" t="s">
        <v>121</v>
      </c>
      <c r="CV170" s="253" t="s">
        <v>121</v>
      </c>
      <c r="CW170" s="253" t="s">
        <v>121</v>
      </c>
      <c r="CX170" s="253" t="s">
        <v>121</v>
      </c>
      <c r="CY170" s="253" t="s">
        <v>121</v>
      </c>
      <c r="CZ170" s="253" t="s">
        <v>121</v>
      </c>
      <c r="DA170" s="72">
        <v>11369201</v>
      </c>
      <c r="DB170" s="73">
        <v>1</v>
      </c>
      <c r="DC170" s="10">
        <v>1</v>
      </c>
      <c r="DD170" s="10"/>
      <c r="DE170" s="58" t="s">
        <v>1880</v>
      </c>
      <c r="DF170" s="58" t="str">
        <f t="shared" si="15"/>
        <v>Vehículos Convencionales_Camperos/Camionetas_4x2</v>
      </c>
      <c r="DG170" s="13">
        <f t="shared" si="16"/>
        <v>128700000</v>
      </c>
      <c r="DK170" s="10" t="b">
        <v>1</v>
      </c>
    </row>
    <row r="171" spans="1:115" ht="25.5" customHeight="1" x14ac:dyDescent="0.25">
      <c r="A171" s="59">
        <v>222</v>
      </c>
      <c r="B171" s="43" t="s">
        <v>257</v>
      </c>
      <c r="C171" s="43" t="s">
        <v>0</v>
      </c>
      <c r="D171" s="43" t="s">
        <v>320</v>
      </c>
      <c r="E171" s="43" t="s">
        <v>126</v>
      </c>
      <c r="F171" s="43" t="s">
        <v>121</v>
      </c>
      <c r="G171" s="60" t="s">
        <v>460</v>
      </c>
      <c r="H171" s="43" t="s">
        <v>398</v>
      </c>
      <c r="I171" s="62">
        <v>3006150</v>
      </c>
      <c r="J171" s="59" t="s">
        <v>461</v>
      </c>
      <c r="K171" s="61" t="s">
        <v>346</v>
      </c>
      <c r="L171" s="63">
        <v>245</v>
      </c>
      <c r="M171" s="64" t="s">
        <v>121</v>
      </c>
      <c r="N171" s="65">
        <v>154500000</v>
      </c>
      <c r="O171" s="50">
        <f>VLOOKUP(I171,Hoja1!$A$2:$J$18391,10,0)</f>
        <v>154500000</v>
      </c>
      <c r="P171" s="66">
        <f t="shared" si="12"/>
        <v>0</v>
      </c>
      <c r="Q171" s="59" t="s">
        <v>126</v>
      </c>
      <c r="R171" s="59" t="s">
        <v>148</v>
      </c>
      <c r="S171" s="59" t="s">
        <v>128</v>
      </c>
      <c r="T171" s="59" t="s">
        <v>121</v>
      </c>
      <c r="U171" s="59" t="s">
        <v>121</v>
      </c>
      <c r="V171" s="43" t="s">
        <v>121</v>
      </c>
      <c r="W171" s="59" t="s">
        <v>121</v>
      </c>
      <c r="X171" s="59" t="s">
        <v>121</v>
      </c>
      <c r="Y171" s="67" t="str">
        <f t="shared" si="13"/>
        <v>N.A.</v>
      </c>
      <c r="Z171" s="68">
        <f t="shared" si="14"/>
        <v>152955000</v>
      </c>
      <c r="AA171" s="59" t="s">
        <v>1878</v>
      </c>
      <c r="AB171" s="59" t="s">
        <v>156</v>
      </c>
      <c r="AC171" s="69" t="s">
        <v>156</v>
      </c>
      <c r="AD171" s="69" t="b">
        <f t="shared" si="17"/>
        <v>1</v>
      </c>
      <c r="AE171" s="70">
        <v>0.01</v>
      </c>
      <c r="AF171" s="70">
        <v>1.4999999999999999E-2</v>
      </c>
      <c r="AG171" s="70">
        <v>0.02</v>
      </c>
      <c r="AH171" s="70">
        <v>2.5000000000000001E-2</v>
      </c>
      <c r="AI171" s="70">
        <v>3.5000000000000003E-2</v>
      </c>
      <c r="AJ171" s="70">
        <v>4.4999999999999998E-2</v>
      </c>
      <c r="AK171" s="59" t="s">
        <v>130</v>
      </c>
      <c r="AL171" s="59" t="s">
        <v>130</v>
      </c>
      <c r="AM171" s="59" t="s">
        <v>130</v>
      </c>
      <c r="AN171" s="71">
        <v>0</v>
      </c>
      <c r="AO171" s="56">
        <v>9311596</v>
      </c>
      <c r="AP171" s="56">
        <v>631865</v>
      </c>
      <c r="AQ171" s="56">
        <v>839571</v>
      </c>
      <c r="AR171" s="56" t="s">
        <v>121</v>
      </c>
      <c r="AS171" s="56" t="s">
        <v>121</v>
      </c>
      <c r="AT171" s="56">
        <v>10144825</v>
      </c>
      <c r="AU171" s="56">
        <v>682153</v>
      </c>
      <c r="AV171" s="56">
        <v>1014482</v>
      </c>
      <c r="AW171" s="56">
        <v>332330</v>
      </c>
      <c r="AX171" s="56" t="s">
        <v>121</v>
      </c>
      <c r="AY171" s="56" t="s">
        <v>121</v>
      </c>
      <c r="AZ171" s="56" t="s">
        <v>121</v>
      </c>
      <c r="BA171" s="56" t="s">
        <v>121</v>
      </c>
      <c r="BB171" s="56" t="s">
        <v>121</v>
      </c>
      <c r="BC171" s="56" t="s">
        <v>121</v>
      </c>
      <c r="BD171" s="56">
        <v>2314069</v>
      </c>
      <c r="BE171" s="56">
        <v>1990975</v>
      </c>
      <c r="BF171" s="56">
        <v>682153</v>
      </c>
      <c r="BG171" s="56">
        <v>909536</v>
      </c>
      <c r="BH171" s="56" t="s">
        <v>121</v>
      </c>
      <c r="BI171" s="56">
        <v>1932941</v>
      </c>
      <c r="BJ171" s="56">
        <v>192402</v>
      </c>
      <c r="BK171" s="56" t="s">
        <v>121</v>
      </c>
      <c r="BL171" s="56">
        <v>1399286</v>
      </c>
      <c r="BM171" s="56">
        <v>4162876</v>
      </c>
      <c r="BN171" s="56">
        <v>122438</v>
      </c>
      <c r="BO171" s="56">
        <v>2527461</v>
      </c>
      <c r="BP171" s="56">
        <v>839571</v>
      </c>
      <c r="BQ171" s="56" t="s">
        <v>121</v>
      </c>
      <c r="BR171" s="56" t="s">
        <v>121</v>
      </c>
      <c r="BS171" s="56" t="s">
        <v>121</v>
      </c>
      <c r="BT171" s="56">
        <v>10276007</v>
      </c>
      <c r="BU171" s="56">
        <v>227384</v>
      </c>
      <c r="BV171" s="56">
        <v>6296788</v>
      </c>
      <c r="BW171" s="56">
        <v>7870985</v>
      </c>
      <c r="BX171" s="56" t="s">
        <v>121</v>
      </c>
      <c r="BY171" s="56">
        <v>798678</v>
      </c>
      <c r="BZ171" s="56" t="s">
        <v>121</v>
      </c>
      <c r="CA171" s="56" t="s">
        <v>121</v>
      </c>
      <c r="CB171" s="56" t="s">
        <v>121</v>
      </c>
      <c r="CC171" s="56" t="s">
        <v>121</v>
      </c>
      <c r="CD171" s="56" t="s">
        <v>121</v>
      </c>
      <c r="CE171" s="232" t="s">
        <v>130</v>
      </c>
      <c r="CF171" s="232" t="s">
        <v>130</v>
      </c>
      <c r="CG171" s="232" t="s">
        <v>131</v>
      </c>
      <c r="CH171" s="232" t="s">
        <v>131</v>
      </c>
      <c r="CI171" s="232" t="s">
        <v>131</v>
      </c>
      <c r="CJ171" s="232" t="s">
        <v>131</v>
      </c>
      <c r="CK171" s="232" t="s">
        <v>131</v>
      </c>
      <c r="CL171" s="232" t="s">
        <v>121</v>
      </c>
      <c r="CM171" s="253" t="s">
        <v>121</v>
      </c>
      <c r="CN171" s="253" t="s">
        <v>121</v>
      </c>
      <c r="CO171" s="253" t="s">
        <v>121</v>
      </c>
      <c r="CP171" s="253" t="s">
        <v>121</v>
      </c>
      <c r="CQ171" s="253" t="s">
        <v>121</v>
      </c>
      <c r="CR171" s="253" t="s">
        <v>121</v>
      </c>
      <c r="CS171" s="253" t="s">
        <v>121</v>
      </c>
      <c r="CT171" s="253" t="s">
        <v>121</v>
      </c>
      <c r="CU171" s="253" t="s">
        <v>121</v>
      </c>
      <c r="CV171" s="253" t="s">
        <v>121</v>
      </c>
      <c r="CW171" s="253" t="s">
        <v>121</v>
      </c>
      <c r="CX171" s="253" t="s">
        <v>121</v>
      </c>
      <c r="CY171" s="253" t="s">
        <v>121</v>
      </c>
      <c r="CZ171" s="253" t="s">
        <v>121</v>
      </c>
      <c r="DA171" s="72">
        <v>11719022</v>
      </c>
      <c r="DB171" s="73">
        <v>1</v>
      </c>
      <c r="DC171" s="10">
        <v>1</v>
      </c>
      <c r="DD171" s="10"/>
      <c r="DE171" s="58" t="s">
        <v>1880</v>
      </c>
      <c r="DF171" s="58" t="str">
        <f t="shared" si="15"/>
        <v>Vehículos Convencionales_Camperos/Camionetas_4x2</v>
      </c>
      <c r="DG171" s="13">
        <f t="shared" si="16"/>
        <v>152955000</v>
      </c>
      <c r="DK171" s="10" t="b">
        <v>1</v>
      </c>
    </row>
    <row r="172" spans="1:115" ht="25.5" x14ac:dyDescent="0.25">
      <c r="A172" s="59">
        <v>224</v>
      </c>
      <c r="B172" s="43" t="s">
        <v>257</v>
      </c>
      <c r="C172" s="43" t="s">
        <v>0</v>
      </c>
      <c r="D172" s="43" t="s">
        <v>320</v>
      </c>
      <c r="E172" s="43" t="s">
        <v>126</v>
      </c>
      <c r="F172" s="43" t="s">
        <v>121</v>
      </c>
      <c r="G172" s="60" t="s">
        <v>462</v>
      </c>
      <c r="H172" s="43" t="s">
        <v>463</v>
      </c>
      <c r="I172" s="62">
        <v>6206090</v>
      </c>
      <c r="J172" s="59" t="s">
        <v>464</v>
      </c>
      <c r="K172" s="61" t="s">
        <v>346</v>
      </c>
      <c r="L172" s="63">
        <v>215</v>
      </c>
      <c r="M172" s="64" t="s">
        <v>121</v>
      </c>
      <c r="N172" s="65">
        <v>205900000</v>
      </c>
      <c r="O172" s="50">
        <f>VLOOKUP(I172,Hoja1!$A$2:$J$18391,10,0)</f>
        <v>205900000</v>
      </c>
      <c r="P172" s="66">
        <f t="shared" si="12"/>
        <v>0</v>
      </c>
      <c r="Q172" s="59" t="s">
        <v>126</v>
      </c>
      <c r="R172" s="59" t="s">
        <v>148</v>
      </c>
      <c r="S172" s="59" t="s">
        <v>128</v>
      </c>
      <c r="T172" s="59" t="s">
        <v>121</v>
      </c>
      <c r="U172" s="59" t="s">
        <v>121</v>
      </c>
      <c r="V172" s="43" t="s">
        <v>121</v>
      </c>
      <c r="W172" s="59" t="s">
        <v>121</v>
      </c>
      <c r="X172" s="59" t="s">
        <v>121</v>
      </c>
      <c r="Y172" s="67" t="str">
        <f t="shared" si="13"/>
        <v>N.A.</v>
      </c>
      <c r="Z172" s="68">
        <f t="shared" si="14"/>
        <v>197664000</v>
      </c>
      <c r="AA172" s="59" t="s">
        <v>1878</v>
      </c>
      <c r="AB172" s="59" t="s">
        <v>156</v>
      </c>
      <c r="AC172" s="69" t="s">
        <v>156</v>
      </c>
      <c r="AD172" s="69" t="b">
        <f t="shared" si="17"/>
        <v>1</v>
      </c>
      <c r="AE172" s="70">
        <v>0.04</v>
      </c>
      <c r="AF172" s="70">
        <v>0.04</v>
      </c>
      <c r="AG172" s="70">
        <v>0.04</v>
      </c>
      <c r="AH172" s="70">
        <v>0.04</v>
      </c>
      <c r="AI172" s="70">
        <v>0.04</v>
      </c>
      <c r="AJ172" s="70">
        <v>0.04</v>
      </c>
      <c r="AK172" s="59" t="s">
        <v>130</v>
      </c>
      <c r="AL172" s="59" t="s">
        <v>130</v>
      </c>
      <c r="AM172" s="59" t="s">
        <v>130</v>
      </c>
      <c r="AN172" s="71">
        <v>1</v>
      </c>
      <c r="AO172" s="56">
        <v>9311596</v>
      </c>
      <c r="AP172" s="56">
        <v>631865</v>
      </c>
      <c r="AQ172" s="56">
        <v>759502</v>
      </c>
      <c r="AR172" s="56" t="s">
        <v>121</v>
      </c>
      <c r="AS172" s="56" t="s">
        <v>121</v>
      </c>
      <c r="AT172" s="56">
        <v>10144825</v>
      </c>
      <c r="AU172" s="56" t="s">
        <v>121</v>
      </c>
      <c r="AV172" s="56" t="s">
        <v>121</v>
      </c>
      <c r="AW172" s="56">
        <v>417030</v>
      </c>
      <c r="AX172" s="56" t="s">
        <v>121</v>
      </c>
      <c r="AY172" s="56" t="s">
        <v>121</v>
      </c>
      <c r="AZ172" s="56" t="s">
        <v>121</v>
      </c>
      <c r="BA172" s="56" t="s">
        <v>121</v>
      </c>
      <c r="BB172" s="56" t="s">
        <v>121</v>
      </c>
      <c r="BC172" s="56" t="s">
        <v>121</v>
      </c>
      <c r="BD172" s="56">
        <v>3437346</v>
      </c>
      <c r="BE172" s="56" t="s">
        <v>121</v>
      </c>
      <c r="BF172" s="56">
        <v>4635136</v>
      </c>
      <c r="BG172" s="56">
        <v>3032952</v>
      </c>
      <c r="BH172" s="56" t="s">
        <v>121</v>
      </c>
      <c r="BI172" s="56" t="s">
        <v>121</v>
      </c>
      <c r="BJ172" s="56">
        <v>192402</v>
      </c>
      <c r="BK172" s="56">
        <v>1637794</v>
      </c>
      <c r="BL172" s="56">
        <v>1486741</v>
      </c>
      <c r="BM172" s="56">
        <v>4162876</v>
      </c>
      <c r="BN172" s="56">
        <v>122438</v>
      </c>
      <c r="BO172" s="56">
        <v>2527461</v>
      </c>
      <c r="BP172" s="56">
        <v>839571</v>
      </c>
      <c r="BQ172" s="56" t="s">
        <v>121</v>
      </c>
      <c r="BR172" s="56" t="s">
        <v>121</v>
      </c>
      <c r="BS172" s="56" t="s">
        <v>121</v>
      </c>
      <c r="BT172" s="56">
        <v>10276007</v>
      </c>
      <c r="BU172" s="56">
        <v>122438</v>
      </c>
      <c r="BV172" s="56">
        <v>6296788</v>
      </c>
      <c r="BW172" s="56">
        <v>7582383</v>
      </c>
      <c r="BX172" s="56" t="s">
        <v>121</v>
      </c>
      <c r="BY172" s="56">
        <v>798678</v>
      </c>
      <c r="BZ172" s="56" t="s">
        <v>121</v>
      </c>
      <c r="CA172" s="56" t="s">
        <v>121</v>
      </c>
      <c r="CB172" s="56" t="s">
        <v>121</v>
      </c>
      <c r="CC172" s="56" t="s">
        <v>121</v>
      </c>
      <c r="CD172" s="56" t="s">
        <v>121</v>
      </c>
      <c r="CE172" s="232" t="s">
        <v>130</v>
      </c>
      <c r="CF172" s="232" t="s">
        <v>131</v>
      </c>
      <c r="CG172" s="232" t="s">
        <v>130</v>
      </c>
      <c r="CH172" s="232" t="s">
        <v>131</v>
      </c>
      <c r="CI172" s="232" t="s">
        <v>131</v>
      </c>
      <c r="CJ172" s="232" t="s">
        <v>131</v>
      </c>
      <c r="CK172" s="232" t="s">
        <v>131</v>
      </c>
      <c r="CL172" s="232" t="s">
        <v>121</v>
      </c>
      <c r="CM172" s="253" t="s">
        <v>121</v>
      </c>
      <c r="CN172" s="253" t="s">
        <v>121</v>
      </c>
      <c r="CO172" s="253" t="s">
        <v>121</v>
      </c>
      <c r="CP172" s="253" t="s">
        <v>121</v>
      </c>
      <c r="CQ172" s="253" t="s">
        <v>121</v>
      </c>
      <c r="CR172" s="253" t="s">
        <v>121</v>
      </c>
      <c r="CS172" s="253" t="s">
        <v>121</v>
      </c>
      <c r="CT172" s="253" t="s">
        <v>121</v>
      </c>
      <c r="CU172" s="253" t="s">
        <v>121</v>
      </c>
      <c r="CV172" s="253" t="s">
        <v>121</v>
      </c>
      <c r="CW172" s="253" t="s">
        <v>121</v>
      </c>
      <c r="CX172" s="253" t="s">
        <v>121</v>
      </c>
      <c r="CY172" s="253" t="s">
        <v>121</v>
      </c>
      <c r="CZ172" s="253" t="s">
        <v>121</v>
      </c>
      <c r="DA172" s="72">
        <v>11666393</v>
      </c>
      <c r="DB172" s="73">
        <v>1</v>
      </c>
      <c r="DC172" s="10">
        <v>1</v>
      </c>
      <c r="DD172" s="10"/>
      <c r="DE172" s="58" t="s">
        <v>1880</v>
      </c>
      <c r="DF172" s="58" t="str">
        <f t="shared" si="15"/>
        <v>Vehículos Convencionales_Camperos/Camionetas_4x2</v>
      </c>
      <c r="DG172" s="13">
        <f t="shared" si="16"/>
        <v>197664000</v>
      </c>
      <c r="DK172" s="10" t="b">
        <v>1</v>
      </c>
    </row>
    <row r="173" spans="1:115" ht="25.5" x14ac:dyDescent="0.25">
      <c r="A173" s="59">
        <v>225</v>
      </c>
      <c r="B173" s="43" t="s">
        <v>257</v>
      </c>
      <c r="C173" s="43" t="s">
        <v>0</v>
      </c>
      <c r="D173" s="43" t="s">
        <v>320</v>
      </c>
      <c r="E173" s="43" t="s">
        <v>126</v>
      </c>
      <c r="F173" s="43" t="s">
        <v>121</v>
      </c>
      <c r="G173" s="60" t="s">
        <v>465</v>
      </c>
      <c r="H173" s="43" t="s">
        <v>463</v>
      </c>
      <c r="I173" s="62">
        <v>6206092</v>
      </c>
      <c r="J173" s="59" t="s">
        <v>466</v>
      </c>
      <c r="K173" s="61" t="s">
        <v>145</v>
      </c>
      <c r="L173" s="63">
        <v>147</v>
      </c>
      <c r="M173" s="64" t="s">
        <v>121</v>
      </c>
      <c r="N173" s="65">
        <v>116600000</v>
      </c>
      <c r="O173" s="50">
        <f>VLOOKUP(I173,Hoja1!$A$2:$J$18391,10,0)</f>
        <v>116600000</v>
      </c>
      <c r="P173" s="66">
        <f t="shared" si="12"/>
        <v>0</v>
      </c>
      <c r="Q173" s="59" t="s">
        <v>126</v>
      </c>
      <c r="R173" s="59" t="s">
        <v>148</v>
      </c>
      <c r="S173" s="59" t="s">
        <v>128</v>
      </c>
      <c r="T173" s="59" t="s">
        <v>121</v>
      </c>
      <c r="U173" s="59" t="s">
        <v>121</v>
      </c>
      <c r="V173" s="43" t="s">
        <v>121</v>
      </c>
      <c r="W173" s="59" t="s">
        <v>121</v>
      </c>
      <c r="X173" s="59" t="s">
        <v>121</v>
      </c>
      <c r="Y173" s="67" t="str">
        <f t="shared" si="13"/>
        <v>N.A.</v>
      </c>
      <c r="Z173" s="68">
        <f t="shared" si="14"/>
        <v>111936000</v>
      </c>
      <c r="AA173" s="59" t="s">
        <v>1878</v>
      </c>
      <c r="AB173" s="59" t="s">
        <v>149</v>
      </c>
      <c r="AC173" s="69" t="s">
        <v>149</v>
      </c>
      <c r="AD173" s="69" t="b">
        <f t="shared" si="17"/>
        <v>1</v>
      </c>
      <c r="AE173" s="80">
        <v>0.04</v>
      </c>
      <c r="AF173" s="80">
        <v>0.04</v>
      </c>
      <c r="AG173" s="80">
        <v>0.04</v>
      </c>
      <c r="AH173" s="80">
        <v>0.04</v>
      </c>
      <c r="AI173" s="80">
        <v>0.04</v>
      </c>
      <c r="AJ173" s="80">
        <v>0.04</v>
      </c>
      <c r="AK173" s="59" t="s">
        <v>130</v>
      </c>
      <c r="AL173" s="59" t="s">
        <v>130</v>
      </c>
      <c r="AM173" s="59" t="s">
        <v>130</v>
      </c>
      <c r="AN173" s="75">
        <v>1</v>
      </c>
      <c r="AO173" s="56">
        <v>9311596</v>
      </c>
      <c r="AP173" s="56">
        <v>631865</v>
      </c>
      <c r="AQ173" s="56">
        <v>759502</v>
      </c>
      <c r="AR173" s="56" t="s">
        <v>121</v>
      </c>
      <c r="AS173" s="56" t="s">
        <v>121</v>
      </c>
      <c r="AT173" s="56">
        <v>10144825</v>
      </c>
      <c r="AU173" s="56" t="s">
        <v>121</v>
      </c>
      <c r="AV173" s="56">
        <v>391755</v>
      </c>
      <c r="AW173" s="56">
        <v>417030</v>
      </c>
      <c r="AX173" s="56" t="s">
        <v>121</v>
      </c>
      <c r="AY173" s="56" t="s">
        <v>121</v>
      </c>
      <c r="AZ173" s="56" t="s">
        <v>121</v>
      </c>
      <c r="BA173" s="56" t="s">
        <v>121</v>
      </c>
      <c r="BB173" s="56" t="s">
        <v>121</v>
      </c>
      <c r="BC173" s="56" t="s">
        <v>121</v>
      </c>
      <c r="BD173" s="56">
        <v>3209875</v>
      </c>
      <c r="BE173" s="56" t="s">
        <v>121</v>
      </c>
      <c r="BF173" s="56">
        <v>4635136</v>
      </c>
      <c r="BG173" s="56">
        <v>3032952</v>
      </c>
      <c r="BH173" s="56" t="s">
        <v>121</v>
      </c>
      <c r="BI173" s="56" t="s">
        <v>121</v>
      </c>
      <c r="BJ173" s="56">
        <v>192402</v>
      </c>
      <c r="BK173" s="56">
        <v>1637794</v>
      </c>
      <c r="BL173" s="56">
        <v>1486741</v>
      </c>
      <c r="BM173" s="56">
        <v>4162876</v>
      </c>
      <c r="BN173" s="56">
        <v>122438</v>
      </c>
      <c r="BO173" s="56">
        <v>2527461</v>
      </c>
      <c r="BP173" s="56">
        <v>839571</v>
      </c>
      <c r="BQ173" s="56" t="s">
        <v>121</v>
      </c>
      <c r="BR173" s="56" t="s">
        <v>121</v>
      </c>
      <c r="BS173" s="56" t="s">
        <v>121</v>
      </c>
      <c r="BT173" s="56">
        <v>10276007</v>
      </c>
      <c r="BU173" s="56">
        <v>122438</v>
      </c>
      <c r="BV173" s="56" t="s">
        <v>121</v>
      </c>
      <c r="BW173" s="56" t="s">
        <v>121</v>
      </c>
      <c r="BX173" s="56" t="s">
        <v>121</v>
      </c>
      <c r="BY173" s="56">
        <v>798678</v>
      </c>
      <c r="BZ173" s="56" t="s">
        <v>121</v>
      </c>
      <c r="CA173" s="56" t="s">
        <v>121</v>
      </c>
      <c r="CB173" s="56" t="s">
        <v>121</v>
      </c>
      <c r="CC173" s="56" t="s">
        <v>121</v>
      </c>
      <c r="CD173" s="56" t="s">
        <v>121</v>
      </c>
      <c r="CE173" s="232" t="s">
        <v>131</v>
      </c>
      <c r="CF173" s="232" t="s">
        <v>131</v>
      </c>
      <c r="CG173" s="232" t="s">
        <v>131</v>
      </c>
      <c r="CH173" s="232" t="s">
        <v>130</v>
      </c>
      <c r="CI173" s="232" t="s">
        <v>130</v>
      </c>
      <c r="CJ173" s="232" t="s">
        <v>131</v>
      </c>
      <c r="CK173" s="232" t="s">
        <v>131</v>
      </c>
      <c r="CL173" s="232" t="s">
        <v>121</v>
      </c>
      <c r="CM173" s="253" t="s">
        <v>121</v>
      </c>
      <c r="CN173" s="253" t="s">
        <v>121</v>
      </c>
      <c r="CO173" s="253" t="s">
        <v>121</v>
      </c>
      <c r="CP173" s="253" t="s">
        <v>121</v>
      </c>
      <c r="CQ173" s="253" t="s">
        <v>121</v>
      </c>
      <c r="CR173" s="253" t="s">
        <v>121</v>
      </c>
      <c r="CS173" s="253" t="s">
        <v>121</v>
      </c>
      <c r="CT173" s="253" t="s">
        <v>121</v>
      </c>
      <c r="CU173" s="253" t="s">
        <v>121</v>
      </c>
      <c r="CV173" s="253" t="s">
        <v>121</v>
      </c>
      <c r="CW173" s="253" t="s">
        <v>121</v>
      </c>
      <c r="CX173" s="253" t="s">
        <v>121</v>
      </c>
      <c r="CY173" s="253" t="s">
        <v>121</v>
      </c>
      <c r="CZ173" s="253" t="s">
        <v>121</v>
      </c>
      <c r="DA173" s="72">
        <v>11767991</v>
      </c>
      <c r="DB173" s="73">
        <v>1</v>
      </c>
      <c r="DC173" s="10">
        <v>1</v>
      </c>
      <c r="DD173" s="10"/>
      <c r="DE173" s="58" t="s">
        <v>1880</v>
      </c>
      <c r="DF173" s="58" t="str">
        <f t="shared" si="15"/>
        <v>Vehículos Convencionales_Camperos/Camionetas_4x2</v>
      </c>
      <c r="DG173" s="13">
        <f t="shared" si="16"/>
        <v>111936000</v>
      </c>
      <c r="DK173" s="10" t="b">
        <v>1</v>
      </c>
    </row>
    <row r="174" spans="1:115" ht="25.5" x14ac:dyDescent="0.25">
      <c r="A174" s="59">
        <v>226</v>
      </c>
      <c r="B174" s="43" t="s">
        <v>257</v>
      </c>
      <c r="C174" s="43" t="s">
        <v>0</v>
      </c>
      <c r="D174" s="43" t="s">
        <v>320</v>
      </c>
      <c r="E174" s="43" t="s">
        <v>327</v>
      </c>
      <c r="F174" s="43" t="s">
        <v>121</v>
      </c>
      <c r="G174" s="60" t="s">
        <v>467</v>
      </c>
      <c r="H174" s="43" t="s">
        <v>463</v>
      </c>
      <c r="I174" s="62">
        <v>6206093</v>
      </c>
      <c r="J174" s="59" t="s">
        <v>468</v>
      </c>
      <c r="K174" s="61" t="s">
        <v>145</v>
      </c>
      <c r="L174" s="63">
        <v>147</v>
      </c>
      <c r="M174" s="64" t="s">
        <v>121</v>
      </c>
      <c r="N174" s="65">
        <v>127000000</v>
      </c>
      <c r="O174" s="50">
        <f>VLOOKUP(I174,Hoja1!$A$2:$J$18391,10,0)</f>
        <v>127000000</v>
      </c>
      <c r="P174" s="66">
        <f t="shared" si="12"/>
        <v>0</v>
      </c>
      <c r="Q174" s="59" t="s">
        <v>327</v>
      </c>
      <c r="R174" s="59" t="s">
        <v>148</v>
      </c>
      <c r="S174" s="59" t="s">
        <v>128</v>
      </c>
      <c r="T174" s="59" t="s">
        <v>121</v>
      </c>
      <c r="U174" s="59" t="s">
        <v>121</v>
      </c>
      <c r="V174" s="43" t="s">
        <v>121</v>
      </c>
      <c r="W174" s="59" t="s">
        <v>121</v>
      </c>
      <c r="X174" s="59" t="s">
        <v>121</v>
      </c>
      <c r="Y174" s="67" t="str">
        <f t="shared" si="13"/>
        <v>N.A.</v>
      </c>
      <c r="Z174" s="68">
        <f t="shared" si="14"/>
        <v>121920000</v>
      </c>
      <c r="AA174" s="59" t="s">
        <v>1878</v>
      </c>
      <c r="AB174" s="59" t="s">
        <v>129</v>
      </c>
      <c r="AC174" s="69" t="s">
        <v>129</v>
      </c>
      <c r="AD174" s="69" t="b">
        <f t="shared" si="17"/>
        <v>1</v>
      </c>
      <c r="AE174" s="80">
        <v>0.04</v>
      </c>
      <c r="AF174" s="80">
        <v>0.04</v>
      </c>
      <c r="AG174" s="80">
        <v>0.04</v>
      </c>
      <c r="AH174" s="80">
        <v>0.04</v>
      </c>
      <c r="AI174" s="80">
        <v>0.04</v>
      </c>
      <c r="AJ174" s="80">
        <v>0.04</v>
      </c>
      <c r="AK174" s="59" t="s">
        <v>130</v>
      </c>
      <c r="AL174" s="59" t="s">
        <v>130</v>
      </c>
      <c r="AM174" s="59" t="s">
        <v>130</v>
      </c>
      <c r="AN174" s="75">
        <v>1</v>
      </c>
      <c r="AO174" s="56">
        <v>9311596</v>
      </c>
      <c r="AP174" s="56">
        <v>631865</v>
      </c>
      <c r="AQ174" s="56">
        <v>759502</v>
      </c>
      <c r="AR174" s="56" t="s">
        <v>121</v>
      </c>
      <c r="AS174" s="56" t="s">
        <v>121</v>
      </c>
      <c r="AT174" s="56">
        <v>10144825</v>
      </c>
      <c r="AU174" s="56" t="s">
        <v>121</v>
      </c>
      <c r="AV174" s="56">
        <v>391755</v>
      </c>
      <c r="AW174" s="56">
        <v>417030</v>
      </c>
      <c r="AX174" s="56" t="s">
        <v>121</v>
      </c>
      <c r="AY174" s="56" t="s">
        <v>121</v>
      </c>
      <c r="AZ174" s="56" t="s">
        <v>121</v>
      </c>
      <c r="BA174" s="56" t="s">
        <v>121</v>
      </c>
      <c r="BB174" s="56" t="s">
        <v>121</v>
      </c>
      <c r="BC174" s="56" t="s">
        <v>121</v>
      </c>
      <c r="BD174" s="56">
        <v>3209875</v>
      </c>
      <c r="BE174" s="56" t="s">
        <v>121</v>
      </c>
      <c r="BF174" s="56">
        <v>4635136</v>
      </c>
      <c r="BG174" s="56">
        <v>3032952</v>
      </c>
      <c r="BH174" s="56" t="s">
        <v>121</v>
      </c>
      <c r="BI174" s="56" t="s">
        <v>121</v>
      </c>
      <c r="BJ174" s="56">
        <v>192402</v>
      </c>
      <c r="BK174" s="56">
        <v>1637794</v>
      </c>
      <c r="BL174" s="56">
        <v>1486741</v>
      </c>
      <c r="BM174" s="56">
        <v>4162876</v>
      </c>
      <c r="BN174" s="56">
        <v>122438</v>
      </c>
      <c r="BO174" s="56">
        <v>2527461</v>
      </c>
      <c r="BP174" s="56">
        <v>839571</v>
      </c>
      <c r="BQ174" s="56" t="s">
        <v>121</v>
      </c>
      <c r="BR174" s="56" t="s">
        <v>121</v>
      </c>
      <c r="BS174" s="56" t="s">
        <v>121</v>
      </c>
      <c r="BT174" s="56">
        <v>10276007</v>
      </c>
      <c r="BU174" s="56">
        <v>122438</v>
      </c>
      <c r="BV174" s="56" t="s">
        <v>121</v>
      </c>
      <c r="BW174" s="56" t="s">
        <v>121</v>
      </c>
      <c r="BX174" s="56" t="s">
        <v>121</v>
      </c>
      <c r="BY174" s="56">
        <v>798678</v>
      </c>
      <c r="BZ174" s="56" t="s">
        <v>121</v>
      </c>
      <c r="CA174" s="56" t="s">
        <v>121</v>
      </c>
      <c r="CB174" s="56" t="s">
        <v>121</v>
      </c>
      <c r="CC174" s="56" t="s">
        <v>121</v>
      </c>
      <c r="CD174" s="56" t="s">
        <v>121</v>
      </c>
      <c r="CE174" s="232" t="s">
        <v>130</v>
      </c>
      <c r="CF174" s="232" t="s">
        <v>130</v>
      </c>
      <c r="CG174" s="232" t="s">
        <v>131</v>
      </c>
      <c r="CH174" s="232" t="s">
        <v>130</v>
      </c>
      <c r="CI174" s="232" t="s">
        <v>130</v>
      </c>
      <c r="CJ174" s="232" t="s">
        <v>131</v>
      </c>
      <c r="CK174" s="232" t="s">
        <v>131</v>
      </c>
      <c r="CL174" s="232" t="s">
        <v>121</v>
      </c>
      <c r="CM174" s="253" t="s">
        <v>121</v>
      </c>
      <c r="CN174" s="253" t="s">
        <v>121</v>
      </c>
      <c r="CO174" s="253" t="s">
        <v>121</v>
      </c>
      <c r="CP174" s="253" t="s">
        <v>121</v>
      </c>
      <c r="CQ174" s="253" t="s">
        <v>121</v>
      </c>
      <c r="CR174" s="253" t="s">
        <v>121</v>
      </c>
      <c r="CS174" s="253" t="s">
        <v>121</v>
      </c>
      <c r="CT174" s="253" t="s">
        <v>121</v>
      </c>
      <c r="CU174" s="253" t="s">
        <v>121</v>
      </c>
      <c r="CV174" s="253" t="s">
        <v>121</v>
      </c>
      <c r="CW174" s="253" t="s">
        <v>121</v>
      </c>
      <c r="CX174" s="253" t="s">
        <v>121</v>
      </c>
      <c r="CY174" s="253" t="s">
        <v>121</v>
      </c>
      <c r="CZ174" s="253" t="s">
        <v>121</v>
      </c>
      <c r="DA174" s="72">
        <v>12202245</v>
      </c>
      <c r="DB174" s="73">
        <v>1</v>
      </c>
      <c r="DC174" s="10">
        <v>1</v>
      </c>
      <c r="DD174" s="10"/>
      <c r="DE174" s="58" t="s">
        <v>1880</v>
      </c>
      <c r="DF174" s="58" t="str">
        <f t="shared" si="15"/>
        <v>Vehículos Convencionales_Camperos/Camionetas_4x4</v>
      </c>
      <c r="DG174" s="13">
        <f t="shared" si="16"/>
        <v>121920000</v>
      </c>
      <c r="DK174" s="10" t="b">
        <v>1</v>
      </c>
    </row>
    <row r="175" spans="1:115" ht="25.5" x14ac:dyDescent="0.25">
      <c r="A175" s="59">
        <v>227</v>
      </c>
      <c r="B175" s="43" t="s">
        <v>257</v>
      </c>
      <c r="C175" s="43" t="s">
        <v>0</v>
      </c>
      <c r="D175" s="43" t="s">
        <v>320</v>
      </c>
      <c r="E175" s="43" t="s">
        <v>126</v>
      </c>
      <c r="F175" s="43" t="s">
        <v>121</v>
      </c>
      <c r="G175" s="60" t="s">
        <v>469</v>
      </c>
      <c r="H175" s="43" t="s">
        <v>463</v>
      </c>
      <c r="I175" s="62">
        <v>6206097</v>
      </c>
      <c r="J175" s="59" t="s">
        <v>470</v>
      </c>
      <c r="K175" s="61" t="s">
        <v>145</v>
      </c>
      <c r="L175" s="63">
        <v>147</v>
      </c>
      <c r="M175" s="64" t="s">
        <v>121</v>
      </c>
      <c r="N175" s="65">
        <v>141900000</v>
      </c>
      <c r="O175" s="50">
        <f>VLOOKUP(I175,Hoja1!$A$2:$J$18391,10,0)</f>
        <v>141900000</v>
      </c>
      <c r="P175" s="66">
        <f t="shared" si="12"/>
        <v>0</v>
      </c>
      <c r="Q175" s="59" t="s">
        <v>126</v>
      </c>
      <c r="R175" s="59" t="s">
        <v>148</v>
      </c>
      <c r="S175" s="59" t="s">
        <v>128</v>
      </c>
      <c r="T175" s="59" t="s">
        <v>121</v>
      </c>
      <c r="U175" s="59" t="s">
        <v>121</v>
      </c>
      <c r="V175" s="43" t="s">
        <v>121</v>
      </c>
      <c r="W175" s="59" t="s">
        <v>121</v>
      </c>
      <c r="X175" s="59" t="s">
        <v>121</v>
      </c>
      <c r="Y175" s="67" t="str">
        <f t="shared" si="13"/>
        <v>N.A.</v>
      </c>
      <c r="Z175" s="68">
        <f t="shared" si="14"/>
        <v>136224000</v>
      </c>
      <c r="AA175" s="59" t="s">
        <v>1878</v>
      </c>
      <c r="AB175" s="59" t="s">
        <v>156</v>
      </c>
      <c r="AC175" s="69" t="s">
        <v>156</v>
      </c>
      <c r="AD175" s="69" t="b">
        <f t="shared" si="17"/>
        <v>1</v>
      </c>
      <c r="AE175" s="70">
        <v>0.04</v>
      </c>
      <c r="AF175" s="70">
        <v>0.04</v>
      </c>
      <c r="AG175" s="70">
        <v>0.04</v>
      </c>
      <c r="AH175" s="70">
        <v>0.04</v>
      </c>
      <c r="AI175" s="70">
        <v>0.04</v>
      </c>
      <c r="AJ175" s="70">
        <v>0.04</v>
      </c>
      <c r="AK175" s="59" t="s">
        <v>130</v>
      </c>
      <c r="AL175" s="59" t="s">
        <v>130</v>
      </c>
      <c r="AM175" s="59" t="s">
        <v>130</v>
      </c>
      <c r="AN175" s="71">
        <v>1</v>
      </c>
      <c r="AO175" s="56">
        <v>9311596</v>
      </c>
      <c r="AP175" s="56">
        <v>631865</v>
      </c>
      <c r="AQ175" s="56">
        <v>759502</v>
      </c>
      <c r="AR175" s="56" t="s">
        <v>121</v>
      </c>
      <c r="AS175" s="56" t="s">
        <v>121</v>
      </c>
      <c r="AT175" s="56">
        <v>10144825</v>
      </c>
      <c r="AU175" s="56" t="s">
        <v>121</v>
      </c>
      <c r="AV175" s="56">
        <v>391755</v>
      </c>
      <c r="AW175" s="56">
        <v>417030</v>
      </c>
      <c r="AX175" s="56" t="s">
        <v>121</v>
      </c>
      <c r="AY175" s="56" t="s">
        <v>121</v>
      </c>
      <c r="AZ175" s="56" t="s">
        <v>121</v>
      </c>
      <c r="BA175" s="56" t="s">
        <v>121</v>
      </c>
      <c r="BB175" s="56" t="s">
        <v>121</v>
      </c>
      <c r="BC175" s="56" t="s">
        <v>121</v>
      </c>
      <c r="BD175" s="56">
        <v>3209875</v>
      </c>
      <c r="BE175" s="56" t="s">
        <v>121</v>
      </c>
      <c r="BF175" s="56">
        <v>4635136</v>
      </c>
      <c r="BG175" s="56">
        <v>3032952</v>
      </c>
      <c r="BH175" s="56" t="s">
        <v>121</v>
      </c>
      <c r="BI175" s="56" t="s">
        <v>121</v>
      </c>
      <c r="BJ175" s="56">
        <v>192402</v>
      </c>
      <c r="BK175" s="56">
        <v>1637794</v>
      </c>
      <c r="BL175" s="56">
        <v>1486741</v>
      </c>
      <c r="BM175" s="56">
        <v>4162876</v>
      </c>
      <c r="BN175" s="56">
        <v>122438</v>
      </c>
      <c r="BO175" s="56">
        <v>2527461</v>
      </c>
      <c r="BP175" s="56">
        <v>839571</v>
      </c>
      <c r="BQ175" s="56" t="s">
        <v>121</v>
      </c>
      <c r="BR175" s="56" t="s">
        <v>121</v>
      </c>
      <c r="BS175" s="56" t="s">
        <v>121</v>
      </c>
      <c r="BT175" s="56">
        <v>10276007</v>
      </c>
      <c r="BU175" s="56">
        <v>122438</v>
      </c>
      <c r="BV175" s="56" t="s">
        <v>121</v>
      </c>
      <c r="BW175" s="56" t="s">
        <v>121</v>
      </c>
      <c r="BX175" s="56" t="s">
        <v>121</v>
      </c>
      <c r="BY175" s="56">
        <v>798678</v>
      </c>
      <c r="BZ175" s="56" t="s">
        <v>121</v>
      </c>
      <c r="CA175" s="56" t="s">
        <v>121</v>
      </c>
      <c r="CB175" s="56" t="s">
        <v>121</v>
      </c>
      <c r="CC175" s="56" t="s">
        <v>121</v>
      </c>
      <c r="CD175" s="56" t="s">
        <v>121</v>
      </c>
      <c r="CE175" s="232" t="s">
        <v>130</v>
      </c>
      <c r="CF175" s="232" t="s">
        <v>130</v>
      </c>
      <c r="CG175" s="232" t="s">
        <v>131</v>
      </c>
      <c r="CH175" s="232" t="s">
        <v>131</v>
      </c>
      <c r="CI175" s="232" t="s">
        <v>131</v>
      </c>
      <c r="CJ175" s="232" t="s">
        <v>131</v>
      </c>
      <c r="CK175" s="232" t="s">
        <v>131</v>
      </c>
      <c r="CL175" s="232" t="s">
        <v>121</v>
      </c>
      <c r="CM175" s="253" t="s">
        <v>121</v>
      </c>
      <c r="CN175" s="253" t="s">
        <v>121</v>
      </c>
      <c r="CO175" s="253" t="s">
        <v>121</v>
      </c>
      <c r="CP175" s="253" t="s">
        <v>121</v>
      </c>
      <c r="CQ175" s="253" t="s">
        <v>121</v>
      </c>
      <c r="CR175" s="253" t="s">
        <v>121</v>
      </c>
      <c r="CS175" s="253" t="s">
        <v>121</v>
      </c>
      <c r="CT175" s="253" t="s">
        <v>121</v>
      </c>
      <c r="CU175" s="253" t="s">
        <v>121</v>
      </c>
      <c r="CV175" s="253" t="s">
        <v>121</v>
      </c>
      <c r="CW175" s="253" t="s">
        <v>121</v>
      </c>
      <c r="CX175" s="253" t="s">
        <v>121</v>
      </c>
      <c r="CY175" s="253" t="s">
        <v>121</v>
      </c>
      <c r="CZ175" s="253" t="s">
        <v>121</v>
      </c>
      <c r="DA175" s="72">
        <v>11767990</v>
      </c>
      <c r="DB175" s="73">
        <v>1</v>
      </c>
      <c r="DC175" s="10">
        <v>1</v>
      </c>
      <c r="DD175" s="10"/>
      <c r="DE175" s="58" t="s">
        <v>1880</v>
      </c>
      <c r="DF175" s="58" t="str">
        <f t="shared" si="15"/>
        <v>Vehículos Convencionales_Camperos/Camionetas_4x2</v>
      </c>
      <c r="DG175" s="13">
        <f t="shared" si="16"/>
        <v>136224000</v>
      </c>
      <c r="DK175" s="10" t="b">
        <v>1</v>
      </c>
    </row>
    <row r="176" spans="1:115" ht="25.5" x14ac:dyDescent="0.25">
      <c r="A176" s="59">
        <v>228</v>
      </c>
      <c r="B176" s="43" t="s">
        <v>257</v>
      </c>
      <c r="C176" s="43" t="s">
        <v>0</v>
      </c>
      <c r="D176" s="43" t="s">
        <v>320</v>
      </c>
      <c r="E176" s="43" t="s">
        <v>327</v>
      </c>
      <c r="F176" s="43" t="s">
        <v>121</v>
      </c>
      <c r="G176" s="60" t="s">
        <v>471</v>
      </c>
      <c r="H176" s="43" t="s">
        <v>463</v>
      </c>
      <c r="I176" s="62">
        <v>6206095</v>
      </c>
      <c r="J176" s="59" t="s">
        <v>472</v>
      </c>
      <c r="K176" s="61" t="s">
        <v>145</v>
      </c>
      <c r="L176" s="63">
        <v>147</v>
      </c>
      <c r="M176" s="64" t="s">
        <v>121</v>
      </c>
      <c r="N176" s="65">
        <v>161900000</v>
      </c>
      <c r="O176" s="50">
        <f>VLOOKUP(I176,Hoja1!$A$2:$J$18391,10,0)</f>
        <v>161900000</v>
      </c>
      <c r="P176" s="66">
        <f t="shared" si="12"/>
        <v>0</v>
      </c>
      <c r="Q176" s="59" t="s">
        <v>327</v>
      </c>
      <c r="R176" s="59" t="s">
        <v>148</v>
      </c>
      <c r="S176" s="59" t="s">
        <v>128</v>
      </c>
      <c r="T176" s="59" t="s">
        <v>121</v>
      </c>
      <c r="U176" s="59" t="s">
        <v>121</v>
      </c>
      <c r="V176" s="43" t="s">
        <v>121</v>
      </c>
      <c r="W176" s="59" t="s">
        <v>121</v>
      </c>
      <c r="X176" s="59" t="s">
        <v>121</v>
      </c>
      <c r="Y176" s="67" t="str">
        <f t="shared" si="13"/>
        <v>N.A.</v>
      </c>
      <c r="Z176" s="68">
        <f t="shared" si="14"/>
        <v>155424000</v>
      </c>
      <c r="AA176" s="59" t="s">
        <v>1878</v>
      </c>
      <c r="AB176" s="59" t="s">
        <v>129</v>
      </c>
      <c r="AC176" s="69" t="s">
        <v>129</v>
      </c>
      <c r="AD176" s="69" t="b">
        <f t="shared" si="17"/>
        <v>1</v>
      </c>
      <c r="AE176" s="70">
        <v>0.04</v>
      </c>
      <c r="AF176" s="70">
        <v>0.04</v>
      </c>
      <c r="AG176" s="70">
        <v>0.04</v>
      </c>
      <c r="AH176" s="70">
        <v>0.04</v>
      </c>
      <c r="AI176" s="70">
        <v>0.04</v>
      </c>
      <c r="AJ176" s="70">
        <v>0.04</v>
      </c>
      <c r="AK176" s="59" t="s">
        <v>130</v>
      </c>
      <c r="AL176" s="59" t="s">
        <v>130</v>
      </c>
      <c r="AM176" s="59" t="s">
        <v>130</v>
      </c>
      <c r="AN176" s="71">
        <v>1</v>
      </c>
      <c r="AO176" s="56">
        <v>9311596</v>
      </c>
      <c r="AP176" s="56">
        <v>631865</v>
      </c>
      <c r="AQ176" s="56">
        <v>759502</v>
      </c>
      <c r="AR176" s="56" t="s">
        <v>121</v>
      </c>
      <c r="AS176" s="56" t="s">
        <v>121</v>
      </c>
      <c r="AT176" s="56">
        <v>10144825</v>
      </c>
      <c r="AU176" s="56" t="s">
        <v>121</v>
      </c>
      <c r="AV176" s="56">
        <v>391755</v>
      </c>
      <c r="AW176" s="56">
        <v>417030</v>
      </c>
      <c r="AX176" s="56" t="s">
        <v>121</v>
      </c>
      <c r="AY176" s="56" t="s">
        <v>121</v>
      </c>
      <c r="AZ176" s="56" t="s">
        <v>121</v>
      </c>
      <c r="BA176" s="56" t="s">
        <v>121</v>
      </c>
      <c r="BB176" s="56" t="s">
        <v>121</v>
      </c>
      <c r="BC176" s="56" t="s">
        <v>121</v>
      </c>
      <c r="BD176" s="56">
        <v>3209875</v>
      </c>
      <c r="BE176" s="56" t="s">
        <v>121</v>
      </c>
      <c r="BF176" s="56">
        <v>4635136</v>
      </c>
      <c r="BG176" s="56">
        <v>3032952</v>
      </c>
      <c r="BH176" s="56" t="s">
        <v>121</v>
      </c>
      <c r="BI176" s="56" t="s">
        <v>121</v>
      </c>
      <c r="BJ176" s="56">
        <v>192402</v>
      </c>
      <c r="BK176" s="56">
        <v>1637794</v>
      </c>
      <c r="BL176" s="56">
        <v>1486741</v>
      </c>
      <c r="BM176" s="56">
        <v>4162876</v>
      </c>
      <c r="BN176" s="56">
        <v>122438</v>
      </c>
      <c r="BO176" s="56">
        <v>2527461</v>
      </c>
      <c r="BP176" s="56">
        <v>839571</v>
      </c>
      <c r="BQ176" s="56" t="s">
        <v>121</v>
      </c>
      <c r="BR176" s="56" t="s">
        <v>121</v>
      </c>
      <c r="BS176" s="56" t="s">
        <v>121</v>
      </c>
      <c r="BT176" s="56">
        <v>10276007</v>
      </c>
      <c r="BU176" s="56">
        <v>122438</v>
      </c>
      <c r="BV176" s="56" t="s">
        <v>121</v>
      </c>
      <c r="BW176" s="56" t="s">
        <v>121</v>
      </c>
      <c r="BX176" s="56" t="s">
        <v>121</v>
      </c>
      <c r="BY176" s="56">
        <v>798678</v>
      </c>
      <c r="BZ176" s="56" t="s">
        <v>121</v>
      </c>
      <c r="CA176" s="56" t="s">
        <v>121</v>
      </c>
      <c r="CB176" s="56" t="s">
        <v>121</v>
      </c>
      <c r="CC176" s="56" t="s">
        <v>121</v>
      </c>
      <c r="CD176" s="56" t="s">
        <v>121</v>
      </c>
      <c r="CE176" s="232" t="s">
        <v>130</v>
      </c>
      <c r="CF176" s="232" t="s">
        <v>130</v>
      </c>
      <c r="CG176" s="232" t="s">
        <v>131</v>
      </c>
      <c r="CH176" s="232" t="s">
        <v>131</v>
      </c>
      <c r="CI176" s="232" t="s">
        <v>131</v>
      </c>
      <c r="CJ176" s="232" t="s">
        <v>131</v>
      </c>
      <c r="CK176" s="232" t="s">
        <v>131</v>
      </c>
      <c r="CL176" s="232" t="s">
        <v>121</v>
      </c>
      <c r="CM176" s="253" t="s">
        <v>121</v>
      </c>
      <c r="CN176" s="253" t="s">
        <v>121</v>
      </c>
      <c r="CO176" s="253" t="s">
        <v>121</v>
      </c>
      <c r="CP176" s="253" t="s">
        <v>121</v>
      </c>
      <c r="CQ176" s="253" t="s">
        <v>121</v>
      </c>
      <c r="CR176" s="253" t="s">
        <v>121</v>
      </c>
      <c r="CS176" s="253" t="s">
        <v>121</v>
      </c>
      <c r="CT176" s="253" t="s">
        <v>121</v>
      </c>
      <c r="CU176" s="253" t="s">
        <v>121</v>
      </c>
      <c r="CV176" s="253" t="s">
        <v>121</v>
      </c>
      <c r="CW176" s="253" t="s">
        <v>121</v>
      </c>
      <c r="CX176" s="253" t="s">
        <v>121</v>
      </c>
      <c r="CY176" s="253" t="s">
        <v>121</v>
      </c>
      <c r="CZ176" s="253" t="s">
        <v>121</v>
      </c>
      <c r="DA176" s="72">
        <v>12202245</v>
      </c>
      <c r="DB176" s="73">
        <v>1</v>
      </c>
      <c r="DC176" s="10">
        <v>1</v>
      </c>
      <c r="DD176" s="10"/>
      <c r="DE176" s="58" t="s">
        <v>1880</v>
      </c>
      <c r="DF176" s="58" t="str">
        <f t="shared" si="15"/>
        <v>Vehículos Convencionales_Camperos/Camionetas_4x4</v>
      </c>
      <c r="DG176" s="13">
        <f t="shared" si="16"/>
        <v>155424000</v>
      </c>
      <c r="DK176" s="10" t="b">
        <v>1</v>
      </c>
    </row>
    <row r="177" spans="1:115" ht="25.5" x14ac:dyDescent="0.25">
      <c r="A177" s="59">
        <v>236</v>
      </c>
      <c r="B177" s="43" t="s">
        <v>257</v>
      </c>
      <c r="C177" s="43" t="s">
        <v>0</v>
      </c>
      <c r="D177" s="43" t="s">
        <v>320</v>
      </c>
      <c r="E177" s="43" t="s">
        <v>126</v>
      </c>
      <c r="F177" s="43" t="s">
        <v>121</v>
      </c>
      <c r="G177" s="60" t="s">
        <v>473</v>
      </c>
      <c r="H177" s="43" t="s">
        <v>259</v>
      </c>
      <c r="I177" s="62">
        <v>8006057</v>
      </c>
      <c r="J177" s="59" t="s">
        <v>474</v>
      </c>
      <c r="K177" s="61" t="s">
        <v>346</v>
      </c>
      <c r="L177" s="63">
        <v>170</v>
      </c>
      <c r="M177" s="64" t="s">
        <v>121</v>
      </c>
      <c r="N177" s="65">
        <v>118700000</v>
      </c>
      <c r="O177" s="50">
        <f>VLOOKUP(I177,Hoja1!$A$2:$J$18391,10,0)</f>
        <v>118700000</v>
      </c>
      <c r="P177" s="66">
        <f t="shared" si="12"/>
        <v>0</v>
      </c>
      <c r="Q177" s="59" t="s">
        <v>126</v>
      </c>
      <c r="R177" s="59" t="s">
        <v>148</v>
      </c>
      <c r="S177" s="59" t="s">
        <v>128</v>
      </c>
      <c r="T177" s="59" t="s">
        <v>121</v>
      </c>
      <c r="U177" s="59" t="s">
        <v>121</v>
      </c>
      <c r="V177" s="43" t="s">
        <v>121</v>
      </c>
      <c r="W177" s="59" t="s">
        <v>121</v>
      </c>
      <c r="X177" s="59" t="s">
        <v>121</v>
      </c>
      <c r="Y177" s="67" t="str">
        <f t="shared" si="13"/>
        <v>N.A.</v>
      </c>
      <c r="Z177" s="68">
        <f t="shared" si="14"/>
        <v>118700000</v>
      </c>
      <c r="AA177" s="59" t="s">
        <v>1878</v>
      </c>
      <c r="AB177" s="59" t="s">
        <v>149</v>
      </c>
      <c r="AC177" s="69" t="s">
        <v>149</v>
      </c>
      <c r="AD177" s="69" t="b">
        <f t="shared" si="17"/>
        <v>1</v>
      </c>
      <c r="AE177" s="70">
        <v>0</v>
      </c>
      <c r="AF177" s="70">
        <v>0.01</v>
      </c>
      <c r="AG177" s="70">
        <v>1.4999999999999999E-2</v>
      </c>
      <c r="AH177" s="70">
        <v>0.02</v>
      </c>
      <c r="AI177" s="70">
        <v>2.5000000000000001E-2</v>
      </c>
      <c r="AJ177" s="70">
        <v>0.03</v>
      </c>
      <c r="AK177" s="59" t="s">
        <v>130</v>
      </c>
      <c r="AL177" s="59" t="s">
        <v>130</v>
      </c>
      <c r="AM177" s="59" t="s">
        <v>130</v>
      </c>
      <c r="AN177" s="71">
        <v>1</v>
      </c>
      <c r="AO177" s="56">
        <v>9311596</v>
      </c>
      <c r="AP177" s="56">
        <v>631865</v>
      </c>
      <c r="AQ177" s="56">
        <v>489751</v>
      </c>
      <c r="AR177" s="56" t="s">
        <v>121</v>
      </c>
      <c r="AS177" s="56" t="s">
        <v>121</v>
      </c>
      <c r="AT177" s="56">
        <v>10144825</v>
      </c>
      <c r="AU177" s="56" t="s">
        <v>121</v>
      </c>
      <c r="AV177" s="56">
        <v>664662</v>
      </c>
      <c r="AW177" s="56">
        <v>332330</v>
      </c>
      <c r="AX177" s="56" t="s">
        <v>121</v>
      </c>
      <c r="AY177" s="56" t="s">
        <v>121</v>
      </c>
      <c r="AZ177" s="56" t="s">
        <v>121</v>
      </c>
      <c r="BA177" s="56" t="s">
        <v>121</v>
      </c>
      <c r="BB177" s="56" t="s">
        <v>121</v>
      </c>
      <c r="BC177" s="56" t="s">
        <v>121</v>
      </c>
      <c r="BD177" s="56">
        <v>2314069</v>
      </c>
      <c r="BE177" s="56" t="s">
        <v>121</v>
      </c>
      <c r="BF177" s="56">
        <v>682153</v>
      </c>
      <c r="BG177" s="56">
        <v>909536</v>
      </c>
      <c r="BH177" s="56">
        <v>1696635</v>
      </c>
      <c r="BI177" s="56">
        <v>2098930</v>
      </c>
      <c r="BJ177" s="56">
        <v>192402</v>
      </c>
      <c r="BK177" s="56" t="s">
        <v>121</v>
      </c>
      <c r="BL177" s="56">
        <v>1486741</v>
      </c>
      <c r="BM177" s="56">
        <v>4162876</v>
      </c>
      <c r="BN177" s="56">
        <v>122438</v>
      </c>
      <c r="BO177" s="56">
        <v>2527461</v>
      </c>
      <c r="BP177" s="56">
        <v>1661652</v>
      </c>
      <c r="BQ177" s="56" t="s">
        <v>121</v>
      </c>
      <c r="BR177" s="56" t="s">
        <v>121</v>
      </c>
      <c r="BS177" s="56" t="s">
        <v>121</v>
      </c>
      <c r="BT177" s="56">
        <v>10276007</v>
      </c>
      <c r="BU177" s="56">
        <v>227384</v>
      </c>
      <c r="BV177" s="56" t="s">
        <v>121</v>
      </c>
      <c r="BW177" s="56" t="s">
        <v>121</v>
      </c>
      <c r="BX177" s="56" t="s">
        <v>121</v>
      </c>
      <c r="BY177" s="56">
        <v>839571</v>
      </c>
      <c r="BZ177" s="56" t="s">
        <v>121</v>
      </c>
      <c r="CA177" s="56" t="s">
        <v>121</v>
      </c>
      <c r="CB177" s="56" t="s">
        <v>121</v>
      </c>
      <c r="CC177" s="56" t="s">
        <v>121</v>
      </c>
      <c r="CD177" s="56" t="s">
        <v>121</v>
      </c>
      <c r="CE177" s="232" t="s">
        <v>130</v>
      </c>
      <c r="CF177" s="232" t="s">
        <v>130</v>
      </c>
      <c r="CG177" s="232" t="s">
        <v>131</v>
      </c>
      <c r="CH177" s="232" t="s">
        <v>131</v>
      </c>
      <c r="CI177" s="232" t="s">
        <v>131</v>
      </c>
      <c r="CJ177" s="232" t="s">
        <v>130</v>
      </c>
      <c r="CK177" s="232" t="s">
        <v>131</v>
      </c>
      <c r="CL177" s="232" t="s">
        <v>121</v>
      </c>
      <c r="CM177" s="253" t="s">
        <v>121</v>
      </c>
      <c r="CN177" s="253" t="s">
        <v>121</v>
      </c>
      <c r="CO177" s="253" t="s">
        <v>121</v>
      </c>
      <c r="CP177" s="253" t="s">
        <v>121</v>
      </c>
      <c r="CQ177" s="253" t="s">
        <v>121</v>
      </c>
      <c r="CR177" s="253" t="s">
        <v>121</v>
      </c>
      <c r="CS177" s="253" t="s">
        <v>121</v>
      </c>
      <c r="CT177" s="253" t="s">
        <v>121</v>
      </c>
      <c r="CU177" s="253" t="s">
        <v>121</v>
      </c>
      <c r="CV177" s="253" t="s">
        <v>121</v>
      </c>
      <c r="CW177" s="253" t="s">
        <v>121</v>
      </c>
      <c r="CX177" s="253" t="s">
        <v>121</v>
      </c>
      <c r="CY177" s="253" t="s">
        <v>121</v>
      </c>
      <c r="CZ177" s="253" t="s">
        <v>121</v>
      </c>
      <c r="DA177" s="72">
        <v>5493947</v>
      </c>
      <c r="DB177" s="73">
        <v>1</v>
      </c>
      <c r="DC177" s="10">
        <v>1</v>
      </c>
      <c r="DD177" s="10"/>
      <c r="DE177" s="58" t="s">
        <v>1880</v>
      </c>
      <c r="DF177" s="58" t="str">
        <f t="shared" si="15"/>
        <v>Vehículos Convencionales_Camperos/Camionetas_4x2</v>
      </c>
      <c r="DG177" s="13">
        <f t="shared" si="16"/>
        <v>118700000</v>
      </c>
      <c r="DK177" s="10" t="b">
        <v>1</v>
      </c>
    </row>
    <row r="178" spans="1:115" ht="25.5" x14ac:dyDescent="0.25">
      <c r="A178" s="59">
        <v>237</v>
      </c>
      <c r="B178" s="43" t="s">
        <v>257</v>
      </c>
      <c r="C178" s="43" t="s">
        <v>0</v>
      </c>
      <c r="D178" s="43" t="s">
        <v>320</v>
      </c>
      <c r="E178" s="43" t="s">
        <v>327</v>
      </c>
      <c r="F178" s="43" t="s">
        <v>121</v>
      </c>
      <c r="G178" s="60" t="s">
        <v>475</v>
      </c>
      <c r="H178" s="43" t="s">
        <v>259</v>
      </c>
      <c r="I178" s="62">
        <v>8006058</v>
      </c>
      <c r="J178" s="59" t="s">
        <v>476</v>
      </c>
      <c r="K178" s="61" t="s">
        <v>163</v>
      </c>
      <c r="L178" s="63">
        <v>170</v>
      </c>
      <c r="M178" s="64" t="s">
        <v>121</v>
      </c>
      <c r="N178" s="65">
        <v>151000000</v>
      </c>
      <c r="O178" s="50">
        <f>VLOOKUP(I178,Hoja1!$A$2:$J$18391,10,0)</f>
        <v>151000000</v>
      </c>
      <c r="P178" s="66">
        <f t="shared" si="12"/>
        <v>0</v>
      </c>
      <c r="Q178" s="59" t="s">
        <v>327</v>
      </c>
      <c r="R178" s="59" t="s">
        <v>148</v>
      </c>
      <c r="S178" s="59" t="s">
        <v>128</v>
      </c>
      <c r="T178" s="59" t="s">
        <v>121</v>
      </c>
      <c r="U178" s="59" t="s">
        <v>121</v>
      </c>
      <c r="V178" s="43" t="s">
        <v>121</v>
      </c>
      <c r="W178" s="59" t="s">
        <v>121</v>
      </c>
      <c r="X178" s="59" t="s">
        <v>121</v>
      </c>
      <c r="Y178" s="67" t="str">
        <f t="shared" si="13"/>
        <v>N.A.</v>
      </c>
      <c r="Z178" s="68">
        <f t="shared" si="14"/>
        <v>151000000</v>
      </c>
      <c r="AA178" s="59" t="s">
        <v>1878</v>
      </c>
      <c r="AB178" s="59" t="s">
        <v>129</v>
      </c>
      <c r="AC178" s="69" t="s">
        <v>129</v>
      </c>
      <c r="AD178" s="69" t="b">
        <f t="shared" si="17"/>
        <v>1</v>
      </c>
      <c r="AE178" s="70">
        <v>0</v>
      </c>
      <c r="AF178" s="70">
        <v>0.01</v>
      </c>
      <c r="AG178" s="70">
        <v>1.4999999999999999E-2</v>
      </c>
      <c r="AH178" s="70">
        <v>0.02</v>
      </c>
      <c r="AI178" s="70">
        <v>2.5000000000000001E-2</v>
      </c>
      <c r="AJ178" s="70">
        <v>0.03</v>
      </c>
      <c r="AK178" s="59" t="s">
        <v>130</v>
      </c>
      <c r="AL178" s="59" t="s">
        <v>130</v>
      </c>
      <c r="AM178" s="59" t="s">
        <v>130</v>
      </c>
      <c r="AN178" s="71">
        <v>1</v>
      </c>
      <c r="AO178" s="56">
        <v>9311596</v>
      </c>
      <c r="AP178" s="56">
        <v>631865</v>
      </c>
      <c r="AQ178" s="56">
        <v>489751</v>
      </c>
      <c r="AR178" s="56" t="s">
        <v>121</v>
      </c>
      <c r="AS178" s="56" t="s">
        <v>121</v>
      </c>
      <c r="AT178" s="56">
        <v>10144825</v>
      </c>
      <c r="AU178" s="56" t="s">
        <v>121</v>
      </c>
      <c r="AV178" s="56">
        <v>664662</v>
      </c>
      <c r="AW178" s="56">
        <v>332330</v>
      </c>
      <c r="AX178" s="56" t="s">
        <v>121</v>
      </c>
      <c r="AY178" s="56" t="s">
        <v>121</v>
      </c>
      <c r="AZ178" s="56" t="s">
        <v>121</v>
      </c>
      <c r="BA178" s="56" t="s">
        <v>121</v>
      </c>
      <c r="BB178" s="56" t="s">
        <v>121</v>
      </c>
      <c r="BC178" s="56" t="s">
        <v>121</v>
      </c>
      <c r="BD178" s="56">
        <v>2314069</v>
      </c>
      <c r="BE178" s="56" t="s">
        <v>121</v>
      </c>
      <c r="BF178" s="56">
        <v>682153</v>
      </c>
      <c r="BG178" s="56">
        <v>909536</v>
      </c>
      <c r="BH178" s="56">
        <v>1696635</v>
      </c>
      <c r="BI178" s="56">
        <v>2098930</v>
      </c>
      <c r="BJ178" s="56">
        <v>192402</v>
      </c>
      <c r="BK178" s="56" t="s">
        <v>121</v>
      </c>
      <c r="BL178" s="56">
        <v>1486741</v>
      </c>
      <c r="BM178" s="56">
        <v>4162876</v>
      </c>
      <c r="BN178" s="56">
        <v>122438</v>
      </c>
      <c r="BO178" s="56">
        <v>2527461</v>
      </c>
      <c r="BP178" s="56">
        <v>1661652</v>
      </c>
      <c r="BQ178" s="56" t="s">
        <v>121</v>
      </c>
      <c r="BR178" s="56" t="s">
        <v>121</v>
      </c>
      <c r="BS178" s="56" t="s">
        <v>121</v>
      </c>
      <c r="BT178" s="56">
        <v>10276007</v>
      </c>
      <c r="BU178" s="56">
        <v>227384</v>
      </c>
      <c r="BV178" s="56" t="s">
        <v>121</v>
      </c>
      <c r="BW178" s="56" t="s">
        <v>121</v>
      </c>
      <c r="BX178" s="56" t="s">
        <v>121</v>
      </c>
      <c r="BY178" s="56">
        <v>839571</v>
      </c>
      <c r="BZ178" s="56" t="s">
        <v>121</v>
      </c>
      <c r="CA178" s="56" t="s">
        <v>121</v>
      </c>
      <c r="CB178" s="56" t="s">
        <v>121</v>
      </c>
      <c r="CC178" s="56" t="s">
        <v>121</v>
      </c>
      <c r="CD178" s="56" t="s">
        <v>121</v>
      </c>
      <c r="CE178" s="232" t="s">
        <v>130</v>
      </c>
      <c r="CF178" s="232" t="s">
        <v>130</v>
      </c>
      <c r="CG178" s="232" t="s">
        <v>131</v>
      </c>
      <c r="CH178" s="232" t="s">
        <v>131</v>
      </c>
      <c r="CI178" s="232" t="s">
        <v>131</v>
      </c>
      <c r="CJ178" s="232" t="s">
        <v>130</v>
      </c>
      <c r="CK178" s="232" t="s">
        <v>131</v>
      </c>
      <c r="CL178" s="232" t="s">
        <v>121</v>
      </c>
      <c r="CM178" s="253" t="s">
        <v>121</v>
      </c>
      <c r="CN178" s="253" t="s">
        <v>121</v>
      </c>
      <c r="CO178" s="253" t="s">
        <v>121</v>
      </c>
      <c r="CP178" s="253" t="s">
        <v>121</v>
      </c>
      <c r="CQ178" s="253" t="s">
        <v>121</v>
      </c>
      <c r="CR178" s="253" t="s">
        <v>121</v>
      </c>
      <c r="CS178" s="253" t="s">
        <v>121</v>
      </c>
      <c r="CT178" s="253" t="s">
        <v>121</v>
      </c>
      <c r="CU178" s="253" t="s">
        <v>121</v>
      </c>
      <c r="CV178" s="253" t="s">
        <v>121</v>
      </c>
      <c r="CW178" s="253" t="s">
        <v>121</v>
      </c>
      <c r="CX178" s="253" t="s">
        <v>121</v>
      </c>
      <c r="CY178" s="253" t="s">
        <v>121</v>
      </c>
      <c r="CZ178" s="253" t="s">
        <v>121</v>
      </c>
      <c r="DA178" s="72">
        <v>5493947</v>
      </c>
      <c r="DB178" s="73">
        <v>1</v>
      </c>
      <c r="DC178" s="10">
        <v>1</v>
      </c>
      <c r="DD178" s="10"/>
      <c r="DE178" s="58" t="s">
        <v>1880</v>
      </c>
      <c r="DF178" s="58" t="str">
        <f t="shared" si="15"/>
        <v>Vehículos Convencionales_Camperos/Camionetas_4x4</v>
      </c>
      <c r="DG178" s="13">
        <f t="shared" si="16"/>
        <v>151000000</v>
      </c>
      <c r="DK178" s="10" t="b">
        <v>1</v>
      </c>
    </row>
    <row r="179" spans="1:115" ht="25.5" x14ac:dyDescent="0.25">
      <c r="A179" s="59">
        <v>238</v>
      </c>
      <c r="B179" s="43" t="s">
        <v>257</v>
      </c>
      <c r="C179" s="43" t="s">
        <v>0</v>
      </c>
      <c r="D179" s="43" t="s">
        <v>320</v>
      </c>
      <c r="E179" s="43" t="s">
        <v>126</v>
      </c>
      <c r="F179" s="43" t="s">
        <v>121</v>
      </c>
      <c r="G179" s="60" t="s">
        <v>477</v>
      </c>
      <c r="H179" s="43" t="s">
        <v>279</v>
      </c>
      <c r="I179" s="62">
        <v>9206076</v>
      </c>
      <c r="J179" s="59" t="s">
        <v>478</v>
      </c>
      <c r="K179" s="61" t="s">
        <v>145</v>
      </c>
      <c r="L179" s="63">
        <v>110</v>
      </c>
      <c r="M179" s="64" t="s">
        <v>121</v>
      </c>
      <c r="N179" s="65">
        <v>97000000</v>
      </c>
      <c r="O179" s="50">
        <f>VLOOKUP(I179,Hoja1!$A$2:$J$18391,10,0)</f>
        <v>97000000</v>
      </c>
      <c r="P179" s="66">
        <f t="shared" si="12"/>
        <v>0</v>
      </c>
      <c r="Q179" s="59" t="s">
        <v>126</v>
      </c>
      <c r="R179" s="59" t="s">
        <v>127</v>
      </c>
      <c r="S179" s="59" t="s">
        <v>128</v>
      </c>
      <c r="T179" s="59" t="s">
        <v>121</v>
      </c>
      <c r="U179" s="59" t="s">
        <v>121</v>
      </c>
      <c r="V179" s="43" t="s">
        <v>121</v>
      </c>
      <c r="W179" s="59" t="s">
        <v>121</v>
      </c>
      <c r="X179" s="59" t="s">
        <v>121</v>
      </c>
      <c r="Y179" s="67" t="str">
        <f t="shared" si="13"/>
        <v>N.A.</v>
      </c>
      <c r="Z179" s="68">
        <f t="shared" si="14"/>
        <v>89240000</v>
      </c>
      <c r="AA179" s="59" t="s">
        <v>1878</v>
      </c>
      <c r="AB179" s="59" t="s">
        <v>129</v>
      </c>
      <c r="AC179" s="69" t="s">
        <v>129</v>
      </c>
      <c r="AD179" s="69" t="b">
        <f t="shared" si="17"/>
        <v>1</v>
      </c>
      <c r="AE179" s="70">
        <v>0.08</v>
      </c>
      <c r="AF179" s="70">
        <v>0.08</v>
      </c>
      <c r="AG179" s="70">
        <v>0.08</v>
      </c>
      <c r="AH179" s="70">
        <v>0.08</v>
      </c>
      <c r="AI179" s="70">
        <v>0.08</v>
      </c>
      <c r="AJ179" s="70">
        <v>0.08</v>
      </c>
      <c r="AK179" s="59" t="s">
        <v>130</v>
      </c>
      <c r="AL179" s="59" t="s">
        <v>130</v>
      </c>
      <c r="AM179" s="59" t="s">
        <v>130</v>
      </c>
      <c r="AN179" s="71">
        <v>1</v>
      </c>
      <c r="AO179" s="56">
        <v>9311596</v>
      </c>
      <c r="AP179" s="56">
        <v>631865</v>
      </c>
      <c r="AQ179" s="56">
        <v>489751</v>
      </c>
      <c r="AR179" s="56" t="s">
        <v>121</v>
      </c>
      <c r="AS179" s="56" t="s">
        <v>121</v>
      </c>
      <c r="AT179" s="56">
        <v>10144825</v>
      </c>
      <c r="AU179" s="56" t="s">
        <v>121</v>
      </c>
      <c r="AV179" s="56" t="s">
        <v>121</v>
      </c>
      <c r="AW179" s="56">
        <v>332330</v>
      </c>
      <c r="AX179" s="56" t="s">
        <v>121</v>
      </c>
      <c r="AY179" s="56" t="s">
        <v>121</v>
      </c>
      <c r="AZ179" s="56" t="s">
        <v>121</v>
      </c>
      <c r="BA179" s="56" t="s">
        <v>121</v>
      </c>
      <c r="BB179" s="56" t="s">
        <v>121</v>
      </c>
      <c r="BC179" s="56" t="s">
        <v>121</v>
      </c>
      <c r="BD179" s="56">
        <v>2314069</v>
      </c>
      <c r="BE179" s="56" t="s">
        <v>121</v>
      </c>
      <c r="BF179" s="56">
        <v>682153</v>
      </c>
      <c r="BG179" s="56">
        <v>909536</v>
      </c>
      <c r="BH179" s="56" t="s">
        <v>121</v>
      </c>
      <c r="BI179" s="56" t="s">
        <v>121</v>
      </c>
      <c r="BJ179" s="56">
        <v>192402</v>
      </c>
      <c r="BK179" s="56" t="s">
        <v>121</v>
      </c>
      <c r="BL179" s="56">
        <v>1486741</v>
      </c>
      <c r="BM179" s="56">
        <v>4162876</v>
      </c>
      <c r="BN179" s="56">
        <v>122438</v>
      </c>
      <c r="BO179" s="56">
        <v>2527461</v>
      </c>
      <c r="BP179" s="56">
        <v>4984958</v>
      </c>
      <c r="BQ179" s="56" t="s">
        <v>121</v>
      </c>
      <c r="BR179" s="56" t="s">
        <v>121</v>
      </c>
      <c r="BS179" s="56" t="s">
        <v>121</v>
      </c>
      <c r="BT179" s="56">
        <v>10276007</v>
      </c>
      <c r="BU179" s="56">
        <v>227384</v>
      </c>
      <c r="BV179" s="56" t="s">
        <v>121</v>
      </c>
      <c r="BW179" s="56" t="s">
        <v>121</v>
      </c>
      <c r="BX179" s="56" t="s">
        <v>121</v>
      </c>
      <c r="BY179" s="56">
        <v>839571</v>
      </c>
      <c r="BZ179" s="56" t="s">
        <v>121</v>
      </c>
      <c r="CA179" s="56" t="s">
        <v>121</v>
      </c>
      <c r="CB179" s="56" t="s">
        <v>121</v>
      </c>
      <c r="CC179" s="56" t="s">
        <v>121</v>
      </c>
      <c r="CD179" s="56" t="s">
        <v>121</v>
      </c>
      <c r="CE179" s="232" t="s">
        <v>130</v>
      </c>
      <c r="CF179" s="232" t="s">
        <v>130</v>
      </c>
      <c r="CG179" s="232" t="s">
        <v>131</v>
      </c>
      <c r="CH179" s="232" t="s">
        <v>130</v>
      </c>
      <c r="CI179" s="232" t="s">
        <v>130</v>
      </c>
      <c r="CJ179" s="232" t="s">
        <v>131</v>
      </c>
      <c r="CK179" s="232" t="s">
        <v>131</v>
      </c>
      <c r="CL179" s="232" t="s">
        <v>121</v>
      </c>
      <c r="CM179" s="253" t="s">
        <v>121</v>
      </c>
      <c r="CN179" s="253" t="s">
        <v>121</v>
      </c>
      <c r="CO179" s="253" t="s">
        <v>121</v>
      </c>
      <c r="CP179" s="253" t="s">
        <v>121</v>
      </c>
      <c r="CQ179" s="253" t="s">
        <v>121</v>
      </c>
      <c r="CR179" s="253" t="s">
        <v>121</v>
      </c>
      <c r="CS179" s="253" t="s">
        <v>121</v>
      </c>
      <c r="CT179" s="253" t="s">
        <v>121</v>
      </c>
      <c r="CU179" s="253" t="s">
        <v>121</v>
      </c>
      <c r="CV179" s="253" t="s">
        <v>121</v>
      </c>
      <c r="CW179" s="253" t="s">
        <v>121</v>
      </c>
      <c r="CX179" s="253" t="s">
        <v>121</v>
      </c>
      <c r="CY179" s="253" t="s">
        <v>121</v>
      </c>
      <c r="CZ179" s="253" t="s">
        <v>121</v>
      </c>
      <c r="DA179" s="72">
        <v>12803469</v>
      </c>
      <c r="DB179" s="73">
        <v>1</v>
      </c>
      <c r="DC179" s="10">
        <v>1</v>
      </c>
      <c r="DD179" s="10"/>
      <c r="DE179" s="58" t="s">
        <v>1880</v>
      </c>
      <c r="DF179" s="58" t="str">
        <f t="shared" si="15"/>
        <v>Vehículos Convencionales_Camperos/Camionetas_4x2</v>
      </c>
      <c r="DG179" s="13">
        <f t="shared" si="16"/>
        <v>89240000</v>
      </c>
      <c r="DK179" s="10" t="b">
        <v>1</v>
      </c>
    </row>
    <row r="180" spans="1:115" ht="25.5" x14ac:dyDescent="0.25">
      <c r="A180" s="59">
        <v>239</v>
      </c>
      <c r="B180" s="43" t="s">
        <v>257</v>
      </c>
      <c r="C180" s="43" t="s">
        <v>0</v>
      </c>
      <c r="D180" s="43" t="s">
        <v>320</v>
      </c>
      <c r="E180" s="43" t="s">
        <v>126</v>
      </c>
      <c r="F180" s="43" t="s">
        <v>121</v>
      </c>
      <c r="G180" s="60" t="s">
        <v>479</v>
      </c>
      <c r="H180" s="43" t="s">
        <v>279</v>
      </c>
      <c r="I180" s="62">
        <v>9206077</v>
      </c>
      <c r="J180" s="59" t="s">
        <v>480</v>
      </c>
      <c r="K180" s="61" t="s">
        <v>145</v>
      </c>
      <c r="L180" s="63">
        <v>110</v>
      </c>
      <c r="M180" s="64" t="s">
        <v>121</v>
      </c>
      <c r="N180" s="65">
        <v>89200000</v>
      </c>
      <c r="O180" s="50">
        <f>VLOOKUP(I180,Hoja1!$A$2:$J$18391,10,0)</f>
        <v>89200000</v>
      </c>
      <c r="P180" s="66">
        <f t="shared" si="12"/>
        <v>0</v>
      </c>
      <c r="Q180" s="59" t="s">
        <v>126</v>
      </c>
      <c r="R180" s="59" t="s">
        <v>148</v>
      </c>
      <c r="S180" s="59" t="s">
        <v>128</v>
      </c>
      <c r="T180" s="59" t="s">
        <v>121</v>
      </c>
      <c r="U180" s="59" t="s">
        <v>121</v>
      </c>
      <c r="V180" s="43" t="s">
        <v>121</v>
      </c>
      <c r="W180" s="59" t="s">
        <v>121</v>
      </c>
      <c r="X180" s="59" t="s">
        <v>121</v>
      </c>
      <c r="Y180" s="67" t="str">
        <f t="shared" si="13"/>
        <v>N.A.</v>
      </c>
      <c r="Z180" s="68">
        <f t="shared" si="14"/>
        <v>82064000</v>
      </c>
      <c r="AA180" s="59" t="s">
        <v>1878</v>
      </c>
      <c r="AB180" s="59" t="s">
        <v>129</v>
      </c>
      <c r="AC180" s="69" t="s">
        <v>129</v>
      </c>
      <c r="AD180" s="69" t="b">
        <f t="shared" si="17"/>
        <v>1</v>
      </c>
      <c r="AE180" s="70">
        <v>0.08</v>
      </c>
      <c r="AF180" s="70">
        <v>0.08</v>
      </c>
      <c r="AG180" s="70">
        <v>0.08</v>
      </c>
      <c r="AH180" s="70">
        <v>0.08</v>
      </c>
      <c r="AI180" s="70">
        <v>0.08</v>
      </c>
      <c r="AJ180" s="70">
        <v>0.08</v>
      </c>
      <c r="AK180" s="59" t="s">
        <v>130</v>
      </c>
      <c r="AL180" s="59" t="s">
        <v>130</v>
      </c>
      <c r="AM180" s="59" t="s">
        <v>130</v>
      </c>
      <c r="AN180" s="71">
        <v>1</v>
      </c>
      <c r="AO180" s="56">
        <v>9311596</v>
      </c>
      <c r="AP180" s="56">
        <v>631865</v>
      </c>
      <c r="AQ180" s="56">
        <v>489751</v>
      </c>
      <c r="AR180" s="56" t="s">
        <v>121</v>
      </c>
      <c r="AS180" s="56" t="s">
        <v>121</v>
      </c>
      <c r="AT180" s="56">
        <v>10144825</v>
      </c>
      <c r="AU180" s="56" t="s">
        <v>121</v>
      </c>
      <c r="AV180" s="56" t="s">
        <v>121</v>
      </c>
      <c r="AW180" s="56">
        <v>332330</v>
      </c>
      <c r="AX180" s="56" t="s">
        <v>121</v>
      </c>
      <c r="AY180" s="56" t="s">
        <v>121</v>
      </c>
      <c r="AZ180" s="56" t="s">
        <v>121</v>
      </c>
      <c r="BA180" s="56" t="s">
        <v>121</v>
      </c>
      <c r="BB180" s="56" t="s">
        <v>121</v>
      </c>
      <c r="BC180" s="56" t="s">
        <v>121</v>
      </c>
      <c r="BD180" s="56">
        <v>2314069</v>
      </c>
      <c r="BE180" s="56" t="s">
        <v>121</v>
      </c>
      <c r="BF180" s="56">
        <v>682153</v>
      </c>
      <c r="BG180" s="56">
        <v>909536</v>
      </c>
      <c r="BH180" s="56" t="s">
        <v>121</v>
      </c>
      <c r="BI180" s="56" t="s">
        <v>121</v>
      </c>
      <c r="BJ180" s="56">
        <v>192402</v>
      </c>
      <c r="BK180" s="56" t="s">
        <v>121</v>
      </c>
      <c r="BL180" s="56">
        <v>1486741</v>
      </c>
      <c r="BM180" s="56">
        <v>4162876</v>
      </c>
      <c r="BN180" s="56">
        <v>122438</v>
      </c>
      <c r="BO180" s="56">
        <v>2527461</v>
      </c>
      <c r="BP180" s="56">
        <v>4984958</v>
      </c>
      <c r="BQ180" s="56" t="s">
        <v>121</v>
      </c>
      <c r="BR180" s="56" t="s">
        <v>121</v>
      </c>
      <c r="BS180" s="56" t="s">
        <v>121</v>
      </c>
      <c r="BT180" s="56">
        <v>10276007</v>
      </c>
      <c r="BU180" s="56">
        <v>227384</v>
      </c>
      <c r="BV180" s="56" t="s">
        <v>121</v>
      </c>
      <c r="BW180" s="56" t="s">
        <v>121</v>
      </c>
      <c r="BX180" s="56" t="s">
        <v>121</v>
      </c>
      <c r="BY180" s="56">
        <v>839571</v>
      </c>
      <c r="BZ180" s="56" t="s">
        <v>121</v>
      </c>
      <c r="CA180" s="56" t="s">
        <v>121</v>
      </c>
      <c r="CB180" s="56" t="s">
        <v>121</v>
      </c>
      <c r="CC180" s="56" t="s">
        <v>121</v>
      </c>
      <c r="CD180" s="56" t="s">
        <v>121</v>
      </c>
      <c r="CE180" s="232" t="s">
        <v>130</v>
      </c>
      <c r="CF180" s="232" t="s">
        <v>130</v>
      </c>
      <c r="CG180" s="232" t="s">
        <v>131</v>
      </c>
      <c r="CH180" s="232" t="s">
        <v>130</v>
      </c>
      <c r="CI180" s="232" t="s">
        <v>130</v>
      </c>
      <c r="CJ180" s="232" t="s">
        <v>131</v>
      </c>
      <c r="CK180" s="232" t="s">
        <v>131</v>
      </c>
      <c r="CL180" s="232" t="s">
        <v>121</v>
      </c>
      <c r="CM180" s="253" t="s">
        <v>121</v>
      </c>
      <c r="CN180" s="253" t="s">
        <v>121</v>
      </c>
      <c r="CO180" s="253" t="s">
        <v>121</v>
      </c>
      <c r="CP180" s="253" t="s">
        <v>121</v>
      </c>
      <c r="CQ180" s="253" t="s">
        <v>121</v>
      </c>
      <c r="CR180" s="253" t="s">
        <v>121</v>
      </c>
      <c r="CS180" s="253" t="s">
        <v>121</v>
      </c>
      <c r="CT180" s="253" t="s">
        <v>121</v>
      </c>
      <c r="CU180" s="253" t="s">
        <v>121</v>
      </c>
      <c r="CV180" s="253" t="s">
        <v>121</v>
      </c>
      <c r="CW180" s="253" t="s">
        <v>121</v>
      </c>
      <c r="CX180" s="253" t="s">
        <v>121</v>
      </c>
      <c r="CY180" s="253" t="s">
        <v>121</v>
      </c>
      <c r="CZ180" s="253" t="s">
        <v>121</v>
      </c>
      <c r="DA180" s="72">
        <v>12803469</v>
      </c>
      <c r="DB180" s="73">
        <v>1</v>
      </c>
      <c r="DC180" s="10">
        <v>1</v>
      </c>
      <c r="DD180" s="10"/>
      <c r="DE180" s="58" t="s">
        <v>1880</v>
      </c>
      <c r="DF180" s="58" t="str">
        <f t="shared" si="15"/>
        <v>Vehículos Convencionales_Camperos/Camionetas_4x2</v>
      </c>
      <c r="DG180" s="13">
        <f t="shared" si="16"/>
        <v>82064000</v>
      </c>
      <c r="DK180" s="10" t="b">
        <v>1</v>
      </c>
    </row>
    <row r="181" spans="1:115" ht="25.5" x14ac:dyDescent="0.25">
      <c r="A181" s="59">
        <v>240</v>
      </c>
      <c r="B181" s="43" t="s">
        <v>257</v>
      </c>
      <c r="C181" s="43" t="s">
        <v>0</v>
      </c>
      <c r="D181" s="43" t="s">
        <v>320</v>
      </c>
      <c r="E181" s="43" t="s">
        <v>126</v>
      </c>
      <c r="F181" s="43" t="s">
        <v>121</v>
      </c>
      <c r="G181" s="60" t="s">
        <v>481</v>
      </c>
      <c r="H181" s="43" t="s">
        <v>279</v>
      </c>
      <c r="I181" s="62">
        <v>9206070</v>
      </c>
      <c r="J181" s="59" t="s">
        <v>482</v>
      </c>
      <c r="K181" s="61" t="s">
        <v>145</v>
      </c>
      <c r="L181" s="63">
        <v>150</v>
      </c>
      <c r="M181" s="64" t="s">
        <v>121</v>
      </c>
      <c r="N181" s="65">
        <v>143400000</v>
      </c>
      <c r="O181" s="50">
        <f>VLOOKUP(I181,Hoja1!$A$2:$J$18391,10,0)</f>
        <v>143400000</v>
      </c>
      <c r="P181" s="66">
        <f t="shared" si="12"/>
        <v>0</v>
      </c>
      <c r="Q181" s="59" t="s">
        <v>126</v>
      </c>
      <c r="R181" s="59" t="s">
        <v>148</v>
      </c>
      <c r="S181" s="59" t="s">
        <v>128</v>
      </c>
      <c r="T181" s="59" t="s">
        <v>121</v>
      </c>
      <c r="U181" s="59" t="s">
        <v>121</v>
      </c>
      <c r="V181" s="43" t="s">
        <v>121</v>
      </c>
      <c r="W181" s="59" t="s">
        <v>121</v>
      </c>
      <c r="X181" s="59" t="s">
        <v>121</v>
      </c>
      <c r="Y181" s="67" t="str">
        <f t="shared" si="13"/>
        <v>N.A.</v>
      </c>
      <c r="Z181" s="68">
        <f t="shared" si="14"/>
        <v>131928000</v>
      </c>
      <c r="AA181" s="59" t="s">
        <v>1878</v>
      </c>
      <c r="AB181" s="59" t="s">
        <v>156</v>
      </c>
      <c r="AC181" s="69" t="s">
        <v>156</v>
      </c>
      <c r="AD181" s="69" t="b">
        <f t="shared" si="17"/>
        <v>1</v>
      </c>
      <c r="AE181" s="70">
        <v>0.08</v>
      </c>
      <c r="AF181" s="70">
        <v>0.08</v>
      </c>
      <c r="AG181" s="70">
        <v>0.08</v>
      </c>
      <c r="AH181" s="70">
        <v>0.08</v>
      </c>
      <c r="AI181" s="70">
        <v>0.08</v>
      </c>
      <c r="AJ181" s="70">
        <v>0.08</v>
      </c>
      <c r="AK181" s="59" t="s">
        <v>130</v>
      </c>
      <c r="AL181" s="59" t="s">
        <v>130</v>
      </c>
      <c r="AM181" s="59" t="s">
        <v>130</v>
      </c>
      <c r="AN181" s="71">
        <v>1</v>
      </c>
      <c r="AO181" s="56">
        <v>9311596</v>
      </c>
      <c r="AP181" s="56">
        <v>631865</v>
      </c>
      <c r="AQ181" s="56">
        <v>489751</v>
      </c>
      <c r="AR181" s="56" t="s">
        <v>121</v>
      </c>
      <c r="AS181" s="56" t="s">
        <v>121</v>
      </c>
      <c r="AT181" s="56">
        <v>10144825</v>
      </c>
      <c r="AU181" s="56" t="s">
        <v>121</v>
      </c>
      <c r="AV181" s="56" t="s">
        <v>121</v>
      </c>
      <c r="AW181" s="56">
        <v>332330</v>
      </c>
      <c r="AX181" s="56" t="s">
        <v>121</v>
      </c>
      <c r="AY181" s="56" t="s">
        <v>121</v>
      </c>
      <c r="AZ181" s="56" t="s">
        <v>121</v>
      </c>
      <c r="BA181" s="56" t="s">
        <v>121</v>
      </c>
      <c r="BB181" s="56" t="s">
        <v>121</v>
      </c>
      <c r="BC181" s="56" t="s">
        <v>121</v>
      </c>
      <c r="BD181" s="56">
        <v>2314069</v>
      </c>
      <c r="BE181" s="56" t="s">
        <v>121</v>
      </c>
      <c r="BF181" s="56">
        <v>682153</v>
      </c>
      <c r="BG181" s="56">
        <v>909536</v>
      </c>
      <c r="BH181" s="56" t="s">
        <v>121</v>
      </c>
      <c r="BI181" s="56" t="s">
        <v>121</v>
      </c>
      <c r="BJ181" s="56">
        <v>192402</v>
      </c>
      <c r="BK181" s="56" t="s">
        <v>121</v>
      </c>
      <c r="BL181" s="56">
        <v>1486741</v>
      </c>
      <c r="BM181" s="56">
        <v>4162876</v>
      </c>
      <c r="BN181" s="56">
        <v>122438</v>
      </c>
      <c r="BO181" s="56">
        <v>2527461</v>
      </c>
      <c r="BP181" s="56">
        <v>4984958</v>
      </c>
      <c r="BQ181" s="56" t="s">
        <v>121</v>
      </c>
      <c r="BR181" s="56" t="s">
        <v>121</v>
      </c>
      <c r="BS181" s="56" t="s">
        <v>121</v>
      </c>
      <c r="BT181" s="56">
        <v>10276007</v>
      </c>
      <c r="BU181" s="56">
        <v>227384</v>
      </c>
      <c r="BV181" s="56" t="s">
        <v>121</v>
      </c>
      <c r="BW181" s="56" t="s">
        <v>121</v>
      </c>
      <c r="BX181" s="56" t="s">
        <v>121</v>
      </c>
      <c r="BY181" s="56">
        <v>839571</v>
      </c>
      <c r="BZ181" s="56" t="s">
        <v>121</v>
      </c>
      <c r="CA181" s="56" t="s">
        <v>121</v>
      </c>
      <c r="CB181" s="56" t="s">
        <v>121</v>
      </c>
      <c r="CC181" s="56" t="s">
        <v>121</v>
      </c>
      <c r="CD181" s="56" t="s">
        <v>121</v>
      </c>
      <c r="CE181" s="232" t="s">
        <v>130</v>
      </c>
      <c r="CF181" s="232" t="s">
        <v>131</v>
      </c>
      <c r="CG181" s="232" t="s">
        <v>131</v>
      </c>
      <c r="CH181" s="232" t="s">
        <v>131</v>
      </c>
      <c r="CI181" s="232" t="s">
        <v>131</v>
      </c>
      <c r="CJ181" s="232" t="s">
        <v>130</v>
      </c>
      <c r="CK181" s="232" t="s">
        <v>131</v>
      </c>
      <c r="CL181" s="232" t="s">
        <v>121</v>
      </c>
      <c r="CM181" s="253" t="s">
        <v>121</v>
      </c>
      <c r="CN181" s="253" t="s">
        <v>121</v>
      </c>
      <c r="CO181" s="253" t="s">
        <v>121</v>
      </c>
      <c r="CP181" s="253" t="s">
        <v>121</v>
      </c>
      <c r="CQ181" s="253" t="s">
        <v>121</v>
      </c>
      <c r="CR181" s="253" t="s">
        <v>121</v>
      </c>
      <c r="CS181" s="253" t="s">
        <v>121</v>
      </c>
      <c r="CT181" s="253" t="s">
        <v>121</v>
      </c>
      <c r="CU181" s="253" t="s">
        <v>121</v>
      </c>
      <c r="CV181" s="253" t="s">
        <v>121</v>
      </c>
      <c r="CW181" s="253" t="s">
        <v>121</v>
      </c>
      <c r="CX181" s="253" t="s">
        <v>121</v>
      </c>
      <c r="CY181" s="253" t="s">
        <v>121</v>
      </c>
      <c r="CZ181" s="253" t="s">
        <v>121</v>
      </c>
      <c r="DA181" s="72">
        <v>13730495</v>
      </c>
      <c r="DB181" s="73">
        <v>1</v>
      </c>
      <c r="DC181" s="10">
        <v>1</v>
      </c>
      <c r="DD181" s="10"/>
      <c r="DE181" s="58" t="s">
        <v>1880</v>
      </c>
      <c r="DF181" s="58" t="str">
        <f t="shared" si="15"/>
        <v>Vehículos Convencionales_Camperos/Camionetas_4x2</v>
      </c>
      <c r="DG181" s="13">
        <f t="shared" si="16"/>
        <v>131928000</v>
      </c>
      <c r="DK181" s="10" t="b">
        <v>1</v>
      </c>
    </row>
    <row r="182" spans="1:115" ht="25.5" x14ac:dyDescent="0.25">
      <c r="A182" s="59">
        <v>241</v>
      </c>
      <c r="B182" s="43" t="s">
        <v>257</v>
      </c>
      <c r="C182" s="43" t="s">
        <v>0</v>
      </c>
      <c r="D182" s="43" t="s">
        <v>320</v>
      </c>
      <c r="E182" s="43" t="s">
        <v>327</v>
      </c>
      <c r="F182" s="43" t="s">
        <v>121</v>
      </c>
      <c r="G182" s="60" t="s">
        <v>483</v>
      </c>
      <c r="H182" s="43" t="s">
        <v>279</v>
      </c>
      <c r="I182" s="62">
        <v>9206072</v>
      </c>
      <c r="J182" s="59" t="s">
        <v>484</v>
      </c>
      <c r="K182" s="61" t="s">
        <v>163</v>
      </c>
      <c r="L182" s="63">
        <v>180</v>
      </c>
      <c r="M182" s="64" t="s">
        <v>121</v>
      </c>
      <c r="N182" s="65">
        <v>153800000</v>
      </c>
      <c r="O182" s="50">
        <f>VLOOKUP(I182,Hoja1!$A$2:$J$18391,10,0)</f>
        <v>153800000</v>
      </c>
      <c r="P182" s="66">
        <f t="shared" si="12"/>
        <v>0</v>
      </c>
      <c r="Q182" s="59" t="s">
        <v>327</v>
      </c>
      <c r="R182" s="59" t="s">
        <v>148</v>
      </c>
      <c r="S182" s="59" t="s">
        <v>128</v>
      </c>
      <c r="T182" s="59" t="s">
        <v>121</v>
      </c>
      <c r="U182" s="59" t="s">
        <v>121</v>
      </c>
      <c r="V182" s="43" t="s">
        <v>121</v>
      </c>
      <c r="W182" s="59" t="s">
        <v>121</v>
      </c>
      <c r="X182" s="59" t="s">
        <v>121</v>
      </c>
      <c r="Y182" s="67" t="str">
        <f t="shared" si="13"/>
        <v>N.A.</v>
      </c>
      <c r="Z182" s="68">
        <f t="shared" si="14"/>
        <v>141496000</v>
      </c>
      <c r="AA182" s="59" t="s">
        <v>1878</v>
      </c>
      <c r="AB182" s="59" t="s">
        <v>129</v>
      </c>
      <c r="AC182" s="69" t="s">
        <v>129</v>
      </c>
      <c r="AD182" s="69" t="b">
        <f t="shared" si="17"/>
        <v>1</v>
      </c>
      <c r="AE182" s="70">
        <v>0.08</v>
      </c>
      <c r="AF182" s="70">
        <v>0.08</v>
      </c>
      <c r="AG182" s="70">
        <v>0.08</v>
      </c>
      <c r="AH182" s="70">
        <v>0.08</v>
      </c>
      <c r="AI182" s="70">
        <v>0.08</v>
      </c>
      <c r="AJ182" s="70">
        <v>0.08</v>
      </c>
      <c r="AK182" s="59" t="s">
        <v>130</v>
      </c>
      <c r="AL182" s="59" t="s">
        <v>130</v>
      </c>
      <c r="AM182" s="59" t="s">
        <v>130</v>
      </c>
      <c r="AN182" s="71">
        <v>1</v>
      </c>
      <c r="AO182" s="56">
        <v>9311596</v>
      </c>
      <c r="AP182" s="56">
        <v>631865</v>
      </c>
      <c r="AQ182" s="56">
        <v>489751</v>
      </c>
      <c r="AR182" s="56" t="s">
        <v>121</v>
      </c>
      <c r="AS182" s="56" t="s">
        <v>121</v>
      </c>
      <c r="AT182" s="56">
        <v>10144825</v>
      </c>
      <c r="AU182" s="56" t="s">
        <v>121</v>
      </c>
      <c r="AV182" s="56" t="s">
        <v>121</v>
      </c>
      <c r="AW182" s="56">
        <v>332330</v>
      </c>
      <c r="AX182" s="56" t="s">
        <v>121</v>
      </c>
      <c r="AY182" s="56" t="s">
        <v>121</v>
      </c>
      <c r="AZ182" s="56" t="s">
        <v>121</v>
      </c>
      <c r="BA182" s="56" t="s">
        <v>121</v>
      </c>
      <c r="BB182" s="56" t="s">
        <v>121</v>
      </c>
      <c r="BC182" s="56" t="s">
        <v>121</v>
      </c>
      <c r="BD182" s="56">
        <v>2314069</v>
      </c>
      <c r="BE182" s="56" t="s">
        <v>121</v>
      </c>
      <c r="BF182" s="56">
        <v>682153</v>
      </c>
      <c r="BG182" s="56">
        <v>909536</v>
      </c>
      <c r="BH182" s="56" t="s">
        <v>121</v>
      </c>
      <c r="BI182" s="56" t="s">
        <v>121</v>
      </c>
      <c r="BJ182" s="56">
        <v>192402</v>
      </c>
      <c r="BK182" s="56" t="s">
        <v>121</v>
      </c>
      <c r="BL182" s="56">
        <v>1486741</v>
      </c>
      <c r="BM182" s="56">
        <v>4162876</v>
      </c>
      <c r="BN182" s="56">
        <v>122438</v>
      </c>
      <c r="BO182" s="56">
        <v>2527461</v>
      </c>
      <c r="BP182" s="56">
        <v>4984958</v>
      </c>
      <c r="BQ182" s="56" t="s">
        <v>121</v>
      </c>
      <c r="BR182" s="56" t="s">
        <v>121</v>
      </c>
      <c r="BS182" s="56" t="s">
        <v>121</v>
      </c>
      <c r="BT182" s="56">
        <v>10276007</v>
      </c>
      <c r="BU182" s="56">
        <v>227384</v>
      </c>
      <c r="BV182" s="56" t="s">
        <v>121</v>
      </c>
      <c r="BW182" s="56" t="s">
        <v>121</v>
      </c>
      <c r="BX182" s="56" t="s">
        <v>121</v>
      </c>
      <c r="BY182" s="56">
        <v>839571</v>
      </c>
      <c r="BZ182" s="56" t="s">
        <v>121</v>
      </c>
      <c r="CA182" s="56" t="s">
        <v>121</v>
      </c>
      <c r="CB182" s="56" t="s">
        <v>121</v>
      </c>
      <c r="CC182" s="56" t="s">
        <v>121</v>
      </c>
      <c r="CD182" s="56" t="s">
        <v>121</v>
      </c>
      <c r="CE182" s="232" t="s">
        <v>130</v>
      </c>
      <c r="CF182" s="232" t="s">
        <v>131</v>
      </c>
      <c r="CG182" s="232" t="s">
        <v>131</v>
      </c>
      <c r="CH182" s="232" t="s">
        <v>130</v>
      </c>
      <c r="CI182" s="232" t="s">
        <v>131</v>
      </c>
      <c r="CJ182" s="232" t="s">
        <v>130</v>
      </c>
      <c r="CK182" s="232" t="s">
        <v>131</v>
      </c>
      <c r="CL182" s="232" t="s">
        <v>121</v>
      </c>
      <c r="CM182" s="253" t="s">
        <v>121</v>
      </c>
      <c r="CN182" s="253" t="s">
        <v>121</v>
      </c>
      <c r="CO182" s="253" t="s">
        <v>121</v>
      </c>
      <c r="CP182" s="253" t="s">
        <v>121</v>
      </c>
      <c r="CQ182" s="253" t="s">
        <v>121</v>
      </c>
      <c r="CR182" s="253" t="s">
        <v>121</v>
      </c>
      <c r="CS182" s="253" t="s">
        <v>121</v>
      </c>
      <c r="CT182" s="253" t="s">
        <v>121</v>
      </c>
      <c r="CU182" s="253" t="s">
        <v>121</v>
      </c>
      <c r="CV182" s="253" t="s">
        <v>121</v>
      </c>
      <c r="CW182" s="253" t="s">
        <v>121</v>
      </c>
      <c r="CX182" s="253" t="s">
        <v>121</v>
      </c>
      <c r="CY182" s="253" t="s">
        <v>121</v>
      </c>
      <c r="CZ182" s="253" t="s">
        <v>121</v>
      </c>
      <c r="DA182" s="72">
        <v>13045020</v>
      </c>
      <c r="DB182" s="73">
        <v>1</v>
      </c>
      <c r="DC182" s="10">
        <v>1</v>
      </c>
      <c r="DD182" s="10"/>
      <c r="DE182" s="58" t="s">
        <v>1880</v>
      </c>
      <c r="DF182" s="58" t="str">
        <f t="shared" si="15"/>
        <v>Vehículos Convencionales_Camperos/Camionetas_4x4</v>
      </c>
      <c r="DG182" s="13">
        <f t="shared" si="16"/>
        <v>141496000</v>
      </c>
      <c r="DK182" s="10" t="b">
        <v>1</v>
      </c>
    </row>
    <row r="183" spans="1:115" ht="25.5" x14ac:dyDescent="0.25">
      <c r="A183" s="59">
        <v>242</v>
      </c>
      <c r="B183" s="43" t="s">
        <v>257</v>
      </c>
      <c r="C183" s="43" t="s">
        <v>0</v>
      </c>
      <c r="D183" s="43" t="s">
        <v>320</v>
      </c>
      <c r="E183" s="43" t="s">
        <v>327</v>
      </c>
      <c r="F183" s="43" t="s">
        <v>121</v>
      </c>
      <c r="G183" s="60" t="s">
        <v>485</v>
      </c>
      <c r="H183" s="43" t="s">
        <v>279</v>
      </c>
      <c r="I183" s="62">
        <v>9208021</v>
      </c>
      <c r="J183" s="59" t="s">
        <v>486</v>
      </c>
      <c r="K183" s="61" t="s">
        <v>336</v>
      </c>
      <c r="L183" s="63">
        <v>335</v>
      </c>
      <c r="M183" s="64" t="s">
        <v>121</v>
      </c>
      <c r="N183" s="65">
        <v>250000000</v>
      </c>
      <c r="O183" s="50">
        <f>VLOOKUP(I183,Hoja1!$A$2:$J$18391,10,0)</f>
        <v>250000000</v>
      </c>
      <c r="P183" s="66">
        <f t="shared" si="12"/>
        <v>0</v>
      </c>
      <c r="Q183" s="59" t="s">
        <v>327</v>
      </c>
      <c r="R183" s="59" t="s">
        <v>148</v>
      </c>
      <c r="S183" s="59" t="s">
        <v>128</v>
      </c>
      <c r="T183" s="59" t="s">
        <v>121</v>
      </c>
      <c r="U183" s="59" t="s">
        <v>121</v>
      </c>
      <c r="V183" s="43" t="s">
        <v>121</v>
      </c>
      <c r="W183" s="59" t="s">
        <v>121</v>
      </c>
      <c r="X183" s="59" t="s">
        <v>121</v>
      </c>
      <c r="Y183" s="67" t="str">
        <f t="shared" si="13"/>
        <v>N.A.</v>
      </c>
      <c r="Z183" s="68">
        <f t="shared" si="14"/>
        <v>230000000</v>
      </c>
      <c r="AA183" s="59" t="s">
        <v>1878</v>
      </c>
      <c r="AB183" s="59" t="s">
        <v>149</v>
      </c>
      <c r="AC183" s="69" t="s">
        <v>149</v>
      </c>
      <c r="AD183" s="69" t="b">
        <f t="shared" si="17"/>
        <v>1</v>
      </c>
      <c r="AE183" s="70">
        <v>0.08</v>
      </c>
      <c r="AF183" s="70">
        <v>0.08</v>
      </c>
      <c r="AG183" s="70">
        <v>0.08</v>
      </c>
      <c r="AH183" s="70">
        <v>0.08</v>
      </c>
      <c r="AI183" s="70">
        <v>0.08</v>
      </c>
      <c r="AJ183" s="70">
        <v>0.08</v>
      </c>
      <c r="AK183" s="59" t="s">
        <v>130</v>
      </c>
      <c r="AL183" s="59" t="s">
        <v>130</v>
      </c>
      <c r="AM183" s="59" t="s">
        <v>130</v>
      </c>
      <c r="AN183" s="71">
        <v>1</v>
      </c>
      <c r="AO183" s="56">
        <v>9311596</v>
      </c>
      <c r="AP183" s="56">
        <v>631865</v>
      </c>
      <c r="AQ183" s="56">
        <v>489751</v>
      </c>
      <c r="AR183" s="56" t="s">
        <v>121</v>
      </c>
      <c r="AS183" s="56" t="s">
        <v>121</v>
      </c>
      <c r="AT183" s="56">
        <v>10144825</v>
      </c>
      <c r="AU183" s="56" t="s">
        <v>121</v>
      </c>
      <c r="AV183" s="56" t="s">
        <v>121</v>
      </c>
      <c r="AW183" s="56">
        <v>332330</v>
      </c>
      <c r="AX183" s="56" t="s">
        <v>121</v>
      </c>
      <c r="AY183" s="56" t="s">
        <v>121</v>
      </c>
      <c r="AZ183" s="56" t="s">
        <v>121</v>
      </c>
      <c r="BA183" s="56" t="s">
        <v>121</v>
      </c>
      <c r="BB183" s="56" t="s">
        <v>121</v>
      </c>
      <c r="BC183" s="56" t="s">
        <v>121</v>
      </c>
      <c r="BD183" s="56">
        <v>2314069</v>
      </c>
      <c r="BE183" s="56" t="s">
        <v>121</v>
      </c>
      <c r="BF183" s="56">
        <v>682153</v>
      </c>
      <c r="BG183" s="56">
        <v>909536</v>
      </c>
      <c r="BH183" s="56" t="s">
        <v>121</v>
      </c>
      <c r="BI183" s="56" t="s">
        <v>121</v>
      </c>
      <c r="BJ183" s="56">
        <v>192402</v>
      </c>
      <c r="BK183" s="56" t="s">
        <v>121</v>
      </c>
      <c r="BL183" s="56">
        <v>1486741</v>
      </c>
      <c r="BM183" s="56">
        <v>4162876</v>
      </c>
      <c r="BN183" s="56">
        <v>122438</v>
      </c>
      <c r="BO183" s="56">
        <v>2527461</v>
      </c>
      <c r="BP183" s="56">
        <v>4984958</v>
      </c>
      <c r="BQ183" s="56" t="s">
        <v>121</v>
      </c>
      <c r="BR183" s="56" t="s">
        <v>121</v>
      </c>
      <c r="BS183" s="56" t="s">
        <v>121</v>
      </c>
      <c r="BT183" s="56">
        <v>10276007</v>
      </c>
      <c r="BU183" s="56">
        <v>227384</v>
      </c>
      <c r="BV183" s="56" t="s">
        <v>121</v>
      </c>
      <c r="BW183" s="56" t="s">
        <v>121</v>
      </c>
      <c r="BX183" s="56" t="s">
        <v>121</v>
      </c>
      <c r="BY183" s="56">
        <v>839571</v>
      </c>
      <c r="BZ183" s="56" t="s">
        <v>121</v>
      </c>
      <c r="CA183" s="56" t="s">
        <v>121</v>
      </c>
      <c r="CB183" s="56" t="s">
        <v>121</v>
      </c>
      <c r="CC183" s="56" t="s">
        <v>121</v>
      </c>
      <c r="CD183" s="56" t="s">
        <v>121</v>
      </c>
      <c r="CE183" s="232" t="s">
        <v>130</v>
      </c>
      <c r="CF183" s="232" t="s">
        <v>131</v>
      </c>
      <c r="CG183" s="232" t="s">
        <v>131</v>
      </c>
      <c r="CH183" s="232" t="s">
        <v>130</v>
      </c>
      <c r="CI183" s="232" t="s">
        <v>130</v>
      </c>
      <c r="CJ183" s="232" t="s">
        <v>130</v>
      </c>
      <c r="CK183" s="232" t="s">
        <v>131</v>
      </c>
      <c r="CL183" s="232" t="s">
        <v>121</v>
      </c>
      <c r="CM183" s="253" t="s">
        <v>121</v>
      </c>
      <c r="CN183" s="253" t="s">
        <v>121</v>
      </c>
      <c r="CO183" s="253" t="s">
        <v>121</v>
      </c>
      <c r="CP183" s="253" t="s">
        <v>121</v>
      </c>
      <c r="CQ183" s="253" t="s">
        <v>121</v>
      </c>
      <c r="CR183" s="253" t="s">
        <v>121</v>
      </c>
      <c r="CS183" s="253" t="s">
        <v>121</v>
      </c>
      <c r="CT183" s="253" t="s">
        <v>121</v>
      </c>
      <c r="CU183" s="253" t="s">
        <v>121</v>
      </c>
      <c r="CV183" s="253" t="s">
        <v>121</v>
      </c>
      <c r="CW183" s="253" t="s">
        <v>121</v>
      </c>
      <c r="CX183" s="253" t="s">
        <v>121</v>
      </c>
      <c r="CY183" s="253" t="s">
        <v>121</v>
      </c>
      <c r="CZ183" s="253" t="s">
        <v>121</v>
      </c>
      <c r="DA183" s="72">
        <v>13045020</v>
      </c>
      <c r="DB183" s="73">
        <v>1</v>
      </c>
      <c r="DC183" s="10">
        <v>1</v>
      </c>
      <c r="DD183" s="10"/>
      <c r="DE183" s="58" t="s">
        <v>1880</v>
      </c>
      <c r="DF183" s="58" t="str">
        <f t="shared" si="15"/>
        <v>Vehículos Convencionales_Camperos/Camionetas_4x4</v>
      </c>
      <c r="DG183" s="13">
        <f t="shared" si="16"/>
        <v>230000000</v>
      </c>
      <c r="DK183" s="10" t="b">
        <v>1</v>
      </c>
    </row>
    <row r="184" spans="1:115" ht="38.25" x14ac:dyDescent="0.25">
      <c r="A184" s="59">
        <v>243</v>
      </c>
      <c r="B184" s="43" t="s">
        <v>257</v>
      </c>
      <c r="C184" s="43" t="s">
        <v>0</v>
      </c>
      <c r="D184" s="43" t="s">
        <v>320</v>
      </c>
      <c r="E184" s="43" t="s">
        <v>126</v>
      </c>
      <c r="F184" s="43" t="s">
        <v>121</v>
      </c>
      <c r="G184" s="60" t="s">
        <v>487</v>
      </c>
      <c r="H184" s="61" t="s">
        <v>243</v>
      </c>
      <c r="I184" s="62">
        <v>5606105</v>
      </c>
      <c r="J184" s="59" t="s">
        <v>488</v>
      </c>
      <c r="K184" s="61" t="s">
        <v>346</v>
      </c>
      <c r="L184" s="63">
        <v>153</v>
      </c>
      <c r="M184" s="64" t="s">
        <v>121</v>
      </c>
      <c r="N184" s="65">
        <v>117500000</v>
      </c>
      <c r="O184" s="50">
        <f>VLOOKUP(I184,Hoja1!$A$2:$J$18391,10,0)</f>
        <v>117500000</v>
      </c>
      <c r="P184" s="66">
        <f t="shared" si="12"/>
        <v>0</v>
      </c>
      <c r="Q184" s="59" t="s">
        <v>126</v>
      </c>
      <c r="R184" s="59" t="s">
        <v>148</v>
      </c>
      <c r="S184" s="59" t="s">
        <v>128</v>
      </c>
      <c r="T184" s="59" t="s">
        <v>121</v>
      </c>
      <c r="U184" s="59" t="s">
        <v>121</v>
      </c>
      <c r="V184" s="43" t="s">
        <v>121</v>
      </c>
      <c r="W184" s="59" t="s">
        <v>121</v>
      </c>
      <c r="X184" s="59" t="s">
        <v>121</v>
      </c>
      <c r="Y184" s="67" t="str">
        <f t="shared" si="13"/>
        <v>N.A.</v>
      </c>
      <c r="Z184" s="68">
        <f t="shared" si="14"/>
        <v>117500000</v>
      </c>
      <c r="AA184" s="59" t="s">
        <v>1878</v>
      </c>
      <c r="AB184" s="59" t="s">
        <v>149</v>
      </c>
      <c r="AC184" s="69" t="s">
        <v>149</v>
      </c>
      <c r="AD184" s="69" t="b">
        <f t="shared" si="17"/>
        <v>1</v>
      </c>
      <c r="AE184" s="70">
        <v>0</v>
      </c>
      <c r="AF184" s="70">
        <v>0</v>
      </c>
      <c r="AG184" s="70">
        <v>0</v>
      </c>
      <c r="AH184" s="70">
        <v>0</v>
      </c>
      <c r="AI184" s="70">
        <v>0</v>
      </c>
      <c r="AJ184" s="70">
        <v>0</v>
      </c>
      <c r="AK184" s="59" t="s">
        <v>131</v>
      </c>
      <c r="AL184" s="59" t="s">
        <v>131</v>
      </c>
      <c r="AM184" s="59" t="s">
        <v>131</v>
      </c>
      <c r="AN184" s="71">
        <v>0</v>
      </c>
      <c r="AO184" s="56">
        <v>9311596</v>
      </c>
      <c r="AP184" s="56">
        <v>631865</v>
      </c>
      <c r="AQ184" s="56" t="s">
        <v>121</v>
      </c>
      <c r="AR184" s="56" t="s">
        <v>121</v>
      </c>
      <c r="AS184" s="56" t="s">
        <v>121</v>
      </c>
      <c r="AT184" s="56">
        <v>10144825</v>
      </c>
      <c r="AU184" s="56" t="s">
        <v>121</v>
      </c>
      <c r="AV184" s="56">
        <v>839571</v>
      </c>
      <c r="AW184" s="56">
        <v>332330</v>
      </c>
      <c r="AX184" s="56" t="s">
        <v>121</v>
      </c>
      <c r="AY184" s="56" t="s">
        <v>121</v>
      </c>
      <c r="AZ184" s="56" t="s">
        <v>121</v>
      </c>
      <c r="BA184" s="56" t="s">
        <v>121</v>
      </c>
      <c r="BB184" s="56" t="s">
        <v>121</v>
      </c>
      <c r="BC184" s="56" t="s">
        <v>121</v>
      </c>
      <c r="BD184" s="56">
        <v>2112049</v>
      </c>
      <c r="BE184" s="56" t="s">
        <v>121</v>
      </c>
      <c r="BF184" s="56">
        <v>682153</v>
      </c>
      <c r="BG184" s="56">
        <v>909536</v>
      </c>
      <c r="BH184" s="56">
        <v>787097</v>
      </c>
      <c r="BI184" s="56">
        <v>1924018</v>
      </c>
      <c r="BJ184" s="56">
        <v>192402</v>
      </c>
      <c r="BK184" s="56" t="s">
        <v>121</v>
      </c>
      <c r="BL184" s="56">
        <v>1399286</v>
      </c>
      <c r="BM184" s="56">
        <v>4162876</v>
      </c>
      <c r="BN184" s="56">
        <v>122438</v>
      </c>
      <c r="BO184" s="56">
        <v>2527461</v>
      </c>
      <c r="BP184" s="56">
        <v>839571</v>
      </c>
      <c r="BQ184" s="56" t="s">
        <v>121</v>
      </c>
      <c r="BR184" s="56" t="s">
        <v>121</v>
      </c>
      <c r="BS184" s="56" t="s">
        <v>121</v>
      </c>
      <c r="BT184" s="56">
        <v>10276007</v>
      </c>
      <c r="BU184" s="56">
        <v>227384</v>
      </c>
      <c r="BV184" s="56">
        <v>6296788</v>
      </c>
      <c r="BW184" s="56">
        <v>7870985</v>
      </c>
      <c r="BX184" s="56" t="s">
        <v>121</v>
      </c>
      <c r="BY184" s="56">
        <v>798678</v>
      </c>
      <c r="BZ184" s="56" t="s">
        <v>121</v>
      </c>
      <c r="CA184" s="56" t="s">
        <v>121</v>
      </c>
      <c r="CB184" s="56" t="s">
        <v>121</v>
      </c>
      <c r="CC184" s="56" t="s">
        <v>121</v>
      </c>
      <c r="CD184" s="56" t="s">
        <v>121</v>
      </c>
      <c r="CE184" s="232" t="s">
        <v>130</v>
      </c>
      <c r="CF184" s="232" t="s">
        <v>130</v>
      </c>
      <c r="CG184" s="232" t="s">
        <v>131</v>
      </c>
      <c r="CH184" s="232" t="s">
        <v>131</v>
      </c>
      <c r="CI184" s="232" t="s">
        <v>130</v>
      </c>
      <c r="CJ184" s="232" t="s">
        <v>131</v>
      </c>
      <c r="CK184" s="232" t="s">
        <v>131</v>
      </c>
      <c r="CL184" s="232" t="s">
        <v>121</v>
      </c>
      <c r="CM184" s="253" t="s">
        <v>121</v>
      </c>
      <c r="CN184" s="253" t="s">
        <v>121</v>
      </c>
      <c r="CO184" s="253" t="s">
        <v>121</v>
      </c>
      <c r="CP184" s="253" t="s">
        <v>121</v>
      </c>
      <c r="CQ184" s="253" t="s">
        <v>121</v>
      </c>
      <c r="CR184" s="253" t="s">
        <v>121</v>
      </c>
      <c r="CS184" s="253" t="s">
        <v>121</v>
      </c>
      <c r="CT184" s="253" t="s">
        <v>121</v>
      </c>
      <c r="CU184" s="253" t="s">
        <v>121</v>
      </c>
      <c r="CV184" s="253" t="s">
        <v>121</v>
      </c>
      <c r="CW184" s="253" t="s">
        <v>121</v>
      </c>
      <c r="CX184" s="253" t="s">
        <v>121</v>
      </c>
      <c r="CY184" s="253" t="s">
        <v>121</v>
      </c>
      <c r="CZ184" s="253" t="s">
        <v>121</v>
      </c>
      <c r="DA184" s="72">
        <v>12908415</v>
      </c>
      <c r="DB184" s="73">
        <v>1</v>
      </c>
      <c r="DC184" s="10">
        <v>1</v>
      </c>
      <c r="DD184" s="10"/>
      <c r="DE184" s="58" t="s">
        <v>1880</v>
      </c>
      <c r="DF184" s="58" t="str">
        <f t="shared" si="15"/>
        <v>Vehículos Convencionales_Camperos/Camionetas_4x2</v>
      </c>
      <c r="DG184" s="13">
        <f t="shared" si="16"/>
        <v>117500000</v>
      </c>
      <c r="DK184" s="10" t="b">
        <v>1</v>
      </c>
    </row>
    <row r="185" spans="1:115" ht="38.25" x14ac:dyDescent="0.25">
      <c r="A185" s="59">
        <v>244</v>
      </c>
      <c r="B185" s="43" t="s">
        <v>257</v>
      </c>
      <c r="C185" s="43" t="s">
        <v>0</v>
      </c>
      <c r="D185" s="43" t="s">
        <v>320</v>
      </c>
      <c r="E185" s="43" t="s">
        <v>126</v>
      </c>
      <c r="F185" s="43" t="s">
        <v>121</v>
      </c>
      <c r="G185" s="60" t="s">
        <v>489</v>
      </c>
      <c r="H185" s="61" t="s">
        <v>243</v>
      </c>
      <c r="I185" s="62">
        <v>5606106</v>
      </c>
      <c r="J185" s="59" t="s">
        <v>490</v>
      </c>
      <c r="K185" s="61" t="s">
        <v>346</v>
      </c>
      <c r="L185" s="63">
        <v>188</v>
      </c>
      <c r="M185" s="64" t="s">
        <v>121</v>
      </c>
      <c r="N185" s="65">
        <v>149600000</v>
      </c>
      <c r="O185" s="50">
        <f>VLOOKUP(I185,Hoja1!$A$2:$J$18391,10,0)</f>
        <v>149600000</v>
      </c>
      <c r="P185" s="66">
        <f t="shared" si="12"/>
        <v>0</v>
      </c>
      <c r="Q185" s="59" t="s">
        <v>126</v>
      </c>
      <c r="R185" s="59" t="s">
        <v>148</v>
      </c>
      <c r="S185" s="59" t="s">
        <v>128</v>
      </c>
      <c r="T185" s="59" t="s">
        <v>121</v>
      </c>
      <c r="U185" s="59" t="s">
        <v>121</v>
      </c>
      <c r="V185" s="43" t="s">
        <v>121</v>
      </c>
      <c r="W185" s="59" t="s">
        <v>121</v>
      </c>
      <c r="X185" s="59" t="s">
        <v>121</v>
      </c>
      <c r="Y185" s="67" t="str">
        <f t="shared" si="13"/>
        <v>N.A.</v>
      </c>
      <c r="Z185" s="68">
        <f t="shared" si="14"/>
        <v>149600000</v>
      </c>
      <c r="AA185" s="59" t="s">
        <v>1878</v>
      </c>
      <c r="AB185" s="59" t="s">
        <v>156</v>
      </c>
      <c r="AC185" s="69" t="s">
        <v>156</v>
      </c>
      <c r="AD185" s="69" t="b">
        <f t="shared" si="17"/>
        <v>1</v>
      </c>
      <c r="AE185" s="70">
        <v>0</v>
      </c>
      <c r="AF185" s="70">
        <v>0</v>
      </c>
      <c r="AG185" s="70">
        <v>0</v>
      </c>
      <c r="AH185" s="70">
        <v>0</v>
      </c>
      <c r="AI185" s="70">
        <v>0</v>
      </c>
      <c r="AJ185" s="70">
        <v>0</v>
      </c>
      <c r="AK185" s="59" t="s">
        <v>131</v>
      </c>
      <c r="AL185" s="59" t="s">
        <v>131</v>
      </c>
      <c r="AM185" s="59" t="s">
        <v>131</v>
      </c>
      <c r="AN185" s="71">
        <v>0</v>
      </c>
      <c r="AO185" s="56">
        <v>9311596</v>
      </c>
      <c r="AP185" s="56">
        <v>631865</v>
      </c>
      <c r="AQ185" s="56" t="s">
        <v>121</v>
      </c>
      <c r="AR185" s="56" t="s">
        <v>121</v>
      </c>
      <c r="AS185" s="56" t="s">
        <v>121</v>
      </c>
      <c r="AT185" s="56">
        <v>10144825</v>
      </c>
      <c r="AU185" s="56" t="s">
        <v>121</v>
      </c>
      <c r="AV185" s="56">
        <v>839571</v>
      </c>
      <c r="AW185" s="56">
        <v>332330</v>
      </c>
      <c r="AX185" s="56" t="s">
        <v>121</v>
      </c>
      <c r="AY185" s="56" t="s">
        <v>121</v>
      </c>
      <c r="AZ185" s="56" t="s">
        <v>121</v>
      </c>
      <c r="BA185" s="56" t="s">
        <v>121</v>
      </c>
      <c r="BB185" s="56" t="s">
        <v>121</v>
      </c>
      <c r="BC185" s="56" t="s">
        <v>121</v>
      </c>
      <c r="BD185" s="56">
        <v>2112049</v>
      </c>
      <c r="BE185" s="56" t="s">
        <v>121</v>
      </c>
      <c r="BF185" s="56">
        <v>682153</v>
      </c>
      <c r="BG185" s="56">
        <v>909536</v>
      </c>
      <c r="BH185" s="56">
        <v>787097</v>
      </c>
      <c r="BI185" s="56">
        <v>1924018</v>
      </c>
      <c r="BJ185" s="56">
        <v>192402</v>
      </c>
      <c r="BK185" s="56" t="s">
        <v>121</v>
      </c>
      <c r="BL185" s="56">
        <v>1399286</v>
      </c>
      <c r="BM185" s="56">
        <v>4162876</v>
      </c>
      <c r="BN185" s="56">
        <v>122438</v>
      </c>
      <c r="BO185" s="56">
        <v>2527461</v>
      </c>
      <c r="BP185" s="56">
        <v>839571</v>
      </c>
      <c r="BQ185" s="56" t="s">
        <v>121</v>
      </c>
      <c r="BR185" s="56" t="s">
        <v>121</v>
      </c>
      <c r="BS185" s="56" t="s">
        <v>121</v>
      </c>
      <c r="BT185" s="56">
        <v>10276007</v>
      </c>
      <c r="BU185" s="56">
        <v>227384</v>
      </c>
      <c r="BV185" s="56">
        <v>6296788</v>
      </c>
      <c r="BW185" s="56">
        <v>7870985</v>
      </c>
      <c r="BX185" s="56" t="s">
        <v>121</v>
      </c>
      <c r="BY185" s="56">
        <v>798678</v>
      </c>
      <c r="BZ185" s="56" t="s">
        <v>121</v>
      </c>
      <c r="CA185" s="56" t="s">
        <v>121</v>
      </c>
      <c r="CB185" s="56" t="s">
        <v>121</v>
      </c>
      <c r="CC185" s="56" t="s">
        <v>121</v>
      </c>
      <c r="CD185" s="56" t="s">
        <v>121</v>
      </c>
      <c r="CE185" s="232" t="s">
        <v>130</v>
      </c>
      <c r="CF185" s="232" t="s">
        <v>130</v>
      </c>
      <c r="CG185" s="232" t="s">
        <v>130</v>
      </c>
      <c r="CH185" s="232" t="s">
        <v>131</v>
      </c>
      <c r="CI185" s="232" t="s">
        <v>130</v>
      </c>
      <c r="CJ185" s="232" t="s">
        <v>131</v>
      </c>
      <c r="CK185" s="232" t="s">
        <v>131</v>
      </c>
      <c r="CL185" s="232" t="s">
        <v>121</v>
      </c>
      <c r="CM185" s="253" t="s">
        <v>121</v>
      </c>
      <c r="CN185" s="253" t="s">
        <v>121</v>
      </c>
      <c r="CO185" s="253" t="s">
        <v>121</v>
      </c>
      <c r="CP185" s="253" t="s">
        <v>121</v>
      </c>
      <c r="CQ185" s="253" t="s">
        <v>121</v>
      </c>
      <c r="CR185" s="253" t="s">
        <v>121</v>
      </c>
      <c r="CS185" s="253" t="s">
        <v>121</v>
      </c>
      <c r="CT185" s="253" t="s">
        <v>121</v>
      </c>
      <c r="CU185" s="253" t="s">
        <v>121</v>
      </c>
      <c r="CV185" s="253" t="s">
        <v>121</v>
      </c>
      <c r="CW185" s="253" t="s">
        <v>121</v>
      </c>
      <c r="CX185" s="253" t="s">
        <v>121</v>
      </c>
      <c r="CY185" s="253" t="s">
        <v>121</v>
      </c>
      <c r="CZ185" s="253" t="s">
        <v>121</v>
      </c>
      <c r="DA185" s="72">
        <v>12908415</v>
      </c>
      <c r="DB185" s="73">
        <v>1</v>
      </c>
      <c r="DC185" s="10">
        <v>1</v>
      </c>
      <c r="DD185" s="10"/>
      <c r="DE185" s="58" t="s">
        <v>1880</v>
      </c>
      <c r="DF185" s="58" t="str">
        <f t="shared" si="15"/>
        <v>Vehículos Convencionales_Camperos/Camionetas_4x2</v>
      </c>
      <c r="DG185" s="13">
        <f t="shared" si="16"/>
        <v>149600000</v>
      </c>
      <c r="DK185" s="10" t="b">
        <v>1</v>
      </c>
    </row>
    <row r="186" spans="1:115" ht="25.5" x14ac:dyDescent="0.25">
      <c r="A186" s="59">
        <v>245</v>
      </c>
      <c r="B186" s="43" t="s">
        <v>257</v>
      </c>
      <c r="C186" s="43" t="s">
        <v>0</v>
      </c>
      <c r="D186" s="43" t="s">
        <v>320</v>
      </c>
      <c r="E186" s="43" t="s">
        <v>126</v>
      </c>
      <c r="F186" s="43" t="s">
        <v>121</v>
      </c>
      <c r="G186" s="60" t="s">
        <v>491</v>
      </c>
      <c r="H186" s="61" t="s">
        <v>243</v>
      </c>
      <c r="I186" s="62">
        <v>5606097</v>
      </c>
      <c r="J186" s="59" t="s">
        <v>492</v>
      </c>
      <c r="K186" s="61" t="s">
        <v>346</v>
      </c>
      <c r="L186" s="63">
        <v>153</v>
      </c>
      <c r="M186" s="64" t="s">
        <v>121</v>
      </c>
      <c r="N186" s="65">
        <v>85900000</v>
      </c>
      <c r="O186" s="50">
        <f>VLOOKUP(I186,Hoja1!$A$2:$J$18391,10,0)</f>
        <v>85900000</v>
      </c>
      <c r="P186" s="66">
        <f t="shared" si="12"/>
        <v>0</v>
      </c>
      <c r="Q186" s="59" t="s">
        <v>126</v>
      </c>
      <c r="R186" s="59" t="s">
        <v>127</v>
      </c>
      <c r="S186" s="59" t="s">
        <v>128</v>
      </c>
      <c r="T186" s="59" t="s">
        <v>121</v>
      </c>
      <c r="U186" s="59" t="s">
        <v>121</v>
      </c>
      <c r="V186" s="43" t="s">
        <v>121</v>
      </c>
      <c r="W186" s="59" t="s">
        <v>121</v>
      </c>
      <c r="X186" s="59" t="s">
        <v>121</v>
      </c>
      <c r="Y186" s="67" t="str">
        <f t="shared" si="13"/>
        <v>N.A.</v>
      </c>
      <c r="Z186" s="68">
        <f t="shared" si="14"/>
        <v>85900000</v>
      </c>
      <c r="AA186" s="59" t="s">
        <v>1878</v>
      </c>
      <c r="AB186" s="59" t="s">
        <v>129</v>
      </c>
      <c r="AC186" s="69" t="s">
        <v>129</v>
      </c>
      <c r="AD186" s="69" t="b">
        <f t="shared" si="17"/>
        <v>1</v>
      </c>
      <c r="AE186" s="70">
        <v>0</v>
      </c>
      <c r="AF186" s="70">
        <v>0</v>
      </c>
      <c r="AG186" s="70">
        <v>0</v>
      </c>
      <c r="AH186" s="70">
        <v>0</v>
      </c>
      <c r="AI186" s="70">
        <v>0</v>
      </c>
      <c r="AJ186" s="70">
        <v>0</v>
      </c>
      <c r="AK186" s="59" t="s">
        <v>131</v>
      </c>
      <c r="AL186" s="59" t="s">
        <v>131</v>
      </c>
      <c r="AM186" s="59" t="s">
        <v>131</v>
      </c>
      <c r="AN186" s="71">
        <v>0</v>
      </c>
      <c r="AO186" s="56">
        <v>9311596</v>
      </c>
      <c r="AP186" s="56">
        <v>631865</v>
      </c>
      <c r="AQ186" s="56" t="s">
        <v>121</v>
      </c>
      <c r="AR186" s="56" t="s">
        <v>121</v>
      </c>
      <c r="AS186" s="56" t="s">
        <v>121</v>
      </c>
      <c r="AT186" s="56">
        <v>10144825</v>
      </c>
      <c r="AU186" s="56" t="s">
        <v>121</v>
      </c>
      <c r="AV186" s="56">
        <v>839571</v>
      </c>
      <c r="AW186" s="56">
        <v>332330</v>
      </c>
      <c r="AX186" s="56" t="s">
        <v>121</v>
      </c>
      <c r="AY186" s="56" t="s">
        <v>121</v>
      </c>
      <c r="AZ186" s="56" t="s">
        <v>121</v>
      </c>
      <c r="BA186" s="56" t="s">
        <v>121</v>
      </c>
      <c r="BB186" s="56" t="s">
        <v>121</v>
      </c>
      <c r="BC186" s="56" t="s">
        <v>121</v>
      </c>
      <c r="BD186" s="56">
        <v>2112049</v>
      </c>
      <c r="BE186" s="56" t="s">
        <v>121</v>
      </c>
      <c r="BF186" s="56">
        <v>682153</v>
      </c>
      <c r="BG186" s="56">
        <v>909536</v>
      </c>
      <c r="BH186" s="56">
        <v>787097</v>
      </c>
      <c r="BI186" s="56">
        <v>1924018</v>
      </c>
      <c r="BJ186" s="56">
        <v>192402</v>
      </c>
      <c r="BK186" s="56" t="s">
        <v>121</v>
      </c>
      <c r="BL186" s="56">
        <v>1399286</v>
      </c>
      <c r="BM186" s="56">
        <v>4162876</v>
      </c>
      <c r="BN186" s="56">
        <v>122438</v>
      </c>
      <c r="BO186" s="56">
        <v>2527461</v>
      </c>
      <c r="BP186" s="56">
        <v>839571</v>
      </c>
      <c r="BQ186" s="56" t="s">
        <v>121</v>
      </c>
      <c r="BR186" s="56" t="s">
        <v>121</v>
      </c>
      <c r="BS186" s="56" t="s">
        <v>121</v>
      </c>
      <c r="BT186" s="56">
        <v>10276007</v>
      </c>
      <c r="BU186" s="56">
        <v>227384</v>
      </c>
      <c r="BV186" s="56">
        <v>6296788</v>
      </c>
      <c r="BW186" s="56">
        <v>7870985</v>
      </c>
      <c r="BX186" s="56" t="s">
        <v>121</v>
      </c>
      <c r="BY186" s="56">
        <v>798678</v>
      </c>
      <c r="BZ186" s="56" t="s">
        <v>121</v>
      </c>
      <c r="CA186" s="56" t="s">
        <v>121</v>
      </c>
      <c r="CB186" s="56" t="s">
        <v>121</v>
      </c>
      <c r="CC186" s="56" t="s">
        <v>121</v>
      </c>
      <c r="CD186" s="56" t="s">
        <v>121</v>
      </c>
      <c r="CE186" s="232" t="s">
        <v>130</v>
      </c>
      <c r="CF186" s="232" t="s">
        <v>130</v>
      </c>
      <c r="CG186" s="232" t="s">
        <v>130</v>
      </c>
      <c r="CH186" s="232" t="s">
        <v>130</v>
      </c>
      <c r="CI186" s="232" t="s">
        <v>130</v>
      </c>
      <c r="CJ186" s="232" t="s">
        <v>131</v>
      </c>
      <c r="CK186" s="232" t="s">
        <v>131</v>
      </c>
      <c r="CL186" s="232" t="s">
        <v>121</v>
      </c>
      <c r="CM186" s="253" t="s">
        <v>121</v>
      </c>
      <c r="CN186" s="253" t="s">
        <v>121</v>
      </c>
      <c r="CO186" s="253" t="s">
        <v>121</v>
      </c>
      <c r="CP186" s="253" t="s">
        <v>121</v>
      </c>
      <c r="CQ186" s="253" t="s">
        <v>121</v>
      </c>
      <c r="CR186" s="253" t="s">
        <v>121</v>
      </c>
      <c r="CS186" s="253" t="s">
        <v>121</v>
      </c>
      <c r="CT186" s="253" t="s">
        <v>121</v>
      </c>
      <c r="CU186" s="253" t="s">
        <v>121</v>
      </c>
      <c r="CV186" s="253" t="s">
        <v>121</v>
      </c>
      <c r="CW186" s="253" t="s">
        <v>121</v>
      </c>
      <c r="CX186" s="253" t="s">
        <v>121</v>
      </c>
      <c r="CY186" s="253" t="s">
        <v>121</v>
      </c>
      <c r="CZ186" s="253" t="s">
        <v>121</v>
      </c>
      <c r="DA186" s="72">
        <v>12908415</v>
      </c>
      <c r="DB186" s="73">
        <v>1</v>
      </c>
      <c r="DC186" s="10">
        <v>1</v>
      </c>
      <c r="DD186" s="10"/>
      <c r="DE186" s="58" t="s">
        <v>1880</v>
      </c>
      <c r="DF186" s="58" t="str">
        <f t="shared" si="15"/>
        <v>Vehículos Convencionales_Camperos/Camionetas_4x2</v>
      </c>
      <c r="DG186" s="13">
        <f t="shared" si="16"/>
        <v>85900000</v>
      </c>
      <c r="DK186" s="10" t="b">
        <v>1</v>
      </c>
    </row>
    <row r="187" spans="1:115" ht="25.5" x14ac:dyDescent="0.25">
      <c r="A187" s="59">
        <v>258</v>
      </c>
      <c r="B187" s="43" t="s">
        <v>307</v>
      </c>
      <c r="C187" s="43" t="s">
        <v>0</v>
      </c>
      <c r="D187" s="43" t="s">
        <v>320</v>
      </c>
      <c r="E187" s="43" t="s">
        <v>126</v>
      </c>
      <c r="F187" s="43" t="s">
        <v>121</v>
      </c>
      <c r="G187" s="60" t="s">
        <v>493</v>
      </c>
      <c r="H187" s="61" t="s">
        <v>309</v>
      </c>
      <c r="I187" s="62">
        <v>3206105</v>
      </c>
      <c r="J187" s="59" t="s">
        <v>494</v>
      </c>
      <c r="K187" s="61" t="s">
        <v>145</v>
      </c>
      <c r="L187" s="63">
        <v>121</v>
      </c>
      <c r="M187" s="64" t="s">
        <v>121</v>
      </c>
      <c r="N187" s="65">
        <v>98400000</v>
      </c>
      <c r="O187" s="50">
        <f>VLOOKUP(I187,Hoja1!$A$2:$J$18391,10,0)</f>
        <v>98400000</v>
      </c>
      <c r="P187" s="66">
        <f t="shared" si="12"/>
        <v>0</v>
      </c>
      <c r="Q187" s="59" t="s">
        <v>126</v>
      </c>
      <c r="R187" s="59" t="s">
        <v>127</v>
      </c>
      <c r="S187" s="59" t="s">
        <v>128</v>
      </c>
      <c r="T187" s="59" t="s">
        <v>121</v>
      </c>
      <c r="U187" s="59" t="s">
        <v>121</v>
      </c>
      <c r="V187" s="43" t="s">
        <v>121</v>
      </c>
      <c r="W187" s="59" t="s">
        <v>121</v>
      </c>
      <c r="X187" s="59" t="s">
        <v>121</v>
      </c>
      <c r="Y187" s="67" t="str">
        <f t="shared" si="13"/>
        <v>N.A.</v>
      </c>
      <c r="Z187" s="68">
        <f t="shared" si="14"/>
        <v>97416000</v>
      </c>
      <c r="AA187" s="59" t="s">
        <v>1878</v>
      </c>
      <c r="AB187" s="59" t="s">
        <v>129</v>
      </c>
      <c r="AC187" s="69" t="s">
        <v>129</v>
      </c>
      <c r="AD187" s="69" t="b">
        <f t="shared" si="17"/>
        <v>1</v>
      </c>
      <c r="AE187" s="70">
        <v>0.01</v>
      </c>
      <c r="AF187" s="70">
        <v>0.01</v>
      </c>
      <c r="AG187" s="70">
        <v>0.01</v>
      </c>
      <c r="AH187" s="70">
        <v>0.01</v>
      </c>
      <c r="AI187" s="70">
        <v>0.01</v>
      </c>
      <c r="AJ187" s="70">
        <v>0.02</v>
      </c>
      <c r="AK187" s="59" t="s">
        <v>130</v>
      </c>
      <c r="AL187" s="59" t="s">
        <v>130</v>
      </c>
      <c r="AM187" s="59" t="s">
        <v>130</v>
      </c>
      <c r="AN187" s="71">
        <v>0.5</v>
      </c>
      <c r="AO187" s="56">
        <v>9311596</v>
      </c>
      <c r="AP187" s="56">
        <v>811138</v>
      </c>
      <c r="AQ187" s="56">
        <v>663659</v>
      </c>
      <c r="AR187" s="56" t="s">
        <v>121</v>
      </c>
      <c r="AS187" s="56" t="s">
        <v>121</v>
      </c>
      <c r="AT187" s="56">
        <v>8657050</v>
      </c>
      <c r="AU187" s="56" t="s">
        <v>121</v>
      </c>
      <c r="AV187" s="56">
        <v>958617</v>
      </c>
      <c r="AW187" s="56">
        <v>51618</v>
      </c>
      <c r="AX187" s="56">
        <v>412943</v>
      </c>
      <c r="AY187" s="56" t="s">
        <v>121</v>
      </c>
      <c r="AZ187" s="56" t="s">
        <v>121</v>
      </c>
      <c r="BA187" s="56" t="s">
        <v>121</v>
      </c>
      <c r="BB187" s="56" t="s">
        <v>121</v>
      </c>
      <c r="BC187" s="56" t="s">
        <v>121</v>
      </c>
      <c r="BD187" s="56">
        <v>5161785</v>
      </c>
      <c r="BE187" s="56">
        <v>3244550</v>
      </c>
      <c r="BF187" s="56">
        <v>1401056</v>
      </c>
      <c r="BG187" s="56">
        <v>3539509</v>
      </c>
      <c r="BH187" s="56" t="s">
        <v>121</v>
      </c>
      <c r="BI187" s="56">
        <v>560422</v>
      </c>
      <c r="BJ187" s="56">
        <v>324455</v>
      </c>
      <c r="BK187" s="56">
        <v>958617</v>
      </c>
      <c r="BL187" s="56">
        <v>1106097</v>
      </c>
      <c r="BM187" s="56">
        <v>2285933</v>
      </c>
      <c r="BN187" s="56">
        <v>221220</v>
      </c>
      <c r="BO187" s="56">
        <v>1401056</v>
      </c>
      <c r="BP187" s="56">
        <v>250715</v>
      </c>
      <c r="BQ187" s="56" t="s">
        <v>121</v>
      </c>
      <c r="BR187" s="56" t="s">
        <v>121</v>
      </c>
      <c r="BS187" s="56" t="s">
        <v>121</v>
      </c>
      <c r="BT187" s="56">
        <v>7371029</v>
      </c>
      <c r="BU187" s="56">
        <v>191723</v>
      </c>
      <c r="BV187" s="56">
        <v>3244550</v>
      </c>
      <c r="BW187" s="56">
        <v>6636582</v>
      </c>
      <c r="BX187" s="56" t="s">
        <v>121</v>
      </c>
      <c r="BY187" s="56">
        <v>516178</v>
      </c>
      <c r="BZ187" s="56" t="s">
        <v>121</v>
      </c>
      <c r="CA187" s="56" t="s">
        <v>121</v>
      </c>
      <c r="CB187" s="56" t="s">
        <v>121</v>
      </c>
      <c r="CC187" s="56" t="s">
        <v>121</v>
      </c>
      <c r="CD187" s="56" t="s">
        <v>121</v>
      </c>
      <c r="CE187" s="232" t="s">
        <v>131</v>
      </c>
      <c r="CF187" s="232" t="s">
        <v>131</v>
      </c>
      <c r="CG187" s="232" t="s">
        <v>131</v>
      </c>
      <c r="CH187" s="232" t="s">
        <v>131</v>
      </c>
      <c r="CI187" s="232" t="s">
        <v>131</v>
      </c>
      <c r="CJ187" s="232" t="s">
        <v>131</v>
      </c>
      <c r="CK187" s="232" t="s">
        <v>131</v>
      </c>
      <c r="CL187" s="232" t="s">
        <v>121</v>
      </c>
      <c r="CM187" s="253" t="s">
        <v>121</v>
      </c>
      <c r="CN187" s="253" t="s">
        <v>121</v>
      </c>
      <c r="CO187" s="253" t="s">
        <v>121</v>
      </c>
      <c r="CP187" s="253" t="s">
        <v>121</v>
      </c>
      <c r="CQ187" s="253" t="s">
        <v>121</v>
      </c>
      <c r="CR187" s="253" t="s">
        <v>121</v>
      </c>
      <c r="CS187" s="253" t="s">
        <v>121</v>
      </c>
      <c r="CT187" s="253" t="s">
        <v>121</v>
      </c>
      <c r="CU187" s="253" t="s">
        <v>121</v>
      </c>
      <c r="CV187" s="253" t="s">
        <v>121</v>
      </c>
      <c r="CW187" s="253" t="s">
        <v>121</v>
      </c>
      <c r="CX187" s="253" t="s">
        <v>121</v>
      </c>
      <c r="CY187" s="253" t="s">
        <v>121</v>
      </c>
      <c r="CZ187" s="253" t="s">
        <v>121</v>
      </c>
      <c r="DA187" s="72">
        <v>10692269</v>
      </c>
      <c r="DB187" s="73">
        <v>1</v>
      </c>
      <c r="DC187" s="10">
        <v>1</v>
      </c>
      <c r="DD187" s="10"/>
      <c r="DE187" s="58" t="s">
        <v>1880</v>
      </c>
      <c r="DF187" s="58" t="str">
        <f t="shared" si="15"/>
        <v>Vehículos Convencionales_Camperos/Camionetas_4x2</v>
      </c>
      <c r="DG187" s="13">
        <f t="shared" si="16"/>
        <v>97416000</v>
      </c>
      <c r="DK187" s="10" t="b">
        <v>1</v>
      </c>
    </row>
    <row r="188" spans="1:115" ht="25.5" x14ac:dyDescent="0.25">
      <c r="A188" s="59">
        <v>259</v>
      </c>
      <c r="B188" s="43" t="s">
        <v>307</v>
      </c>
      <c r="C188" s="43" t="s">
        <v>0</v>
      </c>
      <c r="D188" s="43" t="s">
        <v>320</v>
      </c>
      <c r="E188" s="43" t="s">
        <v>126</v>
      </c>
      <c r="F188" s="43" t="s">
        <v>121</v>
      </c>
      <c r="G188" s="60" t="s">
        <v>495</v>
      </c>
      <c r="H188" s="61" t="s">
        <v>309</v>
      </c>
      <c r="I188" s="62">
        <v>3206098</v>
      </c>
      <c r="J188" s="59" t="s">
        <v>496</v>
      </c>
      <c r="K188" s="61" t="s">
        <v>145</v>
      </c>
      <c r="L188" s="63">
        <v>121</v>
      </c>
      <c r="M188" s="64" t="s">
        <v>121</v>
      </c>
      <c r="N188" s="65">
        <v>102600000</v>
      </c>
      <c r="O188" s="50">
        <f>VLOOKUP(I188,Hoja1!$A$2:$J$18391,10,0)</f>
        <v>102600000</v>
      </c>
      <c r="P188" s="66">
        <f t="shared" si="12"/>
        <v>0</v>
      </c>
      <c r="Q188" s="59" t="s">
        <v>126</v>
      </c>
      <c r="R188" s="59" t="s">
        <v>148</v>
      </c>
      <c r="S188" s="59" t="s">
        <v>128</v>
      </c>
      <c r="T188" s="59" t="s">
        <v>121</v>
      </c>
      <c r="U188" s="59" t="s">
        <v>121</v>
      </c>
      <c r="V188" s="43" t="s">
        <v>121</v>
      </c>
      <c r="W188" s="59" t="s">
        <v>121</v>
      </c>
      <c r="X188" s="59" t="s">
        <v>121</v>
      </c>
      <c r="Y188" s="67" t="str">
        <f t="shared" si="13"/>
        <v>N.A.</v>
      </c>
      <c r="Z188" s="68">
        <f t="shared" si="14"/>
        <v>101574000</v>
      </c>
      <c r="AA188" s="59" t="s">
        <v>1878</v>
      </c>
      <c r="AB188" s="59" t="s">
        <v>129</v>
      </c>
      <c r="AC188" s="69" t="s">
        <v>129</v>
      </c>
      <c r="AD188" s="69" t="b">
        <f t="shared" si="17"/>
        <v>1</v>
      </c>
      <c r="AE188" s="70">
        <v>0.01</v>
      </c>
      <c r="AF188" s="70">
        <v>0.01</v>
      </c>
      <c r="AG188" s="70">
        <v>0.01</v>
      </c>
      <c r="AH188" s="70">
        <v>0.01</v>
      </c>
      <c r="AI188" s="70">
        <v>0.01</v>
      </c>
      <c r="AJ188" s="70">
        <v>0.02</v>
      </c>
      <c r="AK188" s="59" t="s">
        <v>130</v>
      </c>
      <c r="AL188" s="59" t="s">
        <v>130</v>
      </c>
      <c r="AM188" s="59" t="s">
        <v>130</v>
      </c>
      <c r="AN188" s="71">
        <v>0.5</v>
      </c>
      <c r="AO188" s="56">
        <v>9311596</v>
      </c>
      <c r="AP188" s="56">
        <v>811138</v>
      </c>
      <c r="AQ188" s="56">
        <v>663659</v>
      </c>
      <c r="AR188" s="56" t="s">
        <v>121</v>
      </c>
      <c r="AS188" s="56" t="s">
        <v>121</v>
      </c>
      <c r="AT188" s="56">
        <v>8657050</v>
      </c>
      <c r="AU188" s="56" t="s">
        <v>121</v>
      </c>
      <c r="AV188" s="56">
        <v>958617</v>
      </c>
      <c r="AW188" s="56">
        <v>51618</v>
      </c>
      <c r="AX188" s="56">
        <v>412943</v>
      </c>
      <c r="AY188" s="56" t="s">
        <v>121</v>
      </c>
      <c r="AZ188" s="56" t="s">
        <v>121</v>
      </c>
      <c r="BA188" s="56" t="s">
        <v>121</v>
      </c>
      <c r="BB188" s="56" t="s">
        <v>121</v>
      </c>
      <c r="BC188" s="56" t="s">
        <v>121</v>
      </c>
      <c r="BD188" s="56">
        <v>5161785</v>
      </c>
      <c r="BE188" s="56">
        <v>3244550</v>
      </c>
      <c r="BF188" s="56">
        <v>1401056</v>
      </c>
      <c r="BG188" s="56">
        <v>3539509</v>
      </c>
      <c r="BH188" s="56" t="s">
        <v>121</v>
      </c>
      <c r="BI188" s="56">
        <v>560422</v>
      </c>
      <c r="BJ188" s="56">
        <v>324455</v>
      </c>
      <c r="BK188" s="56">
        <v>958617</v>
      </c>
      <c r="BL188" s="56">
        <v>1106097</v>
      </c>
      <c r="BM188" s="56">
        <v>2285933</v>
      </c>
      <c r="BN188" s="56">
        <v>221220</v>
      </c>
      <c r="BO188" s="56">
        <v>1401056</v>
      </c>
      <c r="BP188" s="56">
        <v>250715</v>
      </c>
      <c r="BQ188" s="56" t="s">
        <v>121</v>
      </c>
      <c r="BR188" s="56" t="s">
        <v>121</v>
      </c>
      <c r="BS188" s="56" t="s">
        <v>121</v>
      </c>
      <c r="BT188" s="56">
        <v>7371029</v>
      </c>
      <c r="BU188" s="56">
        <v>191723</v>
      </c>
      <c r="BV188" s="56">
        <v>3244550</v>
      </c>
      <c r="BW188" s="56">
        <v>6636582</v>
      </c>
      <c r="BX188" s="56" t="s">
        <v>121</v>
      </c>
      <c r="BY188" s="56">
        <v>516178</v>
      </c>
      <c r="BZ188" s="56" t="s">
        <v>121</v>
      </c>
      <c r="CA188" s="56" t="s">
        <v>121</v>
      </c>
      <c r="CB188" s="56" t="s">
        <v>121</v>
      </c>
      <c r="CC188" s="56" t="s">
        <v>121</v>
      </c>
      <c r="CD188" s="56" t="s">
        <v>121</v>
      </c>
      <c r="CE188" s="232" t="s">
        <v>131</v>
      </c>
      <c r="CF188" s="232" t="s">
        <v>131</v>
      </c>
      <c r="CG188" s="232" t="s">
        <v>131</v>
      </c>
      <c r="CH188" s="232" t="s">
        <v>131</v>
      </c>
      <c r="CI188" s="232" t="s">
        <v>131</v>
      </c>
      <c r="CJ188" s="232" t="s">
        <v>131</v>
      </c>
      <c r="CK188" s="232" t="s">
        <v>131</v>
      </c>
      <c r="CL188" s="232" t="s">
        <v>121</v>
      </c>
      <c r="CM188" s="253" t="s">
        <v>121</v>
      </c>
      <c r="CN188" s="253" t="s">
        <v>121</v>
      </c>
      <c r="CO188" s="253" t="s">
        <v>121</v>
      </c>
      <c r="CP188" s="253" t="s">
        <v>121</v>
      </c>
      <c r="CQ188" s="253" t="s">
        <v>121</v>
      </c>
      <c r="CR188" s="253" t="s">
        <v>121</v>
      </c>
      <c r="CS188" s="253" t="s">
        <v>121</v>
      </c>
      <c r="CT188" s="253" t="s">
        <v>121</v>
      </c>
      <c r="CU188" s="253" t="s">
        <v>121</v>
      </c>
      <c r="CV188" s="253" t="s">
        <v>121</v>
      </c>
      <c r="CW188" s="253" t="s">
        <v>121</v>
      </c>
      <c r="CX188" s="253" t="s">
        <v>121</v>
      </c>
      <c r="CY188" s="253" t="s">
        <v>121</v>
      </c>
      <c r="CZ188" s="253" t="s">
        <v>121</v>
      </c>
      <c r="DA188" s="72">
        <v>10692269</v>
      </c>
      <c r="DB188" s="73">
        <v>1</v>
      </c>
      <c r="DC188" s="10">
        <v>1</v>
      </c>
      <c r="DD188" s="10"/>
      <c r="DE188" s="58" t="s">
        <v>1880</v>
      </c>
      <c r="DF188" s="58" t="str">
        <f t="shared" si="15"/>
        <v>Vehículos Convencionales_Camperos/Camionetas_4x2</v>
      </c>
      <c r="DG188" s="13">
        <f t="shared" si="16"/>
        <v>101574000</v>
      </c>
      <c r="DK188" s="10" t="b">
        <v>1</v>
      </c>
    </row>
    <row r="189" spans="1:115" ht="38.25" x14ac:dyDescent="0.25">
      <c r="A189" s="59">
        <v>260</v>
      </c>
      <c r="B189" s="43" t="s">
        <v>307</v>
      </c>
      <c r="C189" s="43" t="s">
        <v>0</v>
      </c>
      <c r="D189" s="43" t="s">
        <v>320</v>
      </c>
      <c r="E189" s="43" t="s">
        <v>126</v>
      </c>
      <c r="F189" s="43" t="s">
        <v>121</v>
      </c>
      <c r="G189" s="60" t="s">
        <v>497</v>
      </c>
      <c r="H189" s="61" t="s">
        <v>309</v>
      </c>
      <c r="I189" s="62">
        <v>3206103</v>
      </c>
      <c r="J189" s="59" t="s">
        <v>498</v>
      </c>
      <c r="K189" s="61" t="s">
        <v>346</v>
      </c>
      <c r="L189" s="63">
        <v>155</v>
      </c>
      <c r="M189" s="64" t="s">
        <v>121</v>
      </c>
      <c r="N189" s="65">
        <v>122100000</v>
      </c>
      <c r="O189" s="50">
        <f>VLOOKUP(I189,Hoja1!$A$2:$J$18391,10,0)</f>
        <v>122100000</v>
      </c>
      <c r="P189" s="66">
        <f t="shared" si="12"/>
        <v>0</v>
      </c>
      <c r="Q189" s="59" t="s">
        <v>126</v>
      </c>
      <c r="R189" s="59" t="s">
        <v>127</v>
      </c>
      <c r="S189" s="59" t="s">
        <v>128</v>
      </c>
      <c r="T189" s="59" t="s">
        <v>121</v>
      </c>
      <c r="U189" s="59" t="s">
        <v>121</v>
      </c>
      <c r="V189" s="43" t="s">
        <v>121</v>
      </c>
      <c r="W189" s="59" t="s">
        <v>121</v>
      </c>
      <c r="X189" s="59" t="s">
        <v>121</v>
      </c>
      <c r="Y189" s="67" t="str">
        <f t="shared" si="13"/>
        <v>N.A.</v>
      </c>
      <c r="Z189" s="68">
        <f t="shared" si="14"/>
        <v>120879000</v>
      </c>
      <c r="AA189" s="59" t="s">
        <v>1878</v>
      </c>
      <c r="AB189" s="59" t="s">
        <v>149</v>
      </c>
      <c r="AC189" s="69" t="s">
        <v>149</v>
      </c>
      <c r="AD189" s="69" t="b">
        <f t="shared" si="17"/>
        <v>1</v>
      </c>
      <c r="AE189" s="70">
        <v>0.01</v>
      </c>
      <c r="AF189" s="70">
        <v>0.01</v>
      </c>
      <c r="AG189" s="70">
        <v>0.01</v>
      </c>
      <c r="AH189" s="70">
        <v>0.01</v>
      </c>
      <c r="AI189" s="70">
        <v>0.01</v>
      </c>
      <c r="AJ189" s="70">
        <v>0.02</v>
      </c>
      <c r="AK189" s="59" t="s">
        <v>130</v>
      </c>
      <c r="AL189" s="59" t="s">
        <v>130</v>
      </c>
      <c r="AM189" s="59" t="s">
        <v>130</v>
      </c>
      <c r="AN189" s="71">
        <v>0.5</v>
      </c>
      <c r="AO189" s="56">
        <v>9311596</v>
      </c>
      <c r="AP189" s="56">
        <v>811138</v>
      </c>
      <c r="AQ189" s="56">
        <v>663659</v>
      </c>
      <c r="AR189" s="56" t="s">
        <v>121</v>
      </c>
      <c r="AS189" s="56" t="s">
        <v>121</v>
      </c>
      <c r="AT189" s="56">
        <v>8657050</v>
      </c>
      <c r="AU189" s="56" t="s">
        <v>121</v>
      </c>
      <c r="AV189" s="56" t="s">
        <v>121</v>
      </c>
      <c r="AW189" s="56">
        <v>51618</v>
      </c>
      <c r="AX189" s="56">
        <v>412943</v>
      </c>
      <c r="AY189" s="56" t="s">
        <v>121</v>
      </c>
      <c r="AZ189" s="56" t="s">
        <v>121</v>
      </c>
      <c r="BA189" s="56" t="s">
        <v>121</v>
      </c>
      <c r="BB189" s="56" t="s">
        <v>121</v>
      </c>
      <c r="BC189" s="56" t="s">
        <v>121</v>
      </c>
      <c r="BD189" s="56">
        <v>6636582</v>
      </c>
      <c r="BE189" s="56">
        <v>3244550</v>
      </c>
      <c r="BF189" s="56">
        <v>1401056</v>
      </c>
      <c r="BG189" s="56">
        <v>3539509</v>
      </c>
      <c r="BH189" s="56" t="s">
        <v>121</v>
      </c>
      <c r="BI189" s="56" t="s">
        <v>121</v>
      </c>
      <c r="BJ189" s="56">
        <v>324455</v>
      </c>
      <c r="BK189" s="56">
        <v>958617</v>
      </c>
      <c r="BL189" s="56">
        <v>1106097</v>
      </c>
      <c r="BM189" s="56">
        <v>2285933</v>
      </c>
      <c r="BN189" s="56">
        <v>221220</v>
      </c>
      <c r="BO189" s="56">
        <v>1401056</v>
      </c>
      <c r="BP189" s="56">
        <v>250715</v>
      </c>
      <c r="BQ189" s="56" t="s">
        <v>121</v>
      </c>
      <c r="BR189" s="56" t="s">
        <v>121</v>
      </c>
      <c r="BS189" s="56" t="s">
        <v>121</v>
      </c>
      <c r="BT189" s="56">
        <v>7371029</v>
      </c>
      <c r="BU189" s="56">
        <v>191723</v>
      </c>
      <c r="BV189" s="56">
        <v>3244550</v>
      </c>
      <c r="BW189" s="56">
        <v>6636582</v>
      </c>
      <c r="BX189" s="56" t="s">
        <v>121</v>
      </c>
      <c r="BY189" s="56">
        <v>516178</v>
      </c>
      <c r="BZ189" s="56" t="s">
        <v>121</v>
      </c>
      <c r="CA189" s="56" t="s">
        <v>121</v>
      </c>
      <c r="CB189" s="56" t="s">
        <v>121</v>
      </c>
      <c r="CC189" s="56" t="s">
        <v>121</v>
      </c>
      <c r="CD189" s="56" t="s">
        <v>121</v>
      </c>
      <c r="CE189" s="232" t="s">
        <v>131</v>
      </c>
      <c r="CF189" s="232" t="s">
        <v>131</v>
      </c>
      <c r="CG189" s="232" t="s">
        <v>131</v>
      </c>
      <c r="CH189" s="232" t="s">
        <v>131</v>
      </c>
      <c r="CI189" s="232" t="s">
        <v>131</v>
      </c>
      <c r="CJ189" s="232" t="s">
        <v>131</v>
      </c>
      <c r="CK189" s="232" t="s">
        <v>131</v>
      </c>
      <c r="CL189" s="232" t="s">
        <v>121</v>
      </c>
      <c r="CM189" s="253" t="s">
        <v>121</v>
      </c>
      <c r="CN189" s="253" t="s">
        <v>121</v>
      </c>
      <c r="CO189" s="253" t="s">
        <v>121</v>
      </c>
      <c r="CP189" s="253" t="s">
        <v>121</v>
      </c>
      <c r="CQ189" s="253" t="s">
        <v>121</v>
      </c>
      <c r="CR189" s="253" t="s">
        <v>121</v>
      </c>
      <c r="CS189" s="253" t="s">
        <v>121</v>
      </c>
      <c r="CT189" s="253" t="s">
        <v>121</v>
      </c>
      <c r="CU189" s="253" t="s">
        <v>121</v>
      </c>
      <c r="CV189" s="253" t="s">
        <v>121</v>
      </c>
      <c r="CW189" s="253" t="s">
        <v>121</v>
      </c>
      <c r="CX189" s="253" t="s">
        <v>121</v>
      </c>
      <c r="CY189" s="253" t="s">
        <v>121</v>
      </c>
      <c r="CZ189" s="253" t="s">
        <v>121</v>
      </c>
      <c r="DA189" s="72">
        <v>10692269</v>
      </c>
      <c r="DB189" s="73">
        <v>1</v>
      </c>
      <c r="DC189" s="10">
        <v>1</v>
      </c>
      <c r="DD189" s="10"/>
      <c r="DE189" s="58" t="s">
        <v>1880</v>
      </c>
      <c r="DF189" s="58" t="str">
        <f t="shared" si="15"/>
        <v>Vehículos Convencionales_Camperos/Camionetas_4x2</v>
      </c>
      <c r="DG189" s="13">
        <f t="shared" si="16"/>
        <v>120879000</v>
      </c>
      <c r="DK189" s="10" t="b">
        <v>1</v>
      </c>
    </row>
    <row r="190" spans="1:115" ht="38.25" x14ac:dyDescent="0.25">
      <c r="A190" s="59">
        <v>261</v>
      </c>
      <c r="B190" s="43" t="s">
        <v>307</v>
      </c>
      <c r="C190" s="43" t="s">
        <v>0</v>
      </c>
      <c r="D190" s="43" t="s">
        <v>320</v>
      </c>
      <c r="E190" s="43" t="s">
        <v>327</v>
      </c>
      <c r="F190" s="43" t="s">
        <v>121</v>
      </c>
      <c r="G190" s="60" t="s">
        <v>499</v>
      </c>
      <c r="H190" s="61" t="s">
        <v>309</v>
      </c>
      <c r="I190" s="62">
        <v>3208059</v>
      </c>
      <c r="J190" s="59" t="s">
        <v>500</v>
      </c>
      <c r="K190" s="61" t="s">
        <v>163</v>
      </c>
      <c r="L190" s="63">
        <v>155</v>
      </c>
      <c r="M190" s="64" t="s">
        <v>121</v>
      </c>
      <c r="N190" s="65">
        <v>152000000</v>
      </c>
      <c r="O190" s="50">
        <f>VLOOKUP(I190,Hoja1!$A$2:$J$18391,10,0)</f>
        <v>152000000</v>
      </c>
      <c r="P190" s="66">
        <f t="shared" si="12"/>
        <v>0</v>
      </c>
      <c r="Q190" s="59" t="s">
        <v>327</v>
      </c>
      <c r="R190" s="59" t="s">
        <v>148</v>
      </c>
      <c r="S190" s="59" t="s">
        <v>128</v>
      </c>
      <c r="T190" s="59" t="s">
        <v>121</v>
      </c>
      <c r="U190" s="59" t="s">
        <v>121</v>
      </c>
      <c r="V190" s="43" t="s">
        <v>121</v>
      </c>
      <c r="W190" s="59" t="s">
        <v>121</v>
      </c>
      <c r="X190" s="59" t="s">
        <v>121</v>
      </c>
      <c r="Y190" s="67" t="str">
        <f t="shared" si="13"/>
        <v>N.A.</v>
      </c>
      <c r="Z190" s="68">
        <f t="shared" si="14"/>
        <v>150480000</v>
      </c>
      <c r="AA190" s="59" t="s">
        <v>1878</v>
      </c>
      <c r="AB190" s="59" t="s">
        <v>129</v>
      </c>
      <c r="AC190" s="69" t="s">
        <v>129</v>
      </c>
      <c r="AD190" s="69" t="b">
        <f t="shared" si="17"/>
        <v>1</v>
      </c>
      <c r="AE190" s="70">
        <v>0.01</v>
      </c>
      <c r="AF190" s="70">
        <v>0.01</v>
      </c>
      <c r="AG190" s="70">
        <v>0.01</v>
      </c>
      <c r="AH190" s="70">
        <v>0.01</v>
      </c>
      <c r="AI190" s="70">
        <v>0.01</v>
      </c>
      <c r="AJ190" s="70">
        <v>0.02</v>
      </c>
      <c r="AK190" s="59" t="s">
        <v>130</v>
      </c>
      <c r="AL190" s="59" t="s">
        <v>130</v>
      </c>
      <c r="AM190" s="59" t="s">
        <v>130</v>
      </c>
      <c r="AN190" s="71">
        <v>0.5</v>
      </c>
      <c r="AO190" s="56">
        <v>9311596</v>
      </c>
      <c r="AP190" s="56">
        <v>811138</v>
      </c>
      <c r="AQ190" s="56">
        <v>663659</v>
      </c>
      <c r="AR190" s="56" t="s">
        <v>121</v>
      </c>
      <c r="AS190" s="56" t="s">
        <v>121</v>
      </c>
      <c r="AT190" s="56">
        <v>8657050</v>
      </c>
      <c r="AU190" s="56" t="s">
        <v>121</v>
      </c>
      <c r="AV190" s="56" t="s">
        <v>121</v>
      </c>
      <c r="AW190" s="56">
        <v>51618</v>
      </c>
      <c r="AX190" s="56">
        <v>412943</v>
      </c>
      <c r="AY190" s="56" t="s">
        <v>121</v>
      </c>
      <c r="AZ190" s="56" t="s">
        <v>121</v>
      </c>
      <c r="BA190" s="56" t="s">
        <v>121</v>
      </c>
      <c r="BB190" s="56" t="s">
        <v>121</v>
      </c>
      <c r="BC190" s="56" t="s">
        <v>121</v>
      </c>
      <c r="BD190" s="56">
        <v>6636582</v>
      </c>
      <c r="BE190" s="56">
        <v>3244550</v>
      </c>
      <c r="BF190" s="56">
        <v>1401056</v>
      </c>
      <c r="BG190" s="56">
        <v>3539509</v>
      </c>
      <c r="BH190" s="56" t="s">
        <v>121</v>
      </c>
      <c r="BI190" s="56" t="s">
        <v>121</v>
      </c>
      <c r="BJ190" s="56">
        <v>324455</v>
      </c>
      <c r="BK190" s="56">
        <v>958617</v>
      </c>
      <c r="BL190" s="56">
        <v>1106097</v>
      </c>
      <c r="BM190" s="56">
        <v>2285933</v>
      </c>
      <c r="BN190" s="56">
        <v>221220</v>
      </c>
      <c r="BO190" s="56">
        <v>1401056</v>
      </c>
      <c r="BP190" s="56">
        <v>250715</v>
      </c>
      <c r="BQ190" s="56" t="s">
        <v>121</v>
      </c>
      <c r="BR190" s="56" t="s">
        <v>121</v>
      </c>
      <c r="BS190" s="56" t="s">
        <v>121</v>
      </c>
      <c r="BT190" s="56">
        <v>7371029</v>
      </c>
      <c r="BU190" s="56">
        <v>191723</v>
      </c>
      <c r="BV190" s="56">
        <v>3244550</v>
      </c>
      <c r="BW190" s="56">
        <v>6636582</v>
      </c>
      <c r="BX190" s="56" t="s">
        <v>121</v>
      </c>
      <c r="BY190" s="56">
        <v>516178</v>
      </c>
      <c r="BZ190" s="56" t="s">
        <v>121</v>
      </c>
      <c r="CA190" s="56" t="s">
        <v>121</v>
      </c>
      <c r="CB190" s="56" t="s">
        <v>121</v>
      </c>
      <c r="CC190" s="56" t="s">
        <v>121</v>
      </c>
      <c r="CD190" s="56" t="s">
        <v>121</v>
      </c>
      <c r="CE190" s="232" t="s">
        <v>130</v>
      </c>
      <c r="CF190" s="232" t="s">
        <v>130</v>
      </c>
      <c r="CG190" s="232" t="s">
        <v>130</v>
      </c>
      <c r="CH190" s="232" t="s">
        <v>130</v>
      </c>
      <c r="CI190" s="232" t="s">
        <v>130</v>
      </c>
      <c r="CJ190" s="232" t="s">
        <v>131</v>
      </c>
      <c r="CK190" s="232" t="s">
        <v>131</v>
      </c>
      <c r="CL190" s="232" t="s">
        <v>121</v>
      </c>
      <c r="CM190" s="253" t="s">
        <v>121</v>
      </c>
      <c r="CN190" s="253" t="s">
        <v>121</v>
      </c>
      <c r="CO190" s="253" t="s">
        <v>121</v>
      </c>
      <c r="CP190" s="253" t="s">
        <v>121</v>
      </c>
      <c r="CQ190" s="253" t="s">
        <v>121</v>
      </c>
      <c r="CR190" s="253" t="s">
        <v>121</v>
      </c>
      <c r="CS190" s="253" t="s">
        <v>121</v>
      </c>
      <c r="CT190" s="253" t="s">
        <v>121</v>
      </c>
      <c r="CU190" s="253" t="s">
        <v>121</v>
      </c>
      <c r="CV190" s="253" t="s">
        <v>121</v>
      </c>
      <c r="CW190" s="253" t="s">
        <v>121</v>
      </c>
      <c r="CX190" s="253" t="s">
        <v>121</v>
      </c>
      <c r="CY190" s="253" t="s">
        <v>121</v>
      </c>
      <c r="CZ190" s="253" t="s">
        <v>121</v>
      </c>
      <c r="DA190" s="72">
        <v>10692269</v>
      </c>
      <c r="DB190" s="73">
        <v>1</v>
      </c>
      <c r="DC190" s="10">
        <v>1</v>
      </c>
      <c r="DD190" s="10"/>
      <c r="DE190" s="58" t="s">
        <v>1880</v>
      </c>
      <c r="DF190" s="58" t="str">
        <f t="shared" si="15"/>
        <v>Vehículos Convencionales_Camperos/Camionetas_4x4</v>
      </c>
      <c r="DG190" s="13">
        <f t="shared" si="16"/>
        <v>150480000</v>
      </c>
      <c r="DK190" s="10" t="b">
        <v>1</v>
      </c>
    </row>
    <row r="191" spans="1:115" ht="25.5" x14ac:dyDescent="0.25">
      <c r="A191" s="59">
        <v>262</v>
      </c>
      <c r="B191" s="43" t="s">
        <v>307</v>
      </c>
      <c r="C191" s="43" t="s">
        <v>0</v>
      </c>
      <c r="D191" s="43" t="s">
        <v>320</v>
      </c>
      <c r="E191" s="43" t="s">
        <v>126</v>
      </c>
      <c r="F191" s="43" t="s">
        <v>121</v>
      </c>
      <c r="G191" s="60" t="s">
        <v>501</v>
      </c>
      <c r="H191" s="61" t="s">
        <v>309</v>
      </c>
      <c r="I191" s="62">
        <v>3206100</v>
      </c>
      <c r="J191" s="59" t="s">
        <v>502</v>
      </c>
      <c r="K191" s="61" t="s">
        <v>346</v>
      </c>
      <c r="L191" s="63">
        <v>170</v>
      </c>
      <c r="M191" s="64" t="s">
        <v>121</v>
      </c>
      <c r="N191" s="65">
        <v>158000000</v>
      </c>
      <c r="O191" s="50">
        <f>VLOOKUP(I191,Hoja1!$A$2:$J$18391,10,0)</f>
        <v>158000000</v>
      </c>
      <c r="P191" s="66">
        <f t="shared" si="12"/>
        <v>0</v>
      </c>
      <c r="Q191" s="59" t="s">
        <v>126</v>
      </c>
      <c r="R191" s="59" t="s">
        <v>148</v>
      </c>
      <c r="S191" s="59" t="s">
        <v>128</v>
      </c>
      <c r="T191" s="59" t="s">
        <v>121</v>
      </c>
      <c r="U191" s="59" t="s">
        <v>121</v>
      </c>
      <c r="V191" s="43" t="s">
        <v>121</v>
      </c>
      <c r="W191" s="59" t="s">
        <v>121</v>
      </c>
      <c r="X191" s="59" t="s">
        <v>121</v>
      </c>
      <c r="Y191" s="67" t="str">
        <f t="shared" si="13"/>
        <v>N.A.</v>
      </c>
      <c r="Z191" s="68">
        <f t="shared" si="14"/>
        <v>156420000</v>
      </c>
      <c r="AA191" s="59" t="s">
        <v>1878</v>
      </c>
      <c r="AB191" s="59" t="s">
        <v>156</v>
      </c>
      <c r="AC191" s="69" t="s">
        <v>156</v>
      </c>
      <c r="AD191" s="69" t="b">
        <f t="shared" si="17"/>
        <v>1</v>
      </c>
      <c r="AE191" s="70">
        <v>0.01</v>
      </c>
      <c r="AF191" s="70">
        <v>0.01</v>
      </c>
      <c r="AG191" s="70">
        <v>0.01</v>
      </c>
      <c r="AH191" s="70">
        <v>0.01</v>
      </c>
      <c r="AI191" s="70">
        <v>0.01</v>
      </c>
      <c r="AJ191" s="70">
        <v>0.02</v>
      </c>
      <c r="AK191" s="59" t="s">
        <v>130</v>
      </c>
      <c r="AL191" s="59" t="s">
        <v>130</v>
      </c>
      <c r="AM191" s="59" t="s">
        <v>130</v>
      </c>
      <c r="AN191" s="71">
        <v>0.5</v>
      </c>
      <c r="AO191" s="56">
        <v>9311596</v>
      </c>
      <c r="AP191" s="56">
        <v>811138</v>
      </c>
      <c r="AQ191" s="56">
        <v>663659</v>
      </c>
      <c r="AR191" s="56" t="s">
        <v>121</v>
      </c>
      <c r="AS191" s="56" t="s">
        <v>121</v>
      </c>
      <c r="AT191" s="56">
        <v>8657050</v>
      </c>
      <c r="AU191" s="56" t="s">
        <v>121</v>
      </c>
      <c r="AV191" s="56" t="s">
        <v>121</v>
      </c>
      <c r="AW191" s="56">
        <v>51618</v>
      </c>
      <c r="AX191" s="56">
        <v>412943</v>
      </c>
      <c r="AY191" s="56" t="s">
        <v>121</v>
      </c>
      <c r="AZ191" s="56" t="s">
        <v>121</v>
      </c>
      <c r="BA191" s="56" t="s">
        <v>121</v>
      </c>
      <c r="BB191" s="56" t="s">
        <v>121</v>
      </c>
      <c r="BC191" s="56" t="s">
        <v>121</v>
      </c>
      <c r="BD191" s="56">
        <v>6636582</v>
      </c>
      <c r="BE191" s="56">
        <v>3244550</v>
      </c>
      <c r="BF191" s="56">
        <v>1401056</v>
      </c>
      <c r="BG191" s="56">
        <v>3539509</v>
      </c>
      <c r="BH191" s="56" t="s">
        <v>121</v>
      </c>
      <c r="BI191" s="56" t="s">
        <v>121</v>
      </c>
      <c r="BJ191" s="56">
        <v>324455</v>
      </c>
      <c r="BK191" s="56">
        <v>958617</v>
      </c>
      <c r="BL191" s="56">
        <v>1106097</v>
      </c>
      <c r="BM191" s="56">
        <v>2285933</v>
      </c>
      <c r="BN191" s="56">
        <v>221220</v>
      </c>
      <c r="BO191" s="56">
        <v>1401056</v>
      </c>
      <c r="BP191" s="56">
        <v>250715</v>
      </c>
      <c r="BQ191" s="56" t="s">
        <v>121</v>
      </c>
      <c r="BR191" s="56" t="s">
        <v>121</v>
      </c>
      <c r="BS191" s="56" t="s">
        <v>121</v>
      </c>
      <c r="BT191" s="56">
        <v>7371029</v>
      </c>
      <c r="BU191" s="56">
        <v>191723</v>
      </c>
      <c r="BV191" s="56">
        <v>3244550</v>
      </c>
      <c r="BW191" s="56">
        <v>6636582</v>
      </c>
      <c r="BX191" s="56" t="s">
        <v>121</v>
      </c>
      <c r="BY191" s="56">
        <v>516178</v>
      </c>
      <c r="BZ191" s="56" t="s">
        <v>121</v>
      </c>
      <c r="CA191" s="56" t="s">
        <v>121</v>
      </c>
      <c r="CB191" s="56" t="s">
        <v>121</v>
      </c>
      <c r="CC191" s="56" t="s">
        <v>121</v>
      </c>
      <c r="CD191" s="56" t="s">
        <v>121</v>
      </c>
      <c r="CE191" s="232" t="s">
        <v>130</v>
      </c>
      <c r="CF191" s="232" t="s">
        <v>130</v>
      </c>
      <c r="CG191" s="232" t="s">
        <v>131</v>
      </c>
      <c r="CH191" s="232" t="s">
        <v>131</v>
      </c>
      <c r="CI191" s="232" t="s">
        <v>130</v>
      </c>
      <c r="CJ191" s="232" t="s">
        <v>131</v>
      </c>
      <c r="CK191" s="232" t="s">
        <v>131</v>
      </c>
      <c r="CL191" s="232" t="s">
        <v>121</v>
      </c>
      <c r="CM191" s="253" t="s">
        <v>121</v>
      </c>
      <c r="CN191" s="253" t="s">
        <v>121</v>
      </c>
      <c r="CO191" s="253" t="s">
        <v>121</v>
      </c>
      <c r="CP191" s="253" t="s">
        <v>121</v>
      </c>
      <c r="CQ191" s="253" t="s">
        <v>121</v>
      </c>
      <c r="CR191" s="253" t="s">
        <v>121</v>
      </c>
      <c r="CS191" s="253" t="s">
        <v>121</v>
      </c>
      <c r="CT191" s="253" t="s">
        <v>121</v>
      </c>
      <c r="CU191" s="253" t="s">
        <v>121</v>
      </c>
      <c r="CV191" s="253" t="s">
        <v>121</v>
      </c>
      <c r="CW191" s="253" t="s">
        <v>121</v>
      </c>
      <c r="CX191" s="253" t="s">
        <v>121</v>
      </c>
      <c r="CY191" s="253" t="s">
        <v>121</v>
      </c>
      <c r="CZ191" s="253" t="s">
        <v>121</v>
      </c>
      <c r="DA191" s="72">
        <v>12310120</v>
      </c>
      <c r="DB191" s="73">
        <v>1</v>
      </c>
      <c r="DC191" s="10">
        <v>1</v>
      </c>
      <c r="DD191" s="10"/>
      <c r="DE191" s="58" t="s">
        <v>1880</v>
      </c>
      <c r="DF191" s="58" t="str">
        <f t="shared" si="15"/>
        <v>Vehículos Convencionales_Camperos/Camionetas_4x2</v>
      </c>
      <c r="DG191" s="13">
        <f t="shared" si="16"/>
        <v>156420000</v>
      </c>
      <c r="DK191" s="10" t="b">
        <v>1</v>
      </c>
    </row>
    <row r="192" spans="1:115" ht="25.5" x14ac:dyDescent="0.25">
      <c r="A192" s="59">
        <v>263</v>
      </c>
      <c r="B192" s="43" t="s">
        <v>307</v>
      </c>
      <c r="C192" s="43" t="s">
        <v>0</v>
      </c>
      <c r="D192" s="43" t="s">
        <v>320</v>
      </c>
      <c r="E192" s="43" t="s">
        <v>126</v>
      </c>
      <c r="F192" s="43" t="s">
        <v>121</v>
      </c>
      <c r="G192" s="60" t="s">
        <v>503</v>
      </c>
      <c r="H192" s="61" t="s">
        <v>309</v>
      </c>
      <c r="I192" s="62">
        <v>3206101</v>
      </c>
      <c r="J192" s="59" t="s">
        <v>504</v>
      </c>
      <c r="K192" s="61" t="s">
        <v>346</v>
      </c>
      <c r="L192" s="63">
        <v>170</v>
      </c>
      <c r="M192" s="64" t="s">
        <v>121</v>
      </c>
      <c r="N192" s="65">
        <v>176000000</v>
      </c>
      <c r="O192" s="50">
        <f>VLOOKUP(I192,Hoja1!$A$2:$J$18391,10,0)</f>
        <v>176000000</v>
      </c>
      <c r="P192" s="66">
        <f t="shared" si="12"/>
        <v>0</v>
      </c>
      <c r="Q192" s="59" t="s">
        <v>126</v>
      </c>
      <c r="R192" s="59" t="s">
        <v>148</v>
      </c>
      <c r="S192" s="59" t="s">
        <v>128</v>
      </c>
      <c r="T192" s="59" t="s">
        <v>121</v>
      </c>
      <c r="U192" s="59" t="s">
        <v>121</v>
      </c>
      <c r="V192" s="43" t="s">
        <v>121</v>
      </c>
      <c r="W192" s="59" t="s">
        <v>121</v>
      </c>
      <c r="X192" s="59" t="s">
        <v>121</v>
      </c>
      <c r="Y192" s="67" t="str">
        <f t="shared" si="13"/>
        <v>N.A.</v>
      </c>
      <c r="Z192" s="68">
        <f t="shared" si="14"/>
        <v>174240000</v>
      </c>
      <c r="AA192" s="59" t="s">
        <v>1878</v>
      </c>
      <c r="AB192" s="59" t="s">
        <v>156</v>
      </c>
      <c r="AC192" s="69" t="s">
        <v>156</v>
      </c>
      <c r="AD192" s="69" t="b">
        <f t="shared" si="17"/>
        <v>1</v>
      </c>
      <c r="AE192" s="70">
        <v>0.01</v>
      </c>
      <c r="AF192" s="70">
        <v>0.01</v>
      </c>
      <c r="AG192" s="70">
        <v>0.01</v>
      </c>
      <c r="AH192" s="70">
        <v>0.01</v>
      </c>
      <c r="AI192" s="70">
        <v>0.01</v>
      </c>
      <c r="AJ192" s="70">
        <v>0.02</v>
      </c>
      <c r="AK192" s="59" t="s">
        <v>130</v>
      </c>
      <c r="AL192" s="59" t="s">
        <v>130</v>
      </c>
      <c r="AM192" s="59" t="s">
        <v>130</v>
      </c>
      <c r="AN192" s="71">
        <v>0.5</v>
      </c>
      <c r="AO192" s="56">
        <v>9311596</v>
      </c>
      <c r="AP192" s="56">
        <v>811138</v>
      </c>
      <c r="AQ192" s="56">
        <v>663659</v>
      </c>
      <c r="AR192" s="56" t="s">
        <v>121</v>
      </c>
      <c r="AS192" s="56" t="s">
        <v>121</v>
      </c>
      <c r="AT192" s="56">
        <v>8657050</v>
      </c>
      <c r="AU192" s="56" t="s">
        <v>121</v>
      </c>
      <c r="AV192" s="56" t="s">
        <v>121</v>
      </c>
      <c r="AW192" s="56">
        <v>51618</v>
      </c>
      <c r="AX192" s="56">
        <v>412943</v>
      </c>
      <c r="AY192" s="56" t="s">
        <v>121</v>
      </c>
      <c r="AZ192" s="56" t="s">
        <v>121</v>
      </c>
      <c r="BA192" s="56" t="s">
        <v>121</v>
      </c>
      <c r="BB192" s="56" t="s">
        <v>121</v>
      </c>
      <c r="BC192" s="56" t="s">
        <v>121</v>
      </c>
      <c r="BD192" s="56">
        <v>6636582</v>
      </c>
      <c r="BE192" s="56">
        <v>3244550</v>
      </c>
      <c r="BF192" s="56">
        <v>1401056</v>
      </c>
      <c r="BG192" s="56">
        <v>3539509</v>
      </c>
      <c r="BH192" s="56" t="s">
        <v>121</v>
      </c>
      <c r="BI192" s="56" t="s">
        <v>121</v>
      </c>
      <c r="BJ192" s="56">
        <v>324455</v>
      </c>
      <c r="BK192" s="56">
        <v>958617</v>
      </c>
      <c r="BL192" s="56">
        <v>1106097</v>
      </c>
      <c r="BM192" s="56">
        <v>2285933</v>
      </c>
      <c r="BN192" s="56">
        <v>221220</v>
      </c>
      <c r="BO192" s="56">
        <v>1401056</v>
      </c>
      <c r="BP192" s="56">
        <v>250715</v>
      </c>
      <c r="BQ192" s="56" t="s">
        <v>121</v>
      </c>
      <c r="BR192" s="56" t="s">
        <v>121</v>
      </c>
      <c r="BS192" s="56" t="s">
        <v>121</v>
      </c>
      <c r="BT192" s="56">
        <v>7371029</v>
      </c>
      <c r="BU192" s="56">
        <v>191723</v>
      </c>
      <c r="BV192" s="56">
        <v>3244550</v>
      </c>
      <c r="BW192" s="56">
        <v>6636582</v>
      </c>
      <c r="BX192" s="56" t="s">
        <v>121</v>
      </c>
      <c r="BY192" s="56">
        <v>516178</v>
      </c>
      <c r="BZ192" s="56" t="s">
        <v>121</v>
      </c>
      <c r="CA192" s="56" t="s">
        <v>121</v>
      </c>
      <c r="CB192" s="56" t="s">
        <v>121</v>
      </c>
      <c r="CC192" s="56" t="s">
        <v>121</v>
      </c>
      <c r="CD192" s="56" t="s">
        <v>121</v>
      </c>
      <c r="CE192" s="232" t="s">
        <v>130</v>
      </c>
      <c r="CF192" s="232" t="s">
        <v>130</v>
      </c>
      <c r="CG192" s="232" t="s">
        <v>131</v>
      </c>
      <c r="CH192" s="232" t="s">
        <v>130</v>
      </c>
      <c r="CI192" s="232" t="s">
        <v>130</v>
      </c>
      <c r="CJ192" s="232" t="s">
        <v>131</v>
      </c>
      <c r="CK192" s="232" t="s">
        <v>131</v>
      </c>
      <c r="CL192" s="232" t="s">
        <v>121</v>
      </c>
      <c r="CM192" s="253" t="s">
        <v>121</v>
      </c>
      <c r="CN192" s="253" t="s">
        <v>121</v>
      </c>
      <c r="CO192" s="253" t="s">
        <v>121</v>
      </c>
      <c r="CP192" s="253" t="s">
        <v>121</v>
      </c>
      <c r="CQ192" s="253" t="s">
        <v>121</v>
      </c>
      <c r="CR192" s="253" t="s">
        <v>121</v>
      </c>
      <c r="CS192" s="253" t="s">
        <v>121</v>
      </c>
      <c r="CT192" s="253" t="s">
        <v>121</v>
      </c>
      <c r="CU192" s="253" t="s">
        <v>121</v>
      </c>
      <c r="CV192" s="253" t="s">
        <v>121</v>
      </c>
      <c r="CW192" s="253" t="s">
        <v>121</v>
      </c>
      <c r="CX192" s="253" t="s">
        <v>121</v>
      </c>
      <c r="CY192" s="253" t="s">
        <v>121</v>
      </c>
      <c r="CZ192" s="253" t="s">
        <v>121</v>
      </c>
      <c r="DA192" s="72">
        <v>12310120</v>
      </c>
      <c r="DB192" s="73">
        <v>1</v>
      </c>
      <c r="DC192" s="10">
        <v>1</v>
      </c>
      <c r="DD192" s="10"/>
      <c r="DE192" s="58" t="s">
        <v>1880</v>
      </c>
      <c r="DF192" s="58" t="str">
        <f t="shared" si="15"/>
        <v>Vehículos Convencionales_Camperos/Camionetas_4x2</v>
      </c>
      <c r="DG192" s="13">
        <f t="shared" si="16"/>
        <v>174240000</v>
      </c>
      <c r="DK192" s="10" t="b">
        <v>1</v>
      </c>
    </row>
    <row r="193" spans="1:115" ht="25.5" x14ac:dyDescent="0.25">
      <c r="A193" s="59">
        <v>264</v>
      </c>
      <c r="B193" s="43" t="s">
        <v>307</v>
      </c>
      <c r="C193" s="43" t="s">
        <v>0</v>
      </c>
      <c r="D193" s="43" t="s">
        <v>320</v>
      </c>
      <c r="E193" s="43" t="s">
        <v>327</v>
      </c>
      <c r="F193" s="43" t="s">
        <v>121</v>
      </c>
      <c r="G193" s="60" t="s">
        <v>505</v>
      </c>
      <c r="H193" s="61" t="s">
        <v>309</v>
      </c>
      <c r="I193" s="62">
        <v>3208058</v>
      </c>
      <c r="J193" s="59" t="s">
        <v>506</v>
      </c>
      <c r="K193" s="61" t="s">
        <v>360</v>
      </c>
      <c r="L193" s="63">
        <v>276</v>
      </c>
      <c r="M193" s="64" t="s">
        <v>121</v>
      </c>
      <c r="N193" s="65">
        <v>189400000</v>
      </c>
      <c r="O193" s="50">
        <f>VLOOKUP(I193,Hoja1!$A$2:$J$18391,10,0)</f>
        <v>189400000</v>
      </c>
      <c r="P193" s="66">
        <f t="shared" si="12"/>
        <v>0</v>
      </c>
      <c r="Q193" s="59" t="s">
        <v>327</v>
      </c>
      <c r="R193" s="59" t="s">
        <v>148</v>
      </c>
      <c r="S193" s="59" t="s">
        <v>128</v>
      </c>
      <c r="T193" s="59" t="s">
        <v>121</v>
      </c>
      <c r="U193" s="59" t="s">
        <v>121</v>
      </c>
      <c r="V193" s="43" t="s">
        <v>121</v>
      </c>
      <c r="W193" s="59" t="s">
        <v>121</v>
      </c>
      <c r="X193" s="59" t="s">
        <v>121</v>
      </c>
      <c r="Y193" s="67" t="str">
        <f t="shared" si="13"/>
        <v>N.A.</v>
      </c>
      <c r="Z193" s="68">
        <f t="shared" si="14"/>
        <v>187506000</v>
      </c>
      <c r="AA193" s="59" t="s">
        <v>1878</v>
      </c>
      <c r="AB193" s="59" t="s">
        <v>129</v>
      </c>
      <c r="AC193" s="69" t="s">
        <v>129</v>
      </c>
      <c r="AD193" s="69" t="b">
        <f t="shared" si="17"/>
        <v>1</v>
      </c>
      <c r="AE193" s="70">
        <v>0.01</v>
      </c>
      <c r="AF193" s="70">
        <v>0.01</v>
      </c>
      <c r="AG193" s="70">
        <v>0.01</v>
      </c>
      <c r="AH193" s="70">
        <v>0.01</v>
      </c>
      <c r="AI193" s="70">
        <v>0.01</v>
      </c>
      <c r="AJ193" s="70">
        <v>0.02</v>
      </c>
      <c r="AK193" s="59" t="s">
        <v>130</v>
      </c>
      <c r="AL193" s="59" t="s">
        <v>130</v>
      </c>
      <c r="AM193" s="59" t="s">
        <v>130</v>
      </c>
      <c r="AN193" s="71">
        <v>0.5</v>
      </c>
      <c r="AO193" s="56">
        <v>9311596</v>
      </c>
      <c r="AP193" s="56">
        <v>811138</v>
      </c>
      <c r="AQ193" s="56">
        <v>663659</v>
      </c>
      <c r="AR193" s="56" t="s">
        <v>121</v>
      </c>
      <c r="AS193" s="56" t="s">
        <v>121</v>
      </c>
      <c r="AT193" s="56">
        <v>8657050</v>
      </c>
      <c r="AU193" s="56" t="s">
        <v>121</v>
      </c>
      <c r="AV193" s="56" t="s">
        <v>121</v>
      </c>
      <c r="AW193" s="56">
        <v>51618</v>
      </c>
      <c r="AX193" s="56">
        <v>412943</v>
      </c>
      <c r="AY193" s="56" t="s">
        <v>121</v>
      </c>
      <c r="AZ193" s="56" t="s">
        <v>121</v>
      </c>
      <c r="BA193" s="56" t="s">
        <v>121</v>
      </c>
      <c r="BB193" s="56" t="s">
        <v>121</v>
      </c>
      <c r="BC193" s="56" t="s">
        <v>121</v>
      </c>
      <c r="BD193" s="56">
        <v>6636582</v>
      </c>
      <c r="BE193" s="56">
        <v>3244550</v>
      </c>
      <c r="BF193" s="56">
        <v>1401056</v>
      </c>
      <c r="BG193" s="56">
        <v>3539509</v>
      </c>
      <c r="BH193" s="56" t="s">
        <v>121</v>
      </c>
      <c r="BI193" s="56" t="s">
        <v>121</v>
      </c>
      <c r="BJ193" s="56">
        <v>324455</v>
      </c>
      <c r="BK193" s="56">
        <v>958617</v>
      </c>
      <c r="BL193" s="56">
        <v>1106097</v>
      </c>
      <c r="BM193" s="56">
        <v>2285933</v>
      </c>
      <c r="BN193" s="56">
        <v>221220</v>
      </c>
      <c r="BO193" s="56">
        <v>1401056</v>
      </c>
      <c r="BP193" s="56">
        <v>250715</v>
      </c>
      <c r="BQ193" s="56" t="s">
        <v>121</v>
      </c>
      <c r="BR193" s="56" t="s">
        <v>121</v>
      </c>
      <c r="BS193" s="56" t="s">
        <v>121</v>
      </c>
      <c r="BT193" s="56">
        <v>7371029</v>
      </c>
      <c r="BU193" s="56">
        <v>191723</v>
      </c>
      <c r="BV193" s="56">
        <v>3244550</v>
      </c>
      <c r="BW193" s="56">
        <v>6636582</v>
      </c>
      <c r="BX193" s="56" t="s">
        <v>121</v>
      </c>
      <c r="BY193" s="56">
        <v>516178</v>
      </c>
      <c r="BZ193" s="56" t="s">
        <v>121</v>
      </c>
      <c r="CA193" s="56" t="s">
        <v>121</v>
      </c>
      <c r="CB193" s="56" t="s">
        <v>121</v>
      </c>
      <c r="CC193" s="56" t="s">
        <v>121</v>
      </c>
      <c r="CD193" s="56" t="s">
        <v>121</v>
      </c>
      <c r="CE193" s="232" t="s">
        <v>130</v>
      </c>
      <c r="CF193" s="232" t="s">
        <v>130</v>
      </c>
      <c r="CG193" s="232" t="s">
        <v>130</v>
      </c>
      <c r="CH193" s="232" t="s">
        <v>130</v>
      </c>
      <c r="CI193" s="232" t="s">
        <v>130</v>
      </c>
      <c r="CJ193" s="232" t="s">
        <v>131</v>
      </c>
      <c r="CK193" s="232" t="s">
        <v>131</v>
      </c>
      <c r="CL193" s="232" t="s">
        <v>121</v>
      </c>
      <c r="CM193" s="253" t="s">
        <v>121</v>
      </c>
      <c r="CN193" s="253" t="s">
        <v>121</v>
      </c>
      <c r="CO193" s="253" t="s">
        <v>121</v>
      </c>
      <c r="CP193" s="253" t="s">
        <v>121</v>
      </c>
      <c r="CQ193" s="253" t="s">
        <v>121</v>
      </c>
      <c r="CR193" s="253" t="s">
        <v>121</v>
      </c>
      <c r="CS193" s="253" t="s">
        <v>121</v>
      </c>
      <c r="CT193" s="253" t="s">
        <v>121</v>
      </c>
      <c r="CU193" s="253" t="s">
        <v>121</v>
      </c>
      <c r="CV193" s="253" t="s">
        <v>121</v>
      </c>
      <c r="CW193" s="253" t="s">
        <v>121</v>
      </c>
      <c r="CX193" s="253" t="s">
        <v>121</v>
      </c>
      <c r="CY193" s="253" t="s">
        <v>121</v>
      </c>
      <c r="CZ193" s="253" t="s">
        <v>121</v>
      </c>
      <c r="DA193" s="72">
        <v>12310120</v>
      </c>
      <c r="DB193" s="73">
        <v>1</v>
      </c>
      <c r="DC193" s="10">
        <v>1</v>
      </c>
      <c r="DD193" s="10"/>
      <c r="DE193" s="58" t="s">
        <v>1880</v>
      </c>
      <c r="DF193" s="58" t="str">
        <f t="shared" si="15"/>
        <v>Vehículos Convencionales_Camperos/Camionetas_4x4</v>
      </c>
      <c r="DG193" s="13">
        <f t="shared" si="16"/>
        <v>187506000</v>
      </c>
      <c r="DK193" s="10" t="b">
        <v>1</v>
      </c>
    </row>
    <row r="194" spans="1:115" ht="25.5" x14ac:dyDescent="0.25">
      <c r="A194" s="59">
        <v>265</v>
      </c>
      <c r="B194" s="43" t="s">
        <v>313</v>
      </c>
      <c r="C194" s="43" t="s">
        <v>0</v>
      </c>
      <c r="D194" s="43" t="s">
        <v>320</v>
      </c>
      <c r="E194" s="43" t="s">
        <v>126</v>
      </c>
      <c r="F194" s="43" t="s">
        <v>121</v>
      </c>
      <c r="G194" s="60" t="s">
        <v>507</v>
      </c>
      <c r="H194" s="43" t="s">
        <v>161</v>
      </c>
      <c r="I194" s="62">
        <v>9006165</v>
      </c>
      <c r="J194" s="59" t="s">
        <v>508</v>
      </c>
      <c r="K194" s="61" t="s">
        <v>145</v>
      </c>
      <c r="L194" s="63">
        <v>103</v>
      </c>
      <c r="M194" s="64" t="s">
        <v>121</v>
      </c>
      <c r="N194" s="65">
        <v>112300000</v>
      </c>
      <c r="O194" s="50">
        <f>VLOOKUP(I194,Hoja1!$A$2:$J$18391,10,0)</f>
        <v>112300000</v>
      </c>
      <c r="P194" s="66">
        <f t="shared" si="12"/>
        <v>0</v>
      </c>
      <c r="Q194" s="59" t="s">
        <v>126</v>
      </c>
      <c r="R194" s="59" t="s">
        <v>148</v>
      </c>
      <c r="S194" s="59" t="s">
        <v>128</v>
      </c>
      <c r="T194" s="59" t="s">
        <v>121</v>
      </c>
      <c r="U194" s="59" t="s">
        <v>121</v>
      </c>
      <c r="V194" s="43" t="s">
        <v>121</v>
      </c>
      <c r="W194" s="59" t="s">
        <v>121</v>
      </c>
      <c r="X194" s="59" t="s">
        <v>121</v>
      </c>
      <c r="Y194" s="67" t="str">
        <f t="shared" si="13"/>
        <v>N.A.</v>
      </c>
      <c r="Z194" s="68">
        <f t="shared" si="14"/>
        <v>111177000</v>
      </c>
      <c r="AA194" s="59" t="s">
        <v>1878</v>
      </c>
      <c r="AB194" s="59" t="s">
        <v>149</v>
      </c>
      <c r="AC194" s="69" t="s">
        <v>149</v>
      </c>
      <c r="AD194" s="69" t="b">
        <f t="shared" si="17"/>
        <v>1</v>
      </c>
      <c r="AE194" s="70">
        <v>0.01</v>
      </c>
      <c r="AF194" s="70">
        <v>0.01</v>
      </c>
      <c r="AG194" s="70">
        <v>0.01</v>
      </c>
      <c r="AH194" s="70">
        <v>0.01</v>
      </c>
      <c r="AI194" s="70">
        <v>0.01</v>
      </c>
      <c r="AJ194" s="70">
        <v>0.01</v>
      </c>
      <c r="AK194" s="59" t="s">
        <v>130</v>
      </c>
      <c r="AL194" s="59" t="s">
        <v>130</v>
      </c>
      <c r="AM194" s="59" t="s">
        <v>130</v>
      </c>
      <c r="AN194" s="71">
        <v>0</v>
      </c>
      <c r="AO194" s="56">
        <v>9311596</v>
      </c>
      <c r="AP194" s="56">
        <v>93576</v>
      </c>
      <c r="AQ194" s="56" t="s">
        <v>121</v>
      </c>
      <c r="AR194" s="56" t="s">
        <v>121</v>
      </c>
      <c r="AS194" s="56" t="s">
        <v>121</v>
      </c>
      <c r="AT194" s="56">
        <v>7846299</v>
      </c>
      <c r="AU194" s="56" t="s">
        <v>121</v>
      </c>
      <c r="AV194" s="56" t="s">
        <v>121</v>
      </c>
      <c r="AW194" s="56">
        <v>52635</v>
      </c>
      <c r="AX194" s="56" t="s">
        <v>121</v>
      </c>
      <c r="AY194" s="56" t="s">
        <v>121</v>
      </c>
      <c r="AZ194" s="56" t="s">
        <v>121</v>
      </c>
      <c r="BA194" s="56" t="s">
        <v>121</v>
      </c>
      <c r="BB194" s="56" t="s">
        <v>121</v>
      </c>
      <c r="BC194" s="56" t="s">
        <v>121</v>
      </c>
      <c r="BD194" s="56" t="s">
        <v>121</v>
      </c>
      <c r="BE194" s="56" t="s">
        <v>121</v>
      </c>
      <c r="BF194" s="56" t="s">
        <v>121</v>
      </c>
      <c r="BG194" s="56">
        <v>2115739</v>
      </c>
      <c r="BH194" s="56" t="s">
        <v>121</v>
      </c>
      <c r="BI194" s="56" t="s">
        <v>121</v>
      </c>
      <c r="BJ194" s="56" t="s">
        <v>121</v>
      </c>
      <c r="BK194" s="56" t="s">
        <v>121</v>
      </c>
      <c r="BL194" s="56">
        <v>1005898</v>
      </c>
      <c r="BM194" s="56" t="s">
        <v>121</v>
      </c>
      <c r="BN194" s="56">
        <v>78077</v>
      </c>
      <c r="BO194" s="56">
        <v>1638226</v>
      </c>
      <c r="BP194" s="56" t="s">
        <v>121</v>
      </c>
      <c r="BQ194" s="56" t="s">
        <v>121</v>
      </c>
      <c r="BR194" s="56" t="s">
        <v>121</v>
      </c>
      <c r="BS194" s="56" t="s">
        <v>121</v>
      </c>
      <c r="BT194" s="56">
        <v>16915769</v>
      </c>
      <c r="BU194" s="56">
        <v>218733</v>
      </c>
      <c r="BV194" s="56" t="s">
        <v>121</v>
      </c>
      <c r="BW194" s="56" t="s">
        <v>121</v>
      </c>
      <c r="BX194" s="56" t="s">
        <v>121</v>
      </c>
      <c r="BY194" s="56">
        <v>1003537</v>
      </c>
      <c r="BZ194" s="56" t="s">
        <v>121</v>
      </c>
      <c r="CA194" s="56" t="s">
        <v>121</v>
      </c>
      <c r="CB194" s="56" t="s">
        <v>121</v>
      </c>
      <c r="CC194" s="56" t="s">
        <v>121</v>
      </c>
      <c r="CD194" s="56" t="s">
        <v>121</v>
      </c>
      <c r="CE194" s="252" t="s">
        <v>130</v>
      </c>
      <c r="CF194" s="252" t="s">
        <v>130</v>
      </c>
      <c r="CG194" s="252" t="s">
        <v>130</v>
      </c>
      <c r="CH194" s="252" t="s">
        <v>130</v>
      </c>
      <c r="CI194" s="252" t="s">
        <v>130</v>
      </c>
      <c r="CJ194" s="252" t="s">
        <v>131</v>
      </c>
      <c r="CK194" s="252" t="s">
        <v>131</v>
      </c>
      <c r="CL194" s="232" t="s">
        <v>121</v>
      </c>
      <c r="CM194" s="253" t="s">
        <v>121</v>
      </c>
      <c r="CN194" s="253" t="s">
        <v>121</v>
      </c>
      <c r="CO194" s="253" t="s">
        <v>121</v>
      </c>
      <c r="CP194" s="253" t="s">
        <v>121</v>
      </c>
      <c r="CQ194" s="253" t="s">
        <v>121</v>
      </c>
      <c r="CR194" s="253" t="s">
        <v>121</v>
      </c>
      <c r="CS194" s="253" t="s">
        <v>121</v>
      </c>
      <c r="CT194" s="253" t="s">
        <v>121</v>
      </c>
      <c r="CU194" s="253" t="s">
        <v>121</v>
      </c>
      <c r="CV194" s="253" t="s">
        <v>121</v>
      </c>
      <c r="CW194" s="253" t="s">
        <v>121</v>
      </c>
      <c r="CX194" s="253" t="s">
        <v>121</v>
      </c>
      <c r="CY194" s="253" t="s">
        <v>121</v>
      </c>
      <c r="CZ194" s="253" t="s">
        <v>121</v>
      </c>
      <c r="DA194" s="72">
        <v>4461208</v>
      </c>
      <c r="DB194" s="73">
        <v>1</v>
      </c>
      <c r="DC194" s="10">
        <v>1</v>
      </c>
      <c r="DD194" s="10"/>
      <c r="DE194" s="58" t="s">
        <v>1880</v>
      </c>
      <c r="DF194" s="58" t="str">
        <f t="shared" si="15"/>
        <v>Vehículos Convencionales_Camperos/Camionetas_4x2</v>
      </c>
      <c r="DG194" s="13">
        <f t="shared" si="16"/>
        <v>111177000</v>
      </c>
      <c r="DK194" s="10" t="b">
        <v>1</v>
      </c>
    </row>
    <row r="195" spans="1:115" ht="25.5" x14ac:dyDescent="0.25">
      <c r="A195" s="59">
        <v>266</v>
      </c>
      <c r="B195" s="43" t="s">
        <v>313</v>
      </c>
      <c r="C195" s="43" t="s">
        <v>0</v>
      </c>
      <c r="D195" s="43" t="s">
        <v>320</v>
      </c>
      <c r="E195" s="43" t="s">
        <v>126</v>
      </c>
      <c r="F195" s="43" t="s">
        <v>121</v>
      </c>
      <c r="G195" s="60" t="s">
        <v>509</v>
      </c>
      <c r="H195" s="43" t="s">
        <v>161</v>
      </c>
      <c r="I195" s="62">
        <v>9006167</v>
      </c>
      <c r="J195" s="59" t="s">
        <v>510</v>
      </c>
      <c r="K195" s="61" t="s">
        <v>346</v>
      </c>
      <c r="L195" s="63">
        <v>170</v>
      </c>
      <c r="M195" s="64" t="s">
        <v>121</v>
      </c>
      <c r="N195" s="65">
        <v>136700000</v>
      </c>
      <c r="O195" s="50">
        <f>VLOOKUP(I195,Hoja1!$A$2:$J$18391,10,0)</f>
        <v>136700000</v>
      </c>
      <c r="P195" s="66">
        <f t="shared" si="12"/>
        <v>0</v>
      </c>
      <c r="Q195" s="59" t="s">
        <v>126</v>
      </c>
      <c r="R195" s="59" t="s">
        <v>148</v>
      </c>
      <c r="S195" s="59" t="s">
        <v>128</v>
      </c>
      <c r="T195" s="59" t="s">
        <v>121</v>
      </c>
      <c r="U195" s="59" t="s">
        <v>121</v>
      </c>
      <c r="V195" s="43" t="s">
        <v>121</v>
      </c>
      <c r="W195" s="59" t="s">
        <v>121</v>
      </c>
      <c r="X195" s="59" t="s">
        <v>121</v>
      </c>
      <c r="Y195" s="67" t="str">
        <f t="shared" si="13"/>
        <v>N.A.</v>
      </c>
      <c r="Z195" s="68">
        <f t="shared" si="14"/>
        <v>135333000</v>
      </c>
      <c r="AA195" s="59" t="s">
        <v>1878</v>
      </c>
      <c r="AB195" s="59" t="s">
        <v>156</v>
      </c>
      <c r="AC195" s="69" t="s">
        <v>156</v>
      </c>
      <c r="AD195" s="69" t="b">
        <f t="shared" si="17"/>
        <v>1</v>
      </c>
      <c r="AE195" s="70">
        <v>0.01</v>
      </c>
      <c r="AF195" s="70">
        <v>0.01</v>
      </c>
      <c r="AG195" s="70">
        <v>0.01</v>
      </c>
      <c r="AH195" s="70">
        <v>0.01</v>
      </c>
      <c r="AI195" s="70">
        <v>0.01</v>
      </c>
      <c r="AJ195" s="70">
        <v>0.01</v>
      </c>
      <c r="AK195" s="59" t="s">
        <v>130</v>
      </c>
      <c r="AL195" s="59" t="s">
        <v>130</v>
      </c>
      <c r="AM195" s="59" t="s">
        <v>130</v>
      </c>
      <c r="AN195" s="71">
        <v>0</v>
      </c>
      <c r="AO195" s="56">
        <v>9311596</v>
      </c>
      <c r="AP195" s="56">
        <v>93576</v>
      </c>
      <c r="AQ195" s="56">
        <v>1049806</v>
      </c>
      <c r="AR195" s="56" t="s">
        <v>121</v>
      </c>
      <c r="AS195" s="56" t="s">
        <v>121</v>
      </c>
      <c r="AT195" s="56">
        <v>7846299</v>
      </c>
      <c r="AU195" s="56" t="s">
        <v>121</v>
      </c>
      <c r="AV195" s="56">
        <v>642361</v>
      </c>
      <c r="AW195" s="56">
        <v>52635</v>
      </c>
      <c r="AX195" s="56" t="s">
        <v>121</v>
      </c>
      <c r="AY195" s="56" t="s">
        <v>121</v>
      </c>
      <c r="AZ195" s="56" t="s">
        <v>121</v>
      </c>
      <c r="BA195" s="56" t="s">
        <v>121</v>
      </c>
      <c r="BB195" s="56" t="s">
        <v>121</v>
      </c>
      <c r="BC195" s="56" t="s">
        <v>121</v>
      </c>
      <c r="BD195" s="56" t="s">
        <v>121</v>
      </c>
      <c r="BE195" s="56" t="s">
        <v>121</v>
      </c>
      <c r="BF195" s="56" t="s">
        <v>121</v>
      </c>
      <c r="BG195" s="56">
        <v>2115739</v>
      </c>
      <c r="BH195" s="56" t="s">
        <v>121</v>
      </c>
      <c r="BI195" s="56" t="s">
        <v>121</v>
      </c>
      <c r="BJ195" s="56" t="s">
        <v>121</v>
      </c>
      <c r="BK195" s="56" t="s">
        <v>121</v>
      </c>
      <c r="BL195" s="56">
        <v>892763</v>
      </c>
      <c r="BM195" s="56" t="s">
        <v>121</v>
      </c>
      <c r="BN195" s="56">
        <v>78077</v>
      </c>
      <c r="BO195" s="56">
        <v>1638226</v>
      </c>
      <c r="BP195" s="56" t="s">
        <v>121</v>
      </c>
      <c r="BQ195" s="56" t="s">
        <v>121</v>
      </c>
      <c r="BR195" s="56" t="s">
        <v>121</v>
      </c>
      <c r="BS195" s="56" t="s">
        <v>121</v>
      </c>
      <c r="BT195" s="56">
        <v>16915769</v>
      </c>
      <c r="BU195" s="56">
        <v>218733</v>
      </c>
      <c r="BV195" s="56" t="s">
        <v>121</v>
      </c>
      <c r="BW195" s="56" t="s">
        <v>121</v>
      </c>
      <c r="BX195" s="56" t="s">
        <v>121</v>
      </c>
      <c r="BY195" s="56">
        <v>758402</v>
      </c>
      <c r="BZ195" s="56" t="s">
        <v>121</v>
      </c>
      <c r="CA195" s="56" t="s">
        <v>121</v>
      </c>
      <c r="CB195" s="56" t="s">
        <v>121</v>
      </c>
      <c r="CC195" s="56" t="s">
        <v>121</v>
      </c>
      <c r="CD195" s="56" t="s">
        <v>121</v>
      </c>
      <c r="CE195" s="252" t="s">
        <v>130</v>
      </c>
      <c r="CF195" s="252" t="s">
        <v>130</v>
      </c>
      <c r="CG195" s="252" t="s">
        <v>130</v>
      </c>
      <c r="CH195" s="252" t="s">
        <v>130</v>
      </c>
      <c r="CI195" s="252" t="s">
        <v>131</v>
      </c>
      <c r="CJ195" s="252" t="s">
        <v>131</v>
      </c>
      <c r="CK195" s="252" t="s">
        <v>131</v>
      </c>
      <c r="CL195" s="232" t="s">
        <v>121</v>
      </c>
      <c r="CM195" s="253" t="s">
        <v>121</v>
      </c>
      <c r="CN195" s="253" t="s">
        <v>121</v>
      </c>
      <c r="CO195" s="253" t="s">
        <v>121</v>
      </c>
      <c r="CP195" s="253" t="s">
        <v>121</v>
      </c>
      <c r="CQ195" s="253" t="s">
        <v>121</v>
      </c>
      <c r="CR195" s="253" t="s">
        <v>121</v>
      </c>
      <c r="CS195" s="253" t="s">
        <v>121</v>
      </c>
      <c r="CT195" s="253" t="s">
        <v>121</v>
      </c>
      <c r="CU195" s="253" t="s">
        <v>121</v>
      </c>
      <c r="CV195" s="253" t="s">
        <v>121</v>
      </c>
      <c r="CW195" s="253" t="s">
        <v>121</v>
      </c>
      <c r="CX195" s="253" t="s">
        <v>121</v>
      </c>
      <c r="CY195" s="253" t="s">
        <v>121</v>
      </c>
      <c r="CZ195" s="253" t="s">
        <v>121</v>
      </c>
      <c r="DA195" s="72">
        <v>4461208</v>
      </c>
      <c r="DB195" s="73">
        <v>1</v>
      </c>
      <c r="DC195" s="10">
        <v>1</v>
      </c>
      <c r="DD195" s="10"/>
      <c r="DE195" s="58" t="s">
        <v>1880</v>
      </c>
      <c r="DF195" s="58" t="str">
        <f t="shared" si="15"/>
        <v>Vehículos Convencionales_Camperos/Camionetas_4x2</v>
      </c>
      <c r="DG195" s="13">
        <f t="shared" si="16"/>
        <v>135333000</v>
      </c>
      <c r="DK195" s="10" t="b">
        <v>1</v>
      </c>
    </row>
    <row r="196" spans="1:115" ht="25.5" x14ac:dyDescent="0.25">
      <c r="A196" s="59">
        <v>267</v>
      </c>
      <c r="B196" s="43" t="s">
        <v>313</v>
      </c>
      <c r="C196" s="43" t="s">
        <v>0</v>
      </c>
      <c r="D196" s="43" t="s">
        <v>320</v>
      </c>
      <c r="E196" s="43" t="s">
        <v>126</v>
      </c>
      <c r="F196" s="43" t="s">
        <v>121</v>
      </c>
      <c r="G196" s="60" t="s">
        <v>511</v>
      </c>
      <c r="H196" s="43" t="s">
        <v>161</v>
      </c>
      <c r="I196" s="62">
        <v>9006168</v>
      </c>
      <c r="J196" s="59" t="s">
        <v>512</v>
      </c>
      <c r="K196" s="61" t="s">
        <v>346</v>
      </c>
      <c r="L196" s="63">
        <v>204</v>
      </c>
      <c r="M196" s="64" t="s">
        <v>121</v>
      </c>
      <c r="N196" s="65">
        <v>161300000</v>
      </c>
      <c r="O196" s="50">
        <f>VLOOKUP(I196,Hoja1!$A$2:$J$18391,10,0)</f>
        <v>161300000</v>
      </c>
      <c r="P196" s="66">
        <f t="shared" si="12"/>
        <v>0</v>
      </c>
      <c r="Q196" s="59" t="s">
        <v>126</v>
      </c>
      <c r="R196" s="59" t="s">
        <v>148</v>
      </c>
      <c r="S196" s="59" t="s">
        <v>128</v>
      </c>
      <c r="T196" s="59" t="s">
        <v>121</v>
      </c>
      <c r="U196" s="59" t="s">
        <v>121</v>
      </c>
      <c r="V196" s="43" t="s">
        <v>121</v>
      </c>
      <c r="W196" s="59" t="s">
        <v>121</v>
      </c>
      <c r="X196" s="59" t="s">
        <v>121</v>
      </c>
      <c r="Y196" s="67" t="str">
        <f t="shared" si="13"/>
        <v>N.A.</v>
      </c>
      <c r="Z196" s="68">
        <f t="shared" si="14"/>
        <v>159687000</v>
      </c>
      <c r="AA196" s="59" t="s">
        <v>1878</v>
      </c>
      <c r="AB196" s="59" t="s">
        <v>156</v>
      </c>
      <c r="AC196" s="69" t="s">
        <v>156</v>
      </c>
      <c r="AD196" s="69" t="b">
        <f t="shared" si="17"/>
        <v>1</v>
      </c>
      <c r="AE196" s="70">
        <v>0.01</v>
      </c>
      <c r="AF196" s="70">
        <v>0.01</v>
      </c>
      <c r="AG196" s="70">
        <v>0.01</v>
      </c>
      <c r="AH196" s="70">
        <v>0.01</v>
      </c>
      <c r="AI196" s="70">
        <v>0.01</v>
      </c>
      <c r="AJ196" s="70">
        <v>0.01</v>
      </c>
      <c r="AK196" s="59" t="s">
        <v>130</v>
      </c>
      <c r="AL196" s="59" t="s">
        <v>130</v>
      </c>
      <c r="AM196" s="59" t="s">
        <v>130</v>
      </c>
      <c r="AN196" s="71">
        <v>0</v>
      </c>
      <c r="AO196" s="56">
        <v>9311596</v>
      </c>
      <c r="AP196" s="56">
        <v>93576</v>
      </c>
      <c r="AQ196" s="56">
        <v>1049806</v>
      </c>
      <c r="AR196" s="56" t="s">
        <v>121</v>
      </c>
      <c r="AS196" s="56" t="s">
        <v>121</v>
      </c>
      <c r="AT196" s="56">
        <v>7846299</v>
      </c>
      <c r="AU196" s="56" t="s">
        <v>121</v>
      </c>
      <c r="AV196" s="56" t="s">
        <v>121</v>
      </c>
      <c r="AW196" s="56">
        <v>52635</v>
      </c>
      <c r="AX196" s="56" t="s">
        <v>121</v>
      </c>
      <c r="AY196" s="56" t="s">
        <v>121</v>
      </c>
      <c r="AZ196" s="56" t="s">
        <v>121</v>
      </c>
      <c r="BA196" s="56" t="s">
        <v>121</v>
      </c>
      <c r="BB196" s="56" t="s">
        <v>121</v>
      </c>
      <c r="BC196" s="56" t="s">
        <v>121</v>
      </c>
      <c r="BD196" s="56" t="s">
        <v>121</v>
      </c>
      <c r="BE196" s="56" t="s">
        <v>121</v>
      </c>
      <c r="BF196" s="56" t="s">
        <v>121</v>
      </c>
      <c r="BG196" s="56">
        <v>2115739</v>
      </c>
      <c r="BH196" s="56" t="s">
        <v>121</v>
      </c>
      <c r="BI196" s="56" t="s">
        <v>121</v>
      </c>
      <c r="BJ196" s="56" t="s">
        <v>121</v>
      </c>
      <c r="BK196" s="56" t="s">
        <v>121</v>
      </c>
      <c r="BL196" s="56">
        <v>1145260</v>
      </c>
      <c r="BM196" s="56" t="s">
        <v>121</v>
      </c>
      <c r="BN196" s="56">
        <v>78077</v>
      </c>
      <c r="BO196" s="56">
        <v>1638226</v>
      </c>
      <c r="BP196" s="56" t="s">
        <v>121</v>
      </c>
      <c r="BQ196" s="56" t="s">
        <v>121</v>
      </c>
      <c r="BR196" s="56" t="s">
        <v>121</v>
      </c>
      <c r="BS196" s="56" t="s">
        <v>121</v>
      </c>
      <c r="BT196" s="56">
        <v>16915769</v>
      </c>
      <c r="BU196" s="56">
        <v>218733</v>
      </c>
      <c r="BV196" s="56" t="s">
        <v>121</v>
      </c>
      <c r="BW196" s="56" t="s">
        <v>121</v>
      </c>
      <c r="BX196" s="56" t="s">
        <v>121</v>
      </c>
      <c r="BY196" s="56">
        <v>758402</v>
      </c>
      <c r="BZ196" s="56" t="s">
        <v>121</v>
      </c>
      <c r="CA196" s="56" t="s">
        <v>121</v>
      </c>
      <c r="CB196" s="56" t="s">
        <v>121</v>
      </c>
      <c r="CC196" s="56" t="s">
        <v>121</v>
      </c>
      <c r="CD196" s="56" t="s">
        <v>121</v>
      </c>
      <c r="CE196" s="252" t="s">
        <v>130</v>
      </c>
      <c r="CF196" s="252" t="s">
        <v>130</v>
      </c>
      <c r="CG196" s="252" t="s">
        <v>130</v>
      </c>
      <c r="CH196" s="252" t="s">
        <v>130</v>
      </c>
      <c r="CI196" s="252" t="s">
        <v>131</v>
      </c>
      <c r="CJ196" s="252" t="s">
        <v>131</v>
      </c>
      <c r="CK196" s="252" t="s">
        <v>131</v>
      </c>
      <c r="CL196" s="232" t="s">
        <v>121</v>
      </c>
      <c r="CM196" s="253" t="s">
        <v>121</v>
      </c>
      <c r="CN196" s="253" t="s">
        <v>121</v>
      </c>
      <c r="CO196" s="253" t="s">
        <v>121</v>
      </c>
      <c r="CP196" s="253" t="s">
        <v>121</v>
      </c>
      <c r="CQ196" s="253" t="s">
        <v>121</v>
      </c>
      <c r="CR196" s="253" t="s">
        <v>121</v>
      </c>
      <c r="CS196" s="253" t="s">
        <v>121</v>
      </c>
      <c r="CT196" s="253" t="s">
        <v>121</v>
      </c>
      <c r="CU196" s="253" t="s">
        <v>121</v>
      </c>
      <c r="CV196" s="253" t="s">
        <v>121</v>
      </c>
      <c r="CW196" s="253" t="s">
        <v>121</v>
      </c>
      <c r="CX196" s="253" t="s">
        <v>121</v>
      </c>
      <c r="CY196" s="253" t="s">
        <v>121</v>
      </c>
      <c r="CZ196" s="253" t="s">
        <v>121</v>
      </c>
      <c r="DA196" s="72">
        <v>4461208</v>
      </c>
      <c r="DB196" s="73">
        <v>1</v>
      </c>
      <c r="DC196" s="10">
        <v>1</v>
      </c>
      <c r="DD196" s="10"/>
      <c r="DE196" s="58" t="s">
        <v>1880</v>
      </c>
      <c r="DF196" s="58" t="str">
        <f t="shared" si="15"/>
        <v>Vehículos Convencionales_Camperos/Camionetas_4x2</v>
      </c>
      <c r="DG196" s="13">
        <f t="shared" si="16"/>
        <v>159687000</v>
      </c>
      <c r="DK196" s="10" t="b">
        <v>1</v>
      </c>
    </row>
    <row r="197" spans="1:115" ht="25.5" x14ac:dyDescent="0.25">
      <c r="A197" s="59">
        <v>268</v>
      </c>
      <c r="B197" s="43" t="s">
        <v>313</v>
      </c>
      <c r="C197" s="43" t="s">
        <v>0</v>
      </c>
      <c r="D197" s="43" t="s">
        <v>320</v>
      </c>
      <c r="E197" s="43" t="s">
        <v>327</v>
      </c>
      <c r="F197" s="43" t="s">
        <v>121</v>
      </c>
      <c r="G197" s="60" t="s">
        <v>513</v>
      </c>
      <c r="H197" s="43" t="s">
        <v>161</v>
      </c>
      <c r="I197" s="62">
        <v>9006169</v>
      </c>
      <c r="J197" s="59" t="s">
        <v>514</v>
      </c>
      <c r="K197" s="61" t="s">
        <v>355</v>
      </c>
      <c r="L197" s="63">
        <v>204</v>
      </c>
      <c r="M197" s="64" t="s">
        <v>121</v>
      </c>
      <c r="N197" s="65">
        <v>172200000</v>
      </c>
      <c r="O197" s="50">
        <f>VLOOKUP(I197,Hoja1!$A$2:$J$18391,10,0)</f>
        <v>172200000</v>
      </c>
      <c r="P197" s="66">
        <f t="shared" si="12"/>
        <v>0</v>
      </c>
      <c r="Q197" s="59" t="s">
        <v>327</v>
      </c>
      <c r="R197" s="59" t="s">
        <v>148</v>
      </c>
      <c r="S197" s="59" t="s">
        <v>128</v>
      </c>
      <c r="T197" s="59" t="s">
        <v>121</v>
      </c>
      <c r="U197" s="59" t="s">
        <v>121</v>
      </c>
      <c r="V197" s="43" t="s">
        <v>121</v>
      </c>
      <c r="W197" s="59" t="s">
        <v>121</v>
      </c>
      <c r="X197" s="59" t="s">
        <v>121</v>
      </c>
      <c r="Y197" s="67" t="str">
        <f t="shared" si="13"/>
        <v>N.A.</v>
      </c>
      <c r="Z197" s="68">
        <f t="shared" si="14"/>
        <v>170478000</v>
      </c>
      <c r="AA197" s="59" t="s">
        <v>1878</v>
      </c>
      <c r="AB197" s="59" t="s">
        <v>129</v>
      </c>
      <c r="AC197" s="69" t="s">
        <v>129</v>
      </c>
      <c r="AD197" s="69" t="b">
        <f t="shared" si="17"/>
        <v>1</v>
      </c>
      <c r="AE197" s="70">
        <v>0.01</v>
      </c>
      <c r="AF197" s="70">
        <v>0.01</v>
      </c>
      <c r="AG197" s="70">
        <v>0.01</v>
      </c>
      <c r="AH197" s="70">
        <v>0.01</v>
      </c>
      <c r="AI197" s="70">
        <v>0.01</v>
      </c>
      <c r="AJ197" s="70">
        <v>0.01</v>
      </c>
      <c r="AK197" s="59" t="s">
        <v>130</v>
      </c>
      <c r="AL197" s="59" t="s">
        <v>130</v>
      </c>
      <c r="AM197" s="59" t="s">
        <v>130</v>
      </c>
      <c r="AN197" s="71">
        <v>0</v>
      </c>
      <c r="AO197" s="56">
        <v>9311596</v>
      </c>
      <c r="AP197" s="56">
        <v>93576</v>
      </c>
      <c r="AQ197" s="56">
        <v>1049806</v>
      </c>
      <c r="AR197" s="56" t="s">
        <v>121</v>
      </c>
      <c r="AS197" s="56" t="s">
        <v>121</v>
      </c>
      <c r="AT197" s="56">
        <v>7846299</v>
      </c>
      <c r="AU197" s="56" t="s">
        <v>121</v>
      </c>
      <c r="AV197" s="56" t="s">
        <v>121</v>
      </c>
      <c r="AW197" s="56">
        <v>52635</v>
      </c>
      <c r="AX197" s="56" t="s">
        <v>121</v>
      </c>
      <c r="AY197" s="56" t="s">
        <v>121</v>
      </c>
      <c r="AZ197" s="56" t="s">
        <v>121</v>
      </c>
      <c r="BA197" s="56" t="s">
        <v>121</v>
      </c>
      <c r="BB197" s="56" t="s">
        <v>121</v>
      </c>
      <c r="BC197" s="56" t="s">
        <v>121</v>
      </c>
      <c r="BD197" s="56" t="s">
        <v>121</v>
      </c>
      <c r="BE197" s="56" t="s">
        <v>121</v>
      </c>
      <c r="BF197" s="56" t="s">
        <v>121</v>
      </c>
      <c r="BG197" s="56">
        <v>2115739</v>
      </c>
      <c r="BH197" s="56" t="s">
        <v>121</v>
      </c>
      <c r="BI197" s="56" t="s">
        <v>121</v>
      </c>
      <c r="BJ197" s="56" t="s">
        <v>121</v>
      </c>
      <c r="BK197" s="56" t="s">
        <v>121</v>
      </c>
      <c r="BL197" s="56">
        <v>1305158</v>
      </c>
      <c r="BM197" s="56" t="s">
        <v>121</v>
      </c>
      <c r="BN197" s="56">
        <v>78077</v>
      </c>
      <c r="BO197" s="56">
        <v>1638226</v>
      </c>
      <c r="BP197" s="56" t="s">
        <v>121</v>
      </c>
      <c r="BQ197" s="56" t="s">
        <v>121</v>
      </c>
      <c r="BR197" s="56" t="s">
        <v>121</v>
      </c>
      <c r="BS197" s="56" t="s">
        <v>121</v>
      </c>
      <c r="BT197" s="56">
        <v>16915769</v>
      </c>
      <c r="BU197" s="56">
        <v>218733</v>
      </c>
      <c r="BV197" s="56" t="s">
        <v>121</v>
      </c>
      <c r="BW197" s="56" t="s">
        <v>121</v>
      </c>
      <c r="BX197" s="56" t="s">
        <v>121</v>
      </c>
      <c r="BY197" s="56">
        <v>758402</v>
      </c>
      <c r="BZ197" s="56" t="s">
        <v>121</v>
      </c>
      <c r="CA197" s="56" t="s">
        <v>121</v>
      </c>
      <c r="CB197" s="56" t="s">
        <v>121</v>
      </c>
      <c r="CC197" s="56" t="s">
        <v>121</v>
      </c>
      <c r="CD197" s="56" t="s">
        <v>121</v>
      </c>
      <c r="CE197" s="252" t="s">
        <v>130</v>
      </c>
      <c r="CF197" s="252" t="s">
        <v>130</v>
      </c>
      <c r="CG197" s="252" t="s">
        <v>130</v>
      </c>
      <c r="CH197" s="252" t="s">
        <v>130</v>
      </c>
      <c r="CI197" s="252" t="s">
        <v>131</v>
      </c>
      <c r="CJ197" s="252" t="s">
        <v>131</v>
      </c>
      <c r="CK197" s="252" t="s">
        <v>131</v>
      </c>
      <c r="CL197" s="232" t="s">
        <v>121</v>
      </c>
      <c r="CM197" s="253" t="s">
        <v>121</v>
      </c>
      <c r="CN197" s="253" t="s">
        <v>121</v>
      </c>
      <c r="CO197" s="253" t="s">
        <v>121</v>
      </c>
      <c r="CP197" s="253" t="s">
        <v>121</v>
      </c>
      <c r="CQ197" s="253" t="s">
        <v>121</v>
      </c>
      <c r="CR197" s="253" t="s">
        <v>121</v>
      </c>
      <c r="CS197" s="253" t="s">
        <v>121</v>
      </c>
      <c r="CT197" s="253" t="s">
        <v>121</v>
      </c>
      <c r="CU197" s="253" t="s">
        <v>121</v>
      </c>
      <c r="CV197" s="253" t="s">
        <v>121</v>
      </c>
      <c r="CW197" s="253" t="s">
        <v>121</v>
      </c>
      <c r="CX197" s="253" t="s">
        <v>121</v>
      </c>
      <c r="CY197" s="253" t="s">
        <v>121</v>
      </c>
      <c r="CZ197" s="253" t="s">
        <v>121</v>
      </c>
      <c r="DA197" s="72">
        <v>4461208</v>
      </c>
      <c r="DB197" s="73">
        <v>1</v>
      </c>
      <c r="DC197" s="10">
        <v>1</v>
      </c>
      <c r="DD197" s="10"/>
      <c r="DE197" s="58" t="s">
        <v>1880</v>
      </c>
      <c r="DF197" s="58" t="str">
        <f t="shared" si="15"/>
        <v>Vehículos Convencionales_Camperos/Camionetas_4x4</v>
      </c>
      <c r="DG197" s="13">
        <f t="shared" si="16"/>
        <v>170478000</v>
      </c>
      <c r="DK197" s="10" t="b">
        <v>1</v>
      </c>
    </row>
    <row r="198" spans="1:115" ht="25.5" x14ac:dyDescent="0.25">
      <c r="A198" s="59">
        <v>269</v>
      </c>
      <c r="B198" s="43" t="s">
        <v>313</v>
      </c>
      <c r="C198" s="43" t="s">
        <v>0</v>
      </c>
      <c r="D198" s="43" t="s">
        <v>320</v>
      </c>
      <c r="E198" s="43" t="s">
        <v>126</v>
      </c>
      <c r="F198" s="43" t="s">
        <v>121</v>
      </c>
      <c r="G198" s="60" t="s">
        <v>515</v>
      </c>
      <c r="H198" s="43" t="s">
        <v>161</v>
      </c>
      <c r="I198" s="62">
        <v>9006170</v>
      </c>
      <c r="J198" s="59" t="s">
        <v>516</v>
      </c>
      <c r="K198" s="61" t="s">
        <v>346</v>
      </c>
      <c r="L198" s="63">
        <v>164</v>
      </c>
      <c r="M198" s="64" t="s">
        <v>121</v>
      </c>
      <c r="N198" s="65">
        <v>222300000</v>
      </c>
      <c r="O198" s="50">
        <f>VLOOKUP(I198,Hoja1!$A$2:$J$18391,10,0)</f>
        <v>222300000</v>
      </c>
      <c r="P198" s="66">
        <f t="shared" ref="P198:P261" si="18">N198-O198</f>
        <v>0</v>
      </c>
      <c r="Q198" s="59" t="s">
        <v>126</v>
      </c>
      <c r="R198" s="59" t="s">
        <v>148</v>
      </c>
      <c r="S198" s="59" t="s">
        <v>128</v>
      </c>
      <c r="T198" s="59" t="s">
        <v>121</v>
      </c>
      <c r="U198" s="59" t="s">
        <v>121</v>
      </c>
      <c r="V198" s="43" t="s">
        <v>121</v>
      </c>
      <c r="W198" s="59" t="s">
        <v>121</v>
      </c>
      <c r="X198" s="59" t="s">
        <v>121</v>
      </c>
      <c r="Y198" s="67" t="str">
        <f t="shared" ref="Y198:Y261" si="19">+IF(E198=$F$1,N198+BZ198,"N.A.")</f>
        <v>N.A.</v>
      </c>
      <c r="Z198" s="68">
        <f t="shared" ref="Z198:Z261" si="20">+(((N198)-(N198*AE198)/100%))</f>
        <v>220077000</v>
      </c>
      <c r="AA198" s="59" t="s">
        <v>1878</v>
      </c>
      <c r="AB198" s="59" t="s">
        <v>156</v>
      </c>
      <c r="AC198" s="69" t="s">
        <v>156</v>
      </c>
      <c r="AD198" s="69" t="b">
        <f t="shared" si="17"/>
        <v>1</v>
      </c>
      <c r="AE198" s="70">
        <v>0.01</v>
      </c>
      <c r="AF198" s="70">
        <v>0.04</v>
      </c>
      <c r="AG198" s="70">
        <v>0.05</v>
      </c>
      <c r="AH198" s="70">
        <v>0.05</v>
      </c>
      <c r="AI198" s="70">
        <v>0.05</v>
      </c>
      <c r="AJ198" s="70">
        <v>0.06</v>
      </c>
      <c r="AK198" s="59" t="s">
        <v>130</v>
      </c>
      <c r="AL198" s="59" t="s">
        <v>130</v>
      </c>
      <c r="AM198" s="59" t="s">
        <v>130</v>
      </c>
      <c r="AN198" s="71">
        <v>0</v>
      </c>
      <c r="AO198" s="56">
        <v>9311596</v>
      </c>
      <c r="AP198" s="56">
        <v>93576</v>
      </c>
      <c r="AQ198" s="56">
        <v>695919</v>
      </c>
      <c r="AR198" s="56" t="s">
        <v>121</v>
      </c>
      <c r="AS198" s="56" t="s">
        <v>121</v>
      </c>
      <c r="AT198" s="56">
        <v>7846299</v>
      </c>
      <c r="AU198" s="56" t="s">
        <v>121</v>
      </c>
      <c r="AV198" s="56">
        <v>567278</v>
      </c>
      <c r="AW198" s="56">
        <v>52635</v>
      </c>
      <c r="AX198" s="56">
        <v>530486</v>
      </c>
      <c r="AY198" s="56" t="s">
        <v>121</v>
      </c>
      <c r="AZ198" s="56" t="s">
        <v>121</v>
      </c>
      <c r="BA198" s="56" t="s">
        <v>121</v>
      </c>
      <c r="BB198" s="56" t="s">
        <v>121</v>
      </c>
      <c r="BC198" s="56" t="s">
        <v>121</v>
      </c>
      <c r="BD198" s="56" t="s">
        <v>121</v>
      </c>
      <c r="BE198" s="56" t="s">
        <v>121</v>
      </c>
      <c r="BF198" s="56" t="s">
        <v>121</v>
      </c>
      <c r="BG198" s="56">
        <v>2115739</v>
      </c>
      <c r="BH198" s="56" t="s">
        <v>121</v>
      </c>
      <c r="BI198" s="56" t="s">
        <v>121</v>
      </c>
      <c r="BJ198" s="56" t="s">
        <v>121</v>
      </c>
      <c r="BK198" s="56">
        <v>1561439</v>
      </c>
      <c r="BL198" s="56">
        <v>1355596</v>
      </c>
      <c r="BM198" s="56">
        <v>1278708</v>
      </c>
      <c r="BN198" s="56">
        <v>78077</v>
      </c>
      <c r="BO198" s="56">
        <v>1638226</v>
      </c>
      <c r="BP198" s="56" t="s">
        <v>121</v>
      </c>
      <c r="BQ198" s="56" t="s">
        <v>121</v>
      </c>
      <c r="BR198" s="56" t="s">
        <v>121</v>
      </c>
      <c r="BS198" s="56" t="s">
        <v>121</v>
      </c>
      <c r="BT198" s="56">
        <v>16915769</v>
      </c>
      <c r="BU198" s="56">
        <v>218733</v>
      </c>
      <c r="BV198" s="56">
        <v>13180414</v>
      </c>
      <c r="BW198" s="56" t="s">
        <v>121</v>
      </c>
      <c r="BX198" s="56" t="s">
        <v>121</v>
      </c>
      <c r="BY198" s="56">
        <v>1554026</v>
      </c>
      <c r="BZ198" s="56" t="s">
        <v>121</v>
      </c>
      <c r="CA198" s="56" t="s">
        <v>121</v>
      </c>
      <c r="CB198" s="56" t="s">
        <v>121</v>
      </c>
      <c r="CC198" s="56" t="s">
        <v>121</v>
      </c>
      <c r="CD198" s="56" t="s">
        <v>121</v>
      </c>
      <c r="CE198" s="252" t="s">
        <v>130</v>
      </c>
      <c r="CF198" s="252" t="s">
        <v>130</v>
      </c>
      <c r="CG198" s="252" t="s">
        <v>130</v>
      </c>
      <c r="CH198" s="252" t="s">
        <v>131</v>
      </c>
      <c r="CI198" s="252" t="s">
        <v>130</v>
      </c>
      <c r="CJ198" s="252" t="s">
        <v>130</v>
      </c>
      <c r="CK198" s="252" t="s">
        <v>131</v>
      </c>
      <c r="CL198" s="232" t="s">
        <v>121</v>
      </c>
      <c r="CM198" s="253" t="s">
        <v>121</v>
      </c>
      <c r="CN198" s="253" t="s">
        <v>121</v>
      </c>
      <c r="CO198" s="253" t="s">
        <v>121</v>
      </c>
      <c r="CP198" s="253" t="s">
        <v>121</v>
      </c>
      <c r="CQ198" s="253" t="s">
        <v>121</v>
      </c>
      <c r="CR198" s="253" t="s">
        <v>121</v>
      </c>
      <c r="CS198" s="253" t="s">
        <v>121</v>
      </c>
      <c r="CT198" s="253" t="s">
        <v>121</v>
      </c>
      <c r="CU198" s="253" t="s">
        <v>121</v>
      </c>
      <c r="CV198" s="253" t="s">
        <v>121</v>
      </c>
      <c r="CW198" s="253" t="s">
        <v>121</v>
      </c>
      <c r="CX198" s="253" t="s">
        <v>121</v>
      </c>
      <c r="CY198" s="253" t="s">
        <v>121</v>
      </c>
      <c r="CZ198" s="253" t="s">
        <v>121</v>
      </c>
      <c r="DA198" s="72">
        <v>4828336</v>
      </c>
      <c r="DB198" s="73">
        <v>1</v>
      </c>
      <c r="DC198" s="10">
        <v>1</v>
      </c>
      <c r="DD198" s="10"/>
      <c r="DE198" s="58" t="s">
        <v>1880</v>
      </c>
      <c r="DF198" s="58" t="str">
        <f t="shared" ref="DF198:DF261" si="21">+_xlfn.TEXTJOIN("_",FALSE,C198:E198)</f>
        <v>Vehículos Convencionales_Camperos/Camionetas_4x2</v>
      </c>
      <c r="DG198" s="13">
        <f t="shared" ref="DG198:DG261" si="22">+IF(C198=$F$1,Z198+BZ198,Z198)</f>
        <v>220077000</v>
      </c>
      <c r="DK198" s="10" t="b">
        <v>1</v>
      </c>
    </row>
    <row r="199" spans="1:115" ht="25.5" x14ac:dyDescent="0.25">
      <c r="A199" s="59">
        <v>270</v>
      </c>
      <c r="B199" s="43" t="s">
        <v>313</v>
      </c>
      <c r="C199" s="43" t="s">
        <v>0</v>
      </c>
      <c r="D199" s="43" t="s">
        <v>320</v>
      </c>
      <c r="E199" s="43" t="s">
        <v>126</v>
      </c>
      <c r="F199" s="43" t="s">
        <v>121</v>
      </c>
      <c r="G199" s="60" t="s">
        <v>517</v>
      </c>
      <c r="H199" s="43" t="s">
        <v>161</v>
      </c>
      <c r="I199" s="62">
        <v>9006172</v>
      </c>
      <c r="J199" s="59" t="s">
        <v>518</v>
      </c>
      <c r="K199" s="61" t="s">
        <v>346</v>
      </c>
      <c r="L199" s="63">
        <v>164</v>
      </c>
      <c r="M199" s="64" t="s">
        <v>121</v>
      </c>
      <c r="N199" s="65">
        <v>226900000</v>
      </c>
      <c r="O199" s="50">
        <f>VLOOKUP(I199,Hoja1!$A$2:$J$18391,10,0)</f>
        <v>226900000</v>
      </c>
      <c r="P199" s="66">
        <f t="shared" si="18"/>
        <v>0</v>
      </c>
      <c r="Q199" s="59" t="s">
        <v>126</v>
      </c>
      <c r="R199" s="59" t="s">
        <v>148</v>
      </c>
      <c r="S199" s="59" t="s">
        <v>128</v>
      </c>
      <c r="T199" s="59" t="s">
        <v>121</v>
      </c>
      <c r="U199" s="59" t="s">
        <v>121</v>
      </c>
      <c r="V199" s="43" t="s">
        <v>121</v>
      </c>
      <c r="W199" s="59" t="s">
        <v>121</v>
      </c>
      <c r="X199" s="59" t="s">
        <v>121</v>
      </c>
      <c r="Y199" s="67" t="str">
        <f t="shared" si="19"/>
        <v>N.A.</v>
      </c>
      <c r="Z199" s="68">
        <f t="shared" si="20"/>
        <v>224631000</v>
      </c>
      <c r="AA199" s="59" t="s">
        <v>1878</v>
      </c>
      <c r="AB199" s="59" t="s">
        <v>156</v>
      </c>
      <c r="AC199" s="69" t="s">
        <v>156</v>
      </c>
      <c r="AD199" s="69" t="b">
        <f t="shared" ref="AD199:AD262" si="23">+AC199=AB199</f>
        <v>1</v>
      </c>
      <c r="AE199" s="70">
        <v>0.01</v>
      </c>
      <c r="AF199" s="70">
        <v>0.04</v>
      </c>
      <c r="AG199" s="70">
        <v>0.05</v>
      </c>
      <c r="AH199" s="70">
        <v>0.05</v>
      </c>
      <c r="AI199" s="70">
        <v>0.05</v>
      </c>
      <c r="AJ199" s="70">
        <v>0.06</v>
      </c>
      <c r="AK199" s="59" t="s">
        <v>130</v>
      </c>
      <c r="AL199" s="59" t="s">
        <v>130</v>
      </c>
      <c r="AM199" s="59" t="s">
        <v>130</v>
      </c>
      <c r="AN199" s="71">
        <v>0</v>
      </c>
      <c r="AO199" s="56">
        <v>9311596</v>
      </c>
      <c r="AP199" s="56">
        <v>93576</v>
      </c>
      <c r="AQ199" s="56">
        <v>695919</v>
      </c>
      <c r="AR199" s="56" t="s">
        <v>121</v>
      </c>
      <c r="AS199" s="56" t="s">
        <v>121</v>
      </c>
      <c r="AT199" s="56">
        <v>7846299</v>
      </c>
      <c r="AU199" s="56" t="s">
        <v>121</v>
      </c>
      <c r="AV199" s="56" t="s">
        <v>121</v>
      </c>
      <c r="AW199" s="56">
        <v>52635</v>
      </c>
      <c r="AX199" s="56" t="s">
        <v>121</v>
      </c>
      <c r="AY199" s="56" t="s">
        <v>121</v>
      </c>
      <c r="AZ199" s="56" t="s">
        <v>121</v>
      </c>
      <c r="BA199" s="56" t="s">
        <v>121</v>
      </c>
      <c r="BB199" s="56" t="s">
        <v>121</v>
      </c>
      <c r="BC199" s="56" t="s">
        <v>121</v>
      </c>
      <c r="BD199" s="56" t="s">
        <v>121</v>
      </c>
      <c r="BE199" s="56" t="s">
        <v>121</v>
      </c>
      <c r="BF199" s="56" t="s">
        <v>121</v>
      </c>
      <c r="BG199" s="56">
        <v>2115739</v>
      </c>
      <c r="BH199" s="56" t="s">
        <v>121</v>
      </c>
      <c r="BI199" s="56" t="s">
        <v>121</v>
      </c>
      <c r="BJ199" s="56" t="s">
        <v>121</v>
      </c>
      <c r="BK199" s="56">
        <v>1561439</v>
      </c>
      <c r="BL199" s="56">
        <v>1552301</v>
      </c>
      <c r="BM199" s="56">
        <v>1278708</v>
      </c>
      <c r="BN199" s="56">
        <v>78077</v>
      </c>
      <c r="BO199" s="56">
        <v>1638226</v>
      </c>
      <c r="BP199" s="56" t="s">
        <v>121</v>
      </c>
      <c r="BQ199" s="56" t="s">
        <v>121</v>
      </c>
      <c r="BR199" s="56" t="s">
        <v>121</v>
      </c>
      <c r="BS199" s="56" t="s">
        <v>121</v>
      </c>
      <c r="BT199" s="56">
        <v>16915769</v>
      </c>
      <c r="BU199" s="56">
        <v>218733</v>
      </c>
      <c r="BV199" s="56">
        <v>13180414</v>
      </c>
      <c r="BW199" s="56" t="s">
        <v>121</v>
      </c>
      <c r="BX199" s="56" t="s">
        <v>121</v>
      </c>
      <c r="BY199" s="56">
        <v>1554026</v>
      </c>
      <c r="BZ199" s="56" t="s">
        <v>121</v>
      </c>
      <c r="CA199" s="56" t="s">
        <v>121</v>
      </c>
      <c r="CB199" s="56" t="s">
        <v>121</v>
      </c>
      <c r="CC199" s="56" t="s">
        <v>121</v>
      </c>
      <c r="CD199" s="56" t="s">
        <v>121</v>
      </c>
      <c r="CE199" s="252" t="s">
        <v>130</v>
      </c>
      <c r="CF199" s="252" t="s">
        <v>130</v>
      </c>
      <c r="CG199" s="252" t="s">
        <v>130</v>
      </c>
      <c r="CH199" s="252" t="s">
        <v>131</v>
      </c>
      <c r="CI199" s="252" t="s">
        <v>130</v>
      </c>
      <c r="CJ199" s="252" t="s">
        <v>130</v>
      </c>
      <c r="CK199" s="252" t="s">
        <v>131</v>
      </c>
      <c r="CL199" s="232" t="s">
        <v>121</v>
      </c>
      <c r="CM199" s="253" t="s">
        <v>121</v>
      </c>
      <c r="CN199" s="253" t="s">
        <v>121</v>
      </c>
      <c r="CO199" s="253" t="s">
        <v>121</v>
      </c>
      <c r="CP199" s="253" t="s">
        <v>121</v>
      </c>
      <c r="CQ199" s="253" t="s">
        <v>121</v>
      </c>
      <c r="CR199" s="253" t="s">
        <v>121</v>
      </c>
      <c r="CS199" s="253" t="s">
        <v>121</v>
      </c>
      <c r="CT199" s="253" t="s">
        <v>121</v>
      </c>
      <c r="CU199" s="253" t="s">
        <v>121</v>
      </c>
      <c r="CV199" s="253" t="s">
        <v>121</v>
      </c>
      <c r="CW199" s="253" t="s">
        <v>121</v>
      </c>
      <c r="CX199" s="253" t="s">
        <v>121</v>
      </c>
      <c r="CY199" s="253" t="s">
        <v>121</v>
      </c>
      <c r="CZ199" s="253" t="s">
        <v>121</v>
      </c>
      <c r="DA199" s="72">
        <v>4828336</v>
      </c>
      <c r="DB199" s="73">
        <v>1</v>
      </c>
      <c r="DC199" s="10">
        <v>1</v>
      </c>
      <c r="DD199" s="10"/>
      <c r="DE199" s="58" t="s">
        <v>1880</v>
      </c>
      <c r="DF199" s="58" t="str">
        <f t="shared" si="21"/>
        <v>Vehículos Convencionales_Camperos/Camionetas_4x2</v>
      </c>
      <c r="DG199" s="13">
        <f t="shared" si="22"/>
        <v>224631000</v>
      </c>
      <c r="DK199" s="10" t="b">
        <v>1</v>
      </c>
    </row>
    <row r="200" spans="1:115" ht="25.5" x14ac:dyDescent="0.25">
      <c r="A200" s="59">
        <v>271</v>
      </c>
      <c r="B200" s="43" t="s">
        <v>313</v>
      </c>
      <c r="C200" s="43" t="s">
        <v>0</v>
      </c>
      <c r="D200" s="43" t="s">
        <v>320</v>
      </c>
      <c r="E200" s="43" t="s">
        <v>126</v>
      </c>
      <c r="F200" s="43" t="s">
        <v>121</v>
      </c>
      <c r="G200" s="60" t="s">
        <v>519</v>
      </c>
      <c r="H200" s="43" t="s">
        <v>161</v>
      </c>
      <c r="I200" s="62">
        <v>9006171</v>
      </c>
      <c r="J200" s="59" t="s">
        <v>520</v>
      </c>
      <c r="K200" s="61" t="s">
        <v>145</v>
      </c>
      <c r="L200" s="63">
        <v>147</v>
      </c>
      <c r="M200" s="64" t="s">
        <v>121</v>
      </c>
      <c r="N200" s="65">
        <v>234100000</v>
      </c>
      <c r="O200" s="50">
        <f>VLOOKUP(I200,Hoja1!$A$2:$J$18391,10,0)</f>
        <v>234100000</v>
      </c>
      <c r="P200" s="66">
        <f t="shared" si="18"/>
        <v>0</v>
      </c>
      <c r="Q200" s="59" t="s">
        <v>126</v>
      </c>
      <c r="R200" s="59" t="s">
        <v>148</v>
      </c>
      <c r="S200" s="59" t="s">
        <v>349</v>
      </c>
      <c r="T200" s="59" t="s">
        <v>121</v>
      </c>
      <c r="U200" s="59" t="s">
        <v>121</v>
      </c>
      <c r="V200" s="43" t="s">
        <v>121</v>
      </c>
      <c r="W200" s="59" t="s">
        <v>121</v>
      </c>
      <c r="X200" s="59" t="s">
        <v>121</v>
      </c>
      <c r="Y200" s="67" t="str">
        <f t="shared" si="19"/>
        <v>N.A.</v>
      </c>
      <c r="Z200" s="68">
        <f t="shared" si="20"/>
        <v>231759000</v>
      </c>
      <c r="AA200" s="59" t="s">
        <v>1878</v>
      </c>
      <c r="AB200" s="59" t="s">
        <v>156</v>
      </c>
      <c r="AC200" s="69" t="s">
        <v>156</v>
      </c>
      <c r="AD200" s="69" t="b">
        <f t="shared" si="23"/>
        <v>1</v>
      </c>
      <c r="AE200" s="70">
        <v>0.01</v>
      </c>
      <c r="AF200" s="70">
        <v>0.04</v>
      </c>
      <c r="AG200" s="70">
        <v>0.05</v>
      </c>
      <c r="AH200" s="70">
        <v>0.05</v>
      </c>
      <c r="AI200" s="70">
        <v>0.05</v>
      </c>
      <c r="AJ200" s="70">
        <v>0.06</v>
      </c>
      <c r="AK200" s="59" t="s">
        <v>130</v>
      </c>
      <c r="AL200" s="59" t="s">
        <v>130</v>
      </c>
      <c r="AM200" s="59" t="s">
        <v>130</v>
      </c>
      <c r="AN200" s="71">
        <v>0</v>
      </c>
      <c r="AO200" s="56">
        <v>9311596</v>
      </c>
      <c r="AP200" s="56">
        <v>93576</v>
      </c>
      <c r="AQ200" s="56">
        <v>695919</v>
      </c>
      <c r="AR200" s="56" t="s">
        <v>121</v>
      </c>
      <c r="AS200" s="56" t="s">
        <v>121</v>
      </c>
      <c r="AT200" s="56">
        <v>7846299</v>
      </c>
      <c r="AU200" s="56" t="s">
        <v>121</v>
      </c>
      <c r="AV200" s="56">
        <v>567278</v>
      </c>
      <c r="AW200" s="56">
        <v>52635</v>
      </c>
      <c r="AX200" s="56">
        <v>530486</v>
      </c>
      <c r="AY200" s="56" t="s">
        <v>121</v>
      </c>
      <c r="AZ200" s="56" t="s">
        <v>121</v>
      </c>
      <c r="BA200" s="56" t="s">
        <v>121</v>
      </c>
      <c r="BB200" s="56" t="s">
        <v>121</v>
      </c>
      <c r="BC200" s="56" t="s">
        <v>121</v>
      </c>
      <c r="BD200" s="56" t="s">
        <v>121</v>
      </c>
      <c r="BE200" s="56" t="s">
        <v>121</v>
      </c>
      <c r="BF200" s="56" t="s">
        <v>121</v>
      </c>
      <c r="BG200" s="56">
        <v>2115739</v>
      </c>
      <c r="BH200" s="56" t="s">
        <v>121</v>
      </c>
      <c r="BI200" s="56" t="s">
        <v>121</v>
      </c>
      <c r="BJ200" s="56" t="s">
        <v>121</v>
      </c>
      <c r="BK200" s="56">
        <v>1561439</v>
      </c>
      <c r="BL200" s="56">
        <v>1127679</v>
      </c>
      <c r="BM200" s="56">
        <v>1278708</v>
      </c>
      <c r="BN200" s="56">
        <v>78077</v>
      </c>
      <c r="BO200" s="56">
        <v>1638226</v>
      </c>
      <c r="BP200" s="56" t="s">
        <v>121</v>
      </c>
      <c r="BQ200" s="56" t="s">
        <v>121</v>
      </c>
      <c r="BR200" s="56" t="s">
        <v>121</v>
      </c>
      <c r="BS200" s="56" t="s">
        <v>121</v>
      </c>
      <c r="BT200" s="56">
        <v>16915769</v>
      </c>
      <c r="BU200" s="56">
        <v>218733</v>
      </c>
      <c r="BV200" s="56">
        <v>13180414</v>
      </c>
      <c r="BW200" s="56" t="s">
        <v>121</v>
      </c>
      <c r="BX200" s="56" t="s">
        <v>121</v>
      </c>
      <c r="BY200" s="56">
        <v>1554026</v>
      </c>
      <c r="BZ200" s="56" t="s">
        <v>121</v>
      </c>
      <c r="CA200" s="56" t="s">
        <v>121</v>
      </c>
      <c r="CB200" s="56" t="s">
        <v>121</v>
      </c>
      <c r="CC200" s="56" t="s">
        <v>121</v>
      </c>
      <c r="CD200" s="56" t="s">
        <v>121</v>
      </c>
      <c r="CE200" s="252" t="s">
        <v>130</v>
      </c>
      <c r="CF200" s="252" t="s">
        <v>130</v>
      </c>
      <c r="CG200" s="252" t="s">
        <v>130</v>
      </c>
      <c r="CH200" s="252" t="s">
        <v>131</v>
      </c>
      <c r="CI200" s="252" t="s">
        <v>130</v>
      </c>
      <c r="CJ200" s="252" t="s">
        <v>130</v>
      </c>
      <c r="CK200" s="252" t="s">
        <v>131</v>
      </c>
      <c r="CL200" s="232" t="s">
        <v>121</v>
      </c>
      <c r="CM200" s="253" t="s">
        <v>121</v>
      </c>
      <c r="CN200" s="253" t="s">
        <v>121</v>
      </c>
      <c r="CO200" s="253" t="s">
        <v>121</v>
      </c>
      <c r="CP200" s="253" t="s">
        <v>121</v>
      </c>
      <c r="CQ200" s="253" t="s">
        <v>121</v>
      </c>
      <c r="CR200" s="253" t="s">
        <v>121</v>
      </c>
      <c r="CS200" s="253" t="s">
        <v>121</v>
      </c>
      <c r="CT200" s="253" t="s">
        <v>121</v>
      </c>
      <c r="CU200" s="253" t="s">
        <v>121</v>
      </c>
      <c r="CV200" s="253" t="s">
        <v>121</v>
      </c>
      <c r="CW200" s="253" t="s">
        <v>121</v>
      </c>
      <c r="CX200" s="253" t="s">
        <v>121</v>
      </c>
      <c r="CY200" s="253" t="s">
        <v>121</v>
      </c>
      <c r="CZ200" s="253" t="s">
        <v>121</v>
      </c>
      <c r="DA200" s="72">
        <v>4828336</v>
      </c>
      <c r="DB200" s="73">
        <v>1</v>
      </c>
      <c r="DC200" s="10">
        <v>1</v>
      </c>
      <c r="DD200" s="10"/>
      <c r="DE200" s="58" t="s">
        <v>1880</v>
      </c>
      <c r="DF200" s="58" t="str">
        <f t="shared" si="21"/>
        <v>Vehículos Convencionales_Camperos/Camionetas_4x2</v>
      </c>
      <c r="DG200" s="13">
        <f t="shared" si="22"/>
        <v>231759000</v>
      </c>
      <c r="DK200" s="10" t="b">
        <v>1</v>
      </c>
    </row>
    <row r="201" spans="1:115" ht="25.5" x14ac:dyDescent="0.25">
      <c r="A201" s="59">
        <v>272</v>
      </c>
      <c r="B201" s="43" t="s">
        <v>313</v>
      </c>
      <c r="C201" s="43" t="s">
        <v>0</v>
      </c>
      <c r="D201" s="43" t="s">
        <v>320</v>
      </c>
      <c r="E201" s="43" t="s">
        <v>327</v>
      </c>
      <c r="F201" s="43" t="s">
        <v>121</v>
      </c>
      <c r="G201" s="60" t="s">
        <v>521</v>
      </c>
      <c r="H201" s="43" t="s">
        <v>161</v>
      </c>
      <c r="I201" s="62">
        <v>9008226</v>
      </c>
      <c r="J201" s="59" t="s">
        <v>522</v>
      </c>
      <c r="K201" s="61" t="s">
        <v>163</v>
      </c>
      <c r="L201" s="63">
        <v>174</v>
      </c>
      <c r="M201" s="64" t="s">
        <v>121</v>
      </c>
      <c r="N201" s="65">
        <v>271400000</v>
      </c>
      <c r="O201" s="50">
        <f>VLOOKUP(I201,Hoja1!$A$2:$J$18391,10,0)</f>
        <v>271400000</v>
      </c>
      <c r="P201" s="66">
        <f t="shared" si="18"/>
        <v>0</v>
      </c>
      <c r="Q201" s="59" t="s">
        <v>327</v>
      </c>
      <c r="R201" s="59" t="s">
        <v>148</v>
      </c>
      <c r="S201" s="59" t="s">
        <v>349</v>
      </c>
      <c r="T201" s="59" t="s">
        <v>121</v>
      </c>
      <c r="U201" s="59" t="s">
        <v>121</v>
      </c>
      <c r="V201" s="43" t="s">
        <v>121</v>
      </c>
      <c r="W201" s="59" t="s">
        <v>121</v>
      </c>
      <c r="X201" s="59" t="s">
        <v>121</v>
      </c>
      <c r="Y201" s="67" t="str">
        <f t="shared" si="19"/>
        <v>N.A.</v>
      </c>
      <c r="Z201" s="68">
        <f t="shared" si="20"/>
        <v>268686000</v>
      </c>
      <c r="AA201" s="59" t="s">
        <v>1878</v>
      </c>
      <c r="AB201" s="59" t="s">
        <v>149</v>
      </c>
      <c r="AC201" s="69" t="s">
        <v>149</v>
      </c>
      <c r="AD201" s="69" t="b">
        <f t="shared" si="23"/>
        <v>1</v>
      </c>
      <c r="AE201" s="70">
        <v>0.01</v>
      </c>
      <c r="AF201" s="70">
        <v>0.04</v>
      </c>
      <c r="AG201" s="70">
        <v>0.05</v>
      </c>
      <c r="AH201" s="70">
        <v>0.05</v>
      </c>
      <c r="AI201" s="70">
        <v>0.05</v>
      </c>
      <c r="AJ201" s="70">
        <v>0.06</v>
      </c>
      <c r="AK201" s="59" t="s">
        <v>130</v>
      </c>
      <c r="AL201" s="59" t="s">
        <v>130</v>
      </c>
      <c r="AM201" s="59" t="s">
        <v>130</v>
      </c>
      <c r="AN201" s="71">
        <v>0</v>
      </c>
      <c r="AO201" s="56">
        <v>9311596</v>
      </c>
      <c r="AP201" s="56">
        <v>93576</v>
      </c>
      <c r="AQ201" s="56">
        <v>695919</v>
      </c>
      <c r="AR201" s="56" t="s">
        <v>121</v>
      </c>
      <c r="AS201" s="56" t="s">
        <v>121</v>
      </c>
      <c r="AT201" s="56">
        <v>7846299</v>
      </c>
      <c r="AU201" s="56" t="s">
        <v>121</v>
      </c>
      <c r="AV201" s="56">
        <v>567278</v>
      </c>
      <c r="AW201" s="56">
        <v>52635</v>
      </c>
      <c r="AX201" s="56">
        <v>530486</v>
      </c>
      <c r="AY201" s="56" t="s">
        <v>121</v>
      </c>
      <c r="AZ201" s="56" t="s">
        <v>121</v>
      </c>
      <c r="BA201" s="56" t="s">
        <v>121</v>
      </c>
      <c r="BB201" s="56" t="s">
        <v>121</v>
      </c>
      <c r="BC201" s="56" t="s">
        <v>121</v>
      </c>
      <c r="BD201" s="56" t="s">
        <v>121</v>
      </c>
      <c r="BE201" s="56" t="s">
        <v>121</v>
      </c>
      <c r="BF201" s="56" t="s">
        <v>121</v>
      </c>
      <c r="BG201" s="56">
        <v>2115739</v>
      </c>
      <c r="BH201" s="56" t="s">
        <v>121</v>
      </c>
      <c r="BI201" s="56" t="s">
        <v>121</v>
      </c>
      <c r="BJ201" s="56" t="s">
        <v>121</v>
      </c>
      <c r="BK201" s="56">
        <v>1561439</v>
      </c>
      <c r="BL201" s="56">
        <v>1355596</v>
      </c>
      <c r="BM201" s="56">
        <v>1278708</v>
      </c>
      <c r="BN201" s="56">
        <v>78077</v>
      </c>
      <c r="BO201" s="56">
        <v>1638226</v>
      </c>
      <c r="BP201" s="56" t="s">
        <v>121</v>
      </c>
      <c r="BQ201" s="56" t="s">
        <v>121</v>
      </c>
      <c r="BR201" s="56" t="s">
        <v>121</v>
      </c>
      <c r="BS201" s="56" t="s">
        <v>121</v>
      </c>
      <c r="BT201" s="56">
        <v>16915769</v>
      </c>
      <c r="BU201" s="56">
        <v>218733</v>
      </c>
      <c r="BV201" s="56">
        <v>13180414</v>
      </c>
      <c r="BW201" s="56" t="s">
        <v>121</v>
      </c>
      <c r="BX201" s="56" t="s">
        <v>121</v>
      </c>
      <c r="BY201" s="56">
        <v>1554026</v>
      </c>
      <c r="BZ201" s="56" t="s">
        <v>121</v>
      </c>
      <c r="CA201" s="56" t="s">
        <v>121</v>
      </c>
      <c r="CB201" s="56" t="s">
        <v>121</v>
      </c>
      <c r="CC201" s="56" t="s">
        <v>121</v>
      </c>
      <c r="CD201" s="56" t="s">
        <v>121</v>
      </c>
      <c r="CE201" s="252" t="s">
        <v>130</v>
      </c>
      <c r="CF201" s="252" t="s">
        <v>130</v>
      </c>
      <c r="CG201" s="252" t="s">
        <v>130</v>
      </c>
      <c r="CH201" s="252" t="s">
        <v>131</v>
      </c>
      <c r="CI201" s="252" t="s">
        <v>130</v>
      </c>
      <c r="CJ201" s="252" t="s">
        <v>130</v>
      </c>
      <c r="CK201" s="252" t="s">
        <v>131</v>
      </c>
      <c r="CL201" s="232" t="s">
        <v>121</v>
      </c>
      <c r="CM201" s="253" t="s">
        <v>121</v>
      </c>
      <c r="CN201" s="253" t="s">
        <v>121</v>
      </c>
      <c r="CO201" s="253" t="s">
        <v>121</v>
      </c>
      <c r="CP201" s="253" t="s">
        <v>121</v>
      </c>
      <c r="CQ201" s="253" t="s">
        <v>121</v>
      </c>
      <c r="CR201" s="253" t="s">
        <v>121</v>
      </c>
      <c r="CS201" s="253" t="s">
        <v>121</v>
      </c>
      <c r="CT201" s="253" t="s">
        <v>121</v>
      </c>
      <c r="CU201" s="253" t="s">
        <v>121</v>
      </c>
      <c r="CV201" s="253" t="s">
        <v>121</v>
      </c>
      <c r="CW201" s="253" t="s">
        <v>121</v>
      </c>
      <c r="CX201" s="253" t="s">
        <v>121</v>
      </c>
      <c r="CY201" s="253" t="s">
        <v>121</v>
      </c>
      <c r="CZ201" s="253" t="s">
        <v>121</v>
      </c>
      <c r="DA201" s="72">
        <v>4828336</v>
      </c>
      <c r="DB201" s="73">
        <v>1</v>
      </c>
      <c r="DC201" s="10">
        <v>1</v>
      </c>
      <c r="DD201" s="10"/>
      <c r="DE201" s="58" t="s">
        <v>1880</v>
      </c>
      <c r="DF201" s="58" t="str">
        <f t="shared" si="21"/>
        <v>Vehículos Convencionales_Camperos/Camionetas_4x4</v>
      </c>
      <c r="DG201" s="13">
        <f t="shared" si="22"/>
        <v>268686000</v>
      </c>
      <c r="DK201" s="10" t="b">
        <v>1</v>
      </c>
    </row>
    <row r="202" spans="1:115" ht="25.5" x14ac:dyDescent="0.25">
      <c r="A202" s="59">
        <v>273</v>
      </c>
      <c r="B202" s="43" t="s">
        <v>313</v>
      </c>
      <c r="C202" s="43" t="s">
        <v>0</v>
      </c>
      <c r="D202" s="43" t="s">
        <v>320</v>
      </c>
      <c r="E202" s="43" t="s">
        <v>327</v>
      </c>
      <c r="F202" s="43" t="s">
        <v>121</v>
      </c>
      <c r="G202" s="60" t="s">
        <v>523</v>
      </c>
      <c r="H202" s="43" t="s">
        <v>161</v>
      </c>
      <c r="I202" s="62">
        <v>9008227</v>
      </c>
      <c r="J202" s="59" t="s">
        <v>524</v>
      </c>
      <c r="K202" s="61" t="s">
        <v>163</v>
      </c>
      <c r="L202" s="63">
        <v>163</v>
      </c>
      <c r="M202" s="64" t="s">
        <v>121</v>
      </c>
      <c r="N202" s="65">
        <v>263000000</v>
      </c>
      <c r="O202" s="50">
        <f>VLOOKUP(I202,Hoja1!$A$2:$J$18391,10,0)</f>
        <v>263000000</v>
      </c>
      <c r="P202" s="66">
        <f t="shared" si="18"/>
        <v>0</v>
      </c>
      <c r="Q202" s="59" t="s">
        <v>327</v>
      </c>
      <c r="R202" s="59" t="s">
        <v>148</v>
      </c>
      <c r="S202" s="59" t="s">
        <v>349</v>
      </c>
      <c r="T202" s="59" t="s">
        <v>121</v>
      </c>
      <c r="U202" s="59" t="s">
        <v>121</v>
      </c>
      <c r="V202" s="43" t="s">
        <v>121</v>
      </c>
      <c r="W202" s="59" t="s">
        <v>121</v>
      </c>
      <c r="X202" s="59" t="s">
        <v>121</v>
      </c>
      <c r="Y202" s="67" t="str">
        <f t="shared" si="19"/>
        <v>N.A.</v>
      </c>
      <c r="Z202" s="68">
        <f t="shared" si="20"/>
        <v>260370000</v>
      </c>
      <c r="AA202" s="59" t="s">
        <v>1878</v>
      </c>
      <c r="AB202" s="59" t="s">
        <v>149</v>
      </c>
      <c r="AC202" s="69" t="s">
        <v>149</v>
      </c>
      <c r="AD202" s="69" t="b">
        <f t="shared" si="23"/>
        <v>1</v>
      </c>
      <c r="AE202" s="70">
        <v>0.01</v>
      </c>
      <c r="AF202" s="70">
        <v>0.04</v>
      </c>
      <c r="AG202" s="70">
        <v>0.05</v>
      </c>
      <c r="AH202" s="70">
        <v>0.05</v>
      </c>
      <c r="AI202" s="70">
        <v>0.05</v>
      </c>
      <c r="AJ202" s="70">
        <v>0.06</v>
      </c>
      <c r="AK202" s="59" t="s">
        <v>130</v>
      </c>
      <c r="AL202" s="59" t="s">
        <v>130</v>
      </c>
      <c r="AM202" s="59" t="s">
        <v>130</v>
      </c>
      <c r="AN202" s="71">
        <v>0</v>
      </c>
      <c r="AO202" s="56">
        <v>9311596</v>
      </c>
      <c r="AP202" s="56">
        <v>93576</v>
      </c>
      <c r="AQ202" s="56">
        <v>695919</v>
      </c>
      <c r="AR202" s="56" t="s">
        <v>121</v>
      </c>
      <c r="AS202" s="56" t="s">
        <v>121</v>
      </c>
      <c r="AT202" s="56">
        <v>7846299</v>
      </c>
      <c r="AU202" s="56" t="s">
        <v>121</v>
      </c>
      <c r="AV202" s="56" t="s">
        <v>121</v>
      </c>
      <c r="AW202" s="56">
        <v>52635</v>
      </c>
      <c r="AX202" s="56" t="s">
        <v>121</v>
      </c>
      <c r="AY202" s="56" t="s">
        <v>121</v>
      </c>
      <c r="AZ202" s="56" t="s">
        <v>121</v>
      </c>
      <c r="BA202" s="56" t="s">
        <v>121</v>
      </c>
      <c r="BB202" s="56" t="s">
        <v>121</v>
      </c>
      <c r="BC202" s="56" t="s">
        <v>121</v>
      </c>
      <c r="BD202" s="56" t="s">
        <v>121</v>
      </c>
      <c r="BE202" s="56" t="s">
        <v>121</v>
      </c>
      <c r="BF202" s="56" t="s">
        <v>121</v>
      </c>
      <c r="BG202" s="56">
        <v>2115739</v>
      </c>
      <c r="BH202" s="56" t="s">
        <v>121</v>
      </c>
      <c r="BI202" s="56" t="s">
        <v>121</v>
      </c>
      <c r="BJ202" s="56" t="s">
        <v>121</v>
      </c>
      <c r="BK202" s="56">
        <v>1561439</v>
      </c>
      <c r="BL202" s="56">
        <v>1538852</v>
      </c>
      <c r="BM202" s="56">
        <v>1278708</v>
      </c>
      <c r="BN202" s="56">
        <v>78077</v>
      </c>
      <c r="BO202" s="56">
        <v>1638226</v>
      </c>
      <c r="BP202" s="56" t="s">
        <v>121</v>
      </c>
      <c r="BQ202" s="56" t="s">
        <v>121</v>
      </c>
      <c r="BR202" s="56" t="s">
        <v>121</v>
      </c>
      <c r="BS202" s="56" t="s">
        <v>121</v>
      </c>
      <c r="BT202" s="56">
        <v>16915769</v>
      </c>
      <c r="BU202" s="56">
        <v>218733</v>
      </c>
      <c r="BV202" s="56">
        <v>13180414</v>
      </c>
      <c r="BW202" s="56" t="s">
        <v>121</v>
      </c>
      <c r="BX202" s="56" t="s">
        <v>121</v>
      </c>
      <c r="BY202" s="56">
        <v>1554026</v>
      </c>
      <c r="BZ202" s="56" t="s">
        <v>121</v>
      </c>
      <c r="CA202" s="56" t="s">
        <v>121</v>
      </c>
      <c r="CB202" s="56" t="s">
        <v>121</v>
      </c>
      <c r="CC202" s="56" t="s">
        <v>121</v>
      </c>
      <c r="CD202" s="56" t="s">
        <v>121</v>
      </c>
      <c r="CE202" s="252" t="s">
        <v>130</v>
      </c>
      <c r="CF202" s="252" t="s">
        <v>130</v>
      </c>
      <c r="CG202" s="252" t="s">
        <v>130</v>
      </c>
      <c r="CH202" s="252" t="s">
        <v>130</v>
      </c>
      <c r="CI202" s="252" t="s">
        <v>131</v>
      </c>
      <c r="CJ202" s="252" t="s">
        <v>130</v>
      </c>
      <c r="CK202" s="252" t="s">
        <v>131</v>
      </c>
      <c r="CL202" s="232" t="s">
        <v>121</v>
      </c>
      <c r="CM202" s="253" t="s">
        <v>121</v>
      </c>
      <c r="CN202" s="253" t="s">
        <v>121</v>
      </c>
      <c r="CO202" s="253" t="s">
        <v>121</v>
      </c>
      <c r="CP202" s="253" t="s">
        <v>121</v>
      </c>
      <c r="CQ202" s="253" t="s">
        <v>121</v>
      </c>
      <c r="CR202" s="253" t="s">
        <v>121</v>
      </c>
      <c r="CS202" s="253" t="s">
        <v>121</v>
      </c>
      <c r="CT202" s="253" t="s">
        <v>121</v>
      </c>
      <c r="CU202" s="253" t="s">
        <v>121</v>
      </c>
      <c r="CV202" s="253" t="s">
        <v>121</v>
      </c>
      <c r="CW202" s="253" t="s">
        <v>121</v>
      </c>
      <c r="CX202" s="253" t="s">
        <v>121</v>
      </c>
      <c r="CY202" s="253" t="s">
        <v>121</v>
      </c>
      <c r="CZ202" s="253" t="s">
        <v>121</v>
      </c>
      <c r="DA202" s="72">
        <v>4828336</v>
      </c>
      <c r="DB202" s="73">
        <v>1</v>
      </c>
      <c r="DC202" s="10">
        <v>1</v>
      </c>
      <c r="DD202" s="10"/>
      <c r="DE202" s="58" t="s">
        <v>1880</v>
      </c>
      <c r="DF202" s="58" t="str">
        <f t="shared" si="21"/>
        <v>Vehículos Convencionales_Camperos/Camionetas_4x4</v>
      </c>
      <c r="DG202" s="13">
        <f t="shared" si="22"/>
        <v>260370000</v>
      </c>
      <c r="DK202" s="10" t="b">
        <v>1</v>
      </c>
    </row>
    <row r="203" spans="1:115" ht="25.5" x14ac:dyDescent="0.25">
      <c r="A203" s="59">
        <v>274</v>
      </c>
      <c r="B203" s="43" t="s">
        <v>313</v>
      </c>
      <c r="C203" s="43" t="s">
        <v>0</v>
      </c>
      <c r="D203" s="43" t="s">
        <v>320</v>
      </c>
      <c r="E203" s="43" t="s">
        <v>327</v>
      </c>
      <c r="F203" s="43" t="s">
        <v>121</v>
      </c>
      <c r="G203" s="60" t="s">
        <v>525</v>
      </c>
      <c r="H203" s="43" t="s">
        <v>161</v>
      </c>
      <c r="I203" s="62">
        <v>9008205</v>
      </c>
      <c r="J203" s="59" t="s">
        <v>526</v>
      </c>
      <c r="K203" s="61" t="s">
        <v>360</v>
      </c>
      <c r="L203" s="63">
        <v>275</v>
      </c>
      <c r="M203" s="64" t="s">
        <v>121</v>
      </c>
      <c r="N203" s="65">
        <v>246900000</v>
      </c>
      <c r="O203" s="50">
        <f>VLOOKUP(I203,Hoja1!$A$2:$J$18391,10,0)</f>
        <v>246900000</v>
      </c>
      <c r="P203" s="66">
        <f t="shared" si="18"/>
        <v>0</v>
      </c>
      <c r="Q203" s="59" t="s">
        <v>327</v>
      </c>
      <c r="R203" s="59" t="s">
        <v>148</v>
      </c>
      <c r="S203" s="59" t="s">
        <v>128</v>
      </c>
      <c r="T203" s="59" t="s">
        <v>121</v>
      </c>
      <c r="U203" s="59" t="s">
        <v>121</v>
      </c>
      <c r="V203" s="43" t="s">
        <v>121</v>
      </c>
      <c r="W203" s="59" t="s">
        <v>121</v>
      </c>
      <c r="X203" s="59" t="s">
        <v>121</v>
      </c>
      <c r="Y203" s="67" t="str">
        <f t="shared" si="19"/>
        <v>N.A.</v>
      </c>
      <c r="Z203" s="68">
        <f t="shared" si="20"/>
        <v>244431000</v>
      </c>
      <c r="AA203" s="59" t="s">
        <v>1878</v>
      </c>
      <c r="AB203" s="59" t="s">
        <v>149</v>
      </c>
      <c r="AC203" s="69" t="s">
        <v>149</v>
      </c>
      <c r="AD203" s="69" t="b">
        <f t="shared" si="23"/>
        <v>1</v>
      </c>
      <c r="AE203" s="70">
        <v>0.01</v>
      </c>
      <c r="AF203" s="70">
        <v>0.01</v>
      </c>
      <c r="AG203" s="70">
        <v>0.01</v>
      </c>
      <c r="AH203" s="70">
        <v>0.01</v>
      </c>
      <c r="AI203" s="70">
        <v>0.01</v>
      </c>
      <c r="AJ203" s="70">
        <v>0.01</v>
      </c>
      <c r="AK203" s="59" t="s">
        <v>130</v>
      </c>
      <c r="AL203" s="59" t="s">
        <v>130</v>
      </c>
      <c r="AM203" s="59" t="s">
        <v>130</v>
      </c>
      <c r="AN203" s="71">
        <v>0</v>
      </c>
      <c r="AO203" s="56">
        <v>9311596</v>
      </c>
      <c r="AP203" s="56">
        <v>93576</v>
      </c>
      <c r="AQ203" s="56">
        <v>695919</v>
      </c>
      <c r="AR203" s="56" t="s">
        <v>121</v>
      </c>
      <c r="AS203" s="56" t="s">
        <v>121</v>
      </c>
      <c r="AT203" s="56">
        <v>7846299</v>
      </c>
      <c r="AU203" s="56" t="s">
        <v>121</v>
      </c>
      <c r="AV203" s="56">
        <v>396617</v>
      </c>
      <c r="AW203" s="56">
        <v>52635</v>
      </c>
      <c r="AX203" s="56">
        <v>530486</v>
      </c>
      <c r="AY203" s="56" t="s">
        <v>121</v>
      </c>
      <c r="AZ203" s="56" t="s">
        <v>121</v>
      </c>
      <c r="BA203" s="56" t="s">
        <v>121</v>
      </c>
      <c r="BB203" s="56" t="s">
        <v>121</v>
      </c>
      <c r="BC203" s="56" t="s">
        <v>121</v>
      </c>
      <c r="BD203" s="56" t="s">
        <v>121</v>
      </c>
      <c r="BE203" s="56" t="s">
        <v>121</v>
      </c>
      <c r="BF203" s="56" t="s">
        <v>121</v>
      </c>
      <c r="BG203" s="56">
        <v>2115739</v>
      </c>
      <c r="BH203" s="56" t="s">
        <v>121</v>
      </c>
      <c r="BI203" s="56" t="s">
        <v>121</v>
      </c>
      <c r="BJ203" s="56" t="s">
        <v>121</v>
      </c>
      <c r="BK203" s="56">
        <v>1561439</v>
      </c>
      <c r="BL203" s="56">
        <v>1432933</v>
      </c>
      <c r="BM203" s="56">
        <v>1278708</v>
      </c>
      <c r="BN203" s="56">
        <v>78077</v>
      </c>
      <c r="BO203" s="56">
        <v>1638226</v>
      </c>
      <c r="BP203" s="56" t="s">
        <v>121</v>
      </c>
      <c r="BQ203" s="56" t="s">
        <v>121</v>
      </c>
      <c r="BR203" s="56" t="s">
        <v>121</v>
      </c>
      <c r="BS203" s="56" t="s">
        <v>121</v>
      </c>
      <c r="BT203" s="56">
        <v>16915769</v>
      </c>
      <c r="BU203" s="56">
        <v>218733</v>
      </c>
      <c r="BV203" s="56">
        <v>12327505</v>
      </c>
      <c r="BW203" s="56">
        <v>4158539</v>
      </c>
      <c r="BX203" s="56" t="s">
        <v>121</v>
      </c>
      <c r="BY203" s="56">
        <v>1226043</v>
      </c>
      <c r="BZ203" s="56" t="s">
        <v>121</v>
      </c>
      <c r="CA203" s="56" t="s">
        <v>121</v>
      </c>
      <c r="CB203" s="56" t="s">
        <v>121</v>
      </c>
      <c r="CC203" s="56" t="s">
        <v>121</v>
      </c>
      <c r="CD203" s="56" t="s">
        <v>121</v>
      </c>
      <c r="CE203" s="252" t="s">
        <v>130</v>
      </c>
      <c r="CF203" s="252" t="s">
        <v>130</v>
      </c>
      <c r="CG203" s="252" t="s">
        <v>130</v>
      </c>
      <c r="CH203" s="252" t="s">
        <v>130</v>
      </c>
      <c r="CI203" s="252" t="s">
        <v>131</v>
      </c>
      <c r="CJ203" s="252" t="s">
        <v>130</v>
      </c>
      <c r="CK203" s="252" t="s">
        <v>131</v>
      </c>
      <c r="CL203" s="232" t="s">
        <v>121</v>
      </c>
      <c r="CM203" s="253" t="s">
        <v>121</v>
      </c>
      <c r="CN203" s="253" t="s">
        <v>121</v>
      </c>
      <c r="CO203" s="253" t="s">
        <v>121</v>
      </c>
      <c r="CP203" s="253" t="s">
        <v>121</v>
      </c>
      <c r="CQ203" s="253" t="s">
        <v>121</v>
      </c>
      <c r="CR203" s="253" t="s">
        <v>121</v>
      </c>
      <c r="CS203" s="253" t="s">
        <v>121</v>
      </c>
      <c r="CT203" s="253" t="s">
        <v>121</v>
      </c>
      <c r="CU203" s="253" t="s">
        <v>121</v>
      </c>
      <c r="CV203" s="253" t="s">
        <v>121</v>
      </c>
      <c r="CW203" s="253" t="s">
        <v>121</v>
      </c>
      <c r="CX203" s="253" t="s">
        <v>121</v>
      </c>
      <c r="CY203" s="253" t="s">
        <v>121</v>
      </c>
      <c r="CZ203" s="253" t="s">
        <v>121</v>
      </c>
      <c r="DA203" s="72">
        <v>4828336</v>
      </c>
      <c r="DB203" s="73">
        <v>1</v>
      </c>
      <c r="DC203" s="10">
        <v>1</v>
      </c>
      <c r="DD203" s="10"/>
      <c r="DE203" s="58" t="s">
        <v>1880</v>
      </c>
      <c r="DF203" s="58" t="str">
        <f t="shared" si="21"/>
        <v>Vehículos Convencionales_Camperos/Camionetas_4x4</v>
      </c>
      <c r="DG203" s="13">
        <f t="shared" si="22"/>
        <v>244431000</v>
      </c>
      <c r="DK203" s="10" t="b">
        <v>1</v>
      </c>
    </row>
    <row r="204" spans="1:115" ht="25.5" x14ac:dyDescent="0.25">
      <c r="A204" s="59">
        <v>275</v>
      </c>
      <c r="B204" s="43" t="s">
        <v>313</v>
      </c>
      <c r="C204" s="43" t="s">
        <v>0</v>
      </c>
      <c r="D204" s="43" t="s">
        <v>320</v>
      </c>
      <c r="E204" s="43" t="s">
        <v>327</v>
      </c>
      <c r="F204" s="43" t="s">
        <v>121</v>
      </c>
      <c r="G204" s="60" t="s">
        <v>527</v>
      </c>
      <c r="H204" s="43" t="s">
        <v>161</v>
      </c>
      <c r="I204" s="62">
        <v>9008204</v>
      </c>
      <c r="J204" s="59" t="s">
        <v>528</v>
      </c>
      <c r="K204" s="61" t="s">
        <v>360</v>
      </c>
      <c r="L204" s="63">
        <v>275</v>
      </c>
      <c r="M204" s="64" t="s">
        <v>121</v>
      </c>
      <c r="N204" s="65">
        <v>290500000</v>
      </c>
      <c r="O204" s="50">
        <f>VLOOKUP(I204,Hoja1!$A$2:$J$18391,10,0)</f>
        <v>290500000</v>
      </c>
      <c r="P204" s="66">
        <f t="shared" si="18"/>
        <v>0</v>
      </c>
      <c r="Q204" s="59" t="s">
        <v>327</v>
      </c>
      <c r="R204" s="59" t="s">
        <v>148</v>
      </c>
      <c r="S204" s="59" t="s">
        <v>128</v>
      </c>
      <c r="T204" s="59" t="s">
        <v>121</v>
      </c>
      <c r="U204" s="59" t="s">
        <v>121</v>
      </c>
      <c r="V204" s="43" t="s">
        <v>121</v>
      </c>
      <c r="W204" s="59" t="s">
        <v>121</v>
      </c>
      <c r="X204" s="59" t="s">
        <v>121</v>
      </c>
      <c r="Y204" s="67" t="str">
        <f t="shared" si="19"/>
        <v>N.A.</v>
      </c>
      <c r="Z204" s="68">
        <f t="shared" si="20"/>
        <v>287595000</v>
      </c>
      <c r="AA204" s="59" t="s">
        <v>1878</v>
      </c>
      <c r="AB204" s="59" t="s">
        <v>149</v>
      </c>
      <c r="AC204" s="69" t="s">
        <v>149</v>
      </c>
      <c r="AD204" s="69" t="b">
        <f t="shared" si="23"/>
        <v>1</v>
      </c>
      <c r="AE204" s="70">
        <v>0.01</v>
      </c>
      <c r="AF204" s="70">
        <v>0.01</v>
      </c>
      <c r="AG204" s="70">
        <v>0.01</v>
      </c>
      <c r="AH204" s="70">
        <v>0.01</v>
      </c>
      <c r="AI204" s="70">
        <v>0.01</v>
      </c>
      <c r="AJ204" s="70">
        <v>0.01</v>
      </c>
      <c r="AK204" s="59" t="s">
        <v>130</v>
      </c>
      <c r="AL204" s="59" t="s">
        <v>130</v>
      </c>
      <c r="AM204" s="59" t="s">
        <v>130</v>
      </c>
      <c r="AN204" s="71">
        <v>0</v>
      </c>
      <c r="AO204" s="56">
        <v>9311596</v>
      </c>
      <c r="AP204" s="56">
        <v>93576</v>
      </c>
      <c r="AQ204" s="56">
        <v>695919</v>
      </c>
      <c r="AR204" s="56" t="s">
        <v>121</v>
      </c>
      <c r="AS204" s="56" t="s">
        <v>121</v>
      </c>
      <c r="AT204" s="56">
        <v>7846299</v>
      </c>
      <c r="AU204" s="56" t="s">
        <v>121</v>
      </c>
      <c r="AV204" s="56" t="s">
        <v>121</v>
      </c>
      <c r="AW204" s="56">
        <v>52635</v>
      </c>
      <c r="AX204" s="56" t="s">
        <v>121</v>
      </c>
      <c r="AY204" s="56" t="s">
        <v>121</v>
      </c>
      <c r="AZ204" s="56" t="s">
        <v>121</v>
      </c>
      <c r="BA204" s="56" t="s">
        <v>121</v>
      </c>
      <c r="BB204" s="56" t="s">
        <v>121</v>
      </c>
      <c r="BC204" s="56" t="s">
        <v>121</v>
      </c>
      <c r="BD204" s="56" t="s">
        <v>121</v>
      </c>
      <c r="BE204" s="56" t="s">
        <v>121</v>
      </c>
      <c r="BF204" s="56" t="s">
        <v>121</v>
      </c>
      <c r="BG204" s="56">
        <v>2115739</v>
      </c>
      <c r="BH204" s="56" t="s">
        <v>121</v>
      </c>
      <c r="BI204" s="56" t="s">
        <v>121</v>
      </c>
      <c r="BJ204" s="56" t="s">
        <v>121</v>
      </c>
      <c r="BK204" s="56">
        <v>1561439</v>
      </c>
      <c r="BL204" s="56">
        <v>1538852</v>
      </c>
      <c r="BM204" s="56">
        <v>1278708</v>
      </c>
      <c r="BN204" s="56">
        <v>78077</v>
      </c>
      <c r="BO204" s="56">
        <v>1638226</v>
      </c>
      <c r="BP204" s="56" t="s">
        <v>121</v>
      </c>
      <c r="BQ204" s="56" t="s">
        <v>121</v>
      </c>
      <c r="BR204" s="56" t="s">
        <v>121</v>
      </c>
      <c r="BS204" s="56" t="s">
        <v>121</v>
      </c>
      <c r="BT204" s="56">
        <v>16915769</v>
      </c>
      <c r="BU204" s="56">
        <v>218733</v>
      </c>
      <c r="BV204" s="56">
        <v>12327505</v>
      </c>
      <c r="BW204" s="56">
        <v>4158539</v>
      </c>
      <c r="BX204" s="56" t="s">
        <v>121</v>
      </c>
      <c r="BY204" s="56">
        <v>1226043</v>
      </c>
      <c r="BZ204" s="56" t="s">
        <v>121</v>
      </c>
      <c r="CA204" s="56" t="s">
        <v>121</v>
      </c>
      <c r="CB204" s="56" t="s">
        <v>121</v>
      </c>
      <c r="CC204" s="56" t="s">
        <v>121</v>
      </c>
      <c r="CD204" s="56" t="s">
        <v>121</v>
      </c>
      <c r="CE204" s="252" t="s">
        <v>130</v>
      </c>
      <c r="CF204" s="252" t="s">
        <v>130</v>
      </c>
      <c r="CG204" s="252" t="s">
        <v>130</v>
      </c>
      <c r="CH204" s="252" t="s">
        <v>130</v>
      </c>
      <c r="CI204" s="252" t="s">
        <v>131</v>
      </c>
      <c r="CJ204" s="252" t="s">
        <v>130</v>
      </c>
      <c r="CK204" s="252" t="s">
        <v>131</v>
      </c>
      <c r="CL204" s="232" t="s">
        <v>121</v>
      </c>
      <c r="CM204" s="253" t="s">
        <v>121</v>
      </c>
      <c r="CN204" s="253" t="s">
        <v>121</v>
      </c>
      <c r="CO204" s="253" t="s">
        <v>121</v>
      </c>
      <c r="CP204" s="253" t="s">
        <v>121</v>
      </c>
      <c r="CQ204" s="253" t="s">
        <v>121</v>
      </c>
      <c r="CR204" s="253" t="s">
        <v>121</v>
      </c>
      <c r="CS204" s="253" t="s">
        <v>121</v>
      </c>
      <c r="CT204" s="253" t="s">
        <v>121</v>
      </c>
      <c r="CU204" s="253" t="s">
        <v>121</v>
      </c>
      <c r="CV204" s="253" t="s">
        <v>121</v>
      </c>
      <c r="CW204" s="253" t="s">
        <v>121</v>
      </c>
      <c r="CX204" s="253" t="s">
        <v>121</v>
      </c>
      <c r="CY204" s="253" t="s">
        <v>121</v>
      </c>
      <c r="CZ204" s="253" t="s">
        <v>121</v>
      </c>
      <c r="DA204" s="72">
        <v>4828336</v>
      </c>
      <c r="DB204" s="73">
        <v>1</v>
      </c>
      <c r="DC204" s="10">
        <v>1</v>
      </c>
      <c r="DD204" s="10"/>
      <c r="DE204" s="58" t="s">
        <v>1880</v>
      </c>
      <c r="DF204" s="58" t="str">
        <f t="shared" si="21"/>
        <v>Vehículos Convencionales_Camperos/Camionetas_4x4</v>
      </c>
      <c r="DG204" s="13">
        <f t="shared" si="22"/>
        <v>287595000</v>
      </c>
      <c r="DK204" s="10" t="b">
        <v>1</v>
      </c>
    </row>
    <row r="205" spans="1:115" ht="25.5" x14ac:dyDescent="0.25">
      <c r="A205" s="59">
        <v>276</v>
      </c>
      <c r="B205" s="43" t="s">
        <v>313</v>
      </c>
      <c r="C205" s="43" t="s">
        <v>0</v>
      </c>
      <c r="D205" s="43" t="s">
        <v>320</v>
      </c>
      <c r="E205" s="43" t="s">
        <v>327</v>
      </c>
      <c r="F205" s="43" t="s">
        <v>121</v>
      </c>
      <c r="G205" s="60" t="s">
        <v>529</v>
      </c>
      <c r="H205" s="43" t="s">
        <v>161</v>
      </c>
      <c r="I205" s="62">
        <v>9008206</v>
      </c>
      <c r="J205" s="59" t="s">
        <v>530</v>
      </c>
      <c r="K205" s="61" t="s">
        <v>336</v>
      </c>
      <c r="L205" s="63">
        <v>305</v>
      </c>
      <c r="M205" s="64" t="s">
        <v>121</v>
      </c>
      <c r="N205" s="65">
        <v>504500000</v>
      </c>
      <c r="O205" s="50">
        <f>VLOOKUP(I205,Hoja1!$A$2:$J$18391,10,0)</f>
        <v>504500000</v>
      </c>
      <c r="P205" s="66">
        <f t="shared" si="18"/>
        <v>0</v>
      </c>
      <c r="Q205" s="59" t="s">
        <v>327</v>
      </c>
      <c r="R205" s="59" t="s">
        <v>148</v>
      </c>
      <c r="S205" s="59" t="s">
        <v>128</v>
      </c>
      <c r="T205" s="59" t="s">
        <v>121</v>
      </c>
      <c r="U205" s="59" t="s">
        <v>121</v>
      </c>
      <c r="V205" s="43" t="s">
        <v>121</v>
      </c>
      <c r="W205" s="59" t="s">
        <v>121</v>
      </c>
      <c r="X205" s="59" t="s">
        <v>121</v>
      </c>
      <c r="Y205" s="67" t="str">
        <f t="shared" si="19"/>
        <v>N.A.</v>
      </c>
      <c r="Z205" s="68">
        <f t="shared" si="20"/>
        <v>499455000</v>
      </c>
      <c r="AA205" s="59" t="s">
        <v>1878</v>
      </c>
      <c r="AB205" s="59" t="s">
        <v>156</v>
      </c>
      <c r="AC205" s="69" t="s">
        <v>156</v>
      </c>
      <c r="AD205" s="69" t="b">
        <f t="shared" si="23"/>
        <v>1</v>
      </c>
      <c r="AE205" s="70">
        <v>0.01</v>
      </c>
      <c r="AF205" s="70">
        <v>0.02</v>
      </c>
      <c r="AG205" s="70">
        <v>0.02</v>
      </c>
      <c r="AH205" s="70">
        <v>0.02</v>
      </c>
      <c r="AI205" s="70">
        <v>0.02</v>
      </c>
      <c r="AJ205" s="70">
        <v>0.02</v>
      </c>
      <c r="AK205" s="59" t="s">
        <v>130</v>
      </c>
      <c r="AL205" s="59" t="s">
        <v>130</v>
      </c>
      <c r="AM205" s="59" t="s">
        <v>130</v>
      </c>
      <c r="AN205" s="71">
        <v>0</v>
      </c>
      <c r="AO205" s="56">
        <v>9311596</v>
      </c>
      <c r="AP205" s="56">
        <v>93576</v>
      </c>
      <c r="AQ205" s="56" t="s">
        <v>121</v>
      </c>
      <c r="AR205" s="56" t="s">
        <v>121</v>
      </c>
      <c r="AS205" s="56" t="s">
        <v>121</v>
      </c>
      <c r="AT205" s="56">
        <v>7846299</v>
      </c>
      <c r="AU205" s="56" t="s">
        <v>121</v>
      </c>
      <c r="AV205" s="56" t="s">
        <v>121</v>
      </c>
      <c r="AW205" s="56">
        <v>52635</v>
      </c>
      <c r="AX205" s="56" t="s">
        <v>121</v>
      </c>
      <c r="AY205" s="56" t="s">
        <v>121</v>
      </c>
      <c r="AZ205" s="56" t="s">
        <v>121</v>
      </c>
      <c r="BA205" s="56" t="s">
        <v>121</v>
      </c>
      <c r="BB205" s="56" t="s">
        <v>121</v>
      </c>
      <c r="BC205" s="56" t="s">
        <v>121</v>
      </c>
      <c r="BD205" s="56" t="s">
        <v>121</v>
      </c>
      <c r="BE205" s="56" t="s">
        <v>121</v>
      </c>
      <c r="BF205" s="56" t="s">
        <v>121</v>
      </c>
      <c r="BG205" s="56">
        <v>2115739</v>
      </c>
      <c r="BH205" s="56" t="s">
        <v>121</v>
      </c>
      <c r="BI205" s="56" t="s">
        <v>121</v>
      </c>
      <c r="BJ205" s="56" t="s">
        <v>121</v>
      </c>
      <c r="BK205" s="56" t="s">
        <v>121</v>
      </c>
      <c r="BL205" s="56">
        <v>1639725</v>
      </c>
      <c r="BM205" s="56" t="s">
        <v>121</v>
      </c>
      <c r="BN205" s="56">
        <v>78077</v>
      </c>
      <c r="BO205" s="56">
        <v>1638226</v>
      </c>
      <c r="BP205" s="56" t="s">
        <v>121</v>
      </c>
      <c r="BQ205" s="56" t="s">
        <v>121</v>
      </c>
      <c r="BR205" s="56" t="s">
        <v>121</v>
      </c>
      <c r="BS205" s="56" t="s">
        <v>121</v>
      </c>
      <c r="BT205" s="56">
        <v>16915769</v>
      </c>
      <c r="BU205" s="56">
        <v>218733</v>
      </c>
      <c r="BV205" s="56">
        <v>13159905</v>
      </c>
      <c r="BW205" s="56">
        <v>4158539</v>
      </c>
      <c r="BX205" s="56" t="s">
        <v>121</v>
      </c>
      <c r="BY205" s="56">
        <v>1196057</v>
      </c>
      <c r="BZ205" s="56" t="s">
        <v>121</v>
      </c>
      <c r="CA205" s="56" t="s">
        <v>121</v>
      </c>
      <c r="CB205" s="56" t="s">
        <v>121</v>
      </c>
      <c r="CC205" s="56" t="s">
        <v>121</v>
      </c>
      <c r="CD205" s="56" t="s">
        <v>121</v>
      </c>
      <c r="CE205" s="252" t="s">
        <v>130</v>
      </c>
      <c r="CF205" s="252" t="s">
        <v>130</v>
      </c>
      <c r="CG205" s="252" t="s">
        <v>130</v>
      </c>
      <c r="CH205" s="252" t="s">
        <v>130</v>
      </c>
      <c r="CI205" s="252" t="s">
        <v>130</v>
      </c>
      <c r="CJ205" s="252" t="s">
        <v>130</v>
      </c>
      <c r="CK205" s="252" t="s">
        <v>131</v>
      </c>
      <c r="CL205" s="232" t="s">
        <v>121</v>
      </c>
      <c r="CM205" s="253" t="s">
        <v>121</v>
      </c>
      <c r="CN205" s="253" t="s">
        <v>121</v>
      </c>
      <c r="CO205" s="253" t="s">
        <v>121</v>
      </c>
      <c r="CP205" s="253" t="s">
        <v>121</v>
      </c>
      <c r="CQ205" s="253" t="s">
        <v>121</v>
      </c>
      <c r="CR205" s="253" t="s">
        <v>121</v>
      </c>
      <c r="CS205" s="253" t="s">
        <v>121</v>
      </c>
      <c r="CT205" s="253" t="s">
        <v>121</v>
      </c>
      <c r="CU205" s="253" t="s">
        <v>121</v>
      </c>
      <c r="CV205" s="253" t="s">
        <v>121</v>
      </c>
      <c r="CW205" s="253" t="s">
        <v>121</v>
      </c>
      <c r="CX205" s="253" t="s">
        <v>121</v>
      </c>
      <c r="CY205" s="253" t="s">
        <v>121</v>
      </c>
      <c r="CZ205" s="253" t="s">
        <v>121</v>
      </c>
      <c r="DA205" s="72">
        <v>5731183</v>
      </c>
      <c r="DB205" s="73">
        <v>1</v>
      </c>
      <c r="DC205" s="10">
        <v>1</v>
      </c>
      <c r="DD205" s="10"/>
      <c r="DE205" s="58" t="s">
        <v>1880</v>
      </c>
      <c r="DF205" s="58" t="str">
        <f t="shared" si="21"/>
        <v>Vehículos Convencionales_Camperos/Camionetas_4x4</v>
      </c>
      <c r="DG205" s="13">
        <f t="shared" si="22"/>
        <v>499455000</v>
      </c>
      <c r="DK205" s="10" t="b">
        <v>1</v>
      </c>
    </row>
    <row r="206" spans="1:115" ht="25.5" x14ac:dyDescent="0.25">
      <c r="A206" s="59">
        <v>277</v>
      </c>
      <c r="B206" s="43" t="s">
        <v>313</v>
      </c>
      <c r="C206" s="43" t="s">
        <v>0</v>
      </c>
      <c r="D206" s="43" t="s">
        <v>320</v>
      </c>
      <c r="E206" s="43" t="s">
        <v>327</v>
      </c>
      <c r="F206" s="43" t="s">
        <v>121</v>
      </c>
      <c r="G206" s="60" t="s">
        <v>531</v>
      </c>
      <c r="H206" s="43" t="s">
        <v>161</v>
      </c>
      <c r="I206" s="62">
        <v>9008201</v>
      </c>
      <c r="J206" s="59" t="s">
        <v>532</v>
      </c>
      <c r="K206" s="61" t="s">
        <v>360</v>
      </c>
      <c r="L206" s="63">
        <v>262</v>
      </c>
      <c r="M206" s="64" t="s">
        <v>121</v>
      </c>
      <c r="N206" s="65">
        <v>508300000</v>
      </c>
      <c r="O206" s="50">
        <f>VLOOKUP(I206,Hoja1!$A$2:$J$18391,10,0)</f>
        <v>508300000</v>
      </c>
      <c r="P206" s="66">
        <f t="shared" si="18"/>
        <v>0</v>
      </c>
      <c r="Q206" s="59" t="s">
        <v>327</v>
      </c>
      <c r="R206" s="59" t="s">
        <v>148</v>
      </c>
      <c r="S206" s="59" t="s">
        <v>349</v>
      </c>
      <c r="T206" s="59" t="s">
        <v>121</v>
      </c>
      <c r="U206" s="59" t="s">
        <v>121</v>
      </c>
      <c r="V206" s="43" t="s">
        <v>121</v>
      </c>
      <c r="W206" s="59" t="s">
        <v>121</v>
      </c>
      <c r="X206" s="59" t="s">
        <v>121</v>
      </c>
      <c r="Y206" s="67" t="str">
        <f t="shared" si="19"/>
        <v>N.A.</v>
      </c>
      <c r="Z206" s="68">
        <f t="shared" si="20"/>
        <v>503217000</v>
      </c>
      <c r="AA206" s="59" t="s">
        <v>1878</v>
      </c>
      <c r="AB206" s="59" t="s">
        <v>156</v>
      </c>
      <c r="AC206" s="69" t="s">
        <v>156</v>
      </c>
      <c r="AD206" s="69" t="b">
        <f t="shared" si="23"/>
        <v>1</v>
      </c>
      <c r="AE206" s="70">
        <v>0.01</v>
      </c>
      <c r="AF206" s="70">
        <v>0.02</v>
      </c>
      <c r="AG206" s="70">
        <v>0.02</v>
      </c>
      <c r="AH206" s="70">
        <v>0.02</v>
      </c>
      <c r="AI206" s="70">
        <v>0.02</v>
      </c>
      <c r="AJ206" s="70">
        <v>0.02</v>
      </c>
      <c r="AK206" s="59" t="s">
        <v>130</v>
      </c>
      <c r="AL206" s="59" t="s">
        <v>130</v>
      </c>
      <c r="AM206" s="59" t="s">
        <v>130</v>
      </c>
      <c r="AN206" s="71">
        <v>0</v>
      </c>
      <c r="AO206" s="56">
        <v>9311596</v>
      </c>
      <c r="AP206" s="56">
        <v>93576</v>
      </c>
      <c r="AQ206" s="56" t="s">
        <v>121</v>
      </c>
      <c r="AR206" s="56" t="s">
        <v>121</v>
      </c>
      <c r="AS206" s="56" t="s">
        <v>121</v>
      </c>
      <c r="AT206" s="56">
        <v>7846299</v>
      </c>
      <c r="AU206" s="56" t="s">
        <v>121</v>
      </c>
      <c r="AV206" s="56" t="s">
        <v>121</v>
      </c>
      <c r="AW206" s="56">
        <v>52635</v>
      </c>
      <c r="AX206" s="56" t="s">
        <v>121</v>
      </c>
      <c r="AY206" s="56" t="s">
        <v>121</v>
      </c>
      <c r="AZ206" s="56" t="s">
        <v>121</v>
      </c>
      <c r="BA206" s="56" t="s">
        <v>121</v>
      </c>
      <c r="BB206" s="56" t="s">
        <v>121</v>
      </c>
      <c r="BC206" s="56" t="s">
        <v>121</v>
      </c>
      <c r="BD206" s="56" t="s">
        <v>121</v>
      </c>
      <c r="BE206" s="56" t="s">
        <v>121</v>
      </c>
      <c r="BF206" s="56" t="s">
        <v>121</v>
      </c>
      <c r="BG206" s="56">
        <v>2115739</v>
      </c>
      <c r="BH206" s="56" t="s">
        <v>121</v>
      </c>
      <c r="BI206" s="56" t="s">
        <v>121</v>
      </c>
      <c r="BJ206" s="56" t="s">
        <v>121</v>
      </c>
      <c r="BK206" s="56" t="s">
        <v>121</v>
      </c>
      <c r="BL206" s="56">
        <v>1639725</v>
      </c>
      <c r="BM206" s="56" t="s">
        <v>121</v>
      </c>
      <c r="BN206" s="56">
        <v>78077</v>
      </c>
      <c r="BO206" s="56">
        <v>1638226</v>
      </c>
      <c r="BP206" s="56" t="s">
        <v>121</v>
      </c>
      <c r="BQ206" s="56" t="s">
        <v>121</v>
      </c>
      <c r="BR206" s="56" t="s">
        <v>121</v>
      </c>
      <c r="BS206" s="56" t="s">
        <v>121</v>
      </c>
      <c r="BT206" s="56">
        <v>16915769</v>
      </c>
      <c r="BU206" s="56">
        <v>218733</v>
      </c>
      <c r="BV206" s="56">
        <v>13159905</v>
      </c>
      <c r="BW206" s="56">
        <v>4158539</v>
      </c>
      <c r="BX206" s="56" t="s">
        <v>121</v>
      </c>
      <c r="BY206" s="56">
        <v>1196057</v>
      </c>
      <c r="BZ206" s="56" t="s">
        <v>121</v>
      </c>
      <c r="CA206" s="56" t="s">
        <v>121</v>
      </c>
      <c r="CB206" s="56" t="s">
        <v>121</v>
      </c>
      <c r="CC206" s="56" t="s">
        <v>121</v>
      </c>
      <c r="CD206" s="56" t="s">
        <v>121</v>
      </c>
      <c r="CE206" s="252" t="s">
        <v>130</v>
      </c>
      <c r="CF206" s="252" t="s">
        <v>130</v>
      </c>
      <c r="CG206" s="252" t="s">
        <v>130</v>
      </c>
      <c r="CH206" s="252" t="s">
        <v>130</v>
      </c>
      <c r="CI206" s="252" t="s">
        <v>130</v>
      </c>
      <c r="CJ206" s="252" t="s">
        <v>130</v>
      </c>
      <c r="CK206" s="252" t="s">
        <v>131</v>
      </c>
      <c r="CL206" s="232" t="s">
        <v>121</v>
      </c>
      <c r="CM206" s="253" t="s">
        <v>121</v>
      </c>
      <c r="CN206" s="253" t="s">
        <v>121</v>
      </c>
      <c r="CO206" s="253" t="s">
        <v>121</v>
      </c>
      <c r="CP206" s="253" t="s">
        <v>121</v>
      </c>
      <c r="CQ206" s="253" t="s">
        <v>121</v>
      </c>
      <c r="CR206" s="253" t="s">
        <v>121</v>
      </c>
      <c r="CS206" s="253" t="s">
        <v>121</v>
      </c>
      <c r="CT206" s="253" t="s">
        <v>121</v>
      </c>
      <c r="CU206" s="253" t="s">
        <v>121</v>
      </c>
      <c r="CV206" s="253" t="s">
        <v>121</v>
      </c>
      <c r="CW206" s="253" t="s">
        <v>121</v>
      </c>
      <c r="CX206" s="253" t="s">
        <v>121</v>
      </c>
      <c r="CY206" s="253" t="s">
        <v>121</v>
      </c>
      <c r="CZ206" s="253" t="s">
        <v>121</v>
      </c>
      <c r="DA206" s="72">
        <v>5731183</v>
      </c>
      <c r="DB206" s="73">
        <v>1</v>
      </c>
      <c r="DC206" s="10">
        <v>1</v>
      </c>
      <c r="DD206" s="10"/>
      <c r="DE206" s="58" t="s">
        <v>1880</v>
      </c>
      <c r="DF206" s="58" t="str">
        <f t="shared" si="21"/>
        <v>Vehículos Convencionales_Camperos/Camionetas_4x4</v>
      </c>
      <c r="DG206" s="13">
        <f t="shared" si="22"/>
        <v>503217000</v>
      </c>
      <c r="DK206" s="10" t="b">
        <v>1</v>
      </c>
    </row>
    <row r="207" spans="1:115" ht="25.5" x14ac:dyDescent="0.25">
      <c r="A207" s="59">
        <v>278</v>
      </c>
      <c r="B207" s="43" t="s">
        <v>313</v>
      </c>
      <c r="C207" s="43" t="s">
        <v>0</v>
      </c>
      <c r="D207" s="43" t="s">
        <v>320</v>
      </c>
      <c r="E207" s="43" t="s">
        <v>327</v>
      </c>
      <c r="F207" s="43" t="s">
        <v>121</v>
      </c>
      <c r="G207" s="60" t="s">
        <v>369</v>
      </c>
      <c r="H207" s="43" t="s">
        <v>161</v>
      </c>
      <c r="I207" s="62">
        <v>9008143</v>
      </c>
      <c r="J207" s="59" t="s">
        <v>533</v>
      </c>
      <c r="K207" s="61" t="s">
        <v>355</v>
      </c>
      <c r="L207" s="63">
        <v>231</v>
      </c>
      <c r="M207" s="64" t="s">
        <v>121</v>
      </c>
      <c r="N207" s="65">
        <v>242900000</v>
      </c>
      <c r="O207" s="50">
        <f>VLOOKUP(I207,Hoja1!$A$2:$J$18391,10,0)</f>
        <v>242900000</v>
      </c>
      <c r="P207" s="66">
        <f t="shared" si="18"/>
        <v>0</v>
      </c>
      <c r="Q207" s="59" t="s">
        <v>327</v>
      </c>
      <c r="R207" s="59" t="s">
        <v>127</v>
      </c>
      <c r="S207" s="59" t="s">
        <v>128</v>
      </c>
      <c r="T207" s="59" t="s">
        <v>121</v>
      </c>
      <c r="U207" s="59" t="s">
        <v>121</v>
      </c>
      <c r="V207" s="43" t="s">
        <v>121</v>
      </c>
      <c r="W207" s="59" t="s">
        <v>121</v>
      </c>
      <c r="X207" s="59" t="s">
        <v>121</v>
      </c>
      <c r="Y207" s="67" t="str">
        <f t="shared" si="19"/>
        <v>N.A.</v>
      </c>
      <c r="Z207" s="68">
        <f t="shared" si="20"/>
        <v>240471000</v>
      </c>
      <c r="AA207" s="59" t="s">
        <v>1878</v>
      </c>
      <c r="AB207" s="59" t="s">
        <v>149</v>
      </c>
      <c r="AC207" s="69" t="s">
        <v>149</v>
      </c>
      <c r="AD207" s="69" t="b">
        <f t="shared" si="23"/>
        <v>1</v>
      </c>
      <c r="AE207" s="70">
        <v>0.01</v>
      </c>
      <c r="AF207" s="70">
        <v>0.03</v>
      </c>
      <c r="AG207" s="70">
        <v>0.04</v>
      </c>
      <c r="AH207" s="70">
        <v>0.05</v>
      </c>
      <c r="AI207" s="70">
        <v>0.05</v>
      </c>
      <c r="AJ207" s="70">
        <v>5.5E-2</v>
      </c>
      <c r="AK207" s="59" t="s">
        <v>130</v>
      </c>
      <c r="AL207" s="59" t="s">
        <v>130</v>
      </c>
      <c r="AM207" s="59" t="s">
        <v>130</v>
      </c>
      <c r="AN207" s="71">
        <v>0</v>
      </c>
      <c r="AO207" s="56">
        <v>9311596</v>
      </c>
      <c r="AP207" s="56">
        <v>93576</v>
      </c>
      <c r="AQ207" s="56">
        <v>695919</v>
      </c>
      <c r="AR207" s="56" t="s">
        <v>121</v>
      </c>
      <c r="AS207" s="56" t="s">
        <v>121</v>
      </c>
      <c r="AT207" s="56">
        <v>7846299</v>
      </c>
      <c r="AU207" s="56" t="s">
        <v>121</v>
      </c>
      <c r="AV207" s="56" t="s">
        <v>121</v>
      </c>
      <c r="AW207" s="56">
        <v>52635</v>
      </c>
      <c r="AX207" s="56" t="s">
        <v>121</v>
      </c>
      <c r="AY207" s="56" t="s">
        <v>121</v>
      </c>
      <c r="AZ207" s="56" t="s">
        <v>121</v>
      </c>
      <c r="BA207" s="56" t="s">
        <v>121</v>
      </c>
      <c r="BB207" s="56" t="s">
        <v>121</v>
      </c>
      <c r="BC207" s="56" t="s">
        <v>121</v>
      </c>
      <c r="BD207" s="56" t="s">
        <v>121</v>
      </c>
      <c r="BE207" s="56" t="s">
        <v>121</v>
      </c>
      <c r="BF207" s="56" t="s">
        <v>121</v>
      </c>
      <c r="BG207" s="56">
        <v>2115739</v>
      </c>
      <c r="BH207" s="56" t="s">
        <v>121</v>
      </c>
      <c r="BI207" s="56" t="s">
        <v>121</v>
      </c>
      <c r="BJ207" s="56" t="s">
        <v>121</v>
      </c>
      <c r="BK207" s="56" t="s">
        <v>121</v>
      </c>
      <c r="BL207" s="56">
        <v>1625031</v>
      </c>
      <c r="BM207" s="56" t="s">
        <v>121</v>
      </c>
      <c r="BN207" s="56">
        <v>78077</v>
      </c>
      <c r="BO207" s="56">
        <v>1638226</v>
      </c>
      <c r="BP207" s="56" t="s">
        <v>121</v>
      </c>
      <c r="BQ207" s="56" t="s">
        <v>121</v>
      </c>
      <c r="BR207" s="56" t="s">
        <v>121</v>
      </c>
      <c r="BS207" s="56" t="s">
        <v>121</v>
      </c>
      <c r="BT207" s="56">
        <v>16915769</v>
      </c>
      <c r="BU207" s="56">
        <v>218733</v>
      </c>
      <c r="BV207" s="56">
        <v>7534338</v>
      </c>
      <c r="BW207" s="56">
        <v>4158539</v>
      </c>
      <c r="BX207" s="56" t="s">
        <v>121</v>
      </c>
      <c r="BY207" s="56" t="s">
        <v>121</v>
      </c>
      <c r="BZ207" s="56" t="s">
        <v>121</v>
      </c>
      <c r="CA207" s="56" t="s">
        <v>121</v>
      </c>
      <c r="CB207" s="56" t="s">
        <v>121</v>
      </c>
      <c r="CC207" s="56" t="s">
        <v>121</v>
      </c>
      <c r="CD207" s="56" t="s">
        <v>121</v>
      </c>
      <c r="CE207" s="252" t="s">
        <v>131</v>
      </c>
      <c r="CF207" s="252" t="s">
        <v>131</v>
      </c>
      <c r="CG207" s="252" t="s">
        <v>131</v>
      </c>
      <c r="CH207" s="252" t="s">
        <v>131</v>
      </c>
      <c r="CI207" s="252" t="s">
        <v>131</v>
      </c>
      <c r="CJ207" s="252" t="s">
        <v>131</v>
      </c>
      <c r="CK207" s="252" t="s">
        <v>131</v>
      </c>
      <c r="CL207" s="232" t="s">
        <v>121</v>
      </c>
      <c r="CM207" s="253" t="s">
        <v>121</v>
      </c>
      <c r="CN207" s="253" t="s">
        <v>121</v>
      </c>
      <c r="CO207" s="253" t="s">
        <v>121</v>
      </c>
      <c r="CP207" s="253" t="s">
        <v>121</v>
      </c>
      <c r="CQ207" s="253" t="s">
        <v>121</v>
      </c>
      <c r="CR207" s="253" t="s">
        <v>121</v>
      </c>
      <c r="CS207" s="253" t="s">
        <v>121</v>
      </c>
      <c r="CT207" s="253" t="s">
        <v>121</v>
      </c>
      <c r="CU207" s="253" t="s">
        <v>121</v>
      </c>
      <c r="CV207" s="253" t="s">
        <v>121</v>
      </c>
      <c r="CW207" s="253" t="s">
        <v>121</v>
      </c>
      <c r="CX207" s="253" t="s">
        <v>121</v>
      </c>
      <c r="CY207" s="253" t="s">
        <v>121</v>
      </c>
      <c r="CZ207" s="253" t="s">
        <v>121</v>
      </c>
      <c r="DA207" s="72">
        <v>4828336</v>
      </c>
      <c r="DB207" s="73">
        <v>1</v>
      </c>
      <c r="DC207" s="10">
        <v>1</v>
      </c>
      <c r="DD207" s="10"/>
      <c r="DE207" s="58" t="s">
        <v>1880</v>
      </c>
      <c r="DF207" s="58" t="str">
        <f t="shared" si="21"/>
        <v>Vehículos Convencionales_Camperos/Camionetas_4x4</v>
      </c>
      <c r="DG207" s="13">
        <f t="shared" si="22"/>
        <v>240471000</v>
      </c>
      <c r="DK207" s="10" t="b">
        <v>1</v>
      </c>
    </row>
    <row r="208" spans="1:115" ht="25.5" x14ac:dyDescent="0.25">
      <c r="A208" s="59">
        <v>279</v>
      </c>
      <c r="B208" s="43" t="s">
        <v>313</v>
      </c>
      <c r="C208" s="43" t="s">
        <v>0</v>
      </c>
      <c r="D208" s="43" t="s">
        <v>320</v>
      </c>
      <c r="E208" s="43" t="s">
        <v>327</v>
      </c>
      <c r="F208" s="43" t="s">
        <v>121</v>
      </c>
      <c r="G208" s="60" t="s">
        <v>534</v>
      </c>
      <c r="H208" s="43" t="s">
        <v>161</v>
      </c>
      <c r="I208" s="62">
        <v>9008230</v>
      </c>
      <c r="J208" s="59" t="s">
        <v>535</v>
      </c>
      <c r="K208" s="61" t="s">
        <v>355</v>
      </c>
      <c r="L208" s="63">
        <v>201</v>
      </c>
      <c r="M208" s="64" t="s">
        <v>121</v>
      </c>
      <c r="N208" s="65">
        <v>329000000</v>
      </c>
      <c r="O208" s="50">
        <f>VLOOKUP(I208,Hoja1!$A$2:$J$18391,10,0)</f>
        <v>329000000</v>
      </c>
      <c r="P208" s="66">
        <f t="shared" si="18"/>
        <v>0</v>
      </c>
      <c r="Q208" s="59" t="s">
        <v>327</v>
      </c>
      <c r="R208" s="59" t="s">
        <v>148</v>
      </c>
      <c r="S208" s="59" t="s">
        <v>349</v>
      </c>
      <c r="T208" s="59" t="s">
        <v>121</v>
      </c>
      <c r="U208" s="59" t="s">
        <v>121</v>
      </c>
      <c r="V208" s="43" t="s">
        <v>121</v>
      </c>
      <c r="W208" s="59" t="s">
        <v>121</v>
      </c>
      <c r="X208" s="59" t="s">
        <v>121</v>
      </c>
      <c r="Y208" s="67" t="str">
        <f t="shared" si="19"/>
        <v>N.A.</v>
      </c>
      <c r="Z208" s="68">
        <f t="shared" si="20"/>
        <v>325710000</v>
      </c>
      <c r="AA208" s="59" t="s">
        <v>1878</v>
      </c>
      <c r="AB208" s="59" t="s">
        <v>156</v>
      </c>
      <c r="AC208" s="69" t="s">
        <v>156</v>
      </c>
      <c r="AD208" s="69" t="b">
        <f t="shared" si="23"/>
        <v>1</v>
      </c>
      <c r="AE208" s="70">
        <v>0.01</v>
      </c>
      <c r="AF208" s="70">
        <v>0.04</v>
      </c>
      <c r="AG208" s="70">
        <v>0.04</v>
      </c>
      <c r="AH208" s="70">
        <v>0.05</v>
      </c>
      <c r="AI208" s="70">
        <v>0.05</v>
      </c>
      <c r="AJ208" s="70">
        <v>5.5E-2</v>
      </c>
      <c r="AK208" s="59" t="s">
        <v>130</v>
      </c>
      <c r="AL208" s="59" t="s">
        <v>130</v>
      </c>
      <c r="AM208" s="59" t="s">
        <v>130</v>
      </c>
      <c r="AN208" s="71">
        <v>0</v>
      </c>
      <c r="AO208" s="56">
        <v>9311596</v>
      </c>
      <c r="AP208" s="56">
        <v>93576</v>
      </c>
      <c r="AQ208" s="56">
        <v>695919</v>
      </c>
      <c r="AR208" s="56" t="s">
        <v>121</v>
      </c>
      <c r="AS208" s="56" t="s">
        <v>121</v>
      </c>
      <c r="AT208" s="56">
        <v>7846299</v>
      </c>
      <c r="AU208" s="56" t="s">
        <v>121</v>
      </c>
      <c r="AV208" s="56">
        <v>396617</v>
      </c>
      <c r="AW208" s="56">
        <v>52635</v>
      </c>
      <c r="AX208" s="56">
        <v>267696</v>
      </c>
      <c r="AY208" s="56" t="s">
        <v>121</v>
      </c>
      <c r="AZ208" s="56" t="s">
        <v>121</v>
      </c>
      <c r="BA208" s="56" t="s">
        <v>121</v>
      </c>
      <c r="BB208" s="56" t="s">
        <v>121</v>
      </c>
      <c r="BC208" s="56" t="s">
        <v>121</v>
      </c>
      <c r="BD208" s="56" t="s">
        <v>121</v>
      </c>
      <c r="BE208" s="56" t="s">
        <v>121</v>
      </c>
      <c r="BF208" s="56" t="s">
        <v>121</v>
      </c>
      <c r="BG208" s="56">
        <v>2115739</v>
      </c>
      <c r="BH208" s="56" t="s">
        <v>121</v>
      </c>
      <c r="BI208" s="56">
        <v>956506</v>
      </c>
      <c r="BJ208" s="56" t="s">
        <v>121</v>
      </c>
      <c r="BK208" s="56">
        <v>1692835</v>
      </c>
      <c r="BL208" s="56">
        <v>1115599</v>
      </c>
      <c r="BM208" s="56" t="s">
        <v>121</v>
      </c>
      <c r="BN208" s="56">
        <v>78077</v>
      </c>
      <c r="BO208" s="56">
        <v>1638226</v>
      </c>
      <c r="BP208" s="56" t="s">
        <v>121</v>
      </c>
      <c r="BQ208" s="56" t="s">
        <v>121</v>
      </c>
      <c r="BR208" s="56" t="s">
        <v>121</v>
      </c>
      <c r="BS208" s="56" t="s">
        <v>121</v>
      </c>
      <c r="BT208" s="56">
        <v>16915769</v>
      </c>
      <c r="BU208" s="56">
        <v>218733</v>
      </c>
      <c r="BV208" s="56">
        <v>10119553</v>
      </c>
      <c r="BW208" s="56">
        <v>4158539</v>
      </c>
      <c r="BX208" s="56" t="s">
        <v>121</v>
      </c>
      <c r="BY208" s="56">
        <v>1357025</v>
      </c>
      <c r="BZ208" s="56" t="s">
        <v>121</v>
      </c>
      <c r="CA208" s="56" t="s">
        <v>121</v>
      </c>
      <c r="CB208" s="56" t="s">
        <v>121</v>
      </c>
      <c r="CC208" s="56" t="s">
        <v>121</v>
      </c>
      <c r="CD208" s="56" t="s">
        <v>121</v>
      </c>
      <c r="CE208" s="252" t="s">
        <v>131</v>
      </c>
      <c r="CF208" s="252" t="s">
        <v>131</v>
      </c>
      <c r="CG208" s="252" t="s">
        <v>130</v>
      </c>
      <c r="CH208" s="252" t="s">
        <v>131</v>
      </c>
      <c r="CI208" s="252" t="s">
        <v>131</v>
      </c>
      <c r="CJ208" s="252" t="s">
        <v>130</v>
      </c>
      <c r="CK208" s="252" t="s">
        <v>131</v>
      </c>
      <c r="CL208" s="232" t="s">
        <v>121</v>
      </c>
      <c r="CM208" s="253" t="s">
        <v>121</v>
      </c>
      <c r="CN208" s="253" t="s">
        <v>121</v>
      </c>
      <c r="CO208" s="253" t="s">
        <v>121</v>
      </c>
      <c r="CP208" s="253" t="s">
        <v>121</v>
      </c>
      <c r="CQ208" s="253" t="s">
        <v>121</v>
      </c>
      <c r="CR208" s="253" t="s">
        <v>121</v>
      </c>
      <c r="CS208" s="253" t="s">
        <v>121</v>
      </c>
      <c r="CT208" s="253" t="s">
        <v>121</v>
      </c>
      <c r="CU208" s="253" t="s">
        <v>121</v>
      </c>
      <c r="CV208" s="253" t="s">
        <v>121</v>
      </c>
      <c r="CW208" s="253" t="s">
        <v>121</v>
      </c>
      <c r="CX208" s="253" t="s">
        <v>121</v>
      </c>
      <c r="CY208" s="253" t="s">
        <v>121</v>
      </c>
      <c r="CZ208" s="253" t="s">
        <v>121</v>
      </c>
      <c r="DA208" s="72">
        <v>5013615</v>
      </c>
      <c r="DB208" s="73">
        <v>1</v>
      </c>
      <c r="DC208" s="10">
        <v>1</v>
      </c>
      <c r="DD208" s="10"/>
      <c r="DE208" s="58" t="s">
        <v>1880</v>
      </c>
      <c r="DF208" s="58" t="str">
        <f t="shared" si="21"/>
        <v>Vehículos Convencionales_Camperos/Camionetas_4x4</v>
      </c>
      <c r="DG208" s="13">
        <f t="shared" si="22"/>
        <v>325710000</v>
      </c>
      <c r="DK208" s="10" t="b">
        <v>1</v>
      </c>
    </row>
    <row r="209" spans="1:115" ht="25.5" x14ac:dyDescent="0.25">
      <c r="A209" s="59">
        <v>280</v>
      </c>
      <c r="B209" s="43" t="s">
        <v>313</v>
      </c>
      <c r="C209" s="43" t="s">
        <v>0</v>
      </c>
      <c r="D209" s="43" t="s">
        <v>320</v>
      </c>
      <c r="E209" s="43" t="s">
        <v>327</v>
      </c>
      <c r="F209" s="43" t="s">
        <v>121</v>
      </c>
      <c r="G209" s="60" t="s">
        <v>536</v>
      </c>
      <c r="H209" s="43" t="s">
        <v>161</v>
      </c>
      <c r="I209" s="62">
        <v>9008231</v>
      </c>
      <c r="J209" s="59" t="s">
        <v>537</v>
      </c>
      <c r="K209" s="61" t="s">
        <v>355</v>
      </c>
      <c r="L209" s="63">
        <v>201</v>
      </c>
      <c r="M209" s="64" t="s">
        <v>121</v>
      </c>
      <c r="N209" s="65">
        <v>395900000</v>
      </c>
      <c r="O209" s="50">
        <f>VLOOKUP(I209,Hoja1!$A$2:$J$18391,10,0)</f>
        <v>395900000</v>
      </c>
      <c r="P209" s="66">
        <f t="shared" si="18"/>
        <v>0</v>
      </c>
      <c r="Q209" s="59" t="s">
        <v>327</v>
      </c>
      <c r="R209" s="59" t="s">
        <v>148</v>
      </c>
      <c r="S209" s="59" t="s">
        <v>349</v>
      </c>
      <c r="T209" s="59" t="s">
        <v>121</v>
      </c>
      <c r="U209" s="59" t="s">
        <v>121</v>
      </c>
      <c r="V209" s="43" t="s">
        <v>121</v>
      </c>
      <c r="W209" s="59" t="s">
        <v>121</v>
      </c>
      <c r="X209" s="59" t="s">
        <v>121</v>
      </c>
      <c r="Y209" s="67" t="str">
        <f t="shared" si="19"/>
        <v>N.A.</v>
      </c>
      <c r="Z209" s="68">
        <f t="shared" si="20"/>
        <v>391941000</v>
      </c>
      <c r="AA209" s="59" t="s">
        <v>1878</v>
      </c>
      <c r="AB209" s="59" t="s">
        <v>156</v>
      </c>
      <c r="AC209" s="69" t="s">
        <v>156</v>
      </c>
      <c r="AD209" s="69" t="b">
        <f t="shared" si="23"/>
        <v>1</v>
      </c>
      <c r="AE209" s="70">
        <v>0.01</v>
      </c>
      <c r="AF209" s="70">
        <v>0.03</v>
      </c>
      <c r="AG209" s="70">
        <v>0.03</v>
      </c>
      <c r="AH209" s="70">
        <v>0.04</v>
      </c>
      <c r="AI209" s="70">
        <v>0.04</v>
      </c>
      <c r="AJ209" s="70">
        <v>0.05</v>
      </c>
      <c r="AK209" s="59" t="s">
        <v>130</v>
      </c>
      <c r="AL209" s="59" t="s">
        <v>130</v>
      </c>
      <c r="AM209" s="59" t="s">
        <v>130</v>
      </c>
      <c r="AN209" s="71">
        <v>0</v>
      </c>
      <c r="AO209" s="56">
        <v>9311596</v>
      </c>
      <c r="AP209" s="56">
        <v>93576</v>
      </c>
      <c r="AQ209" s="56">
        <v>695919</v>
      </c>
      <c r="AR209" s="56" t="s">
        <v>121</v>
      </c>
      <c r="AS209" s="56" t="s">
        <v>121</v>
      </c>
      <c r="AT209" s="56">
        <v>7846299</v>
      </c>
      <c r="AU209" s="56" t="s">
        <v>121</v>
      </c>
      <c r="AV209" s="56">
        <v>396617</v>
      </c>
      <c r="AW209" s="56">
        <v>52635</v>
      </c>
      <c r="AX209" s="56">
        <v>267696</v>
      </c>
      <c r="AY209" s="56" t="s">
        <v>121</v>
      </c>
      <c r="AZ209" s="56" t="s">
        <v>121</v>
      </c>
      <c r="BA209" s="56" t="s">
        <v>121</v>
      </c>
      <c r="BB209" s="56" t="s">
        <v>121</v>
      </c>
      <c r="BC209" s="56" t="s">
        <v>121</v>
      </c>
      <c r="BD209" s="56" t="s">
        <v>121</v>
      </c>
      <c r="BE209" s="56" t="s">
        <v>121</v>
      </c>
      <c r="BF209" s="56" t="s">
        <v>121</v>
      </c>
      <c r="BG209" s="56">
        <v>2115739</v>
      </c>
      <c r="BH209" s="56" t="s">
        <v>121</v>
      </c>
      <c r="BI209" s="56" t="s">
        <v>121</v>
      </c>
      <c r="BJ209" s="56" t="s">
        <v>121</v>
      </c>
      <c r="BK209" s="56">
        <v>1692835</v>
      </c>
      <c r="BL209" s="56">
        <v>1115599</v>
      </c>
      <c r="BM209" s="56" t="s">
        <v>121</v>
      </c>
      <c r="BN209" s="56">
        <v>78077</v>
      </c>
      <c r="BO209" s="56">
        <v>1638226</v>
      </c>
      <c r="BP209" s="56" t="s">
        <v>121</v>
      </c>
      <c r="BQ209" s="56" t="s">
        <v>121</v>
      </c>
      <c r="BR209" s="56" t="s">
        <v>121</v>
      </c>
      <c r="BS209" s="56" t="s">
        <v>121</v>
      </c>
      <c r="BT209" s="56">
        <v>16915769</v>
      </c>
      <c r="BU209" s="56">
        <v>218733</v>
      </c>
      <c r="BV209" s="56">
        <v>10119553</v>
      </c>
      <c r="BW209" s="56">
        <v>4158539</v>
      </c>
      <c r="BX209" s="56" t="s">
        <v>121</v>
      </c>
      <c r="BY209" s="56">
        <v>1357025</v>
      </c>
      <c r="BZ209" s="56" t="s">
        <v>121</v>
      </c>
      <c r="CA209" s="56" t="s">
        <v>121</v>
      </c>
      <c r="CB209" s="56" t="s">
        <v>121</v>
      </c>
      <c r="CC209" s="56" t="s">
        <v>121</v>
      </c>
      <c r="CD209" s="56" t="s">
        <v>121</v>
      </c>
      <c r="CE209" s="252" t="s">
        <v>130</v>
      </c>
      <c r="CF209" s="252" t="s">
        <v>130</v>
      </c>
      <c r="CG209" s="252" t="s">
        <v>130</v>
      </c>
      <c r="CH209" s="252" t="s">
        <v>130</v>
      </c>
      <c r="CI209" s="252" t="s">
        <v>131</v>
      </c>
      <c r="CJ209" s="252" t="s">
        <v>130</v>
      </c>
      <c r="CK209" s="252" t="s">
        <v>131</v>
      </c>
      <c r="CL209" s="232" t="s">
        <v>121</v>
      </c>
      <c r="CM209" s="253" t="s">
        <v>121</v>
      </c>
      <c r="CN209" s="253" t="s">
        <v>121</v>
      </c>
      <c r="CO209" s="253" t="s">
        <v>121</v>
      </c>
      <c r="CP209" s="253" t="s">
        <v>121</v>
      </c>
      <c r="CQ209" s="253" t="s">
        <v>121</v>
      </c>
      <c r="CR209" s="253" t="s">
        <v>121</v>
      </c>
      <c r="CS209" s="253" t="s">
        <v>121</v>
      </c>
      <c r="CT209" s="253" t="s">
        <v>121</v>
      </c>
      <c r="CU209" s="253" t="s">
        <v>121</v>
      </c>
      <c r="CV209" s="253" t="s">
        <v>121</v>
      </c>
      <c r="CW209" s="253" t="s">
        <v>121</v>
      </c>
      <c r="CX209" s="253" t="s">
        <v>121</v>
      </c>
      <c r="CY209" s="253" t="s">
        <v>121</v>
      </c>
      <c r="CZ209" s="253" t="s">
        <v>121</v>
      </c>
      <c r="DA209" s="72">
        <v>5013615</v>
      </c>
      <c r="DB209" s="73">
        <v>1</v>
      </c>
      <c r="DC209" s="10">
        <v>1</v>
      </c>
      <c r="DD209" s="10"/>
      <c r="DE209" s="58" t="s">
        <v>1880</v>
      </c>
      <c r="DF209" s="58" t="str">
        <f t="shared" si="21"/>
        <v>Vehículos Convencionales_Camperos/Camionetas_4x4</v>
      </c>
      <c r="DG209" s="13">
        <f t="shared" si="22"/>
        <v>391941000</v>
      </c>
      <c r="DK209" s="10" t="b">
        <v>1</v>
      </c>
    </row>
    <row r="210" spans="1:115" ht="25.5" x14ac:dyDescent="0.25">
      <c r="A210" s="59">
        <v>281</v>
      </c>
      <c r="B210" s="43" t="s">
        <v>313</v>
      </c>
      <c r="C210" s="43" t="s">
        <v>0</v>
      </c>
      <c r="D210" s="43" t="s">
        <v>320</v>
      </c>
      <c r="E210" s="43" t="s">
        <v>327</v>
      </c>
      <c r="F210" s="43" t="s">
        <v>121</v>
      </c>
      <c r="G210" s="60" t="s">
        <v>538</v>
      </c>
      <c r="H210" s="43" t="s">
        <v>161</v>
      </c>
      <c r="I210" s="62">
        <v>9008221</v>
      </c>
      <c r="J210" s="59" t="s">
        <v>539</v>
      </c>
      <c r="K210" s="61" t="s">
        <v>360</v>
      </c>
      <c r="L210" s="63">
        <v>271</v>
      </c>
      <c r="M210" s="64" t="s">
        <v>121</v>
      </c>
      <c r="N210" s="65">
        <v>319000000</v>
      </c>
      <c r="O210" s="50">
        <f>VLOOKUP(I210,Hoja1!$A$2:$J$18391,10,0)</f>
        <v>319000000</v>
      </c>
      <c r="P210" s="66">
        <f t="shared" si="18"/>
        <v>0</v>
      </c>
      <c r="Q210" s="59" t="s">
        <v>327</v>
      </c>
      <c r="R210" s="59" t="s">
        <v>148</v>
      </c>
      <c r="S210" s="59" t="s">
        <v>128</v>
      </c>
      <c r="T210" s="59" t="s">
        <v>121</v>
      </c>
      <c r="U210" s="59" t="s">
        <v>121</v>
      </c>
      <c r="V210" s="43" t="s">
        <v>121</v>
      </c>
      <c r="W210" s="59" t="s">
        <v>121</v>
      </c>
      <c r="X210" s="59" t="s">
        <v>121</v>
      </c>
      <c r="Y210" s="67" t="str">
        <f t="shared" si="19"/>
        <v>N.A.</v>
      </c>
      <c r="Z210" s="68">
        <f t="shared" si="20"/>
        <v>315810000</v>
      </c>
      <c r="AA210" s="59" t="s">
        <v>1878</v>
      </c>
      <c r="AB210" s="59" t="s">
        <v>149</v>
      </c>
      <c r="AC210" s="69" t="s">
        <v>149</v>
      </c>
      <c r="AD210" s="69" t="b">
        <f t="shared" si="23"/>
        <v>1</v>
      </c>
      <c r="AE210" s="70">
        <v>0.01</v>
      </c>
      <c r="AF210" s="70">
        <v>0.03</v>
      </c>
      <c r="AG210" s="70">
        <v>0.03</v>
      </c>
      <c r="AH210" s="70">
        <v>0.04</v>
      </c>
      <c r="AI210" s="70">
        <v>0.04</v>
      </c>
      <c r="AJ210" s="70">
        <v>0.05</v>
      </c>
      <c r="AK210" s="59" t="s">
        <v>130</v>
      </c>
      <c r="AL210" s="59" t="s">
        <v>130</v>
      </c>
      <c r="AM210" s="59" t="s">
        <v>130</v>
      </c>
      <c r="AN210" s="71">
        <v>0</v>
      </c>
      <c r="AO210" s="56">
        <v>9311596</v>
      </c>
      <c r="AP210" s="56">
        <v>93576</v>
      </c>
      <c r="AQ210" s="56">
        <v>695919</v>
      </c>
      <c r="AR210" s="56" t="s">
        <v>121</v>
      </c>
      <c r="AS210" s="56" t="s">
        <v>121</v>
      </c>
      <c r="AT210" s="56">
        <v>7846299</v>
      </c>
      <c r="AU210" s="56" t="s">
        <v>121</v>
      </c>
      <c r="AV210" s="56">
        <v>396617</v>
      </c>
      <c r="AW210" s="56">
        <v>52635</v>
      </c>
      <c r="AX210" s="56">
        <v>267696</v>
      </c>
      <c r="AY210" s="56" t="s">
        <v>121</v>
      </c>
      <c r="AZ210" s="56" t="s">
        <v>121</v>
      </c>
      <c r="BA210" s="56" t="s">
        <v>121</v>
      </c>
      <c r="BB210" s="56" t="s">
        <v>121</v>
      </c>
      <c r="BC210" s="56" t="s">
        <v>121</v>
      </c>
      <c r="BD210" s="56" t="s">
        <v>121</v>
      </c>
      <c r="BE210" s="56" t="s">
        <v>121</v>
      </c>
      <c r="BF210" s="56" t="s">
        <v>121</v>
      </c>
      <c r="BG210" s="56">
        <v>2115739</v>
      </c>
      <c r="BH210" s="56" t="s">
        <v>121</v>
      </c>
      <c r="BI210" s="56" t="s">
        <v>121</v>
      </c>
      <c r="BJ210" s="56" t="s">
        <v>121</v>
      </c>
      <c r="BK210" s="56">
        <v>1692835</v>
      </c>
      <c r="BL210" s="56">
        <v>1115599</v>
      </c>
      <c r="BM210" s="56" t="s">
        <v>121</v>
      </c>
      <c r="BN210" s="56">
        <v>78077</v>
      </c>
      <c r="BO210" s="56">
        <v>1638226</v>
      </c>
      <c r="BP210" s="56" t="s">
        <v>121</v>
      </c>
      <c r="BQ210" s="56" t="s">
        <v>121</v>
      </c>
      <c r="BR210" s="56" t="s">
        <v>121</v>
      </c>
      <c r="BS210" s="56" t="s">
        <v>121</v>
      </c>
      <c r="BT210" s="56">
        <v>16915769</v>
      </c>
      <c r="BU210" s="56">
        <v>218733</v>
      </c>
      <c r="BV210" s="56">
        <v>10119553</v>
      </c>
      <c r="BW210" s="56">
        <v>4158539</v>
      </c>
      <c r="BX210" s="56" t="s">
        <v>121</v>
      </c>
      <c r="BY210" s="56">
        <v>1357025</v>
      </c>
      <c r="BZ210" s="56" t="s">
        <v>121</v>
      </c>
      <c r="CA210" s="56" t="s">
        <v>121</v>
      </c>
      <c r="CB210" s="56" t="s">
        <v>121</v>
      </c>
      <c r="CC210" s="56" t="s">
        <v>121</v>
      </c>
      <c r="CD210" s="56" t="s">
        <v>121</v>
      </c>
      <c r="CE210" s="252" t="s">
        <v>130</v>
      </c>
      <c r="CF210" s="252" t="s">
        <v>130</v>
      </c>
      <c r="CG210" s="252" t="s">
        <v>130</v>
      </c>
      <c r="CH210" s="252" t="s">
        <v>130</v>
      </c>
      <c r="CI210" s="252" t="s">
        <v>131</v>
      </c>
      <c r="CJ210" s="252" t="s">
        <v>130</v>
      </c>
      <c r="CK210" s="252" t="s">
        <v>131</v>
      </c>
      <c r="CL210" s="232" t="s">
        <v>121</v>
      </c>
      <c r="CM210" s="253" t="s">
        <v>121</v>
      </c>
      <c r="CN210" s="253" t="s">
        <v>121</v>
      </c>
      <c r="CO210" s="253" t="s">
        <v>121</v>
      </c>
      <c r="CP210" s="253" t="s">
        <v>121</v>
      </c>
      <c r="CQ210" s="253" t="s">
        <v>121</v>
      </c>
      <c r="CR210" s="253" t="s">
        <v>121</v>
      </c>
      <c r="CS210" s="253" t="s">
        <v>121</v>
      </c>
      <c r="CT210" s="253" t="s">
        <v>121</v>
      </c>
      <c r="CU210" s="253" t="s">
        <v>121</v>
      </c>
      <c r="CV210" s="253" t="s">
        <v>121</v>
      </c>
      <c r="CW210" s="253" t="s">
        <v>121</v>
      </c>
      <c r="CX210" s="253" t="s">
        <v>121</v>
      </c>
      <c r="CY210" s="253" t="s">
        <v>121</v>
      </c>
      <c r="CZ210" s="253" t="s">
        <v>121</v>
      </c>
      <c r="DA210" s="72">
        <v>5013615</v>
      </c>
      <c r="DB210" s="73">
        <v>1</v>
      </c>
      <c r="DC210" s="10">
        <v>1</v>
      </c>
      <c r="DD210" s="10"/>
      <c r="DE210" s="58" t="s">
        <v>1880</v>
      </c>
      <c r="DF210" s="58" t="str">
        <f t="shared" si="21"/>
        <v>Vehículos Convencionales_Camperos/Camionetas_4x4</v>
      </c>
      <c r="DG210" s="13">
        <f t="shared" si="22"/>
        <v>315810000</v>
      </c>
      <c r="DK210" s="10" t="b">
        <v>1</v>
      </c>
    </row>
    <row r="211" spans="1:115" ht="25.5" x14ac:dyDescent="0.25">
      <c r="A211" s="59">
        <v>282</v>
      </c>
      <c r="B211" s="43" t="s">
        <v>313</v>
      </c>
      <c r="C211" s="43" t="s">
        <v>0</v>
      </c>
      <c r="D211" s="43" t="s">
        <v>320</v>
      </c>
      <c r="E211" s="43" t="s">
        <v>327</v>
      </c>
      <c r="F211" s="43" t="s">
        <v>121</v>
      </c>
      <c r="G211" s="60" t="s">
        <v>540</v>
      </c>
      <c r="H211" s="43" t="s">
        <v>161</v>
      </c>
      <c r="I211" s="62">
        <v>9008225</v>
      </c>
      <c r="J211" s="59" t="s">
        <v>541</v>
      </c>
      <c r="K211" s="61" t="s">
        <v>360</v>
      </c>
      <c r="L211" s="63">
        <v>271</v>
      </c>
      <c r="M211" s="64" t="s">
        <v>121</v>
      </c>
      <c r="N211" s="65">
        <v>425900000</v>
      </c>
      <c r="O211" s="50">
        <f>VLOOKUP(I211,Hoja1!$A$2:$J$18391,10,0)</f>
        <v>425900000</v>
      </c>
      <c r="P211" s="66">
        <f t="shared" si="18"/>
        <v>0</v>
      </c>
      <c r="Q211" s="59" t="s">
        <v>327</v>
      </c>
      <c r="R211" s="59" t="s">
        <v>148</v>
      </c>
      <c r="S211" s="59" t="s">
        <v>128</v>
      </c>
      <c r="T211" s="59" t="s">
        <v>121</v>
      </c>
      <c r="U211" s="59" t="s">
        <v>121</v>
      </c>
      <c r="V211" s="43" t="s">
        <v>121</v>
      </c>
      <c r="W211" s="59" t="s">
        <v>121</v>
      </c>
      <c r="X211" s="59" t="s">
        <v>121</v>
      </c>
      <c r="Y211" s="67" t="str">
        <f t="shared" si="19"/>
        <v>N.A.</v>
      </c>
      <c r="Z211" s="68">
        <f t="shared" si="20"/>
        <v>421641000</v>
      </c>
      <c r="AA211" s="59" t="s">
        <v>1878</v>
      </c>
      <c r="AB211" s="59" t="s">
        <v>156</v>
      </c>
      <c r="AC211" s="69" t="s">
        <v>156</v>
      </c>
      <c r="AD211" s="69" t="b">
        <f t="shared" si="23"/>
        <v>1</v>
      </c>
      <c r="AE211" s="70">
        <v>0.01</v>
      </c>
      <c r="AF211" s="70">
        <v>0.01</v>
      </c>
      <c r="AG211" s="70">
        <v>0.01</v>
      </c>
      <c r="AH211" s="70">
        <v>0.01</v>
      </c>
      <c r="AI211" s="70">
        <v>0.01</v>
      </c>
      <c r="AJ211" s="70">
        <v>0.01</v>
      </c>
      <c r="AK211" s="59" t="s">
        <v>130</v>
      </c>
      <c r="AL211" s="59" t="s">
        <v>130</v>
      </c>
      <c r="AM211" s="59" t="s">
        <v>130</v>
      </c>
      <c r="AN211" s="71">
        <v>0</v>
      </c>
      <c r="AO211" s="56">
        <v>9311596</v>
      </c>
      <c r="AP211" s="56">
        <v>93576</v>
      </c>
      <c r="AQ211" s="56">
        <v>695919</v>
      </c>
      <c r="AR211" s="56" t="s">
        <v>121</v>
      </c>
      <c r="AS211" s="56" t="s">
        <v>121</v>
      </c>
      <c r="AT211" s="56">
        <v>7846299</v>
      </c>
      <c r="AU211" s="56" t="s">
        <v>121</v>
      </c>
      <c r="AV211" s="56" t="s">
        <v>121</v>
      </c>
      <c r="AW211" s="56">
        <v>52635</v>
      </c>
      <c r="AX211" s="56" t="s">
        <v>121</v>
      </c>
      <c r="AY211" s="56" t="s">
        <v>121</v>
      </c>
      <c r="AZ211" s="56" t="s">
        <v>121</v>
      </c>
      <c r="BA211" s="56" t="s">
        <v>121</v>
      </c>
      <c r="BB211" s="56" t="s">
        <v>121</v>
      </c>
      <c r="BC211" s="56" t="s">
        <v>121</v>
      </c>
      <c r="BD211" s="56" t="s">
        <v>121</v>
      </c>
      <c r="BE211" s="56" t="s">
        <v>121</v>
      </c>
      <c r="BF211" s="56" t="s">
        <v>121</v>
      </c>
      <c r="BG211" s="56">
        <v>2115739</v>
      </c>
      <c r="BH211" s="56" t="s">
        <v>121</v>
      </c>
      <c r="BI211" s="56" t="s">
        <v>121</v>
      </c>
      <c r="BJ211" s="56" t="s">
        <v>121</v>
      </c>
      <c r="BK211" s="56">
        <v>1692835</v>
      </c>
      <c r="BL211" s="56">
        <v>1538852</v>
      </c>
      <c r="BM211" s="56" t="s">
        <v>121</v>
      </c>
      <c r="BN211" s="56">
        <v>78077</v>
      </c>
      <c r="BO211" s="56">
        <v>1638226</v>
      </c>
      <c r="BP211" s="56" t="s">
        <v>121</v>
      </c>
      <c r="BQ211" s="56" t="s">
        <v>121</v>
      </c>
      <c r="BR211" s="56" t="s">
        <v>121</v>
      </c>
      <c r="BS211" s="56" t="s">
        <v>121</v>
      </c>
      <c r="BT211" s="56">
        <v>16915769</v>
      </c>
      <c r="BU211" s="56">
        <v>218733</v>
      </c>
      <c r="BV211" s="56">
        <v>10119553</v>
      </c>
      <c r="BW211" s="56">
        <v>4158539</v>
      </c>
      <c r="BX211" s="56" t="s">
        <v>121</v>
      </c>
      <c r="BY211" s="56">
        <v>1357025</v>
      </c>
      <c r="BZ211" s="56" t="s">
        <v>121</v>
      </c>
      <c r="CA211" s="56" t="s">
        <v>121</v>
      </c>
      <c r="CB211" s="56" t="s">
        <v>121</v>
      </c>
      <c r="CC211" s="56" t="s">
        <v>121</v>
      </c>
      <c r="CD211" s="56" t="s">
        <v>121</v>
      </c>
      <c r="CE211" s="252" t="s">
        <v>130</v>
      </c>
      <c r="CF211" s="252" t="s">
        <v>130</v>
      </c>
      <c r="CG211" s="252" t="s">
        <v>130</v>
      </c>
      <c r="CH211" s="252" t="s">
        <v>130</v>
      </c>
      <c r="CI211" s="252" t="s">
        <v>131</v>
      </c>
      <c r="CJ211" s="252" t="s">
        <v>130</v>
      </c>
      <c r="CK211" s="252" t="s">
        <v>131</v>
      </c>
      <c r="CL211" s="232" t="s">
        <v>121</v>
      </c>
      <c r="CM211" s="253" t="s">
        <v>121</v>
      </c>
      <c r="CN211" s="253" t="s">
        <v>121</v>
      </c>
      <c r="CO211" s="253" t="s">
        <v>121</v>
      </c>
      <c r="CP211" s="253" t="s">
        <v>121</v>
      </c>
      <c r="CQ211" s="253" t="s">
        <v>121</v>
      </c>
      <c r="CR211" s="253" t="s">
        <v>121</v>
      </c>
      <c r="CS211" s="253" t="s">
        <v>121</v>
      </c>
      <c r="CT211" s="253" t="s">
        <v>121</v>
      </c>
      <c r="CU211" s="253" t="s">
        <v>121</v>
      </c>
      <c r="CV211" s="253" t="s">
        <v>121</v>
      </c>
      <c r="CW211" s="253" t="s">
        <v>121</v>
      </c>
      <c r="CX211" s="253" t="s">
        <v>121</v>
      </c>
      <c r="CY211" s="253" t="s">
        <v>121</v>
      </c>
      <c r="CZ211" s="253" t="s">
        <v>121</v>
      </c>
      <c r="DA211" s="72">
        <v>5013615</v>
      </c>
      <c r="DB211" s="73">
        <v>1</v>
      </c>
      <c r="DC211" s="10">
        <v>1</v>
      </c>
      <c r="DD211" s="10"/>
      <c r="DE211" s="58" t="s">
        <v>1880</v>
      </c>
      <c r="DF211" s="58" t="str">
        <f t="shared" si="21"/>
        <v>Vehículos Convencionales_Camperos/Camionetas_4x4</v>
      </c>
      <c r="DG211" s="13">
        <f t="shared" si="22"/>
        <v>421641000</v>
      </c>
      <c r="DK211" s="10" t="b">
        <v>1</v>
      </c>
    </row>
    <row r="212" spans="1:115" ht="25.5" x14ac:dyDescent="0.25">
      <c r="A212" s="59">
        <v>283</v>
      </c>
      <c r="B212" s="43" t="s">
        <v>313</v>
      </c>
      <c r="C212" s="43" t="s">
        <v>0</v>
      </c>
      <c r="D212" s="43" t="s">
        <v>320</v>
      </c>
      <c r="E212" s="43" t="s">
        <v>327</v>
      </c>
      <c r="F212" s="43" t="s">
        <v>121</v>
      </c>
      <c r="G212" s="60" t="s">
        <v>542</v>
      </c>
      <c r="H212" s="43" t="s">
        <v>161</v>
      </c>
      <c r="I212" s="62">
        <v>9008232</v>
      </c>
      <c r="J212" s="59" t="s">
        <v>543</v>
      </c>
      <c r="K212" s="61" t="s">
        <v>355</v>
      </c>
      <c r="L212" s="63">
        <v>201</v>
      </c>
      <c r="M212" s="64" t="s">
        <v>121</v>
      </c>
      <c r="N212" s="65">
        <v>509900000</v>
      </c>
      <c r="O212" s="50">
        <f>VLOOKUP(I212,Hoja1!$A$2:$J$18391,10,0)</f>
        <v>509900000</v>
      </c>
      <c r="P212" s="66">
        <f t="shared" si="18"/>
        <v>0</v>
      </c>
      <c r="Q212" s="59" t="s">
        <v>327</v>
      </c>
      <c r="R212" s="59" t="s">
        <v>148</v>
      </c>
      <c r="S212" s="59" t="s">
        <v>349</v>
      </c>
      <c r="T212" s="59" t="s">
        <v>121</v>
      </c>
      <c r="U212" s="59" t="s">
        <v>121</v>
      </c>
      <c r="V212" s="43" t="s">
        <v>121</v>
      </c>
      <c r="W212" s="59" t="s">
        <v>121</v>
      </c>
      <c r="X212" s="59" t="s">
        <v>121</v>
      </c>
      <c r="Y212" s="67" t="str">
        <f t="shared" si="19"/>
        <v>N.A.</v>
      </c>
      <c r="Z212" s="68">
        <f t="shared" si="20"/>
        <v>504801000</v>
      </c>
      <c r="AA212" s="59" t="s">
        <v>1878</v>
      </c>
      <c r="AB212" s="59" t="s">
        <v>156</v>
      </c>
      <c r="AC212" s="69" t="s">
        <v>156</v>
      </c>
      <c r="AD212" s="69" t="b">
        <f t="shared" si="23"/>
        <v>1</v>
      </c>
      <c r="AE212" s="70">
        <v>0.01</v>
      </c>
      <c r="AF212" s="70">
        <v>0.01</v>
      </c>
      <c r="AG212" s="70">
        <v>0.01</v>
      </c>
      <c r="AH212" s="70">
        <v>0.01</v>
      </c>
      <c r="AI212" s="70">
        <v>0.01</v>
      </c>
      <c r="AJ212" s="70">
        <v>0.01</v>
      </c>
      <c r="AK212" s="59" t="s">
        <v>130</v>
      </c>
      <c r="AL212" s="59" t="s">
        <v>130</v>
      </c>
      <c r="AM212" s="59" t="s">
        <v>130</v>
      </c>
      <c r="AN212" s="71">
        <v>0</v>
      </c>
      <c r="AO212" s="56">
        <v>9311596</v>
      </c>
      <c r="AP212" s="56">
        <v>93576</v>
      </c>
      <c r="AQ212" s="56">
        <v>695919</v>
      </c>
      <c r="AR212" s="56" t="s">
        <v>121</v>
      </c>
      <c r="AS212" s="56" t="s">
        <v>121</v>
      </c>
      <c r="AT212" s="56">
        <v>7846299</v>
      </c>
      <c r="AU212" s="56" t="s">
        <v>121</v>
      </c>
      <c r="AV212" s="56" t="s">
        <v>121</v>
      </c>
      <c r="AW212" s="56">
        <v>52635</v>
      </c>
      <c r="AX212" s="56" t="s">
        <v>121</v>
      </c>
      <c r="AY212" s="56" t="s">
        <v>121</v>
      </c>
      <c r="AZ212" s="56" t="s">
        <v>121</v>
      </c>
      <c r="BA212" s="56" t="s">
        <v>121</v>
      </c>
      <c r="BB212" s="56" t="s">
        <v>121</v>
      </c>
      <c r="BC212" s="56" t="s">
        <v>121</v>
      </c>
      <c r="BD212" s="56" t="s">
        <v>121</v>
      </c>
      <c r="BE212" s="56" t="s">
        <v>121</v>
      </c>
      <c r="BF212" s="56" t="s">
        <v>121</v>
      </c>
      <c r="BG212" s="56">
        <v>2115739</v>
      </c>
      <c r="BH212" s="56" t="s">
        <v>121</v>
      </c>
      <c r="BI212" s="56" t="s">
        <v>121</v>
      </c>
      <c r="BJ212" s="56" t="s">
        <v>121</v>
      </c>
      <c r="BK212" s="56">
        <v>1692835</v>
      </c>
      <c r="BL212" s="56">
        <v>1538852</v>
      </c>
      <c r="BM212" s="56" t="s">
        <v>121</v>
      </c>
      <c r="BN212" s="56">
        <v>78077</v>
      </c>
      <c r="BO212" s="56">
        <v>1638226</v>
      </c>
      <c r="BP212" s="56" t="s">
        <v>121</v>
      </c>
      <c r="BQ212" s="56" t="s">
        <v>121</v>
      </c>
      <c r="BR212" s="56" t="s">
        <v>121</v>
      </c>
      <c r="BS212" s="56" t="s">
        <v>121</v>
      </c>
      <c r="BT212" s="56">
        <v>16915769</v>
      </c>
      <c r="BU212" s="56">
        <v>218733</v>
      </c>
      <c r="BV212" s="56">
        <v>10119553</v>
      </c>
      <c r="BW212" s="56">
        <v>4158539</v>
      </c>
      <c r="BX212" s="56" t="s">
        <v>121</v>
      </c>
      <c r="BY212" s="56">
        <v>1357025</v>
      </c>
      <c r="BZ212" s="56" t="s">
        <v>121</v>
      </c>
      <c r="CA212" s="56" t="s">
        <v>121</v>
      </c>
      <c r="CB212" s="56" t="s">
        <v>121</v>
      </c>
      <c r="CC212" s="56" t="s">
        <v>121</v>
      </c>
      <c r="CD212" s="56" t="s">
        <v>121</v>
      </c>
      <c r="CE212" s="252" t="s">
        <v>130</v>
      </c>
      <c r="CF212" s="252" t="s">
        <v>130</v>
      </c>
      <c r="CG212" s="252" t="s">
        <v>130</v>
      </c>
      <c r="CH212" s="252" t="s">
        <v>130</v>
      </c>
      <c r="CI212" s="252" t="s">
        <v>131</v>
      </c>
      <c r="CJ212" s="252" t="s">
        <v>130</v>
      </c>
      <c r="CK212" s="252" t="s">
        <v>131</v>
      </c>
      <c r="CL212" s="232" t="s">
        <v>121</v>
      </c>
      <c r="CM212" s="253" t="s">
        <v>121</v>
      </c>
      <c r="CN212" s="253" t="s">
        <v>121</v>
      </c>
      <c r="CO212" s="253" t="s">
        <v>121</v>
      </c>
      <c r="CP212" s="253" t="s">
        <v>121</v>
      </c>
      <c r="CQ212" s="253" t="s">
        <v>121</v>
      </c>
      <c r="CR212" s="253" t="s">
        <v>121</v>
      </c>
      <c r="CS212" s="253" t="s">
        <v>121</v>
      </c>
      <c r="CT212" s="253" t="s">
        <v>121</v>
      </c>
      <c r="CU212" s="253" t="s">
        <v>121</v>
      </c>
      <c r="CV212" s="253" t="s">
        <v>121</v>
      </c>
      <c r="CW212" s="253" t="s">
        <v>121</v>
      </c>
      <c r="CX212" s="253" t="s">
        <v>121</v>
      </c>
      <c r="CY212" s="253" t="s">
        <v>121</v>
      </c>
      <c r="CZ212" s="253" t="s">
        <v>121</v>
      </c>
      <c r="DA212" s="72">
        <v>5013615</v>
      </c>
      <c r="DB212" s="73">
        <v>1</v>
      </c>
      <c r="DC212" s="10">
        <v>1</v>
      </c>
      <c r="DD212" s="10"/>
      <c r="DE212" s="58" t="s">
        <v>1880</v>
      </c>
      <c r="DF212" s="58" t="str">
        <f t="shared" si="21"/>
        <v>Vehículos Convencionales_Camperos/Camionetas_4x4</v>
      </c>
      <c r="DG212" s="13">
        <f t="shared" si="22"/>
        <v>504801000</v>
      </c>
      <c r="DK212" s="10" t="b">
        <v>1</v>
      </c>
    </row>
    <row r="213" spans="1:115" ht="38.25" x14ac:dyDescent="0.25">
      <c r="A213" s="59">
        <v>284</v>
      </c>
      <c r="B213" s="43" t="s">
        <v>118</v>
      </c>
      <c r="C213" s="43" t="s">
        <v>0</v>
      </c>
      <c r="D213" s="43" t="s">
        <v>544</v>
      </c>
      <c r="E213" s="43" t="s">
        <v>545</v>
      </c>
      <c r="F213" s="43" t="s">
        <v>327</v>
      </c>
      <c r="G213" s="60" t="s">
        <v>546</v>
      </c>
      <c r="H213" s="61" t="s">
        <v>123</v>
      </c>
      <c r="I213" s="62">
        <v>1621096</v>
      </c>
      <c r="J213" s="59" t="s">
        <v>547</v>
      </c>
      <c r="K213" s="61" t="s">
        <v>145</v>
      </c>
      <c r="L213" s="63">
        <v>130</v>
      </c>
      <c r="M213" s="64" t="s">
        <v>121</v>
      </c>
      <c r="N213" s="65">
        <v>148000000</v>
      </c>
      <c r="O213" s="50">
        <f>VLOOKUP(I213,Hoja1!$A$2:$J$18391,10,0)</f>
        <v>148000000</v>
      </c>
      <c r="P213" s="66">
        <f t="shared" si="18"/>
        <v>0</v>
      </c>
      <c r="Q213" s="59" t="s">
        <v>327</v>
      </c>
      <c r="R213" s="59" t="s">
        <v>127</v>
      </c>
      <c r="S213" s="59" t="s">
        <v>349</v>
      </c>
      <c r="T213" s="59" t="s">
        <v>121</v>
      </c>
      <c r="U213" s="59" t="s">
        <v>121</v>
      </c>
      <c r="V213" s="43" t="s">
        <v>121</v>
      </c>
      <c r="W213" s="59" t="s">
        <v>121</v>
      </c>
      <c r="X213" s="59" t="s">
        <v>121</v>
      </c>
      <c r="Y213" s="67" t="str">
        <f t="shared" si="19"/>
        <v>N.A.</v>
      </c>
      <c r="Z213" s="68">
        <f t="shared" si="20"/>
        <v>137640000</v>
      </c>
      <c r="AA213" s="59" t="s">
        <v>1878</v>
      </c>
      <c r="AB213" s="59" t="s">
        <v>129</v>
      </c>
      <c r="AC213" s="81" t="s">
        <v>129</v>
      </c>
      <c r="AD213" s="69" t="b">
        <f t="shared" si="23"/>
        <v>1</v>
      </c>
      <c r="AE213" s="70">
        <v>7.0000000000000007E-2</v>
      </c>
      <c r="AF213" s="70">
        <v>7.0000000000000007E-2</v>
      </c>
      <c r="AG213" s="70">
        <v>7.0000000000000007E-2</v>
      </c>
      <c r="AH213" s="70">
        <v>7.0000000000000007E-2</v>
      </c>
      <c r="AI213" s="70">
        <v>0.08</v>
      </c>
      <c r="AJ213" s="70">
        <v>0.09</v>
      </c>
      <c r="AK213" s="59" t="s">
        <v>130</v>
      </c>
      <c r="AL213" s="59" t="s">
        <v>130</v>
      </c>
      <c r="AM213" s="59" t="s">
        <v>130</v>
      </c>
      <c r="AN213" s="71">
        <v>1</v>
      </c>
      <c r="AO213" s="56" t="s">
        <v>121</v>
      </c>
      <c r="AP213" s="56">
        <v>573594</v>
      </c>
      <c r="AQ213" s="56">
        <v>819420</v>
      </c>
      <c r="AR213" s="56">
        <v>1625103</v>
      </c>
      <c r="AS213" s="56">
        <v>1625103</v>
      </c>
      <c r="AT213" s="56">
        <v>12374400</v>
      </c>
      <c r="AU213" s="56" t="s">
        <v>121</v>
      </c>
      <c r="AV213" s="56">
        <v>1486131</v>
      </c>
      <c r="AW213" s="56">
        <v>137673</v>
      </c>
      <c r="AX213" s="56">
        <v>657289</v>
      </c>
      <c r="AY213" s="56" t="s">
        <v>121</v>
      </c>
      <c r="AZ213" s="56" t="s">
        <v>121</v>
      </c>
      <c r="BA213" s="56" t="s">
        <v>121</v>
      </c>
      <c r="BB213" s="56" t="s">
        <v>121</v>
      </c>
      <c r="BC213" s="56">
        <v>2111870</v>
      </c>
      <c r="BD213" s="56">
        <v>4929669</v>
      </c>
      <c r="BE213" s="56">
        <v>6194468</v>
      </c>
      <c r="BF213" s="56">
        <v>3098649</v>
      </c>
      <c r="BG213" s="56">
        <v>4381927</v>
      </c>
      <c r="BH213" s="56">
        <v>1466577</v>
      </c>
      <c r="BI213" s="56">
        <v>1643224</v>
      </c>
      <c r="BJ213" s="56">
        <v>185872</v>
      </c>
      <c r="BK213" s="56">
        <v>2164015</v>
      </c>
      <c r="BL213" s="56">
        <v>1414105</v>
      </c>
      <c r="BM213" s="56">
        <v>5247359</v>
      </c>
      <c r="BN213" s="56">
        <v>139405</v>
      </c>
      <c r="BO213" s="56">
        <v>2484553</v>
      </c>
      <c r="BP213" s="56" t="s">
        <v>121</v>
      </c>
      <c r="BQ213" s="56">
        <v>2111870</v>
      </c>
      <c r="BR213" s="56">
        <v>3702729</v>
      </c>
      <c r="BS213" s="56">
        <v>2190964</v>
      </c>
      <c r="BT213" s="56">
        <v>8457120</v>
      </c>
      <c r="BU213" s="56">
        <v>139405</v>
      </c>
      <c r="BV213" s="56">
        <v>7628804</v>
      </c>
      <c r="BW213" s="56">
        <v>12739009</v>
      </c>
      <c r="BX213" s="56" t="s">
        <v>121</v>
      </c>
      <c r="BY213" s="56">
        <v>1084261</v>
      </c>
      <c r="BZ213" s="56" t="s">
        <v>121</v>
      </c>
      <c r="CA213" s="56">
        <v>15574099</v>
      </c>
      <c r="CB213" s="56" t="s">
        <v>121</v>
      </c>
      <c r="CC213" s="56" t="s">
        <v>121</v>
      </c>
      <c r="CD213" s="56" t="s">
        <v>121</v>
      </c>
      <c r="CE213" s="252" t="s">
        <v>131</v>
      </c>
      <c r="CF213" s="252" t="s">
        <v>131</v>
      </c>
      <c r="CG213" s="252" t="s">
        <v>131</v>
      </c>
      <c r="CH213" s="252" t="s">
        <v>131</v>
      </c>
      <c r="CI213" s="252" t="s">
        <v>131</v>
      </c>
      <c r="CJ213" s="252" t="s">
        <v>131</v>
      </c>
      <c r="CK213" s="252" t="s">
        <v>131</v>
      </c>
      <c r="CL213" s="232" t="s">
        <v>121</v>
      </c>
      <c r="CM213" s="253" t="s">
        <v>121</v>
      </c>
      <c r="CN213" s="253" t="s">
        <v>121</v>
      </c>
      <c r="CO213" s="253" t="s">
        <v>121</v>
      </c>
      <c r="CP213" s="253" t="s">
        <v>121</v>
      </c>
      <c r="CQ213" s="253" t="s">
        <v>121</v>
      </c>
      <c r="CR213" s="253" t="s">
        <v>121</v>
      </c>
      <c r="CS213" s="253" t="s">
        <v>121</v>
      </c>
      <c r="CT213" s="253" t="s">
        <v>121</v>
      </c>
      <c r="CU213" s="253" t="s">
        <v>121</v>
      </c>
      <c r="CV213" s="253" t="s">
        <v>121</v>
      </c>
      <c r="CW213" s="253" t="s">
        <v>121</v>
      </c>
      <c r="CX213" s="253" t="s">
        <v>121</v>
      </c>
      <c r="CY213" s="253" t="s">
        <v>121</v>
      </c>
      <c r="CZ213" s="253" t="s">
        <v>121</v>
      </c>
      <c r="DA213" s="72">
        <v>17026223</v>
      </c>
      <c r="DB213" s="73">
        <v>1</v>
      </c>
      <c r="DC213" s="10">
        <v>1</v>
      </c>
      <c r="DD213" s="10"/>
      <c r="DE213" s="58" t="s">
        <v>1880</v>
      </c>
      <c r="DF213" s="58" t="str">
        <f t="shared" si="21"/>
        <v>Vehículos Convencionales_Pick Up_PICKUP DOBLE CAB - PLATON</v>
      </c>
      <c r="DG213" s="13">
        <f t="shared" si="22"/>
        <v>137640000</v>
      </c>
      <c r="DK213" s="10" t="b">
        <v>1</v>
      </c>
    </row>
    <row r="214" spans="1:115" ht="38.25" x14ac:dyDescent="0.25">
      <c r="A214" s="59">
        <v>285</v>
      </c>
      <c r="B214" s="43" t="s">
        <v>118</v>
      </c>
      <c r="C214" s="43" t="s">
        <v>0</v>
      </c>
      <c r="D214" s="43" t="s">
        <v>544</v>
      </c>
      <c r="E214" s="43" t="s">
        <v>545</v>
      </c>
      <c r="F214" s="43" t="s">
        <v>327</v>
      </c>
      <c r="G214" s="60" t="s">
        <v>548</v>
      </c>
      <c r="H214" s="61" t="s">
        <v>123</v>
      </c>
      <c r="I214" s="62">
        <v>1621095</v>
      </c>
      <c r="J214" s="59" t="s">
        <v>549</v>
      </c>
      <c r="K214" s="61" t="s">
        <v>145</v>
      </c>
      <c r="L214" s="63">
        <v>130</v>
      </c>
      <c r="M214" s="64" t="s">
        <v>121</v>
      </c>
      <c r="N214" s="65">
        <v>153000000</v>
      </c>
      <c r="O214" s="50">
        <f>VLOOKUP(I214,Hoja1!$A$2:$J$18391,10,0)</f>
        <v>153000000</v>
      </c>
      <c r="P214" s="66">
        <f t="shared" si="18"/>
        <v>0</v>
      </c>
      <c r="Q214" s="59" t="s">
        <v>327</v>
      </c>
      <c r="R214" s="59" t="s">
        <v>127</v>
      </c>
      <c r="S214" s="59" t="s">
        <v>349</v>
      </c>
      <c r="T214" s="59" t="s">
        <v>121</v>
      </c>
      <c r="U214" s="59" t="s">
        <v>121</v>
      </c>
      <c r="V214" s="43" t="s">
        <v>121</v>
      </c>
      <c r="W214" s="59" t="s">
        <v>121</v>
      </c>
      <c r="X214" s="59" t="s">
        <v>121</v>
      </c>
      <c r="Y214" s="67" t="str">
        <f t="shared" si="19"/>
        <v>N.A.</v>
      </c>
      <c r="Z214" s="68">
        <f t="shared" si="20"/>
        <v>140760000</v>
      </c>
      <c r="AA214" s="59" t="s">
        <v>1878</v>
      </c>
      <c r="AB214" s="59" t="s">
        <v>129</v>
      </c>
      <c r="AC214" s="81" t="s">
        <v>129</v>
      </c>
      <c r="AD214" s="69" t="b">
        <f t="shared" si="23"/>
        <v>1</v>
      </c>
      <c r="AE214" s="70">
        <v>0.08</v>
      </c>
      <c r="AF214" s="70">
        <v>0.08</v>
      </c>
      <c r="AG214" s="70">
        <v>0.08</v>
      </c>
      <c r="AH214" s="70">
        <v>0.08</v>
      </c>
      <c r="AI214" s="70">
        <v>0.09</v>
      </c>
      <c r="AJ214" s="70">
        <v>0.1</v>
      </c>
      <c r="AK214" s="59" t="s">
        <v>130</v>
      </c>
      <c r="AL214" s="59" t="s">
        <v>130</v>
      </c>
      <c r="AM214" s="59" t="s">
        <v>130</v>
      </c>
      <c r="AN214" s="71">
        <v>1</v>
      </c>
      <c r="AO214" s="56" t="s">
        <v>121</v>
      </c>
      <c r="AP214" s="56">
        <v>573594</v>
      </c>
      <c r="AQ214" s="56" t="s">
        <v>121</v>
      </c>
      <c r="AR214" s="56">
        <v>1625103</v>
      </c>
      <c r="AS214" s="56">
        <v>1625103</v>
      </c>
      <c r="AT214" s="56">
        <v>12374400</v>
      </c>
      <c r="AU214" s="56" t="s">
        <v>121</v>
      </c>
      <c r="AV214" s="56">
        <v>1486131</v>
      </c>
      <c r="AW214" s="56">
        <v>137673</v>
      </c>
      <c r="AX214" s="56">
        <v>657289</v>
      </c>
      <c r="AY214" s="56" t="s">
        <v>121</v>
      </c>
      <c r="AZ214" s="56" t="s">
        <v>121</v>
      </c>
      <c r="BA214" s="56" t="s">
        <v>121</v>
      </c>
      <c r="BB214" s="56" t="s">
        <v>121</v>
      </c>
      <c r="BC214" s="56">
        <v>2111870</v>
      </c>
      <c r="BD214" s="56">
        <v>4929669</v>
      </c>
      <c r="BE214" s="56">
        <v>6194468</v>
      </c>
      <c r="BF214" s="56">
        <v>3098649</v>
      </c>
      <c r="BG214" s="56">
        <v>4381927</v>
      </c>
      <c r="BH214" s="56" t="s">
        <v>121</v>
      </c>
      <c r="BI214" s="56" t="s">
        <v>121</v>
      </c>
      <c r="BJ214" s="56">
        <v>185872</v>
      </c>
      <c r="BK214" s="56">
        <v>2164015</v>
      </c>
      <c r="BL214" s="56">
        <v>1414105</v>
      </c>
      <c r="BM214" s="56">
        <v>5247359</v>
      </c>
      <c r="BN214" s="56">
        <v>139405</v>
      </c>
      <c r="BO214" s="56">
        <v>2484553</v>
      </c>
      <c r="BP214" s="56" t="s">
        <v>121</v>
      </c>
      <c r="BQ214" s="56">
        <v>2111870</v>
      </c>
      <c r="BR214" s="56">
        <v>3702729</v>
      </c>
      <c r="BS214" s="56">
        <v>2190964</v>
      </c>
      <c r="BT214" s="56">
        <v>8457120</v>
      </c>
      <c r="BU214" s="56">
        <v>139405</v>
      </c>
      <c r="BV214" s="56">
        <v>7628804</v>
      </c>
      <c r="BW214" s="56">
        <v>12739009</v>
      </c>
      <c r="BX214" s="56" t="s">
        <v>121</v>
      </c>
      <c r="BY214" s="56">
        <v>1084261</v>
      </c>
      <c r="BZ214" s="56" t="s">
        <v>121</v>
      </c>
      <c r="CA214" s="56">
        <v>15574099</v>
      </c>
      <c r="CB214" s="56" t="s">
        <v>121</v>
      </c>
      <c r="CC214" s="56" t="s">
        <v>121</v>
      </c>
      <c r="CD214" s="56" t="s">
        <v>121</v>
      </c>
      <c r="CE214" s="252" t="s">
        <v>131</v>
      </c>
      <c r="CF214" s="252" t="s">
        <v>131</v>
      </c>
      <c r="CG214" s="252" t="s">
        <v>130</v>
      </c>
      <c r="CH214" s="252" t="s">
        <v>131</v>
      </c>
      <c r="CI214" s="252" t="s">
        <v>131</v>
      </c>
      <c r="CJ214" s="252" t="s">
        <v>131</v>
      </c>
      <c r="CK214" s="252" t="s">
        <v>131</v>
      </c>
      <c r="CL214" s="232" t="s">
        <v>121</v>
      </c>
      <c r="CM214" s="253" t="s">
        <v>121</v>
      </c>
      <c r="CN214" s="253" t="s">
        <v>121</v>
      </c>
      <c r="CO214" s="253" t="s">
        <v>121</v>
      </c>
      <c r="CP214" s="253" t="s">
        <v>121</v>
      </c>
      <c r="CQ214" s="253" t="s">
        <v>121</v>
      </c>
      <c r="CR214" s="253" t="s">
        <v>121</v>
      </c>
      <c r="CS214" s="253" t="s">
        <v>121</v>
      </c>
      <c r="CT214" s="253" t="s">
        <v>121</v>
      </c>
      <c r="CU214" s="253" t="s">
        <v>121</v>
      </c>
      <c r="CV214" s="253" t="s">
        <v>121</v>
      </c>
      <c r="CW214" s="253" t="s">
        <v>121</v>
      </c>
      <c r="CX214" s="253" t="s">
        <v>121</v>
      </c>
      <c r="CY214" s="253" t="s">
        <v>121</v>
      </c>
      <c r="CZ214" s="253" t="s">
        <v>121</v>
      </c>
      <c r="DA214" s="72">
        <v>17026223</v>
      </c>
      <c r="DB214" s="73">
        <v>1</v>
      </c>
      <c r="DC214" s="10">
        <v>1</v>
      </c>
      <c r="DD214" s="10"/>
      <c r="DE214" s="58" t="s">
        <v>1880</v>
      </c>
      <c r="DF214" s="58" t="str">
        <f t="shared" si="21"/>
        <v>Vehículos Convencionales_Pick Up_PICKUP DOBLE CAB - PLATON</v>
      </c>
      <c r="DG214" s="13">
        <f t="shared" si="22"/>
        <v>140760000</v>
      </c>
      <c r="DK214" s="10" t="b">
        <v>1</v>
      </c>
    </row>
    <row r="215" spans="1:115" ht="38.25" x14ac:dyDescent="0.25">
      <c r="A215" s="59">
        <v>286</v>
      </c>
      <c r="B215" s="43" t="s">
        <v>118</v>
      </c>
      <c r="C215" s="43" t="s">
        <v>0</v>
      </c>
      <c r="D215" s="43" t="s">
        <v>544</v>
      </c>
      <c r="E215" s="43" t="s">
        <v>545</v>
      </c>
      <c r="F215" s="43" t="s">
        <v>327</v>
      </c>
      <c r="G215" s="60" t="s">
        <v>550</v>
      </c>
      <c r="H215" s="61" t="s">
        <v>123</v>
      </c>
      <c r="I215" s="62">
        <v>1621100</v>
      </c>
      <c r="J215" s="59" t="s">
        <v>551</v>
      </c>
      <c r="K215" s="61" t="s">
        <v>163</v>
      </c>
      <c r="L215" s="63">
        <v>197</v>
      </c>
      <c r="M215" s="64" t="s">
        <v>121</v>
      </c>
      <c r="N215" s="65">
        <v>224700000</v>
      </c>
      <c r="O215" s="50">
        <f>VLOOKUP(I215,Hoja1!$A$2:$J$18391,10,0)</f>
        <v>224700000</v>
      </c>
      <c r="P215" s="66">
        <f t="shared" si="18"/>
        <v>0</v>
      </c>
      <c r="Q215" s="59" t="s">
        <v>327</v>
      </c>
      <c r="R215" s="59" t="s">
        <v>127</v>
      </c>
      <c r="S215" s="59" t="s">
        <v>349</v>
      </c>
      <c r="T215" s="59" t="s">
        <v>121</v>
      </c>
      <c r="U215" s="59" t="s">
        <v>121</v>
      </c>
      <c r="V215" s="43" t="s">
        <v>121</v>
      </c>
      <c r="W215" s="59" t="s">
        <v>121</v>
      </c>
      <c r="X215" s="59" t="s">
        <v>121</v>
      </c>
      <c r="Y215" s="67" t="str">
        <f t="shared" si="19"/>
        <v>N.A.</v>
      </c>
      <c r="Z215" s="68">
        <f t="shared" si="20"/>
        <v>211218000</v>
      </c>
      <c r="AA215" s="59" t="s">
        <v>1878</v>
      </c>
      <c r="AB215" s="59" t="s">
        <v>149</v>
      </c>
      <c r="AC215" s="81" t="s">
        <v>149</v>
      </c>
      <c r="AD215" s="69" t="b">
        <f t="shared" si="23"/>
        <v>1</v>
      </c>
      <c r="AE215" s="70">
        <v>0.06</v>
      </c>
      <c r="AF215" s="70">
        <v>0.06</v>
      </c>
      <c r="AG215" s="70">
        <v>0.06</v>
      </c>
      <c r="AH215" s="70">
        <v>0.06</v>
      </c>
      <c r="AI215" s="70">
        <v>7.0000000000000007E-2</v>
      </c>
      <c r="AJ215" s="70">
        <v>0.08</v>
      </c>
      <c r="AK215" s="59" t="s">
        <v>130</v>
      </c>
      <c r="AL215" s="59" t="s">
        <v>130</v>
      </c>
      <c r="AM215" s="59" t="s">
        <v>130</v>
      </c>
      <c r="AN215" s="71">
        <v>1</v>
      </c>
      <c r="AO215" s="56" t="s">
        <v>121</v>
      </c>
      <c r="AP215" s="56">
        <v>573594</v>
      </c>
      <c r="AQ215" s="56" t="s">
        <v>121</v>
      </c>
      <c r="AR215" s="56">
        <v>1625103</v>
      </c>
      <c r="AS215" s="56">
        <v>1625103</v>
      </c>
      <c r="AT215" s="56">
        <v>12374400</v>
      </c>
      <c r="AU215" s="56" t="s">
        <v>121</v>
      </c>
      <c r="AV215" s="56" t="s">
        <v>121</v>
      </c>
      <c r="AW215" s="56">
        <v>137673</v>
      </c>
      <c r="AX215" s="56" t="s">
        <v>121</v>
      </c>
      <c r="AY215" s="56" t="s">
        <v>121</v>
      </c>
      <c r="AZ215" s="56" t="s">
        <v>121</v>
      </c>
      <c r="BA215" s="56" t="s">
        <v>121</v>
      </c>
      <c r="BB215" s="56" t="s">
        <v>121</v>
      </c>
      <c r="BC215" s="56">
        <v>2111870</v>
      </c>
      <c r="BD215" s="56" t="s">
        <v>121</v>
      </c>
      <c r="BE215" s="56">
        <v>6194468</v>
      </c>
      <c r="BF215" s="56">
        <v>3098649</v>
      </c>
      <c r="BG215" s="56">
        <v>4381927</v>
      </c>
      <c r="BH215" s="56" t="s">
        <v>121</v>
      </c>
      <c r="BI215" s="56" t="s">
        <v>121</v>
      </c>
      <c r="BJ215" s="56">
        <v>185872</v>
      </c>
      <c r="BK215" s="56">
        <v>2164015</v>
      </c>
      <c r="BL215" s="56" t="s">
        <v>121</v>
      </c>
      <c r="BM215" s="56">
        <v>5247359</v>
      </c>
      <c r="BN215" s="56">
        <v>139405</v>
      </c>
      <c r="BO215" s="56">
        <v>2484553</v>
      </c>
      <c r="BP215" s="56" t="s">
        <v>121</v>
      </c>
      <c r="BQ215" s="56">
        <v>2111870</v>
      </c>
      <c r="BR215" s="56">
        <v>3702729</v>
      </c>
      <c r="BS215" s="56">
        <v>2190964</v>
      </c>
      <c r="BT215" s="56">
        <v>8457120</v>
      </c>
      <c r="BU215" s="56">
        <v>139405</v>
      </c>
      <c r="BV215" s="56">
        <v>7628804</v>
      </c>
      <c r="BW215" s="56">
        <v>12739009</v>
      </c>
      <c r="BX215" s="56" t="s">
        <v>121</v>
      </c>
      <c r="BY215" s="56">
        <v>1084261</v>
      </c>
      <c r="BZ215" s="56" t="s">
        <v>121</v>
      </c>
      <c r="CA215" s="56">
        <v>15574099</v>
      </c>
      <c r="CB215" s="56" t="s">
        <v>121</v>
      </c>
      <c r="CC215" s="56" t="s">
        <v>121</v>
      </c>
      <c r="CD215" s="56" t="s">
        <v>121</v>
      </c>
      <c r="CE215" s="252" t="s">
        <v>130</v>
      </c>
      <c r="CF215" s="252" t="s">
        <v>130</v>
      </c>
      <c r="CG215" s="252" t="s">
        <v>130</v>
      </c>
      <c r="CH215" s="252" t="s">
        <v>130</v>
      </c>
      <c r="CI215" s="252" t="s">
        <v>130</v>
      </c>
      <c r="CJ215" s="252" t="s">
        <v>131</v>
      </c>
      <c r="CK215" s="252" t="s">
        <v>131</v>
      </c>
      <c r="CL215" s="232" t="s">
        <v>121</v>
      </c>
      <c r="CM215" s="253" t="s">
        <v>121</v>
      </c>
      <c r="CN215" s="253" t="s">
        <v>121</v>
      </c>
      <c r="CO215" s="253" t="s">
        <v>121</v>
      </c>
      <c r="CP215" s="253" t="s">
        <v>121</v>
      </c>
      <c r="CQ215" s="253" t="s">
        <v>121</v>
      </c>
      <c r="CR215" s="253" t="s">
        <v>121</v>
      </c>
      <c r="CS215" s="253" t="s">
        <v>121</v>
      </c>
      <c r="CT215" s="253" t="s">
        <v>121</v>
      </c>
      <c r="CU215" s="253" t="s">
        <v>121</v>
      </c>
      <c r="CV215" s="253" t="s">
        <v>121</v>
      </c>
      <c r="CW215" s="253" t="s">
        <v>121</v>
      </c>
      <c r="CX215" s="253" t="s">
        <v>121</v>
      </c>
      <c r="CY215" s="253" t="s">
        <v>121</v>
      </c>
      <c r="CZ215" s="253" t="s">
        <v>121</v>
      </c>
      <c r="DA215" s="72">
        <v>13326436</v>
      </c>
      <c r="DB215" s="73">
        <v>1</v>
      </c>
      <c r="DC215" s="10">
        <v>1</v>
      </c>
      <c r="DD215" s="10"/>
      <c r="DE215" s="58" t="s">
        <v>1880</v>
      </c>
      <c r="DF215" s="58" t="str">
        <f t="shared" si="21"/>
        <v>Vehículos Convencionales_Pick Up_PICKUP DOBLE CAB - PLATON</v>
      </c>
      <c r="DG215" s="13">
        <f t="shared" si="22"/>
        <v>211218000</v>
      </c>
      <c r="DK215" s="10" t="b">
        <v>1</v>
      </c>
    </row>
    <row r="216" spans="1:115" ht="38.25" x14ac:dyDescent="0.25">
      <c r="A216" s="59">
        <v>287</v>
      </c>
      <c r="B216" s="43" t="s">
        <v>118</v>
      </c>
      <c r="C216" s="43" t="s">
        <v>0</v>
      </c>
      <c r="D216" s="43" t="s">
        <v>544</v>
      </c>
      <c r="E216" s="43" t="s">
        <v>545</v>
      </c>
      <c r="F216" s="43" t="s">
        <v>327</v>
      </c>
      <c r="G216" s="60" t="s">
        <v>552</v>
      </c>
      <c r="H216" s="61" t="s">
        <v>123</v>
      </c>
      <c r="I216" s="62">
        <v>1621101</v>
      </c>
      <c r="J216" s="59" t="s">
        <v>553</v>
      </c>
      <c r="K216" s="61" t="s">
        <v>163</v>
      </c>
      <c r="L216" s="63">
        <v>197</v>
      </c>
      <c r="M216" s="64" t="s">
        <v>121</v>
      </c>
      <c r="N216" s="65">
        <v>244300000</v>
      </c>
      <c r="O216" s="50">
        <f>VLOOKUP(I216,Hoja1!$A$2:$J$18391,10,0)</f>
        <v>244300000</v>
      </c>
      <c r="P216" s="66">
        <f t="shared" si="18"/>
        <v>0</v>
      </c>
      <c r="Q216" s="59" t="s">
        <v>327</v>
      </c>
      <c r="R216" s="59" t="s">
        <v>148</v>
      </c>
      <c r="S216" s="59" t="s">
        <v>349</v>
      </c>
      <c r="T216" s="59" t="s">
        <v>121</v>
      </c>
      <c r="U216" s="59" t="s">
        <v>121</v>
      </c>
      <c r="V216" s="43" t="s">
        <v>121</v>
      </c>
      <c r="W216" s="59" t="s">
        <v>121</v>
      </c>
      <c r="X216" s="59" t="s">
        <v>121</v>
      </c>
      <c r="Y216" s="67" t="str">
        <f t="shared" si="19"/>
        <v>N.A.</v>
      </c>
      <c r="Z216" s="68">
        <f t="shared" si="20"/>
        <v>229642000</v>
      </c>
      <c r="AA216" s="59" t="s">
        <v>1878</v>
      </c>
      <c r="AB216" s="59" t="s">
        <v>156</v>
      </c>
      <c r="AC216" s="81" t="s">
        <v>156</v>
      </c>
      <c r="AD216" s="69" t="b">
        <f t="shared" si="23"/>
        <v>1</v>
      </c>
      <c r="AE216" s="70">
        <v>0.06</v>
      </c>
      <c r="AF216" s="70">
        <v>0.06</v>
      </c>
      <c r="AG216" s="70">
        <v>0.06</v>
      </c>
      <c r="AH216" s="70">
        <v>0.06</v>
      </c>
      <c r="AI216" s="70">
        <v>7.0000000000000007E-2</v>
      </c>
      <c r="AJ216" s="70">
        <v>0.08</v>
      </c>
      <c r="AK216" s="59" t="s">
        <v>130</v>
      </c>
      <c r="AL216" s="59" t="s">
        <v>130</v>
      </c>
      <c r="AM216" s="59" t="s">
        <v>130</v>
      </c>
      <c r="AN216" s="71">
        <v>1</v>
      </c>
      <c r="AO216" s="56" t="s">
        <v>121</v>
      </c>
      <c r="AP216" s="56">
        <v>573594</v>
      </c>
      <c r="AQ216" s="56" t="s">
        <v>121</v>
      </c>
      <c r="AR216" s="56">
        <v>1625103</v>
      </c>
      <c r="AS216" s="56">
        <v>1625103</v>
      </c>
      <c r="AT216" s="56">
        <v>12374400</v>
      </c>
      <c r="AU216" s="56" t="s">
        <v>121</v>
      </c>
      <c r="AV216" s="56" t="s">
        <v>121</v>
      </c>
      <c r="AW216" s="56">
        <v>137673</v>
      </c>
      <c r="AX216" s="56" t="s">
        <v>121</v>
      </c>
      <c r="AY216" s="56" t="s">
        <v>121</v>
      </c>
      <c r="AZ216" s="56" t="s">
        <v>121</v>
      </c>
      <c r="BA216" s="56" t="s">
        <v>121</v>
      </c>
      <c r="BB216" s="56" t="s">
        <v>121</v>
      </c>
      <c r="BC216" s="56">
        <v>2111870</v>
      </c>
      <c r="BD216" s="56" t="s">
        <v>121</v>
      </c>
      <c r="BE216" s="56">
        <v>6194468</v>
      </c>
      <c r="BF216" s="56">
        <v>3098649</v>
      </c>
      <c r="BG216" s="56">
        <v>4381927</v>
      </c>
      <c r="BH216" s="56" t="s">
        <v>121</v>
      </c>
      <c r="BI216" s="56" t="s">
        <v>121</v>
      </c>
      <c r="BJ216" s="56">
        <v>185872</v>
      </c>
      <c r="BK216" s="56">
        <v>2164015</v>
      </c>
      <c r="BL216" s="56" t="s">
        <v>121</v>
      </c>
      <c r="BM216" s="56">
        <v>5247359</v>
      </c>
      <c r="BN216" s="56">
        <v>139405</v>
      </c>
      <c r="BO216" s="56">
        <v>2484553</v>
      </c>
      <c r="BP216" s="56" t="s">
        <v>121</v>
      </c>
      <c r="BQ216" s="56">
        <v>2111870</v>
      </c>
      <c r="BR216" s="56">
        <v>3702729</v>
      </c>
      <c r="BS216" s="56">
        <v>2190964</v>
      </c>
      <c r="BT216" s="56">
        <v>8457120</v>
      </c>
      <c r="BU216" s="56">
        <v>139405</v>
      </c>
      <c r="BV216" s="56">
        <v>7628804</v>
      </c>
      <c r="BW216" s="56">
        <v>12739009</v>
      </c>
      <c r="BX216" s="56" t="s">
        <v>121</v>
      </c>
      <c r="BY216" s="56">
        <v>1084261</v>
      </c>
      <c r="BZ216" s="56" t="s">
        <v>121</v>
      </c>
      <c r="CA216" s="56">
        <v>15574099</v>
      </c>
      <c r="CB216" s="56" t="s">
        <v>121</v>
      </c>
      <c r="CC216" s="56" t="s">
        <v>121</v>
      </c>
      <c r="CD216" s="56" t="s">
        <v>121</v>
      </c>
      <c r="CE216" s="252" t="s">
        <v>130</v>
      </c>
      <c r="CF216" s="252" t="s">
        <v>130</v>
      </c>
      <c r="CG216" s="252" t="s">
        <v>130</v>
      </c>
      <c r="CH216" s="252" t="s">
        <v>130</v>
      </c>
      <c r="CI216" s="252" t="s">
        <v>130</v>
      </c>
      <c r="CJ216" s="252" t="s">
        <v>131</v>
      </c>
      <c r="CK216" s="252" t="s">
        <v>131</v>
      </c>
      <c r="CL216" s="232" t="s">
        <v>121</v>
      </c>
      <c r="CM216" s="253" t="s">
        <v>121</v>
      </c>
      <c r="CN216" s="253" t="s">
        <v>121</v>
      </c>
      <c r="CO216" s="253" t="s">
        <v>121</v>
      </c>
      <c r="CP216" s="253" t="s">
        <v>121</v>
      </c>
      <c r="CQ216" s="253" t="s">
        <v>121</v>
      </c>
      <c r="CR216" s="253" t="s">
        <v>121</v>
      </c>
      <c r="CS216" s="253" t="s">
        <v>121</v>
      </c>
      <c r="CT216" s="253" t="s">
        <v>121</v>
      </c>
      <c r="CU216" s="253" t="s">
        <v>121</v>
      </c>
      <c r="CV216" s="253" t="s">
        <v>121</v>
      </c>
      <c r="CW216" s="253" t="s">
        <v>121</v>
      </c>
      <c r="CX216" s="253" t="s">
        <v>121</v>
      </c>
      <c r="CY216" s="253" t="s">
        <v>121</v>
      </c>
      <c r="CZ216" s="253" t="s">
        <v>121</v>
      </c>
      <c r="DA216" s="72">
        <v>13326436</v>
      </c>
      <c r="DB216" s="73">
        <v>1</v>
      </c>
      <c r="DC216" s="10">
        <v>1</v>
      </c>
      <c r="DD216" s="10"/>
      <c r="DE216" s="58" t="s">
        <v>1880</v>
      </c>
      <c r="DF216" s="58" t="str">
        <f t="shared" si="21"/>
        <v>Vehículos Convencionales_Pick Up_PICKUP DOBLE CAB - PLATON</v>
      </c>
      <c r="DG216" s="13">
        <f t="shared" si="22"/>
        <v>229642000</v>
      </c>
      <c r="DK216" s="10" t="b">
        <v>1</v>
      </c>
    </row>
    <row r="217" spans="1:115" ht="38.25" x14ac:dyDescent="0.25">
      <c r="A217" s="59">
        <v>288</v>
      </c>
      <c r="B217" s="43" t="s">
        <v>159</v>
      </c>
      <c r="C217" s="43" t="s">
        <v>0</v>
      </c>
      <c r="D217" s="43" t="s">
        <v>544</v>
      </c>
      <c r="E217" s="43" t="s">
        <v>545</v>
      </c>
      <c r="F217" s="43" t="s">
        <v>327</v>
      </c>
      <c r="G217" s="60" t="s">
        <v>554</v>
      </c>
      <c r="H217" s="43" t="s">
        <v>161</v>
      </c>
      <c r="I217" s="62">
        <v>9021083</v>
      </c>
      <c r="J217" s="59" t="s">
        <v>555</v>
      </c>
      <c r="K217" s="61" t="s">
        <v>145</v>
      </c>
      <c r="L217" s="63">
        <v>147</v>
      </c>
      <c r="M217" s="64" t="s">
        <v>121</v>
      </c>
      <c r="N217" s="65">
        <v>215900000</v>
      </c>
      <c r="O217" s="50">
        <f>VLOOKUP(I217,Hoja1!$A$2:$J$18391,10,0)</f>
        <v>215900000</v>
      </c>
      <c r="P217" s="66">
        <f t="shared" si="18"/>
        <v>0</v>
      </c>
      <c r="Q217" s="59" t="s">
        <v>327</v>
      </c>
      <c r="R217" s="59" t="s">
        <v>127</v>
      </c>
      <c r="S217" s="59" t="s">
        <v>349</v>
      </c>
      <c r="T217" s="59" t="s">
        <v>121</v>
      </c>
      <c r="U217" s="59" t="s">
        <v>121</v>
      </c>
      <c r="V217" s="43" t="s">
        <v>121</v>
      </c>
      <c r="W217" s="59" t="s">
        <v>121</v>
      </c>
      <c r="X217" s="59" t="s">
        <v>121</v>
      </c>
      <c r="Y217" s="67" t="str">
        <f t="shared" si="19"/>
        <v>N.A.</v>
      </c>
      <c r="Z217" s="68">
        <f t="shared" si="20"/>
        <v>215900000</v>
      </c>
      <c r="AA217" s="59" t="s">
        <v>1878</v>
      </c>
      <c r="AB217" s="59" t="s">
        <v>149</v>
      </c>
      <c r="AC217" s="81" t="s">
        <v>149</v>
      </c>
      <c r="AD217" s="69" t="b">
        <f t="shared" si="23"/>
        <v>1</v>
      </c>
      <c r="AE217" s="70">
        <v>0</v>
      </c>
      <c r="AF217" s="70">
        <v>0.03</v>
      </c>
      <c r="AG217" s="70">
        <v>0.04</v>
      </c>
      <c r="AH217" s="70">
        <v>0.05</v>
      </c>
      <c r="AI217" s="70">
        <v>0.06</v>
      </c>
      <c r="AJ217" s="70">
        <v>7.0000000000000007E-2</v>
      </c>
      <c r="AK217" s="59" t="s">
        <v>130</v>
      </c>
      <c r="AL217" s="59" t="s">
        <v>131</v>
      </c>
      <c r="AM217" s="59" t="s">
        <v>131</v>
      </c>
      <c r="AN217" s="71">
        <v>0</v>
      </c>
      <c r="AO217" s="56">
        <v>9311596</v>
      </c>
      <c r="AP217" s="56">
        <v>310870</v>
      </c>
      <c r="AQ217" s="56">
        <v>699456</v>
      </c>
      <c r="AR217" s="56">
        <v>1056958</v>
      </c>
      <c r="AS217" s="56">
        <v>1942935</v>
      </c>
      <c r="AT217" s="56">
        <v>12745655</v>
      </c>
      <c r="AU217" s="56" t="s">
        <v>121</v>
      </c>
      <c r="AV217" s="56">
        <v>512935</v>
      </c>
      <c r="AW217" s="56">
        <v>139891</v>
      </c>
      <c r="AX217" s="56">
        <v>419674</v>
      </c>
      <c r="AY217" s="56" t="s">
        <v>121</v>
      </c>
      <c r="AZ217" s="56" t="s">
        <v>121</v>
      </c>
      <c r="BA217" s="56" t="s">
        <v>121</v>
      </c>
      <c r="BB217" s="56" t="s">
        <v>121</v>
      </c>
      <c r="BC217" s="56">
        <v>1321196</v>
      </c>
      <c r="BD217" s="56" t="s">
        <v>121</v>
      </c>
      <c r="BE217" s="56">
        <v>1865217</v>
      </c>
      <c r="BF217" s="56">
        <v>1865217</v>
      </c>
      <c r="BG217" s="56">
        <v>1865217</v>
      </c>
      <c r="BH217" s="56" t="s">
        <v>121</v>
      </c>
      <c r="BI217" s="56" t="s">
        <v>121</v>
      </c>
      <c r="BJ217" s="56">
        <v>699457</v>
      </c>
      <c r="BK217" s="56">
        <v>1865217</v>
      </c>
      <c r="BL217" s="56">
        <v>1398913</v>
      </c>
      <c r="BM217" s="56">
        <v>1321196</v>
      </c>
      <c r="BN217" s="56">
        <v>108805</v>
      </c>
      <c r="BO217" s="56">
        <v>2331521</v>
      </c>
      <c r="BP217" s="56">
        <v>1865217</v>
      </c>
      <c r="BQ217" s="56">
        <v>1942935</v>
      </c>
      <c r="BR217" s="56">
        <v>1942935</v>
      </c>
      <c r="BS217" s="56">
        <v>1119130</v>
      </c>
      <c r="BT217" s="56" t="s">
        <v>121</v>
      </c>
      <c r="BU217" s="56">
        <v>108805</v>
      </c>
      <c r="BV217" s="56">
        <v>4352174</v>
      </c>
      <c r="BW217" s="56">
        <v>5502392</v>
      </c>
      <c r="BX217" s="56" t="s">
        <v>121</v>
      </c>
      <c r="BY217" s="56">
        <v>544024</v>
      </c>
      <c r="BZ217" s="56" t="s">
        <v>121</v>
      </c>
      <c r="CA217" s="56" t="s">
        <v>121</v>
      </c>
      <c r="CB217" s="56" t="s">
        <v>121</v>
      </c>
      <c r="CC217" s="56" t="s">
        <v>121</v>
      </c>
      <c r="CD217" s="56" t="s">
        <v>121</v>
      </c>
      <c r="CE217" s="252" t="s">
        <v>130</v>
      </c>
      <c r="CF217" s="252" t="s">
        <v>130</v>
      </c>
      <c r="CG217" s="252" t="s">
        <v>130</v>
      </c>
      <c r="CH217" s="252" t="s">
        <v>131</v>
      </c>
      <c r="CI217" s="252" t="s">
        <v>130</v>
      </c>
      <c r="CJ217" s="252" t="s">
        <v>131</v>
      </c>
      <c r="CK217" s="252" t="s">
        <v>131</v>
      </c>
      <c r="CL217" s="232" t="s">
        <v>121</v>
      </c>
      <c r="CM217" s="253" t="s">
        <v>121</v>
      </c>
      <c r="CN217" s="253" t="s">
        <v>121</v>
      </c>
      <c r="CO217" s="253" t="s">
        <v>121</v>
      </c>
      <c r="CP217" s="253" t="s">
        <v>121</v>
      </c>
      <c r="CQ217" s="253" t="s">
        <v>121</v>
      </c>
      <c r="CR217" s="253" t="s">
        <v>121</v>
      </c>
      <c r="CS217" s="253" t="s">
        <v>121</v>
      </c>
      <c r="CT217" s="253" t="s">
        <v>121</v>
      </c>
      <c r="CU217" s="253" t="s">
        <v>121</v>
      </c>
      <c r="CV217" s="253" t="s">
        <v>121</v>
      </c>
      <c r="CW217" s="253" t="s">
        <v>121</v>
      </c>
      <c r="CX217" s="253" t="s">
        <v>121</v>
      </c>
      <c r="CY217" s="253" t="s">
        <v>121</v>
      </c>
      <c r="CZ217" s="253" t="s">
        <v>121</v>
      </c>
      <c r="DA217" s="72">
        <v>9326088</v>
      </c>
      <c r="DB217" s="73">
        <v>0</v>
      </c>
      <c r="DC217" s="10">
        <v>0</v>
      </c>
      <c r="DD217" s="10" t="s">
        <v>556</v>
      </c>
      <c r="DE217" s="58" t="s">
        <v>1880</v>
      </c>
      <c r="DF217" s="58" t="str">
        <f t="shared" si="21"/>
        <v>Vehículos Convencionales_Pick Up_PICKUP DOBLE CAB - PLATON</v>
      </c>
      <c r="DG217" s="13">
        <f t="shared" si="22"/>
        <v>215900000</v>
      </c>
      <c r="DK217" s="10" t="b">
        <v>1</v>
      </c>
    </row>
    <row r="218" spans="1:115" ht="38.25" x14ac:dyDescent="0.25">
      <c r="A218" s="59">
        <v>290</v>
      </c>
      <c r="B218" s="43" t="s">
        <v>159</v>
      </c>
      <c r="C218" s="43" t="s">
        <v>0</v>
      </c>
      <c r="D218" s="43" t="s">
        <v>544</v>
      </c>
      <c r="E218" s="43" t="s">
        <v>545</v>
      </c>
      <c r="F218" s="43" t="s">
        <v>327</v>
      </c>
      <c r="G218" s="60" t="s">
        <v>557</v>
      </c>
      <c r="H218" s="43" t="s">
        <v>161</v>
      </c>
      <c r="I218" s="62">
        <v>9021086</v>
      </c>
      <c r="J218" s="59" t="s">
        <v>558</v>
      </c>
      <c r="K218" s="61" t="s">
        <v>163</v>
      </c>
      <c r="L218" s="63">
        <v>174</v>
      </c>
      <c r="M218" s="64" t="s">
        <v>121</v>
      </c>
      <c r="N218" s="65">
        <v>280500000</v>
      </c>
      <c r="O218" s="50">
        <f>VLOOKUP(I218,Hoja1!$A$2:$J$18391,10,0)</f>
        <v>280500000</v>
      </c>
      <c r="P218" s="66">
        <f t="shared" si="18"/>
        <v>0</v>
      </c>
      <c r="Q218" s="59" t="s">
        <v>327</v>
      </c>
      <c r="R218" s="59" t="s">
        <v>148</v>
      </c>
      <c r="S218" s="59" t="s">
        <v>349</v>
      </c>
      <c r="T218" s="59" t="s">
        <v>121</v>
      </c>
      <c r="U218" s="59" t="s">
        <v>121</v>
      </c>
      <c r="V218" s="43" t="s">
        <v>121</v>
      </c>
      <c r="W218" s="59" t="s">
        <v>121</v>
      </c>
      <c r="X218" s="59" t="s">
        <v>121</v>
      </c>
      <c r="Y218" s="67" t="str">
        <f t="shared" si="19"/>
        <v>N.A.</v>
      </c>
      <c r="Z218" s="68">
        <f t="shared" si="20"/>
        <v>280500000</v>
      </c>
      <c r="AA218" s="59" t="s">
        <v>1878</v>
      </c>
      <c r="AB218" s="59" t="s">
        <v>156</v>
      </c>
      <c r="AC218" s="81" t="s">
        <v>156</v>
      </c>
      <c r="AD218" s="69" t="b">
        <f t="shared" si="23"/>
        <v>1</v>
      </c>
      <c r="AE218" s="70">
        <v>0</v>
      </c>
      <c r="AF218" s="70">
        <v>0.03</v>
      </c>
      <c r="AG218" s="70">
        <v>0.04</v>
      </c>
      <c r="AH218" s="70">
        <v>0.04</v>
      </c>
      <c r="AI218" s="70">
        <v>0.05</v>
      </c>
      <c r="AJ218" s="70">
        <v>0.06</v>
      </c>
      <c r="AK218" s="59" t="s">
        <v>130</v>
      </c>
      <c r="AL218" s="59" t="s">
        <v>131</v>
      </c>
      <c r="AM218" s="59" t="s">
        <v>131</v>
      </c>
      <c r="AN218" s="71">
        <v>0</v>
      </c>
      <c r="AO218" s="56">
        <v>9311596</v>
      </c>
      <c r="AP218" s="56">
        <v>310870</v>
      </c>
      <c r="AQ218" s="56" t="s">
        <v>121</v>
      </c>
      <c r="AR218" s="56">
        <v>1056958</v>
      </c>
      <c r="AS218" s="56">
        <v>1119130</v>
      </c>
      <c r="AT218" s="56">
        <v>8082609</v>
      </c>
      <c r="AU218" s="56" t="s">
        <v>121</v>
      </c>
      <c r="AV218" s="56">
        <v>512935</v>
      </c>
      <c r="AW218" s="56">
        <v>139891</v>
      </c>
      <c r="AX218" s="56">
        <v>419674</v>
      </c>
      <c r="AY218" s="56" t="s">
        <v>121</v>
      </c>
      <c r="AZ218" s="56" t="s">
        <v>121</v>
      </c>
      <c r="BA218" s="56" t="s">
        <v>121</v>
      </c>
      <c r="BB218" s="56" t="s">
        <v>121</v>
      </c>
      <c r="BC218" s="56">
        <v>839349</v>
      </c>
      <c r="BD218" s="56" t="s">
        <v>121</v>
      </c>
      <c r="BE218" s="56">
        <v>1041414</v>
      </c>
      <c r="BF218" s="56">
        <v>1476631</v>
      </c>
      <c r="BG218" s="56">
        <v>108805</v>
      </c>
      <c r="BH218" s="56" t="s">
        <v>121</v>
      </c>
      <c r="BI218" s="56" t="s">
        <v>121</v>
      </c>
      <c r="BJ218" s="56">
        <v>559565</v>
      </c>
      <c r="BK218" s="56">
        <v>854891</v>
      </c>
      <c r="BL218" s="56">
        <v>1398913</v>
      </c>
      <c r="BM218" s="56">
        <v>435217</v>
      </c>
      <c r="BN218" s="56">
        <v>93261</v>
      </c>
      <c r="BO218" s="56">
        <v>2331521</v>
      </c>
      <c r="BP218" s="56">
        <v>186522</v>
      </c>
      <c r="BQ218" s="56">
        <v>1243478</v>
      </c>
      <c r="BR218" s="56">
        <v>1430000</v>
      </c>
      <c r="BS218" s="56">
        <v>1119130</v>
      </c>
      <c r="BT218" s="56" t="s">
        <v>121</v>
      </c>
      <c r="BU218" s="56">
        <v>85489</v>
      </c>
      <c r="BV218" s="56">
        <v>4352174</v>
      </c>
      <c r="BW218" s="56">
        <v>5502392</v>
      </c>
      <c r="BX218" s="56" t="s">
        <v>121</v>
      </c>
      <c r="BY218" s="56">
        <v>404131</v>
      </c>
      <c r="BZ218" s="56" t="s">
        <v>121</v>
      </c>
      <c r="CA218" s="56" t="s">
        <v>121</v>
      </c>
      <c r="CB218" s="56" t="s">
        <v>121</v>
      </c>
      <c r="CC218" s="56" t="s">
        <v>121</v>
      </c>
      <c r="CD218" s="56" t="s">
        <v>121</v>
      </c>
      <c r="CE218" s="252" t="s">
        <v>130</v>
      </c>
      <c r="CF218" s="252" t="s">
        <v>130</v>
      </c>
      <c r="CG218" s="252" t="s">
        <v>130</v>
      </c>
      <c r="CH218" s="252" t="s">
        <v>131</v>
      </c>
      <c r="CI218" s="252" t="s">
        <v>130</v>
      </c>
      <c r="CJ218" s="252" t="s">
        <v>131</v>
      </c>
      <c r="CK218" s="252" t="s">
        <v>131</v>
      </c>
      <c r="CL218" s="232" t="s">
        <v>121</v>
      </c>
      <c r="CM218" s="253" t="s">
        <v>121</v>
      </c>
      <c r="CN218" s="253" t="s">
        <v>121</v>
      </c>
      <c r="CO218" s="253" t="s">
        <v>121</v>
      </c>
      <c r="CP218" s="253" t="s">
        <v>121</v>
      </c>
      <c r="CQ218" s="253" t="s">
        <v>121</v>
      </c>
      <c r="CR218" s="253" t="s">
        <v>121</v>
      </c>
      <c r="CS218" s="253" t="s">
        <v>121</v>
      </c>
      <c r="CT218" s="253" t="s">
        <v>121</v>
      </c>
      <c r="CU218" s="253" t="s">
        <v>121</v>
      </c>
      <c r="CV218" s="253" t="s">
        <v>121</v>
      </c>
      <c r="CW218" s="253" t="s">
        <v>121</v>
      </c>
      <c r="CX218" s="253" t="s">
        <v>121</v>
      </c>
      <c r="CY218" s="253" t="s">
        <v>121</v>
      </c>
      <c r="CZ218" s="253" t="s">
        <v>121</v>
      </c>
      <c r="DA218" s="72">
        <v>9326088</v>
      </c>
      <c r="DB218" s="73">
        <v>0</v>
      </c>
      <c r="DC218" s="10">
        <v>0</v>
      </c>
      <c r="DD218" s="10" t="s">
        <v>556</v>
      </c>
      <c r="DE218" s="58" t="s">
        <v>1880</v>
      </c>
      <c r="DF218" s="58" t="str">
        <f t="shared" si="21"/>
        <v>Vehículos Convencionales_Pick Up_PICKUP DOBLE CAB - PLATON</v>
      </c>
      <c r="DG218" s="13">
        <f t="shared" si="22"/>
        <v>280500000</v>
      </c>
      <c r="DK218" s="10" t="b">
        <v>1</v>
      </c>
    </row>
    <row r="219" spans="1:115" ht="38.25" x14ac:dyDescent="0.25">
      <c r="A219" s="59">
        <v>300</v>
      </c>
      <c r="B219" s="43" t="s">
        <v>166</v>
      </c>
      <c r="C219" s="43" t="s">
        <v>0</v>
      </c>
      <c r="D219" s="43" t="s">
        <v>544</v>
      </c>
      <c r="E219" s="43" t="s">
        <v>545</v>
      </c>
      <c r="F219" s="43" t="s">
        <v>126</v>
      </c>
      <c r="G219" s="60" t="s">
        <v>559</v>
      </c>
      <c r="H219" s="43" t="s">
        <v>168</v>
      </c>
      <c r="I219" s="62">
        <v>6421074</v>
      </c>
      <c r="J219" s="59" t="s">
        <v>560</v>
      </c>
      <c r="K219" s="61" t="s">
        <v>163</v>
      </c>
      <c r="L219" s="63">
        <v>158</v>
      </c>
      <c r="M219" s="64" t="s">
        <v>121</v>
      </c>
      <c r="N219" s="65">
        <v>135000000</v>
      </c>
      <c r="O219" s="50">
        <f>VLOOKUP(I219,Hoja1!$A$2:$J$18391,10,0)</f>
        <v>135000000</v>
      </c>
      <c r="P219" s="66">
        <f t="shared" si="18"/>
        <v>0</v>
      </c>
      <c r="Q219" s="59" t="s">
        <v>126</v>
      </c>
      <c r="R219" s="59" t="s">
        <v>127</v>
      </c>
      <c r="S219" s="59" t="s">
        <v>128</v>
      </c>
      <c r="T219" s="59" t="s">
        <v>121</v>
      </c>
      <c r="U219" s="59" t="s">
        <v>121</v>
      </c>
      <c r="V219" s="43" t="s">
        <v>121</v>
      </c>
      <c r="W219" s="59" t="s">
        <v>121</v>
      </c>
      <c r="X219" s="59" t="s">
        <v>121</v>
      </c>
      <c r="Y219" s="67" t="str">
        <f t="shared" si="19"/>
        <v>N.A.</v>
      </c>
      <c r="Z219" s="68">
        <f t="shared" si="20"/>
        <v>122850000</v>
      </c>
      <c r="AA219" s="59" t="s">
        <v>1878</v>
      </c>
      <c r="AB219" s="59" t="s">
        <v>129</v>
      </c>
      <c r="AC219" s="81" t="s">
        <v>129</v>
      </c>
      <c r="AD219" s="69" t="b">
        <f t="shared" si="23"/>
        <v>1</v>
      </c>
      <c r="AE219" s="74">
        <v>0.09</v>
      </c>
      <c r="AF219" s="74">
        <v>0.1</v>
      </c>
      <c r="AG219" s="74">
        <v>0.1</v>
      </c>
      <c r="AH219" s="74">
        <v>0.11</v>
      </c>
      <c r="AI219" s="74">
        <v>0.11</v>
      </c>
      <c r="AJ219" s="74">
        <v>0.11</v>
      </c>
      <c r="AK219" s="59" t="s">
        <v>130</v>
      </c>
      <c r="AL219" s="59" t="s">
        <v>130</v>
      </c>
      <c r="AM219" s="59" t="s">
        <v>130</v>
      </c>
      <c r="AN219" s="75">
        <v>1</v>
      </c>
      <c r="AO219" s="56">
        <v>9311596</v>
      </c>
      <c r="AP219" s="56">
        <v>635094</v>
      </c>
      <c r="AQ219" s="56">
        <v>759804</v>
      </c>
      <c r="AR219" s="56">
        <v>1069414</v>
      </c>
      <c r="AS219" s="56">
        <v>984355</v>
      </c>
      <c r="AT219" s="56">
        <v>7887453</v>
      </c>
      <c r="AU219" s="56" t="s">
        <v>121</v>
      </c>
      <c r="AV219" s="56">
        <v>1337156</v>
      </c>
      <c r="AW219" s="56">
        <v>965677</v>
      </c>
      <c r="AX219" s="56">
        <v>585006</v>
      </c>
      <c r="AY219" s="56" t="s">
        <v>121</v>
      </c>
      <c r="AZ219" s="56" t="s">
        <v>121</v>
      </c>
      <c r="BA219" s="56" t="s">
        <v>121</v>
      </c>
      <c r="BB219" s="56" t="s">
        <v>121</v>
      </c>
      <c r="BC219" s="56">
        <v>1337156</v>
      </c>
      <c r="BD219" s="56">
        <v>3257416</v>
      </c>
      <c r="BE219" s="56">
        <v>2792581</v>
      </c>
      <c r="BF219" s="56">
        <v>2067577</v>
      </c>
      <c r="BG219" s="56">
        <v>2114246</v>
      </c>
      <c r="BH219" s="56" t="s">
        <v>121</v>
      </c>
      <c r="BI219" s="56">
        <v>1370584</v>
      </c>
      <c r="BJ219" s="56">
        <v>183860</v>
      </c>
      <c r="BK219" s="56">
        <v>2340022</v>
      </c>
      <c r="BL219" s="56">
        <v>716798</v>
      </c>
      <c r="BM219" s="56">
        <v>3999766</v>
      </c>
      <c r="BN219" s="56">
        <v>75215</v>
      </c>
      <c r="BO219" s="56">
        <v>1788445</v>
      </c>
      <c r="BP219" s="56">
        <v>802293</v>
      </c>
      <c r="BQ219" s="56">
        <v>1148617</v>
      </c>
      <c r="BR219" s="56" t="s">
        <v>121</v>
      </c>
      <c r="BS219" s="56" t="s">
        <v>121</v>
      </c>
      <c r="BT219" s="56">
        <v>7521498</v>
      </c>
      <c r="BU219" s="56">
        <v>126028</v>
      </c>
      <c r="BV219" s="56">
        <v>6283793</v>
      </c>
      <c r="BW219" s="56">
        <v>8440793</v>
      </c>
      <c r="BX219" s="56" t="s">
        <v>121</v>
      </c>
      <c r="BY219" s="56">
        <v>752150</v>
      </c>
      <c r="BZ219" s="56" t="s">
        <v>121</v>
      </c>
      <c r="CA219" s="56" t="s">
        <v>121</v>
      </c>
      <c r="CB219" s="56" t="s">
        <v>121</v>
      </c>
      <c r="CC219" s="56" t="s">
        <v>121</v>
      </c>
      <c r="CD219" s="56" t="s">
        <v>121</v>
      </c>
      <c r="CE219" s="252" t="s">
        <v>131</v>
      </c>
      <c r="CF219" s="252" t="s">
        <v>131</v>
      </c>
      <c r="CG219" s="252" t="s">
        <v>130</v>
      </c>
      <c r="CH219" s="252" t="s">
        <v>131</v>
      </c>
      <c r="CI219" s="252" t="s">
        <v>130</v>
      </c>
      <c r="CJ219" s="252" t="s">
        <v>131</v>
      </c>
      <c r="CK219" s="252" t="s">
        <v>131</v>
      </c>
      <c r="CL219" s="232" t="s">
        <v>121</v>
      </c>
      <c r="CM219" s="253" t="s">
        <v>121</v>
      </c>
      <c r="CN219" s="253" t="s">
        <v>121</v>
      </c>
      <c r="CO219" s="253" t="s">
        <v>121</v>
      </c>
      <c r="CP219" s="253" t="s">
        <v>121</v>
      </c>
      <c r="CQ219" s="253" t="s">
        <v>121</v>
      </c>
      <c r="CR219" s="253" t="s">
        <v>121</v>
      </c>
      <c r="CS219" s="253" t="s">
        <v>121</v>
      </c>
      <c r="CT219" s="253" t="s">
        <v>121</v>
      </c>
      <c r="CU219" s="253" t="s">
        <v>121</v>
      </c>
      <c r="CV219" s="253" t="s">
        <v>121</v>
      </c>
      <c r="CW219" s="253" t="s">
        <v>121</v>
      </c>
      <c r="CX219" s="253" t="s">
        <v>121</v>
      </c>
      <c r="CY219" s="253" t="s">
        <v>121</v>
      </c>
      <c r="CZ219" s="253" t="s">
        <v>121</v>
      </c>
      <c r="DA219" s="72">
        <v>7020065</v>
      </c>
      <c r="DB219" s="73">
        <v>1</v>
      </c>
      <c r="DC219" s="10">
        <v>1</v>
      </c>
      <c r="DD219" s="10"/>
      <c r="DE219" s="58" t="s">
        <v>1880</v>
      </c>
      <c r="DF219" s="58" t="str">
        <f t="shared" si="21"/>
        <v>Vehículos Convencionales_Pick Up_PICKUP DOBLE CAB - PLATON</v>
      </c>
      <c r="DG219" s="13">
        <f t="shared" si="22"/>
        <v>122850000</v>
      </c>
      <c r="DK219" s="10" t="b">
        <v>1</v>
      </c>
    </row>
    <row r="220" spans="1:115" ht="51" x14ac:dyDescent="0.25">
      <c r="A220" s="59">
        <v>303</v>
      </c>
      <c r="B220" s="43" t="s">
        <v>178</v>
      </c>
      <c r="C220" s="43" t="s">
        <v>0</v>
      </c>
      <c r="D220" s="43" t="s">
        <v>544</v>
      </c>
      <c r="E220" s="43" t="s">
        <v>545</v>
      </c>
      <c r="F220" s="43" t="s">
        <v>126</v>
      </c>
      <c r="G220" s="60" t="s">
        <v>561</v>
      </c>
      <c r="H220" s="43" t="s">
        <v>398</v>
      </c>
      <c r="I220" s="62">
        <v>3042076</v>
      </c>
      <c r="J220" s="59" t="s">
        <v>562</v>
      </c>
      <c r="K220" s="61" t="s">
        <v>163</v>
      </c>
      <c r="L220" s="63">
        <v>164</v>
      </c>
      <c r="M220" s="64" t="s">
        <v>121</v>
      </c>
      <c r="N220" s="65">
        <v>190000000</v>
      </c>
      <c r="O220" s="50">
        <f>VLOOKUP(I220,Hoja1!$B$2:$J$18391,9,0)</f>
        <v>190000000</v>
      </c>
      <c r="P220" s="66">
        <f t="shared" si="18"/>
        <v>0</v>
      </c>
      <c r="Q220" s="59" t="s">
        <v>126</v>
      </c>
      <c r="R220" s="59" t="s">
        <v>127</v>
      </c>
      <c r="S220" s="59" t="s">
        <v>128</v>
      </c>
      <c r="T220" s="59" t="s">
        <v>121</v>
      </c>
      <c r="U220" s="59" t="s">
        <v>121</v>
      </c>
      <c r="V220" s="43" t="s">
        <v>121</v>
      </c>
      <c r="W220" s="59" t="s">
        <v>121</v>
      </c>
      <c r="X220" s="59" t="s">
        <v>121</v>
      </c>
      <c r="Y220" s="67" t="str">
        <f t="shared" si="19"/>
        <v>N.A.</v>
      </c>
      <c r="Z220" s="68">
        <f t="shared" si="20"/>
        <v>185820000</v>
      </c>
      <c r="AA220" s="59" t="s">
        <v>1878</v>
      </c>
      <c r="AB220" s="59" t="s">
        <v>149</v>
      </c>
      <c r="AC220" s="81" t="s">
        <v>149</v>
      </c>
      <c r="AD220" s="69" t="b">
        <f t="shared" si="23"/>
        <v>1</v>
      </c>
      <c r="AE220" s="76">
        <v>2.1999999999999999E-2</v>
      </c>
      <c r="AF220" s="76">
        <v>2.5999999999999999E-2</v>
      </c>
      <c r="AG220" s="76">
        <v>3.1E-2</v>
      </c>
      <c r="AH220" s="76">
        <v>3.2000000000000001E-2</v>
      </c>
      <c r="AI220" s="76">
        <v>3.3000000000000002E-2</v>
      </c>
      <c r="AJ220" s="76">
        <v>3.4000000000000002E-2</v>
      </c>
      <c r="AK220" s="59" t="s">
        <v>130</v>
      </c>
      <c r="AL220" s="59" t="s">
        <v>130</v>
      </c>
      <c r="AM220" s="59" t="s">
        <v>130</v>
      </c>
      <c r="AN220" s="71">
        <v>0.05</v>
      </c>
      <c r="AO220" s="56">
        <v>9311596</v>
      </c>
      <c r="AP220" s="56">
        <v>235905</v>
      </c>
      <c r="AQ220" s="56">
        <v>851878</v>
      </c>
      <c r="AR220" s="56">
        <v>4691876</v>
      </c>
      <c r="AS220" s="56">
        <v>1572696</v>
      </c>
      <c r="AT220" s="56">
        <v>9043002</v>
      </c>
      <c r="AU220" s="56" t="s">
        <v>121</v>
      </c>
      <c r="AV220" s="56">
        <v>851878</v>
      </c>
      <c r="AW220" s="56">
        <v>52422</v>
      </c>
      <c r="AX220" s="56">
        <v>393174</v>
      </c>
      <c r="AY220" s="56" t="s">
        <v>121</v>
      </c>
      <c r="AZ220" s="56" t="s">
        <v>121</v>
      </c>
      <c r="BA220" s="56" t="s">
        <v>121</v>
      </c>
      <c r="BB220" s="56" t="s">
        <v>121</v>
      </c>
      <c r="BC220" s="56">
        <v>1441639</v>
      </c>
      <c r="BD220" s="56">
        <v>2490103</v>
      </c>
      <c r="BE220" s="56">
        <v>2490103</v>
      </c>
      <c r="BF220" s="56">
        <v>3132286</v>
      </c>
      <c r="BG220" s="56" t="s">
        <v>121</v>
      </c>
      <c r="BH220" s="56" t="s">
        <v>121</v>
      </c>
      <c r="BI220" s="56">
        <v>1769283</v>
      </c>
      <c r="BJ220" s="56">
        <v>917406</v>
      </c>
      <c r="BK220" s="56">
        <v>1376108</v>
      </c>
      <c r="BL220" s="56" t="s">
        <v>121</v>
      </c>
      <c r="BM220" s="56">
        <v>3394403</v>
      </c>
      <c r="BN220" s="56">
        <v>77326</v>
      </c>
      <c r="BO220" s="56" t="s">
        <v>121</v>
      </c>
      <c r="BP220" s="56">
        <v>642185</v>
      </c>
      <c r="BQ220" s="56">
        <v>1297475</v>
      </c>
      <c r="BR220" s="56" t="s">
        <v>121</v>
      </c>
      <c r="BS220" s="56">
        <v>1179522</v>
      </c>
      <c r="BT220" s="56" t="s">
        <v>121</v>
      </c>
      <c r="BU220" s="56">
        <v>116642</v>
      </c>
      <c r="BV220" s="56">
        <v>1559591</v>
      </c>
      <c r="BW220" s="56">
        <v>9043002</v>
      </c>
      <c r="BX220" s="56" t="s">
        <v>121</v>
      </c>
      <c r="BY220" s="56">
        <v>380068</v>
      </c>
      <c r="BZ220" s="56" t="s">
        <v>121</v>
      </c>
      <c r="CA220" s="56">
        <v>6552900</v>
      </c>
      <c r="CB220" s="56" t="s">
        <v>121</v>
      </c>
      <c r="CC220" s="56" t="s">
        <v>121</v>
      </c>
      <c r="CD220" s="56" t="s">
        <v>121</v>
      </c>
      <c r="CE220" s="252" t="s">
        <v>131</v>
      </c>
      <c r="CF220" s="252" t="s">
        <v>131</v>
      </c>
      <c r="CG220" s="252" t="s">
        <v>130</v>
      </c>
      <c r="CH220" s="252" t="s">
        <v>131</v>
      </c>
      <c r="CI220" s="252" t="s">
        <v>130</v>
      </c>
      <c r="CJ220" s="252" t="s">
        <v>131</v>
      </c>
      <c r="CK220" s="252" t="s">
        <v>131</v>
      </c>
      <c r="CL220" s="232" t="s">
        <v>121</v>
      </c>
      <c r="CM220" s="253" t="s">
        <v>121</v>
      </c>
      <c r="CN220" s="253" t="s">
        <v>121</v>
      </c>
      <c r="CO220" s="253" t="s">
        <v>121</v>
      </c>
      <c r="CP220" s="253" t="s">
        <v>121</v>
      </c>
      <c r="CQ220" s="253" t="s">
        <v>121</v>
      </c>
      <c r="CR220" s="253" t="s">
        <v>121</v>
      </c>
      <c r="CS220" s="253" t="s">
        <v>121</v>
      </c>
      <c r="CT220" s="253" t="s">
        <v>121</v>
      </c>
      <c r="CU220" s="253" t="s">
        <v>121</v>
      </c>
      <c r="CV220" s="253" t="s">
        <v>121</v>
      </c>
      <c r="CW220" s="253" t="s">
        <v>121</v>
      </c>
      <c r="CX220" s="253" t="s">
        <v>121</v>
      </c>
      <c r="CY220" s="253" t="s">
        <v>121</v>
      </c>
      <c r="CZ220" s="253" t="s">
        <v>121</v>
      </c>
      <c r="DA220" s="72">
        <v>11951527</v>
      </c>
      <c r="DB220" s="73">
        <v>1</v>
      </c>
      <c r="DC220" s="10">
        <v>1</v>
      </c>
      <c r="DD220" s="10"/>
      <c r="DE220" s="58" t="s">
        <v>1880</v>
      </c>
      <c r="DF220" s="58" t="str">
        <f t="shared" si="21"/>
        <v>Vehículos Convencionales_Pick Up_PICKUP DOBLE CAB - PLATON</v>
      </c>
      <c r="DG220" s="13">
        <f t="shared" si="22"/>
        <v>185820000</v>
      </c>
      <c r="DK220" s="10" t="b">
        <v>1</v>
      </c>
    </row>
    <row r="221" spans="1:115" ht="51" x14ac:dyDescent="0.25">
      <c r="A221" s="59">
        <v>304</v>
      </c>
      <c r="B221" s="43" t="s">
        <v>178</v>
      </c>
      <c r="C221" s="43" t="s">
        <v>0</v>
      </c>
      <c r="D221" s="43" t="s">
        <v>544</v>
      </c>
      <c r="E221" s="43" t="s">
        <v>545</v>
      </c>
      <c r="F221" s="43" t="s">
        <v>327</v>
      </c>
      <c r="G221" s="60" t="s">
        <v>563</v>
      </c>
      <c r="H221" s="43" t="s">
        <v>398</v>
      </c>
      <c r="I221" s="62">
        <v>3042078</v>
      </c>
      <c r="J221" s="59" t="s">
        <v>564</v>
      </c>
      <c r="K221" s="61" t="s">
        <v>565</v>
      </c>
      <c r="L221" s="63">
        <v>237</v>
      </c>
      <c r="M221" s="64" t="s">
        <v>121</v>
      </c>
      <c r="N221" s="65">
        <v>201000000</v>
      </c>
      <c r="O221" s="50">
        <f>VLOOKUP(I221,Hoja1!$B$2:$J$18391,9,0)</f>
        <v>201000000</v>
      </c>
      <c r="P221" s="66">
        <f t="shared" si="18"/>
        <v>0</v>
      </c>
      <c r="Q221" s="59" t="s">
        <v>327</v>
      </c>
      <c r="R221" s="59" t="s">
        <v>127</v>
      </c>
      <c r="S221" s="59" t="s">
        <v>349</v>
      </c>
      <c r="T221" s="59" t="s">
        <v>121</v>
      </c>
      <c r="U221" s="59" t="s">
        <v>121</v>
      </c>
      <c r="V221" s="43" t="s">
        <v>121</v>
      </c>
      <c r="W221" s="59" t="s">
        <v>121</v>
      </c>
      <c r="X221" s="59" t="s">
        <v>121</v>
      </c>
      <c r="Y221" s="67" t="str">
        <f t="shared" si="19"/>
        <v>N.A.</v>
      </c>
      <c r="Z221" s="68">
        <f t="shared" si="20"/>
        <v>196578000</v>
      </c>
      <c r="AA221" s="59" t="s">
        <v>1878</v>
      </c>
      <c r="AB221" s="59" t="s">
        <v>149</v>
      </c>
      <c r="AC221" s="81" t="s">
        <v>149</v>
      </c>
      <c r="AD221" s="69" t="b">
        <f t="shared" si="23"/>
        <v>1</v>
      </c>
      <c r="AE221" s="76">
        <v>2.1999999999999999E-2</v>
      </c>
      <c r="AF221" s="76">
        <v>2.5999999999999999E-2</v>
      </c>
      <c r="AG221" s="76">
        <v>3.1E-2</v>
      </c>
      <c r="AH221" s="76">
        <v>3.2000000000000001E-2</v>
      </c>
      <c r="AI221" s="76">
        <v>3.3000000000000002E-2</v>
      </c>
      <c r="AJ221" s="76">
        <v>3.4000000000000002E-2</v>
      </c>
      <c r="AK221" s="59" t="s">
        <v>130</v>
      </c>
      <c r="AL221" s="59" t="s">
        <v>130</v>
      </c>
      <c r="AM221" s="59" t="s">
        <v>130</v>
      </c>
      <c r="AN221" s="71">
        <v>0.05</v>
      </c>
      <c r="AO221" s="56">
        <v>9311596</v>
      </c>
      <c r="AP221" s="56">
        <v>235905</v>
      </c>
      <c r="AQ221" s="56">
        <v>851878</v>
      </c>
      <c r="AR221" s="56">
        <v>4691876</v>
      </c>
      <c r="AS221" s="56">
        <v>1572696</v>
      </c>
      <c r="AT221" s="56">
        <v>9043002</v>
      </c>
      <c r="AU221" s="56" t="s">
        <v>121</v>
      </c>
      <c r="AV221" s="56">
        <v>851878</v>
      </c>
      <c r="AW221" s="56">
        <v>52422</v>
      </c>
      <c r="AX221" s="56">
        <v>393174</v>
      </c>
      <c r="AY221" s="56" t="s">
        <v>121</v>
      </c>
      <c r="AZ221" s="56" t="s">
        <v>121</v>
      </c>
      <c r="BA221" s="56" t="s">
        <v>121</v>
      </c>
      <c r="BB221" s="56" t="s">
        <v>121</v>
      </c>
      <c r="BC221" s="56">
        <v>1441639</v>
      </c>
      <c r="BD221" s="56">
        <v>2490103</v>
      </c>
      <c r="BE221" s="56">
        <v>2490103</v>
      </c>
      <c r="BF221" s="56">
        <v>3132286</v>
      </c>
      <c r="BG221" s="56" t="s">
        <v>121</v>
      </c>
      <c r="BH221" s="56" t="s">
        <v>121</v>
      </c>
      <c r="BI221" s="56">
        <v>1769283</v>
      </c>
      <c r="BJ221" s="56">
        <v>917406</v>
      </c>
      <c r="BK221" s="56">
        <v>1376108</v>
      </c>
      <c r="BL221" s="56" t="s">
        <v>121</v>
      </c>
      <c r="BM221" s="56">
        <v>3394403</v>
      </c>
      <c r="BN221" s="56">
        <v>77326</v>
      </c>
      <c r="BO221" s="56" t="s">
        <v>121</v>
      </c>
      <c r="BP221" s="56">
        <v>642185</v>
      </c>
      <c r="BQ221" s="56">
        <v>1297475</v>
      </c>
      <c r="BR221" s="56" t="s">
        <v>121</v>
      </c>
      <c r="BS221" s="56">
        <v>1179522</v>
      </c>
      <c r="BT221" s="56" t="s">
        <v>121</v>
      </c>
      <c r="BU221" s="56">
        <v>116642</v>
      </c>
      <c r="BV221" s="56">
        <v>1559591</v>
      </c>
      <c r="BW221" s="56">
        <v>9043002</v>
      </c>
      <c r="BX221" s="56" t="s">
        <v>121</v>
      </c>
      <c r="BY221" s="56">
        <v>380068</v>
      </c>
      <c r="BZ221" s="56" t="s">
        <v>121</v>
      </c>
      <c r="CA221" s="56">
        <v>6552900</v>
      </c>
      <c r="CB221" s="56" t="s">
        <v>121</v>
      </c>
      <c r="CC221" s="56" t="s">
        <v>121</v>
      </c>
      <c r="CD221" s="56" t="s">
        <v>121</v>
      </c>
      <c r="CE221" s="252" t="s">
        <v>131</v>
      </c>
      <c r="CF221" s="252" t="s">
        <v>131</v>
      </c>
      <c r="CG221" s="252" t="s">
        <v>130</v>
      </c>
      <c r="CH221" s="252" t="s">
        <v>131</v>
      </c>
      <c r="CI221" s="252" t="s">
        <v>130</v>
      </c>
      <c r="CJ221" s="252" t="s">
        <v>131</v>
      </c>
      <c r="CK221" s="252" t="s">
        <v>131</v>
      </c>
      <c r="CL221" s="232" t="s">
        <v>121</v>
      </c>
      <c r="CM221" s="253" t="s">
        <v>121</v>
      </c>
      <c r="CN221" s="253" t="s">
        <v>121</v>
      </c>
      <c r="CO221" s="253" t="s">
        <v>121</v>
      </c>
      <c r="CP221" s="253" t="s">
        <v>121</v>
      </c>
      <c r="CQ221" s="253" t="s">
        <v>121</v>
      </c>
      <c r="CR221" s="253" t="s">
        <v>121</v>
      </c>
      <c r="CS221" s="253" t="s">
        <v>121</v>
      </c>
      <c r="CT221" s="253" t="s">
        <v>121</v>
      </c>
      <c r="CU221" s="253" t="s">
        <v>121</v>
      </c>
      <c r="CV221" s="253" t="s">
        <v>121</v>
      </c>
      <c r="CW221" s="253" t="s">
        <v>121</v>
      </c>
      <c r="CX221" s="253" t="s">
        <v>121</v>
      </c>
      <c r="CY221" s="253" t="s">
        <v>121</v>
      </c>
      <c r="CZ221" s="253" t="s">
        <v>121</v>
      </c>
      <c r="DA221" s="72">
        <v>11951527</v>
      </c>
      <c r="DB221" s="73">
        <v>1</v>
      </c>
      <c r="DC221" s="10">
        <v>1</v>
      </c>
      <c r="DD221" s="10"/>
      <c r="DE221" s="58" t="s">
        <v>1880</v>
      </c>
      <c r="DF221" s="58" t="str">
        <f t="shared" si="21"/>
        <v>Vehículos Convencionales_Pick Up_PICKUP DOBLE CAB - PLATON</v>
      </c>
      <c r="DG221" s="13">
        <f t="shared" si="22"/>
        <v>196578000</v>
      </c>
      <c r="DK221" s="10" t="b">
        <v>1</v>
      </c>
    </row>
    <row r="222" spans="1:115" ht="51" x14ac:dyDescent="0.25">
      <c r="A222" s="59">
        <v>305</v>
      </c>
      <c r="B222" s="43" t="s">
        <v>178</v>
      </c>
      <c r="C222" s="43" t="s">
        <v>0</v>
      </c>
      <c r="D222" s="43" t="s">
        <v>544</v>
      </c>
      <c r="E222" s="43" t="s">
        <v>545</v>
      </c>
      <c r="F222" s="43" t="s">
        <v>327</v>
      </c>
      <c r="G222" s="60" t="s">
        <v>566</v>
      </c>
      <c r="H222" s="43" t="s">
        <v>398</v>
      </c>
      <c r="I222" s="62">
        <v>3042081</v>
      </c>
      <c r="J222" s="59" t="s">
        <v>567</v>
      </c>
      <c r="K222" s="61" t="s">
        <v>163</v>
      </c>
      <c r="L222" s="63">
        <v>168</v>
      </c>
      <c r="M222" s="64" t="s">
        <v>121</v>
      </c>
      <c r="N222" s="65">
        <v>234000000</v>
      </c>
      <c r="O222" s="50">
        <f>VLOOKUP(I222,Hoja1!$B$2:$J$18391,9,0)</f>
        <v>234000000</v>
      </c>
      <c r="P222" s="66">
        <f t="shared" si="18"/>
        <v>0</v>
      </c>
      <c r="Q222" s="59" t="s">
        <v>327</v>
      </c>
      <c r="R222" s="59" t="s">
        <v>148</v>
      </c>
      <c r="S222" s="59" t="s">
        <v>349</v>
      </c>
      <c r="T222" s="59" t="s">
        <v>121</v>
      </c>
      <c r="U222" s="59" t="s">
        <v>121</v>
      </c>
      <c r="V222" s="43" t="s">
        <v>121</v>
      </c>
      <c r="W222" s="59" t="s">
        <v>121</v>
      </c>
      <c r="X222" s="59" t="s">
        <v>121</v>
      </c>
      <c r="Y222" s="67" t="str">
        <f t="shared" si="19"/>
        <v>N.A.</v>
      </c>
      <c r="Z222" s="68">
        <f t="shared" si="20"/>
        <v>228852000</v>
      </c>
      <c r="AA222" s="59" t="s">
        <v>1878</v>
      </c>
      <c r="AB222" s="59" t="s">
        <v>149</v>
      </c>
      <c r="AC222" s="81" t="s">
        <v>149</v>
      </c>
      <c r="AD222" s="69" t="b">
        <f t="shared" si="23"/>
        <v>1</v>
      </c>
      <c r="AE222" s="76">
        <v>2.1999999999999999E-2</v>
      </c>
      <c r="AF222" s="76">
        <v>2.5999999999999999E-2</v>
      </c>
      <c r="AG222" s="76">
        <v>3.1E-2</v>
      </c>
      <c r="AH222" s="76">
        <v>3.2000000000000001E-2</v>
      </c>
      <c r="AI222" s="76">
        <v>3.3000000000000002E-2</v>
      </c>
      <c r="AJ222" s="76">
        <v>3.4000000000000002E-2</v>
      </c>
      <c r="AK222" s="59" t="s">
        <v>130</v>
      </c>
      <c r="AL222" s="59" t="s">
        <v>130</v>
      </c>
      <c r="AM222" s="59" t="s">
        <v>130</v>
      </c>
      <c r="AN222" s="71">
        <v>0.05</v>
      </c>
      <c r="AO222" s="56">
        <v>9311596</v>
      </c>
      <c r="AP222" s="56">
        <v>235905</v>
      </c>
      <c r="AQ222" s="56">
        <v>851878</v>
      </c>
      <c r="AR222" s="56">
        <v>4691876</v>
      </c>
      <c r="AS222" s="56">
        <v>1572696</v>
      </c>
      <c r="AT222" s="56">
        <v>9043002</v>
      </c>
      <c r="AU222" s="56" t="s">
        <v>121</v>
      </c>
      <c r="AV222" s="56">
        <v>851878</v>
      </c>
      <c r="AW222" s="56">
        <v>52422</v>
      </c>
      <c r="AX222" s="56">
        <v>393174</v>
      </c>
      <c r="AY222" s="56" t="s">
        <v>121</v>
      </c>
      <c r="AZ222" s="56" t="s">
        <v>121</v>
      </c>
      <c r="BA222" s="56" t="s">
        <v>121</v>
      </c>
      <c r="BB222" s="56" t="s">
        <v>121</v>
      </c>
      <c r="BC222" s="56">
        <v>1441639</v>
      </c>
      <c r="BD222" s="56">
        <v>2490103</v>
      </c>
      <c r="BE222" s="56">
        <v>2490103</v>
      </c>
      <c r="BF222" s="56">
        <v>3132286</v>
      </c>
      <c r="BG222" s="56" t="s">
        <v>121</v>
      </c>
      <c r="BH222" s="56" t="s">
        <v>121</v>
      </c>
      <c r="BI222" s="56">
        <v>1769283</v>
      </c>
      <c r="BJ222" s="56">
        <v>917406</v>
      </c>
      <c r="BK222" s="56">
        <v>1376108</v>
      </c>
      <c r="BL222" s="56" t="s">
        <v>121</v>
      </c>
      <c r="BM222" s="56">
        <v>3394403</v>
      </c>
      <c r="BN222" s="56">
        <v>77326</v>
      </c>
      <c r="BO222" s="56" t="s">
        <v>121</v>
      </c>
      <c r="BP222" s="56">
        <v>642185</v>
      </c>
      <c r="BQ222" s="56">
        <v>1297475</v>
      </c>
      <c r="BR222" s="56" t="s">
        <v>121</v>
      </c>
      <c r="BS222" s="56">
        <v>1179522</v>
      </c>
      <c r="BT222" s="56" t="s">
        <v>121</v>
      </c>
      <c r="BU222" s="56">
        <v>116642</v>
      </c>
      <c r="BV222" s="56">
        <v>1559591</v>
      </c>
      <c r="BW222" s="56">
        <v>9043002</v>
      </c>
      <c r="BX222" s="56" t="s">
        <v>121</v>
      </c>
      <c r="BY222" s="56">
        <v>380068</v>
      </c>
      <c r="BZ222" s="56" t="s">
        <v>121</v>
      </c>
      <c r="CA222" s="56">
        <v>6552900</v>
      </c>
      <c r="CB222" s="56" t="s">
        <v>121</v>
      </c>
      <c r="CC222" s="56" t="s">
        <v>121</v>
      </c>
      <c r="CD222" s="56" t="s">
        <v>121</v>
      </c>
      <c r="CE222" s="252" t="s">
        <v>131</v>
      </c>
      <c r="CF222" s="252" t="s">
        <v>131</v>
      </c>
      <c r="CG222" s="252" t="s">
        <v>130</v>
      </c>
      <c r="CH222" s="252" t="s">
        <v>131</v>
      </c>
      <c r="CI222" s="252" t="s">
        <v>130</v>
      </c>
      <c r="CJ222" s="252" t="s">
        <v>131</v>
      </c>
      <c r="CK222" s="252" t="s">
        <v>131</v>
      </c>
      <c r="CL222" s="232" t="s">
        <v>121</v>
      </c>
      <c r="CM222" s="253" t="s">
        <v>121</v>
      </c>
      <c r="CN222" s="253" t="s">
        <v>121</v>
      </c>
      <c r="CO222" s="253" t="s">
        <v>121</v>
      </c>
      <c r="CP222" s="253" t="s">
        <v>121</v>
      </c>
      <c r="CQ222" s="253" t="s">
        <v>121</v>
      </c>
      <c r="CR222" s="253" t="s">
        <v>121</v>
      </c>
      <c r="CS222" s="253" t="s">
        <v>121</v>
      </c>
      <c r="CT222" s="253" t="s">
        <v>121</v>
      </c>
      <c r="CU222" s="253" t="s">
        <v>121</v>
      </c>
      <c r="CV222" s="253" t="s">
        <v>121</v>
      </c>
      <c r="CW222" s="253" t="s">
        <v>121</v>
      </c>
      <c r="CX222" s="253" t="s">
        <v>121</v>
      </c>
      <c r="CY222" s="253" t="s">
        <v>121</v>
      </c>
      <c r="CZ222" s="253" t="s">
        <v>121</v>
      </c>
      <c r="DA222" s="72">
        <v>11951527</v>
      </c>
      <c r="DB222" s="73">
        <v>1</v>
      </c>
      <c r="DC222" s="10">
        <v>1</v>
      </c>
      <c r="DD222" s="10"/>
      <c r="DE222" s="58" t="s">
        <v>1880</v>
      </c>
      <c r="DF222" s="58" t="str">
        <f t="shared" si="21"/>
        <v>Vehículos Convencionales_Pick Up_PICKUP DOBLE CAB - PLATON</v>
      </c>
      <c r="DG222" s="13">
        <f t="shared" si="22"/>
        <v>228852000</v>
      </c>
      <c r="DK222" s="10" t="b">
        <v>1</v>
      </c>
    </row>
    <row r="223" spans="1:115" ht="51" x14ac:dyDescent="0.25">
      <c r="A223" s="59">
        <v>307</v>
      </c>
      <c r="B223" s="43" t="s">
        <v>178</v>
      </c>
      <c r="C223" s="43" t="s">
        <v>0</v>
      </c>
      <c r="D223" s="43" t="s">
        <v>544</v>
      </c>
      <c r="E223" s="43" t="s">
        <v>568</v>
      </c>
      <c r="F223" s="43" t="s">
        <v>327</v>
      </c>
      <c r="G223" s="60" t="s">
        <v>569</v>
      </c>
      <c r="H223" s="43" t="s">
        <v>398</v>
      </c>
      <c r="I223" s="62">
        <v>3020097</v>
      </c>
      <c r="J223" s="59" t="s">
        <v>570</v>
      </c>
      <c r="K223" s="61" t="s">
        <v>565</v>
      </c>
      <c r="L223" s="63">
        <v>290</v>
      </c>
      <c r="M223" s="64" t="s">
        <v>121</v>
      </c>
      <c r="N223" s="65">
        <v>205500000</v>
      </c>
      <c r="O223" s="50">
        <f>VLOOKUP(I223,Hoja1!$A$2:$J$18391,10,0)</f>
        <v>205500000</v>
      </c>
      <c r="P223" s="66">
        <f t="shared" si="18"/>
        <v>0</v>
      </c>
      <c r="Q223" s="59" t="s">
        <v>327</v>
      </c>
      <c r="R223" s="59" t="s">
        <v>148</v>
      </c>
      <c r="S223" s="59" t="s">
        <v>128</v>
      </c>
      <c r="T223" s="59" t="s">
        <v>121</v>
      </c>
      <c r="U223" s="59" t="s">
        <v>121</v>
      </c>
      <c r="V223" s="43" t="s">
        <v>121</v>
      </c>
      <c r="W223" s="59" t="s">
        <v>121</v>
      </c>
      <c r="X223" s="59" t="s">
        <v>121</v>
      </c>
      <c r="Y223" s="67" t="str">
        <f t="shared" si="19"/>
        <v>N.A.</v>
      </c>
      <c r="Z223" s="68">
        <f t="shared" si="20"/>
        <v>200979000</v>
      </c>
      <c r="AA223" s="59" t="s">
        <v>1878</v>
      </c>
      <c r="AB223" s="59" t="s">
        <v>156</v>
      </c>
      <c r="AC223" s="81" t="s">
        <v>156</v>
      </c>
      <c r="AD223" s="69" t="b">
        <f t="shared" si="23"/>
        <v>1</v>
      </c>
      <c r="AE223" s="76">
        <v>2.1999999999999999E-2</v>
      </c>
      <c r="AF223" s="76">
        <v>2.5999999999999999E-2</v>
      </c>
      <c r="AG223" s="76">
        <v>3.1E-2</v>
      </c>
      <c r="AH223" s="76">
        <v>3.2000000000000001E-2</v>
      </c>
      <c r="AI223" s="76">
        <v>3.3000000000000002E-2</v>
      </c>
      <c r="AJ223" s="76">
        <v>3.4000000000000002E-2</v>
      </c>
      <c r="AK223" s="59" t="s">
        <v>130</v>
      </c>
      <c r="AL223" s="59" t="s">
        <v>130</v>
      </c>
      <c r="AM223" s="59" t="s">
        <v>130</v>
      </c>
      <c r="AN223" s="71">
        <v>0.05</v>
      </c>
      <c r="AO223" s="56">
        <v>9311596</v>
      </c>
      <c r="AP223" s="56">
        <v>235905</v>
      </c>
      <c r="AQ223" s="56" t="s">
        <v>121</v>
      </c>
      <c r="AR223" s="56">
        <v>4691876</v>
      </c>
      <c r="AS223" s="56">
        <v>1572696</v>
      </c>
      <c r="AT223" s="56">
        <v>9043002</v>
      </c>
      <c r="AU223" s="56" t="s">
        <v>121</v>
      </c>
      <c r="AV223" s="56" t="s">
        <v>121</v>
      </c>
      <c r="AW223" s="56">
        <v>52422</v>
      </c>
      <c r="AX223" s="56" t="s">
        <v>121</v>
      </c>
      <c r="AY223" s="56" t="s">
        <v>121</v>
      </c>
      <c r="AZ223" s="56" t="s">
        <v>121</v>
      </c>
      <c r="BA223" s="56" t="s">
        <v>121</v>
      </c>
      <c r="BB223" s="56" t="s">
        <v>121</v>
      </c>
      <c r="BC223" s="56">
        <v>1441639</v>
      </c>
      <c r="BD223" s="56">
        <v>2490103</v>
      </c>
      <c r="BE223" s="56">
        <v>2490103</v>
      </c>
      <c r="BF223" s="56">
        <v>3132286</v>
      </c>
      <c r="BG223" s="56" t="s">
        <v>121</v>
      </c>
      <c r="BH223" s="56" t="s">
        <v>121</v>
      </c>
      <c r="BI223" s="56">
        <v>1769283</v>
      </c>
      <c r="BJ223" s="56">
        <v>917406</v>
      </c>
      <c r="BK223" s="56">
        <v>1376108</v>
      </c>
      <c r="BL223" s="56" t="s">
        <v>121</v>
      </c>
      <c r="BM223" s="56">
        <v>3394403</v>
      </c>
      <c r="BN223" s="56">
        <v>77326</v>
      </c>
      <c r="BO223" s="56" t="s">
        <v>121</v>
      </c>
      <c r="BP223" s="56">
        <v>642185</v>
      </c>
      <c r="BQ223" s="56">
        <v>1297475</v>
      </c>
      <c r="BR223" s="56" t="s">
        <v>121</v>
      </c>
      <c r="BS223" s="56">
        <v>1179522</v>
      </c>
      <c r="BT223" s="56" t="s">
        <v>121</v>
      </c>
      <c r="BU223" s="56">
        <v>116642</v>
      </c>
      <c r="BV223" s="56">
        <v>1559591</v>
      </c>
      <c r="BW223" s="56">
        <v>9043002</v>
      </c>
      <c r="BX223" s="56" t="s">
        <v>121</v>
      </c>
      <c r="BY223" s="56">
        <v>380068</v>
      </c>
      <c r="BZ223" s="56" t="s">
        <v>121</v>
      </c>
      <c r="CA223" s="56">
        <v>6552900</v>
      </c>
      <c r="CB223" s="56" t="s">
        <v>121</v>
      </c>
      <c r="CC223" s="56" t="s">
        <v>121</v>
      </c>
      <c r="CD223" s="56" t="s">
        <v>121</v>
      </c>
      <c r="CE223" s="252" t="s">
        <v>130</v>
      </c>
      <c r="CF223" s="252" t="s">
        <v>130</v>
      </c>
      <c r="CG223" s="252" t="s">
        <v>130</v>
      </c>
      <c r="CH223" s="252" t="s">
        <v>131</v>
      </c>
      <c r="CI223" s="252" t="s">
        <v>131</v>
      </c>
      <c r="CJ223" s="252" t="s">
        <v>131</v>
      </c>
      <c r="CK223" s="252" t="s">
        <v>131</v>
      </c>
      <c r="CL223" s="232" t="s">
        <v>121</v>
      </c>
      <c r="CM223" s="253" t="s">
        <v>121</v>
      </c>
      <c r="CN223" s="253" t="s">
        <v>121</v>
      </c>
      <c r="CO223" s="253" t="s">
        <v>121</v>
      </c>
      <c r="CP223" s="253" t="s">
        <v>121</v>
      </c>
      <c r="CQ223" s="253" t="s">
        <v>121</v>
      </c>
      <c r="CR223" s="253" t="s">
        <v>121</v>
      </c>
      <c r="CS223" s="253" t="s">
        <v>121</v>
      </c>
      <c r="CT223" s="253" t="s">
        <v>121</v>
      </c>
      <c r="CU223" s="253" t="s">
        <v>121</v>
      </c>
      <c r="CV223" s="253" t="s">
        <v>121</v>
      </c>
      <c r="CW223" s="253" t="s">
        <v>121</v>
      </c>
      <c r="CX223" s="253" t="s">
        <v>121</v>
      </c>
      <c r="CY223" s="253" t="s">
        <v>121</v>
      </c>
      <c r="CZ223" s="253" t="s">
        <v>121</v>
      </c>
      <c r="DA223" s="72">
        <v>12082585</v>
      </c>
      <c r="DB223" s="73">
        <v>1</v>
      </c>
      <c r="DC223" s="10">
        <v>1</v>
      </c>
      <c r="DD223" s="10"/>
      <c r="DE223" s="58" t="s">
        <v>1880</v>
      </c>
      <c r="DF223" s="58" t="str">
        <f t="shared" si="21"/>
        <v>Vehículos Convencionales_Pick Up_PICKUP SENCILLA - PLATON</v>
      </c>
      <c r="DG223" s="13">
        <f t="shared" si="22"/>
        <v>200979000</v>
      </c>
      <c r="DK223" s="10" t="b">
        <v>1</v>
      </c>
    </row>
    <row r="224" spans="1:115" ht="51" x14ac:dyDescent="0.25">
      <c r="A224" s="59">
        <v>308</v>
      </c>
      <c r="B224" s="43" t="s">
        <v>178</v>
      </c>
      <c r="C224" s="43" t="s">
        <v>0</v>
      </c>
      <c r="D224" s="43" t="s">
        <v>544</v>
      </c>
      <c r="E224" s="43" t="s">
        <v>545</v>
      </c>
      <c r="F224" s="43" t="s">
        <v>327</v>
      </c>
      <c r="G224" s="60" t="s">
        <v>571</v>
      </c>
      <c r="H224" s="43" t="s">
        <v>398</v>
      </c>
      <c r="I224" s="62">
        <v>3021083</v>
      </c>
      <c r="J224" s="59" t="s">
        <v>572</v>
      </c>
      <c r="K224" s="61" t="s">
        <v>565</v>
      </c>
      <c r="L224" s="63">
        <v>375</v>
      </c>
      <c r="M224" s="64" t="s">
        <v>121</v>
      </c>
      <c r="N224" s="65">
        <v>260000000</v>
      </c>
      <c r="O224" s="50">
        <f>VLOOKUP(I224,Hoja1!$A$2:$J$18391,10,0)</f>
        <v>260000000</v>
      </c>
      <c r="P224" s="66">
        <f t="shared" si="18"/>
        <v>0</v>
      </c>
      <c r="Q224" s="59" t="s">
        <v>327</v>
      </c>
      <c r="R224" s="59" t="s">
        <v>148</v>
      </c>
      <c r="S224" s="59" t="s">
        <v>128</v>
      </c>
      <c r="T224" s="59" t="s">
        <v>121</v>
      </c>
      <c r="U224" s="59" t="s">
        <v>121</v>
      </c>
      <c r="V224" s="43" t="s">
        <v>121</v>
      </c>
      <c r="W224" s="59" t="s">
        <v>121</v>
      </c>
      <c r="X224" s="59" t="s">
        <v>121</v>
      </c>
      <c r="Y224" s="67" t="str">
        <f t="shared" si="19"/>
        <v>N.A.</v>
      </c>
      <c r="Z224" s="68">
        <f t="shared" si="20"/>
        <v>254280000</v>
      </c>
      <c r="AA224" s="59" t="s">
        <v>1878</v>
      </c>
      <c r="AB224" s="59" t="s">
        <v>156</v>
      </c>
      <c r="AC224" s="81" t="s">
        <v>156</v>
      </c>
      <c r="AD224" s="69" t="b">
        <f t="shared" si="23"/>
        <v>1</v>
      </c>
      <c r="AE224" s="76">
        <v>2.1999999999999999E-2</v>
      </c>
      <c r="AF224" s="76">
        <v>2.5999999999999999E-2</v>
      </c>
      <c r="AG224" s="76">
        <v>3.1E-2</v>
      </c>
      <c r="AH224" s="76">
        <v>3.2000000000000001E-2</v>
      </c>
      <c r="AI224" s="76">
        <v>3.3000000000000002E-2</v>
      </c>
      <c r="AJ224" s="76">
        <v>3.4000000000000002E-2</v>
      </c>
      <c r="AK224" s="59" t="s">
        <v>130</v>
      </c>
      <c r="AL224" s="59" t="s">
        <v>130</v>
      </c>
      <c r="AM224" s="59" t="s">
        <v>130</v>
      </c>
      <c r="AN224" s="71">
        <v>0.05</v>
      </c>
      <c r="AO224" s="56">
        <v>9311596</v>
      </c>
      <c r="AP224" s="56">
        <v>235905</v>
      </c>
      <c r="AQ224" s="56" t="s">
        <v>121</v>
      </c>
      <c r="AR224" s="56">
        <v>4691876</v>
      </c>
      <c r="AS224" s="56">
        <v>1572696</v>
      </c>
      <c r="AT224" s="56">
        <v>9043002</v>
      </c>
      <c r="AU224" s="56" t="s">
        <v>121</v>
      </c>
      <c r="AV224" s="56" t="s">
        <v>121</v>
      </c>
      <c r="AW224" s="56">
        <v>52422</v>
      </c>
      <c r="AX224" s="56" t="s">
        <v>121</v>
      </c>
      <c r="AY224" s="56" t="s">
        <v>121</v>
      </c>
      <c r="AZ224" s="56" t="s">
        <v>121</v>
      </c>
      <c r="BA224" s="56" t="s">
        <v>121</v>
      </c>
      <c r="BB224" s="56" t="s">
        <v>121</v>
      </c>
      <c r="BC224" s="56">
        <v>1441639</v>
      </c>
      <c r="BD224" s="56" t="s">
        <v>121</v>
      </c>
      <c r="BE224" s="56">
        <v>2490103</v>
      </c>
      <c r="BF224" s="56">
        <v>3132286</v>
      </c>
      <c r="BG224" s="56" t="s">
        <v>121</v>
      </c>
      <c r="BH224" s="56" t="s">
        <v>121</v>
      </c>
      <c r="BI224" s="56">
        <v>1769283</v>
      </c>
      <c r="BJ224" s="56">
        <v>917406</v>
      </c>
      <c r="BK224" s="56">
        <v>1376108</v>
      </c>
      <c r="BL224" s="56" t="s">
        <v>121</v>
      </c>
      <c r="BM224" s="56">
        <v>3394403</v>
      </c>
      <c r="BN224" s="56">
        <v>77326</v>
      </c>
      <c r="BO224" s="56" t="s">
        <v>121</v>
      </c>
      <c r="BP224" s="56">
        <v>642185</v>
      </c>
      <c r="BQ224" s="56">
        <v>1297475</v>
      </c>
      <c r="BR224" s="56" t="s">
        <v>121</v>
      </c>
      <c r="BS224" s="56">
        <v>1179522</v>
      </c>
      <c r="BT224" s="56" t="s">
        <v>121</v>
      </c>
      <c r="BU224" s="56">
        <v>116642</v>
      </c>
      <c r="BV224" s="56">
        <v>1559591</v>
      </c>
      <c r="BW224" s="56">
        <v>9043002</v>
      </c>
      <c r="BX224" s="56" t="s">
        <v>121</v>
      </c>
      <c r="BY224" s="56">
        <v>380068</v>
      </c>
      <c r="BZ224" s="56" t="s">
        <v>121</v>
      </c>
      <c r="CA224" s="56">
        <v>6552900</v>
      </c>
      <c r="CB224" s="56" t="s">
        <v>121</v>
      </c>
      <c r="CC224" s="56" t="s">
        <v>121</v>
      </c>
      <c r="CD224" s="56" t="s">
        <v>121</v>
      </c>
      <c r="CE224" s="252" t="s">
        <v>130</v>
      </c>
      <c r="CF224" s="252" t="s">
        <v>130</v>
      </c>
      <c r="CG224" s="252" t="s">
        <v>130</v>
      </c>
      <c r="CH224" s="252" t="s">
        <v>130</v>
      </c>
      <c r="CI224" s="252" t="s">
        <v>131</v>
      </c>
      <c r="CJ224" s="252" t="s">
        <v>131</v>
      </c>
      <c r="CK224" s="252" t="s">
        <v>131</v>
      </c>
      <c r="CL224" s="232" t="s">
        <v>121</v>
      </c>
      <c r="CM224" s="253" t="s">
        <v>121</v>
      </c>
      <c r="CN224" s="253" t="s">
        <v>121</v>
      </c>
      <c r="CO224" s="253" t="s">
        <v>121</v>
      </c>
      <c r="CP224" s="253" t="s">
        <v>121</v>
      </c>
      <c r="CQ224" s="253" t="s">
        <v>121</v>
      </c>
      <c r="CR224" s="253" t="s">
        <v>121</v>
      </c>
      <c r="CS224" s="253" t="s">
        <v>121</v>
      </c>
      <c r="CT224" s="253" t="s">
        <v>121</v>
      </c>
      <c r="CU224" s="253" t="s">
        <v>121</v>
      </c>
      <c r="CV224" s="253" t="s">
        <v>121</v>
      </c>
      <c r="CW224" s="253" t="s">
        <v>121</v>
      </c>
      <c r="CX224" s="253" t="s">
        <v>121</v>
      </c>
      <c r="CY224" s="253" t="s">
        <v>121</v>
      </c>
      <c r="CZ224" s="253" t="s">
        <v>121</v>
      </c>
      <c r="DA224" s="72">
        <v>12997438</v>
      </c>
      <c r="DB224" s="73">
        <v>1</v>
      </c>
      <c r="DC224" s="10">
        <v>1</v>
      </c>
      <c r="DD224" s="10"/>
      <c r="DE224" s="58" t="s">
        <v>1880</v>
      </c>
      <c r="DF224" s="58" t="str">
        <f t="shared" si="21"/>
        <v>Vehículos Convencionales_Pick Up_PICKUP DOBLE CAB - PLATON</v>
      </c>
      <c r="DG224" s="13">
        <f t="shared" si="22"/>
        <v>254280000</v>
      </c>
      <c r="DK224" s="10" t="b">
        <v>1</v>
      </c>
    </row>
    <row r="225" spans="1:115" ht="38.25" x14ac:dyDescent="0.25">
      <c r="A225" s="59">
        <v>313</v>
      </c>
      <c r="B225" s="43" t="s">
        <v>426</v>
      </c>
      <c r="C225" s="43" t="s">
        <v>0</v>
      </c>
      <c r="D225" s="43" t="s">
        <v>544</v>
      </c>
      <c r="E225" s="43" t="s">
        <v>545</v>
      </c>
      <c r="F225" s="43" t="s">
        <v>327</v>
      </c>
      <c r="G225" s="60" t="s">
        <v>573</v>
      </c>
      <c r="H225" s="43" t="s">
        <v>161</v>
      </c>
      <c r="I225" s="62">
        <v>9021083</v>
      </c>
      <c r="J225" s="59" t="s">
        <v>574</v>
      </c>
      <c r="K225" s="61" t="s">
        <v>145</v>
      </c>
      <c r="L225" s="63">
        <v>147</v>
      </c>
      <c r="M225" s="64" t="s">
        <v>121</v>
      </c>
      <c r="N225" s="65">
        <v>215900000</v>
      </c>
      <c r="O225" s="50">
        <f>VLOOKUP(I225,Hoja1!$A$2:$J$18391,10,0)</f>
        <v>215900000</v>
      </c>
      <c r="P225" s="66">
        <f t="shared" si="18"/>
        <v>0</v>
      </c>
      <c r="Q225" s="59" t="s">
        <v>327</v>
      </c>
      <c r="R225" s="59" t="s">
        <v>127</v>
      </c>
      <c r="S225" s="59" t="s">
        <v>349</v>
      </c>
      <c r="T225" s="59" t="s">
        <v>121</v>
      </c>
      <c r="U225" s="59" t="s">
        <v>121</v>
      </c>
      <c r="V225" s="43" t="s">
        <v>121</v>
      </c>
      <c r="W225" s="59" t="s">
        <v>121</v>
      </c>
      <c r="X225" s="59" t="s">
        <v>121</v>
      </c>
      <c r="Y225" s="67" t="str">
        <f t="shared" si="19"/>
        <v>N.A.</v>
      </c>
      <c r="Z225" s="68">
        <f t="shared" si="20"/>
        <v>215900000</v>
      </c>
      <c r="AA225" s="59" t="s">
        <v>1878</v>
      </c>
      <c r="AB225" s="59" t="s">
        <v>149</v>
      </c>
      <c r="AC225" s="81" t="s">
        <v>149</v>
      </c>
      <c r="AD225" s="69" t="b">
        <f t="shared" si="23"/>
        <v>1</v>
      </c>
      <c r="AE225" s="76">
        <v>0</v>
      </c>
      <c r="AF225" s="76">
        <v>5.0000000000000001E-3</v>
      </c>
      <c r="AG225" s="76">
        <v>8.0000000000000002E-3</v>
      </c>
      <c r="AH225" s="76">
        <v>0.01</v>
      </c>
      <c r="AI225" s="76">
        <v>1.4999999999999999E-2</v>
      </c>
      <c r="AJ225" s="76">
        <v>0.02</v>
      </c>
      <c r="AK225" s="59" t="s">
        <v>130</v>
      </c>
      <c r="AL225" s="59" t="s">
        <v>130</v>
      </c>
      <c r="AM225" s="59" t="s">
        <v>130</v>
      </c>
      <c r="AN225" s="71">
        <v>1</v>
      </c>
      <c r="AO225" s="56">
        <v>9311596</v>
      </c>
      <c r="AP225" s="56">
        <v>394611</v>
      </c>
      <c r="AQ225" s="56">
        <v>387706</v>
      </c>
      <c r="AR225" s="56">
        <v>1578446</v>
      </c>
      <c r="AS225" s="56">
        <v>1289064</v>
      </c>
      <c r="AT225" s="56">
        <v>11285897</v>
      </c>
      <c r="AU225" s="56" t="s">
        <v>121</v>
      </c>
      <c r="AV225" s="56">
        <v>852362</v>
      </c>
      <c r="AW225" s="56" t="s">
        <v>121</v>
      </c>
      <c r="AX225" s="56">
        <v>394612</v>
      </c>
      <c r="AY225" s="56" t="s">
        <v>121</v>
      </c>
      <c r="AZ225" s="56" t="s">
        <v>121</v>
      </c>
      <c r="BA225" s="56" t="s">
        <v>121</v>
      </c>
      <c r="BB225" s="56" t="s">
        <v>121</v>
      </c>
      <c r="BC225" s="56">
        <v>1413412</v>
      </c>
      <c r="BD225" s="56" t="s">
        <v>121</v>
      </c>
      <c r="BE225" s="56">
        <v>1631060</v>
      </c>
      <c r="BF225" s="56">
        <v>3551505</v>
      </c>
      <c r="BG225" s="56">
        <v>3683043</v>
      </c>
      <c r="BH225" s="56" t="s">
        <v>121</v>
      </c>
      <c r="BI225" s="56" t="s">
        <v>121</v>
      </c>
      <c r="BJ225" s="56" t="s">
        <v>121</v>
      </c>
      <c r="BK225" s="56">
        <v>1535478</v>
      </c>
      <c r="BL225" s="56">
        <v>890032</v>
      </c>
      <c r="BM225" s="56">
        <v>1577253</v>
      </c>
      <c r="BN225" s="56">
        <v>147011</v>
      </c>
      <c r="BO225" s="56">
        <v>1167256</v>
      </c>
      <c r="BP225" s="56">
        <v>894452</v>
      </c>
      <c r="BQ225" s="56">
        <v>1413412</v>
      </c>
      <c r="BR225" s="56">
        <v>1841522</v>
      </c>
      <c r="BS225" s="56">
        <v>1104912</v>
      </c>
      <c r="BT225" s="56">
        <v>7587158</v>
      </c>
      <c r="BU225" s="56">
        <v>75828</v>
      </c>
      <c r="BV225" s="56">
        <v>4340730</v>
      </c>
      <c r="BW225" s="56">
        <v>10128855</v>
      </c>
      <c r="BX225" s="56" t="s">
        <v>121</v>
      </c>
      <c r="BY225" s="56">
        <v>1171676</v>
      </c>
      <c r="BZ225" s="56" t="s">
        <v>121</v>
      </c>
      <c r="CA225" s="56" t="s">
        <v>121</v>
      </c>
      <c r="CB225" s="56" t="s">
        <v>121</v>
      </c>
      <c r="CC225" s="56" t="s">
        <v>121</v>
      </c>
      <c r="CD225" s="56" t="s">
        <v>121</v>
      </c>
      <c r="CE225" s="232" t="s">
        <v>131</v>
      </c>
      <c r="CF225" s="232" t="s">
        <v>131</v>
      </c>
      <c r="CG225" s="232" t="s">
        <v>131</v>
      </c>
      <c r="CH225" s="232" t="s">
        <v>131</v>
      </c>
      <c r="CI225" s="232" t="s">
        <v>131</v>
      </c>
      <c r="CJ225" s="232" t="s">
        <v>131</v>
      </c>
      <c r="CK225" s="232" t="s">
        <v>131</v>
      </c>
      <c r="CL225" s="232" t="s">
        <v>121</v>
      </c>
      <c r="CM225" s="253" t="s">
        <v>121</v>
      </c>
      <c r="CN225" s="253" t="s">
        <v>121</v>
      </c>
      <c r="CO225" s="253" t="s">
        <v>121</v>
      </c>
      <c r="CP225" s="253" t="s">
        <v>121</v>
      </c>
      <c r="CQ225" s="253" t="s">
        <v>121</v>
      </c>
      <c r="CR225" s="253" t="s">
        <v>121</v>
      </c>
      <c r="CS225" s="253" t="s">
        <v>121</v>
      </c>
      <c r="CT225" s="253" t="s">
        <v>121</v>
      </c>
      <c r="CU225" s="253" t="s">
        <v>121</v>
      </c>
      <c r="CV225" s="253" t="s">
        <v>121</v>
      </c>
      <c r="CW225" s="253" t="s">
        <v>121</v>
      </c>
      <c r="CX225" s="253" t="s">
        <v>121</v>
      </c>
      <c r="CY225" s="253" t="s">
        <v>121</v>
      </c>
      <c r="CZ225" s="253" t="s">
        <v>121</v>
      </c>
      <c r="DA225" s="72">
        <v>19405615</v>
      </c>
      <c r="DB225" s="73">
        <v>1</v>
      </c>
      <c r="DC225" s="10">
        <v>1</v>
      </c>
      <c r="DD225" s="10"/>
      <c r="DE225" s="58" t="s">
        <v>1880</v>
      </c>
      <c r="DF225" s="58" t="str">
        <f t="shared" si="21"/>
        <v>Vehículos Convencionales_Pick Up_PICKUP DOBLE CAB - PLATON</v>
      </c>
      <c r="DG225" s="13">
        <f t="shared" si="22"/>
        <v>215900000</v>
      </c>
      <c r="DK225" s="10" t="b">
        <v>1</v>
      </c>
    </row>
    <row r="226" spans="1:115" ht="38.25" x14ac:dyDescent="0.25">
      <c r="A226" s="59">
        <v>314</v>
      </c>
      <c r="B226" s="43" t="s">
        <v>426</v>
      </c>
      <c r="C226" s="43" t="s">
        <v>0</v>
      </c>
      <c r="D226" s="43" t="s">
        <v>544</v>
      </c>
      <c r="E226" s="43" t="s">
        <v>545</v>
      </c>
      <c r="F226" s="43" t="s">
        <v>327</v>
      </c>
      <c r="G226" s="60" t="s">
        <v>575</v>
      </c>
      <c r="H226" s="43" t="s">
        <v>161</v>
      </c>
      <c r="I226" s="62">
        <v>9021086</v>
      </c>
      <c r="J226" s="59" t="s">
        <v>576</v>
      </c>
      <c r="K226" s="61" t="s">
        <v>163</v>
      </c>
      <c r="L226" s="63">
        <v>174</v>
      </c>
      <c r="M226" s="64" t="s">
        <v>121</v>
      </c>
      <c r="N226" s="65">
        <v>280500000</v>
      </c>
      <c r="O226" s="50">
        <f>VLOOKUP(I226,Hoja1!$A$2:$J$18391,10,0)</f>
        <v>280500000</v>
      </c>
      <c r="P226" s="66">
        <f t="shared" si="18"/>
        <v>0</v>
      </c>
      <c r="Q226" s="59" t="s">
        <v>327</v>
      </c>
      <c r="R226" s="59" t="s">
        <v>148</v>
      </c>
      <c r="S226" s="59" t="s">
        <v>349</v>
      </c>
      <c r="T226" s="59" t="s">
        <v>121</v>
      </c>
      <c r="U226" s="59" t="s">
        <v>121</v>
      </c>
      <c r="V226" s="43" t="s">
        <v>121</v>
      </c>
      <c r="W226" s="59" t="s">
        <v>121</v>
      </c>
      <c r="X226" s="59" t="s">
        <v>121</v>
      </c>
      <c r="Y226" s="67" t="str">
        <f t="shared" si="19"/>
        <v>N.A.</v>
      </c>
      <c r="Z226" s="68">
        <f t="shared" si="20"/>
        <v>280500000</v>
      </c>
      <c r="AA226" s="59" t="s">
        <v>1878</v>
      </c>
      <c r="AB226" s="59" t="s">
        <v>156</v>
      </c>
      <c r="AC226" s="81" t="s">
        <v>156</v>
      </c>
      <c r="AD226" s="69" t="b">
        <f t="shared" si="23"/>
        <v>1</v>
      </c>
      <c r="AE226" s="76">
        <v>0</v>
      </c>
      <c r="AF226" s="76">
        <v>5.0000000000000001E-3</v>
      </c>
      <c r="AG226" s="76">
        <v>8.0000000000000002E-3</v>
      </c>
      <c r="AH226" s="76">
        <v>0.01</v>
      </c>
      <c r="AI226" s="76">
        <v>1.4999999999999999E-2</v>
      </c>
      <c r="AJ226" s="76">
        <v>0.02</v>
      </c>
      <c r="AK226" s="59" t="s">
        <v>130</v>
      </c>
      <c r="AL226" s="59" t="s">
        <v>130</v>
      </c>
      <c r="AM226" s="59" t="s">
        <v>130</v>
      </c>
      <c r="AN226" s="71">
        <v>1</v>
      </c>
      <c r="AO226" s="56">
        <v>9311596</v>
      </c>
      <c r="AP226" s="56">
        <v>394611</v>
      </c>
      <c r="AQ226" s="56">
        <v>387706</v>
      </c>
      <c r="AR226" s="56">
        <v>1578446</v>
      </c>
      <c r="AS226" s="56">
        <v>1289064</v>
      </c>
      <c r="AT226" s="56">
        <v>11285897</v>
      </c>
      <c r="AU226" s="56" t="s">
        <v>121</v>
      </c>
      <c r="AV226" s="56">
        <v>852362</v>
      </c>
      <c r="AW226" s="56" t="s">
        <v>121</v>
      </c>
      <c r="AX226" s="56">
        <v>394612</v>
      </c>
      <c r="AY226" s="56" t="s">
        <v>121</v>
      </c>
      <c r="AZ226" s="56" t="s">
        <v>121</v>
      </c>
      <c r="BA226" s="56" t="s">
        <v>121</v>
      </c>
      <c r="BB226" s="56" t="s">
        <v>121</v>
      </c>
      <c r="BC226" s="56">
        <v>1413412</v>
      </c>
      <c r="BD226" s="56" t="s">
        <v>121</v>
      </c>
      <c r="BE226" s="56">
        <v>1631060</v>
      </c>
      <c r="BF226" s="56">
        <v>3551505</v>
      </c>
      <c r="BG226" s="56">
        <v>3683043</v>
      </c>
      <c r="BH226" s="56" t="s">
        <v>121</v>
      </c>
      <c r="BI226" s="56" t="s">
        <v>121</v>
      </c>
      <c r="BJ226" s="56" t="s">
        <v>121</v>
      </c>
      <c r="BK226" s="56">
        <v>1535478</v>
      </c>
      <c r="BL226" s="56">
        <v>890032</v>
      </c>
      <c r="BM226" s="56">
        <v>1577253</v>
      </c>
      <c r="BN226" s="56">
        <v>147011</v>
      </c>
      <c r="BO226" s="56">
        <v>1167256</v>
      </c>
      <c r="BP226" s="56">
        <v>894452</v>
      </c>
      <c r="BQ226" s="56">
        <v>1413412</v>
      </c>
      <c r="BR226" s="56">
        <v>1841522</v>
      </c>
      <c r="BS226" s="56">
        <v>1104912</v>
      </c>
      <c r="BT226" s="56">
        <v>7587158</v>
      </c>
      <c r="BU226" s="56">
        <v>75828</v>
      </c>
      <c r="BV226" s="56">
        <v>4340730</v>
      </c>
      <c r="BW226" s="56">
        <v>10128855</v>
      </c>
      <c r="BX226" s="56" t="s">
        <v>121</v>
      </c>
      <c r="BY226" s="56">
        <v>1171676</v>
      </c>
      <c r="BZ226" s="56" t="s">
        <v>121</v>
      </c>
      <c r="CA226" s="56" t="s">
        <v>121</v>
      </c>
      <c r="CB226" s="56" t="s">
        <v>121</v>
      </c>
      <c r="CC226" s="56" t="s">
        <v>121</v>
      </c>
      <c r="CD226" s="56" t="s">
        <v>121</v>
      </c>
      <c r="CE226" s="232" t="s">
        <v>131</v>
      </c>
      <c r="CF226" s="232" t="s">
        <v>131</v>
      </c>
      <c r="CG226" s="232" t="s">
        <v>131</v>
      </c>
      <c r="CH226" s="232" t="s">
        <v>131</v>
      </c>
      <c r="CI226" s="232" t="s">
        <v>131</v>
      </c>
      <c r="CJ226" s="232" t="s">
        <v>131</v>
      </c>
      <c r="CK226" s="232" t="s">
        <v>131</v>
      </c>
      <c r="CL226" s="232" t="s">
        <v>121</v>
      </c>
      <c r="CM226" s="253" t="s">
        <v>121</v>
      </c>
      <c r="CN226" s="253" t="s">
        <v>121</v>
      </c>
      <c r="CO226" s="253" t="s">
        <v>121</v>
      </c>
      <c r="CP226" s="253" t="s">
        <v>121</v>
      </c>
      <c r="CQ226" s="253" t="s">
        <v>121</v>
      </c>
      <c r="CR226" s="253" t="s">
        <v>121</v>
      </c>
      <c r="CS226" s="253" t="s">
        <v>121</v>
      </c>
      <c r="CT226" s="253" t="s">
        <v>121</v>
      </c>
      <c r="CU226" s="253" t="s">
        <v>121</v>
      </c>
      <c r="CV226" s="253" t="s">
        <v>121</v>
      </c>
      <c r="CW226" s="253" t="s">
        <v>121</v>
      </c>
      <c r="CX226" s="253" t="s">
        <v>121</v>
      </c>
      <c r="CY226" s="253" t="s">
        <v>121</v>
      </c>
      <c r="CZ226" s="253" t="s">
        <v>121</v>
      </c>
      <c r="DA226" s="72">
        <v>19405615</v>
      </c>
      <c r="DB226" s="73">
        <v>1</v>
      </c>
      <c r="DC226" s="10">
        <v>1</v>
      </c>
      <c r="DD226" s="10"/>
      <c r="DE226" s="58" t="s">
        <v>1880</v>
      </c>
      <c r="DF226" s="58" t="str">
        <f t="shared" si="21"/>
        <v>Vehículos Convencionales_Pick Up_PICKUP DOBLE CAB - PLATON</v>
      </c>
      <c r="DG226" s="13">
        <f t="shared" si="22"/>
        <v>280500000</v>
      </c>
      <c r="DK226" s="10" t="b">
        <v>1</v>
      </c>
    </row>
    <row r="227" spans="1:115" ht="38.25" x14ac:dyDescent="0.25">
      <c r="A227" s="59">
        <v>318</v>
      </c>
      <c r="B227" s="43" t="s">
        <v>245</v>
      </c>
      <c r="C227" s="43" t="s">
        <v>0</v>
      </c>
      <c r="D227" s="43" t="s">
        <v>544</v>
      </c>
      <c r="E227" s="43" t="s">
        <v>568</v>
      </c>
      <c r="F227" s="43" t="s">
        <v>327</v>
      </c>
      <c r="G227" s="60" t="s">
        <v>577</v>
      </c>
      <c r="H227" s="43" t="s">
        <v>398</v>
      </c>
      <c r="I227" s="62">
        <v>3020097</v>
      </c>
      <c r="J227" s="59" t="s">
        <v>578</v>
      </c>
      <c r="K227" s="61" t="s">
        <v>565</v>
      </c>
      <c r="L227" s="63">
        <v>290</v>
      </c>
      <c r="M227" s="64" t="s">
        <v>121</v>
      </c>
      <c r="N227" s="65">
        <v>205500000</v>
      </c>
      <c r="O227" s="50">
        <f>VLOOKUP(I227,Hoja1!$A$2:$J$18391,10,0)</f>
        <v>205500000</v>
      </c>
      <c r="P227" s="66">
        <f t="shared" si="18"/>
        <v>0</v>
      </c>
      <c r="Q227" s="59" t="s">
        <v>327</v>
      </c>
      <c r="R227" s="59" t="s">
        <v>148</v>
      </c>
      <c r="S227" s="59" t="s">
        <v>128</v>
      </c>
      <c r="T227" s="59" t="s">
        <v>121</v>
      </c>
      <c r="U227" s="59" t="s">
        <v>121</v>
      </c>
      <c r="V227" s="43" t="s">
        <v>121</v>
      </c>
      <c r="W227" s="59" t="s">
        <v>121</v>
      </c>
      <c r="X227" s="59" t="s">
        <v>121</v>
      </c>
      <c r="Y227" s="67" t="str">
        <f t="shared" si="19"/>
        <v>N.A.</v>
      </c>
      <c r="Z227" s="68">
        <f t="shared" si="20"/>
        <v>195430500</v>
      </c>
      <c r="AA227" s="59" t="s">
        <v>1878</v>
      </c>
      <c r="AB227" s="59" t="s">
        <v>156</v>
      </c>
      <c r="AC227" s="81" t="s">
        <v>156</v>
      </c>
      <c r="AD227" s="69" t="b">
        <f t="shared" si="23"/>
        <v>1</v>
      </c>
      <c r="AE227" s="76">
        <v>4.9000000000000002E-2</v>
      </c>
      <c r="AF227" s="76">
        <v>4.9000000000000002E-2</v>
      </c>
      <c r="AG227" s="76">
        <v>4.9000000000000002E-2</v>
      </c>
      <c r="AH227" s="76">
        <v>4.9000000000000002E-2</v>
      </c>
      <c r="AI227" s="76">
        <v>5.5E-2</v>
      </c>
      <c r="AJ227" s="76">
        <v>5.5E-2</v>
      </c>
      <c r="AK227" s="59" t="s">
        <v>130</v>
      </c>
      <c r="AL227" s="59" t="s">
        <v>130</v>
      </c>
      <c r="AM227" s="59" t="s">
        <v>130</v>
      </c>
      <c r="AN227" s="71">
        <v>1</v>
      </c>
      <c r="AO227" s="56">
        <v>9311596</v>
      </c>
      <c r="AP227" s="56">
        <v>364768</v>
      </c>
      <c r="AQ227" s="56">
        <v>1240208</v>
      </c>
      <c r="AR227" s="56">
        <v>3064045</v>
      </c>
      <c r="AS227" s="56">
        <v>2334510</v>
      </c>
      <c r="AT227" s="56">
        <v>10213481</v>
      </c>
      <c r="AU227" s="56" t="s">
        <v>121</v>
      </c>
      <c r="AV227" s="56" t="s">
        <v>121</v>
      </c>
      <c r="AW227" s="56">
        <v>364768</v>
      </c>
      <c r="AX227" s="56" t="s">
        <v>121</v>
      </c>
      <c r="AY227" s="56" t="s">
        <v>121</v>
      </c>
      <c r="AZ227" s="56" t="s">
        <v>121</v>
      </c>
      <c r="BA227" s="56" t="s">
        <v>121</v>
      </c>
      <c r="BB227" s="56" t="s">
        <v>121</v>
      </c>
      <c r="BC227" s="56">
        <v>2334510</v>
      </c>
      <c r="BD227" s="56">
        <v>2772231</v>
      </c>
      <c r="BE227" s="56">
        <v>2772231</v>
      </c>
      <c r="BF227" s="56">
        <v>2334510</v>
      </c>
      <c r="BG227" s="56">
        <v>2334510</v>
      </c>
      <c r="BH227" s="56" t="s">
        <v>121</v>
      </c>
      <c r="BI227" s="56">
        <v>4085393</v>
      </c>
      <c r="BJ227" s="56">
        <v>437721</v>
      </c>
      <c r="BK227" s="56">
        <v>1750882</v>
      </c>
      <c r="BL227" s="56">
        <v>4814927</v>
      </c>
      <c r="BM227" s="56">
        <v>4085393</v>
      </c>
      <c r="BN227" s="56">
        <v>145908</v>
      </c>
      <c r="BO227" s="56">
        <v>3793579</v>
      </c>
      <c r="BP227" s="56">
        <v>875441</v>
      </c>
      <c r="BQ227" s="56">
        <v>3647672</v>
      </c>
      <c r="BR227" s="56">
        <v>3647672</v>
      </c>
      <c r="BS227" s="56">
        <v>3647672</v>
      </c>
      <c r="BT227" s="56">
        <v>3209952</v>
      </c>
      <c r="BU227" s="56">
        <v>291814</v>
      </c>
      <c r="BV227" s="56">
        <v>2918137</v>
      </c>
      <c r="BW227" s="56">
        <v>9483947</v>
      </c>
      <c r="BX227" s="56" t="s">
        <v>121</v>
      </c>
      <c r="BY227" s="56">
        <v>1167256</v>
      </c>
      <c r="BZ227" s="56" t="s">
        <v>121</v>
      </c>
      <c r="CA227" s="56">
        <v>9483947</v>
      </c>
      <c r="CB227" s="56">
        <v>7295343</v>
      </c>
      <c r="CC227" s="56" t="s">
        <v>121</v>
      </c>
      <c r="CD227" s="56">
        <v>14590688</v>
      </c>
      <c r="CE227" s="252" t="s">
        <v>130</v>
      </c>
      <c r="CF227" s="252" t="s">
        <v>130</v>
      </c>
      <c r="CG227" s="252" t="s">
        <v>130</v>
      </c>
      <c r="CH227" s="252" t="s">
        <v>130</v>
      </c>
      <c r="CI227" s="252" t="s">
        <v>130</v>
      </c>
      <c r="CJ227" s="252" t="s">
        <v>130</v>
      </c>
      <c r="CK227" s="252" t="s">
        <v>131</v>
      </c>
      <c r="CL227" s="232" t="s">
        <v>121</v>
      </c>
      <c r="CM227" s="253" t="s">
        <v>121</v>
      </c>
      <c r="CN227" s="253" t="s">
        <v>121</v>
      </c>
      <c r="CO227" s="253" t="s">
        <v>121</v>
      </c>
      <c r="CP227" s="253" t="s">
        <v>121</v>
      </c>
      <c r="CQ227" s="253" t="s">
        <v>121</v>
      </c>
      <c r="CR227" s="253" t="s">
        <v>121</v>
      </c>
      <c r="CS227" s="253" t="s">
        <v>121</v>
      </c>
      <c r="CT227" s="253" t="s">
        <v>121</v>
      </c>
      <c r="CU227" s="253" t="s">
        <v>121</v>
      </c>
      <c r="CV227" s="253" t="s">
        <v>121</v>
      </c>
      <c r="CW227" s="253" t="s">
        <v>121</v>
      </c>
      <c r="CX227" s="253" t="s">
        <v>121</v>
      </c>
      <c r="CY227" s="253" t="s">
        <v>121</v>
      </c>
      <c r="CZ227" s="253" t="s">
        <v>121</v>
      </c>
      <c r="DA227" s="72">
        <v>14179230</v>
      </c>
      <c r="DB227" s="73">
        <v>1</v>
      </c>
      <c r="DC227" s="10">
        <v>1</v>
      </c>
      <c r="DD227" s="10"/>
      <c r="DE227" s="58" t="s">
        <v>1880</v>
      </c>
      <c r="DF227" s="58" t="str">
        <f t="shared" si="21"/>
        <v>Vehículos Convencionales_Pick Up_PICKUP SENCILLA - PLATON</v>
      </c>
      <c r="DG227" s="13">
        <f t="shared" si="22"/>
        <v>195430500</v>
      </c>
      <c r="DK227" s="10" t="b">
        <v>1</v>
      </c>
    </row>
    <row r="228" spans="1:115" ht="38.25" x14ac:dyDescent="0.25">
      <c r="A228" s="59">
        <v>319</v>
      </c>
      <c r="B228" s="43" t="s">
        <v>245</v>
      </c>
      <c r="C228" s="43" t="s">
        <v>0</v>
      </c>
      <c r="D228" s="43" t="s">
        <v>544</v>
      </c>
      <c r="E228" s="43" t="s">
        <v>545</v>
      </c>
      <c r="F228" s="43" t="s">
        <v>327</v>
      </c>
      <c r="G228" s="60" t="s">
        <v>579</v>
      </c>
      <c r="H228" s="43" t="s">
        <v>398</v>
      </c>
      <c r="I228" s="62">
        <v>3021095</v>
      </c>
      <c r="J228" s="59" t="s">
        <v>580</v>
      </c>
      <c r="K228" s="61" t="s">
        <v>163</v>
      </c>
      <c r="L228" s="63">
        <v>197</v>
      </c>
      <c r="M228" s="64" t="s">
        <v>121</v>
      </c>
      <c r="N228" s="65">
        <v>215000000</v>
      </c>
      <c r="O228" s="50">
        <f>VLOOKUP(I228,Hoja1!$A$2:$J$18391,10,0)</f>
        <v>215000000</v>
      </c>
      <c r="P228" s="66">
        <f t="shared" si="18"/>
        <v>0</v>
      </c>
      <c r="Q228" s="59" t="s">
        <v>327</v>
      </c>
      <c r="R228" s="59" t="s">
        <v>148</v>
      </c>
      <c r="S228" s="59" t="s">
        <v>349</v>
      </c>
      <c r="T228" s="59" t="s">
        <v>121</v>
      </c>
      <c r="U228" s="59" t="s">
        <v>121</v>
      </c>
      <c r="V228" s="43" t="s">
        <v>121</v>
      </c>
      <c r="W228" s="59" t="s">
        <v>121</v>
      </c>
      <c r="X228" s="59" t="s">
        <v>121</v>
      </c>
      <c r="Y228" s="67" t="str">
        <f t="shared" si="19"/>
        <v>N.A.</v>
      </c>
      <c r="Z228" s="68">
        <f t="shared" si="20"/>
        <v>204250000</v>
      </c>
      <c r="AA228" s="59" t="s">
        <v>1878</v>
      </c>
      <c r="AB228" s="59" t="s">
        <v>149</v>
      </c>
      <c r="AC228" s="81" t="s">
        <v>149</v>
      </c>
      <c r="AD228" s="69" t="b">
        <f t="shared" si="23"/>
        <v>1</v>
      </c>
      <c r="AE228" s="76">
        <v>0.05</v>
      </c>
      <c r="AF228" s="76">
        <v>5.1999999999999998E-2</v>
      </c>
      <c r="AG228" s="76">
        <v>5.2999999999999999E-2</v>
      </c>
      <c r="AH228" s="76">
        <v>0.06</v>
      </c>
      <c r="AI228" s="76">
        <v>7.0000000000000007E-2</v>
      </c>
      <c r="AJ228" s="76">
        <v>7.0000000000000007E-2</v>
      </c>
      <c r="AK228" s="59" t="s">
        <v>130</v>
      </c>
      <c r="AL228" s="59" t="s">
        <v>130</v>
      </c>
      <c r="AM228" s="59" t="s">
        <v>130</v>
      </c>
      <c r="AN228" s="71">
        <v>1</v>
      </c>
      <c r="AO228" s="56">
        <v>9311596</v>
      </c>
      <c r="AP228" s="56">
        <v>364768</v>
      </c>
      <c r="AQ228" s="56">
        <v>1240208</v>
      </c>
      <c r="AR228" s="56">
        <v>3064045</v>
      </c>
      <c r="AS228" s="56">
        <v>2334510</v>
      </c>
      <c r="AT228" s="56">
        <v>10213481</v>
      </c>
      <c r="AU228" s="56" t="s">
        <v>121</v>
      </c>
      <c r="AV228" s="56" t="s">
        <v>121</v>
      </c>
      <c r="AW228" s="56">
        <v>364768</v>
      </c>
      <c r="AX228" s="56" t="s">
        <v>121</v>
      </c>
      <c r="AY228" s="56" t="s">
        <v>121</v>
      </c>
      <c r="AZ228" s="56" t="s">
        <v>121</v>
      </c>
      <c r="BA228" s="56" t="s">
        <v>121</v>
      </c>
      <c r="BB228" s="56" t="s">
        <v>121</v>
      </c>
      <c r="BC228" s="56">
        <v>2334510</v>
      </c>
      <c r="BD228" s="56" t="s">
        <v>121</v>
      </c>
      <c r="BE228" s="56">
        <v>2772231</v>
      </c>
      <c r="BF228" s="56">
        <v>2334510</v>
      </c>
      <c r="BG228" s="56">
        <v>2334510</v>
      </c>
      <c r="BH228" s="56" t="s">
        <v>121</v>
      </c>
      <c r="BI228" s="56" t="s">
        <v>121</v>
      </c>
      <c r="BJ228" s="56">
        <v>437721</v>
      </c>
      <c r="BK228" s="56">
        <v>1750882</v>
      </c>
      <c r="BL228" s="56">
        <v>4085393</v>
      </c>
      <c r="BM228" s="56">
        <v>4085393</v>
      </c>
      <c r="BN228" s="56">
        <v>145908</v>
      </c>
      <c r="BO228" s="56">
        <v>3793579</v>
      </c>
      <c r="BP228" s="56">
        <v>875441</v>
      </c>
      <c r="BQ228" s="56">
        <v>2772231</v>
      </c>
      <c r="BR228" s="56">
        <v>2772231</v>
      </c>
      <c r="BS228" s="56">
        <v>2772231</v>
      </c>
      <c r="BT228" s="56">
        <v>3209952</v>
      </c>
      <c r="BU228" s="56">
        <v>291814</v>
      </c>
      <c r="BV228" s="56">
        <v>2918137</v>
      </c>
      <c r="BW228" s="56">
        <v>9483947</v>
      </c>
      <c r="BX228" s="56" t="s">
        <v>121</v>
      </c>
      <c r="BY228" s="56">
        <v>1167256</v>
      </c>
      <c r="BZ228" s="56" t="s">
        <v>121</v>
      </c>
      <c r="CA228" s="56">
        <v>9483947</v>
      </c>
      <c r="CB228" s="56">
        <v>7295343</v>
      </c>
      <c r="CC228" s="56" t="s">
        <v>121</v>
      </c>
      <c r="CD228" s="56">
        <v>14590688</v>
      </c>
      <c r="CE228" s="252" t="s">
        <v>130</v>
      </c>
      <c r="CF228" s="252" t="s">
        <v>130</v>
      </c>
      <c r="CG228" s="252" t="s">
        <v>130</v>
      </c>
      <c r="CH228" s="252" t="s">
        <v>130</v>
      </c>
      <c r="CI228" s="252" t="s">
        <v>130</v>
      </c>
      <c r="CJ228" s="252" t="s">
        <v>130</v>
      </c>
      <c r="CK228" s="252" t="s">
        <v>131</v>
      </c>
      <c r="CL228" s="232" t="s">
        <v>121</v>
      </c>
      <c r="CM228" s="253" t="s">
        <v>121</v>
      </c>
      <c r="CN228" s="253" t="s">
        <v>121</v>
      </c>
      <c r="CO228" s="253" t="s">
        <v>121</v>
      </c>
      <c r="CP228" s="253" t="s">
        <v>121</v>
      </c>
      <c r="CQ228" s="253" t="s">
        <v>121</v>
      </c>
      <c r="CR228" s="253" t="s">
        <v>121</v>
      </c>
      <c r="CS228" s="253" t="s">
        <v>121</v>
      </c>
      <c r="CT228" s="253" t="s">
        <v>121</v>
      </c>
      <c r="CU228" s="253" t="s">
        <v>121</v>
      </c>
      <c r="CV228" s="253" t="s">
        <v>121</v>
      </c>
      <c r="CW228" s="253" t="s">
        <v>121</v>
      </c>
      <c r="CX228" s="253" t="s">
        <v>121</v>
      </c>
      <c r="CY228" s="253" t="s">
        <v>121</v>
      </c>
      <c r="CZ228" s="253" t="s">
        <v>121</v>
      </c>
      <c r="DA228" s="72">
        <v>14724922</v>
      </c>
      <c r="DB228" s="73">
        <v>1</v>
      </c>
      <c r="DC228" s="10">
        <v>1</v>
      </c>
      <c r="DD228" s="10"/>
      <c r="DE228" s="58" t="s">
        <v>1880</v>
      </c>
      <c r="DF228" s="58" t="str">
        <f t="shared" si="21"/>
        <v>Vehículos Convencionales_Pick Up_PICKUP DOBLE CAB - PLATON</v>
      </c>
      <c r="DG228" s="13">
        <f t="shared" si="22"/>
        <v>204250000</v>
      </c>
      <c r="DK228" s="10" t="b">
        <v>1</v>
      </c>
    </row>
    <row r="229" spans="1:115" ht="38.25" x14ac:dyDescent="0.25">
      <c r="A229" s="59">
        <v>323</v>
      </c>
      <c r="B229" s="43" t="s">
        <v>245</v>
      </c>
      <c r="C229" s="43" t="s">
        <v>0</v>
      </c>
      <c r="D229" s="43" t="s">
        <v>544</v>
      </c>
      <c r="E229" s="43" t="s">
        <v>545</v>
      </c>
      <c r="F229" s="43" t="s">
        <v>126</v>
      </c>
      <c r="G229" s="60" t="s">
        <v>581</v>
      </c>
      <c r="H229" s="43" t="s">
        <v>582</v>
      </c>
      <c r="I229" s="62">
        <v>40821001</v>
      </c>
      <c r="J229" s="59" t="s">
        <v>583</v>
      </c>
      <c r="K229" s="61" t="s">
        <v>145</v>
      </c>
      <c r="L229" s="63">
        <v>130</v>
      </c>
      <c r="M229" s="64" t="s">
        <v>121</v>
      </c>
      <c r="N229" s="65">
        <v>111500000</v>
      </c>
      <c r="O229" s="50">
        <f>VLOOKUP(I229,Hoja1!$A$2:$J$18391,10,0)</f>
        <v>111500000</v>
      </c>
      <c r="P229" s="66">
        <f t="shared" si="18"/>
        <v>0</v>
      </c>
      <c r="Q229" s="59" t="s">
        <v>126</v>
      </c>
      <c r="R229" s="59" t="s">
        <v>148</v>
      </c>
      <c r="S229" s="59" t="s">
        <v>128</v>
      </c>
      <c r="T229" s="59" t="s">
        <v>121</v>
      </c>
      <c r="U229" s="59" t="s">
        <v>121</v>
      </c>
      <c r="V229" s="43" t="s">
        <v>121</v>
      </c>
      <c r="W229" s="59" t="s">
        <v>121</v>
      </c>
      <c r="X229" s="59" t="s">
        <v>121</v>
      </c>
      <c r="Y229" s="67" t="str">
        <f t="shared" si="19"/>
        <v>N.A.</v>
      </c>
      <c r="Z229" s="68">
        <f t="shared" si="20"/>
        <v>105925000</v>
      </c>
      <c r="AA229" s="59" t="s">
        <v>1878</v>
      </c>
      <c r="AB229" s="59" t="s">
        <v>129</v>
      </c>
      <c r="AC229" s="81" t="s">
        <v>129</v>
      </c>
      <c r="AD229" s="69" t="b">
        <f t="shared" si="23"/>
        <v>1</v>
      </c>
      <c r="AE229" s="76">
        <v>0.05</v>
      </c>
      <c r="AF229" s="76">
        <v>5.1999999999999998E-2</v>
      </c>
      <c r="AG229" s="76">
        <v>5.2999999999999999E-2</v>
      </c>
      <c r="AH229" s="76">
        <v>0.06</v>
      </c>
      <c r="AI229" s="76">
        <v>7.0000000000000007E-2</v>
      </c>
      <c r="AJ229" s="76">
        <v>7.0000000000000007E-2</v>
      </c>
      <c r="AK229" s="59" t="s">
        <v>130</v>
      </c>
      <c r="AL229" s="59" t="s">
        <v>130</v>
      </c>
      <c r="AM229" s="59" t="s">
        <v>130</v>
      </c>
      <c r="AN229" s="71">
        <v>1</v>
      </c>
      <c r="AO229" s="56">
        <v>9311596</v>
      </c>
      <c r="AP229" s="56">
        <v>364768</v>
      </c>
      <c r="AQ229" s="56">
        <v>1240208</v>
      </c>
      <c r="AR229" s="56">
        <v>3064045</v>
      </c>
      <c r="AS229" s="56">
        <v>2334510</v>
      </c>
      <c r="AT229" s="56">
        <v>10213481</v>
      </c>
      <c r="AU229" s="56" t="s">
        <v>121</v>
      </c>
      <c r="AV229" s="56" t="s">
        <v>121</v>
      </c>
      <c r="AW229" s="56">
        <v>364768</v>
      </c>
      <c r="AX229" s="56" t="s">
        <v>121</v>
      </c>
      <c r="AY229" s="56" t="s">
        <v>121</v>
      </c>
      <c r="AZ229" s="56" t="s">
        <v>121</v>
      </c>
      <c r="BA229" s="56" t="s">
        <v>121</v>
      </c>
      <c r="BB229" s="56" t="s">
        <v>121</v>
      </c>
      <c r="BC229" s="56" t="s">
        <v>121</v>
      </c>
      <c r="BD229" s="56">
        <v>2772231</v>
      </c>
      <c r="BE229" s="56">
        <v>2772231</v>
      </c>
      <c r="BF229" s="56">
        <v>2334510</v>
      </c>
      <c r="BG229" s="56">
        <v>2334510</v>
      </c>
      <c r="BH229" s="56" t="s">
        <v>121</v>
      </c>
      <c r="BI229" s="56" t="s">
        <v>121</v>
      </c>
      <c r="BJ229" s="56">
        <v>437721</v>
      </c>
      <c r="BK229" s="56">
        <v>1750882</v>
      </c>
      <c r="BL229" s="56">
        <v>4085393</v>
      </c>
      <c r="BM229" s="56">
        <v>4085393</v>
      </c>
      <c r="BN229" s="56">
        <v>145908</v>
      </c>
      <c r="BO229" s="56">
        <v>3793579</v>
      </c>
      <c r="BP229" s="56">
        <v>875441</v>
      </c>
      <c r="BQ229" s="56">
        <v>3647672</v>
      </c>
      <c r="BR229" s="56">
        <v>3647672</v>
      </c>
      <c r="BS229" s="56">
        <v>3647672</v>
      </c>
      <c r="BT229" s="56">
        <v>3209952</v>
      </c>
      <c r="BU229" s="56">
        <v>291814</v>
      </c>
      <c r="BV229" s="56">
        <v>2918137</v>
      </c>
      <c r="BW229" s="56">
        <v>9483947</v>
      </c>
      <c r="BX229" s="56" t="s">
        <v>121</v>
      </c>
      <c r="BY229" s="56">
        <v>1167256</v>
      </c>
      <c r="BZ229" s="56" t="s">
        <v>121</v>
      </c>
      <c r="CA229" s="56">
        <v>9483947</v>
      </c>
      <c r="CB229" s="56">
        <v>7295343</v>
      </c>
      <c r="CC229" s="56" t="s">
        <v>121</v>
      </c>
      <c r="CD229" s="56">
        <v>14590688</v>
      </c>
      <c r="CE229" s="252" t="s">
        <v>130</v>
      </c>
      <c r="CF229" s="252" t="s">
        <v>130</v>
      </c>
      <c r="CG229" s="252" t="s">
        <v>130</v>
      </c>
      <c r="CH229" s="252" t="s">
        <v>130</v>
      </c>
      <c r="CI229" s="252" t="s">
        <v>130</v>
      </c>
      <c r="CJ229" s="252" t="s">
        <v>130</v>
      </c>
      <c r="CK229" s="252" t="s">
        <v>131</v>
      </c>
      <c r="CL229" s="232" t="s">
        <v>121</v>
      </c>
      <c r="CM229" s="253" t="s">
        <v>121</v>
      </c>
      <c r="CN229" s="253" t="s">
        <v>121</v>
      </c>
      <c r="CO229" s="253" t="s">
        <v>121</v>
      </c>
      <c r="CP229" s="253" t="s">
        <v>121</v>
      </c>
      <c r="CQ229" s="253" t="s">
        <v>121</v>
      </c>
      <c r="CR229" s="253" t="s">
        <v>121</v>
      </c>
      <c r="CS229" s="253" t="s">
        <v>121</v>
      </c>
      <c r="CT229" s="253" t="s">
        <v>121</v>
      </c>
      <c r="CU229" s="253" t="s">
        <v>121</v>
      </c>
      <c r="CV229" s="253" t="s">
        <v>121</v>
      </c>
      <c r="CW229" s="253" t="s">
        <v>121</v>
      </c>
      <c r="CX229" s="253" t="s">
        <v>121</v>
      </c>
      <c r="CY229" s="253" t="s">
        <v>121</v>
      </c>
      <c r="CZ229" s="253" t="s">
        <v>121</v>
      </c>
      <c r="DA229" s="72">
        <v>5379661</v>
      </c>
      <c r="DB229" s="73">
        <v>1</v>
      </c>
      <c r="DC229" s="10">
        <v>1</v>
      </c>
      <c r="DD229" s="10"/>
      <c r="DE229" s="58" t="s">
        <v>1880</v>
      </c>
      <c r="DF229" s="58" t="str">
        <f t="shared" si="21"/>
        <v>Vehículos Convencionales_Pick Up_PICKUP DOBLE CAB - PLATON</v>
      </c>
      <c r="DG229" s="13">
        <f t="shared" si="22"/>
        <v>105925000</v>
      </c>
      <c r="DK229" s="10" t="b">
        <v>1</v>
      </c>
    </row>
    <row r="230" spans="1:115" ht="38.25" x14ac:dyDescent="0.25">
      <c r="A230" s="59">
        <v>324</v>
      </c>
      <c r="B230" s="43" t="s">
        <v>245</v>
      </c>
      <c r="C230" s="43" t="s">
        <v>0</v>
      </c>
      <c r="D230" s="43" t="s">
        <v>544</v>
      </c>
      <c r="E230" s="43" t="s">
        <v>545</v>
      </c>
      <c r="F230" s="43" t="s">
        <v>327</v>
      </c>
      <c r="G230" s="60" t="s">
        <v>584</v>
      </c>
      <c r="H230" s="43" t="s">
        <v>582</v>
      </c>
      <c r="I230" s="62">
        <v>40821005</v>
      </c>
      <c r="J230" s="59" t="s">
        <v>585</v>
      </c>
      <c r="K230" s="61" t="s">
        <v>565</v>
      </c>
      <c r="L230" s="63">
        <v>305</v>
      </c>
      <c r="M230" s="64" t="s">
        <v>121</v>
      </c>
      <c r="N230" s="65">
        <v>268000000</v>
      </c>
      <c r="O230" s="50">
        <f>VLOOKUP(I230,Hoja1!$A$2:$J$18391,10,0)</f>
        <v>268000000</v>
      </c>
      <c r="P230" s="66">
        <f t="shared" si="18"/>
        <v>0</v>
      </c>
      <c r="Q230" s="59" t="s">
        <v>327</v>
      </c>
      <c r="R230" s="59" t="s">
        <v>148</v>
      </c>
      <c r="S230" s="59" t="s">
        <v>128</v>
      </c>
      <c r="T230" s="59" t="s">
        <v>121</v>
      </c>
      <c r="U230" s="59" t="s">
        <v>121</v>
      </c>
      <c r="V230" s="43" t="s">
        <v>121</v>
      </c>
      <c r="W230" s="59" t="s">
        <v>121</v>
      </c>
      <c r="X230" s="59" t="s">
        <v>121</v>
      </c>
      <c r="Y230" s="67" t="str">
        <f t="shared" si="19"/>
        <v>N.A.</v>
      </c>
      <c r="Z230" s="68">
        <f t="shared" si="20"/>
        <v>254868000</v>
      </c>
      <c r="AA230" s="59" t="s">
        <v>1878</v>
      </c>
      <c r="AB230" s="59" t="s">
        <v>156</v>
      </c>
      <c r="AC230" s="81" t="s">
        <v>156</v>
      </c>
      <c r="AD230" s="69" t="b">
        <f t="shared" si="23"/>
        <v>1</v>
      </c>
      <c r="AE230" s="76">
        <v>4.9000000000000002E-2</v>
      </c>
      <c r="AF230" s="76">
        <v>4.9000000000000002E-2</v>
      </c>
      <c r="AG230" s="76">
        <v>4.9000000000000002E-2</v>
      </c>
      <c r="AH230" s="76">
        <v>4.9000000000000002E-2</v>
      </c>
      <c r="AI230" s="76">
        <v>5.5E-2</v>
      </c>
      <c r="AJ230" s="76">
        <v>5.5E-2</v>
      </c>
      <c r="AK230" s="59" t="s">
        <v>130</v>
      </c>
      <c r="AL230" s="59" t="s">
        <v>130</v>
      </c>
      <c r="AM230" s="59" t="s">
        <v>130</v>
      </c>
      <c r="AN230" s="71">
        <v>1</v>
      </c>
      <c r="AO230" s="56">
        <v>9311596</v>
      </c>
      <c r="AP230" s="56">
        <v>364768</v>
      </c>
      <c r="AQ230" s="56">
        <v>1240208</v>
      </c>
      <c r="AR230" s="56">
        <v>3064045</v>
      </c>
      <c r="AS230" s="56">
        <v>2334510</v>
      </c>
      <c r="AT230" s="56">
        <v>10213481</v>
      </c>
      <c r="AU230" s="56" t="s">
        <v>121</v>
      </c>
      <c r="AV230" s="56">
        <v>1240208</v>
      </c>
      <c r="AW230" s="56">
        <v>364768</v>
      </c>
      <c r="AX230" s="56" t="s">
        <v>121</v>
      </c>
      <c r="AY230" s="56" t="s">
        <v>121</v>
      </c>
      <c r="AZ230" s="56" t="s">
        <v>121</v>
      </c>
      <c r="BA230" s="56" t="s">
        <v>121</v>
      </c>
      <c r="BB230" s="56" t="s">
        <v>121</v>
      </c>
      <c r="BC230" s="56">
        <v>2334510</v>
      </c>
      <c r="BD230" s="56">
        <v>2772231</v>
      </c>
      <c r="BE230" s="56">
        <v>2772231</v>
      </c>
      <c r="BF230" s="56">
        <v>2334510</v>
      </c>
      <c r="BG230" s="56">
        <v>2334510</v>
      </c>
      <c r="BH230" s="56" t="s">
        <v>121</v>
      </c>
      <c r="BI230" s="56" t="s">
        <v>121</v>
      </c>
      <c r="BJ230" s="56">
        <v>437721</v>
      </c>
      <c r="BK230" s="56">
        <v>1750882</v>
      </c>
      <c r="BL230" s="56">
        <v>4085393</v>
      </c>
      <c r="BM230" s="56">
        <v>4085393</v>
      </c>
      <c r="BN230" s="56">
        <v>145908</v>
      </c>
      <c r="BO230" s="56">
        <v>3793579</v>
      </c>
      <c r="BP230" s="56">
        <v>875441</v>
      </c>
      <c r="BQ230" s="56">
        <v>3647672</v>
      </c>
      <c r="BR230" s="56">
        <v>3647672</v>
      </c>
      <c r="BS230" s="56">
        <v>3647672</v>
      </c>
      <c r="BT230" s="56">
        <v>3209952</v>
      </c>
      <c r="BU230" s="56">
        <v>291814</v>
      </c>
      <c r="BV230" s="56">
        <v>2918137</v>
      </c>
      <c r="BW230" s="56">
        <v>9483947</v>
      </c>
      <c r="BX230" s="56" t="s">
        <v>121</v>
      </c>
      <c r="BY230" s="56">
        <v>1167256</v>
      </c>
      <c r="BZ230" s="56" t="s">
        <v>121</v>
      </c>
      <c r="CA230" s="56">
        <v>9483947</v>
      </c>
      <c r="CB230" s="56">
        <v>7295343</v>
      </c>
      <c r="CC230" s="56" t="s">
        <v>121</v>
      </c>
      <c r="CD230" s="56">
        <v>14590688</v>
      </c>
      <c r="CE230" s="252" t="s">
        <v>130</v>
      </c>
      <c r="CF230" s="252" t="s">
        <v>130</v>
      </c>
      <c r="CG230" s="252" t="s">
        <v>130</v>
      </c>
      <c r="CH230" s="252" t="s">
        <v>130</v>
      </c>
      <c r="CI230" s="252" t="s">
        <v>130</v>
      </c>
      <c r="CJ230" s="252" t="s">
        <v>130</v>
      </c>
      <c r="CK230" s="252" t="s">
        <v>131</v>
      </c>
      <c r="CL230" s="232" t="s">
        <v>121</v>
      </c>
      <c r="CM230" s="253" t="s">
        <v>121</v>
      </c>
      <c r="CN230" s="253" t="s">
        <v>121</v>
      </c>
      <c r="CO230" s="253" t="s">
        <v>121</v>
      </c>
      <c r="CP230" s="253" t="s">
        <v>121</v>
      </c>
      <c r="CQ230" s="253" t="s">
        <v>121</v>
      </c>
      <c r="CR230" s="253" t="s">
        <v>121</v>
      </c>
      <c r="CS230" s="253" t="s">
        <v>121</v>
      </c>
      <c r="CT230" s="253" t="s">
        <v>121</v>
      </c>
      <c r="CU230" s="253" t="s">
        <v>121</v>
      </c>
      <c r="CV230" s="253" t="s">
        <v>121</v>
      </c>
      <c r="CW230" s="253" t="s">
        <v>121</v>
      </c>
      <c r="CX230" s="253" t="s">
        <v>121</v>
      </c>
      <c r="CY230" s="253" t="s">
        <v>121</v>
      </c>
      <c r="CZ230" s="253" t="s">
        <v>121</v>
      </c>
      <c r="DA230" s="72">
        <v>4973965</v>
      </c>
      <c r="DB230" s="73">
        <v>1</v>
      </c>
      <c r="DC230" s="10">
        <v>1</v>
      </c>
      <c r="DD230" s="10"/>
      <c r="DE230" s="58" t="s">
        <v>1880</v>
      </c>
      <c r="DF230" s="58" t="str">
        <f t="shared" si="21"/>
        <v>Vehículos Convencionales_Pick Up_PICKUP DOBLE CAB - PLATON</v>
      </c>
      <c r="DG230" s="13">
        <f t="shared" si="22"/>
        <v>254868000</v>
      </c>
      <c r="DK230" s="10" t="b">
        <v>1</v>
      </c>
    </row>
    <row r="231" spans="1:115" ht="38.25" x14ac:dyDescent="0.25">
      <c r="A231" s="59">
        <v>325</v>
      </c>
      <c r="B231" s="43" t="s">
        <v>245</v>
      </c>
      <c r="C231" s="43" t="s">
        <v>0</v>
      </c>
      <c r="D231" s="43" t="s">
        <v>544</v>
      </c>
      <c r="E231" s="43" t="s">
        <v>568</v>
      </c>
      <c r="F231" s="43" t="s">
        <v>126</v>
      </c>
      <c r="G231" s="60" t="s">
        <v>586</v>
      </c>
      <c r="H231" s="43" t="s">
        <v>582</v>
      </c>
      <c r="I231" s="62">
        <v>40820001</v>
      </c>
      <c r="J231" s="59" t="s">
        <v>587</v>
      </c>
      <c r="K231" s="61" t="s">
        <v>145</v>
      </c>
      <c r="L231" s="63">
        <v>86</v>
      </c>
      <c r="M231" s="64" t="s">
        <v>121</v>
      </c>
      <c r="N231" s="65">
        <v>73000000</v>
      </c>
      <c r="O231" s="50">
        <f>VLOOKUP(I231,Hoja1!$A$2:$J$18391,10,0)</f>
        <v>73000000</v>
      </c>
      <c r="P231" s="66">
        <f t="shared" si="18"/>
        <v>0</v>
      </c>
      <c r="Q231" s="59" t="s">
        <v>126</v>
      </c>
      <c r="R231" s="59" t="s">
        <v>127</v>
      </c>
      <c r="S231" s="59" t="s">
        <v>128</v>
      </c>
      <c r="T231" s="59" t="s">
        <v>121</v>
      </c>
      <c r="U231" s="59" t="s">
        <v>121</v>
      </c>
      <c r="V231" s="43" t="s">
        <v>121</v>
      </c>
      <c r="W231" s="59" t="s">
        <v>121</v>
      </c>
      <c r="X231" s="59" t="s">
        <v>121</v>
      </c>
      <c r="Y231" s="67" t="str">
        <f t="shared" si="19"/>
        <v>N.A.</v>
      </c>
      <c r="Z231" s="68">
        <f t="shared" si="20"/>
        <v>70080000</v>
      </c>
      <c r="AA231" s="59" t="s">
        <v>1878</v>
      </c>
      <c r="AB231" s="59" t="s">
        <v>129</v>
      </c>
      <c r="AC231" s="81" t="s">
        <v>129</v>
      </c>
      <c r="AD231" s="69" t="b">
        <f t="shared" si="23"/>
        <v>1</v>
      </c>
      <c r="AE231" s="76">
        <v>0.04</v>
      </c>
      <c r="AF231" s="76">
        <v>4.4999999999999998E-2</v>
      </c>
      <c r="AG231" s="76">
        <v>0.05</v>
      </c>
      <c r="AH231" s="76">
        <v>5.5E-2</v>
      </c>
      <c r="AI231" s="76">
        <v>6.5000000000000002E-2</v>
      </c>
      <c r="AJ231" s="76">
        <v>7.0000000000000007E-2</v>
      </c>
      <c r="AK231" s="59" t="s">
        <v>130</v>
      </c>
      <c r="AL231" s="59" t="s">
        <v>130</v>
      </c>
      <c r="AM231" s="59" t="s">
        <v>130</v>
      </c>
      <c r="AN231" s="71">
        <v>1</v>
      </c>
      <c r="AO231" s="56">
        <v>9311596</v>
      </c>
      <c r="AP231" s="56">
        <v>364768</v>
      </c>
      <c r="AQ231" s="56">
        <v>1240208</v>
      </c>
      <c r="AR231" s="56">
        <v>3064045</v>
      </c>
      <c r="AS231" s="56">
        <v>2334510</v>
      </c>
      <c r="AT231" s="56">
        <v>10213481</v>
      </c>
      <c r="AU231" s="56" t="s">
        <v>121</v>
      </c>
      <c r="AV231" s="56">
        <v>875441</v>
      </c>
      <c r="AW231" s="56">
        <v>364768</v>
      </c>
      <c r="AX231" s="56" t="s">
        <v>121</v>
      </c>
      <c r="AY231" s="56" t="s">
        <v>121</v>
      </c>
      <c r="AZ231" s="56" t="s">
        <v>121</v>
      </c>
      <c r="BA231" s="56" t="s">
        <v>121</v>
      </c>
      <c r="BB231" s="56" t="s">
        <v>121</v>
      </c>
      <c r="BC231" s="56">
        <v>2334510</v>
      </c>
      <c r="BD231" s="56">
        <v>2772231</v>
      </c>
      <c r="BE231" s="56">
        <v>2772231</v>
      </c>
      <c r="BF231" s="56">
        <v>2334510</v>
      </c>
      <c r="BG231" s="56">
        <v>2334510</v>
      </c>
      <c r="BH231" s="56" t="s">
        <v>121</v>
      </c>
      <c r="BI231" s="56">
        <v>1896789</v>
      </c>
      <c r="BJ231" s="56">
        <v>437721</v>
      </c>
      <c r="BK231" s="56">
        <v>1750882</v>
      </c>
      <c r="BL231" s="56">
        <v>1750882</v>
      </c>
      <c r="BM231" s="56">
        <v>4085393</v>
      </c>
      <c r="BN231" s="56">
        <v>145908</v>
      </c>
      <c r="BO231" s="56">
        <v>3793579</v>
      </c>
      <c r="BP231" s="56">
        <v>875441</v>
      </c>
      <c r="BQ231" s="56">
        <v>2772231</v>
      </c>
      <c r="BR231" s="56">
        <v>2772231</v>
      </c>
      <c r="BS231" s="56">
        <v>2772231</v>
      </c>
      <c r="BT231" s="56">
        <v>3209952</v>
      </c>
      <c r="BU231" s="56">
        <v>291814</v>
      </c>
      <c r="BV231" s="56">
        <v>2918137</v>
      </c>
      <c r="BW231" s="56">
        <v>9483947</v>
      </c>
      <c r="BX231" s="56" t="s">
        <v>121</v>
      </c>
      <c r="BY231" s="56">
        <v>1167256</v>
      </c>
      <c r="BZ231" s="56" t="s">
        <v>121</v>
      </c>
      <c r="CA231" s="56">
        <v>9483947</v>
      </c>
      <c r="CB231" s="56">
        <v>7295343</v>
      </c>
      <c r="CC231" s="56" t="s">
        <v>121</v>
      </c>
      <c r="CD231" s="56">
        <v>14590688</v>
      </c>
      <c r="CE231" s="252" t="s">
        <v>131</v>
      </c>
      <c r="CF231" s="252" t="s">
        <v>131</v>
      </c>
      <c r="CG231" s="252" t="s">
        <v>130</v>
      </c>
      <c r="CH231" s="252" t="s">
        <v>130</v>
      </c>
      <c r="CI231" s="252" t="s">
        <v>130</v>
      </c>
      <c r="CJ231" s="252" t="s">
        <v>130</v>
      </c>
      <c r="CK231" s="252" t="s">
        <v>131</v>
      </c>
      <c r="CL231" s="232" t="s">
        <v>121</v>
      </c>
      <c r="CM231" s="253" t="s">
        <v>121</v>
      </c>
      <c r="CN231" s="253" t="s">
        <v>121</v>
      </c>
      <c r="CO231" s="253" t="s">
        <v>121</v>
      </c>
      <c r="CP231" s="253" t="s">
        <v>121</v>
      </c>
      <c r="CQ231" s="253" t="s">
        <v>121</v>
      </c>
      <c r="CR231" s="253" t="s">
        <v>121</v>
      </c>
      <c r="CS231" s="253" t="s">
        <v>121</v>
      </c>
      <c r="CT231" s="253" t="s">
        <v>121</v>
      </c>
      <c r="CU231" s="253" t="s">
        <v>121</v>
      </c>
      <c r="CV231" s="253" t="s">
        <v>121</v>
      </c>
      <c r="CW231" s="253" t="s">
        <v>121</v>
      </c>
      <c r="CX231" s="253" t="s">
        <v>121</v>
      </c>
      <c r="CY231" s="253" t="s">
        <v>121</v>
      </c>
      <c r="CZ231" s="253" t="s">
        <v>121</v>
      </c>
      <c r="DA231" s="72">
        <v>5142310</v>
      </c>
      <c r="DB231" s="73">
        <v>1</v>
      </c>
      <c r="DC231" s="10">
        <v>1</v>
      </c>
      <c r="DD231" s="10"/>
      <c r="DE231" s="58" t="s">
        <v>1880</v>
      </c>
      <c r="DF231" s="58" t="str">
        <f t="shared" si="21"/>
        <v>Vehículos Convencionales_Pick Up_PICKUP SENCILLA - PLATON</v>
      </c>
      <c r="DG231" s="13">
        <f t="shared" si="22"/>
        <v>70080000</v>
      </c>
      <c r="DK231" s="10" t="b">
        <v>1</v>
      </c>
    </row>
    <row r="232" spans="1:115" ht="38.25" x14ac:dyDescent="0.25">
      <c r="A232" s="59">
        <v>326</v>
      </c>
      <c r="B232" s="43" t="s">
        <v>245</v>
      </c>
      <c r="C232" s="43" t="s">
        <v>0</v>
      </c>
      <c r="D232" s="43" t="s">
        <v>544</v>
      </c>
      <c r="E232" s="43" t="s">
        <v>568</v>
      </c>
      <c r="F232" s="43" t="s">
        <v>327</v>
      </c>
      <c r="G232" s="60" t="s">
        <v>588</v>
      </c>
      <c r="H232" s="43" t="s">
        <v>582</v>
      </c>
      <c r="I232" s="62">
        <v>2420024</v>
      </c>
      <c r="J232" s="59" t="s">
        <v>589</v>
      </c>
      <c r="K232" s="61" t="s">
        <v>565</v>
      </c>
      <c r="L232" s="63">
        <v>305</v>
      </c>
      <c r="M232" s="64" t="s">
        <v>121</v>
      </c>
      <c r="N232" s="65">
        <v>197200000</v>
      </c>
      <c r="O232" s="50">
        <f>VLOOKUP(I232,Hoja1!$A$2:$J$18391,10,0)</f>
        <v>197200000</v>
      </c>
      <c r="P232" s="66">
        <f t="shared" si="18"/>
        <v>0</v>
      </c>
      <c r="Q232" s="59" t="s">
        <v>327</v>
      </c>
      <c r="R232" s="59" t="s">
        <v>148</v>
      </c>
      <c r="S232" s="59" t="s">
        <v>128</v>
      </c>
      <c r="T232" s="59" t="s">
        <v>121</v>
      </c>
      <c r="U232" s="59" t="s">
        <v>121</v>
      </c>
      <c r="V232" s="43" t="s">
        <v>121</v>
      </c>
      <c r="W232" s="59" t="s">
        <v>121</v>
      </c>
      <c r="X232" s="59" t="s">
        <v>121</v>
      </c>
      <c r="Y232" s="67" t="str">
        <f t="shared" si="19"/>
        <v>N.A.</v>
      </c>
      <c r="Z232" s="68">
        <f t="shared" si="20"/>
        <v>187537200</v>
      </c>
      <c r="AA232" s="59" t="s">
        <v>1878</v>
      </c>
      <c r="AB232" s="59" t="s">
        <v>149</v>
      </c>
      <c r="AC232" s="81" t="s">
        <v>149</v>
      </c>
      <c r="AD232" s="69" t="b">
        <f t="shared" si="23"/>
        <v>1</v>
      </c>
      <c r="AE232" s="76">
        <v>4.9000000000000002E-2</v>
      </c>
      <c r="AF232" s="76">
        <v>4.9000000000000002E-2</v>
      </c>
      <c r="AG232" s="76">
        <v>4.9000000000000002E-2</v>
      </c>
      <c r="AH232" s="76">
        <v>4.9000000000000002E-2</v>
      </c>
      <c r="AI232" s="76">
        <v>5.5E-2</v>
      </c>
      <c r="AJ232" s="76">
        <v>5.5E-2</v>
      </c>
      <c r="AK232" s="59" t="s">
        <v>130</v>
      </c>
      <c r="AL232" s="59" t="s">
        <v>130</v>
      </c>
      <c r="AM232" s="59" t="s">
        <v>130</v>
      </c>
      <c r="AN232" s="71">
        <v>1</v>
      </c>
      <c r="AO232" s="56">
        <v>9311596</v>
      </c>
      <c r="AP232" s="56">
        <v>364768</v>
      </c>
      <c r="AQ232" s="56">
        <v>1240208</v>
      </c>
      <c r="AR232" s="56">
        <v>3064045</v>
      </c>
      <c r="AS232" s="56">
        <v>2334510</v>
      </c>
      <c r="AT232" s="56">
        <v>10213481</v>
      </c>
      <c r="AU232" s="56" t="s">
        <v>121</v>
      </c>
      <c r="AV232" s="56">
        <v>1240208</v>
      </c>
      <c r="AW232" s="56">
        <v>364768</v>
      </c>
      <c r="AX232" s="56" t="s">
        <v>121</v>
      </c>
      <c r="AY232" s="56" t="s">
        <v>121</v>
      </c>
      <c r="AZ232" s="56" t="s">
        <v>121</v>
      </c>
      <c r="BA232" s="56" t="s">
        <v>121</v>
      </c>
      <c r="BB232" s="56" t="s">
        <v>121</v>
      </c>
      <c r="BC232" s="56">
        <v>2334510</v>
      </c>
      <c r="BD232" s="56">
        <v>2772231</v>
      </c>
      <c r="BE232" s="56">
        <v>2772231</v>
      </c>
      <c r="BF232" s="56">
        <v>2334510</v>
      </c>
      <c r="BG232" s="56">
        <v>2334510</v>
      </c>
      <c r="BH232" s="56" t="s">
        <v>121</v>
      </c>
      <c r="BI232" s="56" t="s">
        <v>121</v>
      </c>
      <c r="BJ232" s="56">
        <v>437721</v>
      </c>
      <c r="BK232" s="56">
        <v>1750882</v>
      </c>
      <c r="BL232" s="56">
        <v>4085393</v>
      </c>
      <c r="BM232" s="56">
        <v>4085393</v>
      </c>
      <c r="BN232" s="56">
        <v>145908</v>
      </c>
      <c r="BO232" s="56">
        <v>3793579</v>
      </c>
      <c r="BP232" s="56">
        <v>875441</v>
      </c>
      <c r="BQ232" s="56">
        <v>3647672</v>
      </c>
      <c r="BR232" s="56">
        <v>3647672</v>
      </c>
      <c r="BS232" s="56">
        <v>3647672</v>
      </c>
      <c r="BT232" s="56">
        <v>3209952</v>
      </c>
      <c r="BU232" s="56">
        <v>291814</v>
      </c>
      <c r="BV232" s="56">
        <v>2918137</v>
      </c>
      <c r="BW232" s="56">
        <v>9483947</v>
      </c>
      <c r="BX232" s="56" t="s">
        <v>121</v>
      </c>
      <c r="BY232" s="56">
        <v>1167256</v>
      </c>
      <c r="BZ232" s="56" t="s">
        <v>121</v>
      </c>
      <c r="CA232" s="56">
        <v>9483947</v>
      </c>
      <c r="CB232" s="56">
        <v>7295343</v>
      </c>
      <c r="CC232" s="56" t="s">
        <v>121</v>
      </c>
      <c r="CD232" s="56">
        <v>14590688</v>
      </c>
      <c r="CE232" s="252" t="s">
        <v>130</v>
      </c>
      <c r="CF232" s="252" t="s">
        <v>130</v>
      </c>
      <c r="CG232" s="252" t="s">
        <v>130</v>
      </c>
      <c r="CH232" s="252" t="s">
        <v>130</v>
      </c>
      <c r="CI232" s="252" t="s">
        <v>130</v>
      </c>
      <c r="CJ232" s="252" t="s">
        <v>130</v>
      </c>
      <c r="CK232" s="252" t="s">
        <v>131</v>
      </c>
      <c r="CL232" s="232" t="s">
        <v>121</v>
      </c>
      <c r="CM232" s="253" t="s">
        <v>121</v>
      </c>
      <c r="CN232" s="253" t="s">
        <v>121</v>
      </c>
      <c r="CO232" s="253" t="s">
        <v>121</v>
      </c>
      <c r="CP232" s="253" t="s">
        <v>121</v>
      </c>
      <c r="CQ232" s="253" t="s">
        <v>121</v>
      </c>
      <c r="CR232" s="253" t="s">
        <v>121</v>
      </c>
      <c r="CS232" s="253" t="s">
        <v>121</v>
      </c>
      <c r="CT232" s="253" t="s">
        <v>121</v>
      </c>
      <c r="CU232" s="253" t="s">
        <v>121</v>
      </c>
      <c r="CV232" s="253" t="s">
        <v>121</v>
      </c>
      <c r="CW232" s="253" t="s">
        <v>121</v>
      </c>
      <c r="CX232" s="253" t="s">
        <v>121</v>
      </c>
      <c r="CY232" s="253" t="s">
        <v>121</v>
      </c>
      <c r="CZ232" s="253" t="s">
        <v>121</v>
      </c>
      <c r="DA232" s="72">
        <v>4973965</v>
      </c>
      <c r="DB232" s="73">
        <v>1</v>
      </c>
      <c r="DC232" s="10">
        <v>1</v>
      </c>
      <c r="DD232" s="10"/>
      <c r="DE232" s="58" t="s">
        <v>1880</v>
      </c>
      <c r="DF232" s="58" t="str">
        <f t="shared" si="21"/>
        <v>Vehículos Convencionales_Pick Up_PICKUP SENCILLA - PLATON</v>
      </c>
      <c r="DG232" s="13">
        <f t="shared" si="22"/>
        <v>187537200</v>
      </c>
      <c r="DK232" s="10" t="b">
        <v>1</v>
      </c>
    </row>
    <row r="233" spans="1:115" ht="38.25" x14ac:dyDescent="0.25">
      <c r="A233" s="59">
        <v>329</v>
      </c>
      <c r="B233" s="43" t="s">
        <v>257</v>
      </c>
      <c r="C233" s="43" t="s">
        <v>0</v>
      </c>
      <c r="D233" s="43" t="s">
        <v>544</v>
      </c>
      <c r="E233" s="43" t="s">
        <v>545</v>
      </c>
      <c r="F233" s="43" t="s">
        <v>126</v>
      </c>
      <c r="G233" s="60" t="s">
        <v>590</v>
      </c>
      <c r="H233" s="43" t="s">
        <v>398</v>
      </c>
      <c r="I233" s="62">
        <v>3021092</v>
      </c>
      <c r="J233" s="59" t="s">
        <v>591</v>
      </c>
      <c r="K233" s="61" t="s">
        <v>163</v>
      </c>
      <c r="L233" s="63">
        <v>164</v>
      </c>
      <c r="M233" s="64" t="s">
        <v>121</v>
      </c>
      <c r="N233" s="65">
        <v>115000000</v>
      </c>
      <c r="O233" s="50">
        <f>VLOOKUP(I233,Hoja1!$A$2:$J$18391,10,0)</f>
        <v>115000000</v>
      </c>
      <c r="P233" s="66">
        <f t="shared" si="18"/>
        <v>0</v>
      </c>
      <c r="Q233" s="59" t="s">
        <v>126</v>
      </c>
      <c r="R233" s="59" t="s">
        <v>127</v>
      </c>
      <c r="S233" s="59" t="s">
        <v>128</v>
      </c>
      <c r="T233" s="59" t="s">
        <v>121</v>
      </c>
      <c r="U233" s="59" t="s">
        <v>121</v>
      </c>
      <c r="V233" s="43" t="s">
        <v>121</v>
      </c>
      <c r="W233" s="59" t="s">
        <v>121</v>
      </c>
      <c r="X233" s="59" t="s">
        <v>121</v>
      </c>
      <c r="Y233" s="67" t="str">
        <f t="shared" si="19"/>
        <v>N.A.</v>
      </c>
      <c r="Z233" s="68">
        <f t="shared" si="20"/>
        <v>113850000</v>
      </c>
      <c r="AA233" s="59" t="s">
        <v>1878</v>
      </c>
      <c r="AB233" s="59" t="s">
        <v>129</v>
      </c>
      <c r="AC233" s="81" t="s">
        <v>129</v>
      </c>
      <c r="AD233" s="69" t="b">
        <f t="shared" si="23"/>
        <v>1</v>
      </c>
      <c r="AE233" s="76">
        <v>0.01</v>
      </c>
      <c r="AF233" s="76">
        <v>1.4999999999999999E-2</v>
      </c>
      <c r="AG233" s="76">
        <v>0.02</v>
      </c>
      <c r="AH233" s="76">
        <v>2.5000000000000001E-2</v>
      </c>
      <c r="AI233" s="76">
        <v>3.5000000000000003E-2</v>
      </c>
      <c r="AJ233" s="76">
        <v>4.4999999999999998E-2</v>
      </c>
      <c r="AK233" s="59" t="s">
        <v>130</v>
      </c>
      <c r="AL233" s="59" t="s">
        <v>130</v>
      </c>
      <c r="AM233" s="59" t="s">
        <v>130</v>
      </c>
      <c r="AN233" s="71">
        <v>0</v>
      </c>
      <c r="AO233" s="56">
        <v>9311596</v>
      </c>
      <c r="AP233" s="56">
        <v>631865</v>
      </c>
      <c r="AQ233" s="56">
        <v>839571</v>
      </c>
      <c r="AR233" s="56">
        <v>1486741</v>
      </c>
      <c r="AS233" s="56">
        <v>1924018</v>
      </c>
      <c r="AT233" s="56">
        <v>10144825</v>
      </c>
      <c r="AU233" s="56">
        <v>682153</v>
      </c>
      <c r="AV233" s="56">
        <v>1014482</v>
      </c>
      <c r="AW233" s="56">
        <v>332330</v>
      </c>
      <c r="AX233" s="56" t="s">
        <v>121</v>
      </c>
      <c r="AY233" s="56" t="s">
        <v>121</v>
      </c>
      <c r="AZ233" s="56" t="s">
        <v>121</v>
      </c>
      <c r="BA233" s="56" t="s">
        <v>121</v>
      </c>
      <c r="BB233" s="56" t="s">
        <v>121</v>
      </c>
      <c r="BC233" s="56">
        <v>1924018</v>
      </c>
      <c r="BD233" s="56">
        <v>2314069</v>
      </c>
      <c r="BE233" s="56">
        <v>2212194</v>
      </c>
      <c r="BF233" s="56">
        <v>682153</v>
      </c>
      <c r="BG233" s="56">
        <v>909536</v>
      </c>
      <c r="BH233" s="56" t="s">
        <v>121</v>
      </c>
      <c r="BI233" s="56">
        <v>1932941</v>
      </c>
      <c r="BJ233" s="56">
        <v>192402</v>
      </c>
      <c r="BK233" s="56">
        <v>1714125</v>
      </c>
      <c r="BL233" s="56">
        <v>1399286</v>
      </c>
      <c r="BM233" s="56">
        <v>4162876</v>
      </c>
      <c r="BN233" s="56">
        <v>122438</v>
      </c>
      <c r="BO233" s="56">
        <v>2527461</v>
      </c>
      <c r="BP233" s="56">
        <v>839571</v>
      </c>
      <c r="BQ233" s="56">
        <v>1661652</v>
      </c>
      <c r="BR233" s="56">
        <v>2623661</v>
      </c>
      <c r="BS233" s="56">
        <v>3148395</v>
      </c>
      <c r="BT233" s="56">
        <v>10276007</v>
      </c>
      <c r="BU233" s="56">
        <v>227384</v>
      </c>
      <c r="BV233" s="56">
        <v>6296788</v>
      </c>
      <c r="BW233" s="56">
        <v>7870985</v>
      </c>
      <c r="BX233" s="56">
        <v>8395717</v>
      </c>
      <c r="BY233" s="56">
        <v>798678</v>
      </c>
      <c r="BZ233" s="56" t="s">
        <v>121</v>
      </c>
      <c r="CA233" s="56" t="s">
        <v>121</v>
      </c>
      <c r="CB233" s="56" t="s">
        <v>121</v>
      </c>
      <c r="CC233" s="56" t="s">
        <v>121</v>
      </c>
      <c r="CD233" s="56" t="s">
        <v>121</v>
      </c>
      <c r="CE233" s="232" t="s">
        <v>130</v>
      </c>
      <c r="CF233" s="232" t="s">
        <v>130</v>
      </c>
      <c r="CG233" s="232" t="s">
        <v>130</v>
      </c>
      <c r="CH233" s="232" t="s">
        <v>131</v>
      </c>
      <c r="CI233" s="232" t="s">
        <v>131</v>
      </c>
      <c r="CJ233" s="232" t="s">
        <v>131</v>
      </c>
      <c r="CK233" s="232" t="s">
        <v>131</v>
      </c>
      <c r="CL233" s="232" t="s">
        <v>121</v>
      </c>
      <c r="CM233" s="253" t="s">
        <v>121</v>
      </c>
      <c r="CN233" s="253" t="s">
        <v>121</v>
      </c>
      <c r="CO233" s="253" t="s">
        <v>121</v>
      </c>
      <c r="CP233" s="253" t="s">
        <v>121</v>
      </c>
      <c r="CQ233" s="253" t="s">
        <v>121</v>
      </c>
      <c r="CR233" s="253" t="s">
        <v>121</v>
      </c>
      <c r="CS233" s="253" t="s">
        <v>121</v>
      </c>
      <c r="CT233" s="253" t="s">
        <v>121</v>
      </c>
      <c r="CU233" s="253" t="s">
        <v>121</v>
      </c>
      <c r="CV233" s="253" t="s">
        <v>121</v>
      </c>
      <c r="CW233" s="253" t="s">
        <v>121</v>
      </c>
      <c r="CX233" s="253" t="s">
        <v>121</v>
      </c>
      <c r="CY233" s="253" t="s">
        <v>121</v>
      </c>
      <c r="CZ233" s="253" t="s">
        <v>121</v>
      </c>
      <c r="DA233" s="72">
        <v>11369201</v>
      </c>
      <c r="DB233" s="73">
        <v>1</v>
      </c>
      <c r="DC233" s="10">
        <v>1</v>
      </c>
      <c r="DD233" s="10"/>
      <c r="DE233" s="58" t="s">
        <v>1880</v>
      </c>
      <c r="DF233" s="58" t="str">
        <f t="shared" si="21"/>
        <v>Vehículos Convencionales_Pick Up_PICKUP DOBLE CAB - PLATON</v>
      </c>
      <c r="DG233" s="13">
        <f t="shared" si="22"/>
        <v>113850000</v>
      </c>
      <c r="DK233" s="10" t="b">
        <v>1</v>
      </c>
    </row>
    <row r="234" spans="1:115" ht="38.25" x14ac:dyDescent="0.25">
      <c r="A234" s="59">
        <v>330</v>
      </c>
      <c r="B234" s="43" t="s">
        <v>257</v>
      </c>
      <c r="C234" s="43" t="s">
        <v>0</v>
      </c>
      <c r="D234" s="43" t="s">
        <v>544</v>
      </c>
      <c r="E234" s="43" t="s">
        <v>545</v>
      </c>
      <c r="F234" s="43" t="s">
        <v>327</v>
      </c>
      <c r="G234" s="60" t="s">
        <v>592</v>
      </c>
      <c r="H234" s="43" t="s">
        <v>398</v>
      </c>
      <c r="I234" s="62">
        <v>3021106</v>
      </c>
      <c r="J234" s="59" t="s">
        <v>593</v>
      </c>
      <c r="K234" s="61" t="s">
        <v>163</v>
      </c>
      <c r="L234" s="63">
        <v>197</v>
      </c>
      <c r="M234" s="64" t="s">
        <v>121</v>
      </c>
      <c r="N234" s="65">
        <v>235000000</v>
      </c>
      <c r="O234" s="50">
        <f>VLOOKUP(I234,Hoja1!$A$2:$J$18391,10,0)</f>
        <v>235000000</v>
      </c>
      <c r="P234" s="66">
        <f t="shared" si="18"/>
        <v>0</v>
      </c>
      <c r="Q234" s="59" t="s">
        <v>327</v>
      </c>
      <c r="R234" s="59" t="s">
        <v>127</v>
      </c>
      <c r="S234" s="59" t="s">
        <v>349</v>
      </c>
      <c r="T234" s="59" t="s">
        <v>121</v>
      </c>
      <c r="U234" s="59" t="s">
        <v>121</v>
      </c>
      <c r="V234" s="43" t="s">
        <v>121</v>
      </c>
      <c r="W234" s="59" t="s">
        <v>121</v>
      </c>
      <c r="X234" s="59" t="s">
        <v>121</v>
      </c>
      <c r="Y234" s="67" t="str">
        <f t="shared" si="19"/>
        <v>N.A.</v>
      </c>
      <c r="Z234" s="68">
        <f t="shared" si="20"/>
        <v>232650000</v>
      </c>
      <c r="AA234" s="59" t="s">
        <v>1878</v>
      </c>
      <c r="AB234" s="59" t="s">
        <v>156</v>
      </c>
      <c r="AC234" s="81" t="s">
        <v>156</v>
      </c>
      <c r="AD234" s="69" t="b">
        <f t="shared" si="23"/>
        <v>1</v>
      </c>
      <c r="AE234" s="76">
        <v>0.01</v>
      </c>
      <c r="AF234" s="76">
        <v>1.4999999999999999E-2</v>
      </c>
      <c r="AG234" s="76">
        <v>0.02</v>
      </c>
      <c r="AH234" s="76">
        <v>2.5000000000000001E-2</v>
      </c>
      <c r="AI234" s="76">
        <v>3.5000000000000003E-2</v>
      </c>
      <c r="AJ234" s="76">
        <v>4.4999999999999998E-2</v>
      </c>
      <c r="AK234" s="59" t="s">
        <v>130</v>
      </c>
      <c r="AL234" s="59" t="s">
        <v>130</v>
      </c>
      <c r="AM234" s="59" t="s">
        <v>130</v>
      </c>
      <c r="AN234" s="71">
        <v>0</v>
      </c>
      <c r="AO234" s="56">
        <v>9311596</v>
      </c>
      <c r="AP234" s="56">
        <v>631865</v>
      </c>
      <c r="AQ234" s="56">
        <v>839571</v>
      </c>
      <c r="AR234" s="56">
        <v>1486741</v>
      </c>
      <c r="AS234" s="56">
        <v>1924018</v>
      </c>
      <c r="AT234" s="56">
        <v>10144825</v>
      </c>
      <c r="AU234" s="56">
        <v>682153</v>
      </c>
      <c r="AV234" s="56">
        <v>1014482</v>
      </c>
      <c r="AW234" s="56">
        <v>332330</v>
      </c>
      <c r="AX234" s="56" t="s">
        <v>121</v>
      </c>
      <c r="AY234" s="56" t="s">
        <v>121</v>
      </c>
      <c r="AZ234" s="56" t="s">
        <v>121</v>
      </c>
      <c r="BA234" s="56" t="s">
        <v>121</v>
      </c>
      <c r="BB234" s="56" t="s">
        <v>121</v>
      </c>
      <c r="BC234" s="56">
        <v>1924018</v>
      </c>
      <c r="BD234" s="56">
        <v>2314069</v>
      </c>
      <c r="BE234" s="56">
        <v>2212194</v>
      </c>
      <c r="BF234" s="56">
        <v>682153</v>
      </c>
      <c r="BG234" s="56">
        <v>909536</v>
      </c>
      <c r="BH234" s="56" t="s">
        <v>121</v>
      </c>
      <c r="BI234" s="56">
        <v>1932941</v>
      </c>
      <c r="BJ234" s="56">
        <v>192402</v>
      </c>
      <c r="BK234" s="56">
        <v>1714125</v>
      </c>
      <c r="BL234" s="56">
        <v>1399286</v>
      </c>
      <c r="BM234" s="56">
        <v>4162876</v>
      </c>
      <c r="BN234" s="56">
        <v>122438</v>
      </c>
      <c r="BO234" s="56">
        <v>2527461</v>
      </c>
      <c r="BP234" s="56">
        <v>839571</v>
      </c>
      <c r="BQ234" s="56">
        <v>1661652</v>
      </c>
      <c r="BR234" s="56">
        <v>2623661</v>
      </c>
      <c r="BS234" s="56">
        <v>3148395</v>
      </c>
      <c r="BT234" s="56">
        <v>10276007</v>
      </c>
      <c r="BU234" s="56">
        <v>227384</v>
      </c>
      <c r="BV234" s="56">
        <v>6296788</v>
      </c>
      <c r="BW234" s="56">
        <v>7870985</v>
      </c>
      <c r="BX234" s="56">
        <v>8395717</v>
      </c>
      <c r="BY234" s="56">
        <v>798678</v>
      </c>
      <c r="BZ234" s="56" t="s">
        <v>121</v>
      </c>
      <c r="CA234" s="56" t="s">
        <v>121</v>
      </c>
      <c r="CB234" s="56" t="s">
        <v>121</v>
      </c>
      <c r="CC234" s="56" t="s">
        <v>121</v>
      </c>
      <c r="CD234" s="56" t="s">
        <v>121</v>
      </c>
      <c r="CE234" s="232" t="s">
        <v>130</v>
      </c>
      <c r="CF234" s="232" t="s">
        <v>130</v>
      </c>
      <c r="CG234" s="232" t="s">
        <v>130</v>
      </c>
      <c r="CH234" s="232" t="s">
        <v>131</v>
      </c>
      <c r="CI234" s="232" t="s">
        <v>131</v>
      </c>
      <c r="CJ234" s="232" t="s">
        <v>131</v>
      </c>
      <c r="CK234" s="232" t="s">
        <v>131</v>
      </c>
      <c r="CL234" s="232" t="s">
        <v>121</v>
      </c>
      <c r="CM234" s="253" t="s">
        <v>121</v>
      </c>
      <c r="CN234" s="253" t="s">
        <v>121</v>
      </c>
      <c r="CO234" s="253" t="s">
        <v>121</v>
      </c>
      <c r="CP234" s="253" t="s">
        <v>121</v>
      </c>
      <c r="CQ234" s="253" t="s">
        <v>121</v>
      </c>
      <c r="CR234" s="253" t="s">
        <v>121</v>
      </c>
      <c r="CS234" s="253" t="s">
        <v>121</v>
      </c>
      <c r="CT234" s="253" t="s">
        <v>121</v>
      </c>
      <c r="CU234" s="253" t="s">
        <v>121</v>
      </c>
      <c r="CV234" s="253" t="s">
        <v>121</v>
      </c>
      <c r="CW234" s="253" t="s">
        <v>121</v>
      </c>
      <c r="CX234" s="253" t="s">
        <v>121</v>
      </c>
      <c r="CY234" s="253" t="s">
        <v>121</v>
      </c>
      <c r="CZ234" s="253" t="s">
        <v>121</v>
      </c>
      <c r="DA234" s="72">
        <v>11369201</v>
      </c>
      <c r="DB234" s="73">
        <v>1</v>
      </c>
      <c r="DC234" s="10">
        <v>1</v>
      </c>
      <c r="DD234" s="10"/>
      <c r="DE234" s="58" t="s">
        <v>1880</v>
      </c>
      <c r="DF234" s="58" t="str">
        <f t="shared" si="21"/>
        <v>Vehículos Convencionales_Pick Up_PICKUP DOBLE CAB - PLATON</v>
      </c>
      <c r="DG234" s="13">
        <f t="shared" si="22"/>
        <v>232650000</v>
      </c>
      <c r="DK234" s="10" t="b">
        <v>1</v>
      </c>
    </row>
    <row r="235" spans="1:115" ht="38.25" x14ac:dyDescent="0.25">
      <c r="A235" s="59">
        <v>331</v>
      </c>
      <c r="B235" s="43" t="s">
        <v>257</v>
      </c>
      <c r="C235" s="43" t="s">
        <v>0</v>
      </c>
      <c r="D235" s="43" t="s">
        <v>544</v>
      </c>
      <c r="E235" s="43" t="s">
        <v>545</v>
      </c>
      <c r="F235" s="43" t="s">
        <v>327</v>
      </c>
      <c r="G235" s="60" t="s">
        <v>594</v>
      </c>
      <c r="H235" s="43" t="s">
        <v>398</v>
      </c>
      <c r="I235" s="62">
        <v>3021105</v>
      </c>
      <c r="J235" s="59" t="s">
        <v>595</v>
      </c>
      <c r="K235" s="61" t="s">
        <v>163</v>
      </c>
      <c r="L235" s="63">
        <v>197</v>
      </c>
      <c r="M235" s="64" t="s">
        <v>121</v>
      </c>
      <c r="N235" s="65">
        <v>234000000</v>
      </c>
      <c r="O235" s="50">
        <f>VLOOKUP(I235,Hoja1!$A$2:$J$18391,10,0)</f>
        <v>234000000</v>
      </c>
      <c r="P235" s="66">
        <f t="shared" si="18"/>
        <v>0</v>
      </c>
      <c r="Q235" s="59" t="s">
        <v>327</v>
      </c>
      <c r="R235" s="59" t="s">
        <v>148</v>
      </c>
      <c r="S235" s="59" t="s">
        <v>349</v>
      </c>
      <c r="T235" s="59" t="s">
        <v>121</v>
      </c>
      <c r="U235" s="59" t="s">
        <v>121</v>
      </c>
      <c r="V235" s="43" t="s">
        <v>121</v>
      </c>
      <c r="W235" s="59" t="s">
        <v>121</v>
      </c>
      <c r="X235" s="59" t="s">
        <v>121</v>
      </c>
      <c r="Y235" s="67" t="str">
        <f t="shared" si="19"/>
        <v>N.A.</v>
      </c>
      <c r="Z235" s="68">
        <f t="shared" si="20"/>
        <v>231660000</v>
      </c>
      <c r="AA235" s="59" t="s">
        <v>1878</v>
      </c>
      <c r="AB235" s="59" t="s">
        <v>156</v>
      </c>
      <c r="AC235" s="81" t="s">
        <v>156</v>
      </c>
      <c r="AD235" s="69" t="b">
        <f t="shared" si="23"/>
        <v>1</v>
      </c>
      <c r="AE235" s="76">
        <v>0.01</v>
      </c>
      <c r="AF235" s="76">
        <v>1.4999999999999999E-2</v>
      </c>
      <c r="AG235" s="76">
        <v>0.02</v>
      </c>
      <c r="AH235" s="76">
        <v>2.5000000000000001E-2</v>
      </c>
      <c r="AI235" s="76">
        <v>3.5000000000000003E-2</v>
      </c>
      <c r="AJ235" s="76">
        <v>4.4999999999999998E-2</v>
      </c>
      <c r="AK235" s="59" t="s">
        <v>130</v>
      </c>
      <c r="AL235" s="59" t="s">
        <v>130</v>
      </c>
      <c r="AM235" s="59" t="s">
        <v>130</v>
      </c>
      <c r="AN235" s="71">
        <v>0</v>
      </c>
      <c r="AO235" s="56">
        <v>9311596</v>
      </c>
      <c r="AP235" s="56">
        <v>631865</v>
      </c>
      <c r="AQ235" s="56">
        <v>839571</v>
      </c>
      <c r="AR235" s="56">
        <v>1486741</v>
      </c>
      <c r="AS235" s="56">
        <v>1924018</v>
      </c>
      <c r="AT235" s="56">
        <v>10144825</v>
      </c>
      <c r="AU235" s="56">
        <v>682153</v>
      </c>
      <c r="AV235" s="56">
        <v>1014482</v>
      </c>
      <c r="AW235" s="56">
        <v>332330</v>
      </c>
      <c r="AX235" s="56" t="s">
        <v>121</v>
      </c>
      <c r="AY235" s="56" t="s">
        <v>121</v>
      </c>
      <c r="AZ235" s="56" t="s">
        <v>121</v>
      </c>
      <c r="BA235" s="56" t="s">
        <v>121</v>
      </c>
      <c r="BB235" s="56" t="s">
        <v>121</v>
      </c>
      <c r="BC235" s="56">
        <v>1924018</v>
      </c>
      <c r="BD235" s="56">
        <v>2314069</v>
      </c>
      <c r="BE235" s="56">
        <v>2212194</v>
      </c>
      <c r="BF235" s="56">
        <v>682153</v>
      </c>
      <c r="BG235" s="56">
        <v>909536</v>
      </c>
      <c r="BH235" s="56" t="s">
        <v>121</v>
      </c>
      <c r="BI235" s="56">
        <v>1932941</v>
      </c>
      <c r="BJ235" s="56">
        <v>192402</v>
      </c>
      <c r="BK235" s="56">
        <v>1714125</v>
      </c>
      <c r="BL235" s="56">
        <v>1399286</v>
      </c>
      <c r="BM235" s="56">
        <v>4162876</v>
      </c>
      <c r="BN235" s="56">
        <v>122438</v>
      </c>
      <c r="BO235" s="56">
        <v>2527461</v>
      </c>
      <c r="BP235" s="56">
        <v>839571</v>
      </c>
      <c r="BQ235" s="56">
        <v>1661652</v>
      </c>
      <c r="BR235" s="56">
        <v>2623661</v>
      </c>
      <c r="BS235" s="56">
        <v>3148395</v>
      </c>
      <c r="BT235" s="56">
        <v>10276007</v>
      </c>
      <c r="BU235" s="56">
        <v>227384</v>
      </c>
      <c r="BV235" s="56">
        <v>6296788</v>
      </c>
      <c r="BW235" s="56">
        <v>7870985</v>
      </c>
      <c r="BX235" s="56">
        <v>8395717</v>
      </c>
      <c r="BY235" s="56">
        <v>798678</v>
      </c>
      <c r="BZ235" s="56" t="s">
        <v>121</v>
      </c>
      <c r="CA235" s="56" t="s">
        <v>121</v>
      </c>
      <c r="CB235" s="56" t="s">
        <v>121</v>
      </c>
      <c r="CC235" s="56" t="s">
        <v>121</v>
      </c>
      <c r="CD235" s="56" t="s">
        <v>121</v>
      </c>
      <c r="CE235" s="232" t="s">
        <v>130</v>
      </c>
      <c r="CF235" s="232" t="s">
        <v>130</v>
      </c>
      <c r="CG235" s="232" t="s">
        <v>130</v>
      </c>
      <c r="CH235" s="232" t="s">
        <v>131</v>
      </c>
      <c r="CI235" s="232" t="s">
        <v>131</v>
      </c>
      <c r="CJ235" s="232" t="s">
        <v>131</v>
      </c>
      <c r="CK235" s="232" t="s">
        <v>131</v>
      </c>
      <c r="CL235" s="232" t="s">
        <v>121</v>
      </c>
      <c r="CM235" s="253" t="s">
        <v>121</v>
      </c>
      <c r="CN235" s="253" t="s">
        <v>121</v>
      </c>
      <c r="CO235" s="253" t="s">
        <v>121</v>
      </c>
      <c r="CP235" s="253" t="s">
        <v>121</v>
      </c>
      <c r="CQ235" s="253" t="s">
        <v>121</v>
      </c>
      <c r="CR235" s="253" t="s">
        <v>121</v>
      </c>
      <c r="CS235" s="253" t="s">
        <v>121</v>
      </c>
      <c r="CT235" s="253" t="s">
        <v>121</v>
      </c>
      <c r="CU235" s="253" t="s">
        <v>121</v>
      </c>
      <c r="CV235" s="253" t="s">
        <v>121</v>
      </c>
      <c r="CW235" s="253" t="s">
        <v>121</v>
      </c>
      <c r="CX235" s="253" t="s">
        <v>121</v>
      </c>
      <c r="CY235" s="253" t="s">
        <v>121</v>
      </c>
      <c r="CZ235" s="253" t="s">
        <v>121</v>
      </c>
      <c r="DA235" s="72">
        <v>11911511</v>
      </c>
      <c r="DB235" s="73">
        <v>1</v>
      </c>
      <c r="DC235" s="10">
        <v>1</v>
      </c>
      <c r="DD235" s="10"/>
      <c r="DE235" s="58" t="s">
        <v>1880</v>
      </c>
      <c r="DF235" s="58" t="str">
        <f t="shared" si="21"/>
        <v>Vehículos Convencionales_Pick Up_PICKUP DOBLE CAB - PLATON</v>
      </c>
      <c r="DG235" s="13">
        <f t="shared" si="22"/>
        <v>231660000</v>
      </c>
      <c r="DK235" s="10" t="b">
        <v>1</v>
      </c>
    </row>
    <row r="236" spans="1:115" ht="38.25" x14ac:dyDescent="0.25">
      <c r="A236" s="59">
        <v>332</v>
      </c>
      <c r="B236" s="43" t="s">
        <v>257</v>
      </c>
      <c r="C236" s="43" t="s">
        <v>0</v>
      </c>
      <c r="D236" s="43" t="s">
        <v>544</v>
      </c>
      <c r="E236" s="43" t="s">
        <v>545</v>
      </c>
      <c r="F236" s="43" t="s">
        <v>327</v>
      </c>
      <c r="G236" s="60" t="s">
        <v>596</v>
      </c>
      <c r="H236" s="43" t="s">
        <v>463</v>
      </c>
      <c r="I236" s="62">
        <v>6221035</v>
      </c>
      <c r="J236" s="59" t="s">
        <v>597</v>
      </c>
      <c r="K236" s="61" t="s">
        <v>145</v>
      </c>
      <c r="L236" s="63">
        <v>134</v>
      </c>
      <c r="M236" s="64" t="s">
        <v>121</v>
      </c>
      <c r="N236" s="65">
        <v>199900000</v>
      </c>
      <c r="O236" s="50">
        <f>VLOOKUP(I236,Hoja1!$A$2:$J$18391,10,0)</f>
        <v>199900000</v>
      </c>
      <c r="P236" s="66">
        <f t="shared" si="18"/>
        <v>0</v>
      </c>
      <c r="Q236" s="59" t="s">
        <v>327</v>
      </c>
      <c r="R236" s="59" t="s">
        <v>127</v>
      </c>
      <c r="S236" s="59" t="s">
        <v>349</v>
      </c>
      <c r="T236" s="59" t="s">
        <v>121</v>
      </c>
      <c r="U236" s="59" t="s">
        <v>121</v>
      </c>
      <c r="V236" s="43" t="s">
        <v>121</v>
      </c>
      <c r="W236" s="59" t="s">
        <v>121</v>
      </c>
      <c r="X236" s="59" t="s">
        <v>121</v>
      </c>
      <c r="Y236" s="67" t="str">
        <f t="shared" si="19"/>
        <v>N.A.</v>
      </c>
      <c r="Z236" s="68">
        <f t="shared" si="20"/>
        <v>191904000</v>
      </c>
      <c r="AA236" s="59" t="s">
        <v>1878</v>
      </c>
      <c r="AB236" s="59" t="s">
        <v>149</v>
      </c>
      <c r="AC236" s="81" t="s">
        <v>149</v>
      </c>
      <c r="AD236" s="69" t="b">
        <f t="shared" si="23"/>
        <v>1</v>
      </c>
      <c r="AE236" s="76">
        <v>0.04</v>
      </c>
      <c r="AF236" s="76">
        <v>0.04</v>
      </c>
      <c r="AG236" s="76">
        <v>0.04</v>
      </c>
      <c r="AH236" s="76">
        <v>0.04</v>
      </c>
      <c r="AI236" s="76">
        <v>0.04</v>
      </c>
      <c r="AJ236" s="76">
        <v>0.04</v>
      </c>
      <c r="AK236" s="59" t="s">
        <v>130</v>
      </c>
      <c r="AL236" s="59" t="s">
        <v>130</v>
      </c>
      <c r="AM236" s="59" t="s">
        <v>130</v>
      </c>
      <c r="AN236" s="71">
        <v>1</v>
      </c>
      <c r="AO236" s="56">
        <v>9311596</v>
      </c>
      <c r="AP236" s="56">
        <v>631865</v>
      </c>
      <c r="AQ236" s="56">
        <v>759502</v>
      </c>
      <c r="AR236" s="56">
        <v>1238455</v>
      </c>
      <c r="AS236" s="56">
        <v>1377466</v>
      </c>
      <c r="AT236" s="56">
        <v>10144825</v>
      </c>
      <c r="AU236" s="56" t="s">
        <v>121</v>
      </c>
      <c r="AV236" s="56">
        <v>391755</v>
      </c>
      <c r="AW236" s="56">
        <v>333873</v>
      </c>
      <c r="AX236" s="56" t="s">
        <v>121</v>
      </c>
      <c r="AY236" s="56" t="s">
        <v>121</v>
      </c>
      <c r="AZ236" s="56" t="s">
        <v>121</v>
      </c>
      <c r="BA236" s="56" t="s">
        <v>121</v>
      </c>
      <c r="BB236" s="56" t="s">
        <v>121</v>
      </c>
      <c r="BC236" s="56">
        <v>1642849</v>
      </c>
      <c r="BD236" s="56">
        <v>2324801</v>
      </c>
      <c r="BE236" s="56">
        <v>2212194</v>
      </c>
      <c r="BF236" s="56">
        <v>4635136</v>
      </c>
      <c r="BG236" s="56">
        <v>3032952</v>
      </c>
      <c r="BH236" s="56" t="s">
        <v>121</v>
      </c>
      <c r="BI236" s="56">
        <v>1364828</v>
      </c>
      <c r="BJ236" s="56">
        <v>192402</v>
      </c>
      <c r="BK236" s="56">
        <v>1637794</v>
      </c>
      <c r="BL236" s="56">
        <v>1486741</v>
      </c>
      <c r="BM236" s="56">
        <v>4162876</v>
      </c>
      <c r="BN236" s="56">
        <v>122438</v>
      </c>
      <c r="BO236" s="56">
        <v>2527461</v>
      </c>
      <c r="BP236" s="56">
        <v>657140</v>
      </c>
      <c r="BQ236" s="56">
        <v>1617575</v>
      </c>
      <c r="BR236" s="56">
        <v>1769223</v>
      </c>
      <c r="BS236" s="56">
        <v>1769223</v>
      </c>
      <c r="BT236" s="56">
        <v>10276007</v>
      </c>
      <c r="BU236" s="56">
        <v>122438</v>
      </c>
      <c r="BV236" s="56">
        <v>5813160</v>
      </c>
      <c r="BW236" s="56">
        <v>7582383</v>
      </c>
      <c r="BX236" s="56" t="s">
        <v>121</v>
      </c>
      <c r="BY236" s="56">
        <v>798678</v>
      </c>
      <c r="BZ236" s="56" t="s">
        <v>121</v>
      </c>
      <c r="CA236" s="56" t="s">
        <v>121</v>
      </c>
      <c r="CB236" s="56" t="s">
        <v>121</v>
      </c>
      <c r="CC236" s="56" t="s">
        <v>121</v>
      </c>
      <c r="CD236" s="56" t="s">
        <v>121</v>
      </c>
      <c r="CE236" s="232" t="s">
        <v>131</v>
      </c>
      <c r="CF236" s="232" t="s">
        <v>131</v>
      </c>
      <c r="CG236" s="232" t="s">
        <v>131</v>
      </c>
      <c r="CH236" s="232" t="s">
        <v>131</v>
      </c>
      <c r="CI236" s="232" t="s">
        <v>131</v>
      </c>
      <c r="CJ236" s="232" t="s">
        <v>131</v>
      </c>
      <c r="CK236" s="232" t="s">
        <v>131</v>
      </c>
      <c r="CL236" s="232" t="s">
        <v>121</v>
      </c>
      <c r="CM236" s="253" t="s">
        <v>121</v>
      </c>
      <c r="CN236" s="253" t="s">
        <v>121</v>
      </c>
      <c r="CO236" s="253" t="s">
        <v>121</v>
      </c>
      <c r="CP236" s="253" t="s">
        <v>121</v>
      </c>
      <c r="CQ236" s="253" t="s">
        <v>121</v>
      </c>
      <c r="CR236" s="253" t="s">
        <v>121</v>
      </c>
      <c r="CS236" s="253" t="s">
        <v>121</v>
      </c>
      <c r="CT236" s="253" t="s">
        <v>121</v>
      </c>
      <c r="CU236" s="253" t="s">
        <v>121</v>
      </c>
      <c r="CV236" s="253" t="s">
        <v>121</v>
      </c>
      <c r="CW236" s="253" t="s">
        <v>121</v>
      </c>
      <c r="CX236" s="253" t="s">
        <v>121</v>
      </c>
      <c r="CY236" s="253" t="s">
        <v>121</v>
      </c>
      <c r="CZ236" s="253" t="s">
        <v>121</v>
      </c>
      <c r="DA236" s="72">
        <v>13416813</v>
      </c>
      <c r="DB236" s="73">
        <v>1</v>
      </c>
      <c r="DC236" s="10">
        <v>1</v>
      </c>
      <c r="DD236" s="10"/>
      <c r="DE236" s="58" t="s">
        <v>1880</v>
      </c>
      <c r="DF236" s="58" t="str">
        <f t="shared" si="21"/>
        <v>Vehículos Convencionales_Pick Up_PICKUP DOBLE CAB - PLATON</v>
      </c>
      <c r="DG236" s="13">
        <f t="shared" si="22"/>
        <v>191904000</v>
      </c>
      <c r="DK236" s="10" t="b">
        <v>1</v>
      </c>
    </row>
    <row r="237" spans="1:115" ht="38.25" x14ac:dyDescent="0.25">
      <c r="A237" s="59">
        <v>334</v>
      </c>
      <c r="B237" s="43" t="s">
        <v>257</v>
      </c>
      <c r="C237" s="43" t="s">
        <v>0</v>
      </c>
      <c r="D237" s="43" t="s">
        <v>544</v>
      </c>
      <c r="E237" s="43" t="s">
        <v>545</v>
      </c>
      <c r="F237" s="43" t="s">
        <v>126</v>
      </c>
      <c r="G237" s="60" t="s">
        <v>598</v>
      </c>
      <c r="H237" s="43" t="s">
        <v>259</v>
      </c>
      <c r="I237" s="62">
        <v>8021002</v>
      </c>
      <c r="J237" s="59" t="s">
        <v>599</v>
      </c>
      <c r="K237" s="61" t="s">
        <v>145</v>
      </c>
      <c r="L237" s="63">
        <v>143</v>
      </c>
      <c r="M237" s="64" t="s">
        <v>121</v>
      </c>
      <c r="N237" s="65">
        <v>89400000</v>
      </c>
      <c r="O237" s="50">
        <f>VLOOKUP(I237,Hoja1!$A$2:$J$18391,10,0)</f>
        <v>89400000</v>
      </c>
      <c r="P237" s="66">
        <f t="shared" si="18"/>
        <v>0</v>
      </c>
      <c r="Q237" s="59" t="s">
        <v>126</v>
      </c>
      <c r="R237" s="59" t="s">
        <v>127</v>
      </c>
      <c r="S237" s="59" t="s">
        <v>128</v>
      </c>
      <c r="T237" s="59" t="s">
        <v>121</v>
      </c>
      <c r="U237" s="59" t="s">
        <v>121</v>
      </c>
      <c r="V237" s="43" t="s">
        <v>121</v>
      </c>
      <c r="W237" s="59" t="s">
        <v>121</v>
      </c>
      <c r="X237" s="59" t="s">
        <v>121</v>
      </c>
      <c r="Y237" s="67" t="str">
        <f t="shared" si="19"/>
        <v>N.A.</v>
      </c>
      <c r="Z237" s="68">
        <f t="shared" si="20"/>
        <v>89400000</v>
      </c>
      <c r="AA237" s="59" t="s">
        <v>1878</v>
      </c>
      <c r="AB237" s="59" t="s">
        <v>129</v>
      </c>
      <c r="AC237" s="81" t="s">
        <v>129</v>
      </c>
      <c r="AD237" s="69" t="b">
        <f t="shared" si="23"/>
        <v>1</v>
      </c>
      <c r="AE237" s="76">
        <v>0</v>
      </c>
      <c r="AF237" s="76">
        <v>0.01</v>
      </c>
      <c r="AG237" s="76">
        <v>1.4999999999999999E-2</v>
      </c>
      <c r="AH237" s="76">
        <v>0.02</v>
      </c>
      <c r="AI237" s="76">
        <v>2.5000000000000001E-2</v>
      </c>
      <c r="AJ237" s="76">
        <v>0.03</v>
      </c>
      <c r="AK237" s="59" t="s">
        <v>130</v>
      </c>
      <c r="AL237" s="59" t="s">
        <v>130</v>
      </c>
      <c r="AM237" s="59" t="s">
        <v>130</v>
      </c>
      <c r="AN237" s="71">
        <v>1</v>
      </c>
      <c r="AO237" s="56">
        <v>9311596</v>
      </c>
      <c r="AP237" s="56">
        <v>631865</v>
      </c>
      <c r="AQ237" s="56">
        <v>489751</v>
      </c>
      <c r="AR237" s="56">
        <v>1486741</v>
      </c>
      <c r="AS237" s="56">
        <v>1924018</v>
      </c>
      <c r="AT237" s="56">
        <v>10144825</v>
      </c>
      <c r="AU237" s="56" t="s">
        <v>121</v>
      </c>
      <c r="AV237" s="56">
        <v>664662</v>
      </c>
      <c r="AW237" s="56">
        <v>332330</v>
      </c>
      <c r="AX237" s="56" t="s">
        <v>121</v>
      </c>
      <c r="AY237" s="56" t="s">
        <v>121</v>
      </c>
      <c r="AZ237" s="56" t="s">
        <v>121</v>
      </c>
      <c r="BA237" s="56" t="s">
        <v>121</v>
      </c>
      <c r="BB237" s="56" t="s">
        <v>121</v>
      </c>
      <c r="BC237" s="56">
        <v>1924018</v>
      </c>
      <c r="BD237" s="56">
        <v>2314069</v>
      </c>
      <c r="BE237" s="56">
        <v>2212194</v>
      </c>
      <c r="BF237" s="56">
        <v>682153</v>
      </c>
      <c r="BG237" s="56">
        <v>909536</v>
      </c>
      <c r="BH237" s="56" t="s">
        <v>121</v>
      </c>
      <c r="BI237" s="56">
        <v>1311831</v>
      </c>
      <c r="BJ237" s="56">
        <v>192402</v>
      </c>
      <c r="BK237" s="56">
        <v>1714125</v>
      </c>
      <c r="BL237" s="56">
        <v>1486741</v>
      </c>
      <c r="BM237" s="56">
        <v>4162876</v>
      </c>
      <c r="BN237" s="56">
        <v>122438</v>
      </c>
      <c r="BO237" s="56">
        <v>2527461</v>
      </c>
      <c r="BP237" s="56">
        <v>1661652</v>
      </c>
      <c r="BQ237" s="56">
        <v>1924018</v>
      </c>
      <c r="BR237" s="56">
        <v>2623661</v>
      </c>
      <c r="BS237" s="56">
        <v>1769223</v>
      </c>
      <c r="BT237" s="56">
        <v>10276007</v>
      </c>
      <c r="BU237" s="56">
        <v>227384</v>
      </c>
      <c r="BV237" s="56">
        <v>6296788</v>
      </c>
      <c r="BW237" s="56">
        <v>7870985</v>
      </c>
      <c r="BX237" s="56" t="s">
        <v>121</v>
      </c>
      <c r="BY237" s="56">
        <v>839571</v>
      </c>
      <c r="BZ237" s="56" t="s">
        <v>121</v>
      </c>
      <c r="CA237" s="56" t="s">
        <v>121</v>
      </c>
      <c r="CB237" s="56" t="s">
        <v>121</v>
      </c>
      <c r="CC237" s="56" t="s">
        <v>121</v>
      </c>
      <c r="CD237" s="56" t="s">
        <v>121</v>
      </c>
      <c r="CE237" s="232" t="s">
        <v>131</v>
      </c>
      <c r="CF237" s="232" t="s">
        <v>131</v>
      </c>
      <c r="CG237" s="232" t="s">
        <v>131</v>
      </c>
      <c r="CH237" s="232" t="s">
        <v>131</v>
      </c>
      <c r="CI237" s="232" t="s">
        <v>130</v>
      </c>
      <c r="CJ237" s="232" t="s">
        <v>131</v>
      </c>
      <c r="CK237" s="232" t="s">
        <v>131</v>
      </c>
      <c r="CL237" s="232" t="s">
        <v>121</v>
      </c>
      <c r="CM237" s="253" t="s">
        <v>121</v>
      </c>
      <c r="CN237" s="253" t="s">
        <v>121</v>
      </c>
      <c r="CO237" s="253" t="s">
        <v>121</v>
      </c>
      <c r="CP237" s="253" t="s">
        <v>121</v>
      </c>
      <c r="CQ237" s="253" t="s">
        <v>121</v>
      </c>
      <c r="CR237" s="253" t="s">
        <v>121</v>
      </c>
      <c r="CS237" s="253" t="s">
        <v>121</v>
      </c>
      <c r="CT237" s="253" t="s">
        <v>121</v>
      </c>
      <c r="CU237" s="253" t="s">
        <v>121</v>
      </c>
      <c r="CV237" s="253" t="s">
        <v>121</v>
      </c>
      <c r="CW237" s="253" t="s">
        <v>121</v>
      </c>
      <c r="CX237" s="253" t="s">
        <v>121</v>
      </c>
      <c r="CY237" s="253" t="s">
        <v>121</v>
      </c>
      <c r="CZ237" s="253" t="s">
        <v>121</v>
      </c>
      <c r="DA237" s="72">
        <v>4131393</v>
      </c>
      <c r="DB237" s="73">
        <v>1</v>
      </c>
      <c r="DC237" s="10">
        <v>1</v>
      </c>
      <c r="DD237" s="10"/>
      <c r="DE237" s="58" t="s">
        <v>1880</v>
      </c>
      <c r="DF237" s="58" t="str">
        <f t="shared" si="21"/>
        <v>Vehículos Convencionales_Pick Up_PICKUP DOBLE CAB - PLATON</v>
      </c>
      <c r="DG237" s="13">
        <f t="shared" si="22"/>
        <v>89400000</v>
      </c>
      <c r="DK237" s="10" t="b">
        <v>1</v>
      </c>
    </row>
    <row r="238" spans="1:115" ht="38.25" x14ac:dyDescent="0.25">
      <c r="A238" s="59">
        <v>335</v>
      </c>
      <c r="B238" s="43" t="s">
        <v>257</v>
      </c>
      <c r="C238" s="43" t="s">
        <v>0</v>
      </c>
      <c r="D238" s="43" t="s">
        <v>544</v>
      </c>
      <c r="E238" s="43" t="s">
        <v>545</v>
      </c>
      <c r="F238" s="43" t="s">
        <v>126</v>
      </c>
      <c r="G238" s="60" t="s">
        <v>600</v>
      </c>
      <c r="H238" s="43" t="s">
        <v>259</v>
      </c>
      <c r="I238" s="62">
        <v>8021010</v>
      </c>
      <c r="J238" s="59" t="s">
        <v>601</v>
      </c>
      <c r="K238" s="61" t="s">
        <v>145</v>
      </c>
      <c r="L238" s="63">
        <v>143</v>
      </c>
      <c r="M238" s="64" t="s">
        <v>121</v>
      </c>
      <c r="N238" s="65">
        <v>114800000</v>
      </c>
      <c r="O238" s="50">
        <f>VLOOKUP(I238,Hoja1!$A$2:$J$18391,10,0)</f>
        <v>114800000</v>
      </c>
      <c r="P238" s="66">
        <f t="shared" si="18"/>
        <v>0</v>
      </c>
      <c r="Q238" s="59" t="s">
        <v>126</v>
      </c>
      <c r="R238" s="59" t="s">
        <v>148</v>
      </c>
      <c r="S238" s="59" t="s">
        <v>128</v>
      </c>
      <c r="T238" s="59" t="s">
        <v>121</v>
      </c>
      <c r="U238" s="59" t="s">
        <v>121</v>
      </c>
      <c r="V238" s="43" t="s">
        <v>121</v>
      </c>
      <c r="W238" s="59" t="s">
        <v>121</v>
      </c>
      <c r="X238" s="59" t="s">
        <v>121</v>
      </c>
      <c r="Y238" s="67" t="str">
        <f t="shared" si="19"/>
        <v>N.A.</v>
      </c>
      <c r="Z238" s="68">
        <f t="shared" si="20"/>
        <v>114800000</v>
      </c>
      <c r="AA238" s="59" t="s">
        <v>1878</v>
      </c>
      <c r="AB238" s="59" t="s">
        <v>129</v>
      </c>
      <c r="AC238" s="81" t="s">
        <v>129</v>
      </c>
      <c r="AD238" s="69" t="b">
        <f t="shared" si="23"/>
        <v>1</v>
      </c>
      <c r="AE238" s="76">
        <v>0</v>
      </c>
      <c r="AF238" s="76">
        <v>0.01</v>
      </c>
      <c r="AG238" s="76">
        <v>1.4999999999999999E-2</v>
      </c>
      <c r="AH238" s="76">
        <v>0.02</v>
      </c>
      <c r="AI238" s="76">
        <v>2.5000000000000001E-2</v>
      </c>
      <c r="AJ238" s="76">
        <v>0.03</v>
      </c>
      <c r="AK238" s="59" t="s">
        <v>130</v>
      </c>
      <c r="AL238" s="59" t="s">
        <v>130</v>
      </c>
      <c r="AM238" s="59" t="s">
        <v>130</v>
      </c>
      <c r="AN238" s="71">
        <v>1</v>
      </c>
      <c r="AO238" s="56">
        <v>9311596</v>
      </c>
      <c r="AP238" s="56">
        <v>631865</v>
      </c>
      <c r="AQ238" s="56">
        <v>489751</v>
      </c>
      <c r="AR238" s="56">
        <v>1486741</v>
      </c>
      <c r="AS238" s="56">
        <v>1924018</v>
      </c>
      <c r="AT238" s="56">
        <v>10144825</v>
      </c>
      <c r="AU238" s="56" t="s">
        <v>121</v>
      </c>
      <c r="AV238" s="56">
        <v>664662</v>
      </c>
      <c r="AW238" s="56">
        <v>332330</v>
      </c>
      <c r="AX238" s="56" t="s">
        <v>121</v>
      </c>
      <c r="AY238" s="56" t="s">
        <v>121</v>
      </c>
      <c r="AZ238" s="56" t="s">
        <v>121</v>
      </c>
      <c r="BA238" s="56" t="s">
        <v>121</v>
      </c>
      <c r="BB238" s="56" t="s">
        <v>121</v>
      </c>
      <c r="BC238" s="56">
        <v>1924018</v>
      </c>
      <c r="BD238" s="56">
        <v>2314069</v>
      </c>
      <c r="BE238" s="56">
        <v>2212194</v>
      </c>
      <c r="BF238" s="56">
        <v>682153</v>
      </c>
      <c r="BG238" s="56">
        <v>909536</v>
      </c>
      <c r="BH238" s="56" t="s">
        <v>121</v>
      </c>
      <c r="BI238" s="56">
        <v>1311831</v>
      </c>
      <c r="BJ238" s="56">
        <v>192402</v>
      </c>
      <c r="BK238" s="56">
        <v>1714125</v>
      </c>
      <c r="BL238" s="56">
        <v>1486741</v>
      </c>
      <c r="BM238" s="56">
        <v>4162876</v>
      </c>
      <c r="BN238" s="56">
        <v>122438</v>
      </c>
      <c r="BO238" s="56">
        <v>2527461</v>
      </c>
      <c r="BP238" s="56">
        <v>1661652</v>
      </c>
      <c r="BQ238" s="56">
        <v>1924018</v>
      </c>
      <c r="BR238" s="56">
        <v>2623661</v>
      </c>
      <c r="BS238" s="56">
        <v>1769223</v>
      </c>
      <c r="BT238" s="56">
        <v>10276007</v>
      </c>
      <c r="BU238" s="56">
        <v>227384</v>
      </c>
      <c r="BV238" s="56">
        <v>6296788</v>
      </c>
      <c r="BW238" s="56">
        <v>7870985</v>
      </c>
      <c r="BX238" s="56" t="s">
        <v>121</v>
      </c>
      <c r="BY238" s="56">
        <v>839571</v>
      </c>
      <c r="BZ238" s="56" t="s">
        <v>121</v>
      </c>
      <c r="CA238" s="56" t="s">
        <v>121</v>
      </c>
      <c r="CB238" s="56" t="s">
        <v>121</v>
      </c>
      <c r="CC238" s="56" t="s">
        <v>121</v>
      </c>
      <c r="CD238" s="56" t="s">
        <v>121</v>
      </c>
      <c r="CE238" s="232" t="s">
        <v>131</v>
      </c>
      <c r="CF238" s="232" t="s">
        <v>131</v>
      </c>
      <c r="CG238" s="232" t="s">
        <v>131</v>
      </c>
      <c r="CH238" s="232" t="s">
        <v>131</v>
      </c>
      <c r="CI238" s="232" t="s">
        <v>131</v>
      </c>
      <c r="CJ238" s="232" t="s">
        <v>131</v>
      </c>
      <c r="CK238" s="232" t="s">
        <v>131</v>
      </c>
      <c r="CL238" s="232" t="s">
        <v>121</v>
      </c>
      <c r="CM238" s="253" t="s">
        <v>121</v>
      </c>
      <c r="CN238" s="253" t="s">
        <v>121</v>
      </c>
      <c r="CO238" s="253" t="s">
        <v>121</v>
      </c>
      <c r="CP238" s="253" t="s">
        <v>121</v>
      </c>
      <c r="CQ238" s="253" t="s">
        <v>121</v>
      </c>
      <c r="CR238" s="253" t="s">
        <v>121</v>
      </c>
      <c r="CS238" s="253" t="s">
        <v>121</v>
      </c>
      <c r="CT238" s="253" t="s">
        <v>121</v>
      </c>
      <c r="CU238" s="253" t="s">
        <v>121</v>
      </c>
      <c r="CV238" s="253" t="s">
        <v>121</v>
      </c>
      <c r="CW238" s="253" t="s">
        <v>121</v>
      </c>
      <c r="CX238" s="253" t="s">
        <v>121</v>
      </c>
      <c r="CY238" s="253" t="s">
        <v>121</v>
      </c>
      <c r="CZ238" s="253" t="s">
        <v>121</v>
      </c>
      <c r="DA238" s="72">
        <v>4131393</v>
      </c>
      <c r="DB238" s="73">
        <v>1</v>
      </c>
      <c r="DC238" s="10">
        <v>1</v>
      </c>
      <c r="DD238" s="10"/>
      <c r="DE238" s="58" t="s">
        <v>1880</v>
      </c>
      <c r="DF238" s="58" t="str">
        <f t="shared" si="21"/>
        <v>Vehículos Convencionales_Pick Up_PICKUP DOBLE CAB - PLATON</v>
      </c>
      <c r="DG238" s="13">
        <f t="shared" si="22"/>
        <v>114800000</v>
      </c>
      <c r="DK238" s="10" t="b">
        <v>1</v>
      </c>
    </row>
    <row r="239" spans="1:115" ht="38.25" x14ac:dyDescent="0.25">
      <c r="A239" s="59">
        <v>337</v>
      </c>
      <c r="B239" s="43" t="s">
        <v>257</v>
      </c>
      <c r="C239" s="43" t="s">
        <v>0</v>
      </c>
      <c r="D239" s="43" t="s">
        <v>544</v>
      </c>
      <c r="E239" s="43" t="s">
        <v>545</v>
      </c>
      <c r="F239" s="43" t="s">
        <v>327</v>
      </c>
      <c r="G239" s="60" t="s">
        <v>602</v>
      </c>
      <c r="H239" s="43" t="s">
        <v>259</v>
      </c>
      <c r="I239" s="62">
        <v>8021007</v>
      </c>
      <c r="J239" s="59" t="s">
        <v>603</v>
      </c>
      <c r="K239" s="61" t="s">
        <v>163</v>
      </c>
      <c r="L239" s="63">
        <v>163</v>
      </c>
      <c r="M239" s="64" t="s">
        <v>121</v>
      </c>
      <c r="N239" s="65">
        <v>201000000</v>
      </c>
      <c r="O239" s="50">
        <f>VLOOKUP(I239,Hoja1!$A$2:$J$18391,10,0)</f>
        <v>201000000</v>
      </c>
      <c r="P239" s="66">
        <f t="shared" si="18"/>
        <v>0</v>
      </c>
      <c r="Q239" s="59" t="s">
        <v>327</v>
      </c>
      <c r="R239" s="59" t="s">
        <v>127</v>
      </c>
      <c r="S239" s="59" t="s">
        <v>349</v>
      </c>
      <c r="T239" s="59" t="s">
        <v>121</v>
      </c>
      <c r="U239" s="59" t="s">
        <v>121</v>
      </c>
      <c r="V239" s="43" t="s">
        <v>121</v>
      </c>
      <c r="W239" s="59" t="s">
        <v>121</v>
      </c>
      <c r="X239" s="59" t="s">
        <v>121</v>
      </c>
      <c r="Y239" s="67" t="str">
        <f t="shared" si="19"/>
        <v>N.A.</v>
      </c>
      <c r="Z239" s="68">
        <f t="shared" si="20"/>
        <v>201000000</v>
      </c>
      <c r="AA239" s="59" t="s">
        <v>1878</v>
      </c>
      <c r="AB239" s="59" t="s">
        <v>149</v>
      </c>
      <c r="AC239" s="81" t="s">
        <v>149</v>
      </c>
      <c r="AD239" s="69" t="b">
        <f t="shared" si="23"/>
        <v>1</v>
      </c>
      <c r="AE239" s="76">
        <v>0</v>
      </c>
      <c r="AF239" s="76">
        <v>0.01</v>
      </c>
      <c r="AG239" s="76">
        <v>1.4999999999999999E-2</v>
      </c>
      <c r="AH239" s="76">
        <v>0.02</v>
      </c>
      <c r="AI239" s="76">
        <v>2.5000000000000001E-2</v>
      </c>
      <c r="AJ239" s="76">
        <v>0.03</v>
      </c>
      <c r="AK239" s="59" t="s">
        <v>130</v>
      </c>
      <c r="AL239" s="59" t="s">
        <v>130</v>
      </c>
      <c r="AM239" s="59" t="s">
        <v>130</v>
      </c>
      <c r="AN239" s="71">
        <v>1</v>
      </c>
      <c r="AO239" s="56">
        <v>9311596</v>
      </c>
      <c r="AP239" s="56">
        <v>631865</v>
      </c>
      <c r="AQ239" s="56">
        <v>489751</v>
      </c>
      <c r="AR239" s="56">
        <v>1486741</v>
      </c>
      <c r="AS239" s="56">
        <v>1924018</v>
      </c>
      <c r="AT239" s="56">
        <v>10144825</v>
      </c>
      <c r="AU239" s="56" t="s">
        <v>121</v>
      </c>
      <c r="AV239" s="56">
        <v>664662</v>
      </c>
      <c r="AW239" s="56">
        <v>332330</v>
      </c>
      <c r="AX239" s="56" t="s">
        <v>121</v>
      </c>
      <c r="AY239" s="56" t="s">
        <v>121</v>
      </c>
      <c r="AZ239" s="56" t="s">
        <v>121</v>
      </c>
      <c r="BA239" s="56" t="s">
        <v>121</v>
      </c>
      <c r="BB239" s="56" t="s">
        <v>121</v>
      </c>
      <c r="BC239" s="56">
        <v>1924018</v>
      </c>
      <c r="BD239" s="56">
        <v>2314069</v>
      </c>
      <c r="BE239" s="56">
        <v>2212194</v>
      </c>
      <c r="BF239" s="56">
        <v>682153</v>
      </c>
      <c r="BG239" s="56">
        <v>909536</v>
      </c>
      <c r="BH239" s="56" t="s">
        <v>121</v>
      </c>
      <c r="BI239" s="56" t="s">
        <v>121</v>
      </c>
      <c r="BJ239" s="56">
        <v>192402</v>
      </c>
      <c r="BK239" s="56">
        <v>1714125</v>
      </c>
      <c r="BL239" s="56">
        <v>1486741</v>
      </c>
      <c r="BM239" s="56">
        <v>4162876</v>
      </c>
      <c r="BN239" s="56">
        <v>122438</v>
      </c>
      <c r="BO239" s="56">
        <v>2527461</v>
      </c>
      <c r="BP239" s="56">
        <v>1661652</v>
      </c>
      <c r="BQ239" s="56">
        <v>1924018</v>
      </c>
      <c r="BR239" s="56">
        <v>2623661</v>
      </c>
      <c r="BS239" s="56">
        <v>1769223</v>
      </c>
      <c r="BT239" s="56">
        <v>10276007</v>
      </c>
      <c r="BU239" s="56">
        <v>227384</v>
      </c>
      <c r="BV239" s="56">
        <v>6296788</v>
      </c>
      <c r="BW239" s="56">
        <v>7870985</v>
      </c>
      <c r="BX239" s="56" t="s">
        <v>121</v>
      </c>
      <c r="BY239" s="56">
        <v>839571</v>
      </c>
      <c r="BZ239" s="56" t="s">
        <v>121</v>
      </c>
      <c r="CA239" s="56" t="s">
        <v>121</v>
      </c>
      <c r="CB239" s="56" t="s">
        <v>121</v>
      </c>
      <c r="CC239" s="56" t="s">
        <v>121</v>
      </c>
      <c r="CD239" s="56" t="s">
        <v>121</v>
      </c>
      <c r="CE239" s="232" t="s">
        <v>131</v>
      </c>
      <c r="CF239" s="232" t="s">
        <v>131</v>
      </c>
      <c r="CG239" s="232" t="s">
        <v>131</v>
      </c>
      <c r="CH239" s="232" t="s">
        <v>131</v>
      </c>
      <c r="CI239" s="232" t="s">
        <v>131</v>
      </c>
      <c r="CJ239" s="232" t="s">
        <v>131</v>
      </c>
      <c r="CK239" s="232" t="s">
        <v>131</v>
      </c>
      <c r="CL239" s="232" t="s">
        <v>121</v>
      </c>
      <c r="CM239" s="253" t="s">
        <v>121</v>
      </c>
      <c r="CN239" s="253" t="s">
        <v>121</v>
      </c>
      <c r="CO239" s="253" t="s">
        <v>121</v>
      </c>
      <c r="CP239" s="253" t="s">
        <v>121</v>
      </c>
      <c r="CQ239" s="253" t="s">
        <v>121</v>
      </c>
      <c r="CR239" s="253" t="s">
        <v>121</v>
      </c>
      <c r="CS239" s="253" t="s">
        <v>121</v>
      </c>
      <c r="CT239" s="253" t="s">
        <v>121</v>
      </c>
      <c r="CU239" s="253" t="s">
        <v>121</v>
      </c>
      <c r="CV239" s="253" t="s">
        <v>121</v>
      </c>
      <c r="CW239" s="253" t="s">
        <v>121</v>
      </c>
      <c r="CX239" s="253" t="s">
        <v>121</v>
      </c>
      <c r="CY239" s="253" t="s">
        <v>121</v>
      </c>
      <c r="CZ239" s="253" t="s">
        <v>121</v>
      </c>
      <c r="DA239" s="72">
        <v>7689078</v>
      </c>
      <c r="DB239" s="73">
        <v>1</v>
      </c>
      <c r="DC239" s="10">
        <v>1</v>
      </c>
      <c r="DD239" s="10"/>
      <c r="DE239" s="58" t="s">
        <v>1880</v>
      </c>
      <c r="DF239" s="58" t="str">
        <f t="shared" si="21"/>
        <v>Vehículos Convencionales_Pick Up_PICKUP DOBLE CAB - PLATON</v>
      </c>
      <c r="DG239" s="13">
        <f t="shared" si="22"/>
        <v>201000000</v>
      </c>
      <c r="DK239" s="10" t="b">
        <v>1</v>
      </c>
    </row>
    <row r="240" spans="1:115" ht="38.25" x14ac:dyDescent="0.25">
      <c r="A240" s="59">
        <v>338</v>
      </c>
      <c r="B240" s="43" t="s">
        <v>257</v>
      </c>
      <c r="C240" s="43" t="s">
        <v>0</v>
      </c>
      <c r="D240" s="43" t="s">
        <v>544</v>
      </c>
      <c r="E240" s="43" t="s">
        <v>545</v>
      </c>
      <c r="F240" s="43" t="s">
        <v>327</v>
      </c>
      <c r="G240" s="60" t="s">
        <v>604</v>
      </c>
      <c r="H240" s="43" t="s">
        <v>259</v>
      </c>
      <c r="I240" s="62">
        <v>8021003</v>
      </c>
      <c r="J240" s="59" t="s">
        <v>605</v>
      </c>
      <c r="K240" s="61" t="s">
        <v>163</v>
      </c>
      <c r="L240" s="63">
        <v>190</v>
      </c>
      <c r="M240" s="64" t="s">
        <v>121</v>
      </c>
      <c r="N240" s="65">
        <v>220000000</v>
      </c>
      <c r="O240" s="50">
        <f>VLOOKUP(I240,Hoja1!$A$2:$J$18391,10,0)</f>
        <v>220000000</v>
      </c>
      <c r="P240" s="66">
        <f t="shared" si="18"/>
        <v>0</v>
      </c>
      <c r="Q240" s="59" t="s">
        <v>327</v>
      </c>
      <c r="R240" s="59" t="s">
        <v>127</v>
      </c>
      <c r="S240" s="59" t="s">
        <v>349</v>
      </c>
      <c r="T240" s="59" t="s">
        <v>121</v>
      </c>
      <c r="U240" s="59" t="s">
        <v>121</v>
      </c>
      <c r="V240" s="43" t="s">
        <v>121</v>
      </c>
      <c r="W240" s="59" t="s">
        <v>121</v>
      </c>
      <c r="X240" s="59" t="s">
        <v>121</v>
      </c>
      <c r="Y240" s="67" t="str">
        <f t="shared" si="19"/>
        <v>N.A.</v>
      </c>
      <c r="Z240" s="68">
        <f t="shared" si="20"/>
        <v>220000000</v>
      </c>
      <c r="AA240" s="59" t="s">
        <v>1878</v>
      </c>
      <c r="AB240" s="59" t="s">
        <v>149</v>
      </c>
      <c r="AC240" s="81" t="s">
        <v>149</v>
      </c>
      <c r="AD240" s="69" t="b">
        <f t="shared" si="23"/>
        <v>1</v>
      </c>
      <c r="AE240" s="76">
        <v>0</v>
      </c>
      <c r="AF240" s="76">
        <v>0.01</v>
      </c>
      <c r="AG240" s="76">
        <v>1.4999999999999999E-2</v>
      </c>
      <c r="AH240" s="76">
        <v>0.02</v>
      </c>
      <c r="AI240" s="76">
        <v>2.5000000000000001E-2</v>
      </c>
      <c r="AJ240" s="76">
        <v>0.03</v>
      </c>
      <c r="AK240" s="59" t="s">
        <v>130</v>
      </c>
      <c r="AL240" s="59" t="s">
        <v>130</v>
      </c>
      <c r="AM240" s="59" t="s">
        <v>130</v>
      </c>
      <c r="AN240" s="71">
        <v>1</v>
      </c>
      <c r="AO240" s="56">
        <v>9311596</v>
      </c>
      <c r="AP240" s="56">
        <v>631865</v>
      </c>
      <c r="AQ240" s="56">
        <v>489751</v>
      </c>
      <c r="AR240" s="56">
        <v>1486741</v>
      </c>
      <c r="AS240" s="56">
        <v>1924018</v>
      </c>
      <c r="AT240" s="56">
        <v>10144825</v>
      </c>
      <c r="AU240" s="56" t="s">
        <v>121</v>
      </c>
      <c r="AV240" s="56">
        <v>664662</v>
      </c>
      <c r="AW240" s="56">
        <v>332330</v>
      </c>
      <c r="AX240" s="56" t="s">
        <v>121</v>
      </c>
      <c r="AY240" s="56" t="s">
        <v>121</v>
      </c>
      <c r="AZ240" s="56" t="s">
        <v>121</v>
      </c>
      <c r="BA240" s="56" t="s">
        <v>121</v>
      </c>
      <c r="BB240" s="56" t="s">
        <v>121</v>
      </c>
      <c r="BC240" s="56">
        <v>1924018</v>
      </c>
      <c r="BD240" s="56">
        <v>2314069</v>
      </c>
      <c r="BE240" s="56">
        <v>2212194</v>
      </c>
      <c r="BF240" s="56">
        <v>682153</v>
      </c>
      <c r="BG240" s="56">
        <v>909536</v>
      </c>
      <c r="BH240" s="56" t="s">
        <v>121</v>
      </c>
      <c r="BI240" s="56" t="s">
        <v>121</v>
      </c>
      <c r="BJ240" s="56">
        <v>192402</v>
      </c>
      <c r="BK240" s="56">
        <v>1714125</v>
      </c>
      <c r="BL240" s="56">
        <v>1486741</v>
      </c>
      <c r="BM240" s="56">
        <v>4162876</v>
      </c>
      <c r="BN240" s="56">
        <v>122438</v>
      </c>
      <c r="BO240" s="56">
        <v>2527461</v>
      </c>
      <c r="BP240" s="56">
        <v>1661652</v>
      </c>
      <c r="BQ240" s="56">
        <v>1924018</v>
      </c>
      <c r="BR240" s="56">
        <v>2623661</v>
      </c>
      <c r="BS240" s="56">
        <v>1769223</v>
      </c>
      <c r="BT240" s="56">
        <v>10276007</v>
      </c>
      <c r="BU240" s="56">
        <v>227384</v>
      </c>
      <c r="BV240" s="56">
        <v>6296788</v>
      </c>
      <c r="BW240" s="56">
        <v>7870985</v>
      </c>
      <c r="BX240" s="56" t="s">
        <v>121</v>
      </c>
      <c r="BY240" s="56">
        <v>839571</v>
      </c>
      <c r="BZ240" s="56" t="s">
        <v>121</v>
      </c>
      <c r="CA240" s="56" t="s">
        <v>121</v>
      </c>
      <c r="CB240" s="56" t="s">
        <v>121</v>
      </c>
      <c r="CC240" s="56" t="s">
        <v>121</v>
      </c>
      <c r="CD240" s="56" t="s">
        <v>121</v>
      </c>
      <c r="CE240" s="232" t="s">
        <v>131</v>
      </c>
      <c r="CF240" s="232" t="s">
        <v>131</v>
      </c>
      <c r="CG240" s="232" t="s">
        <v>131</v>
      </c>
      <c r="CH240" s="232" t="s">
        <v>131</v>
      </c>
      <c r="CI240" s="232" t="s">
        <v>131</v>
      </c>
      <c r="CJ240" s="232" t="s">
        <v>131</v>
      </c>
      <c r="CK240" s="232" t="s">
        <v>131</v>
      </c>
      <c r="CL240" s="232" t="s">
        <v>121</v>
      </c>
      <c r="CM240" s="253" t="s">
        <v>121</v>
      </c>
      <c r="CN240" s="253" t="s">
        <v>121</v>
      </c>
      <c r="CO240" s="253" t="s">
        <v>121</v>
      </c>
      <c r="CP240" s="253" t="s">
        <v>121</v>
      </c>
      <c r="CQ240" s="253" t="s">
        <v>121</v>
      </c>
      <c r="CR240" s="253" t="s">
        <v>121</v>
      </c>
      <c r="CS240" s="253" t="s">
        <v>121</v>
      </c>
      <c r="CT240" s="253" t="s">
        <v>121</v>
      </c>
      <c r="CU240" s="253" t="s">
        <v>121</v>
      </c>
      <c r="CV240" s="253" t="s">
        <v>121</v>
      </c>
      <c r="CW240" s="253" t="s">
        <v>121</v>
      </c>
      <c r="CX240" s="253" t="s">
        <v>121</v>
      </c>
      <c r="CY240" s="253" t="s">
        <v>121</v>
      </c>
      <c r="CZ240" s="253" t="s">
        <v>121</v>
      </c>
      <c r="DA240" s="72">
        <v>7689078</v>
      </c>
      <c r="DB240" s="73">
        <v>1</v>
      </c>
      <c r="DC240" s="10">
        <v>1</v>
      </c>
      <c r="DD240" s="10"/>
      <c r="DE240" s="58" t="s">
        <v>1880</v>
      </c>
      <c r="DF240" s="58" t="str">
        <f t="shared" si="21"/>
        <v>Vehículos Convencionales_Pick Up_PICKUP DOBLE CAB - PLATON</v>
      </c>
      <c r="DG240" s="13">
        <f t="shared" si="22"/>
        <v>220000000</v>
      </c>
      <c r="DK240" s="10" t="b">
        <v>1</v>
      </c>
    </row>
    <row r="241" spans="1:115" ht="38.25" x14ac:dyDescent="0.25">
      <c r="A241" s="59">
        <v>339</v>
      </c>
      <c r="B241" s="43" t="s">
        <v>257</v>
      </c>
      <c r="C241" s="43" t="s">
        <v>0</v>
      </c>
      <c r="D241" s="43" t="s">
        <v>544</v>
      </c>
      <c r="E241" s="43" t="s">
        <v>545</v>
      </c>
      <c r="F241" s="43" t="s">
        <v>327</v>
      </c>
      <c r="G241" s="60" t="s">
        <v>606</v>
      </c>
      <c r="H241" s="43" t="s">
        <v>259</v>
      </c>
      <c r="I241" s="62">
        <v>8021004</v>
      </c>
      <c r="J241" s="59" t="s">
        <v>607</v>
      </c>
      <c r="K241" s="61" t="s">
        <v>163</v>
      </c>
      <c r="L241" s="63">
        <v>190</v>
      </c>
      <c r="M241" s="64" t="s">
        <v>121</v>
      </c>
      <c r="N241" s="65">
        <v>240000000</v>
      </c>
      <c r="O241" s="50">
        <f>VLOOKUP(I241,Hoja1!$A$2:$J$18391,10,0)</f>
        <v>240000000</v>
      </c>
      <c r="P241" s="66">
        <f t="shared" si="18"/>
        <v>0</v>
      </c>
      <c r="Q241" s="59" t="s">
        <v>327</v>
      </c>
      <c r="R241" s="59" t="s">
        <v>148</v>
      </c>
      <c r="S241" s="59" t="s">
        <v>349</v>
      </c>
      <c r="T241" s="59" t="s">
        <v>121</v>
      </c>
      <c r="U241" s="59" t="s">
        <v>121</v>
      </c>
      <c r="V241" s="43" t="s">
        <v>121</v>
      </c>
      <c r="W241" s="59" t="s">
        <v>121</v>
      </c>
      <c r="X241" s="59" t="s">
        <v>121</v>
      </c>
      <c r="Y241" s="67" t="str">
        <f t="shared" si="19"/>
        <v>N.A.</v>
      </c>
      <c r="Z241" s="68">
        <f t="shared" si="20"/>
        <v>240000000</v>
      </c>
      <c r="AA241" s="59" t="s">
        <v>1878</v>
      </c>
      <c r="AB241" s="59" t="s">
        <v>156</v>
      </c>
      <c r="AC241" s="81" t="s">
        <v>156</v>
      </c>
      <c r="AD241" s="69" t="b">
        <f t="shared" si="23"/>
        <v>1</v>
      </c>
      <c r="AE241" s="76">
        <v>0</v>
      </c>
      <c r="AF241" s="76">
        <v>0.01</v>
      </c>
      <c r="AG241" s="76">
        <v>1.4999999999999999E-2</v>
      </c>
      <c r="AH241" s="76">
        <v>0.02</v>
      </c>
      <c r="AI241" s="76">
        <v>2.5000000000000001E-2</v>
      </c>
      <c r="AJ241" s="76">
        <v>0.03</v>
      </c>
      <c r="AK241" s="59" t="s">
        <v>130</v>
      </c>
      <c r="AL241" s="59" t="s">
        <v>130</v>
      </c>
      <c r="AM241" s="59" t="s">
        <v>130</v>
      </c>
      <c r="AN241" s="71">
        <v>1</v>
      </c>
      <c r="AO241" s="56">
        <v>9311596</v>
      </c>
      <c r="AP241" s="56">
        <v>631865</v>
      </c>
      <c r="AQ241" s="56">
        <v>489751</v>
      </c>
      <c r="AR241" s="56">
        <v>1486741</v>
      </c>
      <c r="AS241" s="56">
        <v>1924018</v>
      </c>
      <c r="AT241" s="56">
        <v>10144825</v>
      </c>
      <c r="AU241" s="56" t="s">
        <v>121</v>
      </c>
      <c r="AV241" s="56">
        <v>664662</v>
      </c>
      <c r="AW241" s="56">
        <v>332330</v>
      </c>
      <c r="AX241" s="56" t="s">
        <v>121</v>
      </c>
      <c r="AY241" s="56" t="s">
        <v>121</v>
      </c>
      <c r="AZ241" s="56" t="s">
        <v>121</v>
      </c>
      <c r="BA241" s="56" t="s">
        <v>121</v>
      </c>
      <c r="BB241" s="56" t="s">
        <v>121</v>
      </c>
      <c r="BC241" s="56">
        <v>1924018</v>
      </c>
      <c r="BD241" s="56">
        <v>2314069</v>
      </c>
      <c r="BE241" s="56">
        <v>2212194</v>
      </c>
      <c r="BF241" s="56">
        <v>682153</v>
      </c>
      <c r="BG241" s="56">
        <v>909536</v>
      </c>
      <c r="BH241" s="56" t="s">
        <v>121</v>
      </c>
      <c r="BI241" s="56" t="s">
        <v>121</v>
      </c>
      <c r="BJ241" s="56">
        <v>192402</v>
      </c>
      <c r="BK241" s="56">
        <v>1714125</v>
      </c>
      <c r="BL241" s="56">
        <v>1486741</v>
      </c>
      <c r="BM241" s="56">
        <v>4162876</v>
      </c>
      <c r="BN241" s="56">
        <v>122438</v>
      </c>
      <c r="BO241" s="56">
        <v>2527461</v>
      </c>
      <c r="BP241" s="56">
        <v>1661652</v>
      </c>
      <c r="BQ241" s="56">
        <v>1924018</v>
      </c>
      <c r="BR241" s="56">
        <v>2623661</v>
      </c>
      <c r="BS241" s="56">
        <v>1769223</v>
      </c>
      <c r="BT241" s="56">
        <v>10276007</v>
      </c>
      <c r="BU241" s="56">
        <v>227384</v>
      </c>
      <c r="BV241" s="56">
        <v>6296788</v>
      </c>
      <c r="BW241" s="56">
        <v>7870985</v>
      </c>
      <c r="BX241" s="56" t="s">
        <v>121</v>
      </c>
      <c r="BY241" s="56">
        <v>839571</v>
      </c>
      <c r="BZ241" s="56" t="s">
        <v>121</v>
      </c>
      <c r="CA241" s="56" t="s">
        <v>121</v>
      </c>
      <c r="CB241" s="56" t="s">
        <v>121</v>
      </c>
      <c r="CC241" s="56" t="s">
        <v>121</v>
      </c>
      <c r="CD241" s="56" t="s">
        <v>121</v>
      </c>
      <c r="CE241" s="232" t="s">
        <v>131</v>
      </c>
      <c r="CF241" s="232" t="s">
        <v>131</v>
      </c>
      <c r="CG241" s="232" t="s">
        <v>131</v>
      </c>
      <c r="CH241" s="232" t="s">
        <v>131</v>
      </c>
      <c r="CI241" s="232" t="s">
        <v>131</v>
      </c>
      <c r="CJ241" s="232" t="s">
        <v>131</v>
      </c>
      <c r="CK241" s="232" t="s">
        <v>131</v>
      </c>
      <c r="CL241" s="232" t="s">
        <v>121</v>
      </c>
      <c r="CM241" s="253" t="s">
        <v>121</v>
      </c>
      <c r="CN241" s="253" t="s">
        <v>121</v>
      </c>
      <c r="CO241" s="253" t="s">
        <v>121</v>
      </c>
      <c r="CP241" s="253" t="s">
        <v>121</v>
      </c>
      <c r="CQ241" s="253" t="s">
        <v>121</v>
      </c>
      <c r="CR241" s="253" t="s">
        <v>121</v>
      </c>
      <c r="CS241" s="253" t="s">
        <v>121</v>
      </c>
      <c r="CT241" s="253" t="s">
        <v>121</v>
      </c>
      <c r="CU241" s="253" t="s">
        <v>121</v>
      </c>
      <c r="CV241" s="253" t="s">
        <v>121</v>
      </c>
      <c r="CW241" s="253" t="s">
        <v>121</v>
      </c>
      <c r="CX241" s="253" t="s">
        <v>121</v>
      </c>
      <c r="CY241" s="253" t="s">
        <v>121</v>
      </c>
      <c r="CZ241" s="253" t="s">
        <v>121</v>
      </c>
      <c r="DA241" s="72">
        <v>7689078</v>
      </c>
      <c r="DB241" s="73">
        <v>1</v>
      </c>
      <c r="DC241" s="10">
        <v>1</v>
      </c>
      <c r="DD241" s="10"/>
      <c r="DE241" s="58" t="s">
        <v>1880</v>
      </c>
      <c r="DF241" s="58" t="str">
        <f t="shared" si="21"/>
        <v>Vehículos Convencionales_Pick Up_PICKUP DOBLE CAB - PLATON</v>
      </c>
      <c r="DG241" s="13">
        <f t="shared" si="22"/>
        <v>240000000</v>
      </c>
      <c r="DK241" s="10" t="b">
        <v>1</v>
      </c>
    </row>
    <row r="242" spans="1:115" ht="38.25" x14ac:dyDescent="0.25">
      <c r="A242" s="59">
        <v>340</v>
      </c>
      <c r="B242" s="43" t="s">
        <v>257</v>
      </c>
      <c r="C242" s="43" t="s">
        <v>0</v>
      </c>
      <c r="D242" s="43" t="s">
        <v>544</v>
      </c>
      <c r="E242" s="43" t="s">
        <v>568</v>
      </c>
      <c r="F242" s="43" t="s">
        <v>126</v>
      </c>
      <c r="G242" s="60" t="s">
        <v>608</v>
      </c>
      <c r="H242" s="43" t="s">
        <v>279</v>
      </c>
      <c r="I242" s="62">
        <v>9220008</v>
      </c>
      <c r="J242" s="59" t="s">
        <v>609</v>
      </c>
      <c r="K242" s="61" t="s">
        <v>145</v>
      </c>
      <c r="L242" s="63">
        <v>99</v>
      </c>
      <c r="M242" s="64" t="s">
        <v>121</v>
      </c>
      <c r="N242" s="65">
        <v>79000000</v>
      </c>
      <c r="O242" s="50">
        <f>VLOOKUP(I242,Hoja1!$A$2:$J$18391,10,0)</f>
        <v>79000000</v>
      </c>
      <c r="P242" s="66">
        <f t="shared" si="18"/>
        <v>0</v>
      </c>
      <c r="Q242" s="59" t="s">
        <v>126</v>
      </c>
      <c r="R242" s="59" t="s">
        <v>127</v>
      </c>
      <c r="S242" s="59" t="s">
        <v>128</v>
      </c>
      <c r="T242" s="59" t="s">
        <v>121</v>
      </c>
      <c r="U242" s="59" t="s">
        <v>121</v>
      </c>
      <c r="V242" s="43" t="s">
        <v>121</v>
      </c>
      <c r="W242" s="59" t="s">
        <v>121</v>
      </c>
      <c r="X242" s="59" t="s">
        <v>121</v>
      </c>
      <c r="Y242" s="67" t="str">
        <f t="shared" si="19"/>
        <v>N.A.</v>
      </c>
      <c r="Z242" s="68">
        <f t="shared" si="20"/>
        <v>72680000</v>
      </c>
      <c r="AA242" s="59" t="s">
        <v>1878</v>
      </c>
      <c r="AB242" s="59" t="s">
        <v>129</v>
      </c>
      <c r="AC242" s="81" t="s">
        <v>129</v>
      </c>
      <c r="AD242" s="69" t="b">
        <f t="shared" si="23"/>
        <v>1</v>
      </c>
      <c r="AE242" s="76">
        <v>0.08</v>
      </c>
      <c r="AF242" s="76">
        <v>0.08</v>
      </c>
      <c r="AG242" s="76">
        <v>0.08</v>
      </c>
      <c r="AH242" s="76">
        <v>0.08</v>
      </c>
      <c r="AI242" s="76">
        <v>0.08</v>
      </c>
      <c r="AJ242" s="76">
        <v>0.08</v>
      </c>
      <c r="AK242" s="59" t="s">
        <v>130</v>
      </c>
      <c r="AL242" s="59" t="s">
        <v>130</v>
      </c>
      <c r="AM242" s="59" t="s">
        <v>130</v>
      </c>
      <c r="AN242" s="71">
        <v>1</v>
      </c>
      <c r="AO242" s="56">
        <v>9311596</v>
      </c>
      <c r="AP242" s="56">
        <v>631865</v>
      </c>
      <c r="AQ242" s="56">
        <v>489751</v>
      </c>
      <c r="AR242" s="56">
        <v>1486741</v>
      </c>
      <c r="AS242" s="56">
        <v>1924018</v>
      </c>
      <c r="AT242" s="56">
        <v>10144825</v>
      </c>
      <c r="AU242" s="56">
        <v>507241</v>
      </c>
      <c r="AV242" s="56" t="s">
        <v>121</v>
      </c>
      <c r="AW242" s="56">
        <v>332330</v>
      </c>
      <c r="AX242" s="56" t="s">
        <v>121</v>
      </c>
      <c r="AY242" s="56" t="s">
        <v>121</v>
      </c>
      <c r="AZ242" s="56" t="s">
        <v>121</v>
      </c>
      <c r="BA242" s="56" t="s">
        <v>121</v>
      </c>
      <c r="BB242" s="56" t="s">
        <v>121</v>
      </c>
      <c r="BC242" s="56" t="s">
        <v>121</v>
      </c>
      <c r="BD242" s="56">
        <v>2314069</v>
      </c>
      <c r="BE242" s="56">
        <v>2212194</v>
      </c>
      <c r="BF242" s="56">
        <v>682153</v>
      </c>
      <c r="BG242" s="56">
        <v>909536</v>
      </c>
      <c r="BH242" s="56">
        <v>437277</v>
      </c>
      <c r="BI242" s="56" t="s">
        <v>121</v>
      </c>
      <c r="BJ242" s="56">
        <v>192402</v>
      </c>
      <c r="BK242" s="56">
        <v>1714125</v>
      </c>
      <c r="BL242" s="56">
        <v>1486741</v>
      </c>
      <c r="BM242" s="56">
        <v>4162876</v>
      </c>
      <c r="BN242" s="56">
        <v>122438</v>
      </c>
      <c r="BO242" s="56">
        <v>2527461</v>
      </c>
      <c r="BP242" s="56">
        <v>1661652</v>
      </c>
      <c r="BQ242" s="56">
        <v>1661652</v>
      </c>
      <c r="BR242" s="56">
        <v>2623661</v>
      </c>
      <c r="BS242" s="56">
        <v>3148395</v>
      </c>
      <c r="BT242" s="56">
        <v>10276007</v>
      </c>
      <c r="BU242" s="56">
        <v>227384</v>
      </c>
      <c r="BV242" s="56">
        <v>6296788</v>
      </c>
      <c r="BW242" s="56">
        <v>7870985</v>
      </c>
      <c r="BX242" s="56" t="s">
        <v>121</v>
      </c>
      <c r="BY242" s="56">
        <v>839571</v>
      </c>
      <c r="BZ242" s="56" t="s">
        <v>121</v>
      </c>
      <c r="CA242" s="56" t="s">
        <v>121</v>
      </c>
      <c r="CB242" s="56" t="s">
        <v>121</v>
      </c>
      <c r="CC242" s="56" t="s">
        <v>121</v>
      </c>
      <c r="CD242" s="56" t="s">
        <v>121</v>
      </c>
      <c r="CE242" s="232" t="s">
        <v>131</v>
      </c>
      <c r="CF242" s="232" t="s">
        <v>131</v>
      </c>
      <c r="CG242" s="232" t="s">
        <v>131</v>
      </c>
      <c r="CH242" s="232" t="s">
        <v>131</v>
      </c>
      <c r="CI242" s="232" t="s">
        <v>131</v>
      </c>
      <c r="CJ242" s="232" t="s">
        <v>131</v>
      </c>
      <c r="CK242" s="232" t="s">
        <v>131</v>
      </c>
      <c r="CL242" s="232" t="s">
        <v>121</v>
      </c>
      <c r="CM242" s="253" t="s">
        <v>121</v>
      </c>
      <c r="CN242" s="253" t="s">
        <v>121</v>
      </c>
      <c r="CO242" s="253" t="s">
        <v>121</v>
      </c>
      <c r="CP242" s="253" t="s">
        <v>121</v>
      </c>
      <c r="CQ242" s="253" t="s">
        <v>121</v>
      </c>
      <c r="CR242" s="253" t="s">
        <v>121</v>
      </c>
      <c r="CS242" s="253" t="s">
        <v>121</v>
      </c>
      <c r="CT242" s="253" t="s">
        <v>121</v>
      </c>
      <c r="CU242" s="253" t="s">
        <v>121</v>
      </c>
      <c r="CV242" s="253" t="s">
        <v>121</v>
      </c>
      <c r="CW242" s="253" t="s">
        <v>121</v>
      </c>
      <c r="CX242" s="253" t="s">
        <v>121</v>
      </c>
      <c r="CY242" s="253" t="s">
        <v>121</v>
      </c>
      <c r="CZ242" s="253" t="s">
        <v>121</v>
      </c>
      <c r="DA242" s="72">
        <v>11281745</v>
      </c>
      <c r="DB242" s="73">
        <v>1</v>
      </c>
      <c r="DC242" s="10">
        <v>1</v>
      </c>
      <c r="DD242" s="10"/>
      <c r="DE242" s="58" t="s">
        <v>1880</v>
      </c>
      <c r="DF242" s="58" t="str">
        <f t="shared" si="21"/>
        <v>Vehículos Convencionales_Pick Up_PICKUP SENCILLA - PLATON</v>
      </c>
      <c r="DG242" s="13">
        <f t="shared" si="22"/>
        <v>72680000</v>
      </c>
      <c r="DK242" s="10" t="b">
        <v>1</v>
      </c>
    </row>
    <row r="243" spans="1:115" ht="38.25" x14ac:dyDescent="0.25">
      <c r="A243" s="59">
        <v>341</v>
      </c>
      <c r="B243" s="43" t="s">
        <v>257</v>
      </c>
      <c r="C243" s="43" t="s">
        <v>0</v>
      </c>
      <c r="D243" s="43" t="s">
        <v>544</v>
      </c>
      <c r="E243" s="43" t="s">
        <v>568</v>
      </c>
      <c r="F243" s="43" t="s">
        <v>126</v>
      </c>
      <c r="G243" s="60" t="s">
        <v>610</v>
      </c>
      <c r="H243" s="43" t="s">
        <v>279</v>
      </c>
      <c r="I243" s="62">
        <v>9220007</v>
      </c>
      <c r="J243" s="59" t="s">
        <v>611</v>
      </c>
      <c r="K243" s="61" t="s">
        <v>145</v>
      </c>
      <c r="L243" s="63">
        <v>99</v>
      </c>
      <c r="M243" s="64" t="s">
        <v>121</v>
      </c>
      <c r="N243" s="65">
        <v>89000000</v>
      </c>
      <c r="O243" s="50">
        <f>VLOOKUP(I243,Hoja1!$A$2:$J$18391,10,0)</f>
        <v>89000000</v>
      </c>
      <c r="P243" s="66">
        <f t="shared" si="18"/>
        <v>0</v>
      </c>
      <c r="Q243" s="59" t="s">
        <v>126</v>
      </c>
      <c r="R243" s="59" t="s">
        <v>127</v>
      </c>
      <c r="S243" s="59" t="s">
        <v>128</v>
      </c>
      <c r="T243" s="59" t="s">
        <v>121</v>
      </c>
      <c r="U243" s="59" t="s">
        <v>121</v>
      </c>
      <c r="V243" s="43" t="s">
        <v>121</v>
      </c>
      <c r="W243" s="59" t="s">
        <v>121</v>
      </c>
      <c r="X243" s="59" t="s">
        <v>121</v>
      </c>
      <c r="Y243" s="67" t="str">
        <f t="shared" si="19"/>
        <v>N.A.</v>
      </c>
      <c r="Z243" s="68">
        <f t="shared" si="20"/>
        <v>81880000</v>
      </c>
      <c r="AA243" s="59" t="s">
        <v>1878</v>
      </c>
      <c r="AB243" s="59" t="s">
        <v>149</v>
      </c>
      <c r="AC243" s="81" t="s">
        <v>149</v>
      </c>
      <c r="AD243" s="69" t="b">
        <f t="shared" si="23"/>
        <v>1</v>
      </c>
      <c r="AE243" s="76">
        <v>0.08</v>
      </c>
      <c r="AF243" s="76">
        <v>0.08</v>
      </c>
      <c r="AG243" s="76">
        <v>0.08</v>
      </c>
      <c r="AH243" s="76">
        <v>0.08</v>
      </c>
      <c r="AI243" s="76">
        <v>0.08</v>
      </c>
      <c r="AJ243" s="76">
        <v>0.08</v>
      </c>
      <c r="AK243" s="59" t="s">
        <v>130</v>
      </c>
      <c r="AL243" s="59" t="s">
        <v>130</v>
      </c>
      <c r="AM243" s="59" t="s">
        <v>130</v>
      </c>
      <c r="AN243" s="71">
        <v>1</v>
      </c>
      <c r="AO243" s="56">
        <v>9311596</v>
      </c>
      <c r="AP243" s="56">
        <v>631865</v>
      </c>
      <c r="AQ243" s="56">
        <v>489751</v>
      </c>
      <c r="AR243" s="56">
        <v>1486741</v>
      </c>
      <c r="AS243" s="56">
        <v>1924018</v>
      </c>
      <c r="AT243" s="56">
        <v>10144825</v>
      </c>
      <c r="AU243" s="56">
        <v>507241</v>
      </c>
      <c r="AV243" s="56" t="s">
        <v>121</v>
      </c>
      <c r="AW243" s="56">
        <v>332330</v>
      </c>
      <c r="AX243" s="56" t="s">
        <v>121</v>
      </c>
      <c r="AY243" s="56" t="s">
        <v>121</v>
      </c>
      <c r="AZ243" s="56" t="s">
        <v>121</v>
      </c>
      <c r="BA243" s="56" t="s">
        <v>121</v>
      </c>
      <c r="BB243" s="56" t="s">
        <v>121</v>
      </c>
      <c r="BC243" s="56">
        <v>1924018</v>
      </c>
      <c r="BD243" s="56">
        <v>2314069</v>
      </c>
      <c r="BE243" s="56">
        <v>2212194</v>
      </c>
      <c r="BF243" s="56">
        <v>682153</v>
      </c>
      <c r="BG243" s="56">
        <v>909536</v>
      </c>
      <c r="BH243" s="56">
        <v>437277</v>
      </c>
      <c r="BI243" s="56" t="s">
        <v>121</v>
      </c>
      <c r="BJ243" s="56">
        <v>192402</v>
      </c>
      <c r="BK243" s="56">
        <v>1714125</v>
      </c>
      <c r="BL243" s="56">
        <v>1486741</v>
      </c>
      <c r="BM243" s="56">
        <v>4162876</v>
      </c>
      <c r="BN243" s="56">
        <v>122438</v>
      </c>
      <c r="BO243" s="56">
        <v>2527461</v>
      </c>
      <c r="BP243" s="56">
        <v>1661652</v>
      </c>
      <c r="BQ243" s="56">
        <v>1661652</v>
      </c>
      <c r="BR243" s="56">
        <v>2623661</v>
      </c>
      <c r="BS243" s="56">
        <v>3148395</v>
      </c>
      <c r="BT243" s="56">
        <v>10276007</v>
      </c>
      <c r="BU243" s="56">
        <v>227384</v>
      </c>
      <c r="BV243" s="56">
        <v>6296788</v>
      </c>
      <c r="BW243" s="56">
        <v>7870985</v>
      </c>
      <c r="BX243" s="56" t="s">
        <v>121</v>
      </c>
      <c r="BY243" s="56">
        <v>839571</v>
      </c>
      <c r="BZ243" s="56" t="s">
        <v>121</v>
      </c>
      <c r="CA243" s="56" t="s">
        <v>121</v>
      </c>
      <c r="CB243" s="56" t="s">
        <v>121</v>
      </c>
      <c r="CC243" s="56" t="s">
        <v>121</v>
      </c>
      <c r="CD243" s="56" t="s">
        <v>121</v>
      </c>
      <c r="CE243" s="232" t="s">
        <v>131</v>
      </c>
      <c r="CF243" s="232" t="s">
        <v>131</v>
      </c>
      <c r="CG243" s="232" t="s">
        <v>131</v>
      </c>
      <c r="CH243" s="232" t="s">
        <v>131</v>
      </c>
      <c r="CI243" s="232" t="s">
        <v>131</v>
      </c>
      <c r="CJ243" s="232" t="s">
        <v>131</v>
      </c>
      <c r="CK243" s="232" t="s">
        <v>131</v>
      </c>
      <c r="CL243" s="232" t="s">
        <v>121</v>
      </c>
      <c r="CM243" s="253" t="s">
        <v>121</v>
      </c>
      <c r="CN243" s="253" t="s">
        <v>121</v>
      </c>
      <c r="CO243" s="253" t="s">
        <v>121</v>
      </c>
      <c r="CP243" s="253" t="s">
        <v>121</v>
      </c>
      <c r="CQ243" s="253" t="s">
        <v>121</v>
      </c>
      <c r="CR243" s="253" t="s">
        <v>121</v>
      </c>
      <c r="CS243" s="253" t="s">
        <v>121</v>
      </c>
      <c r="CT243" s="253" t="s">
        <v>121</v>
      </c>
      <c r="CU243" s="253" t="s">
        <v>121</v>
      </c>
      <c r="CV243" s="253" t="s">
        <v>121</v>
      </c>
      <c r="CW243" s="253" t="s">
        <v>121</v>
      </c>
      <c r="CX243" s="253" t="s">
        <v>121</v>
      </c>
      <c r="CY243" s="253" t="s">
        <v>121</v>
      </c>
      <c r="CZ243" s="253" t="s">
        <v>121</v>
      </c>
      <c r="DA243" s="72">
        <v>12086334</v>
      </c>
      <c r="DB243" s="73">
        <v>1</v>
      </c>
      <c r="DC243" s="10">
        <v>1</v>
      </c>
      <c r="DD243" s="10"/>
      <c r="DE243" s="58" t="s">
        <v>1880</v>
      </c>
      <c r="DF243" s="58" t="str">
        <f t="shared" si="21"/>
        <v>Vehículos Convencionales_Pick Up_PICKUP SENCILLA - PLATON</v>
      </c>
      <c r="DG243" s="13">
        <f t="shared" si="22"/>
        <v>81880000</v>
      </c>
      <c r="DK243" s="10" t="b">
        <v>1</v>
      </c>
    </row>
    <row r="244" spans="1:115" ht="38.25" x14ac:dyDescent="0.25">
      <c r="A244" s="59">
        <v>342</v>
      </c>
      <c r="B244" s="43" t="s">
        <v>257</v>
      </c>
      <c r="C244" s="43" t="s">
        <v>0</v>
      </c>
      <c r="D244" s="43" t="s">
        <v>544</v>
      </c>
      <c r="E244" s="43" t="s">
        <v>545</v>
      </c>
      <c r="F244" s="43" t="s">
        <v>327</v>
      </c>
      <c r="G244" s="60" t="s">
        <v>612</v>
      </c>
      <c r="H244" s="43" t="s">
        <v>279</v>
      </c>
      <c r="I244" s="62">
        <v>9221017</v>
      </c>
      <c r="J244" s="59" t="s">
        <v>613</v>
      </c>
      <c r="K244" s="61" t="s">
        <v>145</v>
      </c>
      <c r="L244" s="63">
        <v>140</v>
      </c>
      <c r="M244" s="64" t="s">
        <v>121</v>
      </c>
      <c r="N244" s="65">
        <v>187000000</v>
      </c>
      <c r="O244" s="50">
        <f>VLOOKUP(I244,Hoja1!$A$2:$J$18391,10,0)</f>
        <v>187000000</v>
      </c>
      <c r="P244" s="66">
        <f t="shared" si="18"/>
        <v>0</v>
      </c>
      <c r="Q244" s="59" t="s">
        <v>327</v>
      </c>
      <c r="R244" s="59" t="s">
        <v>127</v>
      </c>
      <c r="S244" s="59" t="s">
        <v>349</v>
      </c>
      <c r="T244" s="59" t="s">
        <v>121</v>
      </c>
      <c r="U244" s="59" t="s">
        <v>121</v>
      </c>
      <c r="V244" s="43" t="s">
        <v>121</v>
      </c>
      <c r="W244" s="59" t="s">
        <v>121</v>
      </c>
      <c r="X244" s="59" t="s">
        <v>121</v>
      </c>
      <c r="Y244" s="67" t="str">
        <f t="shared" si="19"/>
        <v>N.A.</v>
      </c>
      <c r="Z244" s="68">
        <f t="shared" si="20"/>
        <v>172040000</v>
      </c>
      <c r="AA244" s="59" t="s">
        <v>1878</v>
      </c>
      <c r="AB244" s="59" t="s">
        <v>129</v>
      </c>
      <c r="AC244" s="81" t="s">
        <v>129</v>
      </c>
      <c r="AD244" s="69" t="b">
        <f t="shared" si="23"/>
        <v>1</v>
      </c>
      <c r="AE244" s="76">
        <v>0.08</v>
      </c>
      <c r="AF244" s="76">
        <v>0.08</v>
      </c>
      <c r="AG244" s="76">
        <v>0.08</v>
      </c>
      <c r="AH244" s="76">
        <v>0.08</v>
      </c>
      <c r="AI244" s="76">
        <v>0.08</v>
      </c>
      <c r="AJ244" s="76">
        <v>0.08</v>
      </c>
      <c r="AK244" s="59" t="s">
        <v>130</v>
      </c>
      <c r="AL244" s="59" t="s">
        <v>130</v>
      </c>
      <c r="AM244" s="59" t="s">
        <v>130</v>
      </c>
      <c r="AN244" s="71">
        <v>1</v>
      </c>
      <c r="AO244" s="56">
        <v>9311596</v>
      </c>
      <c r="AP244" s="56">
        <v>631865</v>
      </c>
      <c r="AQ244" s="56">
        <v>489751</v>
      </c>
      <c r="AR244" s="56">
        <v>1486741</v>
      </c>
      <c r="AS244" s="56">
        <v>1924018</v>
      </c>
      <c r="AT244" s="56">
        <v>10144825</v>
      </c>
      <c r="AU244" s="56" t="s">
        <v>121</v>
      </c>
      <c r="AV244" s="56" t="s">
        <v>121</v>
      </c>
      <c r="AW244" s="56">
        <v>332330</v>
      </c>
      <c r="AX244" s="56" t="s">
        <v>121</v>
      </c>
      <c r="AY244" s="56" t="s">
        <v>121</v>
      </c>
      <c r="AZ244" s="56" t="s">
        <v>121</v>
      </c>
      <c r="BA244" s="56" t="s">
        <v>121</v>
      </c>
      <c r="BB244" s="56" t="s">
        <v>121</v>
      </c>
      <c r="BC244" s="56">
        <v>1924018</v>
      </c>
      <c r="BD244" s="56">
        <v>2314069</v>
      </c>
      <c r="BE244" s="56">
        <v>2212194</v>
      </c>
      <c r="BF244" s="56">
        <v>682153</v>
      </c>
      <c r="BG244" s="56">
        <v>909536</v>
      </c>
      <c r="BH244" s="56">
        <v>437277</v>
      </c>
      <c r="BI244" s="56" t="s">
        <v>121</v>
      </c>
      <c r="BJ244" s="56">
        <v>192402</v>
      </c>
      <c r="BK244" s="56">
        <v>1714125</v>
      </c>
      <c r="BL244" s="56">
        <v>1486741</v>
      </c>
      <c r="BM244" s="56">
        <v>4162876</v>
      </c>
      <c r="BN244" s="56">
        <v>122438</v>
      </c>
      <c r="BO244" s="56">
        <v>2527461</v>
      </c>
      <c r="BP244" s="56">
        <v>1661652</v>
      </c>
      <c r="BQ244" s="56">
        <v>1661652</v>
      </c>
      <c r="BR244" s="56">
        <v>2623661</v>
      </c>
      <c r="BS244" s="56">
        <v>3148395</v>
      </c>
      <c r="BT244" s="56">
        <v>10276007</v>
      </c>
      <c r="BU244" s="56">
        <v>227384</v>
      </c>
      <c r="BV244" s="56">
        <v>6296788</v>
      </c>
      <c r="BW244" s="56">
        <v>7870985</v>
      </c>
      <c r="BX244" s="56" t="s">
        <v>121</v>
      </c>
      <c r="BY244" s="56">
        <v>839571</v>
      </c>
      <c r="BZ244" s="56" t="s">
        <v>121</v>
      </c>
      <c r="CA244" s="56" t="s">
        <v>121</v>
      </c>
      <c r="CB244" s="56" t="s">
        <v>121</v>
      </c>
      <c r="CC244" s="56" t="s">
        <v>121</v>
      </c>
      <c r="CD244" s="56" t="s">
        <v>121</v>
      </c>
      <c r="CE244" s="232" t="s">
        <v>131</v>
      </c>
      <c r="CF244" s="232" t="s">
        <v>131</v>
      </c>
      <c r="CG244" s="232" t="s">
        <v>130</v>
      </c>
      <c r="CH244" s="232" t="s">
        <v>131</v>
      </c>
      <c r="CI244" s="232" t="s">
        <v>130</v>
      </c>
      <c r="CJ244" s="232" t="s">
        <v>131</v>
      </c>
      <c r="CK244" s="232" t="s">
        <v>131</v>
      </c>
      <c r="CL244" s="232" t="s">
        <v>121</v>
      </c>
      <c r="CM244" s="253" t="s">
        <v>121</v>
      </c>
      <c r="CN244" s="253" t="s">
        <v>121</v>
      </c>
      <c r="CO244" s="253" t="s">
        <v>121</v>
      </c>
      <c r="CP244" s="253" t="s">
        <v>121</v>
      </c>
      <c r="CQ244" s="253" t="s">
        <v>121</v>
      </c>
      <c r="CR244" s="253" t="s">
        <v>121</v>
      </c>
      <c r="CS244" s="253" t="s">
        <v>121</v>
      </c>
      <c r="CT244" s="253" t="s">
        <v>121</v>
      </c>
      <c r="CU244" s="253" t="s">
        <v>121</v>
      </c>
      <c r="CV244" s="253" t="s">
        <v>121</v>
      </c>
      <c r="CW244" s="253" t="s">
        <v>121</v>
      </c>
      <c r="CX244" s="253" t="s">
        <v>121</v>
      </c>
      <c r="CY244" s="253" t="s">
        <v>121</v>
      </c>
      <c r="CZ244" s="253" t="s">
        <v>121</v>
      </c>
      <c r="DA244" s="72">
        <v>12086334</v>
      </c>
      <c r="DB244" s="73">
        <v>1</v>
      </c>
      <c r="DC244" s="10">
        <v>1</v>
      </c>
      <c r="DD244" s="10"/>
      <c r="DE244" s="58" t="s">
        <v>1880</v>
      </c>
      <c r="DF244" s="58" t="str">
        <f t="shared" si="21"/>
        <v>Vehículos Convencionales_Pick Up_PICKUP DOBLE CAB - PLATON</v>
      </c>
      <c r="DG244" s="13">
        <f t="shared" si="22"/>
        <v>172040000</v>
      </c>
      <c r="DK244" s="10" t="b">
        <v>1</v>
      </c>
    </row>
    <row r="245" spans="1:115" ht="38.25" x14ac:dyDescent="0.25">
      <c r="A245" s="59">
        <v>343</v>
      </c>
      <c r="B245" s="43" t="s">
        <v>257</v>
      </c>
      <c r="C245" s="43" t="s">
        <v>0</v>
      </c>
      <c r="D245" s="43" t="s">
        <v>544</v>
      </c>
      <c r="E245" s="43" t="s">
        <v>545</v>
      </c>
      <c r="F245" s="43" t="s">
        <v>327</v>
      </c>
      <c r="G245" s="60" t="s">
        <v>614</v>
      </c>
      <c r="H245" s="43" t="s">
        <v>279</v>
      </c>
      <c r="I245" s="62">
        <v>9221019</v>
      </c>
      <c r="J245" s="59" t="s">
        <v>615</v>
      </c>
      <c r="K245" s="61" t="s">
        <v>145</v>
      </c>
      <c r="L245" s="63">
        <v>140</v>
      </c>
      <c r="M245" s="64" t="s">
        <v>121</v>
      </c>
      <c r="N245" s="65">
        <v>199000000</v>
      </c>
      <c r="O245" s="50">
        <f>VLOOKUP(I245,Hoja1!$A$2:$J$18391,10,0)</f>
        <v>199000000</v>
      </c>
      <c r="P245" s="66">
        <f t="shared" si="18"/>
        <v>0</v>
      </c>
      <c r="Q245" s="59" t="s">
        <v>327</v>
      </c>
      <c r="R245" s="59" t="s">
        <v>127</v>
      </c>
      <c r="S245" s="59" t="s">
        <v>349</v>
      </c>
      <c r="T245" s="59" t="s">
        <v>121</v>
      </c>
      <c r="U245" s="59" t="s">
        <v>121</v>
      </c>
      <c r="V245" s="43" t="s">
        <v>121</v>
      </c>
      <c r="W245" s="59" t="s">
        <v>121</v>
      </c>
      <c r="X245" s="59" t="s">
        <v>121</v>
      </c>
      <c r="Y245" s="67" t="str">
        <f t="shared" si="19"/>
        <v>N.A.</v>
      </c>
      <c r="Z245" s="68">
        <f t="shared" si="20"/>
        <v>183080000</v>
      </c>
      <c r="AA245" s="59" t="s">
        <v>1878</v>
      </c>
      <c r="AB245" s="59" t="s">
        <v>149</v>
      </c>
      <c r="AC245" s="81" t="s">
        <v>149</v>
      </c>
      <c r="AD245" s="69" t="b">
        <f t="shared" si="23"/>
        <v>1</v>
      </c>
      <c r="AE245" s="76">
        <v>0.08</v>
      </c>
      <c r="AF245" s="76">
        <v>0.08</v>
      </c>
      <c r="AG245" s="76">
        <v>0.08</v>
      </c>
      <c r="AH245" s="76">
        <v>0.08</v>
      </c>
      <c r="AI245" s="76">
        <v>0.08</v>
      </c>
      <c r="AJ245" s="76">
        <v>0.08</v>
      </c>
      <c r="AK245" s="59" t="s">
        <v>130</v>
      </c>
      <c r="AL245" s="59" t="s">
        <v>130</v>
      </c>
      <c r="AM245" s="59" t="s">
        <v>130</v>
      </c>
      <c r="AN245" s="71">
        <v>1</v>
      </c>
      <c r="AO245" s="56">
        <v>9311596</v>
      </c>
      <c r="AP245" s="56">
        <v>631865</v>
      </c>
      <c r="AQ245" s="56">
        <v>489751</v>
      </c>
      <c r="AR245" s="56">
        <v>1486741</v>
      </c>
      <c r="AS245" s="56">
        <v>1924018</v>
      </c>
      <c r="AT245" s="56">
        <v>10144825</v>
      </c>
      <c r="AU245" s="56" t="s">
        <v>121</v>
      </c>
      <c r="AV245" s="56" t="s">
        <v>121</v>
      </c>
      <c r="AW245" s="56">
        <v>332330</v>
      </c>
      <c r="AX245" s="56" t="s">
        <v>121</v>
      </c>
      <c r="AY245" s="56" t="s">
        <v>121</v>
      </c>
      <c r="AZ245" s="56" t="s">
        <v>121</v>
      </c>
      <c r="BA245" s="56" t="s">
        <v>121</v>
      </c>
      <c r="BB245" s="56" t="s">
        <v>121</v>
      </c>
      <c r="BC245" s="56">
        <v>1924018</v>
      </c>
      <c r="BD245" s="56">
        <v>2314069</v>
      </c>
      <c r="BE245" s="56">
        <v>2212194</v>
      </c>
      <c r="BF245" s="56">
        <v>682153</v>
      </c>
      <c r="BG245" s="56">
        <v>909536</v>
      </c>
      <c r="BH245" s="56">
        <v>437277</v>
      </c>
      <c r="BI245" s="56" t="s">
        <v>121</v>
      </c>
      <c r="BJ245" s="56">
        <v>192402</v>
      </c>
      <c r="BK245" s="56">
        <v>1714125</v>
      </c>
      <c r="BL245" s="56">
        <v>1486741</v>
      </c>
      <c r="BM245" s="56">
        <v>4162876</v>
      </c>
      <c r="BN245" s="56">
        <v>122438</v>
      </c>
      <c r="BO245" s="56">
        <v>2527461</v>
      </c>
      <c r="BP245" s="56">
        <v>1661652</v>
      </c>
      <c r="BQ245" s="56">
        <v>1661652</v>
      </c>
      <c r="BR245" s="56">
        <v>2623661</v>
      </c>
      <c r="BS245" s="56">
        <v>3148395</v>
      </c>
      <c r="BT245" s="56">
        <v>10276007</v>
      </c>
      <c r="BU245" s="56">
        <v>227384</v>
      </c>
      <c r="BV245" s="56">
        <v>6296788</v>
      </c>
      <c r="BW245" s="56">
        <v>7870985</v>
      </c>
      <c r="BX245" s="56" t="s">
        <v>121</v>
      </c>
      <c r="BY245" s="56">
        <v>839571</v>
      </c>
      <c r="BZ245" s="56" t="s">
        <v>121</v>
      </c>
      <c r="CA245" s="56" t="s">
        <v>121</v>
      </c>
      <c r="CB245" s="56" t="s">
        <v>121</v>
      </c>
      <c r="CC245" s="56" t="s">
        <v>121</v>
      </c>
      <c r="CD245" s="56" t="s">
        <v>121</v>
      </c>
      <c r="CE245" s="232" t="s">
        <v>131</v>
      </c>
      <c r="CF245" s="232" t="s">
        <v>131</v>
      </c>
      <c r="CG245" s="232" t="s">
        <v>130</v>
      </c>
      <c r="CH245" s="232" t="s">
        <v>131</v>
      </c>
      <c r="CI245" s="232" t="s">
        <v>130</v>
      </c>
      <c r="CJ245" s="232" t="s">
        <v>131</v>
      </c>
      <c r="CK245" s="232" t="s">
        <v>131</v>
      </c>
      <c r="CL245" s="232" t="s">
        <v>121</v>
      </c>
      <c r="CM245" s="253" t="s">
        <v>121</v>
      </c>
      <c r="CN245" s="253" t="s">
        <v>121</v>
      </c>
      <c r="CO245" s="253" t="s">
        <v>121</v>
      </c>
      <c r="CP245" s="253" t="s">
        <v>121</v>
      </c>
      <c r="CQ245" s="253" t="s">
        <v>121</v>
      </c>
      <c r="CR245" s="253" t="s">
        <v>121</v>
      </c>
      <c r="CS245" s="253" t="s">
        <v>121</v>
      </c>
      <c r="CT245" s="253" t="s">
        <v>121</v>
      </c>
      <c r="CU245" s="253" t="s">
        <v>121</v>
      </c>
      <c r="CV245" s="253" t="s">
        <v>121</v>
      </c>
      <c r="CW245" s="253" t="s">
        <v>121</v>
      </c>
      <c r="CX245" s="253" t="s">
        <v>121</v>
      </c>
      <c r="CY245" s="253" t="s">
        <v>121</v>
      </c>
      <c r="CZ245" s="253" t="s">
        <v>121</v>
      </c>
      <c r="DA245" s="72">
        <v>12086334</v>
      </c>
      <c r="DB245" s="73">
        <v>1</v>
      </c>
      <c r="DC245" s="10">
        <v>1</v>
      </c>
      <c r="DD245" s="10"/>
      <c r="DE245" s="58" t="s">
        <v>1880</v>
      </c>
      <c r="DF245" s="58" t="str">
        <f t="shared" si="21"/>
        <v>Vehículos Convencionales_Pick Up_PICKUP DOBLE CAB - PLATON</v>
      </c>
      <c r="DG245" s="13">
        <f t="shared" si="22"/>
        <v>183080000</v>
      </c>
      <c r="DK245" s="10" t="b">
        <v>1</v>
      </c>
    </row>
    <row r="246" spans="1:115" ht="38.25" x14ac:dyDescent="0.25">
      <c r="A246" s="59">
        <v>344</v>
      </c>
      <c r="B246" s="43" t="s">
        <v>257</v>
      </c>
      <c r="C246" s="43" t="s">
        <v>0</v>
      </c>
      <c r="D246" s="43" t="s">
        <v>544</v>
      </c>
      <c r="E246" s="43" t="s">
        <v>545</v>
      </c>
      <c r="F246" s="43" t="s">
        <v>126</v>
      </c>
      <c r="G246" s="60" t="s">
        <v>616</v>
      </c>
      <c r="H246" s="43" t="s">
        <v>279</v>
      </c>
      <c r="I246" s="62">
        <v>9221020</v>
      </c>
      <c r="J246" s="59" t="s">
        <v>617</v>
      </c>
      <c r="K246" s="61" t="s">
        <v>163</v>
      </c>
      <c r="L246" s="63">
        <v>180</v>
      </c>
      <c r="M246" s="64" t="s">
        <v>121</v>
      </c>
      <c r="N246" s="65">
        <v>176900000</v>
      </c>
      <c r="O246" s="50">
        <f>VLOOKUP(I246,Hoja1!$A$2:$J$18391,10,0)</f>
        <v>176900000</v>
      </c>
      <c r="P246" s="66">
        <f t="shared" si="18"/>
        <v>0</v>
      </c>
      <c r="Q246" s="59" t="s">
        <v>126</v>
      </c>
      <c r="R246" s="59" t="s">
        <v>148</v>
      </c>
      <c r="S246" s="59" t="s">
        <v>349</v>
      </c>
      <c r="T246" s="59" t="s">
        <v>121</v>
      </c>
      <c r="U246" s="59" t="s">
        <v>121</v>
      </c>
      <c r="V246" s="43" t="s">
        <v>121</v>
      </c>
      <c r="W246" s="59" t="s">
        <v>121</v>
      </c>
      <c r="X246" s="59" t="s">
        <v>121</v>
      </c>
      <c r="Y246" s="67" t="str">
        <f t="shared" si="19"/>
        <v>N.A.</v>
      </c>
      <c r="Z246" s="68">
        <f t="shared" si="20"/>
        <v>162748000</v>
      </c>
      <c r="AA246" s="59" t="s">
        <v>1878</v>
      </c>
      <c r="AB246" s="59" t="s">
        <v>129</v>
      </c>
      <c r="AC246" s="64" t="s">
        <v>129</v>
      </c>
      <c r="AD246" s="69" t="b">
        <f t="shared" si="23"/>
        <v>1</v>
      </c>
      <c r="AE246" s="76">
        <v>0.08</v>
      </c>
      <c r="AF246" s="76">
        <v>0.08</v>
      </c>
      <c r="AG246" s="76">
        <v>0.08</v>
      </c>
      <c r="AH246" s="76">
        <v>0.08</v>
      </c>
      <c r="AI246" s="76">
        <v>0.08</v>
      </c>
      <c r="AJ246" s="76">
        <v>0.08</v>
      </c>
      <c r="AK246" s="59" t="s">
        <v>130</v>
      </c>
      <c r="AL246" s="59" t="s">
        <v>130</v>
      </c>
      <c r="AM246" s="59" t="s">
        <v>130</v>
      </c>
      <c r="AN246" s="71">
        <v>1</v>
      </c>
      <c r="AO246" s="56">
        <v>9311596</v>
      </c>
      <c r="AP246" s="56">
        <v>631865</v>
      </c>
      <c r="AQ246" s="56">
        <v>489751</v>
      </c>
      <c r="AR246" s="56">
        <v>1486741</v>
      </c>
      <c r="AS246" s="56">
        <v>1924018</v>
      </c>
      <c r="AT246" s="56">
        <v>10144825</v>
      </c>
      <c r="AU246" s="56" t="s">
        <v>121</v>
      </c>
      <c r="AV246" s="56" t="s">
        <v>121</v>
      </c>
      <c r="AW246" s="56">
        <v>332330</v>
      </c>
      <c r="AX246" s="56" t="s">
        <v>121</v>
      </c>
      <c r="AY246" s="56" t="s">
        <v>121</v>
      </c>
      <c r="AZ246" s="56" t="s">
        <v>121</v>
      </c>
      <c r="BA246" s="56" t="s">
        <v>121</v>
      </c>
      <c r="BB246" s="56" t="s">
        <v>121</v>
      </c>
      <c r="BC246" s="56">
        <v>1924018</v>
      </c>
      <c r="BD246" s="56">
        <v>2314069</v>
      </c>
      <c r="BE246" s="56">
        <v>2212194</v>
      </c>
      <c r="BF246" s="56">
        <v>682153</v>
      </c>
      <c r="BG246" s="56">
        <v>909536</v>
      </c>
      <c r="BH246" s="56">
        <v>437277</v>
      </c>
      <c r="BI246" s="56" t="s">
        <v>121</v>
      </c>
      <c r="BJ246" s="56">
        <v>192402</v>
      </c>
      <c r="BK246" s="56">
        <v>1714125</v>
      </c>
      <c r="BL246" s="56">
        <v>1486741</v>
      </c>
      <c r="BM246" s="56">
        <v>4162876</v>
      </c>
      <c r="BN246" s="56">
        <v>122438</v>
      </c>
      <c r="BO246" s="56">
        <v>2527461</v>
      </c>
      <c r="BP246" s="56">
        <v>1661652</v>
      </c>
      <c r="BQ246" s="56">
        <v>1661652</v>
      </c>
      <c r="BR246" s="56">
        <v>2623661</v>
      </c>
      <c r="BS246" s="56">
        <v>3148395</v>
      </c>
      <c r="BT246" s="56">
        <v>10276007</v>
      </c>
      <c r="BU246" s="56">
        <v>227384</v>
      </c>
      <c r="BV246" s="56">
        <v>6296788</v>
      </c>
      <c r="BW246" s="56">
        <v>7870985</v>
      </c>
      <c r="BX246" s="56" t="s">
        <v>121</v>
      </c>
      <c r="BY246" s="56">
        <v>839571</v>
      </c>
      <c r="BZ246" s="56" t="s">
        <v>121</v>
      </c>
      <c r="CA246" s="56" t="s">
        <v>121</v>
      </c>
      <c r="CB246" s="56" t="s">
        <v>121</v>
      </c>
      <c r="CC246" s="56" t="s">
        <v>121</v>
      </c>
      <c r="CD246" s="56" t="s">
        <v>121</v>
      </c>
      <c r="CE246" s="232" t="s">
        <v>131</v>
      </c>
      <c r="CF246" s="232" t="s">
        <v>131</v>
      </c>
      <c r="CG246" s="232" t="s">
        <v>130</v>
      </c>
      <c r="CH246" s="232" t="s">
        <v>131</v>
      </c>
      <c r="CI246" s="232" t="s">
        <v>130</v>
      </c>
      <c r="CJ246" s="232" t="s">
        <v>131</v>
      </c>
      <c r="CK246" s="232" t="s">
        <v>131</v>
      </c>
      <c r="CL246" s="232" t="s">
        <v>121</v>
      </c>
      <c r="CM246" s="253" t="s">
        <v>121</v>
      </c>
      <c r="CN246" s="253" t="s">
        <v>121</v>
      </c>
      <c r="CO246" s="253" t="s">
        <v>121</v>
      </c>
      <c r="CP246" s="253" t="s">
        <v>121</v>
      </c>
      <c r="CQ246" s="253" t="s">
        <v>121</v>
      </c>
      <c r="CR246" s="253" t="s">
        <v>121</v>
      </c>
      <c r="CS246" s="253" t="s">
        <v>121</v>
      </c>
      <c r="CT246" s="253" t="s">
        <v>121</v>
      </c>
      <c r="CU246" s="253" t="s">
        <v>121</v>
      </c>
      <c r="CV246" s="253" t="s">
        <v>121</v>
      </c>
      <c r="CW246" s="253" t="s">
        <v>121</v>
      </c>
      <c r="CX246" s="253" t="s">
        <v>121</v>
      </c>
      <c r="CY246" s="253" t="s">
        <v>121</v>
      </c>
      <c r="CZ246" s="253" t="s">
        <v>121</v>
      </c>
      <c r="DA246" s="72">
        <v>12086334</v>
      </c>
      <c r="DB246" s="73">
        <v>1</v>
      </c>
      <c r="DC246" s="10">
        <v>1</v>
      </c>
      <c r="DD246" s="10"/>
      <c r="DE246" s="58" t="s">
        <v>1880</v>
      </c>
      <c r="DF246" s="58" t="str">
        <f t="shared" si="21"/>
        <v>Vehículos Convencionales_Pick Up_PICKUP DOBLE CAB - PLATON</v>
      </c>
      <c r="DG246" s="13">
        <f t="shared" si="22"/>
        <v>162748000</v>
      </c>
      <c r="DK246" s="10" t="b">
        <v>1</v>
      </c>
    </row>
    <row r="247" spans="1:115" ht="38.25" x14ac:dyDescent="0.25">
      <c r="A247" s="59">
        <v>345</v>
      </c>
      <c r="B247" s="43" t="s">
        <v>257</v>
      </c>
      <c r="C247" s="43" t="s">
        <v>0</v>
      </c>
      <c r="D247" s="43" t="s">
        <v>544</v>
      </c>
      <c r="E247" s="43" t="s">
        <v>545</v>
      </c>
      <c r="F247" s="43" t="s">
        <v>327</v>
      </c>
      <c r="G247" s="60" t="s">
        <v>618</v>
      </c>
      <c r="H247" s="43" t="s">
        <v>279</v>
      </c>
      <c r="I247" s="62">
        <v>9221027</v>
      </c>
      <c r="J247" s="59" t="s">
        <v>619</v>
      </c>
      <c r="K247" s="61" t="s">
        <v>163</v>
      </c>
      <c r="L247" s="63">
        <v>180</v>
      </c>
      <c r="M247" s="64" t="s">
        <v>121</v>
      </c>
      <c r="N247" s="65">
        <v>219000000</v>
      </c>
      <c r="O247" s="50">
        <f>VLOOKUP(I247,Hoja1!$A$2:$J$18391,10,0)</f>
        <v>219000000</v>
      </c>
      <c r="P247" s="66">
        <f t="shared" si="18"/>
        <v>0</v>
      </c>
      <c r="Q247" s="59" t="s">
        <v>327</v>
      </c>
      <c r="R247" s="59" t="s">
        <v>148</v>
      </c>
      <c r="S247" s="59" t="s">
        <v>349</v>
      </c>
      <c r="T247" s="59" t="s">
        <v>121</v>
      </c>
      <c r="U247" s="59" t="s">
        <v>121</v>
      </c>
      <c r="V247" s="43" t="s">
        <v>121</v>
      </c>
      <c r="W247" s="59" t="s">
        <v>121</v>
      </c>
      <c r="X247" s="59" t="s">
        <v>121</v>
      </c>
      <c r="Y247" s="67" t="str">
        <f t="shared" si="19"/>
        <v>N.A.</v>
      </c>
      <c r="Z247" s="68">
        <f t="shared" si="20"/>
        <v>201480000</v>
      </c>
      <c r="AA247" s="59" t="s">
        <v>1878</v>
      </c>
      <c r="AB247" s="59" t="s">
        <v>149</v>
      </c>
      <c r="AC247" s="81" t="s">
        <v>149</v>
      </c>
      <c r="AD247" s="69" t="b">
        <f t="shared" si="23"/>
        <v>1</v>
      </c>
      <c r="AE247" s="76">
        <v>0.08</v>
      </c>
      <c r="AF247" s="76">
        <v>0.08</v>
      </c>
      <c r="AG247" s="76">
        <v>0.08</v>
      </c>
      <c r="AH247" s="76">
        <v>0.08</v>
      </c>
      <c r="AI247" s="76">
        <v>0.08</v>
      </c>
      <c r="AJ247" s="76">
        <v>0.08</v>
      </c>
      <c r="AK247" s="59" t="s">
        <v>130</v>
      </c>
      <c r="AL247" s="59" t="s">
        <v>130</v>
      </c>
      <c r="AM247" s="59" t="s">
        <v>130</v>
      </c>
      <c r="AN247" s="71">
        <v>1</v>
      </c>
      <c r="AO247" s="56">
        <v>9311596</v>
      </c>
      <c r="AP247" s="56">
        <v>631865</v>
      </c>
      <c r="AQ247" s="56">
        <v>489751</v>
      </c>
      <c r="AR247" s="56">
        <v>1486741</v>
      </c>
      <c r="AS247" s="56">
        <v>1924018</v>
      </c>
      <c r="AT247" s="56">
        <v>10144825</v>
      </c>
      <c r="AU247" s="56" t="s">
        <v>121</v>
      </c>
      <c r="AV247" s="56" t="s">
        <v>121</v>
      </c>
      <c r="AW247" s="56">
        <v>332330</v>
      </c>
      <c r="AX247" s="56" t="s">
        <v>121</v>
      </c>
      <c r="AY247" s="56" t="s">
        <v>121</v>
      </c>
      <c r="AZ247" s="56" t="s">
        <v>121</v>
      </c>
      <c r="BA247" s="56" t="s">
        <v>121</v>
      </c>
      <c r="BB247" s="56" t="s">
        <v>121</v>
      </c>
      <c r="BC247" s="56">
        <v>1924018</v>
      </c>
      <c r="BD247" s="56">
        <v>2314069</v>
      </c>
      <c r="BE247" s="56">
        <v>2212194</v>
      </c>
      <c r="BF247" s="56">
        <v>682153</v>
      </c>
      <c r="BG247" s="56">
        <v>909536</v>
      </c>
      <c r="BH247" s="56">
        <v>437277</v>
      </c>
      <c r="BI247" s="56" t="s">
        <v>121</v>
      </c>
      <c r="BJ247" s="56">
        <v>192402</v>
      </c>
      <c r="BK247" s="56">
        <v>1714125</v>
      </c>
      <c r="BL247" s="56">
        <v>1486741</v>
      </c>
      <c r="BM247" s="56">
        <v>4162876</v>
      </c>
      <c r="BN247" s="56">
        <v>122438</v>
      </c>
      <c r="BO247" s="56">
        <v>2527461</v>
      </c>
      <c r="BP247" s="56">
        <v>1661652</v>
      </c>
      <c r="BQ247" s="56">
        <v>1661652</v>
      </c>
      <c r="BR247" s="56">
        <v>2623661</v>
      </c>
      <c r="BS247" s="56">
        <v>3148395</v>
      </c>
      <c r="BT247" s="56">
        <v>10276007</v>
      </c>
      <c r="BU247" s="56">
        <v>227384</v>
      </c>
      <c r="BV247" s="56">
        <v>6296788</v>
      </c>
      <c r="BW247" s="56">
        <v>7870985</v>
      </c>
      <c r="BX247" s="56" t="s">
        <v>121</v>
      </c>
      <c r="BY247" s="56">
        <v>839571</v>
      </c>
      <c r="BZ247" s="56" t="s">
        <v>121</v>
      </c>
      <c r="CA247" s="56" t="s">
        <v>121</v>
      </c>
      <c r="CB247" s="56" t="s">
        <v>121</v>
      </c>
      <c r="CC247" s="56" t="s">
        <v>121</v>
      </c>
      <c r="CD247" s="56" t="s">
        <v>121</v>
      </c>
      <c r="CE247" s="232" t="s">
        <v>131</v>
      </c>
      <c r="CF247" s="232" t="s">
        <v>131</v>
      </c>
      <c r="CG247" s="232" t="s">
        <v>130</v>
      </c>
      <c r="CH247" s="232" t="s">
        <v>131</v>
      </c>
      <c r="CI247" s="232" t="s">
        <v>130</v>
      </c>
      <c r="CJ247" s="232" t="s">
        <v>131</v>
      </c>
      <c r="CK247" s="232" t="s">
        <v>131</v>
      </c>
      <c r="CL247" s="232" t="s">
        <v>121</v>
      </c>
      <c r="CM247" s="253" t="s">
        <v>121</v>
      </c>
      <c r="CN247" s="253" t="s">
        <v>121</v>
      </c>
      <c r="CO247" s="253" t="s">
        <v>121</v>
      </c>
      <c r="CP247" s="253" t="s">
        <v>121</v>
      </c>
      <c r="CQ247" s="253" t="s">
        <v>121</v>
      </c>
      <c r="CR247" s="253" t="s">
        <v>121</v>
      </c>
      <c r="CS247" s="253" t="s">
        <v>121</v>
      </c>
      <c r="CT247" s="253" t="s">
        <v>121</v>
      </c>
      <c r="CU247" s="253" t="s">
        <v>121</v>
      </c>
      <c r="CV247" s="253" t="s">
        <v>121</v>
      </c>
      <c r="CW247" s="253" t="s">
        <v>121</v>
      </c>
      <c r="CX247" s="253" t="s">
        <v>121</v>
      </c>
      <c r="CY247" s="253" t="s">
        <v>121</v>
      </c>
      <c r="CZ247" s="253" t="s">
        <v>121</v>
      </c>
      <c r="DA247" s="72">
        <v>12086334</v>
      </c>
      <c r="DB247" s="73">
        <v>1</v>
      </c>
      <c r="DC247" s="10">
        <v>1</v>
      </c>
      <c r="DD247" s="10"/>
      <c r="DE247" s="58" t="s">
        <v>1880</v>
      </c>
      <c r="DF247" s="58" t="str">
        <f t="shared" si="21"/>
        <v>Vehículos Convencionales_Pick Up_PICKUP DOBLE CAB - PLATON</v>
      </c>
      <c r="DG247" s="13">
        <f t="shared" si="22"/>
        <v>201480000</v>
      </c>
      <c r="DK247" s="10" t="b">
        <v>1</v>
      </c>
    </row>
    <row r="248" spans="1:115" ht="38.25" x14ac:dyDescent="0.25">
      <c r="A248" s="59">
        <v>350</v>
      </c>
      <c r="B248" s="43" t="s">
        <v>313</v>
      </c>
      <c r="C248" s="43" t="s">
        <v>0</v>
      </c>
      <c r="D248" s="43" t="s">
        <v>544</v>
      </c>
      <c r="E248" s="43" t="s">
        <v>545</v>
      </c>
      <c r="F248" s="43" t="s">
        <v>327</v>
      </c>
      <c r="G248" s="60" t="s">
        <v>620</v>
      </c>
      <c r="H248" s="43" t="s">
        <v>161</v>
      </c>
      <c r="I248" s="62">
        <v>9021077</v>
      </c>
      <c r="J248" s="59" t="s">
        <v>621</v>
      </c>
      <c r="K248" s="61" t="s">
        <v>145</v>
      </c>
      <c r="L248" s="63">
        <v>147</v>
      </c>
      <c r="M248" s="64" t="s">
        <v>121</v>
      </c>
      <c r="N248" s="65">
        <v>204900000</v>
      </c>
      <c r="O248" s="50">
        <f>VLOOKUP(I248,Hoja1!$A$2:$J$18391,10,0)</f>
        <v>204900000</v>
      </c>
      <c r="P248" s="66">
        <f t="shared" si="18"/>
        <v>0</v>
      </c>
      <c r="Q248" s="59" t="s">
        <v>327</v>
      </c>
      <c r="R248" s="59" t="s">
        <v>127</v>
      </c>
      <c r="S248" s="59" t="s">
        <v>349</v>
      </c>
      <c r="T248" s="59" t="s">
        <v>121</v>
      </c>
      <c r="U248" s="59" t="s">
        <v>121</v>
      </c>
      <c r="V248" s="43" t="s">
        <v>121</v>
      </c>
      <c r="W248" s="59" t="s">
        <v>121</v>
      </c>
      <c r="X248" s="59" t="s">
        <v>121</v>
      </c>
      <c r="Y248" s="67" t="str">
        <f t="shared" si="19"/>
        <v>N.A.</v>
      </c>
      <c r="Z248" s="68">
        <f t="shared" si="20"/>
        <v>202851000</v>
      </c>
      <c r="AA248" s="59" t="s">
        <v>1878</v>
      </c>
      <c r="AB248" s="59" t="s">
        <v>149</v>
      </c>
      <c r="AC248" s="81" t="s">
        <v>149</v>
      </c>
      <c r="AD248" s="69" t="b">
        <f t="shared" si="23"/>
        <v>1</v>
      </c>
      <c r="AE248" s="76">
        <v>0.01</v>
      </c>
      <c r="AF248" s="76">
        <v>0.04</v>
      </c>
      <c r="AG248" s="76">
        <v>0.05</v>
      </c>
      <c r="AH248" s="76">
        <v>0.06</v>
      </c>
      <c r="AI248" s="76">
        <v>0.06</v>
      </c>
      <c r="AJ248" s="76">
        <v>7.0000000000000007E-2</v>
      </c>
      <c r="AK248" s="59" t="s">
        <v>130</v>
      </c>
      <c r="AL248" s="59" t="s">
        <v>130</v>
      </c>
      <c r="AM248" s="59" t="s">
        <v>130</v>
      </c>
      <c r="AN248" s="71">
        <v>0</v>
      </c>
      <c r="AO248" s="56">
        <v>9311596</v>
      </c>
      <c r="AP248" s="56">
        <v>93576</v>
      </c>
      <c r="AQ248" s="56">
        <v>695917</v>
      </c>
      <c r="AR248" s="56">
        <v>1041026</v>
      </c>
      <c r="AS248" s="56">
        <v>1076118</v>
      </c>
      <c r="AT248" s="56">
        <v>7846299</v>
      </c>
      <c r="AU248" s="56" t="s">
        <v>121</v>
      </c>
      <c r="AV248" s="56">
        <v>936537</v>
      </c>
      <c r="AW248" s="56">
        <v>52635</v>
      </c>
      <c r="AX248" s="56">
        <v>667581</v>
      </c>
      <c r="AY248" s="56" t="s">
        <v>121</v>
      </c>
      <c r="AZ248" s="56" t="s">
        <v>121</v>
      </c>
      <c r="BA248" s="56" t="s">
        <v>121</v>
      </c>
      <c r="BB248" s="56" t="s">
        <v>121</v>
      </c>
      <c r="BC248" s="56">
        <v>1597295</v>
      </c>
      <c r="BD248" s="56" t="s">
        <v>121</v>
      </c>
      <c r="BE248" s="56">
        <v>3041200</v>
      </c>
      <c r="BF248" s="56" t="s">
        <v>121</v>
      </c>
      <c r="BG248" s="56">
        <v>2115739</v>
      </c>
      <c r="BH248" s="56" t="s">
        <v>121</v>
      </c>
      <c r="BI248" s="56" t="s">
        <v>121</v>
      </c>
      <c r="BJ248" s="56" t="s">
        <v>121</v>
      </c>
      <c r="BK248" s="56">
        <v>1561439</v>
      </c>
      <c r="BL248" s="56">
        <v>1559026</v>
      </c>
      <c r="BM248" s="56">
        <v>1278708</v>
      </c>
      <c r="BN248" s="56">
        <v>78077</v>
      </c>
      <c r="BO248" s="56">
        <v>1638226</v>
      </c>
      <c r="BP248" s="56">
        <v>818784</v>
      </c>
      <c r="BQ248" s="56">
        <v>1591791</v>
      </c>
      <c r="BR248" s="56">
        <v>1599314</v>
      </c>
      <c r="BS248" s="56">
        <v>2807263</v>
      </c>
      <c r="BT248" s="56">
        <v>16915769</v>
      </c>
      <c r="BU248" s="56">
        <v>218733</v>
      </c>
      <c r="BV248" s="56">
        <v>9922523</v>
      </c>
      <c r="BW248" s="56">
        <v>4158539</v>
      </c>
      <c r="BX248" s="56" t="s">
        <v>121</v>
      </c>
      <c r="BY248" s="56">
        <v>1554026</v>
      </c>
      <c r="BZ248" s="56" t="s">
        <v>121</v>
      </c>
      <c r="CA248" s="56" t="s">
        <v>121</v>
      </c>
      <c r="CB248" s="56" t="s">
        <v>121</v>
      </c>
      <c r="CC248" s="56" t="s">
        <v>121</v>
      </c>
      <c r="CD248" s="56" t="s">
        <v>121</v>
      </c>
      <c r="CE248" s="252" t="s">
        <v>131</v>
      </c>
      <c r="CF248" s="252" t="s">
        <v>131</v>
      </c>
      <c r="CG248" s="252" t="s">
        <v>130</v>
      </c>
      <c r="CH248" s="252" t="s">
        <v>131</v>
      </c>
      <c r="CI248" s="252" t="s">
        <v>130</v>
      </c>
      <c r="CJ248" s="252" t="s">
        <v>131</v>
      </c>
      <c r="CK248" s="252" t="s">
        <v>131</v>
      </c>
      <c r="CL248" s="232" t="s">
        <v>121</v>
      </c>
      <c r="CM248" s="253" t="s">
        <v>121</v>
      </c>
      <c r="CN248" s="253" t="s">
        <v>121</v>
      </c>
      <c r="CO248" s="253" t="s">
        <v>121</v>
      </c>
      <c r="CP248" s="253" t="s">
        <v>121</v>
      </c>
      <c r="CQ248" s="253" t="s">
        <v>121</v>
      </c>
      <c r="CR248" s="253" t="s">
        <v>121</v>
      </c>
      <c r="CS248" s="253" t="s">
        <v>121</v>
      </c>
      <c r="CT248" s="253" t="s">
        <v>121</v>
      </c>
      <c r="CU248" s="253" t="s">
        <v>121</v>
      </c>
      <c r="CV248" s="253" t="s">
        <v>121</v>
      </c>
      <c r="CW248" s="253" t="s">
        <v>121</v>
      </c>
      <c r="CX248" s="253" t="s">
        <v>121</v>
      </c>
      <c r="CY248" s="253" t="s">
        <v>121</v>
      </c>
      <c r="CZ248" s="253" t="s">
        <v>121</v>
      </c>
      <c r="DA248" s="72">
        <v>4828336</v>
      </c>
      <c r="DB248" s="73">
        <v>1</v>
      </c>
      <c r="DC248" s="10">
        <v>1</v>
      </c>
      <c r="DD248" s="10"/>
      <c r="DE248" s="58" t="s">
        <v>1880</v>
      </c>
      <c r="DF248" s="58" t="str">
        <f t="shared" si="21"/>
        <v>Vehículos Convencionales_Pick Up_PICKUP DOBLE CAB - PLATON</v>
      </c>
      <c r="DG248" s="13">
        <f t="shared" si="22"/>
        <v>202851000</v>
      </c>
      <c r="DK248" s="10" t="b">
        <v>1</v>
      </c>
    </row>
    <row r="249" spans="1:115" ht="38.25" x14ac:dyDescent="0.25">
      <c r="A249" s="59">
        <v>351</v>
      </c>
      <c r="B249" s="43" t="s">
        <v>313</v>
      </c>
      <c r="C249" s="43" t="s">
        <v>0</v>
      </c>
      <c r="D249" s="43" t="s">
        <v>544</v>
      </c>
      <c r="E249" s="43" t="s">
        <v>545</v>
      </c>
      <c r="F249" s="43" t="s">
        <v>327</v>
      </c>
      <c r="G249" s="60" t="s">
        <v>622</v>
      </c>
      <c r="H249" s="43" t="s">
        <v>161</v>
      </c>
      <c r="I249" s="62">
        <v>9021078</v>
      </c>
      <c r="J249" s="59" t="s">
        <v>623</v>
      </c>
      <c r="K249" s="61" t="s">
        <v>163</v>
      </c>
      <c r="L249" s="63">
        <v>174</v>
      </c>
      <c r="M249" s="64" t="s">
        <v>121</v>
      </c>
      <c r="N249" s="65">
        <v>262200000</v>
      </c>
      <c r="O249" s="50">
        <f>VLOOKUP(I249,Hoja1!$A$2:$J$18391,10,0)</f>
        <v>262200000</v>
      </c>
      <c r="P249" s="66">
        <f t="shared" si="18"/>
        <v>0</v>
      </c>
      <c r="Q249" s="59" t="s">
        <v>327</v>
      </c>
      <c r="R249" s="59" t="s">
        <v>148</v>
      </c>
      <c r="S249" s="59" t="s">
        <v>349</v>
      </c>
      <c r="T249" s="59" t="s">
        <v>121</v>
      </c>
      <c r="U249" s="59" t="s">
        <v>121</v>
      </c>
      <c r="V249" s="43" t="s">
        <v>121</v>
      </c>
      <c r="W249" s="59" t="s">
        <v>121</v>
      </c>
      <c r="X249" s="59" t="s">
        <v>121</v>
      </c>
      <c r="Y249" s="67" t="str">
        <f t="shared" si="19"/>
        <v>N.A.</v>
      </c>
      <c r="Z249" s="68">
        <f t="shared" si="20"/>
        <v>259578000</v>
      </c>
      <c r="AA249" s="59" t="s">
        <v>1878</v>
      </c>
      <c r="AB249" s="59" t="s">
        <v>156</v>
      </c>
      <c r="AC249" s="81" t="s">
        <v>156</v>
      </c>
      <c r="AD249" s="69" t="b">
        <f t="shared" si="23"/>
        <v>1</v>
      </c>
      <c r="AE249" s="76">
        <v>0.01</v>
      </c>
      <c r="AF249" s="76">
        <v>0.04</v>
      </c>
      <c r="AG249" s="76">
        <v>0.05</v>
      </c>
      <c r="AH249" s="76">
        <v>0.05</v>
      </c>
      <c r="AI249" s="76">
        <v>0.05</v>
      </c>
      <c r="AJ249" s="76">
        <v>0.06</v>
      </c>
      <c r="AK249" s="59" t="s">
        <v>130</v>
      </c>
      <c r="AL249" s="59" t="s">
        <v>130</v>
      </c>
      <c r="AM249" s="59" t="s">
        <v>130</v>
      </c>
      <c r="AN249" s="71">
        <v>0</v>
      </c>
      <c r="AO249" s="56">
        <v>9311596</v>
      </c>
      <c r="AP249" s="56">
        <v>93576</v>
      </c>
      <c r="AQ249" s="56">
        <v>695917</v>
      </c>
      <c r="AR249" s="56">
        <v>1041026</v>
      </c>
      <c r="AS249" s="56">
        <v>1076118</v>
      </c>
      <c r="AT249" s="56">
        <v>7846299</v>
      </c>
      <c r="AU249" s="56" t="s">
        <v>121</v>
      </c>
      <c r="AV249" s="56">
        <v>936537</v>
      </c>
      <c r="AW249" s="56">
        <v>52635</v>
      </c>
      <c r="AX249" s="56">
        <v>667581</v>
      </c>
      <c r="AY249" s="56" t="s">
        <v>121</v>
      </c>
      <c r="AZ249" s="56" t="s">
        <v>121</v>
      </c>
      <c r="BA249" s="56" t="s">
        <v>121</v>
      </c>
      <c r="BB249" s="56" t="s">
        <v>121</v>
      </c>
      <c r="BC249" s="56">
        <v>1597295</v>
      </c>
      <c r="BD249" s="56" t="s">
        <v>121</v>
      </c>
      <c r="BE249" s="56">
        <v>3041200</v>
      </c>
      <c r="BF249" s="56" t="s">
        <v>121</v>
      </c>
      <c r="BG249" s="56">
        <v>2115739</v>
      </c>
      <c r="BH249" s="56" t="s">
        <v>121</v>
      </c>
      <c r="BI249" s="56" t="s">
        <v>121</v>
      </c>
      <c r="BJ249" s="56" t="s">
        <v>121</v>
      </c>
      <c r="BK249" s="56">
        <v>1561439</v>
      </c>
      <c r="BL249" s="56">
        <v>1355596</v>
      </c>
      <c r="BM249" s="56">
        <v>1278708</v>
      </c>
      <c r="BN249" s="56">
        <v>78077</v>
      </c>
      <c r="BO249" s="56">
        <v>1638226</v>
      </c>
      <c r="BP249" s="56">
        <v>818784</v>
      </c>
      <c r="BQ249" s="56">
        <v>1591791</v>
      </c>
      <c r="BR249" s="56">
        <v>1599314</v>
      </c>
      <c r="BS249" s="56">
        <v>2807263</v>
      </c>
      <c r="BT249" s="56">
        <v>16915769</v>
      </c>
      <c r="BU249" s="56">
        <v>218733</v>
      </c>
      <c r="BV249" s="56">
        <v>9922523</v>
      </c>
      <c r="BW249" s="56">
        <v>4158539</v>
      </c>
      <c r="BX249" s="56" t="s">
        <v>121</v>
      </c>
      <c r="BY249" s="56">
        <v>1554026</v>
      </c>
      <c r="BZ249" s="56" t="s">
        <v>121</v>
      </c>
      <c r="CA249" s="56" t="s">
        <v>121</v>
      </c>
      <c r="CB249" s="56" t="s">
        <v>121</v>
      </c>
      <c r="CC249" s="56" t="s">
        <v>121</v>
      </c>
      <c r="CD249" s="56" t="s">
        <v>121</v>
      </c>
      <c r="CE249" s="252" t="s">
        <v>131</v>
      </c>
      <c r="CF249" s="252" t="s">
        <v>131</v>
      </c>
      <c r="CG249" s="252" t="s">
        <v>130</v>
      </c>
      <c r="CH249" s="252" t="s">
        <v>131</v>
      </c>
      <c r="CI249" s="252" t="s">
        <v>130</v>
      </c>
      <c r="CJ249" s="252" t="s">
        <v>131</v>
      </c>
      <c r="CK249" s="252" t="s">
        <v>131</v>
      </c>
      <c r="CL249" s="232" t="s">
        <v>121</v>
      </c>
      <c r="CM249" s="253" t="s">
        <v>121</v>
      </c>
      <c r="CN249" s="253" t="s">
        <v>121</v>
      </c>
      <c r="CO249" s="253" t="s">
        <v>121</v>
      </c>
      <c r="CP249" s="253" t="s">
        <v>121</v>
      </c>
      <c r="CQ249" s="253" t="s">
        <v>121</v>
      </c>
      <c r="CR249" s="253" t="s">
        <v>121</v>
      </c>
      <c r="CS249" s="253" t="s">
        <v>121</v>
      </c>
      <c r="CT249" s="253" t="s">
        <v>121</v>
      </c>
      <c r="CU249" s="253" t="s">
        <v>121</v>
      </c>
      <c r="CV249" s="253" t="s">
        <v>121</v>
      </c>
      <c r="CW249" s="253" t="s">
        <v>121</v>
      </c>
      <c r="CX249" s="253" t="s">
        <v>121</v>
      </c>
      <c r="CY249" s="253" t="s">
        <v>121</v>
      </c>
      <c r="CZ249" s="253" t="s">
        <v>121</v>
      </c>
      <c r="DA249" s="72">
        <v>4828336</v>
      </c>
      <c r="DB249" s="73">
        <v>1</v>
      </c>
      <c r="DC249" s="10">
        <v>1</v>
      </c>
      <c r="DD249" s="10"/>
      <c r="DE249" s="58" t="s">
        <v>1880</v>
      </c>
      <c r="DF249" s="58" t="str">
        <f t="shared" si="21"/>
        <v>Vehículos Convencionales_Pick Up_PICKUP DOBLE CAB - PLATON</v>
      </c>
      <c r="DG249" s="13">
        <f t="shared" si="22"/>
        <v>259578000</v>
      </c>
      <c r="DK249" s="10" t="b">
        <v>1</v>
      </c>
    </row>
    <row r="250" spans="1:115" ht="38.25" x14ac:dyDescent="0.25">
      <c r="A250" s="59">
        <v>352</v>
      </c>
      <c r="B250" s="43" t="s">
        <v>313</v>
      </c>
      <c r="C250" s="43" t="s">
        <v>0</v>
      </c>
      <c r="D250" s="43" t="s">
        <v>544</v>
      </c>
      <c r="E250" s="43" t="s">
        <v>545</v>
      </c>
      <c r="F250" s="43" t="s">
        <v>327</v>
      </c>
      <c r="G250" s="60" t="s">
        <v>624</v>
      </c>
      <c r="H250" s="43" t="s">
        <v>161</v>
      </c>
      <c r="I250" s="62">
        <v>9021079</v>
      </c>
      <c r="J250" s="59" t="s">
        <v>625</v>
      </c>
      <c r="K250" s="61" t="s">
        <v>163</v>
      </c>
      <c r="L250" s="63">
        <v>164</v>
      </c>
      <c r="M250" s="64" t="s">
        <v>121</v>
      </c>
      <c r="N250" s="65">
        <v>215700000</v>
      </c>
      <c r="O250" s="50">
        <f>VLOOKUP(I250,Hoja1!$A$2:$J$18391,10,0)</f>
        <v>215700000</v>
      </c>
      <c r="P250" s="66">
        <f t="shared" si="18"/>
        <v>0</v>
      </c>
      <c r="Q250" s="59" t="s">
        <v>327</v>
      </c>
      <c r="R250" s="59" t="s">
        <v>127</v>
      </c>
      <c r="S250" s="59" t="s">
        <v>128</v>
      </c>
      <c r="T250" s="59" t="s">
        <v>121</v>
      </c>
      <c r="U250" s="59" t="s">
        <v>121</v>
      </c>
      <c r="V250" s="43" t="s">
        <v>121</v>
      </c>
      <c r="W250" s="59" t="s">
        <v>121</v>
      </c>
      <c r="X250" s="59" t="s">
        <v>121</v>
      </c>
      <c r="Y250" s="67" t="str">
        <f t="shared" si="19"/>
        <v>N.A.</v>
      </c>
      <c r="Z250" s="68">
        <f t="shared" si="20"/>
        <v>213543000</v>
      </c>
      <c r="AA250" s="59" t="s">
        <v>1878</v>
      </c>
      <c r="AB250" s="59" t="s">
        <v>149</v>
      </c>
      <c r="AC250" s="81" t="s">
        <v>149</v>
      </c>
      <c r="AD250" s="69" t="b">
        <f t="shared" si="23"/>
        <v>1</v>
      </c>
      <c r="AE250" s="76">
        <v>0.01</v>
      </c>
      <c r="AF250" s="76">
        <v>0.03</v>
      </c>
      <c r="AG250" s="76">
        <v>0.04</v>
      </c>
      <c r="AH250" s="76">
        <v>4.4999999999999998E-2</v>
      </c>
      <c r="AI250" s="76">
        <v>4.4999999999999998E-2</v>
      </c>
      <c r="AJ250" s="76">
        <v>0.05</v>
      </c>
      <c r="AK250" s="59" t="s">
        <v>130</v>
      </c>
      <c r="AL250" s="59" t="s">
        <v>130</v>
      </c>
      <c r="AM250" s="59" t="s">
        <v>130</v>
      </c>
      <c r="AN250" s="71">
        <v>0</v>
      </c>
      <c r="AO250" s="56">
        <v>9311596</v>
      </c>
      <c r="AP250" s="56">
        <v>93576</v>
      </c>
      <c r="AQ250" s="56">
        <v>695917</v>
      </c>
      <c r="AR250" s="56">
        <v>1041026</v>
      </c>
      <c r="AS250" s="56">
        <v>1076118</v>
      </c>
      <c r="AT250" s="56">
        <v>7846299</v>
      </c>
      <c r="AU250" s="56" t="s">
        <v>121</v>
      </c>
      <c r="AV250" s="56">
        <v>936537</v>
      </c>
      <c r="AW250" s="56">
        <v>52635</v>
      </c>
      <c r="AX250" s="56">
        <v>667581</v>
      </c>
      <c r="AY250" s="56" t="s">
        <v>121</v>
      </c>
      <c r="AZ250" s="56" t="s">
        <v>121</v>
      </c>
      <c r="BA250" s="56" t="s">
        <v>121</v>
      </c>
      <c r="BB250" s="56" t="s">
        <v>121</v>
      </c>
      <c r="BC250" s="56">
        <v>1597295</v>
      </c>
      <c r="BD250" s="56" t="s">
        <v>121</v>
      </c>
      <c r="BE250" s="56">
        <v>3041200</v>
      </c>
      <c r="BF250" s="56" t="s">
        <v>121</v>
      </c>
      <c r="BG250" s="56">
        <v>2115739</v>
      </c>
      <c r="BH250" s="56" t="s">
        <v>121</v>
      </c>
      <c r="BI250" s="56" t="s">
        <v>121</v>
      </c>
      <c r="BJ250" s="56" t="s">
        <v>121</v>
      </c>
      <c r="BK250" s="56">
        <v>1561439</v>
      </c>
      <c r="BL250" s="56">
        <v>1355596</v>
      </c>
      <c r="BM250" s="56">
        <v>1278708</v>
      </c>
      <c r="BN250" s="56">
        <v>78077</v>
      </c>
      <c r="BO250" s="56">
        <v>1638226</v>
      </c>
      <c r="BP250" s="56">
        <v>818784</v>
      </c>
      <c r="BQ250" s="56">
        <v>1591791</v>
      </c>
      <c r="BR250" s="56">
        <v>1599314</v>
      </c>
      <c r="BS250" s="56">
        <v>2807263</v>
      </c>
      <c r="BT250" s="56">
        <v>16915769</v>
      </c>
      <c r="BU250" s="56">
        <v>218733</v>
      </c>
      <c r="BV250" s="56">
        <v>9922523</v>
      </c>
      <c r="BW250" s="56">
        <v>4158539</v>
      </c>
      <c r="BX250" s="56" t="s">
        <v>121</v>
      </c>
      <c r="BY250" s="56">
        <v>1554026</v>
      </c>
      <c r="BZ250" s="56" t="s">
        <v>121</v>
      </c>
      <c r="CA250" s="56" t="s">
        <v>121</v>
      </c>
      <c r="CB250" s="56" t="s">
        <v>121</v>
      </c>
      <c r="CC250" s="56" t="s">
        <v>121</v>
      </c>
      <c r="CD250" s="56" t="s">
        <v>121</v>
      </c>
      <c r="CE250" s="252" t="s">
        <v>131</v>
      </c>
      <c r="CF250" s="252" t="s">
        <v>131</v>
      </c>
      <c r="CG250" s="252" t="s">
        <v>130</v>
      </c>
      <c r="CH250" s="252" t="s">
        <v>131</v>
      </c>
      <c r="CI250" s="252" t="s">
        <v>130</v>
      </c>
      <c r="CJ250" s="252" t="s">
        <v>131</v>
      </c>
      <c r="CK250" s="252" t="s">
        <v>131</v>
      </c>
      <c r="CL250" s="232" t="s">
        <v>121</v>
      </c>
      <c r="CM250" s="253" t="s">
        <v>121</v>
      </c>
      <c r="CN250" s="253" t="s">
        <v>121</v>
      </c>
      <c r="CO250" s="253" t="s">
        <v>121</v>
      </c>
      <c r="CP250" s="253" t="s">
        <v>121</v>
      </c>
      <c r="CQ250" s="253" t="s">
        <v>121</v>
      </c>
      <c r="CR250" s="253" t="s">
        <v>121</v>
      </c>
      <c r="CS250" s="253" t="s">
        <v>121</v>
      </c>
      <c r="CT250" s="253" t="s">
        <v>121</v>
      </c>
      <c r="CU250" s="253" t="s">
        <v>121</v>
      </c>
      <c r="CV250" s="253" t="s">
        <v>121</v>
      </c>
      <c r="CW250" s="253" t="s">
        <v>121</v>
      </c>
      <c r="CX250" s="253" t="s">
        <v>121</v>
      </c>
      <c r="CY250" s="253" t="s">
        <v>121</v>
      </c>
      <c r="CZ250" s="253" t="s">
        <v>121</v>
      </c>
      <c r="DA250" s="72">
        <v>4828336</v>
      </c>
      <c r="DB250" s="73">
        <v>1</v>
      </c>
      <c r="DC250" s="10">
        <v>1</v>
      </c>
      <c r="DD250" s="10"/>
      <c r="DE250" s="58" t="s">
        <v>1880</v>
      </c>
      <c r="DF250" s="58" t="str">
        <f t="shared" si="21"/>
        <v>Vehículos Convencionales_Pick Up_PICKUP DOBLE CAB - PLATON</v>
      </c>
      <c r="DG250" s="13">
        <f t="shared" si="22"/>
        <v>213543000</v>
      </c>
      <c r="DK250" s="10" t="b">
        <v>1</v>
      </c>
    </row>
    <row r="251" spans="1:115" ht="51" x14ac:dyDescent="0.25">
      <c r="A251" s="59">
        <v>354</v>
      </c>
      <c r="B251" s="43" t="s">
        <v>118</v>
      </c>
      <c r="C251" s="43" t="s">
        <v>0</v>
      </c>
      <c r="D251" s="43" t="s">
        <v>626</v>
      </c>
      <c r="E251" s="43" t="s">
        <v>627</v>
      </c>
      <c r="F251" s="43" t="s">
        <v>121</v>
      </c>
      <c r="G251" s="60" t="s">
        <v>628</v>
      </c>
      <c r="H251" s="61" t="s">
        <v>123</v>
      </c>
      <c r="I251" s="62">
        <v>1607014</v>
      </c>
      <c r="J251" s="59" t="s">
        <v>629</v>
      </c>
      <c r="K251" s="61" t="s">
        <v>121</v>
      </c>
      <c r="L251" s="63">
        <v>81</v>
      </c>
      <c r="M251" s="64" t="s">
        <v>121</v>
      </c>
      <c r="N251" s="65">
        <v>90600000</v>
      </c>
      <c r="O251" s="50">
        <f>VLOOKUP(I251,Hoja1!$A$2:$J$18391,10,0)</f>
        <v>90600000</v>
      </c>
      <c r="P251" s="66">
        <f t="shared" si="18"/>
        <v>0</v>
      </c>
      <c r="Q251" s="64" t="s">
        <v>121</v>
      </c>
      <c r="R251" s="59" t="s">
        <v>127</v>
      </c>
      <c r="S251" s="59" t="s">
        <v>128</v>
      </c>
      <c r="T251" s="59" t="s">
        <v>121</v>
      </c>
      <c r="U251" s="59" t="s">
        <v>121</v>
      </c>
      <c r="V251" s="43" t="s">
        <v>121</v>
      </c>
      <c r="W251" s="59" t="s">
        <v>121</v>
      </c>
      <c r="X251" s="59" t="s">
        <v>121</v>
      </c>
      <c r="Y251" s="67" t="str">
        <f t="shared" si="19"/>
        <v>N.A.</v>
      </c>
      <c r="Z251" s="68">
        <f t="shared" si="20"/>
        <v>84258000</v>
      </c>
      <c r="AA251" s="59" t="s">
        <v>1878</v>
      </c>
      <c r="AB251" s="59" t="s">
        <v>129</v>
      </c>
      <c r="AC251" s="69" t="s">
        <v>129</v>
      </c>
      <c r="AD251" s="69" t="b">
        <f t="shared" si="23"/>
        <v>1</v>
      </c>
      <c r="AE251" s="70">
        <v>7.0000000000000007E-2</v>
      </c>
      <c r="AF251" s="70">
        <v>7.0000000000000007E-2</v>
      </c>
      <c r="AG251" s="70">
        <v>7.0000000000000007E-2</v>
      </c>
      <c r="AH251" s="70">
        <v>7.0000000000000007E-2</v>
      </c>
      <c r="AI251" s="70">
        <v>0.08</v>
      </c>
      <c r="AJ251" s="70">
        <v>0.09</v>
      </c>
      <c r="AK251" s="59" t="s">
        <v>130</v>
      </c>
      <c r="AL251" s="59" t="s">
        <v>130</v>
      </c>
      <c r="AM251" s="59" t="s">
        <v>130</v>
      </c>
      <c r="AN251" s="71">
        <v>1</v>
      </c>
      <c r="AO251" s="56" t="s">
        <v>121</v>
      </c>
      <c r="AP251" s="56">
        <v>573594</v>
      </c>
      <c r="AQ251" s="56">
        <v>819420</v>
      </c>
      <c r="AR251" s="56" t="s">
        <v>121</v>
      </c>
      <c r="AS251" s="56" t="s">
        <v>121</v>
      </c>
      <c r="AT251" s="56">
        <v>12374400</v>
      </c>
      <c r="AU251" s="56">
        <v>565268</v>
      </c>
      <c r="AV251" s="56">
        <v>1486131</v>
      </c>
      <c r="AW251" s="56">
        <v>137673</v>
      </c>
      <c r="AX251" s="56">
        <v>657289</v>
      </c>
      <c r="AY251" s="56" t="s">
        <v>121</v>
      </c>
      <c r="AZ251" s="56" t="s">
        <v>121</v>
      </c>
      <c r="BA251" s="56" t="s">
        <v>121</v>
      </c>
      <c r="BB251" s="56" t="s">
        <v>121</v>
      </c>
      <c r="BC251" s="56" t="s">
        <v>121</v>
      </c>
      <c r="BD251" s="56">
        <v>4929669</v>
      </c>
      <c r="BE251" s="56">
        <v>6194468</v>
      </c>
      <c r="BF251" s="56">
        <v>3098649</v>
      </c>
      <c r="BG251" s="56">
        <v>4381927</v>
      </c>
      <c r="BH251" s="56">
        <v>1466577</v>
      </c>
      <c r="BI251" s="56">
        <v>1643224</v>
      </c>
      <c r="BJ251" s="56">
        <v>185872</v>
      </c>
      <c r="BK251" s="56">
        <v>2164015</v>
      </c>
      <c r="BL251" s="56">
        <v>1098220</v>
      </c>
      <c r="BM251" s="56">
        <v>5247359</v>
      </c>
      <c r="BN251" s="56">
        <v>139405</v>
      </c>
      <c r="BO251" s="56">
        <v>2300511</v>
      </c>
      <c r="BP251" s="56">
        <v>547741</v>
      </c>
      <c r="BQ251" s="56" t="s">
        <v>121</v>
      </c>
      <c r="BR251" s="56" t="s">
        <v>121</v>
      </c>
      <c r="BS251" s="56">
        <v>2190964</v>
      </c>
      <c r="BT251" s="56">
        <v>8457120</v>
      </c>
      <c r="BU251" s="56">
        <v>139405</v>
      </c>
      <c r="BV251" s="56" t="s">
        <v>121</v>
      </c>
      <c r="BW251" s="56" t="s">
        <v>121</v>
      </c>
      <c r="BX251" s="56" t="s">
        <v>121</v>
      </c>
      <c r="BY251" s="56">
        <v>1084261</v>
      </c>
      <c r="BZ251" s="56" t="s">
        <v>121</v>
      </c>
      <c r="CA251" s="56" t="s">
        <v>121</v>
      </c>
      <c r="CB251" s="56" t="s">
        <v>121</v>
      </c>
      <c r="CC251" s="56" t="s">
        <v>121</v>
      </c>
      <c r="CD251" s="56" t="s">
        <v>121</v>
      </c>
      <c r="CE251" s="252" t="s">
        <v>131</v>
      </c>
      <c r="CF251" s="252" t="s">
        <v>131</v>
      </c>
      <c r="CG251" s="252" t="s">
        <v>131</v>
      </c>
      <c r="CH251" s="252" t="s">
        <v>131</v>
      </c>
      <c r="CI251" s="252" t="s">
        <v>131</v>
      </c>
      <c r="CJ251" s="252" t="s">
        <v>131</v>
      </c>
      <c r="CK251" s="252" t="s">
        <v>131</v>
      </c>
      <c r="CL251" s="232" t="s">
        <v>121</v>
      </c>
      <c r="CM251" s="253" t="s">
        <v>121</v>
      </c>
      <c r="CN251" s="253" t="s">
        <v>121</v>
      </c>
      <c r="CO251" s="253" t="s">
        <v>121</v>
      </c>
      <c r="CP251" s="253" t="s">
        <v>121</v>
      </c>
      <c r="CQ251" s="253" t="s">
        <v>121</v>
      </c>
      <c r="CR251" s="253" t="s">
        <v>121</v>
      </c>
      <c r="CS251" s="253" t="s">
        <v>121</v>
      </c>
      <c r="CT251" s="253" t="s">
        <v>121</v>
      </c>
      <c r="CU251" s="253" t="s">
        <v>121</v>
      </c>
      <c r="CV251" s="253" t="s">
        <v>121</v>
      </c>
      <c r="CW251" s="253" t="s">
        <v>121</v>
      </c>
      <c r="CX251" s="253" t="s">
        <v>121</v>
      </c>
      <c r="CY251" s="253" t="s">
        <v>121</v>
      </c>
      <c r="CZ251" s="253" t="s">
        <v>121</v>
      </c>
      <c r="DA251" s="72">
        <v>10056169</v>
      </c>
      <c r="DB251" s="73">
        <v>1</v>
      </c>
      <c r="DC251" s="10">
        <v>1</v>
      </c>
      <c r="DD251" s="10"/>
      <c r="DE251" s="58" t="s">
        <v>1880</v>
      </c>
      <c r="DF251" s="58" t="str">
        <f t="shared" si="21"/>
        <v>Vehículos Convencionales_Vehículos Destinados al Transporte de Carga Liviana_Van</v>
      </c>
      <c r="DG251" s="13">
        <f t="shared" si="22"/>
        <v>84258000</v>
      </c>
      <c r="DK251" s="10" t="b">
        <v>1</v>
      </c>
    </row>
    <row r="252" spans="1:115" ht="51" x14ac:dyDescent="0.25">
      <c r="A252" s="59">
        <v>355</v>
      </c>
      <c r="B252" s="43" t="s">
        <v>118</v>
      </c>
      <c r="C252" s="43" t="s">
        <v>0</v>
      </c>
      <c r="D252" s="43" t="s">
        <v>626</v>
      </c>
      <c r="E252" s="43" t="s">
        <v>630</v>
      </c>
      <c r="F252" s="43" t="s">
        <v>121</v>
      </c>
      <c r="G252" s="60" t="s">
        <v>631</v>
      </c>
      <c r="H252" s="61" t="s">
        <v>123</v>
      </c>
      <c r="I252" s="62">
        <v>1611176</v>
      </c>
      <c r="J252" s="59" t="s">
        <v>632</v>
      </c>
      <c r="K252" s="61" t="s">
        <v>121</v>
      </c>
      <c r="L252" s="63">
        <v>104</v>
      </c>
      <c r="M252" s="64" t="s">
        <v>121</v>
      </c>
      <c r="N252" s="65">
        <v>120800000</v>
      </c>
      <c r="O252" s="50">
        <f>VLOOKUP(I252,Hoja1!$A$2:$J$18391,10,0)</f>
        <v>120800000</v>
      </c>
      <c r="P252" s="66">
        <f t="shared" si="18"/>
        <v>0</v>
      </c>
      <c r="Q252" s="64" t="s">
        <v>121</v>
      </c>
      <c r="R252" s="59" t="s">
        <v>127</v>
      </c>
      <c r="S252" s="59" t="s">
        <v>349</v>
      </c>
      <c r="T252" s="59" t="s">
        <v>121</v>
      </c>
      <c r="U252" s="59" t="s">
        <v>121</v>
      </c>
      <c r="V252" s="43" t="s">
        <v>121</v>
      </c>
      <c r="W252" s="59" t="s">
        <v>121</v>
      </c>
      <c r="X252" s="59" t="s">
        <v>121</v>
      </c>
      <c r="Y252" s="67" t="str">
        <f t="shared" si="19"/>
        <v>N.A.</v>
      </c>
      <c r="Z252" s="68">
        <f t="shared" si="20"/>
        <v>114760000</v>
      </c>
      <c r="AA252" s="59" t="s">
        <v>1878</v>
      </c>
      <c r="AB252" s="59" t="s">
        <v>129</v>
      </c>
      <c r="AC252" s="69" t="s">
        <v>129</v>
      </c>
      <c r="AD252" s="69" t="b">
        <f t="shared" si="23"/>
        <v>1</v>
      </c>
      <c r="AE252" s="70">
        <v>0.05</v>
      </c>
      <c r="AF252" s="70">
        <v>0.05</v>
      </c>
      <c r="AG252" s="70">
        <v>0.05</v>
      </c>
      <c r="AH252" s="70">
        <v>0.05</v>
      </c>
      <c r="AI252" s="70">
        <v>0.06</v>
      </c>
      <c r="AJ252" s="70">
        <v>7.0000000000000007E-2</v>
      </c>
      <c r="AK252" s="59" t="s">
        <v>130</v>
      </c>
      <c r="AL252" s="59" t="s">
        <v>130</v>
      </c>
      <c r="AM252" s="59" t="s">
        <v>130</v>
      </c>
      <c r="AN252" s="71">
        <v>1</v>
      </c>
      <c r="AO252" s="56" t="s">
        <v>121</v>
      </c>
      <c r="AP252" s="56">
        <v>573594</v>
      </c>
      <c r="AQ252" s="56">
        <v>819420</v>
      </c>
      <c r="AR252" s="56">
        <v>8264973</v>
      </c>
      <c r="AS252" s="56" t="s">
        <v>121</v>
      </c>
      <c r="AT252" s="56">
        <v>12992415</v>
      </c>
      <c r="AU252" s="56">
        <v>565268</v>
      </c>
      <c r="AV252" s="56" t="s">
        <v>121</v>
      </c>
      <c r="AW252" s="56">
        <v>137673</v>
      </c>
      <c r="AX252" s="56">
        <v>1616492</v>
      </c>
      <c r="AY252" s="56">
        <v>26247748</v>
      </c>
      <c r="AZ252" s="56">
        <v>21580994</v>
      </c>
      <c r="BA252" s="56" t="s">
        <v>121</v>
      </c>
      <c r="BB252" s="56" t="s">
        <v>121</v>
      </c>
      <c r="BC252" s="56" t="s">
        <v>121</v>
      </c>
      <c r="BD252" s="56" t="s">
        <v>121</v>
      </c>
      <c r="BE252" s="56" t="s">
        <v>121</v>
      </c>
      <c r="BF252" s="56">
        <v>3098649</v>
      </c>
      <c r="BG252" s="56">
        <v>4381927</v>
      </c>
      <c r="BH252" s="56">
        <v>1466577</v>
      </c>
      <c r="BI252" s="56">
        <v>1643224</v>
      </c>
      <c r="BJ252" s="56">
        <v>185872</v>
      </c>
      <c r="BK252" s="56">
        <v>2268370</v>
      </c>
      <c r="BL252" s="56" t="s">
        <v>121</v>
      </c>
      <c r="BM252" s="56">
        <v>6053634</v>
      </c>
      <c r="BN252" s="56">
        <v>139405</v>
      </c>
      <c r="BO252" s="56">
        <v>2484553</v>
      </c>
      <c r="BP252" s="56" t="s">
        <v>121</v>
      </c>
      <c r="BQ252" s="56" t="s">
        <v>121</v>
      </c>
      <c r="BR252" s="56" t="s">
        <v>121</v>
      </c>
      <c r="BS252" s="56">
        <v>3067350</v>
      </c>
      <c r="BT252" s="56">
        <v>8457120</v>
      </c>
      <c r="BU252" s="56">
        <v>139405</v>
      </c>
      <c r="BV252" s="56">
        <v>7628804</v>
      </c>
      <c r="BW252" s="56">
        <v>18185548</v>
      </c>
      <c r="BX252" s="56">
        <v>8767252</v>
      </c>
      <c r="BY252" s="56">
        <v>2169053</v>
      </c>
      <c r="BZ252" s="56" t="s">
        <v>121</v>
      </c>
      <c r="CA252" s="56" t="s">
        <v>121</v>
      </c>
      <c r="CB252" s="56" t="s">
        <v>121</v>
      </c>
      <c r="CC252" s="56" t="s">
        <v>121</v>
      </c>
      <c r="CD252" s="56" t="s">
        <v>121</v>
      </c>
      <c r="CE252" s="252" t="s">
        <v>131</v>
      </c>
      <c r="CF252" s="252" t="s">
        <v>131</v>
      </c>
      <c r="CG252" s="252" t="s">
        <v>131</v>
      </c>
      <c r="CH252" s="252" t="s">
        <v>131</v>
      </c>
      <c r="CI252" s="252" t="s">
        <v>131</v>
      </c>
      <c r="CJ252" s="252" t="s">
        <v>131</v>
      </c>
      <c r="CK252" s="252" t="s">
        <v>131</v>
      </c>
      <c r="CL252" s="232" t="s">
        <v>121</v>
      </c>
      <c r="CM252" s="253" t="s">
        <v>121</v>
      </c>
      <c r="CN252" s="253" t="s">
        <v>121</v>
      </c>
      <c r="CO252" s="253" t="s">
        <v>121</v>
      </c>
      <c r="CP252" s="253" t="s">
        <v>121</v>
      </c>
      <c r="CQ252" s="253" t="s">
        <v>121</v>
      </c>
      <c r="CR252" s="253" t="s">
        <v>121</v>
      </c>
      <c r="CS252" s="253" t="s">
        <v>121</v>
      </c>
      <c r="CT252" s="253" t="s">
        <v>121</v>
      </c>
      <c r="CU252" s="253" t="s">
        <v>121</v>
      </c>
      <c r="CV252" s="253" t="s">
        <v>121</v>
      </c>
      <c r="CW252" s="253" t="s">
        <v>121</v>
      </c>
      <c r="CX252" s="253" t="s">
        <v>121</v>
      </c>
      <c r="CY252" s="253" t="s">
        <v>121</v>
      </c>
      <c r="CZ252" s="253" t="s">
        <v>121</v>
      </c>
      <c r="DA252" s="72">
        <v>18654852</v>
      </c>
      <c r="DB252" s="73">
        <v>1</v>
      </c>
      <c r="DC252" s="10">
        <v>1</v>
      </c>
      <c r="DD252" s="10"/>
      <c r="DE252" s="58" t="s">
        <v>1880</v>
      </c>
      <c r="DF252" s="58" t="str">
        <f t="shared" si="21"/>
        <v>Vehículos Convencionales_Vehículos Destinados al Transporte de Carga Liviana_Furgón</v>
      </c>
      <c r="DG252" s="13">
        <f t="shared" si="22"/>
        <v>114760000</v>
      </c>
      <c r="DK252" s="10" t="b">
        <v>1</v>
      </c>
    </row>
    <row r="253" spans="1:115" ht="51" x14ac:dyDescent="0.25">
      <c r="A253" s="59">
        <v>356</v>
      </c>
      <c r="B253" s="43" t="s">
        <v>118</v>
      </c>
      <c r="C253" s="43" t="s">
        <v>0</v>
      </c>
      <c r="D253" s="43" t="s">
        <v>626</v>
      </c>
      <c r="E253" s="43" t="s">
        <v>630</v>
      </c>
      <c r="F253" s="43" t="s">
        <v>121</v>
      </c>
      <c r="G253" s="60" t="s">
        <v>633</v>
      </c>
      <c r="H253" s="61" t="s">
        <v>123</v>
      </c>
      <c r="I253" s="62">
        <v>1611174</v>
      </c>
      <c r="J253" s="59" t="s">
        <v>634</v>
      </c>
      <c r="K253" s="61" t="s">
        <v>121</v>
      </c>
      <c r="L253" s="63">
        <v>104</v>
      </c>
      <c r="M253" s="64" t="s">
        <v>121</v>
      </c>
      <c r="N253" s="65">
        <v>125500000</v>
      </c>
      <c r="O253" s="50">
        <f>VLOOKUP(I253,Hoja1!$A$2:$J$18391,10,0)</f>
        <v>125500000</v>
      </c>
      <c r="P253" s="66">
        <f t="shared" si="18"/>
        <v>0</v>
      </c>
      <c r="Q253" s="64" t="s">
        <v>121</v>
      </c>
      <c r="R253" s="59" t="s">
        <v>127</v>
      </c>
      <c r="S253" s="59" t="s">
        <v>349</v>
      </c>
      <c r="T253" s="59" t="s">
        <v>121</v>
      </c>
      <c r="U253" s="59" t="s">
        <v>121</v>
      </c>
      <c r="V253" s="43" t="s">
        <v>121</v>
      </c>
      <c r="W253" s="59" t="s">
        <v>121</v>
      </c>
      <c r="X253" s="59" t="s">
        <v>121</v>
      </c>
      <c r="Y253" s="67" t="str">
        <f t="shared" si="19"/>
        <v>N.A.</v>
      </c>
      <c r="Z253" s="68">
        <f t="shared" si="20"/>
        <v>119225000</v>
      </c>
      <c r="AA253" s="59" t="s">
        <v>1878</v>
      </c>
      <c r="AB253" s="59" t="s">
        <v>129</v>
      </c>
      <c r="AC253" s="69" t="s">
        <v>129</v>
      </c>
      <c r="AD253" s="69" t="b">
        <f t="shared" si="23"/>
        <v>1</v>
      </c>
      <c r="AE253" s="70">
        <v>0.05</v>
      </c>
      <c r="AF253" s="70">
        <v>0.05</v>
      </c>
      <c r="AG253" s="70">
        <v>0.05</v>
      </c>
      <c r="AH253" s="70">
        <v>0.05</v>
      </c>
      <c r="AI253" s="70">
        <v>0.06</v>
      </c>
      <c r="AJ253" s="70">
        <v>7.0000000000000007E-2</v>
      </c>
      <c r="AK253" s="59" t="s">
        <v>130</v>
      </c>
      <c r="AL253" s="59" t="s">
        <v>130</v>
      </c>
      <c r="AM253" s="59" t="s">
        <v>130</v>
      </c>
      <c r="AN253" s="71">
        <v>1</v>
      </c>
      <c r="AO253" s="56" t="s">
        <v>121</v>
      </c>
      <c r="AP253" s="56">
        <v>573594</v>
      </c>
      <c r="AQ253" s="56">
        <v>819420</v>
      </c>
      <c r="AR253" s="56">
        <v>8264973</v>
      </c>
      <c r="AS253" s="56" t="s">
        <v>121</v>
      </c>
      <c r="AT253" s="56">
        <v>12992415</v>
      </c>
      <c r="AU253" s="56">
        <v>565268</v>
      </c>
      <c r="AV253" s="56" t="s">
        <v>121</v>
      </c>
      <c r="AW253" s="56">
        <v>137673</v>
      </c>
      <c r="AX253" s="56">
        <v>1616492</v>
      </c>
      <c r="AY253" s="56">
        <v>26247748</v>
      </c>
      <c r="AZ253" s="56">
        <v>21580994</v>
      </c>
      <c r="BA253" s="56" t="s">
        <v>121</v>
      </c>
      <c r="BB253" s="56" t="s">
        <v>121</v>
      </c>
      <c r="BC253" s="56" t="s">
        <v>121</v>
      </c>
      <c r="BD253" s="56" t="s">
        <v>121</v>
      </c>
      <c r="BE253" s="56" t="s">
        <v>121</v>
      </c>
      <c r="BF253" s="56">
        <v>3098649</v>
      </c>
      <c r="BG253" s="56">
        <v>4381927</v>
      </c>
      <c r="BH253" s="56">
        <v>1466577</v>
      </c>
      <c r="BI253" s="56">
        <v>1643224</v>
      </c>
      <c r="BJ253" s="56">
        <v>185872</v>
      </c>
      <c r="BK253" s="56">
        <v>2268370</v>
      </c>
      <c r="BL253" s="56" t="s">
        <v>121</v>
      </c>
      <c r="BM253" s="56">
        <v>6053634</v>
      </c>
      <c r="BN253" s="56">
        <v>139405</v>
      </c>
      <c r="BO253" s="56">
        <v>2484553</v>
      </c>
      <c r="BP253" s="56" t="s">
        <v>121</v>
      </c>
      <c r="BQ253" s="56" t="s">
        <v>121</v>
      </c>
      <c r="BR253" s="56" t="s">
        <v>121</v>
      </c>
      <c r="BS253" s="56">
        <v>3067350</v>
      </c>
      <c r="BT253" s="56">
        <v>8457120</v>
      </c>
      <c r="BU253" s="56">
        <v>139405</v>
      </c>
      <c r="BV253" s="56">
        <v>7628804</v>
      </c>
      <c r="BW253" s="56">
        <v>18185548</v>
      </c>
      <c r="BX253" s="56" t="s">
        <v>121</v>
      </c>
      <c r="BY253" s="56">
        <v>2169053</v>
      </c>
      <c r="BZ253" s="56" t="s">
        <v>121</v>
      </c>
      <c r="CA253" s="56" t="s">
        <v>121</v>
      </c>
      <c r="CB253" s="56" t="s">
        <v>121</v>
      </c>
      <c r="CC253" s="56" t="s">
        <v>121</v>
      </c>
      <c r="CD253" s="56" t="s">
        <v>121</v>
      </c>
      <c r="CE253" s="252" t="s">
        <v>131</v>
      </c>
      <c r="CF253" s="252" t="s">
        <v>131</v>
      </c>
      <c r="CG253" s="252" t="s">
        <v>131</v>
      </c>
      <c r="CH253" s="252" t="s">
        <v>131</v>
      </c>
      <c r="CI253" s="252" t="s">
        <v>131</v>
      </c>
      <c r="CJ253" s="252" t="s">
        <v>131</v>
      </c>
      <c r="CK253" s="252" t="s">
        <v>131</v>
      </c>
      <c r="CL253" s="232" t="s">
        <v>121</v>
      </c>
      <c r="CM253" s="253" t="s">
        <v>121</v>
      </c>
      <c r="CN253" s="253" t="s">
        <v>121</v>
      </c>
      <c r="CO253" s="253" t="s">
        <v>121</v>
      </c>
      <c r="CP253" s="253" t="s">
        <v>121</v>
      </c>
      <c r="CQ253" s="253" t="s">
        <v>121</v>
      </c>
      <c r="CR253" s="253" t="s">
        <v>121</v>
      </c>
      <c r="CS253" s="253" t="s">
        <v>121</v>
      </c>
      <c r="CT253" s="253" t="s">
        <v>121</v>
      </c>
      <c r="CU253" s="253" t="s">
        <v>121</v>
      </c>
      <c r="CV253" s="253" t="s">
        <v>121</v>
      </c>
      <c r="CW253" s="253" t="s">
        <v>121</v>
      </c>
      <c r="CX253" s="253" t="s">
        <v>121</v>
      </c>
      <c r="CY253" s="253" t="s">
        <v>121</v>
      </c>
      <c r="CZ253" s="253" t="s">
        <v>121</v>
      </c>
      <c r="DA253" s="72">
        <v>18654852</v>
      </c>
      <c r="DB253" s="73">
        <v>1</v>
      </c>
      <c r="DC253" s="10">
        <v>1</v>
      </c>
      <c r="DD253" s="10"/>
      <c r="DE253" s="58" t="s">
        <v>1880</v>
      </c>
      <c r="DF253" s="58" t="str">
        <f t="shared" si="21"/>
        <v>Vehículos Convencionales_Vehículos Destinados al Transporte de Carga Liviana_Furgón</v>
      </c>
      <c r="DG253" s="13">
        <f t="shared" si="22"/>
        <v>119225000</v>
      </c>
      <c r="DK253" s="10" t="b">
        <v>1</v>
      </c>
    </row>
    <row r="254" spans="1:115" ht="51" x14ac:dyDescent="0.25">
      <c r="A254" s="59">
        <v>357</v>
      </c>
      <c r="B254" s="43" t="s">
        <v>118</v>
      </c>
      <c r="C254" s="43" t="s">
        <v>0</v>
      </c>
      <c r="D254" s="43" t="s">
        <v>626</v>
      </c>
      <c r="E254" s="43" t="s">
        <v>630</v>
      </c>
      <c r="F254" s="43" t="s">
        <v>121</v>
      </c>
      <c r="G254" s="60" t="s">
        <v>635</v>
      </c>
      <c r="H254" s="61" t="s">
        <v>123</v>
      </c>
      <c r="I254" s="62">
        <v>1611178</v>
      </c>
      <c r="J254" s="59" t="s">
        <v>636</v>
      </c>
      <c r="K254" s="61" t="s">
        <v>121</v>
      </c>
      <c r="L254" s="63">
        <v>104</v>
      </c>
      <c r="M254" s="64" t="s">
        <v>121</v>
      </c>
      <c r="N254" s="65">
        <v>146700000</v>
      </c>
      <c r="O254" s="50">
        <f>VLOOKUP(I254,Hoja1!$A$2:$J$18391,10,0)</f>
        <v>146700000</v>
      </c>
      <c r="P254" s="66">
        <f t="shared" si="18"/>
        <v>0</v>
      </c>
      <c r="Q254" s="64" t="s">
        <v>121</v>
      </c>
      <c r="R254" s="59" t="s">
        <v>127</v>
      </c>
      <c r="S254" s="59" t="s">
        <v>349</v>
      </c>
      <c r="T254" s="59" t="s">
        <v>121</v>
      </c>
      <c r="U254" s="59" t="s">
        <v>121</v>
      </c>
      <c r="V254" s="43" t="s">
        <v>121</v>
      </c>
      <c r="W254" s="59" t="s">
        <v>121</v>
      </c>
      <c r="X254" s="59" t="s">
        <v>121</v>
      </c>
      <c r="Y254" s="67" t="str">
        <f t="shared" si="19"/>
        <v>N.A.</v>
      </c>
      <c r="Z254" s="68">
        <f t="shared" si="20"/>
        <v>139365000</v>
      </c>
      <c r="AA254" s="59" t="s">
        <v>1878</v>
      </c>
      <c r="AB254" s="59" t="s">
        <v>149</v>
      </c>
      <c r="AC254" s="69" t="s">
        <v>149</v>
      </c>
      <c r="AD254" s="69" t="b">
        <f t="shared" si="23"/>
        <v>1</v>
      </c>
      <c r="AE254" s="70">
        <v>0.05</v>
      </c>
      <c r="AF254" s="70">
        <v>0.05</v>
      </c>
      <c r="AG254" s="70">
        <v>0.05</v>
      </c>
      <c r="AH254" s="70">
        <v>0.05</v>
      </c>
      <c r="AI254" s="70">
        <v>0.06</v>
      </c>
      <c r="AJ254" s="70">
        <v>7.0000000000000007E-2</v>
      </c>
      <c r="AK254" s="59" t="s">
        <v>130</v>
      </c>
      <c r="AL254" s="59" t="s">
        <v>130</v>
      </c>
      <c r="AM254" s="59" t="s">
        <v>130</v>
      </c>
      <c r="AN254" s="71">
        <v>1</v>
      </c>
      <c r="AO254" s="56" t="s">
        <v>121</v>
      </c>
      <c r="AP254" s="56">
        <v>573594</v>
      </c>
      <c r="AQ254" s="56">
        <v>819420</v>
      </c>
      <c r="AR254" s="56">
        <v>8264973</v>
      </c>
      <c r="AS254" s="56" t="s">
        <v>121</v>
      </c>
      <c r="AT254" s="56">
        <v>12992415</v>
      </c>
      <c r="AU254" s="56">
        <v>565268</v>
      </c>
      <c r="AV254" s="56" t="s">
        <v>121</v>
      </c>
      <c r="AW254" s="56">
        <v>137673</v>
      </c>
      <c r="AX254" s="56">
        <v>1616492</v>
      </c>
      <c r="AY254" s="56">
        <v>21865819</v>
      </c>
      <c r="AZ254" s="56">
        <v>18491735</v>
      </c>
      <c r="BA254" s="56" t="s">
        <v>121</v>
      </c>
      <c r="BB254" s="56" t="s">
        <v>121</v>
      </c>
      <c r="BC254" s="56" t="s">
        <v>121</v>
      </c>
      <c r="BD254" s="56" t="s">
        <v>121</v>
      </c>
      <c r="BE254" s="56" t="s">
        <v>121</v>
      </c>
      <c r="BF254" s="56">
        <v>3098649</v>
      </c>
      <c r="BG254" s="56">
        <v>4381927</v>
      </c>
      <c r="BH254" s="56">
        <v>1466577</v>
      </c>
      <c r="BI254" s="56">
        <v>1643224</v>
      </c>
      <c r="BJ254" s="56">
        <v>185872</v>
      </c>
      <c r="BK254" s="56">
        <v>2268370</v>
      </c>
      <c r="BL254" s="56" t="s">
        <v>121</v>
      </c>
      <c r="BM254" s="56">
        <v>6053634</v>
      </c>
      <c r="BN254" s="56">
        <v>139405</v>
      </c>
      <c r="BO254" s="56">
        <v>2484553</v>
      </c>
      <c r="BP254" s="56" t="s">
        <v>121</v>
      </c>
      <c r="BQ254" s="56" t="s">
        <v>121</v>
      </c>
      <c r="BR254" s="56" t="s">
        <v>121</v>
      </c>
      <c r="BS254" s="56">
        <v>3067350</v>
      </c>
      <c r="BT254" s="56">
        <v>8457120</v>
      </c>
      <c r="BU254" s="56">
        <v>139405</v>
      </c>
      <c r="BV254" s="56">
        <v>7628804</v>
      </c>
      <c r="BW254" s="56">
        <v>18185548</v>
      </c>
      <c r="BX254" s="56">
        <v>8767252</v>
      </c>
      <c r="BY254" s="56">
        <v>2169053</v>
      </c>
      <c r="BZ254" s="56" t="s">
        <v>121</v>
      </c>
      <c r="CA254" s="56" t="s">
        <v>121</v>
      </c>
      <c r="CB254" s="56" t="s">
        <v>121</v>
      </c>
      <c r="CC254" s="56" t="s">
        <v>121</v>
      </c>
      <c r="CD254" s="56" t="s">
        <v>121</v>
      </c>
      <c r="CE254" s="252" t="s">
        <v>131</v>
      </c>
      <c r="CF254" s="252" t="s">
        <v>131</v>
      </c>
      <c r="CG254" s="252" t="s">
        <v>131</v>
      </c>
      <c r="CH254" s="252" t="s">
        <v>131</v>
      </c>
      <c r="CI254" s="252" t="s">
        <v>131</v>
      </c>
      <c r="CJ254" s="252" t="s">
        <v>131</v>
      </c>
      <c r="CK254" s="252" t="s">
        <v>131</v>
      </c>
      <c r="CL254" s="232" t="s">
        <v>121</v>
      </c>
      <c r="CM254" s="253" t="s">
        <v>121</v>
      </c>
      <c r="CN254" s="253" t="s">
        <v>121</v>
      </c>
      <c r="CO254" s="253" t="s">
        <v>121</v>
      </c>
      <c r="CP254" s="253" t="s">
        <v>121</v>
      </c>
      <c r="CQ254" s="253" t="s">
        <v>121</v>
      </c>
      <c r="CR254" s="253" t="s">
        <v>121</v>
      </c>
      <c r="CS254" s="253" t="s">
        <v>121</v>
      </c>
      <c r="CT254" s="253" t="s">
        <v>121</v>
      </c>
      <c r="CU254" s="253" t="s">
        <v>121</v>
      </c>
      <c r="CV254" s="253" t="s">
        <v>121</v>
      </c>
      <c r="CW254" s="253" t="s">
        <v>121</v>
      </c>
      <c r="CX254" s="253" t="s">
        <v>121</v>
      </c>
      <c r="CY254" s="253" t="s">
        <v>121</v>
      </c>
      <c r="CZ254" s="253" t="s">
        <v>121</v>
      </c>
      <c r="DA254" s="72">
        <v>18654852</v>
      </c>
      <c r="DB254" s="73">
        <v>1</v>
      </c>
      <c r="DC254" s="10">
        <v>1</v>
      </c>
      <c r="DD254" s="10"/>
      <c r="DE254" s="58" t="s">
        <v>1880</v>
      </c>
      <c r="DF254" s="58" t="str">
        <f t="shared" si="21"/>
        <v>Vehículos Convencionales_Vehículos Destinados al Transporte de Carga Liviana_Furgón</v>
      </c>
      <c r="DG254" s="13">
        <f t="shared" si="22"/>
        <v>139365000</v>
      </c>
      <c r="DK254" s="10" t="b">
        <v>1</v>
      </c>
    </row>
    <row r="255" spans="1:115" ht="51" x14ac:dyDescent="0.25">
      <c r="A255" s="59">
        <v>361</v>
      </c>
      <c r="B255" s="43" t="s">
        <v>166</v>
      </c>
      <c r="C255" s="43" t="s">
        <v>0</v>
      </c>
      <c r="D255" s="43" t="s">
        <v>626</v>
      </c>
      <c r="E255" s="43" t="s">
        <v>630</v>
      </c>
      <c r="F255" s="43" t="s">
        <v>121</v>
      </c>
      <c r="G255" s="60" t="s">
        <v>637</v>
      </c>
      <c r="H255" s="43" t="s">
        <v>168</v>
      </c>
      <c r="I255" s="62">
        <v>6420050</v>
      </c>
      <c r="J255" s="59" t="s">
        <v>638</v>
      </c>
      <c r="K255" s="61" t="s">
        <v>121</v>
      </c>
      <c r="L255" s="63">
        <v>158</v>
      </c>
      <c r="M255" s="64" t="s">
        <v>121</v>
      </c>
      <c r="N255" s="65">
        <v>122000000</v>
      </c>
      <c r="O255" s="50">
        <f>VLOOKUP(I255,Hoja1!$A$2:$J$18391,10,0)</f>
        <v>122000000</v>
      </c>
      <c r="P255" s="66">
        <f t="shared" si="18"/>
        <v>0</v>
      </c>
      <c r="Q255" s="64" t="s">
        <v>121</v>
      </c>
      <c r="R255" s="59" t="s">
        <v>127</v>
      </c>
      <c r="S255" s="59" t="s">
        <v>128</v>
      </c>
      <c r="T255" s="59" t="s">
        <v>121</v>
      </c>
      <c r="U255" s="59" t="s">
        <v>121</v>
      </c>
      <c r="V255" s="43" t="s">
        <v>121</v>
      </c>
      <c r="W255" s="59" t="s">
        <v>121</v>
      </c>
      <c r="X255" s="59" t="s">
        <v>121</v>
      </c>
      <c r="Y255" s="67" t="str">
        <f t="shared" si="19"/>
        <v>N.A.</v>
      </c>
      <c r="Z255" s="68">
        <f t="shared" si="20"/>
        <v>119560000</v>
      </c>
      <c r="AA255" s="59" t="s">
        <v>1878</v>
      </c>
      <c r="AB255" s="59" t="s">
        <v>129</v>
      </c>
      <c r="AC255" s="69" t="s">
        <v>129</v>
      </c>
      <c r="AD255" s="69" t="b">
        <f t="shared" si="23"/>
        <v>1</v>
      </c>
      <c r="AE255" s="74">
        <v>0.02</v>
      </c>
      <c r="AF255" s="74">
        <v>0.03</v>
      </c>
      <c r="AG255" s="74">
        <v>0.03</v>
      </c>
      <c r="AH255" s="74">
        <v>0.03</v>
      </c>
      <c r="AI255" s="74">
        <v>0.03</v>
      </c>
      <c r="AJ255" s="74">
        <v>0.03</v>
      </c>
      <c r="AK255" s="59" t="s">
        <v>130</v>
      </c>
      <c r="AL255" s="59" t="s">
        <v>130</v>
      </c>
      <c r="AM255" s="59" t="s">
        <v>130</v>
      </c>
      <c r="AN255" s="75">
        <v>1</v>
      </c>
      <c r="AO255" s="56">
        <v>9311596</v>
      </c>
      <c r="AP255" s="56">
        <v>635094</v>
      </c>
      <c r="AQ255" s="56">
        <v>759804</v>
      </c>
      <c r="AR255" s="56" t="s">
        <v>121</v>
      </c>
      <c r="AS255" s="56" t="s">
        <v>121</v>
      </c>
      <c r="AT255" s="56">
        <v>7887453</v>
      </c>
      <c r="AU255" s="56" t="s">
        <v>121</v>
      </c>
      <c r="AV255" s="56">
        <v>1337156</v>
      </c>
      <c r="AW255" s="56">
        <v>965677</v>
      </c>
      <c r="AX255" s="56">
        <v>585006</v>
      </c>
      <c r="AY255" s="56">
        <v>13037264</v>
      </c>
      <c r="AZ255" s="56">
        <v>11700108</v>
      </c>
      <c r="BA255" s="56" t="s">
        <v>121</v>
      </c>
      <c r="BB255" s="56" t="s">
        <v>121</v>
      </c>
      <c r="BC255" s="56" t="s">
        <v>121</v>
      </c>
      <c r="BD255" s="56">
        <v>3257416</v>
      </c>
      <c r="BE255" s="56">
        <v>2792581</v>
      </c>
      <c r="BF255" s="56">
        <v>2067577</v>
      </c>
      <c r="BG255" s="56">
        <v>2114246</v>
      </c>
      <c r="BH255" s="56" t="s">
        <v>121</v>
      </c>
      <c r="BI255" s="56">
        <v>1370584</v>
      </c>
      <c r="BJ255" s="56">
        <v>183860</v>
      </c>
      <c r="BK255" s="56">
        <v>2340022</v>
      </c>
      <c r="BL255" s="56">
        <v>716798</v>
      </c>
      <c r="BM255" s="56">
        <v>3999766</v>
      </c>
      <c r="BN255" s="56">
        <v>75215</v>
      </c>
      <c r="BO255" s="56">
        <v>1788445</v>
      </c>
      <c r="BP255" s="56">
        <v>802293</v>
      </c>
      <c r="BQ255" s="56" t="s">
        <v>121</v>
      </c>
      <c r="BR255" s="56" t="s">
        <v>121</v>
      </c>
      <c r="BS255" s="56" t="s">
        <v>121</v>
      </c>
      <c r="BT255" s="56">
        <v>7521498</v>
      </c>
      <c r="BU255" s="56">
        <v>126028</v>
      </c>
      <c r="BV255" s="56">
        <v>6283793</v>
      </c>
      <c r="BW255" s="56">
        <v>8440793</v>
      </c>
      <c r="BX255" s="56">
        <v>6084056</v>
      </c>
      <c r="BY255" s="56">
        <v>752150</v>
      </c>
      <c r="BZ255" s="56" t="s">
        <v>121</v>
      </c>
      <c r="CA255" s="56" t="s">
        <v>121</v>
      </c>
      <c r="CB255" s="56" t="s">
        <v>121</v>
      </c>
      <c r="CC255" s="56" t="s">
        <v>121</v>
      </c>
      <c r="CD255" s="56" t="s">
        <v>121</v>
      </c>
      <c r="CE255" s="252" t="s">
        <v>131</v>
      </c>
      <c r="CF255" s="252" t="s">
        <v>131</v>
      </c>
      <c r="CG255" s="252" t="s">
        <v>130</v>
      </c>
      <c r="CH255" s="252" t="s">
        <v>131</v>
      </c>
      <c r="CI255" s="252" t="s">
        <v>130</v>
      </c>
      <c r="CJ255" s="252" t="s">
        <v>131</v>
      </c>
      <c r="CK255" s="252" t="s">
        <v>131</v>
      </c>
      <c r="CL255" s="232" t="s">
        <v>121</v>
      </c>
      <c r="CM255" s="253" t="s">
        <v>121</v>
      </c>
      <c r="CN255" s="253" t="s">
        <v>121</v>
      </c>
      <c r="CO255" s="253" t="s">
        <v>121</v>
      </c>
      <c r="CP255" s="253" t="s">
        <v>121</v>
      </c>
      <c r="CQ255" s="253" t="s">
        <v>121</v>
      </c>
      <c r="CR255" s="253" t="s">
        <v>121</v>
      </c>
      <c r="CS255" s="253" t="s">
        <v>121</v>
      </c>
      <c r="CT255" s="253" t="s">
        <v>121</v>
      </c>
      <c r="CU255" s="253" t="s">
        <v>121</v>
      </c>
      <c r="CV255" s="253" t="s">
        <v>121</v>
      </c>
      <c r="CW255" s="253" t="s">
        <v>121</v>
      </c>
      <c r="CX255" s="253" t="s">
        <v>121</v>
      </c>
      <c r="CY255" s="253" t="s">
        <v>121</v>
      </c>
      <c r="CZ255" s="253" t="s">
        <v>121</v>
      </c>
      <c r="DA255" s="72">
        <v>7020065</v>
      </c>
      <c r="DB255" s="73">
        <v>1</v>
      </c>
      <c r="DC255" s="10">
        <v>1</v>
      </c>
      <c r="DD255" s="10"/>
      <c r="DE255" s="58" t="s">
        <v>1880</v>
      </c>
      <c r="DF255" s="58" t="str">
        <f t="shared" si="21"/>
        <v>Vehículos Convencionales_Vehículos Destinados al Transporte de Carga Liviana_Furgón</v>
      </c>
      <c r="DG255" s="13">
        <f t="shared" si="22"/>
        <v>119560000</v>
      </c>
      <c r="DK255" s="10" t="b">
        <v>1</v>
      </c>
    </row>
    <row r="256" spans="1:115" ht="51" x14ac:dyDescent="0.25">
      <c r="A256" s="59">
        <v>367</v>
      </c>
      <c r="B256" s="43" t="s">
        <v>245</v>
      </c>
      <c r="C256" s="43" t="s">
        <v>0</v>
      </c>
      <c r="D256" s="43" t="s">
        <v>626</v>
      </c>
      <c r="E256" s="43" t="s">
        <v>627</v>
      </c>
      <c r="F256" s="43" t="s">
        <v>121</v>
      </c>
      <c r="G256" s="60" t="s">
        <v>639</v>
      </c>
      <c r="H256" s="43" t="s">
        <v>582</v>
      </c>
      <c r="I256" s="62">
        <v>40807001</v>
      </c>
      <c r="J256" s="59" t="s">
        <v>640</v>
      </c>
      <c r="K256" s="61" t="s">
        <v>121</v>
      </c>
      <c r="L256" s="63">
        <v>86</v>
      </c>
      <c r="M256" s="64" t="s">
        <v>121</v>
      </c>
      <c r="N256" s="65">
        <v>70000000</v>
      </c>
      <c r="O256" s="50">
        <f>VLOOKUP(I256,Hoja1!$A$2:$J$18391,10,0)</f>
        <v>70000000</v>
      </c>
      <c r="P256" s="66">
        <f t="shared" si="18"/>
        <v>0</v>
      </c>
      <c r="Q256" s="64" t="s">
        <v>121</v>
      </c>
      <c r="R256" s="59" t="s">
        <v>127</v>
      </c>
      <c r="S256" s="59" t="s">
        <v>128</v>
      </c>
      <c r="T256" s="59" t="s">
        <v>121</v>
      </c>
      <c r="U256" s="59" t="s">
        <v>121</v>
      </c>
      <c r="V256" s="43" t="s">
        <v>121</v>
      </c>
      <c r="W256" s="59" t="s">
        <v>121</v>
      </c>
      <c r="X256" s="59" t="s">
        <v>121</v>
      </c>
      <c r="Y256" s="67" t="str">
        <f t="shared" si="19"/>
        <v>N.A.</v>
      </c>
      <c r="Z256" s="68">
        <f t="shared" si="20"/>
        <v>66500000</v>
      </c>
      <c r="AA256" s="59" t="s">
        <v>1878</v>
      </c>
      <c r="AB256" s="59" t="s">
        <v>129</v>
      </c>
      <c r="AC256" s="69" t="s">
        <v>129</v>
      </c>
      <c r="AD256" s="69" t="b">
        <f t="shared" si="23"/>
        <v>1</v>
      </c>
      <c r="AE256" s="76">
        <v>0.05</v>
      </c>
      <c r="AF256" s="76">
        <v>0.05</v>
      </c>
      <c r="AG256" s="76">
        <v>7.0000000000000007E-2</v>
      </c>
      <c r="AH256" s="76">
        <v>7.0000000000000007E-2</v>
      </c>
      <c r="AI256" s="76">
        <v>0.09</v>
      </c>
      <c r="AJ256" s="76">
        <v>0.09</v>
      </c>
      <c r="AK256" s="59" t="s">
        <v>130</v>
      </c>
      <c r="AL256" s="59" t="s">
        <v>130</v>
      </c>
      <c r="AM256" s="59" t="s">
        <v>130</v>
      </c>
      <c r="AN256" s="71">
        <v>1</v>
      </c>
      <c r="AO256" s="56">
        <v>9311596</v>
      </c>
      <c r="AP256" s="56">
        <v>364768</v>
      </c>
      <c r="AQ256" s="56">
        <v>1240208</v>
      </c>
      <c r="AR256" s="56" t="s">
        <v>121</v>
      </c>
      <c r="AS256" s="56" t="s">
        <v>121</v>
      </c>
      <c r="AT256" s="56">
        <v>10213481</v>
      </c>
      <c r="AU256" s="56" t="s">
        <v>121</v>
      </c>
      <c r="AV256" s="56">
        <v>875441</v>
      </c>
      <c r="AW256" s="56">
        <v>364768</v>
      </c>
      <c r="AX256" s="56" t="s">
        <v>121</v>
      </c>
      <c r="AY256" s="56" t="s">
        <v>121</v>
      </c>
      <c r="AZ256" s="56" t="s">
        <v>121</v>
      </c>
      <c r="BA256" s="56" t="s">
        <v>121</v>
      </c>
      <c r="BB256" s="56" t="s">
        <v>121</v>
      </c>
      <c r="BC256" s="56" t="s">
        <v>121</v>
      </c>
      <c r="BD256" s="56">
        <v>2772231</v>
      </c>
      <c r="BE256" s="56">
        <v>2772231</v>
      </c>
      <c r="BF256" s="56">
        <v>2334510</v>
      </c>
      <c r="BG256" s="56">
        <v>2334510</v>
      </c>
      <c r="BH256" s="56" t="s">
        <v>121</v>
      </c>
      <c r="BI256" s="56">
        <v>1896789</v>
      </c>
      <c r="BJ256" s="56">
        <v>437721</v>
      </c>
      <c r="BK256" s="56">
        <v>1750882</v>
      </c>
      <c r="BL256" s="56">
        <v>1750882</v>
      </c>
      <c r="BM256" s="56">
        <v>4085393</v>
      </c>
      <c r="BN256" s="56">
        <v>145908</v>
      </c>
      <c r="BO256" s="56">
        <v>3793579</v>
      </c>
      <c r="BP256" s="56">
        <v>875441</v>
      </c>
      <c r="BQ256" s="56" t="s">
        <v>121</v>
      </c>
      <c r="BR256" s="56" t="s">
        <v>121</v>
      </c>
      <c r="BS256" s="56" t="s">
        <v>121</v>
      </c>
      <c r="BT256" s="56">
        <v>3209952</v>
      </c>
      <c r="BU256" s="56">
        <v>291814</v>
      </c>
      <c r="BV256" s="56">
        <v>2918137</v>
      </c>
      <c r="BW256" s="56">
        <v>9483947</v>
      </c>
      <c r="BX256" s="56" t="s">
        <v>121</v>
      </c>
      <c r="BY256" s="56">
        <v>1167256</v>
      </c>
      <c r="BZ256" s="56" t="s">
        <v>121</v>
      </c>
      <c r="CA256" s="56" t="s">
        <v>121</v>
      </c>
      <c r="CB256" s="56">
        <v>7295343</v>
      </c>
      <c r="CC256" s="56" t="s">
        <v>121</v>
      </c>
      <c r="CD256" s="56">
        <v>14590688</v>
      </c>
      <c r="CE256" s="252" t="s">
        <v>131</v>
      </c>
      <c r="CF256" s="252" t="s">
        <v>131</v>
      </c>
      <c r="CG256" s="252" t="s">
        <v>130</v>
      </c>
      <c r="CH256" s="252" t="s">
        <v>130</v>
      </c>
      <c r="CI256" s="252" t="s">
        <v>130</v>
      </c>
      <c r="CJ256" s="252" t="s">
        <v>130</v>
      </c>
      <c r="CK256" s="252" t="s">
        <v>131</v>
      </c>
      <c r="CL256" s="232" t="s">
        <v>121</v>
      </c>
      <c r="CM256" s="253" t="s">
        <v>121</v>
      </c>
      <c r="CN256" s="253" t="s">
        <v>121</v>
      </c>
      <c r="CO256" s="253" t="s">
        <v>121</v>
      </c>
      <c r="CP256" s="253" t="s">
        <v>121</v>
      </c>
      <c r="CQ256" s="253" t="s">
        <v>121</v>
      </c>
      <c r="CR256" s="253" t="s">
        <v>121</v>
      </c>
      <c r="CS256" s="253" t="s">
        <v>121</v>
      </c>
      <c r="CT256" s="253" t="s">
        <v>121</v>
      </c>
      <c r="CU256" s="253" t="s">
        <v>121</v>
      </c>
      <c r="CV256" s="253" t="s">
        <v>121</v>
      </c>
      <c r="CW256" s="253" t="s">
        <v>121</v>
      </c>
      <c r="CX256" s="253" t="s">
        <v>121</v>
      </c>
      <c r="CY256" s="253" t="s">
        <v>121</v>
      </c>
      <c r="CZ256" s="253" t="s">
        <v>121</v>
      </c>
      <c r="DA256" s="72">
        <v>5142310</v>
      </c>
      <c r="DB256" s="73">
        <v>1</v>
      </c>
      <c r="DC256" s="10">
        <v>1</v>
      </c>
      <c r="DD256" s="10"/>
      <c r="DE256" s="58" t="s">
        <v>1880</v>
      </c>
      <c r="DF256" s="58" t="str">
        <f t="shared" si="21"/>
        <v>Vehículos Convencionales_Vehículos Destinados al Transporte de Carga Liviana_Van</v>
      </c>
      <c r="DG256" s="13">
        <f t="shared" si="22"/>
        <v>66500000</v>
      </c>
      <c r="DK256" s="10" t="b">
        <v>1</v>
      </c>
    </row>
    <row r="257" spans="1:115" ht="51" customHeight="1" x14ac:dyDescent="0.25">
      <c r="A257" s="59">
        <v>368</v>
      </c>
      <c r="B257" s="43" t="s">
        <v>257</v>
      </c>
      <c r="C257" s="43" t="s">
        <v>0</v>
      </c>
      <c r="D257" s="43" t="s">
        <v>626</v>
      </c>
      <c r="E257" s="43" t="s">
        <v>627</v>
      </c>
      <c r="F257" s="43" t="s">
        <v>121</v>
      </c>
      <c r="G257" s="60" t="s">
        <v>641</v>
      </c>
      <c r="H257" s="43" t="s">
        <v>259</v>
      </c>
      <c r="I257" s="62">
        <v>8041018</v>
      </c>
      <c r="J257" s="59" t="s">
        <v>642</v>
      </c>
      <c r="K257" s="61" t="s">
        <v>121</v>
      </c>
      <c r="L257" s="63">
        <v>168</v>
      </c>
      <c r="M257" s="64" t="s">
        <v>121</v>
      </c>
      <c r="N257" s="65">
        <v>186700000</v>
      </c>
      <c r="O257" s="50">
        <f>VLOOKUP(I257,Hoja1!$B$2:$J$18391,9,0)</f>
        <v>186700000</v>
      </c>
      <c r="P257" s="66">
        <f t="shared" si="18"/>
        <v>0</v>
      </c>
      <c r="Q257" s="64" t="s">
        <v>121</v>
      </c>
      <c r="R257" s="59" t="s">
        <v>127</v>
      </c>
      <c r="S257" s="59" t="s">
        <v>349</v>
      </c>
      <c r="T257" s="64" t="s">
        <v>643</v>
      </c>
      <c r="U257" s="59" t="s">
        <v>121</v>
      </c>
      <c r="V257" s="43" t="s">
        <v>121</v>
      </c>
      <c r="W257" s="59" t="s">
        <v>121</v>
      </c>
      <c r="X257" s="59" t="s">
        <v>121</v>
      </c>
      <c r="Y257" s="67" t="str">
        <f t="shared" si="19"/>
        <v>N.A.</v>
      </c>
      <c r="Z257" s="68">
        <f t="shared" si="20"/>
        <v>186700000</v>
      </c>
      <c r="AA257" s="59" t="s">
        <v>1878</v>
      </c>
      <c r="AB257" s="59" t="s">
        <v>149</v>
      </c>
      <c r="AC257" s="69" t="s">
        <v>149</v>
      </c>
      <c r="AD257" s="69" t="b">
        <f t="shared" si="23"/>
        <v>1</v>
      </c>
      <c r="AE257" s="76">
        <v>0</v>
      </c>
      <c r="AF257" s="76">
        <v>0.01</v>
      </c>
      <c r="AG257" s="76">
        <v>1.4999999999999999E-2</v>
      </c>
      <c r="AH257" s="76">
        <v>0.02</v>
      </c>
      <c r="AI257" s="76">
        <v>2.5000000000000001E-2</v>
      </c>
      <c r="AJ257" s="76">
        <v>0.03</v>
      </c>
      <c r="AK257" s="59" t="s">
        <v>130</v>
      </c>
      <c r="AL257" s="59" t="s">
        <v>130</v>
      </c>
      <c r="AM257" s="59" t="s">
        <v>130</v>
      </c>
      <c r="AN257" s="71">
        <v>1</v>
      </c>
      <c r="AO257" s="56">
        <v>6130122</v>
      </c>
      <c r="AP257" s="56">
        <v>631865</v>
      </c>
      <c r="AQ257" s="56">
        <v>373892</v>
      </c>
      <c r="AR257" s="56" t="s">
        <v>121</v>
      </c>
      <c r="AS257" s="56" t="s">
        <v>121</v>
      </c>
      <c r="AT257" s="56">
        <v>10180294</v>
      </c>
      <c r="AU257" s="56" t="s">
        <v>121</v>
      </c>
      <c r="AV257" s="56">
        <v>1009395</v>
      </c>
      <c r="AW257" s="56">
        <v>28831</v>
      </c>
      <c r="AX257" s="56">
        <v>154186</v>
      </c>
      <c r="AY257" s="56" t="s">
        <v>121</v>
      </c>
      <c r="AZ257" s="56" t="s">
        <v>121</v>
      </c>
      <c r="BA257" s="56" t="s">
        <v>121</v>
      </c>
      <c r="BB257" s="56" t="s">
        <v>121</v>
      </c>
      <c r="BC257" s="56" t="s">
        <v>121</v>
      </c>
      <c r="BD257" s="56">
        <v>1876961</v>
      </c>
      <c r="BE257" s="56">
        <v>3469181</v>
      </c>
      <c r="BF257" s="56">
        <v>1139960</v>
      </c>
      <c r="BG257" s="56">
        <v>595071</v>
      </c>
      <c r="BH257" s="56" t="s">
        <v>121</v>
      </c>
      <c r="BI257" s="56">
        <v>998663</v>
      </c>
      <c r="BJ257" s="56">
        <v>228758</v>
      </c>
      <c r="BK257" s="56">
        <v>909697</v>
      </c>
      <c r="BL257" s="56">
        <v>1486741</v>
      </c>
      <c r="BM257" s="56">
        <v>4162876</v>
      </c>
      <c r="BN257" s="56">
        <v>118729</v>
      </c>
      <c r="BO257" s="56">
        <v>1029412</v>
      </c>
      <c r="BP257" s="56">
        <v>759985</v>
      </c>
      <c r="BQ257" s="56" t="s">
        <v>121</v>
      </c>
      <c r="BR257" s="56" t="s">
        <v>121</v>
      </c>
      <c r="BS257" s="56" t="s">
        <v>121</v>
      </c>
      <c r="BT257" s="56">
        <v>11038536</v>
      </c>
      <c r="BU257" s="56">
        <v>152505</v>
      </c>
      <c r="BV257" s="56" t="s">
        <v>121</v>
      </c>
      <c r="BW257" s="56">
        <v>7114579</v>
      </c>
      <c r="BX257" s="56">
        <v>12243754</v>
      </c>
      <c r="BY257" s="56">
        <v>788737</v>
      </c>
      <c r="BZ257" s="56" t="s">
        <v>121</v>
      </c>
      <c r="CA257" s="56" t="s">
        <v>121</v>
      </c>
      <c r="CB257" s="56">
        <v>3977243</v>
      </c>
      <c r="CC257" s="56" t="s">
        <v>121</v>
      </c>
      <c r="CD257" s="56" t="s">
        <v>121</v>
      </c>
      <c r="CE257" s="254" t="s">
        <v>121</v>
      </c>
      <c r="CF257" s="254" t="s">
        <v>121</v>
      </c>
      <c r="CG257" s="254" t="s">
        <v>121</v>
      </c>
      <c r="CH257" s="254" t="s">
        <v>121</v>
      </c>
      <c r="CI257" s="254" t="s">
        <v>121</v>
      </c>
      <c r="CJ257" s="254" t="s">
        <v>121</v>
      </c>
      <c r="CK257" s="254" t="s">
        <v>121</v>
      </c>
      <c r="CL257" s="251" t="s">
        <v>121</v>
      </c>
      <c r="CM257" s="255" t="s">
        <v>121</v>
      </c>
      <c r="CN257" s="255" t="s">
        <v>121</v>
      </c>
      <c r="CO257" s="255" t="s">
        <v>121</v>
      </c>
      <c r="CP257" s="255" t="s">
        <v>121</v>
      </c>
      <c r="CQ257" s="255" t="s">
        <v>121</v>
      </c>
      <c r="CR257" s="255" t="s">
        <v>121</v>
      </c>
      <c r="CS257" s="255" t="s">
        <v>121</v>
      </c>
      <c r="CT257" s="255" t="s">
        <v>121</v>
      </c>
      <c r="CU257" s="255" t="s">
        <v>121</v>
      </c>
      <c r="CV257" s="255" t="s">
        <v>121</v>
      </c>
      <c r="CW257" s="255" t="s">
        <v>121</v>
      </c>
      <c r="CX257" s="255" t="s">
        <v>121</v>
      </c>
      <c r="CY257" s="255" t="s">
        <v>121</v>
      </c>
      <c r="CZ257" s="255" t="s">
        <v>121</v>
      </c>
      <c r="DA257" s="72">
        <v>5588400</v>
      </c>
      <c r="DB257" s="73">
        <v>1</v>
      </c>
      <c r="DC257" s="10">
        <v>1</v>
      </c>
      <c r="DD257" s="10"/>
      <c r="DE257" s="58" t="s">
        <v>1880</v>
      </c>
      <c r="DF257" s="58" t="str">
        <f t="shared" si="21"/>
        <v>Vehículos Convencionales_Vehículos Destinados al Transporte de Carga Liviana_Van</v>
      </c>
      <c r="DG257" s="13">
        <f t="shared" si="22"/>
        <v>186700000</v>
      </c>
      <c r="DK257" s="10" t="b">
        <v>1</v>
      </c>
    </row>
    <row r="258" spans="1:115" ht="51" customHeight="1" x14ac:dyDescent="0.25">
      <c r="A258" s="59">
        <v>369</v>
      </c>
      <c r="B258" s="43" t="s">
        <v>257</v>
      </c>
      <c r="C258" s="43" t="s">
        <v>0</v>
      </c>
      <c r="D258" s="43" t="s">
        <v>626</v>
      </c>
      <c r="E258" s="43" t="s">
        <v>627</v>
      </c>
      <c r="F258" s="43" t="s">
        <v>121</v>
      </c>
      <c r="G258" s="60" t="s">
        <v>644</v>
      </c>
      <c r="H258" s="43" t="s">
        <v>259</v>
      </c>
      <c r="I258" s="62">
        <v>8041017</v>
      </c>
      <c r="J258" s="59" t="s">
        <v>645</v>
      </c>
      <c r="K258" s="61" t="s">
        <v>121</v>
      </c>
      <c r="L258" s="63">
        <v>168</v>
      </c>
      <c r="M258" s="64" t="s">
        <v>121</v>
      </c>
      <c r="N258" s="65">
        <v>180700000</v>
      </c>
      <c r="O258" s="50">
        <f>VLOOKUP(I258,Hoja1!$B$2:$J$18391,9,0)</f>
        <v>180700000</v>
      </c>
      <c r="P258" s="66">
        <f t="shared" si="18"/>
        <v>0</v>
      </c>
      <c r="Q258" s="64" t="s">
        <v>121</v>
      </c>
      <c r="R258" s="59" t="s">
        <v>127</v>
      </c>
      <c r="S258" s="59" t="s">
        <v>349</v>
      </c>
      <c r="T258" s="59" t="s">
        <v>121</v>
      </c>
      <c r="U258" s="59" t="s">
        <v>121</v>
      </c>
      <c r="V258" s="43" t="s">
        <v>121</v>
      </c>
      <c r="W258" s="59" t="s">
        <v>121</v>
      </c>
      <c r="X258" s="59" t="s">
        <v>121</v>
      </c>
      <c r="Y258" s="67" t="str">
        <f t="shared" si="19"/>
        <v>N.A.</v>
      </c>
      <c r="Z258" s="68">
        <f t="shared" si="20"/>
        <v>180700000</v>
      </c>
      <c r="AA258" s="59" t="s">
        <v>1878</v>
      </c>
      <c r="AB258" s="59" t="s">
        <v>149</v>
      </c>
      <c r="AC258" s="69" t="s">
        <v>149</v>
      </c>
      <c r="AD258" s="69" t="b">
        <f t="shared" si="23"/>
        <v>1</v>
      </c>
      <c r="AE258" s="76">
        <v>0</v>
      </c>
      <c r="AF258" s="76">
        <v>0.01</v>
      </c>
      <c r="AG258" s="76">
        <v>1.4999999999999999E-2</v>
      </c>
      <c r="AH258" s="76">
        <v>0.02</v>
      </c>
      <c r="AI258" s="76">
        <v>2.5000000000000001E-2</v>
      </c>
      <c r="AJ258" s="76">
        <v>0.03</v>
      </c>
      <c r="AK258" s="59" t="s">
        <v>130</v>
      </c>
      <c r="AL258" s="59" t="s">
        <v>130</v>
      </c>
      <c r="AM258" s="59" t="s">
        <v>130</v>
      </c>
      <c r="AN258" s="71">
        <v>1</v>
      </c>
      <c r="AO258" s="56">
        <v>6130122</v>
      </c>
      <c r="AP258" s="56">
        <v>631865</v>
      </c>
      <c r="AQ258" s="56">
        <v>373892</v>
      </c>
      <c r="AR258" s="56" t="s">
        <v>121</v>
      </c>
      <c r="AS258" s="56" t="s">
        <v>121</v>
      </c>
      <c r="AT258" s="56">
        <v>10180294</v>
      </c>
      <c r="AU258" s="56" t="s">
        <v>121</v>
      </c>
      <c r="AV258" s="56">
        <v>1009395</v>
      </c>
      <c r="AW258" s="56">
        <v>28831</v>
      </c>
      <c r="AX258" s="56">
        <v>154186</v>
      </c>
      <c r="AY258" s="56" t="s">
        <v>121</v>
      </c>
      <c r="AZ258" s="56" t="s">
        <v>121</v>
      </c>
      <c r="BA258" s="56" t="s">
        <v>121</v>
      </c>
      <c r="BB258" s="56" t="s">
        <v>121</v>
      </c>
      <c r="BC258" s="56" t="s">
        <v>121</v>
      </c>
      <c r="BD258" s="56">
        <v>1876961</v>
      </c>
      <c r="BE258" s="56">
        <v>3469181</v>
      </c>
      <c r="BF258" s="56">
        <v>1139960</v>
      </c>
      <c r="BG258" s="56">
        <v>595071</v>
      </c>
      <c r="BH258" s="56" t="s">
        <v>121</v>
      </c>
      <c r="BI258" s="56">
        <v>998663</v>
      </c>
      <c r="BJ258" s="56">
        <v>228758</v>
      </c>
      <c r="BK258" s="56">
        <v>909697</v>
      </c>
      <c r="BL258" s="56">
        <v>1486741</v>
      </c>
      <c r="BM258" s="56">
        <v>4162876</v>
      </c>
      <c r="BN258" s="56">
        <v>118729</v>
      </c>
      <c r="BO258" s="56">
        <v>1029412</v>
      </c>
      <c r="BP258" s="56">
        <v>759985</v>
      </c>
      <c r="BQ258" s="56" t="s">
        <v>121</v>
      </c>
      <c r="BR258" s="56" t="s">
        <v>121</v>
      </c>
      <c r="BS258" s="56" t="s">
        <v>121</v>
      </c>
      <c r="BT258" s="56">
        <v>11038536</v>
      </c>
      <c r="BU258" s="56">
        <v>152505</v>
      </c>
      <c r="BV258" s="56" t="s">
        <v>121</v>
      </c>
      <c r="BW258" s="56">
        <v>7114579</v>
      </c>
      <c r="BX258" s="56">
        <v>12243754</v>
      </c>
      <c r="BY258" s="56">
        <v>788737</v>
      </c>
      <c r="BZ258" s="56" t="s">
        <v>121</v>
      </c>
      <c r="CA258" s="56" t="s">
        <v>121</v>
      </c>
      <c r="CB258" s="56">
        <v>3977243</v>
      </c>
      <c r="CC258" s="56" t="s">
        <v>121</v>
      </c>
      <c r="CD258" s="56" t="s">
        <v>121</v>
      </c>
      <c r="CE258" s="232" t="s">
        <v>131</v>
      </c>
      <c r="CF258" s="232" t="s">
        <v>131</v>
      </c>
      <c r="CG258" s="232" t="s">
        <v>131</v>
      </c>
      <c r="CH258" s="232" t="s">
        <v>131</v>
      </c>
      <c r="CI258" s="232" t="s">
        <v>131</v>
      </c>
      <c r="CJ258" s="232" t="s">
        <v>131</v>
      </c>
      <c r="CK258" s="232" t="s">
        <v>131</v>
      </c>
      <c r="CL258" s="232" t="s">
        <v>121</v>
      </c>
      <c r="CM258" s="253" t="s">
        <v>121</v>
      </c>
      <c r="CN258" s="253" t="s">
        <v>121</v>
      </c>
      <c r="CO258" s="253" t="s">
        <v>121</v>
      </c>
      <c r="CP258" s="253" t="s">
        <v>121</v>
      </c>
      <c r="CQ258" s="253" t="s">
        <v>121</v>
      </c>
      <c r="CR258" s="253" t="s">
        <v>121</v>
      </c>
      <c r="CS258" s="253" t="s">
        <v>121</v>
      </c>
      <c r="CT258" s="253" t="s">
        <v>121</v>
      </c>
      <c r="CU258" s="253" t="s">
        <v>121</v>
      </c>
      <c r="CV258" s="253" t="s">
        <v>121</v>
      </c>
      <c r="CW258" s="253" t="s">
        <v>121</v>
      </c>
      <c r="CX258" s="253" t="s">
        <v>121</v>
      </c>
      <c r="CY258" s="253" t="s">
        <v>121</v>
      </c>
      <c r="CZ258" s="253" t="s">
        <v>121</v>
      </c>
      <c r="DA258" s="72">
        <v>5588400</v>
      </c>
      <c r="DB258" s="73">
        <v>1</v>
      </c>
      <c r="DC258" s="10">
        <v>1</v>
      </c>
      <c r="DD258" s="10"/>
      <c r="DE258" s="58" t="s">
        <v>1880</v>
      </c>
      <c r="DF258" s="58" t="str">
        <f t="shared" si="21"/>
        <v>Vehículos Convencionales_Vehículos Destinados al Transporte de Carga Liviana_Van</v>
      </c>
      <c r="DG258" s="13">
        <f t="shared" si="22"/>
        <v>180700000</v>
      </c>
      <c r="DK258" s="10" t="b">
        <v>1</v>
      </c>
    </row>
    <row r="259" spans="1:115" ht="51" x14ac:dyDescent="0.25">
      <c r="A259" s="59">
        <v>370</v>
      </c>
      <c r="B259" s="43" t="s">
        <v>257</v>
      </c>
      <c r="C259" s="43" t="s">
        <v>0</v>
      </c>
      <c r="D259" s="43" t="s">
        <v>626</v>
      </c>
      <c r="E259" s="43" t="s">
        <v>627</v>
      </c>
      <c r="F259" s="43" t="s">
        <v>121</v>
      </c>
      <c r="G259" s="60" t="s">
        <v>646</v>
      </c>
      <c r="H259" s="43" t="s">
        <v>259</v>
      </c>
      <c r="I259" s="62">
        <v>8007021</v>
      </c>
      <c r="J259" s="59" t="s">
        <v>647</v>
      </c>
      <c r="K259" s="61" t="s">
        <v>121</v>
      </c>
      <c r="L259" s="63">
        <v>130</v>
      </c>
      <c r="M259" s="64" t="s">
        <v>121</v>
      </c>
      <c r="N259" s="65">
        <v>166000000</v>
      </c>
      <c r="O259" s="50">
        <f>VLOOKUP(I259,Hoja1!$A$2:$J$18391,10,0)</f>
        <v>166000000</v>
      </c>
      <c r="P259" s="66">
        <f t="shared" si="18"/>
        <v>0</v>
      </c>
      <c r="Q259" s="64" t="s">
        <v>121</v>
      </c>
      <c r="R259" s="59" t="s">
        <v>127</v>
      </c>
      <c r="S259" s="59" t="s">
        <v>349</v>
      </c>
      <c r="T259" s="59" t="s">
        <v>121</v>
      </c>
      <c r="U259" s="59" t="s">
        <v>121</v>
      </c>
      <c r="V259" s="43" t="s">
        <v>121</v>
      </c>
      <c r="W259" s="59" t="s">
        <v>121</v>
      </c>
      <c r="X259" s="59" t="s">
        <v>121</v>
      </c>
      <c r="Y259" s="67" t="str">
        <f t="shared" si="19"/>
        <v>N.A.</v>
      </c>
      <c r="Z259" s="68">
        <f t="shared" si="20"/>
        <v>166000000</v>
      </c>
      <c r="AA259" s="59" t="s">
        <v>1878</v>
      </c>
      <c r="AB259" s="59" t="s">
        <v>149</v>
      </c>
      <c r="AC259" s="69" t="s">
        <v>149</v>
      </c>
      <c r="AD259" s="69" t="b">
        <f t="shared" si="23"/>
        <v>1</v>
      </c>
      <c r="AE259" s="76">
        <v>0</v>
      </c>
      <c r="AF259" s="76">
        <v>0.01</v>
      </c>
      <c r="AG259" s="76">
        <v>1.4999999999999999E-2</v>
      </c>
      <c r="AH259" s="76">
        <v>0.02</v>
      </c>
      <c r="AI259" s="76">
        <v>2.5000000000000001E-2</v>
      </c>
      <c r="AJ259" s="76">
        <v>0.03</v>
      </c>
      <c r="AK259" s="59" t="s">
        <v>130</v>
      </c>
      <c r="AL259" s="59" t="s">
        <v>130</v>
      </c>
      <c r="AM259" s="59" t="s">
        <v>130</v>
      </c>
      <c r="AN259" s="71">
        <v>1</v>
      </c>
      <c r="AO259" s="56">
        <v>9311596</v>
      </c>
      <c r="AP259" s="56">
        <v>631865</v>
      </c>
      <c r="AQ259" s="56">
        <v>489751</v>
      </c>
      <c r="AR259" s="56" t="s">
        <v>121</v>
      </c>
      <c r="AS259" s="56" t="s">
        <v>121</v>
      </c>
      <c r="AT259" s="56">
        <v>10144825</v>
      </c>
      <c r="AU259" s="56" t="s">
        <v>121</v>
      </c>
      <c r="AV259" s="56">
        <v>593391</v>
      </c>
      <c r="AW259" s="56">
        <v>332330</v>
      </c>
      <c r="AX259" s="56" t="s">
        <v>121</v>
      </c>
      <c r="AY259" s="56" t="s">
        <v>121</v>
      </c>
      <c r="AZ259" s="56" t="s">
        <v>121</v>
      </c>
      <c r="BA259" s="56" t="s">
        <v>121</v>
      </c>
      <c r="BB259" s="56" t="s">
        <v>121</v>
      </c>
      <c r="BC259" s="56" t="s">
        <v>121</v>
      </c>
      <c r="BD259" s="56">
        <v>6942207</v>
      </c>
      <c r="BE259" s="56" t="s">
        <v>121</v>
      </c>
      <c r="BF259" s="56">
        <v>682153</v>
      </c>
      <c r="BG259" s="56">
        <v>909536</v>
      </c>
      <c r="BH259" s="56" t="s">
        <v>121</v>
      </c>
      <c r="BI259" s="56" t="s">
        <v>121</v>
      </c>
      <c r="BJ259" s="56">
        <v>192402</v>
      </c>
      <c r="BK259" s="56" t="s">
        <v>121</v>
      </c>
      <c r="BL259" s="56">
        <v>1486741</v>
      </c>
      <c r="BM259" s="56">
        <v>4162876</v>
      </c>
      <c r="BN259" s="56">
        <v>122438</v>
      </c>
      <c r="BO259" s="56">
        <v>2527461</v>
      </c>
      <c r="BP259" s="56">
        <v>4984958</v>
      </c>
      <c r="BQ259" s="56" t="s">
        <v>121</v>
      </c>
      <c r="BR259" s="56" t="s">
        <v>121</v>
      </c>
      <c r="BS259" s="56" t="s">
        <v>121</v>
      </c>
      <c r="BT259" s="56">
        <v>10276007</v>
      </c>
      <c r="BU259" s="56">
        <v>227384</v>
      </c>
      <c r="BV259" s="56" t="s">
        <v>121</v>
      </c>
      <c r="BW259" s="56" t="s">
        <v>121</v>
      </c>
      <c r="BX259" s="56">
        <v>12243754</v>
      </c>
      <c r="BY259" s="56">
        <v>839571</v>
      </c>
      <c r="BZ259" s="56" t="s">
        <v>121</v>
      </c>
      <c r="CA259" s="56" t="s">
        <v>121</v>
      </c>
      <c r="CB259" s="56" t="s">
        <v>121</v>
      </c>
      <c r="CC259" s="56" t="s">
        <v>121</v>
      </c>
      <c r="CD259" s="56" t="s">
        <v>121</v>
      </c>
      <c r="CE259" s="232" t="s">
        <v>131</v>
      </c>
      <c r="CF259" s="232" t="s">
        <v>131</v>
      </c>
      <c r="CG259" s="232" t="s">
        <v>131</v>
      </c>
      <c r="CH259" s="232" t="s">
        <v>131</v>
      </c>
      <c r="CI259" s="232" t="s">
        <v>131</v>
      </c>
      <c r="CJ259" s="232" t="s">
        <v>131</v>
      </c>
      <c r="CK259" s="232" t="s">
        <v>131</v>
      </c>
      <c r="CL259" s="232" t="s">
        <v>121</v>
      </c>
      <c r="CM259" s="253" t="s">
        <v>121</v>
      </c>
      <c r="CN259" s="253" t="s">
        <v>121</v>
      </c>
      <c r="CO259" s="253" t="s">
        <v>121</v>
      </c>
      <c r="CP259" s="253" t="s">
        <v>121</v>
      </c>
      <c r="CQ259" s="253" t="s">
        <v>121</v>
      </c>
      <c r="CR259" s="253" t="s">
        <v>121</v>
      </c>
      <c r="CS259" s="253" t="s">
        <v>121</v>
      </c>
      <c r="CT259" s="253" t="s">
        <v>121</v>
      </c>
      <c r="CU259" s="253" t="s">
        <v>121</v>
      </c>
      <c r="CV259" s="253" t="s">
        <v>121</v>
      </c>
      <c r="CW259" s="253" t="s">
        <v>121</v>
      </c>
      <c r="CX259" s="253" t="s">
        <v>121</v>
      </c>
      <c r="CY259" s="253" t="s">
        <v>121</v>
      </c>
      <c r="CZ259" s="253" t="s">
        <v>121</v>
      </c>
      <c r="DA259" s="72">
        <v>5588400</v>
      </c>
      <c r="DB259" s="73">
        <v>1</v>
      </c>
      <c r="DC259" s="10">
        <v>1</v>
      </c>
      <c r="DD259" s="10"/>
      <c r="DE259" s="58" t="s">
        <v>1880</v>
      </c>
      <c r="DF259" s="58" t="str">
        <f t="shared" si="21"/>
        <v>Vehículos Convencionales_Vehículos Destinados al Transporte de Carga Liviana_Van</v>
      </c>
      <c r="DG259" s="13">
        <f t="shared" si="22"/>
        <v>166000000</v>
      </c>
      <c r="DK259" s="10" t="b">
        <v>1</v>
      </c>
    </row>
    <row r="260" spans="1:115" ht="51" x14ac:dyDescent="0.25">
      <c r="A260" s="59">
        <v>371</v>
      </c>
      <c r="B260" s="43" t="s">
        <v>257</v>
      </c>
      <c r="C260" s="43" t="s">
        <v>0</v>
      </c>
      <c r="D260" s="43" t="s">
        <v>626</v>
      </c>
      <c r="E260" s="43" t="s">
        <v>627</v>
      </c>
      <c r="F260" s="43" t="s">
        <v>121</v>
      </c>
      <c r="G260" s="60" t="s">
        <v>648</v>
      </c>
      <c r="H260" s="43" t="s">
        <v>259</v>
      </c>
      <c r="I260" s="62">
        <v>8007015</v>
      </c>
      <c r="J260" s="59" t="s">
        <v>649</v>
      </c>
      <c r="K260" s="61" t="s">
        <v>121</v>
      </c>
      <c r="L260" s="63">
        <v>130</v>
      </c>
      <c r="M260" s="64" t="s">
        <v>121</v>
      </c>
      <c r="N260" s="65">
        <v>154900000</v>
      </c>
      <c r="O260" s="50">
        <f>VLOOKUP(I260,Hoja1!$A$2:$J$18391,10,0)</f>
        <v>154900000</v>
      </c>
      <c r="P260" s="66">
        <f t="shared" si="18"/>
        <v>0</v>
      </c>
      <c r="Q260" s="64" t="s">
        <v>121</v>
      </c>
      <c r="R260" s="59" t="s">
        <v>127</v>
      </c>
      <c r="S260" s="59" t="s">
        <v>349</v>
      </c>
      <c r="T260" s="59" t="s">
        <v>121</v>
      </c>
      <c r="U260" s="59" t="s">
        <v>121</v>
      </c>
      <c r="V260" s="43" t="s">
        <v>121</v>
      </c>
      <c r="W260" s="59" t="s">
        <v>121</v>
      </c>
      <c r="X260" s="59" t="s">
        <v>121</v>
      </c>
      <c r="Y260" s="67" t="str">
        <f t="shared" si="19"/>
        <v>N.A.</v>
      </c>
      <c r="Z260" s="68">
        <f t="shared" si="20"/>
        <v>154900000</v>
      </c>
      <c r="AA260" s="59" t="s">
        <v>1878</v>
      </c>
      <c r="AB260" s="59" t="s">
        <v>149</v>
      </c>
      <c r="AC260" s="69" t="s">
        <v>149</v>
      </c>
      <c r="AD260" s="69" t="b">
        <f t="shared" si="23"/>
        <v>1</v>
      </c>
      <c r="AE260" s="76">
        <v>0</v>
      </c>
      <c r="AF260" s="76">
        <v>0.01</v>
      </c>
      <c r="AG260" s="76">
        <v>1.4999999999999999E-2</v>
      </c>
      <c r="AH260" s="76">
        <v>0.02</v>
      </c>
      <c r="AI260" s="76">
        <v>2.5000000000000001E-2</v>
      </c>
      <c r="AJ260" s="76">
        <v>0.03</v>
      </c>
      <c r="AK260" s="59" t="s">
        <v>130</v>
      </c>
      <c r="AL260" s="59" t="s">
        <v>130</v>
      </c>
      <c r="AM260" s="59" t="s">
        <v>130</v>
      </c>
      <c r="AN260" s="71">
        <v>1</v>
      </c>
      <c r="AO260" s="56">
        <v>9311596</v>
      </c>
      <c r="AP260" s="56">
        <v>631865</v>
      </c>
      <c r="AQ260" s="56">
        <v>489751</v>
      </c>
      <c r="AR260" s="56" t="s">
        <v>121</v>
      </c>
      <c r="AS260" s="56" t="s">
        <v>121</v>
      </c>
      <c r="AT260" s="56">
        <v>10144825</v>
      </c>
      <c r="AU260" s="56" t="s">
        <v>121</v>
      </c>
      <c r="AV260" s="56">
        <v>593391</v>
      </c>
      <c r="AW260" s="56">
        <v>332330</v>
      </c>
      <c r="AX260" s="56" t="s">
        <v>121</v>
      </c>
      <c r="AY260" s="56" t="s">
        <v>121</v>
      </c>
      <c r="AZ260" s="56" t="s">
        <v>121</v>
      </c>
      <c r="BA260" s="56" t="s">
        <v>121</v>
      </c>
      <c r="BB260" s="56" t="s">
        <v>121</v>
      </c>
      <c r="BC260" s="56" t="s">
        <v>121</v>
      </c>
      <c r="BD260" s="56">
        <v>6942207</v>
      </c>
      <c r="BE260" s="56" t="s">
        <v>121</v>
      </c>
      <c r="BF260" s="56">
        <v>682153</v>
      </c>
      <c r="BG260" s="56">
        <v>909536</v>
      </c>
      <c r="BH260" s="56" t="s">
        <v>121</v>
      </c>
      <c r="BI260" s="56" t="s">
        <v>121</v>
      </c>
      <c r="BJ260" s="56">
        <v>192402</v>
      </c>
      <c r="BK260" s="56" t="s">
        <v>121</v>
      </c>
      <c r="BL260" s="56">
        <v>1486741</v>
      </c>
      <c r="BM260" s="56">
        <v>4162876</v>
      </c>
      <c r="BN260" s="56">
        <v>122438</v>
      </c>
      <c r="BO260" s="56">
        <v>2527461</v>
      </c>
      <c r="BP260" s="56">
        <v>4984958</v>
      </c>
      <c r="BQ260" s="56" t="s">
        <v>121</v>
      </c>
      <c r="BR260" s="56" t="s">
        <v>121</v>
      </c>
      <c r="BS260" s="56" t="s">
        <v>121</v>
      </c>
      <c r="BT260" s="56">
        <v>10276007</v>
      </c>
      <c r="BU260" s="56">
        <v>227384</v>
      </c>
      <c r="BV260" s="56" t="s">
        <v>121</v>
      </c>
      <c r="BW260" s="56" t="s">
        <v>121</v>
      </c>
      <c r="BX260" s="56">
        <v>12243754</v>
      </c>
      <c r="BY260" s="56">
        <v>839571</v>
      </c>
      <c r="BZ260" s="56" t="s">
        <v>121</v>
      </c>
      <c r="CA260" s="56" t="s">
        <v>121</v>
      </c>
      <c r="CB260" s="56" t="s">
        <v>121</v>
      </c>
      <c r="CC260" s="56" t="s">
        <v>121</v>
      </c>
      <c r="CD260" s="56" t="s">
        <v>121</v>
      </c>
      <c r="CE260" s="232" t="s">
        <v>131</v>
      </c>
      <c r="CF260" s="232" t="s">
        <v>131</v>
      </c>
      <c r="CG260" s="232" t="s">
        <v>131</v>
      </c>
      <c r="CH260" s="232" t="s">
        <v>131</v>
      </c>
      <c r="CI260" s="232" t="s">
        <v>131</v>
      </c>
      <c r="CJ260" s="232" t="s">
        <v>131</v>
      </c>
      <c r="CK260" s="232" t="s">
        <v>131</v>
      </c>
      <c r="CL260" s="232" t="s">
        <v>121</v>
      </c>
      <c r="CM260" s="253" t="s">
        <v>121</v>
      </c>
      <c r="CN260" s="253" t="s">
        <v>121</v>
      </c>
      <c r="CO260" s="253" t="s">
        <v>121</v>
      </c>
      <c r="CP260" s="253" t="s">
        <v>121</v>
      </c>
      <c r="CQ260" s="253" t="s">
        <v>121</v>
      </c>
      <c r="CR260" s="253" t="s">
        <v>121</v>
      </c>
      <c r="CS260" s="253" t="s">
        <v>121</v>
      </c>
      <c r="CT260" s="253" t="s">
        <v>121</v>
      </c>
      <c r="CU260" s="253" t="s">
        <v>121</v>
      </c>
      <c r="CV260" s="253" t="s">
        <v>121</v>
      </c>
      <c r="CW260" s="253" t="s">
        <v>121</v>
      </c>
      <c r="CX260" s="253" t="s">
        <v>121</v>
      </c>
      <c r="CY260" s="253" t="s">
        <v>121</v>
      </c>
      <c r="CZ260" s="253" t="s">
        <v>121</v>
      </c>
      <c r="DA260" s="72">
        <v>5588400</v>
      </c>
      <c r="DB260" s="73">
        <v>1</v>
      </c>
      <c r="DC260" s="10">
        <v>1</v>
      </c>
      <c r="DD260" s="10"/>
      <c r="DE260" s="58" t="s">
        <v>1880</v>
      </c>
      <c r="DF260" s="58" t="str">
        <f t="shared" si="21"/>
        <v>Vehículos Convencionales_Vehículos Destinados al Transporte de Carga Liviana_Van</v>
      </c>
      <c r="DG260" s="13">
        <f t="shared" si="22"/>
        <v>154900000</v>
      </c>
      <c r="DK260" s="10" t="b">
        <v>1</v>
      </c>
    </row>
    <row r="261" spans="1:115" ht="51" x14ac:dyDescent="0.25">
      <c r="A261" s="59">
        <v>372</v>
      </c>
      <c r="B261" s="43" t="s">
        <v>257</v>
      </c>
      <c r="C261" s="43" t="s">
        <v>0</v>
      </c>
      <c r="D261" s="43" t="s">
        <v>626</v>
      </c>
      <c r="E261" s="43" t="s">
        <v>627</v>
      </c>
      <c r="F261" s="43" t="s">
        <v>121</v>
      </c>
      <c r="G261" s="60" t="s">
        <v>650</v>
      </c>
      <c r="H261" s="43" t="s">
        <v>651</v>
      </c>
      <c r="I261" s="62">
        <v>5807018</v>
      </c>
      <c r="J261" s="59" t="s">
        <v>652</v>
      </c>
      <c r="K261" s="61" t="s">
        <v>121</v>
      </c>
      <c r="L261" s="63">
        <v>163</v>
      </c>
      <c r="M261" s="64" t="s">
        <v>121</v>
      </c>
      <c r="N261" s="65">
        <v>249900000</v>
      </c>
      <c r="O261" s="50">
        <f>VLOOKUP(I261,Hoja1!$A$2:$J$18391,10,0)</f>
        <v>249900000</v>
      </c>
      <c r="P261" s="66">
        <f t="shared" si="18"/>
        <v>0</v>
      </c>
      <c r="Q261" s="64" t="s">
        <v>121</v>
      </c>
      <c r="R261" s="59" t="s">
        <v>127</v>
      </c>
      <c r="S261" s="59" t="s">
        <v>349</v>
      </c>
      <c r="T261" s="59" t="s">
        <v>121</v>
      </c>
      <c r="U261" s="59" t="s">
        <v>121</v>
      </c>
      <c r="V261" s="43" t="s">
        <v>121</v>
      </c>
      <c r="W261" s="59" t="s">
        <v>121</v>
      </c>
      <c r="X261" s="59" t="s">
        <v>121</v>
      </c>
      <c r="Y261" s="67" t="str">
        <f t="shared" si="19"/>
        <v>N.A.</v>
      </c>
      <c r="Z261" s="68">
        <f t="shared" si="20"/>
        <v>249837525</v>
      </c>
      <c r="AA261" s="59" t="s">
        <v>1878</v>
      </c>
      <c r="AB261" s="59" t="s">
        <v>156</v>
      </c>
      <c r="AC261" s="69" t="s">
        <v>156</v>
      </c>
      <c r="AD261" s="69" t="b">
        <f t="shared" si="23"/>
        <v>1</v>
      </c>
      <c r="AE261" s="74">
        <v>2.5000000000000001E-4</v>
      </c>
      <c r="AF261" s="74">
        <v>5.0000000000000001E-4</v>
      </c>
      <c r="AG261" s="74">
        <v>7.5000000000000002E-4</v>
      </c>
      <c r="AH261" s="74">
        <v>1E-3</v>
      </c>
      <c r="AI261" s="74">
        <v>1.25E-3</v>
      </c>
      <c r="AJ261" s="74">
        <v>1.5E-3</v>
      </c>
      <c r="AK261" s="59" t="s">
        <v>130</v>
      </c>
      <c r="AL261" s="59" t="s">
        <v>130</v>
      </c>
      <c r="AM261" s="59" t="s">
        <v>130</v>
      </c>
      <c r="AN261" s="75">
        <v>0.05</v>
      </c>
      <c r="AO261" s="56">
        <v>9311596</v>
      </c>
      <c r="AP261" s="56" t="s">
        <v>121</v>
      </c>
      <c r="AQ261" s="56" t="s">
        <v>121</v>
      </c>
      <c r="AR261" s="56" t="s">
        <v>121</v>
      </c>
      <c r="AS261" s="56" t="s">
        <v>121</v>
      </c>
      <c r="AT261" s="56" t="s">
        <v>121</v>
      </c>
      <c r="AU261" s="56" t="s">
        <v>121</v>
      </c>
      <c r="AV261" s="56">
        <v>787097</v>
      </c>
      <c r="AW261" s="56">
        <v>542224</v>
      </c>
      <c r="AX261" s="56">
        <v>787097</v>
      </c>
      <c r="AY261" s="56" t="s">
        <v>121</v>
      </c>
      <c r="AZ261" s="56" t="s">
        <v>121</v>
      </c>
      <c r="BA261" s="56" t="s">
        <v>121</v>
      </c>
      <c r="BB261" s="56" t="s">
        <v>121</v>
      </c>
      <c r="BC261" s="56" t="s">
        <v>121</v>
      </c>
      <c r="BD261" s="56">
        <v>27548446</v>
      </c>
      <c r="BE261" s="56" t="s">
        <v>121</v>
      </c>
      <c r="BF261" s="56" t="s">
        <v>121</v>
      </c>
      <c r="BG261" s="56" t="s">
        <v>121</v>
      </c>
      <c r="BH261" s="56" t="s">
        <v>121</v>
      </c>
      <c r="BI261" s="56" t="s">
        <v>121</v>
      </c>
      <c r="BJ261" s="56">
        <v>384804</v>
      </c>
      <c r="BK261" s="56" t="s">
        <v>121</v>
      </c>
      <c r="BL261" s="56" t="s">
        <v>121</v>
      </c>
      <c r="BM261" s="56" t="s">
        <v>121</v>
      </c>
      <c r="BN261" s="56">
        <v>174911</v>
      </c>
      <c r="BO261" s="56" t="s">
        <v>121</v>
      </c>
      <c r="BP261" s="56" t="s">
        <v>121</v>
      </c>
      <c r="BQ261" s="56" t="s">
        <v>121</v>
      </c>
      <c r="BR261" s="56" t="s">
        <v>121</v>
      </c>
      <c r="BS261" s="56" t="s">
        <v>121</v>
      </c>
      <c r="BT261" s="56">
        <v>1661652</v>
      </c>
      <c r="BU261" s="56">
        <v>174911</v>
      </c>
      <c r="BV261" s="56" t="s">
        <v>121</v>
      </c>
      <c r="BW261" s="56" t="s">
        <v>121</v>
      </c>
      <c r="BX261" s="56" t="s">
        <v>121</v>
      </c>
      <c r="BY261" s="56">
        <v>1136920</v>
      </c>
      <c r="BZ261" s="56" t="s">
        <v>121</v>
      </c>
      <c r="CA261" s="56" t="s">
        <v>121</v>
      </c>
      <c r="CB261" s="56" t="s">
        <v>121</v>
      </c>
      <c r="CC261" s="56" t="s">
        <v>121</v>
      </c>
      <c r="CD261" s="56" t="s">
        <v>121</v>
      </c>
      <c r="CE261" s="232" t="s">
        <v>131</v>
      </c>
      <c r="CF261" s="232" t="s">
        <v>131</v>
      </c>
      <c r="CG261" s="232" t="s">
        <v>130</v>
      </c>
      <c r="CH261" s="232" t="s">
        <v>131</v>
      </c>
      <c r="CI261" s="232" t="s">
        <v>131</v>
      </c>
      <c r="CJ261" s="232" t="s">
        <v>131</v>
      </c>
      <c r="CK261" s="232" t="s">
        <v>131</v>
      </c>
      <c r="CL261" s="232" t="s">
        <v>121</v>
      </c>
      <c r="CM261" s="253" t="s">
        <v>121</v>
      </c>
      <c r="CN261" s="253" t="s">
        <v>121</v>
      </c>
      <c r="CO261" s="253" t="s">
        <v>121</v>
      </c>
      <c r="CP261" s="253" t="s">
        <v>121</v>
      </c>
      <c r="CQ261" s="253" t="s">
        <v>121</v>
      </c>
      <c r="CR261" s="253" t="s">
        <v>121</v>
      </c>
      <c r="CS261" s="253" t="s">
        <v>121</v>
      </c>
      <c r="CT261" s="253" t="s">
        <v>121</v>
      </c>
      <c r="CU261" s="253" t="s">
        <v>121</v>
      </c>
      <c r="CV261" s="253" t="s">
        <v>121</v>
      </c>
      <c r="CW261" s="253" t="s">
        <v>121</v>
      </c>
      <c r="CX261" s="253" t="s">
        <v>121</v>
      </c>
      <c r="CY261" s="253" t="s">
        <v>121</v>
      </c>
      <c r="CZ261" s="253" t="s">
        <v>121</v>
      </c>
      <c r="DA261" s="72">
        <v>13737492</v>
      </c>
      <c r="DB261" s="73">
        <v>1</v>
      </c>
      <c r="DC261" s="10">
        <v>1</v>
      </c>
      <c r="DD261" s="10"/>
      <c r="DE261" s="58" t="s">
        <v>1880</v>
      </c>
      <c r="DF261" s="58" t="str">
        <f t="shared" si="21"/>
        <v>Vehículos Convencionales_Vehículos Destinados al Transporte de Carga Liviana_Van</v>
      </c>
      <c r="DG261" s="13">
        <f t="shared" si="22"/>
        <v>249837525</v>
      </c>
      <c r="DK261" s="10" t="b">
        <v>1</v>
      </c>
    </row>
    <row r="262" spans="1:115" ht="51" x14ac:dyDescent="0.25">
      <c r="A262" s="59">
        <v>373</v>
      </c>
      <c r="B262" s="43" t="s">
        <v>257</v>
      </c>
      <c r="C262" s="43" t="s">
        <v>0</v>
      </c>
      <c r="D262" s="43" t="s">
        <v>626</v>
      </c>
      <c r="E262" s="43" t="s">
        <v>627</v>
      </c>
      <c r="F262" s="43" t="s">
        <v>121</v>
      </c>
      <c r="G262" s="60" t="s">
        <v>653</v>
      </c>
      <c r="H262" s="43" t="s">
        <v>651</v>
      </c>
      <c r="I262" s="62">
        <v>5807019</v>
      </c>
      <c r="J262" s="59" t="s">
        <v>654</v>
      </c>
      <c r="K262" s="61" t="s">
        <v>121</v>
      </c>
      <c r="L262" s="63">
        <v>140</v>
      </c>
      <c r="M262" s="64" t="s">
        <v>121</v>
      </c>
      <c r="N262" s="65">
        <v>215000000</v>
      </c>
      <c r="O262" s="50">
        <f>VLOOKUP(I262,Hoja1!$A$2:$J$18391,10,0)</f>
        <v>215000000</v>
      </c>
      <c r="P262" s="66">
        <f t="shared" ref="P262:P325" si="24">N262-O262</f>
        <v>0</v>
      </c>
      <c r="Q262" s="64" t="s">
        <v>121</v>
      </c>
      <c r="R262" s="59" t="s">
        <v>127</v>
      </c>
      <c r="S262" s="59" t="s">
        <v>349</v>
      </c>
      <c r="T262" s="59" t="s">
        <v>121</v>
      </c>
      <c r="U262" s="59" t="s">
        <v>121</v>
      </c>
      <c r="V262" s="43" t="s">
        <v>121</v>
      </c>
      <c r="W262" s="59" t="s">
        <v>121</v>
      </c>
      <c r="X262" s="59" t="s">
        <v>121</v>
      </c>
      <c r="Y262" s="67" t="str">
        <f t="shared" ref="Y262:Y291" si="25">+IF(E262=$F$1,N262+BZ262,"N.A.")</f>
        <v>N.A.</v>
      </c>
      <c r="Z262" s="68">
        <f t="shared" ref="Z262:Z325" si="26">+(((N262)-(N262*AE262)/100%))</f>
        <v>214946250</v>
      </c>
      <c r="AA262" s="59" t="s">
        <v>1878</v>
      </c>
      <c r="AB262" s="59" t="s">
        <v>156</v>
      </c>
      <c r="AC262" s="69" t="s">
        <v>156</v>
      </c>
      <c r="AD262" s="69" t="b">
        <f t="shared" si="23"/>
        <v>1</v>
      </c>
      <c r="AE262" s="74">
        <v>2.5000000000000001E-4</v>
      </c>
      <c r="AF262" s="74">
        <v>5.0000000000000001E-4</v>
      </c>
      <c r="AG262" s="74">
        <v>7.5000000000000002E-4</v>
      </c>
      <c r="AH262" s="74">
        <v>1E-3</v>
      </c>
      <c r="AI262" s="74">
        <v>1.25E-3</v>
      </c>
      <c r="AJ262" s="74">
        <v>1.5E-3</v>
      </c>
      <c r="AK262" s="59" t="s">
        <v>130</v>
      </c>
      <c r="AL262" s="59" t="s">
        <v>130</v>
      </c>
      <c r="AM262" s="59" t="s">
        <v>130</v>
      </c>
      <c r="AN262" s="75">
        <v>0.05</v>
      </c>
      <c r="AO262" s="56">
        <v>9311596</v>
      </c>
      <c r="AP262" s="56" t="s">
        <v>121</v>
      </c>
      <c r="AQ262" s="56" t="s">
        <v>121</v>
      </c>
      <c r="AR262" s="56" t="s">
        <v>121</v>
      </c>
      <c r="AS262" s="56" t="s">
        <v>121</v>
      </c>
      <c r="AT262" s="56" t="s">
        <v>121</v>
      </c>
      <c r="AU262" s="56" t="s">
        <v>121</v>
      </c>
      <c r="AV262" s="56">
        <v>787097</v>
      </c>
      <c r="AW262" s="56">
        <v>542224</v>
      </c>
      <c r="AX262" s="56">
        <v>787097</v>
      </c>
      <c r="AY262" s="56" t="s">
        <v>121</v>
      </c>
      <c r="AZ262" s="56" t="s">
        <v>121</v>
      </c>
      <c r="BA262" s="56" t="s">
        <v>121</v>
      </c>
      <c r="BB262" s="56" t="s">
        <v>121</v>
      </c>
      <c r="BC262" s="56" t="s">
        <v>121</v>
      </c>
      <c r="BD262" s="56">
        <v>27548446</v>
      </c>
      <c r="BE262" s="56" t="s">
        <v>121</v>
      </c>
      <c r="BF262" s="56" t="s">
        <v>121</v>
      </c>
      <c r="BG262" s="56" t="s">
        <v>121</v>
      </c>
      <c r="BH262" s="56" t="s">
        <v>121</v>
      </c>
      <c r="BI262" s="56" t="s">
        <v>121</v>
      </c>
      <c r="BJ262" s="56">
        <v>384804</v>
      </c>
      <c r="BK262" s="56" t="s">
        <v>121</v>
      </c>
      <c r="BL262" s="56" t="s">
        <v>121</v>
      </c>
      <c r="BM262" s="56" t="s">
        <v>121</v>
      </c>
      <c r="BN262" s="56">
        <v>174911</v>
      </c>
      <c r="BO262" s="56" t="s">
        <v>121</v>
      </c>
      <c r="BP262" s="56" t="s">
        <v>121</v>
      </c>
      <c r="BQ262" s="56" t="s">
        <v>121</v>
      </c>
      <c r="BR262" s="56" t="s">
        <v>121</v>
      </c>
      <c r="BS262" s="56" t="s">
        <v>121</v>
      </c>
      <c r="BT262" s="56">
        <v>1661652</v>
      </c>
      <c r="BU262" s="56">
        <v>174911</v>
      </c>
      <c r="BV262" s="56" t="s">
        <v>121</v>
      </c>
      <c r="BW262" s="56" t="s">
        <v>121</v>
      </c>
      <c r="BX262" s="56" t="s">
        <v>121</v>
      </c>
      <c r="BY262" s="56">
        <v>1136920</v>
      </c>
      <c r="BZ262" s="56" t="s">
        <v>121</v>
      </c>
      <c r="CA262" s="56" t="s">
        <v>121</v>
      </c>
      <c r="CB262" s="56" t="s">
        <v>121</v>
      </c>
      <c r="CC262" s="56" t="s">
        <v>121</v>
      </c>
      <c r="CD262" s="56" t="s">
        <v>121</v>
      </c>
      <c r="CE262" s="232" t="s">
        <v>131</v>
      </c>
      <c r="CF262" s="232" t="s">
        <v>131</v>
      </c>
      <c r="CG262" s="232" t="s">
        <v>130</v>
      </c>
      <c r="CH262" s="232" t="s">
        <v>131</v>
      </c>
      <c r="CI262" s="232" t="s">
        <v>131</v>
      </c>
      <c r="CJ262" s="232" t="s">
        <v>131</v>
      </c>
      <c r="CK262" s="232" t="s">
        <v>131</v>
      </c>
      <c r="CL262" s="232" t="s">
        <v>121</v>
      </c>
      <c r="CM262" s="253" t="s">
        <v>121</v>
      </c>
      <c r="CN262" s="253" t="s">
        <v>121</v>
      </c>
      <c r="CO262" s="253" t="s">
        <v>121</v>
      </c>
      <c r="CP262" s="253" t="s">
        <v>121</v>
      </c>
      <c r="CQ262" s="253" t="s">
        <v>121</v>
      </c>
      <c r="CR262" s="253" t="s">
        <v>121</v>
      </c>
      <c r="CS262" s="253" t="s">
        <v>121</v>
      </c>
      <c r="CT262" s="253" t="s">
        <v>121</v>
      </c>
      <c r="CU262" s="253" t="s">
        <v>121</v>
      </c>
      <c r="CV262" s="253" t="s">
        <v>121</v>
      </c>
      <c r="CW262" s="253" t="s">
        <v>121</v>
      </c>
      <c r="CX262" s="253" t="s">
        <v>121</v>
      </c>
      <c r="CY262" s="253" t="s">
        <v>121</v>
      </c>
      <c r="CZ262" s="253" t="s">
        <v>121</v>
      </c>
      <c r="DA262" s="72">
        <v>13817952</v>
      </c>
      <c r="DB262" s="73">
        <v>1</v>
      </c>
      <c r="DC262" s="10">
        <v>1</v>
      </c>
      <c r="DD262" s="10"/>
      <c r="DE262" s="58" t="s">
        <v>1880</v>
      </c>
      <c r="DF262" s="58" t="str">
        <f t="shared" ref="DF262:DF325" si="27">+_xlfn.TEXTJOIN("_",FALSE,C262:E262)</f>
        <v>Vehículos Convencionales_Vehículos Destinados al Transporte de Carga Liviana_Van</v>
      </c>
      <c r="DG262" s="13">
        <f t="shared" ref="DG262:DG325" si="28">+IF(C262=$F$1,Z262+BZ262,Z262)</f>
        <v>214946250</v>
      </c>
      <c r="DK262" s="10" t="b">
        <v>1</v>
      </c>
    </row>
    <row r="263" spans="1:115" ht="51" x14ac:dyDescent="0.25">
      <c r="A263" s="59">
        <v>374</v>
      </c>
      <c r="B263" s="43" t="s">
        <v>257</v>
      </c>
      <c r="C263" s="43" t="s">
        <v>0</v>
      </c>
      <c r="D263" s="43" t="s">
        <v>626</v>
      </c>
      <c r="E263" s="43" t="s">
        <v>627</v>
      </c>
      <c r="F263" s="43" t="s">
        <v>121</v>
      </c>
      <c r="G263" s="60" t="s">
        <v>655</v>
      </c>
      <c r="H263" s="43" t="s">
        <v>651</v>
      </c>
      <c r="I263" s="62">
        <v>5807011</v>
      </c>
      <c r="J263" s="59" t="s">
        <v>656</v>
      </c>
      <c r="K263" s="61" t="s">
        <v>121</v>
      </c>
      <c r="L263" s="63">
        <v>114</v>
      </c>
      <c r="M263" s="64" t="s">
        <v>121</v>
      </c>
      <c r="N263" s="65">
        <v>152600000</v>
      </c>
      <c r="O263" s="50">
        <f>VLOOKUP(I263,Hoja1!$A$2:$J$18391,10,0)</f>
        <v>152600000</v>
      </c>
      <c r="P263" s="66">
        <f t="shared" si="24"/>
        <v>0</v>
      </c>
      <c r="Q263" s="64" t="s">
        <v>121</v>
      </c>
      <c r="R263" s="59" t="s">
        <v>127</v>
      </c>
      <c r="S263" s="59" t="s">
        <v>349</v>
      </c>
      <c r="T263" s="59" t="s">
        <v>121</v>
      </c>
      <c r="U263" s="59" t="s">
        <v>121</v>
      </c>
      <c r="V263" s="43" t="s">
        <v>121</v>
      </c>
      <c r="W263" s="59" t="s">
        <v>121</v>
      </c>
      <c r="X263" s="59" t="s">
        <v>121</v>
      </c>
      <c r="Y263" s="67" t="str">
        <f t="shared" si="25"/>
        <v>N.A.</v>
      </c>
      <c r="Z263" s="68">
        <f t="shared" si="26"/>
        <v>152561850</v>
      </c>
      <c r="AA263" s="59" t="s">
        <v>1878</v>
      </c>
      <c r="AB263" s="59" t="s">
        <v>129</v>
      </c>
      <c r="AC263" s="69" t="s">
        <v>129</v>
      </c>
      <c r="AD263" s="69" t="b">
        <f t="shared" ref="AD263:AD326" si="29">+AC263=AB263</f>
        <v>1</v>
      </c>
      <c r="AE263" s="74">
        <v>2.5000000000000001E-4</v>
      </c>
      <c r="AF263" s="74">
        <v>5.0000000000000001E-4</v>
      </c>
      <c r="AG263" s="74">
        <v>7.5000000000000002E-4</v>
      </c>
      <c r="AH263" s="74">
        <v>1E-3</v>
      </c>
      <c r="AI263" s="74">
        <v>1.25E-3</v>
      </c>
      <c r="AJ263" s="74">
        <v>1.5E-3</v>
      </c>
      <c r="AK263" s="59" t="s">
        <v>130</v>
      </c>
      <c r="AL263" s="59" t="s">
        <v>130</v>
      </c>
      <c r="AM263" s="59" t="s">
        <v>130</v>
      </c>
      <c r="AN263" s="75">
        <v>0.05</v>
      </c>
      <c r="AO263" s="56">
        <v>9311596</v>
      </c>
      <c r="AP263" s="56" t="s">
        <v>121</v>
      </c>
      <c r="AQ263" s="56" t="s">
        <v>121</v>
      </c>
      <c r="AR263" s="56" t="s">
        <v>121</v>
      </c>
      <c r="AS263" s="56" t="s">
        <v>121</v>
      </c>
      <c r="AT263" s="56" t="s">
        <v>121</v>
      </c>
      <c r="AU263" s="56" t="s">
        <v>121</v>
      </c>
      <c r="AV263" s="56">
        <v>787097</v>
      </c>
      <c r="AW263" s="56">
        <v>542224</v>
      </c>
      <c r="AX263" s="56">
        <v>787097</v>
      </c>
      <c r="AY263" s="56" t="s">
        <v>121</v>
      </c>
      <c r="AZ263" s="56" t="s">
        <v>121</v>
      </c>
      <c r="BA263" s="56" t="s">
        <v>121</v>
      </c>
      <c r="BB263" s="56" t="s">
        <v>121</v>
      </c>
      <c r="BC263" s="56" t="s">
        <v>121</v>
      </c>
      <c r="BD263" s="56">
        <v>27548446</v>
      </c>
      <c r="BE263" s="56" t="s">
        <v>121</v>
      </c>
      <c r="BF263" s="56" t="s">
        <v>121</v>
      </c>
      <c r="BG263" s="56" t="s">
        <v>121</v>
      </c>
      <c r="BH263" s="56" t="s">
        <v>121</v>
      </c>
      <c r="BI263" s="56" t="s">
        <v>121</v>
      </c>
      <c r="BJ263" s="56">
        <v>384804</v>
      </c>
      <c r="BK263" s="56" t="s">
        <v>121</v>
      </c>
      <c r="BL263" s="56" t="s">
        <v>121</v>
      </c>
      <c r="BM263" s="56" t="s">
        <v>121</v>
      </c>
      <c r="BN263" s="56">
        <v>174911</v>
      </c>
      <c r="BO263" s="56" t="s">
        <v>121</v>
      </c>
      <c r="BP263" s="56" t="s">
        <v>121</v>
      </c>
      <c r="BQ263" s="56" t="s">
        <v>121</v>
      </c>
      <c r="BR263" s="56" t="s">
        <v>121</v>
      </c>
      <c r="BS263" s="56" t="s">
        <v>121</v>
      </c>
      <c r="BT263" s="56">
        <v>1661652</v>
      </c>
      <c r="BU263" s="56">
        <v>174911</v>
      </c>
      <c r="BV263" s="56" t="s">
        <v>121</v>
      </c>
      <c r="BW263" s="56" t="s">
        <v>121</v>
      </c>
      <c r="BX263" s="56" t="s">
        <v>121</v>
      </c>
      <c r="BY263" s="56">
        <v>1136920</v>
      </c>
      <c r="BZ263" s="56" t="s">
        <v>121</v>
      </c>
      <c r="CA263" s="56" t="s">
        <v>121</v>
      </c>
      <c r="CB263" s="56" t="s">
        <v>121</v>
      </c>
      <c r="CC263" s="56" t="s">
        <v>121</v>
      </c>
      <c r="CD263" s="56" t="s">
        <v>121</v>
      </c>
      <c r="CE263" s="232" t="s">
        <v>131</v>
      </c>
      <c r="CF263" s="232" t="s">
        <v>131</v>
      </c>
      <c r="CG263" s="232" t="s">
        <v>130</v>
      </c>
      <c r="CH263" s="232" t="s">
        <v>131</v>
      </c>
      <c r="CI263" s="232" t="s">
        <v>131</v>
      </c>
      <c r="CJ263" s="232" t="s">
        <v>131</v>
      </c>
      <c r="CK263" s="232" t="s">
        <v>131</v>
      </c>
      <c r="CL263" s="232" t="s">
        <v>121</v>
      </c>
      <c r="CM263" s="253" t="s">
        <v>121</v>
      </c>
      <c r="CN263" s="253" t="s">
        <v>121</v>
      </c>
      <c r="CO263" s="253" t="s">
        <v>121</v>
      </c>
      <c r="CP263" s="253" t="s">
        <v>121</v>
      </c>
      <c r="CQ263" s="253" t="s">
        <v>121</v>
      </c>
      <c r="CR263" s="253" t="s">
        <v>121</v>
      </c>
      <c r="CS263" s="253" t="s">
        <v>121</v>
      </c>
      <c r="CT263" s="253" t="s">
        <v>121</v>
      </c>
      <c r="CU263" s="253" t="s">
        <v>121</v>
      </c>
      <c r="CV263" s="253" t="s">
        <v>121</v>
      </c>
      <c r="CW263" s="253" t="s">
        <v>121</v>
      </c>
      <c r="CX263" s="253" t="s">
        <v>121</v>
      </c>
      <c r="CY263" s="253" t="s">
        <v>121</v>
      </c>
      <c r="CZ263" s="253" t="s">
        <v>121</v>
      </c>
      <c r="DA263" s="72">
        <v>13118309</v>
      </c>
      <c r="DB263" s="73">
        <v>1</v>
      </c>
      <c r="DC263" s="10">
        <v>1</v>
      </c>
      <c r="DD263" s="10"/>
      <c r="DE263" s="58" t="s">
        <v>1880</v>
      </c>
      <c r="DF263" s="58" t="str">
        <f t="shared" si="27"/>
        <v>Vehículos Convencionales_Vehículos Destinados al Transporte de Carga Liviana_Van</v>
      </c>
      <c r="DG263" s="13">
        <f t="shared" si="28"/>
        <v>152561850</v>
      </c>
      <c r="DK263" s="10" t="b">
        <v>1</v>
      </c>
    </row>
    <row r="264" spans="1:115" ht="51" x14ac:dyDescent="0.25">
      <c r="A264" s="59">
        <v>377</v>
      </c>
      <c r="B264" s="43" t="s">
        <v>307</v>
      </c>
      <c r="C264" s="43" t="s">
        <v>0</v>
      </c>
      <c r="D264" s="43" t="s">
        <v>626</v>
      </c>
      <c r="E264" s="43" t="s">
        <v>627</v>
      </c>
      <c r="F264" s="43" t="s">
        <v>121</v>
      </c>
      <c r="G264" s="60" t="s">
        <v>657</v>
      </c>
      <c r="H264" s="61" t="s">
        <v>309</v>
      </c>
      <c r="I264" s="62">
        <v>3207014</v>
      </c>
      <c r="J264" s="59" t="s">
        <v>658</v>
      </c>
      <c r="K264" s="61" t="s">
        <v>121</v>
      </c>
      <c r="L264" s="63">
        <v>136</v>
      </c>
      <c r="M264" s="64" t="s">
        <v>121</v>
      </c>
      <c r="N264" s="65">
        <v>128800000</v>
      </c>
      <c r="O264" s="50">
        <f>VLOOKUP(I264,Hoja1!$A$2:$J$18391,10,0)</f>
        <v>128800000</v>
      </c>
      <c r="P264" s="66">
        <f t="shared" si="24"/>
        <v>0</v>
      </c>
      <c r="Q264" s="64" t="s">
        <v>121</v>
      </c>
      <c r="R264" s="59" t="s">
        <v>127</v>
      </c>
      <c r="S264" s="59" t="s">
        <v>349</v>
      </c>
      <c r="T264" s="59" t="s">
        <v>121</v>
      </c>
      <c r="U264" s="59" t="s">
        <v>121</v>
      </c>
      <c r="V264" s="43" t="s">
        <v>121</v>
      </c>
      <c r="W264" s="59" t="s">
        <v>121</v>
      </c>
      <c r="X264" s="59" t="s">
        <v>121</v>
      </c>
      <c r="Y264" s="67" t="str">
        <f t="shared" si="25"/>
        <v>N.A.</v>
      </c>
      <c r="Z264" s="68">
        <f t="shared" si="26"/>
        <v>127512000</v>
      </c>
      <c r="AA264" s="59" t="s">
        <v>1878</v>
      </c>
      <c r="AB264" s="59" t="s">
        <v>129</v>
      </c>
      <c r="AC264" s="69" t="s">
        <v>129</v>
      </c>
      <c r="AD264" s="69" t="b">
        <f t="shared" si="29"/>
        <v>1</v>
      </c>
      <c r="AE264" s="76">
        <v>0.01</v>
      </c>
      <c r="AF264" s="76">
        <v>0.01</v>
      </c>
      <c r="AG264" s="76">
        <v>0.01</v>
      </c>
      <c r="AH264" s="76">
        <v>0.01</v>
      </c>
      <c r="AI264" s="76">
        <v>0.01</v>
      </c>
      <c r="AJ264" s="76">
        <v>0.02</v>
      </c>
      <c r="AK264" s="59" t="s">
        <v>130</v>
      </c>
      <c r="AL264" s="59" t="s">
        <v>130</v>
      </c>
      <c r="AM264" s="59" t="s">
        <v>130</v>
      </c>
      <c r="AN264" s="71">
        <v>0.5</v>
      </c>
      <c r="AO264" s="56">
        <v>9311596</v>
      </c>
      <c r="AP264" s="56">
        <v>811138</v>
      </c>
      <c r="AQ264" s="56">
        <v>663659</v>
      </c>
      <c r="AR264" s="56" t="s">
        <v>121</v>
      </c>
      <c r="AS264" s="56" t="s">
        <v>121</v>
      </c>
      <c r="AT264" s="56">
        <v>8657050</v>
      </c>
      <c r="AU264" s="56">
        <v>516178</v>
      </c>
      <c r="AV264" s="56">
        <v>958617</v>
      </c>
      <c r="AW264" s="56">
        <v>51618</v>
      </c>
      <c r="AX264" s="56">
        <v>412943</v>
      </c>
      <c r="AY264" s="56" t="s">
        <v>121</v>
      </c>
      <c r="AZ264" s="56" t="s">
        <v>121</v>
      </c>
      <c r="BA264" s="56" t="s">
        <v>121</v>
      </c>
      <c r="BB264" s="56" t="s">
        <v>121</v>
      </c>
      <c r="BC264" s="56" t="s">
        <v>121</v>
      </c>
      <c r="BD264" s="56">
        <v>5161785</v>
      </c>
      <c r="BE264" s="56">
        <v>3244550</v>
      </c>
      <c r="BF264" s="56">
        <v>1401056</v>
      </c>
      <c r="BG264" s="56">
        <v>3539509</v>
      </c>
      <c r="BH264" s="56">
        <v>324455</v>
      </c>
      <c r="BI264" s="56">
        <v>560422</v>
      </c>
      <c r="BJ264" s="56">
        <v>324455</v>
      </c>
      <c r="BK264" s="56">
        <v>958617</v>
      </c>
      <c r="BL264" s="56">
        <v>1106097</v>
      </c>
      <c r="BM264" s="56">
        <v>2285933</v>
      </c>
      <c r="BN264" s="56">
        <v>221220</v>
      </c>
      <c r="BO264" s="56">
        <v>1401056</v>
      </c>
      <c r="BP264" s="56">
        <v>250715</v>
      </c>
      <c r="BQ264" s="56" t="s">
        <v>121</v>
      </c>
      <c r="BR264" s="56" t="s">
        <v>121</v>
      </c>
      <c r="BS264" s="56" t="s">
        <v>121</v>
      </c>
      <c r="BT264" s="56" t="s">
        <v>121</v>
      </c>
      <c r="BU264" s="56">
        <v>191723</v>
      </c>
      <c r="BV264" s="56">
        <v>3244550</v>
      </c>
      <c r="BW264" s="56">
        <v>6636582</v>
      </c>
      <c r="BX264" s="56" t="s">
        <v>121</v>
      </c>
      <c r="BY264" s="56">
        <v>516178</v>
      </c>
      <c r="BZ264" s="56" t="s">
        <v>121</v>
      </c>
      <c r="CA264" s="56" t="s">
        <v>121</v>
      </c>
      <c r="CB264" s="56">
        <v>7018156</v>
      </c>
      <c r="CC264" s="56" t="s">
        <v>121</v>
      </c>
      <c r="CD264" s="56">
        <v>35385662</v>
      </c>
      <c r="CE264" s="232" t="s">
        <v>131</v>
      </c>
      <c r="CF264" s="232" t="s">
        <v>131</v>
      </c>
      <c r="CG264" s="232" t="s">
        <v>131</v>
      </c>
      <c r="CH264" s="232" t="s">
        <v>131</v>
      </c>
      <c r="CI264" s="232" t="s">
        <v>131</v>
      </c>
      <c r="CJ264" s="232" t="s">
        <v>131</v>
      </c>
      <c r="CK264" s="232" t="s">
        <v>131</v>
      </c>
      <c r="CL264" s="232" t="s">
        <v>121</v>
      </c>
      <c r="CM264" s="253" t="s">
        <v>121</v>
      </c>
      <c r="CN264" s="253" t="s">
        <v>121</v>
      </c>
      <c r="CO264" s="253" t="s">
        <v>121</v>
      </c>
      <c r="CP264" s="253" t="s">
        <v>121</v>
      </c>
      <c r="CQ264" s="253" t="s">
        <v>121</v>
      </c>
      <c r="CR264" s="253" t="s">
        <v>121</v>
      </c>
      <c r="CS264" s="253" t="s">
        <v>121</v>
      </c>
      <c r="CT264" s="253" t="s">
        <v>121</v>
      </c>
      <c r="CU264" s="253" t="s">
        <v>121</v>
      </c>
      <c r="CV264" s="253" t="s">
        <v>121</v>
      </c>
      <c r="CW264" s="253" t="s">
        <v>121</v>
      </c>
      <c r="CX264" s="253" t="s">
        <v>121</v>
      </c>
      <c r="CY264" s="253" t="s">
        <v>121</v>
      </c>
      <c r="CZ264" s="253" t="s">
        <v>121</v>
      </c>
      <c r="DA264" s="72">
        <v>10385714</v>
      </c>
      <c r="DB264" s="73">
        <v>1</v>
      </c>
      <c r="DC264" s="10">
        <v>1</v>
      </c>
      <c r="DD264" s="10"/>
      <c r="DE264" s="58" t="s">
        <v>1880</v>
      </c>
      <c r="DF264" s="58" t="str">
        <f t="shared" si="27"/>
        <v>Vehículos Convencionales_Vehículos Destinados al Transporte de Carga Liviana_Van</v>
      </c>
      <c r="DG264" s="13">
        <f t="shared" si="28"/>
        <v>127512000</v>
      </c>
      <c r="DK264" s="10" t="b">
        <v>1</v>
      </c>
    </row>
    <row r="265" spans="1:115" ht="51" x14ac:dyDescent="0.25">
      <c r="A265" s="59">
        <v>378</v>
      </c>
      <c r="B265" s="43" t="s">
        <v>307</v>
      </c>
      <c r="C265" s="43" t="s">
        <v>0</v>
      </c>
      <c r="D265" s="43" t="s">
        <v>626</v>
      </c>
      <c r="E265" s="43" t="s">
        <v>630</v>
      </c>
      <c r="F265" s="43" t="s">
        <v>121</v>
      </c>
      <c r="G265" s="60" t="s">
        <v>659</v>
      </c>
      <c r="H265" s="61" t="s">
        <v>123</v>
      </c>
      <c r="I265" s="62">
        <v>1611168</v>
      </c>
      <c r="J265" s="59" t="s">
        <v>660</v>
      </c>
      <c r="K265" s="61" t="s">
        <v>121</v>
      </c>
      <c r="L265" s="63">
        <v>104</v>
      </c>
      <c r="M265" s="64" t="s">
        <v>121</v>
      </c>
      <c r="N265" s="65">
        <v>104900000</v>
      </c>
      <c r="O265" s="50">
        <f>VLOOKUP(I265,Hoja1!$A$2:$J$18391,10,0)</f>
        <v>104900000</v>
      </c>
      <c r="P265" s="66">
        <f t="shared" si="24"/>
        <v>0</v>
      </c>
      <c r="Q265" s="64" t="s">
        <v>121</v>
      </c>
      <c r="R265" s="59" t="s">
        <v>127</v>
      </c>
      <c r="S265" s="59" t="s">
        <v>349</v>
      </c>
      <c r="T265" s="59" t="s">
        <v>121</v>
      </c>
      <c r="U265" s="59" t="s">
        <v>121</v>
      </c>
      <c r="V265" s="43" t="s">
        <v>121</v>
      </c>
      <c r="W265" s="59" t="s">
        <v>121</v>
      </c>
      <c r="X265" s="59" t="s">
        <v>121</v>
      </c>
      <c r="Y265" s="67" t="str">
        <f t="shared" si="25"/>
        <v>N.A.</v>
      </c>
      <c r="Z265" s="68">
        <f t="shared" si="26"/>
        <v>103851000</v>
      </c>
      <c r="AA265" s="59" t="s">
        <v>1878</v>
      </c>
      <c r="AB265" s="59" t="s">
        <v>129</v>
      </c>
      <c r="AC265" s="69" t="s">
        <v>129</v>
      </c>
      <c r="AD265" s="69" t="b">
        <f t="shared" si="29"/>
        <v>1</v>
      </c>
      <c r="AE265" s="76">
        <v>0.01</v>
      </c>
      <c r="AF265" s="76">
        <v>0.01</v>
      </c>
      <c r="AG265" s="76">
        <v>0.01</v>
      </c>
      <c r="AH265" s="76">
        <v>0.01</v>
      </c>
      <c r="AI265" s="76">
        <v>0.01</v>
      </c>
      <c r="AJ265" s="76">
        <v>0.02</v>
      </c>
      <c r="AK265" s="59" t="s">
        <v>130</v>
      </c>
      <c r="AL265" s="59" t="s">
        <v>130</v>
      </c>
      <c r="AM265" s="59" t="s">
        <v>130</v>
      </c>
      <c r="AN265" s="71">
        <v>0.5</v>
      </c>
      <c r="AO265" s="56">
        <v>9311596</v>
      </c>
      <c r="AP265" s="56">
        <v>811138</v>
      </c>
      <c r="AQ265" s="56">
        <v>663659</v>
      </c>
      <c r="AR265" s="56" t="s">
        <v>121</v>
      </c>
      <c r="AS265" s="56" t="s">
        <v>121</v>
      </c>
      <c r="AT265" s="56">
        <v>8657050</v>
      </c>
      <c r="AU265" s="56">
        <v>516178</v>
      </c>
      <c r="AV265" s="56">
        <v>958617</v>
      </c>
      <c r="AW265" s="56">
        <v>51618</v>
      </c>
      <c r="AX265" s="56">
        <v>412943</v>
      </c>
      <c r="AY265" s="56" t="s">
        <v>121</v>
      </c>
      <c r="AZ265" s="56" t="s">
        <v>121</v>
      </c>
      <c r="BA265" s="56" t="s">
        <v>121</v>
      </c>
      <c r="BB265" s="56" t="s">
        <v>121</v>
      </c>
      <c r="BC265" s="56" t="s">
        <v>121</v>
      </c>
      <c r="BD265" s="56">
        <v>5161785</v>
      </c>
      <c r="BE265" s="56">
        <v>3244550</v>
      </c>
      <c r="BF265" s="56">
        <v>1401056</v>
      </c>
      <c r="BG265" s="56">
        <v>3539509</v>
      </c>
      <c r="BH265" s="56">
        <v>324455</v>
      </c>
      <c r="BI265" s="56">
        <v>560422</v>
      </c>
      <c r="BJ265" s="56">
        <v>324455</v>
      </c>
      <c r="BK265" s="56">
        <v>958617</v>
      </c>
      <c r="BL265" s="56">
        <v>1106097</v>
      </c>
      <c r="BM265" s="56">
        <v>2285933</v>
      </c>
      <c r="BN265" s="56">
        <v>221220</v>
      </c>
      <c r="BO265" s="56">
        <v>1401056</v>
      </c>
      <c r="BP265" s="56">
        <v>250715</v>
      </c>
      <c r="BQ265" s="56" t="s">
        <v>121</v>
      </c>
      <c r="BR265" s="56" t="s">
        <v>121</v>
      </c>
      <c r="BS265" s="56" t="s">
        <v>121</v>
      </c>
      <c r="BT265" s="56" t="s">
        <v>121</v>
      </c>
      <c r="BU265" s="56">
        <v>191723</v>
      </c>
      <c r="BV265" s="56">
        <v>3244550</v>
      </c>
      <c r="BW265" s="56">
        <v>6636582</v>
      </c>
      <c r="BX265" s="56" t="s">
        <v>121</v>
      </c>
      <c r="BY265" s="56">
        <v>516178</v>
      </c>
      <c r="BZ265" s="56" t="s">
        <v>121</v>
      </c>
      <c r="CA265" s="56" t="s">
        <v>121</v>
      </c>
      <c r="CB265" s="56">
        <v>7018156</v>
      </c>
      <c r="CC265" s="56" t="s">
        <v>121</v>
      </c>
      <c r="CD265" s="56">
        <v>35385662</v>
      </c>
      <c r="CE265" s="232" t="s">
        <v>131</v>
      </c>
      <c r="CF265" s="232" t="s">
        <v>131</v>
      </c>
      <c r="CG265" s="232" t="s">
        <v>131</v>
      </c>
      <c r="CH265" s="232" t="s">
        <v>131</v>
      </c>
      <c r="CI265" s="232" t="s">
        <v>131</v>
      </c>
      <c r="CJ265" s="232" t="s">
        <v>131</v>
      </c>
      <c r="CK265" s="232" t="s">
        <v>131</v>
      </c>
      <c r="CL265" s="232" t="s">
        <v>121</v>
      </c>
      <c r="CM265" s="253" t="s">
        <v>121</v>
      </c>
      <c r="CN265" s="253" t="s">
        <v>121</v>
      </c>
      <c r="CO265" s="253" t="s">
        <v>121</v>
      </c>
      <c r="CP265" s="253" t="s">
        <v>121</v>
      </c>
      <c r="CQ265" s="253" t="s">
        <v>121</v>
      </c>
      <c r="CR265" s="253" t="s">
        <v>121</v>
      </c>
      <c r="CS265" s="253" t="s">
        <v>121</v>
      </c>
      <c r="CT265" s="253" t="s">
        <v>121</v>
      </c>
      <c r="CU265" s="253" t="s">
        <v>121</v>
      </c>
      <c r="CV265" s="253" t="s">
        <v>121</v>
      </c>
      <c r="CW265" s="253" t="s">
        <v>121</v>
      </c>
      <c r="CX265" s="253" t="s">
        <v>121</v>
      </c>
      <c r="CY265" s="253" t="s">
        <v>121</v>
      </c>
      <c r="CZ265" s="253" t="s">
        <v>121</v>
      </c>
      <c r="DA265" s="72">
        <v>7959080</v>
      </c>
      <c r="DB265" s="73">
        <v>1</v>
      </c>
      <c r="DC265" s="10">
        <v>1</v>
      </c>
      <c r="DD265" s="10"/>
      <c r="DE265" s="58" t="s">
        <v>1880</v>
      </c>
      <c r="DF265" s="58" t="str">
        <f t="shared" si="27"/>
        <v>Vehículos Convencionales_Vehículos Destinados al Transporte de Carga Liviana_Furgón</v>
      </c>
      <c r="DG265" s="13">
        <f t="shared" si="28"/>
        <v>103851000</v>
      </c>
      <c r="DK265" s="10" t="b">
        <v>1</v>
      </c>
    </row>
    <row r="266" spans="1:115" ht="51" x14ac:dyDescent="0.25">
      <c r="A266" s="59">
        <v>379</v>
      </c>
      <c r="B266" s="43" t="s">
        <v>307</v>
      </c>
      <c r="C266" s="43" t="s">
        <v>0</v>
      </c>
      <c r="D266" s="43" t="s">
        <v>626</v>
      </c>
      <c r="E266" s="43" t="s">
        <v>630</v>
      </c>
      <c r="F266" s="43" t="s">
        <v>121</v>
      </c>
      <c r="G266" s="60" t="s">
        <v>661</v>
      </c>
      <c r="H266" s="61" t="s">
        <v>309</v>
      </c>
      <c r="I266" s="62">
        <v>3204026</v>
      </c>
      <c r="J266" s="59" t="s">
        <v>662</v>
      </c>
      <c r="K266" s="61" t="s">
        <v>121</v>
      </c>
      <c r="L266" s="63">
        <v>150</v>
      </c>
      <c r="M266" s="64" t="s">
        <v>121</v>
      </c>
      <c r="N266" s="65">
        <v>133000000</v>
      </c>
      <c r="O266" s="50">
        <f>VLOOKUP(I266,Hoja1!$A$2:$J$18391,10,0)</f>
        <v>133000000</v>
      </c>
      <c r="P266" s="66">
        <f t="shared" si="24"/>
        <v>0</v>
      </c>
      <c r="Q266" s="64" t="s">
        <v>121</v>
      </c>
      <c r="R266" s="59" t="s">
        <v>127</v>
      </c>
      <c r="S266" s="59" t="s">
        <v>349</v>
      </c>
      <c r="T266" s="59" t="s">
        <v>121</v>
      </c>
      <c r="U266" s="59" t="s">
        <v>121</v>
      </c>
      <c r="V266" s="43" t="s">
        <v>121</v>
      </c>
      <c r="W266" s="59" t="s">
        <v>121</v>
      </c>
      <c r="X266" s="59" t="s">
        <v>121</v>
      </c>
      <c r="Y266" s="67" t="str">
        <f t="shared" si="25"/>
        <v>N.A.</v>
      </c>
      <c r="Z266" s="68">
        <f t="shared" si="26"/>
        <v>131670000</v>
      </c>
      <c r="AA266" s="59" t="s">
        <v>1878</v>
      </c>
      <c r="AB266" s="59" t="s">
        <v>149</v>
      </c>
      <c r="AC266" s="69" t="s">
        <v>149</v>
      </c>
      <c r="AD266" s="69" t="b">
        <f t="shared" si="29"/>
        <v>1</v>
      </c>
      <c r="AE266" s="76">
        <v>0.01</v>
      </c>
      <c r="AF266" s="76">
        <v>0.01</v>
      </c>
      <c r="AG266" s="76">
        <v>0.01</v>
      </c>
      <c r="AH266" s="76">
        <v>0.01</v>
      </c>
      <c r="AI266" s="76">
        <v>0.01</v>
      </c>
      <c r="AJ266" s="76">
        <v>0.02</v>
      </c>
      <c r="AK266" s="59" t="s">
        <v>130</v>
      </c>
      <c r="AL266" s="59" t="s">
        <v>130</v>
      </c>
      <c r="AM266" s="59" t="s">
        <v>130</v>
      </c>
      <c r="AN266" s="71">
        <v>0.5</v>
      </c>
      <c r="AO266" s="56">
        <v>9311596</v>
      </c>
      <c r="AP266" s="56">
        <v>811138</v>
      </c>
      <c r="AQ266" s="56">
        <v>663659</v>
      </c>
      <c r="AR266" s="56" t="s">
        <v>121</v>
      </c>
      <c r="AS266" s="56" t="s">
        <v>121</v>
      </c>
      <c r="AT266" s="56">
        <v>8657050</v>
      </c>
      <c r="AU266" s="56">
        <v>516178</v>
      </c>
      <c r="AV266" s="56">
        <v>958617</v>
      </c>
      <c r="AW266" s="56">
        <v>51618</v>
      </c>
      <c r="AX266" s="56">
        <v>412943</v>
      </c>
      <c r="AY266" s="56">
        <v>36869893</v>
      </c>
      <c r="AZ266" s="56">
        <v>36869893</v>
      </c>
      <c r="BA266" s="56" t="s">
        <v>121</v>
      </c>
      <c r="BB266" s="56" t="s">
        <v>121</v>
      </c>
      <c r="BC266" s="56" t="s">
        <v>121</v>
      </c>
      <c r="BD266" s="56">
        <v>5161785</v>
      </c>
      <c r="BE266" s="56">
        <v>3244550</v>
      </c>
      <c r="BF266" s="56">
        <v>1401056</v>
      </c>
      <c r="BG266" s="56">
        <v>3539509</v>
      </c>
      <c r="BH266" s="56">
        <v>324455</v>
      </c>
      <c r="BI266" s="56">
        <v>560422</v>
      </c>
      <c r="BJ266" s="56">
        <v>324455</v>
      </c>
      <c r="BK266" s="56">
        <v>958617</v>
      </c>
      <c r="BL266" s="56">
        <v>1106097</v>
      </c>
      <c r="BM266" s="56">
        <v>2285933</v>
      </c>
      <c r="BN266" s="56">
        <v>221220</v>
      </c>
      <c r="BO266" s="56">
        <v>1401056</v>
      </c>
      <c r="BP266" s="56">
        <v>250715</v>
      </c>
      <c r="BQ266" s="56" t="s">
        <v>121</v>
      </c>
      <c r="BR266" s="56" t="s">
        <v>121</v>
      </c>
      <c r="BS266" s="56" t="s">
        <v>121</v>
      </c>
      <c r="BT266" s="56">
        <v>7371029</v>
      </c>
      <c r="BU266" s="56">
        <v>191723</v>
      </c>
      <c r="BV266" s="56">
        <v>3244550</v>
      </c>
      <c r="BW266" s="56">
        <v>6636582</v>
      </c>
      <c r="BX266" s="56">
        <v>6636582</v>
      </c>
      <c r="BY266" s="56">
        <v>516178</v>
      </c>
      <c r="BZ266" s="56" t="s">
        <v>121</v>
      </c>
      <c r="CA266" s="56" t="s">
        <v>121</v>
      </c>
      <c r="CB266" s="56">
        <v>7018156</v>
      </c>
      <c r="CC266" s="56" t="s">
        <v>121</v>
      </c>
      <c r="CD266" s="56">
        <v>35385662</v>
      </c>
      <c r="CE266" s="232" t="s">
        <v>131</v>
      </c>
      <c r="CF266" s="232" t="s">
        <v>131</v>
      </c>
      <c r="CG266" s="232" t="s">
        <v>131</v>
      </c>
      <c r="CH266" s="232" t="s">
        <v>131</v>
      </c>
      <c r="CI266" s="232" t="s">
        <v>131</v>
      </c>
      <c r="CJ266" s="232" t="s">
        <v>131</v>
      </c>
      <c r="CK266" s="232" t="s">
        <v>131</v>
      </c>
      <c r="CL266" s="232" t="s">
        <v>121</v>
      </c>
      <c r="CM266" s="253" t="s">
        <v>121</v>
      </c>
      <c r="CN266" s="253" t="s">
        <v>121</v>
      </c>
      <c r="CO266" s="253" t="s">
        <v>121</v>
      </c>
      <c r="CP266" s="253" t="s">
        <v>121</v>
      </c>
      <c r="CQ266" s="253" t="s">
        <v>121</v>
      </c>
      <c r="CR266" s="253" t="s">
        <v>121</v>
      </c>
      <c r="CS266" s="253" t="s">
        <v>121</v>
      </c>
      <c r="CT266" s="253" t="s">
        <v>121</v>
      </c>
      <c r="CU266" s="253" t="s">
        <v>121</v>
      </c>
      <c r="CV266" s="253" t="s">
        <v>121</v>
      </c>
      <c r="CW266" s="253" t="s">
        <v>121</v>
      </c>
      <c r="CX266" s="253" t="s">
        <v>121</v>
      </c>
      <c r="CY266" s="253" t="s">
        <v>121</v>
      </c>
      <c r="CZ266" s="253" t="s">
        <v>121</v>
      </c>
      <c r="DA266" s="72">
        <v>9409197</v>
      </c>
      <c r="DB266" s="73">
        <v>1</v>
      </c>
      <c r="DC266" s="10">
        <v>1</v>
      </c>
      <c r="DD266" s="10"/>
      <c r="DE266" s="58" t="s">
        <v>1880</v>
      </c>
      <c r="DF266" s="58" t="str">
        <f t="shared" si="27"/>
        <v>Vehículos Convencionales_Vehículos Destinados al Transporte de Carga Liviana_Furgón</v>
      </c>
      <c r="DG266" s="13">
        <f t="shared" si="28"/>
        <v>131670000</v>
      </c>
      <c r="DK266" s="10" t="b">
        <v>1</v>
      </c>
    </row>
    <row r="267" spans="1:115" ht="51" x14ac:dyDescent="0.25">
      <c r="A267" s="59">
        <v>380</v>
      </c>
      <c r="B267" s="43" t="s">
        <v>118</v>
      </c>
      <c r="C267" s="43" t="s">
        <v>0</v>
      </c>
      <c r="D267" s="43" t="s">
        <v>663</v>
      </c>
      <c r="E267" s="43" t="s">
        <v>627</v>
      </c>
      <c r="F267" s="43" t="s">
        <v>664</v>
      </c>
      <c r="G267" s="60" t="s">
        <v>665</v>
      </c>
      <c r="H267" s="61" t="s">
        <v>123</v>
      </c>
      <c r="I267" s="62">
        <v>1606252</v>
      </c>
      <c r="J267" s="59" t="s">
        <v>666</v>
      </c>
      <c r="K267" s="61" t="s">
        <v>121</v>
      </c>
      <c r="L267" s="63">
        <v>81</v>
      </c>
      <c r="M267" s="64" t="s">
        <v>121</v>
      </c>
      <c r="N267" s="65">
        <v>96000000</v>
      </c>
      <c r="O267" s="50">
        <f>VLOOKUP(I267,Hoja1!$A$2:$J$18391,10,0)</f>
        <v>96000000</v>
      </c>
      <c r="P267" s="66">
        <f t="shared" si="24"/>
        <v>0</v>
      </c>
      <c r="Q267" s="64" t="s">
        <v>121</v>
      </c>
      <c r="R267" s="59" t="s">
        <v>127</v>
      </c>
      <c r="S267" s="59" t="s">
        <v>128</v>
      </c>
      <c r="T267" s="59" t="s">
        <v>121</v>
      </c>
      <c r="U267" s="59" t="s">
        <v>121</v>
      </c>
      <c r="V267" s="43" t="s">
        <v>121</v>
      </c>
      <c r="W267" s="59" t="s">
        <v>121</v>
      </c>
      <c r="X267" s="59" t="s">
        <v>121</v>
      </c>
      <c r="Y267" s="67" t="str">
        <f t="shared" si="25"/>
        <v>N.A.</v>
      </c>
      <c r="Z267" s="68">
        <f t="shared" si="26"/>
        <v>91200000</v>
      </c>
      <c r="AA267" s="59" t="s">
        <v>1879</v>
      </c>
      <c r="AB267" s="59" t="s">
        <v>129</v>
      </c>
      <c r="AC267" s="69" t="s">
        <v>129</v>
      </c>
      <c r="AD267" s="69" t="b">
        <f t="shared" si="29"/>
        <v>1</v>
      </c>
      <c r="AE267" s="70">
        <v>0.05</v>
      </c>
      <c r="AF267" s="70">
        <v>0.05</v>
      </c>
      <c r="AG267" s="70">
        <v>0.05</v>
      </c>
      <c r="AH267" s="70">
        <v>0.05</v>
      </c>
      <c r="AI267" s="70">
        <v>0.05</v>
      </c>
      <c r="AJ267" s="70">
        <v>0.05</v>
      </c>
      <c r="AK267" s="59" t="s">
        <v>130</v>
      </c>
      <c r="AL267" s="59" t="s">
        <v>130</v>
      </c>
      <c r="AM267" s="59" t="s">
        <v>130</v>
      </c>
      <c r="AN267" s="71">
        <v>1</v>
      </c>
      <c r="AO267" s="56" t="s">
        <v>121</v>
      </c>
      <c r="AP267" s="56">
        <v>573594</v>
      </c>
      <c r="AQ267" s="56">
        <v>819420</v>
      </c>
      <c r="AR267" s="56" t="s">
        <v>121</v>
      </c>
      <c r="AS267" s="56" t="s">
        <v>121</v>
      </c>
      <c r="AT267" s="56">
        <v>12374400</v>
      </c>
      <c r="AU267" s="56">
        <v>565268</v>
      </c>
      <c r="AV267" s="56">
        <v>1486131</v>
      </c>
      <c r="AW267" s="56">
        <v>137673</v>
      </c>
      <c r="AX267" s="56">
        <v>657289</v>
      </c>
      <c r="AY267" s="56" t="s">
        <v>121</v>
      </c>
      <c r="AZ267" s="56" t="s">
        <v>121</v>
      </c>
      <c r="BA267" s="56" t="s">
        <v>121</v>
      </c>
      <c r="BB267" s="56" t="s">
        <v>121</v>
      </c>
      <c r="BC267" s="56" t="s">
        <v>121</v>
      </c>
      <c r="BD267" s="56">
        <v>4929669</v>
      </c>
      <c r="BE267" s="56">
        <v>6194468</v>
      </c>
      <c r="BF267" s="56">
        <v>3098649</v>
      </c>
      <c r="BG267" s="56">
        <v>4381927</v>
      </c>
      <c r="BH267" s="56" t="s">
        <v>121</v>
      </c>
      <c r="BI267" s="56">
        <v>1643224</v>
      </c>
      <c r="BJ267" s="56">
        <v>185872</v>
      </c>
      <c r="BK267" s="56">
        <v>2164015</v>
      </c>
      <c r="BL267" s="56">
        <v>1098220</v>
      </c>
      <c r="BM267" s="56">
        <v>5247359</v>
      </c>
      <c r="BN267" s="56">
        <v>139405</v>
      </c>
      <c r="BO267" s="56">
        <v>2300511</v>
      </c>
      <c r="BP267" s="56">
        <v>547741</v>
      </c>
      <c r="BQ267" s="56" t="s">
        <v>121</v>
      </c>
      <c r="BR267" s="56" t="s">
        <v>121</v>
      </c>
      <c r="BS267" s="56">
        <v>2190964</v>
      </c>
      <c r="BT267" s="56">
        <v>8457120</v>
      </c>
      <c r="BU267" s="56">
        <v>139405</v>
      </c>
      <c r="BV267" s="56" t="s">
        <v>121</v>
      </c>
      <c r="BW267" s="56" t="s">
        <v>121</v>
      </c>
      <c r="BX267" s="56" t="s">
        <v>121</v>
      </c>
      <c r="BY267" s="56">
        <v>1084261</v>
      </c>
      <c r="BZ267" s="56" t="s">
        <v>121</v>
      </c>
      <c r="CA267" s="56" t="s">
        <v>121</v>
      </c>
      <c r="CB267" s="56" t="s">
        <v>121</v>
      </c>
      <c r="CC267" s="56" t="s">
        <v>121</v>
      </c>
      <c r="CD267" s="56" t="s">
        <v>121</v>
      </c>
      <c r="CE267" s="252" t="s">
        <v>131</v>
      </c>
      <c r="CF267" s="252" t="s">
        <v>131</v>
      </c>
      <c r="CG267" s="252" t="s">
        <v>131</v>
      </c>
      <c r="CH267" s="252" t="s">
        <v>131</v>
      </c>
      <c r="CI267" s="252" t="s">
        <v>131</v>
      </c>
      <c r="CJ267" s="252" t="s">
        <v>131</v>
      </c>
      <c r="CK267" s="252" t="s">
        <v>131</v>
      </c>
      <c r="CL267" s="232" t="s">
        <v>121</v>
      </c>
      <c r="CM267" s="253" t="s">
        <v>121</v>
      </c>
      <c r="CN267" s="253" t="s">
        <v>121</v>
      </c>
      <c r="CO267" s="253" t="s">
        <v>121</v>
      </c>
      <c r="CP267" s="253" t="s">
        <v>121</v>
      </c>
      <c r="CQ267" s="253" t="s">
        <v>121</v>
      </c>
      <c r="CR267" s="253" t="s">
        <v>121</v>
      </c>
      <c r="CS267" s="253" t="s">
        <v>121</v>
      </c>
      <c r="CT267" s="253" t="s">
        <v>121</v>
      </c>
      <c r="CU267" s="253" t="s">
        <v>121</v>
      </c>
      <c r="CV267" s="253" t="s">
        <v>121</v>
      </c>
      <c r="CW267" s="253" t="s">
        <v>121</v>
      </c>
      <c r="CX267" s="253" t="s">
        <v>121</v>
      </c>
      <c r="CY267" s="253" t="s">
        <v>121</v>
      </c>
      <c r="CZ267" s="253" t="s">
        <v>121</v>
      </c>
      <c r="DA267" s="72">
        <v>10056169</v>
      </c>
      <c r="DB267" s="73">
        <v>1</v>
      </c>
      <c r="DC267" s="10">
        <v>1</v>
      </c>
      <c r="DD267" s="10"/>
      <c r="DE267" s="58" t="s">
        <v>1881</v>
      </c>
      <c r="DF267" s="58" t="str">
        <f t="shared" si="27"/>
        <v>Vehículos Convencionales_Vehículos Destinados al Transporte de Pasajeros_Van</v>
      </c>
      <c r="DG267" s="13">
        <f t="shared" si="28"/>
        <v>91200000</v>
      </c>
      <c r="DK267" s="10" t="b">
        <v>1</v>
      </c>
    </row>
    <row r="268" spans="1:115" ht="51" x14ac:dyDescent="0.25">
      <c r="A268" s="59">
        <v>381</v>
      </c>
      <c r="B268" s="43" t="s">
        <v>118</v>
      </c>
      <c r="C268" s="43" t="s">
        <v>0</v>
      </c>
      <c r="D268" s="43" t="s">
        <v>663</v>
      </c>
      <c r="E268" s="43" t="s">
        <v>667</v>
      </c>
      <c r="F268" s="43" t="s">
        <v>668</v>
      </c>
      <c r="G268" s="60" t="s">
        <v>669</v>
      </c>
      <c r="H268" s="61" t="s">
        <v>123</v>
      </c>
      <c r="I268" s="62">
        <v>1611180</v>
      </c>
      <c r="J268" s="59" t="s">
        <v>670</v>
      </c>
      <c r="K268" s="61" t="s">
        <v>121</v>
      </c>
      <c r="L268" s="63">
        <v>122</v>
      </c>
      <c r="M268" s="64" t="s">
        <v>121</v>
      </c>
      <c r="N268" s="65">
        <v>139500000</v>
      </c>
      <c r="O268" s="50">
        <f>VLOOKUP(I268,Hoja1!$A$2:$J$18391,10,0)</f>
        <v>139500000</v>
      </c>
      <c r="P268" s="66">
        <f t="shared" si="24"/>
        <v>0</v>
      </c>
      <c r="Q268" s="64" t="s">
        <v>121</v>
      </c>
      <c r="R268" s="59" t="s">
        <v>127</v>
      </c>
      <c r="S268" s="59" t="s">
        <v>349</v>
      </c>
      <c r="T268" s="59" t="s">
        <v>121</v>
      </c>
      <c r="U268" s="59" t="s">
        <v>121</v>
      </c>
      <c r="V268" s="43" t="s">
        <v>121</v>
      </c>
      <c r="W268" s="59" t="s">
        <v>121</v>
      </c>
      <c r="X268" s="59" t="s">
        <v>121</v>
      </c>
      <c r="Y268" s="67" t="str">
        <f t="shared" si="25"/>
        <v>N.A.</v>
      </c>
      <c r="Z268" s="68">
        <f t="shared" si="26"/>
        <v>131130000</v>
      </c>
      <c r="AA268" s="59" t="s">
        <v>1879</v>
      </c>
      <c r="AB268" s="59" t="s">
        <v>129</v>
      </c>
      <c r="AC268" s="69" t="s">
        <v>129</v>
      </c>
      <c r="AD268" s="69" t="b">
        <f t="shared" si="29"/>
        <v>1</v>
      </c>
      <c r="AE268" s="70">
        <v>0.06</v>
      </c>
      <c r="AF268" s="70">
        <v>0.06</v>
      </c>
      <c r="AG268" s="70">
        <v>0.06</v>
      </c>
      <c r="AH268" s="70">
        <v>0.06</v>
      </c>
      <c r="AI268" s="70">
        <v>7.0000000000000007E-2</v>
      </c>
      <c r="AJ268" s="70">
        <v>0.08</v>
      </c>
      <c r="AK268" s="59" t="s">
        <v>130</v>
      </c>
      <c r="AL268" s="59" t="s">
        <v>130</v>
      </c>
      <c r="AM268" s="59" t="s">
        <v>130</v>
      </c>
      <c r="AN268" s="71">
        <v>1</v>
      </c>
      <c r="AO268" s="56" t="s">
        <v>121</v>
      </c>
      <c r="AP268" s="56">
        <v>573594</v>
      </c>
      <c r="AQ268" s="56" t="s">
        <v>121</v>
      </c>
      <c r="AR268" s="56" t="s">
        <v>121</v>
      </c>
      <c r="AS268" s="56" t="s">
        <v>121</v>
      </c>
      <c r="AT268" s="56">
        <v>12992415</v>
      </c>
      <c r="AU268" s="56" t="s">
        <v>121</v>
      </c>
      <c r="AV268" s="56">
        <v>1955436</v>
      </c>
      <c r="AW268" s="56">
        <v>137673</v>
      </c>
      <c r="AX268" s="56">
        <v>1616492</v>
      </c>
      <c r="AY268" s="56" t="s">
        <v>121</v>
      </c>
      <c r="AZ268" s="56" t="s">
        <v>121</v>
      </c>
      <c r="BA268" s="56">
        <v>202664156</v>
      </c>
      <c r="BB268" s="56">
        <v>186231927</v>
      </c>
      <c r="BC268" s="56" t="s">
        <v>121</v>
      </c>
      <c r="BD268" s="56" t="s">
        <v>121</v>
      </c>
      <c r="BE268" s="56" t="s">
        <v>121</v>
      </c>
      <c r="BF268" s="56">
        <v>3098649</v>
      </c>
      <c r="BG268" s="56">
        <v>4381927</v>
      </c>
      <c r="BH268" s="56" t="s">
        <v>121</v>
      </c>
      <c r="BI268" s="56" t="s">
        <v>121</v>
      </c>
      <c r="BJ268" s="56">
        <v>185872</v>
      </c>
      <c r="BK268" s="56" t="s">
        <v>121</v>
      </c>
      <c r="BL268" s="56" t="s">
        <v>121</v>
      </c>
      <c r="BM268" s="56">
        <v>6053634</v>
      </c>
      <c r="BN268" s="56">
        <v>139405</v>
      </c>
      <c r="BO268" s="56" t="s">
        <v>121</v>
      </c>
      <c r="BP268" s="56" t="s">
        <v>121</v>
      </c>
      <c r="BQ268" s="56" t="s">
        <v>121</v>
      </c>
      <c r="BR268" s="56" t="s">
        <v>121</v>
      </c>
      <c r="BS268" s="56">
        <v>3067350</v>
      </c>
      <c r="BT268" s="56">
        <v>8457120</v>
      </c>
      <c r="BU268" s="56">
        <v>139405</v>
      </c>
      <c r="BV268" s="56" t="s">
        <v>121</v>
      </c>
      <c r="BW268" s="56" t="s">
        <v>121</v>
      </c>
      <c r="BX268" s="56">
        <v>40281966</v>
      </c>
      <c r="BY268" s="56">
        <v>2169053</v>
      </c>
      <c r="BZ268" s="56" t="s">
        <v>121</v>
      </c>
      <c r="CA268" s="56" t="s">
        <v>121</v>
      </c>
      <c r="CB268" s="56">
        <v>29309591</v>
      </c>
      <c r="CC268" s="56" t="s">
        <v>121</v>
      </c>
      <c r="CD268" s="56">
        <v>211115579</v>
      </c>
      <c r="CE268" s="252" t="s">
        <v>131</v>
      </c>
      <c r="CF268" s="252" t="s">
        <v>131</v>
      </c>
      <c r="CG268" s="252" t="s">
        <v>131</v>
      </c>
      <c r="CH268" s="252" t="s">
        <v>131</v>
      </c>
      <c r="CI268" s="252" t="s">
        <v>131</v>
      </c>
      <c r="CJ268" s="252" t="s">
        <v>131</v>
      </c>
      <c r="CK268" s="252" t="s">
        <v>131</v>
      </c>
      <c r="CL268" s="232" t="s">
        <v>121</v>
      </c>
      <c r="CM268" s="253" t="s">
        <v>121</v>
      </c>
      <c r="CN268" s="253" t="s">
        <v>121</v>
      </c>
      <c r="CO268" s="253" t="s">
        <v>121</v>
      </c>
      <c r="CP268" s="253" t="s">
        <v>121</v>
      </c>
      <c r="CQ268" s="253" t="s">
        <v>121</v>
      </c>
      <c r="CR268" s="253" t="s">
        <v>121</v>
      </c>
      <c r="CS268" s="253" t="s">
        <v>121</v>
      </c>
      <c r="CT268" s="253" t="s">
        <v>121</v>
      </c>
      <c r="CU268" s="253" t="s">
        <v>121</v>
      </c>
      <c r="CV268" s="253" t="s">
        <v>121</v>
      </c>
      <c r="CW268" s="253" t="s">
        <v>121</v>
      </c>
      <c r="CX268" s="253" t="s">
        <v>121</v>
      </c>
      <c r="CY268" s="253" t="s">
        <v>121</v>
      </c>
      <c r="CZ268" s="253" t="s">
        <v>121</v>
      </c>
      <c r="DA268" s="72">
        <v>20950143</v>
      </c>
      <c r="DB268" s="73">
        <v>1</v>
      </c>
      <c r="DC268" s="10">
        <v>1</v>
      </c>
      <c r="DD268" s="10"/>
      <c r="DE268" s="58" t="s">
        <v>1881</v>
      </c>
      <c r="DF268" s="58" t="str">
        <f t="shared" si="27"/>
        <v>Vehículos Convencionales_Vehículos Destinados al Transporte de Pasajeros_Microbus</v>
      </c>
      <c r="DG268" s="13">
        <f t="shared" si="28"/>
        <v>131130000</v>
      </c>
      <c r="DK268" s="10" t="b">
        <v>1</v>
      </c>
    </row>
    <row r="269" spans="1:115" ht="51" x14ac:dyDescent="0.25">
      <c r="A269" s="59">
        <v>382</v>
      </c>
      <c r="B269" s="43" t="s">
        <v>118</v>
      </c>
      <c r="C269" s="43" t="s">
        <v>0</v>
      </c>
      <c r="D269" s="43" t="s">
        <v>663</v>
      </c>
      <c r="E269" s="43" t="s">
        <v>671</v>
      </c>
      <c r="F269" s="43" t="s">
        <v>672</v>
      </c>
      <c r="G269" s="60" t="s">
        <v>673</v>
      </c>
      <c r="H269" s="61" t="s">
        <v>123</v>
      </c>
      <c r="I269" s="62">
        <v>1611166</v>
      </c>
      <c r="J269" s="59" t="s">
        <v>674</v>
      </c>
      <c r="K269" s="61" t="s">
        <v>121</v>
      </c>
      <c r="L269" s="63">
        <v>153</v>
      </c>
      <c r="M269" s="64" t="s">
        <v>121</v>
      </c>
      <c r="N269" s="65">
        <v>165800000</v>
      </c>
      <c r="O269" s="50">
        <f>VLOOKUP(I269,Hoja1!$A$2:$J$18391,10,0)</f>
        <v>165800000</v>
      </c>
      <c r="P269" s="66">
        <f t="shared" si="24"/>
        <v>0</v>
      </c>
      <c r="Q269" s="64" t="s">
        <v>121</v>
      </c>
      <c r="R269" s="59" t="s">
        <v>127</v>
      </c>
      <c r="S269" s="59" t="s">
        <v>349</v>
      </c>
      <c r="T269" s="59" t="s">
        <v>121</v>
      </c>
      <c r="U269" s="59" t="s">
        <v>121</v>
      </c>
      <c r="V269" s="43" t="s">
        <v>121</v>
      </c>
      <c r="W269" s="59" t="s">
        <v>121</v>
      </c>
      <c r="X269" s="59" t="s">
        <v>121</v>
      </c>
      <c r="Y269" s="67" t="str">
        <f t="shared" si="25"/>
        <v>N.A.</v>
      </c>
      <c r="Z269" s="68">
        <f t="shared" si="26"/>
        <v>149220000</v>
      </c>
      <c r="AA269" s="59" t="s">
        <v>1878</v>
      </c>
      <c r="AB269" s="59" t="s">
        <v>129</v>
      </c>
      <c r="AC269" s="69" t="s">
        <v>129</v>
      </c>
      <c r="AD269" s="69" t="b">
        <f t="shared" si="29"/>
        <v>1</v>
      </c>
      <c r="AE269" s="70">
        <v>0.1</v>
      </c>
      <c r="AF269" s="70">
        <v>0.1</v>
      </c>
      <c r="AG269" s="70">
        <v>0.1</v>
      </c>
      <c r="AH269" s="70">
        <v>0.1</v>
      </c>
      <c r="AI269" s="70">
        <v>0.11</v>
      </c>
      <c r="AJ269" s="70">
        <v>0.12</v>
      </c>
      <c r="AK269" s="59" t="s">
        <v>130</v>
      </c>
      <c r="AL269" s="59" t="s">
        <v>130</v>
      </c>
      <c r="AM269" s="59" t="s">
        <v>130</v>
      </c>
      <c r="AN269" s="71">
        <v>1</v>
      </c>
      <c r="AO269" s="56" t="s">
        <v>121</v>
      </c>
      <c r="AP269" s="56">
        <v>573594</v>
      </c>
      <c r="AQ269" s="56" t="s">
        <v>121</v>
      </c>
      <c r="AR269" s="56" t="s">
        <v>121</v>
      </c>
      <c r="AS269" s="56" t="s">
        <v>121</v>
      </c>
      <c r="AT269" s="56">
        <v>12992415</v>
      </c>
      <c r="AU269" s="56" t="s">
        <v>121</v>
      </c>
      <c r="AV269" s="56">
        <v>1955436</v>
      </c>
      <c r="AW269" s="56">
        <v>137673</v>
      </c>
      <c r="AX269" s="56">
        <v>1616492</v>
      </c>
      <c r="AY269" s="56" t="s">
        <v>121</v>
      </c>
      <c r="AZ269" s="56" t="s">
        <v>121</v>
      </c>
      <c r="BA269" s="56">
        <v>232789910</v>
      </c>
      <c r="BB269" s="56">
        <v>199925452</v>
      </c>
      <c r="BC269" s="56" t="s">
        <v>121</v>
      </c>
      <c r="BD269" s="56" t="s">
        <v>121</v>
      </c>
      <c r="BE269" s="56" t="s">
        <v>121</v>
      </c>
      <c r="BF269" s="56">
        <v>3098649</v>
      </c>
      <c r="BG269" s="56">
        <v>4381927</v>
      </c>
      <c r="BH269" s="56" t="s">
        <v>121</v>
      </c>
      <c r="BI269" s="56" t="s">
        <v>121</v>
      </c>
      <c r="BJ269" s="56">
        <v>185872</v>
      </c>
      <c r="BK269" s="56" t="s">
        <v>121</v>
      </c>
      <c r="BL269" s="56" t="s">
        <v>121</v>
      </c>
      <c r="BM269" s="56">
        <v>6053634</v>
      </c>
      <c r="BN269" s="56">
        <v>139405</v>
      </c>
      <c r="BO269" s="56" t="s">
        <v>121</v>
      </c>
      <c r="BP269" s="56" t="s">
        <v>121</v>
      </c>
      <c r="BQ269" s="56" t="s">
        <v>121</v>
      </c>
      <c r="BR269" s="56" t="s">
        <v>121</v>
      </c>
      <c r="BS269" s="56">
        <v>3067350</v>
      </c>
      <c r="BT269" s="56">
        <v>8457120</v>
      </c>
      <c r="BU269" s="56">
        <v>139405</v>
      </c>
      <c r="BV269" s="56" t="s">
        <v>121</v>
      </c>
      <c r="BW269" s="56" t="s">
        <v>121</v>
      </c>
      <c r="BX269" s="56">
        <v>40281966</v>
      </c>
      <c r="BY269" s="56">
        <v>2169053</v>
      </c>
      <c r="BZ269" s="56" t="s">
        <v>121</v>
      </c>
      <c r="CA269" s="56" t="s">
        <v>121</v>
      </c>
      <c r="CB269" s="56">
        <v>29309591</v>
      </c>
      <c r="CC269" s="56" t="s">
        <v>121</v>
      </c>
      <c r="CD269" s="56">
        <v>234909344</v>
      </c>
      <c r="CE269" s="252" t="s">
        <v>131</v>
      </c>
      <c r="CF269" s="252" t="s">
        <v>131</v>
      </c>
      <c r="CG269" s="252" t="s">
        <v>131</v>
      </c>
      <c r="CH269" s="252" t="s">
        <v>131</v>
      </c>
      <c r="CI269" s="252" t="s">
        <v>131</v>
      </c>
      <c r="CJ269" s="252" t="s">
        <v>131</v>
      </c>
      <c r="CK269" s="252" t="s">
        <v>131</v>
      </c>
      <c r="CL269" s="232" t="s">
        <v>121</v>
      </c>
      <c r="CM269" s="253" t="s">
        <v>121</v>
      </c>
      <c r="CN269" s="253" t="s">
        <v>121</v>
      </c>
      <c r="CO269" s="253" t="s">
        <v>121</v>
      </c>
      <c r="CP269" s="253" t="s">
        <v>121</v>
      </c>
      <c r="CQ269" s="253" t="s">
        <v>121</v>
      </c>
      <c r="CR269" s="253" t="s">
        <v>121</v>
      </c>
      <c r="CS269" s="253" t="s">
        <v>121</v>
      </c>
      <c r="CT269" s="253" t="s">
        <v>121</v>
      </c>
      <c r="CU269" s="253" t="s">
        <v>121</v>
      </c>
      <c r="CV269" s="253" t="s">
        <v>121</v>
      </c>
      <c r="CW269" s="253" t="s">
        <v>121</v>
      </c>
      <c r="CX269" s="253" t="s">
        <v>121</v>
      </c>
      <c r="CY269" s="253" t="s">
        <v>121</v>
      </c>
      <c r="CZ269" s="253" t="s">
        <v>121</v>
      </c>
      <c r="DA269" s="72">
        <v>22366371</v>
      </c>
      <c r="DB269" s="73">
        <v>1</v>
      </c>
      <c r="DC269" s="10">
        <v>1</v>
      </c>
      <c r="DD269" s="10"/>
      <c r="DE269" s="58" t="s">
        <v>1880</v>
      </c>
      <c r="DF269" s="58" t="str">
        <f t="shared" si="27"/>
        <v>Vehículos Convencionales_Vehículos Destinados al Transporte de Pasajeros_Buseta</v>
      </c>
      <c r="DG269" s="13">
        <f t="shared" si="28"/>
        <v>149220000</v>
      </c>
      <c r="DK269" s="10" t="b">
        <v>1</v>
      </c>
    </row>
    <row r="270" spans="1:115" ht="51" x14ac:dyDescent="0.25">
      <c r="A270" s="59">
        <v>383</v>
      </c>
      <c r="B270" s="43" t="s">
        <v>118</v>
      </c>
      <c r="C270" s="43" t="s">
        <v>0</v>
      </c>
      <c r="D270" s="43" t="s">
        <v>663</v>
      </c>
      <c r="E270" s="43" t="s">
        <v>675</v>
      </c>
      <c r="F270" s="43" t="s">
        <v>676</v>
      </c>
      <c r="G270" s="60" t="s">
        <v>677</v>
      </c>
      <c r="H270" s="61" t="s">
        <v>123</v>
      </c>
      <c r="I270" s="62">
        <v>1611150</v>
      </c>
      <c r="J270" s="59" t="s">
        <v>678</v>
      </c>
      <c r="K270" s="61" t="s">
        <v>121</v>
      </c>
      <c r="L270" s="63">
        <v>153</v>
      </c>
      <c r="M270" s="64" t="s">
        <v>121</v>
      </c>
      <c r="N270" s="65">
        <v>193100000</v>
      </c>
      <c r="O270" s="50">
        <f>VLOOKUP(I270,Hoja1!$A$2:$J$18391,10,0)</f>
        <v>193100000</v>
      </c>
      <c r="P270" s="66">
        <f t="shared" si="24"/>
        <v>0</v>
      </c>
      <c r="Q270" s="64" t="s">
        <v>121</v>
      </c>
      <c r="R270" s="59" t="s">
        <v>127</v>
      </c>
      <c r="S270" s="59" t="s">
        <v>349</v>
      </c>
      <c r="T270" s="59" t="s">
        <v>121</v>
      </c>
      <c r="U270" s="59" t="s">
        <v>121</v>
      </c>
      <c r="V270" s="43" t="s">
        <v>121</v>
      </c>
      <c r="W270" s="59" t="s">
        <v>121</v>
      </c>
      <c r="X270" s="59" t="s">
        <v>121</v>
      </c>
      <c r="Y270" s="67" t="str">
        <f t="shared" si="25"/>
        <v>N.A.</v>
      </c>
      <c r="Z270" s="68">
        <f t="shared" si="26"/>
        <v>177652000</v>
      </c>
      <c r="AA270" s="59" t="s">
        <v>1878</v>
      </c>
      <c r="AB270" s="59" t="s">
        <v>129</v>
      </c>
      <c r="AC270" s="69" t="s">
        <v>129</v>
      </c>
      <c r="AD270" s="69" t="b">
        <f t="shared" si="29"/>
        <v>1</v>
      </c>
      <c r="AE270" s="70">
        <v>0.08</v>
      </c>
      <c r="AF270" s="70">
        <v>0.08</v>
      </c>
      <c r="AG270" s="70">
        <v>0.08</v>
      </c>
      <c r="AH270" s="70">
        <v>0.08</v>
      </c>
      <c r="AI270" s="70">
        <v>0.09</v>
      </c>
      <c r="AJ270" s="70">
        <v>0.1</v>
      </c>
      <c r="AK270" s="59" t="s">
        <v>130</v>
      </c>
      <c r="AL270" s="59" t="s">
        <v>130</v>
      </c>
      <c r="AM270" s="59" t="s">
        <v>130</v>
      </c>
      <c r="AN270" s="71">
        <v>1</v>
      </c>
      <c r="AO270" s="56" t="s">
        <v>121</v>
      </c>
      <c r="AP270" s="56">
        <v>573594</v>
      </c>
      <c r="AQ270" s="56" t="s">
        <v>121</v>
      </c>
      <c r="AR270" s="56" t="s">
        <v>121</v>
      </c>
      <c r="AS270" s="56" t="s">
        <v>121</v>
      </c>
      <c r="AT270" s="56">
        <v>12992415</v>
      </c>
      <c r="AU270" s="56" t="s">
        <v>121</v>
      </c>
      <c r="AV270" s="56">
        <v>1955436</v>
      </c>
      <c r="AW270" s="56">
        <v>137673</v>
      </c>
      <c r="AX270" s="56">
        <v>1616492</v>
      </c>
      <c r="AY270" s="56" t="s">
        <v>121</v>
      </c>
      <c r="AZ270" s="56" t="s">
        <v>121</v>
      </c>
      <c r="BA270" s="56">
        <v>282086597</v>
      </c>
      <c r="BB270" s="56">
        <v>216357682</v>
      </c>
      <c r="BC270" s="56" t="s">
        <v>121</v>
      </c>
      <c r="BD270" s="56" t="s">
        <v>121</v>
      </c>
      <c r="BE270" s="56" t="s">
        <v>121</v>
      </c>
      <c r="BF270" s="56">
        <v>3098649</v>
      </c>
      <c r="BG270" s="56">
        <v>4381927</v>
      </c>
      <c r="BH270" s="56" t="s">
        <v>121</v>
      </c>
      <c r="BI270" s="56" t="s">
        <v>121</v>
      </c>
      <c r="BJ270" s="56">
        <v>185872</v>
      </c>
      <c r="BK270" s="56" t="s">
        <v>121</v>
      </c>
      <c r="BL270" s="56" t="s">
        <v>121</v>
      </c>
      <c r="BM270" s="56">
        <v>6053634</v>
      </c>
      <c r="BN270" s="56">
        <v>139405</v>
      </c>
      <c r="BO270" s="56" t="s">
        <v>121</v>
      </c>
      <c r="BP270" s="56" t="s">
        <v>121</v>
      </c>
      <c r="BQ270" s="56" t="s">
        <v>121</v>
      </c>
      <c r="BR270" s="56" t="s">
        <v>121</v>
      </c>
      <c r="BS270" s="56">
        <v>3067350</v>
      </c>
      <c r="BT270" s="56">
        <v>8457120</v>
      </c>
      <c r="BU270" s="56">
        <v>139405</v>
      </c>
      <c r="BV270" s="56" t="s">
        <v>121</v>
      </c>
      <c r="BW270" s="56" t="s">
        <v>121</v>
      </c>
      <c r="BX270" s="56">
        <v>47390549</v>
      </c>
      <c r="BY270" s="56">
        <v>2169053</v>
      </c>
      <c r="BZ270" s="56" t="s">
        <v>121</v>
      </c>
      <c r="CA270" s="56" t="s">
        <v>121</v>
      </c>
      <c r="CB270" s="56">
        <v>29309591</v>
      </c>
      <c r="CC270" s="56" t="s">
        <v>121</v>
      </c>
      <c r="CD270" s="56">
        <v>273844595</v>
      </c>
      <c r="CE270" s="252" t="s">
        <v>131</v>
      </c>
      <c r="CF270" s="252" t="s">
        <v>131</v>
      </c>
      <c r="CG270" s="252" t="s">
        <v>131</v>
      </c>
      <c r="CH270" s="252" t="s">
        <v>131</v>
      </c>
      <c r="CI270" s="252" t="s">
        <v>131</v>
      </c>
      <c r="CJ270" s="252" t="s">
        <v>131</v>
      </c>
      <c r="CK270" s="252" t="s">
        <v>131</v>
      </c>
      <c r="CL270" s="232" t="s">
        <v>121</v>
      </c>
      <c r="CM270" s="253" t="s">
        <v>121</v>
      </c>
      <c r="CN270" s="253" t="s">
        <v>121</v>
      </c>
      <c r="CO270" s="253" t="s">
        <v>121</v>
      </c>
      <c r="CP270" s="253" t="s">
        <v>121</v>
      </c>
      <c r="CQ270" s="253" t="s">
        <v>121</v>
      </c>
      <c r="CR270" s="253" t="s">
        <v>121</v>
      </c>
      <c r="CS270" s="253" t="s">
        <v>121</v>
      </c>
      <c r="CT270" s="253" t="s">
        <v>121</v>
      </c>
      <c r="CU270" s="253" t="s">
        <v>121</v>
      </c>
      <c r="CV270" s="253" t="s">
        <v>121</v>
      </c>
      <c r="CW270" s="253" t="s">
        <v>121</v>
      </c>
      <c r="CX270" s="253" t="s">
        <v>121</v>
      </c>
      <c r="CY270" s="253" t="s">
        <v>121</v>
      </c>
      <c r="CZ270" s="253" t="s">
        <v>121</v>
      </c>
      <c r="DA270" s="72">
        <v>22228656</v>
      </c>
      <c r="DB270" s="73">
        <v>1</v>
      </c>
      <c r="DC270" s="10">
        <v>1</v>
      </c>
      <c r="DD270" s="10"/>
      <c r="DE270" s="58" t="s">
        <v>1880</v>
      </c>
      <c r="DF270" s="58" t="str">
        <f t="shared" si="27"/>
        <v>Vehículos Convencionales_Vehículos Destinados al Transporte de Pasajeros_Bus</v>
      </c>
      <c r="DG270" s="13">
        <f t="shared" si="28"/>
        <v>177652000</v>
      </c>
      <c r="DK270" s="10" t="b">
        <v>1</v>
      </c>
    </row>
    <row r="271" spans="1:115" ht="51" x14ac:dyDescent="0.25">
      <c r="A271" s="59">
        <v>384</v>
      </c>
      <c r="B271" s="43" t="s">
        <v>118</v>
      </c>
      <c r="C271" s="43" t="s">
        <v>0</v>
      </c>
      <c r="D271" s="43" t="s">
        <v>663</v>
      </c>
      <c r="E271" s="43" t="s">
        <v>675</v>
      </c>
      <c r="F271" s="43" t="s">
        <v>676</v>
      </c>
      <c r="G271" s="60" t="s">
        <v>679</v>
      </c>
      <c r="H271" s="61" t="s">
        <v>123</v>
      </c>
      <c r="I271" s="62">
        <v>1611162</v>
      </c>
      <c r="J271" s="59" t="s">
        <v>680</v>
      </c>
      <c r="K271" s="61" t="s">
        <v>121</v>
      </c>
      <c r="L271" s="63">
        <v>153</v>
      </c>
      <c r="M271" s="64" t="s">
        <v>121</v>
      </c>
      <c r="N271" s="65">
        <v>202400000</v>
      </c>
      <c r="O271" s="50">
        <f>VLOOKUP(I271,Hoja1!$A$2:$J$18391,10,0)</f>
        <v>202400000</v>
      </c>
      <c r="P271" s="66">
        <f t="shared" si="24"/>
        <v>0</v>
      </c>
      <c r="Q271" s="64" t="s">
        <v>121</v>
      </c>
      <c r="R271" s="59" t="s">
        <v>127</v>
      </c>
      <c r="S271" s="59" t="s">
        <v>349</v>
      </c>
      <c r="T271" s="59" t="s">
        <v>121</v>
      </c>
      <c r="U271" s="59" t="s">
        <v>121</v>
      </c>
      <c r="V271" s="43" t="s">
        <v>121</v>
      </c>
      <c r="W271" s="59" t="s">
        <v>121</v>
      </c>
      <c r="X271" s="59" t="s">
        <v>121</v>
      </c>
      <c r="Y271" s="67" t="str">
        <f t="shared" si="25"/>
        <v>N.A.</v>
      </c>
      <c r="Z271" s="68">
        <f t="shared" si="26"/>
        <v>186208000</v>
      </c>
      <c r="AA271" s="59" t="s">
        <v>1878</v>
      </c>
      <c r="AB271" s="59" t="s">
        <v>129</v>
      </c>
      <c r="AC271" s="69" t="s">
        <v>129</v>
      </c>
      <c r="AD271" s="69" t="b">
        <f t="shared" si="29"/>
        <v>1</v>
      </c>
      <c r="AE271" s="70">
        <v>0.08</v>
      </c>
      <c r="AF271" s="70">
        <v>0.08</v>
      </c>
      <c r="AG271" s="70">
        <v>0.08</v>
      </c>
      <c r="AH271" s="70">
        <v>0.08</v>
      </c>
      <c r="AI271" s="70">
        <v>0.09</v>
      </c>
      <c r="AJ271" s="70">
        <v>0.1</v>
      </c>
      <c r="AK271" s="59" t="s">
        <v>130</v>
      </c>
      <c r="AL271" s="59" t="s">
        <v>130</v>
      </c>
      <c r="AM271" s="59" t="s">
        <v>130</v>
      </c>
      <c r="AN271" s="71">
        <v>1</v>
      </c>
      <c r="AO271" s="56" t="s">
        <v>121</v>
      </c>
      <c r="AP271" s="56">
        <v>573594</v>
      </c>
      <c r="AQ271" s="56" t="s">
        <v>121</v>
      </c>
      <c r="AR271" s="56" t="s">
        <v>121</v>
      </c>
      <c r="AS271" s="56" t="s">
        <v>121</v>
      </c>
      <c r="AT271" s="56">
        <v>12992415</v>
      </c>
      <c r="AU271" s="56" t="s">
        <v>121</v>
      </c>
      <c r="AV271" s="56">
        <v>1955436</v>
      </c>
      <c r="AW271" s="56">
        <v>137673</v>
      </c>
      <c r="AX271" s="56">
        <v>1616492</v>
      </c>
      <c r="AY271" s="56" t="s">
        <v>121</v>
      </c>
      <c r="AZ271" s="56" t="s">
        <v>121</v>
      </c>
      <c r="BA271" s="56">
        <v>282086597</v>
      </c>
      <c r="BB271" s="56">
        <v>216357682</v>
      </c>
      <c r="BC271" s="56" t="s">
        <v>121</v>
      </c>
      <c r="BD271" s="56" t="s">
        <v>121</v>
      </c>
      <c r="BE271" s="56" t="s">
        <v>121</v>
      </c>
      <c r="BF271" s="56">
        <v>3098649</v>
      </c>
      <c r="BG271" s="56">
        <v>4381927</v>
      </c>
      <c r="BH271" s="56" t="s">
        <v>121</v>
      </c>
      <c r="BI271" s="56" t="s">
        <v>121</v>
      </c>
      <c r="BJ271" s="56">
        <v>185872</v>
      </c>
      <c r="BK271" s="56" t="s">
        <v>121</v>
      </c>
      <c r="BL271" s="56" t="s">
        <v>121</v>
      </c>
      <c r="BM271" s="56">
        <v>6053634</v>
      </c>
      <c r="BN271" s="56">
        <v>139405</v>
      </c>
      <c r="BO271" s="56" t="s">
        <v>121</v>
      </c>
      <c r="BP271" s="56" t="s">
        <v>121</v>
      </c>
      <c r="BQ271" s="56" t="s">
        <v>121</v>
      </c>
      <c r="BR271" s="56" t="s">
        <v>121</v>
      </c>
      <c r="BS271" s="56">
        <v>3067350</v>
      </c>
      <c r="BT271" s="56">
        <v>8457120</v>
      </c>
      <c r="BU271" s="56">
        <v>139405</v>
      </c>
      <c r="BV271" s="56" t="s">
        <v>121</v>
      </c>
      <c r="BW271" s="56" t="s">
        <v>121</v>
      </c>
      <c r="BX271" s="56">
        <v>47390549</v>
      </c>
      <c r="BY271" s="56">
        <v>2169053</v>
      </c>
      <c r="BZ271" s="56" t="s">
        <v>121</v>
      </c>
      <c r="CA271" s="56" t="s">
        <v>121</v>
      </c>
      <c r="CB271" s="56">
        <v>29309591</v>
      </c>
      <c r="CC271" s="56" t="s">
        <v>121</v>
      </c>
      <c r="CD271" s="56">
        <v>273844595</v>
      </c>
      <c r="CE271" s="252" t="s">
        <v>131</v>
      </c>
      <c r="CF271" s="252" t="s">
        <v>131</v>
      </c>
      <c r="CG271" s="252" t="s">
        <v>131</v>
      </c>
      <c r="CH271" s="252" t="s">
        <v>131</v>
      </c>
      <c r="CI271" s="252" t="s">
        <v>131</v>
      </c>
      <c r="CJ271" s="252" t="s">
        <v>131</v>
      </c>
      <c r="CK271" s="252" t="s">
        <v>131</v>
      </c>
      <c r="CL271" s="232" t="s">
        <v>121</v>
      </c>
      <c r="CM271" s="253" t="s">
        <v>121</v>
      </c>
      <c r="CN271" s="253" t="s">
        <v>121</v>
      </c>
      <c r="CO271" s="253" t="s">
        <v>121</v>
      </c>
      <c r="CP271" s="253" t="s">
        <v>121</v>
      </c>
      <c r="CQ271" s="253" t="s">
        <v>121</v>
      </c>
      <c r="CR271" s="253" t="s">
        <v>121</v>
      </c>
      <c r="CS271" s="253" t="s">
        <v>121</v>
      </c>
      <c r="CT271" s="253" t="s">
        <v>121</v>
      </c>
      <c r="CU271" s="253" t="s">
        <v>121</v>
      </c>
      <c r="CV271" s="253" t="s">
        <v>121</v>
      </c>
      <c r="CW271" s="253" t="s">
        <v>121</v>
      </c>
      <c r="CX271" s="253" t="s">
        <v>121</v>
      </c>
      <c r="CY271" s="253" t="s">
        <v>121</v>
      </c>
      <c r="CZ271" s="253" t="s">
        <v>121</v>
      </c>
      <c r="DA271" s="72">
        <v>22228656</v>
      </c>
      <c r="DB271" s="73">
        <v>1</v>
      </c>
      <c r="DC271" s="10">
        <v>1</v>
      </c>
      <c r="DD271" s="10"/>
      <c r="DE271" s="58" t="s">
        <v>1880</v>
      </c>
      <c r="DF271" s="58" t="str">
        <f t="shared" si="27"/>
        <v>Vehículos Convencionales_Vehículos Destinados al Transporte de Pasajeros_Bus</v>
      </c>
      <c r="DG271" s="13">
        <f t="shared" si="28"/>
        <v>186208000</v>
      </c>
      <c r="DK271" s="10" t="b">
        <v>1</v>
      </c>
    </row>
    <row r="272" spans="1:115" ht="51" x14ac:dyDescent="0.25">
      <c r="A272" s="59">
        <v>385</v>
      </c>
      <c r="B272" s="43" t="s">
        <v>118</v>
      </c>
      <c r="C272" s="43" t="s">
        <v>0</v>
      </c>
      <c r="D272" s="43" t="s">
        <v>663</v>
      </c>
      <c r="E272" s="43" t="s">
        <v>675</v>
      </c>
      <c r="F272" s="43" t="s">
        <v>676</v>
      </c>
      <c r="G272" s="60" t="s">
        <v>681</v>
      </c>
      <c r="H272" s="61" t="s">
        <v>123</v>
      </c>
      <c r="I272" s="62">
        <v>1611140</v>
      </c>
      <c r="J272" s="59" t="s">
        <v>682</v>
      </c>
      <c r="K272" s="61" t="s">
        <v>121</v>
      </c>
      <c r="L272" s="63">
        <v>187</v>
      </c>
      <c r="M272" s="64" t="s">
        <v>121</v>
      </c>
      <c r="N272" s="65">
        <v>231800000</v>
      </c>
      <c r="O272" s="50">
        <f>VLOOKUP(I272,Hoja1!$A$2:$J$18391,10,0)</f>
        <v>231800000</v>
      </c>
      <c r="P272" s="66">
        <f t="shared" si="24"/>
        <v>0</v>
      </c>
      <c r="Q272" s="64" t="s">
        <v>121</v>
      </c>
      <c r="R272" s="59" t="s">
        <v>127</v>
      </c>
      <c r="S272" s="59" t="s">
        <v>349</v>
      </c>
      <c r="T272" s="59" t="s">
        <v>121</v>
      </c>
      <c r="U272" s="59" t="s">
        <v>121</v>
      </c>
      <c r="V272" s="43" t="s">
        <v>121</v>
      </c>
      <c r="W272" s="59" t="s">
        <v>121</v>
      </c>
      <c r="X272" s="59" t="s">
        <v>121</v>
      </c>
      <c r="Y272" s="67" t="str">
        <f t="shared" si="25"/>
        <v>N.A.</v>
      </c>
      <c r="Z272" s="68">
        <f t="shared" si="26"/>
        <v>213256000</v>
      </c>
      <c r="AA272" s="59" t="s">
        <v>1878</v>
      </c>
      <c r="AB272" s="59" t="s">
        <v>129</v>
      </c>
      <c r="AC272" s="69" t="s">
        <v>129</v>
      </c>
      <c r="AD272" s="69" t="b">
        <f t="shared" si="29"/>
        <v>1</v>
      </c>
      <c r="AE272" s="70">
        <v>0.08</v>
      </c>
      <c r="AF272" s="70">
        <v>0.08</v>
      </c>
      <c r="AG272" s="70">
        <v>0.08</v>
      </c>
      <c r="AH272" s="70">
        <v>0.08</v>
      </c>
      <c r="AI272" s="70">
        <v>0.09</v>
      </c>
      <c r="AJ272" s="70">
        <v>0.1</v>
      </c>
      <c r="AK272" s="59" t="s">
        <v>130</v>
      </c>
      <c r="AL272" s="59" t="s">
        <v>130</v>
      </c>
      <c r="AM272" s="59" t="s">
        <v>130</v>
      </c>
      <c r="AN272" s="71">
        <v>1</v>
      </c>
      <c r="AO272" s="56" t="s">
        <v>121</v>
      </c>
      <c r="AP272" s="56">
        <v>573594</v>
      </c>
      <c r="AQ272" s="56" t="s">
        <v>121</v>
      </c>
      <c r="AR272" s="56" t="s">
        <v>121</v>
      </c>
      <c r="AS272" s="56" t="s">
        <v>121</v>
      </c>
      <c r="AT272" s="56">
        <v>12992415</v>
      </c>
      <c r="AU272" s="56" t="s">
        <v>121</v>
      </c>
      <c r="AV272" s="56">
        <v>1955436</v>
      </c>
      <c r="AW272" s="56">
        <v>137673</v>
      </c>
      <c r="AX272" s="56">
        <v>1616492</v>
      </c>
      <c r="AY272" s="56" t="s">
        <v>121</v>
      </c>
      <c r="AZ272" s="56" t="s">
        <v>121</v>
      </c>
      <c r="BA272" s="56">
        <v>311664609</v>
      </c>
      <c r="BB272" s="56">
        <v>276609188</v>
      </c>
      <c r="BC272" s="56" t="s">
        <v>121</v>
      </c>
      <c r="BD272" s="56" t="s">
        <v>121</v>
      </c>
      <c r="BE272" s="56" t="s">
        <v>121</v>
      </c>
      <c r="BF272" s="56">
        <v>3098649</v>
      </c>
      <c r="BG272" s="56">
        <v>4381927</v>
      </c>
      <c r="BH272" s="56" t="s">
        <v>121</v>
      </c>
      <c r="BI272" s="56" t="s">
        <v>121</v>
      </c>
      <c r="BJ272" s="56">
        <v>185872</v>
      </c>
      <c r="BK272" s="56" t="s">
        <v>121</v>
      </c>
      <c r="BL272" s="56" t="s">
        <v>121</v>
      </c>
      <c r="BM272" s="56">
        <v>6053634</v>
      </c>
      <c r="BN272" s="56">
        <v>139405</v>
      </c>
      <c r="BO272" s="56" t="s">
        <v>121</v>
      </c>
      <c r="BP272" s="56" t="s">
        <v>121</v>
      </c>
      <c r="BQ272" s="56" t="s">
        <v>121</v>
      </c>
      <c r="BR272" s="56" t="s">
        <v>121</v>
      </c>
      <c r="BS272" s="56">
        <v>5039217</v>
      </c>
      <c r="BT272" s="56">
        <v>8457120</v>
      </c>
      <c r="BU272" s="56">
        <v>139405</v>
      </c>
      <c r="BV272" s="56" t="s">
        <v>121</v>
      </c>
      <c r="BW272" s="56" t="s">
        <v>121</v>
      </c>
      <c r="BX272" s="56">
        <v>47390549</v>
      </c>
      <c r="BY272" s="56">
        <v>2169053</v>
      </c>
      <c r="BZ272" s="56" t="s">
        <v>121</v>
      </c>
      <c r="CA272" s="56" t="s">
        <v>121</v>
      </c>
      <c r="CB272" s="56">
        <v>29309591</v>
      </c>
      <c r="CC272" s="56" t="s">
        <v>121</v>
      </c>
      <c r="CD272" s="56">
        <v>297205745</v>
      </c>
      <c r="CE272" s="252" t="s">
        <v>131</v>
      </c>
      <c r="CF272" s="252" t="s">
        <v>131</v>
      </c>
      <c r="CG272" s="252" t="s">
        <v>131</v>
      </c>
      <c r="CH272" s="252" t="s">
        <v>131</v>
      </c>
      <c r="CI272" s="252" t="s">
        <v>131</v>
      </c>
      <c r="CJ272" s="252" t="s">
        <v>131</v>
      </c>
      <c r="CK272" s="252" t="s">
        <v>131</v>
      </c>
      <c r="CL272" s="232" t="s">
        <v>121</v>
      </c>
      <c r="CM272" s="253" t="s">
        <v>121</v>
      </c>
      <c r="CN272" s="253" t="s">
        <v>121</v>
      </c>
      <c r="CO272" s="253" t="s">
        <v>121</v>
      </c>
      <c r="CP272" s="253" t="s">
        <v>121</v>
      </c>
      <c r="CQ272" s="253" t="s">
        <v>121</v>
      </c>
      <c r="CR272" s="253" t="s">
        <v>121</v>
      </c>
      <c r="CS272" s="253" t="s">
        <v>121</v>
      </c>
      <c r="CT272" s="253" t="s">
        <v>121</v>
      </c>
      <c r="CU272" s="253" t="s">
        <v>121</v>
      </c>
      <c r="CV272" s="253" t="s">
        <v>121</v>
      </c>
      <c r="CW272" s="253" t="s">
        <v>121</v>
      </c>
      <c r="CX272" s="253" t="s">
        <v>121</v>
      </c>
      <c r="CY272" s="253" t="s">
        <v>121</v>
      </c>
      <c r="CZ272" s="253" t="s">
        <v>121</v>
      </c>
      <c r="DA272" s="72">
        <v>29246855</v>
      </c>
      <c r="DB272" s="73">
        <v>1</v>
      </c>
      <c r="DC272" s="10">
        <v>1</v>
      </c>
      <c r="DD272" s="10"/>
      <c r="DE272" s="58" t="s">
        <v>1880</v>
      </c>
      <c r="DF272" s="58" t="str">
        <f t="shared" si="27"/>
        <v>Vehículos Convencionales_Vehículos Destinados al Transporte de Pasajeros_Bus</v>
      </c>
      <c r="DG272" s="13">
        <f t="shared" si="28"/>
        <v>213256000</v>
      </c>
      <c r="DK272" s="10" t="b">
        <v>1</v>
      </c>
    </row>
    <row r="273" spans="1:115" ht="51" x14ac:dyDescent="0.25">
      <c r="A273" s="59">
        <v>386</v>
      </c>
      <c r="B273" s="43" t="s">
        <v>118</v>
      </c>
      <c r="C273" s="43" t="s">
        <v>0</v>
      </c>
      <c r="D273" s="43" t="s">
        <v>663</v>
      </c>
      <c r="E273" s="43" t="s">
        <v>675</v>
      </c>
      <c r="F273" s="43" t="s">
        <v>683</v>
      </c>
      <c r="G273" s="60" t="s">
        <v>681</v>
      </c>
      <c r="H273" s="61" t="s">
        <v>123</v>
      </c>
      <c r="I273" s="62">
        <v>1611140</v>
      </c>
      <c r="J273" s="59" t="s">
        <v>684</v>
      </c>
      <c r="K273" s="61" t="s">
        <v>121</v>
      </c>
      <c r="L273" s="63">
        <v>187</v>
      </c>
      <c r="M273" s="64" t="s">
        <v>121</v>
      </c>
      <c r="N273" s="65">
        <v>231800000</v>
      </c>
      <c r="O273" s="50">
        <f>VLOOKUP(I273,Hoja1!$A$2:$J$18391,10,0)</f>
        <v>231800000</v>
      </c>
      <c r="P273" s="66">
        <f t="shared" si="24"/>
        <v>0</v>
      </c>
      <c r="Q273" s="64" t="s">
        <v>121</v>
      </c>
      <c r="R273" s="59" t="s">
        <v>127</v>
      </c>
      <c r="S273" s="59" t="s">
        <v>349</v>
      </c>
      <c r="T273" s="59" t="s">
        <v>121</v>
      </c>
      <c r="U273" s="59" t="s">
        <v>121</v>
      </c>
      <c r="V273" s="43" t="s">
        <v>121</v>
      </c>
      <c r="W273" s="59" t="s">
        <v>121</v>
      </c>
      <c r="X273" s="59" t="s">
        <v>121</v>
      </c>
      <c r="Y273" s="67" t="str">
        <f t="shared" si="25"/>
        <v>N.A.</v>
      </c>
      <c r="Z273" s="68">
        <f t="shared" si="26"/>
        <v>213256000</v>
      </c>
      <c r="AA273" s="59" t="s">
        <v>1878</v>
      </c>
      <c r="AB273" s="59" t="s">
        <v>129</v>
      </c>
      <c r="AC273" s="69" t="s">
        <v>129</v>
      </c>
      <c r="AD273" s="69" t="b">
        <f t="shared" si="29"/>
        <v>1</v>
      </c>
      <c r="AE273" s="70">
        <v>0.08</v>
      </c>
      <c r="AF273" s="70">
        <v>0.08</v>
      </c>
      <c r="AG273" s="70">
        <v>0.08</v>
      </c>
      <c r="AH273" s="70">
        <v>0.08</v>
      </c>
      <c r="AI273" s="70">
        <v>0.09</v>
      </c>
      <c r="AJ273" s="70">
        <v>0.1</v>
      </c>
      <c r="AK273" s="59" t="s">
        <v>130</v>
      </c>
      <c r="AL273" s="59" t="s">
        <v>130</v>
      </c>
      <c r="AM273" s="59" t="s">
        <v>130</v>
      </c>
      <c r="AN273" s="71">
        <v>1</v>
      </c>
      <c r="AO273" s="56" t="s">
        <v>121</v>
      </c>
      <c r="AP273" s="56">
        <v>573594</v>
      </c>
      <c r="AQ273" s="56" t="s">
        <v>121</v>
      </c>
      <c r="AR273" s="56" t="s">
        <v>121</v>
      </c>
      <c r="AS273" s="56" t="s">
        <v>121</v>
      </c>
      <c r="AT273" s="56">
        <v>12992415</v>
      </c>
      <c r="AU273" s="56" t="s">
        <v>121</v>
      </c>
      <c r="AV273" s="56">
        <v>1955436</v>
      </c>
      <c r="AW273" s="56">
        <v>137673</v>
      </c>
      <c r="AX273" s="56">
        <v>1616492</v>
      </c>
      <c r="AY273" s="56" t="s">
        <v>121</v>
      </c>
      <c r="AZ273" s="56" t="s">
        <v>121</v>
      </c>
      <c r="BA273" s="56" t="s">
        <v>121</v>
      </c>
      <c r="BB273" s="56">
        <v>276609188</v>
      </c>
      <c r="BC273" s="56" t="s">
        <v>121</v>
      </c>
      <c r="BD273" s="56" t="s">
        <v>121</v>
      </c>
      <c r="BE273" s="56" t="s">
        <v>121</v>
      </c>
      <c r="BF273" s="56">
        <v>3098649</v>
      </c>
      <c r="BG273" s="56">
        <v>4381927</v>
      </c>
      <c r="BH273" s="56" t="s">
        <v>121</v>
      </c>
      <c r="BI273" s="56" t="s">
        <v>121</v>
      </c>
      <c r="BJ273" s="56">
        <v>185872</v>
      </c>
      <c r="BK273" s="56" t="s">
        <v>121</v>
      </c>
      <c r="BL273" s="56" t="s">
        <v>121</v>
      </c>
      <c r="BM273" s="56">
        <v>6053634</v>
      </c>
      <c r="BN273" s="56">
        <v>139405</v>
      </c>
      <c r="BO273" s="56" t="s">
        <v>121</v>
      </c>
      <c r="BP273" s="56" t="s">
        <v>121</v>
      </c>
      <c r="BQ273" s="56" t="s">
        <v>121</v>
      </c>
      <c r="BR273" s="56" t="s">
        <v>121</v>
      </c>
      <c r="BS273" s="56">
        <v>5039217</v>
      </c>
      <c r="BT273" s="56">
        <v>8457120</v>
      </c>
      <c r="BU273" s="56">
        <v>139405</v>
      </c>
      <c r="BV273" s="56" t="s">
        <v>121</v>
      </c>
      <c r="BW273" s="56" t="s">
        <v>121</v>
      </c>
      <c r="BX273" s="56">
        <v>47390549</v>
      </c>
      <c r="BY273" s="56">
        <v>2169053</v>
      </c>
      <c r="BZ273" s="56" t="s">
        <v>121</v>
      </c>
      <c r="CA273" s="56" t="s">
        <v>121</v>
      </c>
      <c r="CB273" s="56">
        <v>29309591</v>
      </c>
      <c r="CC273" s="56" t="s">
        <v>121</v>
      </c>
      <c r="CD273" s="56">
        <v>51048440</v>
      </c>
      <c r="CE273" s="252" t="s">
        <v>131</v>
      </c>
      <c r="CF273" s="252" t="s">
        <v>131</v>
      </c>
      <c r="CG273" s="252" t="s">
        <v>131</v>
      </c>
      <c r="CH273" s="252" t="s">
        <v>131</v>
      </c>
      <c r="CI273" s="252" t="s">
        <v>131</v>
      </c>
      <c r="CJ273" s="252" t="s">
        <v>131</v>
      </c>
      <c r="CK273" s="252" t="s">
        <v>131</v>
      </c>
      <c r="CL273" s="232" t="s">
        <v>121</v>
      </c>
      <c r="CM273" s="253" t="s">
        <v>121</v>
      </c>
      <c r="CN273" s="253" t="s">
        <v>121</v>
      </c>
      <c r="CO273" s="253" t="s">
        <v>121</v>
      </c>
      <c r="CP273" s="253" t="s">
        <v>121</v>
      </c>
      <c r="CQ273" s="253" t="s">
        <v>121</v>
      </c>
      <c r="CR273" s="253" t="s">
        <v>121</v>
      </c>
      <c r="CS273" s="253" t="s">
        <v>121</v>
      </c>
      <c r="CT273" s="253" t="s">
        <v>121</v>
      </c>
      <c r="CU273" s="253" t="s">
        <v>121</v>
      </c>
      <c r="CV273" s="253" t="s">
        <v>121</v>
      </c>
      <c r="CW273" s="253" t="s">
        <v>121</v>
      </c>
      <c r="CX273" s="253" t="s">
        <v>121</v>
      </c>
      <c r="CY273" s="253" t="s">
        <v>121</v>
      </c>
      <c r="CZ273" s="253" t="s">
        <v>121</v>
      </c>
      <c r="DA273" s="72">
        <v>29246855</v>
      </c>
      <c r="DB273" s="73">
        <v>1</v>
      </c>
      <c r="DC273" s="10">
        <v>1</v>
      </c>
      <c r="DD273" s="10"/>
      <c r="DE273" s="58" t="s">
        <v>1880</v>
      </c>
      <c r="DF273" s="58" t="str">
        <f t="shared" si="27"/>
        <v>Vehículos Convencionales_Vehículos Destinados al Transporte de Pasajeros_Bus</v>
      </c>
      <c r="DG273" s="13">
        <f t="shared" si="28"/>
        <v>213256000</v>
      </c>
      <c r="DK273" s="10" t="b">
        <v>1</v>
      </c>
    </row>
    <row r="274" spans="1:115" ht="51" x14ac:dyDescent="0.25">
      <c r="A274" s="59">
        <v>387</v>
      </c>
      <c r="B274" s="43" t="s">
        <v>118</v>
      </c>
      <c r="C274" s="43" t="s">
        <v>0</v>
      </c>
      <c r="D274" s="43" t="s">
        <v>663</v>
      </c>
      <c r="E274" s="43" t="s">
        <v>675</v>
      </c>
      <c r="F274" s="43" t="s">
        <v>683</v>
      </c>
      <c r="G274" s="60" t="s">
        <v>685</v>
      </c>
      <c r="H274" s="61" t="s">
        <v>123</v>
      </c>
      <c r="I274" s="62">
        <v>1611143</v>
      </c>
      <c r="J274" s="59" t="s">
        <v>686</v>
      </c>
      <c r="K274" s="61" t="s">
        <v>121</v>
      </c>
      <c r="L274" s="63">
        <v>375</v>
      </c>
      <c r="M274" s="64" t="s">
        <v>121</v>
      </c>
      <c r="N274" s="65">
        <v>326500000</v>
      </c>
      <c r="O274" s="50">
        <f>VLOOKUP(I274,Hoja1!$A$2:$J$18391,10,0)</f>
        <v>326500000</v>
      </c>
      <c r="P274" s="66">
        <f t="shared" si="24"/>
        <v>0</v>
      </c>
      <c r="Q274" s="64" t="s">
        <v>121</v>
      </c>
      <c r="R274" s="59" t="s">
        <v>127</v>
      </c>
      <c r="S274" s="59" t="s">
        <v>349</v>
      </c>
      <c r="T274" s="59" t="s">
        <v>121</v>
      </c>
      <c r="U274" s="59" t="s">
        <v>121</v>
      </c>
      <c r="V274" s="43" t="s">
        <v>121</v>
      </c>
      <c r="W274" s="59" t="s">
        <v>121</v>
      </c>
      <c r="X274" s="59" t="s">
        <v>121</v>
      </c>
      <c r="Y274" s="67" t="str">
        <f t="shared" si="25"/>
        <v>N.A.</v>
      </c>
      <c r="Z274" s="68">
        <f t="shared" si="26"/>
        <v>310175000</v>
      </c>
      <c r="AA274" s="59" t="s">
        <v>1878</v>
      </c>
      <c r="AB274" s="59" t="s">
        <v>149</v>
      </c>
      <c r="AC274" s="69" t="s">
        <v>149</v>
      </c>
      <c r="AD274" s="69" t="b">
        <f t="shared" si="29"/>
        <v>1</v>
      </c>
      <c r="AE274" s="70">
        <v>0.05</v>
      </c>
      <c r="AF274" s="70">
        <v>0.05</v>
      </c>
      <c r="AG274" s="70">
        <v>0.05</v>
      </c>
      <c r="AH274" s="70">
        <v>0.05</v>
      </c>
      <c r="AI274" s="70">
        <v>0.06</v>
      </c>
      <c r="AJ274" s="70">
        <v>7.0000000000000007E-2</v>
      </c>
      <c r="AK274" s="59" t="s">
        <v>130</v>
      </c>
      <c r="AL274" s="59" t="s">
        <v>130</v>
      </c>
      <c r="AM274" s="59" t="s">
        <v>130</v>
      </c>
      <c r="AN274" s="71">
        <v>1</v>
      </c>
      <c r="AO274" s="56" t="s">
        <v>121</v>
      </c>
      <c r="AP274" s="56">
        <v>573594</v>
      </c>
      <c r="AQ274" s="56" t="s">
        <v>121</v>
      </c>
      <c r="AR274" s="56" t="s">
        <v>121</v>
      </c>
      <c r="AS274" s="56" t="s">
        <v>121</v>
      </c>
      <c r="AT274" s="56">
        <v>12992415</v>
      </c>
      <c r="AU274" s="56" t="s">
        <v>121</v>
      </c>
      <c r="AV274" s="56">
        <v>1955436</v>
      </c>
      <c r="AW274" s="56">
        <v>137673</v>
      </c>
      <c r="AX274" s="56">
        <v>1616492</v>
      </c>
      <c r="AY274" s="56" t="s">
        <v>121</v>
      </c>
      <c r="AZ274" s="56" t="s">
        <v>121</v>
      </c>
      <c r="BA274" s="56">
        <v>684676207</v>
      </c>
      <c r="BB274" s="56">
        <v>512137802</v>
      </c>
      <c r="BC274" s="56" t="s">
        <v>121</v>
      </c>
      <c r="BD274" s="56" t="s">
        <v>121</v>
      </c>
      <c r="BE274" s="56" t="s">
        <v>121</v>
      </c>
      <c r="BF274" s="56">
        <v>3098649</v>
      </c>
      <c r="BG274" s="56">
        <v>4381927</v>
      </c>
      <c r="BH274" s="56" t="s">
        <v>121</v>
      </c>
      <c r="BI274" s="56" t="s">
        <v>121</v>
      </c>
      <c r="BJ274" s="56">
        <v>185872</v>
      </c>
      <c r="BK274" s="56" t="s">
        <v>121</v>
      </c>
      <c r="BL274" s="56" t="s">
        <v>121</v>
      </c>
      <c r="BM274" s="56">
        <v>6053634</v>
      </c>
      <c r="BN274" s="56">
        <v>139405</v>
      </c>
      <c r="BO274" s="56" t="s">
        <v>121</v>
      </c>
      <c r="BP274" s="56" t="s">
        <v>121</v>
      </c>
      <c r="BQ274" s="56" t="s">
        <v>121</v>
      </c>
      <c r="BR274" s="56" t="s">
        <v>121</v>
      </c>
      <c r="BS274" s="56">
        <v>5039217</v>
      </c>
      <c r="BT274" s="56">
        <v>8457120</v>
      </c>
      <c r="BU274" s="56">
        <v>139405</v>
      </c>
      <c r="BV274" s="56" t="s">
        <v>121</v>
      </c>
      <c r="BW274" s="56" t="s">
        <v>121</v>
      </c>
      <c r="BX274" s="56">
        <v>79379167</v>
      </c>
      <c r="BY274" s="56">
        <v>2169053</v>
      </c>
      <c r="BZ274" s="56" t="s">
        <v>121</v>
      </c>
      <c r="CA274" s="56" t="s">
        <v>121</v>
      </c>
      <c r="CB274" s="56">
        <v>29309591</v>
      </c>
      <c r="CC274" s="56" t="s">
        <v>121</v>
      </c>
      <c r="CD274" s="56">
        <v>591815805</v>
      </c>
      <c r="CE274" s="252" t="s">
        <v>131</v>
      </c>
      <c r="CF274" s="252" t="s">
        <v>131</v>
      </c>
      <c r="CG274" s="252" t="s">
        <v>131</v>
      </c>
      <c r="CH274" s="252" t="s">
        <v>131</v>
      </c>
      <c r="CI274" s="252" t="s">
        <v>131</v>
      </c>
      <c r="CJ274" s="252" t="s">
        <v>131</v>
      </c>
      <c r="CK274" s="252" t="s">
        <v>131</v>
      </c>
      <c r="CL274" s="232" t="s">
        <v>121</v>
      </c>
      <c r="CM274" s="253" t="s">
        <v>121</v>
      </c>
      <c r="CN274" s="253" t="s">
        <v>121</v>
      </c>
      <c r="CO274" s="253" t="s">
        <v>121</v>
      </c>
      <c r="CP274" s="253" t="s">
        <v>121</v>
      </c>
      <c r="CQ274" s="253" t="s">
        <v>121</v>
      </c>
      <c r="CR274" s="253" t="s">
        <v>121</v>
      </c>
      <c r="CS274" s="253" t="s">
        <v>121</v>
      </c>
      <c r="CT274" s="253" t="s">
        <v>121</v>
      </c>
      <c r="CU274" s="253" t="s">
        <v>121</v>
      </c>
      <c r="CV274" s="253" t="s">
        <v>121</v>
      </c>
      <c r="CW274" s="253" t="s">
        <v>121</v>
      </c>
      <c r="CX274" s="253" t="s">
        <v>121</v>
      </c>
      <c r="CY274" s="253" t="s">
        <v>121</v>
      </c>
      <c r="CZ274" s="253" t="s">
        <v>121</v>
      </c>
      <c r="DA274" s="72">
        <v>29246855</v>
      </c>
      <c r="DB274" s="73">
        <v>1</v>
      </c>
      <c r="DC274" s="10">
        <v>1</v>
      </c>
      <c r="DD274" s="10"/>
      <c r="DE274" s="58" t="s">
        <v>1880</v>
      </c>
      <c r="DF274" s="58" t="str">
        <f t="shared" si="27"/>
        <v>Vehículos Convencionales_Vehículos Destinados al Transporte de Pasajeros_Bus</v>
      </c>
      <c r="DG274" s="13">
        <f t="shared" si="28"/>
        <v>310175000</v>
      </c>
      <c r="DK274" s="10" t="b">
        <v>1</v>
      </c>
    </row>
    <row r="275" spans="1:115" ht="51" x14ac:dyDescent="0.25">
      <c r="A275" s="59">
        <v>390</v>
      </c>
      <c r="B275" s="43" t="s">
        <v>687</v>
      </c>
      <c r="C275" s="43" t="s">
        <v>0</v>
      </c>
      <c r="D275" s="43" t="s">
        <v>663</v>
      </c>
      <c r="E275" s="43" t="s">
        <v>675</v>
      </c>
      <c r="F275" s="43" t="s">
        <v>676</v>
      </c>
      <c r="G275" s="60" t="s">
        <v>688</v>
      </c>
      <c r="H275" s="61" t="s">
        <v>123</v>
      </c>
      <c r="I275" s="62">
        <v>1611162</v>
      </c>
      <c r="J275" s="59" t="s">
        <v>689</v>
      </c>
      <c r="K275" s="61" t="s">
        <v>121</v>
      </c>
      <c r="L275" s="63">
        <v>153</v>
      </c>
      <c r="M275" s="64" t="s">
        <v>121</v>
      </c>
      <c r="N275" s="65">
        <v>202400000</v>
      </c>
      <c r="O275" s="50">
        <f>VLOOKUP(I275,Hoja1!$A$2:$J$18391,10,0)</f>
        <v>202400000</v>
      </c>
      <c r="P275" s="66">
        <f t="shared" si="24"/>
        <v>0</v>
      </c>
      <c r="Q275" s="64" t="s">
        <v>121</v>
      </c>
      <c r="R275" s="59" t="s">
        <v>127</v>
      </c>
      <c r="S275" s="59" t="s">
        <v>349</v>
      </c>
      <c r="T275" s="59" t="s">
        <v>121</v>
      </c>
      <c r="U275" s="59" t="s">
        <v>121</v>
      </c>
      <c r="V275" s="43" t="s">
        <v>121</v>
      </c>
      <c r="W275" s="59" t="s">
        <v>121</v>
      </c>
      <c r="X275" s="59" t="s">
        <v>121</v>
      </c>
      <c r="Y275" s="67" t="str">
        <f t="shared" si="25"/>
        <v>N.A.</v>
      </c>
      <c r="Z275" s="68">
        <f t="shared" si="26"/>
        <v>199364000</v>
      </c>
      <c r="AA275" s="59" t="s">
        <v>1878</v>
      </c>
      <c r="AB275" s="59" t="s">
        <v>129</v>
      </c>
      <c r="AC275" s="69" t="s">
        <v>129</v>
      </c>
      <c r="AD275" s="69" t="b">
        <f t="shared" si="29"/>
        <v>1</v>
      </c>
      <c r="AE275" s="70">
        <v>1.4999999999999999E-2</v>
      </c>
      <c r="AF275" s="70">
        <v>1.7000000000000001E-2</v>
      </c>
      <c r="AG275" s="70">
        <v>1.7999999999999999E-2</v>
      </c>
      <c r="AH275" s="70">
        <v>0.02</v>
      </c>
      <c r="AI275" s="70">
        <v>2.5000000000000001E-2</v>
      </c>
      <c r="AJ275" s="70">
        <v>0.03</v>
      </c>
      <c r="AK275" s="59" t="s">
        <v>130</v>
      </c>
      <c r="AL275" s="59" t="s">
        <v>130</v>
      </c>
      <c r="AM275" s="59" t="s">
        <v>130</v>
      </c>
      <c r="AN275" s="77">
        <v>0.4</v>
      </c>
      <c r="AO275" s="56">
        <v>9311596</v>
      </c>
      <c r="AP275" s="56">
        <v>655291</v>
      </c>
      <c r="AQ275" s="56" t="s">
        <v>121</v>
      </c>
      <c r="AR275" s="56" t="s">
        <v>121</v>
      </c>
      <c r="AS275" s="56" t="s">
        <v>121</v>
      </c>
      <c r="AT275" s="56" t="s">
        <v>121</v>
      </c>
      <c r="AU275" s="56" t="s">
        <v>121</v>
      </c>
      <c r="AV275" s="56">
        <v>917406</v>
      </c>
      <c r="AW275" s="56">
        <v>91741</v>
      </c>
      <c r="AX275" s="56">
        <v>589761</v>
      </c>
      <c r="AY275" s="56" t="s">
        <v>121</v>
      </c>
      <c r="AZ275" s="56" t="s">
        <v>121</v>
      </c>
      <c r="BA275" s="56">
        <v>209692810</v>
      </c>
      <c r="BB275" s="56">
        <v>170375409</v>
      </c>
      <c r="BC275" s="56" t="s">
        <v>121</v>
      </c>
      <c r="BD275" s="56" t="s">
        <v>121</v>
      </c>
      <c r="BE275" s="56" t="s">
        <v>121</v>
      </c>
      <c r="BF275" s="56">
        <v>2883276</v>
      </c>
      <c r="BG275" s="56">
        <v>4324913</v>
      </c>
      <c r="BH275" s="56" t="s">
        <v>121</v>
      </c>
      <c r="BI275" s="56" t="s">
        <v>121</v>
      </c>
      <c r="BJ275" s="56" t="s">
        <v>121</v>
      </c>
      <c r="BK275" s="56" t="s">
        <v>121</v>
      </c>
      <c r="BL275" s="56" t="s">
        <v>121</v>
      </c>
      <c r="BM275" s="56" t="s">
        <v>121</v>
      </c>
      <c r="BN275" s="56">
        <v>196587</v>
      </c>
      <c r="BO275" s="56">
        <v>2621161</v>
      </c>
      <c r="BP275" s="56" t="s">
        <v>121</v>
      </c>
      <c r="BQ275" s="56" t="s">
        <v>121</v>
      </c>
      <c r="BR275" s="56" t="s">
        <v>121</v>
      </c>
      <c r="BS275" s="56" t="s">
        <v>121</v>
      </c>
      <c r="BT275" s="56">
        <v>2621161</v>
      </c>
      <c r="BU275" s="56">
        <v>131058</v>
      </c>
      <c r="BV275" s="56" t="s">
        <v>121</v>
      </c>
      <c r="BW275" s="56" t="s">
        <v>121</v>
      </c>
      <c r="BX275" s="56">
        <v>36696241</v>
      </c>
      <c r="BY275" s="56">
        <v>1310580</v>
      </c>
      <c r="BZ275" s="56" t="s">
        <v>121</v>
      </c>
      <c r="CA275" s="56" t="s">
        <v>121</v>
      </c>
      <c r="CB275" s="56">
        <v>23590442</v>
      </c>
      <c r="CC275" s="56" t="s">
        <v>121</v>
      </c>
      <c r="CD275" s="56">
        <v>5242319</v>
      </c>
      <c r="CE275" s="88" t="s">
        <v>121</v>
      </c>
      <c r="CF275" s="88" t="s">
        <v>121</v>
      </c>
      <c r="CG275" s="88" t="s">
        <v>131</v>
      </c>
      <c r="CH275" s="88" t="s">
        <v>131</v>
      </c>
      <c r="CI275" s="88" t="s">
        <v>131</v>
      </c>
      <c r="CJ275" s="88" t="s">
        <v>131</v>
      </c>
      <c r="CK275" s="88" t="s">
        <v>131</v>
      </c>
      <c r="CL275" s="232" t="s">
        <v>121</v>
      </c>
      <c r="CM275" s="253" t="s">
        <v>121</v>
      </c>
      <c r="CN275" s="253" t="s">
        <v>121</v>
      </c>
      <c r="CO275" s="253" t="s">
        <v>121</v>
      </c>
      <c r="CP275" s="253" t="s">
        <v>121</v>
      </c>
      <c r="CQ275" s="253" t="s">
        <v>121</v>
      </c>
      <c r="CR275" s="253" t="s">
        <v>121</v>
      </c>
      <c r="CS275" s="253" t="s">
        <v>121</v>
      </c>
      <c r="CT275" s="253" t="s">
        <v>121</v>
      </c>
      <c r="CU275" s="253" t="s">
        <v>121</v>
      </c>
      <c r="CV275" s="253" t="s">
        <v>121</v>
      </c>
      <c r="CW275" s="253" t="s">
        <v>121</v>
      </c>
      <c r="CX275" s="253" t="s">
        <v>121</v>
      </c>
      <c r="CY275" s="253" t="s">
        <v>121</v>
      </c>
      <c r="CZ275" s="253" t="s">
        <v>121</v>
      </c>
      <c r="DA275" s="72">
        <v>13105801</v>
      </c>
      <c r="DB275" s="73">
        <v>1</v>
      </c>
      <c r="DC275" s="10">
        <v>1</v>
      </c>
      <c r="DD275" s="10"/>
      <c r="DE275" s="58" t="s">
        <v>1880</v>
      </c>
      <c r="DF275" s="58" t="str">
        <f t="shared" si="27"/>
        <v>Vehículos Convencionales_Vehículos Destinados al Transporte de Pasajeros_Bus</v>
      </c>
      <c r="DG275" s="13">
        <f t="shared" si="28"/>
        <v>199364000</v>
      </c>
      <c r="DK275" s="10" t="b">
        <v>1</v>
      </c>
    </row>
    <row r="276" spans="1:115" ht="51" x14ac:dyDescent="0.25">
      <c r="A276" s="59">
        <v>392</v>
      </c>
      <c r="B276" s="43" t="s">
        <v>687</v>
      </c>
      <c r="C276" s="42" t="s">
        <v>0</v>
      </c>
      <c r="D276" s="43" t="s">
        <v>663</v>
      </c>
      <c r="E276" s="43" t="s">
        <v>671</v>
      </c>
      <c r="F276" s="43" t="s">
        <v>672</v>
      </c>
      <c r="G276" s="60" t="s">
        <v>690</v>
      </c>
      <c r="H276" s="61" t="s">
        <v>123</v>
      </c>
      <c r="I276" s="62">
        <v>1611166</v>
      </c>
      <c r="J276" s="59" t="s">
        <v>691</v>
      </c>
      <c r="K276" s="61" t="s">
        <v>121</v>
      </c>
      <c r="L276" s="63">
        <v>153</v>
      </c>
      <c r="M276" s="64" t="s">
        <v>121</v>
      </c>
      <c r="N276" s="65">
        <v>165800000</v>
      </c>
      <c r="O276" s="50">
        <f>VLOOKUP(I276,Hoja1!$A$2:$J$18391,10,0)</f>
        <v>165800000</v>
      </c>
      <c r="P276" s="66">
        <f t="shared" si="24"/>
        <v>0</v>
      </c>
      <c r="Q276" s="64" t="s">
        <v>121</v>
      </c>
      <c r="R276" s="59" t="s">
        <v>127</v>
      </c>
      <c r="S276" s="59" t="s">
        <v>349</v>
      </c>
      <c r="T276" s="59" t="s">
        <v>121</v>
      </c>
      <c r="U276" s="59" t="s">
        <v>121</v>
      </c>
      <c r="V276" s="43" t="s">
        <v>121</v>
      </c>
      <c r="W276" s="59" t="s">
        <v>121</v>
      </c>
      <c r="X276" s="59" t="s">
        <v>121</v>
      </c>
      <c r="Y276" s="67" t="str">
        <f t="shared" si="25"/>
        <v>N.A.</v>
      </c>
      <c r="Z276" s="68">
        <f t="shared" si="26"/>
        <v>165302600</v>
      </c>
      <c r="AA276" s="59" t="s">
        <v>1878</v>
      </c>
      <c r="AB276" s="59" t="s">
        <v>129</v>
      </c>
      <c r="AC276" s="69" t="s">
        <v>129</v>
      </c>
      <c r="AD276" s="69" t="b">
        <f t="shared" si="29"/>
        <v>1</v>
      </c>
      <c r="AE276" s="70">
        <v>3.0000000000000001E-3</v>
      </c>
      <c r="AF276" s="70">
        <v>5.0000000000000001E-3</v>
      </c>
      <c r="AG276" s="70">
        <v>6.0000000000000001E-3</v>
      </c>
      <c r="AH276" s="70">
        <v>7.0000000000000001E-3</v>
      </c>
      <c r="AI276" s="70">
        <v>8.0000000000000002E-3</v>
      </c>
      <c r="AJ276" s="70">
        <v>0.01</v>
      </c>
      <c r="AK276" s="59" t="s">
        <v>130</v>
      </c>
      <c r="AL276" s="59" t="s">
        <v>130</v>
      </c>
      <c r="AM276" s="59" t="s">
        <v>130</v>
      </c>
      <c r="AN276" s="77">
        <v>0.2</v>
      </c>
      <c r="AO276" s="56">
        <v>9311596</v>
      </c>
      <c r="AP276" s="56">
        <v>655291</v>
      </c>
      <c r="AQ276" s="56" t="s">
        <v>121</v>
      </c>
      <c r="AR276" s="56" t="s">
        <v>121</v>
      </c>
      <c r="AS276" s="56" t="s">
        <v>121</v>
      </c>
      <c r="AT276" s="56" t="s">
        <v>121</v>
      </c>
      <c r="AU276" s="56" t="s">
        <v>121</v>
      </c>
      <c r="AV276" s="56">
        <v>917406</v>
      </c>
      <c r="AW276" s="56">
        <v>91741</v>
      </c>
      <c r="AX276" s="56">
        <v>589761</v>
      </c>
      <c r="AY276" s="56" t="s">
        <v>121</v>
      </c>
      <c r="AZ276" s="56" t="s">
        <v>121</v>
      </c>
      <c r="BA276" s="56">
        <v>186102368</v>
      </c>
      <c r="BB276" s="56">
        <v>167754248</v>
      </c>
      <c r="BC276" s="56" t="s">
        <v>121</v>
      </c>
      <c r="BD276" s="56" t="s">
        <v>121</v>
      </c>
      <c r="BE276" s="56" t="s">
        <v>121</v>
      </c>
      <c r="BF276" s="56">
        <v>2883276</v>
      </c>
      <c r="BG276" s="56">
        <v>4324913</v>
      </c>
      <c r="BH276" s="56" t="s">
        <v>121</v>
      </c>
      <c r="BI276" s="56" t="s">
        <v>121</v>
      </c>
      <c r="BJ276" s="56" t="s">
        <v>121</v>
      </c>
      <c r="BK276" s="56" t="s">
        <v>121</v>
      </c>
      <c r="BL276" s="56" t="s">
        <v>121</v>
      </c>
      <c r="BM276" s="56" t="s">
        <v>121</v>
      </c>
      <c r="BN276" s="56">
        <v>196587</v>
      </c>
      <c r="BO276" s="56">
        <v>2621161</v>
      </c>
      <c r="BP276" s="56" t="s">
        <v>121</v>
      </c>
      <c r="BQ276" s="56" t="s">
        <v>121</v>
      </c>
      <c r="BR276" s="56" t="s">
        <v>121</v>
      </c>
      <c r="BS276" s="56" t="s">
        <v>121</v>
      </c>
      <c r="BT276" s="56">
        <v>2621161</v>
      </c>
      <c r="BU276" s="56">
        <v>131058</v>
      </c>
      <c r="BV276" s="56" t="s">
        <v>121</v>
      </c>
      <c r="BW276" s="56" t="s">
        <v>121</v>
      </c>
      <c r="BX276" s="56">
        <v>32764501</v>
      </c>
      <c r="BY276" s="56">
        <v>1310580</v>
      </c>
      <c r="BZ276" s="56" t="s">
        <v>121</v>
      </c>
      <c r="CA276" s="56" t="s">
        <v>121</v>
      </c>
      <c r="CB276" s="56">
        <v>23590442</v>
      </c>
      <c r="CC276" s="56" t="s">
        <v>121</v>
      </c>
      <c r="CD276" s="56">
        <v>5242319</v>
      </c>
      <c r="CE276" s="88" t="s">
        <v>121</v>
      </c>
      <c r="CF276" s="88" t="s">
        <v>121</v>
      </c>
      <c r="CG276" s="88" t="s">
        <v>131</v>
      </c>
      <c r="CH276" s="88" t="s">
        <v>131</v>
      </c>
      <c r="CI276" s="88" t="s">
        <v>131</v>
      </c>
      <c r="CJ276" s="88" t="s">
        <v>131</v>
      </c>
      <c r="CK276" s="88" t="s">
        <v>131</v>
      </c>
      <c r="CL276" s="232" t="s">
        <v>121</v>
      </c>
      <c r="CM276" s="253" t="s">
        <v>121</v>
      </c>
      <c r="CN276" s="253" t="s">
        <v>121</v>
      </c>
      <c r="CO276" s="253" t="s">
        <v>121</v>
      </c>
      <c r="CP276" s="253" t="s">
        <v>121</v>
      </c>
      <c r="CQ276" s="253" t="s">
        <v>121</v>
      </c>
      <c r="CR276" s="253" t="s">
        <v>121</v>
      </c>
      <c r="CS276" s="253" t="s">
        <v>121</v>
      </c>
      <c r="CT276" s="253" t="s">
        <v>121</v>
      </c>
      <c r="CU276" s="253" t="s">
        <v>121</v>
      </c>
      <c r="CV276" s="253" t="s">
        <v>121</v>
      </c>
      <c r="CW276" s="253" t="s">
        <v>121</v>
      </c>
      <c r="CX276" s="253" t="s">
        <v>121</v>
      </c>
      <c r="CY276" s="253" t="s">
        <v>121</v>
      </c>
      <c r="CZ276" s="253" t="s">
        <v>121</v>
      </c>
      <c r="DA276" s="72">
        <v>13105801</v>
      </c>
      <c r="DB276" s="73">
        <v>0</v>
      </c>
      <c r="DC276" s="10">
        <v>0</v>
      </c>
      <c r="DD276" s="10" t="s">
        <v>692</v>
      </c>
      <c r="DE276" s="58" t="s">
        <v>1880</v>
      </c>
      <c r="DF276" s="58" t="str">
        <f t="shared" si="27"/>
        <v>Vehículos Convencionales_Vehículos Destinados al Transporte de Pasajeros_Buseta</v>
      </c>
      <c r="DG276" s="13">
        <f t="shared" si="28"/>
        <v>165302600</v>
      </c>
      <c r="DK276" s="10" t="b">
        <v>1</v>
      </c>
    </row>
    <row r="277" spans="1:115" ht="51" x14ac:dyDescent="0.25">
      <c r="A277" s="59">
        <v>393</v>
      </c>
      <c r="B277" s="43" t="s">
        <v>687</v>
      </c>
      <c r="C277" s="43" t="s">
        <v>0</v>
      </c>
      <c r="D277" s="43" t="s">
        <v>663</v>
      </c>
      <c r="E277" s="43" t="s">
        <v>675</v>
      </c>
      <c r="F277" s="43" t="s">
        <v>683</v>
      </c>
      <c r="G277" s="60" t="s">
        <v>693</v>
      </c>
      <c r="H277" s="61" t="s">
        <v>123</v>
      </c>
      <c r="I277" s="62" t="s">
        <v>121</v>
      </c>
      <c r="J277" s="59" t="s">
        <v>694</v>
      </c>
      <c r="K277" s="61" t="s">
        <v>121</v>
      </c>
      <c r="L277" s="63">
        <v>375</v>
      </c>
      <c r="M277" s="64" t="s">
        <v>121</v>
      </c>
      <c r="N277" s="65">
        <v>326500000</v>
      </c>
      <c r="O277" s="65">
        <v>326500000</v>
      </c>
      <c r="P277" s="66">
        <f t="shared" si="24"/>
        <v>0</v>
      </c>
      <c r="Q277" s="64" t="s">
        <v>121</v>
      </c>
      <c r="R277" s="59" t="s">
        <v>127</v>
      </c>
      <c r="S277" s="59" t="s">
        <v>349</v>
      </c>
      <c r="T277" s="59" t="s">
        <v>121</v>
      </c>
      <c r="U277" s="59" t="s">
        <v>121</v>
      </c>
      <c r="V277" s="43" t="s">
        <v>121</v>
      </c>
      <c r="W277" s="59" t="s">
        <v>121</v>
      </c>
      <c r="X277" s="59" t="s">
        <v>121</v>
      </c>
      <c r="Y277" s="67" t="str">
        <f t="shared" si="25"/>
        <v>N.A.</v>
      </c>
      <c r="Z277" s="68">
        <f t="shared" si="26"/>
        <v>325520500</v>
      </c>
      <c r="AA277" s="59" t="s">
        <v>1878</v>
      </c>
      <c r="AB277" s="59" t="s">
        <v>149</v>
      </c>
      <c r="AC277" s="69" t="s">
        <v>149</v>
      </c>
      <c r="AD277" s="69" t="b">
        <f t="shared" si="29"/>
        <v>1</v>
      </c>
      <c r="AE277" s="70">
        <v>3.0000000000000001E-3</v>
      </c>
      <c r="AF277" s="70">
        <v>5.0000000000000001E-3</v>
      </c>
      <c r="AG277" s="70">
        <v>6.0000000000000001E-3</v>
      </c>
      <c r="AH277" s="70">
        <v>7.0000000000000001E-3</v>
      </c>
      <c r="AI277" s="70">
        <v>8.0000000000000002E-3</v>
      </c>
      <c r="AJ277" s="70">
        <v>0.01</v>
      </c>
      <c r="AK277" s="59" t="s">
        <v>130</v>
      </c>
      <c r="AL277" s="59" t="s">
        <v>130</v>
      </c>
      <c r="AM277" s="59" t="s">
        <v>130</v>
      </c>
      <c r="AN277" s="77">
        <v>0.2</v>
      </c>
      <c r="AO277" s="56">
        <v>9311596</v>
      </c>
      <c r="AP277" s="56">
        <v>655291</v>
      </c>
      <c r="AQ277" s="56" t="s">
        <v>121</v>
      </c>
      <c r="AR277" s="56" t="s">
        <v>121</v>
      </c>
      <c r="AS277" s="56" t="s">
        <v>121</v>
      </c>
      <c r="AT277" s="56" t="s">
        <v>121</v>
      </c>
      <c r="AU277" s="56" t="s">
        <v>121</v>
      </c>
      <c r="AV277" s="56">
        <v>917406</v>
      </c>
      <c r="AW277" s="56">
        <v>91741</v>
      </c>
      <c r="AX277" s="56">
        <v>589761</v>
      </c>
      <c r="AY277" s="56" t="s">
        <v>121</v>
      </c>
      <c r="AZ277" s="56" t="s">
        <v>121</v>
      </c>
      <c r="BA277" s="56">
        <v>432491420</v>
      </c>
      <c r="BB277" s="56">
        <v>249010211</v>
      </c>
      <c r="BC277" s="56" t="s">
        <v>121</v>
      </c>
      <c r="BD277" s="56" t="s">
        <v>121</v>
      </c>
      <c r="BE277" s="56" t="s">
        <v>121</v>
      </c>
      <c r="BF277" s="56">
        <v>2883276</v>
      </c>
      <c r="BG277" s="56">
        <v>4324913</v>
      </c>
      <c r="BH277" s="56" t="s">
        <v>121</v>
      </c>
      <c r="BI277" s="56" t="s">
        <v>121</v>
      </c>
      <c r="BJ277" s="56" t="s">
        <v>121</v>
      </c>
      <c r="BK277" s="56" t="s">
        <v>121</v>
      </c>
      <c r="BL277" s="56" t="s">
        <v>121</v>
      </c>
      <c r="BM277" s="56" t="s">
        <v>121</v>
      </c>
      <c r="BN277" s="56">
        <v>196587</v>
      </c>
      <c r="BO277" s="56">
        <v>2621161</v>
      </c>
      <c r="BP277" s="56" t="s">
        <v>121</v>
      </c>
      <c r="BQ277" s="56" t="s">
        <v>121</v>
      </c>
      <c r="BR277" s="56" t="s">
        <v>121</v>
      </c>
      <c r="BS277" s="56" t="s">
        <v>121</v>
      </c>
      <c r="BT277" s="56">
        <v>2621161</v>
      </c>
      <c r="BU277" s="56">
        <v>131058</v>
      </c>
      <c r="BV277" s="56" t="s">
        <v>121</v>
      </c>
      <c r="BW277" s="56" t="s">
        <v>121</v>
      </c>
      <c r="BX277" s="56">
        <v>49802042</v>
      </c>
      <c r="BY277" s="56">
        <v>1310580</v>
      </c>
      <c r="BZ277" s="56" t="s">
        <v>121</v>
      </c>
      <c r="CA277" s="56" t="s">
        <v>121</v>
      </c>
      <c r="CB277" s="56">
        <v>23590442</v>
      </c>
      <c r="CC277" s="56" t="s">
        <v>121</v>
      </c>
      <c r="CD277" s="56">
        <v>5242319</v>
      </c>
      <c r="CE277" s="88" t="s">
        <v>121</v>
      </c>
      <c r="CF277" s="88" t="s">
        <v>121</v>
      </c>
      <c r="CG277" s="88" t="s">
        <v>131</v>
      </c>
      <c r="CH277" s="88" t="s">
        <v>131</v>
      </c>
      <c r="CI277" s="88" t="s">
        <v>131</v>
      </c>
      <c r="CJ277" s="88" t="s">
        <v>131</v>
      </c>
      <c r="CK277" s="88" t="s">
        <v>131</v>
      </c>
      <c r="CL277" s="232" t="s">
        <v>121</v>
      </c>
      <c r="CM277" s="253" t="s">
        <v>121</v>
      </c>
      <c r="CN277" s="253" t="s">
        <v>121</v>
      </c>
      <c r="CO277" s="253" t="s">
        <v>121</v>
      </c>
      <c r="CP277" s="253" t="s">
        <v>121</v>
      </c>
      <c r="CQ277" s="253" t="s">
        <v>121</v>
      </c>
      <c r="CR277" s="253" t="s">
        <v>121</v>
      </c>
      <c r="CS277" s="253" t="s">
        <v>121</v>
      </c>
      <c r="CT277" s="253" t="s">
        <v>121</v>
      </c>
      <c r="CU277" s="253" t="s">
        <v>121</v>
      </c>
      <c r="CV277" s="253" t="s">
        <v>121</v>
      </c>
      <c r="CW277" s="253" t="s">
        <v>121</v>
      </c>
      <c r="CX277" s="253" t="s">
        <v>121</v>
      </c>
      <c r="CY277" s="253" t="s">
        <v>121</v>
      </c>
      <c r="CZ277" s="253" t="s">
        <v>121</v>
      </c>
      <c r="DA277" s="72">
        <v>19658701</v>
      </c>
      <c r="DB277" s="73">
        <v>0</v>
      </c>
      <c r="DC277" s="10">
        <v>0</v>
      </c>
      <c r="DD277" s="10" t="s">
        <v>692</v>
      </c>
      <c r="DE277" s="58" t="s">
        <v>1880</v>
      </c>
      <c r="DF277" s="58" t="str">
        <f t="shared" si="27"/>
        <v>Vehículos Convencionales_Vehículos Destinados al Transporte de Pasajeros_Bus</v>
      </c>
      <c r="DG277" s="13">
        <f t="shared" si="28"/>
        <v>325520500</v>
      </c>
      <c r="DK277" s="10" t="b">
        <v>1</v>
      </c>
    </row>
    <row r="278" spans="1:115" ht="51" x14ac:dyDescent="0.25">
      <c r="A278" s="59">
        <v>395</v>
      </c>
      <c r="B278" s="43" t="s">
        <v>687</v>
      </c>
      <c r="C278" s="43" t="s">
        <v>0</v>
      </c>
      <c r="D278" s="43" t="s">
        <v>663</v>
      </c>
      <c r="E278" s="43" t="s">
        <v>667</v>
      </c>
      <c r="F278" s="43" t="s">
        <v>668</v>
      </c>
      <c r="G278" s="60" t="s">
        <v>695</v>
      </c>
      <c r="H278" s="43" t="s">
        <v>696</v>
      </c>
      <c r="I278" s="62">
        <v>39861014</v>
      </c>
      <c r="J278" s="59" t="s">
        <v>697</v>
      </c>
      <c r="K278" s="61" t="s">
        <v>121</v>
      </c>
      <c r="L278" s="63">
        <v>177</v>
      </c>
      <c r="M278" s="64" t="s">
        <v>121</v>
      </c>
      <c r="N278" s="65">
        <v>144000000</v>
      </c>
      <c r="O278" s="50">
        <f>VLOOKUP(I278,Hoja1!$B$2:$J$18391,9,0)</f>
        <v>144000000</v>
      </c>
      <c r="P278" s="66">
        <f t="shared" si="24"/>
        <v>0</v>
      </c>
      <c r="Q278" s="64" t="s">
        <v>121</v>
      </c>
      <c r="R278" s="59" t="s">
        <v>127</v>
      </c>
      <c r="S278" s="59" t="s">
        <v>349</v>
      </c>
      <c r="T278" s="59" t="s">
        <v>121</v>
      </c>
      <c r="U278" s="59" t="s">
        <v>121</v>
      </c>
      <c r="V278" s="43" t="s">
        <v>121</v>
      </c>
      <c r="W278" s="59" t="s">
        <v>121</v>
      </c>
      <c r="X278" s="59" t="s">
        <v>121</v>
      </c>
      <c r="Y278" s="67" t="str">
        <f t="shared" si="25"/>
        <v>N.A.</v>
      </c>
      <c r="Z278" s="68">
        <f t="shared" si="26"/>
        <v>143280000</v>
      </c>
      <c r="AA278" s="59" t="s">
        <v>1879</v>
      </c>
      <c r="AB278" s="59" t="s">
        <v>129</v>
      </c>
      <c r="AC278" s="69" t="s">
        <v>129</v>
      </c>
      <c r="AD278" s="69" t="b">
        <f t="shared" si="29"/>
        <v>1</v>
      </c>
      <c r="AE278" s="70">
        <v>5.0000000000000001E-3</v>
      </c>
      <c r="AF278" s="70">
        <v>5.0000000000000001E-3</v>
      </c>
      <c r="AG278" s="70">
        <v>5.0000000000000001E-3</v>
      </c>
      <c r="AH278" s="70">
        <v>5.0000000000000001E-3</v>
      </c>
      <c r="AI278" s="70">
        <v>5.0000000000000001E-3</v>
      </c>
      <c r="AJ278" s="70">
        <v>5.0000000000000001E-3</v>
      </c>
      <c r="AK278" s="59" t="s">
        <v>130</v>
      </c>
      <c r="AL278" s="59" t="s">
        <v>131</v>
      </c>
      <c r="AM278" s="59" t="s">
        <v>131</v>
      </c>
      <c r="AN278" s="77">
        <v>0.01</v>
      </c>
      <c r="AO278" s="56">
        <v>9311596</v>
      </c>
      <c r="AP278" s="56">
        <v>655291</v>
      </c>
      <c r="AQ278" s="56" t="s">
        <v>121</v>
      </c>
      <c r="AR278" s="56" t="s">
        <v>121</v>
      </c>
      <c r="AS278" s="56" t="s">
        <v>121</v>
      </c>
      <c r="AT278" s="56" t="s">
        <v>121</v>
      </c>
      <c r="AU278" s="56" t="s">
        <v>121</v>
      </c>
      <c r="AV278" s="56">
        <v>917406</v>
      </c>
      <c r="AW278" s="56">
        <v>91741</v>
      </c>
      <c r="AX278" s="56">
        <v>589761</v>
      </c>
      <c r="AY278" s="56" t="s">
        <v>121</v>
      </c>
      <c r="AZ278" s="56" t="s">
        <v>121</v>
      </c>
      <c r="BA278" s="56">
        <v>170375409</v>
      </c>
      <c r="BB278" s="56">
        <v>131058005</v>
      </c>
      <c r="BC278" s="56" t="s">
        <v>121</v>
      </c>
      <c r="BD278" s="56" t="s">
        <v>121</v>
      </c>
      <c r="BE278" s="56" t="s">
        <v>121</v>
      </c>
      <c r="BF278" s="56">
        <v>2883276</v>
      </c>
      <c r="BG278" s="56">
        <v>4324913</v>
      </c>
      <c r="BH278" s="56" t="s">
        <v>121</v>
      </c>
      <c r="BI278" s="56" t="s">
        <v>121</v>
      </c>
      <c r="BJ278" s="56" t="s">
        <v>121</v>
      </c>
      <c r="BK278" s="56" t="s">
        <v>121</v>
      </c>
      <c r="BL278" s="56" t="s">
        <v>121</v>
      </c>
      <c r="BM278" s="56" t="s">
        <v>121</v>
      </c>
      <c r="BN278" s="56">
        <v>196587</v>
      </c>
      <c r="BO278" s="56">
        <v>2621161</v>
      </c>
      <c r="BP278" s="56" t="s">
        <v>121</v>
      </c>
      <c r="BQ278" s="56" t="s">
        <v>121</v>
      </c>
      <c r="BR278" s="56" t="s">
        <v>121</v>
      </c>
      <c r="BS278" s="56" t="s">
        <v>121</v>
      </c>
      <c r="BT278" s="56">
        <v>2621161</v>
      </c>
      <c r="BU278" s="56">
        <v>131058</v>
      </c>
      <c r="BV278" s="56" t="s">
        <v>121</v>
      </c>
      <c r="BW278" s="56" t="s">
        <v>121</v>
      </c>
      <c r="BX278" s="56">
        <v>32764501</v>
      </c>
      <c r="BY278" s="56">
        <v>1310580</v>
      </c>
      <c r="BZ278" s="56" t="s">
        <v>121</v>
      </c>
      <c r="CA278" s="56" t="s">
        <v>121</v>
      </c>
      <c r="CB278" s="56">
        <v>23590442</v>
      </c>
      <c r="CC278" s="56" t="s">
        <v>121</v>
      </c>
      <c r="CD278" s="56">
        <v>5242319</v>
      </c>
      <c r="CE278" s="88" t="s">
        <v>121</v>
      </c>
      <c r="CF278" s="88" t="s">
        <v>121</v>
      </c>
      <c r="CG278" s="88" t="s">
        <v>130</v>
      </c>
      <c r="CH278" s="88" t="s">
        <v>131</v>
      </c>
      <c r="CI278" s="88" t="s">
        <v>131</v>
      </c>
      <c r="CJ278" s="88" t="s">
        <v>131</v>
      </c>
      <c r="CK278" s="88" t="s">
        <v>130</v>
      </c>
      <c r="CL278" s="232" t="s">
        <v>121</v>
      </c>
      <c r="CM278" s="253" t="s">
        <v>121</v>
      </c>
      <c r="CN278" s="253" t="s">
        <v>121</v>
      </c>
      <c r="CO278" s="253" t="s">
        <v>121</v>
      </c>
      <c r="CP278" s="253" t="s">
        <v>121</v>
      </c>
      <c r="CQ278" s="253" t="s">
        <v>121</v>
      </c>
      <c r="CR278" s="253" t="s">
        <v>121</v>
      </c>
      <c r="CS278" s="253" t="s">
        <v>121</v>
      </c>
      <c r="CT278" s="253" t="s">
        <v>121</v>
      </c>
      <c r="CU278" s="253" t="s">
        <v>121</v>
      </c>
      <c r="CV278" s="253" t="s">
        <v>121</v>
      </c>
      <c r="CW278" s="253" t="s">
        <v>121</v>
      </c>
      <c r="CX278" s="253" t="s">
        <v>121</v>
      </c>
      <c r="CY278" s="253" t="s">
        <v>121</v>
      </c>
      <c r="CZ278" s="253" t="s">
        <v>121</v>
      </c>
      <c r="DA278" s="72">
        <v>13105801</v>
      </c>
      <c r="DB278" s="73">
        <v>0</v>
      </c>
      <c r="DC278" s="10">
        <v>0</v>
      </c>
      <c r="DD278" s="10" t="s">
        <v>692</v>
      </c>
      <c r="DE278" s="58" t="s">
        <v>1881</v>
      </c>
      <c r="DF278" s="58" t="str">
        <f t="shared" si="27"/>
        <v>Vehículos Convencionales_Vehículos Destinados al Transporte de Pasajeros_Microbus</v>
      </c>
      <c r="DG278" s="13">
        <f t="shared" si="28"/>
        <v>143280000</v>
      </c>
      <c r="DK278" s="10" t="b">
        <v>1</v>
      </c>
    </row>
    <row r="279" spans="1:115" ht="51" x14ac:dyDescent="0.25">
      <c r="A279" s="59">
        <v>396</v>
      </c>
      <c r="B279" s="43" t="s">
        <v>687</v>
      </c>
      <c r="C279" s="43" t="s">
        <v>0</v>
      </c>
      <c r="D279" s="43" t="s">
        <v>663</v>
      </c>
      <c r="E279" s="43" t="s">
        <v>671</v>
      </c>
      <c r="F279" s="43" t="s">
        <v>672</v>
      </c>
      <c r="G279" s="60" t="s">
        <v>698</v>
      </c>
      <c r="H279" s="43" t="s">
        <v>696</v>
      </c>
      <c r="I279" s="62">
        <v>39811014</v>
      </c>
      <c r="J279" s="59" t="s">
        <v>699</v>
      </c>
      <c r="K279" s="61" t="s">
        <v>121</v>
      </c>
      <c r="L279" s="63">
        <v>177</v>
      </c>
      <c r="M279" s="64" t="s">
        <v>121</v>
      </c>
      <c r="N279" s="65">
        <v>144000000</v>
      </c>
      <c r="O279" s="50">
        <f>VLOOKUP(I279,Hoja1!$A$2:$J$18391,10,0)</f>
        <v>144000000</v>
      </c>
      <c r="P279" s="66">
        <f t="shared" si="24"/>
        <v>0</v>
      </c>
      <c r="Q279" s="64" t="s">
        <v>121</v>
      </c>
      <c r="R279" s="59" t="s">
        <v>127</v>
      </c>
      <c r="S279" s="59" t="s">
        <v>349</v>
      </c>
      <c r="T279" s="59" t="s">
        <v>121</v>
      </c>
      <c r="U279" s="59" t="s">
        <v>121</v>
      </c>
      <c r="V279" s="43" t="s">
        <v>121</v>
      </c>
      <c r="W279" s="59" t="s">
        <v>121</v>
      </c>
      <c r="X279" s="59" t="s">
        <v>121</v>
      </c>
      <c r="Y279" s="67" t="str">
        <f t="shared" si="25"/>
        <v>N.A.</v>
      </c>
      <c r="Z279" s="68">
        <f t="shared" si="26"/>
        <v>143280000</v>
      </c>
      <c r="AA279" s="59" t="s">
        <v>1878</v>
      </c>
      <c r="AB279" s="59" t="s">
        <v>129</v>
      </c>
      <c r="AC279" s="69" t="s">
        <v>129</v>
      </c>
      <c r="AD279" s="69" t="b">
        <f t="shared" si="29"/>
        <v>1</v>
      </c>
      <c r="AE279" s="70">
        <v>5.0000000000000001E-3</v>
      </c>
      <c r="AF279" s="70">
        <v>5.0000000000000001E-3</v>
      </c>
      <c r="AG279" s="70">
        <v>5.0000000000000001E-3</v>
      </c>
      <c r="AH279" s="70">
        <v>5.0000000000000001E-3</v>
      </c>
      <c r="AI279" s="70">
        <v>5.0000000000000001E-3</v>
      </c>
      <c r="AJ279" s="70">
        <v>5.0000000000000001E-3</v>
      </c>
      <c r="AK279" s="59" t="s">
        <v>130</v>
      </c>
      <c r="AL279" s="59" t="s">
        <v>131</v>
      </c>
      <c r="AM279" s="59" t="s">
        <v>131</v>
      </c>
      <c r="AN279" s="77">
        <v>0.01</v>
      </c>
      <c r="AO279" s="56">
        <v>9311596</v>
      </c>
      <c r="AP279" s="56">
        <v>655291</v>
      </c>
      <c r="AQ279" s="56" t="s">
        <v>121</v>
      </c>
      <c r="AR279" s="56" t="s">
        <v>121</v>
      </c>
      <c r="AS279" s="56" t="s">
        <v>121</v>
      </c>
      <c r="AT279" s="56" t="s">
        <v>121</v>
      </c>
      <c r="AU279" s="56" t="s">
        <v>121</v>
      </c>
      <c r="AV279" s="56">
        <v>917406</v>
      </c>
      <c r="AW279" s="56">
        <v>91741</v>
      </c>
      <c r="AX279" s="56">
        <v>589761</v>
      </c>
      <c r="AY279" s="56" t="s">
        <v>121</v>
      </c>
      <c r="AZ279" s="56" t="s">
        <v>121</v>
      </c>
      <c r="BA279" s="56">
        <v>196587009</v>
      </c>
      <c r="BB279" s="56">
        <v>157269606</v>
      </c>
      <c r="BC279" s="56" t="s">
        <v>121</v>
      </c>
      <c r="BD279" s="56" t="s">
        <v>121</v>
      </c>
      <c r="BE279" s="56" t="s">
        <v>121</v>
      </c>
      <c r="BF279" s="56">
        <v>2883276</v>
      </c>
      <c r="BG279" s="56">
        <v>4324913</v>
      </c>
      <c r="BH279" s="56" t="s">
        <v>121</v>
      </c>
      <c r="BI279" s="56" t="s">
        <v>121</v>
      </c>
      <c r="BJ279" s="56" t="s">
        <v>121</v>
      </c>
      <c r="BK279" s="56" t="s">
        <v>121</v>
      </c>
      <c r="BL279" s="56" t="s">
        <v>121</v>
      </c>
      <c r="BM279" s="56" t="s">
        <v>121</v>
      </c>
      <c r="BN279" s="56">
        <v>196587</v>
      </c>
      <c r="BO279" s="56">
        <v>2621161</v>
      </c>
      <c r="BP279" s="56" t="s">
        <v>121</v>
      </c>
      <c r="BQ279" s="56" t="s">
        <v>121</v>
      </c>
      <c r="BR279" s="56" t="s">
        <v>121</v>
      </c>
      <c r="BS279" s="56" t="s">
        <v>121</v>
      </c>
      <c r="BT279" s="56">
        <v>2621161</v>
      </c>
      <c r="BU279" s="56">
        <v>131058</v>
      </c>
      <c r="BV279" s="56" t="s">
        <v>121</v>
      </c>
      <c r="BW279" s="56" t="s">
        <v>121</v>
      </c>
      <c r="BX279" s="56">
        <v>39317401</v>
      </c>
      <c r="BY279" s="56">
        <v>1310580</v>
      </c>
      <c r="BZ279" s="56" t="s">
        <v>121</v>
      </c>
      <c r="CA279" s="56" t="s">
        <v>121</v>
      </c>
      <c r="CB279" s="56">
        <v>23590442</v>
      </c>
      <c r="CC279" s="56" t="s">
        <v>121</v>
      </c>
      <c r="CD279" s="56">
        <v>5242319</v>
      </c>
      <c r="CE279" s="88" t="s">
        <v>121</v>
      </c>
      <c r="CF279" s="88" t="s">
        <v>121</v>
      </c>
      <c r="CG279" s="88" t="s">
        <v>130</v>
      </c>
      <c r="CH279" s="88" t="s">
        <v>131</v>
      </c>
      <c r="CI279" s="88" t="s">
        <v>131</v>
      </c>
      <c r="CJ279" s="88" t="s">
        <v>131</v>
      </c>
      <c r="CK279" s="88" t="s">
        <v>130</v>
      </c>
      <c r="CL279" s="232" t="s">
        <v>121</v>
      </c>
      <c r="CM279" s="253" t="s">
        <v>121</v>
      </c>
      <c r="CN279" s="253" t="s">
        <v>121</v>
      </c>
      <c r="CO279" s="253" t="s">
        <v>121</v>
      </c>
      <c r="CP279" s="253" t="s">
        <v>121</v>
      </c>
      <c r="CQ279" s="253" t="s">
        <v>121</v>
      </c>
      <c r="CR279" s="253" t="s">
        <v>121</v>
      </c>
      <c r="CS279" s="253" t="s">
        <v>121</v>
      </c>
      <c r="CT279" s="253" t="s">
        <v>121</v>
      </c>
      <c r="CU279" s="253" t="s">
        <v>121</v>
      </c>
      <c r="CV279" s="253" t="s">
        <v>121</v>
      </c>
      <c r="CW279" s="253" t="s">
        <v>121</v>
      </c>
      <c r="CX279" s="253" t="s">
        <v>121</v>
      </c>
      <c r="CY279" s="253" t="s">
        <v>121</v>
      </c>
      <c r="CZ279" s="253" t="s">
        <v>121</v>
      </c>
      <c r="DA279" s="72">
        <v>13105801</v>
      </c>
      <c r="DB279" s="73">
        <v>0</v>
      </c>
      <c r="DC279" s="10">
        <v>0</v>
      </c>
      <c r="DD279" s="10" t="s">
        <v>692</v>
      </c>
      <c r="DE279" s="58" t="s">
        <v>1880</v>
      </c>
      <c r="DF279" s="58" t="str">
        <f t="shared" si="27"/>
        <v>Vehículos Convencionales_Vehículos Destinados al Transporte de Pasajeros_Buseta</v>
      </c>
      <c r="DG279" s="13">
        <f t="shared" si="28"/>
        <v>143280000</v>
      </c>
      <c r="DK279" s="10" t="b">
        <v>1</v>
      </c>
    </row>
    <row r="280" spans="1:115" ht="51" x14ac:dyDescent="0.25">
      <c r="A280" s="59">
        <v>399</v>
      </c>
      <c r="B280" s="43" t="s">
        <v>687</v>
      </c>
      <c r="C280" s="43" t="s">
        <v>0</v>
      </c>
      <c r="D280" s="43" t="s">
        <v>663</v>
      </c>
      <c r="E280" s="43" t="s">
        <v>675</v>
      </c>
      <c r="F280" s="43" t="s">
        <v>676</v>
      </c>
      <c r="G280" s="60" t="s">
        <v>700</v>
      </c>
      <c r="H280" s="43" t="s">
        <v>701</v>
      </c>
      <c r="I280" s="62">
        <v>5811036</v>
      </c>
      <c r="J280" s="59" t="s">
        <v>702</v>
      </c>
      <c r="K280" s="61" t="s">
        <v>121</v>
      </c>
      <c r="L280" s="63">
        <v>170</v>
      </c>
      <c r="M280" s="64" t="s">
        <v>121</v>
      </c>
      <c r="N280" s="65">
        <v>187600000</v>
      </c>
      <c r="O280" s="50">
        <f>VLOOKUP(I280,Hoja1!$A$2:$J$18391,10,0)</f>
        <v>187600000</v>
      </c>
      <c r="P280" s="66">
        <f t="shared" si="24"/>
        <v>0</v>
      </c>
      <c r="Q280" s="64" t="s">
        <v>121</v>
      </c>
      <c r="R280" s="59" t="s">
        <v>127</v>
      </c>
      <c r="S280" s="59" t="s">
        <v>349</v>
      </c>
      <c r="T280" s="59" t="s">
        <v>121</v>
      </c>
      <c r="U280" s="59" t="s">
        <v>121</v>
      </c>
      <c r="V280" s="43" t="s">
        <v>121</v>
      </c>
      <c r="W280" s="59" t="s">
        <v>121</v>
      </c>
      <c r="X280" s="59" t="s">
        <v>121</v>
      </c>
      <c r="Y280" s="67" t="str">
        <f t="shared" si="25"/>
        <v>N.A.</v>
      </c>
      <c r="Z280" s="68">
        <f t="shared" si="26"/>
        <v>186662000</v>
      </c>
      <c r="AA280" s="59" t="s">
        <v>1878</v>
      </c>
      <c r="AB280" s="59" t="s">
        <v>129</v>
      </c>
      <c r="AC280" s="69" t="s">
        <v>129</v>
      </c>
      <c r="AD280" s="69" t="b">
        <f t="shared" si="29"/>
        <v>1</v>
      </c>
      <c r="AE280" s="70">
        <v>5.0000000000000001E-3</v>
      </c>
      <c r="AF280" s="70">
        <v>5.0000000000000001E-3</v>
      </c>
      <c r="AG280" s="70">
        <v>5.0000000000000001E-3</v>
      </c>
      <c r="AH280" s="70">
        <v>5.0000000000000001E-3</v>
      </c>
      <c r="AI280" s="70">
        <v>5.0000000000000001E-3</v>
      </c>
      <c r="AJ280" s="70">
        <v>5.0000000000000001E-3</v>
      </c>
      <c r="AK280" s="59" t="s">
        <v>130</v>
      </c>
      <c r="AL280" s="59" t="s">
        <v>131</v>
      </c>
      <c r="AM280" s="59" t="s">
        <v>131</v>
      </c>
      <c r="AN280" s="77">
        <v>0.01</v>
      </c>
      <c r="AO280" s="56">
        <v>9311596</v>
      </c>
      <c r="AP280" s="56">
        <v>655291</v>
      </c>
      <c r="AQ280" s="56" t="s">
        <v>121</v>
      </c>
      <c r="AR280" s="56" t="s">
        <v>121</v>
      </c>
      <c r="AS280" s="56" t="s">
        <v>121</v>
      </c>
      <c r="AT280" s="56" t="s">
        <v>121</v>
      </c>
      <c r="AU280" s="56" t="s">
        <v>121</v>
      </c>
      <c r="AV280" s="56">
        <v>917406</v>
      </c>
      <c r="AW280" s="56">
        <v>91741</v>
      </c>
      <c r="AX280" s="56">
        <v>589761</v>
      </c>
      <c r="AY280" s="56" t="s">
        <v>121</v>
      </c>
      <c r="AZ280" s="56" t="s">
        <v>121</v>
      </c>
      <c r="BA280" s="56">
        <v>222798611</v>
      </c>
      <c r="BB280" s="56">
        <v>196587009</v>
      </c>
      <c r="BC280" s="56" t="s">
        <v>121</v>
      </c>
      <c r="BD280" s="56" t="s">
        <v>121</v>
      </c>
      <c r="BE280" s="56" t="s">
        <v>121</v>
      </c>
      <c r="BF280" s="56">
        <v>2883276</v>
      </c>
      <c r="BG280" s="56">
        <v>4324913</v>
      </c>
      <c r="BH280" s="56" t="s">
        <v>121</v>
      </c>
      <c r="BI280" s="56" t="s">
        <v>121</v>
      </c>
      <c r="BJ280" s="56" t="s">
        <v>121</v>
      </c>
      <c r="BK280" s="56" t="s">
        <v>121</v>
      </c>
      <c r="BL280" s="56" t="s">
        <v>121</v>
      </c>
      <c r="BM280" s="56" t="s">
        <v>121</v>
      </c>
      <c r="BN280" s="56">
        <v>196587</v>
      </c>
      <c r="BO280" s="56">
        <v>2621161</v>
      </c>
      <c r="BP280" s="56" t="s">
        <v>121</v>
      </c>
      <c r="BQ280" s="56" t="s">
        <v>121</v>
      </c>
      <c r="BR280" s="56" t="s">
        <v>121</v>
      </c>
      <c r="BS280" s="56" t="s">
        <v>121</v>
      </c>
      <c r="BT280" s="56">
        <v>2621161</v>
      </c>
      <c r="BU280" s="56">
        <v>131058</v>
      </c>
      <c r="BV280" s="56" t="s">
        <v>121</v>
      </c>
      <c r="BW280" s="56" t="s">
        <v>121</v>
      </c>
      <c r="BX280" s="56">
        <v>49802042</v>
      </c>
      <c r="BY280" s="56">
        <v>1310580</v>
      </c>
      <c r="BZ280" s="56" t="s">
        <v>121</v>
      </c>
      <c r="CA280" s="56" t="s">
        <v>121</v>
      </c>
      <c r="CB280" s="56">
        <v>23590442</v>
      </c>
      <c r="CC280" s="56" t="s">
        <v>121</v>
      </c>
      <c r="CD280" s="56">
        <v>5242319</v>
      </c>
      <c r="CE280" s="88" t="s">
        <v>121</v>
      </c>
      <c r="CF280" s="88" t="s">
        <v>121</v>
      </c>
      <c r="CG280" s="88" t="s">
        <v>130</v>
      </c>
      <c r="CH280" s="88" t="s">
        <v>131</v>
      </c>
      <c r="CI280" s="88" t="s">
        <v>131</v>
      </c>
      <c r="CJ280" s="88" t="s">
        <v>131</v>
      </c>
      <c r="CK280" s="88" t="s">
        <v>130</v>
      </c>
      <c r="CL280" s="232" t="s">
        <v>121</v>
      </c>
      <c r="CM280" s="253" t="s">
        <v>121</v>
      </c>
      <c r="CN280" s="253" t="s">
        <v>121</v>
      </c>
      <c r="CO280" s="253" t="s">
        <v>121</v>
      </c>
      <c r="CP280" s="253" t="s">
        <v>121</v>
      </c>
      <c r="CQ280" s="253" t="s">
        <v>121</v>
      </c>
      <c r="CR280" s="253" t="s">
        <v>121</v>
      </c>
      <c r="CS280" s="253" t="s">
        <v>121</v>
      </c>
      <c r="CT280" s="253" t="s">
        <v>121</v>
      </c>
      <c r="CU280" s="253" t="s">
        <v>121</v>
      </c>
      <c r="CV280" s="253" t="s">
        <v>121</v>
      </c>
      <c r="CW280" s="253" t="s">
        <v>121</v>
      </c>
      <c r="CX280" s="253" t="s">
        <v>121</v>
      </c>
      <c r="CY280" s="253" t="s">
        <v>121</v>
      </c>
      <c r="CZ280" s="253" t="s">
        <v>121</v>
      </c>
      <c r="DA280" s="72">
        <v>19658701</v>
      </c>
      <c r="DB280" s="73">
        <v>0</v>
      </c>
      <c r="DC280" s="10">
        <v>0</v>
      </c>
      <c r="DD280" s="10" t="s">
        <v>692</v>
      </c>
      <c r="DE280" s="58" t="s">
        <v>1880</v>
      </c>
      <c r="DF280" s="58" t="str">
        <f t="shared" si="27"/>
        <v>Vehículos Convencionales_Vehículos Destinados al Transporte de Pasajeros_Bus</v>
      </c>
      <c r="DG280" s="13">
        <f t="shared" si="28"/>
        <v>186662000</v>
      </c>
      <c r="DK280" s="10" t="b">
        <v>1</v>
      </c>
    </row>
    <row r="281" spans="1:115" ht="51" customHeight="1" x14ac:dyDescent="0.25">
      <c r="A281" s="59">
        <v>412</v>
      </c>
      <c r="B281" s="43" t="s">
        <v>257</v>
      </c>
      <c r="C281" s="43" t="s">
        <v>0</v>
      </c>
      <c r="D281" s="43" t="s">
        <v>663</v>
      </c>
      <c r="E281" s="43" t="s">
        <v>667</v>
      </c>
      <c r="F281" s="43" t="s">
        <v>668</v>
      </c>
      <c r="G281" s="60" t="s">
        <v>703</v>
      </c>
      <c r="H281" s="79" t="s">
        <v>704</v>
      </c>
      <c r="I281" s="62">
        <v>8006086</v>
      </c>
      <c r="J281" s="59" t="s">
        <v>705</v>
      </c>
      <c r="K281" s="61" t="s">
        <v>121</v>
      </c>
      <c r="L281" s="63">
        <v>130</v>
      </c>
      <c r="M281" s="64" t="s">
        <v>121</v>
      </c>
      <c r="N281" s="65">
        <v>243900000</v>
      </c>
      <c r="O281" s="50">
        <f>VLOOKUP(I281,Hoja1!$A$2:$J$18391,10,0)</f>
        <v>243900000</v>
      </c>
      <c r="P281" s="66">
        <f t="shared" si="24"/>
        <v>0</v>
      </c>
      <c r="Q281" s="64" t="s">
        <v>121</v>
      </c>
      <c r="R281" s="59" t="s">
        <v>127</v>
      </c>
      <c r="S281" s="59" t="s">
        <v>349</v>
      </c>
      <c r="T281" s="59" t="s">
        <v>121</v>
      </c>
      <c r="U281" s="59" t="s">
        <v>121</v>
      </c>
      <c r="V281" s="43" t="s">
        <v>121</v>
      </c>
      <c r="W281" s="59" t="s">
        <v>121</v>
      </c>
      <c r="X281" s="59" t="s">
        <v>121</v>
      </c>
      <c r="Y281" s="67" t="str">
        <f t="shared" si="25"/>
        <v>N.A.</v>
      </c>
      <c r="Z281" s="68">
        <f t="shared" si="26"/>
        <v>243900000</v>
      </c>
      <c r="AA281" s="59" t="s">
        <v>1879</v>
      </c>
      <c r="AB281" s="59" t="s">
        <v>149</v>
      </c>
      <c r="AC281" s="69" t="s">
        <v>149</v>
      </c>
      <c r="AD281" s="69" t="b">
        <f t="shared" si="29"/>
        <v>1</v>
      </c>
      <c r="AE281" s="70">
        <v>0</v>
      </c>
      <c r="AF281" s="70">
        <v>0.01</v>
      </c>
      <c r="AG281" s="70">
        <v>1.4999999999999999E-2</v>
      </c>
      <c r="AH281" s="70">
        <v>0.02</v>
      </c>
      <c r="AI281" s="70">
        <v>2.5000000000000001E-2</v>
      </c>
      <c r="AJ281" s="70">
        <v>0.03</v>
      </c>
      <c r="AK281" s="59" t="s">
        <v>130</v>
      </c>
      <c r="AL281" s="59" t="s">
        <v>130</v>
      </c>
      <c r="AM281" s="59" t="s">
        <v>130</v>
      </c>
      <c r="AN281" s="71">
        <v>1</v>
      </c>
      <c r="AO281" s="56">
        <v>9311596</v>
      </c>
      <c r="AP281" s="56">
        <v>631865</v>
      </c>
      <c r="AQ281" s="56">
        <v>489751</v>
      </c>
      <c r="AR281" s="56" t="s">
        <v>121</v>
      </c>
      <c r="AS281" s="56" t="s">
        <v>121</v>
      </c>
      <c r="AT281" s="56">
        <v>10144825</v>
      </c>
      <c r="AU281" s="56" t="s">
        <v>121</v>
      </c>
      <c r="AV281" s="56">
        <v>664662</v>
      </c>
      <c r="AW281" s="56">
        <v>332330</v>
      </c>
      <c r="AX281" s="56" t="s">
        <v>121</v>
      </c>
      <c r="AY281" s="56" t="s">
        <v>121</v>
      </c>
      <c r="AZ281" s="56" t="s">
        <v>121</v>
      </c>
      <c r="BA281" s="56" t="s">
        <v>121</v>
      </c>
      <c r="BB281" s="56" t="s">
        <v>121</v>
      </c>
      <c r="BC281" s="56" t="s">
        <v>121</v>
      </c>
      <c r="BD281" s="56">
        <v>6942207</v>
      </c>
      <c r="BE281" s="56" t="s">
        <v>121</v>
      </c>
      <c r="BF281" s="56">
        <v>682153</v>
      </c>
      <c r="BG281" s="56">
        <v>909536</v>
      </c>
      <c r="BH281" s="56" t="s">
        <v>121</v>
      </c>
      <c r="BI281" s="56" t="s">
        <v>121</v>
      </c>
      <c r="BJ281" s="56" t="s">
        <v>121</v>
      </c>
      <c r="BK281" s="56" t="s">
        <v>121</v>
      </c>
      <c r="BL281" s="56">
        <v>1486741</v>
      </c>
      <c r="BM281" s="56">
        <v>4162876</v>
      </c>
      <c r="BN281" s="56">
        <v>122438</v>
      </c>
      <c r="BO281" s="56">
        <v>2527461</v>
      </c>
      <c r="BP281" s="56">
        <v>4984958</v>
      </c>
      <c r="BQ281" s="56" t="s">
        <v>121</v>
      </c>
      <c r="BR281" s="56" t="s">
        <v>121</v>
      </c>
      <c r="BS281" s="56" t="s">
        <v>121</v>
      </c>
      <c r="BT281" s="56">
        <v>10276007</v>
      </c>
      <c r="BU281" s="56">
        <v>227384</v>
      </c>
      <c r="BV281" s="56" t="s">
        <v>121</v>
      </c>
      <c r="BW281" s="56" t="s">
        <v>121</v>
      </c>
      <c r="BX281" s="56">
        <v>12243754</v>
      </c>
      <c r="BY281" s="56">
        <v>839571</v>
      </c>
      <c r="BZ281" s="56" t="s">
        <v>121</v>
      </c>
      <c r="CA281" s="56" t="s">
        <v>121</v>
      </c>
      <c r="CB281" s="56" t="s">
        <v>121</v>
      </c>
      <c r="CC281" s="56" t="s">
        <v>121</v>
      </c>
      <c r="CD281" s="56" t="s">
        <v>121</v>
      </c>
      <c r="CE281" s="232" t="s">
        <v>131</v>
      </c>
      <c r="CF281" s="232" t="s">
        <v>131</v>
      </c>
      <c r="CG281" s="232" t="s">
        <v>131</v>
      </c>
      <c r="CH281" s="232" t="s">
        <v>131</v>
      </c>
      <c r="CI281" s="232" t="s">
        <v>131</v>
      </c>
      <c r="CJ281" s="232" t="s">
        <v>131</v>
      </c>
      <c r="CK281" s="232" t="s">
        <v>131</v>
      </c>
      <c r="CL281" s="232" t="s">
        <v>121</v>
      </c>
      <c r="CM281" s="253" t="s">
        <v>121</v>
      </c>
      <c r="CN281" s="253" t="s">
        <v>121</v>
      </c>
      <c r="CO281" s="253" t="s">
        <v>121</v>
      </c>
      <c r="CP281" s="253" t="s">
        <v>121</v>
      </c>
      <c r="CQ281" s="253" t="s">
        <v>121</v>
      </c>
      <c r="CR281" s="253" t="s">
        <v>121</v>
      </c>
      <c r="CS281" s="253" t="s">
        <v>121</v>
      </c>
      <c r="CT281" s="253" t="s">
        <v>121</v>
      </c>
      <c r="CU281" s="253" t="s">
        <v>121</v>
      </c>
      <c r="CV281" s="253" t="s">
        <v>121</v>
      </c>
      <c r="CW281" s="253" t="s">
        <v>121</v>
      </c>
      <c r="CX281" s="253" t="s">
        <v>121</v>
      </c>
      <c r="CY281" s="253" t="s">
        <v>121</v>
      </c>
      <c r="CZ281" s="253" t="s">
        <v>121</v>
      </c>
      <c r="DA281" s="72">
        <v>5588400</v>
      </c>
      <c r="DB281" s="73">
        <v>1</v>
      </c>
      <c r="DC281" s="10">
        <v>1</v>
      </c>
      <c r="DD281" s="10"/>
      <c r="DE281" s="58" t="s">
        <v>1881</v>
      </c>
      <c r="DF281" s="58" t="str">
        <f t="shared" si="27"/>
        <v>Vehículos Convencionales_Vehículos Destinados al Transporte de Pasajeros_Microbus</v>
      </c>
      <c r="DG281" s="13">
        <f t="shared" si="28"/>
        <v>243900000</v>
      </c>
      <c r="DK281" s="10" t="b">
        <v>1</v>
      </c>
    </row>
    <row r="282" spans="1:115" ht="51" x14ac:dyDescent="0.25">
      <c r="A282" s="59">
        <v>413</v>
      </c>
      <c r="B282" s="43" t="s">
        <v>257</v>
      </c>
      <c r="C282" s="43" t="s">
        <v>0</v>
      </c>
      <c r="D282" s="43" t="s">
        <v>663</v>
      </c>
      <c r="E282" s="43" t="s">
        <v>667</v>
      </c>
      <c r="F282" s="43" t="s">
        <v>668</v>
      </c>
      <c r="G282" s="60" t="s">
        <v>706</v>
      </c>
      <c r="H282" s="43" t="s">
        <v>696</v>
      </c>
      <c r="I282" s="62">
        <v>39811014</v>
      </c>
      <c r="J282" s="59" t="s">
        <v>707</v>
      </c>
      <c r="K282" s="61" t="s">
        <v>121</v>
      </c>
      <c r="L282" s="63">
        <v>177</v>
      </c>
      <c r="M282" s="64" t="s">
        <v>121</v>
      </c>
      <c r="N282" s="65">
        <v>144000000</v>
      </c>
      <c r="O282" s="50">
        <f>VLOOKUP(I282,Hoja1!$A$2:$J$18391,10,0)</f>
        <v>144000000</v>
      </c>
      <c r="P282" s="66">
        <f t="shared" si="24"/>
        <v>0</v>
      </c>
      <c r="Q282" s="64" t="s">
        <v>121</v>
      </c>
      <c r="R282" s="59" t="s">
        <v>127</v>
      </c>
      <c r="S282" s="59" t="s">
        <v>349</v>
      </c>
      <c r="T282" s="59" t="s">
        <v>121</v>
      </c>
      <c r="U282" s="59" t="s">
        <v>121</v>
      </c>
      <c r="V282" s="43" t="s">
        <v>121</v>
      </c>
      <c r="W282" s="59" t="s">
        <v>121</v>
      </c>
      <c r="X282" s="59" t="s">
        <v>121</v>
      </c>
      <c r="Y282" s="67" t="str">
        <f t="shared" si="25"/>
        <v>N.A.</v>
      </c>
      <c r="Z282" s="68">
        <f t="shared" si="26"/>
        <v>143964000</v>
      </c>
      <c r="AA282" s="59" t="s">
        <v>1879</v>
      </c>
      <c r="AB282" s="59" t="s">
        <v>129</v>
      </c>
      <c r="AC282" s="69" t="s">
        <v>129</v>
      </c>
      <c r="AD282" s="69" t="b">
        <f t="shared" si="29"/>
        <v>1</v>
      </c>
      <c r="AE282" s="80">
        <v>2.5000000000000001E-4</v>
      </c>
      <c r="AF282" s="80">
        <v>5.0000000000000001E-4</v>
      </c>
      <c r="AG282" s="80">
        <v>7.5000000000000002E-4</v>
      </c>
      <c r="AH282" s="80">
        <v>1E-3</v>
      </c>
      <c r="AI282" s="80">
        <v>1.25E-3</v>
      </c>
      <c r="AJ282" s="80">
        <v>1.5E-3</v>
      </c>
      <c r="AK282" s="59" t="s">
        <v>130</v>
      </c>
      <c r="AL282" s="59" t="s">
        <v>130</v>
      </c>
      <c r="AM282" s="59" t="s">
        <v>130</v>
      </c>
      <c r="AN282" s="75">
        <v>0.05</v>
      </c>
      <c r="AO282" s="56">
        <v>9311596</v>
      </c>
      <c r="AP282" s="56" t="s">
        <v>121</v>
      </c>
      <c r="AQ282" s="56" t="s">
        <v>121</v>
      </c>
      <c r="AR282" s="56" t="s">
        <v>121</v>
      </c>
      <c r="AS282" s="56" t="s">
        <v>121</v>
      </c>
      <c r="AT282" s="56" t="s">
        <v>121</v>
      </c>
      <c r="AU282" s="56" t="s">
        <v>121</v>
      </c>
      <c r="AV282" s="56">
        <v>787097</v>
      </c>
      <c r="AW282" s="56">
        <v>542224</v>
      </c>
      <c r="AX282" s="56">
        <v>787097</v>
      </c>
      <c r="AY282" s="56" t="s">
        <v>121</v>
      </c>
      <c r="AZ282" s="56" t="s">
        <v>121</v>
      </c>
      <c r="BA282" s="56">
        <v>195900067</v>
      </c>
      <c r="BB282" s="56">
        <v>184705778</v>
      </c>
      <c r="BC282" s="56" t="s">
        <v>121</v>
      </c>
      <c r="BD282" s="56">
        <v>19677462</v>
      </c>
      <c r="BE282" s="56" t="s">
        <v>121</v>
      </c>
      <c r="BF282" s="56" t="s">
        <v>121</v>
      </c>
      <c r="BG282" s="56" t="s">
        <v>121</v>
      </c>
      <c r="BH282" s="56" t="s">
        <v>121</v>
      </c>
      <c r="BI282" s="56" t="s">
        <v>121</v>
      </c>
      <c r="BJ282" s="56" t="s">
        <v>121</v>
      </c>
      <c r="BK282" s="56" t="s">
        <v>121</v>
      </c>
      <c r="BL282" s="56" t="s">
        <v>121</v>
      </c>
      <c r="BM282" s="56" t="s">
        <v>121</v>
      </c>
      <c r="BN282" s="56">
        <v>174911</v>
      </c>
      <c r="BO282" s="56" t="s">
        <v>121</v>
      </c>
      <c r="BP282" s="56" t="s">
        <v>121</v>
      </c>
      <c r="BQ282" s="56" t="s">
        <v>121</v>
      </c>
      <c r="BR282" s="56" t="s">
        <v>121</v>
      </c>
      <c r="BS282" s="56" t="s">
        <v>121</v>
      </c>
      <c r="BT282" s="56">
        <v>1661652</v>
      </c>
      <c r="BU282" s="56" t="s">
        <v>121</v>
      </c>
      <c r="BV282" s="56" t="s">
        <v>121</v>
      </c>
      <c r="BW282" s="56" t="s">
        <v>121</v>
      </c>
      <c r="BX282" s="56">
        <v>29734832</v>
      </c>
      <c r="BY282" s="56">
        <v>1136920</v>
      </c>
      <c r="BZ282" s="56" t="s">
        <v>121</v>
      </c>
      <c r="CA282" s="56" t="s">
        <v>121</v>
      </c>
      <c r="CB282" s="56" t="s">
        <v>121</v>
      </c>
      <c r="CC282" s="56" t="s">
        <v>121</v>
      </c>
      <c r="CD282" s="56">
        <v>22538044</v>
      </c>
      <c r="CE282" s="232" t="s">
        <v>131</v>
      </c>
      <c r="CF282" s="232" t="s">
        <v>131</v>
      </c>
      <c r="CG282" s="232" t="s">
        <v>131</v>
      </c>
      <c r="CH282" s="232" t="s">
        <v>130</v>
      </c>
      <c r="CI282" s="232" t="s">
        <v>130</v>
      </c>
      <c r="CJ282" s="232" t="s">
        <v>131</v>
      </c>
      <c r="CK282" s="232" t="s">
        <v>130</v>
      </c>
      <c r="CL282" s="232" t="s">
        <v>121</v>
      </c>
      <c r="CM282" s="253" t="s">
        <v>121</v>
      </c>
      <c r="CN282" s="253" t="s">
        <v>121</v>
      </c>
      <c r="CO282" s="253" t="s">
        <v>121</v>
      </c>
      <c r="CP282" s="253" t="s">
        <v>121</v>
      </c>
      <c r="CQ282" s="253" t="s">
        <v>121</v>
      </c>
      <c r="CR282" s="253" t="s">
        <v>121</v>
      </c>
      <c r="CS282" s="253" t="s">
        <v>121</v>
      </c>
      <c r="CT282" s="253" t="s">
        <v>121</v>
      </c>
      <c r="CU282" s="253" t="s">
        <v>121</v>
      </c>
      <c r="CV282" s="253" t="s">
        <v>121</v>
      </c>
      <c r="CW282" s="253" t="s">
        <v>121</v>
      </c>
      <c r="CX282" s="253" t="s">
        <v>121</v>
      </c>
      <c r="CY282" s="253" t="s">
        <v>121</v>
      </c>
      <c r="CZ282" s="253" t="s">
        <v>121</v>
      </c>
      <c r="DA282" s="72">
        <v>13113061</v>
      </c>
      <c r="DB282" s="73">
        <v>1</v>
      </c>
      <c r="DC282" s="10">
        <v>1</v>
      </c>
      <c r="DD282" s="10"/>
      <c r="DE282" s="58" t="s">
        <v>1881</v>
      </c>
      <c r="DF282" s="58" t="str">
        <f t="shared" si="27"/>
        <v>Vehículos Convencionales_Vehículos Destinados al Transporte de Pasajeros_Microbus</v>
      </c>
      <c r="DG282" s="13">
        <f t="shared" si="28"/>
        <v>143964000</v>
      </c>
      <c r="DK282" s="10" t="b">
        <v>1</v>
      </c>
    </row>
    <row r="283" spans="1:115" ht="51" x14ac:dyDescent="0.25">
      <c r="A283" s="59">
        <v>414</v>
      </c>
      <c r="B283" s="43" t="s">
        <v>257</v>
      </c>
      <c r="C283" s="43" t="s">
        <v>0</v>
      </c>
      <c r="D283" s="43" t="s">
        <v>663</v>
      </c>
      <c r="E283" s="43" t="s">
        <v>671</v>
      </c>
      <c r="F283" s="43" t="s">
        <v>672</v>
      </c>
      <c r="G283" s="60" t="s">
        <v>708</v>
      </c>
      <c r="H283" s="43" t="s">
        <v>696</v>
      </c>
      <c r="I283" s="62">
        <v>39811014</v>
      </c>
      <c r="J283" s="59" t="s">
        <v>709</v>
      </c>
      <c r="K283" s="61" t="s">
        <v>121</v>
      </c>
      <c r="L283" s="63">
        <v>177</v>
      </c>
      <c r="M283" s="64" t="s">
        <v>121</v>
      </c>
      <c r="N283" s="65">
        <v>144000000</v>
      </c>
      <c r="O283" s="50">
        <f>VLOOKUP(I283,Hoja1!$A$2:$J$18391,10,0)</f>
        <v>144000000</v>
      </c>
      <c r="P283" s="66">
        <f t="shared" si="24"/>
        <v>0</v>
      </c>
      <c r="Q283" s="64" t="s">
        <v>121</v>
      </c>
      <c r="R283" s="59" t="s">
        <v>127</v>
      </c>
      <c r="S283" s="59" t="s">
        <v>349</v>
      </c>
      <c r="T283" s="59" t="s">
        <v>121</v>
      </c>
      <c r="U283" s="59" t="s">
        <v>121</v>
      </c>
      <c r="V283" s="43" t="s">
        <v>121</v>
      </c>
      <c r="W283" s="59" t="s">
        <v>121</v>
      </c>
      <c r="X283" s="59" t="s">
        <v>121</v>
      </c>
      <c r="Y283" s="67" t="str">
        <f t="shared" si="25"/>
        <v>N.A.</v>
      </c>
      <c r="Z283" s="68">
        <f t="shared" si="26"/>
        <v>143964000</v>
      </c>
      <c r="AA283" s="59" t="s">
        <v>1878</v>
      </c>
      <c r="AB283" s="59" t="s">
        <v>129</v>
      </c>
      <c r="AC283" s="69" t="s">
        <v>129</v>
      </c>
      <c r="AD283" s="69" t="b">
        <f t="shared" si="29"/>
        <v>1</v>
      </c>
      <c r="AE283" s="80">
        <v>2.5000000000000001E-4</v>
      </c>
      <c r="AF283" s="80">
        <v>5.0000000000000001E-4</v>
      </c>
      <c r="AG283" s="80">
        <v>7.5000000000000002E-4</v>
      </c>
      <c r="AH283" s="80">
        <v>1E-3</v>
      </c>
      <c r="AI283" s="80">
        <v>1.25E-3</v>
      </c>
      <c r="AJ283" s="80">
        <v>1.5E-3</v>
      </c>
      <c r="AK283" s="59" t="s">
        <v>130</v>
      </c>
      <c r="AL283" s="59" t="s">
        <v>130</v>
      </c>
      <c r="AM283" s="59" t="s">
        <v>130</v>
      </c>
      <c r="AN283" s="75">
        <v>0.05</v>
      </c>
      <c r="AO283" s="56">
        <v>9311596</v>
      </c>
      <c r="AP283" s="56" t="s">
        <v>121</v>
      </c>
      <c r="AQ283" s="56" t="s">
        <v>121</v>
      </c>
      <c r="AR283" s="56" t="s">
        <v>121</v>
      </c>
      <c r="AS283" s="56" t="s">
        <v>121</v>
      </c>
      <c r="AT283" s="56" t="s">
        <v>121</v>
      </c>
      <c r="AU283" s="56" t="s">
        <v>121</v>
      </c>
      <c r="AV283" s="56">
        <v>787097</v>
      </c>
      <c r="AW283" s="56">
        <v>542224</v>
      </c>
      <c r="AX283" s="56">
        <v>787097</v>
      </c>
      <c r="AY283" s="56" t="s">
        <v>121</v>
      </c>
      <c r="AZ283" s="56" t="s">
        <v>121</v>
      </c>
      <c r="BA283" s="56">
        <v>201147392</v>
      </c>
      <c r="BB283" s="56">
        <v>189778190</v>
      </c>
      <c r="BC283" s="56" t="s">
        <v>121</v>
      </c>
      <c r="BD283" s="56">
        <v>19677462</v>
      </c>
      <c r="BE283" s="56" t="s">
        <v>121</v>
      </c>
      <c r="BF283" s="56" t="s">
        <v>121</v>
      </c>
      <c r="BG283" s="56" t="s">
        <v>121</v>
      </c>
      <c r="BH283" s="56" t="s">
        <v>121</v>
      </c>
      <c r="BI283" s="56" t="s">
        <v>121</v>
      </c>
      <c r="BJ283" s="56" t="s">
        <v>121</v>
      </c>
      <c r="BK283" s="56" t="s">
        <v>121</v>
      </c>
      <c r="BL283" s="56" t="s">
        <v>121</v>
      </c>
      <c r="BM283" s="56" t="s">
        <v>121</v>
      </c>
      <c r="BN283" s="56">
        <v>174911</v>
      </c>
      <c r="BO283" s="56" t="s">
        <v>121</v>
      </c>
      <c r="BP283" s="56" t="s">
        <v>121</v>
      </c>
      <c r="BQ283" s="56" t="s">
        <v>121</v>
      </c>
      <c r="BR283" s="56" t="s">
        <v>121</v>
      </c>
      <c r="BS283" s="56" t="s">
        <v>121</v>
      </c>
      <c r="BT283" s="56">
        <v>1661652</v>
      </c>
      <c r="BU283" s="56" t="s">
        <v>121</v>
      </c>
      <c r="BV283" s="56" t="s">
        <v>121</v>
      </c>
      <c r="BW283" s="56" t="s">
        <v>121</v>
      </c>
      <c r="BX283" s="56">
        <v>29734832</v>
      </c>
      <c r="BY283" s="56">
        <v>1136920</v>
      </c>
      <c r="BZ283" s="56" t="s">
        <v>121</v>
      </c>
      <c r="CA283" s="56" t="s">
        <v>121</v>
      </c>
      <c r="CB283" s="56" t="s">
        <v>121</v>
      </c>
      <c r="CC283" s="56" t="s">
        <v>121</v>
      </c>
      <c r="CD283" s="56">
        <v>22538044</v>
      </c>
      <c r="CE283" s="232" t="s">
        <v>131</v>
      </c>
      <c r="CF283" s="232" t="s">
        <v>131</v>
      </c>
      <c r="CG283" s="232" t="s">
        <v>131</v>
      </c>
      <c r="CH283" s="232" t="s">
        <v>130</v>
      </c>
      <c r="CI283" s="232" t="s">
        <v>130</v>
      </c>
      <c r="CJ283" s="232" t="s">
        <v>131</v>
      </c>
      <c r="CK283" s="232" t="s">
        <v>130</v>
      </c>
      <c r="CL283" s="232" t="s">
        <v>121</v>
      </c>
      <c r="CM283" s="253" t="s">
        <v>121</v>
      </c>
      <c r="CN283" s="253" t="s">
        <v>121</v>
      </c>
      <c r="CO283" s="253" t="s">
        <v>121</v>
      </c>
      <c r="CP283" s="253" t="s">
        <v>121</v>
      </c>
      <c r="CQ283" s="253" t="s">
        <v>121</v>
      </c>
      <c r="CR283" s="253" t="s">
        <v>121</v>
      </c>
      <c r="CS283" s="253" t="s">
        <v>121</v>
      </c>
      <c r="CT283" s="253" t="s">
        <v>121</v>
      </c>
      <c r="CU283" s="253" t="s">
        <v>121</v>
      </c>
      <c r="CV283" s="253" t="s">
        <v>121</v>
      </c>
      <c r="CW283" s="253" t="s">
        <v>121</v>
      </c>
      <c r="CX283" s="253" t="s">
        <v>121</v>
      </c>
      <c r="CY283" s="253" t="s">
        <v>121</v>
      </c>
      <c r="CZ283" s="253" t="s">
        <v>121</v>
      </c>
      <c r="DA283" s="72">
        <v>13113061</v>
      </c>
      <c r="DB283" s="73">
        <v>1</v>
      </c>
      <c r="DC283" s="10">
        <v>1</v>
      </c>
      <c r="DD283" s="10"/>
      <c r="DE283" s="58" t="s">
        <v>1880</v>
      </c>
      <c r="DF283" s="58" t="str">
        <f t="shared" si="27"/>
        <v>Vehículos Convencionales_Vehículos Destinados al Transporte de Pasajeros_Buseta</v>
      </c>
      <c r="DG283" s="13">
        <f t="shared" si="28"/>
        <v>143964000</v>
      </c>
      <c r="DK283" s="10" t="b">
        <v>1</v>
      </c>
    </row>
    <row r="284" spans="1:115" ht="51" x14ac:dyDescent="0.25">
      <c r="A284" s="59">
        <v>415</v>
      </c>
      <c r="B284" s="43" t="s">
        <v>257</v>
      </c>
      <c r="C284" s="43" t="s">
        <v>0</v>
      </c>
      <c r="D284" s="43" t="s">
        <v>663</v>
      </c>
      <c r="E284" s="43" t="s">
        <v>667</v>
      </c>
      <c r="F284" s="43" t="s">
        <v>668</v>
      </c>
      <c r="G284" s="60" t="s">
        <v>710</v>
      </c>
      <c r="H284" s="43" t="s">
        <v>701</v>
      </c>
      <c r="I284" s="62">
        <v>5811034</v>
      </c>
      <c r="J284" s="59" t="s">
        <v>711</v>
      </c>
      <c r="K284" s="61" t="s">
        <v>121</v>
      </c>
      <c r="L284" s="63">
        <v>170</v>
      </c>
      <c r="M284" s="64" t="s">
        <v>121</v>
      </c>
      <c r="N284" s="65">
        <v>200600000</v>
      </c>
      <c r="O284" s="50">
        <f>VLOOKUP(I284,Hoja1!$A$2:$J$18391,10,0)</f>
        <v>200600000</v>
      </c>
      <c r="P284" s="66">
        <f t="shared" si="24"/>
        <v>0</v>
      </c>
      <c r="Q284" s="64" t="s">
        <v>121</v>
      </c>
      <c r="R284" s="59" t="s">
        <v>127</v>
      </c>
      <c r="S284" s="59" t="s">
        <v>349</v>
      </c>
      <c r="T284" s="59" t="s">
        <v>121</v>
      </c>
      <c r="U284" s="59" t="s">
        <v>121</v>
      </c>
      <c r="V284" s="43" t="s">
        <v>121</v>
      </c>
      <c r="W284" s="59" t="s">
        <v>121</v>
      </c>
      <c r="X284" s="59" t="s">
        <v>121</v>
      </c>
      <c r="Y284" s="67" t="str">
        <f t="shared" si="25"/>
        <v>N.A.</v>
      </c>
      <c r="Z284" s="68">
        <f t="shared" si="26"/>
        <v>200549850</v>
      </c>
      <c r="AA284" s="59" t="s">
        <v>1879</v>
      </c>
      <c r="AB284" s="59" t="s">
        <v>129</v>
      </c>
      <c r="AC284" s="69" t="s">
        <v>129</v>
      </c>
      <c r="AD284" s="69" t="b">
        <f t="shared" si="29"/>
        <v>1</v>
      </c>
      <c r="AE284" s="80">
        <v>2.5000000000000001E-4</v>
      </c>
      <c r="AF284" s="80">
        <v>5.0000000000000001E-4</v>
      </c>
      <c r="AG284" s="80">
        <v>7.5000000000000002E-4</v>
      </c>
      <c r="AH284" s="80">
        <v>1E-3</v>
      </c>
      <c r="AI284" s="80">
        <v>1.25E-3</v>
      </c>
      <c r="AJ284" s="80">
        <v>1.5E-3</v>
      </c>
      <c r="AK284" s="59" t="s">
        <v>130</v>
      </c>
      <c r="AL284" s="59" t="s">
        <v>130</v>
      </c>
      <c r="AM284" s="59" t="s">
        <v>130</v>
      </c>
      <c r="AN284" s="75">
        <v>0.05</v>
      </c>
      <c r="AO284" s="56">
        <v>9311596</v>
      </c>
      <c r="AP284" s="56" t="s">
        <v>121</v>
      </c>
      <c r="AQ284" s="56" t="s">
        <v>121</v>
      </c>
      <c r="AR284" s="56" t="s">
        <v>121</v>
      </c>
      <c r="AS284" s="56" t="s">
        <v>121</v>
      </c>
      <c r="AT284" s="56" t="s">
        <v>121</v>
      </c>
      <c r="AU284" s="56" t="s">
        <v>121</v>
      </c>
      <c r="AV284" s="56">
        <v>787097</v>
      </c>
      <c r="AW284" s="56">
        <v>542224</v>
      </c>
      <c r="AX284" s="56">
        <v>787097</v>
      </c>
      <c r="AY284" s="56" t="s">
        <v>121</v>
      </c>
      <c r="AZ284" s="56" t="s">
        <v>121</v>
      </c>
      <c r="BA284" s="56">
        <v>201497213</v>
      </c>
      <c r="BB284" s="56">
        <v>198523730</v>
      </c>
      <c r="BC284" s="56" t="s">
        <v>121</v>
      </c>
      <c r="BD284" s="56">
        <v>19677462</v>
      </c>
      <c r="BE284" s="56" t="s">
        <v>121</v>
      </c>
      <c r="BF284" s="56" t="s">
        <v>121</v>
      </c>
      <c r="BG284" s="56" t="s">
        <v>121</v>
      </c>
      <c r="BH284" s="56" t="s">
        <v>121</v>
      </c>
      <c r="BI284" s="56" t="s">
        <v>121</v>
      </c>
      <c r="BJ284" s="56" t="s">
        <v>121</v>
      </c>
      <c r="BK284" s="56" t="s">
        <v>121</v>
      </c>
      <c r="BL284" s="56" t="s">
        <v>121</v>
      </c>
      <c r="BM284" s="56" t="s">
        <v>121</v>
      </c>
      <c r="BN284" s="56">
        <v>174911</v>
      </c>
      <c r="BO284" s="56" t="s">
        <v>121</v>
      </c>
      <c r="BP284" s="56" t="s">
        <v>121</v>
      </c>
      <c r="BQ284" s="56" t="s">
        <v>121</v>
      </c>
      <c r="BR284" s="56" t="s">
        <v>121</v>
      </c>
      <c r="BS284" s="56" t="s">
        <v>121</v>
      </c>
      <c r="BT284" s="56">
        <v>1661652</v>
      </c>
      <c r="BU284" s="56" t="s">
        <v>121</v>
      </c>
      <c r="BV284" s="56" t="s">
        <v>121</v>
      </c>
      <c r="BW284" s="56" t="s">
        <v>121</v>
      </c>
      <c r="BX284" s="56">
        <v>29734832</v>
      </c>
      <c r="BY284" s="56">
        <v>1136920</v>
      </c>
      <c r="BZ284" s="56" t="s">
        <v>121</v>
      </c>
      <c r="CA284" s="56" t="s">
        <v>121</v>
      </c>
      <c r="CB284" s="56" t="s">
        <v>121</v>
      </c>
      <c r="CC284" s="56" t="s">
        <v>121</v>
      </c>
      <c r="CD284" s="56">
        <v>22538044</v>
      </c>
      <c r="CE284" s="232" t="s">
        <v>131</v>
      </c>
      <c r="CF284" s="232" t="s">
        <v>131</v>
      </c>
      <c r="CG284" s="232" t="s">
        <v>131</v>
      </c>
      <c r="CH284" s="232" t="s">
        <v>130</v>
      </c>
      <c r="CI284" s="232" t="s">
        <v>130</v>
      </c>
      <c r="CJ284" s="232" t="s">
        <v>131</v>
      </c>
      <c r="CK284" s="232" t="s">
        <v>130</v>
      </c>
      <c r="CL284" s="232" t="s">
        <v>121</v>
      </c>
      <c r="CM284" s="253" t="s">
        <v>121</v>
      </c>
      <c r="CN284" s="253" t="s">
        <v>121</v>
      </c>
      <c r="CO284" s="253" t="s">
        <v>121</v>
      </c>
      <c r="CP284" s="253" t="s">
        <v>121</v>
      </c>
      <c r="CQ284" s="253" t="s">
        <v>121</v>
      </c>
      <c r="CR284" s="253" t="s">
        <v>121</v>
      </c>
      <c r="CS284" s="253" t="s">
        <v>121</v>
      </c>
      <c r="CT284" s="253" t="s">
        <v>121</v>
      </c>
      <c r="CU284" s="253" t="s">
        <v>121</v>
      </c>
      <c r="CV284" s="253" t="s">
        <v>121</v>
      </c>
      <c r="CW284" s="253" t="s">
        <v>121</v>
      </c>
      <c r="CX284" s="253" t="s">
        <v>121</v>
      </c>
      <c r="CY284" s="253" t="s">
        <v>121</v>
      </c>
      <c r="CZ284" s="253" t="s">
        <v>121</v>
      </c>
      <c r="DA284" s="72">
        <v>13992863</v>
      </c>
      <c r="DB284" s="73">
        <v>1</v>
      </c>
      <c r="DC284" s="10">
        <v>1</v>
      </c>
      <c r="DD284" s="10"/>
      <c r="DE284" s="58" t="s">
        <v>1881</v>
      </c>
      <c r="DF284" s="58" t="str">
        <f t="shared" si="27"/>
        <v>Vehículos Convencionales_Vehículos Destinados al Transporte de Pasajeros_Microbus</v>
      </c>
      <c r="DG284" s="13">
        <f t="shared" si="28"/>
        <v>200549850</v>
      </c>
      <c r="DK284" s="10" t="b">
        <v>1</v>
      </c>
    </row>
    <row r="285" spans="1:115" ht="51" x14ac:dyDescent="0.25">
      <c r="A285" s="59">
        <v>416</v>
      </c>
      <c r="B285" s="43" t="s">
        <v>257</v>
      </c>
      <c r="C285" s="43" t="s">
        <v>0</v>
      </c>
      <c r="D285" s="43" t="s">
        <v>663</v>
      </c>
      <c r="E285" s="43" t="s">
        <v>671</v>
      </c>
      <c r="F285" s="43" t="s">
        <v>672</v>
      </c>
      <c r="G285" s="60" t="s">
        <v>712</v>
      </c>
      <c r="H285" s="43" t="s">
        <v>701</v>
      </c>
      <c r="I285" s="62">
        <v>5811034</v>
      </c>
      <c r="J285" s="59" t="s">
        <v>713</v>
      </c>
      <c r="K285" s="61" t="s">
        <v>121</v>
      </c>
      <c r="L285" s="63">
        <v>170</v>
      </c>
      <c r="M285" s="64" t="s">
        <v>121</v>
      </c>
      <c r="N285" s="65">
        <v>200600000</v>
      </c>
      <c r="O285" s="50">
        <f>VLOOKUP(I285,Hoja1!$A$2:$J$18391,10,0)</f>
        <v>200600000</v>
      </c>
      <c r="P285" s="66">
        <f t="shared" si="24"/>
        <v>0</v>
      </c>
      <c r="Q285" s="64" t="s">
        <v>121</v>
      </c>
      <c r="R285" s="59" t="s">
        <v>127</v>
      </c>
      <c r="S285" s="59" t="s">
        <v>349</v>
      </c>
      <c r="T285" s="59" t="s">
        <v>121</v>
      </c>
      <c r="U285" s="59" t="s">
        <v>121</v>
      </c>
      <c r="V285" s="43" t="s">
        <v>121</v>
      </c>
      <c r="W285" s="59" t="s">
        <v>121</v>
      </c>
      <c r="X285" s="59" t="s">
        <v>121</v>
      </c>
      <c r="Y285" s="67" t="str">
        <f t="shared" si="25"/>
        <v>N.A.</v>
      </c>
      <c r="Z285" s="68">
        <f t="shared" si="26"/>
        <v>200549850</v>
      </c>
      <c r="AA285" s="59" t="s">
        <v>1878</v>
      </c>
      <c r="AB285" s="59" t="s">
        <v>149</v>
      </c>
      <c r="AC285" s="81" t="s">
        <v>149</v>
      </c>
      <c r="AD285" s="69" t="b">
        <f t="shared" si="29"/>
        <v>1</v>
      </c>
      <c r="AE285" s="80">
        <v>2.5000000000000001E-4</v>
      </c>
      <c r="AF285" s="80">
        <v>5.0000000000000001E-4</v>
      </c>
      <c r="AG285" s="80">
        <v>7.5000000000000002E-4</v>
      </c>
      <c r="AH285" s="80">
        <v>1E-3</v>
      </c>
      <c r="AI285" s="80">
        <v>1.25E-3</v>
      </c>
      <c r="AJ285" s="80">
        <v>1.5E-3</v>
      </c>
      <c r="AK285" s="59" t="s">
        <v>130</v>
      </c>
      <c r="AL285" s="59" t="s">
        <v>130</v>
      </c>
      <c r="AM285" s="59" t="s">
        <v>130</v>
      </c>
      <c r="AN285" s="75">
        <v>0.05</v>
      </c>
      <c r="AO285" s="56">
        <v>9311596</v>
      </c>
      <c r="AP285" s="56" t="s">
        <v>121</v>
      </c>
      <c r="AQ285" s="56" t="s">
        <v>121</v>
      </c>
      <c r="AR285" s="56" t="s">
        <v>121</v>
      </c>
      <c r="AS285" s="56" t="s">
        <v>121</v>
      </c>
      <c r="AT285" s="56" t="s">
        <v>121</v>
      </c>
      <c r="AU285" s="56" t="s">
        <v>121</v>
      </c>
      <c r="AV285" s="56">
        <v>787097</v>
      </c>
      <c r="AW285" s="56">
        <v>542224</v>
      </c>
      <c r="AX285" s="56">
        <v>787097</v>
      </c>
      <c r="AY285" s="56" t="s">
        <v>121</v>
      </c>
      <c r="AZ285" s="56" t="s">
        <v>121</v>
      </c>
      <c r="BA285" s="56">
        <v>236129546</v>
      </c>
      <c r="BB285" s="56">
        <v>235989617</v>
      </c>
      <c r="BC285" s="56" t="s">
        <v>121</v>
      </c>
      <c r="BD285" s="56">
        <v>23612955</v>
      </c>
      <c r="BE285" s="56" t="s">
        <v>121</v>
      </c>
      <c r="BF285" s="56" t="s">
        <v>121</v>
      </c>
      <c r="BG285" s="56" t="s">
        <v>121</v>
      </c>
      <c r="BH285" s="56" t="s">
        <v>121</v>
      </c>
      <c r="BI285" s="56" t="s">
        <v>121</v>
      </c>
      <c r="BJ285" s="56" t="s">
        <v>121</v>
      </c>
      <c r="BK285" s="56" t="s">
        <v>121</v>
      </c>
      <c r="BL285" s="56" t="s">
        <v>121</v>
      </c>
      <c r="BM285" s="56" t="s">
        <v>121</v>
      </c>
      <c r="BN285" s="56">
        <v>174911</v>
      </c>
      <c r="BO285" s="56" t="s">
        <v>121</v>
      </c>
      <c r="BP285" s="56" t="s">
        <v>121</v>
      </c>
      <c r="BQ285" s="56" t="s">
        <v>121</v>
      </c>
      <c r="BR285" s="56" t="s">
        <v>121</v>
      </c>
      <c r="BS285" s="56" t="s">
        <v>121</v>
      </c>
      <c r="BT285" s="56">
        <v>1661652</v>
      </c>
      <c r="BU285" s="56" t="s">
        <v>121</v>
      </c>
      <c r="BV285" s="56" t="s">
        <v>121</v>
      </c>
      <c r="BW285" s="56" t="s">
        <v>121</v>
      </c>
      <c r="BX285" s="56">
        <v>33233048</v>
      </c>
      <c r="BY285" s="56">
        <v>1136920</v>
      </c>
      <c r="BZ285" s="56" t="s">
        <v>121</v>
      </c>
      <c r="CA285" s="56" t="s">
        <v>121</v>
      </c>
      <c r="CB285" s="56" t="s">
        <v>121</v>
      </c>
      <c r="CC285" s="56" t="s">
        <v>121</v>
      </c>
      <c r="CD285" s="56">
        <v>22538044</v>
      </c>
      <c r="CE285" s="232" t="s">
        <v>131</v>
      </c>
      <c r="CF285" s="232" t="s">
        <v>131</v>
      </c>
      <c r="CG285" s="232" t="s">
        <v>131</v>
      </c>
      <c r="CH285" s="232" t="s">
        <v>130</v>
      </c>
      <c r="CI285" s="232" t="s">
        <v>130</v>
      </c>
      <c r="CJ285" s="232" t="s">
        <v>131</v>
      </c>
      <c r="CK285" s="232" t="s">
        <v>130</v>
      </c>
      <c r="CL285" s="232" t="s">
        <v>121</v>
      </c>
      <c r="CM285" s="253" t="s">
        <v>121</v>
      </c>
      <c r="CN285" s="253" t="s">
        <v>121</v>
      </c>
      <c r="CO285" s="253" t="s">
        <v>121</v>
      </c>
      <c r="CP285" s="253" t="s">
        <v>121</v>
      </c>
      <c r="CQ285" s="253" t="s">
        <v>121</v>
      </c>
      <c r="CR285" s="253" t="s">
        <v>121</v>
      </c>
      <c r="CS285" s="253" t="s">
        <v>121</v>
      </c>
      <c r="CT285" s="253" t="s">
        <v>121</v>
      </c>
      <c r="CU285" s="253" t="s">
        <v>121</v>
      </c>
      <c r="CV285" s="253" t="s">
        <v>121</v>
      </c>
      <c r="CW285" s="253" t="s">
        <v>121</v>
      </c>
      <c r="CX285" s="253" t="s">
        <v>121</v>
      </c>
      <c r="CY285" s="253" t="s">
        <v>121</v>
      </c>
      <c r="CZ285" s="253" t="s">
        <v>121</v>
      </c>
      <c r="DA285" s="72">
        <v>13992863</v>
      </c>
      <c r="DB285" s="73">
        <v>1</v>
      </c>
      <c r="DC285" s="10">
        <v>1</v>
      </c>
      <c r="DD285" s="10"/>
      <c r="DE285" s="58" t="s">
        <v>1880</v>
      </c>
      <c r="DF285" s="58" t="str">
        <f t="shared" si="27"/>
        <v>Vehículos Convencionales_Vehículos Destinados al Transporte de Pasajeros_Buseta</v>
      </c>
      <c r="DG285" s="13">
        <f t="shared" si="28"/>
        <v>200549850</v>
      </c>
      <c r="DK285" s="10" t="b">
        <v>1</v>
      </c>
    </row>
    <row r="286" spans="1:115" ht="51" x14ac:dyDescent="0.25">
      <c r="A286" s="59">
        <v>417</v>
      </c>
      <c r="B286" s="43" t="s">
        <v>257</v>
      </c>
      <c r="C286" s="43" t="s">
        <v>0</v>
      </c>
      <c r="D286" s="43" t="s">
        <v>663</v>
      </c>
      <c r="E286" s="43" t="s">
        <v>675</v>
      </c>
      <c r="F286" s="43" t="s">
        <v>676</v>
      </c>
      <c r="G286" s="60" t="s">
        <v>714</v>
      </c>
      <c r="H286" s="43" t="s">
        <v>701</v>
      </c>
      <c r="I286" s="62">
        <v>5811036</v>
      </c>
      <c r="J286" s="59" t="s">
        <v>715</v>
      </c>
      <c r="K286" s="61" t="s">
        <v>121</v>
      </c>
      <c r="L286" s="63">
        <v>170</v>
      </c>
      <c r="M286" s="64" t="s">
        <v>121</v>
      </c>
      <c r="N286" s="65">
        <v>187600000</v>
      </c>
      <c r="O286" s="50">
        <f>VLOOKUP(I286,Hoja1!$A$2:$J$18391,10,0)</f>
        <v>187600000</v>
      </c>
      <c r="P286" s="66">
        <f t="shared" si="24"/>
        <v>0</v>
      </c>
      <c r="Q286" s="64" t="s">
        <v>121</v>
      </c>
      <c r="R286" s="59" t="s">
        <v>127</v>
      </c>
      <c r="S286" s="59" t="s">
        <v>349</v>
      </c>
      <c r="T286" s="59" t="s">
        <v>121</v>
      </c>
      <c r="U286" s="59" t="s">
        <v>121</v>
      </c>
      <c r="V286" s="43" t="s">
        <v>121</v>
      </c>
      <c r="W286" s="59" t="s">
        <v>121</v>
      </c>
      <c r="X286" s="59" t="s">
        <v>121</v>
      </c>
      <c r="Y286" s="67" t="str">
        <f t="shared" si="25"/>
        <v>N.A.</v>
      </c>
      <c r="Z286" s="68">
        <f t="shared" si="26"/>
        <v>187553100</v>
      </c>
      <c r="AA286" s="59" t="s">
        <v>1878</v>
      </c>
      <c r="AB286" s="59" t="s">
        <v>129</v>
      </c>
      <c r="AC286" s="69" t="s">
        <v>129</v>
      </c>
      <c r="AD286" s="69" t="b">
        <f t="shared" si="29"/>
        <v>1</v>
      </c>
      <c r="AE286" s="80">
        <v>2.5000000000000001E-4</v>
      </c>
      <c r="AF286" s="80">
        <v>5.0000000000000001E-4</v>
      </c>
      <c r="AG286" s="80">
        <v>7.5000000000000002E-4</v>
      </c>
      <c r="AH286" s="80">
        <v>1E-3</v>
      </c>
      <c r="AI286" s="80">
        <v>1.25E-3</v>
      </c>
      <c r="AJ286" s="80">
        <v>1.5E-3</v>
      </c>
      <c r="AK286" s="59" t="s">
        <v>130</v>
      </c>
      <c r="AL286" s="59" t="s">
        <v>130</v>
      </c>
      <c r="AM286" s="59" t="s">
        <v>130</v>
      </c>
      <c r="AN286" s="75">
        <v>0.05</v>
      </c>
      <c r="AO286" s="56">
        <v>9311596</v>
      </c>
      <c r="AP286" s="56" t="s">
        <v>121</v>
      </c>
      <c r="AQ286" s="56" t="s">
        <v>121</v>
      </c>
      <c r="AR286" s="56" t="s">
        <v>121</v>
      </c>
      <c r="AS286" s="56" t="s">
        <v>121</v>
      </c>
      <c r="AT286" s="56" t="s">
        <v>121</v>
      </c>
      <c r="AU286" s="56" t="s">
        <v>121</v>
      </c>
      <c r="AV286" s="56">
        <v>787097</v>
      </c>
      <c r="AW286" s="56">
        <v>542224</v>
      </c>
      <c r="AX286" s="56">
        <v>787097</v>
      </c>
      <c r="AY286" s="56" t="s">
        <v>121</v>
      </c>
      <c r="AZ286" s="56" t="s">
        <v>121</v>
      </c>
      <c r="BA286" s="56">
        <v>259742501</v>
      </c>
      <c r="BB286" s="56">
        <v>249422765</v>
      </c>
      <c r="BC286" s="56" t="s">
        <v>121</v>
      </c>
      <c r="BD286" s="56">
        <v>27548446</v>
      </c>
      <c r="BE286" s="56" t="s">
        <v>121</v>
      </c>
      <c r="BF286" s="56" t="s">
        <v>121</v>
      </c>
      <c r="BG286" s="56" t="s">
        <v>121</v>
      </c>
      <c r="BH286" s="56" t="s">
        <v>121</v>
      </c>
      <c r="BI286" s="56" t="s">
        <v>121</v>
      </c>
      <c r="BJ286" s="56" t="s">
        <v>121</v>
      </c>
      <c r="BK286" s="56" t="s">
        <v>121</v>
      </c>
      <c r="BL286" s="56" t="s">
        <v>121</v>
      </c>
      <c r="BM286" s="56" t="s">
        <v>121</v>
      </c>
      <c r="BN286" s="56">
        <v>174911</v>
      </c>
      <c r="BO286" s="56" t="s">
        <v>121</v>
      </c>
      <c r="BP286" s="56" t="s">
        <v>121</v>
      </c>
      <c r="BQ286" s="56" t="s">
        <v>121</v>
      </c>
      <c r="BR286" s="56" t="s">
        <v>121</v>
      </c>
      <c r="BS286" s="56" t="s">
        <v>121</v>
      </c>
      <c r="BT286" s="56">
        <v>1661652</v>
      </c>
      <c r="BU286" s="56" t="s">
        <v>121</v>
      </c>
      <c r="BV286" s="56" t="s">
        <v>121</v>
      </c>
      <c r="BW286" s="56" t="s">
        <v>121</v>
      </c>
      <c r="BX286" s="56">
        <v>29669567</v>
      </c>
      <c r="BY286" s="56">
        <v>1136920</v>
      </c>
      <c r="BZ286" s="56" t="s">
        <v>121</v>
      </c>
      <c r="CA286" s="56" t="s">
        <v>121</v>
      </c>
      <c r="CB286" s="56" t="s">
        <v>121</v>
      </c>
      <c r="CC286" s="56" t="s">
        <v>121</v>
      </c>
      <c r="CD286" s="56">
        <v>22538044</v>
      </c>
      <c r="CE286" s="232" t="s">
        <v>131</v>
      </c>
      <c r="CF286" s="232" t="s">
        <v>131</v>
      </c>
      <c r="CG286" s="232" t="s">
        <v>131</v>
      </c>
      <c r="CH286" s="232" t="s">
        <v>130</v>
      </c>
      <c r="CI286" s="232" t="s">
        <v>130</v>
      </c>
      <c r="CJ286" s="232" t="s">
        <v>131</v>
      </c>
      <c r="CK286" s="232" t="s">
        <v>130</v>
      </c>
      <c r="CL286" s="232" t="s">
        <v>121</v>
      </c>
      <c r="CM286" s="253" t="s">
        <v>121</v>
      </c>
      <c r="CN286" s="253" t="s">
        <v>121</v>
      </c>
      <c r="CO286" s="253" t="s">
        <v>121</v>
      </c>
      <c r="CP286" s="253" t="s">
        <v>121</v>
      </c>
      <c r="CQ286" s="253" t="s">
        <v>121</v>
      </c>
      <c r="CR286" s="253" t="s">
        <v>121</v>
      </c>
      <c r="CS286" s="253" t="s">
        <v>121</v>
      </c>
      <c r="CT286" s="253" t="s">
        <v>121</v>
      </c>
      <c r="CU286" s="253" t="s">
        <v>121</v>
      </c>
      <c r="CV286" s="253" t="s">
        <v>121</v>
      </c>
      <c r="CW286" s="253" t="s">
        <v>121</v>
      </c>
      <c r="CX286" s="253" t="s">
        <v>121</v>
      </c>
      <c r="CY286" s="253" t="s">
        <v>121</v>
      </c>
      <c r="CZ286" s="253" t="s">
        <v>121</v>
      </c>
      <c r="DA286" s="72">
        <v>13992863</v>
      </c>
      <c r="DB286" s="73">
        <v>1</v>
      </c>
      <c r="DC286" s="10">
        <v>1</v>
      </c>
      <c r="DD286" s="10"/>
      <c r="DE286" s="58" t="s">
        <v>1880</v>
      </c>
      <c r="DF286" s="58" t="str">
        <f t="shared" si="27"/>
        <v>Vehículos Convencionales_Vehículos Destinados al Transporte de Pasajeros_Bus</v>
      </c>
      <c r="DG286" s="13">
        <f t="shared" si="28"/>
        <v>187553100</v>
      </c>
      <c r="DK286" s="10" t="b">
        <v>1</v>
      </c>
    </row>
    <row r="287" spans="1:115" ht="51" x14ac:dyDescent="0.25">
      <c r="A287" s="59">
        <v>418</v>
      </c>
      <c r="B287" s="43" t="s">
        <v>257</v>
      </c>
      <c r="C287" s="43" t="s">
        <v>0</v>
      </c>
      <c r="D287" s="43" t="s">
        <v>663</v>
      </c>
      <c r="E287" s="43" t="s">
        <v>675</v>
      </c>
      <c r="F287" s="43" t="s">
        <v>683</v>
      </c>
      <c r="G287" s="60" t="s">
        <v>716</v>
      </c>
      <c r="H287" s="43" t="s">
        <v>701</v>
      </c>
      <c r="I287" s="62">
        <v>5811027</v>
      </c>
      <c r="J287" s="59" t="s">
        <v>717</v>
      </c>
      <c r="K287" s="61" t="s">
        <v>121</v>
      </c>
      <c r="L287" s="63">
        <v>360</v>
      </c>
      <c r="M287" s="64" t="s">
        <v>121</v>
      </c>
      <c r="N287" s="65">
        <v>289900000</v>
      </c>
      <c r="O287" s="50">
        <f>VLOOKUP(I287,Hoja1!$A$2:$J$18391,10,0)</f>
        <v>289900000</v>
      </c>
      <c r="P287" s="66">
        <f t="shared" si="24"/>
        <v>0</v>
      </c>
      <c r="Q287" s="64" t="s">
        <v>121</v>
      </c>
      <c r="R287" s="59" t="s">
        <v>148</v>
      </c>
      <c r="S287" s="59" t="s">
        <v>349</v>
      </c>
      <c r="T287" s="59" t="s">
        <v>121</v>
      </c>
      <c r="U287" s="59" t="s">
        <v>121</v>
      </c>
      <c r="V287" s="43" t="s">
        <v>121</v>
      </c>
      <c r="W287" s="59" t="s">
        <v>121</v>
      </c>
      <c r="X287" s="59" t="s">
        <v>121</v>
      </c>
      <c r="Y287" s="67" t="str">
        <f t="shared" si="25"/>
        <v>N.A.</v>
      </c>
      <c r="Z287" s="68">
        <f t="shared" si="26"/>
        <v>289827525</v>
      </c>
      <c r="AA287" s="59" t="s">
        <v>1878</v>
      </c>
      <c r="AB287" s="59" t="s">
        <v>149</v>
      </c>
      <c r="AC287" s="69" t="s">
        <v>149</v>
      </c>
      <c r="AD287" s="69" t="b">
        <f t="shared" si="29"/>
        <v>1</v>
      </c>
      <c r="AE287" s="80">
        <v>2.5000000000000001E-4</v>
      </c>
      <c r="AF287" s="80">
        <v>5.0000000000000001E-4</v>
      </c>
      <c r="AG287" s="80">
        <v>7.5000000000000002E-4</v>
      </c>
      <c r="AH287" s="80">
        <v>1E-3</v>
      </c>
      <c r="AI287" s="80">
        <v>1.25E-3</v>
      </c>
      <c r="AJ287" s="80">
        <v>1.5E-3</v>
      </c>
      <c r="AK287" s="59" t="s">
        <v>130</v>
      </c>
      <c r="AL287" s="59" t="s">
        <v>130</v>
      </c>
      <c r="AM287" s="59" t="s">
        <v>130</v>
      </c>
      <c r="AN287" s="75">
        <v>0.05</v>
      </c>
      <c r="AO287" s="56">
        <v>9311596</v>
      </c>
      <c r="AP287" s="56" t="s">
        <v>121</v>
      </c>
      <c r="AQ287" s="56" t="s">
        <v>121</v>
      </c>
      <c r="AR287" s="56" t="s">
        <v>121</v>
      </c>
      <c r="AS287" s="56" t="s">
        <v>121</v>
      </c>
      <c r="AT287" s="56" t="s">
        <v>121</v>
      </c>
      <c r="AU287" s="56" t="s">
        <v>121</v>
      </c>
      <c r="AV287" s="56">
        <v>787097</v>
      </c>
      <c r="AW287" s="56">
        <v>542224</v>
      </c>
      <c r="AX287" s="56">
        <v>787097</v>
      </c>
      <c r="AY287" s="56" t="s">
        <v>121</v>
      </c>
      <c r="AZ287" s="56" t="s">
        <v>121</v>
      </c>
      <c r="BA287" s="56">
        <v>556216264</v>
      </c>
      <c r="BB287" s="56" t="s">
        <v>121</v>
      </c>
      <c r="BC287" s="56" t="s">
        <v>121</v>
      </c>
      <c r="BD287" s="56">
        <v>27548446</v>
      </c>
      <c r="BE287" s="56" t="s">
        <v>121</v>
      </c>
      <c r="BF287" s="56" t="s">
        <v>121</v>
      </c>
      <c r="BG287" s="56" t="s">
        <v>121</v>
      </c>
      <c r="BH287" s="56" t="s">
        <v>121</v>
      </c>
      <c r="BI287" s="56" t="s">
        <v>121</v>
      </c>
      <c r="BJ287" s="56" t="s">
        <v>121</v>
      </c>
      <c r="BK287" s="56" t="s">
        <v>121</v>
      </c>
      <c r="BL287" s="56" t="s">
        <v>121</v>
      </c>
      <c r="BM287" s="56" t="s">
        <v>121</v>
      </c>
      <c r="BN287" s="56">
        <v>174911</v>
      </c>
      <c r="BO287" s="56" t="s">
        <v>121</v>
      </c>
      <c r="BP287" s="56" t="s">
        <v>121</v>
      </c>
      <c r="BQ287" s="56" t="s">
        <v>121</v>
      </c>
      <c r="BR287" s="56" t="s">
        <v>121</v>
      </c>
      <c r="BS287" s="56" t="s">
        <v>121</v>
      </c>
      <c r="BT287" s="56">
        <v>1661652</v>
      </c>
      <c r="BU287" s="56" t="s">
        <v>121</v>
      </c>
      <c r="BV287" s="56" t="s">
        <v>121</v>
      </c>
      <c r="BW287" s="56" t="s">
        <v>121</v>
      </c>
      <c r="BX287" s="56">
        <v>59469663</v>
      </c>
      <c r="BY287" s="56" t="s">
        <v>121</v>
      </c>
      <c r="BZ287" s="56" t="s">
        <v>121</v>
      </c>
      <c r="CA287" s="56" t="s">
        <v>121</v>
      </c>
      <c r="CB287" s="56" t="s">
        <v>121</v>
      </c>
      <c r="CC287" s="56" t="s">
        <v>121</v>
      </c>
      <c r="CD287" s="56" t="s">
        <v>121</v>
      </c>
      <c r="CE287" s="232" t="s">
        <v>131</v>
      </c>
      <c r="CF287" s="232" t="s">
        <v>131</v>
      </c>
      <c r="CG287" s="232" t="s">
        <v>131</v>
      </c>
      <c r="CH287" s="232" t="s">
        <v>130</v>
      </c>
      <c r="CI287" s="232" t="s">
        <v>130</v>
      </c>
      <c r="CJ287" s="232" t="s">
        <v>131</v>
      </c>
      <c r="CK287" s="232" t="s">
        <v>130</v>
      </c>
      <c r="CL287" s="232" t="s">
        <v>121</v>
      </c>
      <c r="CM287" s="253" t="s">
        <v>121</v>
      </c>
      <c r="CN287" s="253" t="s">
        <v>121</v>
      </c>
      <c r="CO287" s="253" t="s">
        <v>121</v>
      </c>
      <c r="CP287" s="253" t="s">
        <v>121</v>
      </c>
      <c r="CQ287" s="253" t="s">
        <v>121</v>
      </c>
      <c r="CR287" s="253" t="s">
        <v>121</v>
      </c>
      <c r="CS287" s="253" t="s">
        <v>121</v>
      </c>
      <c r="CT287" s="253" t="s">
        <v>121</v>
      </c>
      <c r="CU287" s="253" t="s">
        <v>121</v>
      </c>
      <c r="CV287" s="253" t="s">
        <v>121</v>
      </c>
      <c r="CW287" s="253" t="s">
        <v>121</v>
      </c>
      <c r="CX287" s="253" t="s">
        <v>121</v>
      </c>
      <c r="CY287" s="253" t="s">
        <v>121</v>
      </c>
      <c r="CZ287" s="253" t="s">
        <v>121</v>
      </c>
      <c r="DA287" s="72">
        <v>17279104</v>
      </c>
      <c r="DB287" s="73">
        <v>1</v>
      </c>
      <c r="DC287" s="10">
        <v>1</v>
      </c>
      <c r="DD287" s="10"/>
      <c r="DE287" s="58" t="s">
        <v>1880</v>
      </c>
      <c r="DF287" s="58" t="str">
        <f t="shared" si="27"/>
        <v>Vehículos Convencionales_Vehículos Destinados al Transporte de Pasajeros_Bus</v>
      </c>
      <c r="DG287" s="13">
        <f t="shared" si="28"/>
        <v>289827525</v>
      </c>
      <c r="DK287" s="10" t="b">
        <v>1</v>
      </c>
    </row>
    <row r="288" spans="1:115" ht="51" x14ac:dyDescent="0.25">
      <c r="A288" s="59">
        <v>419</v>
      </c>
      <c r="B288" s="43" t="s">
        <v>257</v>
      </c>
      <c r="C288" s="43" t="s">
        <v>0</v>
      </c>
      <c r="D288" s="43" t="s">
        <v>663</v>
      </c>
      <c r="E288" s="43" t="s">
        <v>667</v>
      </c>
      <c r="F288" s="43" t="s">
        <v>668</v>
      </c>
      <c r="G288" s="60" t="s">
        <v>718</v>
      </c>
      <c r="H288" s="43" t="s">
        <v>701</v>
      </c>
      <c r="I288" s="62">
        <v>5803122</v>
      </c>
      <c r="J288" s="59" t="s">
        <v>719</v>
      </c>
      <c r="K288" s="61" t="s">
        <v>121</v>
      </c>
      <c r="L288" s="63">
        <v>163</v>
      </c>
      <c r="M288" s="64" t="s">
        <v>121</v>
      </c>
      <c r="N288" s="65">
        <v>259900000</v>
      </c>
      <c r="O288" s="50">
        <f>VLOOKUP(I288,Hoja1!$A$2:$J$18391,10,0)</f>
        <v>259900000</v>
      </c>
      <c r="P288" s="66">
        <f t="shared" si="24"/>
        <v>0</v>
      </c>
      <c r="Q288" s="64" t="s">
        <v>121</v>
      </c>
      <c r="R288" s="59" t="s">
        <v>127</v>
      </c>
      <c r="S288" s="59" t="s">
        <v>349</v>
      </c>
      <c r="T288" s="59" t="s">
        <v>121</v>
      </c>
      <c r="U288" s="59" t="s">
        <v>121</v>
      </c>
      <c r="V288" s="43" t="s">
        <v>121</v>
      </c>
      <c r="W288" s="59" t="s">
        <v>121</v>
      </c>
      <c r="X288" s="59" t="s">
        <v>121</v>
      </c>
      <c r="Y288" s="67" t="str">
        <f t="shared" si="25"/>
        <v>N.A.</v>
      </c>
      <c r="Z288" s="68">
        <f t="shared" si="26"/>
        <v>259835025</v>
      </c>
      <c r="AA288" s="59" t="s">
        <v>1879</v>
      </c>
      <c r="AB288" s="59" t="s">
        <v>149</v>
      </c>
      <c r="AC288" s="69" t="s">
        <v>149</v>
      </c>
      <c r="AD288" s="69" t="b">
        <f t="shared" si="29"/>
        <v>1</v>
      </c>
      <c r="AE288" s="80">
        <v>2.5000000000000001E-4</v>
      </c>
      <c r="AF288" s="80">
        <v>5.0000000000000001E-4</v>
      </c>
      <c r="AG288" s="80">
        <v>7.5000000000000002E-4</v>
      </c>
      <c r="AH288" s="80">
        <v>1E-3</v>
      </c>
      <c r="AI288" s="80">
        <v>1.25E-3</v>
      </c>
      <c r="AJ288" s="80">
        <v>1.5E-3</v>
      </c>
      <c r="AK288" s="59" t="s">
        <v>130</v>
      </c>
      <c r="AL288" s="59" t="s">
        <v>130</v>
      </c>
      <c r="AM288" s="59" t="s">
        <v>130</v>
      </c>
      <c r="AN288" s="75">
        <v>0.05</v>
      </c>
      <c r="AO288" s="56">
        <v>9311596</v>
      </c>
      <c r="AP288" s="56" t="s">
        <v>121</v>
      </c>
      <c r="AQ288" s="56" t="s">
        <v>121</v>
      </c>
      <c r="AR288" s="56" t="s">
        <v>121</v>
      </c>
      <c r="AS288" s="56" t="s">
        <v>121</v>
      </c>
      <c r="AT288" s="56" t="s">
        <v>121</v>
      </c>
      <c r="AU288" s="56" t="s">
        <v>121</v>
      </c>
      <c r="AV288" s="56">
        <v>787097</v>
      </c>
      <c r="AW288" s="56">
        <v>542224</v>
      </c>
      <c r="AX288" s="56">
        <v>787097</v>
      </c>
      <c r="AY288" s="56" t="s">
        <v>121</v>
      </c>
      <c r="AZ288" s="56" t="s">
        <v>121</v>
      </c>
      <c r="BA288" s="56" t="s">
        <v>121</v>
      </c>
      <c r="BB288" s="56" t="s">
        <v>121</v>
      </c>
      <c r="BC288" s="56" t="s">
        <v>121</v>
      </c>
      <c r="BD288" s="56">
        <v>27548446</v>
      </c>
      <c r="BE288" s="56" t="s">
        <v>121</v>
      </c>
      <c r="BF288" s="56" t="s">
        <v>121</v>
      </c>
      <c r="BG288" s="56" t="s">
        <v>121</v>
      </c>
      <c r="BH288" s="56" t="s">
        <v>121</v>
      </c>
      <c r="BI288" s="56" t="s">
        <v>121</v>
      </c>
      <c r="BJ288" s="56" t="s">
        <v>121</v>
      </c>
      <c r="BK288" s="56" t="s">
        <v>121</v>
      </c>
      <c r="BL288" s="56" t="s">
        <v>121</v>
      </c>
      <c r="BM288" s="56" t="s">
        <v>121</v>
      </c>
      <c r="BN288" s="56">
        <v>174911</v>
      </c>
      <c r="BO288" s="56" t="s">
        <v>121</v>
      </c>
      <c r="BP288" s="56" t="s">
        <v>121</v>
      </c>
      <c r="BQ288" s="56" t="s">
        <v>121</v>
      </c>
      <c r="BR288" s="56" t="s">
        <v>121</v>
      </c>
      <c r="BS288" s="56" t="s">
        <v>121</v>
      </c>
      <c r="BT288" s="56">
        <v>1661652</v>
      </c>
      <c r="BU288" s="56">
        <v>174911</v>
      </c>
      <c r="BV288" s="56" t="s">
        <v>121</v>
      </c>
      <c r="BW288" s="56" t="s">
        <v>121</v>
      </c>
      <c r="BX288" s="56" t="s">
        <v>121</v>
      </c>
      <c r="BY288" s="56">
        <v>1136920</v>
      </c>
      <c r="BZ288" s="56" t="s">
        <v>121</v>
      </c>
      <c r="CA288" s="56" t="s">
        <v>121</v>
      </c>
      <c r="CB288" s="56" t="s">
        <v>121</v>
      </c>
      <c r="CC288" s="56" t="s">
        <v>121</v>
      </c>
      <c r="CD288" s="56" t="s">
        <v>121</v>
      </c>
      <c r="CE288" s="232" t="s">
        <v>131</v>
      </c>
      <c r="CF288" s="232" t="s">
        <v>131</v>
      </c>
      <c r="CG288" s="232" t="s">
        <v>130</v>
      </c>
      <c r="CH288" s="232" t="s">
        <v>131</v>
      </c>
      <c r="CI288" s="232" t="s">
        <v>131</v>
      </c>
      <c r="CJ288" s="232" t="s">
        <v>131</v>
      </c>
      <c r="CK288" s="232" t="s">
        <v>131</v>
      </c>
      <c r="CL288" s="232" t="s">
        <v>121</v>
      </c>
      <c r="CM288" s="253" t="s">
        <v>121</v>
      </c>
      <c r="CN288" s="253" t="s">
        <v>121</v>
      </c>
      <c r="CO288" s="253" t="s">
        <v>121</v>
      </c>
      <c r="CP288" s="253" t="s">
        <v>121</v>
      </c>
      <c r="CQ288" s="253" t="s">
        <v>121</v>
      </c>
      <c r="CR288" s="253" t="s">
        <v>121</v>
      </c>
      <c r="CS288" s="253" t="s">
        <v>121</v>
      </c>
      <c r="CT288" s="253" t="s">
        <v>121</v>
      </c>
      <c r="CU288" s="253" t="s">
        <v>121</v>
      </c>
      <c r="CV288" s="253" t="s">
        <v>121</v>
      </c>
      <c r="CW288" s="253" t="s">
        <v>121</v>
      </c>
      <c r="CX288" s="253" t="s">
        <v>121</v>
      </c>
      <c r="CY288" s="253" t="s">
        <v>121</v>
      </c>
      <c r="CZ288" s="253" t="s">
        <v>121</v>
      </c>
      <c r="DA288" s="72">
        <v>10004897</v>
      </c>
      <c r="DB288" s="73">
        <v>1</v>
      </c>
      <c r="DC288" s="10">
        <v>1</v>
      </c>
      <c r="DD288" s="10"/>
      <c r="DE288" s="58" t="s">
        <v>1881</v>
      </c>
      <c r="DF288" s="58" t="str">
        <f t="shared" si="27"/>
        <v>Vehículos Convencionales_Vehículos Destinados al Transporte de Pasajeros_Microbus</v>
      </c>
      <c r="DG288" s="13">
        <f t="shared" si="28"/>
        <v>259835025</v>
      </c>
      <c r="DK288" s="10" t="b">
        <v>1</v>
      </c>
    </row>
    <row r="289" spans="1:115" ht="51" x14ac:dyDescent="0.25">
      <c r="A289" s="59">
        <v>421</v>
      </c>
      <c r="B289" s="43" t="s">
        <v>307</v>
      </c>
      <c r="C289" s="43" t="s">
        <v>0</v>
      </c>
      <c r="D289" s="43" t="s">
        <v>663</v>
      </c>
      <c r="E289" s="43" t="s">
        <v>671</v>
      </c>
      <c r="F289" s="43" t="s">
        <v>672</v>
      </c>
      <c r="G289" s="60" t="s">
        <v>720</v>
      </c>
      <c r="H289" s="61" t="s">
        <v>309</v>
      </c>
      <c r="I289" s="62">
        <v>3203040</v>
      </c>
      <c r="J289" s="59" t="s">
        <v>721</v>
      </c>
      <c r="K289" s="61" t="s">
        <v>121</v>
      </c>
      <c r="L289" s="63">
        <v>150</v>
      </c>
      <c r="M289" s="64" t="s">
        <v>121</v>
      </c>
      <c r="N289" s="65">
        <v>223800000</v>
      </c>
      <c r="O289" s="50">
        <f>VLOOKUP(I289,Hoja1!$A$2:$J$18391,10,0)</f>
        <v>223800000</v>
      </c>
      <c r="P289" s="66">
        <f t="shared" si="24"/>
        <v>0</v>
      </c>
      <c r="Q289" s="64" t="s">
        <v>121</v>
      </c>
      <c r="R289" s="59" t="s">
        <v>127</v>
      </c>
      <c r="S289" s="59" t="s">
        <v>349</v>
      </c>
      <c r="T289" s="59" t="s">
        <v>121</v>
      </c>
      <c r="U289" s="59" t="s">
        <v>121</v>
      </c>
      <c r="V289" s="43" t="s">
        <v>121</v>
      </c>
      <c r="W289" s="59" t="s">
        <v>121</v>
      </c>
      <c r="X289" s="59" t="s">
        <v>121</v>
      </c>
      <c r="Y289" s="67" t="str">
        <f t="shared" si="25"/>
        <v>N.A.</v>
      </c>
      <c r="Z289" s="68">
        <f t="shared" si="26"/>
        <v>221562000</v>
      </c>
      <c r="AA289" s="59" t="s">
        <v>1878</v>
      </c>
      <c r="AB289" s="59" t="s">
        <v>156</v>
      </c>
      <c r="AC289" s="69" t="s">
        <v>156</v>
      </c>
      <c r="AD289" s="69" t="b">
        <f t="shared" si="29"/>
        <v>1</v>
      </c>
      <c r="AE289" s="70">
        <v>0.01</v>
      </c>
      <c r="AF289" s="70">
        <v>0.01</v>
      </c>
      <c r="AG289" s="70">
        <v>0.01</v>
      </c>
      <c r="AH289" s="70">
        <v>0.01</v>
      </c>
      <c r="AI289" s="70">
        <v>0.01</v>
      </c>
      <c r="AJ289" s="70">
        <v>0.02</v>
      </c>
      <c r="AK289" s="59" t="s">
        <v>130</v>
      </c>
      <c r="AL289" s="59" t="s">
        <v>130</v>
      </c>
      <c r="AM289" s="59" t="s">
        <v>130</v>
      </c>
      <c r="AN289" s="71">
        <v>0.5</v>
      </c>
      <c r="AO289" s="56">
        <v>9311596</v>
      </c>
      <c r="AP289" s="56">
        <v>811138</v>
      </c>
      <c r="AQ289" s="56">
        <v>663659</v>
      </c>
      <c r="AR289" s="56" t="s">
        <v>121</v>
      </c>
      <c r="AS289" s="56" t="s">
        <v>121</v>
      </c>
      <c r="AT289" s="56">
        <v>8657050</v>
      </c>
      <c r="AU289" s="56">
        <v>516178</v>
      </c>
      <c r="AV289" s="56">
        <v>958617</v>
      </c>
      <c r="AW289" s="56">
        <v>51618</v>
      </c>
      <c r="AX289" s="56">
        <v>412943</v>
      </c>
      <c r="AY289" s="56" t="s">
        <v>121</v>
      </c>
      <c r="AZ289" s="56" t="s">
        <v>121</v>
      </c>
      <c r="BA289" s="56" t="s">
        <v>121</v>
      </c>
      <c r="BB289" s="56" t="s">
        <v>121</v>
      </c>
      <c r="BC289" s="56" t="s">
        <v>121</v>
      </c>
      <c r="BD289" s="56">
        <v>5161785</v>
      </c>
      <c r="BE289" s="56">
        <v>3244550</v>
      </c>
      <c r="BF289" s="56">
        <v>1401056</v>
      </c>
      <c r="BG289" s="56">
        <v>3539509</v>
      </c>
      <c r="BH289" s="56">
        <v>324455</v>
      </c>
      <c r="BI289" s="56" t="s">
        <v>121</v>
      </c>
      <c r="BJ289" s="56" t="s">
        <v>121</v>
      </c>
      <c r="BK289" s="56">
        <v>958617</v>
      </c>
      <c r="BL289" s="56">
        <v>1106097</v>
      </c>
      <c r="BM289" s="56">
        <v>2285933</v>
      </c>
      <c r="BN289" s="56">
        <v>221220</v>
      </c>
      <c r="BO289" s="56">
        <v>1401056</v>
      </c>
      <c r="BP289" s="56">
        <v>250715</v>
      </c>
      <c r="BQ289" s="56" t="s">
        <v>121</v>
      </c>
      <c r="BR289" s="56" t="s">
        <v>121</v>
      </c>
      <c r="BS289" s="56" t="s">
        <v>121</v>
      </c>
      <c r="BT289" s="56">
        <v>7371029</v>
      </c>
      <c r="BU289" s="56">
        <v>191723</v>
      </c>
      <c r="BV289" s="56">
        <v>3244550</v>
      </c>
      <c r="BW289" s="56">
        <v>6636582</v>
      </c>
      <c r="BX289" s="56">
        <v>6636582</v>
      </c>
      <c r="BY289" s="56">
        <v>516178</v>
      </c>
      <c r="BZ289" s="56" t="s">
        <v>121</v>
      </c>
      <c r="CA289" s="56" t="s">
        <v>121</v>
      </c>
      <c r="CB289" s="56">
        <v>7018156</v>
      </c>
      <c r="CC289" s="56" t="s">
        <v>121</v>
      </c>
      <c r="CD289" s="56">
        <v>35385662</v>
      </c>
      <c r="CE289" s="232" t="s">
        <v>131</v>
      </c>
      <c r="CF289" s="232" t="s">
        <v>131</v>
      </c>
      <c r="CG289" s="232" t="s">
        <v>131</v>
      </c>
      <c r="CH289" s="232" t="s">
        <v>131</v>
      </c>
      <c r="CI289" s="232" t="s">
        <v>131</v>
      </c>
      <c r="CJ289" s="232" t="s">
        <v>131</v>
      </c>
      <c r="CK289" s="232" t="s">
        <v>131</v>
      </c>
      <c r="CL289" s="232" t="s">
        <v>121</v>
      </c>
      <c r="CM289" s="253" t="s">
        <v>121</v>
      </c>
      <c r="CN289" s="253" t="s">
        <v>121</v>
      </c>
      <c r="CO289" s="253" t="s">
        <v>121</v>
      </c>
      <c r="CP289" s="253" t="s">
        <v>121</v>
      </c>
      <c r="CQ289" s="253" t="s">
        <v>121</v>
      </c>
      <c r="CR289" s="253" t="s">
        <v>121</v>
      </c>
      <c r="CS289" s="253" t="s">
        <v>121</v>
      </c>
      <c r="CT289" s="253" t="s">
        <v>121</v>
      </c>
      <c r="CU289" s="253" t="s">
        <v>121</v>
      </c>
      <c r="CV289" s="253" t="s">
        <v>121</v>
      </c>
      <c r="CW289" s="253" t="s">
        <v>121</v>
      </c>
      <c r="CX289" s="253" t="s">
        <v>121</v>
      </c>
      <c r="CY289" s="253" t="s">
        <v>121</v>
      </c>
      <c r="CZ289" s="253" t="s">
        <v>121</v>
      </c>
      <c r="DA289" s="72">
        <v>9409197</v>
      </c>
      <c r="DB289" s="73">
        <v>1</v>
      </c>
      <c r="DC289" s="10">
        <v>1</v>
      </c>
      <c r="DD289" s="10"/>
      <c r="DE289" s="58" t="s">
        <v>1880</v>
      </c>
      <c r="DF289" s="58" t="str">
        <f t="shared" si="27"/>
        <v>Vehículos Convencionales_Vehículos Destinados al Transporte de Pasajeros_Buseta</v>
      </c>
      <c r="DG289" s="13">
        <f t="shared" si="28"/>
        <v>221562000</v>
      </c>
      <c r="DK289" s="10" t="b">
        <v>1</v>
      </c>
    </row>
    <row r="290" spans="1:115" ht="51" x14ac:dyDescent="0.25">
      <c r="A290" s="59">
        <v>422</v>
      </c>
      <c r="B290" s="43" t="s">
        <v>257</v>
      </c>
      <c r="C290" s="43" t="s">
        <v>0</v>
      </c>
      <c r="D290" s="43" t="s">
        <v>663</v>
      </c>
      <c r="E290" s="43" t="s">
        <v>627</v>
      </c>
      <c r="F290" s="43" t="s">
        <v>664</v>
      </c>
      <c r="G290" s="60" t="s">
        <v>722</v>
      </c>
      <c r="H290" s="43" t="s">
        <v>701</v>
      </c>
      <c r="I290" s="62">
        <v>5806062</v>
      </c>
      <c r="J290" s="59" t="s">
        <v>723</v>
      </c>
      <c r="K290" s="61" t="s">
        <v>121</v>
      </c>
      <c r="L290" s="63">
        <v>140</v>
      </c>
      <c r="M290" s="64" t="s">
        <v>121</v>
      </c>
      <c r="N290" s="65">
        <v>245900000</v>
      </c>
      <c r="O290" s="50">
        <f>VLOOKUP(I290,Hoja1!$A$2:$J$18391,10,0)</f>
        <v>245900000</v>
      </c>
      <c r="P290" s="66">
        <f t="shared" si="24"/>
        <v>0</v>
      </c>
      <c r="Q290" s="64" t="s">
        <v>121</v>
      </c>
      <c r="R290" s="59" t="s">
        <v>127</v>
      </c>
      <c r="S290" s="59" t="s">
        <v>349</v>
      </c>
      <c r="T290" s="59" t="s">
        <v>121</v>
      </c>
      <c r="U290" s="59" t="s">
        <v>121</v>
      </c>
      <c r="V290" s="43" t="s">
        <v>121</v>
      </c>
      <c r="W290" s="59" t="s">
        <v>121</v>
      </c>
      <c r="X290" s="59" t="s">
        <v>121</v>
      </c>
      <c r="Y290" s="67" t="str">
        <f t="shared" si="25"/>
        <v>N.A.</v>
      </c>
      <c r="Z290" s="68">
        <f t="shared" si="26"/>
        <v>245838525</v>
      </c>
      <c r="AA290" s="59" t="s">
        <v>1879</v>
      </c>
      <c r="AB290" s="59" t="s">
        <v>149</v>
      </c>
      <c r="AC290" s="69" t="s">
        <v>149</v>
      </c>
      <c r="AD290" s="69" t="b">
        <f t="shared" si="29"/>
        <v>1</v>
      </c>
      <c r="AE290" s="80">
        <v>2.5000000000000001E-4</v>
      </c>
      <c r="AF290" s="80">
        <v>5.0000000000000001E-4</v>
      </c>
      <c r="AG290" s="80">
        <v>7.5000000000000002E-4</v>
      </c>
      <c r="AH290" s="80">
        <v>1E-3</v>
      </c>
      <c r="AI290" s="80">
        <v>1.25E-3</v>
      </c>
      <c r="AJ290" s="80">
        <v>1.5E-3</v>
      </c>
      <c r="AK290" s="59" t="s">
        <v>130</v>
      </c>
      <c r="AL290" s="59" t="s">
        <v>130</v>
      </c>
      <c r="AM290" s="59" t="s">
        <v>130</v>
      </c>
      <c r="AN290" s="75">
        <v>0.05</v>
      </c>
      <c r="AO290" s="56">
        <v>9311596</v>
      </c>
      <c r="AP290" s="56" t="s">
        <v>121</v>
      </c>
      <c r="AQ290" s="56" t="s">
        <v>121</v>
      </c>
      <c r="AR290" s="56" t="s">
        <v>121</v>
      </c>
      <c r="AS290" s="56" t="s">
        <v>121</v>
      </c>
      <c r="AT290" s="56" t="s">
        <v>121</v>
      </c>
      <c r="AU290" s="56" t="s">
        <v>121</v>
      </c>
      <c r="AV290" s="56">
        <v>787097</v>
      </c>
      <c r="AW290" s="56">
        <v>542224</v>
      </c>
      <c r="AX290" s="56">
        <v>787097</v>
      </c>
      <c r="AY290" s="56" t="s">
        <v>121</v>
      </c>
      <c r="AZ290" s="56" t="s">
        <v>121</v>
      </c>
      <c r="BA290" s="56" t="s">
        <v>121</v>
      </c>
      <c r="BB290" s="56" t="s">
        <v>121</v>
      </c>
      <c r="BC290" s="56" t="s">
        <v>121</v>
      </c>
      <c r="BD290" s="56">
        <v>27548446</v>
      </c>
      <c r="BE290" s="56" t="s">
        <v>121</v>
      </c>
      <c r="BF290" s="56" t="s">
        <v>121</v>
      </c>
      <c r="BG290" s="56" t="s">
        <v>121</v>
      </c>
      <c r="BH290" s="56" t="s">
        <v>121</v>
      </c>
      <c r="BI290" s="56" t="s">
        <v>121</v>
      </c>
      <c r="BJ290" s="56" t="s">
        <v>121</v>
      </c>
      <c r="BK290" s="56" t="s">
        <v>121</v>
      </c>
      <c r="BL290" s="56" t="s">
        <v>121</v>
      </c>
      <c r="BM290" s="56" t="s">
        <v>121</v>
      </c>
      <c r="BN290" s="56">
        <v>174911</v>
      </c>
      <c r="BO290" s="56" t="s">
        <v>121</v>
      </c>
      <c r="BP290" s="56" t="s">
        <v>121</v>
      </c>
      <c r="BQ290" s="56" t="s">
        <v>121</v>
      </c>
      <c r="BR290" s="56" t="s">
        <v>121</v>
      </c>
      <c r="BS290" s="56" t="s">
        <v>121</v>
      </c>
      <c r="BT290" s="56">
        <v>1661652</v>
      </c>
      <c r="BU290" s="56">
        <v>174911</v>
      </c>
      <c r="BV290" s="56" t="s">
        <v>121</v>
      </c>
      <c r="BW290" s="56" t="s">
        <v>121</v>
      </c>
      <c r="BX290" s="56" t="s">
        <v>121</v>
      </c>
      <c r="BY290" s="56">
        <v>1136920</v>
      </c>
      <c r="BZ290" s="56" t="s">
        <v>121</v>
      </c>
      <c r="CA290" s="56" t="s">
        <v>121</v>
      </c>
      <c r="CB290" s="56" t="s">
        <v>121</v>
      </c>
      <c r="CC290" s="56" t="s">
        <v>121</v>
      </c>
      <c r="CD290" s="56" t="s">
        <v>121</v>
      </c>
      <c r="CE290" s="232" t="s">
        <v>131</v>
      </c>
      <c r="CF290" s="232" t="s">
        <v>131</v>
      </c>
      <c r="CG290" s="232" t="s">
        <v>130</v>
      </c>
      <c r="CH290" s="232" t="s">
        <v>131</v>
      </c>
      <c r="CI290" s="232" t="s">
        <v>131</v>
      </c>
      <c r="CJ290" s="232" t="s">
        <v>131</v>
      </c>
      <c r="CK290" s="232" t="s">
        <v>131</v>
      </c>
      <c r="CL290" s="232" t="s">
        <v>121</v>
      </c>
      <c r="CM290" s="253" t="s">
        <v>121</v>
      </c>
      <c r="CN290" s="253" t="s">
        <v>121</v>
      </c>
      <c r="CO290" s="253" t="s">
        <v>121</v>
      </c>
      <c r="CP290" s="253" t="s">
        <v>121</v>
      </c>
      <c r="CQ290" s="253" t="s">
        <v>121</v>
      </c>
      <c r="CR290" s="253" t="s">
        <v>121</v>
      </c>
      <c r="CS290" s="253" t="s">
        <v>121</v>
      </c>
      <c r="CT290" s="253" t="s">
        <v>121</v>
      </c>
      <c r="CU290" s="253" t="s">
        <v>121</v>
      </c>
      <c r="CV290" s="253" t="s">
        <v>121</v>
      </c>
      <c r="CW290" s="253" t="s">
        <v>121</v>
      </c>
      <c r="CX290" s="253" t="s">
        <v>121</v>
      </c>
      <c r="CY290" s="253" t="s">
        <v>121</v>
      </c>
      <c r="CZ290" s="253" t="s">
        <v>121</v>
      </c>
      <c r="DA290" s="72">
        <v>13817952</v>
      </c>
      <c r="DB290" s="73">
        <v>1</v>
      </c>
      <c r="DC290" s="10">
        <v>1</v>
      </c>
      <c r="DD290" s="10"/>
      <c r="DE290" s="58" t="s">
        <v>1881</v>
      </c>
      <c r="DF290" s="58" t="str">
        <f t="shared" si="27"/>
        <v>Vehículos Convencionales_Vehículos Destinados al Transporte de Pasajeros_Van</v>
      </c>
      <c r="DG290" s="13">
        <f t="shared" si="28"/>
        <v>245838525</v>
      </c>
      <c r="DK290" s="10" t="b">
        <v>1</v>
      </c>
    </row>
    <row r="291" spans="1:115" ht="51" x14ac:dyDescent="0.25">
      <c r="A291" s="59">
        <v>423</v>
      </c>
      <c r="B291" s="43" t="s">
        <v>257</v>
      </c>
      <c r="C291" s="43" t="s">
        <v>0</v>
      </c>
      <c r="D291" s="43" t="s">
        <v>663</v>
      </c>
      <c r="E291" s="43" t="s">
        <v>627</v>
      </c>
      <c r="F291" s="43" t="s">
        <v>664</v>
      </c>
      <c r="G291" s="60" t="s">
        <v>724</v>
      </c>
      <c r="H291" s="43" t="s">
        <v>701</v>
      </c>
      <c r="I291" s="62">
        <v>5806075</v>
      </c>
      <c r="J291" s="59" t="s">
        <v>725</v>
      </c>
      <c r="K291" s="61" t="s">
        <v>121</v>
      </c>
      <c r="L291" s="63">
        <v>114</v>
      </c>
      <c r="M291" s="64" t="s">
        <v>121</v>
      </c>
      <c r="N291" s="65">
        <v>128000000</v>
      </c>
      <c r="O291" s="50">
        <f>VLOOKUP(I291,Hoja1!$A$2:$J$18391,10,0)</f>
        <v>128000000</v>
      </c>
      <c r="P291" s="66">
        <f t="shared" si="24"/>
        <v>0</v>
      </c>
      <c r="Q291" s="64" t="s">
        <v>121</v>
      </c>
      <c r="R291" s="59" t="s">
        <v>127</v>
      </c>
      <c r="S291" s="59" t="s">
        <v>349</v>
      </c>
      <c r="T291" s="59" t="s">
        <v>121</v>
      </c>
      <c r="U291" s="59" t="s">
        <v>121</v>
      </c>
      <c r="V291" s="43" t="s">
        <v>121</v>
      </c>
      <c r="W291" s="59" t="s">
        <v>121</v>
      </c>
      <c r="X291" s="59" t="s">
        <v>121</v>
      </c>
      <c r="Y291" s="67" t="str">
        <f t="shared" si="25"/>
        <v>N.A.</v>
      </c>
      <c r="Z291" s="68">
        <f t="shared" si="26"/>
        <v>127968000</v>
      </c>
      <c r="AA291" s="59" t="s">
        <v>1879</v>
      </c>
      <c r="AB291" s="59" t="s">
        <v>129</v>
      </c>
      <c r="AC291" s="69" t="s">
        <v>129</v>
      </c>
      <c r="AD291" s="69" t="b">
        <f t="shared" si="29"/>
        <v>1</v>
      </c>
      <c r="AE291" s="80">
        <v>2.5000000000000001E-4</v>
      </c>
      <c r="AF291" s="80">
        <v>5.0000000000000001E-4</v>
      </c>
      <c r="AG291" s="80">
        <v>7.5000000000000002E-4</v>
      </c>
      <c r="AH291" s="80">
        <v>1E-3</v>
      </c>
      <c r="AI291" s="80">
        <v>1.25E-3</v>
      </c>
      <c r="AJ291" s="80">
        <v>1.5E-3</v>
      </c>
      <c r="AK291" s="59" t="s">
        <v>130</v>
      </c>
      <c r="AL291" s="59" t="s">
        <v>130</v>
      </c>
      <c r="AM291" s="59" t="s">
        <v>130</v>
      </c>
      <c r="AN291" s="75">
        <v>0.05</v>
      </c>
      <c r="AO291" s="56">
        <v>9311596</v>
      </c>
      <c r="AP291" s="56" t="s">
        <v>121</v>
      </c>
      <c r="AQ291" s="56" t="s">
        <v>121</v>
      </c>
      <c r="AR291" s="56" t="s">
        <v>121</v>
      </c>
      <c r="AS291" s="56" t="s">
        <v>121</v>
      </c>
      <c r="AT291" s="56" t="s">
        <v>121</v>
      </c>
      <c r="AU291" s="56" t="s">
        <v>121</v>
      </c>
      <c r="AV291" s="56">
        <v>787097</v>
      </c>
      <c r="AW291" s="56">
        <v>542224</v>
      </c>
      <c r="AX291" s="56">
        <v>787097</v>
      </c>
      <c r="AY291" s="56" t="s">
        <v>121</v>
      </c>
      <c r="AZ291" s="56" t="s">
        <v>121</v>
      </c>
      <c r="BA291" s="56" t="s">
        <v>121</v>
      </c>
      <c r="BB291" s="56" t="s">
        <v>121</v>
      </c>
      <c r="BC291" s="56" t="s">
        <v>121</v>
      </c>
      <c r="BD291" s="56">
        <v>27548446</v>
      </c>
      <c r="BE291" s="56" t="s">
        <v>121</v>
      </c>
      <c r="BF291" s="56" t="s">
        <v>121</v>
      </c>
      <c r="BG291" s="56" t="s">
        <v>121</v>
      </c>
      <c r="BH291" s="56" t="s">
        <v>121</v>
      </c>
      <c r="BI291" s="56" t="s">
        <v>121</v>
      </c>
      <c r="BJ291" s="56" t="s">
        <v>121</v>
      </c>
      <c r="BK291" s="56" t="s">
        <v>121</v>
      </c>
      <c r="BL291" s="56" t="s">
        <v>121</v>
      </c>
      <c r="BM291" s="56" t="s">
        <v>121</v>
      </c>
      <c r="BN291" s="56">
        <v>174911</v>
      </c>
      <c r="BO291" s="56" t="s">
        <v>121</v>
      </c>
      <c r="BP291" s="56" t="s">
        <v>121</v>
      </c>
      <c r="BQ291" s="56" t="s">
        <v>121</v>
      </c>
      <c r="BR291" s="56" t="s">
        <v>121</v>
      </c>
      <c r="BS291" s="56" t="s">
        <v>121</v>
      </c>
      <c r="BT291" s="56">
        <v>1661652</v>
      </c>
      <c r="BU291" s="56">
        <v>174911</v>
      </c>
      <c r="BV291" s="56" t="s">
        <v>121</v>
      </c>
      <c r="BW291" s="56" t="s">
        <v>121</v>
      </c>
      <c r="BX291" s="56" t="s">
        <v>121</v>
      </c>
      <c r="BY291" s="56">
        <v>1136920</v>
      </c>
      <c r="BZ291" s="56" t="s">
        <v>121</v>
      </c>
      <c r="CA291" s="56" t="s">
        <v>121</v>
      </c>
      <c r="CB291" s="56" t="s">
        <v>121</v>
      </c>
      <c r="CC291" s="56" t="s">
        <v>121</v>
      </c>
      <c r="CD291" s="56" t="s">
        <v>121</v>
      </c>
      <c r="CE291" s="232" t="s">
        <v>131</v>
      </c>
      <c r="CF291" s="232" t="s">
        <v>131</v>
      </c>
      <c r="CG291" s="232" t="s">
        <v>130</v>
      </c>
      <c r="CH291" s="232" t="s">
        <v>131</v>
      </c>
      <c r="CI291" s="232" t="s">
        <v>131</v>
      </c>
      <c r="CJ291" s="232" t="s">
        <v>131</v>
      </c>
      <c r="CK291" s="232" t="s">
        <v>131</v>
      </c>
      <c r="CL291" s="232" t="s">
        <v>121</v>
      </c>
      <c r="CM291" s="253" t="s">
        <v>121</v>
      </c>
      <c r="CN291" s="253" t="s">
        <v>121</v>
      </c>
      <c r="CO291" s="253" t="s">
        <v>121</v>
      </c>
      <c r="CP291" s="253" t="s">
        <v>121</v>
      </c>
      <c r="CQ291" s="253" t="s">
        <v>121</v>
      </c>
      <c r="CR291" s="253" t="s">
        <v>121</v>
      </c>
      <c r="CS291" s="253" t="s">
        <v>121</v>
      </c>
      <c r="CT291" s="253" t="s">
        <v>121</v>
      </c>
      <c r="CU291" s="253" t="s">
        <v>121</v>
      </c>
      <c r="CV291" s="253" t="s">
        <v>121</v>
      </c>
      <c r="CW291" s="253" t="s">
        <v>121</v>
      </c>
      <c r="CX291" s="253" t="s">
        <v>121</v>
      </c>
      <c r="CY291" s="253" t="s">
        <v>121</v>
      </c>
      <c r="CZ291" s="253" t="s">
        <v>121</v>
      </c>
      <c r="DA291" s="72">
        <v>13118309</v>
      </c>
      <c r="DB291" s="73">
        <v>1</v>
      </c>
      <c r="DC291" s="10">
        <v>1</v>
      </c>
      <c r="DD291" s="10"/>
      <c r="DE291" s="58" t="s">
        <v>1881</v>
      </c>
      <c r="DF291" s="58" t="str">
        <f t="shared" si="27"/>
        <v>Vehículos Convencionales_Vehículos Destinados al Transporte de Pasajeros_Van</v>
      </c>
      <c r="DG291" s="13">
        <f t="shared" si="28"/>
        <v>127968000</v>
      </c>
      <c r="DK291" s="10" t="b">
        <v>1</v>
      </c>
    </row>
    <row r="292" spans="1:115" ht="38.25" x14ac:dyDescent="0.25">
      <c r="A292" s="59">
        <v>424</v>
      </c>
      <c r="B292" s="43" t="s">
        <v>118</v>
      </c>
      <c r="C292" s="42" t="s">
        <v>3</v>
      </c>
      <c r="D292" s="59" t="s">
        <v>726</v>
      </c>
      <c r="E292" s="59" t="s">
        <v>727</v>
      </c>
      <c r="F292" s="43" t="s">
        <v>728</v>
      </c>
      <c r="G292" s="60" t="s">
        <v>729</v>
      </c>
      <c r="H292" s="61" t="s">
        <v>123</v>
      </c>
      <c r="I292" s="62">
        <v>1620135</v>
      </c>
      <c r="J292" s="59" t="s">
        <v>730</v>
      </c>
      <c r="K292" s="61" t="s">
        <v>121</v>
      </c>
      <c r="L292" s="63">
        <v>130</v>
      </c>
      <c r="M292" s="64" t="s">
        <v>121</v>
      </c>
      <c r="N292" s="65">
        <v>119500000</v>
      </c>
      <c r="O292" s="50">
        <f>VLOOKUP(I292,Hoja1!$A$2:$J$18391,10,0)</f>
        <v>119500000</v>
      </c>
      <c r="P292" s="66">
        <f t="shared" si="24"/>
        <v>0</v>
      </c>
      <c r="Q292" s="64" t="s">
        <v>327</v>
      </c>
      <c r="R292" s="59" t="s">
        <v>127</v>
      </c>
      <c r="S292" s="59" t="s">
        <v>349</v>
      </c>
      <c r="T292" s="59" t="s">
        <v>121</v>
      </c>
      <c r="U292" s="59" t="s">
        <v>121</v>
      </c>
      <c r="V292" s="43" t="s">
        <v>121</v>
      </c>
      <c r="W292" s="59" t="s">
        <v>121</v>
      </c>
      <c r="X292" s="59" t="s">
        <v>121</v>
      </c>
      <c r="Y292" s="67">
        <f t="shared" ref="Y292:Y311" si="30">+IF(C292=$F$1,N292+BZ292,"N.A.")</f>
        <v>275058434</v>
      </c>
      <c r="Z292" s="68">
        <f t="shared" si="26"/>
        <v>112330000</v>
      </c>
      <c r="AA292" s="59" t="s">
        <v>1878</v>
      </c>
      <c r="AB292" s="59" t="s">
        <v>129</v>
      </c>
      <c r="AC292" s="82" t="s">
        <v>129</v>
      </c>
      <c r="AD292" s="69" t="b">
        <f t="shared" si="29"/>
        <v>1</v>
      </c>
      <c r="AE292" s="80">
        <v>0.06</v>
      </c>
      <c r="AF292" s="83">
        <v>0.06</v>
      </c>
      <c r="AG292" s="80">
        <v>0.06</v>
      </c>
      <c r="AH292" s="80">
        <v>0.06</v>
      </c>
      <c r="AI292" s="80">
        <v>7.0000000000000007E-2</v>
      </c>
      <c r="AJ292" s="80">
        <v>0.08</v>
      </c>
      <c r="AK292" s="59" t="s">
        <v>130</v>
      </c>
      <c r="AL292" s="59" t="s">
        <v>130</v>
      </c>
      <c r="AM292" s="59" t="s">
        <v>130</v>
      </c>
      <c r="AN292" s="75">
        <v>1</v>
      </c>
      <c r="AO292" s="56" t="s">
        <v>121</v>
      </c>
      <c r="AP292" s="56">
        <v>573594</v>
      </c>
      <c r="AQ292" s="56">
        <v>819420</v>
      </c>
      <c r="AR292" s="56" t="s">
        <v>121</v>
      </c>
      <c r="AS292" s="56" t="s">
        <v>121</v>
      </c>
      <c r="AT292" s="56">
        <v>12374400</v>
      </c>
      <c r="AU292" s="56" t="s">
        <v>121</v>
      </c>
      <c r="AV292" s="56">
        <v>1433985</v>
      </c>
      <c r="AW292" s="56" t="s">
        <v>121</v>
      </c>
      <c r="AX292" s="56">
        <v>657289</v>
      </c>
      <c r="AY292" s="56" t="s">
        <v>121</v>
      </c>
      <c r="AZ292" s="56" t="s">
        <v>121</v>
      </c>
      <c r="BA292" s="56" t="s">
        <v>121</v>
      </c>
      <c r="BB292" s="56" t="s">
        <v>121</v>
      </c>
      <c r="BC292" s="56" t="s">
        <v>121</v>
      </c>
      <c r="BD292" s="56">
        <v>4929669</v>
      </c>
      <c r="BE292" s="56" t="s">
        <v>121</v>
      </c>
      <c r="BF292" s="56">
        <v>3098649</v>
      </c>
      <c r="BG292" s="56">
        <v>4381927</v>
      </c>
      <c r="BH292" s="56">
        <v>1466577</v>
      </c>
      <c r="BI292" s="56">
        <v>1643224</v>
      </c>
      <c r="BJ292" s="56">
        <v>185872</v>
      </c>
      <c r="BK292" s="56">
        <v>2268370</v>
      </c>
      <c r="BL292" s="56">
        <v>1414105</v>
      </c>
      <c r="BM292" s="56">
        <v>5247359</v>
      </c>
      <c r="BN292" s="56">
        <v>139405</v>
      </c>
      <c r="BO292" s="56" t="s">
        <v>121</v>
      </c>
      <c r="BP292" s="56" t="s">
        <v>121</v>
      </c>
      <c r="BQ292" s="56" t="s">
        <v>121</v>
      </c>
      <c r="BR292" s="56" t="s">
        <v>121</v>
      </c>
      <c r="BS292" s="56">
        <v>2190964</v>
      </c>
      <c r="BT292" s="56">
        <v>8457120</v>
      </c>
      <c r="BU292" s="56">
        <v>139405</v>
      </c>
      <c r="BV292" s="56">
        <v>7628804</v>
      </c>
      <c r="BW292" s="56">
        <v>12739009</v>
      </c>
      <c r="BX292" s="56" t="s">
        <v>121</v>
      </c>
      <c r="BY292" s="56">
        <v>1084261</v>
      </c>
      <c r="BZ292" s="56">
        <v>155558434</v>
      </c>
      <c r="CA292" s="56" t="s">
        <v>121</v>
      </c>
      <c r="CB292" s="56" t="s">
        <v>121</v>
      </c>
      <c r="CC292" s="56" t="s">
        <v>121</v>
      </c>
      <c r="CD292" s="56" t="s">
        <v>121</v>
      </c>
      <c r="CE292" s="252" t="s">
        <v>121</v>
      </c>
      <c r="CF292" s="252" t="s">
        <v>121</v>
      </c>
      <c r="CG292" s="252" t="s">
        <v>121</v>
      </c>
      <c r="CH292" s="252" t="s">
        <v>121</v>
      </c>
      <c r="CI292" s="252" t="s">
        <v>121</v>
      </c>
      <c r="CJ292" s="252" t="s">
        <v>121</v>
      </c>
      <c r="CK292" s="252" t="s">
        <v>121</v>
      </c>
      <c r="CL292" s="232" t="s">
        <v>121</v>
      </c>
      <c r="CM292" s="252" t="s">
        <v>131</v>
      </c>
      <c r="CN292" s="252" t="s">
        <v>131</v>
      </c>
      <c r="CO292" s="252" t="s">
        <v>131</v>
      </c>
      <c r="CP292" s="252" t="s">
        <v>131</v>
      </c>
      <c r="CQ292" s="252" t="s">
        <v>131</v>
      </c>
      <c r="CR292" s="252" t="s">
        <v>131</v>
      </c>
      <c r="CS292" s="252" t="s">
        <v>121</v>
      </c>
      <c r="CT292" s="252" t="s">
        <v>121</v>
      </c>
      <c r="CU292" s="252" t="s">
        <v>121</v>
      </c>
      <c r="CV292" s="252" t="s">
        <v>121</v>
      </c>
      <c r="CW292" s="252" t="s">
        <v>121</v>
      </c>
      <c r="CX292" s="252" t="s">
        <v>121</v>
      </c>
      <c r="CY292" s="252" t="s">
        <v>121</v>
      </c>
      <c r="CZ292" s="252" t="s">
        <v>121</v>
      </c>
      <c r="DA292" s="72">
        <v>17026223</v>
      </c>
      <c r="DB292" s="73">
        <v>1</v>
      </c>
      <c r="DC292" s="10">
        <v>1</v>
      </c>
      <c r="DD292" s="10"/>
      <c r="DE292" s="58" t="s">
        <v>1880</v>
      </c>
      <c r="DF292" s="58" t="str">
        <f t="shared" si="27"/>
        <v>Vehículos Especiales_Ambulancias_TAB</v>
      </c>
      <c r="DG292" s="13">
        <f t="shared" si="28"/>
        <v>267888434</v>
      </c>
      <c r="DK292" s="10" t="b">
        <v>1</v>
      </c>
    </row>
    <row r="293" spans="1:115" ht="38.25" x14ac:dyDescent="0.25">
      <c r="A293" s="59">
        <v>425</v>
      </c>
      <c r="B293" s="43" t="s">
        <v>118</v>
      </c>
      <c r="C293" s="43" t="s">
        <v>3</v>
      </c>
      <c r="D293" s="59" t="s">
        <v>726</v>
      </c>
      <c r="E293" s="59" t="s">
        <v>727</v>
      </c>
      <c r="F293" s="43" t="s">
        <v>731</v>
      </c>
      <c r="G293" s="60" t="s">
        <v>631</v>
      </c>
      <c r="H293" s="61" t="s">
        <v>123</v>
      </c>
      <c r="I293" s="62">
        <v>1611188</v>
      </c>
      <c r="J293" s="59" t="s">
        <v>732</v>
      </c>
      <c r="K293" s="61" t="s">
        <v>121</v>
      </c>
      <c r="L293" s="63" t="s">
        <v>121</v>
      </c>
      <c r="M293" s="64" t="s">
        <v>121</v>
      </c>
      <c r="N293" s="65">
        <v>146300000</v>
      </c>
      <c r="O293" s="50">
        <f>VLOOKUP(I293,Hoja1!$A$2:$J$18391,10,0)</f>
        <v>146300000</v>
      </c>
      <c r="P293" s="66">
        <f t="shared" si="24"/>
        <v>0</v>
      </c>
      <c r="Q293" s="64" t="s">
        <v>126</v>
      </c>
      <c r="R293" s="59" t="s">
        <v>127</v>
      </c>
      <c r="S293" s="59" t="s">
        <v>349</v>
      </c>
      <c r="T293" s="59" t="s">
        <v>121</v>
      </c>
      <c r="U293" s="59" t="s">
        <v>121</v>
      </c>
      <c r="V293" s="43" t="s">
        <v>121</v>
      </c>
      <c r="W293" s="59" t="s">
        <v>121</v>
      </c>
      <c r="X293" s="59" t="s">
        <v>121</v>
      </c>
      <c r="Y293" s="67">
        <f t="shared" si="30"/>
        <v>314127831</v>
      </c>
      <c r="Z293" s="68">
        <f t="shared" si="26"/>
        <v>138985000</v>
      </c>
      <c r="AA293" s="59" t="s">
        <v>1878</v>
      </c>
      <c r="AB293" s="59" t="s">
        <v>156</v>
      </c>
      <c r="AC293" s="82" t="s">
        <v>156</v>
      </c>
      <c r="AD293" s="69" t="b">
        <f t="shared" si="29"/>
        <v>1</v>
      </c>
      <c r="AE293" s="80">
        <v>0.05</v>
      </c>
      <c r="AF293" s="83">
        <v>0.05</v>
      </c>
      <c r="AG293" s="80">
        <v>0.05</v>
      </c>
      <c r="AH293" s="80">
        <v>0.05</v>
      </c>
      <c r="AI293" s="80">
        <v>0.06</v>
      </c>
      <c r="AJ293" s="80">
        <v>7.0000000000000007E-2</v>
      </c>
      <c r="AK293" s="59" t="s">
        <v>130</v>
      </c>
      <c r="AL293" s="59" t="s">
        <v>130</v>
      </c>
      <c r="AM293" s="59" t="s">
        <v>130</v>
      </c>
      <c r="AN293" s="75">
        <v>1</v>
      </c>
      <c r="AO293" s="56" t="s">
        <v>121</v>
      </c>
      <c r="AP293" s="56">
        <v>573594</v>
      </c>
      <c r="AQ293" s="56">
        <v>819420</v>
      </c>
      <c r="AR293" s="56" t="s">
        <v>121</v>
      </c>
      <c r="AS293" s="56" t="s">
        <v>121</v>
      </c>
      <c r="AT293" s="56">
        <v>12992415</v>
      </c>
      <c r="AU293" s="56">
        <v>565268</v>
      </c>
      <c r="AV293" s="56">
        <v>1433985</v>
      </c>
      <c r="AW293" s="56" t="s">
        <v>121</v>
      </c>
      <c r="AX293" s="56">
        <v>1616492</v>
      </c>
      <c r="AY293" s="56" t="s">
        <v>121</v>
      </c>
      <c r="AZ293" s="56" t="s">
        <v>121</v>
      </c>
      <c r="BA293" s="56" t="s">
        <v>121</v>
      </c>
      <c r="BB293" s="56" t="s">
        <v>121</v>
      </c>
      <c r="BC293" s="56" t="s">
        <v>121</v>
      </c>
      <c r="BD293" s="56" t="s">
        <v>121</v>
      </c>
      <c r="BE293" s="56" t="s">
        <v>121</v>
      </c>
      <c r="BF293" s="56">
        <v>3098649</v>
      </c>
      <c r="BG293" s="56">
        <v>4381927</v>
      </c>
      <c r="BH293" s="56">
        <v>1466577</v>
      </c>
      <c r="BI293" s="56">
        <v>1643224</v>
      </c>
      <c r="BJ293" s="56">
        <v>185872</v>
      </c>
      <c r="BK293" s="56">
        <v>2268370</v>
      </c>
      <c r="BL293" s="56" t="s">
        <v>121</v>
      </c>
      <c r="BM293" s="56">
        <v>6053634</v>
      </c>
      <c r="BN293" s="56">
        <v>139405</v>
      </c>
      <c r="BO293" s="56">
        <v>2484553</v>
      </c>
      <c r="BP293" s="56" t="s">
        <v>121</v>
      </c>
      <c r="BQ293" s="56" t="s">
        <v>121</v>
      </c>
      <c r="BR293" s="56" t="s">
        <v>121</v>
      </c>
      <c r="BS293" s="56">
        <v>3067350</v>
      </c>
      <c r="BT293" s="56">
        <v>8457120</v>
      </c>
      <c r="BU293" s="56">
        <v>139405</v>
      </c>
      <c r="BV293" s="56">
        <v>7628804</v>
      </c>
      <c r="BW293" s="56">
        <v>18185548</v>
      </c>
      <c r="BX293" s="56">
        <v>8767252</v>
      </c>
      <c r="BY293" s="56">
        <v>2169053</v>
      </c>
      <c r="BZ293" s="56">
        <v>167827831</v>
      </c>
      <c r="CA293" s="56" t="s">
        <v>121</v>
      </c>
      <c r="CB293" s="56" t="s">
        <v>121</v>
      </c>
      <c r="CC293" s="56" t="s">
        <v>121</v>
      </c>
      <c r="CD293" s="56" t="s">
        <v>121</v>
      </c>
      <c r="CE293" s="252" t="s">
        <v>121</v>
      </c>
      <c r="CF293" s="252" t="s">
        <v>121</v>
      </c>
      <c r="CG293" s="252" t="s">
        <v>121</v>
      </c>
      <c r="CH293" s="252" t="s">
        <v>121</v>
      </c>
      <c r="CI293" s="252" t="s">
        <v>121</v>
      </c>
      <c r="CJ293" s="252" t="s">
        <v>121</v>
      </c>
      <c r="CK293" s="252" t="s">
        <v>121</v>
      </c>
      <c r="CL293" s="232" t="s">
        <v>121</v>
      </c>
      <c r="CM293" s="252" t="s">
        <v>131</v>
      </c>
      <c r="CN293" s="252" t="s">
        <v>131</v>
      </c>
      <c r="CO293" s="252" t="s">
        <v>131</v>
      </c>
      <c r="CP293" s="252" t="s">
        <v>131</v>
      </c>
      <c r="CQ293" s="252" t="s">
        <v>131</v>
      </c>
      <c r="CR293" s="252" t="s">
        <v>131</v>
      </c>
      <c r="CS293" s="252" t="s">
        <v>121</v>
      </c>
      <c r="CT293" s="252" t="s">
        <v>121</v>
      </c>
      <c r="CU293" s="252" t="s">
        <v>121</v>
      </c>
      <c r="CV293" s="252" t="s">
        <v>121</v>
      </c>
      <c r="CW293" s="252" t="s">
        <v>121</v>
      </c>
      <c r="CX293" s="252" t="s">
        <v>121</v>
      </c>
      <c r="CY293" s="252" t="s">
        <v>121</v>
      </c>
      <c r="CZ293" s="252" t="s">
        <v>121</v>
      </c>
      <c r="DA293" s="72">
        <v>18654852</v>
      </c>
      <c r="DB293" s="73">
        <v>1</v>
      </c>
      <c r="DC293" s="10">
        <v>1</v>
      </c>
      <c r="DD293" s="10"/>
      <c r="DE293" s="58" t="s">
        <v>1880</v>
      </c>
      <c r="DF293" s="58" t="str">
        <f t="shared" si="27"/>
        <v>Vehículos Especiales_Ambulancias_TAB</v>
      </c>
      <c r="DG293" s="13">
        <f t="shared" si="28"/>
        <v>306812831</v>
      </c>
      <c r="DK293" s="10" t="b">
        <v>1</v>
      </c>
    </row>
    <row r="294" spans="1:115" ht="38.25" x14ac:dyDescent="0.25">
      <c r="A294" s="59">
        <v>426</v>
      </c>
      <c r="B294" s="43" t="s">
        <v>118</v>
      </c>
      <c r="C294" s="43" t="s">
        <v>3</v>
      </c>
      <c r="D294" s="59" t="s">
        <v>726</v>
      </c>
      <c r="E294" s="59" t="s">
        <v>727</v>
      </c>
      <c r="F294" s="43" t="s">
        <v>731</v>
      </c>
      <c r="G294" s="60" t="s">
        <v>633</v>
      </c>
      <c r="H294" s="61" t="s">
        <v>123</v>
      </c>
      <c r="I294" s="62">
        <v>1611189</v>
      </c>
      <c r="J294" s="59" t="s">
        <v>733</v>
      </c>
      <c r="K294" s="61" t="s">
        <v>121</v>
      </c>
      <c r="L294" s="63" t="s">
        <v>121</v>
      </c>
      <c r="M294" s="64" t="s">
        <v>121</v>
      </c>
      <c r="N294" s="65">
        <v>150700000</v>
      </c>
      <c r="O294" s="50">
        <f>VLOOKUP(I294,Hoja1!$A$2:$J$18391,10,0)</f>
        <v>150700000</v>
      </c>
      <c r="P294" s="66">
        <f t="shared" si="24"/>
        <v>0</v>
      </c>
      <c r="Q294" s="64" t="s">
        <v>126</v>
      </c>
      <c r="R294" s="59" t="s">
        <v>127</v>
      </c>
      <c r="S294" s="59" t="s">
        <v>349</v>
      </c>
      <c r="T294" s="59" t="s">
        <v>121</v>
      </c>
      <c r="U294" s="59" t="s">
        <v>121</v>
      </c>
      <c r="V294" s="43" t="s">
        <v>121</v>
      </c>
      <c r="W294" s="59" t="s">
        <v>121</v>
      </c>
      <c r="X294" s="59" t="s">
        <v>121</v>
      </c>
      <c r="Y294" s="67">
        <f t="shared" si="30"/>
        <v>318527831</v>
      </c>
      <c r="Z294" s="68">
        <f t="shared" si="26"/>
        <v>143165000</v>
      </c>
      <c r="AA294" s="59" t="s">
        <v>1878</v>
      </c>
      <c r="AB294" s="59" t="s">
        <v>156</v>
      </c>
      <c r="AC294" s="82" t="s">
        <v>156</v>
      </c>
      <c r="AD294" s="69" t="b">
        <f t="shared" si="29"/>
        <v>1</v>
      </c>
      <c r="AE294" s="80">
        <v>0.05</v>
      </c>
      <c r="AF294" s="83">
        <v>0.05</v>
      </c>
      <c r="AG294" s="80">
        <v>0.05</v>
      </c>
      <c r="AH294" s="80">
        <v>0.05</v>
      </c>
      <c r="AI294" s="80">
        <v>0.06</v>
      </c>
      <c r="AJ294" s="80">
        <v>7.0000000000000007E-2</v>
      </c>
      <c r="AK294" s="59" t="s">
        <v>130</v>
      </c>
      <c r="AL294" s="59" t="s">
        <v>130</v>
      </c>
      <c r="AM294" s="59" t="s">
        <v>130</v>
      </c>
      <c r="AN294" s="75">
        <v>1</v>
      </c>
      <c r="AO294" s="56" t="s">
        <v>121</v>
      </c>
      <c r="AP294" s="56">
        <v>573594</v>
      </c>
      <c r="AQ294" s="56">
        <v>819420</v>
      </c>
      <c r="AR294" s="56" t="s">
        <v>121</v>
      </c>
      <c r="AS294" s="56" t="s">
        <v>121</v>
      </c>
      <c r="AT294" s="56">
        <v>12992415</v>
      </c>
      <c r="AU294" s="56">
        <v>565268</v>
      </c>
      <c r="AV294" s="56">
        <v>1433985</v>
      </c>
      <c r="AW294" s="56" t="s">
        <v>121</v>
      </c>
      <c r="AX294" s="56">
        <v>1616492</v>
      </c>
      <c r="AY294" s="56" t="s">
        <v>121</v>
      </c>
      <c r="AZ294" s="56" t="s">
        <v>121</v>
      </c>
      <c r="BA294" s="56" t="s">
        <v>121</v>
      </c>
      <c r="BB294" s="56" t="s">
        <v>121</v>
      </c>
      <c r="BC294" s="56" t="s">
        <v>121</v>
      </c>
      <c r="BD294" s="56" t="s">
        <v>121</v>
      </c>
      <c r="BE294" s="56" t="s">
        <v>121</v>
      </c>
      <c r="BF294" s="56">
        <v>3098649</v>
      </c>
      <c r="BG294" s="56">
        <v>4381927</v>
      </c>
      <c r="BH294" s="56">
        <v>1466577</v>
      </c>
      <c r="BI294" s="56">
        <v>1643224</v>
      </c>
      <c r="BJ294" s="56">
        <v>185872</v>
      </c>
      <c r="BK294" s="56">
        <v>2268370</v>
      </c>
      <c r="BL294" s="56" t="s">
        <v>121</v>
      </c>
      <c r="BM294" s="56">
        <v>6053634</v>
      </c>
      <c r="BN294" s="56">
        <v>139405</v>
      </c>
      <c r="BO294" s="56">
        <v>2484553</v>
      </c>
      <c r="BP294" s="56" t="s">
        <v>121</v>
      </c>
      <c r="BQ294" s="56" t="s">
        <v>121</v>
      </c>
      <c r="BR294" s="56" t="s">
        <v>121</v>
      </c>
      <c r="BS294" s="56">
        <v>3067350</v>
      </c>
      <c r="BT294" s="56">
        <v>8457120</v>
      </c>
      <c r="BU294" s="56">
        <v>139405</v>
      </c>
      <c r="BV294" s="56">
        <v>7628804</v>
      </c>
      <c r="BW294" s="56">
        <v>18185548</v>
      </c>
      <c r="BX294" s="56">
        <v>8767252</v>
      </c>
      <c r="BY294" s="56">
        <v>2169053</v>
      </c>
      <c r="BZ294" s="56">
        <v>167827831</v>
      </c>
      <c r="CA294" s="56" t="s">
        <v>121</v>
      </c>
      <c r="CB294" s="56" t="s">
        <v>121</v>
      </c>
      <c r="CC294" s="56" t="s">
        <v>121</v>
      </c>
      <c r="CD294" s="56" t="s">
        <v>121</v>
      </c>
      <c r="CE294" s="252" t="s">
        <v>121</v>
      </c>
      <c r="CF294" s="252" t="s">
        <v>121</v>
      </c>
      <c r="CG294" s="252" t="s">
        <v>121</v>
      </c>
      <c r="CH294" s="252" t="s">
        <v>121</v>
      </c>
      <c r="CI294" s="252" t="s">
        <v>121</v>
      </c>
      <c r="CJ294" s="252" t="s">
        <v>121</v>
      </c>
      <c r="CK294" s="252" t="s">
        <v>121</v>
      </c>
      <c r="CL294" s="232" t="s">
        <v>121</v>
      </c>
      <c r="CM294" s="252" t="s">
        <v>131</v>
      </c>
      <c r="CN294" s="252" t="s">
        <v>131</v>
      </c>
      <c r="CO294" s="252" t="s">
        <v>131</v>
      </c>
      <c r="CP294" s="252" t="s">
        <v>131</v>
      </c>
      <c r="CQ294" s="252" t="s">
        <v>131</v>
      </c>
      <c r="CR294" s="252" t="s">
        <v>131</v>
      </c>
      <c r="CS294" s="252" t="s">
        <v>121</v>
      </c>
      <c r="CT294" s="252" t="s">
        <v>121</v>
      </c>
      <c r="CU294" s="252" t="s">
        <v>121</v>
      </c>
      <c r="CV294" s="252" t="s">
        <v>121</v>
      </c>
      <c r="CW294" s="252" t="s">
        <v>121</v>
      </c>
      <c r="CX294" s="252" t="s">
        <v>121</v>
      </c>
      <c r="CY294" s="252" t="s">
        <v>121</v>
      </c>
      <c r="CZ294" s="252" t="s">
        <v>121</v>
      </c>
      <c r="DA294" s="72">
        <v>18654852</v>
      </c>
      <c r="DB294" s="73">
        <v>1</v>
      </c>
      <c r="DC294" s="10">
        <v>1</v>
      </c>
      <c r="DD294" s="10"/>
      <c r="DE294" s="58" t="s">
        <v>1880</v>
      </c>
      <c r="DF294" s="58" t="str">
        <f t="shared" si="27"/>
        <v>Vehículos Especiales_Ambulancias_TAB</v>
      </c>
      <c r="DG294" s="13">
        <f t="shared" si="28"/>
        <v>310992831</v>
      </c>
      <c r="DK294" s="10" t="b">
        <v>1</v>
      </c>
    </row>
    <row r="295" spans="1:115" ht="38.25" x14ac:dyDescent="0.25">
      <c r="A295" s="59">
        <v>427</v>
      </c>
      <c r="B295" s="43" t="s">
        <v>118</v>
      </c>
      <c r="C295" s="43" t="s">
        <v>3</v>
      </c>
      <c r="D295" s="59" t="s">
        <v>726</v>
      </c>
      <c r="E295" s="59" t="s">
        <v>734</v>
      </c>
      <c r="F295" s="43" t="s">
        <v>728</v>
      </c>
      <c r="G295" s="60" t="s">
        <v>729</v>
      </c>
      <c r="H295" s="61" t="s">
        <v>123</v>
      </c>
      <c r="I295" s="62">
        <v>1620135</v>
      </c>
      <c r="J295" s="59" t="s">
        <v>735</v>
      </c>
      <c r="K295" s="61" t="s">
        <v>121</v>
      </c>
      <c r="L295" s="63">
        <v>130</v>
      </c>
      <c r="M295" s="64" t="s">
        <v>121</v>
      </c>
      <c r="N295" s="65">
        <v>119500000</v>
      </c>
      <c r="O295" s="50">
        <f>VLOOKUP(I295,Hoja1!$A$2:$J$18391,10,0)</f>
        <v>119500000</v>
      </c>
      <c r="P295" s="66">
        <f t="shared" si="24"/>
        <v>0</v>
      </c>
      <c r="Q295" s="64" t="s">
        <v>327</v>
      </c>
      <c r="R295" s="59" t="s">
        <v>127</v>
      </c>
      <c r="S295" s="59" t="s">
        <v>349</v>
      </c>
      <c r="T295" s="59" t="s">
        <v>121</v>
      </c>
      <c r="U295" s="59" t="s">
        <v>121</v>
      </c>
      <c r="V295" s="43" t="s">
        <v>121</v>
      </c>
      <c r="W295" s="59" t="s">
        <v>121</v>
      </c>
      <c r="X295" s="59" t="s">
        <v>121</v>
      </c>
      <c r="Y295" s="67">
        <f t="shared" si="30"/>
        <v>395999639</v>
      </c>
      <c r="Z295" s="68">
        <f t="shared" si="26"/>
        <v>112330000</v>
      </c>
      <c r="AA295" s="59" t="s">
        <v>1878</v>
      </c>
      <c r="AB295" s="59" t="s">
        <v>149</v>
      </c>
      <c r="AC295" s="82" t="s">
        <v>149</v>
      </c>
      <c r="AD295" s="69" t="b">
        <f t="shared" si="29"/>
        <v>1</v>
      </c>
      <c r="AE295" s="80">
        <v>0.06</v>
      </c>
      <c r="AF295" s="83">
        <v>0.06</v>
      </c>
      <c r="AG295" s="80">
        <v>0.06</v>
      </c>
      <c r="AH295" s="80">
        <v>0.06</v>
      </c>
      <c r="AI295" s="80">
        <v>7.0000000000000007E-2</v>
      </c>
      <c r="AJ295" s="80">
        <v>0.08</v>
      </c>
      <c r="AK295" s="59" t="s">
        <v>130</v>
      </c>
      <c r="AL295" s="59" t="s">
        <v>130</v>
      </c>
      <c r="AM295" s="59" t="s">
        <v>130</v>
      </c>
      <c r="AN295" s="75">
        <v>1</v>
      </c>
      <c r="AO295" s="56" t="s">
        <v>121</v>
      </c>
      <c r="AP295" s="56">
        <v>573594</v>
      </c>
      <c r="AQ295" s="56">
        <v>819420</v>
      </c>
      <c r="AR295" s="56" t="s">
        <v>121</v>
      </c>
      <c r="AS295" s="56" t="s">
        <v>121</v>
      </c>
      <c r="AT295" s="56">
        <v>12374400</v>
      </c>
      <c r="AU295" s="56" t="s">
        <v>121</v>
      </c>
      <c r="AV295" s="56">
        <v>1433985</v>
      </c>
      <c r="AW295" s="56" t="s">
        <v>121</v>
      </c>
      <c r="AX295" s="56">
        <v>657289</v>
      </c>
      <c r="AY295" s="56" t="s">
        <v>121</v>
      </c>
      <c r="AZ295" s="56" t="s">
        <v>121</v>
      </c>
      <c r="BA295" s="56" t="s">
        <v>121</v>
      </c>
      <c r="BB295" s="56" t="s">
        <v>121</v>
      </c>
      <c r="BC295" s="56" t="s">
        <v>121</v>
      </c>
      <c r="BD295" s="56">
        <v>4929669</v>
      </c>
      <c r="BE295" s="56" t="s">
        <v>121</v>
      </c>
      <c r="BF295" s="56">
        <v>3098649</v>
      </c>
      <c r="BG295" s="56">
        <v>4381927</v>
      </c>
      <c r="BH295" s="56">
        <v>1466577</v>
      </c>
      <c r="BI295" s="56">
        <v>1643224</v>
      </c>
      <c r="BJ295" s="56">
        <v>185872</v>
      </c>
      <c r="BK295" s="56">
        <v>2268370</v>
      </c>
      <c r="BL295" s="56">
        <v>1414105</v>
      </c>
      <c r="BM295" s="56">
        <v>5247359</v>
      </c>
      <c r="BN295" s="56">
        <v>139405</v>
      </c>
      <c r="BO295" s="56" t="s">
        <v>121</v>
      </c>
      <c r="BP295" s="56" t="s">
        <v>121</v>
      </c>
      <c r="BQ295" s="56" t="s">
        <v>121</v>
      </c>
      <c r="BR295" s="56" t="s">
        <v>121</v>
      </c>
      <c r="BS295" s="56">
        <v>2190964</v>
      </c>
      <c r="BT295" s="56">
        <v>8457120</v>
      </c>
      <c r="BU295" s="56">
        <v>139405</v>
      </c>
      <c r="BV295" s="56">
        <v>7628804</v>
      </c>
      <c r="BW295" s="56">
        <v>12739009</v>
      </c>
      <c r="BX295" s="56" t="s">
        <v>121</v>
      </c>
      <c r="BY295" s="56">
        <v>1084261</v>
      </c>
      <c r="BZ295" s="56">
        <v>276499639</v>
      </c>
      <c r="CA295" s="56" t="s">
        <v>121</v>
      </c>
      <c r="CB295" s="56" t="s">
        <v>121</v>
      </c>
      <c r="CC295" s="56" t="s">
        <v>121</v>
      </c>
      <c r="CD295" s="56" t="s">
        <v>121</v>
      </c>
      <c r="CE295" s="252" t="s">
        <v>121</v>
      </c>
      <c r="CF295" s="252" t="s">
        <v>121</v>
      </c>
      <c r="CG295" s="252" t="s">
        <v>121</v>
      </c>
      <c r="CH295" s="252" t="s">
        <v>121</v>
      </c>
      <c r="CI295" s="252" t="s">
        <v>121</v>
      </c>
      <c r="CJ295" s="252" t="s">
        <v>121</v>
      </c>
      <c r="CK295" s="252" t="s">
        <v>121</v>
      </c>
      <c r="CL295" s="232" t="s">
        <v>121</v>
      </c>
      <c r="CM295" s="252" t="s">
        <v>131</v>
      </c>
      <c r="CN295" s="252" t="s">
        <v>131</v>
      </c>
      <c r="CO295" s="252" t="s">
        <v>131</v>
      </c>
      <c r="CP295" s="252" t="s">
        <v>131</v>
      </c>
      <c r="CQ295" s="252" t="s">
        <v>131</v>
      </c>
      <c r="CR295" s="252" t="s">
        <v>131</v>
      </c>
      <c r="CS295" s="252" t="s">
        <v>121</v>
      </c>
      <c r="CT295" s="252" t="s">
        <v>121</v>
      </c>
      <c r="CU295" s="252" t="s">
        <v>121</v>
      </c>
      <c r="CV295" s="252" t="s">
        <v>121</v>
      </c>
      <c r="CW295" s="252" t="s">
        <v>121</v>
      </c>
      <c r="CX295" s="252" t="s">
        <v>121</v>
      </c>
      <c r="CY295" s="252" t="s">
        <v>121</v>
      </c>
      <c r="CZ295" s="252" t="s">
        <v>121</v>
      </c>
      <c r="DA295" s="72">
        <v>17026223</v>
      </c>
      <c r="DB295" s="73">
        <v>1</v>
      </c>
      <c r="DC295" s="10">
        <v>1</v>
      </c>
      <c r="DD295" s="10"/>
      <c r="DE295" s="58" t="s">
        <v>1880</v>
      </c>
      <c r="DF295" s="58" t="str">
        <f t="shared" si="27"/>
        <v>Vehículos Especiales_Ambulancias_TAM</v>
      </c>
      <c r="DG295" s="13">
        <f t="shared" si="28"/>
        <v>388829639</v>
      </c>
      <c r="DK295" s="10" t="b">
        <v>1</v>
      </c>
    </row>
    <row r="296" spans="1:115" ht="38.25" x14ac:dyDescent="0.25">
      <c r="A296" s="59">
        <v>428</v>
      </c>
      <c r="B296" s="43" t="s">
        <v>118</v>
      </c>
      <c r="C296" s="43" t="s">
        <v>3</v>
      </c>
      <c r="D296" s="59" t="s">
        <v>726</v>
      </c>
      <c r="E296" s="59" t="s">
        <v>734</v>
      </c>
      <c r="F296" s="43" t="s">
        <v>731</v>
      </c>
      <c r="G296" s="60" t="s">
        <v>631</v>
      </c>
      <c r="H296" s="61" t="s">
        <v>123</v>
      </c>
      <c r="I296" s="62">
        <v>1611188</v>
      </c>
      <c r="J296" s="59" t="s">
        <v>736</v>
      </c>
      <c r="K296" s="61" t="s">
        <v>121</v>
      </c>
      <c r="L296" s="63" t="s">
        <v>121</v>
      </c>
      <c r="M296" s="64" t="s">
        <v>121</v>
      </c>
      <c r="N296" s="65">
        <v>146300000</v>
      </c>
      <c r="O296" s="50">
        <f>VLOOKUP(I296,Hoja1!$A$2:$J$18391,10,0)</f>
        <v>146300000</v>
      </c>
      <c r="P296" s="66">
        <f t="shared" si="24"/>
        <v>0</v>
      </c>
      <c r="Q296" s="64" t="s">
        <v>126</v>
      </c>
      <c r="R296" s="59" t="s">
        <v>127</v>
      </c>
      <c r="S296" s="59" t="s">
        <v>349</v>
      </c>
      <c r="T296" s="59" t="s">
        <v>121</v>
      </c>
      <c r="U296" s="59" t="s">
        <v>121</v>
      </c>
      <c r="V296" s="43" t="s">
        <v>121</v>
      </c>
      <c r="W296" s="59" t="s">
        <v>121</v>
      </c>
      <c r="X296" s="59" t="s">
        <v>121</v>
      </c>
      <c r="Y296" s="67">
        <f t="shared" si="30"/>
        <v>437260000</v>
      </c>
      <c r="Z296" s="68">
        <f t="shared" si="26"/>
        <v>138985000</v>
      </c>
      <c r="AA296" s="59" t="s">
        <v>1878</v>
      </c>
      <c r="AB296" s="59" t="s">
        <v>156</v>
      </c>
      <c r="AC296" s="82" t="s">
        <v>156</v>
      </c>
      <c r="AD296" s="69" t="b">
        <f t="shared" si="29"/>
        <v>1</v>
      </c>
      <c r="AE296" s="80">
        <v>0.05</v>
      </c>
      <c r="AF296" s="83">
        <v>0.05</v>
      </c>
      <c r="AG296" s="80">
        <v>0.05</v>
      </c>
      <c r="AH296" s="80">
        <v>0.05</v>
      </c>
      <c r="AI296" s="80">
        <v>0.06</v>
      </c>
      <c r="AJ296" s="80">
        <v>7.0000000000000007E-2</v>
      </c>
      <c r="AK296" s="59" t="s">
        <v>130</v>
      </c>
      <c r="AL296" s="59" t="s">
        <v>130</v>
      </c>
      <c r="AM296" s="59" t="s">
        <v>130</v>
      </c>
      <c r="AN296" s="75">
        <v>1</v>
      </c>
      <c r="AO296" s="56" t="s">
        <v>121</v>
      </c>
      <c r="AP296" s="56">
        <v>573594</v>
      </c>
      <c r="AQ296" s="56">
        <v>819420</v>
      </c>
      <c r="AR296" s="56" t="s">
        <v>121</v>
      </c>
      <c r="AS296" s="56" t="s">
        <v>121</v>
      </c>
      <c r="AT296" s="56">
        <v>12992415</v>
      </c>
      <c r="AU296" s="56">
        <v>565268</v>
      </c>
      <c r="AV296" s="56">
        <v>1433985</v>
      </c>
      <c r="AW296" s="56" t="s">
        <v>121</v>
      </c>
      <c r="AX296" s="56">
        <v>1616492</v>
      </c>
      <c r="AY296" s="56" t="s">
        <v>121</v>
      </c>
      <c r="AZ296" s="56" t="s">
        <v>121</v>
      </c>
      <c r="BA296" s="56" t="s">
        <v>121</v>
      </c>
      <c r="BB296" s="56" t="s">
        <v>121</v>
      </c>
      <c r="BC296" s="56" t="s">
        <v>121</v>
      </c>
      <c r="BD296" s="56" t="s">
        <v>121</v>
      </c>
      <c r="BE296" s="56" t="s">
        <v>121</v>
      </c>
      <c r="BF296" s="56">
        <v>3098649</v>
      </c>
      <c r="BG296" s="56">
        <v>4381927</v>
      </c>
      <c r="BH296" s="56">
        <v>1466577</v>
      </c>
      <c r="BI296" s="56">
        <v>1643224</v>
      </c>
      <c r="BJ296" s="56">
        <v>185872</v>
      </c>
      <c r="BK296" s="56">
        <v>2268370</v>
      </c>
      <c r="BL296" s="56" t="s">
        <v>121</v>
      </c>
      <c r="BM296" s="56">
        <v>6053634</v>
      </c>
      <c r="BN296" s="56">
        <v>139405</v>
      </c>
      <c r="BO296" s="56">
        <v>2484553</v>
      </c>
      <c r="BP296" s="56" t="s">
        <v>121</v>
      </c>
      <c r="BQ296" s="56" t="s">
        <v>121</v>
      </c>
      <c r="BR296" s="56" t="s">
        <v>121</v>
      </c>
      <c r="BS296" s="56">
        <v>3067350</v>
      </c>
      <c r="BT296" s="56">
        <v>8457120</v>
      </c>
      <c r="BU296" s="56">
        <v>139405</v>
      </c>
      <c r="BV296" s="56">
        <v>7628804</v>
      </c>
      <c r="BW296" s="56">
        <v>18185548</v>
      </c>
      <c r="BX296" s="56">
        <v>8767252</v>
      </c>
      <c r="BY296" s="56">
        <v>2169053</v>
      </c>
      <c r="BZ296" s="56">
        <v>290960000</v>
      </c>
      <c r="CA296" s="56" t="s">
        <v>121</v>
      </c>
      <c r="CB296" s="56" t="s">
        <v>121</v>
      </c>
      <c r="CC296" s="56" t="s">
        <v>121</v>
      </c>
      <c r="CD296" s="56" t="s">
        <v>121</v>
      </c>
      <c r="CE296" s="252" t="s">
        <v>121</v>
      </c>
      <c r="CF296" s="252" t="s">
        <v>121</v>
      </c>
      <c r="CG296" s="252" t="s">
        <v>121</v>
      </c>
      <c r="CH296" s="252" t="s">
        <v>121</v>
      </c>
      <c r="CI296" s="252" t="s">
        <v>121</v>
      </c>
      <c r="CJ296" s="252" t="s">
        <v>121</v>
      </c>
      <c r="CK296" s="252" t="s">
        <v>121</v>
      </c>
      <c r="CL296" s="232" t="s">
        <v>121</v>
      </c>
      <c r="CM296" s="252" t="s">
        <v>131</v>
      </c>
      <c r="CN296" s="252" t="s">
        <v>131</v>
      </c>
      <c r="CO296" s="252" t="s">
        <v>131</v>
      </c>
      <c r="CP296" s="252" t="s">
        <v>131</v>
      </c>
      <c r="CQ296" s="252" t="s">
        <v>131</v>
      </c>
      <c r="CR296" s="252" t="s">
        <v>131</v>
      </c>
      <c r="CS296" s="252" t="s">
        <v>121</v>
      </c>
      <c r="CT296" s="252" t="s">
        <v>121</v>
      </c>
      <c r="CU296" s="252" t="s">
        <v>121</v>
      </c>
      <c r="CV296" s="252" t="s">
        <v>121</v>
      </c>
      <c r="CW296" s="252" t="s">
        <v>121</v>
      </c>
      <c r="CX296" s="252" t="s">
        <v>121</v>
      </c>
      <c r="CY296" s="252" t="s">
        <v>121</v>
      </c>
      <c r="CZ296" s="252" t="s">
        <v>121</v>
      </c>
      <c r="DA296" s="72">
        <v>18654852</v>
      </c>
      <c r="DB296" s="73">
        <v>1</v>
      </c>
      <c r="DC296" s="10">
        <v>1</v>
      </c>
      <c r="DD296" s="10"/>
      <c r="DE296" s="58" t="s">
        <v>1880</v>
      </c>
      <c r="DF296" s="58" t="str">
        <f t="shared" si="27"/>
        <v>Vehículos Especiales_Ambulancias_TAM</v>
      </c>
      <c r="DG296" s="13">
        <f t="shared" si="28"/>
        <v>429945000</v>
      </c>
      <c r="DK296" s="10" t="b">
        <v>1</v>
      </c>
    </row>
    <row r="297" spans="1:115" ht="38.25" x14ac:dyDescent="0.25">
      <c r="A297" s="59">
        <v>429</v>
      </c>
      <c r="B297" s="43" t="s">
        <v>118</v>
      </c>
      <c r="C297" s="43" t="s">
        <v>3</v>
      </c>
      <c r="D297" s="59" t="s">
        <v>726</v>
      </c>
      <c r="E297" s="59" t="s">
        <v>734</v>
      </c>
      <c r="F297" s="43" t="s">
        <v>731</v>
      </c>
      <c r="G297" s="60" t="s">
        <v>633</v>
      </c>
      <c r="H297" s="61" t="s">
        <v>123</v>
      </c>
      <c r="I297" s="62">
        <v>1611189</v>
      </c>
      <c r="J297" s="59" t="s">
        <v>737</v>
      </c>
      <c r="K297" s="61" t="s">
        <v>121</v>
      </c>
      <c r="L297" s="63" t="s">
        <v>121</v>
      </c>
      <c r="M297" s="64" t="s">
        <v>121</v>
      </c>
      <c r="N297" s="65">
        <v>150700000</v>
      </c>
      <c r="O297" s="50">
        <f>VLOOKUP(I297,Hoja1!$A$2:$J$18391,10,0)</f>
        <v>150700000</v>
      </c>
      <c r="P297" s="66">
        <f t="shared" si="24"/>
        <v>0</v>
      </c>
      <c r="Q297" s="64" t="s">
        <v>126</v>
      </c>
      <c r="R297" s="59" t="s">
        <v>127</v>
      </c>
      <c r="S297" s="59" t="s">
        <v>349</v>
      </c>
      <c r="T297" s="59" t="s">
        <v>121</v>
      </c>
      <c r="U297" s="59" t="s">
        <v>121</v>
      </c>
      <c r="V297" s="43" t="s">
        <v>121</v>
      </c>
      <c r="W297" s="59" t="s">
        <v>121</v>
      </c>
      <c r="X297" s="59" t="s">
        <v>121</v>
      </c>
      <c r="Y297" s="67">
        <f t="shared" si="30"/>
        <v>441660000</v>
      </c>
      <c r="Z297" s="68">
        <f t="shared" si="26"/>
        <v>143165000</v>
      </c>
      <c r="AA297" s="59" t="s">
        <v>1878</v>
      </c>
      <c r="AB297" s="59" t="s">
        <v>156</v>
      </c>
      <c r="AC297" s="82" t="s">
        <v>156</v>
      </c>
      <c r="AD297" s="69" t="b">
        <f t="shared" si="29"/>
        <v>1</v>
      </c>
      <c r="AE297" s="80">
        <v>0.05</v>
      </c>
      <c r="AF297" s="83">
        <v>0.05</v>
      </c>
      <c r="AG297" s="80">
        <v>0.05</v>
      </c>
      <c r="AH297" s="80">
        <v>0.05</v>
      </c>
      <c r="AI297" s="80">
        <v>0.06</v>
      </c>
      <c r="AJ297" s="80">
        <v>7.0000000000000007E-2</v>
      </c>
      <c r="AK297" s="59" t="s">
        <v>130</v>
      </c>
      <c r="AL297" s="59" t="s">
        <v>130</v>
      </c>
      <c r="AM297" s="59" t="s">
        <v>130</v>
      </c>
      <c r="AN297" s="75">
        <v>1</v>
      </c>
      <c r="AO297" s="56" t="s">
        <v>121</v>
      </c>
      <c r="AP297" s="56">
        <v>573594</v>
      </c>
      <c r="AQ297" s="56">
        <v>819420</v>
      </c>
      <c r="AR297" s="56" t="s">
        <v>121</v>
      </c>
      <c r="AS297" s="56" t="s">
        <v>121</v>
      </c>
      <c r="AT297" s="56">
        <v>12992415</v>
      </c>
      <c r="AU297" s="56">
        <v>565268</v>
      </c>
      <c r="AV297" s="56">
        <v>1433985</v>
      </c>
      <c r="AW297" s="56" t="s">
        <v>121</v>
      </c>
      <c r="AX297" s="56">
        <v>1616492</v>
      </c>
      <c r="AY297" s="56" t="s">
        <v>121</v>
      </c>
      <c r="AZ297" s="56" t="s">
        <v>121</v>
      </c>
      <c r="BA297" s="56" t="s">
        <v>121</v>
      </c>
      <c r="BB297" s="56" t="s">
        <v>121</v>
      </c>
      <c r="BC297" s="56" t="s">
        <v>121</v>
      </c>
      <c r="BD297" s="56" t="s">
        <v>121</v>
      </c>
      <c r="BE297" s="56" t="s">
        <v>121</v>
      </c>
      <c r="BF297" s="56">
        <v>3098649</v>
      </c>
      <c r="BG297" s="56">
        <v>4381927</v>
      </c>
      <c r="BH297" s="56">
        <v>1466577</v>
      </c>
      <c r="BI297" s="56">
        <v>1643224</v>
      </c>
      <c r="BJ297" s="56">
        <v>185872</v>
      </c>
      <c r="BK297" s="56">
        <v>2268370</v>
      </c>
      <c r="BL297" s="56" t="s">
        <v>121</v>
      </c>
      <c r="BM297" s="56">
        <v>6053634</v>
      </c>
      <c r="BN297" s="56">
        <v>139405</v>
      </c>
      <c r="BO297" s="56">
        <v>2484553</v>
      </c>
      <c r="BP297" s="56" t="s">
        <v>121</v>
      </c>
      <c r="BQ297" s="56" t="s">
        <v>121</v>
      </c>
      <c r="BR297" s="56" t="s">
        <v>121</v>
      </c>
      <c r="BS297" s="56">
        <v>3067350</v>
      </c>
      <c r="BT297" s="56">
        <v>8457120</v>
      </c>
      <c r="BU297" s="56">
        <v>139405</v>
      </c>
      <c r="BV297" s="56">
        <v>7628804</v>
      </c>
      <c r="BW297" s="56">
        <v>18185548</v>
      </c>
      <c r="BX297" s="56">
        <v>8767252</v>
      </c>
      <c r="BY297" s="56">
        <v>2169053</v>
      </c>
      <c r="BZ297" s="56">
        <v>290960000</v>
      </c>
      <c r="CA297" s="56" t="s">
        <v>121</v>
      </c>
      <c r="CB297" s="56" t="s">
        <v>121</v>
      </c>
      <c r="CC297" s="56" t="s">
        <v>121</v>
      </c>
      <c r="CD297" s="56" t="s">
        <v>121</v>
      </c>
      <c r="CE297" s="252" t="s">
        <v>121</v>
      </c>
      <c r="CF297" s="252" t="s">
        <v>121</v>
      </c>
      <c r="CG297" s="252" t="s">
        <v>121</v>
      </c>
      <c r="CH297" s="252" t="s">
        <v>121</v>
      </c>
      <c r="CI297" s="252" t="s">
        <v>121</v>
      </c>
      <c r="CJ297" s="252" t="s">
        <v>121</v>
      </c>
      <c r="CK297" s="252" t="s">
        <v>121</v>
      </c>
      <c r="CL297" s="232" t="s">
        <v>121</v>
      </c>
      <c r="CM297" s="252" t="s">
        <v>131</v>
      </c>
      <c r="CN297" s="252" t="s">
        <v>131</v>
      </c>
      <c r="CO297" s="252" t="s">
        <v>131</v>
      </c>
      <c r="CP297" s="252" t="s">
        <v>131</v>
      </c>
      <c r="CQ297" s="252" t="s">
        <v>131</v>
      </c>
      <c r="CR297" s="252" t="s">
        <v>131</v>
      </c>
      <c r="CS297" s="252" t="s">
        <v>121</v>
      </c>
      <c r="CT297" s="252" t="s">
        <v>121</v>
      </c>
      <c r="CU297" s="252" t="s">
        <v>121</v>
      </c>
      <c r="CV297" s="252" t="s">
        <v>121</v>
      </c>
      <c r="CW297" s="252" t="s">
        <v>121</v>
      </c>
      <c r="CX297" s="252" t="s">
        <v>121</v>
      </c>
      <c r="CY297" s="252" t="s">
        <v>121</v>
      </c>
      <c r="CZ297" s="252" t="s">
        <v>121</v>
      </c>
      <c r="DA297" s="72">
        <v>18654852</v>
      </c>
      <c r="DB297" s="73">
        <v>1</v>
      </c>
      <c r="DC297" s="10">
        <v>1</v>
      </c>
      <c r="DD297" s="10"/>
      <c r="DE297" s="58" t="s">
        <v>1880</v>
      </c>
      <c r="DF297" s="58" t="str">
        <f t="shared" si="27"/>
        <v>Vehículos Especiales_Ambulancias_TAM</v>
      </c>
      <c r="DG297" s="13">
        <f t="shared" si="28"/>
        <v>434125000</v>
      </c>
      <c r="DK297" s="10" t="b">
        <v>1</v>
      </c>
    </row>
    <row r="298" spans="1:115" ht="25.5" x14ac:dyDescent="0.25">
      <c r="A298" s="59">
        <v>432</v>
      </c>
      <c r="B298" s="43" t="s">
        <v>166</v>
      </c>
      <c r="C298" s="43" t="s">
        <v>3</v>
      </c>
      <c r="D298" s="43" t="s">
        <v>726</v>
      </c>
      <c r="E298" s="43" t="s">
        <v>727</v>
      </c>
      <c r="F298" s="43" t="s">
        <v>731</v>
      </c>
      <c r="G298" s="60" t="s">
        <v>637</v>
      </c>
      <c r="H298" s="59" t="s">
        <v>168</v>
      </c>
      <c r="I298" s="62">
        <v>6420050</v>
      </c>
      <c r="J298" s="59" t="s">
        <v>738</v>
      </c>
      <c r="K298" s="61" t="s">
        <v>121</v>
      </c>
      <c r="L298" s="63">
        <v>158</v>
      </c>
      <c r="M298" s="64" t="s">
        <v>121</v>
      </c>
      <c r="N298" s="65">
        <v>122000000</v>
      </c>
      <c r="O298" s="50">
        <f>VLOOKUP(I298,Hoja1!$A$2:$J$18391,10,0)</f>
        <v>122000000</v>
      </c>
      <c r="P298" s="66">
        <f t="shared" si="24"/>
        <v>0</v>
      </c>
      <c r="Q298" s="64" t="s">
        <v>126</v>
      </c>
      <c r="R298" s="59" t="s">
        <v>127</v>
      </c>
      <c r="S298" s="59" t="s">
        <v>128</v>
      </c>
      <c r="T298" s="59" t="s">
        <v>121</v>
      </c>
      <c r="U298" s="59" t="s">
        <v>121</v>
      </c>
      <c r="V298" s="43" t="s">
        <v>121</v>
      </c>
      <c r="W298" s="59" t="s">
        <v>121</v>
      </c>
      <c r="X298" s="59" t="s">
        <v>121</v>
      </c>
      <c r="Y298" s="67">
        <f t="shared" si="30"/>
        <v>248026886</v>
      </c>
      <c r="Z298" s="68">
        <f t="shared" si="26"/>
        <v>119560000</v>
      </c>
      <c r="AA298" s="59" t="s">
        <v>1878</v>
      </c>
      <c r="AB298" s="59" t="s">
        <v>129</v>
      </c>
      <c r="AC298" s="82" t="s">
        <v>129</v>
      </c>
      <c r="AD298" s="69" t="b">
        <f t="shared" si="29"/>
        <v>1</v>
      </c>
      <c r="AE298" s="80">
        <v>0.02</v>
      </c>
      <c r="AF298" s="80">
        <v>0.03</v>
      </c>
      <c r="AG298" s="80">
        <v>0.03</v>
      </c>
      <c r="AH298" s="80">
        <v>0.03</v>
      </c>
      <c r="AI298" s="80">
        <v>0.03</v>
      </c>
      <c r="AJ298" s="80">
        <v>0.03</v>
      </c>
      <c r="AK298" s="59" t="s">
        <v>130</v>
      </c>
      <c r="AL298" s="59" t="s">
        <v>130</v>
      </c>
      <c r="AM298" s="59" t="s">
        <v>130</v>
      </c>
      <c r="AN298" s="75">
        <v>1</v>
      </c>
      <c r="AO298" s="56">
        <v>9311596</v>
      </c>
      <c r="AP298" s="56">
        <v>759804</v>
      </c>
      <c r="AQ298" s="56" t="s">
        <v>121</v>
      </c>
      <c r="AR298" s="56" t="s">
        <v>121</v>
      </c>
      <c r="AS298" s="56" t="s">
        <v>121</v>
      </c>
      <c r="AT298" s="56" t="s">
        <v>121</v>
      </c>
      <c r="AU298" s="56" t="s">
        <v>121</v>
      </c>
      <c r="AV298" s="56">
        <v>1337156</v>
      </c>
      <c r="AW298" s="56">
        <v>965677</v>
      </c>
      <c r="AX298" s="56">
        <v>585006</v>
      </c>
      <c r="AY298" s="56" t="s">
        <v>121</v>
      </c>
      <c r="AZ298" s="56" t="s">
        <v>121</v>
      </c>
      <c r="BA298" s="56" t="s">
        <v>121</v>
      </c>
      <c r="BB298" s="56" t="s">
        <v>121</v>
      </c>
      <c r="BC298" s="56" t="s">
        <v>121</v>
      </c>
      <c r="BD298" s="56">
        <v>3257416</v>
      </c>
      <c r="BE298" s="56">
        <v>2792581</v>
      </c>
      <c r="BF298" s="56">
        <v>2067577</v>
      </c>
      <c r="BG298" s="56">
        <v>2114246</v>
      </c>
      <c r="BH298" s="56" t="s">
        <v>121</v>
      </c>
      <c r="BI298" s="56">
        <v>1370584</v>
      </c>
      <c r="BJ298" s="56">
        <v>183860</v>
      </c>
      <c r="BK298" s="56">
        <v>2340022</v>
      </c>
      <c r="BL298" s="56">
        <v>716798</v>
      </c>
      <c r="BM298" s="56">
        <v>3999766</v>
      </c>
      <c r="BN298" s="56">
        <v>75215</v>
      </c>
      <c r="BO298" s="56">
        <v>1788445</v>
      </c>
      <c r="BP298" s="56">
        <v>802293</v>
      </c>
      <c r="BQ298" s="56" t="s">
        <v>121</v>
      </c>
      <c r="BR298" s="56" t="s">
        <v>121</v>
      </c>
      <c r="BS298" s="56" t="s">
        <v>121</v>
      </c>
      <c r="BT298" s="56">
        <v>7521498</v>
      </c>
      <c r="BU298" s="56">
        <v>126028</v>
      </c>
      <c r="BV298" s="56">
        <v>6283793</v>
      </c>
      <c r="BW298" s="56">
        <v>8440793</v>
      </c>
      <c r="BX298" s="56">
        <v>6084056</v>
      </c>
      <c r="BY298" s="56">
        <v>752150</v>
      </c>
      <c r="BZ298" s="56">
        <v>126026886</v>
      </c>
      <c r="CA298" s="56" t="s">
        <v>121</v>
      </c>
      <c r="CB298" s="56" t="s">
        <v>121</v>
      </c>
      <c r="CC298" s="56" t="s">
        <v>121</v>
      </c>
      <c r="CD298" s="56" t="s">
        <v>121</v>
      </c>
      <c r="CE298" s="252" t="s">
        <v>121</v>
      </c>
      <c r="CF298" s="252" t="s">
        <v>121</v>
      </c>
      <c r="CG298" s="252" t="s">
        <v>121</v>
      </c>
      <c r="CH298" s="252" t="s">
        <v>121</v>
      </c>
      <c r="CI298" s="252" t="s">
        <v>121</v>
      </c>
      <c r="CJ298" s="252" t="s">
        <v>121</v>
      </c>
      <c r="CK298" s="252" t="s">
        <v>121</v>
      </c>
      <c r="CL298" s="232" t="s">
        <v>121</v>
      </c>
      <c r="CM298" s="252" t="s">
        <v>131</v>
      </c>
      <c r="CN298" s="252" t="s">
        <v>131</v>
      </c>
      <c r="CO298" s="232" t="s">
        <v>130</v>
      </c>
      <c r="CP298" s="232" t="s">
        <v>131</v>
      </c>
      <c r="CQ298" s="232" t="s">
        <v>130</v>
      </c>
      <c r="CR298" s="232" t="s">
        <v>131</v>
      </c>
      <c r="CS298" s="252" t="s">
        <v>121</v>
      </c>
      <c r="CT298" s="252" t="s">
        <v>121</v>
      </c>
      <c r="CU298" s="252" t="s">
        <v>121</v>
      </c>
      <c r="CV298" s="252" t="s">
        <v>121</v>
      </c>
      <c r="CW298" s="252" t="s">
        <v>121</v>
      </c>
      <c r="CX298" s="252" t="s">
        <v>121</v>
      </c>
      <c r="CY298" s="252" t="s">
        <v>121</v>
      </c>
      <c r="CZ298" s="252" t="s">
        <v>121</v>
      </c>
      <c r="DA298" s="72">
        <v>7020065</v>
      </c>
      <c r="DB298" s="73">
        <v>1</v>
      </c>
      <c r="DC298" s="10">
        <v>1</v>
      </c>
      <c r="DD298" s="10"/>
      <c r="DE298" s="58" t="s">
        <v>1880</v>
      </c>
      <c r="DF298" s="58" t="str">
        <f t="shared" si="27"/>
        <v>Vehículos Especiales_Ambulancias_TAB</v>
      </c>
      <c r="DG298" s="13">
        <f t="shared" si="28"/>
        <v>245586886</v>
      </c>
      <c r="DK298" s="10" t="b">
        <v>1</v>
      </c>
    </row>
    <row r="299" spans="1:115" ht="25.5" x14ac:dyDescent="0.25">
      <c r="A299" s="59">
        <v>437</v>
      </c>
      <c r="B299" s="43" t="s">
        <v>166</v>
      </c>
      <c r="C299" s="43" t="s">
        <v>3</v>
      </c>
      <c r="D299" s="43" t="s">
        <v>726</v>
      </c>
      <c r="E299" s="43" t="s">
        <v>734</v>
      </c>
      <c r="F299" s="43" t="s">
        <v>731</v>
      </c>
      <c r="G299" s="60" t="s">
        <v>637</v>
      </c>
      <c r="H299" s="59" t="s">
        <v>168</v>
      </c>
      <c r="I299" s="62">
        <v>6420050</v>
      </c>
      <c r="J299" s="59" t="s">
        <v>739</v>
      </c>
      <c r="K299" s="61" t="s">
        <v>121</v>
      </c>
      <c r="L299" s="63">
        <v>158</v>
      </c>
      <c r="M299" s="64" t="s">
        <v>121</v>
      </c>
      <c r="N299" s="65">
        <v>122000000</v>
      </c>
      <c r="O299" s="50">
        <f>VLOOKUP(I299,Hoja1!$A$2:$J$18391,10,0)</f>
        <v>122000000</v>
      </c>
      <c r="P299" s="66">
        <f t="shared" si="24"/>
        <v>0</v>
      </c>
      <c r="Q299" s="64" t="s">
        <v>126</v>
      </c>
      <c r="R299" s="59" t="s">
        <v>127</v>
      </c>
      <c r="S299" s="59" t="s">
        <v>128</v>
      </c>
      <c r="T299" s="59" t="s">
        <v>121</v>
      </c>
      <c r="U299" s="59" t="s">
        <v>121</v>
      </c>
      <c r="V299" s="43" t="s">
        <v>121</v>
      </c>
      <c r="W299" s="59" t="s">
        <v>121</v>
      </c>
      <c r="X299" s="59" t="s">
        <v>121</v>
      </c>
      <c r="Y299" s="67">
        <f t="shared" si="30"/>
        <v>360013642</v>
      </c>
      <c r="Z299" s="68">
        <f t="shared" si="26"/>
        <v>119560000</v>
      </c>
      <c r="AA299" s="59" t="s">
        <v>1878</v>
      </c>
      <c r="AB299" s="59" t="s">
        <v>129</v>
      </c>
      <c r="AC299" s="82" t="s">
        <v>129</v>
      </c>
      <c r="AD299" s="69" t="b">
        <f t="shared" si="29"/>
        <v>1</v>
      </c>
      <c r="AE299" s="80">
        <v>0.02</v>
      </c>
      <c r="AF299" s="80">
        <v>0.03</v>
      </c>
      <c r="AG299" s="80">
        <v>0.03</v>
      </c>
      <c r="AH299" s="80">
        <v>0.03</v>
      </c>
      <c r="AI299" s="80">
        <v>0.03</v>
      </c>
      <c r="AJ299" s="80">
        <v>0.03</v>
      </c>
      <c r="AK299" s="59" t="s">
        <v>130</v>
      </c>
      <c r="AL299" s="59" t="s">
        <v>130</v>
      </c>
      <c r="AM299" s="59" t="s">
        <v>130</v>
      </c>
      <c r="AN299" s="75">
        <v>1</v>
      </c>
      <c r="AO299" s="56">
        <v>9311596</v>
      </c>
      <c r="AP299" s="56">
        <v>759804</v>
      </c>
      <c r="AQ299" s="56" t="s">
        <v>121</v>
      </c>
      <c r="AR299" s="56" t="s">
        <v>121</v>
      </c>
      <c r="AS299" s="56" t="s">
        <v>121</v>
      </c>
      <c r="AT299" s="56" t="s">
        <v>121</v>
      </c>
      <c r="AU299" s="56" t="s">
        <v>121</v>
      </c>
      <c r="AV299" s="56">
        <v>1337156</v>
      </c>
      <c r="AW299" s="56">
        <v>965677</v>
      </c>
      <c r="AX299" s="56">
        <v>585006</v>
      </c>
      <c r="AY299" s="56" t="s">
        <v>121</v>
      </c>
      <c r="AZ299" s="56" t="s">
        <v>121</v>
      </c>
      <c r="BA299" s="56" t="s">
        <v>121</v>
      </c>
      <c r="BB299" s="56" t="s">
        <v>121</v>
      </c>
      <c r="BC299" s="56" t="s">
        <v>121</v>
      </c>
      <c r="BD299" s="56">
        <v>3257416</v>
      </c>
      <c r="BE299" s="56">
        <v>2792581</v>
      </c>
      <c r="BF299" s="56">
        <v>2067577</v>
      </c>
      <c r="BG299" s="56">
        <v>2114246</v>
      </c>
      <c r="BH299" s="56" t="s">
        <v>121</v>
      </c>
      <c r="BI299" s="56">
        <v>1370584</v>
      </c>
      <c r="BJ299" s="56">
        <v>183860</v>
      </c>
      <c r="BK299" s="56">
        <v>2340022</v>
      </c>
      <c r="BL299" s="56">
        <v>716798</v>
      </c>
      <c r="BM299" s="56">
        <v>3999766</v>
      </c>
      <c r="BN299" s="56">
        <v>75215</v>
      </c>
      <c r="BO299" s="56">
        <v>1788445</v>
      </c>
      <c r="BP299" s="56">
        <v>802293</v>
      </c>
      <c r="BQ299" s="56" t="s">
        <v>121</v>
      </c>
      <c r="BR299" s="56" t="s">
        <v>121</v>
      </c>
      <c r="BS299" s="56" t="s">
        <v>121</v>
      </c>
      <c r="BT299" s="56">
        <v>7521498</v>
      </c>
      <c r="BU299" s="56">
        <v>126028</v>
      </c>
      <c r="BV299" s="56">
        <v>6283793</v>
      </c>
      <c r="BW299" s="56">
        <v>8440793</v>
      </c>
      <c r="BX299" s="56">
        <v>6084056</v>
      </c>
      <c r="BY299" s="56">
        <v>752150</v>
      </c>
      <c r="BZ299" s="56">
        <v>238013642</v>
      </c>
      <c r="CA299" s="56" t="s">
        <v>121</v>
      </c>
      <c r="CB299" s="56" t="s">
        <v>121</v>
      </c>
      <c r="CC299" s="56" t="s">
        <v>121</v>
      </c>
      <c r="CD299" s="56" t="s">
        <v>121</v>
      </c>
      <c r="CE299" s="252" t="s">
        <v>121</v>
      </c>
      <c r="CF299" s="252" t="s">
        <v>121</v>
      </c>
      <c r="CG299" s="252" t="s">
        <v>121</v>
      </c>
      <c r="CH299" s="252" t="s">
        <v>121</v>
      </c>
      <c r="CI299" s="252" t="s">
        <v>121</v>
      </c>
      <c r="CJ299" s="252" t="s">
        <v>121</v>
      </c>
      <c r="CK299" s="252" t="s">
        <v>121</v>
      </c>
      <c r="CL299" s="232" t="s">
        <v>121</v>
      </c>
      <c r="CM299" s="252" t="s">
        <v>131</v>
      </c>
      <c r="CN299" s="252" t="s">
        <v>131</v>
      </c>
      <c r="CO299" s="232" t="s">
        <v>130</v>
      </c>
      <c r="CP299" s="232" t="s">
        <v>131</v>
      </c>
      <c r="CQ299" s="232" t="s">
        <v>130</v>
      </c>
      <c r="CR299" s="232" t="s">
        <v>131</v>
      </c>
      <c r="CS299" s="252" t="s">
        <v>121</v>
      </c>
      <c r="CT299" s="252" t="s">
        <v>121</v>
      </c>
      <c r="CU299" s="252" t="s">
        <v>121</v>
      </c>
      <c r="CV299" s="252" t="s">
        <v>121</v>
      </c>
      <c r="CW299" s="252" t="s">
        <v>121</v>
      </c>
      <c r="CX299" s="252" t="s">
        <v>121</v>
      </c>
      <c r="CY299" s="252" t="s">
        <v>121</v>
      </c>
      <c r="CZ299" s="252" t="s">
        <v>121</v>
      </c>
      <c r="DA299" s="72">
        <v>7020065</v>
      </c>
      <c r="DB299" s="73">
        <v>1</v>
      </c>
      <c r="DC299" s="10">
        <v>1</v>
      </c>
      <c r="DD299" s="10"/>
      <c r="DE299" s="58" t="s">
        <v>1880</v>
      </c>
      <c r="DF299" s="58" t="str">
        <f t="shared" si="27"/>
        <v>Vehículos Especiales_Ambulancias_TAM</v>
      </c>
      <c r="DG299" s="13">
        <f t="shared" si="28"/>
        <v>357573642</v>
      </c>
      <c r="DK299" s="10" t="b">
        <v>1</v>
      </c>
    </row>
    <row r="300" spans="1:115" ht="25.5" x14ac:dyDescent="0.25">
      <c r="A300" s="59">
        <v>444</v>
      </c>
      <c r="B300" s="43" t="s">
        <v>307</v>
      </c>
      <c r="C300" s="43" t="s">
        <v>3</v>
      </c>
      <c r="D300" s="43" t="s">
        <v>726</v>
      </c>
      <c r="E300" s="43" t="s">
        <v>727</v>
      </c>
      <c r="F300" s="43" t="s">
        <v>731</v>
      </c>
      <c r="G300" s="60" t="s">
        <v>659</v>
      </c>
      <c r="H300" s="61" t="s">
        <v>123</v>
      </c>
      <c r="I300" s="62">
        <v>1611188</v>
      </c>
      <c r="J300" s="59" t="s">
        <v>740</v>
      </c>
      <c r="K300" s="61" t="s">
        <v>121</v>
      </c>
      <c r="L300" s="63" t="s">
        <v>121</v>
      </c>
      <c r="M300" s="64" t="s">
        <v>121</v>
      </c>
      <c r="N300" s="65">
        <v>146300000</v>
      </c>
      <c r="O300" s="50">
        <f>VLOOKUP(I300,Hoja1!$A$2:$J$18391,10,0)</f>
        <v>146300000</v>
      </c>
      <c r="P300" s="66">
        <f t="shared" si="24"/>
        <v>0</v>
      </c>
      <c r="Q300" s="64" t="s">
        <v>126</v>
      </c>
      <c r="R300" s="59" t="s">
        <v>127</v>
      </c>
      <c r="S300" s="59" t="s">
        <v>349</v>
      </c>
      <c r="T300" s="59" t="s">
        <v>121</v>
      </c>
      <c r="U300" s="59" t="s">
        <v>121</v>
      </c>
      <c r="V300" s="43" t="s">
        <v>121</v>
      </c>
      <c r="W300" s="59" t="s">
        <v>121</v>
      </c>
      <c r="X300" s="59" t="s">
        <v>121</v>
      </c>
      <c r="Y300" s="67">
        <f t="shared" si="30"/>
        <v>294633187</v>
      </c>
      <c r="Z300" s="68">
        <f t="shared" si="26"/>
        <v>136059000</v>
      </c>
      <c r="AA300" s="59" t="s">
        <v>1878</v>
      </c>
      <c r="AB300" s="59" t="s">
        <v>149</v>
      </c>
      <c r="AC300" s="82" t="s">
        <v>149</v>
      </c>
      <c r="AD300" s="69" t="b">
        <f t="shared" si="29"/>
        <v>1</v>
      </c>
      <c r="AE300" s="80">
        <v>7.0000000000000007E-2</v>
      </c>
      <c r="AF300" s="80">
        <v>0.08</v>
      </c>
      <c r="AG300" s="80">
        <v>0.09</v>
      </c>
      <c r="AH300" s="80">
        <v>0.1</v>
      </c>
      <c r="AI300" s="80">
        <v>0.11</v>
      </c>
      <c r="AJ300" s="80">
        <v>0.12</v>
      </c>
      <c r="AK300" s="59" t="s">
        <v>130</v>
      </c>
      <c r="AL300" s="59" t="s">
        <v>130</v>
      </c>
      <c r="AM300" s="59" t="s">
        <v>130</v>
      </c>
      <c r="AN300" s="75">
        <v>1</v>
      </c>
      <c r="AO300" s="56">
        <v>9311596</v>
      </c>
      <c r="AP300" s="56">
        <v>811138</v>
      </c>
      <c r="AQ300" s="56">
        <v>663659</v>
      </c>
      <c r="AR300" s="56" t="s">
        <v>121</v>
      </c>
      <c r="AS300" s="56">
        <v>5161785</v>
      </c>
      <c r="AT300" s="56">
        <v>8657050</v>
      </c>
      <c r="AU300" s="56">
        <v>516178</v>
      </c>
      <c r="AV300" s="56">
        <v>958617</v>
      </c>
      <c r="AW300" s="56">
        <v>51618</v>
      </c>
      <c r="AX300" s="56">
        <v>412943</v>
      </c>
      <c r="AY300" s="56" t="s">
        <v>121</v>
      </c>
      <c r="AZ300" s="56" t="s">
        <v>121</v>
      </c>
      <c r="BA300" s="56" t="s">
        <v>121</v>
      </c>
      <c r="BB300" s="56" t="s">
        <v>121</v>
      </c>
      <c r="BC300" s="56" t="s">
        <v>121</v>
      </c>
      <c r="BD300" s="56">
        <v>5161785</v>
      </c>
      <c r="BE300" s="56">
        <v>3244550</v>
      </c>
      <c r="BF300" s="56">
        <v>1401056</v>
      </c>
      <c r="BG300" s="56">
        <v>3539509</v>
      </c>
      <c r="BH300" s="56">
        <v>324455</v>
      </c>
      <c r="BI300" s="56">
        <v>560422</v>
      </c>
      <c r="BJ300" s="56">
        <v>324455</v>
      </c>
      <c r="BK300" s="56">
        <v>958617</v>
      </c>
      <c r="BL300" s="56">
        <v>1106097</v>
      </c>
      <c r="BM300" s="56">
        <v>2285933</v>
      </c>
      <c r="BN300" s="56">
        <v>221220</v>
      </c>
      <c r="BO300" s="56">
        <v>1401056</v>
      </c>
      <c r="BP300" s="56">
        <v>250715</v>
      </c>
      <c r="BQ300" s="56" t="s">
        <v>121</v>
      </c>
      <c r="BR300" s="56" t="s">
        <v>121</v>
      </c>
      <c r="BS300" s="56" t="s">
        <v>121</v>
      </c>
      <c r="BT300" s="56" t="s">
        <v>121</v>
      </c>
      <c r="BU300" s="56">
        <v>191723</v>
      </c>
      <c r="BV300" s="56">
        <v>3244550</v>
      </c>
      <c r="BW300" s="56">
        <v>6636582</v>
      </c>
      <c r="BX300" s="56" t="s">
        <v>121</v>
      </c>
      <c r="BY300" s="56">
        <v>516178</v>
      </c>
      <c r="BZ300" s="56">
        <v>148333187</v>
      </c>
      <c r="CA300" s="56" t="s">
        <v>121</v>
      </c>
      <c r="CB300" s="56">
        <v>7018156</v>
      </c>
      <c r="CC300" s="56" t="s">
        <v>121</v>
      </c>
      <c r="CD300" s="56" t="s">
        <v>121</v>
      </c>
      <c r="CE300" s="252" t="s">
        <v>121</v>
      </c>
      <c r="CF300" s="252" t="s">
        <v>121</v>
      </c>
      <c r="CG300" s="252" t="s">
        <v>121</v>
      </c>
      <c r="CH300" s="252" t="s">
        <v>121</v>
      </c>
      <c r="CI300" s="252" t="s">
        <v>121</v>
      </c>
      <c r="CJ300" s="252" t="s">
        <v>121</v>
      </c>
      <c r="CK300" s="252" t="s">
        <v>121</v>
      </c>
      <c r="CL300" s="232" t="s">
        <v>121</v>
      </c>
      <c r="CM300" s="232" t="s">
        <v>131</v>
      </c>
      <c r="CN300" s="232" t="s">
        <v>131</v>
      </c>
      <c r="CO300" s="232" t="s">
        <v>131</v>
      </c>
      <c r="CP300" s="232" t="s">
        <v>131</v>
      </c>
      <c r="CQ300" s="232" t="s">
        <v>131</v>
      </c>
      <c r="CR300" s="232" t="s">
        <v>131</v>
      </c>
      <c r="CS300" s="252" t="s">
        <v>121</v>
      </c>
      <c r="CT300" s="252" t="s">
        <v>121</v>
      </c>
      <c r="CU300" s="252" t="s">
        <v>121</v>
      </c>
      <c r="CV300" s="252" t="s">
        <v>121</v>
      </c>
      <c r="CW300" s="252" t="s">
        <v>121</v>
      </c>
      <c r="CX300" s="252" t="s">
        <v>121</v>
      </c>
      <c r="CY300" s="252" t="s">
        <v>121</v>
      </c>
      <c r="CZ300" s="252" t="s">
        <v>121</v>
      </c>
      <c r="DA300" s="72">
        <v>7959080</v>
      </c>
      <c r="DB300" s="73">
        <v>1</v>
      </c>
      <c r="DC300" s="10">
        <v>1</v>
      </c>
      <c r="DD300" s="10"/>
      <c r="DE300" s="58" t="s">
        <v>1880</v>
      </c>
      <c r="DF300" s="58" t="str">
        <f t="shared" si="27"/>
        <v>Vehículos Especiales_Ambulancias_TAB</v>
      </c>
      <c r="DG300" s="13">
        <f t="shared" si="28"/>
        <v>284392187</v>
      </c>
      <c r="DK300" s="10" t="b">
        <v>1</v>
      </c>
    </row>
    <row r="301" spans="1:115" ht="25.5" x14ac:dyDescent="0.25">
      <c r="A301" s="59">
        <v>445</v>
      </c>
      <c r="B301" s="43" t="s">
        <v>307</v>
      </c>
      <c r="C301" s="43" t="s">
        <v>3</v>
      </c>
      <c r="D301" s="43" t="s">
        <v>726</v>
      </c>
      <c r="E301" s="43" t="s">
        <v>734</v>
      </c>
      <c r="F301" s="43" t="s">
        <v>731</v>
      </c>
      <c r="G301" s="60" t="s">
        <v>659</v>
      </c>
      <c r="H301" s="61" t="s">
        <v>123</v>
      </c>
      <c r="I301" s="62">
        <v>1611179</v>
      </c>
      <c r="J301" s="59" t="s">
        <v>741</v>
      </c>
      <c r="K301" s="61" t="s">
        <v>121</v>
      </c>
      <c r="L301" s="63">
        <v>104</v>
      </c>
      <c r="M301" s="64" t="s">
        <v>121</v>
      </c>
      <c r="N301" s="65">
        <v>128200000</v>
      </c>
      <c r="O301" s="50">
        <f>VLOOKUP(I301,Hoja1!$A$2:$J$18391,10,0)</f>
        <v>128200000</v>
      </c>
      <c r="P301" s="66">
        <f t="shared" si="24"/>
        <v>0</v>
      </c>
      <c r="Q301" s="64" t="s">
        <v>126</v>
      </c>
      <c r="R301" s="59" t="s">
        <v>127</v>
      </c>
      <c r="S301" s="59" t="s">
        <v>349</v>
      </c>
      <c r="T301" s="59" t="s">
        <v>121</v>
      </c>
      <c r="U301" s="59" t="s">
        <v>121</v>
      </c>
      <c r="V301" s="43" t="s">
        <v>121</v>
      </c>
      <c r="W301" s="59" t="s">
        <v>121</v>
      </c>
      <c r="X301" s="59" t="s">
        <v>121</v>
      </c>
      <c r="Y301" s="67">
        <f t="shared" si="30"/>
        <v>377868131</v>
      </c>
      <c r="Z301" s="68">
        <f t="shared" si="26"/>
        <v>119226000</v>
      </c>
      <c r="AA301" s="59" t="s">
        <v>1878</v>
      </c>
      <c r="AB301" s="59" t="s">
        <v>129</v>
      </c>
      <c r="AC301" s="82" t="s">
        <v>129</v>
      </c>
      <c r="AD301" s="69" t="b">
        <f t="shared" si="29"/>
        <v>1</v>
      </c>
      <c r="AE301" s="80">
        <v>7.0000000000000007E-2</v>
      </c>
      <c r="AF301" s="80">
        <v>0.08</v>
      </c>
      <c r="AG301" s="80">
        <v>0.09</v>
      </c>
      <c r="AH301" s="80">
        <v>0.1</v>
      </c>
      <c r="AI301" s="80">
        <v>0.11</v>
      </c>
      <c r="AJ301" s="80">
        <v>0.12</v>
      </c>
      <c r="AK301" s="59" t="s">
        <v>130</v>
      </c>
      <c r="AL301" s="59" t="s">
        <v>130</v>
      </c>
      <c r="AM301" s="59" t="s">
        <v>130</v>
      </c>
      <c r="AN301" s="75">
        <v>1</v>
      </c>
      <c r="AO301" s="56">
        <v>9311596</v>
      </c>
      <c r="AP301" s="56">
        <v>811138</v>
      </c>
      <c r="AQ301" s="56">
        <v>663659</v>
      </c>
      <c r="AR301" s="56" t="s">
        <v>121</v>
      </c>
      <c r="AS301" s="56">
        <v>5161785</v>
      </c>
      <c r="AT301" s="56">
        <v>8657050</v>
      </c>
      <c r="AU301" s="56">
        <v>516178</v>
      </c>
      <c r="AV301" s="56">
        <v>958617</v>
      </c>
      <c r="AW301" s="56">
        <v>51618</v>
      </c>
      <c r="AX301" s="56">
        <v>412943</v>
      </c>
      <c r="AY301" s="56" t="s">
        <v>121</v>
      </c>
      <c r="AZ301" s="56" t="s">
        <v>121</v>
      </c>
      <c r="BA301" s="56" t="s">
        <v>121</v>
      </c>
      <c r="BB301" s="56" t="s">
        <v>121</v>
      </c>
      <c r="BC301" s="56" t="s">
        <v>121</v>
      </c>
      <c r="BD301" s="56">
        <v>5161785</v>
      </c>
      <c r="BE301" s="56">
        <v>3244550</v>
      </c>
      <c r="BF301" s="56">
        <v>1401056</v>
      </c>
      <c r="BG301" s="56">
        <v>3539509</v>
      </c>
      <c r="BH301" s="56">
        <v>324455</v>
      </c>
      <c r="BI301" s="56">
        <v>560422</v>
      </c>
      <c r="BJ301" s="56">
        <v>324455</v>
      </c>
      <c r="BK301" s="56">
        <v>958617</v>
      </c>
      <c r="BL301" s="56">
        <v>1106097</v>
      </c>
      <c r="BM301" s="56">
        <v>2285933</v>
      </c>
      <c r="BN301" s="56">
        <v>221220</v>
      </c>
      <c r="BO301" s="56">
        <v>1401056</v>
      </c>
      <c r="BP301" s="56">
        <v>250715</v>
      </c>
      <c r="BQ301" s="56" t="s">
        <v>121</v>
      </c>
      <c r="BR301" s="56" t="s">
        <v>121</v>
      </c>
      <c r="BS301" s="56" t="s">
        <v>121</v>
      </c>
      <c r="BT301" s="56" t="s">
        <v>121</v>
      </c>
      <c r="BU301" s="56">
        <v>191723</v>
      </c>
      <c r="BV301" s="56">
        <v>3244550</v>
      </c>
      <c r="BW301" s="56">
        <v>6636582</v>
      </c>
      <c r="BX301" s="56" t="s">
        <v>121</v>
      </c>
      <c r="BY301" s="56">
        <v>516178</v>
      </c>
      <c r="BZ301" s="56">
        <v>249668131</v>
      </c>
      <c r="CA301" s="56" t="s">
        <v>121</v>
      </c>
      <c r="CB301" s="56">
        <v>7018156</v>
      </c>
      <c r="CC301" s="56" t="s">
        <v>121</v>
      </c>
      <c r="CD301" s="56" t="s">
        <v>121</v>
      </c>
      <c r="CE301" s="252" t="s">
        <v>121</v>
      </c>
      <c r="CF301" s="252" t="s">
        <v>121</v>
      </c>
      <c r="CG301" s="252" t="s">
        <v>121</v>
      </c>
      <c r="CH301" s="252" t="s">
        <v>121</v>
      </c>
      <c r="CI301" s="252" t="s">
        <v>121</v>
      </c>
      <c r="CJ301" s="252" t="s">
        <v>121</v>
      </c>
      <c r="CK301" s="252" t="s">
        <v>121</v>
      </c>
      <c r="CL301" s="232" t="s">
        <v>121</v>
      </c>
      <c r="CM301" s="232" t="s">
        <v>131</v>
      </c>
      <c r="CN301" s="232" t="s">
        <v>131</v>
      </c>
      <c r="CO301" s="232" t="s">
        <v>131</v>
      </c>
      <c r="CP301" s="232" t="s">
        <v>131</v>
      </c>
      <c r="CQ301" s="232" t="s">
        <v>131</v>
      </c>
      <c r="CR301" s="232" t="s">
        <v>131</v>
      </c>
      <c r="CS301" s="252" t="s">
        <v>121</v>
      </c>
      <c r="CT301" s="252" t="s">
        <v>121</v>
      </c>
      <c r="CU301" s="252" t="s">
        <v>121</v>
      </c>
      <c r="CV301" s="252" t="s">
        <v>121</v>
      </c>
      <c r="CW301" s="252" t="s">
        <v>121</v>
      </c>
      <c r="CX301" s="252" t="s">
        <v>121</v>
      </c>
      <c r="CY301" s="252" t="s">
        <v>121</v>
      </c>
      <c r="CZ301" s="252" t="s">
        <v>121</v>
      </c>
      <c r="DA301" s="72">
        <v>7959080</v>
      </c>
      <c r="DB301" s="73">
        <v>1</v>
      </c>
      <c r="DC301" s="10">
        <v>1</v>
      </c>
      <c r="DD301" s="10"/>
      <c r="DE301" s="58" t="s">
        <v>1880</v>
      </c>
      <c r="DF301" s="58" t="str">
        <f t="shared" si="27"/>
        <v>Vehículos Especiales_Ambulancias_TAM</v>
      </c>
      <c r="DG301" s="13">
        <f t="shared" si="28"/>
        <v>368894131</v>
      </c>
      <c r="DK301" s="10" t="b">
        <v>1</v>
      </c>
    </row>
    <row r="302" spans="1:115" ht="38.25" x14ac:dyDescent="0.25">
      <c r="A302" s="59">
        <v>446</v>
      </c>
      <c r="B302" s="43" t="s">
        <v>307</v>
      </c>
      <c r="C302" s="43" t="s">
        <v>3</v>
      </c>
      <c r="D302" s="43" t="s">
        <v>726</v>
      </c>
      <c r="E302" s="43" t="s">
        <v>734</v>
      </c>
      <c r="F302" s="43" t="s">
        <v>731</v>
      </c>
      <c r="G302" s="60" t="s">
        <v>742</v>
      </c>
      <c r="H302" s="59" t="s">
        <v>743</v>
      </c>
      <c r="I302" s="62">
        <v>6420050</v>
      </c>
      <c r="J302" s="59" t="s">
        <v>744</v>
      </c>
      <c r="K302" s="61" t="s">
        <v>121</v>
      </c>
      <c r="L302" s="63">
        <v>158</v>
      </c>
      <c r="M302" s="64" t="s">
        <v>121</v>
      </c>
      <c r="N302" s="65">
        <v>122000000</v>
      </c>
      <c r="O302" s="50">
        <f>VLOOKUP(I302,Hoja1!$A$2:$J$18391,10,0)</f>
        <v>122000000</v>
      </c>
      <c r="P302" s="66">
        <f t="shared" si="24"/>
        <v>0</v>
      </c>
      <c r="Q302" s="64" t="s">
        <v>126</v>
      </c>
      <c r="R302" s="59" t="s">
        <v>127</v>
      </c>
      <c r="S302" s="59" t="s">
        <v>128</v>
      </c>
      <c r="T302" s="59" t="s">
        <v>121</v>
      </c>
      <c r="U302" s="59" t="s">
        <v>121</v>
      </c>
      <c r="V302" s="43" t="s">
        <v>121</v>
      </c>
      <c r="W302" s="59" t="s">
        <v>121</v>
      </c>
      <c r="X302" s="59" t="s">
        <v>121</v>
      </c>
      <c r="Y302" s="67">
        <f t="shared" si="30"/>
        <v>362893096</v>
      </c>
      <c r="Z302" s="68">
        <f t="shared" si="26"/>
        <v>119560000</v>
      </c>
      <c r="AA302" s="59" t="s">
        <v>1878</v>
      </c>
      <c r="AB302" s="59" t="s">
        <v>129</v>
      </c>
      <c r="AC302" s="82" t="s">
        <v>129</v>
      </c>
      <c r="AD302" s="69" t="b">
        <f t="shared" si="29"/>
        <v>1</v>
      </c>
      <c r="AE302" s="80">
        <v>0.02</v>
      </c>
      <c r="AF302" s="80">
        <v>0.03</v>
      </c>
      <c r="AG302" s="80">
        <v>0.03</v>
      </c>
      <c r="AH302" s="80">
        <v>0.03</v>
      </c>
      <c r="AI302" s="80">
        <v>0.03</v>
      </c>
      <c r="AJ302" s="80">
        <v>0.03</v>
      </c>
      <c r="AK302" s="59" t="s">
        <v>130</v>
      </c>
      <c r="AL302" s="59" t="s">
        <v>130</v>
      </c>
      <c r="AM302" s="59" t="s">
        <v>130</v>
      </c>
      <c r="AN302" s="75">
        <v>1</v>
      </c>
      <c r="AO302" s="56">
        <v>9311596</v>
      </c>
      <c r="AP302" s="56">
        <v>811138</v>
      </c>
      <c r="AQ302" s="56">
        <v>663659</v>
      </c>
      <c r="AR302" s="56" t="s">
        <v>121</v>
      </c>
      <c r="AS302" s="56">
        <v>5161785</v>
      </c>
      <c r="AT302" s="56">
        <v>8657050</v>
      </c>
      <c r="AU302" s="56">
        <v>516178</v>
      </c>
      <c r="AV302" s="56">
        <v>958617</v>
      </c>
      <c r="AW302" s="56">
        <v>51618</v>
      </c>
      <c r="AX302" s="56">
        <v>412943</v>
      </c>
      <c r="AY302" s="56" t="s">
        <v>121</v>
      </c>
      <c r="AZ302" s="56" t="s">
        <v>121</v>
      </c>
      <c r="BA302" s="56" t="s">
        <v>121</v>
      </c>
      <c r="BB302" s="56" t="s">
        <v>121</v>
      </c>
      <c r="BC302" s="56" t="s">
        <v>121</v>
      </c>
      <c r="BD302" s="56">
        <v>5161785</v>
      </c>
      <c r="BE302" s="56">
        <v>3244550</v>
      </c>
      <c r="BF302" s="56">
        <v>1401056</v>
      </c>
      <c r="BG302" s="56">
        <v>3539509</v>
      </c>
      <c r="BH302" s="56">
        <v>324455</v>
      </c>
      <c r="BI302" s="56">
        <v>560422</v>
      </c>
      <c r="BJ302" s="56">
        <v>324455</v>
      </c>
      <c r="BK302" s="56">
        <v>958617</v>
      </c>
      <c r="BL302" s="56">
        <v>1106097</v>
      </c>
      <c r="BM302" s="56">
        <v>2285933</v>
      </c>
      <c r="BN302" s="56">
        <v>221220</v>
      </c>
      <c r="BO302" s="56">
        <v>1401056</v>
      </c>
      <c r="BP302" s="56">
        <v>250715</v>
      </c>
      <c r="BQ302" s="56" t="s">
        <v>121</v>
      </c>
      <c r="BR302" s="56" t="s">
        <v>121</v>
      </c>
      <c r="BS302" s="56" t="s">
        <v>121</v>
      </c>
      <c r="BT302" s="56" t="s">
        <v>121</v>
      </c>
      <c r="BU302" s="56">
        <v>191723</v>
      </c>
      <c r="BV302" s="56">
        <v>3244550</v>
      </c>
      <c r="BW302" s="56">
        <v>6636582</v>
      </c>
      <c r="BX302" s="56" t="s">
        <v>121</v>
      </c>
      <c r="BY302" s="56">
        <v>516178</v>
      </c>
      <c r="BZ302" s="56">
        <v>240893096</v>
      </c>
      <c r="CA302" s="56" t="s">
        <v>121</v>
      </c>
      <c r="CB302" s="56">
        <v>7018156</v>
      </c>
      <c r="CC302" s="56" t="s">
        <v>121</v>
      </c>
      <c r="CD302" s="56" t="s">
        <v>121</v>
      </c>
      <c r="CE302" s="252" t="s">
        <v>121</v>
      </c>
      <c r="CF302" s="252" t="s">
        <v>121</v>
      </c>
      <c r="CG302" s="252" t="s">
        <v>121</v>
      </c>
      <c r="CH302" s="252" t="s">
        <v>121</v>
      </c>
      <c r="CI302" s="252" t="s">
        <v>121</v>
      </c>
      <c r="CJ302" s="252" t="s">
        <v>121</v>
      </c>
      <c r="CK302" s="252" t="s">
        <v>121</v>
      </c>
      <c r="CL302" s="232" t="s">
        <v>121</v>
      </c>
      <c r="CM302" s="232" t="s">
        <v>131</v>
      </c>
      <c r="CN302" s="232" t="s">
        <v>131</v>
      </c>
      <c r="CO302" s="232" t="s">
        <v>130</v>
      </c>
      <c r="CP302" s="232" t="s">
        <v>131</v>
      </c>
      <c r="CQ302" s="232" t="s">
        <v>131</v>
      </c>
      <c r="CR302" s="232" t="s">
        <v>131</v>
      </c>
      <c r="CS302" s="252" t="s">
        <v>121</v>
      </c>
      <c r="CT302" s="252" t="s">
        <v>121</v>
      </c>
      <c r="CU302" s="252" t="s">
        <v>121</v>
      </c>
      <c r="CV302" s="252" t="s">
        <v>121</v>
      </c>
      <c r="CW302" s="252" t="s">
        <v>121</v>
      </c>
      <c r="CX302" s="252" t="s">
        <v>121</v>
      </c>
      <c r="CY302" s="252" t="s">
        <v>121</v>
      </c>
      <c r="CZ302" s="252" t="s">
        <v>121</v>
      </c>
      <c r="DA302" s="72">
        <v>6194142</v>
      </c>
      <c r="DB302" s="73">
        <v>1</v>
      </c>
      <c r="DC302" s="10">
        <v>1</v>
      </c>
      <c r="DD302" s="10"/>
      <c r="DE302" s="58" t="s">
        <v>1880</v>
      </c>
      <c r="DF302" s="58" t="str">
        <f t="shared" si="27"/>
        <v>Vehículos Especiales_Ambulancias_TAM</v>
      </c>
      <c r="DG302" s="13">
        <f t="shared" si="28"/>
        <v>360453096</v>
      </c>
      <c r="DK302" s="10" t="b">
        <v>1</v>
      </c>
    </row>
    <row r="303" spans="1:115" ht="51" x14ac:dyDescent="0.25">
      <c r="A303" s="59">
        <v>448</v>
      </c>
      <c r="B303" s="43" t="s">
        <v>307</v>
      </c>
      <c r="C303" s="43" t="s">
        <v>3</v>
      </c>
      <c r="D303" s="43" t="s">
        <v>726</v>
      </c>
      <c r="E303" s="43" t="s">
        <v>727</v>
      </c>
      <c r="F303" s="43" t="s">
        <v>728</v>
      </c>
      <c r="G303" s="60" t="s">
        <v>745</v>
      </c>
      <c r="H303" s="59" t="s">
        <v>743</v>
      </c>
      <c r="I303" s="62">
        <v>6420052</v>
      </c>
      <c r="J303" s="59" t="s">
        <v>746</v>
      </c>
      <c r="K303" s="61" t="s">
        <v>121</v>
      </c>
      <c r="L303" s="63">
        <v>161</v>
      </c>
      <c r="M303" s="64" t="s">
        <v>121</v>
      </c>
      <c r="N303" s="65">
        <v>156500000</v>
      </c>
      <c r="O303" s="50">
        <f>VLOOKUP(I303,Hoja1!$A$2:$J$18391,10,0)</f>
        <v>156500000</v>
      </c>
      <c r="P303" s="66">
        <f t="shared" si="24"/>
        <v>0</v>
      </c>
      <c r="Q303" s="64" t="s">
        <v>327</v>
      </c>
      <c r="R303" s="59" t="s">
        <v>127</v>
      </c>
      <c r="S303" s="59" t="s">
        <v>349</v>
      </c>
      <c r="T303" s="59" t="s">
        <v>121</v>
      </c>
      <c r="U303" s="59" t="s">
        <v>121</v>
      </c>
      <c r="V303" s="43" t="s">
        <v>121</v>
      </c>
      <c r="W303" s="59" t="s">
        <v>121</v>
      </c>
      <c r="X303" s="59" t="s">
        <v>121</v>
      </c>
      <c r="Y303" s="67">
        <f t="shared" si="30"/>
        <v>291933884</v>
      </c>
      <c r="Z303" s="68">
        <f t="shared" si="26"/>
        <v>148675000</v>
      </c>
      <c r="AA303" s="59" t="s">
        <v>1878</v>
      </c>
      <c r="AB303" s="59" t="s">
        <v>149</v>
      </c>
      <c r="AC303" s="82" t="s">
        <v>149</v>
      </c>
      <c r="AD303" s="69" t="b">
        <f t="shared" si="29"/>
        <v>1</v>
      </c>
      <c r="AE303" s="80">
        <v>0.05</v>
      </c>
      <c r="AF303" s="80">
        <v>0.06</v>
      </c>
      <c r="AG303" s="80">
        <v>7.0000000000000007E-2</v>
      </c>
      <c r="AH303" s="80">
        <v>0.08</v>
      </c>
      <c r="AI303" s="80">
        <v>0.1</v>
      </c>
      <c r="AJ303" s="80">
        <v>0.1</v>
      </c>
      <c r="AK303" s="59" t="s">
        <v>130</v>
      </c>
      <c r="AL303" s="59" t="s">
        <v>130</v>
      </c>
      <c r="AM303" s="59" t="s">
        <v>130</v>
      </c>
      <c r="AN303" s="75">
        <v>1</v>
      </c>
      <c r="AO303" s="56">
        <v>9311596</v>
      </c>
      <c r="AP303" s="56">
        <v>811138</v>
      </c>
      <c r="AQ303" s="56">
        <v>663659</v>
      </c>
      <c r="AR303" s="56" t="s">
        <v>121</v>
      </c>
      <c r="AS303" s="56">
        <v>5161785</v>
      </c>
      <c r="AT303" s="56">
        <v>8657050</v>
      </c>
      <c r="AU303" s="56">
        <v>516178</v>
      </c>
      <c r="AV303" s="56">
        <v>958617</v>
      </c>
      <c r="AW303" s="56">
        <v>51618</v>
      </c>
      <c r="AX303" s="56">
        <v>412943</v>
      </c>
      <c r="AY303" s="56" t="s">
        <v>121</v>
      </c>
      <c r="AZ303" s="56" t="s">
        <v>121</v>
      </c>
      <c r="BA303" s="56" t="s">
        <v>121</v>
      </c>
      <c r="BB303" s="56" t="s">
        <v>121</v>
      </c>
      <c r="BC303" s="56" t="s">
        <v>121</v>
      </c>
      <c r="BD303" s="56">
        <v>5161785</v>
      </c>
      <c r="BE303" s="56">
        <v>3244550</v>
      </c>
      <c r="BF303" s="56">
        <v>1401056</v>
      </c>
      <c r="BG303" s="56">
        <v>3539509</v>
      </c>
      <c r="BH303" s="56">
        <v>324455</v>
      </c>
      <c r="BI303" s="56">
        <v>560422</v>
      </c>
      <c r="BJ303" s="56">
        <v>324455</v>
      </c>
      <c r="BK303" s="56">
        <v>958617</v>
      </c>
      <c r="BL303" s="56">
        <v>1106097</v>
      </c>
      <c r="BM303" s="56">
        <v>2285933</v>
      </c>
      <c r="BN303" s="56">
        <v>221220</v>
      </c>
      <c r="BO303" s="56">
        <v>1401056</v>
      </c>
      <c r="BP303" s="56">
        <v>250715</v>
      </c>
      <c r="BQ303" s="56" t="s">
        <v>121</v>
      </c>
      <c r="BR303" s="56" t="s">
        <v>121</v>
      </c>
      <c r="BS303" s="56" t="s">
        <v>121</v>
      </c>
      <c r="BT303" s="56" t="s">
        <v>121</v>
      </c>
      <c r="BU303" s="56">
        <v>191723</v>
      </c>
      <c r="BV303" s="56">
        <v>3244550</v>
      </c>
      <c r="BW303" s="56">
        <v>6636582</v>
      </c>
      <c r="BX303" s="56" t="s">
        <v>121</v>
      </c>
      <c r="BY303" s="56">
        <v>516178</v>
      </c>
      <c r="BZ303" s="56">
        <v>135433884</v>
      </c>
      <c r="CA303" s="56" t="s">
        <v>121</v>
      </c>
      <c r="CB303" s="56">
        <v>7018156</v>
      </c>
      <c r="CC303" s="56" t="s">
        <v>121</v>
      </c>
      <c r="CD303" s="56" t="s">
        <v>121</v>
      </c>
      <c r="CE303" s="252" t="s">
        <v>121</v>
      </c>
      <c r="CF303" s="252" t="s">
        <v>121</v>
      </c>
      <c r="CG303" s="252" t="s">
        <v>121</v>
      </c>
      <c r="CH303" s="252" t="s">
        <v>121</v>
      </c>
      <c r="CI303" s="252" t="s">
        <v>121</v>
      </c>
      <c r="CJ303" s="252" t="s">
        <v>121</v>
      </c>
      <c r="CK303" s="252" t="s">
        <v>121</v>
      </c>
      <c r="CL303" s="232" t="s">
        <v>121</v>
      </c>
      <c r="CM303" s="232" t="s">
        <v>131</v>
      </c>
      <c r="CN303" s="232" t="s">
        <v>131</v>
      </c>
      <c r="CO303" s="232" t="s">
        <v>130</v>
      </c>
      <c r="CP303" s="232" t="s">
        <v>131</v>
      </c>
      <c r="CQ303" s="232" t="s">
        <v>130</v>
      </c>
      <c r="CR303" s="232" t="s">
        <v>131</v>
      </c>
      <c r="CS303" s="252" t="s">
        <v>121</v>
      </c>
      <c r="CT303" s="252" t="s">
        <v>121</v>
      </c>
      <c r="CU303" s="252" t="s">
        <v>121</v>
      </c>
      <c r="CV303" s="252" t="s">
        <v>121</v>
      </c>
      <c r="CW303" s="252" t="s">
        <v>121</v>
      </c>
      <c r="CX303" s="252" t="s">
        <v>121</v>
      </c>
      <c r="CY303" s="252" t="s">
        <v>121</v>
      </c>
      <c r="CZ303" s="252" t="s">
        <v>121</v>
      </c>
      <c r="DA303" s="72">
        <v>7373979</v>
      </c>
      <c r="DB303" s="73">
        <v>1</v>
      </c>
      <c r="DC303" s="10">
        <v>1</v>
      </c>
      <c r="DD303" s="10"/>
      <c r="DE303" s="58" t="s">
        <v>1880</v>
      </c>
      <c r="DF303" s="58" t="str">
        <f t="shared" si="27"/>
        <v>Vehículos Especiales_Ambulancias_TAB</v>
      </c>
      <c r="DG303" s="13">
        <f t="shared" si="28"/>
        <v>284108884</v>
      </c>
      <c r="DK303" s="10" t="b">
        <v>1</v>
      </c>
    </row>
    <row r="304" spans="1:115" ht="38.25" x14ac:dyDescent="0.25">
      <c r="A304" s="59">
        <v>449</v>
      </c>
      <c r="B304" s="43" t="s">
        <v>307</v>
      </c>
      <c r="C304" s="43" t="s">
        <v>3</v>
      </c>
      <c r="D304" s="43" t="s">
        <v>726</v>
      </c>
      <c r="E304" s="43" t="s">
        <v>734</v>
      </c>
      <c r="F304" s="43" t="s">
        <v>731</v>
      </c>
      <c r="G304" s="60" t="s">
        <v>747</v>
      </c>
      <c r="H304" s="59" t="s">
        <v>743</v>
      </c>
      <c r="I304" s="62">
        <v>6407009</v>
      </c>
      <c r="J304" s="59" t="s">
        <v>748</v>
      </c>
      <c r="K304" s="61" t="s">
        <v>121</v>
      </c>
      <c r="L304" s="63">
        <v>127</v>
      </c>
      <c r="M304" s="64" t="s">
        <v>121</v>
      </c>
      <c r="N304" s="65">
        <v>138000000</v>
      </c>
      <c r="O304" s="50">
        <f>VLOOKUP(I304,Hoja1!$A$2:$J$18391,10,0)</f>
        <v>138000000</v>
      </c>
      <c r="P304" s="66">
        <f t="shared" si="24"/>
        <v>0</v>
      </c>
      <c r="Q304" s="64" t="s">
        <v>126</v>
      </c>
      <c r="R304" s="59" t="s">
        <v>127</v>
      </c>
      <c r="S304" s="59" t="s">
        <v>349</v>
      </c>
      <c r="T304" s="59" t="s">
        <v>121</v>
      </c>
      <c r="U304" s="59" t="s">
        <v>121</v>
      </c>
      <c r="V304" s="43" t="s">
        <v>121</v>
      </c>
      <c r="W304" s="59" t="s">
        <v>121</v>
      </c>
      <c r="X304" s="59" t="s">
        <v>121</v>
      </c>
      <c r="Y304" s="67">
        <f t="shared" si="30"/>
        <v>378893096</v>
      </c>
      <c r="Z304" s="68">
        <f t="shared" si="26"/>
        <v>135240000</v>
      </c>
      <c r="AA304" s="59" t="s">
        <v>1878</v>
      </c>
      <c r="AB304" s="59" t="s">
        <v>149</v>
      </c>
      <c r="AC304" s="82" t="s">
        <v>149</v>
      </c>
      <c r="AD304" s="69" t="b">
        <f t="shared" si="29"/>
        <v>1</v>
      </c>
      <c r="AE304" s="80">
        <v>0.02</v>
      </c>
      <c r="AF304" s="80">
        <v>2.5000000000000001E-2</v>
      </c>
      <c r="AG304" s="80">
        <v>2.5000000000000001E-2</v>
      </c>
      <c r="AH304" s="80">
        <v>2.5000000000000001E-2</v>
      </c>
      <c r="AI304" s="80">
        <v>0.03</v>
      </c>
      <c r="AJ304" s="80">
        <v>0.03</v>
      </c>
      <c r="AK304" s="59" t="s">
        <v>130</v>
      </c>
      <c r="AL304" s="59" t="s">
        <v>130</v>
      </c>
      <c r="AM304" s="59" t="s">
        <v>130</v>
      </c>
      <c r="AN304" s="75">
        <v>1</v>
      </c>
      <c r="AO304" s="56">
        <v>9311596</v>
      </c>
      <c r="AP304" s="56">
        <v>811138</v>
      </c>
      <c r="AQ304" s="56">
        <v>663659</v>
      </c>
      <c r="AR304" s="56" t="s">
        <v>121</v>
      </c>
      <c r="AS304" s="56">
        <v>5161785</v>
      </c>
      <c r="AT304" s="56">
        <v>8657050</v>
      </c>
      <c r="AU304" s="56">
        <v>516178</v>
      </c>
      <c r="AV304" s="56">
        <v>958617</v>
      </c>
      <c r="AW304" s="56">
        <v>51618</v>
      </c>
      <c r="AX304" s="56">
        <v>412943</v>
      </c>
      <c r="AY304" s="56" t="s">
        <v>121</v>
      </c>
      <c r="AZ304" s="56" t="s">
        <v>121</v>
      </c>
      <c r="BA304" s="56" t="s">
        <v>121</v>
      </c>
      <c r="BB304" s="56" t="s">
        <v>121</v>
      </c>
      <c r="BC304" s="56" t="s">
        <v>121</v>
      </c>
      <c r="BD304" s="56">
        <v>5161785</v>
      </c>
      <c r="BE304" s="56">
        <v>3244550</v>
      </c>
      <c r="BF304" s="56">
        <v>1401056</v>
      </c>
      <c r="BG304" s="56">
        <v>3539509</v>
      </c>
      <c r="BH304" s="56">
        <v>324455</v>
      </c>
      <c r="BI304" s="56">
        <v>560422</v>
      </c>
      <c r="BJ304" s="56">
        <v>324455</v>
      </c>
      <c r="BK304" s="56">
        <v>958617</v>
      </c>
      <c r="BL304" s="56">
        <v>1106097</v>
      </c>
      <c r="BM304" s="56">
        <v>2285933</v>
      </c>
      <c r="BN304" s="56">
        <v>221220</v>
      </c>
      <c r="BO304" s="56">
        <v>1401056</v>
      </c>
      <c r="BP304" s="56">
        <v>250715</v>
      </c>
      <c r="BQ304" s="56" t="s">
        <v>121</v>
      </c>
      <c r="BR304" s="56" t="s">
        <v>121</v>
      </c>
      <c r="BS304" s="56" t="s">
        <v>121</v>
      </c>
      <c r="BT304" s="56" t="s">
        <v>121</v>
      </c>
      <c r="BU304" s="56">
        <v>191723</v>
      </c>
      <c r="BV304" s="56">
        <v>3244550</v>
      </c>
      <c r="BW304" s="56">
        <v>6636582</v>
      </c>
      <c r="BX304" s="56" t="s">
        <v>121</v>
      </c>
      <c r="BY304" s="56">
        <v>516178</v>
      </c>
      <c r="BZ304" s="56">
        <v>240893096</v>
      </c>
      <c r="CA304" s="56" t="s">
        <v>121</v>
      </c>
      <c r="CB304" s="56">
        <v>7018156</v>
      </c>
      <c r="CC304" s="56" t="s">
        <v>121</v>
      </c>
      <c r="CD304" s="56" t="s">
        <v>121</v>
      </c>
      <c r="CE304" s="252" t="s">
        <v>121</v>
      </c>
      <c r="CF304" s="252" t="s">
        <v>121</v>
      </c>
      <c r="CG304" s="252" t="s">
        <v>121</v>
      </c>
      <c r="CH304" s="252" t="s">
        <v>121</v>
      </c>
      <c r="CI304" s="252" t="s">
        <v>121</v>
      </c>
      <c r="CJ304" s="252" t="s">
        <v>121</v>
      </c>
      <c r="CK304" s="252" t="s">
        <v>121</v>
      </c>
      <c r="CL304" s="232" t="s">
        <v>121</v>
      </c>
      <c r="CM304" s="232" t="s">
        <v>131</v>
      </c>
      <c r="CN304" s="232" t="s">
        <v>131</v>
      </c>
      <c r="CO304" s="232" t="s">
        <v>131</v>
      </c>
      <c r="CP304" s="232" t="s">
        <v>131</v>
      </c>
      <c r="CQ304" s="232" t="s">
        <v>130</v>
      </c>
      <c r="CR304" s="232" t="s">
        <v>131</v>
      </c>
      <c r="CS304" s="252" t="s">
        <v>121</v>
      </c>
      <c r="CT304" s="252" t="s">
        <v>121</v>
      </c>
      <c r="CU304" s="252" t="s">
        <v>121</v>
      </c>
      <c r="CV304" s="252" t="s">
        <v>121</v>
      </c>
      <c r="CW304" s="252" t="s">
        <v>121</v>
      </c>
      <c r="CX304" s="252" t="s">
        <v>121</v>
      </c>
      <c r="CY304" s="252" t="s">
        <v>121</v>
      </c>
      <c r="CZ304" s="252" t="s">
        <v>121</v>
      </c>
      <c r="DA304" s="72">
        <v>6931540</v>
      </c>
      <c r="DB304" s="73">
        <v>1</v>
      </c>
      <c r="DC304" s="10">
        <v>1</v>
      </c>
      <c r="DD304" s="10"/>
      <c r="DE304" s="58" t="s">
        <v>1880</v>
      </c>
      <c r="DF304" s="58" t="str">
        <f t="shared" si="27"/>
        <v>Vehículos Especiales_Ambulancias_TAM</v>
      </c>
      <c r="DG304" s="13">
        <f t="shared" si="28"/>
        <v>376133096</v>
      </c>
      <c r="DK304" s="10" t="b">
        <v>1</v>
      </c>
    </row>
    <row r="305" spans="1:115" ht="38.25" x14ac:dyDescent="0.25">
      <c r="A305" s="59">
        <v>451</v>
      </c>
      <c r="B305" s="43" t="s">
        <v>307</v>
      </c>
      <c r="C305" s="43" t="s">
        <v>3</v>
      </c>
      <c r="D305" s="43" t="s">
        <v>726</v>
      </c>
      <c r="E305" s="43" t="s">
        <v>727</v>
      </c>
      <c r="F305" s="43" t="s">
        <v>731</v>
      </c>
      <c r="G305" s="60" t="s">
        <v>742</v>
      </c>
      <c r="H305" s="59" t="s">
        <v>743</v>
      </c>
      <c r="I305" s="62">
        <v>6420050</v>
      </c>
      <c r="J305" s="59" t="s">
        <v>749</v>
      </c>
      <c r="K305" s="61" t="s">
        <v>121</v>
      </c>
      <c r="L305" s="63">
        <v>158</v>
      </c>
      <c r="M305" s="64" t="s">
        <v>121</v>
      </c>
      <c r="N305" s="65">
        <v>122000000</v>
      </c>
      <c r="O305" s="50">
        <f>VLOOKUP(I305,Hoja1!$A$2:$J$18391,10,0)</f>
        <v>122000000</v>
      </c>
      <c r="P305" s="66">
        <f t="shared" si="24"/>
        <v>0</v>
      </c>
      <c r="Q305" s="64" t="s">
        <v>126</v>
      </c>
      <c r="R305" s="59" t="s">
        <v>127</v>
      </c>
      <c r="S305" s="59" t="s">
        <v>128</v>
      </c>
      <c r="T305" s="59" t="s">
        <v>121</v>
      </c>
      <c r="U305" s="59" t="s">
        <v>121</v>
      </c>
      <c r="V305" s="43" t="s">
        <v>121</v>
      </c>
      <c r="W305" s="59" t="s">
        <v>121</v>
      </c>
      <c r="X305" s="59" t="s">
        <v>121</v>
      </c>
      <c r="Y305" s="67">
        <f t="shared" si="30"/>
        <v>257433884</v>
      </c>
      <c r="Z305" s="68">
        <f t="shared" si="26"/>
        <v>119560000</v>
      </c>
      <c r="AA305" s="59" t="s">
        <v>1878</v>
      </c>
      <c r="AB305" s="59" t="s">
        <v>129</v>
      </c>
      <c r="AC305" s="82" t="s">
        <v>129</v>
      </c>
      <c r="AD305" s="69" t="b">
        <f t="shared" si="29"/>
        <v>1</v>
      </c>
      <c r="AE305" s="80">
        <v>0.02</v>
      </c>
      <c r="AF305" s="80">
        <v>0.03</v>
      </c>
      <c r="AG305" s="80">
        <v>0.03</v>
      </c>
      <c r="AH305" s="80">
        <v>0.03</v>
      </c>
      <c r="AI305" s="80">
        <v>0.03</v>
      </c>
      <c r="AJ305" s="80">
        <v>0.03</v>
      </c>
      <c r="AK305" s="59" t="s">
        <v>130</v>
      </c>
      <c r="AL305" s="59" t="s">
        <v>130</v>
      </c>
      <c r="AM305" s="59" t="s">
        <v>130</v>
      </c>
      <c r="AN305" s="75">
        <v>1</v>
      </c>
      <c r="AO305" s="56">
        <v>9311596</v>
      </c>
      <c r="AP305" s="56">
        <v>811138</v>
      </c>
      <c r="AQ305" s="56">
        <v>663659</v>
      </c>
      <c r="AR305" s="56" t="s">
        <v>121</v>
      </c>
      <c r="AS305" s="56">
        <v>5161785</v>
      </c>
      <c r="AT305" s="56">
        <v>8657050</v>
      </c>
      <c r="AU305" s="56">
        <v>516178</v>
      </c>
      <c r="AV305" s="56">
        <v>958617</v>
      </c>
      <c r="AW305" s="56">
        <v>51618</v>
      </c>
      <c r="AX305" s="56">
        <v>412943</v>
      </c>
      <c r="AY305" s="56" t="s">
        <v>121</v>
      </c>
      <c r="AZ305" s="56" t="s">
        <v>121</v>
      </c>
      <c r="BA305" s="56" t="s">
        <v>121</v>
      </c>
      <c r="BB305" s="56" t="s">
        <v>121</v>
      </c>
      <c r="BC305" s="56" t="s">
        <v>121</v>
      </c>
      <c r="BD305" s="56">
        <v>5161785</v>
      </c>
      <c r="BE305" s="56">
        <v>3244550</v>
      </c>
      <c r="BF305" s="56">
        <v>1401056</v>
      </c>
      <c r="BG305" s="56">
        <v>3539509</v>
      </c>
      <c r="BH305" s="56">
        <v>324455</v>
      </c>
      <c r="BI305" s="56">
        <v>560422</v>
      </c>
      <c r="BJ305" s="56">
        <v>324455</v>
      </c>
      <c r="BK305" s="56">
        <v>958617</v>
      </c>
      <c r="BL305" s="56">
        <v>1106097</v>
      </c>
      <c r="BM305" s="56">
        <v>2285933</v>
      </c>
      <c r="BN305" s="56">
        <v>221220</v>
      </c>
      <c r="BO305" s="56">
        <v>1401056</v>
      </c>
      <c r="BP305" s="56">
        <v>250715</v>
      </c>
      <c r="BQ305" s="56" t="s">
        <v>121</v>
      </c>
      <c r="BR305" s="56" t="s">
        <v>121</v>
      </c>
      <c r="BS305" s="56" t="s">
        <v>121</v>
      </c>
      <c r="BT305" s="56" t="s">
        <v>121</v>
      </c>
      <c r="BU305" s="56">
        <v>191723</v>
      </c>
      <c r="BV305" s="56">
        <v>3244550</v>
      </c>
      <c r="BW305" s="56">
        <v>6636582</v>
      </c>
      <c r="BX305" s="56" t="s">
        <v>121</v>
      </c>
      <c r="BY305" s="56">
        <v>516178</v>
      </c>
      <c r="BZ305" s="56">
        <v>135433884</v>
      </c>
      <c r="CA305" s="56" t="s">
        <v>121</v>
      </c>
      <c r="CB305" s="56">
        <v>7018156</v>
      </c>
      <c r="CC305" s="56" t="s">
        <v>121</v>
      </c>
      <c r="CD305" s="56" t="s">
        <v>121</v>
      </c>
      <c r="CE305" s="252" t="s">
        <v>121</v>
      </c>
      <c r="CF305" s="252" t="s">
        <v>121</v>
      </c>
      <c r="CG305" s="252" t="s">
        <v>121</v>
      </c>
      <c r="CH305" s="252" t="s">
        <v>121</v>
      </c>
      <c r="CI305" s="252" t="s">
        <v>121</v>
      </c>
      <c r="CJ305" s="252" t="s">
        <v>121</v>
      </c>
      <c r="CK305" s="252" t="s">
        <v>121</v>
      </c>
      <c r="CL305" s="232" t="s">
        <v>121</v>
      </c>
      <c r="CM305" s="232" t="s">
        <v>131</v>
      </c>
      <c r="CN305" s="232" t="s">
        <v>131</v>
      </c>
      <c r="CO305" s="232" t="s">
        <v>130</v>
      </c>
      <c r="CP305" s="232" t="s">
        <v>131</v>
      </c>
      <c r="CQ305" s="232" t="s">
        <v>131</v>
      </c>
      <c r="CR305" s="232" t="s">
        <v>131</v>
      </c>
      <c r="CS305" s="252" t="s">
        <v>121</v>
      </c>
      <c r="CT305" s="252" t="s">
        <v>121</v>
      </c>
      <c r="CU305" s="252" t="s">
        <v>121</v>
      </c>
      <c r="CV305" s="252" t="s">
        <v>121</v>
      </c>
      <c r="CW305" s="252" t="s">
        <v>121</v>
      </c>
      <c r="CX305" s="252" t="s">
        <v>121</v>
      </c>
      <c r="CY305" s="252" t="s">
        <v>121</v>
      </c>
      <c r="CZ305" s="252" t="s">
        <v>121</v>
      </c>
      <c r="DA305" s="72">
        <v>6194142</v>
      </c>
      <c r="DB305" s="73">
        <v>1</v>
      </c>
      <c r="DC305" s="10">
        <v>1</v>
      </c>
      <c r="DD305" s="10"/>
      <c r="DE305" s="58" t="s">
        <v>1880</v>
      </c>
      <c r="DF305" s="58" t="str">
        <f t="shared" si="27"/>
        <v>Vehículos Especiales_Ambulancias_TAB</v>
      </c>
      <c r="DG305" s="13">
        <f t="shared" si="28"/>
        <v>254993884</v>
      </c>
      <c r="DK305" s="10" t="b">
        <v>1</v>
      </c>
    </row>
    <row r="306" spans="1:115" ht="38.25" x14ac:dyDescent="0.25">
      <c r="A306" s="59">
        <v>454</v>
      </c>
      <c r="B306" s="43" t="s">
        <v>307</v>
      </c>
      <c r="C306" s="43" t="s">
        <v>3</v>
      </c>
      <c r="D306" s="43" t="s">
        <v>726</v>
      </c>
      <c r="E306" s="43" t="s">
        <v>727</v>
      </c>
      <c r="F306" s="43" t="s">
        <v>731</v>
      </c>
      <c r="G306" s="60" t="s">
        <v>747</v>
      </c>
      <c r="H306" s="59" t="s">
        <v>743</v>
      </c>
      <c r="I306" s="62">
        <v>6407009</v>
      </c>
      <c r="J306" s="59" t="s">
        <v>750</v>
      </c>
      <c r="K306" s="61" t="s">
        <v>121</v>
      </c>
      <c r="L306" s="63">
        <v>127</v>
      </c>
      <c r="M306" s="64" t="s">
        <v>121</v>
      </c>
      <c r="N306" s="65">
        <v>138000000</v>
      </c>
      <c r="O306" s="50">
        <f>VLOOKUP(I306,Hoja1!$A$2:$J$18391,10,0)</f>
        <v>138000000</v>
      </c>
      <c r="P306" s="66">
        <f t="shared" si="24"/>
        <v>0</v>
      </c>
      <c r="Q306" s="64" t="s">
        <v>126</v>
      </c>
      <c r="R306" s="59" t="s">
        <v>127</v>
      </c>
      <c r="S306" s="59" t="s">
        <v>349</v>
      </c>
      <c r="T306" s="59" t="s">
        <v>121</v>
      </c>
      <c r="U306" s="59" t="s">
        <v>121</v>
      </c>
      <c r="V306" s="43" t="s">
        <v>121</v>
      </c>
      <c r="W306" s="59" t="s">
        <v>121</v>
      </c>
      <c r="X306" s="59" t="s">
        <v>121</v>
      </c>
      <c r="Y306" s="67">
        <f t="shared" si="30"/>
        <v>273433884</v>
      </c>
      <c r="Z306" s="68">
        <f t="shared" si="26"/>
        <v>135240000</v>
      </c>
      <c r="AA306" s="59" t="s">
        <v>1878</v>
      </c>
      <c r="AB306" s="59" t="s">
        <v>149</v>
      </c>
      <c r="AC306" s="82" t="s">
        <v>149</v>
      </c>
      <c r="AD306" s="69" t="b">
        <f t="shared" si="29"/>
        <v>1</v>
      </c>
      <c r="AE306" s="80">
        <v>0.02</v>
      </c>
      <c r="AF306" s="80">
        <v>2.5000000000000001E-2</v>
      </c>
      <c r="AG306" s="80">
        <v>2.5000000000000001E-2</v>
      </c>
      <c r="AH306" s="80">
        <v>2.5000000000000001E-2</v>
      </c>
      <c r="AI306" s="80">
        <v>0.03</v>
      </c>
      <c r="AJ306" s="80">
        <v>0.03</v>
      </c>
      <c r="AK306" s="59" t="s">
        <v>130</v>
      </c>
      <c r="AL306" s="59" t="s">
        <v>130</v>
      </c>
      <c r="AM306" s="59" t="s">
        <v>130</v>
      </c>
      <c r="AN306" s="75">
        <v>1</v>
      </c>
      <c r="AO306" s="56">
        <v>9311596</v>
      </c>
      <c r="AP306" s="56">
        <v>811138</v>
      </c>
      <c r="AQ306" s="56">
        <v>663659</v>
      </c>
      <c r="AR306" s="56" t="s">
        <v>121</v>
      </c>
      <c r="AS306" s="56">
        <v>5161785</v>
      </c>
      <c r="AT306" s="56">
        <v>8657050</v>
      </c>
      <c r="AU306" s="56">
        <v>516178</v>
      </c>
      <c r="AV306" s="56">
        <v>958617</v>
      </c>
      <c r="AW306" s="56">
        <v>51618</v>
      </c>
      <c r="AX306" s="56">
        <v>412943</v>
      </c>
      <c r="AY306" s="56" t="s">
        <v>121</v>
      </c>
      <c r="AZ306" s="56" t="s">
        <v>121</v>
      </c>
      <c r="BA306" s="56" t="s">
        <v>121</v>
      </c>
      <c r="BB306" s="56" t="s">
        <v>121</v>
      </c>
      <c r="BC306" s="56" t="s">
        <v>121</v>
      </c>
      <c r="BD306" s="56">
        <v>5161785</v>
      </c>
      <c r="BE306" s="56">
        <v>3244550</v>
      </c>
      <c r="BF306" s="56">
        <v>1401056</v>
      </c>
      <c r="BG306" s="56">
        <v>3539509</v>
      </c>
      <c r="BH306" s="56">
        <v>324455</v>
      </c>
      <c r="BI306" s="56">
        <v>560422</v>
      </c>
      <c r="BJ306" s="56">
        <v>324455</v>
      </c>
      <c r="BK306" s="56">
        <v>958617</v>
      </c>
      <c r="BL306" s="56">
        <v>1106097</v>
      </c>
      <c r="BM306" s="56">
        <v>2285933</v>
      </c>
      <c r="BN306" s="56">
        <v>221220</v>
      </c>
      <c r="BO306" s="56">
        <v>1401056</v>
      </c>
      <c r="BP306" s="56">
        <v>250715</v>
      </c>
      <c r="BQ306" s="56" t="s">
        <v>121</v>
      </c>
      <c r="BR306" s="56" t="s">
        <v>121</v>
      </c>
      <c r="BS306" s="56" t="s">
        <v>121</v>
      </c>
      <c r="BT306" s="56" t="s">
        <v>121</v>
      </c>
      <c r="BU306" s="56">
        <v>191723</v>
      </c>
      <c r="BV306" s="56">
        <v>3244550</v>
      </c>
      <c r="BW306" s="56">
        <v>6636582</v>
      </c>
      <c r="BX306" s="56" t="s">
        <v>121</v>
      </c>
      <c r="BY306" s="56">
        <v>516178</v>
      </c>
      <c r="BZ306" s="56">
        <v>135433884</v>
      </c>
      <c r="CA306" s="56" t="s">
        <v>121</v>
      </c>
      <c r="CB306" s="56">
        <v>7018156</v>
      </c>
      <c r="CC306" s="56" t="s">
        <v>121</v>
      </c>
      <c r="CD306" s="56" t="s">
        <v>121</v>
      </c>
      <c r="CE306" s="252" t="s">
        <v>121</v>
      </c>
      <c r="CF306" s="252" t="s">
        <v>121</v>
      </c>
      <c r="CG306" s="252" t="s">
        <v>121</v>
      </c>
      <c r="CH306" s="252" t="s">
        <v>121</v>
      </c>
      <c r="CI306" s="252" t="s">
        <v>121</v>
      </c>
      <c r="CJ306" s="252" t="s">
        <v>121</v>
      </c>
      <c r="CK306" s="252" t="s">
        <v>121</v>
      </c>
      <c r="CL306" s="232" t="s">
        <v>121</v>
      </c>
      <c r="CM306" s="232" t="s">
        <v>131</v>
      </c>
      <c r="CN306" s="232" t="s">
        <v>131</v>
      </c>
      <c r="CO306" s="232" t="s">
        <v>131</v>
      </c>
      <c r="CP306" s="232" t="s">
        <v>131</v>
      </c>
      <c r="CQ306" s="232" t="s">
        <v>130</v>
      </c>
      <c r="CR306" s="232" t="s">
        <v>131</v>
      </c>
      <c r="CS306" s="252" t="s">
        <v>121</v>
      </c>
      <c r="CT306" s="252" t="s">
        <v>121</v>
      </c>
      <c r="CU306" s="252" t="s">
        <v>121</v>
      </c>
      <c r="CV306" s="252" t="s">
        <v>121</v>
      </c>
      <c r="CW306" s="252" t="s">
        <v>121</v>
      </c>
      <c r="CX306" s="252" t="s">
        <v>121</v>
      </c>
      <c r="CY306" s="252" t="s">
        <v>121</v>
      </c>
      <c r="CZ306" s="252" t="s">
        <v>121</v>
      </c>
      <c r="DA306" s="72">
        <v>6931540</v>
      </c>
      <c r="DB306" s="73">
        <v>1</v>
      </c>
      <c r="DC306" s="10">
        <v>1</v>
      </c>
      <c r="DD306" s="10"/>
      <c r="DE306" s="58" t="s">
        <v>1880</v>
      </c>
      <c r="DF306" s="58" t="str">
        <f t="shared" si="27"/>
        <v>Vehículos Especiales_Ambulancias_TAB</v>
      </c>
      <c r="DG306" s="13">
        <f t="shared" si="28"/>
        <v>270673884</v>
      </c>
      <c r="DK306" s="10" t="b">
        <v>1</v>
      </c>
    </row>
    <row r="307" spans="1:115" ht="38.25" x14ac:dyDescent="0.25">
      <c r="A307" s="59">
        <v>465</v>
      </c>
      <c r="B307" s="43" t="s">
        <v>118</v>
      </c>
      <c r="C307" s="43" t="s">
        <v>3</v>
      </c>
      <c r="D307" s="43" t="s">
        <v>751</v>
      </c>
      <c r="E307" s="43" t="s">
        <v>751</v>
      </c>
      <c r="F307" s="43" t="s">
        <v>121</v>
      </c>
      <c r="G307" s="60" t="s">
        <v>752</v>
      </c>
      <c r="H307" s="61" t="s">
        <v>123</v>
      </c>
      <c r="I307" s="62">
        <v>1611169</v>
      </c>
      <c r="J307" s="59" t="s">
        <v>753</v>
      </c>
      <c r="K307" s="61" t="s">
        <v>121</v>
      </c>
      <c r="L307" s="63">
        <v>153</v>
      </c>
      <c r="M307" s="64" t="s">
        <v>121</v>
      </c>
      <c r="N307" s="65">
        <v>257100000</v>
      </c>
      <c r="O307" s="50">
        <f>VLOOKUP(I307,Hoja1!$A$2:$J$18391,10,0)</f>
        <v>257100000</v>
      </c>
      <c r="P307" s="66">
        <f t="shared" si="24"/>
        <v>0</v>
      </c>
      <c r="Q307" s="64" t="s">
        <v>121</v>
      </c>
      <c r="R307" s="59" t="s">
        <v>127</v>
      </c>
      <c r="S307" s="59" t="s">
        <v>349</v>
      </c>
      <c r="T307" s="59" t="s">
        <v>121</v>
      </c>
      <c r="U307" s="59" t="s">
        <v>121</v>
      </c>
      <c r="V307" s="43" t="s">
        <v>121</v>
      </c>
      <c r="W307" s="59" t="s">
        <v>121</v>
      </c>
      <c r="X307" s="59" t="s">
        <v>121</v>
      </c>
      <c r="Y307" s="67">
        <f t="shared" si="30"/>
        <v>645123533</v>
      </c>
      <c r="Z307" s="68">
        <f t="shared" si="26"/>
        <v>236532000</v>
      </c>
      <c r="AA307" s="59" t="s">
        <v>1879</v>
      </c>
      <c r="AB307" s="59" t="s">
        <v>129</v>
      </c>
      <c r="AC307" s="82" t="s">
        <v>129</v>
      </c>
      <c r="AD307" s="69" t="b">
        <f t="shared" si="29"/>
        <v>1</v>
      </c>
      <c r="AE307" s="70">
        <v>0.08</v>
      </c>
      <c r="AF307" s="70">
        <v>0.08</v>
      </c>
      <c r="AG307" s="70">
        <v>0.08</v>
      </c>
      <c r="AH307" s="70">
        <v>0.08</v>
      </c>
      <c r="AI307" s="83">
        <v>0.09</v>
      </c>
      <c r="AJ307" s="70">
        <v>0.1</v>
      </c>
      <c r="AK307" s="59" t="s">
        <v>130</v>
      </c>
      <c r="AL307" s="59" t="s">
        <v>130</v>
      </c>
      <c r="AM307" s="59" t="s">
        <v>130</v>
      </c>
      <c r="AN307" s="71">
        <v>1</v>
      </c>
      <c r="AO307" s="56" t="s">
        <v>121</v>
      </c>
      <c r="AP307" s="56">
        <v>573594</v>
      </c>
      <c r="AQ307" s="56">
        <v>819420</v>
      </c>
      <c r="AR307" s="56" t="s">
        <v>121</v>
      </c>
      <c r="AS307" s="56" t="s">
        <v>121</v>
      </c>
      <c r="AT307" s="56">
        <v>12992415</v>
      </c>
      <c r="AU307" s="56">
        <v>565268</v>
      </c>
      <c r="AV307" s="56" t="s">
        <v>121</v>
      </c>
      <c r="AW307" s="56" t="s">
        <v>121</v>
      </c>
      <c r="AX307" s="56">
        <v>1616492</v>
      </c>
      <c r="AY307" s="56" t="s">
        <v>121</v>
      </c>
      <c r="AZ307" s="56" t="s">
        <v>121</v>
      </c>
      <c r="BA307" s="56" t="s">
        <v>121</v>
      </c>
      <c r="BB307" s="56" t="s">
        <v>121</v>
      </c>
      <c r="BC307" s="56" t="s">
        <v>121</v>
      </c>
      <c r="BD307" s="56" t="s">
        <v>121</v>
      </c>
      <c r="BE307" s="56" t="s">
        <v>121</v>
      </c>
      <c r="BF307" s="56">
        <v>3098649</v>
      </c>
      <c r="BG307" s="56">
        <v>4381927</v>
      </c>
      <c r="BH307" s="56">
        <v>1466577</v>
      </c>
      <c r="BI307" s="56">
        <v>1643224</v>
      </c>
      <c r="BJ307" s="56">
        <v>185872</v>
      </c>
      <c r="BK307" s="56">
        <v>2268370</v>
      </c>
      <c r="BL307" s="56" t="s">
        <v>121</v>
      </c>
      <c r="BM307" s="56">
        <v>6053634</v>
      </c>
      <c r="BN307" s="56">
        <v>139405</v>
      </c>
      <c r="BO307" s="56">
        <v>2484553</v>
      </c>
      <c r="BP307" s="56" t="s">
        <v>121</v>
      </c>
      <c r="BQ307" s="56" t="s">
        <v>121</v>
      </c>
      <c r="BR307" s="56" t="s">
        <v>121</v>
      </c>
      <c r="BS307" s="56">
        <v>3067350</v>
      </c>
      <c r="BT307" s="56">
        <v>8457120</v>
      </c>
      <c r="BU307" s="56">
        <v>139405</v>
      </c>
      <c r="BV307" s="56">
        <v>7628804</v>
      </c>
      <c r="BW307" s="56">
        <v>18185548</v>
      </c>
      <c r="BX307" s="56" t="s">
        <v>121</v>
      </c>
      <c r="BY307" s="56">
        <v>2169053</v>
      </c>
      <c r="BZ307" s="56">
        <v>388023533</v>
      </c>
      <c r="CA307" s="56" t="s">
        <v>121</v>
      </c>
      <c r="CB307" s="56" t="s">
        <v>121</v>
      </c>
      <c r="CC307" s="56" t="s">
        <v>121</v>
      </c>
      <c r="CD307" s="56" t="s">
        <v>121</v>
      </c>
      <c r="CE307" s="252" t="s">
        <v>121</v>
      </c>
      <c r="CF307" s="252" t="s">
        <v>121</v>
      </c>
      <c r="CG307" s="252" t="s">
        <v>121</v>
      </c>
      <c r="CH307" s="252" t="s">
        <v>121</v>
      </c>
      <c r="CI307" s="252" t="s">
        <v>121</v>
      </c>
      <c r="CJ307" s="252" t="s">
        <v>121</v>
      </c>
      <c r="CK307" s="252" t="s">
        <v>121</v>
      </c>
      <c r="CL307" s="232" t="s">
        <v>121</v>
      </c>
      <c r="CM307" s="252" t="s">
        <v>131</v>
      </c>
      <c r="CN307" s="252" t="s">
        <v>131</v>
      </c>
      <c r="CO307" s="252" t="s">
        <v>131</v>
      </c>
      <c r="CP307" s="252" t="s">
        <v>131</v>
      </c>
      <c r="CQ307" s="252" t="s">
        <v>131</v>
      </c>
      <c r="CR307" s="252" t="s">
        <v>131</v>
      </c>
      <c r="CS307" s="252" t="s">
        <v>121</v>
      </c>
      <c r="CT307" s="252" t="s">
        <v>121</v>
      </c>
      <c r="CU307" s="252" t="s">
        <v>121</v>
      </c>
      <c r="CV307" s="252" t="s">
        <v>121</v>
      </c>
      <c r="CW307" s="252" t="s">
        <v>121</v>
      </c>
      <c r="CX307" s="252" t="s">
        <v>121</v>
      </c>
      <c r="CY307" s="252" t="s">
        <v>121</v>
      </c>
      <c r="CZ307" s="252" t="s">
        <v>121</v>
      </c>
      <c r="DA307" s="72">
        <v>23124817</v>
      </c>
      <c r="DB307" s="73">
        <v>1</v>
      </c>
      <c r="DC307" s="10">
        <v>1</v>
      </c>
      <c r="DD307" s="10"/>
      <c r="DE307" s="58" t="s">
        <v>1881</v>
      </c>
      <c r="DF307" s="58" t="str">
        <f t="shared" si="27"/>
        <v>Vehículos Especiales_Carrotanques_Carrotanques</v>
      </c>
      <c r="DG307" s="13">
        <f t="shared" si="28"/>
        <v>624555533</v>
      </c>
      <c r="DK307" s="10" t="b">
        <v>1</v>
      </c>
    </row>
    <row r="308" spans="1:115" ht="38.25" x14ac:dyDescent="0.25">
      <c r="A308" s="59">
        <v>466</v>
      </c>
      <c r="B308" s="43" t="s">
        <v>118</v>
      </c>
      <c r="C308" s="43" t="s">
        <v>3</v>
      </c>
      <c r="D308" s="43" t="s">
        <v>751</v>
      </c>
      <c r="E308" s="43" t="s">
        <v>751</v>
      </c>
      <c r="F308" s="43" t="s">
        <v>121</v>
      </c>
      <c r="G308" s="60" t="s">
        <v>754</v>
      </c>
      <c r="H308" s="61" t="s">
        <v>123</v>
      </c>
      <c r="I308" s="62">
        <v>1611171</v>
      </c>
      <c r="J308" s="59" t="s">
        <v>755</v>
      </c>
      <c r="K308" s="61" t="s">
        <v>121</v>
      </c>
      <c r="L308" s="63">
        <v>153</v>
      </c>
      <c r="M308" s="64" t="s">
        <v>121</v>
      </c>
      <c r="N308" s="65">
        <v>216600000</v>
      </c>
      <c r="O308" s="50">
        <f>VLOOKUP(I308,Hoja1!$A$2:$J$18391,10,0)</f>
        <v>216600000</v>
      </c>
      <c r="P308" s="66">
        <f t="shared" si="24"/>
        <v>0</v>
      </c>
      <c r="Q308" s="64" t="s">
        <v>121</v>
      </c>
      <c r="R308" s="59" t="s">
        <v>127</v>
      </c>
      <c r="S308" s="59" t="s">
        <v>349</v>
      </c>
      <c r="T308" s="59" t="s">
        <v>121</v>
      </c>
      <c r="U308" s="59" t="s">
        <v>121</v>
      </c>
      <c r="V308" s="43" t="s">
        <v>121</v>
      </c>
      <c r="W308" s="59" t="s">
        <v>121</v>
      </c>
      <c r="X308" s="59" t="s">
        <v>121</v>
      </c>
      <c r="Y308" s="67">
        <f t="shared" si="30"/>
        <v>604623533</v>
      </c>
      <c r="Z308" s="68">
        <f t="shared" si="26"/>
        <v>199272000</v>
      </c>
      <c r="AA308" s="59" t="s">
        <v>1879</v>
      </c>
      <c r="AB308" s="59" t="s">
        <v>129</v>
      </c>
      <c r="AC308" s="82" t="s">
        <v>129</v>
      </c>
      <c r="AD308" s="69" t="b">
        <f t="shared" si="29"/>
        <v>1</v>
      </c>
      <c r="AE308" s="70">
        <v>0.08</v>
      </c>
      <c r="AF308" s="70">
        <v>0.08</v>
      </c>
      <c r="AG308" s="70">
        <v>0.08</v>
      </c>
      <c r="AH308" s="70">
        <v>0.08</v>
      </c>
      <c r="AI308" s="83">
        <v>0.09</v>
      </c>
      <c r="AJ308" s="70">
        <v>0.1</v>
      </c>
      <c r="AK308" s="59" t="s">
        <v>130</v>
      </c>
      <c r="AL308" s="59" t="s">
        <v>130</v>
      </c>
      <c r="AM308" s="59" t="s">
        <v>130</v>
      </c>
      <c r="AN308" s="71">
        <v>1</v>
      </c>
      <c r="AO308" s="56" t="s">
        <v>121</v>
      </c>
      <c r="AP308" s="56">
        <v>573594</v>
      </c>
      <c r="AQ308" s="56">
        <v>819420</v>
      </c>
      <c r="AR308" s="56" t="s">
        <v>121</v>
      </c>
      <c r="AS308" s="56" t="s">
        <v>121</v>
      </c>
      <c r="AT308" s="56">
        <v>12992415</v>
      </c>
      <c r="AU308" s="56">
        <v>565268</v>
      </c>
      <c r="AV308" s="56" t="s">
        <v>121</v>
      </c>
      <c r="AW308" s="56" t="s">
        <v>121</v>
      </c>
      <c r="AX308" s="56">
        <v>1616492</v>
      </c>
      <c r="AY308" s="56" t="s">
        <v>121</v>
      </c>
      <c r="AZ308" s="56" t="s">
        <v>121</v>
      </c>
      <c r="BA308" s="56" t="s">
        <v>121</v>
      </c>
      <c r="BB308" s="56" t="s">
        <v>121</v>
      </c>
      <c r="BC308" s="56" t="s">
        <v>121</v>
      </c>
      <c r="BD308" s="56" t="s">
        <v>121</v>
      </c>
      <c r="BE308" s="56" t="s">
        <v>121</v>
      </c>
      <c r="BF308" s="56">
        <v>3098649</v>
      </c>
      <c r="BG308" s="56">
        <v>4381927</v>
      </c>
      <c r="BH308" s="56">
        <v>1466577</v>
      </c>
      <c r="BI308" s="56">
        <v>1643224</v>
      </c>
      <c r="BJ308" s="56">
        <v>185872</v>
      </c>
      <c r="BK308" s="56">
        <v>2268370</v>
      </c>
      <c r="BL308" s="56" t="s">
        <v>121</v>
      </c>
      <c r="BM308" s="56">
        <v>6053634</v>
      </c>
      <c r="BN308" s="56">
        <v>139405</v>
      </c>
      <c r="BO308" s="56">
        <v>2484553</v>
      </c>
      <c r="BP308" s="56" t="s">
        <v>121</v>
      </c>
      <c r="BQ308" s="56" t="s">
        <v>121</v>
      </c>
      <c r="BR308" s="56" t="s">
        <v>121</v>
      </c>
      <c r="BS308" s="56">
        <v>3067350</v>
      </c>
      <c r="BT308" s="56">
        <v>8457120</v>
      </c>
      <c r="BU308" s="56">
        <v>139405</v>
      </c>
      <c r="BV308" s="56">
        <v>7628804</v>
      </c>
      <c r="BW308" s="56">
        <v>18185548</v>
      </c>
      <c r="BX308" s="56">
        <v>8767252</v>
      </c>
      <c r="BY308" s="56">
        <v>2169053</v>
      </c>
      <c r="BZ308" s="56">
        <v>388023533</v>
      </c>
      <c r="CA308" s="56" t="s">
        <v>121</v>
      </c>
      <c r="CB308" s="56" t="s">
        <v>121</v>
      </c>
      <c r="CC308" s="56" t="s">
        <v>121</v>
      </c>
      <c r="CD308" s="56" t="s">
        <v>121</v>
      </c>
      <c r="CE308" s="252" t="s">
        <v>121</v>
      </c>
      <c r="CF308" s="252" t="s">
        <v>121</v>
      </c>
      <c r="CG308" s="252" t="s">
        <v>121</v>
      </c>
      <c r="CH308" s="252" t="s">
        <v>121</v>
      </c>
      <c r="CI308" s="252" t="s">
        <v>121</v>
      </c>
      <c r="CJ308" s="252" t="s">
        <v>121</v>
      </c>
      <c r="CK308" s="252" t="s">
        <v>121</v>
      </c>
      <c r="CL308" s="232" t="s">
        <v>121</v>
      </c>
      <c r="CM308" s="252" t="s">
        <v>131</v>
      </c>
      <c r="CN308" s="252" t="s">
        <v>131</v>
      </c>
      <c r="CO308" s="252" t="s">
        <v>131</v>
      </c>
      <c r="CP308" s="252" t="s">
        <v>131</v>
      </c>
      <c r="CQ308" s="252" t="s">
        <v>131</v>
      </c>
      <c r="CR308" s="252" t="s">
        <v>131</v>
      </c>
      <c r="CS308" s="252" t="s">
        <v>121</v>
      </c>
      <c r="CT308" s="252" t="s">
        <v>121</v>
      </c>
      <c r="CU308" s="252" t="s">
        <v>121</v>
      </c>
      <c r="CV308" s="252" t="s">
        <v>121</v>
      </c>
      <c r="CW308" s="252" t="s">
        <v>121</v>
      </c>
      <c r="CX308" s="252" t="s">
        <v>121</v>
      </c>
      <c r="CY308" s="252" t="s">
        <v>121</v>
      </c>
      <c r="CZ308" s="252" t="s">
        <v>121</v>
      </c>
      <c r="DA308" s="72">
        <v>22161284</v>
      </c>
      <c r="DB308" s="73">
        <v>1</v>
      </c>
      <c r="DC308" s="10">
        <v>1</v>
      </c>
      <c r="DD308" s="10"/>
      <c r="DE308" s="58" t="s">
        <v>1881</v>
      </c>
      <c r="DF308" s="58" t="str">
        <f t="shared" si="27"/>
        <v>Vehículos Especiales_Carrotanques_Carrotanques</v>
      </c>
      <c r="DG308" s="13">
        <f t="shared" si="28"/>
        <v>587295533</v>
      </c>
      <c r="DK308" s="10" t="b">
        <v>1</v>
      </c>
    </row>
    <row r="309" spans="1:115" ht="25.5" x14ac:dyDescent="0.25">
      <c r="A309" s="59">
        <v>467</v>
      </c>
      <c r="B309" s="43" t="s">
        <v>118</v>
      </c>
      <c r="C309" s="43" t="s">
        <v>3</v>
      </c>
      <c r="D309" s="43" t="s">
        <v>751</v>
      </c>
      <c r="E309" s="43" t="s">
        <v>751</v>
      </c>
      <c r="F309" s="43" t="s">
        <v>121</v>
      </c>
      <c r="G309" s="60" t="s">
        <v>756</v>
      </c>
      <c r="H309" s="61" t="s">
        <v>123</v>
      </c>
      <c r="I309" s="62">
        <v>1611132</v>
      </c>
      <c r="J309" s="59" t="s">
        <v>757</v>
      </c>
      <c r="K309" s="61" t="s">
        <v>121</v>
      </c>
      <c r="L309" s="63">
        <v>187</v>
      </c>
      <c r="M309" s="64" t="s">
        <v>121</v>
      </c>
      <c r="N309" s="65">
        <v>263300000</v>
      </c>
      <c r="O309" s="50">
        <f>VLOOKUP(I309,Hoja1!$A$2:$J$18391,10,0)</f>
        <v>263300000</v>
      </c>
      <c r="P309" s="66">
        <f t="shared" si="24"/>
        <v>0</v>
      </c>
      <c r="Q309" s="64" t="s">
        <v>121</v>
      </c>
      <c r="R309" s="59" t="s">
        <v>127</v>
      </c>
      <c r="S309" s="59" t="s">
        <v>349</v>
      </c>
      <c r="T309" s="59" t="s">
        <v>121</v>
      </c>
      <c r="U309" s="59" t="s">
        <v>121</v>
      </c>
      <c r="V309" s="43" t="s">
        <v>121</v>
      </c>
      <c r="W309" s="59" t="s">
        <v>121</v>
      </c>
      <c r="X309" s="59" t="s">
        <v>121</v>
      </c>
      <c r="Y309" s="67">
        <f t="shared" si="30"/>
        <v>659878563</v>
      </c>
      <c r="Z309" s="68">
        <f t="shared" si="26"/>
        <v>242236000</v>
      </c>
      <c r="AA309" s="59" t="s">
        <v>1879</v>
      </c>
      <c r="AB309" s="59" t="s">
        <v>129</v>
      </c>
      <c r="AC309" s="82" t="s">
        <v>129</v>
      </c>
      <c r="AD309" s="69" t="b">
        <f t="shared" si="29"/>
        <v>1</v>
      </c>
      <c r="AE309" s="70">
        <v>0.08</v>
      </c>
      <c r="AF309" s="70">
        <v>0.08</v>
      </c>
      <c r="AG309" s="70">
        <v>0.08</v>
      </c>
      <c r="AH309" s="70">
        <v>0.08</v>
      </c>
      <c r="AI309" s="83">
        <v>0.09</v>
      </c>
      <c r="AJ309" s="70">
        <v>0.1</v>
      </c>
      <c r="AK309" s="59" t="s">
        <v>130</v>
      </c>
      <c r="AL309" s="59" t="s">
        <v>130</v>
      </c>
      <c r="AM309" s="59" t="s">
        <v>130</v>
      </c>
      <c r="AN309" s="71">
        <v>1</v>
      </c>
      <c r="AO309" s="56" t="s">
        <v>121</v>
      </c>
      <c r="AP309" s="56">
        <v>573594</v>
      </c>
      <c r="AQ309" s="56">
        <v>819420</v>
      </c>
      <c r="AR309" s="56" t="s">
        <v>121</v>
      </c>
      <c r="AS309" s="56" t="s">
        <v>121</v>
      </c>
      <c r="AT309" s="56">
        <v>12992415</v>
      </c>
      <c r="AU309" s="56">
        <v>565268</v>
      </c>
      <c r="AV309" s="56" t="s">
        <v>121</v>
      </c>
      <c r="AW309" s="56" t="s">
        <v>121</v>
      </c>
      <c r="AX309" s="56">
        <v>1616492</v>
      </c>
      <c r="AY309" s="56" t="s">
        <v>121</v>
      </c>
      <c r="AZ309" s="56" t="s">
        <v>121</v>
      </c>
      <c r="BA309" s="56" t="s">
        <v>121</v>
      </c>
      <c r="BB309" s="56" t="s">
        <v>121</v>
      </c>
      <c r="BC309" s="56" t="s">
        <v>121</v>
      </c>
      <c r="BD309" s="56" t="s">
        <v>121</v>
      </c>
      <c r="BE309" s="56" t="s">
        <v>121</v>
      </c>
      <c r="BF309" s="56">
        <v>3098649</v>
      </c>
      <c r="BG309" s="56">
        <v>4381927</v>
      </c>
      <c r="BH309" s="56">
        <v>1466577</v>
      </c>
      <c r="BI309" s="56">
        <v>1643224</v>
      </c>
      <c r="BJ309" s="56">
        <v>185872</v>
      </c>
      <c r="BK309" s="56">
        <v>2268370</v>
      </c>
      <c r="BL309" s="56" t="s">
        <v>121</v>
      </c>
      <c r="BM309" s="56">
        <v>6053634</v>
      </c>
      <c r="BN309" s="56">
        <v>139405</v>
      </c>
      <c r="BO309" s="56">
        <v>2484553</v>
      </c>
      <c r="BP309" s="56" t="s">
        <v>121</v>
      </c>
      <c r="BQ309" s="56" t="s">
        <v>121</v>
      </c>
      <c r="BR309" s="56" t="s">
        <v>121</v>
      </c>
      <c r="BS309" s="56">
        <v>5039217</v>
      </c>
      <c r="BT309" s="56">
        <v>8457120</v>
      </c>
      <c r="BU309" s="56">
        <v>139405</v>
      </c>
      <c r="BV309" s="56">
        <v>7628804</v>
      </c>
      <c r="BW309" s="56">
        <v>14691836</v>
      </c>
      <c r="BX309" s="56">
        <v>8767252</v>
      </c>
      <c r="BY309" s="56">
        <v>2169053</v>
      </c>
      <c r="BZ309" s="56">
        <v>396578563</v>
      </c>
      <c r="CA309" s="56" t="s">
        <v>121</v>
      </c>
      <c r="CB309" s="56" t="s">
        <v>121</v>
      </c>
      <c r="CC309" s="56" t="s">
        <v>121</v>
      </c>
      <c r="CD309" s="56" t="s">
        <v>121</v>
      </c>
      <c r="CE309" s="252" t="s">
        <v>121</v>
      </c>
      <c r="CF309" s="252" t="s">
        <v>121</v>
      </c>
      <c r="CG309" s="252" t="s">
        <v>121</v>
      </c>
      <c r="CH309" s="252" t="s">
        <v>121</v>
      </c>
      <c r="CI309" s="252" t="s">
        <v>121</v>
      </c>
      <c r="CJ309" s="252" t="s">
        <v>121</v>
      </c>
      <c r="CK309" s="252" t="s">
        <v>121</v>
      </c>
      <c r="CL309" s="232" t="s">
        <v>121</v>
      </c>
      <c r="CM309" s="252" t="s">
        <v>131</v>
      </c>
      <c r="CN309" s="252" t="s">
        <v>131</v>
      </c>
      <c r="CO309" s="252" t="s">
        <v>131</v>
      </c>
      <c r="CP309" s="252" t="s">
        <v>131</v>
      </c>
      <c r="CQ309" s="252" t="s">
        <v>131</v>
      </c>
      <c r="CR309" s="252" t="s">
        <v>131</v>
      </c>
      <c r="CS309" s="252" t="s">
        <v>121</v>
      </c>
      <c r="CT309" s="252" t="s">
        <v>121</v>
      </c>
      <c r="CU309" s="252" t="s">
        <v>121</v>
      </c>
      <c r="CV309" s="252" t="s">
        <v>121</v>
      </c>
      <c r="CW309" s="252" t="s">
        <v>121</v>
      </c>
      <c r="CX309" s="252" t="s">
        <v>121</v>
      </c>
      <c r="CY309" s="252" t="s">
        <v>121</v>
      </c>
      <c r="CZ309" s="252" t="s">
        <v>121</v>
      </c>
      <c r="DA309" s="72">
        <v>29179483</v>
      </c>
      <c r="DB309" s="73">
        <v>1</v>
      </c>
      <c r="DC309" s="10">
        <v>1</v>
      </c>
      <c r="DD309" s="10"/>
      <c r="DE309" s="58" t="s">
        <v>1881</v>
      </c>
      <c r="DF309" s="58" t="str">
        <f t="shared" si="27"/>
        <v>Vehículos Especiales_Carrotanques_Carrotanques</v>
      </c>
      <c r="DG309" s="13">
        <f t="shared" si="28"/>
        <v>638814563</v>
      </c>
      <c r="DK309" s="10" t="b">
        <v>1</v>
      </c>
    </row>
    <row r="310" spans="1:115" ht="38.25" x14ac:dyDescent="0.25">
      <c r="A310" s="59">
        <v>469</v>
      </c>
      <c r="B310" s="43" t="s">
        <v>118</v>
      </c>
      <c r="C310" s="43" t="s">
        <v>3</v>
      </c>
      <c r="D310" s="43" t="s">
        <v>751</v>
      </c>
      <c r="E310" s="43" t="s">
        <v>751</v>
      </c>
      <c r="F310" s="43" t="s">
        <v>121</v>
      </c>
      <c r="G310" s="60" t="s">
        <v>758</v>
      </c>
      <c r="H310" s="61" t="s">
        <v>123</v>
      </c>
      <c r="I310" s="62">
        <v>1611148</v>
      </c>
      <c r="J310" s="59" t="s">
        <v>759</v>
      </c>
      <c r="K310" s="61" t="s">
        <v>121</v>
      </c>
      <c r="L310" s="63">
        <v>280</v>
      </c>
      <c r="M310" s="64" t="s">
        <v>121</v>
      </c>
      <c r="N310" s="65">
        <v>372900000</v>
      </c>
      <c r="O310" s="50">
        <f>VLOOKUP(I310,Hoja1!$A$2:$J$18391,10,0)</f>
        <v>372900000</v>
      </c>
      <c r="P310" s="66">
        <f t="shared" si="24"/>
        <v>0</v>
      </c>
      <c r="Q310" s="64" t="s">
        <v>121</v>
      </c>
      <c r="R310" s="59" t="s">
        <v>127</v>
      </c>
      <c r="S310" s="59" t="s">
        <v>349</v>
      </c>
      <c r="T310" s="59" t="s">
        <v>121</v>
      </c>
      <c r="U310" s="59" t="s">
        <v>121</v>
      </c>
      <c r="V310" s="43" t="s">
        <v>121</v>
      </c>
      <c r="W310" s="59" t="s">
        <v>121</v>
      </c>
      <c r="X310" s="59" t="s">
        <v>121</v>
      </c>
      <c r="Y310" s="67">
        <f t="shared" si="30"/>
        <v>786552771</v>
      </c>
      <c r="Z310" s="68">
        <f t="shared" si="26"/>
        <v>350526000</v>
      </c>
      <c r="AA310" s="59" t="s">
        <v>1879</v>
      </c>
      <c r="AB310" s="59" t="s">
        <v>129</v>
      </c>
      <c r="AC310" s="82" t="s">
        <v>129</v>
      </c>
      <c r="AD310" s="69" t="b">
        <f t="shared" si="29"/>
        <v>1</v>
      </c>
      <c r="AE310" s="70">
        <v>0.06</v>
      </c>
      <c r="AF310" s="70">
        <v>0.06</v>
      </c>
      <c r="AG310" s="70">
        <v>0.06</v>
      </c>
      <c r="AH310" s="70">
        <v>0.06</v>
      </c>
      <c r="AI310" s="83">
        <v>7.0000000000000007E-2</v>
      </c>
      <c r="AJ310" s="70">
        <v>0.08</v>
      </c>
      <c r="AK310" s="59" t="s">
        <v>130</v>
      </c>
      <c r="AL310" s="59" t="s">
        <v>130</v>
      </c>
      <c r="AM310" s="59" t="s">
        <v>130</v>
      </c>
      <c r="AN310" s="71">
        <v>1</v>
      </c>
      <c r="AO310" s="56" t="s">
        <v>121</v>
      </c>
      <c r="AP310" s="56">
        <v>573594</v>
      </c>
      <c r="AQ310" s="56">
        <v>819420</v>
      </c>
      <c r="AR310" s="56" t="s">
        <v>121</v>
      </c>
      <c r="AS310" s="56" t="s">
        <v>121</v>
      </c>
      <c r="AT310" s="56">
        <v>12992415</v>
      </c>
      <c r="AU310" s="56">
        <v>565268</v>
      </c>
      <c r="AV310" s="56" t="s">
        <v>121</v>
      </c>
      <c r="AW310" s="56" t="s">
        <v>121</v>
      </c>
      <c r="AX310" s="56">
        <v>1616492</v>
      </c>
      <c r="AY310" s="56" t="s">
        <v>121</v>
      </c>
      <c r="AZ310" s="56" t="s">
        <v>121</v>
      </c>
      <c r="BA310" s="56" t="s">
        <v>121</v>
      </c>
      <c r="BB310" s="56" t="s">
        <v>121</v>
      </c>
      <c r="BC310" s="56" t="s">
        <v>121</v>
      </c>
      <c r="BD310" s="56" t="s">
        <v>121</v>
      </c>
      <c r="BE310" s="56" t="s">
        <v>121</v>
      </c>
      <c r="BF310" s="56">
        <v>3098649</v>
      </c>
      <c r="BG310" s="56">
        <v>4381927</v>
      </c>
      <c r="BH310" s="56">
        <v>1466577</v>
      </c>
      <c r="BI310" s="56">
        <v>1643224</v>
      </c>
      <c r="BJ310" s="56">
        <v>185872</v>
      </c>
      <c r="BK310" s="56">
        <v>2268370</v>
      </c>
      <c r="BL310" s="56" t="s">
        <v>121</v>
      </c>
      <c r="BM310" s="56">
        <v>6053634</v>
      </c>
      <c r="BN310" s="56">
        <v>139405</v>
      </c>
      <c r="BO310" s="56">
        <v>2484553</v>
      </c>
      <c r="BP310" s="56" t="s">
        <v>121</v>
      </c>
      <c r="BQ310" s="56" t="s">
        <v>121</v>
      </c>
      <c r="BR310" s="56" t="s">
        <v>121</v>
      </c>
      <c r="BS310" s="56">
        <v>5039217</v>
      </c>
      <c r="BT310" s="56">
        <v>8457120</v>
      </c>
      <c r="BU310" s="56">
        <v>139405</v>
      </c>
      <c r="BV310" s="56">
        <v>7628804</v>
      </c>
      <c r="BW310" s="56">
        <v>14691836</v>
      </c>
      <c r="BX310" s="56">
        <v>8767252</v>
      </c>
      <c r="BY310" s="56">
        <v>2169053</v>
      </c>
      <c r="BZ310" s="56">
        <v>413652771</v>
      </c>
      <c r="CA310" s="56" t="s">
        <v>121</v>
      </c>
      <c r="CB310" s="56" t="s">
        <v>121</v>
      </c>
      <c r="CC310" s="56" t="s">
        <v>121</v>
      </c>
      <c r="CD310" s="56" t="s">
        <v>121</v>
      </c>
      <c r="CE310" s="252" t="s">
        <v>121</v>
      </c>
      <c r="CF310" s="252" t="s">
        <v>121</v>
      </c>
      <c r="CG310" s="252" t="s">
        <v>121</v>
      </c>
      <c r="CH310" s="252" t="s">
        <v>121</v>
      </c>
      <c r="CI310" s="252" t="s">
        <v>121</v>
      </c>
      <c r="CJ310" s="252" t="s">
        <v>121</v>
      </c>
      <c r="CK310" s="252" t="s">
        <v>121</v>
      </c>
      <c r="CL310" s="232" t="s">
        <v>121</v>
      </c>
      <c r="CM310" s="252" t="s">
        <v>131</v>
      </c>
      <c r="CN310" s="252" t="s">
        <v>131</v>
      </c>
      <c r="CO310" s="252" t="s">
        <v>131</v>
      </c>
      <c r="CP310" s="252" t="s">
        <v>131</v>
      </c>
      <c r="CQ310" s="252" t="s">
        <v>131</v>
      </c>
      <c r="CR310" s="252" t="s">
        <v>131</v>
      </c>
      <c r="CS310" s="252" t="s">
        <v>121</v>
      </c>
      <c r="CT310" s="252" t="s">
        <v>121</v>
      </c>
      <c r="CU310" s="252" t="s">
        <v>121</v>
      </c>
      <c r="CV310" s="252" t="s">
        <v>121</v>
      </c>
      <c r="CW310" s="252" t="s">
        <v>121</v>
      </c>
      <c r="CX310" s="252" t="s">
        <v>121</v>
      </c>
      <c r="CY310" s="252" t="s">
        <v>121</v>
      </c>
      <c r="CZ310" s="252" t="s">
        <v>121</v>
      </c>
      <c r="DA310" s="72">
        <v>35039280</v>
      </c>
      <c r="DB310" s="73">
        <v>1</v>
      </c>
      <c r="DC310" s="10">
        <v>1</v>
      </c>
      <c r="DD310" s="10"/>
      <c r="DE310" s="58" t="s">
        <v>1881</v>
      </c>
      <c r="DF310" s="58" t="str">
        <f t="shared" si="27"/>
        <v>Vehículos Especiales_Carrotanques_Carrotanques</v>
      </c>
      <c r="DG310" s="13">
        <f t="shared" si="28"/>
        <v>764178771</v>
      </c>
      <c r="DK310" s="10" t="b">
        <v>1</v>
      </c>
    </row>
    <row r="311" spans="1:115" ht="38.25" x14ac:dyDescent="0.25">
      <c r="A311" s="59">
        <v>470</v>
      </c>
      <c r="B311" s="43" t="s">
        <v>118</v>
      </c>
      <c r="C311" s="43" t="s">
        <v>3</v>
      </c>
      <c r="D311" s="43" t="s">
        <v>751</v>
      </c>
      <c r="E311" s="43" t="s">
        <v>751</v>
      </c>
      <c r="F311" s="43" t="s">
        <v>121</v>
      </c>
      <c r="G311" s="60" t="s">
        <v>760</v>
      </c>
      <c r="H311" s="61" t="s">
        <v>123</v>
      </c>
      <c r="I311" s="62">
        <v>1611153</v>
      </c>
      <c r="J311" s="59" t="s">
        <v>761</v>
      </c>
      <c r="K311" s="61" t="s">
        <v>121</v>
      </c>
      <c r="L311" s="63">
        <v>280</v>
      </c>
      <c r="M311" s="64" t="s">
        <v>121</v>
      </c>
      <c r="N311" s="65">
        <v>425100000</v>
      </c>
      <c r="O311" s="50">
        <f>VLOOKUP(I311,Hoja1!$A$2:$J$18391,10,0)</f>
        <v>425100000</v>
      </c>
      <c r="P311" s="66">
        <f t="shared" si="24"/>
        <v>0</v>
      </c>
      <c r="Q311" s="64" t="s">
        <v>121</v>
      </c>
      <c r="R311" s="59" t="s">
        <v>127</v>
      </c>
      <c r="S311" s="59" t="s">
        <v>349</v>
      </c>
      <c r="T311" s="59" t="s">
        <v>121</v>
      </c>
      <c r="U311" s="59" t="s">
        <v>121</v>
      </c>
      <c r="V311" s="43" t="s">
        <v>121</v>
      </c>
      <c r="W311" s="59" t="s">
        <v>121</v>
      </c>
      <c r="X311" s="59" t="s">
        <v>121</v>
      </c>
      <c r="Y311" s="67">
        <f t="shared" si="30"/>
        <v>864789392</v>
      </c>
      <c r="Z311" s="68">
        <f t="shared" si="26"/>
        <v>395343000</v>
      </c>
      <c r="AA311" s="59" t="s">
        <v>1879</v>
      </c>
      <c r="AB311" s="59" t="s">
        <v>129</v>
      </c>
      <c r="AC311" s="82" t="s">
        <v>129</v>
      </c>
      <c r="AD311" s="69" t="b">
        <f t="shared" si="29"/>
        <v>1</v>
      </c>
      <c r="AE311" s="70">
        <v>7.0000000000000007E-2</v>
      </c>
      <c r="AF311" s="70">
        <v>7.0000000000000007E-2</v>
      </c>
      <c r="AG311" s="70">
        <v>7.0000000000000007E-2</v>
      </c>
      <c r="AH311" s="70">
        <v>7.0000000000000007E-2</v>
      </c>
      <c r="AI311" s="83">
        <v>0.08</v>
      </c>
      <c r="AJ311" s="70">
        <v>0.09</v>
      </c>
      <c r="AK311" s="59" t="s">
        <v>130</v>
      </c>
      <c r="AL311" s="59" t="s">
        <v>130</v>
      </c>
      <c r="AM311" s="59" t="s">
        <v>130</v>
      </c>
      <c r="AN311" s="71">
        <v>1</v>
      </c>
      <c r="AO311" s="56" t="s">
        <v>121</v>
      </c>
      <c r="AP311" s="56">
        <v>573594</v>
      </c>
      <c r="AQ311" s="56">
        <v>819420</v>
      </c>
      <c r="AR311" s="56" t="s">
        <v>121</v>
      </c>
      <c r="AS311" s="56" t="s">
        <v>121</v>
      </c>
      <c r="AT311" s="56">
        <v>12992415</v>
      </c>
      <c r="AU311" s="56">
        <v>565268</v>
      </c>
      <c r="AV311" s="56" t="s">
        <v>121</v>
      </c>
      <c r="AW311" s="56" t="s">
        <v>121</v>
      </c>
      <c r="AX311" s="56">
        <v>1616492</v>
      </c>
      <c r="AY311" s="56" t="s">
        <v>121</v>
      </c>
      <c r="AZ311" s="56" t="s">
        <v>121</v>
      </c>
      <c r="BA311" s="56" t="s">
        <v>121</v>
      </c>
      <c r="BB311" s="56" t="s">
        <v>121</v>
      </c>
      <c r="BC311" s="56" t="s">
        <v>121</v>
      </c>
      <c r="BD311" s="56" t="s">
        <v>121</v>
      </c>
      <c r="BE311" s="56" t="s">
        <v>121</v>
      </c>
      <c r="BF311" s="56">
        <v>3098649</v>
      </c>
      <c r="BG311" s="56">
        <v>4381927</v>
      </c>
      <c r="BH311" s="56">
        <v>1466577</v>
      </c>
      <c r="BI311" s="56">
        <v>1643224</v>
      </c>
      <c r="BJ311" s="56">
        <v>185872</v>
      </c>
      <c r="BK311" s="56">
        <v>2268370</v>
      </c>
      <c r="BL311" s="56" t="s">
        <v>121</v>
      </c>
      <c r="BM311" s="56">
        <v>6053634</v>
      </c>
      <c r="BN311" s="56">
        <v>139405</v>
      </c>
      <c r="BO311" s="56">
        <v>2484553</v>
      </c>
      <c r="BP311" s="56" t="s">
        <v>121</v>
      </c>
      <c r="BQ311" s="56" t="s">
        <v>121</v>
      </c>
      <c r="BR311" s="56" t="s">
        <v>121</v>
      </c>
      <c r="BS311" s="56">
        <v>5039217</v>
      </c>
      <c r="BT311" s="56">
        <v>8457120</v>
      </c>
      <c r="BU311" s="56">
        <v>139405</v>
      </c>
      <c r="BV311" s="56">
        <v>7628804</v>
      </c>
      <c r="BW311" s="56">
        <v>14691836</v>
      </c>
      <c r="BX311" s="56">
        <v>8767252</v>
      </c>
      <c r="BY311" s="56">
        <v>2169053</v>
      </c>
      <c r="BZ311" s="56">
        <v>439689392</v>
      </c>
      <c r="CA311" s="56" t="s">
        <v>121</v>
      </c>
      <c r="CB311" s="56" t="s">
        <v>121</v>
      </c>
      <c r="CC311" s="56" t="s">
        <v>121</v>
      </c>
      <c r="CD311" s="56" t="s">
        <v>121</v>
      </c>
      <c r="CE311" s="252" t="s">
        <v>121</v>
      </c>
      <c r="CF311" s="252" t="s">
        <v>121</v>
      </c>
      <c r="CG311" s="252" t="s">
        <v>121</v>
      </c>
      <c r="CH311" s="252" t="s">
        <v>121</v>
      </c>
      <c r="CI311" s="252" t="s">
        <v>121</v>
      </c>
      <c r="CJ311" s="252" t="s">
        <v>121</v>
      </c>
      <c r="CK311" s="252" t="s">
        <v>121</v>
      </c>
      <c r="CL311" s="232" t="s">
        <v>121</v>
      </c>
      <c r="CM311" s="252" t="s">
        <v>131</v>
      </c>
      <c r="CN311" s="252" t="s">
        <v>131</v>
      </c>
      <c r="CO311" s="252" t="s">
        <v>131</v>
      </c>
      <c r="CP311" s="252" t="s">
        <v>131</v>
      </c>
      <c r="CQ311" s="252" t="s">
        <v>131</v>
      </c>
      <c r="CR311" s="252" t="s">
        <v>131</v>
      </c>
      <c r="CS311" s="252" t="s">
        <v>121</v>
      </c>
      <c r="CT311" s="252" t="s">
        <v>121</v>
      </c>
      <c r="CU311" s="252" t="s">
        <v>121</v>
      </c>
      <c r="CV311" s="252" t="s">
        <v>121</v>
      </c>
      <c r="CW311" s="252" t="s">
        <v>121</v>
      </c>
      <c r="CX311" s="252" t="s">
        <v>121</v>
      </c>
      <c r="CY311" s="252" t="s">
        <v>121</v>
      </c>
      <c r="CZ311" s="252" t="s">
        <v>121</v>
      </c>
      <c r="DA311" s="72">
        <v>35811006</v>
      </c>
      <c r="DB311" s="73">
        <v>1</v>
      </c>
      <c r="DC311" s="10">
        <v>1</v>
      </c>
      <c r="DD311" s="10"/>
      <c r="DE311" s="58" t="s">
        <v>1881</v>
      </c>
      <c r="DF311" s="58" t="str">
        <f t="shared" si="27"/>
        <v>Vehículos Especiales_Carrotanques_Carrotanques</v>
      </c>
      <c r="DG311" s="13">
        <f t="shared" si="28"/>
        <v>835032392</v>
      </c>
      <c r="DK311" s="10" t="b">
        <v>1</v>
      </c>
    </row>
    <row r="312" spans="1:115" ht="25.5" x14ac:dyDescent="0.25">
      <c r="A312" s="59">
        <v>472</v>
      </c>
      <c r="B312" s="43" t="s">
        <v>159</v>
      </c>
      <c r="C312" s="43" t="s">
        <v>2</v>
      </c>
      <c r="D312" s="43" t="s">
        <v>119</v>
      </c>
      <c r="E312" s="43" t="s">
        <v>136</v>
      </c>
      <c r="F312" s="43" t="s">
        <v>121</v>
      </c>
      <c r="G312" s="60" t="s">
        <v>762</v>
      </c>
      <c r="H312" s="59" t="s">
        <v>161</v>
      </c>
      <c r="I312" s="62">
        <v>9001145</v>
      </c>
      <c r="J312" s="59" t="s">
        <v>763</v>
      </c>
      <c r="K312" s="61" t="s">
        <v>121</v>
      </c>
      <c r="L312" s="63">
        <v>126</v>
      </c>
      <c r="M312" s="64" t="s">
        <v>121</v>
      </c>
      <c r="N312" s="65">
        <v>122200000</v>
      </c>
      <c r="O312" s="50">
        <f>VLOOKUP(I312,Hoja1!$A$2:$J$18391,10,0)</f>
        <v>122200000</v>
      </c>
      <c r="P312" s="66">
        <f t="shared" si="24"/>
        <v>0</v>
      </c>
      <c r="Q312" s="64" t="s">
        <v>126</v>
      </c>
      <c r="R312" s="59" t="s">
        <v>148</v>
      </c>
      <c r="S312" s="59" t="s">
        <v>764</v>
      </c>
      <c r="T312" s="59" t="s">
        <v>121</v>
      </c>
      <c r="U312" s="59" t="s">
        <v>121</v>
      </c>
      <c r="V312" s="43" t="s">
        <v>121</v>
      </c>
      <c r="W312" s="59" t="s">
        <v>121</v>
      </c>
      <c r="X312" s="59" t="s">
        <v>121</v>
      </c>
      <c r="Y312" s="67" t="str">
        <f t="shared" ref="Y312:Y343" si="31">+IF(E312=$F$1,N312+BZ312,"N.A.")</f>
        <v>N.A.</v>
      </c>
      <c r="Z312" s="68">
        <f t="shared" si="26"/>
        <v>122200000</v>
      </c>
      <c r="AA312" s="59" t="s">
        <v>1878</v>
      </c>
      <c r="AB312" s="59" t="s">
        <v>149</v>
      </c>
      <c r="AC312" s="69" t="s">
        <v>149</v>
      </c>
      <c r="AD312" s="69" t="b">
        <f t="shared" si="29"/>
        <v>1</v>
      </c>
      <c r="AE312" s="70">
        <v>0</v>
      </c>
      <c r="AF312" s="70">
        <v>0</v>
      </c>
      <c r="AG312" s="70">
        <v>0</v>
      </c>
      <c r="AH312" s="70">
        <v>0</v>
      </c>
      <c r="AI312" s="70">
        <v>0</v>
      </c>
      <c r="AJ312" s="70">
        <v>0</v>
      </c>
      <c r="AK312" s="59" t="s">
        <v>131</v>
      </c>
      <c r="AL312" s="59" t="s">
        <v>130</v>
      </c>
      <c r="AM312" s="59" t="s">
        <v>131</v>
      </c>
      <c r="AN312" s="71">
        <v>0</v>
      </c>
      <c r="AO312" s="56">
        <v>9311596</v>
      </c>
      <c r="AP312" s="56">
        <v>310870</v>
      </c>
      <c r="AQ312" s="56" t="s">
        <v>121</v>
      </c>
      <c r="AR312" s="56" t="s">
        <v>121</v>
      </c>
      <c r="AS312" s="56" t="s">
        <v>121</v>
      </c>
      <c r="AT312" s="56" t="s">
        <v>121</v>
      </c>
      <c r="AU312" s="56" t="s">
        <v>121</v>
      </c>
      <c r="AV312" s="56" t="s">
        <v>121</v>
      </c>
      <c r="AW312" s="56">
        <v>139891</v>
      </c>
      <c r="AX312" s="56">
        <v>419674</v>
      </c>
      <c r="AY312" s="56" t="s">
        <v>121</v>
      </c>
      <c r="AZ312" s="56" t="s">
        <v>121</v>
      </c>
      <c r="BA312" s="56" t="s">
        <v>121</v>
      </c>
      <c r="BB312" s="56" t="s">
        <v>121</v>
      </c>
      <c r="BC312" s="56" t="s">
        <v>121</v>
      </c>
      <c r="BD312" s="56" t="s">
        <v>121</v>
      </c>
      <c r="BE312" s="56" t="s">
        <v>121</v>
      </c>
      <c r="BF312" s="56">
        <v>1476631</v>
      </c>
      <c r="BG312" s="56">
        <v>108805</v>
      </c>
      <c r="BH312" s="56" t="s">
        <v>121</v>
      </c>
      <c r="BI312" s="56" t="s">
        <v>121</v>
      </c>
      <c r="BJ312" s="56" t="s">
        <v>121</v>
      </c>
      <c r="BK312" s="56" t="s">
        <v>121</v>
      </c>
      <c r="BL312" s="56" t="s">
        <v>121</v>
      </c>
      <c r="BM312" s="56" t="s">
        <v>121</v>
      </c>
      <c r="BN312" s="56">
        <v>93261</v>
      </c>
      <c r="BO312" s="56" t="s">
        <v>121</v>
      </c>
      <c r="BP312" s="56">
        <v>186522</v>
      </c>
      <c r="BQ312" s="56" t="s">
        <v>121</v>
      </c>
      <c r="BR312" s="56" t="s">
        <v>121</v>
      </c>
      <c r="BS312" s="56" t="s">
        <v>121</v>
      </c>
      <c r="BT312" s="56" t="s">
        <v>121</v>
      </c>
      <c r="BU312" s="56">
        <v>85489</v>
      </c>
      <c r="BV312" s="56" t="s">
        <v>121</v>
      </c>
      <c r="BW312" s="56" t="s">
        <v>121</v>
      </c>
      <c r="BX312" s="56" t="s">
        <v>121</v>
      </c>
      <c r="BY312" s="56">
        <v>404131</v>
      </c>
      <c r="BZ312" s="56" t="s">
        <v>121</v>
      </c>
      <c r="CA312" s="56" t="s">
        <v>121</v>
      </c>
      <c r="CB312" s="56" t="s">
        <v>121</v>
      </c>
      <c r="CC312" s="56" t="s">
        <v>121</v>
      </c>
      <c r="CD312" s="56" t="s">
        <v>121</v>
      </c>
      <c r="CE312" s="252" t="s">
        <v>130</v>
      </c>
      <c r="CF312" s="252" t="s">
        <v>130</v>
      </c>
      <c r="CG312" s="252" t="s">
        <v>130</v>
      </c>
      <c r="CH312" s="252" t="s">
        <v>130</v>
      </c>
      <c r="CI312" s="252" t="s">
        <v>131</v>
      </c>
      <c r="CJ312" s="252" t="s">
        <v>131</v>
      </c>
      <c r="CK312" s="252" t="s">
        <v>131</v>
      </c>
      <c r="CL312" s="232" t="s">
        <v>121</v>
      </c>
      <c r="CM312" s="253" t="s">
        <v>121</v>
      </c>
      <c r="CN312" s="253" t="s">
        <v>121</v>
      </c>
      <c r="CO312" s="253" t="s">
        <v>121</v>
      </c>
      <c r="CP312" s="253" t="s">
        <v>121</v>
      </c>
      <c r="CQ312" s="253" t="s">
        <v>121</v>
      </c>
      <c r="CR312" s="253" t="s">
        <v>121</v>
      </c>
      <c r="CS312" s="253" t="s">
        <v>121</v>
      </c>
      <c r="CT312" s="253" t="s">
        <v>121</v>
      </c>
      <c r="CU312" s="253" t="s">
        <v>121</v>
      </c>
      <c r="CV312" s="253" t="s">
        <v>121</v>
      </c>
      <c r="CW312" s="253" t="s">
        <v>121</v>
      </c>
      <c r="CX312" s="253" t="s">
        <v>121</v>
      </c>
      <c r="CY312" s="253" t="s">
        <v>121</v>
      </c>
      <c r="CZ312" s="253" t="s">
        <v>121</v>
      </c>
      <c r="DA312" s="72">
        <v>7771740</v>
      </c>
      <c r="DB312" s="73">
        <v>1</v>
      </c>
      <c r="DC312" s="10">
        <v>1</v>
      </c>
      <c r="DD312" s="10"/>
      <c r="DE312" s="58" t="s">
        <v>1880</v>
      </c>
      <c r="DF312" s="58" t="str">
        <f t="shared" si="27"/>
        <v>Vehículos Híbridos_Automóviles_Sedán</v>
      </c>
      <c r="DG312" s="13">
        <f t="shared" si="28"/>
        <v>122200000</v>
      </c>
      <c r="DK312" s="10" t="b">
        <v>1</v>
      </c>
    </row>
    <row r="313" spans="1:115" ht="25.5" x14ac:dyDescent="0.25">
      <c r="A313" s="59">
        <v>473</v>
      </c>
      <c r="B313" s="43" t="s">
        <v>159</v>
      </c>
      <c r="C313" s="43" t="s">
        <v>2</v>
      </c>
      <c r="D313" s="43" t="s">
        <v>119</v>
      </c>
      <c r="E313" s="43" t="s">
        <v>136</v>
      </c>
      <c r="F313" s="43" t="s">
        <v>121</v>
      </c>
      <c r="G313" s="60" t="s">
        <v>765</v>
      </c>
      <c r="H313" s="59" t="s">
        <v>161</v>
      </c>
      <c r="I313" s="62">
        <v>9001146</v>
      </c>
      <c r="J313" s="59" t="s">
        <v>766</v>
      </c>
      <c r="K313" s="61" t="s">
        <v>121</v>
      </c>
      <c r="L313" s="63">
        <v>126</v>
      </c>
      <c r="M313" s="64" t="s">
        <v>121</v>
      </c>
      <c r="N313" s="65">
        <v>135200000</v>
      </c>
      <c r="O313" s="50">
        <f>VLOOKUP(I313,Hoja1!$A$2:$J$18391,10,0)</f>
        <v>135200000</v>
      </c>
      <c r="P313" s="66">
        <f t="shared" si="24"/>
        <v>0</v>
      </c>
      <c r="Q313" s="64" t="s">
        <v>126</v>
      </c>
      <c r="R313" s="59" t="s">
        <v>148</v>
      </c>
      <c r="S313" s="59" t="s">
        <v>764</v>
      </c>
      <c r="T313" s="59" t="s">
        <v>121</v>
      </c>
      <c r="U313" s="59" t="s">
        <v>121</v>
      </c>
      <c r="V313" s="43" t="s">
        <v>121</v>
      </c>
      <c r="W313" s="59" t="s">
        <v>121</v>
      </c>
      <c r="X313" s="59" t="s">
        <v>121</v>
      </c>
      <c r="Y313" s="67" t="str">
        <f t="shared" si="31"/>
        <v>N.A.</v>
      </c>
      <c r="Z313" s="68">
        <f t="shared" si="26"/>
        <v>135200000</v>
      </c>
      <c r="AA313" s="59" t="s">
        <v>1878</v>
      </c>
      <c r="AB313" s="59" t="s">
        <v>156</v>
      </c>
      <c r="AC313" s="69" t="s">
        <v>156</v>
      </c>
      <c r="AD313" s="69" t="b">
        <f t="shared" si="29"/>
        <v>1</v>
      </c>
      <c r="AE313" s="70">
        <v>0</v>
      </c>
      <c r="AF313" s="70">
        <v>0</v>
      </c>
      <c r="AG313" s="70">
        <v>0</v>
      </c>
      <c r="AH313" s="70">
        <v>0</v>
      </c>
      <c r="AI313" s="70">
        <v>0</v>
      </c>
      <c r="AJ313" s="70">
        <v>0</v>
      </c>
      <c r="AK313" s="59" t="s">
        <v>131</v>
      </c>
      <c r="AL313" s="59" t="s">
        <v>131</v>
      </c>
      <c r="AM313" s="59" t="s">
        <v>131</v>
      </c>
      <c r="AN313" s="71">
        <v>0</v>
      </c>
      <c r="AO313" s="56">
        <v>9311596</v>
      </c>
      <c r="AP313" s="56">
        <v>310870</v>
      </c>
      <c r="AQ313" s="56" t="s">
        <v>121</v>
      </c>
      <c r="AR313" s="56" t="s">
        <v>121</v>
      </c>
      <c r="AS313" s="56" t="s">
        <v>121</v>
      </c>
      <c r="AT313" s="56" t="s">
        <v>121</v>
      </c>
      <c r="AU313" s="56" t="s">
        <v>121</v>
      </c>
      <c r="AV313" s="56" t="s">
        <v>121</v>
      </c>
      <c r="AW313" s="56">
        <v>139891</v>
      </c>
      <c r="AX313" s="56" t="s">
        <v>121</v>
      </c>
      <c r="AY313" s="56" t="s">
        <v>121</v>
      </c>
      <c r="AZ313" s="56" t="s">
        <v>121</v>
      </c>
      <c r="BA313" s="56" t="s">
        <v>121</v>
      </c>
      <c r="BB313" s="56" t="s">
        <v>121</v>
      </c>
      <c r="BC313" s="56" t="s">
        <v>121</v>
      </c>
      <c r="BD313" s="56" t="s">
        <v>121</v>
      </c>
      <c r="BE313" s="56" t="s">
        <v>121</v>
      </c>
      <c r="BF313" s="56">
        <v>1476631</v>
      </c>
      <c r="BG313" s="56">
        <v>108805</v>
      </c>
      <c r="BH313" s="56" t="s">
        <v>121</v>
      </c>
      <c r="BI313" s="56" t="s">
        <v>121</v>
      </c>
      <c r="BJ313" s="56" t="s">
        <v>121</v>
      </c>
      <c r="BK313" s="56" t="s">
        <v>121</v>
      </c>
      <c r="BL313" s="56" t="s">
        <v>121</v>
      </c>
      <c r="BM313" s="56" t="s">
        <v>121</v>
      </c>
      <c r="BN313" s="56">
        <v>93261</v>
      </c>
      <c r="BO313" s="56" t="s">
        <v>121</v>
      </c>
      <c r="BP313" s="56">
        <v>186522</v>
      </c>
      <c r="BQ313" s="56" t="s">
        <v>121</v>
      </c>
      <c r="BR313" s="56" t="s">
        <v>121</v>
      </c>
      <c r="BS313" s="56" t="s">
        <v>121</v>
      </c>
      <c r="BT313" s="56" t="s">
        <v>121</v>
      </c>
      <c r="BU313" s="56">
        <v>85489</v>
      </c>
      <c r="BV313" s="56" t="s">
        <v>121</v>
      </c>
      <c r="BW313" s="56" t="s">
        <v>121</v>
      </c>
      <c r="BX313" s="56" t="s">
        <v>121</v>
      </c>
      <c r="BY313" s="56">
        <v>404131</v>
      </c>
      <c r="BZ313" s="56" t="s">
        <v>121</v>
      </c>
      <c r="CA313" s="56" t="s">
        <v>121</v>
      </c>
      <c r="CB313" s="56" t="s">
        <v>121</v>
      </c>
      <c r="CC313" s="56" t="s">
        <v>121</v>
      </c>
      <c r="CD313" s="56" t="s">
        <v>121</v>
      </c>
      <c r="CE313" s="252" t="s">
        <v>130</v>
      </c>
      <c r="CF313" s="252" t="s">
        <v>130</v>
      </c>
      <c r="CG313" s="252" t="s">
        <v>130</v>
      </c>
      <c r="CH313" s="252" t="s">
        <v>130</v>
      </c>
      <c r="CI313" s="252" t="s">
        <v>131</v>
      </c>
      <c r="CJ313" s="252" t="s">
        <v>131</v>
      </c>
      <c r="CK313" s="252" t="s">
        <v>131</v>
      </c>
      <c r="CL313" s="232" t="s">
        <v>121</v>
      </c>
      <c r="CM313" s="253" t="s">
        <v>121</v>
      </c>
      <c r="CN313" s="253" t="s">
        <v>121</v>
      </c>
      <c r="CO313" s="253" t="s">
        <v>121</v>
      </c>
      <c r="CP313" s="253" t="s">
        <v>121</v>
      </c>
      <c r="CQ313" s="253" t="s">
        <v>121</v>
      </c>
      <c r="CR313" s="253" t="s">
        <v>121</v>
      </c>
      <c r="CS313" s="253" t="s">
        <v>121</v>
      </c>
      <c r="CT313" s="253" t="s">
        <v>121</v>
      </c>
      <c r="CU313" s="253" t="s">
        <v>121</v>
      </c>
      <c r="CV313" s="253" t="s">
        <v>121</v>
      </c>
      <c r="CW313" s="253" t="s">
        <v>121</v>
      </c>
      <c r="CX313" s="253" t="s">
        <v>121</v>
      </c>
      <c r="CY313" s="253" t="s">
        <v>121</v>
      </c>
      <c r="CZ313" s="253" t="s">
        <v>121</v>
      </c>
      <c r="DA313" s="72">
        <v>7771740</v>
      </c>
      <c r="DB313" s="73">
        <v>1</v>
      </c>
      <c r="DC313" s="10">
        <v>1</v>
      </c>
      <c r="DD313" s="10"/>
      <c r="DE313" s="58" t="s">
        <v>1880</v>
      </c>
      <c r="DF313" s="58" t="str">
        <f t="shared" si="27"/>
        <v>Vehículos Híbridos_Automóviles_Sedán</v>
      </c>
      <c r="DG313" s="13">
        <f t="shared" si="28"/>
        <v>135200000</v>
      </c>
      <c r="DK313" s="10" t="b">
        <v>1</v>
      </c>
    </row>
    <row r="314" spans="1:115" ht="54" customHeight="1" x14ac:dyDescent="0.25">
      <c r="A314" s="59">
        <v>475</v>
      </c>
      <c r="B314" s="43" t="s">
        <v>166</v>
      </c>
      <c r="C314" s="43" t="s">
        <v>1</v>
      </c>
      <c r="D314" s="43" t="s">
        <v>119</v>
      </c>
      <c r="E314" s="43" t="s">
        <v>120</v>
      </c>
      <c r="F314" s="43" t="s">
        <v>767</v>
      </c>
      <c r="G314" s="60" t="s">
        <v>768</v>
      </c>
      <c r="H314" s="59" t="s">
        <v>168</v>
      </c>
      <c r="I314" s="62">
        <v>6401240</v>
      </c>
      <c r="J314" s="59" t="s">
        <v>769</v>
      </c>
      <c r="K314" s="61" t="s">
        <v>121</v>
      </c>
      <c r="L314" s="63">
        <v>147</v>
      </c>
      <c r="M314" s="64" t="s">
        <v>121</v>
      </c>
      <c r="N314" s="65">
        <v>138000000</v>
      </c>
      <c r="O314" s="50">
        <f>VLOOKUP(I314,Hoja1!$A$2:$J$18391,10,0)</f>
        <v>138000000</v>
      </c>
      <c r="P314" s="66">
        <f t="shared" si="24"/>
        <v>0</v>
      </c>
      <c r="Q314" s="64" t="s">
        <v>126</v>
      </c>
      <c r="R314" s="59" t="s">
        <v>148</v>
      </c>
      <c r="S314" s="59" t="s">
        <v>770</v>
      </c>
      <c r="T314" s="59" t="s">
        <v>121</v>
      </c>
      <c r="U314" s="59" t="s">
        <v>121</v>
      </c>
      <c r="V314" s="43" t="s">
        <v>121</v>
      </c>
      <c r="W314" s="59" t="s">
        <v>121</v>
      </c>
      <c r="X314" s="59" t="s">
        <v>121</v>
      </c>
      <c r="Y314" s="67" t="str">
        <f t="shared" si="31"/>
        <v>N.A.</v>
      </c>
      <c r="Z314" s="68">
        <f t="shared" si="26"/>
        <v>135240000</v>
      </c>
      <c r="AA314" s="59" t="s">
        <v>1879</v>
      </c>
      <c r="AB314" s="59" t="s">
        <v>149</v>
      </c>
      <c r="AC314" s="69" t="s">
        <v>149</v>
      </c>
      <c r="AD314" s="69" t="b">
        <f t="shared" si="29"/>
        <v>1</v>
      </c>
      <c r="AE314" s="80">
        <v>0.02</v>
      </c>
      <c r="AF314" s="70">
        <v>0.02</v>
      </c>
      <c r="AG314" s="70">
        <v>0.02</v>
      </c>
      <c r="AH314" s="70">
        <v>0.03</v>
      </c>
      <c r="AI314" s="70">
        <v>0.03</v>
      </c>
      <c r="AJ314" s="70">
        <v>3.5000000000000003E-2</v>
      </c>
      <c r="AK314" s="59" t="s">
        <v>130</v>
      </c>
      <c r="AL314" s="59" t="s">
        <v>130</v>
      </c>
      <c r="AM314" s="59" t="s">
        <v>130</v>
      </c>
      <c r="AN314" s="71">
        <v>1</v>
      </c>
      <c r="AO314" s="56">
        <v>9311596</v>
      </c>
      <c r="AP314" s="56">
        <v>760173</v>
      </c>
      <c r="AQ314" s="56" t="s">
        <v>121</v>
      </c>
      <c r="AR314" s="56" t="s">
        <v>121</v>
      </c>
      <c r="AS314" s="56" t="s">
        <v>121</v>
      </c>
      <c r="AT314" s="56" t="s">
        <v>121</v>
      </c>
      <c r="AU314" s="56" t="s">
        <v>121</v>
      </c>
      <c r="AV314" s="56" t="s">
        <v>121</v>
      </c>
      <c r="AW314" s="56">
        <v>965677</v>
      </c>
      <c r="AX314" s="56">
        <v>585006</v>
      </c>
      <c r="AY314" s="56" t="s">
        <v>121</v>
      </c>
      <c r="AZ314" s="56" t="s">
        <v>121</v>
      </c>
      <c r="BA314" s="56" t="s">
        <v>121</v>
      </c>
      <c r="BB314" s="56" t="s">
        <v>121</v>
      </c>
      <c r="BC314" s="56" t="s">
        <v>121</v>
      </c>
      <c r="BD314" s="56">
        <v>3257416</v>
      </c>
      <c r="BE314" s="56" t="s">
        <v>121</v>
      </c>
      <c r="BF314" s="56">
        <v>2067577</v>
      </c>
      <c r="BG314" s="56">
        <v>2114246</v>
      </c>
      <c r="BH314" s="56" t="s">
        <v>121</v>
      </c>
      <c r="BI314" s="56" t="s">
        <v>121</v>
      </c>
      <c r="BJ314" s="56" t="s">
        <v>121</v>
      </c>
      <c r="BK314" s="56" t="s">
        <v>121</v>
      </c>
      <c r="BL314" s="56" t="s">
        <v>121</v>
      </c>
      <c r="BM314" s="56" t="s">
        <v>121</v>
      </c>
      <c r="BN314" s="56">
        <v>75215</v>
      </c>
      <c r="BO314" s="56" t="s">
        <v>121</v>
      </c>
      <c r="BP314" s="56" t="s">
        <v>121</v>
      </c>
      <c r="BQ314" s="56" t="s">
        <v>121</v>
      </c>
      <c r="BR314" s="56" t="s">
        <v>121</v>
      </c>
      <c r="BS314" s="56" t="s">
        <v>121</v>
      </c>
      <c r="BT314" s="56">
        <v>7521498</v>
      </c>
      <c r="BU314" s="56">
        <v>126028</v>
      </c>
      <c r="BV314" s="56" t="s">
        <v>121</v>
      </c>
      <c r="BW314" s="56" t="s">
        <v>121</v>
      </c>
      <c r="BX314" s="56" t="s">
        <v>121</v>
      </c>
      <c r="BY314" s="56">
        <v>752150</v>
      </c>
      <c r="BZ314" s="56" t="s">
        <v>121</v>
      </c>
      <c r="CA314" s="56" t="s">
        <v>121</v>
      </c>
      <c r="CB314" s="56" t="s">
        <v>121</v>
      </c>
      <c r="CC314" s="56" t="s">
        <v>121</v>
      </c>
      <c r="CD314" s="56" t="s">
        <v>121</v>
      </c>
      <c r="CE314" s="232" t="s">
        <v>130</v>
      </c>
      <c r="CF314" s="232" t="s">
        <v>130</v>
      </c>
      <c r="CG314" s="232" t="s">
        <v>130</v>
      </c>
      <c r="CH314" s="232" t="s">
        <v>130</v>
      </c>
      <c r="CI314" s="232" t="s">
        <v>130</v>
      </c>
      <c r="CJ314" s="232" t="s">
        <v>130</v>
      </c>
      <c r="CK314" s="252" t="s">
        <v>131</v>
      </c>
      <c r="CL314" s="256">
        <v>3938550</v>
      </c>
      <c r="CM314" s="253" t="s">
        <v>121</v>
      </c>
      <c r="CN314" s="253" t="s">
        <v>121</v>
      </c>
      <c r="CO314" s="253" t="s">
        <v>121</v>
      </c>
      <c r="CP314" s="253" t="s">
        <v>121</v>
      </c>
      <c r="CQ314" s="253" t="s">
        <v>121</v>
      </c>
      <c r="CR314" s="253" t="s">
        <v>121</v>
      </c>
      <c r="CS314" s="253" t="s">
        <v>121</v>
      </c>
      <c r="CT314" s="253" t="s">
        <v>121</v>
      </c>
      <c r="CU314" s="253" t="s">
        <v>121</v>
      </c>
      <c r="CV314" s="253" t="s">
        <v>121</v>
      </c>
      <c r="CW314" s="253" t="s">
        <v>121</v>
      </c>
      <c r="CX314" s="253" t="s">
        <v>121</v>
      </c>
      <c r="CY314" s="253" t="s">
        <v>121</v>
      </c>
      <c r="CZ314" s="253" t="s">
        <v>121</v>
      </c>
      <c r="DA314" s="72">
        <v>2507166</v>
      </c>
      <c r="DB314" s="73">
        <v>1</v>
      </c>
      <c r="DC314" s="10">
        <v>1</v>
      </c>
      <c r="DD314" s="10"/>
      <c r="DE314" s="58" t="s">
        <v>1880</v>
      </c>
      <c r="DF314" s="58" t="str">
        <f t="shared" si="27"/>
        <v>Vehículos Eléctricos_Automóviles_Hatchback</v>
      </c>
      <c r="DG314" s="13">
        <f t="shared" si="28"/>
        <v>135240000</v>
      </c>
      <c r="DK314" s="10" t="b">
        <v>1</v>
      </c>
    </row>
    <row r="315" spans="1:115" ht="25.5" x14ac:dyDescent="0.25">
      <c r="A315" s="59">
        <v>476</v>
      </c>
      <c r="B315" s="43" t="s">
        <v>426</v>
      </c>
      <c r="C315" s="43" t="s">
        <v>2</v>
      </c>
      <c r="D315" s="43" t="s">
        <v>119</v>
      </c>
      <c r="E315" s="43" t="s">
        <v>136</v>
      </c>
      <c r="F315" s="43" t="s">
        <v>121</v>
      </c>
      <c r="G315" s="60" t="s">
        <v>771</v>
      </c>
      <c r="H315" s="59" t="s">
        <v>161</v>
      </c>
      <c r="I315" s="62">
        <v>9001145</v>
      </c>
      <c r="J315" s="59" t="s">
        <v>772</v>
      </c>
      <c r="K315" s="61" t="s">
        <v>121</v>
      </c>
      <c r="L315" s="63">
        <v>97</v>
      </c>
      <c r="M315" s="64" t="s">
        <v>121</v>
      </c>
      <c r="N315" s="65">
        <v>122200000</v>
      </c>
      <c r="O315" s="50">
        <f>VLOOKUP(I315,Hoja1!$A$2:$J$18391,10,0)</f>
        <v>122200000</v>
      </c>
      <c r="P315" s="66">
        <f t="shared" si="24"/>
        <v>0</v>
      </c>
      <c r="Q315" s="64" t="s">
        <v>126</v>
      </c>
      <c r="R315" s="59" t="s">
        <v>148</v>
      </c>
      <c r="S315" s="59" t="s">
        <v>764</v>
      </c>
      <c r="T315" s="59" t="s">
        <v>121</v>
      </c>
      <c r="U315" s="59" t="s">
        <v>121</v>
      </c>
      <c r="V315" s="43" t="s">
        <v>121</v>
      </c>
      <c r="W315" s="59" t="s">
        <v>121</v>
      </c>
      <c r="X315" s="59" t="s">
        <v>121</v>
      </c>
      <c r="Y315" s="67" t="str">
        <f t="shared" si="31"/>
        <v>N.A.</v>
      </c>
      <c r="Z315" s="68">
        <f t="shared" si="26"/>
        <v>122200000</v>
      </c>
      <c r="AA315" s="59" t="s">
        <v>1878</v>
      </c>
      <c r="AB315" s="59" t="s">
        <v>149</v>
      </c>
      <c r="AC315" s="69" t="s">
        <v>149</v>
      </c>
      <c r="AD315" s="69" t="b">
        <f t="shared" si="29"/>
        <v>1</v>
      </c>
      <c r="AE315" s="70">
        <v>0</v>
      </c>
      <c r="AF315" s="70">
        <v>0</v>
      </c>
      <c r="AG315" s="70">
        <v>0</v>
      </c>
      <c r="AH315" s="70">
        <v>0</v>
      </c>
      <c r="AI315" s="70">
        <v>5.0000000000000001E-3</v>
      </c>
      <c r="AJ315" s="70">
        <v>5.0000000000000001E-3</v>
      </c>
      <c r="AK315" s="59" t="s">
        <v>130</v>
      </c>
      <c r="AL315" s="59" t="s">
        <v>131</v>
      </c>
      <c r="AM315" s="59" t="s">
        <v>131</v>
      </c>
      <c r="AN315" s="71">
        <v>0</v>
      </c>
      <c r="AO315" s="56">
        <v>9311596</v>
      </c>
      <c r="AP315" s="56">
        <v>341995</v>
      </c>
      <c r="AQ315" s="56" t="s">
        <v>121</v>
      </c>
      <c r="AR315" s="56" t="s">
        <v>121</v>
      </c>
      <c r="AS315" s="56" t="s">
        <v>121</v>
      </c>
      <c r="AT315" s="56" t="s">
        <v>121</v>
      </c>
      <c r="AU315" s="56" t="s">
        <v>121</v>
      </c>
      <c r="AV315" s="56" t="s">
        <v>121</v>
      </c>
      <c r="AW315" s="56" t="s">
        <v>121</v>
      </c>
      <c r="AX315" s="56">
        <v>979205</v>
      </c>
      <c r="AY315" s="56" t="s">
        <v>121</v>
      </c>
      <c r="AZ315" s="56" t="s">
        <v>121</v>
      </c>
      <c r="BA315" s="56" t="s">
        <v>121</v>
      </c>
      <c r="BB315" s="56" t="s">
        <v>121</v>
      </c>
      <c r="BC315" s="56" t="s">
        <v>121</v>
      </c>
      <c r="BD315" s="56" t="s">
        <v>121</v>
      </c>
      <c r="BE315" s="56" t="s">
        <v>121</v>
      </c>
      <c r="BF315" s="56" t="s">
        <v>121</v>
      </c>
      <c r="BG315" s="56" t="s">
        <v>121</v>
      </c>
      <c r="BH315" s="56" t="s">
        <v>121</v>
      </c>
      <c r="BI315" s="56" t="s">
        <v>121</v>
      </c>
      <c r="BJ315" s="56" t="s">
        <v>121</v>
      </c>
      <c r="BK315" s="56" t="s">
        <v>121</v>
      </c>
      <c r="BL315" s="56">
        <v>720415</v>
      </c>
      <c r="BM315" s="56" t="s">
        <v>121</v>
      </c>
      <c r="BN315" s="56">
        <v>147011</v>
      </c>
      <c r="BO315" s="56">
        <v>1167256</v>
      </c>
      <c r="BP315" s="56">
        <v>1367987</v>
      </c>
      <c r="BQ315" s="56" t="s">
        <v>121</v>
      </c>
      <c r="BR315" s="56" t="s">
        <v>121</v>
      </c>
      <c r="BS315" s="56" t="s">
        <v>121</v>
      </c>
      <c r="BT315" s="56">
        <v>7587158</v>
      </c>
      <c r="BU315" s="56">
        <v>75828</v>
      </c>
      <c r="BV315" s="56" t="s">
        <v>121</v>
      </c>
      <c r="BW315" s="56" t="s">
        <v>121</v>
      </c>
      <c r="BX315" s="56" t="s">
        <v>121</v>
      </c>
      <c r="BY315" s="56">
        <v>502317</v>
      </c>
      <c r="BZ315" s="56" t="s">
        <v>121</v>
      </c>
      <c r="CA315" s="56" t="s">
        <v>121</v>
      </c>
      <c r="CB315" s="56" t="s">
        <v>121</v>
      </c>
      <c r="CC315" s="56" t="s">
        <v>121</v>
      </c>
      <c r="CD315" s="56" t="s">
        <v>121</v>
      </c>
      <c r="CE315" s="232" t="s">
        <v>130</v>
      </c>
      <c r="CF315" s="232" t="s">
        <v>130</v>
      </c>
      <c r="CG315" s="232" t="s">
        <v>131</v>
      </c>
      <c r="CH315" s="232" t="s">
        <v>131</v>
      </c>
      <c r="CI315" s="232" t="s">
        <v>131</v>
      </c>
      <c r="CJ315" s="232" t="s">
        <v>131</v>
      </c>
      <c r="CK315" s="232" t="s">
        <v>131</v>
      </c>
      <c r="CL315" s="232" t="s">
        <v>121</v>
      </c>
      <c r="CM315" s="253" t="s">
        <v>121</v>
      </c>
      <c r="CN315" s="253" t="s">
        <v>121</v>
      </c>
      <c r="CO315" s="253" t="s">
        <v>121</v>
      </c>
      <c r="CP315" s="253" t="s">
        <v>121</v>
      </c>
      <c r="CQ315" s="253" t="s">
        <v>121</v>
      </c>
      <c r="CR315" s="253" t="s">
        <v>121</v>
      </c>
      <c r="CS315" s="253" t="s">
        <v>121</v>
      </c>
      <c r="CT315" s="253" t="s">
        <v>121</v>
      </c>
      <c r="CU315" s="253" t="s">
        <v>121</v>
      </c>
      <c r="CV315" s="253" t="s">
        <v>121</v>
      </c>
      <c r="CW315" s="253" t="s">
        <v>121</v>
      </c>
      <c r="CX315" s="253" t="s">
        <v>121</v>
      </c>
      <c r="CY315" s="253" t="s">
        <v>121</v>
      </c>
      <c r="CZ315" s="253" t="s">
        <v>121</v>
      </c>
      <c r="DA315" s="72">
        <v>19551522</v>
      </c>
      <c r="DB315" s="73">
        <v>1</v>
      </c>
      <c r="DC315" s="10">
        <v>1</v>
      </c>
      <c r="DD315" s="10"/>
      <c r="DE315" s="58" t="s">
        <v>1880</v>
      </c>
      <c r="DF315" s="58" t="str">
        <f t="shared" si="27"/>
        <v>Vehículos Híbridos_Automóviles_Sedán</v>
      </c>
      <c r="DG315" s="13">
        <f t="shared" si="28"/>
        <v>122200000</v>
      </c>
      <c r="DK315" s="10" t="b">
        <v>1</v>
      </c>
    </row>
    <row r="316" spans="1:115" ht="25.5" x14ac:dyDescent="0.25">
      <c r="A316" s="59">
        <v>477</v>
      </c>
      <c r="B316" s="43" t="s">
        <v>426</v>
      </c>
      <c r="C316" s="43" t="s">
        <v>2</v>
      </c>
      <c r="D316" s="43" t="s">
        <v>119</v>
      </c>
      <c r="E316" s="43" t="s">
        <v>136</v>
      </c>
      <c r="F316" s="43" t="s">
        <v>121</v>
      </c>
      <c r="G316" s="60" t="s">
        <v>773</v>
      </c>
      <c r="H316" s="59" t="s">
        <v>161</v>
      </c>
      <c r="I316" s="62">
        <v>9001146</v>
      </c>
      <c r="J316" s="59" t="s">
        <v>774</v>
      </c>
      <c r="K316" s="61" t="s">
        <v>121</v>
      </c>
      <c r="L316" s="63">
        <v>97</v>
      </c>
      <c r="M316" s="64" t="s">
        <v>121</v>
      </c>
      <c r="N316" s="65">
        <v>135200000</v>
      </c>
      <c r="O316" s="50">
        <f>VLOOKUP(I316,Hoja1!$A$2:$J$18391,10,0)</f>
        <v>135200000</v>
      </c>
      <c r="P316" s="66">
        <f t="shared" si="24"/>
        <v>0</v>
      </c>
      <c r="Q316" s="64" t="s">
        <v>126</v>
      </c>
      <c r="R316" s="59" t="s">
        <v>148</v>
      </c>
      <c r="S316" s="59" t="s">
        <v>764</v>
      </c>
      <c r="T316" s="59" t="s">
        <v>121</v>
      </c>
      <c r="U316" s="59" t="s">
        <v>121</v>
      </c>
      <c r="V316" s="43" t="s">
        <v>121</v>
      </c>
      <c r="W316" s="59" t="s">
        <v>121</v>
      </c>
      <c r="X316" s="59" t="s">
        <v>121</v>
      </c>
      <c r="Y316" s="67" t="str">
        <f t="shared" si="31"/>
        <v>N.A.</v>
      </c>
      <c r="Z316" s="68">
        <f t="shared" si="26"/>
        <v>135200000</v>
      </c>
      <c r="AA316" s="59" t="s">
        <v>1878</v>
      </c>
      <c r="AB316" s="59" t="s">
        <v>156</v>
      </c>
      <c r="AC316" s="69" t="s">
        <v>156</v>
      </c>
      <c r="AD316" s="69" t="b">
        <f t="shared" si="29"/>
        <v>1</v>
      </c>
      <c r="AE316" s="70">
        <v>0</v>
      </c>
      <c r="AF316" s="70">
        <v>0</v>
      </c>
      <c r="AG316" s="70">
        <v>0</v>
      </c>
      <c r="AH316" s="70">
        <v>0</v>
      </c>
      <c r="AI316" s="70">
        <v>5.0000000000000001E-3</v>
      </c>
      <c r="AJ316" s="70">
        <v>5.0000000000000001E-3</v>
      </c>
      <c r="AK316" s="59" t="s">
        <v>130</v>
      </c>
      <c r="AL316" s="59" t="s">
        <v>131</v>
      </c>
      <c r="AM316" s="59" t="s">
        <v>131</v>
      </c>
      <c r="AN316" s="71">
        <v>0</v>
      </c>
      <c r="AO316" s="56">
        <v>9311596</v>
      </c>
      <c r="AP316" s="56">
        <v>341995</v>
      </c>
      <c r="AQ316" s="56" t="s">
        <v>121</v>
      </c>
      <c r="AR316" s="56" t="s">
        <v>121</v>
      </c>
      <c r="AS316" s="56" t="s">
        <v>121</v>
      </c>
      <c r="AT316" s="56" t="s">
        <v>121</v>
      </c>
      <c r="AU316" s="56" t="s">
        <v>121</v>
      </c>
      <c r="AV316" s="56" t="s">
        <v>121</v>
      </c>
      <c r="AW316" s="56" t="s">
        <v>121</v>
      </c>
      <c r="AX316" s="56" t="s">
        <v>121</v>
      </c>
      <c r="AY316" s="56" t="s">
        <v>121</v>
      </c>
      <c r="AZ316" s="56" t="s">
        <v>121</v>
      </c>
      <c r="BA316" s="56" t="s">
        <v>121</v>
      </c>
      <c r="BB316" s="56" t="s">
        <v>121</v>
      </c>
      <c r="BC316" s="56" t="s">
        <v>121</v>
      </c>
      <c r="BD316" s="56" t="s">
        <v>121</v>
      </c>
      <c r="BE316" s="56" t="s">
        <v>121</v>
      </c>
      <c r="BF316" s="56" t="s">
        <v>121</v>
      </c>
      <c r="BG316" s="56" t="s">
        <v>121</v>
      </c>
      <c r="BH316" s="56" t="s">
        <v>121</v>
      </c>
      <c r="BI316" s="56" t="s">
        <v>121</v>
      </c>
      <c r="BJ316" s="56" t="s">
        <v>121</v>
      </c>
      <c r="BK316" s="56" t="s">
        <v>121</v>
      </c>
      <c r="BL316" s="56" t="s">
        <v>121</v>
      </c>
      <c r="BM316" s="56" t="s">
        <v>121</v>
      </c>
      <c r="BN316" s="56">
        <v>147011</v>
      </c>
      <c r="BO316" s="56">
        <v>1167256</v>
      </c>
      <c r="BP316" s="56">
        <v>1367987</v>
      </c>
      <c r="BQ316" s="56" t="s">
        <v>121</v>
      </c>
      <c r="BR316" s="56" t="s">
        <v>121</v>
      </c>
      <c r="BS316" s="56" t="s">
        <v>121</v>
      </c>
      <c r="BT316" s="56">
        <v>7587158</v>
      </c>
      <c r="BU316" s="56">
        <v>75828</v>
      </c>
      <c r="BV316" s="56" t="s">
        <v>121</v>
      </c>
      <c r="BW316" s="56" t="s">
        <v>121</v>
      </c>
      <c r="BX316" s="56" t="s">
        <v>121</v>
      </c>
      <c r="BY316" s="56">
        <v>502317</v>
      </c>
      <c r="BZ316" s="56" t="s">
        <v>121</v>
      </c>
      <c r="CA316" s="56" t="s">
        <v>121</v>
      </c>
      <c r="CB316" s="56" t="s">
        <v>121</v>
      </c>
      <c r="CC316" s="56" t="s">
        <v>121</v>
      </c>
      <c r="CD316" s="56" t="s">
        <v>121</v>
      </c>
      <c r="CE316" s="232" t="s">
        <v>130</v>
      </c>
      <c r="CF316" s="232" t="s">
        <v>130</v>
      </c>
      <c r="CG316" s="232" t="s">
        <v>131</v>
      </c>
      <c r="CH316" s="232" t="s">
        <v>130</v>
      </c>
      <c r="CI316" s="232" t="s">
        <v>131</v>
      </c>
      <c r="CJ316" s="232" t="s">
        <v>131</v>
      </c>
      <c r="CK316" s="232" t="s">
        <v>131</v>
      </c>
      <c r="CL316" s="232" t="s">
        <v>121</v>
      </c>
      <c r="CM316" s="253" t="s">
        <v>121</v>
      </c>
      <c r="CN316" s="253" t="s">
        <v>121</v>
      </c>
      <c r="CO316" s="253" t="s">
        <v>121</v>
      </c>
      <c r="CP316" s="253" t="s">
        <v>121</v>
      </c>
      <c r="CQ316" s="253" t="s">
        <v>121</v>
      </c>
      <c r="CR316" s="253" t="s">
        <v>121</v>
      </c>
      <c r="CS316" s="253" t="s">
        <v>121</v>
      </c>
      <c r="CT316" s="253" t="s">
        <v>121</v>
      </c>
      <c r="CU316" s="253" t="s">
        <v>121</v>
      </c>
      <c r="CV316" s="253" t="s">
        <v>121</v>
      </c>
      <c r="CW316" s="253" t="s">
        <v>121</v>
      </c>
      <c r="CX316" s="253" t="s">
        <v>121</v>
      </c>
      <c r="CY316" s="253" t="s">
        <v>121</v>
      </c>
      <c r="CZ316" s="253" t="s">
        <v>121</v>
      </c>
      <c r="DA316" s="72">
        <v>19551522</v>
      </c>
      <c r="DB316" s="73">
        <v>1</v>
      </c>
      <c r="DC316" s="10">
        <v>1</v>
      </c>
      <c r="DD316" s="10"/>
      <c r="DE316" s="58" t="s">
        <v>1880</v>
      </c>
      <c r="DF316" s="58" t="str">
        <f t="shared" si="27"/>
        <v>Vehículos Híbridos_Automóviles_Sedán</v>
      </c>
      <c r="DG316" s="13">
        <f t="shared" si="28"/>
        <v>135200000</v>
      </c>
      <c r="DK316" s="10" t="b">
        <v>1</v>
      </c>
    </row>
    <row r="317" spans="1:115" ht="25.5" x14ac:dyDescent="0.25">
      <c r="A317" s="59">
        <v>479</v>
      </c>
      <c r="B317" s="43" t="s">
        <v>257</v>
      </c>
      <c r="C317" s="43" t="s">
        <v>1</v>
      </c>
      <c r="D317" s="43" t="s">
        <v>119</v>
      </c>
      <c r="E317" s="43" t="s">
        <v>775</v>
      </c>
      <c r="F317" s="43" t="s">
        <v>776</v>
      </c>
      <c r="G317" s="60" t="s">
        <v>777</v>
      </c>
      <c r="H317" s="59" t="s">
        <v>259</v>
      </c>
      <c r="I317" s="62">
        <v>8001165</v>
      </c>
      <c r="J317" s="59" t="s">
        <v>778</v>
      </c>
      <c r="K317" s="61" t="s">
        <v>121</v>
      </c>
      <c r="L317" s="63">
        <v>17</v>
      </c>
      <c r="M317" s="64" t="s">
        <v>121</v>
      </c>
      <c r="N317" s="65">
        <v>57900000</v>
      </c>
      <c r="O317" s="50">
        <f>VLOOKUP(I317,Hoja1!$A$2:$J$18391,10,0)</f>
        <v>57900000</v>
      </c>
      <c r="P317" s="66">
        <f t="shared" si="24"/>
        <v>0</v>
      </c>
      <c r="Q317" s="64" t="s">
        <v>126</v>
      </c>
      <c r="R317" s="59" t="s">
        <v>148</v>
      </c>
      <c r="S317" s="59" t="s">
        <v>770</v>
      </c>
      <c r="T317" s="59" t="s">
        <v>121</v>
      </c>
      <c r="U317" s="59" t="s">
        <v>121</v>
      </c>
      <c r="V317" s="43" t="s">
        <v>121</v>
      </c>
      <c r="W317" s="59" t="s">
        <v>121</v>
      </c>
      <c r="X317" s="59" t="s">
        <v>121</v>
      </c>
      <c r="Y317" s="67" t="str">
        <f t="shared" si="31"/>
        <v>N.A.</v>
      </c>
      <c r="Z317" s="68">
        <f t="shared" si="26"/>
        <v>57900000</v>
      </c>
      <c r="AA317" s="59" t="s">
        <v>1879</v>
      </c>
      <c r="AB317" s="59" t="s">
        <v>149</v>
      </c>
      <c r="AC317" s="69" t="s">
        <v>149</v>
      </c>
      <c r="AD317" s="69" t="b">
        <f t="shared" si="29"/>
        <v>1</v>
      </c>
      <c r="AE317" s="70">
        <v>0</v>
      </c>
      <c r="AF317" s="70">
        <v>0</v>
      </c>
      <c r="AG317" s="70">
        <v>0</v>
      </c>
      <c r="AH317" s="70">
        <v>0</v>
      </c>
      <c r="AI317" s="70">
        <v>0</v>
      </c>
      <c r="AJ317" s="70">
        <v>0</v>
      </c>
      <c r="AK317" s="59" t="s">
        <v>131</v>
      </c>
      <c r="AL317" s="59" t="s">
        <v>131</v>
      </c>
      <c r="AM317" s="59" t="s">
        <v>131</v>
      </c>
      <c r="AN317" s="71">
        <v>1</v>
      </c>
      <c r="AO317" s="56">
        <v>9311596</v>
      </c>
      <c r="AP317" s="56">
        <v>631865</v>
      </c>
      <c r="AQ317" s="56">
        <v>489751</v>
      </c>
      <c r="AR317" s="56" t="s">
        <v>121</v>
      </c>
      <c r="AS317" s="56" t="s">
        <v>121</v>
      </c>
      <c r="AT317" s="56">
        <v>10144825</v>
      </c>
      <c r="AU317" s="56">
        <v>612188</v>
      </c>
      <c r="AV317" s="56">
        <v>664662</v>
      </c>
      <c r="AW317" s="56">
        <v>332330</v>
      </c>
      <c r="AX317" s="56" t="s">
        <v>121</v>
      </c>
      <c r="AY317" s="56" t="s">
        <v>121</v>
      </c>
      <c r="AZ317" s="56" t="s">
        <v>121</v>
      </c>
      <c r="BA317" s="56" t="s">
        <v>121</v>
      </c>
      <c r="BB317" s="56" t="s">
        <v>121</v>
      </c>
      <c r="BC317" s="56" t="s">
        <v>121</v>
      </c>
      <c r="BD317" s="56">
        <v>2314069</v>
      </c>
      <c r="BE317" s="56" t="s">
        <v>121</v>
      </c>
      <c r="BF317" s="56">
        <v>682153</v>
      </c>
      <c r="BG317" s="56">
        <v>909536</v>
      </c>
      <c r="BH317" s="56" t="s">
        <v>121</v>
      </c>
      <c r="BI317" s="56" t="s">
        <v>121</v>
      </c>
      <c r="BJ317" s="56" t="s">
        <v>121</v>
      </c>
      <c r="BK317" s="56" t="s">
        <v>121</v>
      </c>
      <c r="BL317" s="56">
        <v>1486741</v>
      </c>
      <c r="BM317" s="56">
        <v>4162876</v>
      </c>
      <c r="BN317" s="56">
        <v>122438</v>
      </c>
      <c r="BO317" s="56">
        <v>2527461</v>
      </c>
      <c r="BP317" s="56">
        <v>4984958</v>
      </c>
      <c r="BQ317" s="56" t="s">
        <v>121</v>
      </c>
      <c r="BR317" s="56" t="s">
        <v>121</v>
      </c>
      <c r="BS317" s="56" t="s">
        <v>121</v>
      </c>
      <c r="BT317" s="56">
        <v>10276007</v>
      </c>
      <c r="BU317" s="56">
        <v>227384</v>
      </c>
      <c r="BV317" s="56" t="s">
        <v>121</v>
      </c>
      <c r="BW317" s="56" t="s">
        <v>121</v>
      </c>
      <c r="BX317" s="56" t="s">
        <v>121</v>
      </c>
      <c r="BY317" s="56">
        <v>839571</v>
      </c>
      <c r="BZ317" s="56" t="s">
        <v>121</v>
      </c>
      <c r="CA317" s="56" t="s">
        <v>121</v>
      </c>
      <c r="CB317" s="56" t="s">
        <v>121</v>
      </c>
      <c r="CC317" s="56" t="s">
        <v>121</v>
      </c>
      <c r="CD317" s="56" t="s">
        <v>121</v>
      </c>
      <c r="CE317" s="232" t="s">
        <v>131</v>
      </c>
      <c r="CF317" s="232" t="s">
        <v>131</v>
      </c>
      <c r="CG317" s="232" t="s">
        <v>131</v>
      </c>
      <c r="CH317" s="232" t="s">
        <v>131</v>
      </c>
      <c r="CI317" s="232" t="s">
        <v>131</v>
      </c>
      <c r="CJ317" s="232" t="s">
        <v>131</v>
      </c>
      <c r="CK317" s="232" t="s">
        <v>121</v>
      </c>
      <c r="CL317" s="232" t="s">
        <v>121</v>
      </c>
      <c r="CM317" s="253" t="s">
        <v>121</v>
      </c>
      <c r="CN317" s="253" t="s">
        <v>121</v>
      </c>
      <c r="CO317" s="253" t="s">
        <v>121</v>
      </c>
      <c r="CP317" s="253" t="s">
        <v>121</v>
      </c>
      <c r="CQ317" s="253" t="s">
        <v>121</v>
      </c>
      <c r="CR317" s="253" t="s">
        <v>121</v>
      </c>
      <c r="CS317" s="253" t="s">
        <v>121</v>
      </c>
      <c r="CT317" s="253" t="s">
        <v>121</v>
      </c>
      <c r="CU317" s="253" t="s">
        <v>121</v>
      </c>
      <c r="CV317" s="253" t="s">
        <v>121</v>
      </c>
      <c r="CW317" s="253" t="s">
        <v>121</v>
      </c>
      <c r="CX317" s="253" t="s">
        <v>121</v>
      </c>
      <c r="CY317" s="253" t="s">
        <v>121</v>
      </c>
      <c r="CZ317" s="253" t="s">
        <v>121</v>
      </c>
      <c r="DA317" s="72">
        <v>5684600</v>
      </c>
      <c r="DB317" s="73">
        <v>1</v>
      </c>
      <c r="DC317" s="10">
        <v>1</v>
      </c>
      <c r="DD317" s="10"/>
      <c r="DE317" s="58" t="s">
        <v>1880</v>
      </c>
      <c r="DF317" s="58" t="str">
        <f t="shared" si="27"/>
        <v>Vehículos Eléctricos_Automóviles_Dos Pasajeros</v>
      </c>
      <c r="DG317" s="13">
        <f t="shared" si="28"/>
        <v>57900000</v>
      </c>
      <c r="DK317" s="10" t="b">
        <v>1</v>
      </c>
    </row>
    <row r="318" spans="1:115" ht="38.25" x14ac:dyDescent="0.25">
      <c r="A318" s="59">
        <v>484</v>
      </c>
      <c r="B318" s="43" t="s">
        <v>307</v>
      </c>
      <c r="C318" s="43" t="s">
        <v>2</v>
      </c>
      <c r="D318" s="43" t="s">
        <v>119</v>
      </c>
      <c r="E318" s="43" t="s">
        <v>136</v>
      </c>
      <c r="F318" s="43" t="s">
        <v>121</v>
      </c>
      <c r="G318" s="60" t="s">
        <v>779</v>
      </c>
      <c r="H318" s="61" t="s">
        <v>309</v>
      </c>
      <c r="I318" s="62">
        <v>3201372</v>
      </c>
      <c r="J318" s="59" t="s">
        <v>780</v>
      </c>
      <c r="K318" s="61" t="s">
        <v>121</v>
      </c>
      <c r="L318" s="63">
        <v>35</v>
      </c>
      <c r="M318" s="64" t="s">
        <v>121</v>
      </c>
      <c r="N318" s="65">
        <v>101000000</v>
      </c>
      <c r="O318" s="50">
        <f>VLOOKUP(I318,Hoja1!$A$2:$J$18391,10,0)</f>
        <v>101000000</v>
      </c>
      <c r="P318" s="66">
        <f t="shared" si="24"/>
        <v>0</v>
      </c>
      <c r="Q318" s="64" t="s">
        <v>126</v>
      </c>
      <c r="R318" s="59" t="s">
        <v>148</v>
      </c>
      <c r="S318" s="59" t="s">
        <v>764</v>
      </c>
      <c r="T318" s="59" t="s">
        <v>121</v>
      </c>
      <c r="U318" s="59" t="s">
        <v>121</v>
      </c>
      <c r="V318" s="43" t="s">
        <v>121</v>
      </c>
      <c r="W318" s="59" t="s">
        <v>121</v>
      </c>
      <c r="X318" s="59" t="s">
        <v>121</v>
      </c>
      <c r="Y318" s="67" t="str">
        <f t="shared" si="31"/>
        <v>N.A.</v>
      </c>
      <c r="Z318" s="68">
        <f t="shared" si="26"/>
        <v>99990000</v>
      </c>
      <c r="AA318" s="59" t="s">
        <v>1878</v>
      </c>
      <c r="AB318" s="59" t="s">
        <v>129</v>
      </c>
      <c r="AC318" s="69" t="s">
        <v>129</v>
      </c>
      <c r="AD318" s="69" t="b">
        <f t="shared" si="29"/>
        <v>1</v>
      </c>
      <c r="AE318" s="70">
        <v>0.01</v>
      </c>
      <c r="AF318" s="70">
        <v>0.01</v>
      </c>
      <c r="AG318" s="70">
        <v>0.01</v>
      </c>
      <c r="AH318" s="70">
        <v>0.01</v>
      </c>
      <c r="AI318" s="70">
        <v>0.01</v>
      </c>
      <c r="AJ318" s="70">
        <v>0.01</v>
      </c>
      <c r="AK318" s="59" t="s">
        <v>130</v>
      </c>
      <c r="AL318" s="59" t="s">
        <v>130</v>
      </c>
      <c r="AM318" s="59" t="s">
        <v>130</v>
      </c>
      <c r="AN318" s="71">
        <v>0.1</v>
      </c>
      <c r="AO318" s="56">
        <v>9311596</v>
      </c>
      <c r="AP318" s="56">
        <v>811138</v>
      </c>
      <c r="AQ318" s="56" t="s">
        <v>121</v>
      </c>
      <c r="AR318" s="56" t="s">
        <v>121</v>
      </c>
      <c r="AS318" s="56" t="s">
        <v>121</v>
      </c>
      <c r="AT318" s="56">
        <v>8657050</v>
      </c>
      <c r="AU318" s="56" t="s">
        <v>121</v>
      </c>
      <c r="AV318" s="56" t="s">
        <v>121</v>
      </c>
      <c r="AW318" s="56">
        <v>51618</v>
      </c>
      <c r="AX318" s="56" t="s">
        <v>121</v>
      </c>
      <c r="AY318" s="56" t="s">
        <v>121</v>
      </c>
      <c r="AZ318" s="56" t="s">
        <v>121</v>
      </c>
      <c r="BA318" s="56" t="s">
        <v>121</v>
      </c>
      <c r="BB318" s="56" t="s">
        <v>121</v>
      </c>
      <c r="BC318" s="56" t="s">
        <v>121</v>
      </c>
      <c r="BD318" s="56" t="s">
        <v>121</v>
      </c>
      <c r="BE318" s="56">
        <v>3244550</v>
      </c>
      <c r="BF318" s="56">
        <v>1401056</v>
      </c>
      <c r="BG318" s="56">
        <v>3539509</v>
      </c>
      <c r="BH318" s="56" t="s">
        <v>121</v>
      </c>
      <c r="BI318" s="56" t="s">
        <v>121</v>
      </c>
      <c r="BJ318" s="56" t="s">
        <v>121</v>
      </c>
      <c r="BK318" s="56" t="s">
        <v>121</v>
      </c>
      <c r="BL318" s="56">
        <v>1106097</v>
      </c>
      <c r="BM318" s="56">
        <v>2285933</v>
      </c>
      <c r="BN318" s="56">
        <v>221220</v>
      </c>
      <c r="BO318" s="56">
        <v>1401056</v>
      </c>
      <c r="BP318" s="56">
        <v>250715</v>
      </c>
      <c r="BQ318" s="56" t="s">
        <v>121</v>
      </c>
      <c r="BR318" s="56" t="s">
        <v>121</v>
      </c>
      <c r="BS318" s="56" t="s">
        <v>121</v>
      </c>
      <c r="BT318" s="56">
        <v>7371029</v>
      </c>
      <c r="BU318" s="56">
        <v>191723</v>
      </c>
      <c r="BV318" s="56" t="s">
        <v>121</v>
      </c>
      <c r="BW318" s="56" t="s">
        <v>121</v>
      </c>
      <c r="BX318" s="56" t="s">
        <v>121</v>
      </c>
      <c r="BY318" s="56">
        <v>516178</v>
      </c>
      <c r="BZ318" s="56" t="s">
        <v>121</v>
      </c>
      <c r="CA318" s="56" t="s">
        <v>121</v>
      </c>
      <c r="CB318" s="56" t="s">
        <v>121</v>
      </c>
      <c r="CC318" s="56" t="s">
        <v>121</v>
      </c>
      <c r="CD318" s="56" t="s">
        <v>121</v>
      </c>
      <c r="CE318" s="232" t="s">
        <v>130</v>
      </c>
      <c r="CF318" s="232" t="s">
        <v>130</v>
      </c>
      <c r="CG318" s="232" t="s">
        <v>131</v>
      </c>
      <c r="CH318" s="232" t="s">
        <v>130</v>
      </c>
      <c r="CI318" s="232" t="s">
        <v>131</v>
      </c>
      <c r="CJ318" s="232" t="s">
        <v>131</v>
      </c>
      <c r="CK318" s="232" t="s">
        <v>131</v>
      </c>
      <c r="CL318" s="232" t="s">
        <v>121</v>
      </c>
      <c r="CM318" s="253" t="s">
        <v>121</v>
      </c>
      <c r="CN318" s="253" t="s">
        <v>121</v>
      </c>
      <c r="CO318" s="253" t="s">
        <v>121</v>
      </c>
      <c r="CP318" s="253" t="s">
        <v>121</v>
      </c>
      <c r="CQ318" s="253" t="s">
        <v>121</v>
      </c>
      <c r="CR318" s="253" t="s">
        <v>121</v>
      </c>
      <c r="CS318" s="253" t="s">
        <v>121</v>
      </c>
      <c r="CT318" s="253" t="s">
        <v>121</v>
      </c>
      <c r="CU318" s="253" t="s">
        <v>121</v>
      </c>
      <c r="CV318" s="253" t="s">
        <v>121</v>
      </c>
      <c r="CW318" s="253" t="s">
        <v>121</v>
      </c>
      <c r="CX318" s="253" t="s">
        <v>121</v>
      </c>
      <c r="CY318" s="253" t="s">
        <v>121</v>
      </c>
      <c r="CZ318" s="253" t="s">
        <v>121</v>
      </c>
      <c r="DA318" s="72">
        <v>9512432</v>
      </c>
      <c r="DB318" s="73">
        <v>1</v>
      </c>
      <c r="DC318" s="10">
        <v>1</v>
      </c>
      <c r="DD318" s="10"/>
      <c r="DE318" s="58" t="s">
        <v>1880</v>
      </c>
      <c r="DF318" s="58" t="str">
        <f t="shared" si="27"/>
        <v>Vehículos Híbridos_Automóviles_Sedán</v>
      </c>
      <c r="DG318" s="13">
        <f t="shared" si="28"/>
        <v>99990000</v>
      </c>
      <c r="DK318" s="10" t="b">
        <v>1</v>
      </c>
    </row>
    <row r="319" spans="1:115" ht="38.25" x14ac:dyDescent="0.25">
      <c r="A319" s="59">
        <v>485</v>
      </c>
      <c r="B319" s="43" t="s">
        <v>307</v>
      </c>
      <c r="C319" s="43" t="s">
        <v>2</v>
      </c>
      <c r="D319" s="43" t="s">
        <v>119</v>
      </c>
      <c r="E319" s="43" t="s">
        <v>136</v>
      </c>
      <c r="F319" s="43" t="s">
        <v>121</v>
      </c>
      <c r="G319" s="60" t="s">
        <v>781</v>
      </c>
      <c r="H319" s="61" t="s">
        <v>309</v>
      </c>
      <c r="I319" s="62">
        <v>3201368</v>
      </c>
      <c r="J319" s="59" t="s">
        <v>782</v>
      </c>
      <c r="K319" s="61" t="s">
        <v>121</v>
      </c>
      <c r="L319" s="63">
        <v>35</v>
      </c>
      <c r="M319" s="64" t="s">
        <v>121</v>
      </c>
      <c r="N319" s="65">
        <v>107900000</v>
      </c>
      <c r="O319" s="50">
        <f>VLOOKUP(I319,Hoja1!$A$2:$J$18391,10,0)</f>
        <v>107900000</v>
      </c>
      <c r="P319" s="66">
        <f t="shared" si="24"/>
        <v>0</v>
      </c>
      <c r="Q319" s="64" t="s">
        <v>126</v>
      </c>
      <c r="R319" s="59" t="s">
        <v>148</v>
      </c>
      <c r="S319" s="59" t="s">
        <v>764</v>
      </c>
      <c r="T319" s="59" t="s">
        <v>121</v>
      </c>
      <c r="U319" s="59" t="s">
        <v>121</v>
      </c>
      <c r="V319" s="43" t="s">
        <v>121</v>
      </c>
      <c r="W319" s="59" t="s">
        <v>121</v>
      </c>
      <c r="X319" s="59" t="s">
        <v>121</v>
      </c>
      <c r="Y319" s="67" t="str">
        <f t="shared" si="31"/>
        <v>N.A.</v>
      </c>
      <c r="Z319" s="68">
        <f t="shared" si="26"/>
        <v>106821000</v>
      </c>
      <c r="AA319" s="59" t="s">
        <v>1878</v>
      </c>
      <c r="AB319" s="59" t="s">
        <v>129</v>
      </c>
      <c r="AC319" s="69" t="s">
        <v>129</v>
      </c>
      <c r="AD319" s="69" t="b">
        <f t="shared" si="29"/>
        <v>1</v>
      </c>
      <c r="AE319" s="70">
        <v>0.01</v>
      </c>
      <c r="AF319" s="70">
        <v>0.01</v>
      </c>
      <c r="AG319" s="70">
        <v>0.01</v>
      </c>
      <c r="AH319" s="70">
        <v>0.01</v>
      </c>
      <c r="AI319" s="70">
        <v>0.01</v>
      </c>
      <c r="AJ319" s="70">
        <v>0.01</v>
      </c>
      <c r="AK319" s="59" t="s">
        <v>130</v>
      </c>
      <c r="AL319" s="59" t="s">
        <v>130</v>
      </c>
      <c r="AM319" s="59" t="s">
        <v>130</v>
      </c>
      <c r="AN319" s="71">
        <v>0.1</v>
      </c>
      <c r="AO319" s="56">
        <v>9311596</v>
      </c>
      <c r="AP319" s="56">
        <v>811138</v>
      </c>
      <c r="AQ319" s="56" t="s">
        <v>121</v>
      </c>
      <c r="AR319" s="56" t="s">
        <v>121</v>
      </c>
      <c r="AS319" s="56" t="s">
        <v>121</v>
      </c>
      <c r="AT319" s="56">
        <v>8657050</v>
      </c>
      <c r="AU319" s="56" t="s">
        <v>121</v>
      </c>
      <c r="AV319" s="56" t="s">
        <v>121</v>
      </c>
      <c r="AW319" s="56">
        <v>51618</v>
      </c>
      <c r="AX319" s="56" t="s">
        <v>121</v>
      </c>
      <c r="AY319" s="56" t="s">
        <v>121</v>
      </c>
      <c r="AZ319" s="56" t="s">
        <v>121</v>
      </c>
      <c r="BA319" s="56" t="s">
        <v>121</v>
      </c>
      <c r="BB319" s="56" t="s">
        <v>121</v>
      </c>
      <c r="BC319" s="56" t="s">
        <v>121</v>
      </c>
      <c r="BD319" s="56" t="s">
        <v>121</v>
      </c>
      <c r="BE319" s="56">
        <v>3244550</v>
      </c>
      <c r="BF319" s="56">
        <v>1401056</v>
      </c>
      <c r="BG319" s="56">
        <v>3539509</v>
      </c>
      <c r="BH319" s="56" t="s">
        <v>121</v>
      </c>
      <c r="BI319" s="56" t="s">
        <v>121</v>
      </c>
      <c r="BJ319" s="56" t="s">
        <v>121</v>
      </c>
      <c r="BK319" s="56" t="s">
        <v>121</v>
      </c>
      <c r="BL319" s="56">
        <v>1106097</v>
      </c>
      <c r="BM319" s="56">
        <v>2285933</v>
      </c>
      <c r="BN319" s="56">
        <v>221220</v>
      </c>
      <c r="BO319" s="56">
        <v>1401056</v>
      </c>
      <c r="BP319" s="56">
        <v>250715</v>
      </c>
      <c r="BQ319" s="56" t="s">
        <v>121</v>
      </c>
      <c r="BR319" s="56" t="s">
        <v>121</v>
      </c>
      <c r="BS319" s="56" t="s">
        <v>121</v>
      </c>
      <c r="BT319" s="56">
        <v>7371029</v>
      </c>
      <c r="BU319" s="56">
        <v>191723</v>
      </c>
      <c r="BV319" s="56" t="s">
        <v>121</v>
      </c>
      <c r="BW319" s="56" t="s">
        <v>121</v>
      </c>
      <c r="BX319" s="56" t="s">
        <v>121</v>
      </c>
      <c r="BY319" s="56">
        <v>516178</v>
      </c>
      <c r="BZ319" s="56" t="s">
        <v>121</v>
      </c>
      <c r="CA319" s="56" t="s">
        <v>121</v>
      </c>
      <c r="CB319" s="56" t="s">
        <v>121</v>
      </c>
      <c r="CC319" s="56" t="s">
        <v>121</v>
      </c>
      <c r="CD319" s="56" t="s">
        <v>121</v>
      </c>
      <c r="CE319" s="232" t="s">
        <v>130</v>
      </c>
      <c r="CF319" s="232" t="s">
        <v>130</v>
      </c>
      <c r="CG319" s="232" t="s">
        <v>131</v>
      </c>
      <c r="CH319" s="232" t="s">
        <v>130</v>
      </c>
      <c r="CI319" s="232" t="s">
        <v>131</v>
      </c>
      <c r="CJ319" s="232" t="s">
        <v>131</v>
      </c>
      <c r="CK319" s="232" t="s">
        <v>131</v>
      </c>
      <c r="CL319" s="232" t="s">
        <v>121</v>
      </c>
      <c r="CM319" s="253" t="s">
        <v>121</v>
      </c>
      <c r="CN319" s="253" t="s">
        <v>121</v>
      </c>
      <c r="CO319" s="253" t="s">
        <v>121</v>
      </c>
      <c r="CP319" s="253" t="s">
        <v>121</v>
      </c>
      <c r="CQ319" s="253" t="s">
        <v>121</v>
      </c>
      <c r="CR319" s="253" t="s">
        <v>121</v>
      </c>
      <c r="CS319" s="253" t="s">
        <v>121</v>
      </c>
      <c r="CT319" s="253" t="s">
        <v>121</v>
      </c>
      <c r="CU319" s="253" t="s">
        <v>121</v>
      </c>
      <c r="CV319" s="253" t="s">
        <v>121</v>
      </c>
      <c r="CW319" s="253" t="s">
        <v>121</v>
      </c>
      <c r="CX319" s="253" t="s">
        <v>121</v>
      </c>
      <c r="CY319" s="253" t="s">
        <v>121</v>
      </c>
      <c r="CZ319" s="253" t="s">
        <v>121</v>
      </c>
      <c r="DA319" s="72">
        <v>9512432</v>
      </c>
      <c r="DB319" s="73">
        <v>1</v>
      </c>
      <c r="DC319" s="10">
        <v>1</v>
      </c>
      <c r="DD319" s="10"/>
      <c r="DE319" s="58" t="s">
        <v>1880</v>
      </c>
      <c r="DF319" s="58" t="str">
        <f t="shared" si="27"/>
        <v>Vehículos Híbridos_Automóviles_Sedán</v>
      </c>
      <c r="DG319" s="13">
        <f t="shared" si="28"/>
        <v>106821000</v>
      </c>
      <c r="DK319" s="10" t="b">
        <v>1</v>
      </c>
    </row>
    <row r="320" spans="1:115" ht="25.5" x14ac:dyDescent="0.25">
      <c r="A320" s="59">
        <v>486</v>
      </c>
      <c r="B320" s="43" t="s">
        <v>313</v>
      </c>
      <c r="C320" s="43" t="s">
        <v>2</v>
      </c>
      <c r="D320" s="43" t="s">
        <v>119</v>
      </c>
      <c r="E320" s="43" t="s">
        <v>136</v>
      </c>
      <c r="F320" s="43" t="s">
        <v>121</v>
      </c>
      <c r="G320" s="60" t="s">
        <v>783</v>
      </c>
      <c r="H320" s="59" t="s">
        <v>161</v>
      </c>
      <c r="I320" s="62">
        <v>9001145</v>
      </c>
      <c r="J320" s="59" t="s">
        <v>784</v>
      </c>
      <c r="K320" s="61" t="s">
        <v>121</v>
      </c>
      <c r="L320" s="63">
        <v>96.5</v>
      </c>
      <c r="M320" s="64" t="s">
        <v>121</v>
      </c>
      <c r="N320" s="65">
        <v>122200000</v>
      </c>
      <c r="O320" s="50">
        <f>VLOOKUP(I320,Hoja1!$A$2:$J$18391,10,0)</f>
        <v>122200000</v>
      </c>
      <c r="P320" s="66">
        <f t="shared" si="24"/>
        <v>0</v>
      </c>
      <c r="Q320" s="64" t="s">
        <v>126</v>
      </c>
      <c r="R320" s="59" t="s">
        <v>148</v>
      </c>
      <c r="S320" s="59" t="s">
        <v>764</v>
      </c>
      <c r="T320" s="59" t="s">
        <v>121</v>
      </c>
      <c r="U320" s="59" t="s">
        <v>121</v>
      </c>
      <c r="V320" s="43" t="s">
        <v>121</v>
      </c>
      <c r="W320" s="59" t="s">
        <v>121</v>
      </c>
      <c r="X320" s="59" t="s">
        <v>121</v>
      </c>
      <c r="Y320" s="67" t="str">
        <f t="shared" si="31"/>
        <v>N.A.</v>
      </c>
      <c r="Z320" s="68">
        <f t="shared" si="26"/>
        <v>120978000</v>
      </c>
      <c r="AA320" s="59" t="s">
        <v>1878</v>
      </c>
      <c r="AB320" s="59" t="s">
        <v>149</v>
      </c>
      <c r="AC320" s="69" t="s">
        <v>149</v>
      </c>
      <c r="AD320" s="69" t="b">
        <f t="shared" si="29"/>
        <v>1</v>
      </c>
      <c r="AE320" s="70">
        <v>0.01</v>
      </c>
      <c r="AF320" s="70">
        <v>0.01</v>
      </c>
      <c r="AG320" s="70">
        <v>0.01</v>
      </c>
      <c r="AH320" s="70">
        <v>0.01</v>
      </c>
      <c r="AI320" s="70">
        <v>0.01</v>
      </c>
      <c r="AJ320" s="70">
        <v>0.01</v>
      </c>
      <c r="AK320" s="59" t="s">
        <v>130</v>
      </c>
      <c r="AL320" s="59" t="s">
        <v>130</v>
      </c>
      <c r="AM320" s="59" t="s">
        <v>130</v>
      </c>
      <c r="AN320" s="71">
        <v>0</v>
      </c>
      <c r="AO320" s="56">
        <v>9311596</v>
      </c>
      <c r="AP320" s="56">
        <v>93576</v>
      </c>
      <c r="AQ320" s="56" t="s">
        <v>121</v>
      </c>
      <c r="AR320" s="56" t="s">
        <v>121</v>
      </c>
      <c r="AS320" s="56" t="s">
        <v>121</v>
      </c>
      <c r="AT320" s="56">
        <v>7846299</v>
      </c>
      <c r="AU320" s="56" t="s">
        <v>121</v>
      </c>
      <c r="AV320" s="56" t="s">
        <v>121</v>
      </c>
      <c r="AW320" s="56">
        <v>52635</v>
      </c>
      <c r="AX320" s="56">
        <v>937974</v>
      </c>
      <c r="AY320" s="56" t="s">
        <v>121</v>
      </c>
      <c r="AZ320" s="56" t="s">
        <v>121</v>
      </c>
      <c r="BA320" s="56" t="s">
        <v>121</v>
      </c>
      <c r="BB320" s="56" t="s">
        <v>121</v>
      </c>
      <c r="BC320" s="56" t="s">
        <v>121</v>
      </c>
      <c r="BD320" s="56" t="s">
        <v>121</v>
      </c>
      <c r="BE320" s="56" t="s">
        <v>121</v>
      </c>
      <c r="BF320" s="56" t="s">
        <v>121</v>
      </c>
      <c r="BG320" s="56">
        <v>2115739</v>
      </c>
      <c r="BH320" s="56" t="s">
        <v>121</v>
      </c>
      <c r="BI320" s="56" t="s">
        <v>121</v>
      </c>
      <c r="BJ320" s="56" t="s">
        <v>121</v>
      </c>
      <c r="BK320" s="56" t="s">
        <v>121</v>
      </c>
      <c r="BL320" s="56">
        <v>761700</v>
      </c>
      <c r="BM320" s="56" t="s">
        <v>121</v>
      </c>
      <c r="BN320" s="56">
        <v>78077</v>
      </c>
      <c r="BO320" s="56">
        <v>1638226</v>
      </c>
      <c r="BP320" s="56" t="s">
        <v>121</v>
      </c>
      <c r="BQ320" s="56" t="s">
        <v>121</v>
      </c>
      <c r="BR320" s="56" t="s">
        <v>121</v>
      </c>
      <c r="BS320" s="56" t="s">
        <v>121</v>
      </c>
      <c r="BT320" s="56">
        <v>16915769</v>
      </c>
      <c r="BU320" s="56">
        <v>218733</v>
      </c>
      <c r="BV320" s="56" t="s">
        <v>121</v>
      </c>
      <c r="BW320" s="56" t="s">
        <v>121</v>
      </c>
      <c r="BX320" s="56" t="s">
        <v>121</v>
      </c>
      <c r="BY320" s="56">
        <v>892455</v>
      </c>
      <c r="BZ320" s="56" t="s">
        <v>121</v>
      </c>
      <c r="CA320" s="56" t="s">
        <v>121</v>
      </c>
      <c r="CB320" s="56" t="s">
        <v>121</v>
      </c>
      <c r="CC320" s="56" t="s">
        <v>121</v>
      </c>
      <c r="CD320" s="56" t="s">
        <v>121</v>
      </c>
      <c r="CE320" s="252" t="s">
        <v>130</v>
      </c>
      <c r="CF320" s="252" t="s">
        <v>130</v>
      </c>
      <c r="CG320" s="252" t="s">
        <v>130</v>
      </c>
      <c r="CH320" s="252" t="s">
        <v>130</v>
      </c>
      <c r="CI320" s="252" t="s">
        <v>131</v>
      </c>
      <c r="CJ320" s="252" t="s">
        <v>131</v>
      </c>
      <c r="CK320" s="252" t="s">
        <v>131</v>
      </c>
      <c r="CL320" s="232" t="s">
        <v>121</v>
      </c>
      <c r="CM320" s="253" t="s">
        <v>121</v>
      </c>
      <c r="CN320" s="253" t="s">
        <v>121</v>
      </c>
      <c r="CO320" s="253" t="s">
        <v>121</v>
      </c>
      <c r="CP320" s="253" t="s">
        <v>121</v>
      </c>
      <c r="CQ320" s="253" t="s">
        <v>121</v>
      </c>
      <c r="CR320" s="253" t="s">
        <v>121</v>
      </c>
      <c r="CS320" s="253" t="s">
        <v>121</v>
      </c>
      <c r="CT320" s="253" t="s">
        <v>121</v>
      </c>
      <c r="CU320" s="253" t="s">
        <v>121</v>
      </c>
      <c r="CV320" s="253" t="s">
        <v>121</v>
      </c>
      <c r="CW320" s="253" t="s">
        <v>121</v>
      </c>
      <c r="CX320" s="253" t="s">
        <v>121</v>
      </c>
      <c r="CY320" s="253" t="s">
        <v>121</v>
      </c>
      <c r="CZ320" s="253" t="s">
        <v>121</v>
      </c>
      <c r="DA320" s="72">
        <v>4461208</v>
      </c>
      <c r="DB320" s="73">
        <v>1</v>
      </c>
      <c r="DC320" s="10">
        <v>1</v>
      </c>
      <c r="DD320" s="10"/>
      <c r="DE320" s="58" t="s">
        <v>1880</v>
      </c>
      <c r="DF320" s="58" t="str">
        <f t="shared" si="27"/>
        <v>Vehículos Híbridos_Automóviles_Sedán</v>
      </c>
      <c r="DG320" s="13">
        <f t="shared" si="28"/>
        <v>120978000</v>
      </c>
      <c r="DK320" s="10" t="b">
        <v>1</v>
      </c>
    </row>
    <row r="321" spans="1:115" ht="25.5" x14ac:dyDescent="0.25">
      <c r="A321" s="59">
        <v>487</v>
      </c>
      <c r="B321" s="43" t="s">
        <v>313</v>
      </c>
      <c r="C321" s="43" t="s">
        <v>2</v>
      </c>
      <c r="D321" s="43" t="s">
        <v>119</v>
      </c>
      <c r="E321" s="43" t="s">
        <v>136</v>
      </c>
      <c r="F321" s="43" t="s">
        <v>121</v>
      </c>
      <c r="G321" s="60" t="s">
        <v>785</v>
      </c>
      <c r="H321" s="59" t="s">
        <v>161</v>
      </c>
      <c r="I321" s="62">
        <v>9001146</v>
      </c>
      <c r="J321" s="59" t="s">
        <v>786</v>
      </c>
      <c r="K321" s="61" t="s">
        <v>121</v>
      </c>
      <c r="L321" s="63">
        <v>96.5</v>
      </c>
      <c r="M321" s="64" t="s">
        <v>121</v>
      </c>
      <c r="N321" s="65">
        <v>135200000</v>
      </c>
      <c r="O321" s="50">
        <f>VLOOKUP(I321,Hoja1!$A$2:$J$18391,10,0)</f>
        <v>135200000</v>
      </c>
      <c r="P321" s="66">
        <f t="shared" si="24"/>
        <v>0</v>
      </c>
      <c r="Q321" s="64" t="s">
        <v>126</v>
      </c>
      <c r="R321" s="59" t="s">
        <v>148</v>
      </c>
      <c r="S321" s="59" t="s">
        <v>764</v>
      </c>
      <c r="T321" s="59" t="s">
        <v>121</v>
      </c>
      <c r="U321" s="59" t="s">
        <v>121</v>
      </c>
      <c r="V321" s="43" t="s">
        <v>121</v>
      </c>
      <c r="W321" s="59" t="s">
        <v>121</v>
      </c>
      <c r="X321" s="59" t="s">
        <v>121</v>
      </c>
      <c r="Y321" s="67" t="str">
        <f t="shared" si="31"/>
        <v>N.A.</v>
      </c>
      <c r="Z321" s="68">
        <f t="shared" si="26"/>
        <v>133848000</v>
      </c>
      <c r="AA321" s="59" t="s">
        <v>1878</v>
      </c>
      <c r="AB321" s="59" t="s">
        <v>156</v>
      </c>
      <c r="AC321" s="69" t="s">
        <v>156</v>
      </c>
      <c r="AD321" s="69" t="b">
        <f t="shared" si="29"/>
        <v>1</v>
      </c>
      <c r="AE321" s="70">
        <v>0.01</v>
      </c>
      <c r="AF321" s="70">
        <v>0.01</v>
      </c>
      <c r="AG321" s="70">
        <v>0.01</v>
      </c>
      <c r="AH321" s="70">
        <v>0.01</v>
      </c>
      <c r="AI321" s="70">
        <v>0.01</v>
      </c>
      <c r="AJ321" s="70">
        <v>0.01</v>
      </c>
      <c r="AK321" s="59" t="s">
        <v>130</v>
      </c>
      <c r="AL321" s="59" t="s">
        <v>130</v>
      </c>
      <c r="AM321" s="59" t="s">
        <v>130</v>
      </c>
      <c r="AN321" s="71">
        <v>0</v>
      </c>
      <c r="AO321" s="56">
        <v>9311596</v>
      </c>
      <c r="AP321" s="56">
        <v>93576</v>
      </c>
      <c r="AQ321" s="56" t="s">
        <v>121</v>
      </c>
      <c r="AR321" s="56" t="s">
        <v>121</v>
      </c>
      <c r="AS321" s="56" t="s">
        <v>121</v>
      </c>
      <c r="AT321" s="56">
        <v>7846299</v>
      </c>
      <c r="AU321" s="56" t="s">
        <v>121</v>
      </c>
      <c r="AV321" s="56" t="s">
        <v>121</v>
      </c>
      <c r="AW321" s="56">
        <v>52635</v>
      </c>
      <c r="AX321" s="56" t="s">
        <v>121</v>
      </c>
      <c r="AY321" s="56" t="s">
        <v>121</v>
      </c>
      <c r="AZ321" s="56" t="s">
        <v>121</v>
      </c>
      <c r="BA321" s="56" t="s">
        <v>121</v>
      </c>
      <c r="BB321" s="56" t="s">
        <v>121</v>
      </c>
      <c r="BC321" s="56" t="s">
        <v>121</v>
      </c>
      <c r="BD321" s="56" t="s">
        <v>121</v>
      </c>
      <c r="BE321" s="56" t="s">
        <v>121</v>
      </c>
      <c r="BF321" s="56" t="s">
        <v>121</v>
      </c>
      <c r="BG321" s="56">
        <v>2115739</v>
      </c>
      <c r="BH321" s="56" t="s">
        <v>121</v>
      </c>
      <c r="BI321" s="56" t="s">
        <v>121</v>
      </c>
      <c r="BJ321" s="56" t="s">
        <v>121</v>
      </c>
      <c r="BK321" s="56" t="s">
        <v>121</v>
      </c>
      <c r="BL321" s="56">
        <v>1073147</v>
      </c>
      <c r="BM321" s="56" t="s">
        <v>121</v>
      </c>
      <c r="BN321" s="56">
        <v>78077</v>
      </c>
      <c r="BO321" s="56">
        <v>1638226</v>
      </c>
      <c r="BP321" s="56" t="s">
        <v>121</v>
      </c>
      <c r="BQ321" s="56" t="s">
        <v>121</v>
      </c>
      <c r="BR321" s="56" t="s">
        <v>121</v>
      </c>
      <c r="BS321" s="56" t="s">
        <v>121</v>
      </c>
      <c r="BT321" s="56">
        <v>16915769</v>
      </c>
      <c r="BU321" s="56">
        <v>218733</v>
      </c>
      <c r="BV321" s="56" t="s">
        <v>121</v>
      </c>
      <c r="BW321" s="56" t="s">
        <v>121</v>
      </c>
      <c r="BX321" s="56" t="s">
        <v>121</v>
      </c>
      <c r="BY321" s="56">
        <v>892455</v>
      </c>
      <c r="BZ321" s="56" t="s">
        <v>121</v>
      </c>
      <c r="CA321" s="56" t="s">
        <v>121</v>
      </c>
      <c r="CB321" s="56" t="s">
        <v>121</v>
      </c>
      <c r="CC321" s="56" t="s">
        <v>121</v>
      </c>
      <c r="CD321" s="56" t="s">
        <v>121</v>
      </c>
      <c r="CE321" s="252" t="s">
        <v>130</v>
      </c>
      <c r="CF321" s="252" t="s">
        <v>130</v>
      </c>
      <c r="CG321" s="252" t="s">
        <v>130</v>
      </c>
      <c r="CH321" s="252" t="s">
        <v>130</v>
      </c>
      <c r="CI321" s="252" t="s">
        <v>131</v>
      </c>
      <c r="CJ321" s="252" t="s">
        <v>131</v>
      </c>
      <c r="CK321" s="252" t="s">
        <v>131</v>
      </c>
      <c r="CL321" s="232" t="s">
        <v>121</v>
      </c>
      <c r="CM321" s="253" t="s">
        <v>121</v>
      </c>
      <c r="CN321" s="253" t="s">
        <v>121</v>
      </c>
      <c r="CO321" s="253" t="s">
        <v>121</v>
      </c>
      <c r="CP321" s="253" t="s">
        <v>121</v>
      </c>
      <c r="CQ321" s="253" t="s">
        <v>121</v>
      </c>
      <c r="CR321" s="253" t="s">
        <v>121</v>
      </c>
      <c r="CS321" s="253" t="s">
        <v>121</v>
      </c>
      <c r="CT321" s="253" t="s">
        <v>121</v>
      </c>
      <c r="CU321" s="253" t="s">
        <v>121</v>
      </c>
      <c r="CV321" s="253" t="s">
        <v>121</v>
      </c>
      <c r="CW321" s="253" t="s">
        <v>121</v>
      </c>
      <c r="CX321" s="253" t="s">
        <v>121</v>
      </c>
      <c r="CY321" s="253" t="s">
        <v>121</v>
      </c>
      <c r="CZ321" s="253" t="s">
        <v>121</v>
      </c>
      <c r="DA321" s="72">
        <v>4461208</v>
      </c>
      <c r="DB321" s="73">
        <v>1</v>
      </c>
      <c r="DC321" s="10">
        <v>1</v>
      </c>
      <c r="DD321" s="10"/>
      <c r="DE321" s="58" t="s">
        <v>1880</v>
      </c>
      <c r="DF321" s="58" t="str">
        <f t="shared" si="27"/>
        <v>Vehículos Híbridos_Automóviles_Sedán</v>
      </c>
      <c r="DG321" s="13">
        <f t="shared" si="28"/>
        <v>133848000</v>
      </c>
      <c r="DK321" s="10" t="b">
        <v>1</v>
      </c>
    </row>
    <row r="322" spans="1:115" ht="25.5" x14ac:dyDescent="0.25">
      <c r="A322" s="59">
        <v>488</v>
      </c>
      <c r="B322" s="43" t="s">
        <v>257</v>
      </c>
      <c r="C322" s="43" t="s">
        <v>2</v>
      </c>
      <c r="D322" s="43" t="s">
        <v>320</v>
      </c>
      <c r="E322" s="43" t="s">
        <v>327</v>
      </c>
      <c r="F322" s="43" t="s">
        <v>121</v>
      </c>
      <c r="G322" s="60" t="s">
        <v>787</v>
      </c>
      <c r="H322" s="43" t="s">
        <v>701</v>
      </c>
      <c r="I322" s="62">
        <v>5806108</v>
      </c>
      <c r="J322" s="59" t="s">
        <v>788</v>
      </c>
      <c r="K322" s="61" t="s">
        <v>121</v>
      </c>
      <c r="L322" s="63">
        <v>362</v>
      </c>
      <c r="M322" s="64" t="s">
        <v>121</v>
      </c>
      <c r="N322" s="65">
        <v>399900000</v>
      </c>
      <c r="O322" s="50">
        <f>VLOOKUP(I322,Hoja1!$A$2:$J$18391,10,0)</f>
        <v>399900000</v>
      </c>
      <c r="P322" s="66">
        <f t="shared" si="24"/>
        <v>0</v>
      </c>
      <c r="Q322" s="59" t="s">
        <v>121</v>
      </c>
      <c r="R322" s="59" t="s">
        <v>148</v>
      </c>
      <c r="S322" s="59" t="s">
        <v>764</v>
      </c>
      <c r="T322" s="59" t="s">
        <v>121</v>
      </c>
      <c r="U322" s="59" t="s">
        <v>121</v>
      </c>
      <c r="V322" s="43" t="s">
        <v>121</v>
      </c>
      <c r="W322" s="59" t="s">
        <v>121</v>
      </c>
      <c r="X322" s="59" t="s">
        <v>121</v>
      </c>
      <c r="Y322" s="67" t="str">
        <f t="shared" si="31"/>
        <v>N.A.</v>
      </c>
      <c r="Z322" s="68">
        <f t="shared" si="26"/>
        <v>395901000</v>
      </c>
      <c r="AA322" s="59" t="s">
        <v>1879</v>
      </c>
      <c r="AB322" s="59" t="s">
        <v>149</v>
      </c>
      <c r="AC322" s="69" t="s">
        <v>149</v>
      </c>
      <c r="AD322" s="69" t="b">
        <f t="shared" si="29"/>
        <v>1</v>
      </c>
      <c r="AE322" s="70">
        <v>0.01</v>
      </c>
      <c r="AF322" s="70">
        <v>0.02</v>
      </c>
      <c r="AG322" s="70">
        <v>0.03</v>
      </c>
      <c r="AH322" s="70">
        <v>0.04</v>
      </c>
      <c r="AI322" s="70">
        <v>0.04</v>
      </c>
      <c r="AJ322" s="70">
        <v>0.04</v>
      </c>
      <c r="AK322" s="59" t="s">
        <v>131</v>
      </c>
      <c r="AL322" s="59" t="s">
        <v>130</v>
      </c>
      <c r="AM322" s="59" t="s">
        <v>131</v>
      </c>
      <c r="AN322" s="71">
        <v>1</v>
      </c>
      <c r="AO322" s="56">
        <v>9311596</v>
      </c>
      <c r="AP322" s="56" t="s">
        <v>121</v>
      </c>
      <c r="AQ322" s="56" t="s">
        <v>121</v>
      </c>
      <c r="AR322" s="56" t="s">
        <v>121</v>
      </c>
      <c r="AS322" s="56" t="s">
        <v>121</v>
      </c>
      <c r="AT322" s="56" t="s">
        <v>121</v>
      </c>
      <c r="AU322" s="56" t="s">
        <v>121</v>
      </c>
      <c r="AV322" s="56" t="s">
        <v>121</v>
      </c>
      <c r="AW322" s="56" t="s">
        <v>121</v>
      </c>
      <c r="AX322" s="56" t="s">
        <v>121</v>
      </c>
      <c r="AY322" s="56" t="s">
        <v>121</v>
      </c>
      <c r="AZ322" s="56" t="s">
        <v>121</v>
      </c>
      <c r="BA322" s="56" t="s">
        <v>121</v>
      </c>
      <c r="BB322" s="56" t="s">
        <v>121</v>
      </c>
      <c r="BC322" s="56" t="s">
        <v>121</v>
      </c>
      <c r="BD322" s="56" t="s">
        <v>121</v>
      </c>
      <c r="BE322" s="56" t="s">
        <v>121</v>
      </c>
      <c r="BF322" s="56" t="s">
        <v>121</v>
      </c>
      <c r="BG322" s="56" t="s">
        <v>121</v>
      </c>
      <c r="BH322" s="56" t="s">
        <v>121</v>
      </c>
      <c r="BI322" s="56" t="s">
        <v>121</v>
      </c>
      <c r="BJ322" s="56" t="s">
        <v>121</v>
      </c>
      <c r="BK322" s="56" t="s">
        <v>121</v>
      </c>
      <c r="BL322" s="56" t="s">
        <v>121</v>
      </c>
      <c r="BM322" s="56" t="s">
        <v>121</v>
      </c>
      <c r="BN322" s="56" t="s">
        <v>121</v>
      </c>
      <c r="BO322" s="56" t="s">
        <v>121</v>
      </c>
      <c r="BP322" s="56" t="s">
        <v>121</v>
      </c>
      <c r="BQ322" s="56" t="s">
        <v>121</v>
      </c>
      <c r="BR322" s="56" t="s">
        <v>121</v>
      </c>
      <c r="BS322" s="56" t="s">
        <v>121</v>
      </c>
      <c r="BT322" s="56" t="s">
        <v>121</v>
      </c>
      <c r="BU322" s="56" t="s">
        <v>121</v>
      </c>
      <c r="BV322" s="56" t="s">
        <v>121</v>
      </c>
      <c r="BW322" s="56" t="s">
        <v>121</v>
      </c>
      <c r="BX322" s="56" t="s">
        <v>121</v>
      </c>
      <c r="BY322" s="56" t="s">
        <v>121</v>
      </c>
      <c r="BZ322" s="56" t="s">
        <v>121</v>
      </c>
      <c r="CA322" s="56" t="s">
        <v>121</v>
      </c>
      <c r="CB322" s="56" t="s">
        <v>121</v>
      </c>
      <c r="CC322" s="56" t="s">
        <v>121</v>
      </c>
      <c r="CD322" s="56" t="s">
        <v>121</v>
      </c>
      <c r="CE322" s="232" t="s">
        <v>130</v>
      </c>
      <c r="CF322" s="232" t="s">
        <v>130</v>
      </c>
      <c r="CG322" s="232" t="s">
        <v>130</v>
      </c>
      <c r="CH322" s="232" t="s">
        <v>130</v>
      </c>
      <c r="CI322" s="232" t="s">
        <v>130</v>
      </c>
      <c r="CJ322" s="232" t="s">
        <v>130</v>
      </c>
      <c r="CK322" s="232" t="s">
        <v>131</v>
      </c>
      <c r="CL322" s="232" t="s">
        <v>121</v>
      </c>
      <c r="CM322" s="253" t="s">
        <v>121</v>
      </c>
      <c r="CN322" s="253" t="s">
        <v>121</v>
      </c>
      <c r="CO322" s="253" t="s">
        <v>121</v>
      </c>
      <c r="CP322" s="253" t="s">
        <v>121</v>
      </c>
      <c r="CQ322" s="253" t="s">
        <v>121</v>
      </c>
      <c r="CR322" s="253" t="s">
        <v>121</v>
      </c>
      <c r="CS322" s="253" t="s">
        <v>121</v>
      </c>
      <c r="CT322" s="253" t="s">
        <v>121</v>
      </c>
      <c r="CU322" s="253" t="s">
        <v>121</v>
      </c>
      <c r="CV322" s="253" t="s">
        <v>121</v>
      </c>
      <c r="CW322" s="253" t="s">
        <v>121</v>
      </c>
      <c r="CX322" s="253" t="s">
        <v>121</v>
      </c>
      <c r="CY322" s="253" t="s">
        <v>121</v>
      </c>
      <c r="CZ322" s="253" t="s">
        <v>121</v>
      </c>
      <c r="DA322" s="72">
        <v>4619546</v>
      </c>
      <c r="DB322" s="73">
        <v>1</v>
      </c>
      <c r="DC322" s="10">
        <v>1</v>
      </c>
      <c r="DD322" s="10"/>
      <c r="DE322" s="58" t="s">
        <v>1880</v>
      </c>
      <c r="DF322" s="58" t="str">
        <f t="shared" si="27"/>
        <v>Vehículos Híbridos_Camperos/Camionetas_4x4</v>
      </c>
      <c r="DG322" s="13">
        <f t="shared" si="28"/>
        <v>395901000</v>
      </c>
      <c r="DK322" s="10" t="b">
        <v>1</v>
      </c>
    </row>
    <row r="323" spans="1:115" ht="51" x14ac:dyDescent="0.25">
      <c r="A323" s="59">
        <v>493</v>
      </c>
      <c r="B323" s="43" t="s">
        <v>257</v>
      </c>
      <c r="C323" s="43" t="s">
        <v>1</v>
      </c>
      <c r="D323" s="43" t="s">
        <v>626</v>
      </c>
      <c r="E323" s="43" t="s">
        <v>627</v>
      </c>
      <c r="F323" s="43" t="s">
        <v>767</v>
      </c>
      <c r="G323" s="60" t="s">
        <v>789</v>
      </c>
      <c r="H323" s="59" t="s">
        <v>790</v>
      </c>
      <c r="I323" s="62">
        <v>11107001</v>
      </c>
      <c r="J323" s="59" t="s">
        <v>791</v>
      </c>
      <c r="K323" s="61" t="s">
        <v>121</v>
      </c>
      <c r="L323" s="63" t="s">
        <v>121</v>
      </c>
      <c r="M323" s="64" t="s">
        <v>121</v>
      </c>
      <c r="N323" s="65">
        <v>129900000</v>
      </c>
      <c r="O323" s="50">
        <f>VLOOKUP(I323,Hoja1!$A$2:$J$18391,10,0)</f>
        <v>129900000</v>
      </c>
      <c r="P323" s="66">
        <f t="shared" si="24"/>
        <v>0</v>
      </c>
      <c r="Q323" s="64" t="s">
        <v>121</v>
      </c>
      <c r="R323" s="59" t="s">
        <v>148</v>
      </c>
      <c r="S323" s="59" t="s">
        <v>770</v>
      </c>
      <c r="T323" s="59" t="s">
        <v>121</v>
      </c>
      <c r="U323" s="59" t="s">
        <v>121</v>
      </c>
      <c r="V323" s="43" t="s">
        <v>121</v>
      </c>
      <c r="W323" s="59" t="s">
        <v>121</v>
      </c>
      <c r="X323" s="59" t="s">
        <v>121</v>
      </c>
      <c r="Y323" s="67" t="str">
        <f t="shared" si="31"/>
        <v>N.A.</v>
      </c>
      <c r="Z323" s="68">
        <f t="shared" si="26"/>
        <v>129900000</v>
      </c>
      <c r="AA323" s="59" t="s">
        <v>1879</v>
      </c>
      <c r="AB323" s="59" t="s">
        <v>129</v>
      </c>
      <c r="AC323" s="69" t="s">
        <v>129</v>
      </c>
      <c r="AD323" s="69" t="b">
        <f t="shared" si="29"/>
        <v>1</v>
      </c>
      <c r="AE323" s="70">
        <v>0</v>
      </c>
      <c r="AF323" s="70">
        <v>0</v>
      </c>
      <c r="AG323" s="70">
        <v>0</v>
      </c>
      <c r="AH323" s="70">
        <v>0</v>
      </c>
      <c r="AI323" s="70">
        <v>0</v>
      </c>
      <c r="AJ323" s="70">
        <v>0</v>
      </c>
      <c r="AK323" s="59" t="s">
        <v>130</v>
      </c>
      <c r="AL323" s="59" t="s">
        <v>130</v>
      </c>
      <c r="AM323" s="59" t="s">
        <v>130</v>
      </c>
      <c r="AN323" s="71">
        <v>1</v>
      </c>
      <c r="AO323" s="56">
        <v>9311596</v>
      </c>
      <c r="AP323" s="56">
        <v>631865</v>
      </c>
      <c r="AQ323" s="56">
        <v>1136920</v>
      </c>
      <c r="AR323" s="56" t="s">
        <v>121</v>
      </c>
      <c r="AS323" s="56" t="s">
        <v>121</v>
      </c>
      <c r="AT323" s="56">
        <v>10144825</v>
      </c>
      <c r="AU323" s="56" t="s">
        <v>121</v>
      </c>
      <c r="AV323" s="56">
        <v>394528</v>
      </c>
      <c r="AW323" s="56">
        <v>542224</v>
      </c>
      <c r="AX323" s="56">
        <v>787097</v>
      </c>
      <c r="AY323" s="56" t="s">
        <v>121</v>
      </c>
      <c r="AZ323" s="56" t="s">
        <v>121</v>
      </c>
      <c r="BA323" s="56" t="s">
        <v>121</v>
      </c>
      <c r="BB323" s="56" t="s">
        <v>121</v>
      </c>
      <c r="BC323" s="56" t="s">
        <v>121</v>
      </c>
      <c r="BD323" s="56">
        <v>2623661</v>
      </c>
      <c r="BE323" s="56" t="s">
        <v>121</v>
      </c>
      <c r="BF323" s="56">
        <v>4635136</v>
      </c>
      <c r="BG323" s="56">
        <v>3032952</v>
      </c>
      <c r="BH323" s="56">
        <v>958617</v>
      </c>
      <c r="BI323" s="56" t="s">
        <v>121</v>
      </c>
      <c r="BJ323" s="56" t="s">
        <v>121</v>
      </c>
      <c r="BK323" s="56">
        <v>2098930</v>
      </c>
      <c r="BL323" s="56">
        <v>1574197</v>
      </c>
      <c r="BM323" s="56">
        <v>4162876</v>
      </c>
      <c r="BN323" s="56">
        <v>122438</v>
      </c>
      <c r="BO323" s="56">
        <v>2539182</v>
      </c>
      <c r="BP323" s="56">
        <v>1364303</v>
      </c>
      <c r="BQ323" s="56" t="s">
        <v>121</v>
      </c>
      <c r="BR323" s="56" t="s">
        <v>121</v>
      </c>
      <c r="BS323" s="56">
        <v>2623661</v>
      </c>
      <c r="BT323" s="56">
        <v>10276007</v>
      </c>
      <c r="BU323" s="56">
        <v>227384</v>
      </c>
      <c r="BV323" s="56">
        <v>6296788</v>
      </c>
      <c r="BW323" s="56">
        <v>7870985</v>
      </c>
      <c r="BX323" s="56">
        <v>8395717</v>
      </c>
      <c r="BY323" s="56">
        <v>798678</v>
      </c>
      <c r="BZ323" s="56" t="s">
        <v>121</v>
      </c>
      <c r="CA323" s="56" t="s">
        <v>121</v>
      </c>
      <c r="CB323" s="56">
        <v>18652175</v>
      </c>
      <c r="CC323" s="56" t="s">
        <v>121</v>
      </c>
      <c r="CD323" s="56" t="s">
        <v>121</v>
      </c>
      <c r="CE323" s="232" t="s">
        <v>121</v>
      </c>
      <c r="CF323" s="232" t="s">
        <v>121</v>
      </c>
      <c r="CG323" s="232" t="s">
        <v>121</v>
      </c>
      <c r="CH323" s="232" t="s">
        <v>121</v>
      </c>
      <c r="CI323" s="232" t="s">
        <v>121</v>
      </c>
      <c r="CJ323" s="232" t="s">
        <v>121</v>
      </c>
      <c r="CK323" s="232" t="s">
        <v>121</v>
      </c>
      <c r="CL323" s="256">
        <v>7500000</v>
      </c>
      <c r="CM323" s="253" t="s">
        <v>121</v>
      </c>
      <c r="CN323" s="253" t="s">
        <v>121</v>
      </c>
      <c r="CO323" s="253" t="s">
        <v>121</v>
      </c>
      <c r="CP323" s="253" t="s">
        <v>121</v>
      </c>
      <c r="CQ323" s="253" t="s">
        <v>121</v>
      </c>
      <c r="CR323" s="253" t="s">
        <v>121</v>
      </c>
      <c r="CS323" s="253" t="s">
        <v>121</v>
      </c>
      <c r="CT323" s="253" t="s">
        <v>121</v>
      </c>
      <c r="CU323" s="253" t="s">
        <v>121</v>
      </c>
      <c r="CV323" s="253" t="s">
        <v>121</v>
      </c>
      <c r="CW323" s="253" t="s">
        <v>121</v>
      </c>
      <c r="CX323" s="253" t="s">
        <v>121</v>
      </c>
      <c r="CY323" s="253" t="s">
        <v>121</v>
      </c>
      <c r="CZ323" s="253" t="s">
        <v>121</v>
      </c>
      <c r="DA323" s="72">
        <v>11018516</v>
      </c>
      <c r="DB323" s="73">
        <v>1</v>
      </c>
      <c r="DC323" s="10">
        <v>1</v>
      </c>
      <c r="DD323" s="10"/>
      <c r="DE323" s="58" t="s">
        <v>1880</v>
      </c>
      <c r="DF323" s="58" t="str">
        <f t="shared" si="27"/>
        <v>Vehículos Eléctricos_Vehículos Destinados al Transporte de Carga Liviana_Van</v>
      </c>
      <c r="DG323" s="13">
        <f t="shared" si="28"/>
        <v>129900000</v>
      </c>
      <c r="DK323" s="10" t="b">
        <v>1</v>
      </c>
    </row>
    <row r="324" spans="1:115" ht="51" customHeight="1" x14ac:dyDescent="0.25">
      <c r="A324" s="59">
        <v>496</v>
      </c>
      <c r="B324" s="43" t="s">
        <v>257</v>
      </c>
      <c r="C324" s="43" t="s">
        <v>1</v>
      </c>
      <c r="D324" s="43" t="s">
        <v>626</v>
      </c>
      <c r="E324" s="43" t="s">
        <v>627</v>
      </c>
      <c r="F324" s="43" t="s">
        <v>767</v>
      </c>
      <c r="G324" s="60" t="s">
        <v>792</v>
      </c>
      <c r="H324" s="59" t="s">
        <v>793</v>
      </c>
      <c r="I324" s="62">
        <v>8001221</v>
      </c>
      <c r="J324" s="59" t="s">
        <v>794</v>
      </c>
      <c r="K324" s="61" t="s">
        <v>121</v>
      </c>
      <c r="L324" s="63">
        <v>59</v>
      </c>
      <c r="M324" s="64" t="s">
        <v>121</v>
      </c>
      <c r="N324" s="65">
        <v>77000000</v>
      </c>
      <c r="O324" s="50">
        <f>VLOOKUP(I324,Hoja1!$A$2:$J$18391,10,0)</f>
        <v>77000000</v>
      </c>
      <c r="P324" s="66">
        <f t="shared" si="24"/>
        <v>0</v>
      </c>
      <c r="Q324" s="64" t="s">
        <v>121</v>
      </c>
      <c r="R324" s="59" t="s">
        <v>148</v>
      </c>
      <c r="S324" s="59" t="s">
        <v>770</v>
      </c>
      <c r="T324" s="59" t="s">
        <v>121</v>
      </c>
      <c r="U324" s="59" t="s">
        <v>121</v>
      </c>
      <c r="V324" s="43" t="s">
        <v>121</v>
      </c>
      <c r="W324" s="59" t="s">
        <v>121</v>
      </c>
      <c r="X324" s="59" t="s">
        <v>121</v>
      </c>
      <c r="Y324" s="67" t="str">
        <f t="shared" si="31"/>
        <v>N.A.</v>
      </c>
      <c r="Z324" s="68">
        <f t="shared" si="26"/>
        <v>77000000</v>
      </c>
      <c r="AA324" s="59" t="s">
        <v>1879</v>
      </c>
      <c r="AB324" s="59" t="s">
        <v>129</v>
      </c>
      <c r="AC324" s="69" t="s">
        <v>129</v>
      </c>
      <c r="AD324" s="69" t="b">
        <f t="shared" si="29"/>
        <v>1</v>
      </c>
      <c r="AE324" s="70">
        <v>0</v>
      </c>
      <c r="AF324" s="70">
        <v>0</v>
      </c>
      <c r="AG324" s="70">
        <v>0</v>
      </c>
      <c r="AH324" s="70">
        <v>0</v>
      </c>
      <c r="AI324" s="70">
        <v>0</v>
      </c>
      <c r="AJ324" s="70">
        <v>0</v>
      </c>
      <c r="AK324" s="59" t="s">
        <v>131</v>
      </c>
      <c r="AL324" s="59" t="s">
        <v>131</v>
      </c>
      <c r="AM324" s="59" t="s">
        <v>131</v>
      </c>
      <c r="AN324" s="71">
        <v>1</v>
      </c>
      <c r="AO324" s="56">
        <v>9311596</v>
      </c>
      <c r="AP324" s="56">
        <v>631865</v>
      </c>
      <c r="AQ324" s="56">
        <v>489751</v>
      </c>
      <c r="AR324" s="56" t="s">
        <v>121</v>
      </c>
      <c r="AS324" s="56" t="s">
        <v>121</v>
      </c>
      <c r="AT324" s="56">
        <v>10144825</v>
      </c>
      <c r="AU324" s="56" t="s">
        <v>121</v>
      </c>
      <c r="AV324" s="56">
        <v>664662</v>
      </c>
      <c r="AW324" s="56">
        <v>332330</v>
      </c>
      <c r="AX324" s="56" t="s">
        <v>121</v>
      </c>
      <c r="AY324" s="56" t="s">
        <v>121</v>
      </c>
      <c r="AZ324" s="56" t="s">
        <v>121</v>
      </c>
      <c r="BA324" s="56" t="s">
        <v>121</v>
      </c>
      <c r="BB324" s="56" t="s">
        <v>121</v>
      </c>
      <c r="BC324" s="56" t="s">
        <v>121</v>
      </c>
      <c r="BD324" s="56">
        <v>2314069</v>
      </c>
      <c r="BE324" s="56" t="s">
        <v>121</v>
      </c>
      <c r="BF324" s="56">
        <v>682153</v>
      </c>
      <c r="BG324" s="56">
        <v>909536</v>
      </c>
      <c r="BH324" s="56" t="s">
        <v>121</v>
      </c>
      <c r="BI324" s="56" t="s">
        <v>121</v>
      </c>
      <c r="BJ324" s="56" t="s">
        <v>121</v>
      </c>
      <c r="BK324" s="56" t="s">
        <v>121</v>
      </c>
      <c r="BL324" s="56">
        <v>1486741</v>
      </c>
      <c r="BM324" s="56">
        <v>4162876</v>
      </c>
      <c r="BN324" s="56">
        <v>122438</v>
      </c>
      <c r="BO324" s="56">
        <v>2527461</v>
      </c>
      <c r="BP324" s="56">
        <v>4984958</v>
      </c>
      <c r="BQ324" s="56" t="s">
        <v>121</v>
      </c>
      <c r="BR324" s="56" t="s">
        <v>121</v>
      </c>
      <c r="BS324" s="56" t="s">
        <v>121</v>
      </c>
      <c r="BT324" s="56">
        <v>10276007</v>
      </c>
      <c r="BU324" s="56">
        <v>227384</v>
      </c>
      <c r="BV324" s="56" t="s">
        <v>121</v>
      </c>
      <c r="BW324" s="56" t="s">
        <v>121</v>
      </c>
      <c r="BX324" s="56" t="s">
        <v>121</v>
      </c>
      <c r="BY324" s="56">
        <v>839571</v>
      </c>
      <c r="BZ324" s="56" t="s">
        <v>121</v>
      </c>
      <c r="CA324" s="56" t="s">
        <v>121</v>
      </c>
      <c r="CB324" s="56" t="s">
        <v>121</v>
      </c>
      <c r="CC324" s="56" t="s">
        <v>121</v>
      </c>
      <c r="CD324" s="56" t="s">
        <v>121</v>
      </c>
      <c r="CE324" s="232" t="s">
        <v>131</v>
      </c>
      <c r="CF324" s="232" t="s">
        <v>131</v>
      </c>
      <c r="CG324" s="232" t="s">
        <v>131</v>
      </c>
      <c r="CH324" s="232" t="s">
        <v>131</v>
      </c>
      <c r="CI324" s="232" t="s">
        <v>131</v>
      </c>
      <c r="CJ324" s="232" t="s">
        <v>131</v>
      </c>
      <c r="CK324" s="232" t="s">
        <v>121</v>
      </c>
      <c r="CL324" s="232" t="s">
        <v>121</v>
      </c>
      <c r="CM324" s="232" t="s">
        <v>121</v>
      </c>
      <c r="CN324" s="232" t="s">
        <v>121</v>
      </c>
      <c r="CO324" s="232" t="s">
        <v>121</v>
      </c>
      <c r="CP324" s="232" t="s">
        <v>121</v>
      </c>
      <c r="CQ324" s="232" t="s">
        <v>121</v>
      </c>
      <c r="CR324" s="232" t="s">
        <v>121</v>
      </c>
      <c r="CS324" s="232" t="s">
        <v>121</v>
      </c>
      <c r="CT324" s="232" t="s">
        <v>121</v>
      </c>
      <c r="CU324" s="232" t="s">
        <v>121</v>
      </c>
      <c r="CV324" s="232" t="s">
        <v>121</v>
      </c>
      <c r="CW324" s="232" t="s">
        <v>121</v>
      </c>
      <c r="CX324" s="232" t="s">
        <v>121</v>
      </c>
      <c r="CY324" s="232" t="s">
        <v>121</v>
      </c>
      <c r="CZ324" s="232" t="s">
        <v>121</v>
      </c>
      <c r="DA324" s="72">
        <v>11017630</v>
      </c>
      <c r="DB324" s="73">
        <v>1</v>
      </c>
      <c r="DC324" s="10">
        <v>1</v>
      </c>
      <c r="DD324" s="10"/>
      <c r="DE324" s="58" t="s">
        <v>1880</v>
      </c>
      <c r="DF324" s="58" t="str">
        <f t="shared" si="27"/>
        <v>Vehículos Eléctricos_Vehículos Destinados al Transporte de Carga Liviana_Van</v>
      </c>
      <c r="DG324" s="13">
        <f t="shared" si="28"/>
        <v>77000000</v>
      </c>
      <c r="DK324" s="10" t="b">
        <v>1</v>
      </c>
    </row>
    <row r="325" spans="1:115" ht="38.25" x14ac:dyDescent="0.25">
      <c r="A325" s="59">
        <v>497</v>
      </c>
      <c r="B325" s="43" t="s">
        <v>118</v>
      </c>
      <c r="C325" s="84" t="s">
        <v>4</v>
      </c>
      <c r="D325" s="43" t="s">
        <v>795</v>
      </c>
      <c r="E325" s="43" t="s">
        <v>796</v>
      </c>
      <c r="F325" s="43" t="s">
        <v>121</v>
      </c>
      <c r="G325" s="60" t="s">
        <v>797</v>
      </c>
      <c r="H325" s="61" t="s">
        <v>123</v>
      </c>
      <c r="I325" s="62">
        <v>1611175</v>
      </c>
      <c r="J325" s="59" t="s">
        <v>798</v>
      </c>
      <c r="K325" s="61" t="s">
        <v>121</v>
      </c>
      <c r="L325" s="59">
        <v>122</v>
      </c>
      <c r="M325" s="59" t="s">
        <v>121</v>
      </c>
      <c r="N325" s="65">
        <v>162300000</v>
      </c>
      <c r="O325" s="50">
        <f>VLOOKUP(I325,Hoja1!$A$2:$J$18391,10,0)</f>
        <v>162300000</v>
      </c>
      <c r="P325" s="66">
        <f t="shared" si="24"/>
        <v>0</v>
      </c>
      <c r="Q325" s="59" t="s">
        <v>121</v>
      </c>
      <c r="R325" s="59" t="s">
        <v>127</v>
      </c>
      <c r="S325" s="59" t="s">
        <v>349</v>
      </c>
      <c r="T325" s="64" t="s">
        <v>643</v>
      </c>
      <c r="U325" s="59">
        <v>5200</v>
      </c>
      <c r="V325" s="59">
        <v>2164</v>
      </c>
      <c r="W325" s="85">
        <v>3036</v>
      </c>
      <c r="X325" s="63" t="s">
        <v>799</v>
      </c>
      <c r="Y325" s="67" t="str">
        <f t="shared" si="31"/>
        <v>N.A.</v>
      </c>
      <c r="Z325" s="68">
        <f t="shared" si="26"/>
        <v>154185000</v>
      </c>
      <c r="AA325" s="59" t="s">
        <v>1878</v>
      </c>
      <c r="AB325" s="59" t="s">
        <v>129</v>
      </c>
      <c r="AC325" s="64" t="s">
        <v>129</v>
      </c>
      <c r="AD325" s="69" t="b">
        <f t="shared" si="29"/>
        <v>1</v>
      </c>
      <c r="AE325" s="80">
        <v>0.05</v>
      </c>
      <c r="AF325" s="80">
        <v>0.05</v>
      </c>
      <c r="AG325" s="80">
        <v>0.05</v>
      </c>
      <c r="AH325" s="80">
        <v>0.05</v>
      </c>
      <c r="AI325" s="80">
        <v>0.06</v>
      </c>
      <c r="AJ325" s="80">
        <v>7.0000000000000007E-2</v>
      </c>
      <c r="AK325" s="59" t="s">
        <v>130</v>
      </c>
      <c r="AL325" s="59" t="s">
        <v>130</v>
      </c>
      <c r="AM325" s="59" t="s">
        <v>130</v>
      </c>
      <c r="AN325" s="75">
        <v>1</v>
      </c>
      <c r="AO325" s="56" t="s">
        <v>121</v>
      </c>
      <c r="AP325" s="56">
        <v>573594</v>
      </c>
      <c r="AQ325" s="56">
        <v>819420</v>
      </c>
      <c r="AR325" s="56">
        <v>8264973</v>
      </c>
      <c r="AS325" s="56" t="s">
        <v>121</v>
      </c>
      <c r="AT325" s="56">
        <v>12992415</v>
      </c>
      <c r="AU325" s="56">
        <v>565268</v>
      </c>
      <c r="AV325" s="56">
        <v>1433985</v>
      </c>
      <c r="AW325" s="56">
        <v>137673</v>
      </c>
      <c r="AX325" s="56">
        <v>1616492</v>
      </c>
      <c r="AY325" s="56">
        <v>28460621</v>
      </c>
      <c r="AZ325" s="56">
        <v>23136578</v>
      </c>
      <c r="BA325" s="56" t="s">
        <v>121</v>
      </c>
      <c r="BB325" s="56" t="s">
        <v>121</v>
      </c>
      <c r="BC325" s="56" t="s">
        <v>121</v>
      </c>
      <c r="BD325" s="56" t="s">
        <v>121</v>
      </c>
      <c r="BE325" s="56" t="s">
        <v>121</v>
      </c>
      <c r="BF325" s="56">
        <v>3098649</v>
      </c>
      <c r="BG325" s="56">
        <v>4381927</v>
      </c>
      <c r="BH325" s="56">
        <v>1466577</v>
      </c>
      <c r="BI325" s="56">
        <v>1643224</v>
      </c>
      <c r="BJ325" s="56">
        <v>185872</v>
      </c>
      <c r="BK325" s="56">
        <v>2268370</v>
      </c>
      <c r="BL325" s="56" t="s">
        <v>121</v>
      </c>
      <c r="BM325" s="56">
        <v>6053634</v>
      </c>
      <c r="BN325" s="56">
        <v>139405</v>
      </c>
      <c r="BO325" s="56">
        <v>2484553</v>
      </c>
      <c r="BP325" s="56" t="s">
        <v>121</v>
      </c>
      <c r="BQ325" s="56" t="s">
        <v>121</v>
      </c>
      <c r="BR325" s="56" t="s">
        <v>121</v>
      </c>
      <c r="BS325" s="56">
        <v>3067350</v>
      </c>
      <c r="BT325" s="56">
        <v>8457120</v>
      </c>
      <c r="BU325" s="56">
        <v>139405</v>
      </c>
      <c r="BV325" s="56">
        <v>7628804</v>
      </c>
      <c r="BW325" s="56">
        <v>18185548</v>
      </c>
      <c r="BX325" s="56">
        <v>8767252</v>
      </c>
      <c r="BY325" s="56">
        <v>2169053</v>
      </c>
      <c r="BZ325" s="56" t="s">
        <v>121</v>
      </c>
      <c r="CA325" s="56" t="s">
        <v>121</v>
      </c>
      <c r="CB325" s="56" t="s">
        <v>121</v>
      </c>
      <c r="CC325" s="56" t="s">
        <v>121</v>
      </c>
      <c r="CD325" s="56" t="s">
        <v>121</v>
      </c>
      <c r="CE325" s="253" t="s">
        <v>121</v>
      </c>
      <c r="CF325" s="253" t="s">
        <v>121</v>
      </c>
      <c r="CG325" s="253" t="s">
        <v>121</v>
      </c>
      <c r="CH325" s="253" t="s">
        <v>121</v>
      </c>
      <c r="CI325" s="253" t="s">
        <v>121</v>
      </c>
      <c r="CJ325" s="253" t="s">
        <v>121</v>
      </c>
      <c r="CK325" s="253" t="s">
        <v>121</v>
      </c>
      <c r="CL325" s="232" t="s">
        <v>121</v>
      </c>
      <c r="CM325" s="253" t="s">
        <v>121</v>
      </c>
      <c r="CN325" s="253" t="s">
        <v>121</v>
      </c>
      <c r="CO325" s="253" t="s">
        <v>121</v>
      </c>
      <c r="CP325" s="253" t="s">
        <v>121</v>
      </c>
      <c r="CQ325" s="253" t="s">
        <v>121</v>
      </c>
      <c r="CR325" s="253" t="s">
        <v>121</v>
      </c>
      <c r="CS325" s="252" t="s">
        <v>131</v>
      </c>
      <c r="CT325" s="252" t="s">
        <v>131</v>
      </c>
      <c r="CU325" s="252" t="s">
        <v>131</v>
      </c>
      <c r="CV325" s="252" t="s">
        <v>131</v>
      </c>
      <c r="CW325" s="252" t="s">
        <v>131</v>
      </c>
      <c r="CX325" s="252" t="s">
        <v>131</v>
      </c>
      <c r="CY325" s="232" t="s">
        <v>121</v>
      </c>
      <c r="CZ325" s="232" t="s">
        <v>121</v>
      </c>
      <c r="DA325" s="72">
        <v>20263276</v>
      </c>
      <c r="DB325" s="73">
        <v>1</v>
      </c>
      <c r="DC325" s="10">
        <v>1</v>
      </c>
      <c r="DD325" s="10"/>
      <c r="DE325" s="58" t="s">
        <v>1880</v>
      </c>
      <c r="DF325" s="58" t="str">
        <f t="shared" si="27"/>
        <v>Otros Tipos de Vehículos_Camión_Cabina Sencilla</v>
      </c>
      <c r="DG325" s="13">
        <f t="shared" si="28"/>
        <v>154185000</v>
      </c>
      <c r="DK325" s="10" t="b">
        <v>1</v>
      </c>
    </row>
    <row r="326" spans="1:115" ht="38.25" x14ac:dyDescent="0.25">
      <c r="A326" s="59">
        <v>498</v>
      </c>
      <c r="B326" s="43" t="s">
        <v>118</v>
      </c>
      <c r="C326" s="84" t="s">
        <v>4</v>
      </c>
      <c r="D326" s="43" t="s">
        <v>795</v>
      </c>
      <c r="E326" s="43" t="s">
        <v>796</v>
      </c>
      <c r="F326" s="43" t="s">
        <v>121</v>
      </c>
      <c r="G326" s="60" t="s">
        <v>800</v>
      </c>
      <c r="H326" s="61" t="s">
        <v>123</v>
      </c>
      <c r="I326" s="62">
        <v>1611177</v>
      </c>
      <c r="J326" s="59" t="s">
        <v>801</v>
      </c>
      <c r="K326" s="61" t="s">
        <v>121</v>
      </c>
      <c r="L326" s="59">
        <v>122</v>
      </c>
      <c r="M326" s="59" t="s">
        <v>121</v>
      </c>
      <c r="N326" s="65">
        <v>169900000</v>
      </c>
      <c r="O326" s="50">
        <f>VLOOKUP(I326,Hoja1!$A$2:$J$18391,10,0)</f>
        <v>169900000</v>
      </c>
      <c r="P326" s="66">
        <f t="shared" ref="P326:P389" si="32">N326-O326</f>
        <v>0</v>
      </c>
      <c r="Q326" s="59" t="s">
        <v>121</v>
      </c>
      <c r="R326" s="59" t="s">
        <v>127</v>
      </c>
      <c r="S326" s="59" t="s">
        <v>349</v>
      </c>
      <c r="T326" s="64" t="s">
        <v>643</v>
      </c>
      <c r="U326" s="59">
        <v>5200</v>
      </c>
      <c r="V326" s="59">
        <v>2214</v>
      </c>
      <c r="W326" s="85">
        <v>2986</v>
      </c>
      <c r="X326" s="63" t="s">
        <v>799</v>
      </c>
      <c r="Y326" s="67" t="str">
        <f t="shared" si="31"/>
        <v>N.A.</v>
      </c>
      <c r="Z326" s="68">
        <f t="shared" ref="Z326:Z389" si="33">+(((N326)-(N326*AE326)/100%))</f>
        <v>161405000</v>
      </c>
      <c r="AA326" s="59" t="s">
        <v>1878</v>
      </c>
      <c r="AB326" s="59" t="s">
        <v>129</v>
      </c>
      <c r="AC326" s="64" t="s">
        <v>129</v>
      </c>
      <c r="AD326" s="69" t="b">
        <f t="shared" si="29"/>
        <v>1</v>
      </c>
      <c r="AE326" s="80">
        <v>0.05</v>
      </c>
      <c r="AF326" s="80">
        <v>0.05</v>
      </c>
      <c r="AG326" s="80">
        <v>0.05</v>
      </c>
      <c r="AH326" s="80">
        <v>0.05</v>
      </c>
      <c r="AI326" s="80">
        <v>0.06</v>
      </c>
      <c r="AJ326" s="80">
        <v>7.0000000000000007E-2</v>
      </c>
      <c r="AK326" s="59" t="s">
        <v>130</v>
      </c>
      <c r="AL326" s="59" t="s">
        <v>130</v>
      </c>
      <c r="AM326" s="59" t="s">
        <v>130</v>
      </c>
      <c r="AN326" s="75">
        <v>1</v>
      </c>
      <c r="AO326" s="56" t="s">
        <v>121</v>
      </c>
      <c r="AP326" s="56">
        <v>573594</v>
      </c>
      <c r="AQ326" s="56">
        <v>819420</v>
      </c>
      <c r="AR326" s="56">
        <v>8264973</v>
      </c>
      <c r="AS326" s="56" t="s">
        <v>121</v>
      </c>
      <c r="AT326" s="56">
        <v>12992415</v>
      </c>
      <c r="AU326" s="56">
        <v>565268</v>
      </c>
      <c r="AV326" s="56">
        <v>1433985</v>
      </c>
      <c r="AW326" s="56">
        <v>137673</v>
      </c>
      <c r="AX326" s="56">
        <v>1616492</v>
      </c>
      <c r="AY326" s="56">
        <v>30125753</v>
      </c>
      <c r="AZ326" s="56">
        <v>27628054</v>
      </c>
      <c r="BA326" s="56" t="s">
        <v>121</v>
      </c>
      <c r="BB326" s="56" t="s">
        <v>121</v>
      </c>
      <c r="BC326" s="56" t="s">
        <v>121</v>
      </c>
      <c r="BD326" s="56" t="s">
        <v>121</v>
      </c>
      <c r="BE326" s="56" t="s">
        <v>121</v>
      </c>
      <c r="BF326" s="56">
        <v>3098649</v>
      </c>
      <c r="BG326" s="56">
        <v>4381927</v>
      </c>
      <c r="BH326" s="56">
        <v>1466577</v>
      </c>
      <c r="BI326" s="56">
        <v>1643224</v>
      </c>
      <c r="BJ326" s="56">
        <v>185872</v>
      </c>
      <c r="BK326" s="56">
        <v>2268370</v>
      </c>
      <c r="BL326" s="56" t="s">
        <v>121</v>
      </c>
      <c r="BM326" s="56">
        <v>6053634</v>
      </c>
      <c r="BN326" s="56">
        <v>139405</v>
      </c>
      <c r="BO326" s="56">
        <v>2484553</v>
      </c>
      <c r="BP326" s="56" t="s">
        <v>121</v>
      </c>
      <c r="BQ326" s="56" t="s">
        <v>121</v>
      </c>
      <c r="BR326" s="56" t="s">
        <v>121</v>
      </c>
      <c r="BS326" s="56">
        <v>3067350</v>
      </c>
      <c r="BT326" s="56">
        <v>8457120</v>
      </c>
      <c r="BU326" s="56">
        <v>139405</v>
      </c>
      <c r="BV326" s="56">
        <v>7628804</v>
      </c>
      <c r="BW326" s="56">
        <v>18185548</v>
      </c>
      <c r="BX326" s="56">
        <v>8767252</v>
      </c>
      <c r="BY326" s="56">
        <v>2169053</v>
      </c>
      <c r="BZ326" s="56" t="s">
        <v>121</v>
      </c>
      <c r="CA326" s="56" t="s">
        <v>121</v>
      </c>
      <c r="CB326" s="56" t="s">
        <v>121</v>
      </c>
      <c r="CC326" s="56" t="s">
        <v>121</v>
      </c>
      <c r="CD326" s="56" t="s">
        <v>121</v>
      </c>
      <c r="CE326" s="253" t="s">
        <v>121</v>
      </c>
      <c r="CF326" s="253" t="s">
        <v>121</v>
      </c>
      <c r="CG326" s="253" t="s">
        <v>121</v>
      </c>
      <c r="CH326" s="253" t="s">
        <v>121</v>
      </c>
      <c r="CI326" s="253" t="s">
        <v>121</v>
      </c>
      <c r="CJ326" s="253" t="s">
        <v>121</v>
      </c>
      <c r="CK326" s="253" t="s">
        <v>121</v>
      </c>
      <c r="CL326" s="232" t="s">
        <v>121</v>
      </c>
      <c r="CM326" s="253" t="s">
        <v>121</v>
      </c>
      <c r="CN326" s="253" t="s">
        <v>121</v>
      </c>
      <c r="CO326" s="253" t="s">
        <v>121</v>
      </c>
      <c r="CP326" s="253" t="s">
        <v>121</v>
      </c>
      <c r="CQ326" s="253" t="s">
        <v>121</v>
      </c>
      <c r="CR326" s="253" t="s">
        <v>121</v>
      </c>
      <c r="CS326" s="252" t="s">
        <v>131</v>
      </c>
      <c r="CT326" s="252" t="s">
        <v>131</v>
      </c>
      <c r="CU326" s="252" t="s">
        <v>131</v>
      </c>
      <c r="CV326" s="252" t="s">
        <v>131</v>
      </c>
      <c r="CW326" s="252" t="s">
        <v>131</v>
      </c>
      <c r="CX326" s="252" t="s">
        <v>131</v>
      </c>
      <c r="CY326" s="232" t="s">
        <v>121</v>
      </c>
      <c r="CZ326" s="232" t="s">
        <v>121</v>
      </c>
      <c r="DA326" s="72">
        <v>20263276</v>
      </c>
      <c r="DB326" s="73">
        <v>1</v>
      </c>
      <c r="DC326" s="10">
        <v>1</v>
      </c>
      <c r="DD326" s="10"/>
      <c r="DE326" s="58" t="s">
        <v>1880</v>
      </c>
      <c r="DF326" s="58" t="str">
        <f t="shared" ref="DF326:DF389" si="34">+_xlfn.TEXTJOIN("_",FALSE,C326:E326)</f>
        <v>Otros Tipos de Vehículos_Camión_Cabina Sencilla</v>
      </c>
      <c r="DG326" s="13">
        <f t="shared" ref="DG326:DG389" si="35">+IF(C326=$F$1,Z326+BZ326,Z326)</f>
        <v>161405000</v>
      </c>
      <c r="DK326" s="10" t="b">
        <v>1</v>
      </c>
    </row>
    <row r="327" spans="1:115" ht="38.25" x14ac:dyDescent="0.25">
      <c r="A327" s="59">
        <v>499</v>
      </c>
      <c r="B327" s="43" t="s">
        <v>118</v>
      </c>
      <c r="C327" s="84" t="s">
        <v>4</v>
      </c>
      <c r="D327" s="43" t="s">
        <v>795</v>
      </c>
      <c r="E327" s="43" t="s">
        <v>796</v>
      </c>
      <c r="F327" s="43" t="s">
        <v>121</v>
      </c>
      <c r="G327" s="60" t="s">
        <v>802</v>
      </c>
      <c r="H327" s="61" t="s">
        <v>123</v>
      </c>
      <c r="I327" s="62">
        <v>1611172</v>
      </c>
      <c r="J327" s="59" t="s">
        <v>803</v>
      </c>
      <c r="K327" s="61" t="s">
        <v>121</v>
      </c>
      <c r="L327" s="59">
        <v>153</v>
      </c>
      <c r="M327" s="59" t="s">
        <v>121</v>
      </c>
      <c r="N327" s="65">
        <v>200900000</v>
      </c>
      <c r="O327" s="50">
        <f>VLOOKUP(I327,Hoja1!$A$2:$J$18391,10,0)</f>
        <v>200900000</v>
      </c>
      <c r="P327" s="66">
        <f t="shared" si="32"/>
        <v>0</v>
      </c>
      <c r="Q327" s="59" t="s">
        <v>121</v>
      </c>
      <c r="R327" s="59" t="s">
        <v>127</v>
      </c>
      <c r="S327" s="59" t="s">
        <v>349</v>
      </c>
      <c r="T327" s="64" t="s">
        <v>643</v>
      </c>
      <c r="U327" s="59">
        <v>7500</v>
      </c>
      <c r="V327" s="59">
        <v>2718</v>
      </c>
      <c r="W327" s="85">
        <v>4782</v>
      </c>
      <c r="X327" s="63" t="s">
        <v>799</v>
      </c>
      <c r="Y327" s="67" t="str">
        <f t="shared" si="31"/>
        <v>N.A.</v>
      </c>
      <c r="Z327" s="68">
        <f t="shared" si="33"/>
        <v>190855000</v>
      </c>
      <c r="AA327" s="59" t="s">
        <v>1878</v>
      </c>
      <c r="AB327" s="59" t="s">
        <v>149</v>
      </c>
      <c r="AC327" s="64" t="s">
        <v>149</v>
      </c>
      <c r="AD327" s="69" t="b">
        <f t="shared" ref="AD327:AD390" si="36">+AC327=AB327</f>
        <v>1</v>
      </c>
      <c r="AE327" s="80">
        <v>0.05</v>
      </c>
      <c r="AF327" s="80">
        <v>0.05</v>
      </c>
      <c r="AG327" s="80">
        <v>0.05</v>
      </c>
      <c r="AH327" s="80">
        <v>0.05</v>
      </c>
      <c r="AI327" s="80">
        <v>0.06</v>
      </c>
      <c r="AJ327" s="80">
        <v>7.0000000000000007E-2</v>
      </c>
      <c r="AK327" s="59" t="s">
        <v>130</v>
      </c>
      <c r="AL327" s="59" t="s">
        <v>130</v>
      </c>
      <c r="AM327" s="59" t="s">
        <v>130</v>
      </c>
      <c r="AN327" s="75">
        <v>1</v>
      </c>
      <c r="AO327" s="56" t="s">
        <v>121</v>
      </c>
      <c r="AP327" s="56">
        <v>573594</v>
      </c>
      <c r="AQ327" s="56">
        <v>819420</v>
      </c>
      <c r="AR327" s="56">
        <v>8264973</v>
      </c>
      <c r="AS327" s="56" t="s">
        <v>121</v>
      </c>
      <c r="AT327" s="56">
        <v>12992415</v>
      </c>
      <c r="AU327" s="56">
        <v>565268</v>
      </c>
      <c r="AV327" s="56">
        <v>1433985</v>
      </c>
      <c r="AW327" s="56">
        <v>137673</v>
      </c>
      <c r="AX327" s="56">
        <v>1616492</v>
      </c>
      <c r="AY327" s="56">
        <v>32930186</v>
      </c>
      <c r="AZ327" s="56">
        <v>29840927</v>
      </c>
      <c r="BA327" s="56" t="s">
        <v>121</v>
      </c>
      <c r="BB327" s="56" t="s">
        <v>121</v>
      </c>
      <c r="BC327" s="56" t="s">
        <v>121</v>
      </c>
      <c r="BD327" s="56" t="s">
        <v>121</v>
      </c>
      <c r="BE327" s="56" t="s">
        <v>121</v>
      </c>
      <c r="BF327" s="56">
        <v>3098649</v>
      </c>
      <c r="BG327" s="56">
        <v>4381927</v>
      </c>
      <c r="BH327" s="56">
        <v>1466577</v>
      </c>
      <c r="BI327" s="56">
        <v>1643224</v>
      </c>
      <c r="BJ327" s="56">
        <v>185872</v>
      </c>
      <c r="BK327" s="56">
        <v>2268370</v>
      </c>
      <c r="BL327" s="56" t="s">
        <v>121</v>
      </c>
      <c r="BM327" s="56">
        <v>6053634</v>
      </c>
      <c r="BN327" s="56">
        <v>139405</v>
      </c>
      <c r="BO327" s="56">
        <v>2484553</v>
      </c>
      <c r="BP327" s="56" t="s">
        <v>121</v>
      </c>
      <c r="BQ327" s="56" t="s">
        <v>121</v>
      </c>
      <c r="BR327" s="56" t="s">
        <v>121</v>
      </c>
      <c r="BS327" s="56">
        <v>3067350</v>
      </c>
      <c r="BT327" s="56">
        <v>8457120</v>
      </c>
      <c r="BU327" s="56">
        <v>139405</v>
      </c>
      <c r="BV327" s="56">
        <v>7628804</v>
      </c>
      <c r="BW327" s="56">
        <v>18185548</v>
      </c>
      <c r="BX327" s="56">
        <v>8767252</v>
      </c>
      <c r="BY327" s="56">
        <v>2169053</v>
      </c>
      <c r="BZ327" s="56" t="s">
        <v>121</v>
      </c>
      <c r="CA327" s="56" t="s">
        <v>121</v>
      </c>
      <c r="CB327" s="56" t="s">
        <v>121</v>
      </c>
      <c r="CC327" s="56" t="s">
        <v>121</v>
      </c>
      <c r="CD327" s="56" t="s">
        <v>121</v>
      </c>
      <c r="CE327" s="253" t="s">
        <v>121</v>
      </c>
      <c r="CF327" s="253" t="s">
        <v>121</v>
      </c>
      <c r="CG327" s="253" t="s">
        <v>121</v>
      </c>
      <c r="CH327" s="253" t="s">
        <v>121</v>
      </c>
      <c r="CI327" s="253" t="s">
        <v>121</v>
      </c>
      <c r="CJ327" s="253" t="s">
        <v>121</v>
      </c>
      <c r="CK327" s="253" t="s">
        <v>121</v>
      </c>
      <c r="CL327" s="232" t="s">
        <v>121</v>
      </c>
      <c r="CM327" s="253" t="s">
        <v>121</v>
      </c>
      <c r="CN327" s="253" t="s">
        <v>121</v>
      </c>
      <c r="CO327" s="253" t="s">
        <v>121</v>
      </c>
      <c r="CP327" s="253" t="s">
        <v>121</v>
      </c>
      <c r="CQ327" s="253" t="s">
        <v>121</v>
      </c>
      <c r="CR327" s="253" t="s">
        <v>121</v>
      </c>
      <c r="CS327" s="252" t="s">
        <v>131</v>
      </c>
      <c r="CT327" s="252" t="s">
        <v>131</v>
      </c>
      <c r="CU327" s="252" t="s">
        <v>130</v>
      </c>
      <c r="CV327" s="252" t="s">
        <v>131</v>
      </c>
      <c r="CW327" s="252" t="s">
        <v>131</v>
      </c>
      <c r="CX327" s="252" t="s">
        <v>131</v>
      </c>
      <c r="CY327" s="232" t="s">
        <v>121</v>
      </c>
      <c r="CZ327" s="232" t="s">
        <v>121</v>
      </c>
      <c r="DA327" s="72">
        <v>21679505</v>
      </c>
      <c r="DB327" s="73">
        <v>1</v>
      </c>
      <c r="DC327" s="10">
        <v>1</v>
      </c>
      <c r="DD327" s="10"/>
      <c r="DE327" s="58" t="s">
        <v>1880</v>
      </c>
      <c r="DF327" s="58" t="str">
        <f t="shared" si="34"/>
        <v>Otros Tipos de Vehículos_Camión_Cabina Sencilla</v>
      </c>
      <c r="DG327" s="13">
        <f t="shared" si="35"/>
        <v>190855000</v>
      </c>
      <c r="DK327" s="10" t="b">
        <v>1</v>
      </c>
    </row>
    <row r="328" spans="1:115" ht="38.25" x14ac:dyDescent="0.25">
      <c r="A328" s="59">
        <v>500</v>
      </c>
      <c r="B328" s="43" t="s">
        <v>118</v>
      </c>
      <c r="C328" s="84" t="s">
        <v>4</v>
      </c>
      <c r="D328" s="43" t="s">
        <v>795</v>
      </c>
      <c r="E328" s="43" t="s">
        <v>796</v>
      </c>
      <c r="F328" s="43" t="s">
        <v>121</v>
      </c>
      <c r="G328" s="60" t="s">
        <v>752</v>
      </c>
      <c r="H328" s="61" t="s">
        <v>123</v>
      </c>
      <c r="I328" s="62">
        <v>1611169</v>
      </c>
      <c r="J328" s="59" t="s">
        <v>804</v>
      </c>
      <c r="K328" s="61" t="s">
        <v>121</v>
      </c>
      <c r="L328" s="59">
        <v>153</v>
      </c>
      <c r="M328" s="59" t="s">
        <v>121</v>
      </c>
      <c r="N328" s="65">
        <v>257100000</v>
      </c>
      <c r="O328" s="50">
        <f>VLOOKUP(I328,Hoja1!$A$2:$J$18391,10,0)</f>
        <v>257100000</v>
      </c>
      <c r="P328" s="66">
        <f t="shared" si="32"/>
        <v>0</v>
      </c>
      <c r="Q328" s="59" t="s">
        <v>121</v>
      </c>
      <c r="R328" s="59" t="s">
        <v>127</v>
      </c>
      <c r="S328" s="59" t="s">
        <v>349</v>
      </c>
      <c r="T328" s="64" t="s">
        <v>643</v>
      </c>
      <c r="U328" s="59">
        <v>7500</v>
      </c>
      <c r="V328" s="59">
        <v>2825</v>
      </c>
      <c r="W328" s="85">
        <v>4675</v>
      </c>
      <c r="X328" s="63" t="s">
        <v>799</v>
      </c>
      <c r="Y328" s="67" t="str">
        <f t="shared" si="31"/>
        <v>N.A.</v>
      </c>
      <c r="Z328" s="68">
        <f t="shared" si="33"/>
        <v>236532000</v>
      </c>
      <c r="AA328" s="59" t="s">
        <v>1878</v>
      </c>
      <c r="AB328" s="59" t="s">
        <v>149</v>
      </c>
      <c r="AC328" s="64" t="s">
        <v>149</v>
      </c>
      <c r="AD328" s="69" t="b">
        <f t="shared" si="36"/>
        <v>1</v>
      </c>
      <c r="AE328" s="80">
        <v>0.08</v>
      </c>
      <c r="AF328" s="80">
        <v>0.08</v>
      </c>
      <c r="AG328" s="80">
        <v>0.08</v>
      </c>
      <c r="AH328" s="80">
        <v>0.08</v>
      </c>
      <c r="AI328" s="80">
        <v>0.09</v>
      </c>
      <c r="AJ328" s="80">
        <v>0.1</v>
      </c>
      <c r="AK328" s="59" t="s">
        <v>130</v>
      </c>
      <c r="AL328" s="59" t="s">
        <v>130</v>
      </c>
      <c r="AM328" s="59" t="s">
        <v>130</v>
      </c>
      <c r="AN328" s="75">
        <v>1</v>
      </c>
      <c r="AO328" s="56" t="s">
        <v>121</v>
      </c>
      <c r="AP328" s="56">
        <v>573594</v>
      </c>
      <c r="AQ328" s="56">
        <v>819420</v>
      </c>
      <c r="AR328" s="56">
        <v>8264973</v>
      </c>
      <c r="AS328" s="56" t="s">
        <v>121</v>
      </c>
      <c r="AT328" s="56">
        <v>12992415</v>
      </c>
      <c r="AU328" s="56">
        <v>565268</v>
      </c>
      <c r="AV328" s="56">
        <v>1433985</v>
      </c>
      <c r="AW328" s="56">
        <v>137673</v>
      </c>
      <c r="AX328" s="56">
        <v>1616492</v>
      </c>
      <c r="AY328" s="56">
        <v>32930186</v>
      </c>
      <c r="AZ328" s="56">
        <v>29840927</v>
      </c>
      <c r="BA328" s="56" t="s">
        <v>121</v>
      </c>
      <c r="BB328" s="56" t="s">
        <v>121</v>
      </c>
      <c r="BC328" s="56" t="s">
        <v>121</v>
      </c>
      <c r="BD328" s="56" t="s">
        <v>121</v>
      </c>
      <c r="BE328" s="56" t="s">
        <v>121</v>
      </c>
      <c r="BF328" s="56">
        <v>3098649</v>
      </c>
      <c r="BG328" s="56">
        <v>4381927</v>
      </c>
      <c r="BH328" s="56">
        <v>1466577</v>
      </c>
      <c r="BI328" s="56">
        <v>1643224</v>
      </c>
      <c r="BJ328" s="56">
        <v>185872</v>
      </c>
      <c r="BK328" s="56">
        <v>2268370</v>
      </c>
      <c r="BL328" s="56" t="s">
        <v>121</v>
      </c>
      <c r="BM328" s="56">
        <v>6053634</v>
      </c>
      <c r="BN328" s="56">
        <v>139405</v>
      </c>
      <c r="BO328" s="56">
        <v>2484553</v>
      </c>
      <c r="BP328" s="56" t="s">
        <v>121</v>
      </c>
      <c r="BQ328" s="56" t="s">
        <v>121</v>
      </c>
      <c r="BR328" s="56" t="s">
        <v>121</v>
      </c>
      <c r="BS328" s="56">
        <v>3067350</v>
      </c>
      <c r="BT328" s="56">
        <v>8457120</v>
      </c>
      <c r="BU328" s="56">
        <v>139405</v>
      </c>
      <c r="BV328" s="56">
        <v>7628804</v>
      </c>
      <c r="BW328" s="56">
        <v>18185548</v>
      </c>
      <c r="BX328" s="56" t="s">
        <v>121</v>
      </c>
      <c r="BY328" s="56">
        <v>2169053</v>
      </c>
      <c r="BZ328" s="56" t="s">
        <v>121</v>
      </c>
      <c r="CA328" s="56" t="s">
        <v>121</v>
      </c>
      <c r="CB328" s="56" t="s">
        <v>121</v>
      </c>
      <c r="CC328" s="56" t="s">
        <v>121</v>
      </c>
      <c r="CD328" s="56" t="s">
        <v>121</v>
      </c>
      <c r="CE328" s="253" t="s">
        <v>121</v>
      </c>
      <c r="CF328" s="253" t="s">
        <v>121</v>
      </c>
      <c r="CG328" s="253" t="s">
        <v>121</v>
      </c>
      <c r="CH328" s="253" t="s">
        <v>121</v>
      </c>
      <c r="CI328" s="253" t="s">
        <v>121</v>
      </c>
      <c r="CJ328" s="253" t="s">
        <v>121</v>
      </c>
      <c r="CK328" s="253" t="s">
        <v>121</v>
      </c>
      <c r="CL328" s="232" t="s">
        <v>121</v>
      </c>
      <c r="CM328" s="253" t="s">
        <v>121</v>
      </c>
      <c r="CN328" s="253" t="s">
        <v>121</v>
      </c>
      <c r="CO328" s="253" t="s">
        <v>121</v>
      </c>
      <c r="CP328" s="253" t="s">
        <v>121</v>
      </c>
      <c r="CQ328" s="253" t="s">
        <v>121</v>
      </c>
      <c r="CR328" s="253" t="s">
        <v>121</v>
      </c>
      <c r="CS328" s="252" t="s">
        <v>131</v>
      </c>
      <c r="CT328" s="252" t="s">
        <v>131</v>
      </c>
      <c r="CU328" s="252" t="s">
        <v>131</v>
      </c>
      <c r="CV328" s="252" t="s">
        <v>131</v>
      </c>
      <c r="CW328" s="252" t="s">
        <v>131</v>
      </c>
      <c r="CX328" s="252" t="s">
        <v>131</v>
      </c>
      <c r="CY328" s="232" t="s">
        <v>121</v>
      </c>
      <c r="CZ328" s="232" t="s">
        <v>121</v>
      </c>
      <c r="DA328" s="72">
        <v>23124817</v>
      </c>
      <c r="DB328" s="73">
        <v>1</v>
      </c>
      <c r="DC328" s="10">
        <v>1</v>
      </c>
      <c r="DD328" s="10"/>
      <c r="DE328" s="58" t="s">
        <v>1880</v>
      </c>
      <c r="DF328" s="58" t="str">
        <f t="shared" si="34"/>
        <v>Otros Tipos de Vehículos_Camión_Cabina Sencilla</v>
      </c>
      <c r="DG328" s="13">
        <f t="shared" si="35"/>
        <v>236532000</v>
      </c>
      <c r="DK328" s="10" t="b">
        <v>1</v>
      </c>
    </row>
    <row r="329" spans="1:115" ht="38.25" x14ac:dyDescent="0.25">
      <c r="A329" s="59">
        <v>501</v>
      </c>
      <c r="B329" s="43" t="s">
        <v>118</v>
      </c>
      <c r="C329" s="84" t="s">
        <v>4</v>
      </c>
      <c r="D329" s="43" t="s">
        <v>795</v>
      </c>
      <c r="E329" s="43" t="s">
        <v>796</v>
      </c>
      <c r="F329" s="43" t="s">
        <v>121</v>
      </c>
      <c r="G329" s="60" t="s">
        <v>754</v>
      </c>
      <c r="H329" s="61" t="s">
        <v>123</v>
      </c>
      <c r="I329" s="62">
        <v>1611171</v>
      </c>
      <c r="J329" s="59" t="s">
        <v>805</v>
      </c>
      <c r="K329" s="61" t="s">
        <v>121</v>
      </c>
      <c r="L329" s="59">
        <v>153</v>
      </c>
      <c r="M329" s="59" t="s">
        <v>121</v>
      </c>
      <c r="N329" s="65">
        <v>216600000</v>
      </c>
      <c r="O329" s="50">
        <f>VLOOKUP(I329,Hoja1!$A$2:$J$18391,10,0)</f>
        <v>216600000</v>
      </c>
      <c r="P329" s="66">
        <f t="shared" si="32"/>
        <v>0</v>
      </c>
      <c r="Q329" s="59" t="s">
        <v>121</v>
      </c>
      <c r="R329" s="59" t="s">
        <v>127</v>
      </c>
      <c r="S329" s="59" t="s">
        <v>349</v>
      </c>
      <c r="T329" s="64" t="s">
        <v>643</v>
      </c>
      <c r="U329" s="59">
        <v>8500</v>
      </c>
      <c r="V329" s="59">
        <v>2833</v>
      </c>
      <c r="W329" s="85">
        <v>5667</v>
      </c>
      <c r="X329" s="63" t="s">
        <v>806</v>
      </c>
      <c r="Y329" s="67" t="str">
        <f t="shared" si="31"/>
        <v>N.A.</v>
      </c>
      <c r="Z329" s="68">
        <f t="shared" si="33"/>
        <v>199272000</v>
      </c>
      <c r="AA329" s="59" t="s">
        <v>1878</v>
      </c>
      <c r="AB329" s="59" t="s">
        <v>149</v>
      </c>
      <c r="AC329" s="64" t="s">
        <v>149</v>
      </c>
      <c r="AD329" s="69" t="b">
        <f t="shared" si="36"/>
        <v>1</v>
      </c>
      <c r="AE329" s="80">
        <v>0.08</v>
      </c>
      <c r="AF329" s="80">
        <v>0.08</v>
      </c>
      <c r="AG329" s="80">
        <v>0.08</v>
      </c>
      <c r="AH329" s="80">
        <v>0.08</v>
      </c>
      <c r="AI329" s="80">
        <v>0.09</v>
      </c>
      <c r="AJ329" s="80">
        <v>0.1</v>
      </c>
      <c r="AK329" s="59" t="s">
        <v>130</v>
      </c>
      <c r="AL329" s="59" t="s">
        <v>130</v>
      </c>
      <c r="AM329" s="59" t="s">
        <v>130</v>
      </c>
      <c r="AN329" s="75">
        <v>1</v>
      </c>
      <c r="AO329" s="56" t="s">
        <v>121</v>
      </c>
      <c r="AP329" s="56">
        <v>573594</v>
      </c>
      <c r="AQ329" s="56">
        <v>819420</v>
      </c>
      <c r="AR329" s="56">
        <v>8264973</v>
      </c>
      <c r="AS329" s="56" t="s">
        <v>121</v>
      </c>
      <c r="AT329" s="56">
        <v>12992415</v>
      </c>
      <c r="AU329" s="56">
        <v>565268</v>
      </c>
      <c r="AV329" s="56">
        <v>1433985</v>
      </c>
      <c r="AW329" s="56">
        <v>137673</v>
      </c>
      <c r="AX329" s="56">
        <v>1616492</v>
      </c>
      <c r="AY329" s="56">
        <v>37816036</v>
      </c>
      <c r="AZ329" s="56">
        <v>34507681</v>
      </c>
      <c r="BA329" s="56" t="s">
        <v>121</v>
      </c>
      <c r="BB329" s="56" t="s">
        <v>121</v>
      </c>
      <c r="BC329" s="56" t="s">
        <v>121</v>
      </c>
      <c r="BD329" s="56" t="s">
        <v>121</v>
      </c>
      <c r="BE329" s="56" t="s">
        <v>121</v>
      </c>
      <c r="BF329" s="56">
        <v>3098649</v>
      </c>
      <c r="BG329" s="56">
        <v>4381927</v>
      </c>
      <c r="BH329" s="56">
        <v>1466577</v>
      </c>
      <c r="BI329" s="56">
        <v>1643224</v>
      </c>
      <c r="BJ329" s="56">
        <v>185872</v>
      </c>
      <c r="BK329" s="56">
        <v>2268370</v>
      </c>
      <c r="BL329" s="56" t="s">
        <v>121</v>
      </c>
      <c r="BM329" s="56">
        <v>6053634</v>
      </c>
      <c r="BN329" s="56">
        <v>139405</v>
      </c>
      <c r="BO329" s="56">
        <v>2484553</v>
      </c>
      <c r="BP329" s="56" t="s">
        <v>121</v>
      </c>
      <c r="BQ329" s="56" t="s">
        <v>121</v>
      </c>
      <c r="BR329" s="56" t="s">
        <v>121</v>
      </c>
      <c r="BS329" s="56">
        <v>3067350</v>
      </c>
      <c r="BT329" s="56">
        <v>8457120</v>
      </c>
      <c r="BU329" s="56">
        <v>139405</v>
      </c>
      <c r="BV329" s="56">
        <v>7628804</v>
      </c>
      <c r="BW329" s="56">
        <v>18185548</v>
      </c>
      <c r="BX329" s="56">
        <v>8767252</v>
      </c>
      <c r="BY329" s="56">
        <v>2169053</v>
      </c>
      <c r="BZ329" s="56" t="s">
        <v>121</v>
      </c>
      <c r="CA329" s="56" t="s">
        <v>121</v>
      </c>
      <c r="CB329" s="56" t="s">
        <v>121</v>
      </c>
      <c r="CC329" s="56" t="s">
        <v>121</v>
      </c>
      <c r="CD329" s="56" t="s">
        <v>121</v>
      </c>
      <c r="CE329" s="253" t="s">
        <v>121</v>
      </c>
      <c r="CF329" s="253" t="s">
        <v>121</v>
      </c>
      <c r="CG329" s="253" t="s">
        <v>121</v>
      </c>
      <c r="CH329" s="253" t="s">
        <v>121</v>
      </c>
      <c r="CI329" s="253" t="s">
        <v>121</v>
      </c>
      <c r="CJ329" s="253" t="s">
        <v>121</v>
      </c>
      <c r="CK329" s="253" t="s">
        <v>121</v>
      </c>
      <c r="CL329" s="232" t="s">
        <v>121</v>
      </c>
      <c r="CM329" s="253" t="s">
        <v>121</v>
      </c>
      <c r="CN329" s="253" t="s">
        <v>121</v>
      </c>
      <c r="CO329" s="253" t="s">
        <v>121</v>
      </c>
      <c r="CP329" s="253" t="s">
        <v>121</v>
      </c>
      <c r="CQ329" s="253" t="s">
        <v>121</v>
      </c>
      <c r="CR329" s="253" t="s">
        <v>121</v>
      </c>
      <c r="CS329" s="252" t="s">
        <v>131</v>
      </c>
      <c r="CT329" s="252" t="s">
        <v>131</v>
      </c>
      <c r="CU329" s="252" t="s">
        <v>131</v>
      </c>
      <c r="CV329" s="252" t="s">
        <v>131</v>
      </c>
      <c r="CW329" s="252" t="s">
        <v>131</v>
      </c>
      <c r="CX329" s="252" t="s">
        <v>131</v>
      </c>
      <c r="CY329" s="232" t="s">
        <v>121</v>
      </c>
      <c r="CZ329" s="232" t="s">
        <v>121</v>
      </c>
      <c r="DA329" s="72">
        <v>22161284</v>
      </c>
      <c r="DB329" s="73">
        <v>1</v>
      </c>
      <c r="DC329" s="10">
        <v>1</v>
      </c>
      <c r="DD329" s="10"/>
      <c r="DE329" s="58" t="s">
        <v>1880</v>
      </c>
      <c r="DF329" s="58" t="str">
        <f t="shared" si="34"/>
        <v>Otros Tipos de Vehículos_Camión_Cabina Sencilla</v>
      </c>
      <c r="DG329" s="13">
        <f t="shared" si="35"/>
        <v>199272000</v>
      </c>
      <c r="DK329" s="10" t="b">
        <v>1</v>
      </c>
    </row>
    <row r="330" spans="1:115" ht="25.5" x14ac:dyDescent="0.25">
      <c r="A330" s="59">
        <v>502</v>
      </c>
      <c r="B330" s="43" t="s">
        <v>118</v>
      </c>
      <c r="C330" s="84" t="s">
        <v>4</v>
      </c>
      <c r="D330" s="43" t="s">
        <v>795</v>
      </c>
      <c r="E330" s="43" t="s">
        <v>796</v>
      </c>
      <c r="F330" s="43" t="s">
        <v>121</v>
      </c>
      <c r="G330" s="60" t="s">
        <v>756</v>
      </c>
      <c r="H330" s="61" t="s">
        <v>123</v>
      </c>
      <c r="I330" s="62">
        <v>1611132</v>
      </c>
      <c r="J330" s="59" t="s">
        <v>807</v>
      </c>
      <c r="K330" s="61" t="s">
        <v>121</v>
      </c>
      <c r="L330" s="59">
        <v>187</v>
      </c>
      <c r="M330" s="59" t="s">
        <v>121</v>
      </c>
      <c r="N330" s="65">
        <v>263300000</v>
      </c>
      <c r="O330" s="50">
        <f>VLOOKUP(I330,Hoja1!$A$2:$J$18391,10,0)</f>
        <v>263300000</v>
      </c>
      <c r="P330" s="66">
        <f t="shared" si="32"/>
        <v>0</v>
      </c>
      <c r="Q330" s="59" t="s">
        <v>121</v>
      </c>
      <c r="R330" s="59" t="s">
        <v>127</v>
      </c>
      <c r="S330" s="59" t="s">
        <v>349</v>
      </c>
      <c r="T330" s="64" t="s">
        <v>643</v>
      </c>
      <c r="U330" s="59">
        <v>10400</v>
      </c>
      <c r="V330" s="59">
        <v>3351</v>
      </c>
      <c r="W330" s="85">
        <v>7049</v>
      </c>
      <c r="X330" s="63" t="s">
        <v>808</v>
      </c>
      <c r="Y330" s="67" t="str">
        <f t="shared" si="31"/>
        <v>N.A.</v>
      </c>
      <c r="Z330" s="68">
        <f t="shared" si="33"/>
        <v>242236000</v>
      </c>
      <c r="AA330" s="59" t="s">
        <v>1878</v>
      </c>
      <c r="AB330" s="59" t="s">
        <v>149</v>
      </c>
      <c r="AC330" s="64" t="s">
        <v>149</v>
      </c>
      <c r="AD330" s="69" t="b">
        <f t="shared" si="36"/>
        <v>1</v>
      </c>
      <c r="AE330" s="80">
        <v>0.08</v>
      </c>
      <c r="AF330" s="80">
        <v>0.08</v>
      </c>
      <c r="AG330" s="80">
        <v>0.08</v>
      </c>
      <c r="AH330" s="80">
        <v>0.08</v>
      </c>
      <c r="AI330" s="80">
        <v>0.09</v>
      </c>
      <c r="AJ330" s="80">
        <v>0.1</v>
      </c>
      <c r="AK330" s="59" t="s">
        <v>130</v>
      </c>
      <c r="AL330" s="59" t="s">
        <v>130</v>
      </c>
      <c r="AM330" s="59" t="s">
        <v>130</v>
      </c>
      <c r="AN330" s="75">
        <v>1</v>
      </c>
      <c r="AO330" s="56" t="s">
        <v>121</v>
      </c>
      <c r="AP330" s="56">
        <v>573594</v>
      </c>
      <c r="AQ330" s="56">
        <v>819420</v>
      </c>
      <c r="AR330" s="56">
        <v>8264973</v>
      </c>
      <c r="AS330" s="56" t="s">
        <v>121</v>
      </c>
      <c r="AT330" s="56">
        <v>12992415</v>
      </c>
      <c r="AU330" s="56">
        <v>565268</v>
      </c>
      <c r="AV330" s="56">
        <v>1433985</v>
      </c>
      <c r="AW330" s="56">
        <v>137673</v>
      </c>
      <c r="AX330" s="56">
        <v>1616492</v>
      </c>
      <c r="AY330" s="56">
        <v>47302909</v>
      </c>
      <c r="AZ330" s="56">
        <v>56395409</v>
      </c>
      <c r="BA330" s="56" t="s">
        <v>121</v>
      </c>
      <c r="BB330" s="56" t="s">
        <v>121</v>
      </c>
      <c r="BC330" s="56" t="s">
        <v>121</v>
      </c>
      <c r="BD330" s="56" t="s">
        <v>121</v>
      </c>
      <c r="BE330" s="56" t="s">
        <v>121</v>
      </c>
      <c r="BF330" s="56">
        <v>3098649</v>
      </c>
      <c r="BG330" s="56">
        <v>4381927</v>
      </c>
      <c r="BH330" s="56">
        <v>1466577</v>
      </c>
      <c r="BI330" s="56">
        <v>1643224</v>
      </c>
      <c r="BJ330" s="56">
        <v>185872</v>
      </c>
      <c r="BK330" s="56">
        <v>2268370</v>
      </c>
      <c r="BL330" s="56" t="s">
        <v>121</v>
      </c>
      <c r="BM330" s="56">
        <v>6053634</v>
      </c>
      <c r="BN330" s="56">
        <v>139405</v>
      </c>
      <c r="BO330" s="56">
        <v>2484553</v>
      </c>
      <c r="BP330" s="56" t="s">
        <v>121</v>
      </c>
      <c r="BQ330" s="56" t="s">
        <v>121</v>
      </c>
      <c r="BR330" s="56" t="s">
        <v>121</v>
      </c>
      <c r="BS330" s="56">
        <v>5039217</v>
      </c>
      <c r="BT330" s="56">
        <v>8457120</v>
      </c>
      <c r="BU330" s="56">
        <v>139405</v>
      </c>
      <c r="BV330" s="56">
        <v>7628804</v>
      </c>
      <c r="BW330" s="56">
        <v>14691836</v>
      </c>
      <c r="BX330" s="56">
        <v>8767252</v>
      </c>
      <c r="BY330" s="56">
        <v>2169053</v>
      </c>
      <c r="BZ330" s="56" t="s">
        <v>121</v>
      </c>
      <c r="CA330" s="56" t="s">
        <v>121</v>
      </c>
      <c r="CB330" s="56" t="s">
        <v>121</v>
      </c>
      <c r="CC330" s="56" t="s">
        <v>121</v>
      </c>
      <c r="CD330" s="56" t="s">
        <v>121</v>
      </c>
      <c r="CE330" s="253" t="s">
        <v>121</v>
      </c>
      <c r="CF330" s="253" t="s">
        <v>121</v>
      </c>
      <c r="CG330" s="253" t="s">
        <v>121</v>
      </c>
      <c r="CH330" s="253" t="s">
        <v>121</v>
      </c>
      <c r="CI330" s="253" t="s">
        <v>121</v>
      </c>
      <c r="CJ330" s="253" t="s">
        <v>121</v>
      </c>
      <c r="CK330" s="253" t="s">
        <v>121</v>
      </c>
      <c r="CL330" s="232" t="s">
        <v>121</v>
      </c>
      <c r="CM330" s="253" t="s">
        <v>121</v>
      </c>
      <c r="CN330" s="253" t="s">
        <v>121</v>
      </c>
      <c r="CO330" s="253" t="s">
        <v>121</v>
      </c>
      <c r="CP330" s="253" t="s">
        <v>121</v>
      </c>
      <c r="CQ330" s="253" t="s">
        <v>121</v>
      </c>
      <c r="CR330" s="253" t="s">
        <v>121</v>
      </c>
      <c r="CS330" s="252" t="s">
        <v>131</v>
      </c>
      <c r="CT330" s="252" t="s">
        <v>131</v>
      </c>
      <c r="CU330" s="252" t="s">
        <v>131</v>
      </c>
      <c r="CV330" s="252" t="s">
        <v>131</v>
      </c>
      <c r="CW330" s="252" t="s">
        <v>131</v>
      </c>
      <c r="CX330" s="252" t="s">
        <v>131</v>
      </c>
      <c r="CY330" s="232" t="s">
        <v>121</v>
      </c>
      <c r="CZ330" s="232" t="s">
        <v>121</v>
      </c>
      <c r="DA330" s="72">
        <v>29179483</v>
      </c>
      <c r="DB330" s="73">
        <v>1</v>
      </c>
      <c r="DC330" s="10">
        <v>1</v>
      </c>
      <c r="DD330" s="10"/>
      <c r="DE330" s="58" t="s">
        <v>1880</v>
      </c>
      <c r="DF330" s="58" t="str">
        <f t="shared" si="34"/>
        <v>Otros Tipos de Vehículos_Camión_Cabina Sencilla</v>
      </c>
      <c r="DG330" s="13">
        <f t="shared" si="35"/>
        <v>242236000</v>
      </c>
      <c r="DK330" s="10" t="b">
        <v>1</v>
      </c>
    </row>
    <row r="331" spans="1:115" ht="38.25" x14ac:dyDescent="0.25">
      <c r="A331" s="59">
        <v>504</v>
      </c>
      <c r="B331" s="43" t="s">
        <v>118</v>
      </c>
      <c r="C331" s="84" t="s">
        <v>4</v>
      </c>
      <c r="D331" s="43" t="s">
        <v>795</v>
      </c>
      <c r="E331" s="43" t="s">
        <v>796</v>
      </c>
      <c r="F331" s="43" t="s">
        <v>121</v>
      </c>
      <c r="G331" s="60" t="s">
        <v>758</v>
      </c>
      <c r="H331" s="61" t="s">
        <v>123</v>
      </c>
      <c r="I331" s="62">
        <v>1611148</v>
      </c>
      <c r="J331" s="59" t="s">
        <v>809</v>
      </c>
      <c r="K331" s="61" t="s">
        <v>121</v>
      </c>
      <c r="L331" s="59">
        <v>280</v>
      </c>
      <c r="M331" s="59" t="s">
        <v>121</v>
      </c>
      <c r="N331" s="65">
        <v>372900000</v>
      </c>
      <c r="O331" s="50">
        <f>VLOOKUP(I331,Hoja1!$A$2:$J$18391,10,0)</f>
        <v>372900000</v>
      </c>
      <c r="P331" s="66">
        <f t="shared" si="32"/>
        <v>0</v>
      </c>
      <c r="Q331" s="59" t="s">
        <v>121</v>
      </c>
      <c r="R331" s="59" t="s">
        <v>127</v>
      </c>
      <c r="S331" s="59" t="s">
        <v>349</v>
      </c>
      <c r="T331" s="64" t="s">
        <v>643</v>
      </c>
      <c r="U331" s="59">
        <v>17000</v>
      </c>
      <c r="V331" s="59">
        <v>5525</v>
      </c>
      <c r="W331" s="85">
        <v>11475</v>
      </c>
      <c r="X331" s="63" t="s">
        <v>808</v>
      </c>
      <c r="Y331" s="67" t="str">
        <f t="shared" si="31"/>
        <v>N.A.</v>
      </c>
      <c r="Z331" s="68">
        <f t="shared" si="33"/>
        <v>350526000</v>
      </c>
      <c r="AA331" s="59" t="s">
        <v>1878</v>
      </c>
      <c r="AB331" s="59" t="s">
        <v>156</v>
      </c>
      <c r="AC331" s="64" t="s">
        <v>156</v>
      </c>
      <c r="AD331" s="69" t="b">
        <f t="shared" si="36"/>
        <v>1</v>
      </c>
      <c r="AE331" s="80">
        <v>0.06</v>
      </c>
      <c r="AF331" s="80">
        <v>0.06</v>
      </c>
      <c r="AG331" s="80">
        <v>0.06</v>
      </c>
      <c r="AH331" s="80">
        <v>0.06</v>
      </c>
      <c r="AI331" s="80">
        <v>7.0000000000000007E-2</v>
      </c>
      <c r="AJ331" s="80">
        <v>0.08</v>
      </c>
      <c r="AK331" s="59" t="s">
        <v>130</v>
      </c>
      <c r="AL331" s="59" t="s">
        <v>130</v>
      </c>
      <c r="AM331" s="59" t="s">
        <v>130</v>
      </c>
      <c r="AN331" s="75">
        <v>1</v>
      </c>
      <c r="AO331" s="56" t="s">
        <v>121</v>
      </c>
      <c r="AP331" s="56">
        <v>573594</v>
      </c>
      <c r="AQ331" s="56">
        <v>819420</v>
      </c>
      <c r="AR331" s="56">
        <v>8264973</v>
      </c>
      <c r="AS331" s="56" t="s">
        <v>121</v>
      </c>
      <c r="AT331" s="56">
        <v>12992415</v>
      </c>
      <c r="AU331" s="56">
        <v>565268</v>
      </c>
      <c r="AV331" s="56">
        <v>1433985</v>
      </c>
      <c r="AW331" s="56">
        <v>137673</v>
      </c>
      <c r="AX331" s="56">
        <v>1616492</v>
      </c>
      <c r="AY331" s="56">
        <v>55058921</v>
      </c>
      <c r="AZ331" s="56">
        <v>61697542</v>
      </c>
      <c r="BA331" s="56" t="s">
        <v>121</v>
      </c>
      <c r="BB331" s="56" t="s">
        <v>121</v>
      </c>
      <c r="BC331" s="56" t="s">
        <v>121</v>
      </c>
      <c r="BD331" s="56" t="s">
        <v>121</v>
      </c>
      <c r="BE331" s="56" t="s">
        <v>121</v>
      </c>
      <c r="BF331" s="56">
        <v>3098649</v>
      </c>
      <c r="BG331" s="56">
        <v>4381927</v>
      </c>
      <c r="BH331" s="56">
        <v>1466577</v>
      </c>
      <c r="BI331" s="56">
        <v>1643224</v>
      </c>
      <c r="BJ331" s="56">
        <v>185872</v>
      </c>
      <c r="BK331" s="56">
        <v>2268370</v>
      </c>
      <c r="BL331" s="56" t="s">
        <v>121</v>
      </c>
      <c r="BM331" s="56">
        <v>6053634</v>
      </c>
      <c r="BN331" s="56">
        <v>139405</v>
      </c>
      <c r="BO331" s="56">
        <v>2484553</v>
      </c>
      <c r="BP331" s="56" t="s">
        <v>121</v>
      </c>
      <c r="BQ331" s="56" t="s">
        <v>121</v>
      </c>
      <c r="BR331" s="56" t="s">
        <v>121</v>
      </c>
      <c r="BS331" s="56">
        <v>5039217</v>
      </c>
      <c r="BT331" s="56">
        <v>8457120</v>
      </c>
      <c r="BU331" s="56">
        <v>139405</v>
      </c>
      <c r="BV331" s="56">
        <v>7628804</v>
      </c>
      <c r="BW331" s="56">
        <v>14691836</v>
      </c>
      <c r="BX331" s="56">
        <v>8767252</v>
      </c>
      <c r="BY331" s="56">
        <v>2169053</v>
      </c>
      <c r="BZ331" s="56" t="s">
        <v>121</v>
      </c>
      <c r="CA331" s="56" t="s">
        <v>121</v>
      </c>
      <c r="CB331" s="56" t="s">
        <v>121</v>
      </c>
      <c r="CC331" s="56" t="s">
        <v>121</v>
      </c>
      <c r="CD331" s="56" t="s">
        <v>121</v>
      </c>
      <c r="CE331" s="253" t="s">
        <v>121</v>
      </c>
      <c r="CF331" s="253" t="s">
        <v>121</v>
      </c>
      <c r="CG331" s="253" t="s">
        <v>121</v>
      </c>
      <c r="CH331" s="253" t="s">
        <v>121</v>
      </c>
      <c r="CI331" s="253" t="s">
        <v>121</v>
      </c>
      <c r="CJ331" s="253" t="s">
        <v>121</v>
      </c>
      <c r="CK331" s="253" t="s">
        <v>121</v>
      </c>
      <c r="CL331" s="232" t="s">
        <v>121</v>
      </c>
      <c r="CM331" s="253" t="s">
        <v>121</v>
      </c>
      <c r="CN331" s="253" t="s">
        <v>121</v>
      </c>
      <c r="CO331" s="253" t="s">
        <v>121</v>
      </c>
      <c r="CP331" s="253" t="s">
        <v>121</v>
      </c>
      <c r="CQ331" s="253" t="s">
        <v>121</v>
      </c>
      <c r="CR331" s="253" t="s">
        <v>121</v>
      </c>
      <c r="CS331" s="252" t="s">
        <v>131</v>
      </c>
      <c r="CT331" s="252" t="s">
        <v>131</v>
      </c>
      <c r="CU331" s="252" t="s">
        <v>131</v>
      </c>
      <c r="CV331" s="252" t="s">
        <v>131</v>
      </c>
      <c r="CW331" s="252" t="s">
        <v>131</v>
      </c>
      <c r="CX331" s="252" t="s">
        <v>131</v>
      </c>
      <c r="CY331" s="232" t="s">
        <v>121</v>
      </c>
      <c r="CZ331" s="232" t="s">
        <v>121</v>
      </c>
      <c r="DA331" s="72">
        <v>35039280</v>
      </c>
      <c r="DB331" s="73">
        <v>1</v>
      </c>
      <c r="DC331" s="10">
        <v>1</v>
      </c>
      <c r="DD331" s="10"/>
      <c r="DE331" s="58" t="s">
        <v>1880</v>
      </c>
      <c r="DF331" s="58" t="str">
        <f t="shared" si="34"/>
        <v>Otros Tipos de Vehículos_Camión_Cabina Sencilla</v>
      </c>
      <c r="DG331" s="13">
        <f t="shared" si="35"/>
        <v>350526000</v>
      </c>
      <c r="DK331" s="10" t="b">
        <v>1</v>
      </c>
    </row>
    <row r="332" spans="1:115" ht="38.25" x14ac:dyDescent="0.25">
      <c r="A332" s="59">
        <v>505</v>
      </c>
      <c r="B332" s="43" t="s">
        <v>118</v>
      </c>
      <c r="C332" s="84" t="s">
        <v>4</v>
      </c>
      <c r="D332" s="43" t="s">
        <v>795</v>
      </c>
      <c r="E332" s="43" t="s">
        <v>796</v>
      </c>
      <c r="F332" s="43" t="s">
        <v>121</v>
      </c>
      <c r="G332" s="60" t="s">
        <v>760</v>
      </c>
      <c r="H332" s="61" t="s">
        <v>123</v>
      </c>
      <c r="I332" s="62">
        <v>1611153</v>
      </c>
      <c r="J332" s="59" t="s">
        <v>810</v>
      </c>
      <c r="K332" s="61" t="s">
        <v>121</v>
      </c>
      <c r="L332" s="59">
        <v>280</v>
      </c>
      <c r="M332" s="59" t="s">
        <v>121</v>
      </c>
      <c r="N332" s="65">
        <v>425100000</v>
      </c>
      <c r="O332" s="50">
        <f>VLOOKUP(I332,Hoja1!$A$2:$J$18391,10,0)</f>
        <v>425100000</v>
      </c>
      <c r="P332" s="66">
        <f t="shared" si="32"/>
        <v>0</v>
      </c>
      <c r="Q332" s="59" t="s">
        <v>121</v>
      </c>
      <c r="R332" s="59" t="s">
        <v>127</v>
      </c>
      <c r="S332" s="59" t="s">
        <v>349</v>
      </c>
      <c r="T332" s="64" t="s">
        <v>811</v>
      </c>
      <c r="U332" s="59">
        <v>26500</v>
      </c>
      <c r="V332" s="59">
        <v>7461</v>
      </c>
      <c r="W332" s="85">
        <v>19039</v>
      </c>
      <c r="X332" s="63" t="s">
        <v>808</v>
      </c>
      <c r="Y332" s="67" t="str">
        <f t="shared" si="31"/>
        <v>N.A.</v>
      </c>
      <c r="Z332" s="68">
        <f t="shared" si="33"/>
        <v>395343000</v>
      </c>
      <c r="AA332" s="59" t="s">
        <v>1878</v>
      </c>
      <c r="AB332" s="59" t="s">
        <v>156</v>
      </c>
      <c r="AC332" s="64" t="s">
        <v>156</v>
      </c>
      <c r="AD332" s="69" t="b">
        <f t="shared" si="36"/>
        <v>1</v>
      </c>
      <c r="AE332" s="80">
        <v>7.0000000000000007E-2</v>
      </c>
      <c r="AF332" s="80">
        <v>7.0000000000000007E-2</v>
      </c>
      <c r="AG332" s="80">
        <v>7.0000000000000007E-2</v>
      </c>
      <c r="AH332" s="80">
        <v>7.0000000000000007E-2</v>
      </c>
      <c r="AI332" s="80">
        <v>0.08</v>
      </c>
      <c r="AJ332" s="80">
        <v>0.09</v>
      </c>
      <c r="AK332" s="59" t="s">
        <v>130</v>
      </c>
      <c r="AL332" s="59" t="s">
        <v>130</v>
      </c>
      <c r="AM332" s="59" t="s">
        <v>130</v>
      </c>
      <c r="AN332" s="75">
        <v>1</v>
      </c>
      <c r="AO332" s="56" t="s">
        <v>121</v>
      </c>
      <c r="AP332" s="56">
        <v>573594</v>
      </c>
      <c r="AQ332" s="56">
        <v>819420</v>
      </c>
      <c r="AR332" s="56">
        <v>8264973</v>
      </c>
      <c r="AS332" s="56" t="s">
        <v>121</v>
      </c>
      <c r="AT332" s="56">
        <v>12992415</v>
      </c>
      <c r="AU332" s="56">
        <v>565268</v>
      </c>
      <c r="AV332" s="56">
        <v>1433985</v>
      </c>
      <c r="AW332" s="56">
        <v>137673</v>
      </c>
      <c r="AX332" s="56">
        <v>1616492</v>
      </c>
      <c r="AY332" s="56">
        <v>56198223</v>
      </c>
      <c r="AZ332" s="56">
        <v>63034030</v>
      </c>
      <c r="BA332" s="56" t="s">
        <v>121</v>
      </c>
      <c r="BB332" s="56" t="s">
        <v>121</v>
      </c>
      <c r="BC332" s="56" t="s">
        <v>121</v>
      </c>
      <c r="BD332" s="56" t="s">
        <v>121</v>
      </c>
      <c r="BE332" s="56" t="s">
        <v>121</v>
      </c>
      <c r="BF332" s="56">
        <v>3098649</v>
      </c>
      <c r="BG332" s="56">
        <v>4381927</v>
      </c>
      <c r="BH332" s="56">
        <v>1466577</v>
      </c>
      <c r="BI332" s="56">
        <v>1643224</v>
      </c>
      <c r="BJ332" s="56">
        <v>185872</v>
      </c>
      <c r="BK332" s="56">
        <v>2268370</v>
      </c>
      <c r="BL332" s="56" t="s">
        <v>121</v>
      </c>
      <c r="BM332" s="56">
        <v>6053634</v>
      </c>
      <c r="BN332" s="56">
        <v>139405</v>
      </c>
      <c r="BO332" s="56">
        <v>2484553</v>
      </c>
      <c r="BP332" s="56" t="s">
        <v>121</v>
      </c>
      <c r="BQ332" s="56" t="s">
        <v>121</v>
      </c>
      <c r="BR332" s="56" t="s">
        <v>121</v>
      </c>
      <c r="BS332" s="56">
        <v>5039217</v>
      </c>
      <c r="BT332" s="56">
        <v>8457120</v>
      </c>
      <c r="BU332" s="56">
        <v>139405</v>
      </c>
      <c r="BV332" s="56">
        <v>7628804</v>
      </c>
      <c r="BW332" s="56">
        <v>14691836</v>
      </c>
      <c r="BX332" s="56">
        <v>8767252</v>
      </c>
      <c r="BY332" s="56">
        <v>2169053</v>
      </c>
      <c r="BZ332" s="56" t="s">
        <v>121</v>
      </c>
      <c r="CA332" s="56" t="s">
        <v>121</v>
      </c>
      <c r="CB332" s="56" t="s">
        <v>121</v>
      </c>
      <c r="CC332" s="56" t="s">
        <v>121</v>
      </c>
      <c r="CD332" s="56" t="s">
        <v>121</v>
      </c>
      <c r="CE332" s="253" t="s">
        <v>121</v>
      </c>
      <c r="CF332" s="253" t="s">
        <v>121</v>
      </c>
      <c r="CG332" s="253" t="s">
        <v>121</v>
      </c>
      <c r="CH332" s="253" t="s">
        <v>121</v>
      </c>
      <c r="CI332" s="253" t="s">
        <v>121</v>
      </c>
      <c r="CJ332" s="253" t="s">
        <v>121</v>
      </c>
      <c r="CK332" s="253" t="s">
        <v>121</v>
      </c>
      <c r="CL332" s="232" t="s">
        <v>121</v>
      </c>
      <c r="CM332" s="253" t="s">
        <v>121</v>
      </c>
      <c r="CN332" s="253" t="s">
        <v>121</v>
      </c>
      <c r="CO332" s="253" t="s">
        <v>121</v>
      </c>
      <c r="CP332" s="253" t="s">
        <v>121</v>
      </c>
      <c r="CQ332" s="253" t="s">
        <v>121</v>
      </c>
      <c r="CR332" s="253" t="s">
        <v>121</v>
      </c>
      <c r="CS332" s="252" t="s">
        <v>131</v>
      </c>
      <c r="CT332" s="252" t="s">
        <v>131</v>
      </c>
      <c r="CU332" s="252" t="s">
        <v>131</v>
      </c>
      <c r="CV332" s="252" t="s">
        <v>131</v>
      </c>
      <c r="CW332" s="252" t="s">
        <v>131</v>
      </c>
      <c r="CX332" s="252" t="s">
        <v>131</v>
      </c>
      <c r="CY332" s="232" t="s">
        <v>121</v>
      </c>
      <c r="CZ332" s="232" t="s">
        <v>121</v>
      </c>
      <c r="DA332" s="72">
        <v>35811006</v>
      </c>
      <c r="DB332" s="73">
        <v>1</v>
      </c>
      <c r="DC332" s="10">
        <v>1</v>
      </c>
      <c r="DD332" s="10"/>
      <c r="DE332" s="58" t="s">
        <v>1880</v>
      </c>
      <c r="DF332" s="58" t="str">
        <f t="shared" si="34"/>
        <v>Otros Tipos de Vehículos_Camión_Cabina Sencilla</v>
      </c>
      <c r="DG332" s="13">
        <f t="shared" si="35"/>
        <v>395343000</v>
      </c>
      <c r="DK332" s="10" t="b">
        <v>1</v>
      </c>
    </row>
    <row r="333" spans="1:115" ht="38.25" x14ac:dyDescent="0.25">
      <c r="A333" s="59">
        <v>527</v>
      </c>
      <c r="B333" s="43" t="s">
        <v>257</v>
      </c>
      <c r="C333" s="84" t="s">
        <v>4</v>
      </c>
      <c r="D333" s="43" t="s">
        <v>795</v>
      </c>
      <c r="E333" s="43" t="s">
        <v>796</v>
      </c>
      <c r="F333" s="43" t="s">
        <v>121</v>
      </c>
      <c r="G333" s="60" t="s">
        <v>812</v>
      </c>
      <c r="H333" s="59" t="s">
        <v>696</v>
      </c>
      <c r="I333" s="62">
        <v>39811013</v>
      </c>
      <c r="J333" s="59" t="s">
        <v>813</v>
      </c>
      <c r="K333" s="61" t="s">
        <v>121</v>
      </c>
      <c r="L333" s="59">
        <v>125</v>
      </c>
      <c r="M333" s="59" t="s">
        <v>121</v>
      </c>
      <c r="N333" s="65">
        <v>98200000</v>
      </c>
      <c r="O333" s="50">
        <f>VLOOKUP(I333,Hoja1!$A$2:$J$18391,10,0)</f>
        <v>98200000</v>
      </c>
      <c r="P333" s="66">
        <f t="shared" si="32"/>
        <v>0</v>
      </c>
      <c r="Q333" s="59" t="s">
        <v>121</v>
      </c>
      <c r="R333" s="59" t="s">
        <v>127</v>
      </c>
      <c r="S333" s="59" t="s">
        <v>349</v>
      </c>
      <c r="T333" s="64" t="s">
        <v>643</v>
      </c>
      <c r="U333" s="59">
        <v>5700</v>
      </c>
      <c r="V333" s="59">
        <v>2010</v>
      </c>
      <c r="W333" s="85">
        <v>3690</v>
      </c>
      <c r="X333" s="63" t="s">
        <v>799</v>
      </c>
      <c r="Y333" s="67" t="str">
        <f t="shared" si="31"/>
        <v>N.A.</v>
      </c>
      <c r="Z333" s="68">
        <f t="shared" si="33"/>
        <v>98200000</v>
      </c>
      <c r="AA333" s="59" t="s">
        <v>1878</v>
      </c>
      <c r="AB333" s="59" t="s">
        <v>129</v>
      </c>
      <c r="AC333" s="64" t="s">
        <v>129</v>
      </c>
      <c r="AD333" s="69" t="b">
        <f t="shared" si="36"/>
        <v>1</v>
      </c>
      <c r="AE333" s="74">
        <v>0</v>
      </c>
      <c r="AF333" s="74">
        <v>5.0000000000000001E-3</v>
      </c>
      <c r="AG333" s="74">
        <v>0.01</v>
      </c>
      <c r="AH333" s="74">
        <v>1.4999999999999999E-2</v>
      </c>
      <c r="AI333" s="74">
        <v>1.4999999999999999E-2</v>
      </c>
      <c r="AJ333" s="74">
        <v>1.4999999999999999E-2</v>
      </c>
      <c r="AK333" s="59" t="s">
        <v>130</v>
      </c>
      <c r="AL333" s="59" t="s">
        <v>130</v>
      </c>
      <c r="AM333" s="59" t="s">
        <v>130</v>
      </c>
      <c r="AN333" s="78">
        <v>0.05</v>
      </c>
      <c r="AO333" s="56">
        <v>9311596</v>
      </c>
      <c r="AP333" s="56">
        <v>612188</v>
      </c>
      <c r="AQ333" s="56">
        <v>664662</v>
      </c>
      <c r="AR333" s="56">
        <v>2623661</v>
      </c>
      <c r="AS333" s="56" t="s">
        <v>121</v>
      </c>
      <c r="AT333" s="56">
        <v>10144825</v>
      </c>
      <c r="AU333" s="56" t="s">
        <v>121</v>
      </c>
      <c r="AV333" s="56">
        <v>489751</v>
      </c>
      <c r="AW333" s="56">
        <v>542224</v>
      </c>
      <c r="AX333" s="56" t="s">
        <v>121</v>
      </c>
      <c r="AY333" s="56">
        <v>25187152</v>
      </c>
      <c r="AZ333" s="56">
        <v>25187152</v>
      </c>
      <c r="BA333" s="56" t="s">
        <v>121</v>
      </c>
      <c r="BB333" s="56" t="s">
        <v>121</v>
      </c>
      <c r="BC333" s="56" t="s">
        <v>121</v>
      </c>
      <c r="BD333" s="56" t="s">
        <v>121</v>
      </c>
      <c r="BE333" s="56" t="s">
        <v>121</v>
      </c>
      <c r="BF333" s="56" t="s">
        <v>121</v>
      </c>
      <c r="BG333" s="56" t="s">
        <v>121</v>
      </c>
      <c r="BH333" s="56" t="s">
        <v>121</v>
      </c>
      <c r="BI333" s="56" t="s">
        <v>121</v>
      </c>
      <c r="BJ333" s="56" t="s">
        <v>121</v>
      </c>
      <c r="BK333" s="56" t="s">
        <v>121</v>
      </c>
      <c r="BL333" s="56" t="s">
        <v>121</v>
      </c>
      <c r="BM333" s="56" t="s">
        <v>121</v>
      </c>
      <c r="BN333" s="56" t="s">
        <v>121</v>
      </c>
      <c r="BO333" s="56" t="s">
        <v>121</v>
      </c>
      <c r="BP333" s="56" t="s">
        <v>121</v>
      </c>
      <c r="BQ333" s="56" t="s">
        <v>121</v>
      </c>
      <c r="BR333" s="56" t="s">
        <v>121</v>
      </c>
      <c r="BS333" s="56" t="s">
        <v>121</v>
      </c>
      <c r="BT333" s="56" t="s">
        <v>121</v>
      </c>
      <c r="BU333" s="56" t="s">
        <v>121</v>
      </c>
      <c r="BV333" s="56" t="s">
        <v>121</v>
      </c>
      <c r="BW333" s="56" t="s">
        <v>121</v>
      </c>
      <c r="BX333" s="56" t="s">
        <v>121</v>
      </c>
      <c r="BY333" s="56" t="s">
        <v>121</v>
      </c>
      <c r="BZ333" s="56" t="s">
        <v>121</v>
      </c>
      <c r="CA333" s="56" t="s">
        <v>121</v>
      </c>
      <c r="CB333" s="56" t="s">
        <v>121</v>
      </c>
      <c r="CC333" s="56" t="s">
        <v>121</v>
      </c>
      <c r="CD333" s="56" t="s">
        <v>121</v>
      </c>
      <c r="CE333" s="253" t="s">
        <v>121</v>
      </c>
      <c r="CF333" s="253" t="s">
        <v>121</v>
      </c>
      <c r="CG333" s="253" t="s">
        <v>121</v>
      </c>
      <c r="CH333" s="253" t="s">
        <v>121</v>
      </c>
      <c r="CI333" s="253" t="s">
        <v>121</v>
      </c>
      <c r="CJ333" s="253" t="s">
        <v>121</v>
      </c>
      <c r="CK333" s="253" t="s">
        <v>121</v>
      </c>
      <c r="CL333" s="232" t="s">
        <v>121</v>
      </c>
      <c r="CM333" s="253" t="s">
        <v>121</v>
      </c>
      <c r="CN333" s="253" t="s">
        <v>121</v>
      </c>
      <c r="CO333" s="253" t="s">
        <v>121</v>
      </c>
      <c r="CP333" s="253" t="s">
        <v>121</v>
      </c>
      <c r="CQ333" s="253" t="s">
        <v>121</v>
      </c>
      <c r="CR333" s="253" t="s">
        <v>121</v>
      </c>
      <c r="CS333" s="232" t="s">
        <v>131</v>
      </c>
      <c r="CT333" s="232" t="s">
        <v>131</v>
      </c>
      <c r="CU333" s="232" t="s">
        <v>131</v>
      </c>
      <c r="CV333" s="232" t="s">
        <v>130</v>
      </c>
      <c r="CW333" s="232" t="s">
        <v>130</v>
      </c>
      <c r="CX333" s="232" t="s">
        <v>131</v>
      </c>
      <c r="CY333" s="232" t="s">
        <v>121</v>
      </c>
      <c r="CZ333" s="232" t="s">
        <v>121</v>
      </c>
      <c r="DA333" s="72">
        <v>17692224</v>
      </c>
      <c r="DB333" s="73">
        <v>1</v>
      </c>
      <c r="DC333" s="10">
        <v>1</v>
      </c>
      <c r="DD333" s="10"/>
      <c r="DE333" s="58" t="s">
        <v>1880</v>
      </c>
      <c r="DF333" s="58" t="str">
        <f t="shared" si="34"/>
        <v>Otros Tipos de Vehículos_Camión_Cabina Sencilla</v>
      </c>
      <c r="DG333" s="13">
        <f t="shared" si="35"/>
        <v>98200000</v>
      </c>
      <c r="DK333" s="10" t="b">
        <v>1</v>
      </c>
    </row>
    <row r="334" spans="1:115" ht="38.25" x14ac:dyDescent="0.25">
      <c r="A334" s="59">
        <v>528</v>
      </c>
      <c r="B334" s="43" t="s">
        <v>257</v>
      </c>
      <c r="C334" s="84" t="s">
        <v>4</v>
      </c>
      <c r="D334" s="43" t="s">
        <v>795</v>
      </c>
      <c r="E334" s="43" t="s">
        <v>796</v>
      </c>
      <c r="F334" s="43" t="s">
        <v>121</v>
      </c>
      <c r="G334" s="60" t="s">
        <v>814</v>
      </c>
      <c r="H334" s="59" t="s">
        <v>696</v>
      </c>
      <c r="I334" s="62">
        <v>39811011</v>
      </c>
      <c r="J334" s="59" t="s">
        <v>815</v>
      </c>
      <c r="K334" s="61" t="s">
        <v>121</v>
      </c>
      <c r="L334" s="59">
        <v>145</v>
      </c>
      <c r="M334" s="59" t="s">
        <v>121</v>
      </c>
      <c r="N334" s="65">
        <v>112400000</v>
      </c>
      <c r="O334" s="50">
        <f>VLOOKUP(I334,Hoja1!$A$2:$J$18391,10,0)</f>
        <v>112400000</v>
      </c>
      <c r="P334" s="66">
        <f t="shared" si="32"/>
        <v>0</v>
      </c>
      <c r="Q334" s="59" t="s">
        <v>121</v>
      </c>
      <c r="R334" s="59" t="s">
        <v>127</v>
      </c>
      <c r="S334" s="59" t="s">
        <v>349</v>
      </c>
      <c r="T334" s="64" t="s">
        <v>643</v>
      </c>
      <c r="U334" s="59">
        <v>6500</v>
      </c>
      <c r="V334" s="59">
        <v>2385</v>
      </c>
      <c r="W334" s="85">
        <v>4115</v>
      </c>
      <c r="X334" s="63" t="s">
        <v>799</v>
      </c>
      <c r="Y334" s="67" t="str">
        <f t="shared" si="31"/>
        <v>N.A.</v>
      </c>
      <c r="Z334" s="68">
        <f t="shared" si="33"/>
        <v>112400000</v>
      </c>
      <c r="AA334" s="59" t="s">
        <v>1878</v>
      </c>
      <c r="AB334" s="59" t="s">
        <v>129</v>
      </c>
      <c r="AC334" s="64" t="s">
        <v>129</v>
      </c>
      <c r="AD334" s="69" t="b">
        <f t="shared" si="36"/>
        <v>1</v>
      </c>
      <c r="AE334" s="74">
        <v>0</v>
      </c>
      <c r="AF334" s="74">
        <v>5.0000000000000001E-3</v>
      </c>
      <c r="AG334" s="74">
        <v>0.01</v>
      </c>
      <c r="AH334" s="74">
        <v>1.4999999999999999E-2</v>
      </c>
      <c r="AI334" s="74">
        <v>1.4999999999999999E-2</v>
      </c>
      <c r="AJ334" s="74">
        <v>1.4999999999999999E-2</v>
      </c>
      <c r="AK334" s="59" t="s">
        <v>130</v>
      </c>
      <c r="AL334" s="59" t="s">
        <v>130</v>
      </c>
      <c r="AM334" s="59" t="s">
        <v>130</v>
      </c>
      <c r="AN334" s="78">
        <v>0.05</v>
      </c>
      <c r="AO334" s="56">
        <v>9311596</v>
      </c>
      <c r="AP334" s="56">
        <v>612188</v>
      </c>
      <c r="AQ334" s="56">
        <v>664662</v>
      </c>
      <c r="AR334" s="56">
        <v>2623661</v>
      </c>
      <c r="AS334" s="56" t="s">
        <v>121</v>
      </c>
      <c r="AT334" s="56">
        <v>10144825</v>
      </c>
      <c r="AU334" s="56" t="s">
        <v>121</v>
      </c>
      <c r="AV334" s="56">
        <v>489751</v>
      </c>
      <c r="AW334" s="56">
        <v>542224</v>
      </c>
      <c r="AX334" s="56" t="s">
        <v>121</v>
      </c>
      <c r="AY334" s="56">
        <v>25187152</v>
      </c>
      <c r="AZ334" s="56">
        <v>25187152</v>
      </c>
      <c r="BA334" s="56" t="s">
        <v>121</v>
      </c>
      <c r="BB334" s="56" t="s">
        <v>121</v>
      </c>
      <c r="BC334" s="56" t="s">
        <v>121</v>
      </c>
      <c r="BD334" s="56" t="s">
        <v>121</v>
      </c>
      <c r="BE334" s="56" t="s">
        <v>121</v>
      </c>
      <c r="BF334" s="56" t="s">
        <v>121</v>
      </c>
      <c r="BG334" s="56" t="s">
        <v>121</v>
      </c>
      <c r="BH334" s="56" t="s">
        <v>121</v>
      </c>
      <c r="BI334" s="56" t="s">
        <v>121</v>
      </c>
      <c r="BJ334" s="56" t="s">
        <v>121</v>
      </c>
      <c r="BK334" s="56" t="s">
        <v>121</v>
      </c>
      <c r="BL334" s="56" t="s">
        <v>121</v>
      </c>
      <c r="BM334" s="56" t="s">
        <v>121</v>
      </c>
      <c r="BN334" s="56" t="s">
        <v>121</v>
      </c>
      <c r="BO334" s="56" t="s">
        <v>121</v>
      </c>
      <c r="BP334" s="56" t="s">
        <v>121</v>
      </c>
      <c r="BQ334" s="56" t="s">
        <v>121</v>
      </c>
      <c r="BR334" s="56" t="s">
        <v>121</v>
      </c>
      <c r="BS334" s="56" t="s">
        <v>121</v>
      </c>
      <c r="BT334" s="56" t="s">
        <v>121</v>
      </c>
      <c r="BU334" s="56" t="s">
        <v>121</v>
      </c>
      <c r="BV334" s="56" t="s">
        <v>121</v>
      </c>
      <c r="BW334" s="56" t="s">
        <v>121</v>
      </c>
      <c r="BX334" s="56">
        <v>5161785</v>
      </c>
      <c r="BY334" s="56" t="s">
        <v>121</v>
      </c>
      <c r="BZ334" s="56" t="s">
        <v>121</v>
      </c>
      <c r="CA334" s="56" t="s">
        <v>121</v>
      </c>
      <c r="CB334" s="56" t="s">
        <v>121</v>
      </c>
      <c r="CC334" s="56" t="s">
        <v>121</v>
      </c>
      <c r="CD334" s="56" t="s">
        <v>121</v>
      </c>
      <c r="CE334" s="253" t="s">
        <v>121</v>
      </c>
      <c r="CF334" s="253" t="s">
        <v>121</v>
      </c>
      <c r="CG334" s="253" t="s">
        <v>121</v>
      </c>
      <c r="CH334" s="253" t="s">
        <v>121</v>
      </c>
      <c r="CI334" s="253" t="s">
        <v>121</v>
      </c>
      <c r="CJ334" s="253" t="s">
        <v>121</v>
      </c>
      <c r="CK334" s="253" t="s">
        <v>121</v>
      </c>
      <c r="CL334" s="232" t="s">
        <v>121</v>
      </c>
      <c r="CM334" s="253" t="s">
        <v>121</v>
      </c>
      <c r="CN334" s="253" t="s">
        <v>121</v>
      </c>
      <c r="CO334" s="253" t="s">
        <v>121</v>
      </c>
      <c r="CP334" s="253" t="s">
        <v>121</v>
      </c>
      <c r="CQ334" s="253" t="s">
        <v>121</v>
      </c>
      <c r="CR334" s="253" t="s">
        <v>121</v>
      </c>
      <c r="CS334" s="232" t="s">
        <v>131</v>
      </c>
      <c r="CT334" s="232" t="s">
        <v>131</v>
      </c>
      <c r="CU334" s="232" t="s">
        <v>131</v>
      </c>
      <c r="CV334" s="232" t="s">
        <v>131</v>
      </c>
      <c r="CW334" s="232" t="s">
        <v>130</v>
      </c>
      <c r="CX334" s="232" t="s">
        <v>131</v>
      </c>
      <c r="CY334" s="232" t="s">
        <v>121</v>
      </c>
      <c r="CZ334" s="232" t="s">
        <v>121</v>
      </c>
      <c r="DA334" s="72">
        <v>17692224</v>
      </c>
      <c r="DB334" s="73">
        <v>1</v>
      </c>
      <c r="DC334" s="10">
        <v>1</v>
      </c>
      <c r="DD334" s="10"/>
      <c r="DE334" s="58" t="s">
        <v>1880</v>
      </c>
      <c r="DF334" s="58" t="str">
        <f t="shared" si="34"/>
        <v>Otros Tipos de Vehículos_Camión_Cabina Sencilla</v>
      </c>
      <c r="DG334" s="13">
        <f t="shared" si="35"/>
        <v>112400000</v>
      </c>
      <c r="DK334" s="10" t="b">
        <v>1</v>
      </c>
    </row>
    <row r="335" spans="1:115" ht="38.25" x14ac:dyDescent="0.25">
      <c r="A335" s="59">
        <v>529</v>
      </c>
      <c r="B335" s="43" t="s">
        <v>257</v>
      </c>
      <c r="C335" s="84" t="s">
        <v>4</v>
      </c>
      <c r="D335" s="43" t="s">
        <v>795</v>
      </c>
      <c r="E335" s="43" t="s">
        <v>796</v>
      </c>
      <c r="F335" s="43" t="s">
        <v>121</v>
      </c>
      <c r="G335" s="60" t="s">
        <v>816</v>
      </c>
      <c r="H335" s="59" t="s">
        <v>696</v>
      </c>
      <c r="I335" s="62">
        <v>39811010</v>
      </c>
      <c r="J335" s="59" t="s">
        <v>817</v>
      </c>
      <c r="K335" s="61" t="s">
        <v>121</v>
      </c>
      <c r="L335" s="59">
        <v>180</v>
      </c>
      <c r="M335" s="59" t="s">
        <v>121</v>
      </c>
      <c r="N335" s="65">
        <v>122300000</v>
      </c>
      <c r="O335" s="50">
        <f>VLOOKUP(I335,Hoja1!$A$2:$J$18391,10,0)</f>
        <v>122300000</v>
      </c>
      <c r="P335" s="66">
        <f t="shared" si="32"/>
        <v>0</v>
      </c>
      <c r="Q335" s="59" t="s">
        <v>121</v>
      </c>
      <c r="R335" s="59" t="s">
        <v>127</v>
      </c>
      <c r="S335" s="59" t="s">
        <v>349</v>
      </c>
      <c r="T335" s="64" t="s">
        <v>643</v>
      </c>
      <c r="U335" s="59">
        <v>7500</v>
      </c>
      <c r="V335" s="59">
        <v>2575</v>
      </c>
      <c r="W335" s="85">
        <v>4925</v>
      </c>
      <c r="X335" s="63" t="s">
        <v>799</v>
      </c>
      <c r="Y335" s="67" t="str">
        <f t="shared" si="31"/>
        <v>N.A.</v>
      </c>
      <c r="Z335" s="68">
        <f t="shared" si="33"/>
        <v>122300000</v>
      </c>
      <c r="AA335" s="59" t="s">
        <v>1878</v>
      </c>
      <c r="AB335" s="59" t="s">
        <v>129</v>
      </c>
      <c r="AC335" s="64" t="s">
        <v>129</v>
      </c>
      <c r="AD335" s="69" t="b">
        <f t="shared" si="36"/>
        <v>1</v>
      </c>
      <c r="AE335" s="74">
        <v>0</v>
      </c>
      <c r="AF335" s="74">
        <v>5.0000000000000001E-3</v>
      </c>
      <c r="AG335" s="74">
        <v>0.01</v>
      </c>
      <c r="AH335" s="74">
        <v>1.4999999999999999E-2</v>
      </c>
      <c r="AI335" s="74">
        <v>1.4999999999999999E-2</v>
      </c>
      <c r="AJ335" s="74">
        <v>1.4999999999999999E-2</v>
      </c>
      <c r="AK335" s="59" t="s">
        <v>130</v>
      </c>
      <c r="AL335" s="59" t="s">
        <v>130</v>
      </c>
      <c r="AM335" s="59" t="s">
        <v>130</v>
      </c>
      <c r="AN335" s="78">
        <v>0.05</v>
      </c>
      <c r="AO335" s="56">
        <v>9311596</v>
      </c>
      <c r="AP335" s="56">
        <v>612188</v>
      </c>
      <c r="AQ335" s="56">
        <v>664662</v>
      </c>
      <c r="AR335" s="56">
        <v>2623661</v>
      </c>
      <c r="AS335" s="56" t="s">
        <v>121</v>
      </c>
      <c r="AT335" s="56">
        <v>10144825</v>
      </c>
      <c r="AU335" s="56" t="s">
        <v>121</v>
      </c>
      <c r="AV335" s="56">
        <v>489751</v>
      </c>
      <c r="AW335" s="56">
        <v>542224</v>
      </c>
      <c r="AX335" s="56" t="s">
        <v>121</v>
      </c>
      <c r="AY335" s="56">
        <v>29315046</v>
      </c>
      <c r="AZ335" s="56">
        <v>29315046</v>
      </c>
      <c r="BA335" s="56" t="s">
        <v>121</v>
      </c>
      <c r="BB335" s="56" t="s">
        <v>121</v>
      </c>
      <c r="BC335" s="56" t="s">
        <v>121</v>
      </c>
      <c r="BD335" s="56" t="s">
        <v>121</v>
      </c>
      <c r="BE335" s="56" t="s">
        <v>121</v>
      </c>
      <c r="BF335" s="56" t="s">
        <v>121</v>
      </c>
      <c r="BG335" s="56" t="s">
        <v>121</v>
      </c>
      <c r="BH335" s="56" t="s">
        <v>121</v>
      </c>
      <c r="BI335" s="56" t="s">
        <v>121</v>
      </c>
      <c r="BJ335" s="56" t="s">
        <v>121</v>
      </c>
      <c r="BK335" s="56" t="s">
        <v>121</v>
      </c>
      <c r="BL335" s="56" t="s">
        <v>121</v>
      </c>
      <c r="BM335" s="56" t="s">
        <v>121</v>
      </c>
      <c r="BN335" s="56" t="s">
        <v>121</v>
      </c>
      <c r="BO335" s="56" t="s">
        <v>121</v>
      </c>
      <c r="BP335" s="56" t="s">
        <v>121</v>
      </c>
      <c r="BQ335" s="56" t="s">
        <v>121</v>
      </c>
      <c r="BR335" s="56" t="s">
        <v>121</v>
      </c>
      <c r="BS335" s="56" t="s">
        <v>121</v>
      </c>
      <c r="BT335" s="56" t="s">
        <v>121</v>
      </c>
      <c r="BU335" s="56" t="s">
        <v>121</v>
      </c>
      <c r="BV335" s="56" t="s">
        <v>121</v>
      </c>
      <c r="BW335" s="56" t="s">
        <v>121</v>
      </c>
      <c r="BX335" s="56">
        <v>6121878</v>
      </c>
      <c r="BY335" s="56" t="s">
        <v>121</v>
      </c>
      <c r="BZ335" s="56" t="s">
        <v>121</v>
      </c>
      <c r="CA335" s="56" t="s">
        <v>121</v>
      </c>
      <c r="CB335" s="56" t="s">
        <v>121</v>
      </c>
      <c r="CC335" s="56" t="s">
        <v>121</v>
      </c>
      <c r="CD335" s="56" t="s">
        <v>121</v>
      </c>
      <c r="CE335" s="253" t="s">
        <v>121</v>
      </c>
      <c r="CF335" s="253" t="s">
        <v>121</v>
      </c>
      <c r="CG335" s="253" t="s">
        <v>121</v>
      </c>
      <c r="CH335" s="253" t="s">
        <v>121</v>
      </c>
      <c r="CI335" s="253" t="s">
        <v>121</v>
      </c>
      <c r="CJ335" s="253" t="s">
        <v>121</v>
      </c>
      <c r="CK335" s="253" t="s">
        <v>121</v>
      </c>
      <c r="CL335" s="232" t="s">
        <v>121</v>
      </c>
      <c r="CM335" s="253" t="s">
        <v>121</v>
      </c>
      <c r="CN335" s="253" t="s">
        <v>121</v>
      </c>
      <c r="CO335" s="253" t="s">
        <v>121</v>
      </c>
      <c r="CP335" s="253" t="s">
        <v>121</v>
      </c>
      <c r="CQ335" s="253" t="s">
        <v>121</v>
      </c>
      <c r="CR335" s="253" t="s">
        <v>121</v>
      </c>
      <c r="CS335" s="232" t="s">
        <v>131</v>
      </c>
      <c r="CT335" s="232" t="s">
        <v>131</v>
      </c>
      <c r="CU335" s="232" t="s">
        <v>131</v>
      </c>
      <c r="CV335" s="232" t="s">
        <v>131</v>
      </c>
      <c r="CW335" s="232" t="s">
        <v>130</v>
      </c>
      <c r="CX335" s="232" t="s">
        <v>131</v>
      </c>
      <c r="CY335" s="232" t="s">
        <v>121</v>
      </c>
      <c r="CZ335" s="232" t="s">
        <v>121</v>
      </c>
      <c r="DA335" s="72">
        <v>13113061</v>
      </c>
      <c r="DB335" s="73">
        <v>1</v>
      </c>
      <c r="DC335" s="10">
        <v>1</v>
      </c>
      <c r="DD335" s="10"/>
      <c r="DE335" s="58" t="s">
        <v>1880</v>
      </c>
      <c r="DF335" s="58" t="str">
        <f t="shared" si="34"/>
        <v>Otros Tipos de Vehículos_Camión_Cabina Sencilla</v>
      </c>
      <c r="DG335" s="13">
        <f t="shared" si="35"/>
        <v>122300000</v>
      </c>
      <c r="DK335" s="10" t="b">
        <v>1</v>
      </c>
    </row>
    <row r="336" spans="1:115" ht="38.25" x14ac:dyDescent="0.25">
      <c r="A336" s="59">
        <v>530</v>
      </c>
      <c r="B336" s="43" t="s">
        <v>257</v>
      </c>
      <c r="C336" s="84" t="s">
        <v>4</v>
      </c>
      <c r="D336" s="43" t="s">
        <v>795</v>
      </c>
      <c r="E336" s="43" t="s">
        <v>796</v>
      </c>
      <c r="F336" s="43" t="s">
        <v>121</v>
      </c>
      <c r="G336" s="60" t="s">
        <v>818</v>
      </c>
      <c r="H336" s="59" t="s">
        <v>696</v>
      </c>
      <c r="I336" s="62">
        <v>39811009</v>
      </c>
      <c r="J336" s="59" t="s">
        <v>819</v>
      </c>
      <c r="K336" s="61" t="s">
        <v>121</v>
      </c>
      <c r="L336" s="59">
        <v>180</v>
      </c>
      <c r="M336" s="59" t="s">
        <v>121</v>
      </c>
      <c r="N336" s="65">
        <v>126000000</v>
      </c>
      <c r="O336" s="50">
        <f>VLOOKUP(I336,Hoja1!$A$2:$J$18391,10,0)</f>
        <v>126000000</v>
      </c>
      <c r="P336" s="66">
        <f t="shared" si="32"/>
        <v>0</v>
      </c>
      <c r="Q336" s="59" t="s">
        <v>121</v>
      </c>
      <c r="R336" s="59" t="s">
        <v>127</v>
      </c>
      <c r="S336" s="59" t="s">
        <v>349</v>
      </c>
      <c r="T336" s="64" t="s">
        <v>643</v>
      </c>
      <c r="U336" s="59">
        <v>7500</v>
      </c>
      <c r="V336" s="59">
        <v>2595</v>
      </c>
      <c r="W336" s="85">
        <v>4905</v>
      </c>
      <c r="X336" s="63" t="s">
        <v>799</v>
      </c>
      <c r="Y336" s="67" t="str">
        <f t="shared" si="31"/>
        <v>N.A.</v>
      </c>
      <c r="Z336" s="68">
        <f t="shared" si="33"/>
        <v>126000000</v>
      </c>
      <c r="AA336" s="59" t="s">
        <v>1878</v>
      </c>
      <c r="AB336" s="59" t="s">
        <v>129</v>
      </c>
      <c r="AC336" s="64" t="s">
        <v>129</v>
      </c>
      <c r="AD336" s="69" t="b">
        <f t="shared" si="36"/>
        <v>1</v>
      </c>
      <c r="AE336" s="74">
        <v>0</v>
      </c>
      <c r="AF336" s="74">
        <v>5.0000000000000001E-3</v>
      </c>
      <c r="AG336" s="74">
        <v>0.01</v>
      </c>
      <c r="AH336" s="74">
        <v>1.4999999999999999E-2</v>
      </c>
      <c r="AI336" s="74">
        <v>1.4999999999999999E-2</v>
      </c>
      <c r="AJ336" s="74">
        <v>1.4999999999999999E-2</v>
      </c>
      <c r="AK336" s="59" t="s">
        <v>130</v>
      </c>
      <c r="AL336" s="59" t="s">
        <v>130</v>
      </c>
      <c r="AM336" s="59" t="s">
        <v>130</v>
      </c>
      <c r="AN336" s="78">
        <v>0.05</v>
      </c>
      <c r="AO336" s="56">
        <v>9311596</v>
      </c>
      <c r="AP336" s="56">
        <v>612188</v>
      </c>
      <c r="AQ336" s="56">
        <v>664662</v>
      </c>
      <c r="AR336" s="56">
        <v>2623661</v>
      </c>
      <c r="AS336" s="56" t="s">
        <v>121</v>
      </c>
      <c r="AT336" s="56">
        <v>10144825</v>
      </c>
      <c r="AU336" s="56" t="s">
        <v>121</v>
      </c>
      <c r="AV336" s="56">
        <v>489751</v>
      </c>
      <c r="AW336" s="56">
        <v>542224</v>
      </c>
      <c r="AX336" s="56" t="s">
        <v>121</v>
      </c>
      <c r="AY336" s="56">
        <v>29315046</v>
      </c>
      <c r="AZ336" s="56">
        <v>29315046</v>
      </c>
      <c r="BA336" s="56" t="s">
        <v>121</v>
      </c>
      <c r="BB336" s="56" t="s">
        <v>121</v>
      </c>
      <c r="BC336" s="56" t="s">
        <v>121</v>
      </c>
      <c r="BD336" s="56" t="s">
        <v>121</v>
      </c>
      <c r="BE336" s="56" t="s">
        <v>121</v>
      </c>
      <c r="BF336" s="56" t="s">
        <v>121</v>
      </c>
      <c r="BG336" s="56" t="s">
        <v>121</v>
      </c>
      <c r="BH336" s="56" t="s">
        <v>121</v>
      </c>
      <c r="BI336" s="56" t="s">
        <v>121</v>
      </c>
      <c r="BJ336" s="56" t="s">
        <v>121</v>
      </c>
      <c r="BK336" s="56" t="s">
        <v>121</v>
      </c>
      <c r="BL336" s="56" t="s">
        <v>121</v>
      </c>
      <c r="BM336" s="56" t="s">
        <v>121</v>
      </c>
      <c r="BN336" s="56" t="s">
        <v>121</v>
      </c>
      <c r="BO336" s="56" t="s">
        <v>121</v>
      </c>
      <c r="BP336" s="56" t="s">
        <v>121</v>
      </c>
      <c r="BQ336" s="56" t="s">
        <v>121</v>
      </c>
      <c r="BR336" s="56" t="s">
        <v>121</v>
      </c>
      <c r="BS336" s="56" t="s">
        <v>121</v>
      </c>
      <c r="BT336" s="56" t="s">
        <v>121</v>
      </c>
      <c r="BU336" s="56" t="s">
        <v>121</v>
      </c>
      <c r="BV336" s="56" t="s">
        <v>121</v>
      </c>
      <c r="BW336" s="56" t="s">
        <v>121</v>
      </c>
      <c r="BX336" s="56">
        <v>6121878</v>
      </c>
      <c r="BY336" s="56" t="s">
        <v>121</v>
      </c>
      <c r="BZ336" s="56" t="s">
        <v>121</v>
      </c>
      <c r="CA336" s="56" t="s">
        <v>121</v>
      </c>
      <c r="CB336" s="56" t="s">
        <v>121</v>
      </c>
      <c r="CC336" s="56" t="s">
        <v>121</v>
      </c>
      <c r="CD336" s="56" t="s">
        <v>121</v>
      </c>
      <c r="CE336" s="253" t="s">
        <v>121</v>
      </c>
      <c r="CF336" s="253" t="s">
        <v>121</v>
      </c>
      <c r="CG336" s="253" t="s">
        <v>121</v>
      </c>
      <c r="CH336" s="253" t="s">
        <v>121</v>
      </c>
      <c r="CI336" s="253" t="s">
        <v>121</v>
      </c>
      <c r="CJ336" s="253" t="s">
        <v>121</v>
      </c>
      <c r="CK336" s="253" t="s">
        <v>121</v>
      </c>
      <c r="CL336" s="232" t="s">
        <v>121</v>
      </c>
      <c r="CM336" s="253" t="s">
        <v>121</v>
      </c>
      <c r="CN336" s="253" t="s">
        <v>121</v>
      </c>
      <c r="CO336" s="253" t="s">
        <v>121</v>
      </c>
      <c r="CP336" s="253" t="s">
        <v>121</v>
      </c>
      <c r="CQ336" s="253" t="s">
        <v>121</v>
      </c>
      <c r="CR336" s="253" t="s">
        <v>121</v>
      </c>
      <c r="CS336" s="232" t="s">
        <v>131</v>
      </c>
      <c r="CT336" s="232" t="s">
        <v>131</v>
      </c>
      <c r="CU336" s="232" t="s">
        <v>131</v>
      </c>
      <c r="CV336" s="232" t="s">
        <v>131</v>
      </c>
      <c r="CW336" s="232" t="s">
        <v>130</v>
      </c>
      <c r="CX336" s="232" t="s">
        <v>131</v>
      </c>
      <c r="CY336" s="232" t="s">
        <v>121</v>
      </c>
      <c r="CZ336" s="232" t="s">
        <v>121</v>
      </c>
      <c r="DA336" s="72">
        <v>13113061</v>
      </c>
      <c r="DB336" s="73">
        <v>1</v>
      </c>
      <c r="DC336" s="10">
        <v>1</v>
      </c>
      <c r="DD336" s="10"/>
      <c r="DE336" s="58" t="s">
        <v>1880</v>
      </c>
      <c r="DF336" s="58" t="str">
        <f t="shared" si="34"/>
        <v>Otros Tipos de Vehículos_Camión_Cabina Sencilla</v>
      </c>
      <c r="DG336" s="13">
        <f t="shared" si="35"/>
        <v>126000000</v>
      </c>
      <c r="DK336" s="10" t="b">
        <v>1</v>
      </c>
    </row>
    <row r="337" spans="1:115" ht="38.25" x14ac:dyDescent="0.25">
      <c r="A337" s="59">
        <v>531</v>
      </c>
      <c r="B337" s="43" t="s">
        <v>257</v>
      </c>
      <c r="C337" s="84" t="s">
        <v>4</v>
      </c>
      <c r="D337" s="43" t="s">
        <v>795</v>
      </c>
      <c r="E337" s="43" t="s">
        <v>796</v>
      </c>
      <c r="F337" s="43" t="s">
        <v>121</v>
      </c>
      <c r="G337" s="60" t="s">
        <v>820</v>
      </c>
      <c r="H337" s="59" t="s">
        <v>696</v>
      </c>
      <c r="I337" s="62">
        <v>39811008</v>
      </c>
      <c r="J337" s="59" t="s">
        <v>821</v>
      </c>
      <c r="K337" s="61" t="s">
        <v>121</v>
      </c>
      <c r="L337" s="59">
        <v>180</v>
      </c>
      <c r="M337" s="59" t="s">
        <v>121</v>
      </c>
      <c r="N337" s="65">
        <v>131000000</v>
      </c>
      <c r="O337" s="50">
        <f>VLOOKUP(I337,Hoja1!$A$2:$J$18391,10,0)</f>
        <v>131000000</v>
      </c>
      <c r="P337" s="66">
        <f t="shared" si="32"/>
        <v>0</v>
      </c>
      <c r="Q337" s="59" t="s">
        <v>121</v>
      </c>
      <c r="R337" s="59" t="s">
        <v>127</v>
      </c>
      <c r="S337" s="59" t="s">
        <v>349</v>
      </c>
      <c r="T337" s="64" t="s">
        <v>643</v>
      </c>
      <c r="U337" s="59">
        <v>8200</v>
      </c>
      <c r="V337" s="59">
        <v>2675</v>
      </c>
      <c r="W337" s="85">
        <v>5525</v>
      </c>
      <c r="X337" s="63" t="s">
        <v>806</v>
      </c>
      <c r="Y337" s="67" t="str">
        <f t="shared" si="31"/>
        <v>N.A.</v>
      </c>
      <c r="Z337" s="68">
        <f t="shared" si="33"/>
        <v>131000000</v>
      </c>
      <c r="AA337" s="59" t="s">
        <v>1878</v>
      </c>
      <c r="AB337" s="59" t="s">
        <v>129</v>
      </c>
      <c r="AC337" s="64" t="s">
        <v>129</v>
      </c>
      <c r="AD337" s="69" t="b">
        <f t="shared" si="36"/>
        <v>1</v>
      </c>
      <c r="AE337" s="74">
        <v>0</v>
      </c>
      <c r="AF337" s="74">
        <v>5.0000000000000001E-3</v>
      </c>
      <c r="AG337" s="74">
        <v>0.01</v>
      </c>
      <c r="AH337" s="74">
        <v>1.4999999999999999E-2</v>
      </c>
      <c r="AI337" s="74">
        <v>1.4999999999999999E-2</v>
      </c>
      <c r="AJ337" s="74">
        <v>1.4999999999999999E-2</v>
      </c>
      <c r="AK337" s="59" t="s">
        <v>130</v>
      </c>
      <c r="AL337" s="59" t="s">
        <v>130</v>
      </c>
      <c r="AM337" s="59" t="s">
        <v>130</v>
      </c>
      <c r="AN337" s="78">
        <v>0.05</v>
      </c>
      <c r="AO337" s="56">
        <v>9311596</v>
      </c>
      <c r="AP337" s="56">
        <v>612188</v>
      </c>
      <c r="AQ337" s="56">
        <v>664662</v>
      </c>
      <c r="AR337" s="56">
        <v>2623661</v>
      </c>
      <c r="AS337" s="56" t="s">
        <v>121</v>
      </c>
      <c r="AT337" s="56">
        <v>10144825</v>
      </c>
      <c r="AU337" s="56" t="s">
        <v>121</v>
      </c>
      <c r="AV337" s="56">
        <v>489751</v>
      </c>
      <c r="AW337" s="56">
        <v>542224</v>
      </c>
      <c r="AX337" s="56" t="s">
        <v>121</v>
      </c>
      <c r="AY337" s="56">
        <v>34457422</v>
      </c>
      <c r="AZ337" s="56">
        <v>34457422</v>
      </c>
      <c r="BA337" s="56" t="s">
        <v>121</v>
      </c>
      <c r="BB337" s="56" t="s">
        <v>121</v>
      </c>
      <c r="BC337" s="56" t="s">
        <v>121</v>
      </c>
      <c r="BD337" s="56" t="s">
        <v>121</v>
      </c>
      <c r="BE337" s="56" t="s">
        <v>121</v>
      </c>
      <c r="BF337" s="56" t="s">
        <v>121</v>
      </c>
      <c r="BG337" s="56" t="s">
        <v>121</v>
      </c>
      <c r="BH337" s="56" t="s">
        <v>121</v>
      </c>
      <c r="BI337" s="56" t="s">
        <v>121</v>
      </c>
      <c r="BJ337" s="56" t="s">
        <v>121</v>
      </c>
      <c r="BK337" s="56" t="s">
        <v>121</v>
      </c>
      <c r="BL337" s="56" t="s">
        <v>121</v>
      </c>
      <c r="BM337" s="56" t="s">
        <v>121</v>
      </c>
      <c r="BN337" s="56" t="s">
        <v>121</v>
      </c>
      <c r="BO337" s="56" t="s">
        <v>121</v>
      </c>
      <c r="BP337" s="56" t="s">
        <v>121</v>
      </c>
      <c r="BQ337" s="56" t="s">
        <v>121</v>
      </c>
      <c r="BR337" s="56" t="s">
        <v>121</v>
      </c>
      <c r="BS337" s="56" t="s">
        <v>121</v>
      </c>
      <c r="BT337" s="56" t="s">
        <v>121</v>
      </c>
      <c r="BU337" s="56" t="s">
        <v>121</v>
      </c>
      <c r="BV337" s="56" t="s">
        <v>121</v>
      </c>
      <c r="BW337" s="56" t="s">
        <v>121</v>
      </c>
      <c r="BX337" s="56">
        <v>6121878</v>
      </c>
      <c r="BY337" s="56" t="s">
        <v>121</v>
      </c>
      <c r="BZ337" s="56" t="s">
        <v>121</v>
      </c>
      <c r="CA337" s="56" t="s">
        <v>121</v>
      </c>
      <c r="CB337" s="56" t="s">
        <v>121</v>
      </c>
      <c r="CC337" s="56" t="s">
        <v>121</v>
      </c>
      <c r="CD337" s="56" t="s">
        <v>121</v>
      </c>
      <c r="CE337" s="253" t="s">
        <v>121</v>
      </c>
      <c r="CF337" s="253" t="s">
        <v>121</v>
      </c>
      <c r="CG337" s="253" t="s">
        <v>121</v>
      </c>
      <c r="CH337" s="253" t="s">
        <v>121</v>
      </c>
      <c r="CI337" s="253" t="s">
        <v>121</v>
      </c>
      <c r="CJ337" s="253" t="s">
        <v>121</v>
      </c>
      <c r="CK337" s="253" t="s">
        <v>121</v>
      </c>
      <c r="CL337" s="232" t="s">
        <v>121</v>
      </c>
      <c r="CM337" s="253" t="s">
        <v>121</v>
      </c>
      <c r="CN337" s="253" t="s">
        <v>121</v>
      </c>
      <c r="CO337" s="253" t="s">
        <v>121</v>
      </c>
      <c r="CP337" s="253" t="s">
        <v>121</v>
      </c>
      <c r="CQ337" s="253" t="s">
        <v>121</v>
      </c>
      <c r="CR337" s="253" t="s">
        <v>121</v>
      </c>
      <c r="CS337" s="232" t="s">
        <v>131</v>
      </c>
      <c r="CT337" s="232" t="s">
        <v>131</v>
      </c>
      <c r="CU337" s="232" t="s">
        <v>131</v>
      </c>
      <c r="CV337" s="232" t="s">
        <v>131</v>
      </c>
      <c r="CW337" s="232" t="s">
        <v>130</v>
      </c>
      <c r="CX337" s="232" t="s">
        <v>131</v>
      </c>
      <c r="CY337" s="232" t="s">
        <v>121</v>
      </c>
      <c r="CZ337" s="232" t="s">
        <v>121</v>
      </c>
      <c r="DA337" s="72">
        <v>13737492</v>
      </c>
      <c r="DB337" s="73">
        <v>1</v>
      </c>
      <c r="DC337" s="10">
        <v>1</v>
      </c>
      <c r="DD337" s="10"/>
      <c r="DE337" s="58" t="s">
        <v>1880</v>
      </c>
      <c r="DF337" s="58" t="str">
        <f t="shared" si="34"/>
        <v>Otros Tipos de Vehículos_Camión_Cabina Sencilla</v>
      </c>
      <c r="DG337" s="13">
        <f t="shared" si="35"/>
        <v>131000000</v>
      </c>
      <c r="DK337" s="10" t="b">
        <v>1</v>
      </c>
    </row>
    <row r="338" spans="1:115" ht="25.5" x14ac:dyDescent="0.25">
      <c r="A338" s="59">
        <v>532</v>
      </c>
      <c r="B338" s="43" t="s">
        <v>257</v>
      </c>
      <c r="C338" s="84" t="s">
        <v>4</v>
      </c>
      <c r="D338" s="43" t="s">
        <v>795</v>
      </c>
      <c r="E338" s="43" t="s">
        <v>796</v>
      </c>
      <c r="F338" s="43" t="s">
        <v>121</v>
      </c>
      <c r="G338" s="60" t="s">
        <v>822</v>
      </c>
      <c r="H338" s="59" t="s">
        <v>696</v>
      </c>
      <c r="I338" s="62">
        <v>39811023</v>
      </c>
      <c r="J338" s="59" t="s">
        <v>823</v>
      </c>
      <c r="K338" s="61" t="s">
        <v>121</v>
      </c>
      <c r="L338" s="59">
        <v>170</v>
      </c>
      <c r="M338" s="59" t="s">
        <v>121</v>
      </c>
      <c r="N338" s="65">
        <v>160100000</v>
      </c>
      <c r="O338" s="50">
        <f>VLOOKUP(I338,Hoja1!$A$2:$J$18391,10,0)</f>
        <v>160100000</v>
      </c>
      <c r="P338" s="66">
        <f t="shared" si="32"/>
        <v>0</v>
      </c>
      <c r="Q338" s="59" t="s">
        <v>121</v>
      </c>
      <c r="R338" s="59" t="s">
        <v>127</v>
      </c>
      <c r="S338" s="59" t="s">
        <v>349</v>
      </c>
      <c r="T338" s="64" t="s">
        <v>643</v>
      </c>
      <c r="U338" s="59">
        <v>9600</v>
      </c>
      <c r="V338" s="59">
        <v>3370</v>
      </c>
      <c r="W338" s="85">
        <v>6230</v>
      </c>
      <c r="X338" s="63" t="s">
        <v>806</v>
      </c>
      <c r="Y338" s="67" t="str">
        <f t="shared" si="31"/>
        <v>N.A.</v>
      </c>
      <c r="Z338" s="68">
        <f t="shared" si="33"/>
        <v>160100000</v>
      </c>
      <c r="AA338" s="59" t="s">
        <v>1878</v>
      </c>
      <c r="AB338" s="59" t="s">
        <v>129</v>
      </c>
      <c r="AC338" s="64" t="s">
        <v>129</v>
      </c>
      <c r="AD338" s="69" t="b">
        <f t="shared" si="36"/>
        <v>1</v>
      </c>
      <c r="AE338" s="74">
        <v>0</v>
      </c>
      <c r="AF338" s="74">
        <v>5.0000000000000001E-3</v>
      </c>
      <c r="AG338" s="74">
        <v>0.01</v>
      </c>
      <c r="AH338" s="74">
        <v>1.4999999999999999E-2</v>
      </c>
      <c r="AI338" s="74">
        <v>1.4999999999999999E-2</v>
      </c>
      <c r="AJ338" s="74">
        <v>1.4999999999999999E-2</v>
      </c>
      <c r="AK338" s="59" t="s">
        <v>130</v>
      </c>
      <c r="AL338" s="59" t="s">
        <v>130</v>
      </c>
      <c r="AM338" s="59" t="s">
        <v>130</v>
      </c>
      <c r="AN338" s="78">
        <v>0.05</v>
      </c>
      <c r="AO338" s="56">
        <v>9311596</v>
      </c>
      <c r="AP338" s="56">
        <v>612188</v>
      </c>
      <c r="AQ338" s="56">
        <v>664662</v>
      </c>
      <c r="AR338" s="56">
        <v>2623661</v>
      </c>
      <c r="AS338" s="56" t="s">
        <v>121</v>
      </c>
      <c r="AT338" s="56">
        <v>10144825</v>
      </c>
      <c r="AU338" s="56" t="s">
        <v>121</v>
      </c>
      <c r="AV338" s="56">
        <v>489751</v>
      </c>
      <c r="AW338" s="56">
        <v>542224</v>
      </c>
      <c r="AX338" s="56" t="s">
        <v>121</v>
      </c>
      <c r="AY338" s="56">
        <v>41278943</v>
      </c>
      <c r="AZ338" s="56">
        <v>41278943</v>
      </c>
      <c r="BA338" s="56" t="s">
        <v>121</v>
      </c>
      <c r="BB338" s="56" t="s">
        <v>121</v>
      </c>
      <c r="BC338" s="56" t="s">
        <v>121</v>
      </c>
      <c r="BD338" s="56" t="s">
        <v>121</v>
      </c>
      <c r="BE338" s="56" t="s">
        <v>121</v>
      </c>
      <c r="BF338" s="56" t="s">
        <v>121</v>
      </c>
      <c r="BG338" s="56" t="s">
        <v>121</v>
      </c>
      <c r="BH338" s="56" t="s">
        <v>121</v>
      </c>
      <c r="BI338" s="56" t="s">
        <v>121</v>
      </c>
      <c r="BJ338" s="56" t="s">
        <v>121</v>
      </c>
      <c r="BK338" s="56" t="s">
        <v>121</v>
      </c>
      <c r="BL338" s="56" t="s">
        <v>121</v>
      </c>
      <c r="BM338" s="56" t="s">
        <v>121</v>
      </c>
      <c r="BN338" s="56" t="s">
        <v>121</v>
      </c>
      <c r="BO338" s="56" t="s">
        <v>121</v>
      </c>
      <c r="BP338" s="56" t="s">
        <v>121</v>
      </c>
      <c r="BQ338" s="56" t="s">
        <v>121</v>
      </c>
      <c r="BR338" s="56" t="s">
        <v>121</v>
      </c>
      <c r="BS338" s="56" t="s">
        <v>121</v>
      </c>
      <c r="BT338" s="56" t="s">
        <v>121</v>
      </c>
      <c r="BU338" s="56" t="s">
        <v>121</v>
      </c>
      <c r="BV338" s="56" t="s">
        <v>121</v>
      </c>
      <c r="BW338" s="56" t="s">
        <v>121</v>
      </c>
      <c r="BX338" s="56" t="s">
        <v>121</v>
      </c>
      <c r="BY338" s="56" t="s">
        <v>121</v>
      </c>
      <c r="BZ338" s="56" t="s">
        <v>121</v>
      </c>
      <c r="CA338" s="56" t="s">
        <v>121</v>
      </c>
      <c r="CB338" s="56" t="s">
        <v>121</v>
      </c>
      <c r="CC338" s="56" t="s">
        <v>121</v>
      </c>
      <c r="CD338" s="56" t="s">
        <v>121</v>
      </c>
      <c r="CE338" s="253" t="s">
        <v>121</v>
      </c>
      <c r="CF338" s="253" t="s">
        <v>121</v>
      </c>
      <c r="CG338" s="253" t="s">
        <v>121</v>
      </c>
      <c r="CH338" s="253" t="s">
        <v>121</v>
      </c>
      <c r="CI338" s="253" t="s">
        <v>121</v>
      </c>
      <c r="CJ338" s="253" t="s">
        <v>121</v>
      </c>
      <c r="CK338" s="253" t="s">
        <v>121</v>
      </c>
      <c r="CL338" s="232" t="s">
        <v>121</v>
      </c>
      <c r="CM338" s="253" t="s">
        <v>121</v>
      </c>
      <c r="CN338" s="253" t="s">
        <v>121</v>
      </c>
      <c r="CO338" s="253" t="s">
        <v>121</v>
      </c>
      <c r="CP338" s="253" t="s">
        <v>121</v>
      </c>
      <c r="CQ338" s="253" t="s">
        <v>121</v>
      </c>
      <c r="CR338" s="253" t="s">
        <v>121</v>
      </c>
      <c r="CS338" s="232" t="s">
        <v>131</v>
      </c>
      <c r="CT338" s="232" t="s">
        <v>131</v>
      </c>
      <c r="CU338" s="232" t="s">
        <v>131</v>
      </c>
      <c r="CV338" s="232" t="s">
        <v>131</v>
      </c>
      <c r="CW338" s="232" t="s">
        <v>130</v>
      </c>
      <c r="CX338" s="232" t="s">
        <v>131</v>
      </c>
      <c r="CY338" s="232" t="s">
        <v>121</v>
      </c>
      <c r="CZ338" s="232" t="s">
        <v>121</v>
      </c>
      <c r="DA338" s="72">
        <v>15610787</v>
      </c>
      <c r="DB338" s="73">
        <v>1</v>
      </c>
      <c r="DC338" s="10">
        <v>1</v>
      </c>
      <c r="DD338" s="10"/>
      <c r="DE338" s="58" t="s">
        <v>1880</v>
      </c>
      <c r="DF338" s="58" t="str">
        <f t="shared" si="34"/>
        <v>Otros Tipos de Vehículos_Camión_Cabina Sencilla</v>
      </c>
      <c r="DG338" s="13">
        <f t="shared" si="35"/>
        <v>160100000</v>
      </c>
      <c r="DK338" s="10" t="b">
        <v>1</v>
      </c>
    </row>
    <row r="339" spans="1:115" ht="38.25" x14ac:dyDescent="0.25">
      <c r="A339" s="59">
        <v>533</v>
      </c>
      <c r="B339" s="43" t="s">
        <v>257</v>
      </c>
      <c r="C339" s="84" t="s">
        <v>4</v>
      </c>
      <c r="D339" s="43" t="s">
        <v>795</v>
      </c>
      <c r="E339" s="43" t="s">
        <v>796</v>
      </c>
      <c r="F339" s="43" t="s">
        <v>121</v>
      </c>
      <c r="G339" s="60" t="s">
        <v>824</v>
      </c>
      <c r="H339" s="59" t="s">
        <v>696</v>
      </c>
      <c r="I339" s="62">
        <v>39811006</v>
      </c>
      <c r="J339" s="59" t="s">
        <v>825</v>
      </c>
      <c r="K339" s="61" t="s">
        <v>121</v>
      </c>
      <c r="L339" s="59">
        <v>170</v>
      </c>
      <c r="M339" s="59" t="s">
        <v>121</v>
      </c>
      <c r="N339" s="65">
        <v>134100000</v>
      </c>
      <c r="O339" s="50">
        <f>VLOOKUP(I339,Hoja1!$A$2:$J$18391,10,0)</f>
        <v>134100000</v>
      </c>
      <c r="P339" s="66">
        <f t="shared" si="32"/>
        <v>0</v>
      </c>
      <c r="Q339" s="59" t="s">
        <v>121</v>
      </c>
      <c r="R339" s="59" t="s">
        <v>127</v>
      </c>
      <c r="S339" s="59" t="s">
        <v>349</v>
      </c>
      <c r="T339" s="64" t="s">
        <v>643</v>
      </c>
      <c r="U339" s="59">
        <v>10400</v>
      </c>
      <c r="V339" s="59">
        <v>4000</v>
      </c>
      <c r="W339" s="85">
        <v>6400</v>
      </c>
      <c r="X339" s="63" t="s">
        <v>806</v>
      </c>
      <c r="Y339" s="67" t="str">
        <f t="shared" si="31"/>
        <v>N.A.</v>
      </c>
      <c r="Z339" s="68">
        <f t="shared" si="33"/>
        <v>134100000</v>
      </c>
      <c r="AA339" s="59" t="s">
        <v>1878</v>
      </c>
      <c r="AB339" s="59" t="s">
        <v>129</v>
      </c>
      <c r="AC339" s="64" t="s">
        <v>129</v>
      </c>
      <c r="AD339" s="69" t="b">
        <f t="shared" si="36"/>
        <v>1</v>
      </c>
      <c r="AE339" s="74">
        <v>0</v>
      </c>
      <c r="AF339" s="74">
        <v>5.0000000000000001E-3</v>
      </c>
      <c r="AG339" s="74">
        <v>0.01</v>
      </c>
      <c r="AH339" s="74">
        <v>1.4999999999999999E-2</v>
      </c>
      <c r="AI339" s="74">
        <v>1.4999999999999999E-2</v>
      </c>
      <c r="AJ339" s="74">
        <v>1.4999999999999999E-2</v>
      </c>
      <c r="AK339" s="59" t="s">
        <v>130</v>
      </c>
      <c r="AL339" s="59" t="s">
        <v>130</v>
      </c>
      <c r="AM339" s="59" t="s">
        <v>130</v>
      </c>
      <c r="AN339" s="78">
        <v>0.05</v>
      </c>
      <c r="AO339" s="56">
        <v>9311596</v>
      </c>
      <c r="AP339" s="56">
        <v>612188</v>
      </c>
      <c r="AQ339" s="56">
        <v>664662</v>
      </c>
      <c r="AR339" s="56">
        <v>2623661</v>
      </c>
      <c r="AS339" s="56" t="s">
        <v>121</v>
      </c>
      <c r="AT339" s="56">
        <v>10144825</v>
      </c>
      <c r="AU339" s="56" t="s">
        <v>121</v>
      </c>
      <c r="AV339" s="56">
        <v>489751</v>
      </c>
      <c r="AW339" s="56">
        <v>542224</v>
      </c>
      <c r="AX339" s="56" t="s">
        <v>121</v>
      </c>
      <c r="AY339" s="56">
        <v>43377873</v>
      </c>
      <c r="AZ339" s="56">
        <v>43377873</v>
      </c>
      <c r="BA339" s="56" t="s">
        <v>121</v>
      </c>
      <c r="BB339" s="56" t="s">
        <v>121</v>
      </c>
      <c r="BC339" s="56" t="s">
        <v>121</v>
      </c>
      <c r="BD339" s="56" t="s">
        <v>121</v>
      </c>
      <c r="BE339" s="56" t="s">
        <v>121</v>
      </c>
      <c r="BF339" s="56" t="s">
        <v>121</v>
      </c>
      <c r="BG339" s="56" t="s">
        <v>121</v>
      </c>
      <c r="BH339" s="56" t="s">
        <v>121</v>
      </c>
      <c r="BI339" s="56" t="s">
        <v>121</v>
      </c>
      <c r="BJ339" s="56" t="s">
        <v>121</v>
      </c>
      <c r="BK339" s="56" t="s">
        <v>121</v>
      </c>
      <c r="BL339" s="56" t="s">
        <v>121</v>
      </c>
      <c r="BM339" s="56" t="s">
        <v>121</v>
      </c>
      <c r="BN339" s="56" t="s">
        <v>121</v>
      </c>
      <c r="BO339" s="56" t="s">
        <v>121</v>
      </c>
      <c r="BP339" s="56" t="s">
        <v>121</v>
      </c>
      <c r="BQ339" s="56" t="s">
        <v>121</v>
      </c>
      <c r="BR339" s="56" t="s">
        <v>121</v>
      </c>
      <c r="BS339" s="56" t="s">
        <v>121</v>
      </c>
      <c r="BT339" s="56" t="s">
        <v>121</v>
      </c>
      <c r="BU339" s="56" t="s">
        <v>121</v>
      </c>
      <c r="BV339" s="56" t="s">
        <v>121</v>
      </c>
      <c r="BW339" s="56" t="s">
        <v>121</v>
      </c>
      <c r="BX339" s="56" t="s">
        <v>121</v>
      </c>
      <c r="BY339" s="56" t="s">
        <v>121</v>
      </c>
      <c r="BZ339" s="56" t="s">
        <v>121</v>
      </c>
      <c r="CA339" s="56" t="s">
        <v>121</v>
      </c>
      <c r="CB339" s="56" t="s">
        <v>121</v>
      </c>
      <c r="CC339" s="56" t="s">
        <v>121</v>
      </c>
      <c r="CD339" s="56" t="s">
        <v>121</v>
      </c>
      <c r="CE339" s="253" t="s">
        <v>121</v>
      </c>
      <c r="CF339" s="253" t="s">
        <v>121</v>
      </c>
      <c r="CG339" s="253" t="s">
        <v>121</v>
      </c>
      <c r="CH339" s="253" t="s">
        <v>121</v>
      </c>
      <c r="CI339" s="253" t="s">
        <v>121</v>
      </c>
      <c r="CJ339" s="253" t="s">
        <v>121</v>
      </c>
      <c r="CK339" s="253" t="s">
        <v>121</v>
      </c>
      <c r="CL339" s="232" t="s">
        <v>121</v>
      </c>
      <c r="CM339" s="253" t="s">
        <v>121</v>
      </c>
      <c r="CN339" s="253" t="s">
        <v>121</v>
      </c>
      <c r="CO339" s="253" t="s">
        <v>121</v>
      </c>
      <c r="CP339" s="253" t="s">
        <v>121</v>
      </c>
      <c r="CQ339" s="253" t="s">
        <v>121</v>
      </c>
      <c r="CR339" s="253" t="s">
        <v>121</v>
      </c>
      <c r="CS339" s="232" t="s">
        <v>131</v>
      </c>
      <c r="CT339" s="232" t="s">
        <v>131</v>
      </c>
      <c r="CU339" s="232" t="s">
        <v>131</v>
      </c>
      <c r="CV339" s="232" t="s">
        <v>131</v>
      </c>
      <c r="CW339" s="232" t="s">
        <v>130</v>
      </c>
      <c r="CX339" s="232" t="s">
        <v>131</v>
      </c>
      <c r="CY339" s="232" t="s">
        <v>121</v>
      </c>
      <c r="CZ339" s="232" t="s">
        <v>121</v>
      </c>
      <c r="DA339" s="72">
        <v>14361923</v>
      </c>
      <c r="DB339" s="73">
        <v>1</v>
      </c>
      <c r="DC339" s="10">
        <v>1</v>
      </c>
      <c r="DD339" s="10"/>
      <c r="DE339" s="58" t="s">
        <v>1880</v>
      </c>
      <c r="DF339" s="58" t="str">
        <f t="shared" si="34"/>
        <v>Otros Tipos de Vehículos_Camión_Cabina Sencilla</v>
      </c>
      <c r="DG339" s="13">
        <f t="shared" si="35"/>
        <v>134100000</v>
      </c>
      <c r="DK339" s="10" t="b">
        <v>1</v>
      </c>
    </row>
    <row r="340" spans="1:115" ht="51" x14ac:dyDescent="0.25">
      <c r="A340" s="59">
        <v>534</v>
      </c>
      <c r="B340" s="43" t="s">
        <v>257</v>
      </c>
      <c r="C340" s="84" t="s">
        <v>4</v>
      </c>
      <c r="D340" s="43" t="s">
        <v>795</v>
      </c>
      <c r="E340" s="43" t="s">
        <v>796</v>
      </c>
      <c r="F340" s="43" t="s">
        <v>121</v>
      </c>
      <c r="G340" s="60" t="s">
        <v>826</v>
      </c>
      <c r="H340" s="59" t="s">
        <v>701</v>
      </c>
      <c r="I340" s="62">
        <v>5811029</v>
      </c>
      <c r="J340" s="59" t="s">
        <v>827</v>
      </c>
      <c r="K340" s="61" t="s">
        <v>121</v>
      </c>
      <c r="L340" s="59">
        <v>256</v>
      </c>
      <c r="M340" s="59" t="s">
        <v>121</v>
      </c>
      <c r="N340" s="65">
        <v>298800000</v>
      </c>
      <c r="O340" s="50">
        <f>VLOOKUP(I340,Hoja1!$A$2:$J$18391,10,0)</f>
        <v>298800000</v>
      </c>
      <c r="P340" s="66">
        <f t="shared" si="32"/>
        <v>0</v>
      </c>
      <c r="Q340" s="59" t="s">
        <v>121</v>
      </c>
      <c r="R340" s="59" t="s">
        <v>127</v>
      </c>
      <c r="S340" s="59" t="s">
        <v>349</v>
      </c>
      <c r="T340" s="64" t="s">
        <v>643</v>
      </c>
      <c r="U340" s="59">
        <v>17000</v>
      </c>
      <c r="V340" s="59">
        <v>5220</v>
      </c>
      <c r="W340" s="85">
        <v>11780</v>
      </c>
      <c r="X340" s="63" t="s">
        <v>808</v>
      </c>
      <c r="Y340" s="67" t="str">
        <f t="shared" si="31"/>
        <v>N.A.</v>
      </c>
      <c r="Z340" s="68">
        <f t="shared" si="33"/>
        <v>298800000</v>
      </c>
      <c r="AA340" s="59" t="s">
        <v>1878</v>
      </c>
      <c r="AB340" s="59" t="s">
        <v>156</v>
      </c>
      <c r="AC340" s="64" t="s">
        <v>156</v>
      </c>
      <c r="AD340" s="69" t="b">
        <f t="shared" si="36"/>
        <v>1</v>
      </c>
      <c r="AE340" s="74">
        <v>0</v>
      </c>
      <c r="AF340" s="74">
        <v>5.0000000000000001E-3</v>
      </c>
      <c r="AG340" s="74">
        <v>0.01</v>
      </c>
      <c r="AH340" s="74">
        <v>1.4999999999999999E-2</v>
      </c>
      <c r="AI340" s="74">
        <v>1.4999999999999999E-2</v>
      </c>
      <c r="AJ340" s="74">
        <v>1.4999999999999999E-2</v>
      </c>
      <c r="AK340" s="59" t="s">
        <v>130</v>
      </c>
      <c r="AL340" s="59" t="s">
        <v>130</v>
      </c>
      <c r="AM340" s="59" t="s">
        <v>130</v>
      </c>
      <c r="AN340" s="78">
        <v>0.05</v>
      </c>
      <c r="AO340" s="56">
        <v>9311596</v>
      </c>
      <c r="AP340" s="56">
        <v>612188</v>
      </c>
      <c r="AQ340" s="56">
        <v>664662</v>
      </c>
      <c r="AR340" s="56">
        <v>2623661</v>
      </c>
      <c r="AS340" s="56" t="s">
        <v>121</v>
      </c>
      <c r="AT340" s="56">
        <v>10144825</v>
      </c>
      <c r="AU340" s="56" t="s">
        <v>121</v>
      </c>
      <c r="AV340" s="56">
        <v>489751</v>
      </c>
      <c r="AW340" s="56">
        <v>542224</v>
      </c>
      <c r="AX340" s="56" t="s">
        <v>121</v>
      </c>
      <c r="AY340" s="56">
        <v>43377873</v>
      </c>
      <c r="AZ340" s="56">
        <v>43377873</v>
      </c>
      <c r="BA340" s="56" t="s">
        <v>121</v>
      </c>
      <c r="BB340" s="56" t="s">
        <v>121</v>
      </c>
      <c r="BC340" s="56" t="s">
        <v>121</v>
      </c>
      <c r="BD340" s="56" t="s">
        <v>121</v>
      </c>
      <c r="BE340" s="56" t="s">
        <v>121</v>
      </c>
      <c r="BF340" s="56" t="s">
        <v>121</v>
      </c>
      <c r="BG340" s="56" t="s">
        <v>121</v>
      </c>
      <c r="BH340" s="56" t="s">
        <v>121</v>
      </c>
      <c r="BI340" s="56" t="s">
        <v>121</v>
      </c>
      <c r="BJ340" s="56" t="s">
        <v>121</v>
      </c>
      <c r="BK340" s="56" t="s">
        <v>121</v>
      </c>
      <c r="BL340" s="56" t="s">
        <v>121</v>
      </c>
      <c r="BM340" s="56" t="s">
        <v>121</v>
      </c>
      <c r="BN340" s="56" t="s">
        <v>121</v>
      </c>
      <c r="BO340" s="56" t="s">
        <v>121</v>
      </c>
      <c r="BP340" s="56" t="s">
        <v>121</v>
      </c>
      <c r="BQ340" s="56" t="s">
        <v>121</v>
      </c>
      <c r="BR340" s="56" t="s">
        <v>121</v>
      </c>
      <c r="BS340" s="56" t="s">
        <v>121</v>
      </c>
      <c r="BT340" s="56" t="s">
        <v>121</v>
      </c>
      <c r="BU340" s="56" t="s">
        <v>121</v>
      </c>
      <c r="BV340" s="56" t="s">
        <v>121</v>
      </c>
      <c r="BW340" s="56" t="s">
        <v>121</v>
      </c>
      <c r="BX340" s="56" t="s">
        <v>121</v>
      </c>
      <c r="BY340" s="56" t="s">
        <v>121</v>
      </c>
      <c r="BZ340" s="56" t="s">
        <v>121</v>
      </c>
      <c r="CA340" s="56" t="s">
        <v>121</v>
      </c>
      <c r="CB340" s="56" t="s">
        <v>121</v>
      </c>
      <c r="CC340" s="56" t="s">
        <v>121</v>
      </c>
      <c r="CD340" s="56" t="s">
        <v>121</v>
      </c>
      <c r="CE340" s="253" t="s">
        <v>121</v>
      </c>
      <c r="CF340" s="253" t="s">
        <v>121</v>
      </c>
      <c r="CG340" s="253" t="s">
        <v>121</v>
      </c>
      <c r="CH340" s="253" t="s">
        <v>121</v>
      </c>
      <c r="CI340" s="253" t="s">
        <v>121</v>
      </c>
      <c r="CJ340" s="253" t="s">
        <v>121</v>
      </c>
      <c r="CK340" s="253" t="s">
        <v>121</v>
      </c>
      <c r="CL340" s="232" t="s">
        <v>121</v>
      </c>
      <c r="CM340" s="253" t="s">
        <v>121</v>
      </c>
      <c r="CN340" s="253" t="s">
        <v>121</v>
      </c>
      <c r="CO340" s="253" t="s">
        <v>121</v>
      </c>
      <c r="CP340" s="253" t="s">
        <v>121</v>
      </c>
      <c r="CQ340" s="253" t="s">
        <v>121</v>
      </c>
      <c r="CR340" s="253" t="s">
        <v>121</v>
      </c>
      <c r="CS340" s="232" t="s">
        <v>131</v>
      </c>
      <c r="CT340" s="232" t="s">
        <v>131</v>
      </c>
      <c r="CU340" s="232" t="s">
        <v>130</v>
      </c>
      <c r="CV340" s="232" t="s">
        <v>130</v>
      </c>
      <c r="CW340" s="232" t="s">
        <v>130</v>
      </c>
      <c r="CX340" s="232" t="s">
        <v>131</v>
      </c>
      <c r="CY340" s="232" t="s">
        <v>121</v>
      </c>
      <c r="CZ340" s="232" t="s">
        <v>121</v>
      </c>
      <c r="DA340" s="72">
        <v>16651506</v>
      </c>
      <c r="DB340" s="73">
        <v>1</v>
      </c>
      <c r="DC340" s="10">
        <v>1</v>
      </c>
      <c r="DD340" s="10"/>
      <c r="DE340" s="58" t="s">
        <v>1880</v>
      </c>
      <c r="DF340" s="58" t="str">
        <f t="shared" si="34"/>
        <v>Otros Tipos de Vehículos_Camión_Cabina Sencilla</v>
      </c>
      <c r="DG340" s="13">
        <f t="shared" si="35"/>
        <v>298800000</v>
      </c>
      <c r="DK340" s="10" t="b">
        <v>1</v>
      </c>
    </row>
    <row r="341" spans="1:115" ht="38.25" x14ac:dyDescent="0.25">
      <c r="A341" s="59">
        <v>535</v>
      </c>
      <c r="B341" s="43" t="s">
        <v>257</v>
      </c>
      <c r="C341" s="84" t="s">
        <v>4</v>
      </c>
      <c r="D341" s="43" t="s">
        <v>795</v>
      </c>
      <c r="E341" s="43" t="s">
        <v>796</v>
      </c>
      <c r="F341" s="43" t="s">
        <v>121</v>
      </c>
      <c r="G341" s="60" t="s">
        <v>828</v>
      </c>
      <c r="H341" s="59" t="s">
        <v>701</v>
      </c>
      <c r="I341" s="62">
        <v>5811040</v>
      </c>
      <c r="J341" s="59" t="s">
        <v>829</v>
      </c>
      <c r="K341" s="61" t="s">
        <v>121</v>
      </c>
      <c r="L341" s="59">
        <v>286</v>
      </c>
      <c r="M341" s="59" t="s">
        <v>121</v>
      </c>
      <c r="N341" s="65">
        <v>471700000</v>
      </c>
      <c r="O341" s="50">
        <f>VLOOKUP(I341,Hoja1!$A$2:$J$18391,10,0)</f>
        <v>471700000</v>
      </c>
      <c r="P341" s="66">
        <f t="shared" si="32"/>
        <v>0</v>
      </c>
      <c r="Q341" s="59" t="s">
        <v>121</v>
      </c>
      <c r="R341" s="59" t="s">
        <v>127</v>
      </c>
      <c r="S341" s="59" t="s">
        <v>349</v>
      </c>
      <c r="T341" s="64" t="s">
        <v>811</v>
      </c>
      <c r="U341" s="59">
        <v>27000</v>
      </c>
      <c r="V341" s="59">
        <v>7580</v>
      </c>
      <c r="W341" s="85">
        <v>19420</v>
      </c>
      <c r="X341" s="63" t="s">
        <v>808</v>
      </c>
      <c r="Y341" s="67" t="str">
        <f t="shared" si="31"/>
        <v>N.A.</v>
      </c>
      <c r="Z341" s="68">
        <f t="shared" si="33"/>
        <v>471700000</v>
      </c>
      <c r="AA341" s="59" t="s">
        <v>1878</v>
      </c>
      <c r="AB341" s="59" t="s">
        <v>156</v>
      </c>
      <c r="AC341" s="64" t="s">
        <v>156</v>
      </c>
      <c r="AD341" s="69" t="b">
        <f t="shared" si="36"/>
        <v>1</v>
      </c>
      <c r="AE341" s="74">
        <v>0</v>
      </c>
      <c r="AF341" s="74">
        <v>5.0000000000000001E-3</v>
      </c>
      <c r="AG341" s="74">
        <v>0.01</v>
      </c>
      <c r="AH341" s="74">
        <v>1.4999999999999999E-2</v>
      </c>
      <c r="AI341" s="74">
        <v>1.4999999999999999E-2</v>
      </c>
      <c r="AJ341" s="74">
        <v>1.4999999999999999E-2</v>
      </c>
      <c r="AK341" s="59" t="s">
        <v>130</v>
      </c>
      <c r="AL341" s="59" t="s">
        <v>130</v>
      </c>
      <c r="AM341" s="59" t="s">
        <v>130</v>
      </c>
      <c r="AN341" s="78">
        <v>0.05</v>
      </c>
      <c r="AO341" s="56">
        <v>9311596</v>
      </c>
      <c r="AP341" s="56" t="s">
        <v>121</v>
      </c>
      <c r="AQ341" s="56" t="s">
        <v>121</v>
      </c>
      <c r="AR341" s="56" t="s">
        <v>121</v>
      </c>
      <c r="AS341" s="56" t="s">
        <v>121</v>
      </c>
      <c r="AT341" s="56">
        <v>10144825</v>
      </c>
      <c r="AU341" s="56" t="s">
        <v>121</v>
      </c>
      <c r="AV341" s="56" t="s">
        <v>121</v>
      </c>
      <c r="AW341" s="56" t="s">
        <v>121</v>
      </c>
      <c r="AX341" s="56" t="s">
        <v>121</v>
      </c>
      <c r="AY341" s="56">
        <v>50724125</v>
      </c>
      <c r="AZ341" s="56">
        <v>50724125</v>
      </c>
      <c r="BA341" s="56" t="s">
        <v>121</v>
      </c>
      <c r="BB341" s="56" t="s">
        <v>121</v>
      </c>
      <c r="BC341" s="56" t="s">
        <v>121</v>
      </c>
      <c r="BD341" s="56" t="s">
        <v>121</v>
      </c>
      <c r="BE341" s="56" t="s">
        <v>121</v>
      </c>
      <c r="BF341" s="56" t="s">
        <v>121</v>
      </c>
      <c r="BG341" s="56" t="s">
        <v>121</v>
      </c>
      <c r="BH341" s="56" t="s">
        <v>121</v>
      </c>
      <c r="BI341" s="56" t="s">
        <v>121</v>
      </c>
      <c r="BJ341" s="56" t="s">
        <v>121</v>
      </c>
      <c r="BK341" s="56" t="s">
        <v>121</v>
      </c>
      <c r="BL341" s="56" t="s">
        <v>121</v>
      </c>
      <c r="BM341" s="56" t="s">
        <v>121</v>
      </c>
      <c r="BN341" s="56" t="s">
        <v>121</v>
      </c>
      <c r="BO341" s="56" t="s">
        <v>121</v>
      </c>
      <c r="BP341" s="56" t="s">
        <v>121</v>
      </c>
      <c r="BQ341" s="56" t="s">
        <v>121</v>
      </c>
      <c r="BR341" s="56" t="s">
        <v>121</v>
      </c>
      <c r="BS341" s="56" t="s">
        <v>121</v>
      </c>
      <c r="BT341" s="56" t="s">
        <v>121</v>
      </c>
      <c r="BU341" s="56" t="s">
        <v>121</v>
      </c>
      <c r="BV341" s="56" t="s">
        <v>121</v>
      </c>
      <c r="BW341" s="56" t="s">
        <v>121</v>
      </c>
      <c r="BX341" s="56" t="s">
        <v>121</v>
      </c>
      <c r="BY341" s="56" t="s">
        <v>121</v>
      </c>
      <c r="BZ341" s="56" t="s">
        <v>121</v>
      </c>
      <c r="CA341" s="56" t="s">
        <v>121</v>
      </c>
      <c r="CB341" s="56" t="s">
        <v>121</v>
      </c>
      <c r="CC341" s="56" t="s">
        <v>121</v>
      </c>
      <c r="CD341" s="56" t="s">
        <v>121</v>
      </c>
      <c r="CE341" s="253" t="s">
        <v>121</v>
      </c>
      <c r="CF341" s="253" t="s">
        <v>121</v>
      </c>
      <c r="CG341" s="253" t="s">
        <v>121</v>
      </c>
      <c r="CH341" s="253" t="s">
        <v>121</v>
      </c>
      <c r="CI341" s="253" t="s">
        <v>121</v>
      </c>
      <c r="CJ341" s="253" t="s">
        <v>121</v>
      </c>
      <c r="CK341" s="253" t="s">
        <v>121</v>
      </c>
      <c r="CL341" s="232" t="s">
        <v>121</v>
      </c>
      <c r="CM341" s="253" t="s">
        <v>121</v>
      </c>
      <c r="CN341" s="253" t="s">
        <v>121</v>
      </c>
      <c r="CO341" s="253" t="s">
        <v>121</v>
      </c>
      <c r="CP341" s="253" t="s">
        <v>121</v>
      </c>
      <c r="CQ341" s="253" t="s">
        <v>121</v>
      </c>
      <c r="CR341" s="253" t="s">
        <v>121</v>
      </c>
      <c r="CS341" s="232" t="s">
        <v>131</v>
      </c>
      <c r="CT341" s="232" t="s">
        <v>131</v>
      </c>
      <c r="CU341" s="232" t="s">
        <v>130</v>
      </c>
      <c r="CV341" s="232" t="s">
        <v>130</v>
      </c>
      <c r="CW341" s="232" t="s">
        <v>130</v>
      </c>
      <c r="CX341" s="232" t="s">
        <v>131</v>
      </c>
      <c r="CY341" s="232" t="s">
        <v>121</v>
      </c>
      <c r="CZ341" s="232" t="s">
        <v>121</v>
      </c>
      <c r="DA341" s="72">
        <v>21230670</v>
      </c>
      <c r="DB341" s="73">
        <v>1</v>
      </c>
      <c r="DC341" s="10">
        <v>1</v>
      </c>
      <c r="DD341" s="10"/>
      <c r="DE341" s="58" t="s">
        <v>1880</v>
      </c>
      <c r="DF341" s="58" t="str">
        <f t="shared" si="34"/>
        <v>Otros Tipos de Vehículos_Camión_Cabina Sencilla</v>
      </c>
      <c r="DG341" s="13">
        <f t="shared" si="35"/>
        <v>471700000</v>
      </c>
      <c r="DK341" s="10" t="b">
        <v>1</v>
      </c>
    </row>
    <row r="342" spans="1:115" ht="25.5" x14ac:dyDescent="0.25">
      <c r="A342" s="59">
        <v>544</v>
      </c>
      <c r="B342" s="43" t="s">
        <v>257</v>
      </c>
      <c r="C342" s="84" t="s">
        <v>4</v>
      </c>
      <c r="D342" s="43" t="s">
        <v>830</v>
      </c>
      <c r="E342" s="43" t="s">
        <v>811</v>
      </c>
      <c r="F342" s="43" t="s">
        <v>121</v>
      </c>
      <c r="G342" s="60" t="s">
        <v>831</v>
      </c>
      <c r="H342" s="59" t="s">
        <v>832</v>
      </c>
      <c r="I342" s="62">
        <v>2922090</v>
      </c>
      <c r="J342" s="59" t="s">
        <v>833</v>
      </c>
      <c r="K342" s="61" t="s">
        <v>121</v>
      </c>
      <c r="L342" s="59">
        <v>445</v>
      </c>
      <c r="M342" s="59" t="s">
        <v>121</v>
      </c>
      <c r="N342" s="65">
        <v>606900000</v>
      </c>
      <c r="O342" s="50">
        <f>VLOOKUP(I342,Hoja1!$A$2:$J$18391,10,0)</f>
        <v>606900000</v>
      </c>
      <c r="P342" s="66">
        <f t="shared" si="32"/>
        <v>0</v>
      </c>
      <c r="Q342" s="59" t="s">
        <v>121</v>
      </c>
      <c r="R342" s="59" t="s">
        <v>127</v>
      </c>
      <c r="S342" s="59" t="s">
        <v>349</v>
      </c>
      <c r="T342" s="59" t="s">
        <v>811</v>
      </c>
      <c r="U342" s="59">
        <v>52000</v>
      </c>
      <c r="V342" s="59">
        <v>8113</v>
      </c>
      <c r="W342" s="59">
        <v>43887</v>
      </c>
      <c r="X342" s="43" t="s">
        <v>834</v>
      </c>
      <c r="Y342" s="67" t="str">
        <f t="shared" si="31"/>
        <v>N.A.</v>
      </c>
      <c r="Z342" s="68">
        <f t="shared" si="33"/>
        <v>606900000</v>
      </c>
      <c r="AA342" s="59" t="s">
        <v>1879</v>
      </c>
      <c r="AB342" s="59" t="s">
        <v>149</v>
      </c>
      <c r="AC342" s="64" t="s">
        <v>149</v>
      </c>
      <c r="AD342" s="69" t="b">
        <f t="shared" si="36"/>
        <v>1</v>
      </c>
      <c r="AE342" s="80">
        <v>0</v>
      </c>
      <c r="AF342" s="80">
        <v>5.0000000000000001E-3</v>
      </c>
      <c r="AG342" s="80">
        <v>0.01</v>
      </c>
      <c r="AH342" s="80">
        <v>1.4999999999999999E-2</v>
      </c>
      <c r="AI342" s="86">
        <v>1.4999999999999999E-2</v>
      </c>
      <c r="AJ342" s="80">
        <v>1.4999999999999999E-2</v>
      </c>
      <c r="AK342" s="59" t="s">
        <v>130</v>
      </c>
      <c r="AL342" s="59" t="s">
        <v>130</v>
      </c>
      <c r="AM342" s="59" t="s">
        <v>130</v>
      </c>
      <c r="AN342" s="75">
        <v>0.05</v>
      </c>
      <c r="AO342" s="56">
        <v>9311596</v>
      </c>
      <c r="AP342" s="56" t="s">
        <v>121</v>
      </c>
      <c r="AQ342" s="56" t="s">
        <v>121</v>
      </c>
      <c r="AR342" s="56" t="s">
        <v>121</v>
      </c>
      <c r="AS342" s="56" t="s">
        <v>121</v>
      </c>
      <c r="AT342" s="56">
        <v>10144825</v>
      </c>
      <c r="AU342" s="56" t="s">
        <v>121</v>
      </c>
      <c r="AV342" s="56" t="s">
        <v>121</v>
      </c>
      <c r="AW342" s="56" t="s">
        <v>121</v>
      </c>
      <c r="AX342" s="56" t="s">
        <v>121</v>
      </c>
      <c r="AY342" s="56" t="s">
        <v>121</v>
      </c>
      <c r="AZ342" s="56" t="s">
        <v>121</v>
      </c>
      <c r="BA342" s="56" t="s">
        <v>121</v>
      </c>
      <c r="BB342" s="56" t="s">
        <v>121</v>
      </c>
      <c r="BC342" s="56" t="s">
        <v>121</v>
      </c>
      <c r="BD342" s="56" t="s">
        <v>121</v>
      </c>
      <c r="BE342" s="56" t="s">
        <v>121</v>
      </c>
      <c r="BF342" s="56" t="s">
        <v>121</v>
      </c>
      <c r="BG342" s="56" t="s">
        <v>121</v>
      </c>
      <c r="BH342" s="56" t="s">
        <v>121</v>
      </c>
      <c r="BI342" s="56" t="s">
        <v>121</v>
      </c>
      <c r="BJ342" s="56" t="s">
        <v>121</v>
      </c>
      <c r="BK342" s="56" t="s">
        <v>121</v>
      </c>
      <c r="BL342" s="56" t="s">
        <v>121</v>
      </c>
      <c r="BM342" s="56" t="s">
        <v>121</v>
      </c>
      <c r="BN342" s="56" t="s">
        <v>121</v>
      </c>
      <c r="BO342" s="56" t="s">
        <v>121</v>
      </c>
      <c r="BP342" s="56" t="s">
        <v>121</v>
      </c>
      <c r="BQ342" s="56" t="s">
        <v>121</v>
      </c>
      <c r="BR342" s="56" t="s">
        <v>121</v>
      </c>
      <c r="BS342" s="56" t="s">
        <v>121</v>
      </c>
      <c r="BT342" s="56" t="s">
        <v>121</v>
      </c>
      <c r="BU342" s="56" t="s">
        <v>121</v>
      </c>
      <c r="BV342" s="56" t="s">
        <v>121</v>
      </c>
      <c r="BW342" s="56" t="s">
        <v>121</v>
      </c>
      <c r="BX342" s="56" t="s">
        <v>121</v>
      </c>
      <c r="BY342" s="56" t="s">
        <v>121</v>
      </c>
      <c r="BZ342" s="56" t="s">
        <v>121</v>
      </c>
      <c r="CA342" s="56" t="s">
        <v>121</v>
      </c>
      <c r="CB342" s="56" t="s">
        <v>121</v>
      </c>
      <c r="CC342" s="56" t="s">
        <v>121</v>
      </c>
      <c r="CD342" s="56" t="s">
        <v>121</v>
      </c>
      <c r="CE342" s="253" t="s">
        <v>121</v>
      </c>
      <c r="CF342" s="253" t="s">
        <v>121</v>
      </c>
      <c r="CG342" s="253" t="s">
        <v>121</v>
      </c>
      <c r="CH342" s="253" t="s">
        <v>121</v>
      </c>
      <c r="CI342" s="253" t="s">
        <v>121</v>
      </c>
      <c r="CJ342" s="253" t="s">
        <v>121</v>
      </c>
      <c r="CK342" s="253" t="s">
        <v>121</v>
      </c>
      <c r="CL342" s="232" t="s">
        <v>121</v>
      </c>
      <c r="CM342" s="253" t="s">
        <v>121</v>
      </c>
      <c r="CN342" s="253" t="s">
        <v>121</v>
      </c>
      <c r="CO342" s="253" t="s">
        <v>121</v>
      </c>
      <c r="CP342" s="253" t="s">
        <v>121</v>
      </c>
      <c r="CQ342" s="253" t="s">
        <v>121</v>
      </c>
      <c r="CR342" s="253" t="s">
        <v>121</v>
      </c>
      <c r="CS342" s="232" t="s">
        <v>131</v>
      </c>
      <c r="CT342" s="232" t="s">
        <v>131</v>
      </c>
      <c r="CU342" s="232" t="s">
        <v>130</v>
      </c>
      <c r="CV342" s="232" t="s">
        <v>130</v>
      </c>
      <c r="CW342" s="232" t="s">
        <v>130</v>
      </c>
      <c r="CX342" s="232" t="s">
        <v>131</v>
      </c>
      <c r="CY342" s="232" t="s">
        <v>121</v>
      </c>
      <c r="CZ342" s="232" t="s">
        <v>121</v>
      </c>
      <c r="DA342" s="72">
        <v>18732944</v>
      </c>
      <c r="DB342" s="73">
        <v>1</v>
      </c>
      <c r="DC342" s="10">
        <v>1</v>
      </c>
      <c r="DD342" s="10"/>
      <c r="DE342" s="58" t="s">
        <v>1881</v>
      </c>
      <c r="DF342" s="58" t="str">
        <f t="shared" si="34"/>
        <v>Otros Tipos de Vehículos_Remolcadores_3 Ejes</v>
      </c>
      <c r="DG342" s="13">
        <f t="shared" si="35"/>
        <v>606900000</v>
      </c>
      <c r="DK342" s="10" t="b">
        <v>1</v>
      </c>
    </row>
    <row r="343" spans="1:115" ht="38.25" x14ac:dyDescent="0.25">
      <c r="A343" s="59">
        <v>545</v>
      </c>
      <c r="B343" s="43" t="s">
        <v>118</v>
      </c>
      <c r="C343" s="84" t="s">
        <v>4</v>
      </c>
      <c r="D343" s="43" t="s">
        <v>835</v>
      </c>
      <c r="E343" s="43" t="s">
        <v>643</v>
      </c>
      <c r="F343" s="43" t="s">
        <v>836</v>
      </c>
      <c r="G343" s="60" t="s">
        <v>837</v>
      </c>
      <c r="H343" s="61" t="s">
        <v>123</v>
      </c>
      <c r="I343" s="62">
        <v>1626107</v>
      </c>
      <c r="J343" s="59" t="s">
        <v>838</v>
      </c>
      <c r="K343" s="61" t="s">
        <v>121</v>
      </c>
      <c r="L343" s="59">
        <v>280</v>
      </c>
      <c r="M343" s="59" t="s">
        <v>121</v>
      </c>
      <c r="N343" s="65">
        <v>325700000</v>
      </c>
      <c r="O343" s="50">
        <f>VLOOKUP(I343,Hoja1!$A$2:$J$18391,10,0)</f>
        <v>325700000</v>
      </c>
      <c r="P343" s="66">
        <f t="shared" si="32"/>
        <v>0</v>
      </c>
      <c r="Q343" s="59" t="s">
        <v>121</v>
      </c>
      <c r="R343" s="59" t="s">
        <v>127</v>
      </c>
      <c r="S343" s="59" t="s">
        <v>349</v>
      </c>
      <c r="T343" s="64" t="s">
        <v>643</v>
      </c>
      <c r="U343" s="59">
        <v>17000</v>
      </c>
      <c r="V343" s="59">
        <v>5274</v>
      </c>
      <c r="W343" s="63">
        <v>11726</v>
      </c>
      <c r="X343" s="63" t="s">
        <v>839</v>
      </c>
      <c r="Y343" s="67" t="str">
        <f t="shared" si="31"/>
        <v>N.A.</v>
      </c>
      <c r="Z343" s="68">
        <f t="shared" si="33"/>
        <v>322443000</v>
      </c>
      <c r="AA343" s="59" t="s">
        <v>1879</v>
      </c>
      <c r="AB343" s="59" t="s">
        <v>129</v>
      </c>
      <c r="AC343" s="64" t="s">
        <v>129</v>
      </c>
      <c r="AD343" s="69" t="b">
        <f t="shared" si="36"/>
        <v>1</v>
      </c>
      <c r="AE343" s="83">
        <v>0.01</v>
      </c>
      <c r="AF343" s="83">
        <v>0.01</v>
      </c>
      <c r="AG343" s="83">
        <v>0.01</v>
      </c>
      <c r="AH343" s="83">
        <v>0.01</v>
      </c>
      <c r="AI343" s="83">
        <v>0.01</v>
      </c>
      <c r="AJ343" s="80">
        <v>0.02</v>
      </c>
      <c r="AK343" s="59" t="s">
        <v>130</v>
      </c>
      <c r="AL343" s="59" t="s">
        <v>130</v>
      </c>
      <c r="AM343" s="59" t="s">
        <v>130</v>
      </c>
      <c r="AN343" s="75">
        <v>1</v>
      </c>
      <c r="AO343" s="56" t="s">
        <v>121</v>
      </c>
      <c r="AP343" s="56">
        <v>573594</v>
      </c>
      <c r="AQ343" s="56">
        <v>819420</v>
      </c>
      <c r="AR343" s="56" t="s">
        <v>121</v>
      </c>
      <c r="AS343" s="56" t="s">
        <v>121</v>
      </c>
      <c r="AT343" s="56">
        <v>12992415</v>
      </c>
      <c r="AU343" s="56">
        <v>565268</v>
      </c>
      <c r="AV343" s="56" t="s">
        <v>121</v>
      </c>
      <c r="AW343" s="56">
        <v>137673</v>
      </c>
      <c r="AX343" s="56">
        <v>1616492</v>
      </c>
      <c r="AY343" s="56" t="s">
        <v>121</v>
      </c>
      <c r="AZ343" s="56" t="s">
        <v>121</v>
      </c>
      <c r="BA343" s="56" t="s">
        <v>121</v>
      </c>
      <c r="BB343" s="56" t="s">
        <v>121</v>
      </c>
      <c r="BC343" s="56" t="s">
        <v>121</v>
      </c>
      <c r="BD343" s="56" t="s">
        <v>121</v>
      </c>
      <c r="BE343" s="56" t="s">
        <v>121</v>
      </c>
      <c r="BF343" s="56">
        <v>3098649</v>
      </c>
      <c r="BG343" s="56">
        <v>4381927</v>
      </c>
      <c r="BH343" s="56">
        <v>1466577</v>
      </c>
      <c r="BI343" s="56">
        <v>1643224</v>
      </c>
      <c r="BJ343" s="56">
        <v>185872</v>
      </c>
      <c r="BK343" s="56">
        <v>2268370</v>
      </c>
      <c r="BL343" s="56" t="s">
        <v>121</v>
      </c>
      <c r="BM343" s="56">
        <v>6053634</v>
      </c>
      <c r="BN343" s="56">
        <v>139405</v>
      </c>
      <c r="BO343" s="56">
        <v>2484553</v>
      </c>
      <c r="BP343" s="56" t="s">
        <v>121</v>
      </c>
      <c r="BQ343" s="56" t="s">
        <v>121</v>
      </c>
      <c r="BR343" s="56" t="s">
        <v>121</v>
      </c>
      <c r="BS343" s="56">
        <v>5039217</v>
      </c>
      <c r="BT343" s="56">
        <v>8457120</v>
      </c>
      <c r="BU343" s="56">
        <v>139405</v>
      </c>
      <c r="BV343" s="56">
        <v>7628804</v>
      </c>
      <c r="BW343" s="56">
        <v>14691836</v>
      </c>
      <c r="BX343" s="56">
        <v>8767252</v>
      </c>
      <c r="BY343" s="56">
        <v>2169053</v>
      </c>
      <c r="BZ343" s="56" t="s">
        <v>121</v>
      </c>
      <c r="CA343" s="56" t="s">
        <v>121</v>
      </c>
      <c r="CB343" s="56" t="s">
        <v>121</v>
      </c>
      <c r="CC343" s="56" t="s">
        <v>121</v>
      </c>
      <c r="CD343" s="56" t="s">
        <v>121</v>
      </c>
      <c r="CE343" s="253" t="s">
        <v>121</v>
      </c>
      <c r="CF343" s="253" t="s">
        <v>121</v>
      </c>
      <c r="CG343" s="253" t="s">
        <v>121</v>
      </c>
      <c r="CH343" s="253" t="s">
        <v>121</v>
      </c>
      <c r="CI343" s="253" t="s">
        <v>121</v>
      </c>
      <c r="CJ343" s="253" t="s">
        <v>121</v>
      </c>
      <c r="CK343" s="253" t="s">
        <v>121</v>
      </c>
      <c r="CL343" s="232" t="s">
        <v>121</v>
      </c>
      <c r="CM343" s="253" t="s">
        <v>121</v>
      </c>
      <c r="CN343" s="253" t="s">
        <v>121</v>
      </c>
      <c r="CO343" s="253" t="s">
        <v>121</v>
      </c>
      <c r="CP343" s="253" t="s">
        <v>121</v>
      </c>
      <c r="CQ343" s="253" t="s">
        <v>121</v>
      </c>
      <c r="CR343" s="253" t="s">
        <v>121</v>
      </c>
      <c r="CS343" s="252" t="s">
        <v>131</v>
      </c>
      <c r="CT343" s="252" t="s">
        <v>131</v>
      </c>
      <c r="CU343" s="252" t="s">
        <v>131</v>
      </c>
      <c r="CV343" s="252" t="s">
        <v>131</v>
      </c>
      <c r="CW343" s="252" t="s">
        <v>131</v>
      </c>
      <c r="CX343" s="252" t="s">
        <v>131</v>
      </c>
      <c r="CY343" s="232" t="s">
        <v>121</v>
      </c>
      <c r="CZ343" s="232" t="s">
        <v>121</v>
      </c>
      <c r="DA343" s="72">
        <v>49937946</v>
      </c>
      <c r="DB343" s="73">
        <v>1</v>
      </c>
      <c r="DC343" s="10">
        <v>1</v>
      </c>
      <c r="DD343" s="10"/>
      <c r="DE343" s="58" t="s">
        <v>1881</v>
      </c>
      <c r="DF343" s="58" t="str">
        <f t="shared" si="34"/>
        <v>Otros Tipos de Vehículos_Volqueta_2 Ejes</v>
      </c>
      <c r="DG343" s="13">
        <f t="shared" si="35"/>
        <v>322443000</v>
      </c>
      <c r="DK343" s="10" t="b">
        <v>1</v>
      </c>
    </row>
    <row r="344" spans="1:115" ht="38.25" x14ac:dyDescent="0.25">
      <c r="A344" s="59">
        <v>546</v>
      </c>
      <c r="B344" s="43" t="s">
        <v>118</v>
      </c>
      <c r="C344" s="84" t="s">
        <v>4</v>
      </c>
      <c r="D344" s="43" t="s">
        <v>835</v>
      </c>
      <c r="E344" s="43" t="s">
        <v>811</v>
      </c>
      <c r="F344" s="43" t="s">
        <v>840</v>
      </c>
      <c r="G344" s="60" t="s">
        <v>841</v>
      </c>
      <c r="H344" s="61" t="s">
        <v>123</v>
      </c>
      <c r="I344" s="62">
        <v>1626113</v>
      </c>
      <c r="J344" s="59" t="s">
        <v>842</v>
      </c>
      <c r="K344" s="61" t="s">
        <v>121</v>
      </c>
      <c r="L344" s="59">
        <v>280</v>
      </c>
      <c r="M344" s="59" t="s">
        <v>121</v>
      </c>
      <c r="N344" s="65">
        <v>500400000</v>
      </c>
      <c r="O344" s="50">
        <f>VLOOKUP(I344,Hoja1!$A$2:$J$18391,10,0)</f>
        <v>500400000</v>
      </c>
      <c r="P344" s="66">
        <f t="shared" si="32"/>
        <v>0</v>
      </c>
      <c r="Q344" s="59" t="s">
        <v>121</v>
      </c>
      <c r="R344" s="59" t="s">
        <v>127</v>
      </c>
      <c r="S344" s="59" t="s">
        <v>349</v>
      </c>
      <c r="T344" s="59" t="s">
        <v>811</v>
      </c>
      <c r="U344" s="59">
        <v>26500</v>
      </c>
      <c r="V344" s="59">
        <v>7110</v>
      </c>
      <c r="W344" s="63">
        <v>19390</v>
      </c>
      <c r="X344" s="87" t="s">
        <v>840</v>
      </c>
      <c r="Y344" s="67" t="str">
        <f t="shared" ref="Y344:Y360" si="37">+IF(E344=$F$1,N344+BZ344,"N.A.")</f>
        <v>N.A.</v>
      </c>
      <c r="Z344" s="68">
        <f t="shared" si="33"/>
        <v>495396000</v>
      </c>
      <c r="AA344" s="59" t="s">
        <v>1879</v>
      </c>
      <c r="AB344" s="59" t="s">
        <v>129</v>
      </c>
      <c r="AC344" s="64" t="s">
        <v>129</v>
      </c>
      <c r="AD344" s="69" t="b">
        <f t="shared" si="36"/>
        <v>1</v>
      </c>
      <c r="AE344" s="83">
        <v>0.01</v>
      </c>
      <c r="AF344" s="83">
        <v>0.01</v>
      </c>
      <c r="AG344" s="83">
        <v>0.01</v>
      </c>
      <c r="AH344" s="83">
        <v>0.01</v>
      </c>
      <c r="AI344" s="83">
        <v>0.01</v>
      </c>
      <c r="AJ344" s="80">
        <v>0.02</v>
      </c>
      <c r="AK344" s="59" t="s">
        <v>130</v>
      </c>
      <c r="AL344" s="59" t="s">
        <v>130</v>
      </c>
      <c r="AM344" s="59" t="s">
        <v>130</v>
      </c>
      <c r="AN344" s="75">
        <v>1</v>
      </c>
      <c r="AO344" s="56" t="s">
        <v>121</v>
      </c>
      <c r="AP344" s="56">
        <v>573594</v>
      </c>
      <c r="AQ344" s="56">
        <v>819420</v>
      </c>
      <c r="AR344" s="56" t="s">
        <v>121</v>
      </c>
      <c r="AS344" s="56" t="s">
        <v>121</v>
      </c>
      <c r="AT344" s="56">
        <v>12992415</v>
      </c>
      <c r="AU344" s="56">
        <v>565268</v>
      </c>
      <c r="AV344" s="56" t="s">
        <v>121</v>
      </c>
      <c r="AW344" s="56">
        <v>137673</v>
      </c>
      <c r="AX344" s="56">
        <v>1616492</v>
      </c>
      <c r="AY344" s="56" t="s">
        <v>121</v>
      </c>
      <c r="AZ344" s="56" t="s">
        <v>121</v>
      </c>
      <c r="BA344" s="56" t="s">
        <v>121</v>
      </c>
      <c r="BB344" s="56" t="s">
        <v>121</v>
      </c>
      <c r="BC344" s="56" t="s">
        <v>121</v>
      </c>
      <c r="BD344" s="56" t="s">
        <v>121</v>
      </c>
      <c r="BE344" s="56" t="s">
        <v>121</v>
      </c>
      <c r="BF344" s="56">
        <v>3098649</v>
      </c>
      <c r="BG344" s="56">
        <v>4381927</v>
      </c>
      <c r="BH344" s="56">
        <v>1466577</v>
      </c>
      <c r="BI344" s="56">
        <v>1643224</v>
      </c>
      <c r="BJ344" s="56">
        <v>185872</v>
      </c>
      <c r="BK344" s="56">
        <v>2268370</v>
      </c>
      <c r="BL344" s="56" t="s">
        <v>121</v>
      </c>
      <c r="BM344" s="56">
        <v>6053634</v>
      </c>
      <c r="BN344" s="56">
        <v>139405</v>
      </c>
      <c r="BO344" s="56">
        <v>2484553</v>
      </c>
      <c r="BP344" s="56" t="s">
        <v>121</v>
      </c>
      <c r="BQ344" s="56" t="s">
        <v>121</v>
      </c>
      <c r="BR344" s="56" t="s">
        <v>121</v>
      </c>
      <c r="BS344" s="56">
        <v>5039217</v>
      </c>
      <c r="BT344" s="56">
        <v>8457120</v>
      </c>
      <c r="BU344" s="56">
        <v>139405</v>
      </c>
      <c r="BV344" s="56">
        <v>7628804</v>
      </c>
      <c r="BW344" s="56">
        <v>14691836</v>
      </c>
      <c r="BX344" s="56">
        <v>8767252</v>
      </c>
      <c r="BY344" s="56">
        <v>2169053</v>
      </c>
      <c r="BZ344" s="56" t="s">
        <v>121</v>
      </c>
      <c r="CA344" s="56" t="s">
        <v>121</v>
      </c>
      <c r="CB344" s="56" t="s">
        <v>121</v>
      </c>
      <c r="CC344" s="56" t="s">
        <v>121</v>
      </c>
      <c r="CD344" s="56" t="s">
        <v>121</v>
      </c>
      <c r="CE344" s="253" t="s">
        <v>121</v>
      </c>
      <c r="CF344" s="253" t="s">
        <v>121</v>
      </c>
      <c r="CG344" s="253" t="s">
        <v>121</v>
      </c>
      <c r="CH344" s="253" t="s">
        <v>121</v>
      </c>
      <c r="CI344" s="253" t="s">
        <v>121</v>
      </c>
      <c r="CJ344" s="253" t="s">
        <v>121</v>
      </c>
      <c r="CK344" s="253" t="s">
        <v>121</v>
      </c>
      <c r="CL344" s="232" t="s">
        <v>121</v>
      </c>
      <c r="CM344" s="253" t="s">
        <v>121</v>
      </c>
      <c r="CN344" s="253" t="s">
        <v>121</v>
      </c>
      <c r="CO344" s="253" t="s">
        <v>121</v>
      </c>
      <c r="CP344" s="253" t="s">
        <v>121</v>
      </c>
      <c r="CQ344" s="253" t="s">
        <v>121</v>
      </c>
      <c r="CR344" s="253" t="s">
        <v>121</v>
      </c>
      <c r="CS344" s="252" t="s">
        <v>131</v>
      </c>
      <c r="CT344" s="252" t="s">
        <v>131</v>
      </c>
      <c r="CU344" s="252" t="s">
        <v>131</v>
      </c>
      <c r="CV344" s="252" t="s">
        <v>131</v>
      </c>
      <c r="CW344" s="252" t="s">
        <v>131</v>
      </c>
      <c r="CX344" s="252" t="s">
        <v>131</v>
      </c>
      <c r="CY344" s="232" t="s">
        <v>121</v>
      </c>
      <c r="CZ344" s="232" t="s">
        <v>121</v>
      </c>
      <c r="DA344" s="72">
        <v>55761976</v>
      </c>
      <c r="DB344" s="73">
        <v>1</v>
      </c>
      <c r="DC344" s="10">
        <v>0</v>
      </c>
      <c r="DD344" s="10"/>
      <c r="DE344" s="58" t="s">
        <v>1882</v>
      </c>
      <c r="DF344" s="58" t="str">
        <f t="shared" si="34"/>
        <v>Otros Tipos de Vehículos_Volqueta_3 Ejes</v>
      </c>
      <c r="DG344" s="13">
        <f t="shared" si="35"/>
        <v>495396000</v>
      </c>
      <c r="DK344" s="10" t="b">
        <v>1</v>
      </c>
    </row>
    <row r="345" spans="1:115" ht="63.75" x14ac:dyDescent="0.25">
      <c r="A345" s="59">
        <v>548</v>
      </c>
      <c r="B345" s="43" t="s">
        <v>843</v>
      </c>
      <c r="C345" s="84" t="s">
        <v>4</v>
      </c>
      <c r="D345" s="43" t="s">
        <v>835</v>
      </c>
      <c r="E345" s="43" t="s">
        <v>811</v>
      </c>
      <c r="F345" s="43" t="s">
        <v>840</v>
      </c>
      <c r="G345" s="60" t="s">
        <v>844</v>
      </c>
      <c r="H345" s="59" t="s">
        <v>845</v>
      </c>
      <c r="I345" s="62">
        <v>18926010</v>
      </c>
      <c r="J345" s="59" t="s">
        <v>846</v>
      </c>
      <c r="K345" s="61" t="s">
        <v>121</v>
      </c>
      <c r="L345" s="59">
        <v>372</v>
      </c>
      <c r="M345" s="59" t="s">
        <v>121</v>
      </c>
      <c r="N345" s="65">
        <v>634900000</v>
      </c>
      <c r="O345" s="50">
        <f>VLOOKUP(I345,Hoja1!$A$2:$J$18391,10,0)</f>
        <v>634900000</v>
      </c>
      <c r="P345" s="66">
        <f t="shared" si="32"/>
        <v>0</v>
      </c>
      <c r="Q345" s="59" t="s">
        <v>121</v>
      </c>
      <c r="R345" s="59" t="s">
        <v>127</v>
      </c>
      <c r="S345" s="59" t="s">
        <v>349</v>
      </c>
      <c r="T345" s="59" t="s">
        <v>811</v>
      </c>
      <c r="U345" s="59">
        <v>28000</v>
      </c>
      <c r="V345" s="59">
        <v>12050</v>
      </c>
      <c r="W345" s="63">
        <v>15950</v>
      </c>
      <c r="X345" s="87" t="s">
        <v>840</v>
      </c>
      <c r="Y345" s="67" t="str">
        <f t="shared" si="37"/>
        <v>N.A.</v>
      </c>
      <c r="Z345" s="68">
        <f t="shared" si="33"/>
        <v>628551000</v>
      </c>
      <c r="AA345" s="59" t="s">
        <v>1879</v>
      </c>
      <c r="AB345" s="59" t="s">
        <v>149</v>
      </c>
      <c r="AC345" s="64" t="s">
        <v>149</v>
      </c>
      <c r="AD345" s="69" t="b">
        <f t="shared" si="36"/>
        <v>1</v>
      </c>
      <c r="AE345" s="83">
        <v>0.01</v>
      </c>
      <c r="AF345" s="83">
        <v>0.01</v>
      </c>
      <c r="AG345" s="83">
        <v>0.01</v>
      </c>
      <c r="AH345" s="83">
        <v>0.01</v>
      </c>
      <c r="AI345" s="83">
        <v>0.01</v>
      </c>
      <c r="AJ345" s="80">
        <v>0.01</v>
      </c>
      <c r="AK345" s="59" t="s">
        <v>130</v>
      </c>
      <c r="AL345" s="59" t="s">
        <v>130</v>
      </c>
      <c r="AM345" s="59" t="s">
        <v>130</v>
      </c>
      <c r="AN345" s="75">
        <v>1</v>
      </c>
      <c r="AO345" s="56">
        <v>9311596</v>
      </c>
      <c r="AP345" s="56">
        <v>307986</v>
      </c>
      <c r="AQ345" s="56">
        <v>576655</v>
      </c>
      <c r="AR345" s="56" t="s">
        <v>121</v>
      </c>
      <c r="AS345" s="56" t="s">
        <v>121</v>
      </c>
      <c r="AT345" s="56">
        <v>6815016</v>
      </c>
      <c r="AU345" s="56">
        <v>609419</v>
      </c>
      <c r="AV345" s="56">
        <v>694607</v>
      </c>
      <c r="AW345" s="56">
        <v>18349</v>
      </c>
      <c r="AX345" s="56">
        <v>373516</v>
      </c>
      <c r="AY345" s="56" t="s">
        <v>121</v>
      </c>
      <c r="AZ345" s="56" t="s">
        <v>121</v>
      </c>
      <c r="BA345" s="56" t="s">
        <v>121</v>
      </c>
      <c r="BB345" s="56" t="s">
        <v>121</v>
      </c>
      <c r="BC345" s="56" t="s">
        <v>121</v>
      </c>
      <c r="BD345" s="56">
        <v>647426</v>
      </c>
      <c r="BE345" s="56" t="s">
        <v>121</v>
      </c>
      <c r="BF345" s="56">
        <v>1572696</v>
      </c>
      <c r="BG345" s="56">
        <v>3276451</v>
      </c>
      <c r="BH345" s="56" t="s">
        <v>121</v>
      </c>
      <c r="BI345" s="56">
        <v>589761</v>
      </c>
      <c r="BJ345" s="56">
        <v>222799</v>
      </c>
      <c r="BK345" s="56">
        <v>1572696</v>
      </c>
      <c r="BL345" s="56" t="s">
        <v>121</v>
      </c>
      <c r="BM345" s="56" t="s">
        <v>121</v>
      </c>
      <c r="BN345" s="56">
        <v>179549</v>
      </c>
      <c r="BO345" s="56">
        <v>3407509</v>
      </c>
      <c r="BP345" s="56" t="s">
        <v>121</v>
      </c>
      <c r="BQ345" s="56" t="s">
        <v>121</v>
      </c>
      <c r="BR345" s="56" t="s">
        <v>121</v>
      </c>
      <c r="BS345" s="56" t="s">
        <v>121</v>
      </c>
      <c r="BT345" s="56">
        <v>4587031</v>
      </c>
      <c r="BU345" s="56">
        <v>124505</v>
      </c>
      <c r="BV345" s="56" t="s">
        <v>121</v>
      </c>
      <c r="BW345" s="56">
        <v>45870302</v>
      </c>
      <c r="BX345" s="56" t="s">
        <v>121</v>
      </c>
      <c r="BY345" s="56">
        <v>1965871</v>
      </c>
      <c r="BZ345" s="56" t="s">
        <v>121</v>
      </c>
      <c r="CA345" s="56" t="s">
        <v>121</v>
      </c>
      <c r="CB345" s="56" t="s">
        <v>121</v>
      </c>
      <c r="CC345" s="56" t="s">
        <v>121</v>
      </c>
      <c r="CD345" s="56" t="s">
        <v>121</v>
      </c>
      <c r="CE345" s="253" t="s">
        <v>121</v>
      </c>
      <c r="CF345" s="253" t="s">
        <v>121</v>
      </c>
      <c r="CG345" s="253" t="s">
        <v>121</v>
      </c>
      <c r="CH345" s="253" t="s">
        <v>121</v>
      </c>
      <c r="CI345" s="253" t="s">
        <v>121</v>
      </c>
      <c r="CJ345" s="253" t="s">
        <v>121</v>
      </c>
      <c r="CK345" s="253" t="s">
        <v>121</v>
      </c>
      <c r="CL345" s="253" t="s">
        <v>121</v>
      </c>
      <c r="CM345" s="253" t="s">
        <v>121</v>
      </c>
      <c r="CN345" s="253" t="s">
        <v>121</v>
      </c>
      <c r="CO345" s="253" t="s">
        <v>121</v>
      </c>
      <c r="CP345" s="253" t="s">
        <v>121</v>
      </c>
      <c r="CQ345" s="253" t="s">
        <v>121</v>
      </c>
      <c r="CR345" s="253" t="s">
        <v>121</v>
      </c>
      <c r="CS345" s="232" t="s">
        <v>131</v>
      </c>
      <c r="CT345" s="232" t="s">
        <v>131</v>
      </c>
      <c r="CU345" s="232" t="s">
        <v>131</v>
      </c>
      <c r="CV345" s="232" t="s">
        <v>131</v>
      </c>
      <c r="CW345" s="232" t="s">
        <v>131</v>
      </c>
      <c r="CX345" s="232" t="s">
        <v>131</v>
      </c>
      <c r="CY345" s="232" t="s">
        <v>131</v>
      </c>
      <c r="CZ345" s="232" t="s">
        <v>131</v>
      </c>
      <c r="DA345" s="72">
        <v>18741295</v>
      </c>
      <c r="DB345" s="73">
        <v>1</v>
      </c>
      <c r="DC345" s="10">
        <v>1</v>
      </c>
      <c r="DD345" s="10"/>
      <c r="DE345" s="58" t="s">
        <v>1882</v>
      </c>
      <c r="DF345" s="58" t="str">
        <f t="shared" si="34"/>
        <v>Otros Tipos de Vehículos_Volqueta_3 Ejes</v>
      </c>
      <c r="DG345" s="13">
        <f t="shared" si="35"/>
        <v>628551000</v>
      </c>
      <c r="DK345" s="10" t="b">
        <v>1</v>
      </c>
    </row>
    <row r="346" spans="1:115" ht="51" x14ac:dyDescent="0.25">
      <c r="A346" s="59">
        <v>550</v>
      </c>
      <c r="B346" s="43" t="s">
        <v>257</v>
      </c>
      <c r="C346" s="84" t="s">
        <v>4</v>
      </c>
      <c r="D346" s="43" t="s">
        <v>835</v>
      </c>
      <c r="E346" s="43" t="s">
        <v>643</v>
      </c>
      <c r="F346" s="43" t="s">
        <v>847</v>
      </c>
      <c r="G346" s="60" t="s">
        <v>848</v>
      </c>
      <c r="H346" s="59" t="s">
        <v>701</v>
      </c>
      <c r="I346" s="62">
        <v>5826016</v>
      </c>
      <c r="J346" s="59" t="s">
        <v>849</v>
      </c>
      <c r="K346" s="61" t="s">
        <v>121</v>
      </c>
      <c r="L346" s="59">
        <v>256</v>
      </c>
      <c r="M346" s="59" t="s">
        <v>121</v>
      </c>
      <c r="N346" s="65">
        <v>428700000</v>
      </c>
      <c r="O346" s="50">
        <f>VLOOKUP(I346,Hoja1!$A$2:$J$18391,10,0)</f>
        <v>428700000</v>
      </c>
      <c r="P346" s="66">
        <f t="shared" si="32"/>
        <v>0</v>
      </c>
      <c r="Q346" s="59" t="s">
        <v>121</v>
      </c>
      <c r="R346" s="59" t="s">
        <v>127</v>
      </c>
      <c r="S346" s="59" t="s">
        <v>349</v>
      </c>
      <c r="T346" s="64" t="s">
        <v>643</v>
      </c>
      <c r="U346" s="59">
        <v>17000</v>
      </c>
      <c r="V346" s="59">
        <v>5070</v>
      </c>
      <c r="W346" s="63">
        <v>11930</v>
      </c>
      <c r="X346" s="63" t="s">
        <v>847</v>
      </c>
      <c r="Y346" s="67" t="str">
        <f t="shared" si="37"/>
        <v>N.A.</v>
      </c>
      <c r="Z346" s="68">
        <f t="shared" si="33"/>
        <v>428700000</v>
      </c>
      <c r="AA346" s="59" t="s">
        <v>1879</v>
      </c>
      <c r="AB346" s="59" t="s">
        <v>149</v>
      </c>
      <c r="AC346" s="64" t="s">
        <v>149</v>
      </c>
      <c r="AD346" s="69" t="b">
        <f t="shared" si="36"/>
        <v>1</v>
      </c>
      <c r="AE346" s="83">
        <v>0</v>
      </c>
      <c r="AF346" s="83">
        <v>5.0000000000000001E-3</v>
      </c>
      <c r="AG346" s="83">
        <v>0.01</v>
      </c>
      <c r="AH346" s="83">
        <v>1.4999999999999999E-2</v>
      </c>
      <c r="AI346" s="83">
        <v>1.4999999999999999E-2</v>
      </c>
      <c r="AJ346" s="80">
        <v>1.4999999999999999E-2</v>
      </c>
      <c r="AK346" s="59" t="s">
        <v>130</v>
      </c>
      <c r="AL346" s="59" t="s">
        <v>130</v>
      </c>
      <c r="AM346" s="59" t="s">
        <v>130</v>
      </c>
      <c r="AN346" s="75">
        <v>0.05</v>
      </c>
      <c r="AO346" s="56">
        <v>9311596</v>
      </c>
      <c r="AP346" s="56" t="s">
        <v>121</v>
      </c>
      <c r="AQ346" s="56" t="s">
        <v>121</v>
      </c>
      <c r="AR346" s="56" t="s">
        <v>121</v>
      </c>
      <c r="AS346" s="56" t="s">
        <v>121</v>
      </c>
      <c r="AT346" s="56">
        <v>10144825</v>
      </c>
      <c r="AU346" s="56" t="s">
        <v>121</v>
      </c>
      <c r="AV346" s="56" t="s">
        <v>121</v>
      </c>
      <c r="AW346" s="56" t="s">
        <v>121</v>
      </c>
      <c r="AX346" s="56" t="s">
        <v>121</v>
      </c>
      <c r="AY346" s="56" t="s">
        <v>121</v>
      </c>
      <c r="AZ346" s="56" t="s">
        <v>121</v>
      </c>
      <c r="BA346" s="56" t="s">
        <v>121</v>
      </c>
      <c r="BB346" s="56" t="s">
        <v>121</v>
      </c>
      <c r="BC346" s="56" t="s">
        <v>121</v>
      </c>
      <c r="BD346" s="56" t="s">
        <v>121</v>
      </c>
      <c r="BE346" s="56" t="s">
        <v>121</v>
      </c>
      <c r="BF346" s="56" t="s">
        <v>121</v>
      </c>
      <c r="BG346" s="56" t="s">
        <v>121</v>
      </c>
      <c r="BH346" s="56" t="s">
        <v>121</v>
      </c>
      <c r="BI346" s="56" t="s">
        <v>121</v>
      </c>
      <c r="BJ346" s="56" t="s">
        <v>121</v>
      </c>
      <c r="BK346" s="56" t="s">
        <v>121</v>
      </c>
      <c r="BL346" s="56" t="s">
        <v>121</v>
      </c>
      <c r="BM346" s="56" t="s">
        <v>121</v>
      </c>
      <c r="BN346" s="56" t="s">
        <v>121</v>
      </c>
      <c r="BO346" s="56" t="s">
        <v>121</v>
      </c>
      <c r="BP346" s="56" t="s">
        <v>121</v>
      </c>
      <c r="BQ346" s="56" t="s">
        <v>121</v>
      </c>
      <c r="BR346" s="56" t="s">
        <v>121</v>
      </c>
      <c r="BS346" s="56" t="s">
        <v>121</v>
      </c>
      <c r="BT346" s="56" t="s">
        <v>121</v>
      </c>
      <c r="BU346" s="56" t="s">
        <v>121</v>
      </c>
      <c r="BV346" s="56" t="s">
        <v>121</v>
      </c>
      <c r="BW346" s="56" t="s">
        <v>121</v>
      </c>
      <c r="BX346" s="56" t="s">
        <v>121</v>
      </c>
      <c r="BY346" s="56" t="s">
        <v>121</v>
      </c>
      <c r="BZ346" s="56" t="s">
        <v>121</v>
      </c>
      <c r="CA346" s="56" t="s">
        <v>121</v>
      </c>
      <c r="CB346" s="56" t="s">
        <v>121</v>
      </c>
      <c r="CC346" s="56" t="s">
        <v>121</v>
      </c>
      <c r="CD346" s="56" t="s">
        <v>121</v>
      </c>
      <c r="CE346" s="253" t="s">
        <v>121</v>
      </c>
      <c r="CF346" s="253" t="s">
        <v>121</v>
      </c>
      <c r="CG346" s="253" t="s">
        <v>121</v>
      </c>
      <c r="CH346" s="253" t="s">
        <v>121</v>
      </c>
      <c r="CI346" s="253" t="s">
        <v>121</v>
      </c>
      <c r="CJ346" s="253" t="s">
        <v>121</v>
      </c>
      <c r="CK346" s="253" t="s">
        <v>121</v>
      </c>
      <c r="CL346" s="232" t="s">
        <v>121</v>
      </c>
      <c r="CM346" s="253" t="s">
        <v>121</v>
      </c>
      <c r="CN346" s="253" t="s">
        <v>121</v>
      </c>
      <c r="CO346" s="253" t="s">
        <v>121</v>
      </c>
      <c r="CP346" s="253" t="s">
        <v>121</v>
      </c>
      <c r="CQ346" s="253" t="s">
        <v>121</v>
      </c>
      <c r="CR346" s="253" t="s">
        <v>121</v>
      </c>
      <c r="CS346" s="232" t="s">
        <v>131</v>
      </c>
      <c r="CT346" s="232" t="s">
        <v>131</v>
      </c>
      <c r="CU346" s="232" t="s">
        <v>130</v>
      </c>
      <c r="CV346" s="232" t="s">
        <v>130</v>
      </c>
      <c r="CW346" s="232" t="s">
        <v>130</v>
      </c>
      <c r="CX346" s="232" t="s">
        <v>131</v>
      </c>
      <c r="CY346" s="232" t="s">
        <v>121</v>
      </c>
      <c r="CZ346" s="232" t="s">
        <v>121</v>
      </c>
      <c r="DA346" s="72">
        <v>16651506</v>
      </c>
      <c r="DB346" s="73">
        <v>1</v>
      </c>
      <c r="DC346" s="10">
        <v>1</v>
      </c>
      <c r="DD346" s="10"/>
      <c r="DE346" s="58" t="s">
        <v>1881</v>
      </c>
      <c r="DF346" s="58" t="str">
        <f t="shared" si="34"/>
        <v>Otros Tipos de Vehículos_Volqueta_2 Ejes</v>
      </c>
      <c r="DG346" s="13">
        <f t="shared" si="35"/>
        <v>428700000</v>
      </c>
      <c r="DK346" s="10" t="b">
        <v>1</v>
      </c>
    </row>
    <row r="347" spans="1:115" ht="38.25" x14ac:dyDescent="0.25">
      <c r="A347" s="59">
        <v>551</v>
      </c>
      <c r="B347" s="43" t="s">
        <v>257</v>
      </c>
      <c r="C347" s="84" t="s">
        <v>4</v>
      </c>
      <c r="D347" s="43" t="s">
        <v>835</v>
      </c>
      <c r="E347" s="43" t="s">
        <v>850</v>
      </c>
      <c r="F347" s="43" t="s">
        <v>840</v>
      </c>
      <c r="G347" s="60" t="s">
        <v>851</v>
      </c>
      <c r="H347" s="59" t="s">
        <v>832</v>
      </c>
      <c r="I347" s="62">
        <v>2926085</v>
      </c>
      <c r="J347" s="59" t="s">
        <v>852</v>
      </c>
      <c r="K347" s="61" t="s">
        <v>121</v>
      </c>
      <c r="L347" s="59">
        <v>335</v>
      </c>
      <c r="M347" s="59" t="s">
        <v>121</v>
      </c>
      <c r="N347" s="65">
        <v>480000000</v>
      </c>
      <c r="O347" s="50">
        <f>VLOOKUP(I347,Hoja1!$A$2:$J$18391,10,0)</f>
        <v>480000000</v>
      </c>
      <c r="P347" s="66">
        <f t="shared" si="32"/>
        <v>0</v>
      </c>
      <c r="Q347" s="59" t="s">
        <v>121</v>
      </c>
      <c r="R347" s="59" t="s">
        <v>127</v>
      </c>
      <c r="S347" s="59" t="s">
        <v>349</v>
      </c>
      <c r="T347" s="59" t="s">
        <v>850</v>
      </c>
      <c r="U347" s="59">
        <v>28000</v>
      </c>
      <c r="V347" s="59">
        <v>11018</v>
      </c>
      <c r="W347" s="63">
        <v>11380</v>
      </c>
      <c r="X347" s="87" t="s">
        <v>840</v>
      </c>
      <c r="Y347" s="67" t="str">
        <f t="shared" si="37"/>
        <v>N.A.</v>
      </c>
      <c r="Z347" s="68">
        <f t="shared" si="33"/>
        <v>480000000</v>
      </c>
      <c r="AA347" s="59" t="s">
        <v>1879</v>
      </c>
      <c r="AB347" s="59" t="s">
        <v>129</v>
      </c>
      <c r="AC347" s="64" t="s">
        <v>129</v>
      </c>
      <c r="AD347" s="69" t="b">
        <f t="shared" si="36"/>
        <v>1</v>
      </c>
      <c r="AE347" s="83">
        <v>0</v>
      </c>
      <c r="AF347" s="83">
        <v>5.0000000000000001E-3</v>
      </c>
      <c r="AG347" s="83">
        <v>0.01</v>
      </c>
      <c r="AH347" s="83">
        <v>1.4999999999999999E-2</v>
      </c>
      <c r="AI347" s="83">
        <v>1.4999999999999999E-2</v>
      </c>
      <c r="AJ347" s="80">
        <v>1.4999999999999999E-2</v>
      </c>
      <c r="AK347" s="59" t="s">
        <v>130</v>
      </c>
      <c r="AL347" s="59" t="s">
        <v>130</v>
      </c>
      <c r="AM347" s="59" t="s">
        <v>130</v>
      </c>
      <c r="AN347" s="75">
        <v>0.05</v>
      </c>
      <c r="AO347" s="56">
        <v>9311596</v>
      </c>
      <c r="AP347" s="56" t="s">
        <v>121</v>
      </c>
      <c r="AQ347" s="56" t="s">
        <v>121</v>
      </c>
      <c r="AR347" s="56" t="s">
        <v>121</v>
      </c>
      <c r="AS347" s="56" t="s">
        <v>121</v>
      </c>
      <c r="AT347" s="56">
        <v>10144825</v>
      </c>
      <c r="AU347" s="56" t="s">
        <v>121</v>
      </c>
      <c r="AV347" s="56" t="s">
        <v>121</v>
      </c>
      <c r="AW347" s="56" t="s">
        <v>121</v>
      </c>
      <c r="AX347" s="56" t="s">
        <v>121</v>
      </c>
      <c r="AY347" s="56" t="s">
        <v>121</v>
      </c>
      <c r="AZ347" s="56" t="s">
        <v>121</v>
      </c>
      <c r="BA347" s="56" t="s">
        <v>121</v>
      </c>
      <c r="BB347" s="56" t="s">
        <v>121</v>
      </c>
      <c r="BC347" s="56" t="s">
        <v>121</v>
      </c>
      <c r="BD347" s="56" t="s">
        <v>121</v>
      </c>
      <c r="BE347" s="56" t="s">
        <v>121</v>
      </c>
      <c r="BF347" s="56" t="s">
        <v>121</v>
      </c>
      <c r="BG347" s="56" t="s">
        <v>121</v>
      </c>
      <c r="BH347" s="56" t="s">
        <v>121</v>
      </c>
      <c r="BI347" s="56" t="s">
        <v>121</v>
      </c>
      <c r="BJ347" s="56" t="s">
        <v>121</v>
      </c>
      <c r="BK347" s="56" t="s">
        <v>121</v>
      </c>
      <c r="BL347" s="56" t="s">
        <v>121</v>
      </c>
      <c r="BM347" s="56" t="s">
        <v>121</v>
      </c>
      <c r="BN347" s="56" t="s">
        <v>121</v>
      </c>
      <c r="BO347" s="56" t="s">
        <v>121</v>
      </c>
      <c r="BP347" s="56" t="s">
        <v>121</v>
      </c>
      <c r="BQ347" s="56" t="s">
        <v>121</v>
      </c>
      <c r="BR347" s="56" t="s">
        <v>121</v>
      </c>
      <c r="BS347" s="56" t="s">
        <v>121</v>
      </c>
      <c r="BT347" s="56" t="s">
        <v>121</v>
      </c>
      <c r="BU347" s="56" t="s">
        <v>121</v>
      </c>
      <c r="BV347" s="56" t="s">
        <v>121</v>
      </c>
      <c r="BW347" s="56" t="s">
        <v>121</v>
      </c>
      <c r="BX347" s="56" t="s">
        <v>121</v>
      </c>
      <c r="BY347" s="56" t="s">
        <v>121</v>
      </c>
      <c r="BZ347" s="56" t="s">
        <v>121</v>
      </c>
      <c r="CA347" s="56" t="s">
        <v>121</v>
      </c>
      <c r="CB347" s="56" t="s">
        <v>121</v>
      </c>
      <c r="CC347" s="56" t="s">
        <v>121</v>
      </c>
      <c r="CD347" s="56" t="s">
        <v>121</v>
      </c>
      <c r="CE347" s="253" t="s">
        <v>121</v>
      </c>
      <c r="CF347" s="253" t="s">
        <v>121</v>
      </c>
      <c r="CG347" s="253" t="s">
        <v>121</v>
      </c>
      <c r="CH347" s="253" t="s">
        <v>121</v>
      </c>
      <c r="CI347" s="253" t="s">
        <v>121</v>
      </c>
      <c r="CJ347" s="253" t="s">
        <v>121</v>
      </c>
      <c r="CK347" s="253" t="s">
        <v>121</v>
      </c>
      <c r="CL347" s="232" t="s">
        <v>121</v>
      </c>
      <c r="CM347" s="253" t="s">
        <v>121</v>
      </c>
      <c r="CN347" s="253" t="s">
        <v>121</v>
      </c>
      <c r="CO347" s="253" t="s">
        <v>121</v>
      </c>
      <c r="CP347" s="253" t="s">
        <v>121</v>
      </c>
      <c r="CQ347" s="253" t="s">
        <v>121</v>
      </c>
      <c r="CR347" s="253" t="s">
        <v>121</v>
      </c>
      <c r="CS347" s="232" t="s">
        <v>131</v>
      </c>
      <c r="CT347" s="232" t="s">
        <v>131</v>
      </c>
      <c r="CU347" s="232" t="s">
        <v>131</v>
      </c>
      <c r="CV347" s="232" t="s">
        <v>130</v>
      </c>
      <c r="CW347" s="232" t="s">
        <v>130</v>
      </c>
      <c r="CX347" s="232" t="s">
        <v>131</v>
      </c>
      <c r="CY347" s="232" t="s">
        <v>121</v>
      </c>
      <c r="CZ347" s="232" t="s">
        <v>121</v>
      </c>
      <c r="DA347" s="72">
        <v>22895820</v>
      </c>
      <c r="DB347" s="73">
        <v>1</v>
      </c>
      <c r="DC347" s="10">
        <v>0</v>
      </c>
      <c r="DD347" s="10"/>
      <c r="DE347" s="58" t="s">
        <v>1883</v>
      </c>
      <c r="DF347" s="58" t="str">
        <f t="shared" si="34"/>
        <v>Otros Tipos de Vehículos_Volqueta_4 Ejes</v>
      </c>
      <c r="DG347" s="13">
        <f t="shared" si="35"/>
        <v>480000000</v>
      </c>
      <c r="DK347" s="10" t="b">
        <v>1</v>
      </c>
    </row>
    <row r="348" spans="1:115" ht="38.25" x14ac:dyDescent="0.25">
      <c r="A348" s="59">
        <v>552</v>
      </c>
      <c r="B348" s="43" t="s">
        <v>257</v>
      </c>
      <c r="C348" s="84" t="s">
        <v>4</v>
      </c>
      <c r="D348" s="43" t="s">
        <v>835</v>
      </c>
      <c r="E348" s="43" t="s">
        <v>850</v>
      </c>
      <c r="F348" s="43" t="s">
        <v>840</v>
      </c>
      <c r="G348" s="60" t="s">
        <v>853</v>
      </c>
      <c r="H348" s="59" t="s">
        <v>701</v>
      </c>
      <c r="I348" s="62">
        <v>5811035</v>
      </c>
      <c r="J348" s="59" t="s">
        <v>854</v>
      </c>
      <c r="K348" s="61" t="s">
        <v>121</v>
      </c>
      <c r="L348" s="59">
        <v>421</v>
      </c>
      <c r="M348" s="59" t="s">
        <v>121</v>
      </c>
      <c r="N348" s="65">
        <v>501500000</v>
      </c>
      <c r="O348" s="50">
        <f>VLOOKUP(I348,Hoja1!$A$2:$J$18391,10,0)</f>
        <v>501500000</v>
      </c>
      <c r="P348" s="66">
        <f t="shared" si="32"/>
        <v>0</v>
      </c>
      <c r="Q348" s="59" t="s">
        <v>121</v>
      </c>
      <c r="R348" s="59" t="s">
        <v>148</v>
      </c>
      <c r="S348" s="59" t="s">
        <v>349</v>
      </c>
      <c r="T348" s="59" t="s">
        <v>850</v>
      </c>
      <c r="U348" s="59">
        <v>41000</v>
      </c>
      <c r="V348" s="59">
        <v>11032</v>
      </c>
      <c r="W348" s="63">
        <v>29968</v>
      </c>
      <c r="X348" s="87" t="s">
        <v>840</v>
      </c>
      <c r="Y348" s="67" t="str">
        <f t="shared" si="37"/>
        <v>N.A.</v>
      </c>
      <c r="Z348" s="68">
        <f t="shared" si="33"/>
        <v>501500000</v>
      </c>
      <c r="AA348" s="59" t="s">
        <v>1879</v>
      </c>
      <c r="AB348" s="59" t="s">
        <v>149</v>
      </c>
      <c r="AC348" s="64" t="s">
        <v>149</v>
      </c>
      <c r="AD348" s="69" t="b">
        <f t="shared" si="36"/>
        <v>1</v>
      </c>
      <c r="AE348" s="83">
        <v>0</v>
      </c>
      <c r="AF348" s="83">
        <v>5.0000000000000001E-3</v>
      </c>
      <c r="AG348" s="83">
        <v>0.01</v>
      </c>
      <c r="AH348" s="83">
        <v>1.4999999999999999E-2</v>
      </c>
      <c r="AI348" s="83">
        <v>1.4999999999999999E-2</v>
      </c>
      <c r="AJ348" s="80">
        <v>1.4999999999999999E-2</v>
      </c>
      <c r="AK348" s="59" t="s">
        <v>130</v>
      </c>
      <c r="AL348" s="59" t="s">
        <v>130</v>
      </c>
      <c r="AM348" s="59" t="s">
        <v>130</v>
      </c>
      <c r="AN348" s="75">
        <v>0.05</v>
      </c>
      <c r="AO348" s="56">
        <v>9311596</v>
      </c>
      <c r="AP348" s="56" t="s">
        <v>121</v>
      </c>
      <c r="AQ348" s="56" t="s">
        <v>121</v>
      </c>
      <c r="AR348" s="56" t="s">
        <v>121</v>
      </c>
      <c r="AS348" s="56" t="s">
        <v>121</v>
      </c>
      <c r="AT348" s="56">
        <v>10144825</v>
      </c>
      <c r="AU348" s="56" t="s">
        <v>121</v>
      </c>
      <c r="AV348" s="56" t="s">
        <v>121</v>
      </c>
      <c r="AW348" s="56" t="s">
        <v>121</v>
      </c>
      <c r="AX348" s="56" t="s">
        <v>121</v>
      </c>
      <c r="AY348" s="56" t="s">
        <v>121</v>
      </c>
      <c r="AZ348" s="56" t="s">
        <v>121</v>
      </c>
      <c r="BA348" s="56" t="s">
        <v>121</v>
      </c>
      <c r="BB348" s="56" t="s">
        <v>121</v>
      </c>
      <c r="BC348" s="56" t="s">
        <v>121</v>
      </c>
      <c r="BD348" s="56" t="s">
        <v>121</v>
      </c>
      <c r="BE348" s="56" t="s">
        <v>121</v>
      </c>
      <c r="BF348" s="56" t="s">
        <v>121</v>
      </c>
      <c r="BG348" s="56" t="s">
        <v>121</v>
      </c>
      <c r="BH348" s="56" t="s">
        <v>121</v>
      </c>
      <c r="BI348" s="56" t="s">
        <v>121</v>
      </c>
      <c r="BJ348" s="56" t="s">
        <v>121</v>
      </c>
      <c r="BK348" s="56" t="s">
        <v>121</v>
      </c>
      <c r="BL348" s="56" t="s">
        <v>121</v>
      </c>
      <c r="BM348" s="56" t="s">
        <v>121</v>
      </c>
      <c r="BN348" s="56" t="s">
        <v>121</v>
      </c>
      <c r="BO348" s="56" t="s">
        <v>121</v>
      </c>
      <c r="BP348" s="56" t="s">
        <v>121</v>
      </c>
      <c r="BQ348" s="56" t="s">
        <v>121</v>
      </c>
      <c r="BR348" s="56" t="s">
        <v>121</v>
      </c>
      <c r="BS348" s="56" t="s">
        <v>121</v>
      </c>
      <c r="BT348" s="56" t="s">
        <v>121</v>
      </c>
      <c r="BU348" s="56" t="s">
        <v>121</v>
      </c>
      <c r="BV348" s="56" t="s">
        <v>121</v>
      </c>
      <c r="BW348" s="56" t="s">
        <v>121</v>
      </c>
      <c r="BX348" s="56" t="s">
        <v>121</v>
      </c>
      <c r="BY348" s="56" t="s">
        <v>121</v>
      </c>
      <c r="BZ348" s="56" t="s">
        <v>121</v>
      </c>
      <c r="CA348" s="56" t="s">
        <v>121</v>
      </c>
      <c r="CB348" s="56" t="s">
        <v>121</v>
      </c>
      <c r="CC348" s="56" t="s">
        <v>121</v>
      </c>
      <c r="CD348" s="56" t="s">
        <v>121</v>
      </c>
      <c r="CE348" s="253" t="s">
        <v>121</v>
      </c>
      <c r="CF348" s="253" t="s">
        <v>121</v>
      </c>
      <c r="CG348" s="253" t="s">
        <v>121</v>
      </c>
      <c r="CH348" s="253" t="s">
        <v>121</v>
      </c>
      <c r="CI348" s="253" t="s">
        <v>121</v>
      </c>
      <c r="CJ348" s="253" t="s">
        <v>121</v>
      </c>
      <c r="CK348" s="253" t="s">
        <v>121</v>
      </c>
      <c r="CL348" s="232" t="s">
        <v>121</v>
      </c>
      <c r="CM348" s="253" t="s">
        <v>121</v>
      </c>
      <c r="CN348" s="253" t="s">
        <v>121</v>
      </c>
      <c r="CO348" s="253" t="s">
        <v>121</v>
      </c>
      <c r="CP348" s="253" t="s">
        <v>121</v>
      </c>
      <c r="CQ348" s="253" t="s">
        <v>121</v>
      </c>
      <c r="CR348" s="253" t="s">
        <v>121</v>
      </c>
      <c r="CS348" s="232" t="s">
        <v>131</v>
      </c>
      <c r="CT348" s="232" t="s">
        <v>131</v>
      </c>
      <c r="CU348" s="232" t="s">
        <v>130</v>
      </c>
      <c r="CV348" s="232" t="s">
        <v>130</v>
      </c>
      <c r="CW348" s="232" t="s">
        <v>130</v>
      </c>
      <c r="CX348" s="232" t="s">
        <v>131</v>
      </c>
      <c r="CY348" s="232" t="s">
        <v>121</v>
      </c>
      <c r="CZ348" s="232" t="s">
        <v>121</v>
      </c>
      <c r="DA348" s="72">
        <v>22895820</v>
      </c>
      <c r="DB348" s="73">
        <v>1</v>
      </c>
      <c r="DC348" s="10">
        <v>0</v>
      </c>
      <c r="DD348" s="10"/>
      <c r="DE348" s="58" t="s">
        <v>1883</v>
      </c>
      <c r="DF348" s="58" t="str">
        <f t="shared" si="34"/>
        <v>Otros Tipos de Vehículos_Volqueta_4 Ejes</v>
      </c>
      <c r="DG348" s="13">
        <f t="shared" si="35"/>
        <v>501500000</v>
      </c>
      <c r="DK348" s="10" t="b">
        <v>1</v>
      </c>
    </row>
    <row r="349" spans="1:115" ht="38.25" x14ac:dyDescent="0.25">
      <c r="A349" s="59">
        <v>554</v>
      </c>
      <c r="B349" s="43" t="s">
        <v>245</v>
      </c>
      <c r="C349" s="43" t="s">
        <v>0</v>
      </c>
      <c r="D349" s="43" t="s">
        <v>320</v>
      </c>
      <c r="E349" s="43" t="s">
        <v>327</v>
      </c>
      <c r="F349" s="43" t="s">
        <v>121</v>
      </c>
      <c r="G349" s="60" t="s">
        <v>855</v>
      </c>
      <c r="H349" s="43" t="s">
        <v>398</v>
      </c>
      <c r="I349" s="62">
        <v>3006143</v>
      </c>
      <c r="J349" s="59" t="s">
        <v>856</v>
      </c>
      <c r="K349" s="61" t="s">
        <v>360</v>
      </c>
      <c r="L349" s="63">
        <v>300</v>
      </c>
      <c r="M349" s="64" t="s">
        <v>121</v>
      </c>
      <c r="N349" s="65">
        <v>229000000</v>
      </c>
      <c r="O349" s="50">
        <f>VLOOKUP(I349,Hoja1!$A$2:$J$18391,10,0)</f>
        <v>229000000</v>
      </c>
      <c r="P349" s="66">
        <f t="shared" si="32"/>
        <v>0</v>
      </c>
      <c r="Q349" s="64" t="s">
        <v>728</v>
      </c>
      <c r="R349" s="59" t="s">
        <v>148</v>
      </c>
      <c r="S349" s="59" t="s">
        <v>128</v>
      </c>
      <c r="T349" s="59" t="s">
        <v>121</v>
      </c>
      <c r="U349" s="59" t="s">
        <v>121</v>
      </c>
      <c r="V349" s="43" t="s">
        <v>121</v>
      </c>
      <c r="W349" s="59" t="s">
        <v>121</v>
      </c>
      <c r="X349" s="59" t="s">
        <v>121</v>
      </c>
      <c r="Y349" s="67" t="str">
        <f t="shared" si="37"/>
        <v>N.A.</v>
      </c>
      <c r="Z349" s="68">
        <f t="shared" si="33"/>
        <v>217779000</v>
      </c>
      <c r="AA349" s="59" t="s">
        <v>1878</v>
      </c>
      <c r="AB349" s="59" t="s">
        <v>149</v>
      </c>
      <c r="AC349" s="64" t="s">
        <v>149</v>
      </c>
      <c r="AD349" s="69" t="b">
        <f t="shared" si="36"/>
        <v>1</v>
      </c>
      <c r="AE349" s="70">
        <v>4.9000000000000002E-2</v>
      </c>
      <c r="AF349" s="70">
        <v>4.9000000000000002E-2</v>
      </c>
      <c r="AG349" s="70">
        <v>4.9000000000000002E-2</v>
      </c>
      <c r="AH349" s="70">
        <v>4.9000000000000002E-2</v>
      </c>
      <c r="AI349" s="70">
        <v>5.5E-2</v>
      </c>
      <c r="AJ349" s="70">
        <v>5.5E-2</v>
      </c>
      <c r="AK349" s="59" t="s">
        <v>130</v>
      </c>
      <c r="AL349" s="59" t="s">
        <v>130</v>
      </c>
      <c r="AM349" s="59" t="s">
        <v>130</v>
      </c>
      <c r="AN349" s="71">
        <v>1</v>
      </c>
      <c r="AO349" s="56">
        <v>9311596</v>
      </c>
      <c r="AP349" s="56">
        <v>262633</v>
      </c>
      <c r="AQ349" s="56" t="s">
        <v>121</v>
      </c>
      <c r="AR349" s="56" t="s">
        <v>121</v>
      </c>
      <c r="AS349" s="56" t="s">
        <v>121</v>
      </c>
      <c r="AT349" s="56" t="s">
        <v>121</v>
      </c>
      <c r="AU349" s="56" t="s">
        <v>121</v>
      </c>
      <c r="AV349" s="56" t="s">
        <v>121</v>
      </c>
      <c r="AW349" s="56" t="s">
        <v>121</v>
      </c>
      <c r="AX349" s="56" t="s">
        <v>121</v>
      </c>
      <c r="AY349" s="56" t="s">
        <v>121</v>
      </c>
      <c r="AZ349" s="56" t="s">
        <v>121</v>
      </c>
      <c r="BA349" s="56" t="s">
        <v>121</v>
      </c>
      <c r="BB349" s="56" t="s">
        <v>121</v>
      </c>
      <c r="BC349" s="56" t="s">
        <v>121</v>
      </c>
      <c r="BD349" s="56" t="s">
        <v>121</v>
      </c>
      <c r="BE349" s="56" t="s">
        <v>121</v>
      </c>
      <c r="BF349" s="56" t="s">
        <v>121</v>
      </c>
      <c r="BG349" s="56" t="s">
        <v>121</v>
      </c>
      <c r="BH349" s="56" t="s">
        <v>121</v>
      </c>
      <c r="BI349" s="56" t="s">
        <v>121</v>
      </c>
      <c r="BJ349" s="56">
        <v>1021348</v>
      </c>
      <c r="BK349" s="56">
        <v>1561204</v>
      </c>
      <c r="BL349" s="56" t="s">
        <v>121</v>
      </c>
      <c r="BM349" s="56">
        <v>8462599</v>
      </c>
      <c r="BN349" s="56">
        <v>218860</v>
      </c>
      <c r="BO349" s="56">
        <v>3647672</v>
      </c>
      <c r="BP349" s="56">
        <v>1006758</v>
      </c>
      <c r="BQ349" s="56" t="s">
        <v>121</v>
      </c>
      <c r="BR349" s="56" t="s">
        <v>121</v>
      </c>
      <c r="BS349" s="56" t="s">
        <v>121</v>
      </c>
      <c r="BT349" s="56" t="s">
        <v>121</v>
      </c>
      <c r="BU349" s="56">
        <v>218860</v>
      </c>
      <c r="BV349" s="56" t="s">
        <v>121</v>
      </c>
      <c r="BW349" s="56">
        <v>8170786</v>
      </c>
      <c r="BX349" s="56" t="s">
        <v>121</v>
      </c>
      <c r="BY349" s="56" t="s">
        <v>121</v>
      </c>
      <c r="BZ349" s="56" t="s">
        <v>121</v>
      </c>
      <c r="CA349" s="56" t="s">
        <v>121</v>
      </c>
      <c r="CB349" s="56" t="s">
        <v>121</v>
      </c>
      <c r="CC349" s="56" t="s">
        <v>121</v>
      </c>
      <c r="CD349" s="56" t="s">
        <v>121</v>
      </c>
      <c r="CE349" s="252" t="s">
        <v>130</v>
      </c>
      <c r="CF349" s="252" t="s">
        <v>130</v>
      </c>
      <c r="CG349" s="252" t="s">
        <v>130</v>
      </c>
      <c r="CH349" s="252" t="s">
        <v>131</v>
      </c>
      <c r="CI349" s="252" t="s">
        <v>130</v>
      </c>
      <c r="CJ349" s="252" t="s">
        <v>130</v>
      </c>
      <c r="CK349" s="88" t="s">
        <v>121</v>
      </c>
      <c r="CL349" s="88" t="s">
        <v>121</v>
      </c>
      <c r="CM349" s="88" t="s">
        <v>121</v>
      </c>
      <c r="CN349" s="88" t="s">
        <v>121</v>
      </c>
      <c r="CO349" s="88" t="s">
        <v>121</v>
      </c>
      <c r="CP349" s="88" t="s">
        <v>121</v>
      </c>
      <c r="CQ349" s="88" t="s">
        <v>121</v>
      </c>
      <c r="CR349" s="88" t="s">
        <v>121</v>
      </c>
      <c r="CS349" s="88" t="s">
        <v>121</v>
      </c>
      <c r="CT349" s="88" t="s">
        <v>121</v>
      </c>
      <c r="CU349" s="88" t="s">
        <v>121</v>
      </c>
      <c r="CV349" s="88" t="s">
        <v>121</v>
      </c>
      <c r="CW349" s="88" t="s">
        <v>121</v>
      </c>
      <c r="CX349" s="88" t="s">
        <v>121</v>
      </c>
      <c r="CY349" s="88" t="s">
        <v>121</v>
      </c>
      <c r="CZ349" s="88" t="s">
        <v>121</v>
      </c>
      <c r="DA349" s="72">
        <v>14576097</v>
      </c>
      <c r="DB349" s="73">
        <v>1</v>
      </c>
      <c r="DC349" s="10">
        <v>1</v>
      </c>
      <c r="DD349" s="10"/>
      <c r="DE349" s="58" t="s">
        <v>1880</v>
      </c>
      <c r="DF349" s="58" t="str">
        <f t="shared" si="34"/>
        <v>Vehículos Convencionales_Camperos/Camionetas_4x4</v>
      </c>
      <c r="DG349" s="13">
        <f t="shared" si="35"/>
        <v>217779000</v>
      </c>
      <c r="DK349" s="10" t="b">
        <v>1</v>
      </c>
    </row>
    <row r="350" spans="1:115" ht="38.25" x14ac:dyDescent="0.25">
      <c r="A350" s="59">
        <v>555</v>
      </c>
      <c r="B350" s="43" t="s">
        <v>245</v>
      </c>
      <c r="C350" s="43" t="s">
        <v>0</v>
      </c>
      <c r="D350" s="43" t="s">
        <v>320</v>
      </c>
      <c r="E350" s="43" t="s">
        <v>327</v>
      </c>
      <c r="F350" s="43" t="s">
        <v>121</v>
      </c>
      <c r="G350" s="60" t="s">
        <v>857</v>
      </c>
      <c r="H350" s="43" t="s">
        <v>398</v>
      </c>
      <c r="I350" s="62">
        <v>3036064</v>
      </c>
      <c r="J350" s="59" t="s">
        <v>858</v>
      </c>
      <c r="K350" s="61" t="s">
        <v>360</v>
      </c>
      <c r="L350" s="63">
        <v>300</v>
      </c>
      <c r="M350" s="64" t="s">
        <v>121</v>
      </c>
      <c r="N350" s="65">
        <v>215400000</v>
      </c>
      <c r="O350" s="50">
        <f>VLOOKUP(I350,Hoja1!$B$2:$J$18391,9,0)</f>
        <v>215400000</v>
      </c>
      <c r="P350" s="66">
        <f t="shared" si="32"/>
        <v>0</v>
      </c>
      <c r="Q350" s="64" t="s">
        <v>728</v>
      </c>
      <c r="R350" s="59" t="s">
        <v>148</v>
      </c>
      <c r="S350" s="59" t="s">
        <v>128</v>
      </c>
      <c r="T350" s="59" t="s">
        <v>121</v>
      </c>
      <c r="U350" s="59" t="s">
        <v>121</v>
      </c>
      <c r="V350" s="43" t="s">
        <v>121</v>
      </c>
      <c r="W350" s="59" t="s">
        <v>121</v>
      </c>
      <c r="X350" s="59" t="s">
        <v>121</v>
      </c>
      <c r="Y350" s="67" t="str">
        <f t="shared" si="37"/>
        <v>N.A.</v>
      </c>
      <c r="Z350" s="68">
        <f t="shared" si="33"/>
        <v>204845400</v>
      </c>
      <c r="AA350" s="59" t="s">
        <v>1878</v>
      </c>
      <c r="AB350" s="59" t="s">
        <v>129</v>
      </c>
      <c r="AC350" s="64" t="s">
        <v>129</v>
      </c>
      <c r="AD350" s="69" t="b">
        <f t="shared" si="36"/>
        <v>1</v>
      </c>
      <c r="AE350" s="70">
        <v>4.9000000000000002E-2</v>
      </c>
      <c r="AF350" s="70">
        <v>4.9000000000000002E-2</v>
      </c>
      <c r="AG350" s="70">
        <v>4.9000000000000002E-2</v>
      </c>
      <c r="AH350" s="70">
        <v>4.9000000000000002E-2</v>
      </c>
      <c r="AI350" s="70">
        <v>5.5E-2</v>
      </c>
      <c r="AJ350" s="70">
        <v>5.5E-2</v>
      </c>
      <c r="AK350" s="59" t="s">
        <v>130</v>
      </c>
      <c r="AL350" s="59" t="s">
        <v>130</v>
      </c>
      <c r="AM350" s="59" t="s">
        <v>130</v>
      </c>
      <c r="AN350" s="71">
        <v>1</v>
      </c>
      <c r="AO350" s="56">
        <v>9311596</v>
      </c>
      <c r="AP350" s="56">
        <v>262633</v>
      </c>
      <c r="AQ350" s="56" t="s">
        <v>121</v>
      </c>
      <c r="AR350" s="56" t="s">
        <v>121</v>
      </c>
      <c r="AS350" s="56" t="s">
        <v>121</v>
      </c>
      <c r="AT350" s="56" t="s">
        <v>121</v>
      </c>
      <c r="AU350" s="56" t="s">
        <v>121</v>
      </c>
      <c r="AV350" s="56" t="s">
        <v>121</v>
      </c>
      <c r="AW350" s="56" t="s">
        <v>121</v>
      </c>
      <c r="AX350" s="56" t="s">
        <v>121</v>
      </c>
      <c r="AY350" s="56" t="s">
        <v>121</v>
      </c>
      <c r="AZ350" s="56" t="s">
        <v>121</v>
      </c>
      <c r="BA350" s="56" t="s">
        <v>121</v>
      </c>
      <c r="BB350" s="56" t="s">
        <v>121</v>
      </c>
      <c r="BC350" s="56" t="s">
        <v>121</v>
      </c>
      <c r="BD350" s="56" t="s">
        <v>121</v>
      </c>
      <c r="BE350" s="56" t="s">
        <v>121</v>
      </c>
      <c r="BF350" s="56" t="s">
        <v>121</v>
      </c>
      <c r="BG350" s="56" t="s">
        <v>121</v>
      </c>
      <c r="BH350" s="56" t="s">
        <v>121</v>
      </c>
      <c r="BI350" s="56" t="s">
        <v>121</v>
      </c>
      <c r="BJ350" s="56">
        <v>1021348</v>
      </c>
      <c r="BK350" s="56">
        <v>1561204</v>
      </c>
      <c r="BL350" s="56" t="s">
        <v>121</v>
      </c>
      <c r="BM350" s="56">
        <v>8462599</v>
      </c>
      <c r="BN350" s="56">
        <v>218860</v>
      </c>
      <c r="BO350" s="56">
        <v>3647672</v>
      </c>
      <c r="BP350" s="56">
        <v>1006758</v>
      </c>
      <c r="BQ350" s="56" t="s">
        <v>121</v>
      </c>
      <c r="BR350" s="56" t="s">
        <v>121</v>
      </c>
      <c r="BS350" s="56" t="s">
        <v>121</v>
      </c>
      <c r="BT350" s="56" t="s">
        <v>121</v>
      </c>
      <c r="BU350" s="56">
        <v>218860</v>
      </c>
      <c r="BV350" s="56" t="s">
        <v>121</v>
      </c>
      <c r="BW350" s="56">
        <v>8170786</v>
      </c>
      <c r="BX350" s="56" t="s">
        <v>121</v>
      </c>
      <c r="BY350" s="56" t="s">
        <v>121</v>
      </c>
      <c r="BZ350" s="56" t="s">
        <v>121</v>
      </c>
      <c r="CA350" s="56" t="s">
        <v>121</v>
      </c>
      <c r="CB350" s="56" t="s">
        <v>121</v>
      </c>
      <c r="CC350" s="56" t="s">
        <v>121</v>
      </c>
      <c r="CD350" s="56" t="s">
        <v>121</v>
      </c>
      <c r="CE350" s="252" t="s">
        <v>130</v>
      </c>
      <c r="CF350" s="252" t="s">
        <v>130</v>
      </c>
      <c r="CG350" s="252" t="s">
        <v>130</v>
      </c>
      <c r="CH350" s="252" t="s">
        <v>130</v>
      </c>
      <c r="CI350" s="252" t="s">
        <v>130</v>
      </c>
      <c r="CJ350" s="252" t="s">
        <v>130</v>
      </c>
      <c r="CK350" s="88" t="s">
        <v>121</v>
      </c>
      <c r="CL350" s="88" t="s">
        <v>121</v>
      </c>
      <c r="CM350" s="88" t="s">
        <v>121</v>
      </c>
      <c r="CN350" s="88" t="s">
        <v>121</v>
      </c>
      <c r="CO350" s="88" t="s">
        <v>121</v>
      </c>
      <c r="CP350" s="88" t="s">
        <v>121</v>
      </c>
      <c r="CQ350" s="88" t="s">
        <v>121</v>
      </c>
      <c r="CR350" s="88" t="s">
        <v>121</v>
      </c>
      <c r="CS350" s="88" t="s">
        <v>121</v>
      </c>
      <c r="CT350" s="88" t="s">
        <v>121</v>
      </c>
      <c r="CU350" s="88" t="s">
        <v>121</v>
      </c>
      <c r="CV350" s="88" t="s">
        <v>121</v>
      </c>
      <c r="CW350" s="88" t="s">
        <v>121</v>
      </c>
      <c r="CX350" s="88" t="s">
        <v>121</v>
      </c>
      <c r="CY350" s="88" t="s">
        <v>121</v>
      </c>
      <c r="CZ350" s="88" t="s">
        <v>121</v>
      </c>
      <c r="DA350" s="72">
        <v>14576097</v>
      </c>
      <c r="DB350" s="73">
        <v>1</v>
      </c>
      <c r="DC350" s="10">
        <v>1</v>
      </c>
      <c r="DD350" s="10"/>
      <c r="DE350" s="58" t="s">
        <v>1880</v>
      </c>
      <c r="DF350" s="58" t="str">
        <f t="shared" si="34"/>
        <v>Vehículos Convencionales_Camperos/Camionetas_4x4</v>
      </c>
      <c r="DG350" s="13">
        <f t="shared" si="35"/>
        <v>204845400</v>
      </c>
      <c r="DK350" s="10" t="b">
        <v>1</v>
      </c>
    </row>
    <row r="351" spans="1:115" ht="38.25" x14ac:dyDescent="0.25">
      <c r="A351" s="59">
        <v>556</v>
      </c>
      <c r="B351" s="43" t="s">
        <v>245</v>
      </c>
      <c r="C351" s="43" t="s">
        <v>0</v>
      </c>
      <c r="D351" s="43" t="s">
        <v>320</v>
      </c>
      <c r="E351" s="43" t="s">
        <v>327</v>
      </c>
      <c r="F351" s="43" t="s">
        <v>121</v>
      </c>
      <c r="G351" s="60" t="s">
        <v>857</v>
      </c>
      <c r="H351" s="43" t="s">
        <v>398</v>
      </c>
      <c r="I351" s="62">
        <v>3036071</v>
      </c>
      <c r="J351" s="59" t="s">
        <v>859</v>
      </c>
      <c r="K351" s="61" t="s">
        <v>360</v>
      </c>
      <c r="L351" s="63">
        <v>300</v>
      </c>
      <c r="M351" s="64" t="s">
        <v>121</v>
      </c>
      <c r="N351" s="65">
        <v>258000000</v>
      </c>
      <c r="O351" s="50">
        <f>VLOOKUP(I351,Hoja1!$B$2:$J$18391,9,0)</f>
        <v>258000000</v>
      </c>
      <c r="P351" s="66">
        <f t="shared" si="32"/>
        <v>0</v>
      </c>
      <c r="Q351" s="64" t="s">
        <v>728</v>
      </c>
      <c r="R351" s="59" t="s">
        <v>148</v>
      </c>
      <c r="S351" s="59" t="s">
        <v>128</v>
      </c>
      <c r="T351" s="59" t="s">
        <v>121</v>
      </c>
      <c r="U351" s="59" t="s">
        <v>121</v>
      </c>
      <c r="V351" s="43" t="s">
        <v>121</v>
      </c>
      <c r="W351" s="59" t="s">
        <v>121</v>
      </c>
      <c r="X351" s="59" t="s">
        <v>121</v>
      </c>
      <c r="Y351" s="67" t="str">
        <f t="shared" si="37"/>
        <v>N.A.</v>
      </c>
      <c r="Z351" s="68">
        <f t="shared" si="33"/>
        <v>245358000</v>
      </c>
      <c r="AA351" s="59" t="s">
        <v>1878</v>
      </c>
      <c r="AB351" s="59" t="s">
        <v>149</v>
      </c>
      <c r="AC351" s="64" t="s">
        <v>149</v>
      </c>
      <c r="AD351" s="69" t="b">
        <f t="shared" si="36"/>
        <v>1</v>
      </c>
      <c r="AE351" s="70">
        <v>4.9000000000000002E-2</v>
      </c>
      <c r="AF351" s="70">
        <v>4.9000000000000002E-2</v>
      </c>
      <c r="AG351" s="70">
        <v>4.9000000000000002E-2</v>
      </c>
      <c r="AH351" s="70">
        <v>4.9000000000000002E-2</v>
      </c>
      <c r="AI351" s="70">
        <v>5.5E-2</v>
      </c>
      <c r="AJ351" s="70">
        <v>5.5E-2</v>
      </c>
      <c r="AK351" s="59" t="s">
        <v>130</v>
      </c>
      <c r="AL351" s="59" t="s">
        <v>130</v>
      </c>
      <c r="AM351" s="59" t="s">
        <v>130</v>
      </c>
      <c r="AN351" s="71">
        <v>1</v>
      </c>
      <c r="AO351" s="56">
        <v>9311596</v>
      </c>
      <c r="AP351" s="56">
        <v>262633</v>
      </c>
      <c r="AQ351" s="56" t="s">
        <v>121</v>
      </c>
      <c r="AR351" s="56" t="s">
        <v>121</v>
      </c>
      <c r="AS351" s="56" t="s">
        <v>121</v>
      </c>
      <c r="AT351" s="56" t="s">
        <v>121</v>
      </c>
      <c r="AU351" s="56" t="s">
        <v>121</v>
      </c>
      <c r="AV351" s="56" t="s">
        <v>121</v>
      </c>
      <c r="AW351" s="56" t="s">
        <v>121</v>
      </c>
      <c r="AX351" s="56" t="s">
        <v>121</v>
      </c>
      <c r="AY351" s="56" t="s">
        <v>121</v>
      </c>
      <c r="AZ351" s="56" t="s">
        <v>121</v>
      </c>
      <c r="BA351" s="56" t="s">
        <v>121</v>
      </c>
      <c r="BB351" s="56" t="s">
        <v>121</v>
      </c>
      <c r="BC351" s="56" t="s">
        <v>121</v>
      </c>
      <c r="BD351" s="56" t="s">
        <v>121</v>
      </c>
      <c r="BE351" s="56" t="s">
        <v>121</v>
      </c>
      <c r="BF351" s="56" t="s">
        <v>121</v>
      </c>
      <c r="BG351" s="56" t="s">
        <v>121</v>
      </c>
      <c r="BH351" s="56" t="s">
        <v>121</v>
      </c>
      <c r="BI351" s="56" t="s">
        <v>121</v>
      </c>
      <c r="BJ351" s="56">
        <v>1021348</v>
      </c>
      <c r="BK351" s="56">
        <v>1561204</v>
      </c>
      <c r="BL351" s="56" t="s">
        <v>121</v>
      </c>
      <c r="BM351" s="56">
        <v>8462599</v>
      </c>
      <c r="BN351" s="56">
        <v>218860</v>
      </c>
      <c r="BO351" s="56">
        <v>3647672</v>
      </c>
      <c r="BP351" s="56">
        <v>1006758</v>
      </c>
      <c r="BQ351" s="56" t="s">
        <v>121</v>
      </c>
      <c r="BR351" s="56" t="s">
        <v>121</v>
      </c>
      <c r="BS351" s="56" t="s">
        <v>121</v>
      </c>
      <c r="BT351" s="56" t="s">
        <v>121</v>
      </c>
      <c r="BU351" s="56">
        <v>218860</v>
      </c>
      <c r="BV351" s="56" t="s">
        <v>121</v>
      </c>
      <c r="BW351" s="56">
        <v>8170786</v>
      </c>
      <c r="BX351" s="56" t="s">
        <v>121</v>
      </c>
      <c r="BY351" s="56" t="s">
        <v>121</v>
      </c>
      <c r="BZ351" s="56" t="s">
        <v>121</v>
      </c>
      <c r="CA351" s="56" t="s">
        <v>121</v>
      </c>
      <c r="CB351" s="56" t="s">
        <v>121</v>
      </c>
      <c r="CC351" s="56" t="s">
        <v>121</v>
      </c>
      <c r="CD351" s="56" t="s">
        <v>121</v>
      </c>
      <c r="CE351" s="252" t="s">
        <v>130</v>
      </c>
      <c r="CF351" s="252" t="s">
        <v>130</v>
      </c>
      <c r="CG351" s="252" t="s">
        <v>130</v>
      </c>
      <c r="CH351" s="252" t="s">
        <v>130</v>
      </c>
      <c r="CI351" s="252" t="s">
        <v>130</v>
      </c>
      <c r="CJ351" s="252" t="s">
        <v>130</v>
      </c>
      <c r="CK351" s="88" t="s">
        <v>121</v>
      </c>
      <c r="CL351" s="88" t="s">
        <v>121</v>
      </c>
      <c r="CM351" s="88" t="s">
        <v>121</v>
      </c>
      <c r="CN351" s="88" t="s">
        <v>121</v>
      </c>
      <c r="CO351" s="88" t="s">
        <v>121</v>
      </c>
      <c r="CP351" s="88" t="s">
        <v>121</v>
      </c>
      <c r="CQ351" s="88" t="s">
        <v>121</v>
      </c>
      <c r="CR351" s="88" t="s">
        <v>121</v>
      </c>
      <c r="CS351" s="88" t="s">
        <v>121</v>
      </c>
      <c r="CT351" s="88" t="s">
        <v>121</v>
      </c>
      <c r="CU351" s="88" t="s">
        <v>121</v>
      </c>
      <c r="CV351" s="88" t="s">
        <v>121</v>
      </c>
      <c r="CW351" s="88" t="s">
        <v>121</v>
      </c>
      <c r="CX351" s="88" t="s">
        <v>121</v>
      </c>
      <c r="CY351" s="88" t="s">
        <v>121</v>
      </c>
      <c r="CZ351" s="88" t="s">
        <v>121</v>
      </c>
      <c r="DA351" s="72">
        <v>14576097</v>
      </c>
      <c r="DB351" s="73">
        <v>1</v>
      </c>
      <c r="DC351" s="10">
        <v>1</v>
      </c>
      <c r="DD351" s="10"/>
      <c r="DE351" s="58" t="s">
        <v>1880</v>
      </c>
      <c r="DF351" s="58" t="str">
        <f t="shared" si="34"/>
        <v>Vehículos Convencionales_Camperos/Camionetas_4x4</v>
      </c>
      <c r="DG351" s="13">
        <f t="shared" si="35"/>
        <v>245358000</v>
      </c>
      <c r="DK351" s="10" t="b">
        <v>1</v>
      </c>
    </row>
    <row r="352" spans="1:115" ht="38.25" x14ac:dyDescent="0.25">
      <c r="A352" s="59">
        <v>557</v>
      </c>
      <c r="B352" s="43" t="s">
        <v>245</v>
      </c>
      <c r="C352" s="43" t="s">
        <v>0</v>
      </c>
      <c r="D352" s="43" t="s">
        <v>544</v>
      </c>
      <c r="E352" s="43" t="s">
        <v>545</v>
      </c>
      <c r="F352" s="43" t="s">
        <v>327</v>
      </c>
      <c r="G352" s="60" t="s">
        <v>860</v>
      </c>
      <c r="H352" s="43" t="s">
        <v>861</v>
      </c>
      <c r="I352" s="62">
        <v>40842006</v>
      </c>
      <c r="J352" s="59" t="s">
        <v>862</v>
      </c>
      <c r="K352" s="61" t="s">
        <v>565</v>
      </c>
      <c r="L352" s="63">
        <v>410</v>
      </c>
      <c r="M352" s="64" t="s">
        <v>121</v>
      </c>
      <c r="N352" s="65">
        <v>247000000</v>
      </c>
      <c r="O352" s="50">
        <f>VLOOKUP(I352,Hoja1!$B$2:$J$18391,9,0)</f>
        <v>247000000</v>
      </c>
      <c r="P352" s="66">
        <f t="shared" si="32"/>
        <v>0</v>
      </c>
      <c r="Q352" s="64" t="s">
        <v>327</v>
      </c>
      <c r="R352" s="59" t="s">
        <v>148</v>
      </c>
      <c r="S352" s="59" t="s">
        <v>128</v>
      </c>
      <c r="T352" s="59" t="s">
        <v>121</v>
      </c>
      <c r="U352" s="59">
        <v>4535</v>
      </c>
      <c r="V352" s="59">
        <v>3077</v>
      </c>
      <c r="W352" s="59">
        <v>1458</v>
      </c>
      <c r="X352" s="59" t="s">
        <v>121</v>
      </c>
      <c r="Y352" s="67" t="str">
        <f t="shared" si="37"/>
        <v>N.A.</v>
      </c>
      <c r="Z352" s="68">
        <f t="shared" si="33"/>
        <v>232180000</v>
      </c>
      <c r="AA352" s="59" t="s">
        <v>1878</v>
      </c>
      <c r="AB352" s="59" t="s">
        <v>156</v>
      </c>
      <c r="AC352" s="81" t="s">
        <v>156</v>
      </c>
      <c r="AD352" s="69" t="b">
        <f t="shared" si="36"/>
        <v>1</v>
      </c>
      <c r="AE352" s="70">
        <v>0.06</v>
      </c>
      <c r="AF352" s="70">
        <v>7.0000000000000007E-2</v>
      </c>
      <c r="AG352" s="70">
        <v>0.08</v>
      </c>
      <c r="AH352" s="70">
        <v>0.09</v>
      </c>
      <c r="AI352" s="70">
        <v>0.1</v>
      </c>
      <c r="AJ352" s="70">
        <v>0.12</v>
      </c>
      <c r="AK352" s="59" t="s">
        <v>130</v>
      </c>
      <c r="AL352" s="59" t="s">
        <v>130</v>
      </c>
      <c r="AM352" s="59" t="s">
        <v>130</v>
      </c>
      <c r="AN352" s="71">
        <v>1</v>
      </c>
      <c r="AO352" s="56">
        <v>9311596</v>
      </c>
      <c r="AP352" s="56">
        <v>262633</v>
      </c>
      <c r="AQ352" s="56" t="s">
        <v>121</v>
      </c>
      <c r="AR352" s="56" t="s">
        <v>121</v>
      </c>
      <c r="AS352" s="56">
        <v>2626323</v>
      </c>
      <c r="AT352" s="56">
        <v>10213481</v>
      </c>
      <c r="AU352" s="56" t="s">
        <v>121</v>
      </c>
      <c r="AV352" s="56" t="s">
        <v>121</v>
      </c>
      <c r="AW352" s="56">
        <v>437721</v>
      </c>
      <c r="AX352" s="56" t="s">
        <v>121</v>
      </c>
      <c r="AY352" s="56" t="s">
        <v>121</v>
      </c>
      <c r="AZ352" s="56">
        <v>10213481</v>
      </c>
      <c r="BA352" s="56" t="s">
        <v>121</v>
      </c>
      <c r="BB352" s="56" t="s">
        <v>121</v>
      </c>
      <c r="BC352" s="56">
        <v>5544461</v>
      </c>
      <c r="BD352" s="56">
        <v>2772231</v>
      </c>
      <c r="BE352" s="56">
        <v>2772231</v>
      </c>
      <c r="BF352" s="56">
        <v>4377206</v>
      </c>
      <c r="BG352" s="56">
        <v>4669020</v>
      </c>
      <c r="BH352" s="56" t="s">
        <v>121</v>
      </c>
      <c r="BI352" s="56" t="s">
        <v>121</v>
      </c>
      <c r="BJ352" s="56">
        <v>1021348</v>
      </c>
      <c r="BK352" s="56">
        <v>1561204</v>
      </c>
      <c r="BL352" s="56" t="s">
        <v>121</v>
      </c>
      <c r="BM352" s="56">
        <v>8462599</v>
      </c>
      <c r="BN352" s="56">
        <v>218860</v>
      </c>
      <c r="BO352" s="56">
        <v>3647672</v>
      </c>
      <c r="BP352" s="56">
        <v>1006758</v>
      </c>
      <c r="BQ352" s="56">
        <v>4669020</v>
      </c>
      <c r="BR352" s="56">
        <v>4085393</v>
      </c>
      <c r="BS352" s="56">
        <v>5106741</v>
      </c>
      <c r="BT352" s="56">
        <v>3647672</v>
      </c>
      <c r="BU352" s="56">
        <v>218860</v>
      </c>
      <c r="BV352" s="56">
        <v>5690368</v>
      </c>
      <c r="BW352" s="56">
        <v>8170786</v>
      </c>
      <c r="BX352" s="56" t="s">
        <v>121</v>
      </c>
      <c r="BY352" s="56">
        <v>437721</v>
      </c>
      <c r="BZ352" s="56" t="s">
        <v>121</v>
      </c>
      <c r="CA352" s="56" t="s">
        <v>121</v>
      </c>
      <c r="CB352" s="56" t="s">
        <v>121</v>
      </c>
      <c r="CC352" s="56" t="s">
        <v>121</v>
      </c>
      <c r="CD352" s="56" t="s">
        <v>121</v>
      </c>
      <c r="CE352" s="252" t="s">
        <v>130</v>
      </c>
      <c r="CF352" s="252" t="s">
        <v>130</v>
      </c>
      <c r="CG352" s="252" t="s">
        <v>130</v>
      </c>
      <c r="CH352" s="252" t="s">
        <v>130</v>
      </c>
      <c r="CI352" s="252" t="s">
        <v>130</v>
      </c>
      <c r="CJ352" s="252" t="s">
        <v>130</v>
      </c>
      <c r="CK352" s="88" t="s">
        <v>121</v>
      </c>
      <c r="CL352" s="88" t="s">
        <v>121</v>
      </c>
      <c r="CM352" s="88" t="s">
        <v>121</v>
      </c>
      <c r="CN352" s="88" t="s">
        <v>121</v>
      </c>
      <c r="CO352" s="88" t="s">
        <v>121</v>
      </c>
      <c r="CP352" s="88" t="s">
        <v>121</v>
      </c>
      <c r="CQ352" s="88" t="s">
        <v>121</v>
      </c>
      <c r="CR352" s="88" t="s">
        <v>121</v>
      </c>
      <c r="CS352" s="88" t="s">
        <v>121</v>
      </c>
      <c r="CT352" s="88" t="s">
        <v>121</v>
      </c>
      <c r="CU352" s="88" t="s">
        <v>121</v>
      </c>
      <c r="CV352" s="88" t="s">
        <v>121</v>
      </c>
      <c r="CW352" s="88" t="s">
        <v>121</v>
      </c>
      <c r="CX352" s="88" t="s">
        <v>121</v>
      </c>
      <c r="CY352" s="88" t="s">
        <v>121</v>
      </c>
      <c r="CZ352" s="88" t="s">
        <v>121</v>
      </c>
      <c r="DA352" s="72">
        <v>14576097</v>
      </c>
      <c r="DB352" s="73">
        <v>1</v>
      </c>
      <c r="DC352" s="10">
        <v>1</v>
      </c>
      <c r="DD352" s="10"/>
      <c r="DE352" s="58" t="s">
        <v>1880</v>
      </c>
      <c r="DF352" s="58" t="str">
        <f t="shared" si="34"/>
        <v>Vehículos Convencionales_Pick Up_PICKUP DOBLE CAB - PLATON</v>
      </c>
      <c r="DG352" s="13">
        <f t="shared" si="35"/>
        <v>232180000</v>
      </c>
      <c r="DK352" s="10" t="b">
        <v>1</v>
      </c>
    </row>
    <row r="353" spans="1:115" ht="38.25" x14ac:dyDescent="0.25">
      <c r="A353" s="59">
        <v>559</v>
      </c>
      <c r="B353" s="43" t="s">
        <v>245</v>
      </c>
      <c r="C353" s="43" t="s">
        <v>0</v>
      </c>
      <c r="D353" s="43" t="s">
        <v>320</v>
      </c>
      <c r="E353" s="43" t="s">
        <v>327</v>
      </c>
      <c r="F353" s="43" t="s">
        <v>121</v>
      </c>
      <c r="G353" s="60" t="s">
        <v>863</v>
      </c>
      <c r="H353" s="43" t="s">
        <v>864</v>
      </c>
      <c r="I353" s="62">
        <v>4206066</v>
      </c>
      <c r="J353" s="59" t="s">
        <v>865</v>
      </c>
      <c r="K353" s="61" t="s">
        <v>360</v>
      </c>
      <c r="L353" s="63">
        <v>271</v>
      </c>
      <c r="M353" s="64" t="s">
        <v>121</v>
      </c>
      <c r="N353" s="65">
        <v>163400000</v>
      </c>
      <c r="O353" s="50">
        <f>VLOOKUP(I353,Hoja1!$A$2:$J$18391,10,0)</f>
        <v>163400000</v>
      </c>
      <c r="P353" s="66">
        <f t="shared" si="32"/>
        <v>0</v>
      </c>
      <c r="Q353" s="64" t="s">
        <v>728</v>
      </c>
      <c r="R353" s="59" t="s">
        <v>148</v>
      </c>
      <c r="S353" s="59" t="s">
        <v>128</v>
      </c>
      <c r="T353" s="59" t="s">
        <v>121</v>
      </c>
      <c r="U353" s="59" t="s">
        <v>121</v>
      </c>
      <c r="V353" s="43" t="s">
        <v>121</v>
      </c>
      <c r="W353" s="59" t="s">
        <v>121</v>
      </c>
      <c r="X353" s="59" t="s">
        <v>121</v>
      </c>
      <c r="Y353" s="67" t="str">
        <f t="shared" si="37"/>
        <v>N.A.</v>
      </c>
      <c r="Z353" s="68">
        <f t="shared" si="33"/>
        <v>155230000</v>
      </c>
      <c r="AA353" s="59" t="s">
        <v>1878</v>
      </c>
      <c r="AB353" s="59" t="s">
        <v>129</v>
      </c>
      <c r="AC353" s="64" t="s">
        <v>129</v>
      </c>
      <c r="AD353" s="69" t="b">
        <f t="shared" si="36"/>
        <v>1</v>
      </c>
      <c r="AE353" s="70">
        <v>0.05</v>
      </c>
      <c r="AF353" s="70">
        <v>5.5E-2</v>
      </c>
      <c r="AG353" s="70">
        <v>0.06</v>
      </c>
      <c r="AH353" s="70">
        <v>6.5000000000000002E-2</v>
      </c>
      <c r="AI353" s="70">
        <v>7.0000000000000007E-2</v>
      </c>
      <c r="AJ353" s="70">
        <v>7.4999999999999997E-2</v>
      </c>
      <c r="AK353" s="59" t="s">
        <v>130</v>
      </c>
      <c r="AL353" s="59" t="s">
        <v>130</v>
      </c>
      <c r="AM353" s="59" t="s">
        <v>130</v>
      </c>
      <c r="AN353" s="71">
        <v>1</v>
      </c>
      <c r="AO353" s="56">
        <v>9311596</v>
      </c>
      <c r="AP353" s="56">
        <v>262633</v>
      </c>
      <c r="AQ353" s="56" t="s">
        <v>121</v>
      </c>
      <c r="AR353" s="56" t="s">
        <v>121</v>
      </c>
      <c r="AS353" s="56" t="s">
        <v>121</v>
      </c>
      <c r="AT353" s="56" t="s">
        <v>121</v>
      </c>
      <c r="AU353" s="56" t="s">
        <v>121</v>
      </c>
      <c r="AV353" s="56" t="s">
        <v>121</v>
      </c>
      <c r="AW353" s="56" t="s">
        <v>121</v>
      </c>
      <c r="AX353" s="56" t="s">
        <v>121</v>
      </c>
      <c r="AY353" s="56" t="s">
        <v>121</v>
      </c>
      <c r="AZ353" s="56" t="s">
        <v>121</v>
      </c>
      <c r="BA353" s="56" t="s">
        <v>121</v>
      </c>
      <c r="BB353" s="56" t="s">
        <v>121</v>
      </c>
      <c r="BC353" s="56" t="s">
        <v>121</v>
      </c>
      <c r="BD353" s="56" t="s">
        <v>121</v>
      </c>
      <c r="BE353" s="56" t="s">
        <v>121</v>
      </c>
      <c r="BF353" s="56" t="s">
        <v>121</v>
      </c>
      <c r="BG353" s="56" t="s">
        <v>121</v>
      </c>
      <c r="BH353" s="56" t="s">
        <v>121</v>
      </c>
      <c r="BI353" s="56" t="s">
        <v>121</v>
      </c>
      <c r="BJ353" s="56">
        <v>1021348</v>
      </c>
      <c r="BK353" s="56">
        <v>1561204</v>
      </c>
      <c r="BL353" s="56" t="s">
        <v>121</v>
      </c>
      <c r="BM353" s="56">
        <v>8462599</v>
      </c>
      <c r="BN353" s="56">
        <v>218860</v>
      </c>
      <c r="BO353" s="56">
        <v>3647672</v>
      </c>
      <c r="BP353" s="56">
        <v>1006758</v>
      </c>
      <c r="BQ353" s="56" t="s">
        <v>121</v>
      </c>
      <c r="BR353" s="56" t="s">
        <v>121</v>
      </c>
      <c r="BS353" s="56" t="s">
        <v>121</v>
      </c>
      <c r="BT353" s="56" t="s">
        <v>121</v>
      </c>
      <c r="BU353" s="56">
        <v>218860</v>
      </c>
      <c r="BV353" s="56" t="s">
        <v>121</v>
      </c>
      <c r="BW353" s="56">
        <v>8170786</v>
      </c>
      <c r="BX353" s="56" t="s">
        <v>121</v>
      </c>
      <c r="BY353" s="56" t="s">
        <v>121</v>
      </c>
      <c r="BZ353" s="56" t="s">
        <v>121</v>
      </c>
      <c r="CA353" s="56" t="s">
        <v>121</v>
      </c>
      <c r="CB353" s="56" t="s">
        <v>121</v>
      </c>
      <c r="CC353" s="56" t="s">
        <v>121</v>
      </c>
      <c r="CD353" s="56" t="s">
        <v>121</v>
      </c>
      <c r="CE353" s="252" t="s">
        <v>130</v>
      </c>
      <c r="CF353" s="252" t="s">
        <v>130</v>
      </c>
      <c r="CG353" s="252" t="s">
        <v>130</v>
      </c>
      <c r="CH353" s="252" t="s">
        <v>130</v>
      </c>
      <c r="CI353" s="252" t="s">
        <v>130</v>
      </c>
      <c r="CJ353" s="252" t="s">
        <v>130</v>
      </c>
      <c r="CK353" s="88" t="s">
        <v>121</v>
      </c>
      <c r="CL353" s="88" t="s">
        <v>121</v>
      </c>
      <c r="CM353" s="88" t="s">
        <v>121</v>
      </c>
      <c r="CN353" s="88" t="s">
        <v>121</v>
      </c>
      <c r="CO353" s="88" t="s">
        <v>121</v>
      </c>
      <c r="CP353" s="88" t="s">
        <v>121</v>
      </c>
      <c r="CQ353" s="88" t="s">
        <v>121</v>
      </c>
      <c r="CR353" s="88" t="s">
        <v>121</v>
      </c>
      <c r="CS353" s="88" t="s">
        <v>121</v>
      </c>
      <c r="CT353" s="88" t="s">
        <v>121</v>
      </c>
      <c r="CU353" s="88" t="s">
        <v>121</v>
      </c>
      <c r="CV353" s="88" t="s">
        <v>121</v>
      </c>
      <c r="CW353" s="88" t="s">
        <v>121</v>
      </c>
      <c r="CX353" s="88" t="s">
        <v>121</v>
      </c>
      <c r="CY353" s="88" t="s">
        <v>121</v>
      </c>
      <c r="CZ353" s="88" t="s">
        <v>121</v>
      </c>
      <c r="DA353" s="72">
        <v>14444780</v>
      </c>
      <c r="DB353" s="73">
        <v>1</v>
      </c>
      <c r="DC353" s="10">
        <v>1</v>
      </c>
      <c r="DD353" s="10"/>
      <c r="DE353" s="58" t="s">
        <v>1880</v>
      </c>
      <c r="DF353" s="58" t="str">
        <f t="shared" si="34"/>
        <v>Vehículos Convencionales_Camperos/Camionetas_4x4</v>
      </c>
      <c r="DG353" s="13">
        <f t="shared" si="35"/>
        <v>155230000</v>
      </c>
      <c r="DK353" s="10" t="b">
        <v>1</v>
      </c>
    </row>
    <row r="354" spans="1:115" ht="38.25" x14ac:dyDescent="0.25">
      <c r="A354" s="59">
        <v>560</v>
      </c>
      <c r="B354" s="43" t="s">
        <v>245</v>
      </c>
      <c r="C354" s="43" t="s">
        <v>0</v>
      </c>
      <c r="D354" s="43" t="s">
        <v>320</v>
      </c>
      <c r="E354" s="43" t="s">
        <v>126</v>
      </c>
      <c r="F354" s="43" t="s">
        <v>121</v>
      </c>
      <c r="G354" s="60" t="s">
        <v>866</v>
      </c>
      <c r="H354" s="43" t="s">
        <v>864</v>
      </c>
      <c r="I354" s="62">
        <v>4206068</v>
      </c>
      <c r="J354" s="59" t="s">
        <v>867</v>
      </c>
      <c r="K354" s="61" t="s">
        <v>346</v>
      </c>
      <c r="L354" s="63">
        <v>172</v>
      </c>
      <c r="M354" s="64" t="s">
        <v>121</v>
      </c>
      <c r="N354" s="65">
        <v>117800000</v>
      </c>
      <c r="O354" s="50">
        <f>VLOOKUP(I354,Hoja1!$A$2:$J$18391,10,0)</f>
        <v>117800000</v>
      </c>
      <c r="P354" s="66">
        <f t="shared" si="32"/>
        <v>0</v>
      </c>
      <c r="Q354" s="64" t="s">
        <v>731</v>
      </c>
      <c r="R354" s="59" t="s">
        <v>127</v>
      </c>
      <c r="S354" s="59" t="s">
        <v>128</v>
      </c>
      <c r="T354" s="59" t="s">
        <v>121</v>
      </c>
      <c r="U354" s="59">
        <v>1978</v>
      </c>
      <c r="V354" s="59">
        <v>1478</v>
      </c>
      <c r="W354" s="59" t="s">
        <v>121</v>
      </c>
      <c r="X354" s="59" t="s">
        <v>121</v>
      </c>
      <c r="Y354" s="67" t="str">
        <f t="shared" si="37"/>
        <v>N.A.</v>
      </c>
      <c r="Z354" s="68">
        <f t="shared" si="33"/>
        <v>109554000</v>
      </c>
      <c r="AA354" s="59" t="s">
        <v>1878</v>
      </c>
      <c r="AB354" s="59" t="s">
        <v>149</v>
      </c>
      <c r="AC354" s="64" t="s">
        <v>149</v>
      </c>
      <c r="AD354" s="69" t="b">
        <f t="shared" si="36"/>
        <v>1</v>
      </c>
      <c r="AE354" s="70">
        <v>7.0000000000000007E-2</v>
      </c>
      <c r="AF354" s="70">
        <v>7.4999999999999997E-2</v>
      </c>
      <c r="AG354" s="70">
        <v>0.08</v>
      </c>
      <c r="AH354" s="70">
        <v>8.5000000000000006E-2</v>
      </c>
      <c r="AI354" s="70">
        <v>0.09</v>
      </c>
      <c r="AJ354" s="70">
        <v>0.1</v>
      </c>
      <c r="AK354" s="59" t="s">
        <v>130</v>
      </c>
      <c r="AL354" s="59" t="s">
        <v>130</v>
      </c>
      <c r="AM354" s="59" t="s">
        <v>130</v>
      </c>
      <c r="AN354" s="71">
        <v>1</v>
      </c>
      <c r="AO354" s="56">
        <v>9311596</v>
      </c>
      <c r="AP354" s="56">
        <v>262633</v>
      </c>
      <c r="AQ354" s="56" t="s">
        <v>121</v>
      </c>
      <c r="AR354" s="56" t="s">
        <v>121</v>
      </c>
      <c r="AS354" s="56" t="s">
        <v>121</v>
      </c>
      <c r="AT354" s="56" t="s">
        <v>121</v>
      </c>
      <c r="AU354" s="56" t="s">
        <v>121</v>
      </c>
      <c r="AV354" s="56" t="s">
        <v>121</v>
      </c>
      <c r="AW354" s="56" t="s">
        <v>121</v>
      </c>
      <c r="AX354" s="56" t="s">
        <v>121</v>
      </c>
      <c r="AY354" s="56" t="s">
        <v>121</v>
      </c>
      <c r="AZ354" s="56" t="s">
        <v>121</v>
      </c>
      <c r="BA354" s="56" t="s">
        <v>121</v>
      </c>
      <c r="BB354" s="56" t="s">
        <v>121</v>
      </c>
      <c r="BC354" s="56" t="s">
        <v>121</v>
      </c>
      <c r="BD354" s="56">
        <v>2772231</v>
      </c>
      <c r="BE354" s="56" t="s">
        <v>121</v>
      </c>
      <c r="BF354" s="56" t="s">
        <v>121</v>
      </c>
      <c r="BG354" s="56" t="s">
        <v>121</v>
      </c>
      <c r="BH354" s="56" t="s">
        <v>121</v>
      </c>
      <c r="BI354" s="56" t="s">
        <v>121</v>
      </c>
      <c r="BJ354" s="56">
        <v>1021348</v>
      </c>
      <c r="BK354" s="56">
        <v>1561204</v>
      </c>
      <c r="BL354" s="56" t="s">
        <v>121</v>
      </c>
      <c r="BM354" s="56">
        <v>8462599</v>
      </c>
      <c r="BN354" s="56">
        <v>218860</v>
      </c>
      <c r="BO354" s="56">
        <v>3647672</v>
      </c>
      <c r="BP354" s="56">
        <v>1006758</v>
      </c>
      <c r="BQ354" s="56" t="s">
        <v>121</v>
      </c>
      <c r="BR354" s="56" t="s">
        <v>121</v>
      </c>
      <c r="BS354" s="56" t="s">
        <v>121</v>
      </c>
      <c r="BT354" s="56" t="s">
        <v>121</v>
      </c>
      <c r="BU354" s="56">
        <v>218860</v>
      </c>
      <c r="BV354" s="56" t="s">
        <v>121</v>
      </c>
      <c r="BW354" s="56">
        <v>8170786</v>
      </c>
      <c r="BX354" s="56" t="s">
        <v>121</v>
      </c>
      <c r="BY354" s="56" t="s">
        <v>121</v>
      </c>
      <c r="BZ354" s="56" t="s">
        <v>121</v>
      </c>
      <c r="CA354" s="56" t="s">
        <v>121</v>
      </c>
      <c r="CB354" s="56" t="s">
        <v>121</v>
      </c>
      <c r="CC354" s="56" t="s">
        <v>121</v>
      </c>
      <c r="CD354" s="56" t="s">
        <v>121</v>
      </c>
      <c r="CE354" s="252" t="s">
        <v>130</v>
      </c>
      <c r="CF354" s="252" t="s">
        <v>130</v>
      </c>
      <c r="CG354" s="252" t="s">
        <v>130</v>
      </c>
      <c r="CH354" s="252" t="s">
        <v>130</v>
      </c>
      <c r="CI354" s="252" t="s">
        <v>130</v>
      </c>
      <c r="CJ354" s="252" t="s">
        <v>130</v>
      </c>
      <c r="CK354" s="88" t="s">
        <v>121</v>
      </c>
      <c r="CL354" s="88" t="s">
        <v>121</v>
      </c>
      <c r="CM354" s="88" t="s">
        <v>121</v>
      </c>
      <c r="CN354" s="88" t="s">
        <v>121</v>
      </c>
      <c r="CO354" s="88" t="s">
        <v>121</v>
      </c>
      <c r="CP354" s="88" t="s">
        <v>121</v>
      </c>
      <c r="CQ354" s="88" t="s">
        <v>121</v>
      </c>
      <c r="CR354" s="88" t="s">
        <v>121</v>
      </c>
      <c r="CS354" s="88" t="s">
        <v>121</v>
      </c>
      <c r="CT354" s="88" t="s">
        <v>121</v>
      </c>
      <c r="CU354" s="88" t="s">
        <v>121</v>
      </c>
      <c r="CV354" s="88" t="s">
        <v>121</v>
      </c>
      <c r="CW354" s="88" t="s">
        <v>121</v>
      </c>
      <c r="CX354" s="88" t="s">
        <v>121</v>
      </c>
      <c r="CY354" s="88" t="s">
        <v>121</v>
      </c>
      <c r="CZ354" s="88" t="s">
        <v>121</v>
      </c>
      <c r="DA354" s="72">
        <v>14444780</v>
      </c>
      <c r="DB354" s="73">
        <v>1</v>
      </c>
      <c r="DC354" s="10">
        <v>1</v>
      </c>
      <c r="DD354" s="10"/>
      <c r="DE354" s="58" t="s">
        <v>1880</v>
      </c>
      <c r="DF354" s="58" t="str">
        <f t="shared" si="34"/>
        <v>Vehículos Convencionales_Camperos/Camionetas_4x2</v>
      </c>
      <c r="DG354" s="13">
        <f t="shared" si="35"/>
        <v>109554000</v>
      </c>
      <c r="DK354" s="10" t="b">
        <v>1</v>
      </c>
    </row>
    <row r="355" spans="1:115" ht="38.25" x14ac:dyDescent="0.25">
      <c r="A355" s="59">
        <v>562</v>
      </c>
      <c r="B355" s="43" t="s">
        <v>245</v>
      </c>
      <c r="C355" s="43" t="s">
        <v>0</v>
      </c>
      <c r="D355" s="43" t="s">
        <v>320</v>
      </c>
      <c r="E355" s="43" t="s">
        <v>327</v>
      </c>
      <c r="F355" s="43" t="s">
        <v>121</v>
      </c>
      <c r="G355" s="60" t="s">
        <v>868</v>
      </c>
      <c r="H355" s="43" t="s">
        <v>864</v>
      </c>
      <c r="I355" s="62">
        <v>4208109</v>
      </c>
      <c r="J355" s="59" t="s">
        <v>869</v>
      </c>
      <c r="K355" s="61" t="s">
        <v>360</v>
      </c>
      <c r="L355" s="63">
        <v>290</v>
      </c>
      <c r="M355" s="64" t="s">
        <v>121</v>
      </c>
      <c r="N355" s="65">
        <v>230000000</v>
      </c>
      <c r="O355" s="50">
        <f>VLOOKUP(I355,Hoja1!$A$2:$J$18391,10,0)</f>
        <v>230000000</v>
      </c>
      <c r="P355" s="66">
        <f t="shared" si="32"/>
        <v>0</v>
      </c>
      <c r="Q355" s="64" t="s">
        <v>728</v>
      </c>
      <c r="R355" s="59" t="s">
        <v>148</v>
      </c>
      <c r="S355" s="59" t="s">
        <v>128</v>
      </c>
      <c r="T355" s="59" t="s">
        <v>121</v>
      </c>
      <c r="U355" s="59" t="s">
        <v>121</v>
      </c>
      <c r="V355" s="43" t="s">
        <v>121</v>
      </c>
      <c r="W355" s="59" t="s">
        <v>121</v>
      </c>
      <c r="X355" s="59" t="s">
        <v>121</v>
      </c>
      <c r="Y355" s="67" t="str">
        <f t="shared" si="37"/>
        <v>N.A.</v>
      </c>
      <c r="Z355" s="68">
        <f t="shared" si="33"/>
        <v>218500000</v>
      </c>
      <c r="AA355" s="59" t="s">
        <v>1878</v>
      </c>
      <c r="AB355" s="59" t="s">
        <v>149</v>
      </c>
      <c r="AC355" s="64" t="s">
        <v>149</v>
      </c>
      <c r="AD355" s="69" t="b">
        <f t="shared" si="36"/>
        <v>1</v>
      </c>
      <c r="AE355" s="70">
        <v>0.05</v>
      </c>
      <c r="AF355" s="70">
        <v>5.5E-2</v>
      </c>
      <c r="AG355" s="70">
        <v>0.06</v>
      </c>
      <c r="AH355" s="70">
        <v>6.5000000000000002E-2</v>
      </c>
      <c r="AI355" s="70">
        <v>7.0000000000000007E-2</v>
      </c>
      <c r="AJ355" s="70">
        <v>7.4999999999999997E-2</v>
      </c>
      <c r="AK355" s="59" t="s">
        <v>130</v>
      </c>
      <c r="AL355" s="59" t="s">
        <v>130</v>
      </c>
      <c r="AM355" s="59" t="s">
        <v>130</v>
      </c>
      <c r="AN355" s="71">
        <v>1</v>
      </c>
      <c r="AO355" s="56">
        <v>9311596</v>
      </c>
      <c r="AP355" s="56">
        <v>262633</v>
      </c>
      <c r="AQ355" s="56" t="s">
        <v>121</v>
      </c>
      <c r="AR355" s="56" t="s">
        <v>121</v>
      </c>
      <c r="AS355" s="56" t="s">
        <v>121</v>
      </c>
      <c r="AT355" s="56" t="s">
        <v>121</v>
      </c>
      <c r="AU355" s="56" t="s">
        <v>121</v>
      </c>
      <c r="AV355" s="56" t="s">
        <v>121</v>
      </c>
      <c r="AW355" s="56" t="s">
        <v>121</v>
      </c>
      <c r="AX355" s="56" t="s">
        <v>121</v>
      </c>
      <c r="AY355" s="56" t="s">
        <v>121</v>
      </c>
      <c r="AZ355" s="56" t="s">
        <v>121</v>
      </c>
      <c r="BA355" s="56" t="s">
        <v>121</v>
      </c>
      <c r="BB355" s="56" t="s">
        <v>121</v>
      </c>
      <c r="BC355" s="56" t="s">
        <v>121</v>
      </c>
      <c r="BD355" s="56" t="s">
        <v>121</v>
      </c>
      <c r="BE355" s="56" t="s">
        <v>121</v>
      </c>
      <c r="BF355" s="56" t="s">
        <v>121</v>
      </c>
      <c r="BG355" s="56" t="s">
        <v>121</v>
      </c>
      <c r="BH355" s="56" t="s">
        <v>121</v>
      </c>
      <c r="BI355" s="56" t="s">
        <v>121</v>
      </c>
      <c r="BJ355" s="56">
        <v>1021348</v>
      </c>
      <c r="BK355" s="56">
        <v>1561204</v>
      </c>
      <c r="BL355" s="56" t="s">
        <v>121</v>
      </c>
      <c r="BM355" s="56">
        <v>8462599</v>
      </c>
      <c r="BN355" s="56">
        <v>218860</v>
      </c>
      <c r="BO355" s="56">
        <v>3647672</v>
      </c>
      <c r="BP355" s="56">
        <v>1006758</v>
      </c>
      <c r="BQ355" s="56" t="s">
        <v>121</v>
      </c>
      <c r="BR355" s="56" t="s">
        <v>121</v>
      </c>
      <c r="BS355" s="56" t="s">
        <v>121</v>
      </c>
      <c r="BT355" s="56" t="s">
        <v>121</v>
      </c>
      <c r="BU355" s="56">
        <v>218860</v>
      </c>
      <c r="BV355" s="56" t="s">
        <v>121</v>
      </c>
      <c r="BW355" s="56">
        <v>8170786</v>
      </c>
      <c r="BX355" s="56" t="s">
        <v>121</v>
      </c>
      <c r="BY355" s="56" t="s">
        <v>121</v>
      </c>
      <c r="BZ355" s="56" t="s">
        <v>121</v>
      </c>
      <c r="CA355" s="56" t="s">
        <v>121</v>
      </c>
      <c r="CB355" s="56" t="s">
        <v>121</v>
      </c>
      <c r="CC355" s="56" t="s">
        <v>121</v>
      </c>
      <c r="CD355" s="56" t="s">
        <v>121</v>
      </c>
      <c r="CE355" s="252" t="s">
        <v>130</v>
      </c>
      <c r="CF355" s="252" t="s">
        <v>130</v>
      </c>
      <c r="CG355" s="252" t="s">
        <v>130</v>
      </c>
      <c r="CH355" s="252" t="s">
        <v>130</v>
      </c>
      <c r="CI355" s="252" t="s">
        <v>130</v>
      </c>
      <c r="CJ355" s="252" t="s">
        <v>130</v>
      </c>
      <c r="CK355" s="88" t="s">
        <v>121</v>
      </c>
      <c r="CL355" s="88" t="s">
        <v>121</v>
      </c>
      <c r="CM355" s="88" t="s">
        <v>121</v>
      </c>
      <c r="CN355" s="88" t="s">
        <v>121</v>
      </c>
      <c r="CO355" s="88" t="s">
        <v>121</v>
      </c>
      <c r="CP355" s="88" t="s">
        <v>121</v>
      </c>
      <c r="CQ355" s="88" t="s">
        <v>121</v>
      </c>
      <c r="CR355" s="88" t="s">
        <v>121</v>
      </c>
      <c r="CS355" s="88" t="s">
        <v>121</v>
      </c>
      <c r="CT355" s="88" t="s">
        <v>121</v>
      </c>
      <c r="CU355" s="88" t="s">
        <v>121</v>
      </c>
      <c r="CV355" s="88" t="s">
        <v>121</v>
      </c>
      <c r="CW355" s="88" t="s">
        <v>121</v>
      </c>
      <c r="CX355" s="88" t="s">
        <v>121</v>
      </c>
      <c r="CY355" s="88" t="s">
        <v>121</v>
      </c>
      <c r="CZ355" s="88" t="s">
        <v>121</v>
      </c>
      <c r="DA355" s="72">
        <v>14444780</v>
      </c>
      <c r="DB355" s="73">
        <v>1</v>
      </c>
      <c r="DC355" s="10">
        <v>1</v>
      </c>
      <c r="DD355" s="10"/>
      <c r="DE355" s="58" t="s">
        <v>1880</v>
      </c>
      <c r="DF355" s="58" t="str">
        <f t="shared" si="34"/>
        <v>Vehículos Convencionales_Camperos/Camionetas_4x4</v>
      </c>
      <c r="DG355" s="13">
        <f t="shared" si="35"/>
        <v>218500000</v>
      </c>
      <c r="DK355" s="10" t="b">
        <v>1</v>
      </c>
    </row>
    <row r="356" spans="1:115" ht="38.25" x14ac:dyDescent="0.25">
      <c r="A356" s="59">
        <v>563</v>
      </c>
      <c r="B356" s="43" t="s">
        <v>245</v>
      </c>
      <c r="C356" s="43" t="s">
        <v>0</v>
      </c>
      <c r="D356" s="43" t="s">
        <v>320</v>
      </c>
      <c r="E356" s="43" t="s">
        <v>327</v>
      </c>
      <c r="F356" s="43" t="s">
        <v>121</v>
      </c>
      <c r="G356" s="60" t="s">
        <v>870</v>
      </c>
      <c r="H356" s="43" t="s">
        <v>864</v>
      </c>
      <c r="I356" s="62">
        <v>4208111</v>
      </c>
      <c r="J356" s="59" t="s">
        <v>871</v>
      </c>
      <c r="K356" s="61" t="s">
        <v>360</v>
      </c>
      <c r="L356" s="63">
        <v>290</v>
      </c>
      <c r="M356" s="64" t="s">
        <v>121</v>
      </c>
      <c r="N356" s="65">
        <v>209200000</v>
      </c>
      <c r="O356" s="50">
        <f>VLOOKUP(I356,Hoja1!$A$2:$J$18391,10,0)</f>
        <v>209200000</v>
      </c>
      <c r="P356" s="66">
        <f t="shared" si="32"/>
        <v>0</v>
      </c>
      <c r="Q356" s="64" t="s">
        <v>728</v>
      </c>
      <c r="R356" s="59" t="s">
        <v>148</v>
      </c>
      <c r="S356" s="59" t="s">
        <v>128</v>
      </c>
      <c r="T356" s="59" t="s">
        <v>121</v>
      </c>
      <c r="U356" s="59" t="s">
        <v>121</v>
      </c>
      <c r="V356" s="43" t="s">
        <v>121</v>
      </c>
      <c r="W356" s="59" t="s">
        <v>121</v>
      </c>
      <c r="X356" s="59" t="s">
        <v>121</v>
      </c>
      <c r="Y356" s="67" t="str">
        <f t="shared" si="37"/>
        <v>N.A.</v>
      </c>
      <c r="Z356" s="68">
        <f t="shared" si="33"/>
        <v>194556000</v>
      </c>
      <c r="AA356" s="59" t="s">
        <v>1878</v>
      </c>
      <c r="AB356" s="59" t="s">
        <v>129</v>
      </c>
      <c r="AC356" s="64" t="s">
        <v>129</v>
      </c>
      <c r="AD356" s="69" t="b">
        <f t="shared" si="36"/>
        <v>1</v>
      </c>
      <c r="AE356" s="70">
        <v>7.0000000000000007E-2</v>
      </c>
      <c r="AF356" s="70">
        <v>7.4999999999999997E-2</v>
      </c>
      <c r="AG356" s="70">
        <v>0.08</v>
      </c>
      <c r="AH356" s="70">
        <v>8.5000000000000006E-2</v>
      </c>
      <c r="AI356" s="70">
        <v>0.09</v>
      </c>
      <c r="AJ356" s="70">
        <v>0.1</v>
      </c>
      <c r="AK356" s="59" t="s">
        <v>130</v>
      </c>
      <c r="AL356" s="59" t="s">
        <v>130</v>
      </c>
      <c r="AM356" s="59" t="s">
        <v>130</v>
      </c>
      <c r="AN356" s="71">
        <v>1</v>
      </c>
      <c r="AO356" s="56">
        <v>9311596</v>
      </c>
      <c r="AP356" s="56">
        <v>262633</v>
      </c>
      <c r="AQ356" s="56" t="s">
        <v>121</v>
      </c>
      <c r="AR356" s="56" t="s">
        <v>121</v>
      </c>
      <c r="AS356" s="56" t="s">
        <v>121</v>
      </c>
      <c r="AT356" s="56" t="s">
        <v>121</v>
      </c>
      <c r="AU356" s="56" t="s">
        <v>121</v>
      </c>
      <c r="AV356" s="56" t="s">
        <v>121</v>
      </c>
      <c r="AW356" s="56" t="s">
        <v>121</v>
      </c>
      <c r="AX356" s="56" t="s">
        <v>121</v>
      </c>
      <c r="AY356" s="56" t="s">
        <v>121</v>
      </c>
      <c r="AZ356" s="56" t="s">
        <v>121</v>
      </c>
      <c r="BA356" s="56" t="s">
        <v>121</v>
      </c>
      <c r="BB356" s="56" t="s">
        <v>121</v>
      </c>
      <c r="BC356" s="56" t="s">
        <v>121</v>
      </c>
      <c r="BD356" s="56">
        <v>2772231</v>
      </c>
      <c r="BE356" s="56" t="s">
        <v>121</v>
      </c>
      <c r="BF356" s="56" t="s">
        <v>121</v>
      </c>
      <c r="BG356" s="56" t="s">
        <v>121</v>
      </c>
      <c r="BH356" s="56" t="s">
        <v>121</v>
      </c>
      <c r="BI356" s="56" t="s">
        <v>121</v>
      </c>
      <c r="BJ356" s="56">
        <v>1021348</v>
      </c>
      <c r="BK356" s="56">
        <v>1561204</v>
      </c>
      <c r="BL356" s="56" t="s">
        <v>121</v>
      </c>
      <c r="BM356" s="56">
        <v>8462599</v>
      </c>
      <c r="BN356" s="56">
        <v>218860</v>
      </c>
      <c r="BO356" s="56">
        <v>3647672</v>
      </c>
      <c r="BP356" s="56">
        <v>1006758</v>
      </c>
      <c r="BQ356" s="56" t="s">
        <v>121</v>
      </c>
      <c r="BR356" s="56" t="s">
        <v>121</v>
      </c>
      <c r="BS356" s="56" t="s">
        <v>121</v>
      </c>
      <c r="BT356" s="56" t="s">
        <v>121</v>
      </c>
      <c r="BU356" s="56">
        <v>218860</v>
      </c>
      <c r="BV356" s="56" t="s">
        <v>121</v>
      </c>
      <c r="BW356" s="56">
        <v>8170786</v>
      </c>
      <c r="BX356" s="56" t="s">
        <v>121</v>
      </c>
      <c r="BY356" s="56" t="s">
        <v>121</v>
      </c>
      <c r="BZ356" s="56" t="s">
        <v>121</v>
      </c>
      <c r="CA356" s="56" t="s">
        <v>121</v>
      </c>
      <c r="CB356" s="56" t="s">
        <v>121</v>
      </c>
      <c r="CC356" s="56" t="s">
        <v>121</v>
      </c>
      <c r="CD356" s="56" t="s">
        <v>121</v>
      </c>
      <c r="CE356" s="252" t="s">
        <v>130</v>
      </c>
      <c r="CF356" s="252" t="s">
        <v>130</v>
      </c>
      <c r="CG356" s="252" t="s">
        <v>130</v>
      </c>
      <c r="CH356" s="252" t="s">
        <v>130</v>
      </c>
      <c r="CI356" s="252" t="s">
        <v>130</v>
      </c>
      <c r="CJ356" s="252" t="s">
        <v>130</v>
      </c>
      <c r="CK356" s="88" t="s">
        <v>121</v>
      </c>
      <c r="CL356" s="88" t="s">
        <v>121</v>
      </c>
      <c r="CM356" s="88" t="s">
        <v>121</v>
      </c>
      <c r="CN356" s="88" t="s">
        <v>121</v>
      </c>
      <c r="CO356" s="88" t="s">
        <v>121</v>
      </c>
      <c r="CP356" s="88" t="s">
        <v>121</v>
      </c>
      <c r="CQ356" s="88" t="s">
        <v>121</v>
      </c>
      <c r="CR356" s="88" t="s">
        <v>121</v>
      </c>
      <c r="CS356" s="88" t="s">
        <v>121</v>
      </c>
      <c r="CT356" s="88" t="s">
        <v>121</v>
      </c>
      <c r="CU356" s="88" t="s">
        <v>121</v>
      </c>
      <c r="CV356" s="88" t="s">
        <v>121</v>
      </c>
      <c r="CW356" s="88" t="s">
        <v>121</v>
      </c>
      <c r="CX356" s="88" t="s">
        <v>121</v>
      </c>
      <c r="CY356" s="88" t="s">
        <v>121</v>
      </c>
      <c r="CZ356" s="88" t="s">
        <v>121</v>
      </c>
      <c r="DA356" s="72">
        <v>14444780</v>
      </c>
      <c r="DB356" s="73">
        <v>1</v>
      </c>
      <c r="DC356" s="10">
        <v>1</v>
      </c>
      <c r="DD356" s="10"/>
      <c r="DE356" s="58" t="s">
        <v>1880</v>
      </c>
      <c r="DF356" s="58" t="str">
        <f t="shared" si="34"/>
        <v>Vehículos Convencionales_Camperos/Camionetas_4x4</v>
      </c>
      <c r="DG356" s="13">
        <f t="shared" si="35"/>
        <v>194556000</v>
      </c>
      <c r="DK356" s="10" t="b">
        <v>1</v>
      </c>
    </row>
    <row r="357" spans="1:115" ht="38.25" x14ac:dyDescent="0.25">
      <c r="A357" s="59">
        <v>564</v>
      </c>
      <c r="B357" s="43" t="s">
        <v>245</v>
      </c>
      <c r="C357" s="43" t="s">
        <v>0</v>
      </c>
      <c r="D357" s="43" t="s">
        <v>320</v>
      </c>
      <c r="E357" s="43" t="s">
        <v>327</v>
      </c>
      <c r="F357" s="43" t="s">
        <v>121</v>
      </c>
      <c r="G357" s="60" t="s">
        <v>872</v>
      </c>
      <c r="H357" s="43" t="s">
        <v>864</v>
      </c>
      <c r="I357" s="62">
        <v>4208114</v>
      </c>
      <c r="J357" s="59" t="s">
        <v>873</v>
      </c>
      <c r="K357" s="61" t="s">
        <v>360</v>
      </c>
      <c r="L357" s="63">
        <v>286</v>
      </c>
      <c r="M357" s="64" t="s">
        <v>121</v>
      </c>
      <c r="N357" s="65">
        <v>260000000</v>
      </c>
      <c r="O357" s="50">
        <f>VLOOKUP(I357,Hoja1!$A$2:$J$18391,10,0)</f>
        <v>260000000</v>
      </c>
      <c r="P357" s="66">
        <f t="shared" si="32"/>
        <v>0</v>
      </c>
      <c r="Q357" s="64" t="s">
        <v>728</v>
      </c>
      <c r="R357" s="59" t="s">
        <v>148</v>
      </c>
      <c r="S357" s="59" t="s">
        <v>128</v>
      </c>
      <c r="T357" s="59" t="s">
        <v>121</v>
      </c>
      <c r="U357" s="59" t="s">
        <v>121</v>
      </c>
      <c r="V357" s="43" t="s">
        <v>121</v>
      </c>
      <c r="W357" s="59" t="s">
        <v>121</v>
      </c>
      <c r="X357" s="59" t="s">
        <v>121</v>
      </c>
      <c r="Y357" s="67" t="str">
        <f t="shared" si="37"/>
        <v>N.A.</v>
      </c>
      <c r="Z357" s="68">
        <f t="shared" si="33"/>
        <v>247000000</v>
      </c>
      <c r="AA357" s="59" t="s">
        <v>1878</v>
      </c>
      <c r="AB357" s="59" t="s">
        <v>149</v>
      </c>
      <c r="AC357" s="64" t="s">
        <v>149</v>
      </c>
      <c r="AD357" s="69" t="b">
        <f t="shared" si="36"/>
        <v>1</v>
      </c>
      <c r="AE357" s="70">
        <v>0.05</v>
      </c>
      <c r="AF357" s="70">
        <v>5.5E-2</v>
      </c>
      <c r="AG357" s="70">
        <v>0.06</v>
      </c>
      <c r="AH357" s="70">
        <v>6.5000000000000002E-2</v>
      </c>
      <c r="AI357" s="70">
        <v>7.0000000000000007E-2</v>
      </c>
      <c r="AJ357" s="70">
        <v>0.08</v>
      </c>
      <c r="AK357" s="59" t="s">
        <v>130</v>
      </c>
      <c r="AL357" s="59" t="s">
        <v>130</v>
      </c>
      <c r="AM357" s="59" t="s">
        <v>130</v>
      </c>
      <c r="AN357" s="71">
        <v>1</v>
      </c>
      <c r="AO357" s="56">
        <v>9311596</v>
      </c>
      <c r="AP357" s="56">
        <v>262633</v>
      </c>
      <c r="AQ357" s="56" t="s">
        <v>121</v>
      </c>
      <c r="AR357" s="56" t="s">
        <v>121</v>
      </c>
      <c r="AS357" s="56" t="s">
        <v>121</v>
      </c>
      <c r="AT357" s="56" t="s">
        <v>121</v>
      </c>
      <c r="AU357" s="56" t="s">
        <v>121</v>
      </c>
      <c r="AV357" s="56" t="s">
        <v>121</v>
      </c>
      <c r="AW357" s="56" t="s">
        <v>121</v>
      </c>
      <c r="AX357" s="56" t="s">
        <v>121</v>
      </c>
      <c r="AY357" s="56" t="s">
        <v>121</v>
      </c>
      <c r="AZ357" s="56" t="s">
        <v>121</v>
      </c>
      <c r="BA357" s="56" t="s">
        <v>121</v>
      </c>
      <c r="BB357" s="56" t="s">
        <v>121</v>
      </c>
      <c r="BC357" s="56" t="s">
        <v>121</v>
      </c>
      <c r="BD357" s="56">
        <v>2772231</v>
      </c>
      <c r="BE357" s="56" t="s">
        <v>121</v>
      </c>
      <c r="BF357" s="56" t="s">
        <v>121</v>
      </c>
      <c r="BG357" s="56" t="s">
        <v>121</v>
      </c>
      <c r="BH357" s="56" t="s">
        <v>121</v>
      </c>
      <c r="BI357" s="56" t="s">
        <v>121</v>
      </c>
      <c r="BJ357" s="56">
        <v>1021348</v>
      </c>
      <c r="BK357" s="56">
        <v>1561204</v>
      </c>
      <c r="BL357" s="56" t="s">
        <v>121</v>
      </c>
      <c r="BM357" s="56">
        <v>8462599</v>
      </c>
      <c r="BN357" s="56">
        <v>218860</v>
      </c>
      <c r="BO357" s="56">
        <v>3647672</v>
      </c>
      <c r="BP357" s="56">
        <v>1006758</v>
      </c>
      <c r="BQ357" s="56" t="s">
        <v>121</v>
      </c>
      <c r="BR357" s="56" t="s">
        <v>121</v>
      </c>
      <c r="BS357" s="56" t="s">
        <v>121</v>
      </c>
      <c r="BT357" s="56" t="s">
        <v>121</v>
      </c>
      <c r="BU357" s="56">
        <v>218860</v>
      </c>
      <c r="BV357" s="56" t="s">
        <v>121</v>
      </c>
      <c r="BW357" s="56">
        <v>8170786</v>
      </c>
      <c r="BX357" s="56" t="s">
        <v>121</v>
      </c>
      <c r="BY357" s="56" t="s">
        <v>121</v>
      </c>
      <c r="BZ357" s="56" t="s">
        <v>121</v>
      </c>
      <c r="CA357" s="56" t="s">
        <v>121</v>
      </c>
      <c r="CB357" s="56" t="s">
        <v>121</v>
      </c>
      <c r="CC357" s="56" t="s">
        <v>121</v>
      </c>
      <c r="CD357" s="56" t="s">
        <v>121</v>
      </c>
      <c r="CE357" s="252" t="s">
        <v>130</v>
      </c>
      <c r="CF357" s="252" t="s">
        <v>130</v>
      </c>
      <c r="CG357" s="252" t="s">
        <v>130</v>
      </c>
      <c r="CH357" s="252" t="s">
        <v>130</v>
      </c>
      <c r="CI357" s="252" t="s">
        <v>130</v>
      </c>
      <c r="CJ357" s="252" t="s">
        <v>130</v>
      </c>
      <c r="CK357" s="88" t="s">
        <v>121</v>
      </c>
      <c r="CL357" s="88" t="s">
        <v>121</v>
      </c>
      <c r="CM357" s="88" t="s">
        <v>121</v>
      </c>
      <c r="CN357" s="88" t="s">
        <v>121</v>
      </c>
      <c r="CO357" s="88" t="s">
        <v>121</v>
      </c>
      <c r="CP357" s="88" t="s">
        <v>121</v>
      </c>
      <c r="CQ357" s="88" t="s">
        <v>121</v>
      </c>
      <c r="CR357" s="88" t="s">
        <v>121</v>
      </c>
      <c r="CS357" s="88" t="s">
        <v>121</v>
      </c>
      <c r="CT357" s="88" t="s">
        <v>121</v>
      </c>
      <c r="CU357" s="88" t="s">
        <v>121</v>
      </c>
      <c r="CV357" s="88" t="s">
        <v>121</v>
      </c>
      <c r="CW357" s="88" t="s">
        <v>121</v>
      </c>
      <c r="CX357" s="88" t="s">
        <v>121</v>
      </c>
      <c r="CY357" s="88" t="s">
        <v>121</v>
      </c>
      <c r="CZ357" s="88" t="s">
        <v>121</v>
      </c>
      <c r="DA357" s="72">
        <v>14444780</v>
      </c>
      <c r="DB357" s="73">
        <v>1</v>
      </c>
      <c r="DC357" s="10">
        <v>1</v>
      </c>
      <c r="DD357" s="10"/>
      <c r="DE357" s="58" t="s">
        <v>1880</v>
      </c>
      <c r="DF357" s="58" t="str">
        <f t="shared" si="34"/>
        <v>Vehículos Convencionales_Camperos/Camionetas_4x4</v>
      </c>
      <c r="DG357" s="13">
        <f t="shared" si="35"/>
        <v>247000000</v>
      </c>
      <c r="DK357" s="10" t="b">
        <v>1</v>
      </c>
    </row>
    <row r="358" spans="1:115" ht="38.25" x14ac:dyDescent="0.25">
      <c r="A358" s="59">
        <v>565</v>
      </c>
      <c r="B358" s="43" t="s">
        <v>245</v>
      </c>
      <c r="C358" s="43" t="s">
        <v>0</v>
      </c>
      <c r="D358" s="43" t="s">
        <v>320</v>
      </c>
      <c r="E358" s="43" t="s">
        <v>327</v>
      </c>
      <c r="F358" s="43" t="s">
        <v>121</v>
      </c>
      <c r="G358" s="60" t="s">
        <v>874</v>
      </c>
      <c r="H358" s="43" t="s">
        <v>864</v>
      </c>
      <c r="I358" s="62">
        <v>4208115</v>
      </c>
      <c r="J358" s="59" t="s">
        <v>875</v>
      </c>
      <c r="K358" s="61" t="s">
        <v>360</v>
      </c>
      <c r="L358" s="63">
        <v>286</v>
      </c>
      <c r="M358" s="64" t="s">
        <v>121</v>
      </c>
      <c r="N358" s="65">
        <v>365000000</v>
      </c>
      <c r="O358" s="50">
        <f>VLOOKUP(I358,Hoja1!$A$2:$J$18391,10,0)</f>
        <v>365000000</v>
      </c>
      <c r="P358" s="66">
        <f t="shared" si="32"/>
        <v>0</v>
      </c>
      <c r="Q358" s="64" t="s">
        <v>728</v>
      </c>
      <c r="R358" s="59" t="s">
        <v>148</v>
      </c>
      <c r="S358" s="59" t="s">
        <v>128</v>
      </c>
      <c r="T358" s="59" t="s">
        <v>121</v>
      </c>
      <c r="U358" s="59" t="s">
        <v>121</v>
      </c>
      <c r="V358" s="43" t="s">
        <v>121</v>
      </c>
      <c r="W358" s="59" t="s">
        <v>121</v>
      </c>
      <c r="X358" s="59" t="s">
        <v>121</v>
      </c>
      <c r="Y358" s="67" t="str">
        <f t="shared" si="37"/>
        <v>N.A.</v>
      </c>
      <c r="Z358" s="68">
        <f t="shared" si="33"/>
        <v>346750000</v>
      </c>
      <c r="AA358" s="59" t="s">
        <v>1878</v>
      </c>
      <c r="AB358" s="59" t="s">
        <v>156</v>
      </c>
      <c r="AC358" s="64" t="s">
        <v>156</v>
      </c>
      <c r="AD358" s="69" t="b">
        <f t="shared" si="36"/>
        <v>1</v>
      </c>
      <c r="AE358" s="70">
        <v>0.05</v>
      </c>
      <c r="AF358" s="70">
        <v>5.5E-2</v>
      </c>
      <c r="AG358" s="70">
        <v>0.06</v>
      </c>
      <c r="AH358" s="70">
        <v>6.5000000000000002E-2</v>
      </c>
      <c r="AI358" s="70">
        <v>7.0000000000000007E-2</v>
      </c>
      <c r="AJ358" s="70">
        <v>0.08</v>
      </c>
      <c r="AK358" s="59" t="s">
        <v>130</v>
      </c>
      <c r="AL358" s="59" t="s">
        <v>130</v>
      </c>
      <c r="AM358" s="59" t="s">
        <v>130</v>
      </c>
      <c r="AN358" s="71">
        <v>1</v>
      </c>
      <c r="AO358" s="56">
        <v>9311596</v>
      </c>
      <c r="AP358" s="56">
        <v>262633</v>
      </c>
      <c r="AQ358" s="56" t="s">
        <v>121</v>
      </c>
      <c r="AR358" s="56" t="s">
        <v>121</v>
      </c>
      <c r="AS358" s="56" t="s">
        <v>121</v>
      </c>
      <c r="AT358" s="56" t="s">
        <v>121</v>
      </c>
      <c r="AU358" s="56" t="s">
        <v>121</v>
      </c>
      <c r="AV358" s="56" t="s">
        <v>121</v>
      </c>
      <c r="AW358" s="56" t="s">
        <v>121</v>
      </c>
      <c r="AX358" s="56" t="s">
        <v>121</v>
      </c>
      <c r="AY358" s="56" t="s">
        <v>121</v>
      </c>
      <c r="AZ358" s="56" t="s">
        <v>121</v>
      </c>
      <c r="BA358" s="56" t="s">
        <v>121</v>
      </c>
      <c r="BB358" s="56" t="s">
        <v>121</v>
      </c>
      <c r="BC358" s="56" t="s">
        <v>121</v>
      </c>
      <c r="BD358" s="56">
        <v>2772231</v>
      </c>
      <c r="BE358" s="56" t="s">
        <v>121</v>
      </c>
      <c r="BF358" s="56" t="s">
        <v>121</v>
      </c>
      <c r="BG358" s="56" t="s">
        <v>121</v>
      </c>
      <c r="BH358" s="56" t="s">
        <v>121</v>
      </c>
      <c r="BI358" s="56" t="s">
        <v>121</v>
      </c>
      <c r="BJ358" s="56">
        <v>1021348</v>
      </c>
      <c r="BK358" s="56">
        <v>1561204</v>
      </c>
      <c r="BL358" s="56" t="s">
        <v>121</v>
      </c>
      <c r="BM358" s="56">
        <v>8462599</v>
      </c>
      <c r="BN358" s="56">
        <v>218860</v>
      </c>
      <c r="BO358" s="56">
        <v>3647672</v>
      </c>
      <c r="BP358" s="56">
        <v>1006758</v>
      </c>
      <c r="BQ358" s="56" t="s">
        <v>121</v>
      </c>
      <c r="BR358" s="56" t="s">
        <v>121</v>
      </c>
      <c r="BS358" s="56" t="s">
        <v>121</v>
      </c>
      <c r="BT358" s="56" t="s">
        <v>121</v>
      </c>
      <c r="BU358" s="56">
        <v>218860</v>
      </c>
      <c r="BV358" s="56" t="s">
        <v>121</v>
      </c>
      <c r="BW358" s="56">
        <v>8170786</v>
      </c>
      <c r="BX358" s="56" t="s">
        <v>121</v>
      </c>
      <c r="BY358" s="56" t="s">
        <v>121</v>
      </c>
      <c r="BZ358" s="56" t="s">
        <v>121</v>
      </c>
      <c r="CA358" s="56" t="s">
        <v>121</v>
      </c>
      <c r="CB358" s="56" t="s">
        <v>121</v>
      </c>
      <c r="CC358" s="56" t="s">
        <v>121</v>
      </c>
      <c r="CD358" s="56" t="s">
        <v>121</v>
      </c>
      <c r="CE358" s="252" t="s">
        <v>130</v>
      </c>
      <c r="CF358" s="252" t="s">
        <v>130</v>
      </c>
      <c r="CG358" s="252" t="s">
        <v>130</v>
      </c>
      <c r="CH358" s="252" t="s">
        <v>130</v>
      </c>
      <c r="CI358" s="252" t="s">
        <v>130</v>
      </c>
      <c r="CJ358" s="252" t="s">
        <v>130</v>
      </c>
      <c r="CK358" s="88" t="s">
        <v>121</v>
      </c>
      <c r="CL358" s="88" t="s">
        <v>121</v>
      </c>
      <c r="CM358" s="88" t="s">
        <v>121</v>
      </c>
      <c r="CN358" s="88" t="s">
        <v>121</v>
      </c>
      <c r="CO358" s="88" t="s">
        <v>121</v>
      </c>
      <c r="CP358" s="88" t="s">
        <v>121</v>
      </c>
      <c r="CQ358" s="88" t="s">
        <v>121</v>
      </c>
      <c r="CR358" s="88" t="s">
        <v>121</v>
      </c>
      <c r="CS358" s="88" t="s">
        <v>121</v>
      </c>
      <c r="CT358" s="88" t="s">
        <v>121</v>
      </c>
      <c r="CU358" s="88" t="s">
        <v>121</v>
      </c>
      <c r="CV358" s="88" t="s">
        <v>121</v>
      </c>
      <c r="CW358" s="88" t="s">
        <v>121</v>
      </c>
      <c r="CX358" s="88" t="s">
        <v>121</v>
      </c>
      <c r="CY358" s="88" t="s">
        <v>121</v>
      </c>
      <c r="CZ358" s="88" t="s">
        <v>121</v>
      </c>
      <c r="DA358" s="72">
        <v>14444780</v>
      </c>
      <c r="DB358" s="73">
        <v>1</v>
      </c>
      <c r="DC358" s="10">
        <v>1</v>
      </c>
      <c r="DD358" s="10"/>
      <c r="DE358" s="58" t="s">
        <v>1880</v>
      </c>
      <c r="DF358" s="58" t="str">
        <f t="shared" si="34"/>
        <v>Vehículos Convencionales_Camperos/Camionetas_4x4</v>
      </c>
      <c r="DG358" s="13">
        <f t="shared" si="35"/>
        <v>346750000</v>
      </c>
      <c r="DK358" s="10" t="b">
        <v>1</v>
      </c>
    </row>
    <row r="359" spans="1:115" ht="63.75" x14ac:dyDescent="0.25">
      <c r="A359" s="59">
        <v>570</v>
      </c>
      <c r="B359" s="43" t="s">
        <v>843</v>
      </c>
      <c r="C359" s="84" t="s">
        <v>4</v>
      </c>
      <c r="D359" s="43" t="s">
        <v>830</v>
      </c>
      <c r="E359" s="43" t="s">
        <v>811</v>
      </c>
      <c r="F359" s="43" t="s">
        <v>121</v>
      </c>
      <c r="G359" s="60" t="s">
        <v>876</v>
      </c>
      <c r="H359" s="59" t="s">
        <v>845</v>
      </c>
      <c r="I359" s="62">
        <v>18966005</v>
      </c>
      <c r="J359" s="59" t="s">
        <v>877</v>
      </c>
      <c r="K359" s="61" t="s">
        <v>121</v>
      </c>
      <c r="L359" s="63">
        <v>460</v>
      </c>
      <c r="M359" s="59" t="s">
        <v>121</v>
      </c>
      <c r="N359" s="65">
        <v>517200000</v>
      </c>
      <c r="O359" s="50">
        <f>VLOOKUP(I359,Hoja1!$B$2:$J$18391,9,0)</f>
        <v>517200000</v>
      </c>
      <c r="P359" s="66">
        <f t="shared" si="32"/>
        <v>0</v>
      </c>
      <c r="Q359" s="59" t="s">
        <v>121</v>
      </c>
      <c r="R359" s="59" t="s">
        <v>127</v>
      </c>
      <c r="S359" s="59" t="s">
        <v>349</v>
      </c>
      <c r="T359" s="59" t="s">
        <v>811</v>
      </c>
      <c r="U359" s="59">
        <v>52000</v>
      </c>
      <c r="V359" s="59">
        <v>9108</v>
      </c>
      <c r="W359" s="59">
        <v>40500</v>
      </c>
      <c r="X359" s="43" t="s">
        <v>834</v>
      </c>
      <c r="Y359" s="67" t="str">
        <f t="shared" si="37"/>
        <v>N.A.</v>
      </c>
      <c r="Z359" s="68">
        <f t="shared" si="33"/>
        <v>512028000</v>
      </c>
      <c r="AA359" s="59" t="s">
        <v>1879</v>
      </c>
      <c r="AB359" s="59" t="s">
        <v>129</v>
      </c>
      <c r="AC359" s="64" t="s">
        <v>129</v>
      </c>
      <c r="AD359" s="69" t="b">
        <f t="shared" si="36"/>
        <v>1</v>
      </c>
      <c r="AE359" s="70">
        <v>0.01</v>
      </c>
      <c r="AF359" s="70">
        <v>0.01</v>
      </c>
      <c r="AG359" s="70">
        <v>0.01</v>
      </c>
      <c r="AH359" s="70">
        <v>0.01</v>
      </c>
      <c r="AI359" s="70">
        <v>0.01</v>
      </c>
      <c r="AJ359" s="70">
        <v>0.01</v>
      </c>
      <c r="AK359" s="59" t="s">
        <v>130</v>
      </c>
      <c r="AL359" s="59" t="s">
        <v>130</v>
      </c>
      <c r="AM359" s="59" t="s">
        <v>130</v>
      </c>
      <c r="AN359" s="71">
        <v>1</v>
      </c>
      <c r="AO359" s="56">
        <v>9311596</v>
      </c>
      <c r="AP359" s="56">
        <v>307986</v>
      </c>
      <c r="AQ359" s="56">
        <v>419386</v>
      </c>
      <c r="AR359" s="56" t="s">
        <v>121</v>
      </c>
      <c r="AS359" s="56" t="s">
        <v>121</v>
      </c>
      <c r="AT359" s="56">
        <v>6815016</v>
      </c>
      <c r="AU359" s="56">
        <v>609419</v>
      </c>
      <c r="AV359" s="56">
        <v>694607</v>
      </c>
      <c r="AW359" s="56">
        <v>18349</v>
      </c>
      <c r="AX359" s="56">
        <v>319716</v>
      </c>
      <c r="AY359" s="56" t="s">
        <v>121</v>
      </c>
      <c r="AZ359" s="56" t="s">
        <v>121</v>
      </c>
      <c r="BA359" s="56" t="s">
        <v>121</v>
      </c>
      <c r="BB359" s="56" t="s">
        <v>121</v>
      </c>
      <c r="BC359" s="56" t="s">
        <v>121</v>
      </c>
      <c r="BD359" s="56">
        <v>647426</v>
      </c>
      <c r="BE359" s="56" t="s">
        <v>121</v>
      </c>
      <c r="BF359" s="56">
        <v>1572696</v>
      </c>
      <c r="BG359" s="56">
        <v>3276451</v>
      </c>
      <c r="BH359" s="56" t="s">
        <v>121</v>
      </c>
      <c r="BI359" s="56">
        <v>589761</v>
      </c>
      <c r="BJ359" s="56">
        <v>222799</v>
      </c>
      <c r="BK359" s="56" t="s">
        <v>121</v>
      </c>
      <c r="BL359" s="56" t="s">
        <v>121</v>
      </c>
      <c r="BM359" s="56">
        <v>2044506</v>
      </c>
      <c r="BN359" s="56">
        <v>179549</v>
      </c>
      <c r="BO359" s="56">
        <v>3407509</v>
      </c>
      <c r="BP359" s="56" t="s">
        <v>121</v>
      </c>
      <c r="BQ359" s="56" t="s">
        <v>121</v>
      </c>
      <c r="BR359" s="56" t="s">
        <v>121</v>
      </c>
      <c r="BS359" s="56" t="s">
        <v>121</v>
      </c>
      <c r="BT359" s="56">
        <v>4587031</v>
      </c>
      <c r="BU359" s="56">
        <v>124505</v>
      </c>
      <c r="BV359" s="56" t="s">
        <v>121</v>
      </c>
      <c r="BW359" s="56" t="s">
        <v>121</v>
      </c>
      <c r="BX359" s="56" t="s">
        <v>121</v>
      </c>
      <c r="BY359" s="56">
        <v>1965871</v>
      </c>
      <c r="BZ359" s="56" t="s">
        <v>121</v>
      </c>
      <c r="CA359" s="56" t="s">
        <v>121</v>
      </c>
      <c r="CB359" s="56" t="s">
        <v>121</v>
      </c>
      <c r="CC359" s="56" t="s">
        <v>121</v>
      </c>
      <c r="CD359" s="56" t="s">
        <v>121</v>
      </c>
      <c r="CE359" s="252" t="s">
        <v>121</v>
      </c>
      <c r="CF359" s="252" t="s">
        <v>121</v>
      </c>
      <c r="CG359" s="252" t="s">
        <v>121</v>
      </c>
      <c r="CH359" s="252" t="s">
        <v>121</v>
      </c>
      <c r="CI359" s="252" t="s">
        <v>121</v>
      </c>
      <c r="CJ359" s="252" t="s">
        <v>121</v>
      </c>
      <c r="CK359" s="252" t="s">
        <v>121</v>
      </c>
      <c r="CL359" s="232" t="s">
        <v>121</v>
      </c>
      <c r="CM359" s="252" t="s">
        <v>121</v>
      </c>
      <c r="CN359" s="252" t="s">
        <v>121</v>
      </c>
      <c r="CO359" s="252" t="s">
        <v>121</v>
      </c>
      <c r="CP359" s="252" t="s">
        <v>121</v>
      </c>
      <c r="CQ359" s="252" t="s">
        <v>121</v>
      </c>
      <c r="CR359" s="252" t="s">
        <v>121</v>
      </c>
      <c r="CS359" s="252" t="s">
        <v>121</v>
      </c>
      <c r="CT359" s="252" t="s">
        <v>121</v>
      </c>
      <c r="CU359" s="252" t="s">
        <v>130</v>
      </c>
      <c r="CV359" s="252" t="s">
        <v>121</v>
      </c>
      <c r="CW359" s="252" t="s">
        <v>130</v>
      </c>
      <c r="CX359" s="252" t="s">
        <v>121</v>
      </c>
      <c r="CY359" s="252" t="s">
        <v>121</v>
      </c>
      <c r="CZ359" s="252" t="s">
        <v>121</v>
      </c>
      <c r="DA359" s="72">
        <v>20576106</v>
      </c>
      <c r="DB359" s="73">
        <v>1</v>
      </c>
      <c r="DC359" s="10">
        <v>0</v>
      </c>
      <c r="DD359" s="10"/>
      <c r="DE359" s="58" t="s">
        <v>1884</v>
      </c>
      <c r="DF359" s="58" t="str">
        <f t="shared" si="34"/>
        <v>Otros Tipos de Vehículos_Remolcadores_3 Ejes</v>
      </c>
      <c r="DG359" s="13">
        <f t="shared" si="35"/>
        <v>512028000</v>
      </c>
      <c r="DK359" s="10" t="b">
        <v>1</v>
      </c>
    </row>
    <row r="360" spans="1:115" ht="63.75" x14ac:dyDescent="0.25">
      <c r="A360" s="59">
        <v>573</v>
      </c>
      <c r="B360" s="43" t="s">
        <v>843</v>
      </c>
      <c r="C360" s="84" t="s">
        <v>4</v>
      </c>
      <c r="D360" s="43" t="s">
        <v>835</v>
      </c>
      <c r="E360" s="43" t="s">
        <v>811</v>
      </c>
      <c r="F360" s="43" t="s">
        <v>840</v>
      </c>
      <c r="G360" s="60" t="s">
        <v>878</v>
      </c>
      <c r="H360" s="43" t="s">
        <v>879</v>
      </c>
      <c r="I360" s="62">
        <v>3626104</v>
      </c>
      <c r="J360" s="59" t="s">
        <v>880</v>
      </c>
      <c r="K360" s="61" t="s">
        <v>121</v>
      </c>
      <c r="L360" s="63">
        <v>340</v>
      </c>
      <c r="M360" s="59" t="s">
        <v>121</v>
      </c>
      <c r="N360" s="65">
        <v>786700000</v>
      </c>
      <c r="O360" s="50">
        <f>VLOOKUP(I360,Hoja1!$A$2:$J$18391,10,0)</f>
        <v>786700000</v>
      </c>
      <c r="P360" s="66">
        <f t="shared" si="32"/>
        <v>0</v>
      </c>
      <c r="Q360" s="59" t="s">
        <v>121</v>
      </c>
      <c r="R360" s="59" t="s">
        <v>127</v>
      </c>
      <c r="S360" s="59" t="s">
        <v>349</v>
      </c>
      <c r="T360" s="59" t="s">
        <v>811</v>
      </c>
      <c r="U360" s="59">
        <v>28000</v>
      </c>
      <c r="V360" s="59">
        <v>7753</v>
      </c>
      <c r="W360" s="59">
        <v>16000</v>
      </c>
      <c r="X360" s="87" t="s">
        <v>840</v>
      </c>
      <c r="Y360" s="67" t="str">
        <f t="shared" si="37"/>
        <v>N.A.</v>
      </c>
      <c r="Z360" s="68">
        <f t="shared" si="33"/>
        <v>778833000</v>
      </c>
      <c r="AA360" s="59" t="s">
        <v>1879</v>
      </c>
      <c r="AB360" s="59" t="s">
        <v>149</v>
      </c>
      <c r="AC360" s="64" t="s">
        <v>149</v>
      </c>
      <c r="AD360" s="69" t="b">
        <f t="shared" si="36"/>
        <v>1</v>
      </c>
      <c r="AE360" s="70">
        <v>0.01</v>
      </c>
      <c r="AF360" s="70">
        <v>0.01</v>
      </c>
      <c r="AG360" s="70">
        <v>0.01</v>
      </c>
      <c r="AH360" s="70">
        <v>0.01</v>
      </c>
      <c r="AI360" s="70">
        <v>0.01</v>
      </c>
      <c r="AJ360" s="70">
        <v>0.01</v>
      </c>
      <c r="AK360" s="59" t="s">
        <v>130</v>
      </c>
      <c r="AL360" s="59" t="s">
        <v>130</v>
      </c>
      <c r="AM360" s="59" t="s">
        <v>130</v>
      </c>
      <c r="AN360" s="71">
        <v>1</v>
      </c>
      <c r="AO360" s="56">
        <v>9311596</v>
      </c>
      <c r="AP360" s="56">
        <v>307986</v>
      </c>
      <c r="AQ360" s="56">
        <v>419386</v>
      </c>
      <c r="AR360" s="56" t="s">
        <v>121</v>
      </c>
      <c r="AS360" s="56" t="s">
        <v>121</v>
      </c>
      <c r="AT360" s="56">
        <v>6815016</v>
      </c>
      <c r="AU360" s="56">
        <v>609419</v>
      </c>
      <c r="AV360" s="56">
        <v>694607</v>
      </c>
      <c r="AW360" s="56">
        <v>18349</v>
      </c>
      <c r="AX360" s="56">
        <v>319716</v>
      </c>
      <c r="AY360" s="56" t="s">
        <v>121</v>
      </c>
      <c r="AZ360" s="56" t="s">
        <v>121</v>
      </c>
      <c r="BA360" s="56" t="s">
        <v>121</v>
      </c>
      <c r="BB360" s="56" t="s">
        <v>121</v>
      </c>
      <c r="BC360" s="56" t="s">
        <v>121</v>
      </c>
      <c r="BD360" s="56">
        <v>647426</v>
      </c>
      <c r="BE360" s="56" t="s">
        <v>121</v>
      </c>
      <c r="BF360" s="56">
        <v>1572696</v>
      </c>
      <c r="BG360" s="56">
        <v>3276451</v>
      </c>
      <c r="BH360" s="56" t="s">
        <v>121</v>
      </c>
      <c r="BI360" s="56">
        <v>589761</v>
      </c>
      <c r="BJ360" s="56">
        <v>222799</v>
      </c>
      <c r="BK360" s="56" t="s">
        <v>121</v>
      </c>
      <c r="BL360" s="56" t="s">
        <v>121</v>
      </c>
      <c r="BM360" s="56">
        <v>2044506</v>
      </c>
      <c r="BN360" s="56">
        <v>179549</v>
      </c>
      <c r="BO360" s="56">
        <v>3407509</v>
      </c>
      <c r="BP360" s="56" t="s">
        <v>121</v>
      </c>
      <c r="BQ360" s="56" t="s">
        <v>121</v>
      </c>
      <c r="BR360" s="56" t="s">
        <v>121</v>
      </c>
      <c r="BS360" s="56" t="s">
        <v>121</v>
      </c>
      <c r="BT360" s="56">
        <v>4587031</v>
      </c>
      <c r="BU360" s="56">
        <v>124505</v>
      </c>
      <c r="BV360" s="56" t="s">
        <v>121</v>
      </c>
      <c r="BW360" s="56">
        <v>45870302</v>
      </c>
      <c r="BX360" s="56" t="s">
        <v>121</v>
      </c>
      <c r="BY360" s="56">
        <v>1965871</v>
      </c>
      <c r="BZ360" s="56" t="s">
        <v>121</v>
      </c>
      <c r="CA360" s="56" t="s">
        <v>121</v>
      </c>
      <c r="CB360" s="56" t="s">
        <v>121</v>
      </c>
      <c r="CC360" s="56" t="s">
        <v>121</v>
      </c>
      <c r="CD360" s="56" t="s">
        <v>121</v>
      </c>
      <c r="CE360" s="252" t="s">
        <v>121</v>
      </c>
      <c r="CF360" s="252" t="s">
        <v>121</v>
      </c>
      <c r="CG360" s="252" t="s">
        <v>130</v>
      </c>
      <c r="CH360" s="252" t="s">
        <v>121</v>
      </c>
      <c r="CI360" s="252" t="s">
        <v>130</v>
      </c>
      <c r="CJ360" s="252" t="s">
        <v>121</v>
      </c>
      <c r="CK360" s="252" t="s">
        <v>130</v>
      </c>
      <c r="CL360" s="232" t="s">
        <v>121</v>
      </c>
      <c r="CM360" s="252" t="s">
        <v>121</v>
      </c>
      <c r="CN360" s="252" t="s">
        <v>121</v>
      </c>
      <c r="CO360" s="252" t="s">
        <v>121</v>
      </c>
      <c r="CP360" s="252" t="s">
        <v>121</v>
      </c>
      <c r="CQ360" s="252" t="s">
        <v>121</v>
      </c>
      <c r="CR360" s="252" t="s">
        <v>121</v>
      </c>
      <c r="CS360" s="252" t="s">
        <v>121</v>
      </c>
      <c r="CT360" s="252" t="s">
        <v>121</v>
      </c>
      <c r="CU360" s="252" t="s">
        <v>121</v>
      </c>
      <c r="CV360" s="252" t="s">
        <v>121</v>
      </c>
      <c r="CW360" s="252" t="s">
        <v>121</v>
      </c>
      <c r="CX360" s="252" t="s">
        <v>121</v>
      </c>
      <c r="CY360" s="252" t="s">
        <v>121</v>
      </c>
      <c r="CZ360" s="252" t="s">
        <v>121</v>
      </c>
      <c r="DA360" s="72">
        <v>12450510</v>
      </c>
      <c r="DB360" s="73">
        <v>1</v>
      </c>
      <c r="DC360" s="10">
        <v>1</v>
      </c>
      <c r="DD360" s="10"/>
      <c r="DE360" s="58" t="s">
        <v>1882</v>
      </c>
      <c r="DF360" s="58" t="str">
        <f t="shared" si="34"/>
        <v>Otros Tipos de Vehículos_Volqueta_3 Ejes</v>
      </c>
      <c r="DG360" s="13">
        <f t="shared" si="35"/>
        <v>778833000</v>
      </c>
      <c r="DK360" s="10" t="b">
        <v>1</v>
      </c>
    </row>
    <row r="361" spans="1:115" ht="63.75" x14ac:dyDescent="0.25">
      <c r="A361" s="59">
        <v>574</v>
      </c>
      <c r="B361" s="43" t="s">
        <v>843</v>
      </c>
      <c r="C361" s="43" t="s">
        <v>3</v>
      </c>
      <c r="D361" s="43" t="s">
        <v>751</v>
      </c>
      <c r="E361" s="43" t="s">
        <v>751</v>
      </c>
      <c r="F361" s="43" t="s">
        <v>121</v>
      </c>
      <c r="G361" s="60" t="s">
        <v>881</v>
      </c>
      <c r="H361" s="59" t="s">
        <v>845</v>
      </c>
      <c r="I361" s="62">
        <v>18961044</v>
      </c>
      <c r="J361" s="59" t="s">
        <v>882</v>
      </c>
      <c r="K361" s="61" t="s">
        <v>121</v>
      </c>
      <c r="L361" s="63">
        <v>393</v>
      </c>
      <c r="M361" s="64" t="s">
        <v>121</v>
      </c>
      <c r="N361" s="65">
        <v>550000000</v>
      </c>
      <c r="O361" s="50">
        <f>VLOOKUP(I361,Hoja1!$B$2:$J$18391,9,0)</f>
        <v>550000000</v>
      </c>
      <c r="P361" s="66">
        <f t="shared" si="32"/>
        <v>0</v>
      </c>
      <c r="Q361" s="64" t="s">
        <v>121</v>
      </c>
      <c r="R361" s="59" t="s">
        <v>127</v>
      </c>
      <c r="S361" s="59" t="s">
        <v>349</v>
      </c>
      <c r="T361" s="59" t="s">
        <v>121</v>
      </c>
      <c r="U361" s="59" t="s">
        <v>121</v>
      </c>
      <c r="V361" s="43" t="s">
        <v>121</v>
      </c>
      <c r="W361" s="59" t="s">
        <v>121</v>
      </c>
      <c r="X361" s="59" t="s">
        <v>121</v>
      </c>
      <c r="Y361" s="67">
        <f t="shared" ref="Y361:Y370" si="38">+IF(C361=$F$1,N361+BZ361,"N.A.")</f>
        <v>1008703020</v>
      </c>
      <c r="Z361" s="68">
        <f t="shared" si="33"/>
        <v>544500000</v>
      </c>
      <c r="AA361" s="59" t="s">
        <v>1879</v>
      </c>
      <c r="AB361" s="59" t="s">
        <v>149</v>
      </c>
      <c r="AC361" s="64" t="s">
        <v>149</v>
      </c>
      <c r="AD361" s="69" t="b">
        <f t="shared" si="36"/>
        <v>1</v>
      </c>
      <c r="AE361" s="70">
        <v>0.01</v>
      </c>
      <c r="AF361" s="70">
        <v>0.01</v>
      </c>
      <c r="AG361" s="70">
        <v>0.01</v>
      </c>
      <c r="AH361" s="70">
        <v>0.01</v>
      </c>
      <c r="AI361" s="70">
        <v>0.01</v>
      </c>
      <c r="AJ361" s="70">
        <v>0.01</v>
      </c>
      <c r="AK361" s="59" t="s">
        <v>130</v>
      </c>
      <c r="AL361" s="59" t="s">
        <v>130</v>
      </c>
      <c r="AM361" s="59" t="s">
        <v>130</v>
      </c>
      <c r="AN361" s="71">
        <v>1</v>
      </c>
      <c r="AO361" s="56">
        <v>9311596</v>
      </c>
      <c r="AP361" s="56">
        <v>307986</v>
      </c>
      <c r="AQ361" s="56">
        <v>419386</v>
      </c>
      <c r="AR361" s="56" t="s">
        <v>121</v>
      </c>
      <c r="AS361" s="56" t="s">
        <v>121</v>
      </c>
      <c r="AT361" s="56">
        <v>6815016</v>
      </c>
      <c r="AU361" s="56">
        <v>609419</v>
      </c>
      <c r="AV361" s="56">
        <v>694607</v>
      </c>
      <c r="AW361" s="56">
        <v>18349</v>
      </c>
      <c r="AX361" s="56">
        <v>319716</v>
      </c>
      <c r="AY361" s="56" t="s">
        <v>121</v>
      </c>
      <c r="AZ361" s="56" t="s">
        <v>121</v>
      </c>
      <c r="BA361" s="56" t="s">
        <v>121</v>
      </c>
      <c r="BB361" s="56" t="s">
        <v>121</v>
      </c>
      <c r="BC361" s="56" t="s">
        <v>121</v>
      </c>
      <c r="BD361" s="56">
        <v>647426</v>
      </c>
      <c r="BE361" s="56" t="s">
        <v>121</v>
      </c>
      <c r="BF361" s="56">
        <v>1572696</v>
      </c>
      <c r="BG361" s="56">
        <v>3276451</v>
      </c>
      <c r="BH361" s="56" t="s">
        <v>121</v>
      </c>
      <c r="BI361" s="56">
        <v>589761</v>
      </c>
      <c r="BJ361" s="56">
        <v>222799</v>
      </c>
      <c r="BK361" s="56" t="s">
        <v>121</v>
      </c>
      <c r="BL361" s="56" t="s">
        <v>121</v>
      </c>
      <c r="BM361" s="56">
        <v>2044506</v>
      </c>
      <c r="BN361" s="56">
        <v>179549</v>
      </c>
      <c r="BO361" s="56">
        <v>3407509</v>
      </c>
      <c r="BP361" s="56" t="s">
        <v>121</v>
      </c>
      <c r="BQ361" s="56" t="s">
        <v>121</v>
      </c>
      <c r="BR361" s="56" t="s">
        <v>121</v>
      </c>
      <c r="BS361" s="56" t="s">
        <v>121</v>
      </c>
      <c r="BT361" s="56">
        <v>4587031</v>
      </c>
      <c r="BU361" s="56">
        <v>124505</v>
      </c>
      <c r="BV361" s="56" t="s">
        <v>121</v>
      </c>
      <c r="BW361" s="56" t="s">
        <v>121</v>
      </c>
      <c r="BX361" s="56">
        <v>0</v>
      </c>
      <c r="BY361" s="56">
        <v>1965871</v>
      </c>
      <c r="BZ361" s="56">
        <v>458703020</v>
      </c>
      <c r="CA361" s="56" t="s">
        <v>121</v>
      </c>
      <c r="CB361" s="56" t="s">
        <v>121</v>
      </c>
      <c r="CC361" s="56" t="s">
        <v>121</v>
      </c>
      <c r="CD361" s="56" t="s">
        <v>121</v>
      </c>
      <c r="CE361" s="252" t="s">
        <v>121</v>
      </c>
      <c r="CF361" s="252" t="s">
        <v>121</v>
      </c>
      <c r="CG361" s="252" t="s">
        <v>121</v>
      </c>
      <c r="CH361" s="252" t="s">
        <v>121</v>
      </c>
      <c r="CI361" s="252" t="s">
        <v>121</v>
      </c>
      <c r="CJ361" s="252" t="s">
        <v>121</v>
      </c>
      <c r="CK361" s="252" t="s">
        <v>121</v>
      </c>
      <c r="CL361" s="232" t="s">
        <v>121</v>
      </c>
      <c r="CM361" s="252" t="s">
        <v>121</v>
      </c>
      <c r="CN361" s="252" t="s">
        <v>121</v>
      </c>
      <c r="CO361" s="252" t="s">
        <v>130</v>
      </c>
      <c r="CP361" s="252" t="s">
        <v>121</v>
      </c>
      <c r="CQ361" s="252" t="s">
        <v>130</v>
      </c>
      <c r="CR361" s="252" t="s">
        <v>121</v>
      </c>
      <c r="CS361" s="252" t="s">
        <v>121</v>
      </c>
      <c r="CT361" s="252" t="s">
        <v>121</v>
      </c>
      <c r="CU361" s="252" t="s">
        <v>121</v>
      </c>
      <c r="CV361" s="252" t="s">
        <v>121</v>
      </c>
      <c r="CW361" s="252" t="s">
        <v>121</v>
      </c>
      <c r="CX361" s="252" t="s">
        <v>121</v>
      </c>
      <c r="CY361" s="252" t="s">
        <v>121</v>
      </c>
      <c r="CZ361" s="252" t="s">
        <v>121</v>
      </c>
      <c r="DA361" s="72">
        <v>31453921</v>
      </c>
      <c r="DB361" s="73">
        <v>1</v>
      </c>
      <c r="DC361" s="10">
        <v>1</v>
      </c>
      <c r="DD361" s="10"/>
      <c r="DE361" s="58" t="s">
        <v>1885</v>
      </c>
      <c r="DF361" s="58" t="str">
        <f t="shared" si="34"/>
        <v>Vehículos Especiales_Carrotanques_Carrotanques</v>
      </c>
      <c r="DG361" s="13">
        <f t="shared" si="35"/>
        <v>1003203020</v>
      </c>
      <c r="DK361" s="10" t="b">
        <v>1</v>
      </c>
    </row>
    <row r="362" spans="1:115" ht="63.75" x14ac:dyDescent="0.25">
      <c r="A362" s="59">
        <v>575</v>
      </c>
      <c r="B362" s="43" t="s">
        <v>843</v>
      </c>
      <c r="C362" s="43" t="s">
        <v>3</v>
      </c>
      <c r="D362" s="43" t="s">
        <v>751</v>
      </c>
      <c r="E362" s="43" t="s">
        <v>751</v>
      </c>
      <c r="F362" s="43" t="s">
        <v>121</v>
      </c>
      <c r="G362" s="60" t="s">
        <v>883</v>
      </c>
      <c r="H362" s="59" t="s">
        <v>845</v>
      </c>
      <c r="I362" s="62">
        <v>18961042</v>
      </c>
      <c r="J362" s="59" t="s">
        <v>884</v>
      </c>
      <c r="K362" s="61" t="s">
        <v>121</v>
      </c>
      <c r="L362" s="63">
        <v>350</v>
      </c>
      <c r="M362" s="64" t="s">
        <v>121</v>
      </c>
      <c r="N362" s="65">
        <v>430000000</v>
      </c>
      <c r="O362" s="50">
        <f>VLOOKUP(I362,Hoja1!$B$2:$J$18391,9,0)</f>
        <v>430000000</v>
      </c>
      <c r="P362" s="66">
        <f t="shared" si="32"/>
        <v>0</v>
      </c>
      <c r="Q362" s="64" t="s">
        <v>121</v>
      </c>
      <c r="R362" s="59" t="s">
        <v>127</v>
      </c>
      <c r="S362" s="59" t="s">
        <v>349</v>
      </c>
      <c r="T362" s="59" t="s">
        <v>121</v>
      </c>
      <c r="U362" s="59" t="s">
        <v>121</v>
      </c>
      <c r="V362" s="43" t="s">
        <v>121</v>
      </c>
      <c r="W362" s="59" t="s">
        <v>121</v>
      </c>
      <c r="X362" s="59" t="s">
        <v>121</v>
      </c>
      <c r="Y362" s="67">
        <f t="shared" si="38"/>
        <v>796962416</v>
      </c>
      <c r="Z362" s="68">
        <f t="shared" si="33"/>
        <v>425700000</v>
      </c>
      <c r="AA362" s="59" t="s">
        <v>1879</v>
      </c>
      <c r="AB362" s="59" t="s">
        <v>129</v>
      </c>
      <c r="AC362" s="64" t="s">
        <v>129</v>
      </c>
      <c r="AD362" s="69" t="b">
        <f t="shared" si="36"/>
        <v>1</v>
      </c>
      <c r="AE362" s="70">
        <v>0.01</v>
      </c>
      <c r="AF362" s="70">
        <v>0.01</v>
      </c>
      <c r="AG362" s="70">
        <v>0.01</v>
      </c>
      <c r="AH362" s="70">
        <v>0.01</v>
      </c>
      <c r="AI362" s="70">
        <v>0.01</v>
      </c>
      <c r="AJ362" s="70">
        <v>0.01</v>
      </c>
      <c r="AK362" s="59" t="s">
        <v>130</v>
      </c>
      <c r="AL362" s="59" t="s">
        <v>130</v>
      </c>
      <c r="AM362" s="59" t="s">
        <v>130</v>
      </c>
      <c r="AN362" s="71">
        <v>1</v>
      </c>
      <c r="AO362" s="56">
        <v>9311596</v>
      </c>
      <c r="AP362" s="56">
        <v>307986</v>
      </c>
      <c r="AQ362" s="56">
        <v>419386</v>
      </c>
      <c r="AR362" s="56" t="s">
        <v>121</v>
      </c>
      <c r="AS362" s="56" t="s">
        <v>121</v>
      </c>
      <c r="AT362" s="56">
        <v>6815016</v>
      </c>
      <c r="AU362" s="56">
        <v>609419</v>
      </c>
      <c r="AV362" s="56">
        <v>694607</v>
      </c>
      <c r="AW362" s="56">
        <v>18349</v>
      </c>
      <c r="AX362" s="56">
        <v>319716</v>
      </c>
      <c r="AY362" s="56" t="s">
        <v>121</v>
      </c>
      <c r="AZ362" s="56" t="s">
        <v>121</v>
      </c>
      <c r="BA362" s="56" t="s">
        <v>121</v>
      </c>
      <c r="BB362" s="56" t="s">
        <v>121</v>
      </c>
      <c r="BC362" s="56" t="s">
        <v>121</v>
      </c>
      <c r="BD362" s="56">
        <v>647426</v>
      </c>
      <c r="BE362" s="56" t="s">
        <v>121</v>
      </c>
      <c r="BF362" s="56">
        <v>1572696</v>
      </c>
      <c r="BG362" s="56">
        <v>3276451</v>
      </c>
      <c r="BH362" s="56" t="s">
        <v>121</v>
      </c>
      <c r="BI362" s="56">
        <v>589761</v>
      </c>
      <c r="BJ362" s="56">
        <v>222799</v>
      </c>
      <c r="BK362" s="56" t="s">
        <v>121</v>
      </c>
      <c r="BL362" s="56" t="s">
        <v>121</v>
      </c>
      <c r="BM362" s="56">
        <v>2044506</v>
      </c>
      <c r="BN362" s="56">
        <v>179549</v>
      </c>
      <c r="BO362" s="56">
        <v>3407509</v>
      </c>
      <c r="BP362" s="56" t="s">
        <v>121</v>
      </c>
      <c r="BQ362" s="56" t="s">
        <v>121</v>
      </c>
      <c r="BR362" s="56" t="s">
        <v>121</v>
      </c>
      <c r="BS362" s="56" t="s">
        <v>121</v>
      </c>
      <c r="BT362" s="56">
        <v>4587031</v>
      </c>
      <c r="BU362" s="56">
        <v>124505</v>
      </c>
      <c r="BV362" s="56" t="s">
        <v>121</v>
      </c>
      <c r="BW362" s="56" t="s">
        <v>121</v>
      </c>
      <c r="BX362" s="56">
        <v>0</v>
      </c>
      <c r="BY362" s="56">
        <v>1965871</v>
      </c>
      <c r="BZ362" s="56">
        <v>366962416</v>
      </c>
      <c r="CA362" s="56" t="s">
        <v>121</v>
      </c>
      <c r="CB362" s="56" t="s">
        <v>121</v>
      </c>
      <c r="CC362" s="56" t="s">
        <v>121</v>
      </c>
      <c r="CD362" s="56" t="s">
        <v>121</v>
      </c>
      <c r="CE362" s="252" t="s">
        <v>121</v>
      </c>
      <c r="CF362" s="252" t="s">
        <v>121</v>
      </c>
      <c r="CG362" s="252" t="s">
        <v>121</v>
      </c>
      <c r="CH362" s="252" t="s">
        <v>121</v>
      </c>
      <c r="CI362" s="252" t="s">
        <v>121</v>
      </c>
      <c r="CJ362" s="252" t="s">
        <v>121</v>
      </c>
      <c r="CK362" s="252" t="s">
        <v>121</v>
      </c>
      <c r="CL362" s="232" t="s">
        <v>121</v>
      </c>
      <c r="CM362" s="252" t="s">
        <v>121</v>
      </c>
      <c r="CN362" s="252" t="s">
        <v>121</v>
      </c>
      <c r="CO362" s="252" t="s">
        <v>130</v>
      </c>
      <c r="CP362" s="252" t="s">
        <v>121</v>
      </c>
      <c r="CQ362" s="252" t="s">
        <v>130</v>
      </c>
      <c r="CR362" s="252" t="s">
        <v>121</v>
      </c>
      <c r="CS362" s="252" t="s">
        <v>121</v>
      </c>
      <c r="CT362" s="252" t="s">
        <v>121</v>
      </c>
      <c r="CU362" s="252" t="s">
        <v>121</v>
      </c>
      <c r="CV362" s="252" t="s">
        <v>121</v>
      </c>
      <c r="CW362" s="252" t="s">
        <v>121</v>
      </c>
      <c r="CX362" s="252" t="s">
        <v>121</v>
      </c>
      <c r="CY362" s="252" t="s">
        <v>121</v>
      </c>
      <c r="CZ362" s="252" t="s">
        <v>121</v>
      </c>
      <c r="DA362" s="72">
        <v>25949485</v>
      </c>
      <c r="DB362" s="73">
        <v>1</v>
      </c>
      <c r="DC362" s="10">
        <v>1</v>
      </c>
      <c r="DD362" s="10"/>
      <c r="DE362" s="58" t="s">
        <v>1881</v>
      </c>
      <c r="DF362" s="58" t="str">
        <f t="shared" si="34"/>
        <v>Vehículos Especiales_Carrotanques_Carrotanques</v>
      </c>
      <c r="DG362" s="13">
        <f t="shared" si="35"/>
        <v>792662416</v>
      </c>
      <c r="DK362" s="10" t="b">
        <v>1</v>
      </c>
    </row>
    <row r="363" spans="1:115" ht="63.75" x14ac:dyDescent="0.25">
      <c r="A363" s="59">
        <v>576</v>
      </c>
      <c r="B363" s="43" t="s">
        <v>843</v>
      </c>
      <c r="C363" s="43" t="s">
        <v>3</v>
      </c>
      <c r="D363" s="43" t="s">
        <v>751</v>
      </c>
      <c r="E363" s="43" t="s">
        <v>751</v>
      </c>
      <c r="F363" s="43" t="s">
        <v>121</v>
      </c>
      <c r="G363" s="60" t="s">
        <v>885</v>
      </c>
      <c r="H363" s="59" t="s">
        <v>845</v>
      </c>
      <c r="I363" s="62">
        <v>18961051</v>
      </c>
      <c r="J363" s="59" t="s">
        <v>886</v>
      </c>
      <c r="K363" s="61" t="s">
        <v>121</v>
      </c>
      <c r="L363" s="63">
        <v>245</v>
      </c>
      <c r="M363" s="64" t="s">
        <v>121</v>
      </c>
      <c r="N363" s="65">
        <v>260000000</v>
      </c>
      <c r="O363" s="50">
        <f>VLOOKUP(I363,Hoja1!$B$2:$J$18391,9,0)</f>
        <v>260000000</v>
      </c>
      <c r="P363" s="66">
        <f t="shared" si="32"/>
        <v>0</v>
      </c>
      <c r="Q363" s="64" t="s">
        <v>121</v>
      </c>
      <c r="R363" s="59" t="s">
        <v>127</v>
      </c>
      <c r="S363" s="59" t="s">
        <v>349</v>
      </c>
      <c r="T363" s="59" t="s">
        <v>121</v>
      </c>
      <c r="U363" s="59" t="s">
        <v>121</v>
      </c>
      <c r="V363" s="43" t="s">
        <v>121</v>
      </c>
      <c r="W363" s="59" t="s">
        <v>121</v>
      </c>
      <c r="X363" s="59" t="s">
        <v>121</v>
      </c>
      <c r="Y363" s="67">
        <f t="shared" si="38"/>
        <v>574539215</v>
      </c>
      <c r="Z363" s="68">
        <f t="shared" si="33"/>
        <v>257400000</v>
      </c>
      <c r="AA363" s="59" t="s">
        <v>1879</v>
      </c>
      <c r="AB363" s="59" t="s">
        <v>129</v>
      </c>
      <c r="AC363" s="64" t="s">
        <v>129</v>
      </c>
      <c r="AD363" s="69" t="b">
        <f t="shared" si="36"/>
        <v>1</v>
      </c>
      <c r="AE363" s="70">
        <v>0.01</v>
      </c>
      <c r="AF363" s="70">
        <v>0.01</v>
      </c>
      <c r="AG363" s="70">
        <v>0.01</v>
      </c>
      <c r="AH363" s="70">
        <v>0.01</v>
      </c>
      <c r="AI363" s="70">
        <v>0.01</v>
      </c>
      <c r="AJ363" s="70">
        <v>0.01</v>
      </c>
      <c r="AK363" s="59" t="s">
        <v>130</v>
      </c>
      <c r="AL363" s="59" t="s">
        <v>130</v>
      </c>
      <c r="AM363" s="59" t="s">
        <v>130</v>
      </c>
      <c r="AN363" s="71">
        <v>1</v>
      </c>
      <c r="AO363" s="56">
        <v>9311596</v>
      </c>
      <c r="AP363" s="56">
        <v>307986</v>
      </c>
      <c r="AQ363" s="56">
        <v>419386</v>
      </c>
      <c r="AR363" s="56" t="s">
        <v>121</v>
      </c>
      <c r="AS363" s="56" t="s">
        <v>121</v>
      </c>
      <c r="AT363" s="56">
        <v>6815016</v>
      </c>
      <c r="AU363" s="56">
        <v>609419</v>
      </c>
      <c r="AV363" s="56">
        <v>694607</v>
      </c>
      <c r="AW363" s="56">
        <v>18349</v>
      </c>
      <c r="AX363" s="56">
        <v>319716</v>
      </c>
      <c r="AY363" s="56" t="s">
        <v>121</v>
      </c>
      <c r="AZ363" s="56" t="s">
        <v>121</v>
      </c>
      <c r="BA363" s="56" t="s">
        <v>121</v>
      </c>
      <c r="BB363" s="56" t="s">
        <v>121</v>
      </c>
      <c r="BC363" s="56" t="s">
        <v>121</v>
      </c>
      <c r="BD363" s="56">
        <v>647426</v>
      </c>
      <c r="BE363" s="56" t="s">
        <v>121</v>
      </c>
      <c r="BF363" s="56">
        <v>1572696</v>
      </c>
      <c r="BG363" s="56">
        <v>3276451</v>
      </c>
      <c r="BH363" s="56" t="s">
        <v>121</v>
      </c>
      <c r="BI363" s="56">
        <v>589761</v>
      </c>
      <c r="BJ363" s="56">
        <v>222799</v>
      </c>
      <c r="BK363" s="56" t="s">
        <v>121</v>
      </c>
      <c r="BL363" s="56" t="s">
        <v>121</v>
      </c>
      <c r="BM363" s="56">
        <v>2044506</v>
      </c>
      <c r="BN363" s="56">
        <v>179549</v>
      </c>
      <c r="BO363" s="56">
        <v>3407509</v>
      </c>
      <c r="BP363" s="56" t="s">
        <v>121</v>
      </c>
      <c r="BQ363" s="56" t="s">
        <v>121</v>
      </c>
      <c r="BR363" s="56" t="s">
        <v>121</v>
      </c>
      <c r="BS363" s="56" t="s">
        <v>121</v>
      </c>
      <c r="BT363" s="56">
        <v>4587031</v>
      </c>
      <c r="BU363" s="56">
        <v>124505</v>
      </c>
      <c r="BV363" s="56" t="s">
        <v>121</v>
      </c>
      <c r="BW363" s="56" t="s">
        <v>121</v>
      </c>
      <c r="BX363" s="56">
        <v>0</v>
      </c>
      <c r="BY363" s="56">
        <v>1965871</v>
      </c>
      <c r="BZ363" s="56">
        <v>314539215</v>
      </c>
      <c r="CA363" s="56" t="s">
        <v>121</v>
      </c>
      <c r="CB363" s="56" t="s">
        <v>121</v>
      </c>
      <c r="CC363" s="56" t="s">
        <v>121</v>
      </c>
      <c r="CD363" s="56" t="s">
        <v>121</v>
      </c>
      <c r="CE363" s="252" t="s">
        <v>121</v>
      </c>
      <c r="CF363" s="252" t="s">
        <v>121</v>
      </c>
      <c r="CG363" s="252" t="s">
        <v>121</v>
      </c>
      <c r="CH363" s="252" t="s">
        <v>121</v>
      </c>
      <c r="CI363" s="252" t="s">
        <v>121</v>
      </c>
      <c r="CJ363" s="252" t="s">
        <v>121</v>
      </c>
      <c r="CK363" s="252" t="s">
        <v>121</v>
      </c>
      <c r="CL363" s="232" t="s">
        <v>121</v>
      </c>
      <c r="CM363" s="252" t="s">
        <v>121</v>
      </c>
      <c r="CN363" s="252" t="s">
        <v>121</v>
      </c>
      <c r="CO363" s="252" t="s">
        <v>130</v>
      </c>
      <c r="CP363" s="252" t="s">
        <v>121</v>
      </c>
      <c r="CQ363" s="252" t="s">
        <v>130</v>
      </c>
      <c r="CR363" s="252" t="s">
        <v>121</v>
      </c>
      <c r="CS363" s="252" t="s">
        <v>121</v>
      </c>
      <c r="CT363" s="252" t="s">
        <v>121</v>
      </c>
      <c r="CU363" s="252" t="s">
        <v>121</v>
      </c>
      <c r="CV363" s="252" t="s">
        <v>121</v>
      </c>
      <c r="CW363" s="252" t="s">
        <v>121</v>
      </c>
      <c r="CX363" s="252" t="s">
        <v>121</v>
      </c>
      <c r="CY363" s="252" t="s">
        <v>121</v>
      </c>
      <c r="CZ363" s="252" t="s">
        <v>121</v>
      </c>
      <c r="DA363" s="72">
        <v>25687369</v>
      </c>
      <c r="DB363" s="73">
        <v>1</v>
      </c>
      <c r="DC363" s="10">
        <v>1</v>
      </c>
      <c r="DD363" s="10"/>
      <c r="DE363" s="58" t="s">
        <v>1881</v>
      </c>
      <c r="DF363" s="58" t="str">
        <f t="shared" si="34"/>
        <v>Vehículos Especiales_Carrotanques_Carrotanques</v>
      </c>
      <c r="DG363" s="13">
        <f t="shared" si="35"/>
        <v>571939215</v>
      </c>
      <c r="DK363" s="10" t="b">
        <v>1</v>
      </c>
    </row>
    <row r="364" spans="1:115" ht="63.75" x14ac:dyDescent="0.25">
      <c r="A364" s="59">
        <v>577</v>
      </c>
      <c r="B364" s="43" t="s">
        <v>843</v>
      </c>
      <c r="C364" s="43" t="s">
        <v>3</v>
      </c>
      <c r="D364" s="43" t="s">
        <v>751</v>
      </c>
      <c r="E364" s="43" t="s">
        <v>751</v>
      </c>
      <c r="F364" s="43" t="s">
        <v>121</v>
      </c>
      <c r="G364" s="60" t="s">
        <v>887</v>
      </c>
      <c r="H364" s="59" t="s">
        <v>845</v>
      </c>
      <c r="I364" s="62">
        <v>18961041</v>
      </c>
      <c r="J364" s="59" t="s">
        <v>888</v>
      </c>
      <c r="K364" s="61" t="s">
        <v>121</v>
      </c>
      <c r="L364" s="63">
        <v>185</v>
      </c>
      <c r="M364" s="64" t="s">
        <v>121</v>
      </c>
      <c r="N364" s="65">
        <v>185000000</v>
      </c>
      <c r="O364" s="50">
        <f>VLOOKUP(I364,Hoja1!$B$2:$J$18391,9,0)</f>
        <v>185000000</v>
      </c>
      <c r="P364" s="66">
        <f t="shared" si="32"/>
        <v>0</v>
      </c>
      <c r="Q364" s="64" t="s">
        <v>121</v>
      </c>
      <c r="R364" s="59" t="s">
        <v>127</v>
      </c>
      <c r="S364" s="59" t="s">
        <v>349</v>
      </c>
      <c r="T364" s="59" t="s">
        <v>121</v>
      </c>
      <c r="U364" s="59" t="s">
        <v>121</v>
      </c>
      <c r="V364" s="43" t="s">
        <v>121</v>
      </c>
      <c r="W364" s="59" t="s">
        <v>121</v>
      </c>
      <c r="X364" s="59" t="s">
        <v>121</v>
      </c>
      <c r="Y364" s="67">
        <f t="shared" si="38"/>
        <v>473327613</v>
      </c>
      <c r="Z364" s="68">
        <f t="shared" si="33"/>
        <v>183150000</v>
      </c>
      <c r="AA364" s="59" t="s">
        <v>1879</v>
      </c>
      <c r="AB364" s="59" t="s">
        <v>129</v>
      </c>
      <c r="AC364" s="64" t="s">
        <v>129</v>
      </c>
      <c r="AD364" s="69" t="b">
        <f t="shared" si="36"/>
        <v>1</v>
      </c>
      <c r="AE364" s="70">
        <v>0.01</v>
      </c>
      <c r="AF364" s="70">
        <v>0.01</v>
      </c>
      <c r="AG364" s="70">
        <v>0.01</v>
      </c>
      <c r="AH364" s="70">
        <v>0.01</v>
      </c>
      <c r="AI364" s="70">
        <v>0.01</v>
      </c>
      <c r="AJ364" s="70">
        <v>0.01</v>
      </c>
      <c r="AK364" s="59" t="s">
        <v>130</v>
      </c>
      <c r="AL364" s="59" t="s">
        <v>130</v>
      </c>
      <c r="AM364" s="59" t="s">
        <v>130</v>
      </c>
      <c r="AN364" s="71">
        <v>1</v>
      </c>
      <c r="AO364" s="56">
        <v>9311596</v>
      </c>
      <c r="AP364" s="56">
        <v>307986</v>
      </c>
      <c r="AQ364" s="56">
        <v>419386</v>
      </c>
      <c r="AR364" s="56" t="s">
        <v>121</v>
      </c>
      <c r="AS364" s="56" t="s">
        <v>121</v>
      </c>
      <c r="AT364" s="56">
        <v>6815016</v>
      </c>
      <c r="AU364" s="56">
        <v>609419</v>
      </c>
      <c r="AV364" s="56">
        <v>694607</v>
      </c>
      <c r="AW364" s="56">
        <v>18349</v>
      </c>
      <c r="AX364" s="56">
        <v>319716</v>
      </c>
      <c r="AY364" s="56" t="s">
        <v>121</v>
      </c>
      <c r="AZ364" s="56" t="s">
        <v>121</v>
      </c>
      <c r="BA364" s="56" t="s">
        <v>121</v>
      </c>
      <c r="BB364" s="56" t="s">
        <v>121</v>
      </c>
      <c r="BC364" s="56" t="s">
        <v>121</v>
      </c>
      <c r="BD364" s="56">
        <v>647426</v>
      </c>
      <c r="BE364" s="56" t="s">
        <v>121</v>
      </c>
      <c r="BF364" s="56">
        <v>1572696</v>
      </c>
      <c r="BG364" s="56">
        <v>3276451</v>
      </c>
      <c r="BH364" s="56" t="s">
        <v>121</v>
      </c>
      <c r="BI364" s="56">
        <v>589761</v>
      </c>
      <c r="BJ364" s="56">
        <v>222799</v>
      </c>
      <c r="BK364" s="56" t="s">
        <v>121</v>
      </c>
      <c r="BL364" s="56" t="s">
        <v>121</v>
      </c>
      <c r="BM364" s="56">
        <v>2044506</v>
      </c>
      <c r="BN364" s="56">
        <v>179549</v>
      </c>
      <c r="BO364" s="56">
        <v>3407509</v>
      </c>
      <c r="BP364" s="56" t="s">
        <v>121</v>
      </c>
      <c r="BQ364" s="56" t="s">
        <v>121</v>
      </c>
      <c r="BR364" s="56" t="s">
        <v>121</v>
      </c>
      <c r="BS364" s="56" t="s">
        <v>121</v>
      </c>
      <c r="BT364" s="56">
        <v>4587031</v>
      </c>
      <c r="BU364" s="56">
        <v>124505</v>
      </c>
      <c r="BV364" s="56" t="s">
        <v>121</v>
      </c>
      <c r="BW364" s="56" t="s">
        <v>121</v>
      </c>
      <c r="BX364" s="56">
        <v>0</v>
      </c>
      <c r="BY364" s="56">
        <v>1965871</v>
      </c>
      <c r="BZ364" s="56">
        <v>288327613</v>
      </c>
      <c r="CA364" s="56" t="s">
        <v>121</v>
      </c>
      <c r="CB364" s="56" t="s">
        <v>121</v>
      </c>
      <c r="CC364" s="56" t="s">
        <v>121</v>
      </c>
      <c r="CD364" s="56" t="s">
        <v>121</v>
      </c>
      <c r="CE364" s="252" t="s">
        <v>121</v>
      </c>
      <c r="CF364" s="252" t="s">
        <v>121</v>
      </c>
      <c r="CG364" s="252" t="s">
        <v>121</v>
      </c>
      <c r="CH364" s="252" t="s">
        <v>121</v>
      </c>
      <c r="CI364" s="252" t="s">
        <v>121</v>
      </c>
      <c r="CJ364" s="252" t="s">
        <v>121</v>
      </c>
      <c r="CK364" s="252" t="s">
        <v>121</v>
      </c>
      <c r="CL364" s="232" t="s">
        <v>121</v>
      </c>
      <c r="CM364" s="252" t="s">
        <v>121</v>
      </c>
      <c r="CN364" s="252" t="s">
        <v>121</v>
      </c>
      <c r="CO364" s="252" t="s">
        <v>130</v>
      </c>
      <c r="CP364" s="252" t="s">
        <v>121</v>
      </c>
      <c r="CQ364" s="252" t="s">
        <v>130</v>
      </c>
      <c r="CR364" s="252" t="s">
        <v>121</v>
      </c>
      <c r="CS364" s="252" t="s">
        <v>121</v>
      </c>
      <c r="CT364" s="252" t="s">
        <v>121</v>
      </c>
      <c r="CU364" s="252" t="s">
        <v>121</v>
      </c>
      <c r="CV364" s="252" t="s">
        <v>121</v>
      </c>
      <c r="CW364" s="252" t="s">
        <v>121</v>
      </c>
      <c r="CX364" s="252" t="s">
        <v>121</v>
      </c>
      <c r="CY364" s="252" t="s">
        <v>121</v>
      </c>
      <c r="CZ364" s="252" t="s">
        <v>121</v>
      </c>
      <c r="DA364" s="72">
        <v>23197267</v>
      </c>
      <c r="DB364" s="73">
        <v>1</v>
      </c>
      <c r="DC364" s="10">
        <v>1</v>
      </c>
      <c r="DD364" s="10"/>
      <c r="DE364" s="58" t="s">
        <v>1881</v>
      </c>
      <c r="DF364" s="58" t="str">
        <f t="shared" si="34"/>
        <v>Vehículos Especiales_Carrotanques_Carrotanques</v>
      </c>
      <c r="DG364" s="13">
        <f t="shared" si="35"/>
        <v>471477613</v>
      </c>
      <c r="DK364" s="10" t="b">
        <v>1</v>
      </c>
    </row>
    <row r="365" spans="1:115" ht="63.75" x14ac:dyDescent="0.25">
      <c r="A365" s="59">
        <v>580</v>
      </c>
      <c r="B365" s="43" t="s">
        <v>843</v>
      </c>
      <c r="C365" s="43" t="s">
        <v>3</v>
      </c>
      <c r="D365" s="43" t="s">
        <v>751</v>
      </c>
      <c r="E365" s="43" t="s">
        <v>751</v>
      </c>
      <c r="F365" s="43" t="s">
        <v>121</v>
      </c>
      <c r="G365" s="60" t="s">
        <v>889</v>
      </c>
      <c r="H365" s="43" t="s">
        <v>879</v>
      </c>
      <c r="I365" s="62">
        <v>3661045</v>
      </c>
      <c r="J365" s="59" t="s">
        <v>890</v>
      </c>
      <c r="K365" s="61" t="s">
        <v>121</v>
      </c>
      <c r="L365" s="63">
        <v>222</v>
      </c>
      <c r="M365" s="64" t="s">
        <v>121</v>
      </c>
      <c r="N365" s="65">
        <v>436500000</v>
      </c>
      <c r="O365" s="50">
        <f>VLOOKUP(I365,Hoja1!$B$2:$J$18391,9,0)</f>
        <v>436500000</v>
      </c>
      <c r="P365" s="66">
        <f t="shared" si="32"/>
        <v>0</v>
      </c>
      <c r="Q365" s="64" t="s">
        <v>121</v>
      </c>
      <c r="R365" s="59" t="s">
        <v>127</v>
      </c>
      <c r="S365" s="59" t="s">
        <v>349</v>
      </c>
      <c r="T365" s="59" t="s">
        <v>121</v>
      </c>
      <c r="U365" s="59" t="s">
        <v>121</v>
      </c>
      <c r="V365" s="43" t="s">
        <v>121</v>
      </c>
      <c r="W365" s="59" t="s">
        <v>121</v>
      </c>
      <c r="X365" s="59" t="s">
        <v>121</v>
      </c>
      <c r="Y365" s="67">
        <f t="shared" si="38"/>
        <v>751039215</v>
      </c>
      <c r="Z365" s="68">
        <f t="shared" si="33"/>
        <v>432135000</v>
      </c>
      <c r="AA365" s="59" t="s">
        <v>1879</v>
      </c>
      <c r="AB365" s="59" t="s">
        <v>129</v>
      </c>
      <c r="AC365" s="64" t="s">
        <v>129</v>
      </c>
      <c r="AD365" s="69" t="b">
        <f t="shared" si="36"/>
        <v>1</v>
      </c>
      <c r="AE365" s="70">
        <v>0.01</v>
      </c>
      <c r="AF365" s="70">
        <v>0.01</v>
      </c>
      <c r="AG365" s="70">
        <v>0.01</v>
      </c>
      <c r="AH365" s="70">
        <v>0.01</v>
      </c>
      <c r="AI365" s="70">
        <v>0.01</v>
      </c>
      <c r="AJ365" s="70">
        <v>0.01</v>
      </c>
      <c r="AK365" s="59" t="s">
        <v>130</v>
      </c>
      <c r="AL365" s="59" t="s">
        <v>130</v>
      </c>
      <c r="AM365" s="59" t="s">
        <v>130</v>
      </c>
      <c r="AN365" s="71">
        <v>1</v>
      </c>
      <c r="AO365" s="56">
        <v>9311596</v>
      </c>
      <c r="AP365" s="56">
        <v>307986</v>
      </c>
      <c r="AQ365" s="56">
        <v>419386</v>
      </c>
      <c r="AR365" s="56" t="s">
        <v>121</v>
      </c>
      <c r="AS365" s="56" t="s">
        <v>121</v>
      </c>
      <c r="AT365" s="56">
        <v>6815016</v>
      </c>
      <c r="AU365" s="56">
        <v>609419</v>
      </c>
      <c r="AV365" s="56">
        <v>694607</v>
      </c>
      <c r="AW365" s="56">
        <v>18349</v>
      </c>
      <c r="AX365" s="56">
        <v>319716</v>
      </c>
      <c r="AY365" s="56" t="s">
        <v>121</v>
      </c>
      <c r="AZ365" s="56" t="s">
        <v>121</v>
      </c>
      <c r="BA365" s="56" t="s">
        <v>121</v>
      </c>
      <c r="BB365" s="56" t="s">
        <v>121</v>
      </c>
      <c r="BC365" s="56" t="s">
        <v>121</v>
      </c>
      <c r="BD365" s="56">
        <v>647426</v>
      </c>
      <c r="BE365" s="56" t="s">
        <v>121</v>
      </c>
      <c r="BF365" s="56">
        <v>1572696</v>
      </c>
      <c r="BG365" s="56">
        <v>3276451</v>
      </c>
      <c r="BH365" s="56">
        <v>10484640</v>
      </c>
      <c r="BI365" s="56">
        <v>589761</v>
      </c>
      <c r="BJ365" s="56">
        <v>222799</v>
      </c>
      <c r="BK365" s="56" t="s">
        <v>121</v>
      </c>
      <c r="BL365" s="56" t="s">
        <v>121</v>
      </c>
      <c r="BM365" s="56">
        <v>2044506</v>
      </c>
      <c r="BN365" s="56">
        <v>179549</v>
      </c>
      <c r="BO365" s="56">
        <v>3407509</v>
      </c>
      <c r="BP365" s="56" t="s">
        <v>121</v>
      </c>
      <c r="BQ365" s="56" t="s">
        <v>121</v>
      </c>
      <c r="BR365" s="56" t="s">
        <v>121</v>
      </c>
      <c r="BS365" s="56" t="s">
        <v>121</v>
      </c>
      <c r="BT365" s="56">
        <v>4587031</v>
      </c>
      <c r="BU365" s="56">
        <v>124505</v>
      </c>
      <c r="BV365" s="56" t="s">
        <v>121</v>
      </c>
      <c r="BW365" s="56" t="s">
        <v>121</v>
      </c>
      <c r="BX365" s="56">
        <v>0</v>
      </c>
      <c r="BY365" s="56">
        <v>1965871</v>
      </c>
      <c r="BZ365" s="56">
        <v>314539215</v>
      </c>
      <c r="CA365" s="56" t="s">
        <v>121</v>
      </c>
      <c r="CB365" s="56" t="s">
        <v>121</v>
      </c>
      <c r="CC365" s="56" t="s">
        <v>121</v>
      </c>
      <c r="CD365" s="56" t="s">
        <v>121</v>
      </c>
      <c r="CE365" s="252" t="s">
        <v>121</v>
      </c>
      <c r="CF365" s="252" t="s">
        <v>121</v>
      </c>
      <c r="CG365" s="252" t="s">
        <v>121</v>
      </c>
      <c r="CH365" s="252" t="s">
        <v>121</v>
      </c>
      <c r="CI365" s="252" t="s">
        <v>121</v>
      </c>
      <c r="CJ365" s="252" t="s">
        <v>121</v>
      </c>
      <c r="CK365" s="252" t="s">
        <v>121</v>
      </c>
      <c r="CL365" s="232" t="s">
        <v>121</v>
      </c>
      <c r="CM365" s="252" t="s">
        <v>121</v>
      </c>
      <c r="CN365" s="252" t="s">
        <v>121</v>
      </c>
      <c r="CO365" s="252" t="s">
        <v>130</v>
      </c>
      <c r="CP365" s="252" t="s">
        <v>121</v>
      </c>
      <c r="CQ365" s="252" t="s">
        <v>130</v>
      </c>
      <c r="CR365" s="252" t="s">
        <v>121</v>
      </c>
      <c r="CS365" s="252" t="s">
        <v>121</v>
      </c>
      <c r="CT365" s="252" t="s">
        <v>121</v>
      </c>
      <c r="CU365" s="252" t="s">
        <v>121</v>
      </c>
      <c r="CV365" s="252" t="s">
        <v>121</v>
      </c>
      <c r="CW365" s="252" t="s">
        <v>121</v>
      </c>
      <c r="CX365" s="252" t="s">
        <v>121</v>
      </c>
      <c r="CY365" s="252" t="s">
        <v>121</v>
      </c>
      <c r="CZ365" s="252" t="s">
        <v>121</v>
      </c>
      <c r="DA365" s="72">
        <v>21362455</v>
      </c>
      <c r="DB365" s="73">
        <v>1</v>
      </c>
      <c r="DC365" s="10">
        <v>1</v>
      </c>
      <c r="DD365" s="10"/>
      <c r="DE365" s="58" t="s">
        <v>1881</v>
      </c>
      <c r="DF365" s="58" t="str">
        <f t="shared" si="34"/>
        <v>Vehículos Especiales_Carrotanques_Carrotanques</v>
      </c>
      <c r="DG365" s="13">
        <f t="shared" si="35"/>
        <v>746674215</v>
      </c>
      <c r="DK365" s="10" t="b">
        <v>1</v>
      </c>
    </row>
    <row r="366" spans="1:115" ht="63.75" x14ac:dyDescent="0.25">
      <c r="A366" s="59">
        <v>583</v>
      </c>
      <c r="B366" s="43" t="s">
        <v>843</v>
      </c>
      <c r="C366" s="43" t="s">
        <v>3</v>
      </c>
      <c r="D366" s="43" t="s">
        <v>751</v>
      </c>
      <c r="E366" s="43" t="s">
        <v>751</v>
      </c>
      <c r="F366" s="43" t="s">
        <v>121</v>
      </c>
      <c r="G366" s="60" t="s">
        <v>891</v>
      </c>
      <c r="H366" s="43" t="s">
        <v>879</v>
      </c>
      <c r="I366" s="62">
        <v>3661041</v>
      </c>
      <c r="J366" s="59" t="s">
        <v>892</v>
      </c>
      <c r="K366" s="61" t="s">
        <v>121</v>
      </c>
      <c r="L366" s="63">
        <v>222</v>
      </c>
      <c r="M366" s="64" t="s">
        <v>121</v>
      </c>
      <c r="N366" s="65">
        <v>468700000</v>
      </c>
      <c r="O366" s="50">
        <f>VLOOKUP(I366,Hoja1!$B$2:$J$18391,9,0)</f>
        <v>468700000</v>
      </c>
      <c r="P366" s="66">
        <f t="shared" si="32"/>
        <v>0</v>
      </c>
      <c r="Q366" s="64" t="s">
        <v>121</v>
      </c>
      <c r="R366" s="59" t="s">
        <v>127</v>
      </c>
      <c r="S366" s="59" t="s">
        <v>349</v>
      </c>
      <c r="T366" s="59" t="s">
        <v>121</v>
      </c>
      <c r="U366" s="59" t="s">
        <v>121</v>
      </c>
      <c r="V366" s="43" t="s">
        <v>121</v>
      </c>
      <c r="W366" s="59" t="s">
        <v>121</v>
      </c>
      <c r="X366" s="59" t="s">
        <v>121</v>
      </c>
      <c r="Y366" s="67">
        <f t="shared" si="38"/>
        <v>783239215</v>
      </c>
      <c r="Z366" s="68">
        <f t="shared" si="33"/>
        <v>464013000</v>
      </c>
      <c r="AA366" s="59" t="s">
        <v>1879</v>
      </c>
      <c r="AB366" s="59" t="s">
        <v>129</v>
      </c>
      <c r="AC366" s="64" t="s">
        <v>129</v>
      </c>
      <c r="AD366" s="69" t="b">
        <f t="shared" si="36"/>
        <v>1</v>
      </c>
      <c r="AE366" s="70">
        <v>0.01</v>
      </c>
      <c r="AF366" s="70">
        <v>0.01</v>
      </c>
      <c r="AG366" s="70">
        <v>0.01</v>
      </c>
      <c r="AH366" s="70">
        <v>0.01</v>
      </c>
      <c r="AI366" s="70">
        <v>0.01</v>
      </c>
      <c r="AJ366" s="70">
        <v>0.01</v>
      </c>
      <c r="AK366" s="59" t="s">
        <v>130</v>
      </c>
      <c r="AL366" s="59" t="s">
        <v>130</v>
      </c>
      <c r="AM366" s="59" t="s">
        <v>130</v>
      </c>
      <c r="AN366" s="71">
        <v>1</v>
      </c>
      <c r="AO366" s="56">
        <v>9311596</v>
      </c>
      <c r="AP366" s="56">
        <v>307986</v>
      </c>
      <c r="AQ366" s="56">
        <v>419386</v>
      </c>
      <c r="AR366" s="56" t="s">
        <v>121</v>
      </c>
      <c r="AS366" s="56" t="s">
        <v>121</v>
      </c>
      <c r="AT366" s="56">
        <v>6815016</v>
      </c>
      <c r="AU366" s="56">
        <v>609419</v>
      </c>
      <c r="AV366" s="56">
        <v>694607</v>
      </c>
      <c r="AW366" s="56">
        <v>18349</v>
      </c>
      <c r="AX366" s="56">
        <v>319716</v>
      </c>
      <c r="AY366" s="56" t="s">
        <v>121</v>
      </c>
      <c r="AZ366" s="56" t="s">
        <v>121</v>
      </c>
      <c r="BA366" s="56" t="s">
        <v>121</v>
      </c>
      <c r="BB366" s="56" t="s">
        <v>121</v>
      </c>
      <c r="BC366" s="56" t="s">
        <v>121</v>
      </c>
      <c r="BD366" s="56">
        <v>647426</v>
      </c>
      <c r="BE366" s="56" t="s">
        <v>121</v>
      </c>
      <c r="BF366" s="56">
        <v>1572696</v>
      </c>
      <c r="BG366" s="56">
        <v>3276451</v>
      </c>
      <c r="BH366" s="56">
        <v>0</v>
      </c>
      <c r="BI366" s="56">
        <v>589761</v>
      </c>
      <c r="BJ366" s="56">
        <v>222799</v>
      </c>
      <c r="BK366" s="56" t="s">
        <v>121</v>
      </c>
      <c r="BL366" s="56" t="s">
        <v>121</v>
      </c>
      <c r="BM366" s="56">
        <v>2044506</v>
      </c>
      <c r="BN366" s="56">
        <v>179549</v>
      </c>
      <c r="BO366" s="56">
        <v>3407509</v>
      </c>
      <c r="BP366" s="56" t="s">
        <v>121</v>
      </c>
      <c r="BQ366" s="56" t="s">
        <v>121</v>
      </c>
      <c r="BR366" s="56" t="s">
        <v>121</v>
      </c>
      <c r="BS366" s="56" t="s">
        <v>121</v>
      </c>
      <c r="BT366" s="56">
        <v>4587031</v>
      </c>
      <c r="BU366" s="56">
        <v>124505</v>
      </c>
      <c r="BV366" s="56" t="s">
        <v>121</v>
      </c>
      <c r="BW366" s="56" t="s">
        <v>121</v>
      </c>
      <c r="BX366" s="56">
        <v>0</v>
      </c>
      <c r="BY366" s="56">
        <v>1965871</v>
      </c>
      <c r="BZ366" s="56">
        <v>314539215</v>
      </c>
      <c r="CA366" s="56" t="s">
        <v>121</v>
      </c>
      <c r="CB366" s="56" t="s">
        <v>121</v>
      </c>
      <c r="CC366" s="56" t="s">
        <v>121</v>
      </c>
      <c r="CD366" s="56" t="s">
        <v>121</v>
      </c>
      <c r="CE366" s="252" t="s">
        <v>121</v>
      </c>
      <c r="CF366" s="252" t="s">
        <v>121</v>
      </c>
      <c r="CG366" s="252" t="s">
        <v>121</v>
      </c>
      <c r="CH366" s="252" t="s">
        <v>121</v>
      </c>
      <c r="CI366" s="252" t="s">
        <v>121</v>
      </c>
      <c r="CJ366" s="252" t="s">
        <v>121</v>
      </c>
      <c r="CK366" s="252" t="s">
        <v>121</v>
      </c>
      <c r="CL366" s="232" t="s">
        <v>121</v>
      </c>
      <c r="CM366" s="252" t="s">
        <v>121</v>
      </c>
      <c r="CN366" s="252" t="s">
        <v>121</v>
      </c>
      <c r="CO366" s="252" t="s">
        <v>130</v>
      </c>
      <c r="CP366" s="252" t="s">
        <v>121</v>
      </c>
      <c r="CQ366" s="252" t="s">
        <v>130</v>
      </c>
      <c r="CR366" s="252" t="s">
        <v>121</v>
      </c>
      <c r="CS366" s="252" t="s">
        <v>121</v>
      </c>
      <c r="CT366" s="252" t="s">
        <v>121</v>
      </c>
      <c r="CU366" s="252" t="s">
        <v>121</v>
      </c>
      <c r="CV366" s="252" t="s">
        <v>121</v>
      </c>
      <c r="CW366" s="252" t="s">
        <v>121</v>
      </c>
      <c r="CX366" s="252" t="s">
        <v>121</v>
      </c>
      <c r="CY366" s="252" t="s">
        <v>121</v>
      </c>
      <c r="CZ366" s="252" t="s">
        <v>121</v>
      </c>
      <c r="DA366" s="72">
        <v>21362455</v>
      </c>
      <c r="DB366" s="73">
        <v>1</v>
      </c>
      <c r="DC366" s="10">
        <v>1</v>
      </c>
      <c r="DD366" s="10"/>
      <c r="DE366" s="58" t="s">
        <v>1881</v>
      </c>
      <c r="DF366" s="58" t="str">
        <f t="shared" si="34"/>
        <v>Vehículos Especiales_Carrotanques_Carrotanques</v>
      </c>
      <c r="DG366" s="13">
        <f t="shared" si="35"/>
        <v>778552215</v>
      </c>
      <c r="DK366" s="10" t="b">
        <v>1</v>
      </c>
    </row>
    <row r="367" spans="1:115" ht="63.75" x14ac:dyDescent="0.25">
      <c r="A367" s="59">
        <v>584</v>
      </c>
      <c r="B367" s="43" t="s">
        <v>843</v>
      </c>
      <c r="C367" s="43" t="s">
        <v>3</v>
      </c>
      <c r="D367" s="43" t="s">
        <v>751</v>
      </c>
      <c r="E367" s="43" t="s">
        <v>751</v>
      </c>
      <c r="F367" s="43" t="s">
        <v>121</v>
      </c>
      <c r="G367" s="60" t="s">
        <v>893</v>
      </c>
      <c r="H367" s="43" t="s">
        <v>879</v>
      </c>
      <c r="I367" s="62">
        <v>3661046</v>
      </c>
      <c r="J367" s="59" t="s">
        <v>894</v>
      </c>
      <c r="K367" s="61" t="s">
        <v>121</v>
      </c>
      <c r="L367" s="63">
        <v>222</v>
      </c>
      <c r="M367" s="64" t="s">
        <v>121</v>
      </c>
      <c r="N367" s="65">
        <v>467800000</v>
      </c>
      <c r="O367" s="50">
        <f>VLOOKUP(I367,Hoja1!$B$2:$J$18391,9,0)</f>
        <v>467800000</v>
      </c>
      <c r="P367" s="66">
        <f t="shared" si="32"/>
        <v>0</v>
      </c>
      <c r="Q367" s="64" t="s">
        <v>121</v>
      </c>
      <c r="R367" s="59" t="s">
        <v>127</v>
      </c>
      <c r="S367" s="59" t="s">
        <v>349</v>
      </c>
      <c r="T367" s="59" t="s">
        <v>121</v>
      </c>
      <c r="U367" s="59" t="s">
        <v>121</v>
      </c>
      <c r="V367" s="43" t="s">
        <v>121</v>
      </c>
      <c r="W367" s="59" t="s">
        <v>121</v>
      </c>
      <c r="X367" s="59" t="s">
        <v>121</v>
      </c>
      <c r="Y367" s="67">
        <f t="shared" si="38"/>
        <v>782339215</v>
      </c>
      <c r="Z367" s="68">
        <f t="shared" si="33"/>
        <v>463122000</v>
      </c>
      <c r="AA367" s="59" t="s">
        <v>1879</v>
      </c>
      <c r="AB367" s="59" t="s">
        <v>129</v>
      </c>
      <c r="AC367" s="64" t="s">
        <v>129</v>
      </c>
      <c r="AD367" s="69" t="b">
        <f t="shared" si="36"/>
        <v>1</v>
      </c>
      <c r="AE367" s="70">
        <v>0.01</v>
      </c>
      <c r="AF367" s="70">
        <v>0.01</v>
      </c>
      <c r="AG367" s="70">
        <v>0.01</v>
      </c>
      <c r="AH367" s="70">
        <v>0.01</v>
      </c>
      <c r="AI367" s="70">
        <v>0.01</v>
      </c>
      <c r="AJ367" s="70">
        <v>0.01</v>
      </c>
      <c r="AK367" s="59" t="s">
        <v>130</v>
      </c>
      <c r="AL367" s="59" t="s">
        <v>130</v>
      </c>
      <c r="AM367" s="59" t="s">
        <v>130</v>
      </c>
      <c r="AN367" s="71">
        <v>1</v>
      </c>
      <c r="AO367" s="56">
        <v>9311596</v>
      </c>
      <c r="AP367" s="56">
        <v>307986</v>
      </c>
      <c r="AQ367" s="56">
        <v>419386</v>
      </c>
      <c r="AR367" s="56" t="s">
        <v>121</v>
      </c>
      <c r="AS367" s="56" t="s">
        <v>121</v>
      </c>
      <c r="AT367" s="56">
        <v>6815016</v>
      </c>
      <c r="AU367" s="56">
        <v>609419</v>
      </c>
      <c r="AV367" s="56">
        <v>694607</v>
      </c>
      <c r="AW367" s="56">
        <v>18349</v>
      </c>
      <c r="AX367" s="56">
        <v>319716</v>
      </c>
      <c r="AY367" s="56" t="s">
        <v>121</v>
      </c>
      <c r="AZ367" s="56" t="s">
        <v>121</v>
      </c>
      <c r="BA367" s="56" t="s">
        <v>121</v>
      </c>
      <c r="BB367" s="56" t="s">
        <v>121</v>
      </c>
      <c r="BC367" s="56" t="s">
        <v>121</v>
      </c>
      <c r="BD367" s="56">
        <v>647426</v>
      </c>
      <c r="BE367" s="56" t="s">
        <v>121</v>
      </c>
      <c r="BF367" s="56">
        <v>1572696</v>
      </c>
      <c r="BG367" s="56">
        <v>3276451</v>
      </c>
      <c r="BH367" s="56">
        <v>0</v>
      </c>
      <c r="BI367" s="56">
        <v>589761</v>
      </c>
      <c r="BJ367" s="56">
        <v>222799</v>
      </c>
      <c r="BK367" s="56" t="s">
        <v>121</v>
      </c>
      <c r="BL367" s="56" t="s">
        <v>121</v>
      </c>
      <c r="BM367" s="56">
        <v>2044506</v>
      </c>
      <c r="BN367" s="56">
        <v>179549</v>
      </c>
      <c r="BO367" s="56">
        <v>3407509</v>
      </c>
      <c r="BP367" s="56" t="s">
        <v>121</v>
      </c>
      <c r="BQ367" s="56" t="s">
        <v>121</v>
      </c>
      <c r="BR367" s="56" t="s">
        <v>121</v>
      </c>
      <c r="BS367" s="56" t="s">
        <v>121</v>
      </c>
      <c r="BT367" s="56">
        <v>4587031</v>
      </c>
      <c r="BU367" s="56">
        <v>124505</v>
      </c>
      <c r="BV367" s="56" t="s">
        <v>121</v>
      </c>
      <c r="BW367" s="56" t="s">
        <v>121</v>
      </c>
      <c r="BX367" s="56">
        <v>0</v>
      </c>
      <c r="BY367" s="56">
        <v>1965871</v>
      </c>
      <c r="BZ367" s="56">
        <v>314539215</v>
      </c>
      <c r="CA367" s="56" t="s">
        <v>121</v>
      </c>
      <c r="CB367" s="56" t="s">
        <v>121</v>
      </c>
      <c r="CC367" s="56" t="s">
        <v>121</v>
      </c>
      <c r="CD367" s="56" t="s">
        <v>121</v>
      </c>
      <c r="CE367" s="252" t="s">
        <v>121</v>
      </c>
      <c r="CF367" s="252" t="s">
        <v>121</v>
      </c>
      <c r="CG367" s="252" t="s">
        <v>121</v>
      </c>
      <c r="CH367" s="252" t="s">
        <v>121</v>
      </c>
      <c r="CI367" s="252" t="s">
        <v>121</v>
      </c>
      <c r="CJ367" s="252" t="s">
        <v>121</v>
      </c>
      <c r="CK367" s="252" t="s">
        <v>121</v>
      </c>
      <c r="CL367" s="232" t="s">
        <v>121</v>
      </c>
      <c r="CM367" s="252" t="s">
        <v>121</v>
      </c>
      <c r="CN367" s="252" t="s">
        <v>121</v>
      </c>
      <c r="CO367" s="252" t="s">
        <v>130</v>
      </c>
      <c r="CP367" s="252" t="s">
        <v>121</v>
      </c>
      <c r="CQ367" s="252" t="s">
        <v>130</v>
      </c>
      <c r="CR367" s="252" t="s">
        <v>121</v>
      </c>
      <c r="CS367" s="252" t="s">
        <v>121</v>
      </c>
      <c r="CT367" s="252" t="s">
        <v>121</v>
      </c>
      <c r="CU367" s="252" t="s">
        <v>121</v>
      </c>
      <c r="CV367" s="252" t="s">
        <v>121</v>
      </c>
      <c r="CW367" s="252" t="s">
        <v>121</v>
      </c>
      <c r="CX367" s="252" t="s">
        <v>121</v>
      </c>
      <c r="CY367" s="252" t="s">
        <v>121</v>
      </c>
      <c r="CZ367" s="252" t="s">
        <v>121</v>
      </c>
      <c r="DA367" s="72">
        <v>21362455</v>
      </c>
      <c r="DB367" s="73">
        <v>1</v>
      </c>
      <c r="DC367" s="10">
        <v>1</v>
      </c>
      <c r="DD367" s="10"/>
      <c r="DE367" s="58" t="s">
        <v>1881</v>
      </c>
      <c r="DF367" s="58" t="str">
        <f t="shared" si="34"/>
        <v>Vehículos Especiales_Carrotanques_Carrotanques</v>
      </c>
      <c r="DG367" s="13">
        <f t="shared" si="35"/>
        <v>777661215</v>
      </c>
      <c r="DK367" s="10" t="b">
        <v>1</v>
      </c>
    </row>
    <row r="368" spans="1:115" ht="63.75" x14ac:dyDescent="0.25">
      <c r="A368" s="59">
        <v>587</v>
      </c>
      <c r="B368" s="43" t="s">
        <v>843</v>
      </c>
      <c r="C368" s="43" t="s">
        <v>3</v>
      </c>
      <c r="D368" s="43" t="s">
        <v>751</v>
      </c>
      <c r="E368" s="43" t="s">
        <v>751</v>
      </c>
      <c r="F368" s="43" t="s">
        <v>121</v>
      </c>
      <c r="G368" s="60" t="s">
        <v>895</v>
      </c>
      <c r="H368" s="43" t="s">
        <v>879</v>
      </c>
      <c r="I368" s="62" t="s">
        <v>121</v>
      </c>
      <c r="J368" s="59" t="s">
        <v>896</v>
      </c>
      <c r="K368" s="61" t="s">
        <v>121</v>
      </c>
      <c r="L368" s="63">
        <v>320</v>
      </c>
      <c r="M368" s="64" t="s">
        <v>121</v>
      </c>
      <c r="N368" s="65">
        <v>666120000</v>
      </c>
      <c r="O368" s="65">
        <v>666120000</v>
      </c>
      <c r="P368" s="66">
        <f t="shared" si="32"/>
        <v>0</v>
      </c>
      <c r="Q368" s="64" t="s">
        <v>121</v>
      </c>
      <c r="R368" s="59" t="s">
        <v>127</v>
      </c>
      <c r="S368" s="59" t="s">
        <v>349</v>
      </c>
      <c r="T368" s="59" t="s">
        <v>121</v>
      </c>
      <c r="U368" s="59" t="s">
        <v>121</v>
      </c>
      <c r="V368" s="43" t="s">
        <v>121</v>
      </c>
      <c r="W368" s="59" t="s">
        <v>121</v>
      </c>
      <c r="X368" s="59" t="s">
        <v>121</v>
      </c>
      <c r="Y368" s="67">
        <f t="shared" si="38"/>
        <v>1033082416</v>
      </c>
      <c r="Z368" s="68">
        <f t="shared" si="33"/>
        <v>659458800</v>
      </c>
      <c r="AA368" s="59" t="s">
        <v>1879</v>
      </c>
      <c r="AB368" s="59" t="s">
        <v>149</v>
      </c>
      <c r="AC368" s="64" t="s">
        <v>149</v>
      </c>
      <c r="AD368" s="69" t="b">
        <f t="shared" si="36"/>
        <v>1</v>
      </c>
      <c r="AE368" s="70">
        <v>0.01</v>
      </c>
      <c r="AF368" s="70">
        <v>0.01</v>
      </c>
      <c r="AG368" s="70">
        <v>0.01</v>
      </c>
      <c r="AH368" s="70">
        <v>0.01</v>
      </c>
      <c r="AI368" s="70">
        <v>0.01</v>
      </c>
      <c r="AJ368" s="70">
        <v>0.01</v>
      </c>
      <c r="AK368" s="59" t="s">
        <v>130</v>
      </c>
      <c r="AL368" s="59" t="s">
        <v>130</v>
      </c>
      <c r="AM368" s="59" t="s">
        <v>130</v>
      </c>
      <c r="AN368" s="71">
        <v>1</v>
      </c>
      <c r="AO368" s="56">
        <v>9311596</v>
      </c>
      <c r="AP368" s="56">
        <v>307986</v>
      </c>
      <c r="AQ368" s="56">
        <v>419386</v>
      </c>
      <c r="AR368" s="56" t="s">
        <v>121</v>
      </c>
      <c r="AS368" s="56" t="s">
        <v>121</v>
      </c>
      <c r="AT368" s="56">
        <v>6815016</v>
      </c>
      <c r="AU368" s="56">
        <v>609419</v>
      </c>
      <c r="AV368" s="56">
        <v>694607</v>
      </c>
      <c r="AW368" s="56">
        <v>18349</v>
      </c>
      <c r="AX368" s="56">
        <v>319716</v>
      </c>
      <c r="AY368" s="56" t="s">
        <v>121</v>
      </c>
      <c r="AZ368" s="56" t="s">
        <v>121</v>
      </c>
      <c r="BA368" s="56" t="s">
        <v>121</v>
      </c>
      <c r="BB368" s="56" t="s">
        <v>121</v>
      </c>
      <c r="BC368" s="56" t="s">
        <v>121</v>
      </c>
      <c r="BD368" s="56">
        <v>647426</v>
      </c>
      <c r="BE368" s="56" t="s">
        <v>121</v>
      </c>
      <c r="BF368" s="56">
        <v>1572696</v>
      </c>
      <c r="BG368" s="56">
        <v>3276451</v>
      </c>
      <c r="BH368" s="56">
        <v>0</v>
      </c>
      <c r="BI368" s="56">
        <v>589761</v>
      </c>
      <c r="BJ368" s="56">
        <v>222799</v>
      </c>
      <c r="BK368" s="56" t="s">
        <v>121</v>
      </c>
      <c r="BL368" s="56" t="s">
        <v>121</v>
      </c>
      <c r="BM368" s="56">
        <v>2044506</v>
      </c>
      <c r="BN368" s="56">
        <v>179549</v>
      </c>
      <c r="BO368" s="56">
        <v>3407509</v>
      </c>
      <c r="BP368" s="56" t="s">
        <v>121</v>
      </c>
      <c r="BQ368" s="56" t="s">
        <v>121</v>
      </c>
      <c r="BR368" s="56" t="s">
        <v>121</v>
      </c>
      <c r="BS368" s="56" t="s">
        <v>121</v>
      </c>
      <c r="BT368" s="56">
        <v>4587031</v>
      </c>
      <c r="BU368" s="56">
        <v>124505</v>
      </c>
      <c r="BV368" s="56" t="s">
        <v>121</v>
      </c>
      <c r="BW368" s="56" t="s">
        <v>121</v>
      </c>
      <c r="BX368" s="56">
        <v>0</v>
      </c>
      <c r="BY368" s="56">
        <v>1965871</v>
      </c>
      <c r="BZ368" s="56">
        <v>366962416</v>
      </c>
      <c r="CA368" s="56" t="s">
        <v>121</v>
      </c>
      <c r="CB368" s="56" t="s">
        <v>121</v>
      </c>
      <c r="CC368" s="56" t="s">
        <v>121</v>
      </c>
      <c r="CD368" s="56" t="s">
        <v>121</v>
      </c>
      <c r="CE368" s="252" t="s">
        <v>121</v>
      </c>
      <c r="CF368" s="252" t="s">
        <v>121</v>
      </c>
      <c r="CG368" s="252" t="s">
        <v>121</v>
      </c>
      <c r="CH368" s="252" t="s">
        <v>121</v>
      </c>
      <c r="CI368" s="252" t="s">
        <v>121</v>
      </c>
      <c r="CJ368" s="252" t="s">
        <v>121</v>
      </c>
      <c r="CK368" s="252" t="s">
        <v>121</v>
      </c>
      <c r="CL368" s="232" t="s">
        <v>121</v>
      </c>
      <c r="CM368" s="252" t="s">
        <v>121</v>
      </c>
      <c r="CN368" s="252" t="s">
        <v>121</v>
      </c>
      <c r="CO368" s="252" t="s">
        <v>130</v>
      </c>
      <c r="CP368" s="252" t="s">
        <v>121</v>
      </c>
      <c r="CQ368" s="252" t="s">
        <v>130</v>
      </c>
      <c r="CR368" s="252" t="s">
        <v>121</v>
      </c>
      <c r="CS368" s="252" t="s">
        <v>121</v>
      </c>
      <c r="CT368" s="252" t="s">
        <v>121</v>
      </c>
      <c r="CU368" s="252" t="s">
        <v>121</v>
      </c>
      <c r="CV368" s="252" t="s">
        <v>121</v>
      </c>
      <c r="CW368" s="252" t="s">
        <v>121</v>
      </c>
      <c r="CX368" s="252" t="s">
        <v>121</v>
      </c>
      <c r="CY368" s="252" t="s">
        <v>121</v>
      </c>
      <c r="CZ368" s="252" t="s">
        <v>121</v>
      </c>
      <c r="DA368" s="72">
        <v>21362455</v>
      </c>
      <c r="DB368" s="73">
        <v>1</v>
      </c>
      <c r="DC368" s="10">
        <v>1</v>
      </c>
      <c r="DD368" s="10"/>
      <c r="DE368" s="58" t="s">
        <v>1885</v>
      </c>
      <c r="DF368" s="58" t="str">
        <f t="shared" si="34"/>
        <v>Vehículos Especiales_Carrotanques_Carrotanques</v>
      </c>
      <c r="DG368" s="13">
        <f t="shared" si="35"/>
        <v>1026421216</v>
      </c>
      <c r="DK368" s="10" t="b">
        <v>1</v>
      </c>
    </row>
    <row r="369" spans="1:115" ht="63.75" x14ac:dyDescent="0.25">
      <c r="A369" s="59">
        <v>588</v>
      </c>
      <c r="B369" s="43" t="s">
        <v>843</v>
      </c>
      <c r="C369" s="43" t="s">
        <v>3</v>
      </c>
      <c r="D369" s="43" t="s">
        <v>751</v>
      </c>
      <c r="E369" s="43" t="s">
        <v>751</v>
      </c>
      <c r="F369" s="43" t="s">
        <v>121</v>
      </c>
      <c r="G369" s="60" t="s">
        <v>897</v>
      </c>
      <c r="H369" s="43" t="s">
        <v>879</v>
      </c>
      <c r="I369" s="62" t="s">
        <v>121</v>
      </c>
      <c r="J369" s="59" t="s">
        <v>898</v>
      </c>
      <c r="K369" s="61" t="s">
        <v>121</v>
      </c>
      <c r="L369" s="63">
        <v>320</v>
      </c>
      <c r="M369" s="64" t="s">
        <v>121</v>
      </c>
      <c r="N369" s="65">
        <v>850000000</v>
      </c>
      <c r="O369" s="65">
        <v>850000000</v>
      </c>
      <c r="P369" s="66">
        <f t="shared" si="32"/>
        <v>0</v>
      </c>
      <c r="Q369" s="64" t="s">
        <v>121</v>
      </c>
      <c r="R369" s="59" t="s">
        <v>127</v>
      </c>
      <c r="S369" s="59" t="s">
        <v>349</v>
      </c>
      <c r="T369" s="59" t="s">
        <v>121</v>
      </c>
      <c r="U369" s="59" t="s">
        <v>121</v>
      </c>
      <c r="V369" s="43" t="s">
        <v>121</v>
      </c>
      <c r="W369" s="59" t="s">
        <v>121</v>
      </c>
      <c r="X369" s="59" t="s">
        <v>121</v>
      </c>
      <c r="Y369" s="67">
        <f t="shared" si="38"/>
        <v>1164539215</v>
      </c>
      <c r="Z369" s="68">
        <f t="shared" si="33"/>
        <v>841500000</v>
      </c>
      <c r="AA369" s="59" t="s">
        <v>1879</v>
      </c>
      <c r="AB369" s="59" t="s">
        <v>149</v>
      </c>
      <c r="AC369" s="64" t="s">
        <v>149</v>
      </c>
      <c r="AD369" s="69" t="b">
        <f t="shared" si="36"/>
        <v>1</v>
      </c>
      <c r="AE369" s="70">
        <v>0.01</v>
      </c>
      <c r="AF369" s="70">
        <v>0.01</v>
      </c>
      <c r="AG369" s="70">
        <v>0.01</v>
      </c>
      <c r="AH369" s="70">
        <v>0.01</v>
      </c>
      <c r="AI369" s="70">
        <v>0.01</v>
      </c>
      <c r="AJ369" s="70">
        <v>0.01</v>
      </c>
      <c r="AK369" s="59" t="s">
        <v>130</v>
      </c>
      <c r="AL369" s="59" t="s">
        <v>130</v>
      </c>
      <c r="AM369" s="59" t="s">
        <v>130</v>
      </c>
      <c r="AN369" s="71">
        <v>1</v>
      </c>
      <c r="AO369" s="56">
        <v>9311596</v>
      </c>
      <c r="AP369" s="56">
        <v>307986</v>
      </c>
      <c r="AQ369" s="56">
        <v>419386</v>
      </c>
      <c r="AR369" s="56" t="s">
        <v>121</v>
      </c>
      <c r="AS369" s="56" t="s">
        <v>121</v>
      </c>
      <c r="AT369" s="56">
        <v>6815016</v>
      </c>
      <c r="AU369" s="56">
        <v>609419</v>
      </c>
      <c r="AV369" s="56">
        <v>694607</v>
      </c>
      <c r="AW369" s="56">
        <v>18349</v>
      </c>
      <c r="AX369" s="56">
        <v>319716</v>
      </c>
      <c r="AY369" s="56" t="s">
        <v>121</v>
      </c>
      <c r="AZ369" s="56" t="s">
        <v>121</v>
      </c>
      <c r="BA369" s="56" t="s">
        <v>121</v>
      </c>
      <c r="BB369" s="56" t="s">
        <v>121</v>
      </c>
      <c r="BC369" s="56" t="s">
        <v>121</v>
      </c>
      <c r="BD369" s="56">
        <v>647426</v>
      </c>
      <c r="BE369" s="56" t="s">
        <v>121</v>
      </c>
      <c r="BF369" s="56">
        <v>1572696</v>
      </c>
      <c r="BG369" s="56">
        <v>3276451</v>
      </c>
      <c r="BH369" s="56">
        <v>0</v>
      </c>
      <c r="BI369" s="56">
        <v>589761</v>
      </c>
      <c r="BJ369" s="56">
        <v>222799</v>
      </c>
      <c r="BK369" s="56" t="s">
        <v>121</v>
      </c>
      <c r="BL369" s="56" t="s">
        <v>121</v>
      </c>
      <c r="BM369" s="56">
        <v>2044506</v>
      </c>
      <c r="BN369" s="56">
        <v>179549</v>
      </c>
      <c r="BO369" s="56">
        <v>3407509</v>
      </c>
      <c r="BP369" s="56" t="s">
        <v>121</v>
      </c>
      <c r="BQ369" s="56" t="s">
        <v>121</v>
      </c>
      <c r="BR369" s="56" t="s">
        <v>121</v>
      </c>
      <c r="BS369" s="56" t="s">
        <v>121</v>
      </c>
      <c r="BT369" s="56">
        <v>4587031</v>
      </c>
      <c r="BU369" s="56">
        <v>124505</v>
      </c>
      <c r="BV369" s="56" t="s">
        <v>121</v>
      </c>
      <c r="BW369" s="56" t="s">
        <v>121</v>
      </c>
      <c r="BX369" s="56">
        <v>0</v>
      </c>
      <c r="BY369" s="56">
        <v>1965871</v>
      </c>
      <c r="BZ369" s="56">
        <v>314539215</v>
      </c>
      <c r="CA369" s="56" t="s">
        <v>121</v>
      </c>
      <c r="CB369" s="56" t="s">
        <v>121</v>
      </c>
      <c r="CC369" s="56" t="s">
        <v>121</v>
      </c>
      <c r="CD369" s="56" t="s">
        <v>121</v>
      </c>
      <c r="CE369" s="252" t="s">
        <v>121</v>
      </c>
      <c r="CF369" s="252" t="s">
        <v>121</v>
      </c>
      <c r="CG369" s="252" t="s">
        <v>121</v>
      </c>
      <c r="CH369" s="252" t="s">
        <v>121</v>
      </c>
      <c r="CI369" s="252" t="s">
        <v>121</v>
      </c>
      <c r="CJ369" s="252" t="s">
        <v>121</v>
      </c>
      <c r="CK369" s="252" t="s">
        <v>121</v>
      </c>
      <c r="CL369" s="232" t="s">
        <v>121</v>
      </c>
      <c r="CM369" s="252" t="s">
        <v>121</v>
      </c>
      <c r="CN369" s="252" t="s">
        <v>121</v>
      </c>
      <c r="CO369" s="252" t="s">
        <v>130</v>
      </c>
      <c r="CP369" s="252" t="s">
        <v>121</v>
      </c>
      <c r="CQ369" s="252" t="s">
        <v>130</v>
      </c>
      <c r="CR369" s="252" t="s">
        <v>121</v>
      </c>
      <c r="CS369" s="252" t="s">
        <v>121</v>
      </c>
      <c r="CT369" s="252" t="s">
        <v>121</v>
      </c>
      <c r="CU369" s="252" t="s">
        <v>121</v>
      </c>
      <c r="CV369" s="252" t="s">
        <v>121</v>
      </c>
      <c r="CW369" s="252" t="s">
        <v>121</v>
      </c>
      <c r="CX369" s="252" t="s">
        <v>121</v>
      </c>
      <c r="CY369" s="252" t="s">
        <v>121</v>
      </c>
      <c r="CZ369" s="252" t="s">
        <v>121</v>
      </c>
      <c r="DA369" s="72">
        <v>18741295</v>
      </c>
      <c r="DB369" s="73">
        <v>1</v>
      </c>
      <c r="DC369" s="10">
        <v>1</v>
      </c>
      <c r="DD369" s="10"/>
      <c r="DE369" s="58" t="s">
        <v>1885</v>
      </c>
      <c r="DF369" s="58" t="str">
        <f t="shared" si="34"/>
        <v>Vehículos Especiales_Carrotanques_Carrotanques</v>
      </c>
      <c r="DG369" s="13">
        <f t="shared" si="35"/>
        <v>1156039215</v>
      </c>
      <c r="DK369" s="10" t="b">
        <v>1</v>
      </c>
    </row>
    <row r="370" spans="1:115" ht="63.75" x14ac:dyDescent="0.25">
      <c r="A370" s="59">
        <v>589</v>
      </c>
      <c r="B370" s="43" t="s">
        <v>843</v>
      </c>
      <c r="C370" s="43" t="s">
        <v>3</v>
      </c>
      <c r="D370" s="43" t="s">
        <v>751</v>
      </c>
      <c r="E370" s="43" t="s">
        <v>751</v>
      </c>
      <c r="F370" s="43" t="s">
        <v>121</v>
      </c>
      <c r="G370" s="60" t="s">
        <v>899</v>
      </c>
      <c r="H370" s="43" t="s">
        <v>879</v>
      </c>
      <c r="I370" s="62" t="s">
        <v>121</v>
      </c>
      <c r="J370" s="59" t="s">
        <v>900</v>
      </c>
      <c r="K370" s="61" t="s">
        <v>121</v>
      </c>
      <c r="L370" s="63">
        <v>320</v>
      </c>
      <c r="M370" s="64" t="s">
        <v>121</v>
      </c>
      <c r="N370" s="65">
        <v>750000000</v>
      </c>
      <c r="O370" s="65">
        <v>750000000</v>
      </c>
      <c r="P370" s="66">
        <f t="shared" si="32"/>
        <v>0</v>
      </c>
      <c r="Q370" s="64" t="s">
        <v>121</v>
      </c>
      <c r="R370" s="59" t="s">
        <v>127</v>
      </c>
      <c r="S370" s="59" t="s">
        <v>349</v>
      </c>
      <c r="T370" s="59" t="s">
        <v>121</v>
      </c>
      <c r="U370" s="59" t="s">
        <v>121</v>
      </c>
      <c r="V370" s="43" t="s">
        <v>121</v>
      </c>
      <c r="W370" s="59" t="s">
        <v>121</v>
      </c>
      <c r="X370" s="59" t="s">
        <v>121</v>
      </c>
      <c r="Y370" s="67">
        <f t="shared" si="38"/>
        <v>1064539215</v>
      </c>
      <c r="Z370" s="68">
        <f t="shared" si="33"/>
        <v>742500000</v>
      </c>
      <c r="AA370" s="59" t="s">
        <v>1879</v>
      </c>
      <c r="AB370" s="59" t="s">
        <v>149</v>
      </c>
      <c r="AC370" s="64" t="s">
        <v>149</v>
      </c>
      <c r="AD370" s="69" t="b">
        <f t="shared" si="36"/>
        <v>1</v>
      </c>
      <c r="AE370" s="70">
        <v>0.01</v>
      </c>
      <c r="AF370" s="70">
        <v>0.01</v>
      </c>
      <c r="AG370" s="70">
        <v>0.01</v>
      </c>
      <c r="AH370" s="70">
        <v>0.01</v>
      </c>
      <c r="AI370" s="70">
        <v>0.01</v>
      </c>
      <c r="AJ370" s="70">
        <v>0.01</v>
      </c>
      <c r="AK370" s="59" t="s">
        <v>130</v>
      </c>
      <c r="AL370" s="59" t="s">
        <v>130</v>
      </c>
      <c r="AM370" s="59" t="s">
        <v>130</v>
      </c>
      <c r="AN370" s="71">
        <v>1</v>
      </c>
      <c r="AO370" s="56">
        <v>9311596</v>
      </c>
      <c r="AP370" s="56">
        <v>307986</v>
      </c>
      <c r="AQ370" s="56">
        <v>419386</v>
      </c>
      <c r="AR370" s="56" t="s">
        <v>121</v>
      </c>
      <c r="AS370" s="56" t="s">
        <v>121</v>
      </c>
      <c r="AT370" s="56">
        <v>6815016</v>
      </c>
      <c r="AU370" s="56">
        <v>609419</v>
      </c>
      <c r="AV370" s="56">
        <v>694607</v>
      </c>
      <c r="AW370" s="56">
        <v>18349</v>
      </c>
      <c r="AX370" s="56">
        <v>319716</v>
      </c>
      <c r="AY370" s="56" t="s">
        <v>121</v>
      </c>
      <c r="AZ370" s="56" t="s">
        <v>121</v>
      </c>
      <c r="BA370" s="56" t="s">
        <v>121</v>
      </c>
      <c r="BB370" s="56" t="s">
        <v>121</v>
      </c>
      <c r="BC370" s="56" t="s">
        <v>121</v>
      </c>
      <c r="BD370" s="56">
        <v>647426</v>
      </c>
      <c r="BE370" s="56" t="s">
        <v>121</v>
      </c>
      <c r="BF370" s="56">
        <v>1572696</v>
      </c>
      <c r="BG370" s="56">
        <v>3276451</v>
      </c>
      <c r="BH370" s="56">
        <v>0</v>
      </c>
      <c r="BI370" s="56">
        <v>589761</v>
      </c>
      <c r="BJ370" s="56">
        <v>222799</v>
      </c>
      <c r="BK370" s="56" t="s">
        <v>121</v>
      </c>
      <c r="BL370" s="56" t="s">
        <v>121</v>
      </c>
      <c r="BM370" s="56">
        <v>2044506</v>
      </c>
      <c r="BN370" s="56">
        <v>179549</v>
      </c>
      <c r="BO370" s="56">
        <v>3407509</v>
      </c>
      <c r="BP370" s="56" t="s">
        <v>121</v>
      </c>
      <c r="BQ370" s="56" t="s">
        <v>121</v>
      </c>
      <c r="BR370" s="56" t="s">
        <v>121</v>
      </c>
      <c r="BS370" s="56" t="s">
        <v>121</v>
      </c>
      <c r="BT370" s="56">
        <v>4587031</v>
      </c>
      <c r="BU370" s="56">
        <v>124505</v>
      </c>
      <c r="BV370" s="56" t="s">
        <v>121</v>
      </c>
      <c r="BW370" s="56" t="s">
        <v>121</v>
      </c>
      <c r="BX370" s="56">
        <v>0</v>
      </c>
      <c r="BY370" s="56">
        <v>1965871</v>
      </c>
      <c r="BZ370" s="56">
        <v>314539215</v>
      </c>
      <c r="CA370" s="56" t="s">
        <v>121</v>
      </c>
      <c r="CB370" s="56" t="s">
        <v>121</v>
      </c>
      <c r="CC370" s="56" t="s">
        <v>121</v>
      </c>
      <c r="CD370" s="56" t="s">
        <v>121</v>
      </c>
      <c r="CE370" s="252" t="s">
        <v>121</v>
      </c>
      <c r="CF370" s="252" t="s">
        <v>121</v>
      </c>
      <c r="CG370" s="252" t="s">
        <v>121</v>
      </c>
      <c r="CH370" s="252" t="s">
        <v>121</v>
      </c>
      <c r="CI370" s="252" t="s">
        <v>121</v>
      </c>
      <c r="CJ370" s="252" t="s">
        <v>121</v>
      </c>
      <c r="CK370" s="252" t="s">
        <v>121</v>
      </c>
      <c r="CL370" s="232" t="s">
        <v>121</v>
      </c>
      <c r="CM370" s="252" t="s">
        <v>121</v>
      </c>
      <c r="CN370" s="252" t="s">
        <v>121</v>
      </c>
      <c r="CO370" s="252" t="s">
        <v>130</v>
      </c>
      <c r="CP370" s="252" t="s">
        <v>121</v>
      </c>
      <c r="CQ370" s="252" t="s">
        <v>130</v>
      </c>
      <c r="CR370" s="252" t="s">
        <v>121</v>
      </c>
      <c r="CS370" s="252" t="s">
        <v>121</v>
      </c>
      <c r="CT370" s="252" t="s">
        <v>121</v>
      </c>
      <c r="CU370" s="252" t="s">
        <v>121</v>
      </c>
      <c r="CV370" s="252" t="s">
        <v>121</v>
      </c>
      <c r="CW370" s="252" t="s">
        <v>121</v>
      </c>
      <c r="CX370" s="252" t="s">
        <v>121</v>
      </c>
      <c r="CY370" s="252" t="s">
        <v>121</v>
      </c>
      <c r="CZ370" s="252" t="s">
        <v>121</v>
      </c>
      <c r="DA370" s="72">
        <v>18741295</v>
      </c>
      <c r="DB370" s="73">
        <v>1</v>
      </c>
      <c r="DC370" s="10">
        <v>1</v>
      </c>
      <c r="DD370" s="10"/>
      <c r="DE370" s="58" t="s">
        <v>1885</v>
      </c>
      <c r="DF370" s="58" t="str">
        <f t="shared" si="34"/>
        <v>Vehículos Especiales_Carrotanques_Carrotanques</v>
      </c>
      <c r="DG370" s="13">
        <f t="shared" si="35"/>
        <v>1057039215</v>
      </c>
      <c r="DK370" s="10" t="b">
        <v>1</v>
      </c>
    </row>
    <row r="371" spans="1:115" ht="38.25" x14ac:dyDescent="0.25">
      <c r="A371" s="59">
        <v>590</v>
      </c>
      <c r="B371" s="43" t="s">
        <v>166</v>
      </c>
      <c r="C371" s="43" t="s">
        <v>0</v>
      </c>
      <c r="D371" s="43" t="s">
        <v>544</v>
      </c>
      <c r="E371" s="43" t="s">
        <v>545</v>
      </c>
      <c r="F371" s="43" t="s">
        <v>327</v>
      </c>
      <c r="G371" s="60" t="s">
        <v>901</v>
      </c>
      <c r="H371" s="43" t="s">
        <v>902</v>
      </c>
      <c r="I371" s="62">
        <v>6442060</v>
      </c>
      <c r="J371" s="59" t="s">
        <v>903</v>
      </c>
      <c r="K371" s="61" t="s">
        <v>163</v>
      </c>
      <c r="L371" s="63">
        <v>161</v>
      </c>
      <c r="M371" s="64" t="s">
        <v>121</v>
      </c>
      <c r="N371" s="65">
        <v>167000000</v>
      </c>
      <c r="O371" s="50">
        <f>VLOOKUP(I371,Hoja1!$B$2:$J$18391,9,0)</f>
        <v>167000000</v>
      </c>
      <c r="P371" s="66">
        <f t="shared" si="32"/>
        <v>0</v>
      </c>
      <c r="Q371" s="64" t="s">
        <v>327</v>
      </c>
      <c r="R371" s="59" t="s">
        <v>127</v>
      </c>
      <c r="S371" s="59" t="s">
        <v>349</v>
      </c>
      <c r="T371" s="59" t="s">
        <v>121</v>
      </c>
      <c r="U371" s="59">
        <v>2910</v>
      </c>
      <c r="V371" s="59">
        <v>1875</v>
      </c>
      <c r="W371" s="59">
        <v>1035</v>
      </c>
      <c r="X371" s="59" t="s">
        <v>121</v>
      </c>
      <c r="Y371" s="67" t="str">
        <f t="shared" ref="Y371:Y401" si="39">+IF(E371=$F$1,N371+BZ371,"N.A.")</f>
        <v>N.A.</v>
      </c>
      <c r="Z371" s="68">
        <f t="shared" si="33"/>
        <v>151970000</v>
      </c>
      <c r="AA371" s="59" t="s">
        <v>1878</v>
      </c>
      <c r="AB371" s="59" t="s">
        <v>129</v>
      </c>
      <c r="AC371" s="64" t="s">
        <v>129</v>
      </c>
      <c r="AD371" s="69" t="b">
        <f t="shared" si="36"/>
        <v>1</v>
      </c>
      <c r="AE371" s="74">
        <v>0.09</v>
      </c>
      <c r="AF371" s="74">
        <v>0.1</v>
      </c>
      <c r="AG371" s="74">
        <v>0.1</v>
      </c>
      <c r="AH371" s="74">
        <v>0.11</v>
      </c>
      <c r="AI371" s="74">
        <v>0.11</v>
      </c>
      <c r="AJ371" s="74">
        <v>0.11</v>
      </c>
      <c r="AK371" s="59" t="s">
        <v>130</v>
      </c>
      <c r="AL371" s="59" t="s">
        <v>130</v>
      </c>
      <c r="AM371" s="59" t="s">
        <v>130</v>
      </c>
      <c r="AN371" s="71">
        <v>1</v>
      </c>
      <c r="AO371" s="56">
        <v>9311596</v>
      </c>
      <c r="AP371" s="56">
        <v>635094</v>
      </c>
      <c r="AQ371" s="56">
        <v>759804</v>
      </c>
      <c r="AR371" s="56">
        <v>1069414</v>
      </c>
      <c r="AS371" s="56">
        <v>984355</v>
      </c>
      <c r="AT371" s="56">
        <v>7887453</v>
      </c>
      <c r="AU371" s="56" t="s">
        <v>121</v>
      </c>
      <c r="AV371" s="56">
        <v>1337156</v>
      </c>
      <c r="AW371" s="56">
        <v>965677</v>
      </c>
      <c r="AX371" s="56">
        <v>585006</v>
      </c>
      <c r="AY371" s="56" t="s">
        <v>121</v>
      </c>
      <c r="AZ371" s="56" t="s">
        <v>121</v>
      </c>
      <c r="BA371" s="56" t="s">
        <v>121</v>
      </c>
      <c r="BB371" s="56" t="s">
        <v>121</v>
      </c>
      <c r="BC371" s="56">
        <v>1337156</v>
      </c>
      <c r="BD371" s="56">
        <v>3257416</v>
      </c>
      <c r="BE371" s="56">
        <v>2792581</v>
      </c>
      <c r="BF371" s="56">
        <v>2067577</v>
      </c>
      <c r="BG371" s="56">
        <v>2114246</v>
      </c>
      <c r="BH371" s="56" t="s">
        <v>121</v>
      </c>
      <c r="BI371" s="56">
        <v>1370584</v>
      </c>
      <c r="BJ371" s="56">
        <v>183860</v>
      </c>
      <c r="BK371" s="56">
        <v>2340022</v>
      </c>
      <c r="BL371" s="56">
        <v>716798</v>
      </c>
      <c r="BM371" s="56">
        <v>3999766</v>
      </c>
      <c r="BN371" s="56">
        <v>75215</v>
      </c>
      <c r="BO371" s="56">
        <v>1788445</v>
      </c>
      <c r="BP371" s="56">
        <v>802293</v>
      </c>
      <c r="BQ371" s="56">
        <v>1148617</v>
      </c>
      <c r="BR371" s="56" t="s">
        <v>121</v>
      </c>
      <c r="BS371" s="56" t="s">
        <v>121</v>
      </c>
      <c r="BT371" s="56">
        <v>7521498</v>
      </c>
      <c r="BU371" s="56">
        <v>126028</v>
      </c>
      <c r="BV371" s="56">
        <v>6283793</v>
      </c>
      <c r="BW371" s="56">
        <v>8440793</v>
      </c>
      <c r="BX371" s="56" t="s">
        <v>121</v>
      </c>
      <c r="BY371" s="56">
        <v>752150</v>
      </c>
      <c r="BZ371" s="56" t="s">
        <v>121</v>
      </c>
      <c r="CA371" s="56" t="s">
        <v>121</v>
      </c>
      <c r="CB371" s="56" t="s">
        <v>121</v>
      </c>
      <c r="CC371" s="56" t="s">
        <v>121</v>
      </c>
      <c r="CD371" s="56" t="s">
        <v>121</v>
      </c>
      <c r="CE371" s="252" t="s">
        <v>131</v>
      </c>
      <c r="CF371" s="252" t="s">
        <v>131</v>
      </c>
      <c r="CG371" s="252" t="s">
        <v>130</v>
      </c>
      <c r="CH371" s="252" t="s">
        <v>131</v>
      </c>
      <c r="CI371" s="252" t="s">
        <v>130</v>
      </c>
      <c r="CJ371" s="252" t="s">
        <v>131</v>
      </c>
      <c r="CK371" s="252" t="s">
        <v>131</v>
      </c>
      <c r="CL371" s="232" t="s">
        <v>121</v>
      </c>
      <c r="CM371" s="252" t="s">
        <v>121</v>
      </c>
      <c r="CN371" s="252" t="s">
        <v>121</v>
      </c>
      <c r="CO371" s="252" t="s">
        <v>121</v>
      </c>
      <c r="CP371" s="252" t="s">
        <v>121</v>
      </c>
      <c r="CQ371" s="252" t="s">
        <v>121</v>
      </c>
      <c r="CR371" s="252" t="s">
        <v>121</v>
      </c>
      <c r="CS371" s="252" t="s">
        <v>121</v>
      </c>
      <c r="CT371" s="252" t="s">
        <v>121</v>
      </c>
      <c r="CU371" s="252" t="s">
        <v>121</v>
      </c>
      <c r="CV371" s="252" t="s">
        <v>121</v>
      </c>
      <c r="CW371" s="252" t="s">
        <v>121</v>
      </c>
      <c r="CX371" s="252" t="s">
        <v>121</v>
      </c>
      <c r="CY371" s="252" t="s">
        <v>121</v>
      </c>
      <c r="CZ371" s="252" t="s">
        <v>121</v>
      </c>
      <c r="DA371" s="72">
        <v>9945093</v>
      </c>
      <c r="DB371" s="73">
        <v>1</v>
      </c>
      <c r="DC371" s="10">
        <v>1</v>
      </c>
      <c r="DD371" s="10"/>
      <c r="DE371" s="58" t="s">
        <v>1880</v>
      </c>
      <c r="DF371" s="58" t="str">
        <f t="shared" si="34"/>
        <v>Vehículos Convencionales_Pick Up_PICKUP DOBLE CAB - PLATON</v>
      </c>
      <c r="DG371" s="13">
        <f t="shared" si="35"/>
        <v>151970000</v>
      </c>
      <c r="DK371" s="10" t="b">
        <v>1</v>
      </c>
    </row>
    <row r="372" spans="1:115" ht="25.5" x14ac:dyDescent="0.25">
      <c r="A372" s="59">
        <v>592</v>
      </c>
      <c r="B372" s="43" t="s">
        <v>118</v>
      </c>
      <c r="C372" s="43" t="s">
        <v>0</v>
      </c>
      <c r="D372" s="43" t="s">
        <v>119</v>
      </c>
      <c r="E372" s="43" t="s">
        <v>136</v>
      </c>
      <c r="F372" s="43" t="s">
        <v>121</v>
      </c>
      <c r="G372" s="60" t="s">
        <v>904</v>
      </c>
      <c r="H372" s="61" t="s">
        <v>123</v>
      </c>
      <c r="I372" s="62">
        <v>1601345</v>
      </c>
      <c r="J372" s="59" t="s">
        <v>905</v>
      </c>
      <c r="K372" s="61" t="s">
        <v>125</v>
      </c>
      <c r="L372" s="64">
        <v>98</v>
      </c>
      <c r="M372" s="64" t="s">
        <v>121</v>
      </c>
      <c r="N372" s="65">
        <v>65100000</v>
      </c>
      <c r="O372" s="50">
        <f>VLOOKUP(I372,Hoja1!$A$2:$J$18391,10,0)</f>
        <v>65100000</v>
      </c>
      <c r="P372" s="66">
        <f t="shared" si="32"/>
        <v>0</v>
      </c>
      <c r="Q372" s="64" t="s">
        <v>126</v>
      </c>
      <c r="R372" s="59" t="s">
        <v>127</v>
      </c>
      <c r="S372" s="59" t="s">
        <v>128</v>
      </c>
      <c r="T372" s="59" t="s">
        <v>121</v>
      </c>
      <c r="U372" s="59">
        <v>1045</v>
      </c>
      <c r="V372" s="59">
        <v>670</v>
      </c>
      <c r="W372" s="59">
        <v>375</v>
      </c>
      <c r="X372" s="59" t="s">
        <v>121</v>
      </c>
      <c r="Y372" s="67" t="str">
        <f t="shared" si="39"/>
        <v>N.A.</v>
      </c>
      <c r="Z372" s="68">
        <f t="shared" si="33"/>
        <v>60543000</v>
      </c>
      <c r="AA372" s="59" t="s">
        <v>1878</v>
      </c>
      <c r="AB372" s="59" t="s">
        <v>129</v>
      </c>
      <c r="AC372" s="64" t="s">
        <v>129</v>
      </c>
      <c r="AD372" s="69" t="b">
        <f t="shared" si="36"/>
        <v>1</v>
      </c>
      <c r="AE372" s="70">
        <v>7.0000000000000007E-2</v>
      </c>
      <c r="AF372" s="70">
        <v>7.0000000000000007E-2</v>
      </c>
      <c r="AG372" s="70">
        <v>7.0000000000000007E-2</v>
      </c>
      <c r="AH372" s="70">
        <v>7.0000000000000007E-2</v>
      </c>
      <c r="AI372" s="70">
        <v>0.08</v>
      </c>
      <c r="AJ372" s="70">
        <v>0.09</v>
      </c>
      <c r="AK372" s="59" t="s">
        <v>130</v>
      </c>
      <c r="AL372" s="59" t="s">
        <v>130</v>
      </c>
      <c r="AM372" s="59" t="s">
        <v>130</v>
      </c>
      <c r="AN372" s="71">
        <v>1</v>
      </c>
      <c r="AO372" s="56">
        <v>9311596</v>
      </c>
      <c r="AP372" s="56">
        <v>573594</v>
      </c>
      <c r="AQ372" s="56">
        <v>819420</v>
      </c>
      <c r="AR372" s="56" t="s">
        <v>121</v>
      </c>
      <c r="AS372" s="56" t="s">
        <v>121</v>
      </c>
      <c r="AT372" s="56">
        <v>12374400</v>
      </c>
      <c r="AU372" s="56">
        <v>565268</v>
      </c>
      <c r="AV372" s="56">
        <v>1433985</v>
      </c>
      <c r="AW372" s="56">
        <v>137673</v>
      </c>
      <c r="AX372" s="56">
        <v>657289</v>
      </c>
      <c r="AY372" s="56" t="s">
        <v>121</v>
      </c>
      <c r="AZ372" s="56" t="s">
        <v>121</v>
      </c>
      <c r="BA372" s="56" t="s">
        <v>121</v>
      </c>
      <c r="BB372" s="56" t="s">
        <v>121</v>
      </c>
      <c r="BC372" s="56" t="s">
        <v>121</v>
      </c>
      <c r="BD372" s="56">
        <v>4929669</v>
      </c>
      <c r="BE372" s="56" t="s">
        <v>121</v>
      </c>
      <c r="BF372" s="56">
        <v>3098649</v>
      </c>
      <c r="BG372" s="56">
        <v>4381927</v>
      </c>
      <c r="BH372" s="56">
        <v>1466577</v>
      </c>
      <c r="BI372" s="56">
        <v>1643224</v>
      </c>
      <c r="BJ372" s="56">
        <v>185872</v>
      </c>
      <c r="BK372" s="56">
        <v>2111870</v>
      </c>
      <c r="BL372" s="56" t="s">
        <v>121</v>
      </c>
      <c r="BM372" s="56">
        <v>5247359</v>
      </c>
      <c r="BN372" s="56">
        <v>139405</v>
      </c>
      <c r="BO372" s="56">
        <v>2300511</v>
      </c>
      <c r="BP372" s="56" t="s">
        <v>121</v>
      </c>
      <c r="BQ372" s="56" t="s">
        <v>121</v>
      </c>
      <c r="BR372" s="56" t="s">
        <v>121</v>
      </c>
      <c r="BS372" s="56">
        <v>2190964</v>
      </c>
      <c r="BT372" s="56">
        <v>8457120</v>
      </c>
      <c r="BU372" s="56">
        <v>139405</v>
      </c>
      <c r="BV372" s="56" t="s">
        <v>121</v>
      </c>
      <c r="BW372" s="56" t="s">
        <v>121</v>
      </c>
      <c r="BX372" s="56" t="s">
        <v>121</v>
      </c>
      <c r="BY372" s="56">
        <v>1084261</v>
      </c>
      <c r="BZ372" s="56" t="s">
        <v>121</v>
      </c>
      <c r="CA372" s="56" t="s">
        <v>121</v>
      </c>
      <c r="CB372" s="56" t="s">
        <v>121</v>
      </c>
      <c r="CC372" s="56" t="s">
        <v>121</v>
      </c>
      <c r="CD372" s="56" t="s">
        <v>121</v>
      </c>
      <c r="CE372" s="252" t="s">
        <v>131</v>
      </c>
      <c r="CF372" s="252" t="s">
        <v>131</v>
      </c>
      <c r="CG372" s="252" t="s">
        <v>131</v>
      </c>
      <c r="CH372" s="252" t="s">
        <v>131</v>
      </c>
      <c r="CI372" s="252" t="s">
        <v>131</v>
      </c>
      <c r="CJ372" s="252" t="s">
        <v>131</v>
      </c>
      <c r="CK372" s="252" t="s">
        <v>131</v>
      </c>
      <c r="CL372" s="232" t="s">
        <v>121</v>
      </c>
      <c r="CM372" s="253" t="s">
        <v>121</v>
      </c>
      <c r="CN372" s="253" t="s">
        <v>121</v>
      </c>
      <c r="CO372" s="253" t="s">
        <v>121</v>
      </c>
      <c r="CP372" s="253" t="s">
        <v>121</v>
      </c>
      <c r="CQ372" s="253" t="s">
        <v>121</v>
      </c>
      <c r="CR372" s="253" t="s">
        <v>121</v>
      </c>
      <c r="CS372" s="253" t="s">
        <v>121</v>
      </c>
      <c r="CT372" s="253" t="s">
        <v>121</v>
      </c>
      <c r="CU372" s="253" t="s">
        <v>121</v>
      </c>
      <c r="CV372" s="253" t="s">
        <v>121</v>
      </c>
      <c r="CW372" s="253" t="s">
        <v>121</v>
      </c>
      <c r="CX372" s="253" t="s">
        <v>121</v>
      </c>
      <c r="CY372" s="253" t="s">
        <v>121</v>
      </c>
      <c r="CZ372" s="253" t="s">
        <v>121</v>
      </c>
      <c r="DA372" s="72">
        <v>10718196</v>
      </c>
      <c r="DB372" s="73">
        <v>1</v>
      </c>
      <c r="DC372" s="10">
        <v>1</v>
      </c>
      <c r="DD372" s="10"/>
      <c r="DE372" s="58" t="s">
        <v>1880</v>
      </c>
      <c r="DF372" s="58" t="str">
        <f t="shared" si="34"/>
        <v>Vehículos Convencionales_Automóviles_Sedán</v>
      </c>
      <c r="DG372" s="13">
        <f t="shared" si="35"/>
        <v>60543000</v>
      </c>
      <c r="DK372" s="10" t="b">
        <v>1</v>
      </c>
    </row>
    <row r="373" spans="1:115" ht="25.5" x14ac:dyDescent="0.25">
      <c r="A373" s="59">
        <v>598</v>
      </c>
      <c r="B373" s="43" t="s">
        <v>307</v>
      </c>
      <c r="C373" s="43" t="s">
        <v>0</v>
      </c>
      <c r="D373" s="43" t="s">
        <v>119</v>
      </c>
      <c r="E373" s="43" t="s">
        <v>120</v>
      </c>
      <c r="F373" s="43" t="s">
        <v>121</v>
      </c>
      <c r="G373" s="60" t="s">
        <v>906</v>
      </c>
      <c r="H373" s="61" t="s">
        <v>309</v>
      </c>
      <c r="I373" s="62">
        <v>3201376</v>
      </c>
      <c r="J373" s="59" t="s">
        <v>907</v>
      </c>
      <c r="K373" s="61" t="s">
        <v>145</v>
      </c>
      <c r="L373" s="63">
        <v>121</v>
      </c>
      <c r="M373" s="64" t="s">
        <v>121</v>
      </c>
      <c r="N373" s="65">
        <v>64500000</v>
      </c>
      <c r="O373" s="50">
        <f>VLOOKUP(I373,Hoja1!$A$2:$J$18391,10,0)</f>
        <v>64500000</v>
      </c>
      <c r="P373" s="66">
        <f t="shared" si="32"/>
        <v>0</v>
      </c>
      <c r="Q373" s="64" t="s">
        <v>126</v>
      </c>
      <c r="R373" s="59" t="s">
        <v>127</v>
      </c>
      <c r="S373" s="59" t="s">
        <v>128</v>
      </c>
      <c r="T373" s="59" t="s">
        <v>121</v>
      </c>
      <c r="U373" s="59" t="s">
        <v>121</v>
      </c>
      <c r="V373" s="43" t="s">
        <v>121</v>
      </c>
      <c r="W373" s="59" t="s">
        <v>121</v>
      </c>
      <c r="X373" s="59" t="s">
        <v>121</v>
      </c>
      <c r="Y373" s="67" t="str">
        <f t="shared" si="39"/>
        <v>N.A.</v>
      </c>
      <c r="Z373" s="68">
        <f t="shared" si="33"/>
        <v>63855000</v>
      </c>
      <c r="AA373" s="59" t="s">
        <v>1878</v>
      </c>
      <c r="AB373" s="59" t="s">
        <v>149</v>
      </c>
      <c r="AC373" s="64" t="s">
        <v>149</v>
      </c>
      <c r="AD373" s="69" t="b">
        <f t="shared" si="36"/>
        <v>1</v>
      </c>
      <c r="AE373" s="70">
        <v>0.01</v>
      </c>
      <c r="AF373" s="70">
        <v>0.01</v>
      </c>
      <c r="AG373" s="70">
        <v>0.01</v>
      </c>
      <c r="AH373" s="70">
        <v>0.01</v>
      </c>
      <c r="AI373" s="70">
        <v>0.01</v>
      </c>
      <c r="AJ373" s="70">
        <v>0.02</v>
      </c>
      <c r="AK373" s="59" t="s">
        <v>130</v>
      </c>
      <c r="AL373" s="59" t="s">
        <v>130</v>
      </c>
      <c r="AM373" s="59" t="s">
        <v>130</v>
      </c>
      <c r="AN373" s="71">
        <v>0.5</v>
      </c>
      <c r="AO373" s="56">
        <v>9311596</v>
      </c>
      <c r="AP373" s="56">
        <v>811138</v>
      </c>
      <c r="AQ373" s="56" t="s">
        <v>121</v>
      </c>
      <c r="AR373" s="56" t="s">
        <v>121</v>
      </c>
      <c r="AS373" s="56" t="s">
        <v>121</v>
      </c>
      <c r="AT373" s="56">
        <v>8657050</v>
      </c>
      <c r="AU373" s="56" t="s">
        <v>121</v>
      </c>
      <c r="AV373" s="56">
        <v>958617</v>
      </c>
      <c r="AW373" s="56">
        <v>51618</v>
      </c>
      <c r="AX373" s="56">
        <v>412943</v>
      </c>
      <c r="AY373" s="56" t="s">
        <v>121</v>
      </c>
      <c r="AZ373" s="56" t="s">
        <v>121</v>
      </c>
      <c r="BA373" s="56" t="s">
        <v>121</v>
      </c>
      <c r="BB373" s="56" t="s">
        <v>121</v>
      </c>
      <c r="BC373" s="56" t="s">
        <v>121</v>
      </c>
      <c r="BD373" s="56">
        <v>5161785</v>
      </c>
      <c r="BE373" s="56">
        <v>3244550</v>
      </c>
      <c r="BF373" s="56">
        <v>1401056</v>
      </c>
      <c r="BG373" s="56">
        <v>3539509</v>
      </c>
      <c r="BH373" s="56" t="s">
        <v>121</v>
      </c>
      <c r="BI373" s="56">
        <v>560422</v>
      </c>
      <c r="BJ373" s="56">
        <v>324455</v>
      </c>
      <c r="BK373" s="56">
        <v>958617</v>
      </c>
      <c r="BL373" s="56">
        <v>1106097</v>
      </c>
      <c r="BM373" s="56">
        <v>2285933</v>
      </c>
      <c r="BN373" s="56">
        <v>221220</v>
      </c>
      <c r="BO373" s="56">
        <v>1401056</v>
      </c>
      <c r="BP373" s="56">
        <v>250715</v>
      </c>
      <c r="BQ373" s="56" t="s">
        <v>121</v>
      </c>
      <c r="BR373" s="56" t="s">
        <v>121</v>
      </c>
      <c r="BS373" s="56" t="s">
        <v>121</v>
      </c>
      <c r="BT373" s="56">
        <v>7371029</v>
      </c>
      <c r="BU373" s="56">
        <v>191723</v>
      </c>
      <c r="BV373" s="56">
        <v>3244550</v>
      </c>
      <c r="BW373" s="56">
        <v>6636582</v>
      </c>
      <c r="BX373" s="56" t="s">
        <v>121</v>
      </c>
      <c r="BY373" s="56">
        <v>516178</v>
      </c>
      <c r="BZ373" s="56" t="s">
        <v>121</v>
      </c>
      <c r="CA373" s="56" t="s">
        <v>121</v>
      </c>
      <c r="CB373" s="56" t="s">
        <v>121</v>
      </c>
      <c r="CC373" s="56" t="s">
        <v>121</v>
      </c>
      <c r="CD373" s="56" t="s">
        <v>121</v>
      </c>
      <c r="CE373" s="88" t="s">
        <v>121</v>
      </c>
      <c r="CF373" s="88" t="s">
        <v>121</v>
      </c>
      <c r="CG373" s="88" t="s">
        <v>121</v>
      </c>
      <c r="CH373" s="88" t="s">
        <v>121</v>
      </c>
      <c r="CI373" s="88" t="s">
        <v>121</v>
      </c>
      <c r="CJ373" s="88" t="s">
        <v>121</v>
      </c>
      <c r="CK373" s="88" t="s">
        <v>121</v>
      </c>
      <c r="CL373" s="232" t="s">
        <v>121</v>
      </c>
      <c r="CM373" s="88" t="s">
        <v>121</v>
      </c>
      <c r="CN373" s="88" t="s">
        <v>121</v>
      </c>
      <c r="CO373" s="88" t="s">
        <v>121</v>
      </c>
      <c r="CP373" s="88" t="s">
        <v>121</v>
      </c>
      <c r="CQ373" s="88" t="s">
        <v>121</v>
      </c>
      <c r="CR373" s="88" t="s">
        <v>121</v>
      </c>
      <c r="CS373" s="252" t="s">
        <v>130</v>
      </c>
      <c r="CT373" s="252" t="s">
        <v>130</v>
      </c>
      <c r="CU373" s="252" t="s">
        <v>131</v>
      </c>
      <c r="CV373" s="252" t="s">
        <v>131</v>
      </c>
      <c r="CW373" s="252" t="s">
        <v>130</v>
      </c>
      <c r="CX373" s="252" t="s">
        <v>131</v>
      </c>
      <c r="CY373" s="252" t="s">
        <v>121</v>
      </c>
      <c r="CZ373" s="252" t="s">
        <v>121</v>
      </c>
      <c r="DA373" s="72">
        <v>10308822</v>
      </c>
      <c r="DB373" s="73">
        <v>1</v>
      </c>
      <c r="DC373" s="10">
        <v>1</v>
      </c>
      <c r="DD373" s="10"/>
      <c r="DE373" s="58" t="s">
        <v>1880</v>
      </c>
      <c r="DF373" s="58" t="str">
        <f t="shared" si="34"/>
        <v>Vehículos Convencionales_Automóviles_Hatchback</v>
      </c>
      <c r="DG373" s="13">
        <f t="shared" si="35"/>
        <v>63855000</v>
      </c>
      <c r="DK373" s="10" t="b">
        <v>1</v>
      </c>
    </row>
    <row r="374" spans="1:115" ht="25.5" x14ac:dyDescent="0.25">
      <c r="A374" s="59">
        <v>599</v>
      </c>
      <c r="B374" s="43" t="s">
        <v>307</v>
      </c>
      <c r="C374" s="43" t="s">
        <v>0</v>
      </c>
      <c r="D374" s="43" t="s">
        <v>119</v>
      </c>
      <c r="E374" s="43" t="s">
        <v>120</v>
      </c>
      <c r="F374" s="43" t="s">
        <v>121</v>
      </c>
      <c r="G374" s="60" t="s">
        <v>908</v>
      </c>
      <c r="H374" s="61" t="s">
        <v>309</v>
      </c>
      <c r="I374" s="62">
        <v>3201377</v>
      </c>
      <c r="J374" s="59" t="s">
        <v>909</v>
      </c>
      <c r="K374" s="61" t="s">
        <v>145</v>
      </c>
      <c r="L374" s="63">
        <v>121</v>
      </c>
      <c r="M374" s="64" t="s">
        <v>121</v>
      </c>
      <c r="N374" s="65">
        <v>79000000</v>
      </c>
      <c r="O374" s="50">
        <f>VLOOKUP(I374,Hoja1!$A$2:$J$18391,10,0)</f>
        <v>79000000</v>
      </c>
      <c r="P374" s="66">
        <f t="shared" si="32"/>
        <v>0</v>
      </c>
      <c r="Q374" s="64" t="s">
        <v>126</v>
      </c>
      <c r="R374" s="59" t="s">
        <v>148</v>
      </c>
      <c r="S374" s="59" t="s">
        <v>128</v>
      </c>
      <c r="T374" s="59" t="s">
        <v>121</v>
      </c>
      <c r="U374" s="59" t="s">
        <v>121</v>
      </c>
      <c r="V374" s="43" t="s">
        <v>121</v>
      </c>
      <c r="W374" s="59" t="s">
        <v>121</v>
      </c>
      <c r="X374" s="59" t="s">
        <v>121</v>
      </c>
      <c r="Y374" s="67" t="str">
        <f t="shared" si="39"/>
        <v>N.A.</v>
      </c>
      <c r="Z374" s="68">
        <f t="shared" si="33"/>
        <v>78210000</v>
      </c>
      <c r="AA374" s="59" t="s">
        <v>1878</v>
      </c>
      <c r="AB374" s="59" t="s">
        <v>156</v>
      </c>
      <c r="AC374" s="69" t="s">
        <v>156</v>
      </c>
      <c r="AD374" s="69" t="b">
        <f t="shared" si="36"/>
        <v>1</v>
      </c>
      <c r="AE374" s="70">
        <v>0.01</v>
      </c>
      <c r="AF374" s="70">
        <v>0.01</v>
      </c>
      <c r="AG374" s="70">
        <v>0.01</v>
      </c>
      <c r="AH374" s="70">
        <v>0.01</v>
      </c>
      <c r="AI374" s="70">
        <v>0.01</v>
      </c>
      <c r="AJ374" s="70">
        <v>0.02</v>
      </c>
      <c r="AK374" s="59" t="s">
        <v>130</v>
      </c>
      <c r="AL374" s="59" t="s">
        <v>130</v>
      </c>
      <c r="AM374" s="59" t="s">
        <v>130</v>
      </c>
      <c r="AN374" s="71">
        <v>0.5</v>
      </c>
      <c r="AO374" s="56">
        <v>9311596</v>
      </c>
      <c r="AP374" s="56">
        <v>811138</v>
      </c>
      <c r="AQ374" s="56" t="s">
        <v>121</v>
      </c>
      <c r="AR374" s="56" t="s">
        <v>121</v>
      </c>
      <c r="AS374" s="56" t="s">
        <v>121</v>
      </c>
      <c r="AT374" s="56">
        <v>8657050</v>
      </c>
      <c r="AU374" s="56" t="s">
        <v>121</v>
      </c>
      <c r="AV374" s="56">
        <v>958617</v>
      </c>
      <c r="AW374" s="56">
        <v>51618</v>
      </c>
      <c r="AX374" s="56">
        <v>412943</v>
      </c>
      <c r="AY374" s="56" t="s">
        <v>121</v>
      </c>
      <c r="AZ374" s="56" t="s">
        <v>121</v>
      </c>
      <c r="BA374" s="56" t="s">
        <v>121</v>
      </c>
      <c r="BB374" s="56" t="s">
        <v>121</v>
      </c>
      <c r="BC374" s="56" t="s">
        <v>121</v>
      </c>
      <c r="BD374" s="56">
        <v>5161785</v>
      </c>
      <c r="BE374" s="56">
        <v>3244550</v>
      </c>
      <c r="BF374" s="56">
        <v>1401056</v>
      </c>
      <c r="BG374" s="56">
        <v>3539509</v>
      </c>
      <c r="BH374" s="56" t="s">
        <v>121</v>
      </c>
      <c r="BI374" s="56">
        <v>560422</v>
      </c>
      <c r="BJ374" s="56">
        <v>324455</v>
      </c>
      <c r="BK374" s="56">
        <v>958617</v>
      </c>
      <c r="BL374" s="56">
        <v>1106097</v>
      </c>
      <c r="BM374" s="56">
        <v>2285933</v>
      </c>
      <c r="BN374" s="56">
        <v>221220</v>
      </c>
      <c r="BO374" s="56">
        <v>1401056</v>
      </c>
      <c r="BP374" s="56">
        <v>250715</v>
      </c>
      <c r="BQ374" s="56" t="s">
        <v>121</v>
      </c>
      <c r="BR374" s="56" t="s">
        <v>121</v>
      </c>
      <c r="BS374" s="56" t="s">
        <v>121</v>
      </c>
      <c r="BT374" s="56">
        <v>7371029</v>
      </c>
      <c r="BU374" s="56">
        <v>191723</v>
      </c>
      <c r="BV374" s="56">
        <v>3244550</v>
      </c>
      <c r="BW374" s="56">
        <v>6636582</v>
      </c>
      <c r="BX374" s="56" t="s">
        <v>121</v>
      </c>
      <c r="BY374" s="56">
        <v>516178</v>
      </c>
      <c r="BZ374" s="56" t="s">
        <v>121</v>
      </c>
      <c r="CA374" s="56" t="s">
        <v>121</v>
      </c>
      <c r="CB374" s="56" t="s">
        <v>121</v>
      </c>
      <c r="CC374" s="56" t="s">
        <v>121</v>
      </c>
      <c r="CD374" s="56" t="s">
        <v>121</v>
      </c>
      <c r="CE374" s="88" t="s">
        <v>121</v>
      </c>
      <c r="CF374" s="88" t="s">
        <v>121</v>
      </c>
      <c r="CG374" s="88" t="s">
        <v>121</v>
      </c>
      <c r="CH374" s="88" t="s">
        <v>121</v>
      </c>
      <c r="CI374" s="88" t="s">
        <v>121</v>
      </c>
      <c r="CJ374" s="88" t="s">
        <v>121</v>
      </c>
      <c r="CK374" s="88" t="s">
        <v>121</v>
      </c>
      <c r="CL374" s="232" t="s">
        <v>121</v>
      </c>
      <c r="CM374" s="88" t="s">
        <v>121</v>
      </c>
      <c r="CN374" s="88" t="s">
        <v>121</v>
      </c>
      <c r="CO374" s="88" t="s">
        <v>121</v>
      </c>
      <c r="CP374" s="88" t="s">
        <v>121</v>
      </c>
      <c r="CQ374" s="88" t="s">
        <v>121</v>
      </c>
      <c r="CR374" s="88" t="s">
        <v>121</v>
      </c>
      <c r="CS374" s="252" t="s">
        <v>130</v>
      </c>
      <c r="CT374" s="252" t="s">
        <v>130</v>
      </c>
      <c r="CU374" s="252" t="s">
        <v>131</v>
      </c>
      <c r="CV374" s="252" t="s">
        <v>131</v>
      </c>
      <c r="CW374" s="252" t="s">
        <v>130</v>
      </c>
      <c r="CX374" s="252" t="s">
        <v>131</v>
      </c>
      <c r="CY374" s="252" t="s">
        <v>121</v>
      </c>
      <c r="CZ374" s="252" t="s">
        <v>121</v>
      </c>
      <c r="DA374" s="72">
        <v>10308822</v>
      </c>
      <c r="DB374" s="73">
        <v>1</v>
      </c>
      <c r="DC374" s="10">
        <v>1</v>
      </c>
      <c r="DD374" s="10"/>
      <c r="DE374" s="58" t="s">
        <v>1880</v>
      </c>
      <c r="DF374" s="58" t="str">
        <f t="shared" si="34"/>
        <v>Vehículos Convencionales_Automóviles_Hatchback</v>
      </c>
      <c r="DG374" s="13">
        <f t="shared" si="35"/>
        <v>78210000</v>
      </c>
      <c r="DK374" s="10" t="b">
        <v>1</v>
      </c>
    </row>
    <row r="375" spans="1:115" ht="25.5" x14ac:dyDescent="0.25">
      <c r="A375" s="59">
        <v>600</v>
      </c>
      <c r="B375" s="43" t="s">
        <v>307</v>
      </c>
      <c r="C375" s="43" t="s">
        <v>0</v>
      </c>
      <c r="D375" s="43" t="s">
        <v>119</v>
      </c>
      <c r="E375" s="43" t="s">
        <v>136</v>
      </c>
      <c r="F375" s="43" t="s">
        <v>121</v>
      </c>
      <c r="G375" s="89" t="s">
        <v>910</v>
      </c>
      <c r="H375" s="61" t="s">
        <v>309</v>
      </c>
      <c r="I375" s="62">
        <v>3201374</v>
      </c>
      <c r="J375" s="59" t="s">
        <v>911</v>
      </c>
      <c r="K375" s="61" t="s">
        <v>145</v>
      </c>
      <c r="L375" s="63">
        <v>121</v>
      </c>
      <c r="M375" s="64" t="s">
        <v>121</v>
      </c>
      <c r="N375" s="65">
        <v>72500000</v>
      </c>
      <c r="O375" s="50">
        <f>VLOOKUP(I375,Hoja1!$A$2:$J$18391,10,0)</f>
        <v>72500000</v>
      </c>
      <c r="P375" s="66">
        <f t="shared" si="32"/>
        <v>0</v>
      </c>
      <c r="Q375" s="64" t="s">
        <v>126</v>
      </c>
      <c r="R375" s="59" t="s">
        <v>127</v>
      </c>
      <c r="S375" s="59" t="s">
        <v>128</v>
      </c>
      <c r="T375" s="59" t="s">
        <v>121</v>
      </c>
      <c r="U375" s="59" t="s">
        <v>121</v>
      </c>
      <c r="V375" s="43" t="s">
        <v>121</v>
      </c>
      <c r="W375" s="59" t="s">
        <v>121</v>
      </c>
      <c r="X375" s="59" t="s">
        <v>121</v>
      </c>
      <c r="Y375" s="67" t="str">
        <f t="shared" si="39"/>
        <v>N.A.</v>
      </c>
      <c r="Z375" s="68">
        <f t="shared" si="33"/>
        <v>71775000</v>
      </c>
      <c r="AA375" s="59" t="s">
        <v>1878</v>
      </c>
      <c r="AB375" s="59" t="s">
        <v>129</v>
      </c>
      <c r="AC375" s="64" t="s">
        <v>129</v>
      </c>
      <c r="AD375" s="69" t="b">
        <f t="shared" si="36"/>
        <v>1</v>
      </c>
      <c r="AE375" s="70">
        <v>0.01</v>
      </c>
      <c r="AF375" s="70">
        <v>0.01</v>
      </c>
      <c r="AG375" s="70">
        <v>0.01</v>
      </c>
      <c r="AH375" s="70">
        <v>0.01</v>
      </c>
      <c r="AI375" s="70">
        <v>0.01</v>
      </c>
      <c r="AJ375" s="70">
        <v>0.02</v>
      </c>
      <c r="AK375" s="59" t="s">
        <v>130</v>
      </c>
      <c r="AL375" s="59" t="s">
        <v>130</v>
      </c>
      <c r="AM375" s="59" t="s">
        <v>130</v>
      </c>
      <c r="AN375" s="71">
        <v>0.5</v>
      </c>
      <c r="AO375" s="56">
        <v>9311596</v>
      </c>
      <c r="AP375" s="56">
        <v>811138</v>
      </c>
      <c r="AQ375" s="56" t="s">
        <v>121</v>
      </c>
      <c r="AR375" s="56" t="s">
        <v>121</v>
      </c>
      <c r="AS375" s="56" t="s">
        <v>121</v>
      </c>
      <c r="AT375" s="56">
        <v>8657050</v>
      </c>
      <c r="AU375" s="56" t="s">
        <v>121</v>
      </c>
      <c r="AV375" s="56">
        <v>958617</v>
      </c>
      <c r="AW375" s="56">
        <v>51618</v>
      </c>
      <c r="AX375" s="56">
        <v>412943</v>
      </c>
      <c r="AY375" s="56" t="s">
        <v>121</v>
      </c>
      <c r="AZ375" s="56" t="s">
        <v>121</v>
      </c>
      <c r="BA375" s="56" t="s">
        <v>121</v>
      </c>
      <c r="BB375" s="56" t="s">
        <v>121</v>
      </c>
      <c r="BC375" s="56" t="s">
        <v>121</v>
      </c>
      <c r="BD375" s="56">
        <v>5161785</v>
      </c>
      <c r="BE375" s="56">
        <v>3244550</v>
      </c>
      <c r="BF375" s="56">
        <v>1401056</v>
      </c>
      <c r="BG375" s="56">
        <v>3539509</v>
      </c>
      <c r="BH375" s="56" t="s">
        <v>121</v>
      </c>
      <c r="BI375" s="56">
        <v>560422</v>
      </c>
      <c r="BJ375" s="56">
        <v>324455</v>
      </c>
      <c r="BK375" s="56">
        <v>958617</v>
      </c>
      <c r="BL375" s="56">
        <v>1106097</v>
      </c>
      <c r="BM375" s="56">
        <v>2285933</v>
      </c>
      <c r="BN375" s="56">
        <v>221220</v>
      </c>
      <c r="BO375" s="56">
        <v>1401056</v>
      </c>
      <c r="BP375" s="56">
        <v>250715</v>
      </c>
      <c r="BQ375" s="56" t="s">
        <v>121</v>
      </c>
      <c r="BR375" s="56" t="s">
        <v>121</v>
      </c>
      <c r="BS375" s="56" t="s">
        <v>121</v>
      </c>
      <c r="BT375" s="56">
        <v>7371029</v>
      </c>
      <c r="BU375" s="56">
        <v>191723</v>
      </c>
      <c r="BV375" s="56">
        <v>3244550</v>
      </c>
      <c r="BW375" s="56">
        <v>6636582</v>
      </c>
      <c r="BX375" s="56" t="s">
        <v>121</v>
      </c>
      <c r="BY375" s="56">
        <v>516178</v>
      </c>
      <c r="BZ375" s="56" t="s">
        <v>121</v>
      </c>
      <c r="CA375" s="56" t="s">
        <v>121</v>
      </c>
      <c r="CB375" s="56" t="s">
        <v>121</v>
      </c>
      <c r="CC375" s="56" t="s">
        <v>121</v>
      </c>
      <c r="CD375" s="56" t="s">
        <v>121</v>
      </c>
      <c r="CE375" s="88" t="s">
        <v>121</v>
      </c>
      <c r="CF375" s="88" t="s">
        <v>121</v>
      </c>
      <c r="CG375" s="88" t="s">
        <v>121</v>
      </c>
      <c r="CH375" s="88" t="s">
        <v>121</v>
      </c>
      <c r="CI375" s="88" t="s">
        <v>121</v>
      </c>
      <c r="CJ375" s="88" t="s">
        <v>121</v>
      </c>
      <c r="CK375" s="88" t="s">
        <v>121</v>
      </c>
      <c r="CL375" s="232" t="s">
        <v>121</v>
      </c>
      <c r="CM375" s="88" t="s">
        <v>121</v>
      </c>
      <c r="CN375" s="88" t="s">
        <v>121</v>
      </c>
      <c r="CO375" s="88" t="s">
        <v>121</v>
      </c>
      <c r="CP375" s="88" t="s">
        <v>121</v>
      </c>
      <c r="CQ375" s="88" t="s">
        <v>121</v>
      </c>
      <c r="CR375" s="88" t="s">
        <v>121</v>
      </c>
      <c r="CS375" s="252" t="s">
        <v>130</v>
      </c>
      <c r="CT375" s="252" t="s">
        <v>130</v>
      </c>
      <c r="CU375" s="252" t="s">
        <v>131</v>
      </c>
      <c r="CV375" s="252" t="s">
        <v>131</v>
      </c>
      <c r="CW375" s="252" t="s">
        <v>130</v>
      </c>
      <c r="CX375" s="252" t="s">
        <v>131</v>
      </c>
      <c r="CY375" s="252" t="s">
        <v>121</v>
      </c>
      <c r="CZ375" s="252" t="s">
        <v>121</v>
      </c>
      <c r="DA375" s="72">
        <v>10308822</v>
      </c>
      <c r="DB375" s="73">
        <v>1</v>
      </c>
      <c r="DC375" s="10">
        <v>1</v>
      </c>
      <c r="DD375" s="10"/>
      <c r="DE375" s="58" t="s">
        <v>1880</v>
      </c>
      <c r="DF375" s="58" t="str">
        <f t="shared" si="34"/>
        <v>Vehículos Convencionales_Automóviles_Sedán</v>
      </c>
      <c r="DG375" s="13">
        <f t="shared" si="35"/>
        <v>71775000</v>
      </c>
      <c r="DK375" s="10" t="b">
        <v>1</v>
      </c>
    </row>
    <row r="376" spans="1:115" ht="25.5" x14ac:dyDescent="0.25">
      <c r="A376" s="59">
        <v>601</v>
      </c>
      <c r="B376" s="43" t="s">
        <v>307</v>
      </c>
      <c r="C376" s="43" t="s">
        <v>0</v>
      </c>
      <c r="D376" s="43" t="s">
        <v>320</v>
      </c>
      <c r="E376" s="43" t="s">
        <v>126</v>
      </c>
      <c r="F376" s="43" t="s">
        <v>121</v>
      </c>
      <c r="G376" s="90" t="s">
        <v>912</v>
      </c>
      <c r="H376" s="61" t="s">
        <v>309</v>
      </c>
      <c r="I376" s="62">
        <v>3201375</v>
      </c>
      <c r="J376" s="59" t="s">
        <v>913</v>
      </c>
      <c r="K376" s="61" t="s">
        <v>145</v>
      </c>
      <c r="L376" s="63">
        <v>121</v>
      </c>
      <c r="M376" s="64" t="s">
        <v>121</v>
      </c>
      <c r="N376" s="65">
        <v>73600000</v>
      </c>
      <c r="O376" s="50">
        <f>VLOOKUP(I376,Hoja1!$A$2:$J$18391,10,0)</f>
        <v>73600000</v>
      </c>
      <c r="P376" s="66">
        <f t="shared" si="32"/>
        <v>0</v>
      </c>
      <c r="Q376" s="64" t="s">
        <v>126</v>
      </c>
      <c r="R376" s="59" t="s">
        <v>127</v>
      </c>
      <c r="S376" s="59" t="s">
        <v>128</v>
      </c>
      <c r="T376" s="59" t="s">
        <v>121</v>
      </c>
      <c r="U376" s="59" t="s">
        <v>121</v>
      </c>
      <c r="V376" s="43" t="s">
        <v>121</v>
      </c>
      <c r="W376" s="59" t="s">
        <v>121</v>
      </c>
      <c r="X376" s="59" t="s">
        <v>121</v>
      </c>
      <c r="Y376" s="67" t="str">
        <f t="shared" si="39"/>
        <v>N.A.</v>
      </c>
      <c r="Z376" s="68">
        <f t="shared" si="33"/>
        <v>72864000</v>
      </c>
      <c r="AA376" s="59" t="s">
        <v>1878</v>
      </c>
      <c r="AB376" s="59" t="s">
        <v>129</v>
      </c>
      <c r="AC376" s="64" t="s">
        <v>129</v>
      </c>
      <c r="AD376" s="69" t="b">
        <f t="shared" si="36"/>
        <v>1</v>
      </c>
      <c r="AE376" s="70">
        <v>0.01</v>
      </c>
      <c r="AF376" s="70">
        <v>0.01</v>
      </c>
      <c r="AG376" s="70">
        <v>0.01</v>
      </c>
      <c r="AH376" s="70">
        <v>0.01</v>
      </c>
      <c r="AI376" s="70">
        <v>0.01</v>
      </c>
      <c r="AJ376" s="70">
        <v>0.02</v>
      </c>
      <c r="AK376" s="59" t="s">
        <v>130</v>
      </c>
      <c r="AL376" s="59" t="s">
        <v>130</v>
      </c>
      <c r="AM376" s="59" t="s">
        <v>130</v>
      </c>
      <c r="AN376" s="71">
        <v>0.5</v>
      </c>
      <c r="AO376" s="56">
        <v>9311596</v>
      </c>
      <c r="AP376" s="56">
        <v>811138</v>
      </c>
      <c r="AQ376" s="56" t="s">
        <v>121</v>
      </c>
      <c r="AR376" s="56" t="s">
        <v>121</v>
      </c>
      <c r="AS376" s="56" t="s">
        <v>121</v>
      </c>
      <c r="AT376" s="56">
        <v>8657050</v>
      </c>
      <c r="AU376" s="56" t="s">
        <v>121</v>
      </c>
      <c r="AV376" s="56">
        <v>958617</v>
      </c>
      <c r="AW376" s="56">
        <v>51618</v>
      </c>
      <c r="AX376" s="56">
        <v>412943</v>
      </c>
      <c r="AY376" s="56" t="s">
        <v>121</v>
      </c>
      <c r="AZ376" s="56" t="s">
        <v>121</v>
      </c>
      <c r="BA376" s="56" t="s">
        <v>121</v>
      </c>
      <c r="BB376" s="56" t="s">
        <v>121</v>
      </c>
      <c r="BC376" s="56" t="s">
        <v>121</v>
      </c>
      <c r="BD376" s="56">
        <v>5161785</v>
      </c>
      <c r="BE376" s="56">
        <v>3244550</v>
      </c>
      <c r="BF376" s="56">
        <v>1401056</v>
      </c>
      <c r="BG376" s="56">
        <v>3539509</v>
      </c>
      <c r="BH376" s="56" t="s">
        <v>121</v>
      </c>
      <c r="BI376" s="56">
        <v>560422</v>
      </c>
      <c r="BJ376" s="56">
        <v>324455</v>
      </c>
      <c r="BK376" s="56">
        <v>958617</v>
      </c>
      <c r="BL376" s="56">
        <v>1106097</v>
      </c>
      <c r="BM376" s="56">
        <v>2285933</v>
      </c>
      <c r="BN376" s="56">
        <v>221220</v>
      </c>
      <c r="BO376" s="56">
        <v>1401056</v>
      </c>
      <c r="BP376" s="56">
        <v>250715</v>
      </c>
      <c r="BQ376" s="56" t="s">
        <v>121</v>
      </c>
      <c r="BR376" s="56" t="s">
        <v>121</v>
      </c>
      <c r="BS376" s="56" t="s">
        <v>121</v>
      </c>
      <c r="BT376" s="56">
        <v>7371029</v>
      </c>
      <c r="BU376" s="56">
        <v>191723</v>
      </c>
      <c r="BV376" s="56">
        <v>3244550</v>
      </c>
      <c r="BW376" s="56">
        <v>6636582</v>
      </c>
      <c r="BX376" s="56" t="s">
        <v>121</v>
      </c>
      <c r="BY376" s="56">
        <v>516178</v>
      </c>
      <c r="BZ376" s="56" t="s">
        <v>121</v>
      </c>
      <c r="CA376" s="56" t="s">
        <v>121</v>
      </c>
      <c r="CB376" s="56" t="s">
        <v>121</v>
      </c>
      <c r="CC376" s="56" t="s">
        <v>121</v>
      </c>
      <c r="CD376" s="56" t="s">
        <v>121</v>
      </c>
      <c r="CE376" s="88" t="s">
        <v>121</v>
      </c>
      <c r="CF376" s="88" t="s">
        <v>121</v>
      </c>
      <c r="CG376" s="88" t="s">
        <v>121</v>
      </c>
      <c r="CH376" s="88" t="s">
        <v>121</v>
      </c>
      <c r="CI376" s="88" t="s">
        <v>121</v>
      </c>
      <c r="CJ376" s="88" t="s">
        <v>121</v>
      </c>
      <c r="CK376" s="88" t="s">
        <v>121</v>
      </c>
      <c r="CL376" s="232" t="s">
        <v>121</v>
      </c>
      <c r="CM376" s="88" t="s">
        <v>121</v>
      </c>
      <c r="CN376" s="88" t="s">
        <v>121</v>
      </c>
      <c r="CO376" s="88" t="s">
        <v>121</v>
      </c>
      <c r="CP376" s="88" t="s">
        <v>121</v>
      </c>
      <c r="CQ376" s="88" t="s">
        <v>121</v>
      </c>
      <c r="CR376" s="88" t="s">
        <v>121</v>
      </c>
      <c r="CS376" s="252" t="s">
        <v>130</v>
      </c>
      <c r="CT376" s="252" t="s">
        <v>130</v>
      </c>
      <c r="CU376" s="252" t="s">
        <v>130</v>
      </c>
      <c r="CV376" s="252" t="s">
        <v>131</v>
      </c>
      <c r="CW376" s="252" t="s">
        <v>130</v>
      </c>
      <c r="CX376" s="252" t="s">
        <v>131</v>
      </c>
      <c r="CY376" s="252" t="s">
        <v>121</v>
      </c>
      <c r="CZ376" s="252" t="s">
        <v>121</v>
      </c>
      <c r="DA376" s="72">
        <v>10308822</v>
      </c>
      <c r="DB376" s="73">
        <v>1</v>
      </c>
      <c r="DC376" s="10">
        <v>1</v>
      </c>
      <c r="DD376" s="10"/>
      <c r="DE376" s="58" t="s">
        <v>1880</v>
      </c>
      <c r="DF376" s="58" t="str">
        <f t="shared" si="34"/>
        <v>Vehículos Convencionales_Camperos/Camionetas_4x2</v>
      </c>
      <c r="DG376" s="13">
        <f t="shared" si="35"/>
        <v>72864000</v>
      </c>
      <c r="DK376" s="10" t="b">
        <v>1</v>
      </c>
    </row>
    <row r="377" spans="1:115" ht="51" x14ac:dyDescent="0.25">
      <c r="A377" s="59">
        <v>602</v>
      </c>
      <c r="B377" s="43" t="s">
        <v>178</v>
      </c>
      <c r="C377" s="43" t="s">
        <v>0</v>
      </c>
      <c r="D377" s="43" t="s">
        <v>320</v>
      </c>
      <c r="E377" s="43" t="s">
        <v>126</v>
      </c>
      <c r="F377" s="43" t="s">
        <v>121</v>
      </c>
      <c r="G377" s="91" t="s">
        <v>914</v>
      </c>
      <c r="H377" s="61" t="s">
        <v>243</v>
      </c>
      <c r="I377" s="62">
        <v>5606097</v>
      </c>
      <c r="J377" s="92" t="s">
        <v>915</v>
      </c>
      <c r="K377" s="61" t="s">
        <v>346</v>
      </c>
      <c r="L377" s="93">
        <v>153</v>
      </c>
      <c r="M377" s="94" t="s">
        <v>121</v>
      </c>
      <c r="N377" s="65">
        <v>85900000</v>
      </c>
      <c r="O377" s="50">
        <f>VLOOKUP(I377,Hoja1!$A$2:$J$18391,10,0)</f>
        <v>85900000</v>
      </c>
      <c r="P377" s="66">
        <f t="shared" si="32"/>
        <v>0</v>
      </c>
      <c r="Q377" s="94" t="s">
        <v>126</v>
      </c>
      <c r="R377" s="59" t="s">
        <v>127</v>
      </c>
      <c r="S377" s="92" t="s">
        <v>128</v>
      </c>
      <c r="T377" s="59" t="s">
        <v>121</v>
      </c>
      <c r="U377" s="59" t="s">
        <v>121</v>
      </c>
      <c r="V377" s="92">
        <v>1386</v>
      </c>
      <c r="W377" s="59" t="s">
        <v>121</v>
      </c>
      <c r="X377" s="59" t="s">
        <v>121</v>
      </c>
      <c r="Y377" s="67" t="str">
        <f t="shared" si="39"/>
        <v>N.A.</v>
      </c>
      <c r="Z377" s="68">
        <f t="shared" si="33"/>
        <v>83151200</v>
      </c>
      <c r="AA377" s="59" t="s">
        <v>1878</v>
      </c>
      <c r="AB377" s="59" t="s">
        <v>129</v>
      </c>
      <c r="AC377" s="64" t="s">
        <v>129</v>
      </c>
      <c r="AD377" s="69" t="b">
        <f t="shared" si="36"/>
        <v>1</v>
      </c>
      <c r="AE377" s="70">
        <v>3.2000000000000001E-2</v>
      </c>
      <c r="AF377" s="70">
        <v>3.5999999999999997E-2</v>
      </c>
      <c r="AG377" s="70">
        <v>3.6999999999999998E-2</v>
      </c>
      <c r="AH377" s="70">
        <v>3.9E-2</v>
      </c>
      <c r="AI377" s="70">
        <v>4.1000000000000002E-2</v>
      </c>
      <c r="AJ377" s="70">
        <v>4.2000000000000003E-2</v>
      </c>
      <c r="AK377" s="92" t="s">
        <v>130</v>
      </c>
      <c r="AL377" s="59" t="s">
        <v>130</v>
      </c>
      <c r="AM377" s="92" t="s">
        <v>130</v>
      </c>
      <c r="AN377" s="95">
        <v>0.05</v>
      </c>
      <c r="AO377" s="56">
        <v>9311596</v>
      </c>
      <c r="AP377" s="56">
        <v>235905</v>
      </c>
      <c r="AQ377" s="56" t="s">
        <v>121</v>
      </c>
      <c r="AR377" s="56" t="s">
        <v>121</v>
      </c>
      <c r="AS377" s="56" t="s">
        <v>121</v>
      </c>
      <c r="AT377" s="56">
        <v>9043002</v>
      </c>
      <c r="AU377" s="56" t="s">
        <v>121</v>
      </c>
      <c r="AV377" s="56" t="s">
        <v>121</v>
      </c>
      <c r="AW377" s="56">
        <v>52422</v>
      </c>
      <c r="AX377" s="56">
        <v>39317</v>
      </c>
      <c r="AY377" s="56" t="s">
        <v>121</v>
      </c>
      <c r="AZ377" s="56" t="s">
        <v>121</v>
      </c>
      <c r="BA377" s="56" t="s">
        <v>121</v>
      </c>
      <c r="BB377" s="56" t="s">
        <v>121</v>
      </c>
      <c r="BC377" s="56" t="s">
        <v>121</v>
      </c>
      <c r="BD377" s="56">
        <v>2490103</v>
      </c>
      <c r="BE377" s="56" t="s">
        <v>121</v>
      </c>
      <c r="BF377" s="56">
        <v>3132286</v>
      </c>
      <c r="BG377" s="56" t="s">
        <v>121</v>
      </c>
      <c r="BH377" s="56" t="s">
        <v>121</v>
      </c>
      <c r="BI377" s="56" t="s">
        <v>121</v>
      </c>
      <c r="BJ377" s="56">
        <v>917406</v>
      </c>
      <c r="BK377" s="56">
        <v>13761091</v>
      </c>
      <c r="BL377" s="56" t="s">
        <v>121</v>
      </c>
      <c r="BM377" s="56">
        <v>3394403</v>
      </c>
      <c r="BN377" s="56">
        <v>77326</v>
      </c>
      <c r="BO377" s="56" t="s">
        <v>121</v>
      </c>
      <c r="BP377" s="56">
        <v>642185</v>
      </c>
      <c r="BQ377" s="56" t="s">
        <v>121</v>
      </c>
      <c r="BR377" s="56" t="s">
        <v>121</v>
      </c>
      <c r="BS377" s="56" t="s">
        <v>121</v>
      </c>
      <c r="BT377" s="56" t="s">
        <v>121</v>
      </c>
      <c r="BU377" s="56">
        <v>116642</v>
      </c>
      <c r="BV377" s="56" t="s">
        <v>121</v>
      </c>
      <c r="BW377" s="56" t="s">
        <v>121</v>
      </c>
      <c r="BX377" s="56" t="s">
        <v>121</v>
      </c>
      <c r="BY377" s="56">
        <v>380068</v>
      </c>
      <c r="BZ377" s="56" t="s">
        <v>121</v>
      </c>
      <c r="CA377" s="56" t="s">
        <v>121</v>
      </c>
      <c r="CB377" s="56" t="s">
        <v>121</v>
      </c>
      <c r="CC377" s="56" t="s">
        <v>121</v>
      </c>
      <c r="CD377" s="56" t="s">
        <v>121</v>
      </c>
      <c r="CE377" s="257" t="s">
        <v>130</v>
      </c>
      <c r="CF377" s="257" t="s">
        <v>130</v>
      </c>
      <c r="CG377" s="257" t="s">
        <v>130</v>
      </c>
      <c r="CH377" s="257" t="s">
        <v>131</v>
      </c>
      <c r="CI377" s="257" t="s">
        <v>130</v>
      </c>
      <c r="CJ377" s="257" t="s">
        <v>131</v>
      </c>
      <c r="CK377" s="257" t="s">
        <v>131</v>
      </c>
      <c r="CL377" s="258" t="s">
        <v>121</v>
      </c>
      <c r="CM377" s="257" t="s">
        <v>121</v>
      </c>
      <c r="CN377" s="257" t="s">
        <v>121</v>
      </c>
      <c r="CO377" s="257" t="s">
        <v>121</v>
      </c>
      <c r="CP377" s="257" t="s">
        <v>121</v>
      </c>
      <c r="CQ377" s="257" t="s">
        <v>121</v>
      </c>
      <c r="CR377" s="257" t="s">
        <v>121</v>
      </c>
      <c r="CS377" s="257" t="s">
        <v>121</v>
      </c>
      <c r="CT377" s="257" t="s">
        <v>121</v>
      </c>
      <c r="CU377" s="257" t="s">
        <v>121</v>
      </c>
      <c r="CV377" s="257" t="s">
        <v>121</v>
      </c>
      <c r="CW377" s="257" t="s">
        <v>121</v>
      </c>
      <c r="CX377" s="257" t="s">
        <v>121</v>
      </c>
      <c r="CY377" s="257" t="s">
        <v>121</v>
      </c>
      <c r="CZ377" s="257" t="s">
        <v>121</v>
      </c>
      <c r="DA377" s="72">
        <v>14163360</v>
      </c>
      <c r="DB377" s="73">
        <v>1</v>
      </c>
      <c r="DC377" s="10">
        <v>1</v>
      </c>
      <c r="DD377" s="10"/>
      <c r="DE377" s="58" t="s">
        <v>1880</v>
      </c>
      <c r="DF377" s="58" t="str">
        <f t="shared" si="34"/>
        <v>Vehículos Convencionales_Camperos/Camionetas_4x2</v>
      </c>
      <c r="DG377" s="13">
        <f t="shared" si="35"/>
        <v>83151200</v>
      </c>
      <c r="DK377" s="10" t="b">
        <v>1</v>
      </c>
    </row>
    <row r="378" spans="1:115" ht="51" x14ac:dyDescent="0.25">
      <c r="A378" s="59">
        <v>603</v>
      </c>
      <c r="B378" s="43" t="s">
        <v>178</v>
      </c>
      <c r="C378" s="43" t="s">
        <v>0</v>
      </c>
      <c r="D378" s="43" t="s">
        <v>320</v>
      </c>
      <c r="E378" s="43" t="s">
        <v>126</v>
      </c>
      <c r="F378" s="43" t="s">
        <v>121</v>
      </c>
      <c r="G378" s="91" t="s">
        <v>916</v>
      </c>
      <c r="H378" s="61" t="s">
        <v>243</v>
      </c>
      <c r="I378" s="62">
        <v>5606098</v>
      </c>
      <c r="J378" s="92" t="s">
        <v>917</v>
      </c>
      <c r="K378" s="61" t="s">
        <v>346</v>
      </c>
      <c r="L378" s="93">
        <v>153</v>
      </c>
      <c r="M378" s="94" t="s">
        <v>121</v>
      </c>
      <c r="N378" s="65">
        <v>91400000</v>
      </c>
      <c r="O378" s="50">
        <f>VLOOKUP(I378,Hoja1!$A$2:$J$18391,10,0)</f>
        <v>91400000</v>
      </c>
      <c r="P378" s="66">
        <f t="shared" si="32"/>
        <v>0</v>
      </c>
      <c r="Q378" s="94" t="s">
        <v>126</v>
      </c>
      <c r="R378" s="59" t="s">
        <v>148</v>
      </c>
      <c r="S378" s="92" t="s">
        <v>128</v>
      </c>
      <c r="T378" s="59" t="s">
        <v>121</v>
      </c>
      <c r="U378" s="59" t="s">
        <v>121</v>
      </c>
      <c r="V378" s="92">
        <v>1408</v>
      </c>
      <c r="W378" s="59" t="s">
        <v>121</v>
      </c>
      <c r="X378" s="59" t="s">
        <v>121</v>
      </c>
      <c r="Y378" s="67" t="str">
        <f t="shared" si="39"/>
        <v>N.A.</v>
      </c>
      <c r="Z378" s="68">
        <f t="shared" si="33"/>
        <v>88475200</v>
      </c>
      <c r="AA378" s="59" t="s">
        <v>1878</v>
      </c>
      <c r="AB378" s="59" t="s">
        <v>129</v>
      </c>
      <c r="AC378" s="64" t="s">
        <v>129</v>
      </c>
      <c r="AD378" s="69" t="b">
        <f t="shared" si="36"/>
        <v>1</v>
      </c>
      <c r="AE378" s="70">
        <v>3.2000000000000001E-2</v>
      </c>
      <c r="AF378" s="70">
        <v>3.5999999999999997E-2</v>
      </c>
      <c r="AG378" s="70">
        <v>3.6999999999999998E-2</v>
      </c>
      <c r="AH378" s="70">
        <v>3.9E-2</v>
      </c>
      <c r="AI378" s="70">
        <v>4.1000000000000002E-2</v>
      </c>
      <c r="AJ378" s="70">
        <v>4.2000000000000003E-2</v>
      </c>
      <c r="AK378" s="92" t="s">
        <v>130</v>
      </c>
      <c r="AL378" s="59" t="s">
        <v>130</v>
      </c>
      <c r="AM378" s="92" t="s">
        <v>130</v>
      </c>
      <c r="AN378" s="95">
        <v>0.05</v>
      </c>
      <c r="AO378" s="56">
        <v>9311596</v>
      </c>
      <c r="AP378" s="56">
        <v>235905</v>
      </c>
      <c r="AQ378" s="56" t="s">
        <v>121</v>
      </c>
      <c r="AR378" s="56" t="s">
        <v>121</v>
      </c>
      <c r="AS378" s="56" t="s">
        <v>121</v>
      </c>
      <c r="AT378" s="56">
        <v>9043002</v>
      </c>
      <c r="AU378" s="56" t="s">
        <v>121</v>
      </c>
      <c r="AV378" s="56" t="s">
        <v>121</v>
      </c>
      <c r="AW378" s="56">
        <v>52422</v>
      </c>
      <c r="AX378" s="56">
        <v>39317</v>
      </c>
      <c r="AY378" s="56" t="s">
        <v>121</v>
      </c>
      <c r="AZ378" s="56" t="s">
        <v>121</v>
      </c>
      <c r="BA378" s="56" t="s">
        <v>121</v>
      </c>
      <c r="BB378" s="56" t="s">
        <v>121</v>
      </c>
      <c r="BC378" s="56" t="s">
        <v>121</v>
      </c>
      <c r="BD378" s="56">
        <v>2490103</v>
      </c>
      <c r="BE378" s="56" t="s">
        <v>121</v>
      </c>
      <c r="BF378" s="56">
        <v>3132286</v>
      </c>
      <c r="BG378" s="56" t="s">
        <v>121</v>
      </c>
      <c r="BH378" s="56" t="s">
        <v>121</v>
      </c>
      <c r="BI378" s="56" t="s">
        <v>121</v>
      </c>
      <c r="BJ378" s="56">
        <v>917406</v>
      </c>
      <c r="BK378" s="56">
        <v>1376108</v>
      </c>
      <c r="BL378" s="56" t="s">
        <v>121</v>
      </c>
      <c r="BM378" s="56">
        <v>3394403</v>
      </c>
      <c r="BN378" s="56">
        <v>77326</v>
      </c>
      <c r="BO378" s="56" t="s">
        <v>121</v>
      </c>
      <c r="BP378" s="56">
        <v>642185</v>
      </c>
      <c r="BQ378" s="56" t="s">
        <v>121</v>
      </c>
      <c r="BR378" s="56" t="s">
        <v>121</v>
      </c>
      <c r="BS378" s="56" t="s">
        <v>121</v>
      </c>
      <c r="BT378" s="56" t="s">
        <v>121</v>
      </c>
      <c r="BU378" s="56">
        <v>116642</v>
      </c>
      <c r="BV378" s="56" t="s">
        <v>121</v>
      </c>
      <c r="BW378" s="56" t="s">
        <v>121</v>
      </c>
      <c r="BX378" s="56" t="s">
        <v>121</v>
      </c>
      <c r="BY378" s="56">
        <v>380068</v>
      </c>
      <c r="BZ378" s="56" t="s">
        <v>121</v>
      </c>
      <c r="CA378" s="56" t="s">
        <v>121</v>
      </c>
      <c r="CB378" s="56" t="s">
        <v>121</v>
      </c>
      <c r="CC378" s="56" t="s">
        <v>121</v>
      </c>
      <c r="CD378" s="56" t="s">
        <v>121</v>
      </c>
      <c r="CE378" s="257" t="s">
        <v>130</v>
      </c>
      <c r="CF378" s="257" t="s">
        <v>130</v>
      </c>
      <c r="CG378" s="257" t="s">
        <v>130</v>
      </c>
      <c r="CH378" s="257" t="s">
        <v>131</v>
      </c>
      <c r="CI378" s="257" t="s">
        <v>130</v>
      </c>
      <c r="CJ378" s="257" t="s">
        <v>131</v>
      </c>
      <c r="CK378" s="257" t="s">
        <v>131</v>
      </c>
      <c r="CL378" s="258" t="s">
        <v>121</v>
      </c>
      <c r="CM378" s="257" t="s">
        <v>121</v>
      </c>
      <c r="CN378" s="257" t="s">
        <v>121</v>
      </c>
      <c r="CO378" s="257" t="s">
        <v>121</v>
      </c>
      <c r="CP378" s="257" t="s">
        <v>121</v>
      </c>
      <c r="CQ378" s="257" t="s">
        <v>121</v>
      </c>
      <c r="CR378" s="257" t="s">
        <v>121</v>
      </c>
      <c r="CS378" s="257" t="s">
        <v>121</v>
      </c>
      <c r="CT378" s="257" t="s">
        <v>121</v>
      </c>
      <c r="CU378" s="257" t="s">
        <v>121</v>
      </c>
      <c r="CV378" s="257" t="s">
        <v>121</v>
      </c>
      <c r="CW378" s="257" t="s">
        <v>121</v>
      </c>
      <c r="CX378" s="257" t="s">
        <v>121</v>
      </c>
      <c r="CY378" s="257" t="s">
        <v>121</v>
      </c>
      <c r="CZ378" s="257" t="s">
        <v>121</v>
      </c>
      <c r="DA378" s="72">
        <v>14163360</v>
      </c>
      <c r="DB378" s="73">
        <v>1</v>
      </c>
      <c r="DC378" s="10">
        <v>1</v>
      </c>
      <c r="DD378" s="10"/>
      <c r="DE378" s="58" t="s">
        <v>1880</v>
      </c>
      <c r="DF378" s="58" t="str">
        <f t="shared" si="34"/>
        <v>Vehículos Convencionales_Camperos/Camionetas_4x2</v>
      </c>
      <c r="DG378" s="13">
        <f t="shared" si="35"/>
        <v>88475200</v>
      </c>
      <c r="DK378" s="10" t="b">
        <v>1</v>
      </c>
    </row>
    <row r="379" spans="1:115" ht="51" x14ac:dyDescent="0.25">
      <c r="A379" s="59">
        <v>604</v>
      </c>
      <c r="B379" s="43" t="s">
        <v>178</v>
      </c>
      <c r="C379" s="43" t="s">
        <v>0</v>
      </c>
      <c r="D379" s="43" t="s">
        <v>320</v>
      </c>
      <c r="E379" s="43" t="s">
        <v>126</v>
      </c>
      <c r="F379" s="43" t="s">
        <v>121</v>
      </c>
      <c r="G379" s="91" t="s">
        <v>918</v>
      </c>
      <c r="H379" s="61" t="s">
        <v>243</v>
      </c>
      <c r="I379" s="62">
        <v>5606099</v>
      </c>
      <c r="J379" s="92" t="s">
        <v>919</v>
      </c>
      <c r="K379" s="61" t="s">
        <v>346</v>
      </c>
      <c r="L379" s="93">
        <v>153</v>
      </c>
      <c r="M379" s="94" t="s">
        <v>121</v>
      </c>
      <c r="N379" s="65">
        <v>112800000</v>
      </c>
      <c r="O379" s="50">
        <f>VLOOKUP(I379,Hoja1!$A$2:$J$18391,10,0)</f>
        <v>112800000</v>
      </c>
      <c r="P379" s="66">
        <f t="shared" si="32"/>
        <v>0</v>
      </c>
      <c r="Q379" s="94" t="s">
        <v>126</v>
      </c>
      <c r="R379" s="59" t="s">
        <v>127</v>
      </c>
      <c r="S379" s="92" t="s">
        <v>128</v>
      </c>
      <c r="T379" s="59" t="s">
        <v>121</v>
      </c>
      <c r="U379" s="59" t="s">
        <v>121</v>
      </c>
      <c r="V379" s="92">
        <v>1398</v>
      </c>
      <c r="W379" s="59" t="s">
        <v>121</v>
      </c>
      <c r="X379" s="59" t="s">
        <v>121</v>
      </c>
      <c r="Y379" s="67" t="str">
        <f t="shared" si="39"/>
        <v>N.A.</v>
      </c>
      <c r="Z379" s="68">
        <f t="shared" si="33"/>
        <v>109190400</v>
      </c>
      <c r="AA379" s="59" t="s">
        <v>1878</v>
      </c>
      <c r="AB379" s="59" t="s">
        <v>149</v>
      </c>
      <c r="AC379" s="64" t="s">
        <v>149</v>
      </c>
      <c r="AD379" s="69" t="b">
        <f t="shared" si="36"/>
        <v>1</v>
      </c>
      <c r="AE379" s="70">
        <v>3.2000000000000001E-2</v>
      </c>
      <c r="AF379" s="70">
        <v>3.5999999999999997E-2</v>
      </c>
      <c r="AG379" s="70">
        <v>3.6999999999999998E-2</v>
      </c>
      <c r="AH379" s="70">
        <v>3.9E-2</v>
      </c>
      <c r="AI379" s="70">
        <v>4.1000000000000002E-2</v>
      </c>
      <c r="AJ379" s="70">
        <v>4.2000000000000003E-2</v>
      </c>
      <c r="AK379" s="92" t="s">
        <v>130</v>
      </c>
      <c r="AL379" s="59" t="s">
        <v>130</v>
      </c>
      <c r="AM379" s="92" t="s">
        <v>130</v>
      </c>
      <c r="AN379" s="95">
        <v>0.05</v>
      </c>
      <c r="AO379" s="56">
        <v>9311596</v>
      </c>
      <c r="AP379" s="56">
        <v>235905</v>
      </c>
      <c r="AQ379" s="56" t="s">
        <v>121</v>
      </c>
      <c r="AR379" s="56" t="s">
        <v>121</v>
      </c>
      <c r="AS379" s="56" t="s">
        <v>121</v>
      </c>
      <c r="AT379" s="56">
        <v>9043002</v>
      </c>
      <c r="AU379" s="56" t="s">
        <v>121</v>
      </c>
      <c r="AV379" s="56" t="s">
        <v>121</v>
      </c>
      <c r="AW379" s="56">
        <v>52422</v>
      </c>
      <c r="AX379" s="56" t="s">
        <v>121</v>
      </c>
      <c r="AY379" s="56" t="s">
        <v>121</v>
      </c>
      <c r="AZ379" s="56" t="s">
        <v>121</v>
      </c>
      <c r="BA379" s="56" t="s">
        <v>121</v>
      </c>
      <c r="BB379" s="56" t="s">
        <v>121</v>
      </c>
      <c r="BC379" s="56" t="s">
        <v>121</v>
      </c>
      <c r="BD379" s="56">
        <v>2490103</v>
      </c>
      <c r="BE379" s="56" t="s">
        <v>121</v>
      </c>
      <c r="BF379" s="56">
        <v>3132286</v>
      </c>
      <c r="BG379" s="56" t="s">
        <v>121</v>
      </c>
      <c r="BH379" s="56" t="s">
        <v>121</v>
      </c>
      <c r="BI379" s="56" t="s">
        <v>121</v>
      </c>
      <c r="BJ379" s="56">
        <v>917406</v>
      </c>
      <c r="BK379" s="56">
        <v>1376108</v>
      </c>
      <c r="BL379" s="56" t="s">
        <v>121</v>
      </c>
      <c r="BM379" s="56">
        <v>3394403</v>
      </c>
      <c r="BN379" s="56">
        <v>77326</v>
      </c>
      <c r="BO379" s="56" t="s">
        <v>121</v>
      </c>
      <c r="BP379" s="56">
        <v>642185</v>
      </c>
      <c r="BQ379" s="56" t="s">
        <v>121</v>
      </c>
      <c r="BR379" s="56" t="s">
        <v>121</v>
      </c>
      <c r="BS379" s="56" t="s">
        <v>121</v>
      </c>
      <c r="BT379" s="56" t="s">
        <v>121</v>
      </c>
      <c r="BU379" s="56">
        <v>116642</v>
      </c>
      <c r="BV379" s="56" t="s">
        <v>121</v>
      </c>
      <c r="BW379" s="56" t="s">
        <v>121</v>
      </c>
      <c r="BX379" s="56" t="s">
        <v>121</v>
      </c>
      <c r="BY379" s="56">
        <v>380068</v>
      </c>
      <c r="BZ379" s="56" t="s">
        <v>121</v>
      </c>
      <c r="CA379" s="56" t="s">
        <v>121</v>
      </c>
      <c r="CB379" s="56" t="s">
        <v>121</v>
      </c>
      <c r="CC379" s="56" t="s">
        <v>121</v>
      </c>
      <c r="CD379" s="56" t="s">
        <v>121</v>
      </c>
      <c r="CE379" s="257" t="s">
        <v>130</v>
      </c>
      <c r="CF379" s="257" t="s">
        <v>130</v>
      </c>
      <c r="CG379" s="257" t="s">
        <v>130</v>
      </c>
      <c r="CH379" s="257" t="s">
        <v>130</v>
      </c>
      <c r="CI379" s="257" t="s">
        <v>130</v>
      </c>
      <c r="CJ379" s="257" t="s">
        <v>131</v>
      </c>
      <c r="CK379" s="257" t="s">
        <v>131</v>
      </c>
      <c r="CL379" s="258" t="s">
        <v>121</v>
      </c>
      <c r="CM379" s="257" t="s">
        <v>121</v>
      </c>
      <c r="CN379" s="257" t="s">
        <v>121</v>
      </c>
      <c r="CO379" s="257" t="s">
        <v>121</v>
      </c>
      <c r="CP379" s="257" t="s">
        <v>121</v>
      </c>
      <c r="CQ379" s="257" t="s">
        <v>121</v>
      </c>
      <c r="CR379" s="257" t="s">
        <v>121</v>
      </c>
      <c r="CS379" s="257" t="s">
        <v>121</v>
      </c>
      <c r="CT379" s="257" t="s">
        <v>121</v>
      </c>
      <c r="CU379" s="257" t="s">
        <v>121</v>
      </c>
      <c r="CV379" s="257" t="s">
        <v>121</v>
      </c>
      <c r="CW379" s="257" t="s">
        <v>121</v>
      </c>
      <c r="CX379" s="257" t="s">
        <v>121</v>
      </c>
      <c r="CY379" s="257" t="s">
        <v>121</v>
      </c>
      <c r="CZ379" s="257" t="s">
        <v>121</v>
      </c>
      <c r="DA379" s="72">
        <v>14163360</v>
      </c>
      <c r="DB379" s="73">
        <v>1</v>
      </c>
      <c r="DC379" s="10">
        <v>1</v>
      </c>
      <c r="DD379" s="10"/>
      <c r="DE379" s="58" t="s">
        <v>1880</v>
      </c>
      <c r="DF379" s="58" t="str">
        <f t="shared" si="34"/>
        <v>Vehículos Convencionales_Camperos/Camionetas_4x2</v>
      </c>
      <c r="DG379" s="13">
        <f t="shared" si="35"/>
        <v>109190400</v>
      </c>
      <c r="DK379" s="10" t="b">
        <v>1</v>
      </c>
    </row>
    <row r="380" spans="1:115" ht="51" x14ac:dyDescent="0.25">
      <c r="A380" s="59">
        <v>605</v>
      </c>
      <c r="B380" s="43" t="s">
        <v>178</v>
      </c>
      <c r="C380" s="43" t="s">
        <v>0</v>
      </c>
      <c r="D380" s="43" t="s">
        <v>320</v>
      </c>
      <c r="E380" s="43" t="s">
        <v>126</v>
      </c>
      <c r="F380" s="43" t="s">
        <v>121</v>
      </c>
      <c r="G380" s="91" t="s">
        <v>920</v>
      </c>
      <c r="H380" s="61" t="s">
        <v>243</v>
      </c>
      <c r="I380" s="62">
        <v>5635020</v>
      </c>
      <c r="J380" s="92" t="s">
        <v>921</v>
      </c>
      <c r="K380" s="61" t="s">
        <v>346</v>
      </c>
      <c r="L380" s="93">
        <v>153</v>
      </c>
      <c r="M380" s="94" t="s">
        <v>121</v>
      </c>
      <c r="N380" s="65">
        <v>112600000</v>
      </c>
      <c r="O380" s="50">
        <f>VLOOKUP(I380,Hoja1!$B$2:$J$18391,9,0)</f>
        <v>112600000</v>
      </c>
      <c r="P380" s="66">
        <f t="shared" si="32"/>
        <v>0</v>
      </c>
      <c r="Q380" s="94" t="s">
        <v>126</v>
      </c>
      <c r="R380" s="59" t="s">
        <v>148</v>
      </c>
      <c r="S380" s="92" t="s">
        <v>128</v>
      </c>
      <c r="T380" s="59" t="s">
        <v>121</v>
      </c>
      <c r="U380" s="59" t="s">
        <v>121</v>
      </c>
      <c r="V380" s="96" t="s">
        <v>922</v>
      </c>
      <c r="W380" s="59" t="s">
        <v>121</v>
      </c>
      <c r="X380" s="59" t="s">
        <v>121</v>
      </c>
      <c r="Y380" s="67" t="str">
        <f t="shared" si="39"/>
        <v>N.A.</v>
      </c>
      <c r="Z380" s="68">
        <f t="shared" si="33"/>
        <v>108996800</v>
      </c>
      <c r="AA380" s="59" t="s">
        <v>1878</v>
      </c>
      <c r="AB380" s="59" t="s">
        <v>149</v>
      </c>
      <c r="AC380" s="64" t="s">
        <v>149</v>
      </c>
      <c r="AD380" s="69" t="b">
        <f t="shared" si="36"/>
        <v>1</v>
      </c>
      <c r="AE380" s="70">
        <v>3.2000000000000001E-2</v>
      </c>
      <c r="AF380" s="70">
        <v>3.5999999999999997E-2</v>
      </c>
      <c r="AG380" s="70">
        <v>3.6999999999999998E-2</v>
      </c>
      <c r="AH380" s="70">
        <v>3.9E-2</v>
      </c>
      <c r="AI380" s="70">
        <v>4.1000000000000002E-2</v>
      </c>
      <c r="AJ380" s="70">
        <v>4.2000000000000003E-2</v>
      </c>
      <c r="AK380" s="92" t="s">
        <v>130</v>
      </c>
      <c r="AL380" s="59" t="s">
        <v>130</v>
      </c>
      <c r="AM380" s="92" t="s">
        <v>130</v>
      </c>
      <c r="AN380" s="95">
        <v>0.05</v>
      </c>
      <c r="AO380" s="56">
        <v>9311596</v>
      </c>
      <c r="AP380" s="56">
        <v>235905</v>
      </c>
      <c r="AQ380" s="56" t="s">
        <v>121</v>
      </c>
      <c r="AR380" s="56" t="s">
        <v>121</v>
      </c>
      <c r="AS380" s="56" t="s">
        <v>121</v>
      </c>
      <c r="AT380" s="56">
        <v>9043002</v>
      </c>
      <c r="AU380" s="56" t="s">
        <v>121</v>
      </c>
      <c r="AV380" s="56" t="s">
        <v>121</v>
      </c>
      <c r="AW380" s="56">
        <v>52422</v>
      </c>
      <c r="AX380" s="56" t="s">
        <v>121</v>
      </c>
      <c r="AY380" s="56" t="s">
        <v>121</v>
      </c>
      <c r="AZ380" s="56" t="s">
        <v>121</v>
      </c>
      <c r="BA380" s="56" t="s">
        <v>121</v>
      </c>
      <c r="BB380" s="56" t="s">
        <v>121</v>
      </c>
      <c r="BC380" s="56" t="s">
        <v>121</v>
      </c>
      <c r="BD380" s="56">
        <v>2490103</v>
      </c>
      <c r="BE380" s="56" t="s">
        <v>121</v>
      </c>
      <c r="BF380" s="56">
        <v>3132286</v>
      </c>
      <c r="BG380" s="56" t="s">
        <v>121</v>
      </c>
      <c r="BH380" s="56" t="s">
        <v>121</v>
      </c>
      <c r="BI380" s="56" t="s">
        <v>121</v>
      </c>
      <c r="BJ380" s="56">
        <v>917406</v>
      </c>
      <c r="BK380" s="56">
        <v>1376108</v>
      </c>
      <c r="BL380" s="56" t="s">
        <v>121</v>
      </c>
      <c r="BM380" s="56">
        <v>3394403</v>
      </c>
      <c r="BN380" s="56">
        <v>77326</v>
      </c>
      <c r="BO380" s="56" t="s">
        <v>121</v>
      </c>
      <c r="BP380" s="56">
        <v>642185</v>
      </c>
      <c r="BQ380" s="56" t="s">
        <v>121</v>
      </c>
      <c r="BR380" s="56" t="s">
        <v>121</v>
      </c>
      <c r="BS380" s="56" t="s">
        <v>121</v>
      </c>
      <c r="BT380" s="56" t="s">
        <v>121</v>
      </c>
      <c r="BU380" s="56">
        <v>116642</v>
      </c>
      <c r="BV380" s="56" t="s">
        <v>121</v>
      </c>
      <c r="BW380" s="56" t="s">
        <v>121</v>
      </c>
      <c r="BX380" s="56" t="s">
        <v>121</v>
      </c>
      <c r="BY380" s="56">
        <v>380068</v>
      </c>
      <c r="BZ380" s="56" t="s">
        <v>121</v>
      </c>
      <c r="CA380" s="56" t="s">
        <v>121</v>
      </c>
      <c r="CB380" s="56" t="s">
        <v>121</v>
      </c>
      <c r="CC380" s="56" t="s">
        <v>121</v>
      </c>
      <c r="CD380" s="56" t="s">
        <v>121</v>
      </c>
      <c r="CE380" s="257" t="s">
        <v>130</v>
      </c>
      <c r="CF380" s="257" t="s">
        <v>130</v>
      </c>
      <c r="CG380" s="257" t="s">
        <v>130</v>
      </c>
      <c r="CH380" s="257" t="s">
        <v>130</v>
      </c>
      <c r="CI380" s="257" t="s">
        <v>130</v>
      </c>
      <c r="CJ380" s="257" t="s">
        <v>131</v>
      </c>
      <c r="CK380" s="257" t="s">
        <v>131</v>
      </c>
      <c r="CL380" s="258" t="s">
        <v>121</v>
      </c>
      <c r="CM380" s="257" t="s">
        <v>121</v>
      </c>
      <c r="CN380" s="257" t="s">
        <v>121</v>
      </c>
      <c r="CO380" s="257" t="s">
        <v>121</v>
      </c>
      <c r="CP380" s="257" t="s">
        <v>121</v>
      </c>
      <c r="CQ380" s="257" t="s">
        <v>121</v>
      </c>
      <c r="CR380" s="257" t="s">
        <v>121</v>
      </c>
      <c r="CS380" s="257" t="s">
        <v>121</v>
      </c>
      <c r="CT380" s="257" t="s">
        <v>121</v>
      </c>
      <c r="CU380" s="257" t="s">
        <v>121</v>
      </c>
      <c r="CV380" s="257" t="s">
        <v>121</v>
      </c>
      <c r="CW380" s="257" t="s">
        <v>121</v>
      </c>
      <c r="CX380" s="257" t="s">
        <v>121</v>
      </c>
      <c r="CY380" s="257" t="s">
        <v>121</v>
      </c>
      <c r="CZ380" s="257" t="s">
        <v>121</v>
      </c>
      <c r="DA380" s="72">
        <v>14163360</v>
      </c>
      <c r="DB380" s="73">
        <v>1</v>
      </c>
      <c r="DC380" s="10">
        <v>1</v>
      </c>
      <c r="DD380" s="10"/>
      <c r="DE380" s="58" t="s">
        <v>1880</v>
      </c>
      <c r="DF380" s="58" t="str">
        <f t="shared" si="34"/>
        <v>Vehículos Convencionales_Camperos/Camionetas_4x2</v>
      </c>
      <c r="DG380" s="13">
        <f t="shared" si="35"/>
        <v>108996800</v>
      </c>
      <c r="DK380" s="10" t="b">
        <v>1</v>
      </c>
    </row>
    <row r="381" spans="1:115" ht="51" x14ac:dyDescent="0.25">
      <c r="A381" s="59">
        <v>606</v>
      </c>
      <c r="B381" s="43" t="s">
        <v>178</v>
      </c>
      <c r="C381" s="43" t="s">
        <v>0</v>
      </c>
      <c r="D381" s="43" t="s">
        <v>320</v>
      </c>
      <c r="E381" s="43" t="s">
        <v>126</v>
      </c>
      <c r="F381" s="43" t="s">
        <v>121</v>
      </c>
      <c r="G381" s="91" t="s">
        <v>923</v>
      </c>
      <c r="H381" s="61" t="s">
        <v>243</v>
      </c>
      <c r="I381" s="62">
        <v>5606101</v>
      </c>
      <c r="J381" s="92" t="s">
        <v>924</v>
      </c>
      <c r="K381" s="61" t="s">
        <v>346</v>
      </c>
      <c r="L381" s="93">
        <v>153</v>
      </c>
      <c r="M381" s="94" t="s">
        <v>121</v>
      </c>
      <c r="N381" s="65">
        <v>122400000</v>
      </c>
      <c r="O381" s="50">
        <f>VLOOKUP(I381,Hoja1!$A$2:$J$18391,10,0)</f>
        <v>122400000</v>
      </c>
      <c r="P381" s="66">
        <f t="shared" si="32"/>
        <v>0</v>
      </c>
      <c r="Q381" s="94" t="s">
        <v>126</v>
      </c>
      <c r="R381" s="59" t="s">
        <v>148</v>
      </c>
      <c r="S381" s="92" t="s">
        <v>128</v>
      </c>
      <c r="T381" s="59" t="s">
        <v>121</v>
      </c>
      <c r="U381" s="59" t="s">
        <v>121</v>
      </c>
      <c r="V381" s="92">
        <v>1432</v>
      </c>
      <c r="W381" s="59" t="s">
        <v>121</v>
      </c>
      <c r="X381" s="59" t="s">
        <v>121</v>
      </c>
      <c r="Y381" s="67" t="str">
        <f t="shared" si="39"/>
        <v>N.A.</v>
      </c>
      <c r="Z381" s="68">
        <f t="shared" si="33"/>
        <v>118483200</v>
      </c>
      <c r="AA381" s="59" t="s">
        <v>1878</v>
      </c>
      <c r="AB381" s="59" t="s">
        <v>149</v>
      </c>
      <c r="AC381" s="64" t="s">
        <v>149</v>
      </c>
      <c r="AD381" s="69" t="b">
        <f t="shared" si="36"/>
        <v>1</v>
      </c>
      <c r="AE381" s="70">
        <v>3.2000000000000001E-2</v>
      </c>
      <c r="AF381" s="70">
        <v>3.5999999999999997E-2</v>
      </c>
      <c r="AG381" s="70">
        <v>3.6999999999999998E-2</v>
      </c>
      <c r="AH381" s="70">
        <v>3.9E-2</v>
      </c>
      <c r="AI381" s="70">
        <v>4.1000000000000002E-2</v>
      </c>
      <c r="AJ381" s="70">
        <v>4.2000000000000003E-2</v>
      </c>
      <c r="AK381" s="92" t="s">
        <v>130</v>
      </c>
      <c r="AL381" s="59" t="s">
        <v>130</v>
      </c>
      <c r="AM381" s="92" t="s">
        <v>130</v>
      </c>
      <c r="AN381" s="95">
        <v>0.05</v>
      </c>
      <c r="AO381" s="56">
        <v>9311596</v>
      </c>
      <c r="AP381" s="56">
        <v>235905</v>
      </c>
      <c r="AQ381" s="56" t="s">
        <v>121</v>
      </c>
      <c r="AR381" s="56" t="s">
        <v>121</v>
      </c>
      <c r="AS381" s="56" t="s">
        <v>121</v>
      </c>
      <c r="AT381" s="56">
        <v>9043002</v>
      </c>
      <c r="AU381" s="56" t="s">
        <v>121</v>
      </c>
      <c r="AV381" s="56" t="s">
        <v>121</v>
      </c>
      <c r="AW381" s="56">
        <v>52422</v>
      </c>
      <c r="AX381" s="56" t="s">
        <v>121</v>
      </c>
      <c r="AY381" s="56" t="s">
        <v>121</v>
      </c>
      <c r="AZ381" s="56" t="s">
        <v>121</v>
      </c>
      <c r="BA381" s="56" t="s">
        <v>121</v>
      </c>
      <c r="BB381" s="56" t="s">
        <v>121</v>
      </c>
      <c r="BC381" s="56" t="s">
        <v>121</v>
      </c>
      <c r="BD381" s="56" t="s">
        <v>121</v>
      </c>
      <c r="BE381" s="56" t="s">
        <v>121</v>
      </c>
      <c r="BF381" s="56">
        <v>3132286</v>
      </c>
      <c r="BG381" s="56" t="s">
        <v>121</v>
      </c>
      <c r="BH381" s="56" t="s">
        <v>121</v>
      </c>
      <c r="BI381" s="56" t="s">
        <v>121</v>
      </c>
      <c r="BJ381" s="56">
        <v>917406</v>
      </c>
      <c r="BK381" s="56">
        <v>1376108</v>
      </c>
      <c r="BL381" s="56" t="s">
        <v>121</v>
      </c>
      <c r="BM381" s="56">
        <v>3394403</v>
      </c>
      <c r="BN381" s="56">
        <v>77326</v>
      </c>
      <c r="BO381" s="56" t="s">
        <v>121</v>
      </c>
      <c r="BP381" s="56">
        <v>642185</v>
      </c>
      <c r="BQ381" s="56" t="s">
        <v>121</v>
      </c>
      <c r="BR381" s="56" t="s">
        <v>121</v>
      </c>
      <c r="BS381" s="56" t="s">
        <v>121</v>
      </c>
      <c r="BT381" s="56" t="s">
        <v>121</v>
      </c>
      <c r="BU381" s="56">
        <v>116642</v>
      </c>
      <c r="BV381" s="56" t="s">
        <v>121</v>
      </c>
      <c r="BW381" s="56" t="s">
        <v>121</v>
      </c>
      <c r="BX381" s="56" t="s">
        <v>121</v>
      </c>
      <c r="BY381" s="56">
        <v>380068</v>
      </c>
      <c r="BZ381" s="56" t="s">
        <v>121</v>
      </c>
      <c r="CA381" s="56" t="s">
        <v>121</v>
      </c>
      <c r="CB381" s="56" t="s">
        <v>121</v>
      </c>
      <c r="CC381" s="56" t="s">
        <v>121</v>
      </c>
      <c r="CD381" s="56" t="s">
        <v>121</v>
      </c>
      <c r="CE381" s="257" t="s">
        <v>130</v>
      </c>
      <c r="CF381" s="257" t="s">
        <v>130</v>
      </c>
      <c r="CG381" s="257" t="s">
        <v>130</v>
      </c>
      <c r="CH381" s="257" t="s">
        <v>130</v>
      </c>
      <c r="CI381" s="257" t="s">
        <v>130</v>
      </c>
      <c r="CJ381" s="257" t="s">
        <v>131</v>
      </c>
      <c r="CK381" s="257" t="s">
        <v>131</v>
      </c>
      <c r="CL381" s="258" t="s">
        <v>121</v>
      </c>
      <c r="CM381" s="257" t="s">
        <v>121</v>
      </c>
      <c r="CN381" s="257" t="s">
        <v>121</v>
      </c>
      <c r="CO381" s="257" t="s">
        <v>121</v>
      </c>
      <c r="CP381" s="257" t="s">
        <v>121</v>
      </c>
      <c r="CQ381" s="257" t="s">
        <v>121</v>
      </c>
      <c r="CR381" s="257" t="s">
        <v>121</v>
      </c>
      <c r="CS381" s="257" t="s">
        <v>121</v>
      </c>
      <c r="CT381" s="257" t="s">
        <v>121</v>
      </c>
      <c r="CU381" s="257" t="s">
        <v>121</v>
      </c>
      <c r="CV381" s="257" t="s">
        <v>121</v>
      </c>
      <c r="CW381" s="257" t="s">
        <v>121</v>
      </c>
      <c r="CX381" s="257" t="s">
        <v>121</v>
      </c>
      <c r="CY381" s="257" t="s">
        <v>121</v>
      </c>
      <c r="CZ381" s="257" t="s">
        <v>121</v>
      </c>
      <c r="DA381" s="72">
        <v>14163360</v>
      </c>
      <c r="DB381" s="73">
        <v>1</v>
      </c>
      <c r="DC381" s="10">
        <v>1</v>
      </c>
      <c r="DD381" s="10"/>
      <c r="DE381" s="58" t="s">
        <v>1880</v>
      </c>
      <c r="DF381" s="58" t="str">
        <f t="shared" si="34"/>
        <v>Vehículos Convencionales_Camperos/Camionetas_4x2</v>
      </c>
      <c r="DG381" s="13">
        <f t="shared" si="35"/>
        <v>118483200</v>
      </c>
      <c r="DK381" s="10" t="b">
        <v>1</v>
      </c>
    </row>
    <row r="382" spans="1:115" ht="51" x14ac:dyDescent="0.25">
      <c r="A382" s="59">
        <v>607</v>
      </c>
      <c r="B382" s="43" t="s">
        <v>178</v>
      </c>
      <c r="C382" s="43" t="s">
        <v>0</v>
      </c>
      <c r="D382" s="43" t="s">
        <v>320</v>
      </c>
      <c r="E382" s="43" t="s">
        <v>126</v>
      </c>
      <c r="F382" s="43" t="s">
        <v>121</v>
      </c>
      <c r="G382" s="91" t="s">
        <v>925</v>
      </c>
      <c r="H382" s="61" t="s">
        <v>243</v>
      </c>
      <c r="I382" s="62">
        <v>5606102</v>
      </c>
      <c r="J382" s="92" t="s">
        <v>926</v>
      </c>
      <c r="K382" s="61" t="s">
        <v>346</v>
      </c>
      <c r="L382" s="93">
        <v>186</v>
      </c>
      <c r="M382" s="94" t="s">
        <v>121</v>
      </c>
      <c r="N382" s="65">
        <v>126200000</v>
      </c>
      <c r="O382" s="50">
        <f>VLOOKUP(I382,Hoja1!$A$2:$J$18391,10,0)</f>
        <v>126200000</v>
      </c>
      <c r="P382" s="66">
        <f t="shared" si="32"/>
        <v>0</v>
      </c>
      <c r="Q382" s="94" t="s">
        <v>126</v>
      </c>
      <c r="R382" s="59" t="s">
        <v>148</v>
      </c>
      <c r="S382" s="92" t="s">
        <v>128</v>
      </c>
      <c r="T382" s="59" t="s">
        <v>121</v>
      </c>
      <c r="U382" s="59" t="s">
        <v>121</v>
      </c>
      <c r="V382" s="92">
        <v>1441</v>
      </c>
      <c r="W382" s="59" t="s">
        <v>121</v>
      </c>
      <c r="X382" s="59" t="s">
        <v>121</v>
      </c>
      <c r="Y382" s="67" t="str">
        <f t="shared" si="39"/>
        <v>N.A.</v>
      </c>
      <c r="Z382" s="68">
        <f t="shared" si="33"/>
        <v>122161600</v>
      </c>
      <c r="AA382" s="59" t="s">
        <v>1878</v>
      </c>
      <c r="AB382" s="59" t="s">
        <v>149</v>
      </c>
      <c r="AC382" s="64" t="s">
        <v>149</v>
      </c>
      <c r="AD382" s="69" t="b">
        <f t="shared" si="36"/>
        <v>1</v>
      </c>
      <c r="AE382" s="70">
        <v>3.2000000000000001E-2</v>
      </c>
      <c r="AF382" s="70">
        <v>3.5999999999999997E-2</v>
      </c>
      <c r="AG382" s="70">
        <v>3.6999999999999998E-2</v>
      </c>
      <c r="AH382" s="70">
        <v>3.9E-2</v>
      </c>
      <c r="AI382" s="70">
        <v>4.1000000000000002E-2</v>
      </c>
      <c r="AJ382" s="70">
        <v>4.2000000000000003E-2</v>
      </c>
      <c r="AK382" s="92" t="s">
        <v>130</v>
      </c>
      <c r="AL382" s="59" t="s">
        <v>130</v>
      </c>
      <c r="AM382" s="92" t="s">
        <v>130</v>
      </c>
      <c r="AN382" s="95">
        <v>0.05</v>
      </c>
      <c r="AO382" s="56">
        <v>9311596</v>
      </c>
      <c r="AP382" s="56">
        <v>235905</v>
      </c>
      <c r="AQ382" s="56" t="s">
        <v>121</v>
      </c>
      <c r="AR382" s="56" t="s">
        <v>121</v>
      </c>
      <c r="AS382" s="56" t="s">
        <v>121</v>
      </c>
      <c r="AT382" s="56">
        <v>9043002</v>
      </c>
      <c r="AU382" s="56" t="s">
        <v>121</v>
      </c>
      <c r="AV382" s="56" t="s">
        <v>121</v>
      </c>
      <c r="AW382" s="56">
        <v>52422</v>
      </c>
      <c r="AX382" s="56" t="s">
        <v>121</v>
      </c>
      <c r="AY382" s="56" t="s">
        <v>121</v>
      </c>
      <c r="AZ382" s="56" t="s">
        <v>121</v>
      </c>
      <c r="BA382" s="56" t="s">
        <v>121</v>
      </c>
      <c r="BB382" s="56" t="s">
        <v>121</v>
      </c>
      <c r="BC382" s="56" t="s">
        <v>121</v>
      </c>
      <c r="BD382" s="56" t="s">
        <v>121</v>
      </c>
      <c r="BE382" s="56" t="s">
        <v>121</v>
      </c>
      <c r="BF382" s="56">
        <v>3132286</v>
      </c>
      <c r="BG382" s="56" t="s">
        <v>121</v>
      </c>
      <c r="BH382" s="56" t="s">
        <v>121</v>
      </c>
      <c r="BI382" s="56" t="s">
        <v>121</v>
      </c>
      <c r="BJ382" s="56">
        <v>917406</v>
      </c>
      <c r="BK382" s="56">
        <v>1376108</v>
      </c>
      <c r="BL382" s="56" t="s">
        <v>121</v>
      </c>
      <c r="BM382" s="56">
        <v>3394403</v>
      </c>
      <c r="BN382" s="56">
        <v>77326</v>
      </c>
      <c r="BO382" s="56" t="s">
        <v>121</v>
      </c>
      <c r="BP382" s="56">
        <v>642185</v>
      </c>
      <c r="BQ382" s="56" t="s">
        <v>121</v>
      </c>
      <c r="BR382" s="56" t="s">
        <v>121</v>
      </c>
      <c r="BS382" s="56" t="s">
        <v>121</v>
      </c>
      <c r="BT382" s="56" t="s">
        <v>121</v>
      </c>
      <c r="BU382" s="56">
        <v>116642</v>
      </c>
      <c r="BV382" s="56" t="s">
        <v>121</v>
      </c>
      <c r="BW382" s="56" t="s">
        <v>121</v>
      </c>
      <c r="BX382" s="56" t="s">
        <v>121</v>
      </c>
      <c r="BY382" s="56">
        <v>380068</v>
      </c>
      <c r="BZ382" s="56" t="s">
        <v>121</v>
      </c>
      <c r="CA382" s="56" t="s">
        <v>121</v>
      </c>
      <c r="CB382" s="56" t="s">
        <v>121</v>
      </c>
      <c r="CC382" s="56" t="s">
        <v>121</v>
      </c>
      <c r="CD382" s="56" t="s">
        <v>121</v>
      </c>
      <c r="CE382" s="257" t="s">
        <v>130</v>
      </c>
      <c r="CF382" s="257" t="s">
        <v>130</v>
      </c>
      <c r="CG382" s="257" t="s">
        <v>130</v>
      </c>
      <c r="CH382" s="257" t="s">
        <v>130</v>
      </c>
      <c r="CI382" s="257" t="s">
        <v>130</v>
      </c>
      <c r="CJ382" s="257" t="s">
        <v>131</v>
      </c>
      <c r="CK382" s="257" t="s">
        <v>131</v>
      </c>
      <c r="CL382" s="258" t="s">
        <v>121</v>
      </c>
      <c r="CM382" s="257" t="s">
        <v>121</v>
      </c>
      <c r="CN382" s="257" t="s">
        <v>121</v>
      </c>
      <c r="CO382" s="257" t="s">
        <v>121</v>
      </c>
      <c r="CP382" s="257" t="s">
        <v>121</v>
      </c>
      <c r="CQ382" s="257" t="s">
        <v>121</v>
      </c>
      <c r="CR382" s="257" t="s">
        <v>121</v>
      </c>
      <c r="CS382" s="257" t="s">
        <v>121</v>
      </c>
      <c r="CT382" s="257" t="s">
        <v>121</v>
      </c>
      <c r="CU382" s="257" t="s">
        <v>121</v>
      </c>
      <c r="CV382" s="257" t="s">
        <v>121</v>
      </c>
      <c r="CW382" s="257" t="s">
        <v>121</v>
      </c>
      <c r="CX382" s="257" t="s">
        <v>121</v>
      </c>
      <c r="CY382" s="257" t="s">
        <v>121</v>
      </c>
      <c r="CZ382" s="257" t="s">
        <v>121</v>
      </c>
      <c r="DA382" s="72">
        <v>14163360</v>
      </c>
      <c r="DB382" s="73">
        <v>1</v>
      </c>
      <c r="DC382" s="10">
        <v>1</v>
      </c>
      <c r="DD382" s="10"/>
      <c r="DE382" s="58" t="s">
        <v>1880</v>
      </c>
      <c r="DF382" s="58" t="str">
        <f t="shared" si="34"/>
        <v>Vehículos Convencionales_Camperos/Camionetas_4x2</v>
      </c>
      <c r="DG382" s="13">
        <f t="shared" si="35"/>
        <v>122161600</v>
      </c>
      <c r="DK382" s="10" t="b">
        <v>1</v>
      </c>
    </row>
    <row r="383" spans="1:115" ht="51" x14ac:dyDescent="0.25">
      <c r="A383" s="59">
        <v>608</v>
      </c>
      <c r="B383" s="43" t="s">
        <v>178</v>
      </c>
      <c r="C383" s="43" t="s">
        <v>0</v>
      </c>
      <c r="D383" s="43" t="s">
        <v>320</v>
      </c>
      <c r="E383" s="43" t="s">
        <v>126</v>
      </c>
      <c r="F383" s="43" t="s">
        <v>121</v>
      </c>
      <c r="G383" s="91" t="s">
        <v>927</v>
      </c>
      <c r="H383" s="61" t="s">
        <v>243</v>
      </c>
      <c r="I383" s="62">
        <v>5606103</v>
      </c>
      <c r="J383" s="92" t="s">
        <v>928</v>
      </c>
      <c r="K383" s="61" t="s">
        <v>346</v>
      </c>
      <c r="L383" s="93">
        <v>186</v>
      </c>
      <c r="M383" s="94" t="s">
        <v>121</v>
      </c>
      <c r="N383" s="65">
        <v>134600000</v>
      </c>
      <c r="O383" s="50">
        <f>VLOOKUP(I383,Hoja1!$A$2:$J$18391,10,0)</f>
        <v>134600000</v>
      </c>
      <c r="P383" s="66">
        <f t="shared" si="32"/>
        <v>0</v>
      </c>
      <c r="Q383" s="94" t="s">
        <v>126</v>
      </c>
      <c r="R383" s="59" t="s">
        <v>148</v>
      </c>
      <c r="S383" s="92" t="s">
        <v>128</v>
      </c>
      <c r="T383" s="59" t="s">
        <v>121</v>
      </c>
      <c r="U383" s="59" t="s">
        <v>121</v>
      </c>
      <c r="V383" s="92">
        <v>1446</v>
      </c>
      <c r="W383" s="59" t="s">
        <v>121</v>
      </c>
      <c r="X383" s="59" t="s">
        <v>121</v>
      </c>
      <c r="Y383" s="67" t="str">
        <f t="shared" si="39"/>
        <v>N.A.</v>
      </c>
      <c r="Z383" s="68">
        <f t="shared" si="33"/>
        <v>130292800</v>
      </c>
      <c r="AA383" s="59" t="s">
        <v>1878</v>
      </c>
      <c r="AB383" s="59" t="s">
        <v>149</v>
      </c>
      <c r="AC383" s="64" t="s">
        <v>149</v>
      </c>
      <c r="AD383" s="69" t="b">
        <f t="shared" si="36"/>
        <v>1</v>
      </c>
      <c r="AE383" s="70">
        <v>3.2000000000000001E-2</v>
      </c>
      <c r="AF383" s="70">
        <v>3.5999999999999997E-2</v>
      </c>
      <c r="AG383" s="70">
        <v>3.6999999999999998E-2</v>
      </c>
      <c r="AH383" s="70">
        <v>3.9E-2</v>
      </c>
      <c r="AI383" s="70">
        <v>4.1000000000000002E-2</v>
      </c>
      <c r="AJ383" s="70">
        <v>4.2000000000000003E-2</v>
      </c>
      <c r="AK383" s="92" t="s">
        <v>130</v>
      </c>
      <c r="AL383" s="59" t="s">
        <v>130</v>
      </c>
      <c r="AM383" s="92" t="s">
        <v>130</v>
      </c>
      <c r="AN383" s="95">
        <v>0.05</v>
      </c>
      <c r="AO383" s="56">
        <v>9311596</v>
      </c>
      <c r="AP383" s="56">
        <v>235905</v>
      </c>
      <c r="AQ383" s="56" t="s">
        <v>121</v>
      </c>
      <c r="AR383" s="56" t="s">
        <v>121</v>
      </c>
      <c r="AS383" s="56" t="s">
        <v>121</v>
      </c>
      <c r="AT383" s="56">
        <v>9043002</v>
      </c>
      <c r="AU383" s="56" t="s">
        <v>121</v>
      </c>
      <c r="AV383" s="56" t="s">
        <v>121</v>
      </c>
      <c r="AW383" s="56">
        <v>52422</v>
      </c>
      <c r="AX383" s="56" t="s">
        <v>121</v>
      </c>
      <c r="AY383" s="56" t="s">
        <v>121</v>
      </c>
      <c r="AZ383" s="56" t="s">
        <v>121</v>
      </c>
      <c r="BA383" s="56" t="s">
        <v>121</v>
      </c>
      <c r="BB383" s="56" t="s">
        <v>121</v>
      </c>
      <c r="BC383" s="56" t="s">
        <v>121</v>
      </c>
      <c r="BD383" s="56" t="s">
        <v>121</v>
      </c>
      <c r="BE383" s="56" t="s">
        <v>121</v>
      </c>
      <c r="BF383" s="56">
        <v>3132286</v>
      </c>
      <c r="BG383" s="56" t="s">
        <v>121</v>
      </c>
      <c r="BH383" s="56" t="s">
        <v>121</v>
      </c>
      <c r="BI383" s="56" t="s">
        <v>121</v>
      </c>
      <c r="BJ383" s="56">
        <v>917406</v>
      </c>
      <c r="BK383" s="56">
        <v>1376108</v>
      </c>
      <c r="BL383" s="56" t="s">
        <v>121</v>
      </c>
      <c r="BM383" s="56">
        <v>3394403</v>
      </c>
      <c r="BN383" s="56">
        <v>77326</v>
      </c>
      <c r="BO383" s="56" t="s">
        <v>121</v>
      </c>
      <c r="BP383" s="56">
        <v>642185</v>
      </c>
      <c r="BQ383" s="56" t="s">
        <v>121</v>
      </c>
      <c r="BR383" s="56" t="s">
        <v>121</v>
      </c>
      <c r="BS383" s="56" t="s">
        <v>121</v>
      </c>
      <c r="BT383" s="56" t="s">
        <v>121</v>
      </c>
      <c r="BU383" s="56">
        <v>116642</v>
      </c>
      <c r="BV383" s="56" t="s">
        <v>121</v>
      </c>
      <c r="BW383" s="56" t="s">
        <v>121</v>
      </c>
      <c r="BX383" s="56" t="s">
        <v>121</v>
      </c>
      <c r="BY383" s="56">
        <v>380068</v>
      </c>
      <c r="BZ383" s="56" t="s">
        <v>121</v>
      </c>
      <c r="CA383" s="56" t="s">
        <v>121</v>
      </c>
      <c r="CB383" s="56" t="s">
        <v>121</v>
      </c>
      <c r="CC383" s="56" t="s">
        <v>121</v>
      </c>
      <c r="CD383" s="56" t="s">
        <v>121</v>
      </c>
      <c r="CE383" s="257" t="s">
        <v>130</v>
      </c>
      <c r="CF383" s="257" t="s">
        <v>130</v>
      </c>
      <c r="CG383" s="257" t="s">
        <v>130</v>
      </c>
      <c r="CH383" s="257" t="s">
        <v>130</v>
      </c>
      <c r="CI383" s="257" t="s">
        <v>130</v>
      </c>
      <c r="CJ383" s="257" t="s">
        <v>131</v>
      </c>
      <c r="CK383" s="257" t="s">
        <v>131</v>
      </c>
      <c r="CL383" s="258" t="s">
        <v>121</v>
      </c>
      <c r="CM383" s="257" t="s">
        <v>121</v>
      </c>
      <c r="CN383" s="257" t="s">
        <v>121</v>
      </c>
      <c r="CO383" s="257" t="s">
        <v>121</v>
      </c>
      <c r="CP383" s="257" t="s">
        <v>121</v>
      </c>
      <c r="CQ383" s="257" t="s">
        <v>121</v>
      </c>
      <c r="CR383" s="257" t="s">
        <v>121</v>
      </c>
      <c r="CS383" s="257" t="s">
        <v>121</v>
      </c>
      <c r="CT383" s="257" t="s">
        <v>121</v>
      </c>
      <c r="CU383" s="257" t="s">
        <v>121</v>
      </c>
      <c r="CV383" s="257" t="s">
        <v>121</v>
      </c>
      <c r="CW383" s="257" t="s">
        <v>121</v>
      </c>
      <c r="CX383" s="257" t="s">
        <v>121</v>
      </c>
      <c r="CY383" s="257" t="s">
        <v>121</v>
      </c>
      <c r="CZ383" s="257" t="s">
        <v>121</v>
      </c>
      <c r="DA383" s="72">
        <v>14163360</v>
      </c>
      <c r="DB383" s="73">
        <v>1</v>
      </c>
      <c r="DC383" s="10">
        <v>1</v>
      </c>
      <c r="DD383" s="10"/>
      <c r="DE383" s="58" t="s">
        <v>1880</v>
      </c>
      <c r="DF383" s="58" t="str">
        <f t="shared" si="34"/>
        <v>Vehículos Convencionales_Camperos/Camionetas_4x2</v>
      </c>
      <c r="DG383" s="13">
        <f t="shared" si="35"/>
        <v>130292800</v>
      </c>
      <c r="DK383" s="10" t="b">
        <v>1</v>
      </c>
    </row>
    <row r="384" spans="1:115" ht="51" x14ac:dyDescent="0.25">
      <c r="A384" s="59">
        <v>609</v>
      </c>
      <c r="B384" s="43" t="s">
        <v>178</v>
      </c>
      <c r="C384" s="43" t="s">
        <v>0</v>
      </c>
      <c r="D384" s="43" t="s">
        <v>320</v>
      </c>
      <c r="E384" s="43" t="s">
        <v>327</v>
      </c>
      <c r="F384" s="43" t="s">
        <v>121</v>
      </c>
      <c r="G384" s="91" t="s">
        <v>929</v>
      </c>
      <c r="H384" s="61" t="s">
        <v>243</v>
      </c>
      <c r="I384" s="62">
        <v>5636037</v>
      </c>
      <c r="J384" s="92" t="s">
        <v>930</v>
      </c>
      <c r="K384" s="61" t="s">
        <v>163</v>
      </c>
      <c r="L384" s="94">
        <v>186</v>
      </c>
      <c r="M384" s="94" t="s">
        <v>121</v>
      </c>
      <c r="N384" s="65">
        <v>150900000</v>
      </c>
      <c r="O384" s="50">
        <f>VLOOKUP(I384,Hoja1!$B$2:$J$18391,9,0)</f>
        <v>150900000</v>
      </c>
      <c r="P384" s="66">
        <f t="shared" si="32"/>
        <v>0</v>
      </c>
      <c r="Q384" s="94" t="s">
        <v>327</v>
      </c>
      <c r="R384" s="59" t="s">
        <v>148</v>
      </c>
      <c r="S384" s="92" t="s">
        <v>128</v>
      </c>
      <c r="T384" s="59" t="s">
        <v>121</v>
      </c>
      <c r="U384" s="59" t="s">
        <v>121</v>
      </c>
      <c r="V384" s="96" t="s">
        <v>931</v>
      </c>
      <c r="W384" s="59" t="s">
        <v>121</v>
      </c>
      <c r="X384" s="59" t="s">
        <v>121</v>
      </c>
      <c r="Y384" s="67" t="str">
        <f t="shared" si="39"/>
        <v>N.A.</v>
      </c>
      <c r="Z384" s="68">
        <f t="shared" si="33"/>
        <v>147580200</v>
      </c>
      <c r="AA384" s="59" t="s">
        <v>1878</v>
      </c>
      <c r="AB384" s="59" t="s">
        <v>129</v>
      </c>
      <c r="AC384" s="64" t="s">
        <v>129</v>
      </c>
      <c r="AD384" s="69" t="b">
        <f t="shared" si="36"/>
        <v>1</v>
      </c>
      <c r="AE384" s="97">
        <v>2.1999999999999999E-2</v>
      </c>
      <c r="AF384" s="97">
        <v>2.5999999999999999E-2</v>
      </c>
      <c r="AG384" s="97">
        <v>3.1E-2</v>
      </c>
      <c r="AH384" s="97">
        <v>3.2000000000000001E-2</v>
      </c>
      <c r="AI384" s="97">
        <v>3.3000000000000002E-2</v>
      </c>
      <c r="AJ384" s="97">
        <v>3.4000000000000002E-2</v>
      </c>
      <c r="AK384" s="92" t="s">
        <v>130</v>
      </c>
      <c r="AL384" s="59" t="s">
        <v>130</v>
      </c>
      <c r="AM384" s="92" t="s">
        <v>130</v>
      </c>
      <c r="AN384" s="95">
        <v>0.05</v>
      </c>
      <c r="AO384" s="56">
        <v>9311596</v>
      </c>
      <c r="AP384" s="56">
        <v>235905</v>
      </c>
      <c r="AQ384" s="56" t="s">
        <v>121</v>
      </c>
      <c r="AR384" s="56" t="s">
        <v>121</v>
      </c>
      <c r="AS384" s="56" t="s">
        <v>121</v>
      </c>
      <c r="AT384" s="56">
        <v>9043002</v>
      </c>
      <c r="AU384" s="56" t="s">
        <v>121</v>
      </c>
      <c r="AV384" s="56" t="s">
        <v>121</v>
      </c>
      <c r="AW384" s="56">
        <v>52422</v>
      </c>
      <c r="AX384" s="56" t="s">
        <v>121</v>
      </c>
      <c r="AY384" s="56" t="s">
        <v>121</v>
      </c>
      <c r="AZ384" s="56" t="s">
        <v>121</v>
      </c>
      <c r="BA384" s="56" t="s">
        <v>121</v>
      </c>
      <c r="BB384" s="56" t="s">
        <v>121</v>
      </c>
      <c r="BC384" s="56" t="s">
        <v>121</v>
      </c>
      <c r="BD384" s="56" t="s">
        <v>121</v>
      </c>
      <c r="BE384" s="56" t="s">
        <v>121</v>
      </c>
      <c r="BF384" s="56">
        <v>3132286</v>
      </c>
      <c r="BG384" s="56" t="s">
        <v>121</v>
      </c>
      <c r="BH384" s="56" t="s">
        <v>121</v>
      </c>
      <c r="BI384" s="56" t="s">
        <v>121</v>
      </c>
      <c r="BJ384" s="56">
        <v>917406</v>
      </c>
      <c r="BK384" s="56">
        <v>1376108</v>
      </c>
      <c r="BL384" s="56" t="s">
        <v>121</v>
      </c>
      <c r="BM384" s="56">
        <v>3394403</v>
      </c>
      <c r="BN384" s="56">
        <v>77326</v>
      </c>
      <c r="BO384" s="56" t="s">
        <v>121</v>
      </c>
      <c r="BP384" s="56">
        <v>642185</v>
      </c>
      <c r="BQ384" s="56" t="s">
        <v>121</v>
      </c>
      <c r="BR384" s="56" t="s">
        <v>121</v>
      </c>
      <c r="BS384" s="56" t="s">
        <v>121</v>
      </c>
      <c r="BT384" s="56" t="s">
        <v>121</v>
      </c>
      <c r="BU384" s="56">
        <v>116642</v>
      </c>
      <c r="BV384" s="56" t="s">
        <v>121</v>
      </c>
      <c r="BW384" s="56" t="s">
        <v>121</v>
      </c>
      <c r="BX384" s="56" t="s">
        <v>121</v>
      </c>
      <c r="BY384" s="56">
        <v>380068</v>
      </c>
      <c r="BZ384" s="56" t="s">
        <v>121</v>
      </c>
      <c r="CA384" s="56" t="s">
        <v>121</v>
      </c>
      <c r="CB384" s="56" t="s">
        <v>121</v>
      </c>
      <c r="CC384" s="56" t="s">
        <v>121</v>
      </c>
      <c r="CD384" s="56" t="s">
        <v>121</v>
      </c>
      <c r="CE384" s="257" t="s">
        <v>130</v>
      </c>
      <c r="CF384" s="257" t="s">
        <v>130</v>
      </c>
      <c r="CG384" s="257" t="s">
        <v>130</v>
      </c>
      <c r="CH384" s="257" t="s">
        <v>130</v>
      </c>
      <c r="CI384" s="257" t="s">
        <v>130</v>
      </c>
      <c r="CJ384" s="257" t="s">
        <v>131</v>
      </c>
      <c r="CK384" s="257" t="s">
        <v>131</v>
      </c>
      <c r="CL384" s="258" t="s">
        <v>121</v>
      </c>
      <c r="CM384" s="257" t="s">
        <v>121</v>
      </c>
      <c r="CN384" s="257" t="s">
        <v>121</v>
      </c>
      <c r="CO384" s="257" t="s">
        <v>121</v>
      </c>
      <c r="CP384" s="257" t="s">
        <v>121</v>
      </c>
      <c r="CQ384" s="257" t="s">
        <v>121</v>
      </c>
      <c r="CR384" s="257" t="s">
        <v>121</v>
      </c>
      <c r="CS384" s="257" t="s">
        <v>121</v>
      </c>
      <c r="CT384" s="257" t="s">
        <v>121</v>
      </c>
      <c r="CU384" s="257" t="s">
        <v>121</v>
      </c>
      <c r="CV384" s="257" t="s">
        <v>121</v>
      </c>
      <c r="CW384" s="257" t="s">
        <v>121</v>
      </c>
      <c r="CX384" s="257" t="s">
        <v>121</v>
      </c>
      <c r="CY384" s="257" t="s">
        <v>121</v>
      </c>
      <c r="CZ384" s="257" t="s">
        <v>121</v>
      </c>
      <c r="DA384" s="72">
        <v>14163360</v>
      </c>
      <c r="DB384" s="73">
        <v>1</v>
      </c>
      <c r="DC384" s="10">
        <v>1</v>
      </c>
      <c r="DD384" s="10"/>
      <c r="DE384" s="58" t="s">
        <v>1880</v>
      </c>
      <c r="DF384" s="58" t="str">
        <f t="shared" si="34"/>
        <v>Vehículos Convencionales_Camperos/Camionetas_4x4</v>
      </c>
      <c r="DG384" s="13">
        <f t="shared" si="35"/>
        <v>147580200</v>
      </c>
      <c r="DK384" s="10" t="b">
        <v>1</v>
      </c>
    </row>
    <row r="385" spans="1:115" ht="51" x14ac:dyDescent="0.25">
      <c r="A385" s="59">
        <v>610</v>
      </c>
      <c r="B385" s="43" t="s">
        <v>178</v>
      </c>
      <c r="C385" s="43" t="s">
        <v>0</v>
      </c>
      <c r="D385" s="43" t="s">
        <v>320</v>
      </c>
      <c r="E385" s="43" t="s">
        <v>327</v>
      </c>
      <c r="F385" s="43" t="s">
        <v>121</v>
      </c>
      <c r="G385" s="91" t="s">
        <v>932</v>
      </c>
      <c r="H385" s="43" t="s">
        <v>398</v>
      </c>
      <c r="I385" s="62">
        <v>3006143</v>
      </c>
      <c r="J385" s="92" t="s">
        <v>933</v>
      </c>
      <c r="K385" s="61" t="s">
        <v>360</v>
      </c>
      <c r="L385" s="94">
        <v>300</v>
      </c>
      <c r="M385" s="94" t="s">
        <v>121</v>
      </c>
      <c r="N385" s="65">
        <v>229000000</v>
      </c>
      <c r="O385" s="50">
        <f>VLOOKUP(I385,Hoja1!$A$2:$J$18391,10,0)</f>
        <v>229000000</v>
      </c>
      <c r="P385" s="66">
        <f t="shared" si="32"/>
        <v>0</v>
      </c>
      <c r="Q385" s="94" t="s">
        <v>327</v>
      </c>
      <c r="R385" s="59" t="s">
        <v>148</v>
      </c>
      <c r="S385" s="92" t="s">
        <v>128</v>
      </c>
      <c r="T385" s="59" t="s">
        <v>121</v>
      </c>
      <c r="U385" s="59" t="s">
        <v>121</v>
      </c>
      <c r="V385" s="43" t="s">
        <v>121</v>
      </c>
      <c r="W385" s="59" t="s">
        <v>121</v>
      </c>
      <c r="X385" s="59" t="s">
        <v>121</v>
      </c>
      <c r="Y385" s="67" t="str">
        <f t="shared" si="39"/>
        <v>N.A.</v>
      </c>
      <c r="Z385" s="68">
        <f t="shared" si="33"/>
        <v>223962000</v>
      </c>
      <c r="AA385" s="59" t="s">
        <v>1878</v>
      </c>
      <c r="AB385" s="59" t="s">
        <v>149</v>
      </c>
      <c r="AC385" s="64" t="s">
        <v>149</v>
      </c>
      <c r="AD385" s="69" t="b">
        <f t="shared" si="36"/>
        <v>1</v>
      </c>
      <c r="AE385" s="97">
        <v>2.1999999999999999E-2</v>
      </c>
      <c r="AF385" s="97">
        <v>2.5999999999999999E-2</v>
      </c>
      <c r="AG385" s="97">
        <v>3.1E-2</v>
      </c>
      <c r="AH385" s="97">
        <v>3.2000000000000001E-2</v>
      </c>
      <c r="AI385" s="97">
        <v>3.3000000000000002E-2</v>
      </c>
      <c r="AJ385" s="97">
        <v>3.4000000000000002E-2</v>
      </c>
      <c r="AK385" s="59" t="s">
        <v>130</v>
      </c>
      <c r="AL385" s="59" t="s">
        <v>130</v>
      </c>
      <c r="AM385" s="92" t="s">
        <v>130</v>
      </c>
      <c r="AN385" s="95">
        <v>0.05</v>
      </c>
      <c r="AO385" s="56">
        <v>9311596</v>
      </c>
      <c r="AP385" s="56">
        <v>235905</v>
      </c>
      <c r="AQ385" s="56" t="s">
        <v>121</v>
      </c>
      <c r="AR385" s="56" t="s">
        <v>121</v>
      </c>
      <c r="AS385" s="56" t="s">
        <v>121</v>
      </c>
      <c r="AT385" s="56">
        <v>9043002</v>
      </c>
      <c r="AU385" s="56" t="s">
        <v>121</v>
      </c>
      <c r="AV385" s="56" t="s">
        <v>121</v>
      </c>
      <c r="AW385" s="56">
        <v>52422</v>
      </c>
      <c r="AX385" s="56" t="s">
        <v>121</v>
      </c>
      <c r="AY385" s="56" t="s">
        <v>121</v>
      </c>
      <c r="AZ385" s="56" t="s">
        <v>121</v>
      </c>
      <c r="BA385" s="56" t="s">
        <v>121</v>
      </c>
      <c r="BB385" s="56" t="s">
        <v>121</v>
      </c>
      <c r="BC385" s="56" t="s">
        <v>121</v>
      </c>
      <c r="BD385" s="56" t="s">
        <v>121</v>
      </c>
      <c r="BE385" s="56" t="s">
        <v>121</v>
      </c>
      <c r="BF385" s="56">
        <v>3132286</v>
      </c>
      <c r="BG385" s="56" t="s">
        <v>121</v>
      </c>
      <c r="BH385" s="56" t="s">
        <v>121</v>
      </c>
      <c r="BI385" s="56">
        <v>1769283</v>
      </c>
      <c r="BJ385" s="56">
        <v>917406</v>
      </c>
      <c r="BK385" s="56">
        <v>1376108</v>
      </c>
      <c r="BL385" s="56" t="s">
        <v>121</v>
      </c>
      <c r="BM385" s="56">
        <v>3394403</v>
      </c>
      <c r="BN385" s="56">
        <v>77326</v>
      </c>
      <c r="BO385" s="56" t="s">
        <v>121</v>
      </c>
      <c r="BP385" s="56">
        <v>642185</v>
      </c>
      <c r="BQ385" s="56" t="s">
        <v>121</v>
      </c>
      <c r="BR385" s="56" t="s">
        <v>121</v>
      </c>
      <c r="BS385" s="56" t="s">
        <v>121</v>
      </c>
      <c r="BT385" s="56" t="s">
        <v>121</v>
      </c>
      <c r="BU385" s="56">
        <v>116642</v>
      </c>
      <c r="BV385" s="56" t="s">
        <v>121</v>
      </c>
      <c r="BW385" s="56" t="s">
        <v>121</v>
      </c>
      <c r="BX385" s="56" t="s">
        <v>121</v>
      </c>
      <c r="BY385" s="56">
        <v>380068</v>
      </c>
      <c r="BZ385" s="56" t="s">
        <v>121</v>
      </c>
      <c r="CA385" s="56" t="s">
        <v>121</v>
      </c>
      <c r="CB385" s="56" t="s">
        <v>121</v>
      </c>
      <c r="CC385" s="56" t="s">
        <v>121</v>
      </c>
      <c r="CD385" s="56" t="s">
        <v>121</v>
      </c>
      <c r="CE385" s="257" t="s">
        <v>130</v>
      </c>
      <c r="CF385" s="257" t="s">
        <v>130</v>
      </c>
      <c r="CG385" s="257" t="s">
        <v>130</v>
      </c>
      <c r="CH385" s="257" t="s">
        <v>130</v>
      </c>
      <c r="CI385" s="257" t="s">
        <v>130</v>
      </c>
      <c r="CJ385" s="257" t="s">
        <v>131</v>
      </c>
      <c r="CK385" s="257" t="s">
        <v>131</v>
      </c>
      <c r="CL385" s="258" t="s">
        <v>121</v>
      </c>
      <c r="CM385" s="257" t="s">
        <v>121</v>
      </c>
      <c r="CN385" s="257" t="s">
        <v>121</v>
      </c>
      <c r="CO385" s="257" t="s">
        <v>121</v>
      </c>
      <c r="CP385" s="257" t="s">
        <v>121</v>
      </c>
      <c r="CQ385" s="257" t="s">
        <v>121</v>
      </c>
      <c r="CR385" s="257" t="s">
        <v>121</v>
      </c>
      <c r="CS385" s="257" t="s">
        <v>121</v>
      </c>
      <c r="CT385" s="257" t="s">
        <v>121</v>
      </c>
      <c r="CU385" s="257" t="s">
        <v>121</v>
      </c>
      <c r="CV385" s="257" t="s">
        <v>121</v>
      </c>
      <c r="CW385" s="257" t="s">
        <v>121</v>
      </c>
      <c r="CX385" s="257" t="s">
        <v>121</v>
      </c>
      <c r="CY385" s="257" t="s">
        <v>121</v>
      </c>
      <c r="CZ385" s="257" t="s">
        <v>121</v>
      </c>
      <c r="DA385" s="72">
        <v>12399902</v>
      </c>
      <c r="DB385" s="73">
        <v>1</v>
      </c>
      <c r="DC385" s="10">
        <v>1</v>
      </c>
      <c r="DD385" s="10"/>
      <c r="DE385" s="58" t="s">
        <v>1880</v>
      </c>
      <c r="DF385" s="58" t="str">
        <f t="shared" si="34"/>
        <v>Vehículos Convencionales_Camperos/Camionetas_4x4</v>
      </c>
      <c r="DG385" s="13">
        <f t="shared" si="35"/>
        <v>223962000</v>
      </c>
      <c r="DK385" s="10" t="b">
        <v>1</v>
      </c>
    </row>
    <row r="386" spans="1:115" ht="51" x14ac:dyDescent="0.25">
      <c r="A386" s="59">
        <v>611</v>
      </c>
      <c r="B386" s="43" t="s">
        <v>178</v>
      </c>
      <c r="C386" s="43" t="s">
        <v>0</v>
      </c>
      <c r="D386" s="43" t="s">
        <v>320</v>
      </c>
      <c r="E386" s="43" t="s">
        <v>327</v>
      </c>
      <c r="F386" s="43" t="s">
        <v>121</v>
      </c>
      <c r="G386" s="91" t="s">
        <v>934</v>
      </c>
      <c r="H386" s="43" t="s">
        <v>398</v>
      </c>
      <c r="I386" s="62">
        <v>3006145</v>
      </c>
      <c r="J386" s="92" t="s">
        <v>935</v>
      </c>
      <c r="K386" s="61" t="s">
        <v>360</v>
      </c>
      <c r="L386" s="94">
        <v>300</v>
      </c>
      <c r="M386" s="94" t="s">
        <v>121</v>
      </c>
      <c r="N386" s="65">
        <v>258000000</v>
      </c>
      <c r="O386" s="50">
        <f>VLOOKUP(I386,Hoja1!$A$2:$J$18391,10,0)</f>
        <v>258000000</v>
      </c>
      <c r="P386" s="66">
        <f t="shared" si="32"/>
        <v>0</v>
      </c>
      <c r="Q386" s="94" t="s">
        <v>327</v>
      </c>
      <c r="R386" s="59" t="s">
        <v>148</v>
      </c>
      <c r="S386" s="92" t="s">
        <v>128</v>
      </c>
      <c r="T386" s="59" t="s">
        <v>121</v>
      </c>
      <c r="U386" s="59" t="s">
        <v>121</v>
      </c>
      <c r="V386" s="43" t="s">
        <v>121</v>
      </c>
      <c r="W386" s="59" t="s">
        <v>121</v>
      </c>
      <c r="X386" s="59" t="s">
        <v>121</v>
      </c>
      <c r="Y386" s="67" t="str">
        <f t="shared" si="39"/>
        <v>N.A.</v>
      </c>
      <c r="Z386" s="68">
        <f t="shared" si="33"/>
        <v>252324000</v>
      </c>
      <c r="AA386" s="59" t="s">
        <v>1878</v>
      </c>
      <c r="AB386" s="59" t="s">
        <v>149</v>
      </c>
      <c r="AC386" s="64" t="s">
        <v>149</v>
      </c>
      <c r="AD386" s="69" t="b">
        <f t="shared" si="36"/>
        <v>1</v>
      </c>
      <c r="AE386" s="97">
        <v>2.1999999999999999E-2</v>
      </c>
      <c r="AF386" s="97">
        <v>2.5999999999999999E-2</v>
      </c>
      <c r="AG386" s="97">
        <v>3.1E-2</v>
      </c>
      <c r="AH386" s="97">
        <v>3.2000000000000001E-2</v>
      </c>
      <c r="AI386" s="97">
        <v>3.3000000000000002E-2</v>
      </c>
      <c r="AJ386" s="97">
        <v>3.4000000000000002E-2</v>
      </c>
      <c r="AK386" s="59" t="s">
        <v>130</v>
      </c>
      <c r="AL386" s="59" t="s">
        <v>130</v>
      </c>
      <c r="AM386" s="92" t="s">
        <v>130</v>
      </c>
      <c r="AN386" s="95">
        <v>0.05</v>
      </c>
      <c r="AO386" s="56">
        <v>9311596</v>
      </c>
      <c r="AP386" s="56">
        <v>235905</v>
      </c>
      <c r="AQ386" s="56" t="s">
        <v>121</v>
      </c>
      <c r="AR386" s="56" t="s">
        <v>121</v>
      </c>
      <c r="AS386" s="56" t="s">
        <v>121</v>
      </c>
      <c r="AT386" s="56">
        <v>9043002</v>
      </c>
      <c r="AU386" s="56" t="s">
        <v>121</v>
      </c>
      <c r="AV386" s="56" t="s">
        <v>121</v>
      </c>
      <c r="AW386" s="56">
        <v>52422</v>
      </c>
      <c r="AX386" s="56" t="s">
        <v>121</v>
      </c>
      <c r="AY386" s="56" t="s">
        <v>121</v>
      </c>
      <c r="AZ386" s="56" t="s">
        <v>121</v>
      </c>
      <c r="BA386" s="56" t="s">
        <v>121</v>
      </c>
      <c r="BB386" s="56" t="s">
        <v>121</v>
      </c>
      <c r="BC386" s="56" t="s">
        <v>121</v>
      </c>
      <c r="BD386" s="56" t="s">
        <v>121</v>
      </c>
      <c r="BE386" s="56" t="s">
        <v>121</v>
      </c>
      <c r="BF386" s="56">
        <v>3132286</v>
      </c>
      <c r="BG386" s="56" t="s">
        <v>121</v>
      </c>
      <c r="BH386" s="56" t="s">
        <v>121</v>
      </c>
      <c r="BI386" s="56">
        <v>1769283</v>
      </c>
      <c r="BJ386" s="56">
        <v>917406</v>
      </c>
      <c r="BK386" s="56">
        <v>1376108</v>
      </c>
      <c r="BL386" s="56" t="s">
        <v>121</v>
      </c>
      <c r="BM386" s="56">
        <v>3394403</v>
      </c>
      <c r="BN386" s="56">
        <v>77326</v>
      </c>
      <c r="BO386" s="56" t="s">
        <v>121</v>
      </c>
      <c r="BP386" s="56">
        <v>642185</v>
      </c>
      <c r="BQ386" s="56" t="s">
        <v>121</v>
      </c>
      <c r="BR386" s="56" t="s">
        <v>121</v>
      </c>
      <c r="BS386" s="56" t="s">
        <v>121</v>
      </c>
      <c r="BT386" s="56" t="s">
        <v>121</v>
      </c>
      <c r="BU386" s="56">
        <v>116642</v>
      </c>
      <c r="BV386" s="56" t="s">
        <v>121</v>
      </c>
      <c r="BW386" s="56" t="s">
        <v>121</v>
      </c>
      <c r="BX386" s="56" t="s">
        <v>121</v>
      </c>
      <c r="BY386" s="56">
        <v>380068</v>
      </c>
      <c r="BZ386" s="56" t="s">
        <v>121</v>
      </c>
      <c r="CA386" s="56" t="s">
        <v>121</v>
      </c>
      <c r="CB386" s="56" t="s">
        <v>121</v>
      </c>
      <c r="CC386" s="56" t="s">
        <v>121</v>
      </c>
      <c r="CD386" s="56" t="s">
        <v>121</v>
      </c>
      <c r="CE386" s="257" t="s">
        <v>130</v>
      </c>
      <c r="CF386" s="257" t="s">
        <v>130</v>
      </c>
      <c r="CG386" s="257" t="s">
        <v>130</v>
      </c>
      <c r="CH386" s="257" t="s">
        <v>130</v>
      </c>
      <c r="CI386" s="257" t="s">
        <v>130</v>
      </c>
      <c r="CJ386" s="257" t="s">
        <v>131</v>
      </c>
      <c r="CK386" s="257" t="s">
        <v>131</v>
      </c>
      <c r="CL386" s="258" t="s">
        <v>121</v>
      </c>
      <c r="CM386" s="257" t="s">
        <v>121</v>
      </c>
      <c r="CN386" s="257" t="s">
        <v>121</v>
      </c>
      <c r="CO386" s="257" t="s">
        <v>121</v>
      </c>
      <c r="CP386" s="257" t="s">
        <v>121</v>
      </c>
      <c r="CQ386" s="257" t="s">
        <v>121</v>
      </c>
      <c r="CR386" s="257" t="s">
        <v>121</v>
      </c>
      <c r="CS386" s="257" t="s">
        <v>121</v>
      </c>
      <c r="CT386" s="257" t="s">
        <v>121</v>
      </c>
      <c r="CU386" s="257" t="s">
        <v>121</v>
      </c>
      <c r="CV386" s="257" t="s">
        <v>121</v>
      </c>
      <c r="CW386" s="257" t="s">
        <v>121</v>
      </c>
      <c r="CX386" s="257" t="s">
        <v>121</v>
      </c>
      <c r="CY386" s="257" t="s">
        <v>121</v>
      </c>
      <c r="CZ386" s="257" t="s">
        <v>121</v>
      </c>
      <c r="DA386" s="72">
        <v>12399902</v>
      </c>
      <c r="DB386" s="73">
        <v>1</v>
      </c>
      <c r="DC386" s="10">
        <v>1</v>
      </c>
      <c r="DD386" s="10"/>
      <c r="DE386" s="58" t="s">
        <v>1880</v>
      </c>
      <c r="DF386" s="58" t="str">
        <f t="shared" si="34"/>
        <v>Vehículos Convencionales_Camperos/Camionetas_4x4</v>
      </c>
      <c r="DG386" s="13">
        <f t="shared" si="35"/>
        <v>252324000</v>
      </c>
      <c r="DK386" s="10" t="b">
        <v>1</v>
      </c>
    </row>
    <row r="387" spans="1:115" ht="51" x14ac:dyDescent="0.25">
      <c r="A387" s="59">
        <v>612</v>
      </c>
      <c r="B387" s="43" t="s">
        <v>178</v>
      </c>
      <c r="C387" s="43" t="s">
        <v>0</v>
      </c>
      <c r="D387" s="43" t="s">
        <v>320</v>
      </c>
      <c r="E387" s="43" t="s">
        <v>327</v>
      </c>
      <c r="F387" s="43" t="s">
        <v>121</v>
      </c>
      <c r="G387" s="91" t="s">
        <v>936</v>
      </c>
      <c r="H387" s="43" t="s">
        <v>398</v>
      </c>
      <c r="I387" s="62">
        <v>3006136</v>
      </c>
      <c r="J387" s="92" t="s">
        <v>937</v>
      </c>
      <c r="K387" s="61" t="s">
        <v>355</v>
      </c>
      <c r="L387" s="94">
        <v>245</v>
      </c>
      <c r="M387" s="94" t="s">
        <v>121</v>
      </c>
      <c r="N387" s="65">
        <v>186000000</v>
      </c>
      <c r="O387" s="50">
        <f>VLOOKUP(I387,Hoja1!$A$2:$J$18391,10,0)</f>
        <v>186000000</v>
      </c>
      <c r="P387" s="66">
        <f t="shared" si="32"/>
        <v>0</v>
      </c>
      <c r="Q387" s="94" t="s">
        <v>126</v>
      </c>
      <c r="R387" s="59" t="s">
        <v>148</v>
      </c>
      <c r="S387" s="92" t="s">
        <v>128</v>
      </c>
      <c r="T387" s="59" t="s">
        <v>121</v>
      </c>
      <c r="U387" s="59" t="s">
        <v>121</v>
      </c>
      <c r="V387" s="92">
        <v>1850</v>
      </c>
      <c r="W387" s="59" t="s">
        <v>121</v>
      </c>
      <c r="X387" s="59" t="s">
        <v>121</v>
      </c>
      <c r="Y387" s="67" t="str">
        <f t="shared" si="39"/>
        <v>N.A.</v>
      </c>
      <c r="Z387" s="68">
        <f t="shared" si="33"/>
        <v>181908000</v>
      </c>
      <c r="AA387" s="59" t="s">
        <v>1878</v>
      </c>
      <c r="AB387" s="59" t="s">
        <v>129</v>
      </c>
      <c r="AC387" s="64" t="s">
        <v>129</v>
      </c>
      <c r="AD387" s="69" t="b">
        <f t="shared" si="36"/>
        <v>1</v>
      </c>
      <c r="AE387" s="97">
        <v>2.1999999999999999E-2</v>
      </c>
      <c r="AF387" s="97">
        <v>2.5999999999999999E-2</v>
      </c>
      <c r="AG387" s="97">
        <v>3.1E-2</v>
      </c>
      <c r="AH387" s="97">
        <v>3.2000000000000001E-2</v>
      </c>
      <c r="AI387" s="97">
        <v>3.3000000000000002E-2</v>
      </c>
      <c r="AJ387" s="97">
        <v>3.4000000000000002E-2</v>
      </c>
      <c r="AK387" s="59" t="s">
        <v>130</v>
      </c>
      <c r="AL387" s="59" t="s">
        <v>130</v>
      </c>
      <c r="AM387" s="92" t="s">
        <v>130</v>
      </c>
      <c r="AN387" s="95">
        <v>0.05</v>
      </c>
      <c r="AO387" s="56">
        <v>9311596</v>
      </c>
      <c r="AP387" s="56">
        <v>235905</v>
      </c>
      <c r="AQ387" s="56" t="s">
        <v>121</v>
      </c>
      <c r="AR387" s="56" t="s">
        <v>121</v>
      </c>
      <c r="AS387" s="56" t="s">
        <v>121</v>
      </c>
      <c r="AT387" s="56">
        <v>9043002</v>
      </c>
      <c r="AU387" s="56" t="s">
        <v>121</v>
      </c>
      <c r="AV387" s="56" t="s">
        <v>121</v>
      </c>
      <c r="AW387" s="56">
        <v>52422</v>
      </c>
      <c r="AX387" s="56" t="s">
        <v>121</v>
      </c>
      <c r="AY387" s="56" t="s">
        <v>121</v>
      </c>
      <c r="AZ387" s="56" t="s">
        <v>121</v>
      </c>
      <c r="BA387" s="56" t="s">
        <v>121</v>
      </c>
      <c r="BB387" s="56" t="s">
        <v>121</v>
      </c>
      <c r="BC387" s="56" t="s">
        <v>121</v>
      </c>
      <c r="BD387" s="56">
        <v>2490103</v>
      </c>
      <c r="BE387" s="56" t="s">
        <v>121</v>
      </c>
      <c r="BF387" s="56">
        <v>3132286</v>
      </c>
      <c r="BG387" s="56" t="s">
        <v>121</v>
      </c>
      <c r="BH387" s="56" t="s">
        <v>121</v>
      </c>
      <c r="BI387" s="56">
        <v>1769283</v>
      </c>
      <c r="BJ387" s="56">
        <v>917406</v>
      </c>
      <c r="BK387" s="56">
        <v>1376108</v>
      </c>
      <c r="BL387" s="56" t="s">
        <v>121</v>
      </c>
      <c r="BM387" s="56">
        <v>3394403</v>
      </c>
      <c r="BN387" s="56">
        <v>77326</v>
      </c>
      <c r="BO387" s="56" t="s">
        <v>121</v>
      </c>
      <c r="BP387" s="56">
        <v>642185</v>
      </c>
      <c r="BQ387" s="56" t="s">
        <v>121</v>
      </c>
      <c r="BR387" s="56" t="s">
        <v>121</v>
      </c>
      <c r="BS387" s="56" t="s">
        <v>121</v>
      </c>
      <c r="BT387" s="56" t="s">
        <v>121</v>
      </c>
      <c r="BU387" s="56">
        <v>116642</v>
      </c>
      <c r="BV387" s="56" t="s">
        <v>121</v>
      </c>
      <c r="BW387" s="56" t="s">
        <v>121</v>
      </c>
      <c r="BX387" s="56" t="s">
        <v>121</v>
      </c>
      <c r="BY387" s="56">
        <v>380068</v>
      </c>
      <c r="BZ387" s="56" t="s">
        <v>121</v>
      </c>
      <c r="CA387" s="56" t="s">
        <v>121</v>
      </c>
      <c r="CB387" s="56" t="s">
        <v>121</v>
      </c>
      <c r="CC387" s="56" t="s">
        <v>121</v>
      </c>
      <c r="CD387" s="56" t="s">
        <v>121</v>
      </c>
      <c r="CE387" s="259" t="s">
        <v>130</v>
      </c>
      <c r="CF387" s="259" t="s">
        <v>130</v>
      </c>
      <c r="CG387" s="259" t="s">
        <v>130</v>
      </c>
      <c r="CH387" s="259" t="s">
        <v>130</v>
      </c>
      <c r="CI387" s="259" t="s">
        <v>130</v>
      </c>
      <c r="CJ387" s="259" t="s">
        <v>131</v>
      </c>
      <c r="CK387" s="259" t="s">
        <v>131</v>
      </c>
      <c r="CL387" s="260" t="s">
        <v>121</v>
      </c>
      <c r="CM387" s="259" t="s">
        <v>121</v>
      </c>
      <c r="CN387" s="259" t="s">
        <v>121</v>
      </c>
      <c r="CO387" s="259" t="s">
        <v>121</v>
      </c>
      <c r="CP387" s="259" t="s">
        <v>121</v>
      </c>
      <c r="CQ387" s="259" t="s">
        <v>121</v>
      </c>
      <c r="CR387" s="259" t="s">
        <v>121</v>
      </c>
      <c r="CS387" s="259" t="s">
        <v>121</v>
      </c>
      <c r="CT387" s="259" t="s">
        <v>121</v>
      </c>
      <c r="CU387" s="259" t="s">
        <v>121</v>
      </c>
      <c r="CV387" s="259" t="s">
        <v>121</v>
      </c>
      <c r="CW387" s="259" t="s">
        <v>121</v>
      </c>
      <c r="CX387" s="259" t="s">
        <v>121</v>
      </c>
      <c r="CY387" s="259" t="s">
        <v>121</v>
      </c>
      <c r="CZ387" s="259" t="s">
        <v>121</v>
      </c>
      <c r="DA387" s="72">
        <v>11651688</v>
      </c>
      <c r="DB387" s="73">
        <v>1</v>
      </c>
      <c r="DC387" s="10">
        <v>1</v>
      </c>
      <c r="DD387" s="10"/>
      <c r="DE387" s="58" t="s">
        <v>1880</v>
      </c>
      <c r="DF387" s="58" t="str">
        <f t="shared" si="34"/>
        <v>Vehículos Convencionales_Camperos/Camionetas_4x4</v>
      </c>
      <c r="DG387" s="13">
        <f t="shared" si="35"/>
        <v>181908000</v>
      </c>
      <c r="DK387" s="10" t="b">
        <v>1</v>
      </c>
    </row>
    <row r="388" spans="1:115" ht="51" customHeight="1" x14ac:dyDescent="0.25">
      <c r="A388" s="59">
        <v>613</v>
      </c>
      <c r="B388" s="43" t="s">
        <v>257</v>
      </c>
      <c r="C388" s="43" t="s">
        <v>0</v>
      </c>
      <c r="D388" s="43" t="s">
        <v>663</v>
      </c>
      <c r="E388" s="43" t="s">
        <v>667</v>
      </c>
      <c r="F388" s="43" t="s">
        <v>668</v>
      </c>
      <c r="G388" s="60" t="s">
        <v>938</v>
      </c>
      <c r="H388" s="43" t="s">
        <v>704</v>
      </c>
      <c r="I388" s="62">
        <v>8006087</v>
      </c>
      <c r="J388" s="59" t="s">
        <v>939</v>
      </c>
      <c r="K388" s="61" t="s">
        <v>121</v>
      </c>
      <c r="L388" s="98">
        <v>130</v>
      </c>
      <c r="M388" s="64" t="s">
        <v>121</v>
      </c>
      <c r="N388" s="65">
        <v>222800000</v>
      </c>
      <c r="O388" s="50">
        <f>VLOOKUP(I388,Hoja1!$A$2:$J$18391,10,0)</f>
        <v>222800000</v>
      </c>
      <c r="P388" s="66">
        <f t="shared" si="32"/>
        <v>0</v>
      </c>
      <c r="Q388" s="64" t="s">
        <v>121</v>
      </c>
      <c r="R388" s="59" t="s">
        <v>127</v>
      </c>
      <c r="S388" s="59" t="s">
        <v>349</v>
      </c>
      <c r="T388" s="59" t="s">
        <v>121</v>
      </c>
      <c r="U388" s="59" t="s">
        <v>121</v>
      </c>
      <c r="V388" s="43" t="s">
        <v>121</v>
      </c>
      <c r="W388" s="59" t="s">
        <v>121</v>
      </c>
      <c r="X388" s="59" t="s">
        <v>121</v>
      </c>
      <c r="Y388" s="67" t="str">
        <f t="shared" si="39"/>
        <v>N.A.</v>
      </c>
      <c r="Z388" s="68">
        <f t="shared" si="33"/>
        <v>222800000</v>
      </c>
      <c r="AA388" s="59" t="s">
        <v>1879</v>
      </c>
      <c r="AB388" s="59" t="s">
        <v>129</v>
      </c>
      <c r="AC388" s="64" t="s">
        <v>129</v>
      </c>
      <c r="AD388" s="69" t="b">
        <f t="shared" si="36"/>
        <v>1</v>
      </c>
      <c r="AE388" s="70">
        <v>0</v>
      </c>
      <c r="AF388" s="70">
        <v>0.01</v>
      </c>
      <c r="AG388" s="70">
        <v>1.4999999999999999E-2</v>
      </c>
      <c r="AH388" s="70">
        <v>0.02</v>
      </c>
      <c r="AI388" s="70">
        <v>2.5000000000000001E-2</v>
      </c>
      <c r="AJ388" s="70">
        <v>0.03</v>
      </c>
      <c r="AK388" s="59" t="s">
        <v>130</v>
      </c>
      <c r="AL388" s="59" t="s">
        <v>130</v>
      </c>
      <c r="AM388" s="99" t="s">
        <v>130</v>
      </c>
      <c r="AN388" s="71">
        <v>1</v>
      </c>
      <c r="AO388" s="56">
        <v>9311596</v>
      </c>
      <c r="AP388" s="56">
        <v>631865</v>
      </c>
      <c r="AQ388" s="56">
        <v>489751</v>
      </c>
      <c r="AR388" s="56" t="s">
        <v>121</v>
      </c>
      <c r="AS388" s="56" t="s">
        <v>121</v>
      </c>
      <c r="AT388" s="56">
        <v>10144825</v>
      </c>
      <c r="AU388" s="56" t="s">
        <v>121</v>
      </c>
      <c r="AV388" s="56">
        <v>664662</v>
      </c>
      <c r="AW388" s="56">
        <v>332330</v>
      </c>
      <c r="AX388" s="56" t="s">
        <v>121</v>
      </c>
      <c r="AY388" s="56" t="s">
        <v>121</v>
      </c>
      <c r="AZ388" s="56" t="s">
        <v>121</v>
      </c>
      <c r="BA388" s="56" t="s">
        <v>121</v>
      </c>
      <c r="BB388" s="56" t="s">
        <v>121</v>
      </c>
      <c r="BC388" s="56" t="s">
        <v>121</v>
      </c>
      <c r="BD388" s="56">
        <v>6942207</v>
      </c>
      <c r="BE388" s="56" t="s">
        <v>121</v>
      </c>
      <c r="BF388" s="56">
        <v>682153</v>
      </c>
      <c r="BG388" s="56">
        <v>909536</v>
      </c>
      <c r="BH388" s="56" t="s">
        <v>121</v>
      </c>
      <c r="BI388" s="56" t="s">
        <v>121</v>
      </c>
      <c r="BJ388" s="56">
        <v>192402</v>
      </c>
      <c r="BK388" s="56" t="s">
        <v>121</v>
      </c>
      <c r="BL388" s="56">
        <v>1486741</v>
      </c>
      <c r="BM388" s="56">
        <v>4162876</v>
      </c>
      <c r="BN388" s="56">
        <v>122438</v>
      </c>
      <c r="BO388" s="56">
        <v>2527461</v>
      </c>
      <c r="BP388" s="56">
        <v>4984958</v>
      </c>
      <c r="BQ388" s="56" t="s">
        <v>121</v>
      </c>
      <c r="BR388" s="56" t="s">
        <v>121</v>
      </c>
      <c r="BS388" s="56" t="s">
        <v>121</v>
      </c>
      <c r="BT388" s="56">
        <v>10276007</v>
      </c>
      <c r="BU388" s="56">
        <v>227384</v>
      </c>
      <c r="BV388" s="56" t="s">
        <v>121</v>
      </c>
      <c r="BW388" s="56" t="s">
        <v>121</v>
      </c>
      <c r="BX388" s="56">
        <v>12243754</v>
      </c>
      <c r="BY388" s="56">
        <v>839571</v>
      </c>
      <c r="BZ388" s="56" t="s">
        <v>121</v>
      </c>
      <c r="CA388" s="56" t="s">
        <v>121</v>
      </c>
      <c r="CB388" s="56" t="s">
        <v>121</v>
      </c>
      <c r="CC388" s="56" t="s">
        <v>121</v>
      </c>
      <c r="CD388" s="56" t="s">
        <v>121</v>
      </c>
      <c r="CE388" s="261" t="s">
        <v>121</v>
      </c>
      <c r="CF388" s="261" t="s">
        <v>121</v>
      </c>
      <c r="CG388" s="261" t="s">
        <v>121</v>
      </c>
      <c r="CH388" s="261" t="s">
        <v>121</v>
      </c>
      <c r="CI388" s="261" t="s">
        <v>121</v>
      </c>
      <c r="CJ388" s="261" t="s">
        <v>121</v>
      </c>
      <c r="CK388" s="261" t="s">
        <v>121</v>
      </c>
      <c r="CL388" s="232" t="s">
        <v>121</v>
      </c>
      <c r="CM388" s="261" t="s">
        <v>121</v>
      </c>
      <c r="CN388" s="261" t="s">
        <v>121</v>
      </c>
      <c r="CO388" s="261" t="s">
        <v>121</v>
      </c>
      <c r="CP388" s="261" t="s">
        <v>121</v>
      </c>
      <c r="CQ388" s="261" t="s">
        <v>121</v>
      </c>
      <c r="CR388" s="261" t="s">
        <v>121</v>
      </c>
      <c r="CS388" s="261" t="s">
        <v>121</v>
      </c>
      <c r="CT388" s="261" t="s">
        <v>121</v>
      </c>
      <c r="CU388" s="261" t="s">
        <v>121</v>
      </c>
      <c r="CV388" s="261" t="s">
        <v>121</v>
      </c>
      <c r="CW388" s="261" t="s">
        <v>121</v>
      </c>
      <c r="CX388" s="261" t="s">
        <v>121</v>
      </c>
      <c r="CY388" s="261" t="s">
        <v>121</v>
      </c>
      <c r="CZ388" s="261" t="s">
        <v>121</v>
      </c>
      <c r="DA388" s="72">
        <v>5588400</v>
      </c>
      <c r="DB388" s="100">
        <v>1</v>
      </c>
      <c r="DC388" s="10">
        <v>1</v>
      </c>
      <c r="DD388" s="10"/>
      <c r="DE388" s="58" t="s">
        <v>1881</v>
      </c>
      <c r="DF388" s="58" t="str">
        <f t="shared" si="34"/>
        <v>Vehículos Convencionales_Vehículos Destinados al Transporte de Pasajeros_Microbus</v>
      </c>
      <c r="DG388" s="13">
        <f t="shared" si="35"/>
        <v>222800000</v>
      </c>
      <c r="DK388" s="10" t="b">
        <v>1</v>
      </c>
    </row>
    <row r="389" spans="1:115" ht="38.25" x14ac:dyDescent="0.25">
      <c r="A389" s="59">
        <v>616</v>
      </c>
      <c r="B389" s="101" t="s">
        <v>118</v>
      </c>
      <c r="C389" s="42" t="s">
        <v>0</v>
      </c>
      <c r="D389" s="43" t="s">
        <v>544</v>
      </c>
      <c r="E389" s="43" t="s">
        <v>545</v>
      </c>
      <c r="F389" s="43" t="s">
        <v>327</v>
      </c>
      <c r="G389" s="60" t="s">
        <v>940</v>
      </c>
      <c r="H389" s="61" t="s">
        <v>123</v>
      </c>
      <c r="I389" s="62" t="s">
        <v>121</v>
      </c>
      <c r="J389" s="59" t="s">
        <v>941</v>
      </c>
      <c r="K389" s="61" t="s">
        <v>163</v>
      </c>
      <c r="L389" s="63">
        <v>197</v>
      </c>
      <c r="M389" s="64" t="s">
        <v>121</v>
      </c>
      <c r="N389" s="65">
        <v>193720000</v>
      </c>
      <c r="O389" s="65">
        <v>193720000</v>
      </c>
      <c r="P389" s="66">
        <f t="shared" si="32"/>
        <v>0</v>
      </c>
      <c r="Q389" s="64" t="s">
        <v>327</v>
      </c>
      <c r="R389" s="59" t="s">
        <v>127</v>
      </c>
      <c r="S389" s="59" t="s">
        <v>349</v>
      </c>
      <c r="T389" s="59" t="s">
        <v>121</v>
      </c>
      <c r="U389" s="59" t="s">
        <v>121</v>
      </c>
      <c r="V389" s="43" t="s">
        <v>121</v>
      </c>
      <c r="W389" s="59" t="s">
        <v>121</v>
      </c>
      <c r="X389" s="59" t="s">
        <v>121</v>
      </c>
      <c r="Y389" s="67" t="str">
        <f t="shared" si="39"/>
        <v>N.A.</v>
      </c>
      <c r="Z389" s="68">
        <f t="shared" si="33"/>
        <v>178222400</v>
      </c>
      <c r="AA389" s="59" t="s">
        <v>1878</v>
      </c>
      <c r="AB389" s="59" t="s">
        <v>149</v>
      </c>
      <c r="AC389" s="64" t="s">
        <v>149</v>
      </c>
      <c r="AD389" s="69" t="b">
        <f t="shared" si="36"/>
        <v>1</v>
      </c>
      <c r="AE389" s="70">
        <v>0.08</v>
      </c>
      <c r="AF389" s="70">
        <v>0.08</v>
      </c>
      <c r="AG389" s="70">
        <v>0.08</v>
      </c>
      <c r="AH389" s="70">
        <v>0.08</v>
      </c>
      <c r="AI389" s="70">
        <v>0.09</v>
      </c>
      <c r="AJ389" s="70">
        <v>0.1</v>
      </c>
      <c r="AK389" s="59" t="s">
        <v>130</v>
      </c>
      <c r="AL389" s="59" t="s">
        <v>130</v>
      </c>
      <c r="AM389" s="59" t="s">
        <v>130</v>
      </c>
      <c r="AN389" s="71">
        <v>1</v>
      </c>
      <c r="AO389" s="56" t="s">
        <v>121</v>
      </c>
      <c r="AP389" s="56">
        <v>573594</v>
      </c>
      <c r="AQ389" s="56" t="s">
        <v>121</v>
      </c>
      <c r="AR389" s="56">
        <v>1625103</v>
      </c>
      <c r="AS389" s="56">
        <v>1625103</v>
      </c>
      <c r="AT389" s="56">
        <v>12374400</v>
      </c>
      <c r="AU389" s="56" t="s">
        <v>121</v>
      </c>
      <c r="AV389" s="56">
        <v>1486131</v>
      </c>
      <c r="AW389" s="56">
        <v>137673</v>
      </c>
      <c r="AX389" s="56">
        <v>657289</v>
      </c>
      <c r="AY389" s="56" t="s">
        <v>121</v>
      </c>
      <c r="AZ389" s="56" t="s">
        <v>121</v>
      </c>
      <c r="BA389" s="56" t="s">
        <v>121</v>
      </c>
      <c r="BB389" s="56" t="s">
        <v>121</v>
      </c>
      <c r="BC389" s="56">
        <v>2111870</v>
      </c>
      <c r="BD389" s="56">
        <v>4929669</v>
      </c>
      <c r="BE389" s="56">
        <v>6194468</v>
      </c>
      <c r="BF389" s="56">
        <v>3098649</v>
      </c>
      <c r="BG389" s="56">
        <v>4381927</v>
      </c>
      <c r="BH389" s="56" t="s">
        <v>121</v>
      </c>
      <c r="BI389" s="56">
        <v>1643224</v>
      </c>
      <c r="BJ389" s="56">
        <v>185872</v>
      </c>
      <c r="BK389" s="56">
        <v>2164015</v>
      </c>
      <c r="BL389" s="56" t="s">
        <v>121</v>
      </c>
      <c r="BM389" s="56">
        <v>5247359</v>
      </c>
      <c r="BN389" s="56">
        <v>139405</v>
      </c>
      <c r="BO389" s="56">
        <v>2484553</v>
      </c>
      <c r="BP389" s="56" t="s">
        <v>121</v>
      </c>
      <c r="BQ389" s="56">
        <v>2111870</v>
      </c>
      <c r="BR389" s="56">
        <v>3702729</v>
      </c>
      <c r="BS389" s="56">
        <v>2190964</v>
      </c>
      <c r="BT389" s="56">
        <v>8457120</v>
      </c>
      <c r="BU389" s="56">
        <v>139405</v>
      </c>
      <c r="BV389" s="56">
        <v>7628804</v>
      </c>
      <c r="BW389" s="56">
        <v>12739009</v>
      </c>
      <c r="BX389" s="56" t="s">
        <v>121</v>
      </c>
      <c r="BY389" s="56">
        <v>1084261</v>
      </c>
      <c r="BZ389" s="56" t="s">
        <v>121</v>
      </c>
      <c r="CA389" s="56">
        <v>15574099</v>
      </c>
      <c r="CB389" s="56" t="s">
        <v>121</v>
      </c>
      <c r="CC389" s="56" t="s">
        <v>121</v>
      </c>
      <c r="CD389" s="56" t="s">
        <v>121</v>
      </c>
      <c r="CE389" s="252" t="s">
        <v>130</v>
      </c>
      <c r="CF389" s="252" t="s">
        <v>130</v>
      </c>
      <c r="CG389" s="252" t="s">
        <v>130</v>
      </c>
      <c r="CH389" s="252" t="s">
        <v>131</v>
      </c>
      <c r="CI389" s="252" t="s">
        <v>130</v>
      </c>
      <c r="CJ389" s="252" t="s">
        <v>131</v>
      </c>
      <c r="CK389" s="252" t="s">
        <v>131</v>
      </c>
      <c r="CL389" s="232" t="s">
        <v>121</v>
      </c>
      <c r="CM389" s="252" t="s">
        <v>121</v>
      </c>
      <c r="CN389" s="252" t="s">
        <v>121</v>
      </c>
      <c r="CO389" s="252" t="s">
        <v>121</v>
      </c>
      <c r="CP389" s="252" t="s">
        <v>121</v>
      </c>
      <c r="CQ389" s="252" t="s">
        <v>121</v>
      </c>
      <c r="CR389" s="252" t="s">
        <v>121</v>
      </c>
      <c r="CS389" s="252" t="s">
        <v>121</v>
      </c>
      <c r="CT389" s="252" t="s">
        <v>121</v>
      </c>
      <c r="CU389" s="252" t="s">
        <v>121</v>
      </c>
      <c r="CV389" s="252" t="s">
        <v>121</v>
      </c>
      <c r="CW389" s="252" t="s">
        <v>121</v>
      </c>
      <c r="CX389" s="252" t="s">
        <v>121</v>
      </c>
      <c r="CY389" s="252" t="s">
        <v>121</v>
      </c>
      <c r="CZ389" s="252" t="s">
        <v>121</v>
      </c>
      <c r="DA389" s="72">
        <v>13326436</v>
      </c>
      <c r="DB389" s="73">
        <v>1</v>
      </c>
      <c r="DC389" s="10">
        <v>1</v>
      </c>
      <c r="DD389" s="10"/>
      <c r="DE389" s="58" t="s">
        <v>1880</v>
      </c>
      <c r="DF389" s="58" t="str">
        <f t="shared" si="34"/>
        <v>Vehículos Convencionales_Pick Up_PICKUP DOBLE CAB - PLATON</v>
      </c>
      <c r="DG389" s="13">
        <f t="shared" si="35"/>
        <v>178222400</v>
      </c>
      <c r="DK389" s="10" t="b">
        <v>1</v>
      </c>
    </row>
    <row r="390" spans="1:115" ht="38.25" x14ac:dyDescent="0.25">
      <c r="A390" s="59">
        <v>617</v>
      </c>
      <c r="B390" s="43" t="s">
        <v>118</v>
      </c>
      <c r="C390" s="43" t="s">
        <v>0</v>
      </c>
      <c r="D390" s="43" t="s">
        <v>544</v>
      </c>
      <c r="E390" s="43" t="s">
        <v>545</v>
      </c>
      <c r="F390" s="43" t="s">
        <v>327</v>
      </c>
      <c r="G390" s="60" t="s">
        <v>942</v>
      </c>
      <c r="H390" s="61" t="s">
        <v>123</v>
      </c>
      <c r="I390" s="62" t="s">
        <v>121</v>
      </c>
      <c r="J390" s="59" t="s">
        <v>943</v>
      </c>
      <c r="K390" s="61" t="s">
        <v>163</v>
      </c>
      <c r="L390" s="63">
        <v>197</v>
      </c>
      <c r="M390" s="64" t="s">
        <v>121</v>
      </c>
      <c r="N390" s="65">
        <v>204820000</v>
      </c>
      <c r="O390" s="65">
        <v>204820000</v>
      </c>
      <c r="P390" s="66">
        <f t="shared" ref="P390:P453" si="40">N390-O390</f>
        <v>0</v>
      </c>
      <c r="Q390" s="64" t="s">
        <v>327</v>
      </c>
      <c r="R390" s="59" t="s">
        <v>127</v>
      </c>
      <c r="S390" s="59" t="s">
        <v>349</v>
      </c>
      <c r="T390" s="59" t="s">
        <v>121</v>
      </c>
      <c r="U390" s="59" t="s">
        <v>121</v>
      </c>
      <c r="V390" s="43" t="s">
        <v>121</v>
      </c>
      <c r="W390" s="59" t="s">
        <v>121</v>
      </c>
      <c r="X390" s="59" t="s">
        <v>121</v>
      </c>
      <c r="Y390" s="67" t="str">
        <f t="shared" si="39"/>
        <v>N.A.</v>
      </c>
      <c r="Z390" s="68">
        <f t="shared" ref="Z390:Z453" si="41">+(((N390)-(N390*AE390)/100%))</f>
        <v>188434400</v>
      </c>
      <c r="AA390" s="59" t="s">
        <v>1878</v>
      </c>
      <c r="AB390" s="59" t="s">
        <v>149</v>
      </c>
      <c r="AC390" s="64" t="s">
        <v>149</v>
      </c>
      <c r="AD390" s="69" t="b">
        <f t="shared" si="36"/>
        <v>1</v>
      </c>
      <c r="AE390" s="70">
        <v>0.08</v>
      </c>
      <c r="AF390" s="70">
        <v>0.08</v>
      </c>
      <c r="AG390" s="70">
        <v>0.08</v>
      </c>
      <c r="AH390" s="70">
        <v>0.08</v>
      </c>
      <c r="AI390" s="70">
        <v>0.09</v>
      </c>
      <c r="AJ390" s="70">
        <v>0.1</v>
      </c>
      <c r="AK390" s="59" t="s">
        <v>130</v>
      </c>
      <c r="AL390" s="59" t="s">
        <v>130</v>
      </c>
      <c r="AM390" s="59" t="s">
        <v>130</v>
      </c>
      <c r="AN390" s="71">
        <v>1</v>
      </c>
      <c r="AO390" s="56" t="s">
        <v>121</v>
      </c>
      <c r="AP390" s="56">
        <v>573594</v>
      </c>
      <c r="AQ390" s="56" t="s">
        <v>121</v>
      </c>
      <c r="AR390" s="56">
        <v>1625103</v>
      </c>
      <c r="AS390" s="56">
        <v>1625103</v>
      </c>
      <c r="AT390" s="56">
        <v>12374400</v>
      </c>
      <c r="AU390" s="56" t="s">
        <v>121</v>
      </c>
      <c r="AV390" s="56" t="s">
        <v>121</v>
      </c>
      <c r="AW390" s="56">
        <v>137673</v>
      </c>
      <c r="AX390" s="56">
        <v>657289</v>
      </c>
      <c r="AY390" s="56" t="s">
        <v>121</v>
      </c>
      <c r="AZ390" s="56" t="s">
        <v>121</v>
      </c>
      <c r="BA390" s="56" t="s">
        <v>121</v>
      </c>
      <c r="BB390" s="56" t="s">
        <v>121</v>
      </c>
      <c r="BC390" s="56">
        <v>2111870</v>
      </c>
      <c r="BD390" s="56">
        <v>4929669</v>
      </c>
      <c r="BE390" s="56">
        <v>6194468</v>
      </c>
      <c r="BF390" s="56">
        <v>3098649</v>
      </c>
      <c r="BG390" s="56">
        <v>4381927</v>
      </c>
      <c r="BH390" s="56" t="s">
        <v>121</v>
      </c>
      <c r="BI390" s="56" t="s">
        <v>121</v>
      </c>
      <c r="BJ390" s="56">
        <v>185872</v>
      </c>
      <c r="BK390" s="56">
        <v>2164015</v>
      </c>
      <c r="BL390" s="56" t="s">
        <v>121</v>
      </c>
      <c r="BM390" s="56">
        <v>5247359</v>
      </c>
      <c r="BN390" s="56">
        <v>139405</v>
      </c>
      <c r="BO390" s="56">
        <v>2484553</v>
      </c>
      <c r="BP390" s="56" t="s">
        <v>121</v>
      </c>
      <c r="BQ390" s="56">
        <v>2111870</v>
      </c>
      <c r="BR390" s="56">
        <v>3702729</v>
      </c>
      <c r="BS390" s="56">
        <v>2190964</v>
      </c>
      <c r="BT390" s="56">
        <v>8457120</v>
      </c>
      <c r="BU390" s="56">
        <v>139405</v>
      </c>
      <c r="BV390" s="56">
        <v>7628804</v>
      </c>
      <c r="BW390" s="56">
        <v>12739009</v>
      </c>
      <c r="BX390" s="56" t="s">
        <v>121</v>
      </c>
      <c r="BY390" s="56">
        <v>1084261</v>
      </c>
      <c r="BZ390" s="56" t="s">
        <v>121</v>
      </c>
      <c r="CA390" s="56">
        <v>15574099</v>
      </c>
      <c r="CB390" s="56" t="s">
        <v>121</v>
      </c>
      <c r="CC390" s="56" t="s">
        <v>121</v>
      </c>
      <c r="CD390" s="56" t="s">
        <v>121</v>
      </c>
      <c r="CE390" s="252" t="s">
        <v>130</v>
      </c>
      <c r="CF390" s="252" t="s">
        <v>130</v>
      </c>
      <c r="CG390" s="252" t="s">
        <v>130</v>
      </c>
      <c r="CH390" s="252" t="s">
        <v>131</v>
      </c>
      <c r="CI390" s="252" t="s">
        <v>130</v>
      </c>
      <c r="CJ390" s="252" t="s">
        <v>131</v>
      </c>
      <c r="CK390" s="252" t="s">
        <v>131</v>
      </c>
      <c r="CL390" s="232" t="s">
        <v>121</v>
      </c>
      <c r="CM390" s="252" t="s">
        <v>121</v>
      </c>
      <c r="CN390" s="252" t="s">
        <v>121</v>
      </c>
      <c r="CO390" s="252" t="s">
        <v>121</v>
      </c>
      <c r="CP390" s="252" t="s">
        <v>121</v>
      </c>
      <c r="CQ390" s="252" t="s">
        <v>121</v>
      </c>
      <c r="CR390" s="252" t="s">
        <v>121</v>
      </c>
      <c r="CS390" s="252" t="s">
        <v>121</v>
      </c>
      <c r="CT390" s="252" t="s">
        <v>121</v>
      </c>
      <c r="CU390" s="252" t="s">
        <v>121</v>
      </c>
      <c r="CV390" s="252" t="s">
        <v>121</v>
      </c>
      <c r="CW390" s="252" t="s">
        <v>121</v>
      </c>
      <c r="CX390" s="252" t="s">
        <v>121</v>
      </c>
      <c r="CY390" s="252" t="s">
        <v>121</v>
      </c>
      <c r="CZ390" s="252" t="s">
        <v>121</v>
      </c>
      <c r="DA390" s="72">
        <v>13326436</v>
      </c>
      <c r="DB390" s="73">
        <v>1</v>
      </c>
      <c r="DC390" s="10">
        <v>1</v>
      </c>
      <c r="DD390" s="10"/>
      <c r="DE390" s="58" t="s">
        <v>1880</v>
      </c>
      <c r="DF390" s="58" t="str">
        <f t="shared" ref="DF390:DF453" si="42">+_xlfn.TEXTJOIN("_",FALSE,C390:E390)</f>
        <v>Vehículos Convencionales_Pick Up_PICKUP DOBLE CAB - PLATON</v>
      </c>
      <c r="DG390" s="13">
        <f t="shared" ref="DG390:DG453" si="43">+IF(C390=$F$1,Z390+BZ390,Z390)</f>
        <v>188434400</v>
      </c>
      <c r="DK390" s="10" t="b">
        <v>1</v>
      </c>
    </row>
    <row r="391" spans="1:115" ht="25.5" x14ac:dyDescent="0.25">
      <c r="A391" s="59">
        <v>618</v>
      </c>
      <c r="B391" s="101" t="s">
        <v>118</v>
      </c>
      <c r="C391" s="43" t="s">
        <v>0</v>
      </c>
      <c r="D391" s="43" t="s">
        <v>119</v>
      </c>
      <c r="E391" s="43" t="s">
        <v>120</v>
      </c>
      <c r="F391" s="43" t="s">
        <v>121</v>
      </c>
      <c r="G391" s="60" t="s">
        <v>944</v>
      </c>
      <c r="H391" s="61" t="s">
        <v>123</v>
      </c>
      <c r="I391" s="62">
        <v>1601346</v>
      </c>
      <c r="J391" s="59" t="s">
        <v>945</v>
      </c>
      <c r="K391" s="61" t="s">
        <v>125</v>
      </c>
      <c r="L391" s="63">
        <v>98</v>
      </c>
      <c r="M391" s="64" t="s">
        <v>121</v>
      </c>
      <c r="N391" s="65">
        <v>60000000</v>
      </c>
      <c r="O391" s="50">
        <f>VLOOKUP(I391,Hoja1!$A$2:$J$18391,10,0)</f>
        <v>60000000</v>
      </c>
      <c r="P391" s="66">
        <f t="shared" si="40"/>
        <v>0</v>
      </c>
      <c r="Q391" s="64" t="s">
        <v>126</v>
      </c>
      <c r="R391" s="59" t="s">
        <v>127</v>
      </c>
      <c r="S391" s="59" t="s">
        <v>128</v>
      </c>
      <c r="T391" s="59" t="s">
        <v>121</v>
      </c>
      <c r="U391" s="59" t="s">
        <v>121</v>
      </c>
      <c r="V391" s="43" t="s">
        <v>121</v>
      </c>
      <c r="W391" s="59" t="s">
        <v>121</v>
      </c>
      <c r="X391" s="59" t="s">
        <v>121</v>
      </c>
      <c r="Y391" s="67" t="str">
        <f t="shared" si="39"/>
        <v>N.A.</v>
      </c>
      <c r="Z391" s="68">
        <f t="shared" si="41"/>
        <v>55800000</v>
      </c>
      <c r="AA391" s="59" t="s">
        <v>1878</v>
      </c>
      <c r="AB391" s="59" t="s">
        <v>129</v>
      </c>
      <c r="AC391" s="64" t="s">
        <v>129</v>
      </c>
      <c r="AD391" s="69" t="b">
        <f t="shared" ref="AD391:AD454" si="44">+AC391=AB391</f>
        <v>1</v>
      </c>
      <c r="AE391" s="70">
        <v>7.0000000000000007E-2</v>
      </c>
      <c r="AF391" s="70">
        <v>7.0000000000000007E-2</v>
      </c>
      <c r="AG391" s="70">
        <v>7.0000000000000007E-2</v>
      </c>
      <c r="AH391" s="70">
        <v>7.0000000000000007E-2</v>
      </c>
      <c r="AI391" s="70">
        <v>0.08</v>
      </c>
      <c r="AJ391" s="70">
        <v>0.09</v>
      </c>
      <c r="AK391" s="59" t="s">
        <v>130</v>
      </c>
      <c r="AL391" s="59" t="s">
        <v>130</v>
      </c>
      <c r="AM391" s="59" t="s">
        <v>130</v>
      </c>
      <c r="AN391" s="71">
        <v>1</v>
      </c>
      <c r="AO391" s="56">
        <v>9311596</v>
      </c>
      <c r="AP391" s="56">
        <v>573594</v>
      </c>
      <c r="AQ391" s="56">
        <v>819420</v>
      </c>
      <c r="AR391" s="56" t="s">
        <v>121</v>
      </c>
      <c r="AS391" s="56" t="s">
        <v>121</v>
      </c>
      <c r="AT391" s="56">
        <v>12374400</v>
      </c>
      <c r="AU391" s="56">
        <v>565268</v>
      </c>
      <c r="AV391" s="56">
        <v>1433985</v>
      </c>
      <c r="AW391" s="56">
        <v>137673</v>
      </c>
      <c r="AX391" s="56">
        <v>657289</v>
      </c>
      <c r="AY391" s="56" t="s">
        <v>121</v>
      </c>
      <c r="AZ391" s="56" t="s">
        <v>121</v>
      </c>
      <c r="BA391" s="56" t="s">
        <v>121</v>
      </c>
      <c r="BB391" s="56" t="s">
        <v>121</v>
      </c>
      <c r="BC391" s="56" t="s">
        <v>121</v>
      </c>
      <c r="BD391" s="56">
        <v>4929669</v>
      </c>
      <c r="BE391" s="56" t="s">
        <v>121</v>
      </c>
      <c r="BF391" s="56">
        <v>3098649</v>
      </c>
      <c r="BG391" s="56">
        <v>4381927</v>
      </c>
      <c r="BH391" s="56">
        <v>1466577</v>
      </c>
      <c r="BI391" s="56">
        <v>1643224</v>
      </c>
      <c r="BJ391" s="56">
        <v>185872</v>
      </c>
      <c r="BK391" s="56">
        <v>2111870</v>
      </c>
      <c r="BL391" s="56" t="s">
        <v>121</v>
      </c>
      <c r="BM391" s="56">
        <v>5247359</v>
      </c>
      <c r="BN391" s="56">
        <v>139405</v>
      </c>
      <c r="BO391" s="56">
        <v>2300511</v>
      </c>
      <c r="BP391" s="56" t="s">
        <v>121</v>
      </c>
      <c r="BQ391" s="56" t="s">
        <v>121</v>
      </c>
      <c r="BR391" s="56" t="s">
        <v>121</v>
      </c>
      <c r="BS391" s="56">
        <v>2190964</v>
      </c>
      <c r="BT391" s="56">
        <v>8457120</v>
      </c>
      <c r="BU391" s="56">
        <v>139405</v>
      </c>
      <c r="BV391" s="56" t="s">
        <v>121</v>
      </c>
      <c r="BW391" s="56" t="s">
        <v>121</v>
      </c>
      <c r="BX391" s="56" t="s">
        <v>121</v>
      </c>
      <c r="BY391" s="56">
        <v>1084261</v>
      </c>
      <c r="BZ391" s="56" t="s">
        <v>121</v>
      </c>
      <c r="CA391" s="56" t="s">
        <v>121</v>
      </c>
      <c r="CB391" s="56" t="s">
        <v>121</v>
      </c>
      <c r="CC391" s="56" t="s">
        <v>121</v>
      </c>
      <c r="CD391" s="56" t="s">
        <v>121</v>
      </c>
      <c r="CE391" s="252" t="s">
        <v>131</v>
      </c>
      <c r="CF391" s="252" t="s">
        <v>131</v>
      </c>
      <c r="CG391" s="252" t="s">
        <v>131</v>
      </c>
      <c r="CH391" s="252" t="s">
        <v>131</v>
      </c>
      <c r="CI391" s="252" t="s">
        <v>131</v>
      </c>
      <c r="CJ391" s="252" t="s">
        <v>131</v>
      </c>
      <c r="CK391" s="252" t="s">
        <v>131</v>
      </c>
      <c r="CL391" s="232" t="s">
        <v>121</v>
      </c>
      <c r="CM391" s="252" t="s">
        <v>121</v>
      </c>
      <c r="CN391" s="252" t="s">
        <v>121</v>
      </c>
      <c r="CO391" s="252" t="s">
        <v>121</v>
      </c>
      <c r="CP391" s="252" t="s">
        <v>121</v>
      </c>
      <c r="CQ391" s="252" t="s">
        <v>121</v>
      </c>
      <c r="CR391" s="252" t="s">
        <v>121</v>
      </c>
      <c r="CS391" s="252" t="s">
        <v>121</v>
      </c>
      <c r="CT391" s="252" t="s">
        <v>121</v>
      </c>
      <c r="CU391" s="252" t="s">
        <v>121</v>
      </c>
      <c r="CV391" s="252" t="s">
        <v>121</v>
      </c>
      <c r="CW391" s="252" t="s">
        <v>121</v>
      </c>
      <c r="CX391" s="252" t="s">
        <v>121</v>
      </c>
      <c r="CY391" s="252" t="s">
        <v>121</v>
      </c>
      <c r="CZ391" s="252" t="s">
        <v>121</v>
      </c>
      <c r="DA391" s="72">
        <v>10718196</v>
      </c>
      <c r="DB391" s="73">
        <v>1</v>
      </c>
      <c r="DC391" s="10">
        <v>1</v>
      </c>
      <c r="DD391" s="10"/>
      <c r="DE391" s="58" t="s">
        <v>1880</v>
      </c>
      <c r="DF391" s="58" t="str">
        <f t="shared" si="42"/>
        <v>Vehículos Convencionales_Automóviles_Hatchback</v>
      </c>
      <c r="DG391" s="13">
        <f t="shared" si="43"/>
        <v>55800000</v>
      </c>
      <c r="DK391" s="10" t="b">
        <v>1</v>
      </c>
    </row>
    <row r="392" spans="1:115" ht="25.5" x14ac:dyDescent="0.25">
      <c r="A392" s="59">
        <v>619</v>
      </c>
      <c r="B392" s="101" t="s">
        <v>166</v>
      </c>
      <c r="C392" s="43" t="s">
        <v>0</v>
      </c>
      <c r="D392" s="43" t="s">
        <v>119</v>
      </c>
      <c r="E392" s="43" t="s">
        <v>120</v>
      </c>
      <c r="F392" s="43" t="s">
        <v>121</v>
      </c>
      <c r="G392" s="102" t="s">
        <v>946</v>
      </c>
      <c r="H392" s="43" t="s">
        <v>902</v>
      </c>
      <c r="I392" s="62">
        <v>6401255</v>
      </c>
      <c r="J392" s="59" t="s">
        <v>947</v>
      </c>
      <c r="K392" s="61" t="s">
        <v>145</v>
      </c>
      <c r="L392" s="63">
        <v>106</v>
      </c>
      <c r="M392" s="43" t="s">
        <v>121</v>
      </c>
      <c r="N392" s="65">
        <v>68000000</v>
      </c>
      <c r="O392" s="50">
        <f>VLOOKUP(I392,Hoja1!$A$2:$J$18391,10,0)</f>
        <v>68000000</v>
      </c>
      <c r="P392" s="66">
        <f t="shared" si="40"/>
        <v>0</v>
      </c>
      <c r="Q392" s="43" t="s">
        <v>126</v>
      </c>
      <c r="R392" s="59" t="s">
        <v>127</v>
      </c>
      <c r="S392" s="59" t="s">
        <v>128</v>
      </c>
      <c r="T392" s="59" t="s">
        <v>121</v>
      </c>
      <c r="U392" s="59" t="s">
        <v>121</v>
      </c>
      <c r="V392" s="43" t="s">
        <v>121</v>
      </c>
      <c r="W392" s="59" t="s">
        <v>121</v>
      </c>
      <c r="X392" s="59" t="s">
        <v>121</v>
      </c>
      <c r="Y392" s="67" t="str">
        <f t="shared" si="39"/>
        <v>N.A.</v>
      </c>
      <c r="Z392" s="68">
        <f t="shared" si="41"/>
        <v>65280000</v>
      </c>
      <c r="AA392" s="59" t="s">
        <v>1878</v>
      </c>
      <c r="AB392" s="59" t="s">
        <v>149</v>
      </c>
      <c r="AC392" s="64" t="s">
        <v>149</v>
      </c>
      <c r="AD392" s="69" t="b">
        <f t="shared" si="44"/>
        <v>1</v>
      </c>
      <c r="AE392" s="76">
        <v>0.04</v>
      </c>
      <c r="AF392" s="76">
        <v>0.04</v>
      </c>
      <c r="AG392" s="76">
        <v>0.04</v>
      </c>
      <c r="AH392" s="76">
        <v>0.05</v>
      </c>
      <c r="AI392" s="76">
        <v>0.06</v>
      </c>
      <c r="AJ392" s="76">
        <v>7.0000000000000007E-2</v>
      </c>
      <c r="AK392" s="59" t="s">
        <v>130</v>
      </c>
      <c r="AL392" s="59" t="s">
        <v>130</v>
      </c>
      <c r="AM392" s="59" t="s">
        <v>130</v>
      </c>
      <c r="AN392" s="71">
        <v>1</v>
      </c>
      <c r="AO392" s="56">
        <v>9311596</v>
      </c>
      <c r="AP392" s="56">
        <v>635094</v>
      </c>
      <c r="AQ392" s="56">
        <v>759804</v>
      </c>
      <c r="AR392" s="56" t="s">
        <v>121</v>
      </c>
      <c r="AS392" s="56" t="s">
        <v>121</v>
      </c>
      <c r="AT392" s="56">
        <v>8531261</v>
      </c>
      <c r="AU392" s="56" t="s">
        <v>121</v>
      </c>
      <c r="AV392" s="56">
        <v>1337156</v>
      </c>
      <c r="AW392" s="56">
        <v>965677</v>
      </c>
      <c r="AX392" s="56" t="s">
        <v>121</v>
      </c>
      <c r="AY392" s="56" t="s">
        <v>121</v>
      </c>
      <c r="AZ392" s="56" t="s">
        <v>121</v>
      </c>
      <c r="BA392" s="56" t="s">
        <v>121</v>
      </c>
      <c r="BB392" s="56" t="s">
        <v>121</v>
      </c>
      <c r="BC392" s="56" t="s">
        <v>121</v>
      </c>
      <c r="BD392" s="56">
        <v>3257416</v>
      </c>
      <c r="BE392" s="56" t="s">
        <v>121</v>
      </c>
      <c r="BF392" s="56">
        <v>2232971</v>
      </c>
      <c r="BG392" s="56">
        <v>2282228</v>
      </c>
      <c r="BH392" s="56" t="s">
        <v>121</v>
      </c>
      <c r="BI392" s="56" t="s">
        <v>121</v>
      </c>
      <c r="BJ392" s="56">
        <v>183860</v>
      </c>
      <c r="BK392" s="56" t="s">
        <v>121</v>
      </c>
      <c r="BL392" s="56" t="s">
        <v>121</v>
      </c>
      <c r="BM392" s="56" t="s">
        <v>121</v>
      </c>
      <c r="BN392" s="56">
        <v>75215</v>
      </c>
      <c r="BO392" s="56">
        <v>1788445</v>
      </c>
      <c r="BP392" s="56" t="s">
        <v>121</v>
      </c>
      <c r="BQ392" s="56" t="s">
        <v>121</v>
      </c>
      <c r="BR392" s="56" t="s">
        <v>121</v>
      </c>
      <c r="BS392" s="56" t="s">
        <v>121</v>
      </c>
      <c r="BT392" s="56">
        <v>7521498</v>
      </c>
      <c r="BU392" s="56">
        <v>126028</v>
      </c>
      <c r="BV392" s="56" t="s">
        <v>121</v>
      </c>
      <c r="BW392" s="56" t="s">
        <v>121</v>
      </c>
      <c r="BX392" s="56" t="s">
        <v>121</v>
      </c>
      <c r="BY392" s="56">
        <v>752150</v>
      </c>
      <c r="BZ392" s="56" t="s">
        <v>121</v>
      </c>
      <c r="CA392" s="56" t="s">
        <v>121</v>
      </c>
      <c r="CB392" s="56" t="s">
        <v>121</v>
      </c>
      <c r="CC392" s="56" t="s">
        <v>121</v>
      </c>
      <c r="CD392" s="56" t="s">
        <v>121</v>
      </c>
      <c r="CE392" s="252" t="s">
        <v>130</v>
      </c>
      <c r="CF392" s="252" t="s">
        <v>130</v>
      </c>
      <c r="CG392" s="252" t="s">
        <v>131</v>
      </c>
      <c r="CH392" s="252" t="s">
        <v>131</v>
      </c>
      <c r="CI392" s="252" t="s">
        <v>130</v>
      </c>
      <c r="CJ392" s="252" t="s">
        <v>131</v>
      </c>
      <c r="CK392" s="252" t="s">
        <v>131</v>
      </c>
      <c r="CL392" s="232" t="s">
        <v>121</v>
      </c>
      <c r="CM392" s="252" t="s">
        <v>121</v>
      </c>
      <c r="CN392" s="252" t="s">
        <v>121</v>
      </c>
      <c r="CO392" s="252" t="s">
        <v>121</v>
      </c>
      <c r="CP392" s="252" t="s">
        <v>121</v>
      </c>
      <c r="CQ392" s="252" t="s">
        <v>121</v>
      </c>
      <c r="CR392" s="252" t="s">
        <v>121</v>
      </c>
      <c r="CS392" s="252" t="s">
        <v>121</v>
      </c>
      <c r="CT392" s="252" t="s">
        <v>121</v>
      </c>
      <c r="CU392" s="252" t="s">
        <v>121</v>
      </c>
      <c r="CV392" s="252" t="s">
        <v>121</v>
      </c>
      <c r="CW392" s="252" t="s">
        <v>121</v>
      </c>
      <c r="CX392" s="252" t="s">
        <v>121</v>
      </c>
      <c r="CY392" s="252" t="s">
        <v>121</v>
      </c>
      <c r="CZ392" s="252" t="s">
        <v>121</v>
      </c>
      <c r="DA392" s="72">
        <v>6239183</v>
      </c>
      <c r="DB392" s="73">
        <v>1</v>
      </c>
      <c r="DC392" s="10">
        <v>1</v>
      </c>
      <c r="DD392" s="10"/>
      <c r="DE392" s="58" t="s">
        <v>1880</v>
      </c>
      <c r="DF392" s="58" t="str">
        <f t="shared" si="42"/>
        <v>Vehículos Convencionales_Automóviles_Hatchback</v>
      </c>
      <c r="DG392" s="13">
        <f t="shared" si="43"/>
        <v>65280000</v>
      </c>
      <c r="DK392" s="10" t="b">
        <v>1</v>
      </c>
    </row>
    <row r="393" spans="1:115" ht="25.5" x14ac:dyDescent="0.25">
      <c r="A393" s="59">
        <v>620</v>
      </c>
      <c r="B393" s="101" t="s">
        <v>166</v>
      </c>
      <c r="C393" s="43" t="s">
        <v>0</v>
      </c>
      <c r="D393" s="43" t="s">
        <v>119</v>
      </c>
      <c r="E393" s="43" t="s">
        <v>120</v>
      </c>
      <c r="F393" s="43" t="s">
        <v>121</v>
      </c>
      <c r="G393" s="103" t="s">
        <v>948</v>
      </c>
      <c r="H393" s="43" t="s">
        <v>902</v>
      </c>
      <c r="I393" s="62">
        <v>6401256</v>
      </c>
      <c r="J393" s="59" t="s">
        <v>949</v>
      </c>
      <c r="K393" s="61" t="s">
        <v>145</v>
      </c>
      <c r="L393" s="63">
        <v>106</v>
      </c>
      <c r="M393" s="43" t="s">
        <v>121</v>
      </c>
      <c r="N393" s="65">
        <v>73000000</v>
      </c>
      <c r="O393" s="50">
        <f>VLOOKUP(I393,Hoja1!$A$2:$J$18391,10,0)</f>
        <v>73000000</v>
      </c>
      <c r="P393" s="66">
        <f t="shared" si="40"/>
        <v>0</v>
      </c>
      <c r="Q393" s="43" t="s">
        <v>126</v>
      </c>
      <c r="R393" s="59" t="s">
        <v>148</v>
      </c>
      <c r="S393" s="59" t="s">
        <v>128</v>
      </c>
      <c r="T393" s="59" t="s">
        <v>121</v>
      </c>
      <c r="U393" s="59" t="s">
        <v>121</v>
      </c>
      <c r="V393" s="43" t="s">
        <v>121</v>
      </c>
      <c r="W393" s="59" t="s">
        <v>121</v>
      </c>
      <c r="X393" s="59" t="s">
        <v>121</v>
      </c>
      <c r="Y393" s="67" t="str">
        <f t="shared" si="39"/>
        <v>N.A.</v>
      </c>
      <c r="Z393" s="68">
        <f t="shared" si="41"/>
        <v>70080000</v>
      </c>
      <c r="AA393" s="59" t="s">
        <v>1878</v>
      </c>
      <c r="AB393" s="59" t="s">
        <v>149</v>
      </c>
      <c r="AC393" s="69" t="s">
        <v>149</v>
      </c>
      <c r="AD393" s="69" t="b">
        <f t="shared" si="44"/>
        <v>1</v>
      </c>
      <c r="AE393" s="76">
        <v>0.04</v>
      </c>
      <c r="AF393" s="76">
        <v>0.04</v>
      </c>
      <c r="AG393" s="76">
        <v>0.04</v>
      </c>
      <c r="AH393" s="76">
        <v>0.05</v>
      </c>
      <c r="AI393" s="76">
        <v>0.06</v>
      </c>
      <c r="AJ393" s="76">
        <v>7.0000000000000007E-2</v>
      </c>
      <c r="AK393" s="59" t="s">
        <v>130</v>
      </c>
      <c r="AL393" s="59" t="s">
        <v>130</v>
      </c>
      <c r="AM393" s="59" t="s">
        <v>130</v>
      </c>
      <c r="AN393" s="71">
        <v>1</v>
      </c>
      <c r="AO393" s="56">
        <v>9311596</v>
      </c>
      <c r="AP393" s="56">
        <v>635094</v>
      </c>
      <c r="AQ393" s="56">
        <v>759804</v>
      </c>
      <c r="AR393" s="56" t="s">
        <v>121</v>
      </c>
      <c r="AS393" s="56" t="s">
        <v>121</v>
      </c>
      <c r="AT393" s="56">
        <v>8531261</v>
      </c>
      <c r="AU393" s="56" t="s">
        <v>121</v>
      </c>
      <c r="AV393" s="56">
        <v>1337156</v>
      </c>
      <c r="AW393" s="56">
        <v>965677</v>
      </c>
      <c r="AX393" s="56" t="s">
        <v>121</v>
      </c>
      <c r="AY393" s="56" t="s">
        <v>121</v>
      </c>
      <c r="AZ393" s="56" t="s">
        <v>121</v>
      </c>
      <c r="BA393" s="56" t="s">
        <v>121</v>
      </c>
      <c r="BB393" s="56" t="s">
        <v>121</v>
      </c>
      <c r="BC393" s="56" t="s">
        <v>121</v>
      </c>
      <c r="BD393" s="56">
        <v>3257416</v>
      </c>
      <c r="BE393" s="56" t="s">
        <v>121</v>
      </c>
      <c r="BF393" s="56">
        <v>2232971</v>
      </c>
      <c r="BG393" s="56">
        <v>2282228</v>
      </c>
      <c r="BH393" s="56" t="s">
        <v>121</v>
      </c>
      <c r="BI393" s="56" t="s">
        <v>121</v>
      </c>
      <c r="BJ393" s="56">
        <v>183860</v>
      </c>
      <c r="BK393" s="56" t="s">
        <v>121</v>
      </c>
      <c r="BL393" s="56" t="s">
        <v>121</v>
      </c>
      <c r="BM393" s="56" t="s">
        <v>121</v>
      </c>
      <c r="BN393" s="56">
        <v>75215</v>
      </c>
      <c r="BO393" s="56">
        <v>1788445</v>
      </c>
      <c r="BP393" s="56" t="s">
        <v>121</v>
      </c>
      <c r="BQ393" s="56" t="s">
        <v>121</v>
      </c>
      <c r="BR393" s="56" t="s">
        <v>121</v>
      </c>
      <c r="BS393" s="56" t="s">
        <v>121</v>
      </c>
      <c r="BT393" s="56">
        <v>7521498</v>
      </c>
      <c r="BU393" s="56">
        <v>126028</v>
      </c>
      <c r="BV393" s="56" t="s">
        <v>121</v>
      </c>
      <c r="BW393" s="56" t="s">
        <v>121</v>
      </c>
      <c r="BX393" s="56" t="s">
        <v>121</v>
      </c>
      <c r="BY393" s="56">
        <v>752150</v>
      </c>
      <c r="BZ393" s="56" t="s">
        <v>121</v>
      </c>
      <c r="CA393" s="56" t="s">
        <v>121</v>
      </c>
      <c r="CB393" s="56" t="s">
        <v>121</v>
      </c>
      <c r="CC393" s="56" t="s">
        <v>121</v>
      </c>
      <c r="CD393" s="56" t="s">
        <v>121</v>
      </c>
      <c r="CE393" s="252" t="s">
        <v>130</v>
      </c>
      <c r="CF393" s="252" t="s">
        <v>130</v>
      </c>
      <c r="CG393" s="252" t="s">
        <v>131</v>
      </c>
      <c r="CH393" s="252" t="s">
        <v>131</v>
      </c>
      <c r="CI393" s="252" t="s">
        <v>130</v>
      </c>
      <c r="CJ393" s="252" t="s">
        <v>131</v>
      </c>
      <c r="CK393" s="252" t="s">
        <v>131</v>
      </c>
      <c r="CL393" s="232" t="s">
        <v>121</v>
      </c>
      <c r="CM393" s="232" t="s">
        <v>121</v>
      </c>
      <c r="CN393" s="232" t="s">
        <v>121</v>
      </c>
      <c r="CO393" s="232" t="s">
        <v>121</v>
      </c>
      <c r="CP393" s="232" t="s">
        <v>121</v>
      </c>
      <c r="CQ393" s="232" t="s">
        <v>121</v>
      </c>
      <c r="CR393" s="232" t="s">
        <v>121</v>
      </c>
      <c r="CS393" s="232" t="s">
        <v>121</v>
      </c>
      <c r="CT393" s="232" t="s">
        <v>121</v>
      </c>
      <c r="CU393" s="232" t="s">
        <v>121</v>
      </c>
      <c r="CV393" s="232" t="s">
        <v>121</v>
      </c>
      <c r="CW393" s="232" t="s">
        <v>121</v>
      </c>
      <c r="CX393" s="232" t="s">
        <v>121</v>
      </c>
      <c r="CY393" s="232" t="s">
        <v>121</v>
      </c>
      <c r="CZ393" s="232" t="s">
        <v>121</v>
      </c>
      <c r="DA393" s="72">
        <v>6501885</v>
      </c>
      <c r="DB393" s="73">
        <v>1</v>
      </c>
      <c r="DC393" s="10">
        <v>1</v>
      </c>
      <c r="DD393" s="10"/>
      <c r="DE393" s="58" t="s">
        <v>1880</v>
      </c>
      <c r="DF393" s="58" t="str">
        <f t="shared" si="42"/>
        <v>Vehículos Convencionales_Automóviles_Hatchback</v>
      </c>
      <c r="DG393" s="13">
        <f t="shared" si="43"/>
        <v>70080000</v>
      </c>
      <c r="DK393" s="10" t="b">
        <v>1</v>
      </c>
    </row>
    <row r="394" spans="1:115" ht="25.5" x14ac:dyDescent="0.25">
      <c r="A394" s="59">
        <v>621</v>
      </c>
      <c r="B394" s="101" t="s">
        <v>166</v>
      </c>
      <c r="C394" s="43" t="s">
        <v>0</v>
      </c>
      <c r="D394" s="43" t="s">
        <v>119</v>
      </c>
      <c r="E394" s="43" t="s">
        <v>120</v>
      </c>
      <c r="F394" s="43" t="s">
        <v>121</v>
      </c>
      <c r="G394" s="60" t="s">
        <v>950</v>
      </c>
      <c r="H394" s="43" t="s">
        <v>902</v>
      </c>
      <c r="I394" s="62">
        <v>6401257</v>
      </c>
      <c r="J394" s="59" t="s">
        <v>951</v>
      </c>
      <c r="K394" s="61" t="s">
        <v>145</v>
      </c>
      <c r="L394" s="63">
        <v>106</v>
      </c>
      <c r="M394" s="43" t="s">
        <v>121</v>
      </c>
      <c r="N394" s="65">
        <v>77000000</v>
      </c>
      <c r="O394" s="50">
        <f>VLOOKUP(I394,Hoja1!$A$2:$J$18391,10,0)</f>
        <v>77000000</v>
      </c>
      <c r="P394" s="66">
        <f t="shared" si="40"/>
        <v>0</v>
      </c>
      <c r="Q394" s="43" t="s">
        <v>126</v>
      </c>
      <c r="R394" s="59" t="s">
        <v>127</v>
      </c>
      <c r="S394" s="59" t="s">
        <v>128</v>
      </c>
      <c r="T394" s="59" t="s">
        <v>121</v>
      </c>
      <c r="U394" s="59" t="s">
        <v>121</v>
      </c>
      <c r="V394" s="43" t="s">
        <v>121</v>
      </c>
      <c r="W394" s="59" t="s">
        <v>121</v>
      </c>
      <c r="X394" s="59" t="s">
        <v>121</v>
      </c>
      <c r="Y394" s="67" t="str">
        <f t="shared" si="39"/>
        <v>N.A.</v>
      </c>
      <c r="Z394" s="68">
        <f t="shared" si="41"/>
        <v>73920000</v>
      </c>
      <c r="AA394" s="59" t="s">
        <v>1878</v>
      </c>
      <c r="AB394" s="59" t="s">
        <v>149</v>
      </c>
      <c r="AC394" s="69" t="s">
        <v>149</v>
      </c>
      <c r="AD394" s="69" t="b">
        <f t="shared" si="44"/>
        <v>1</v>
      </c>
      <c r="AE394" s="76">
        <v>0.04</v>
      </c>
      <c r="AF394" s="76">
        <v>0.04</v>
      </c>
      <c r="AG394" s="76">
        <v>0.04</v>
      </c>
      <c r="AH394" s="76">
        <v>0.05</v>
      </c>
      <c r="AI394" s="76">
        <v>0.06</v>
      </c>
      <c r="AJ394" s="76">
        <v>7.0000000000000007E-2</v>
      </c>
      <c r="AK394" s="59" t="s">
        <v>130</v>
      </c>
      <c r="AL394" s="59" t="s">
        <v>130</v>
      </c>
      <c r="AM394" s="59" t="s">
        <v>130</v>
      </c>
      <c r="AN394" s="71">
        <v>1</v>
      </c>
      <c r="AO394" s="56">
        <v>9311596</v>
      </c>
      <c r="AP394" s="56">
        <v>635094</v>
      </c>
      <c r="AQ394" s="56">
        <v>759804</v>
      </c>
      <c r="AR394" s="56" t="s">
        <v>121</v>
      </c>
      <c r="AS394" s="56" t="s">
        <v>121</v>
      </c>
      <c r="AT394" s="56">
        <v>8531261</v>
      </c>
      <c r="AU394" s="56" t="s">
        <v>121</v>
      </c>
      <c r="AV394" s="56">
        <v>1337156</v>
      </c>
      <c r="AW394" s="56">
        <v>965677</v>
      </c>
      <c r="AX394" s="56" t="s">
        <v>121</v>
      </c>
      <c r="AY394" s="56" t="s">
        <v>121</v>
      </c>
      <c r="AZ394" s="56" t="s">
        <v>121</v>
      </c>
      <c r="BA394" s="56" t="s">
        <v>121</v>
      </c>
      <c r="BB394" s="56" t="s">
        <v>121</v>
      </c>
      <c r="BC394" s="56" t="s">
        <v>121</v>
      </c>
      <c r="BD394" s="56">
        <v>3257416</v>
      </c>
      <c r="BE394" s="56" t="s">
        <v>121</v>
      </c>
      <c r="BF394" s="56">
        <v>2232971</v>
      </c>
      <c r="BG394" s="56">
        <v>2282228</v>
      </c>
      <c r="BH394" s="56" t="s">
        <v>121</v>
      </c>
      <c r="BI394" s="56" t="s">
        <v>121</v>
      </c>
      <c r="BJ394" s="56">
        <v>183860</v>
      </c>
      <c r="BK394" s="56" t="s">
        <v>121</v>
      </c>
      <c r="BL394" s="56" t="s">
        <v>121</v>
      </c>
      <c r="BM394" s="56" t="s">
        <v>121</v>
      </c>
      <c r="BN394" s="56">
        <v>75215</v>
      </c>
      <c r="BO394" s="56">
        <v>1788445</v>
      </c>
      <c r="BP394" s="56" t="s">
        <v>121</v>
      </c>
      <c r="BQ394" s="56" t="s">
        <v>121</v>
      </c>
      <c r="BR394" s="56" t="s">
        <v>121</v>
      </c>
      <c r="BS394" s="56" t="s">
        <v>121</v>
      </c>
      <c r="BT394" s="56">
        <v>7521498</v>
      </c>
      <c r="BU394" s="56">
        <v>126028</v>
      </c>
      <c r="BV394" s="56" t="s">
        <v>121</v>
      </c>
      <c r="BW394" s="56" t="s">
        <v>121</v>
      </c>
      <c r="BX394" s="56" t="s">
        <v>121</v>
      </c>
      <c r="BY394" s="56">
        <v>752150</v>
      </c>
      <c r="BZ394" s="56" t="s">
        <v>121</v>
      </c>
      <c r="CA394" s="56" t="s">
        <v>121</v>
      </c>
      <c r="CB394" s="56" t="s">
        <v>121</v>
      </c>
      <c r="CC394" s="56" t="s">
        <v>121</v>
      </c>
      <c r="CD394" s="56" t="s">
        <v>121</v>
      </c>
      <c r="CE394" s="252" t="s">
        <v>130</v>
      </c>
      <c r="CF394" s="252" t="s">
        <v>130</v>
      </c>
      <c r="CG394" s="252" t="s">
        <v>131</v>
      </c>
      <c r="CH394" s="252" t="s">
        <v>131</v>
      </c>
      <c r="CI394" s="252" t="s">
        <v>130</v>
      </c>
      <c r="CJ394" s="252" t="s">
        <v>131</v>
      </c>
      <c r="CK394" s="252" t="s">
        <v>131</v>
      </c>
      <c r="CL394" s="232" t="s">
        <v>121</v>
      </c>
      <c r="CM394" s="232" t="s">
        <v>121</v>
      </c>
      <c r="CN394" s="232" t="s">
        <v>121</v>
      </c>
      <c r="CO394" s="232" t="s">
        <v>121</v>
      </c>
      <c r="CP394" s="232" t="s">
        <v>121</v>
      </c>
      <c r="CQ394" s="232" t="s">
        <v>121</v>
      </c>
      <c r="CR394" s="232" t="s">
        <v>121</v>
      </c>
      <c r="CS394" s="232" t="s">
        <v>121</v>
      </c>
      <c r="CT394" s="232" t="s">
        <v>121</v>
      </c>
      <c r="CU394" s="232" t="s">
        <v>121</v>
      </c>
      <c r="CV394" s="232" t="s">
        <v>121</v>
      </c>
      <c r="CW394" s="232" t="s">
        <v>121</v>
      </c>
      <c r="CX394" s="232" t="s">
        <v>121</v>
      </c>
      <c r="CY394" s="232" t="s">
        <v>121</v>
      </c>
      <c r="CZ394" s="232" t="s">
        <v>121</v>
      </c>
      <c r="DA394" s="72">
        <v>6239183</v>
      </c>
      <c r="DB394" s="73">
        <v>1</v>
      </c>
      <c r="DC394" s="10">
        <v>1</v>
      </c>
      <c r="DD394" s="10"/>
      <c r="DE394" s="58" t="s">
        <v>1880</v>
      </c>
      <c r="DF394" s="58" t="str">
        <f t="shared" si="42"/>
        <v>Vehículos Convencionales_Automóviles_Hatchback</v>
      </c>
      <c r="DG394" s="13">
        <f t="shared" si="43"/>
        <v>73920000</v>
      </c>
      <c r="DK394" s="10" t="b">
        <v>1</v>
      </c>
    </row>
    <row r="395" spans="1:115" ht="25.5" x14ac:dyDescent="0.25">
      <c r="A395" s="59">
        <v>622</v>
      </c>
      <c r="B395" s="101" t="s">
        <v>166</v>
      </c>
      <c r="C395" s="43" t="s">
        <v>0</v>
      </c>
      <c r="D395" s="43" t="s">
        <v>119</v>
      </c>
      <c r="E395" s="43" t="s">
        <v>120</v>
      </c>
      <c r="F395" s="43" t="s">
        <v>121</v>
      </c>
      <c r="G395" s="60" t="s">
        <v>952</v>
      </c>
      <c r="H395" s="43" t="s">
        <v>902</v>
      </c>
      <c r="I395" s="62">
        <v>6401258</v>
      </c>
      <c r="J395" s="59" t="s">
        <v>953</v>
      </c>
      <c r="K395" s="61" t="s">
        <v>145</v>
      </c>
      <c r="L395" s="63">
        <v>106</v>
      </c>
      <c r="M395" s="43" t="s">
        <v>121</v>
      </c>
      <c r="N395" s="65">
        <v>80000000</v>
      </c>
      <c r="O395" s="50">
        <f>VLOOKUP(I395,Hoja1!$A$2:$J$18391,10,0)</f>
        <v>80000000</v>
      </c>
      <c r="P395" s="66">
        <f t="shared" si="40"/>
        <v>0</v>
      </c>
      <c r="Q395" s="43" t="s">
        <v>126</v>
      </c>
      <c r="R395" s="59" t="s">
        <v>148</v>
      </c>
      <c r="S395" s="59" t="s">
        <v>128</v>
      </c>
      <c r="T395" s="59" t="s">
        <v>121</v>
      </c>
      <c r="U395" s="59" t="s">
        <v>121</v>
      </c>
      <c r="V395" s="43" t="s">
        <v>121</v>
      </c>
      <c r="W395" s="59" t="s">
        <v>121</v>
      </c>
      <c r="X395" s="59" t="s">
        <v>121</v>
      </c>
      <c r="Y395" s="67" t="str">
        <f t="shared" si="39"/>
        <v>N.A.</v>
      </c>
      <c r="Z395" s="68">
        <f t="shared" si="41"/>
        <v>76800000</v>
      </c>
      <c r="AA395" s="59" t="s">
        <v>1878</v>
      </c>
      <c r="AB395" s="59" t="s">
        <v>156</v>
      </c>
      <c r="AC395" s="69" t="s">
        <v>156</v>
      </c>
      <c r="AD395" s="69" t="b">
        <f t="shared" si="44"/>
        <v>1</v>
      </c>
      <c r="AE395" s="76">
        <v>0.04</v>
      </c>
      <c r="AF395" s="76">
        <v>0.04</v>
      </c>
      <c r="AG395" s="76">
        <v>0.04</v>
      </c>
      <c r="AH395" s="76">
        <v>0.05</v>
      </c>
      <c r="AI395" s="76">
        <v>0.06</v>
      </c>
      <c r="AJ395" s="76">
        <v>7.0000000000000007E-2</v>
      </c>
      <c r="AK395" s="59" t="s">
        <v>130</v>
      </c>
      <c r="AL395" s="59" t="s">
        <v>130</v>
      </c>
      <c r="AM395" s="59" t="s">
        <v>130</v>
      </c>
      <c r="AN395" s="71">
        <v>1</v>
      </c>
      <c r="AO395" s="56">
        <v>9311596</v>
      </c>
      <c r="AP395" s="56">
        <v>635094</v>
      </c>
      <c r="AQ395" s="56">
        <v>759804</v>
      </c>
      <c r="AR395" s="56" t="s">
        <v>121</v>
      </c>
      <c r="AS395" s="56" t="s">
        <v>121</v>
      </c>
      <c r="AT395" s="56">
        <v>8531261</v>
      </c>
      <c r="AU395" s="56" t="s">
        <v>121</v>
      </c>
      <c r="AV395" s="56">
        <v>1337156</v>
      </c>
      <c r="AW395" s="56">
        <v>965677</v>
      </c>
      <c r="AX395" s="56" t="s">
        <v>121</v>
      </c>
      <c r="AY395" s="56" t="s">
        <v>121</v>
      </c>
      <c r="AZ395" s="56" t="s">
        <v>121</v>
      </c>
      <c r="BA395" s="56" t="s">
        <v>121</v>
      </c>
      <c r="BB395" s="56" t="s">
        <v>121</v>
      </c>
      <c r="BC395" s="56" t="s">
        <v>121</v>
      </c>
      <c r="BD395" s="56">
        <v>3257416</v>
      </c>
      <c r="BE395" s="56" t="s">
        <v>121</v>
      </c>
      <c r="BF395" s="56">
        <v>2232971</v>
      </c>
      <c r="BG395" s="56">
        <v>2282228</v>
      </c>
      <c r="BH395" s="56" t="s">
        <v>121</v>
      </c>
      <c r="BI395" s="56" t="s">
        <v>121</v>
      </c>
      <c r="BJ395" s="56">
        <v>183860</v>
      </c>
      <c r="BK395" s="56" t="s">
        <v>121</v>
      </c>
      <c r="BL395" s="56" t="s">
        <v>121</v>
      </c>
      <c r="BM395" s="56" t="s">
        <v>121</v>
      </c>
      <c r="BN395" s="56">
        <v>75215</v>
      </c>
      <c r="BO395" s="56">
        <v>1788445</v>
      </c>
      <c r="BP395" s="56" t="s">
        <v>121</v>
      </c>
      <c r="BQ395" s="56" t="s">
        <v>121</v>
      </c>
      <c r="BR395" s="56" t="s">
        <v>121</v>
      </c>
      <c r="BS395" s="56" t="s">
        <v>121</v>
      </c>
      <c r="BT395" s="56">
        <v>7521498</v>
      </c>
      <c r="BU395" s="56">
        <v>126028</v>
      </c>
      <c r="BV395" s="56" t="s">
        <v>121</v>
      </c>
      <c r="BW395" s="56" t="s">
        <v>121</v>
      </c>
      <c r="BX395" s="56" t="s">
        <v>121</v>
      </c>
      <c r="BY395" s="56">
        <v>752150</v>
      </c>
      <c r="BZ395" s="56" t="s">
        <v>121</v>
      </c>
      <c r="CA395" s="56" t="s">
        <v>121</v>
      </c>
      <c r="CB395" s="56" t="s">
        <v>121</v>
      </c>
      <c r="CC395" s="56" t="s">
        <v>121</v>
      </c>
      <c r="CD395" s="56" t="s">
        <v>121</v>
      </c>
      <c r="CE395" s="252" t="s">
        <v>130</v>
      </c>
      <c r="CF395" s="252" t="s">
        <v>130</v>
      </c>
      <c r="CG395" s="252" t="s">
        <v>131</v>
      </c>
      <c r="CH395" s="252" t="s">
        <v>131</v>
      </c>
      <c r="CI395" s="252" t="s">
        <v>130</v>
      </c>
      <c r="CJ395" s="252" t="s">
        <v>131</v>
      </c>
      <c r="CK395" s="252" t="s">
        <v>131</v>
      </c>
      <c r="CL395" s="232" t="s">
        <v>121</v>
      </c>
      <c r="CM395" s="232" t="s">
        <v>121</v>
      </c>
      <c r="CN395" s="232" t="s">
        <v>121</v>
      </c>
      <c r="CO395" s="232" t="s">
        <v>121</v>
      </c>
      <c r="CP395" s="232" t="s">
        <v>121</v>
      </c>
      <c r="CQ395" s="232" t="s">
        <v>121</v>
      </c>
      <c r="CR395" s="232" t="s">
        <v>121</v>
      </c>
      <c r="CS395" s="232" t="s">
        <v>121</v>
      </c>
      <c r="CT395" s="232" t="s">
        <v>121</v>
      </c>
      <c r="CU395" s="232" t="s">
        <v>121</v>
      </c>
      <c r="CV395" s="232" t="s">
        <v>121</v>
      </c>
      <c r="CW395" s="232" t="s">
        <v>121</v>
      </c>
      <c r="CX395" s="232" t="s">
        <v>121</v>
      </c>
      <c r="CY395" s="232" t="s">
        <v>121</v>
      </c>
      <c r="CZ395" s="232" t="s">
        <v>121</v>
      </c>
      <c r="DA395" s="72">
        <v>6501885</v>
      </c>
      <c r="DB395" s="73">
        <v>1</v>
      </c>
      <c r="DC395" s="10">
        <v>1</v>
      </c>
      <c r="DD395" s="10"/>
      <c r="DE395" s="58" t="s">
        <v>1880</v>
      </c>
      <c r="DF395" s="58" t="str">
        <f t="shared" si="42"/>
        <v>Vehículos Convencionales_Automóviles_Hatchback</v>
      </c>
      <c r="DG395" s="13">
        <f t="shared" si="43"/>
        <v>76800000</v>
      </c>
      <c r="DK395" s="10" t="b">
        <v>1</v>
      </c>
    </row>
    <row r="396" spans="1:115" ht="25.5" x14ac:dyDescent="0.25">
      <c r="A396" s="132">
        <v>623</v>
      </c>
      <c r="B396" s="101" t="s">
        <v>166</v>
      </c>
      <c r="C396" s="43" t="s">
        <v>0</v>
      </c>
      <c r="D396" s="43" t="s">
        <v>320</v>
      </c>
      <c r="E396" s="43" t="s">
        <v>126</v>
      </c>
      <c r="F396" s="43" t="s">
        <v>121</v>
      </c>
      <c r="G396" s="60" t="s">
        <v>1890</v>
      </c>
      <c r="H396" s="43" t="s">
        <v>902</v>
      </c>
      <c r="I396" s="62">
        <v>6406140</v>
      </c>
      <c r="J396" s="59" t="s">
        <v>954</v>
      </c>
      <c r="K396" s="61" t="s">
        <v>145</v>
      </c>
      <c r="L396" s="63">
        <v>118</v>
      </c>
      <c r="M396" s="64" t="s">
        <v>121</v>
      </c>
      <c r="N396" s="65">
        <v>91000000</v>
      </c>
      <c r="O396" s="50">
        <f>VLOOKUP(I396,Hoja1!$A$2:$J$18391,10,0)</f>
        <v>91000000</v>
      </c>
      <c r="P396" s="66">
        <f t="shared" si="40"/>
        <v>0</v>
      </c>
      <c r="Q396" s="64" t="s">
        <v>126</v>
      </c>
      <c r="R396" s="59" t="s">
        <v>127</v>
      </c>
      <c r="S396" s="59" t="s">
        <v>128</v>
      </c>
      <c r="T396" s="59" t="s">
        <v>121</v>
      </c>
      <c r="U396" s="59" t="s">
        <v>121</v>
      </c>
      <c r="V396" s="43" t="s">
        <v>121</v>
      </c>
      <c r="W396" s="59" t="s">
        <v>121</v>
      </c>
      <c r="X396" s="59" t="s">
        <v>121</v>
      </c>
      <c r="Y396" s="67" t="str">
        <f t="shared" si="39"/>
        <v>N.A.</v>
      </c>
      <c r="Z396" s="68">
        <f t="shared" si="41"/>
        <v>85540000</v>
      </c>
      <c r="AA396" s="59" t="s">
        <v>1878</v>
      </c>
      <c r="AB396" s="59" t="s">
        <v>129</v>
      </c>
      <c r="AC396" s="64" t="s">
        <v>129</v>
      </c>
      <c r="AD396" s="69" t="b">
        <f t="shared" si="44"/>
        <v>1</v>
      </c>
      <c r="AE396" s="70">
        <v>0.06</v>
      </c>
      <c r="AF396" s="70">
        <v>7.0000000000000007E-2</v>
      </c>
      <c r="AG396" s="70">
        <v>0.08</v>
      </c>
      <c r="AH396" s="70">
        <v>0.08</v>
      </c>
      <c r="AI396" s="70">
        <v>0.09</v>
      </c>
      <c r="AJ396" s="70">
        <v>0.09</v>
      </c>
      <c r="AK396" s="59" t="s">
        <v>130</v>
      </c>
      <c r="AL396" s="59" t="s">
        <v>130</v>
      </c>
      <c r="AM396" s="59" t="s">
        <v>130</v>
      </c>
      <c r="AN396" s="71">
        <v>1</v>
      </c>
      <c r="AO396" s="56">
        <v>9311596</v>
      </c>
      <c r="AP396" s="56">
        <v>760173</v>
      </c>
      <c r="AQ396" s="56">
        <v>759804</v>
      </c>
      <c r="AR396" s="56" t="s">
        <v>121</v>
      </c>
      <c r="AS396" s="56" t="s">
        <v>121</v>
      </c>
      <c r="AT396" s="56">
        <v>8531261</v>
      </c>
      <c r="AU396" s="56" t="s">
        <v>121</v>
      </c>
      <c r="AV396" s="56">
        <v>1337156</v>
      </c>
      <c r="AW396" s="56">
        <v>965677</v>
      </c>
      <c r="AX396" s="56" t="s">
        <v>121</v>
      </c>
      <c r="AY396" s="56" t="s">
        <v>121</v>
      </c>
      <c r="AZ396" s="56" t="s">
        <v>121</v>
      </c>
      <c r="BA396" s="56" t="s">
        <v>121</v>
      </c>
      <c r="BB396" s="56" t="s">
        <v>121</v>
      </c>
      <c r="BC396" s="56" t="s">
        <v>121</v>
      </c>
      <c r="BD396" s="56">
        <v>3257416</v>
      </c>
      <c r="BE396" s="56" t="s">
        <v>121</v>
      </c>
      <c r="BF396" s="56">
        <v>2232971</v>
      </c>
      <c r="BG396" s="56">
        <v>2282228</v>
      </c>
      <c r="BH396" s="56" t="s">
        <v>121</v>
      </c>
      <c r="BI396" s="56" t="s">
        <v>121</v>
      </c>
      <c r="BJ396" s="56">
        <v>183860</v>
      </c>
      <c r="BK396" s="56" t="s">
        <v>121</v>
      </c>
      <c r="BL396" s="56" t="s">
        <v>121</v>
      </c>
      <c r="BM396" s="56">
        <v>3999766</v>
      </c>
      <c r="BN396" s="56">
        <v>79393</v>
      </c>
      <c r="BO396" s="56">
        <v>1788445</v>
      </c>
      <c r="BP396" s="56" t="s">
        <v>121</v>
      </c>
      <c r="BQ396" s="56" t="s">
        <v>121</v>
      </c>
      <c r="BR396" s="56" t="s">
        <v>121</v>
      </c>
      <c r="BS396" s="56" t="s">
        <v>121</v>
      </c>
      <c r="BT396" s="56">
        <v>7521498</v>
      </c>
      <c r="BU396" s="56">
        <v>126028</v>
      </c>
      <c r="BV396" s="56" t="s">
        <v>121</v>
      </c>
      <c r="BW396" s="56" t="s">
        <v>121</v>
      </c>
      <c r="BX396" s="56" t="s">
        <v>121</v>
      </c>
      <c r="BY396" s="56">
        <v>752150</v>
      </c>
      <c r="BZ396" s="56" t="s">
        <v>121</v>
      </c>
      <c r="CA396" s="56" t="s">
        <v>121</v>
      </c>
      <c r="CB396" s="56" t="s">
        <v>121</v>
      </c>
      <c r="CC396" s="56" t="s">
        <v>121</v>
      </c>
      <c r="CD396" s="56" t="s">
        <v>121</v>
      </c>
      <c r="CE396" s="252" t="s">
        <v>130</v>
      </c>
      <c r="CF396" s="252" t="s">
        <v>130</v>
      </c>
      <c r="CG396" s="252" t="s">
        <v>130</v>
      </c>
      <c r="CH396" s="252" t="s">
        <v>131</v>
      </c>
      <c r="CI396" s="252" t="s">
        <v>130</v>
      </c>
      <c r="CJ396" s="252" t="s">
        <v>131</v>
      </c>
      <c r="CK396" s="252" t="s">
        <v>131</v>
      </c>
      <c r="CL396" s="232" t="s">
        <v>121</v>
      </c>
      <c r="CM396" s="252" t="s">
        <v>121</v>
      </c>
      <c r="CN396" s="252" t="s">
        <v>121</v>
      </c>
      <c r="CO396" s="252" t="s">
        <v>121</v>
      </c>
      <c r="CP396" s="252" t="s">
        <v>121</v>
      </c>
      <c r="CQ396" s="252" t="s">
        <v>121</v>
      </c>
      <c r="CR396" s="252" t="s">
        <v>121</v>
      </c>
      <c r="CS396" s="252" t="s">
        <v>121</v>
      </c>
      <c r="CT396" s="252" t="s">
        <v>121</v>
      </c>
      <c r="CU396" s="252" t="s">
        <v>121</v>
      </c>
      <c r="CV396" s="252" t="s">
        <v>121</v>
      </c>
      <c r="CW396" s="252" t="s">
        <v>121</v>
      </c>
      <c r="CX396" s="252" t="s">
        <v>121</v>
      </c>
      <c r="CY396" s="252" t="s">
        <v>121</v>
      </c>
      <c r="CZ396" s="252" t="s">
        <v>121</v>
      </c>
      <c r="DA396" s="72">
        <v>6731749</v>
      </c>
      <c r="DB396" s="73">
        <v>1</v>
      </c>
      <c r="DC396" s="10">
        <v>1</v>
      </c>
      <c r="DD396" s="10"/>
      <c r="DE396" s="58" t="s">
        <v>1880</v>
      </c>
      <c r="DF396" s="58" t="str">
        <f t="shared" si="42"/>
        <v>Vehículos Convencionales_Camperos/Camionetas_4x2</v>
      </c>
      <c r="DG396" s="13">
        <f t="shared" si="43"/>
        <v>85540000</v>
      </c>
      <c r="DK396" s="10" t="b">
        <v>1</v>
      </c>
    </row>
    <row r="397" spans="1:115" ht="25.5" x14ac:dyDescent="0.25">
      <c r="A397" s="132">
        <v>624</v>
      </c>
      <c r="B397" s="101" t="s">
        <v>166</v>
      </c>
      <c r="C397" s="43" t="s">
        <v>0</v>
      </c>
      <c r="D397" s="43" t="s">
        <v>320</v>
      </c>
      <c r="E397" s="43" t="s">
        <v>126</v>
      </c>
      <c r="F397" s="43" t="s">
        <v>121</v>
      </c>
      <c r="G397" s="60" t="s">
        <v>1891</v>
      </c>
      <c r="H397" s="43" t="s">
        <v>902</v>
      </c>
      <c r="I397" s="62">
        <v>6406141</v>
      </c>
      <c r="J397" s="59" t="s">
        <v>955</v>
      </c>
      <c r="K397" s="61" t="s">
        <v>145</v>
      </c>
      <c r="L397" s="63">
        <v>118</v>
      </c>
      <c r="M397" s="64" t="s">
        <v>121</v>
      </c>
      <c r="N397" s="65">
        <v>98000000</v>
      </c>
      <c r="O397" s="50">
        <f>VLOOKUP(I397,Hoja1!$A$2:$J$18391,10,0)</f>
        <v>98000000</v>
      </c>
      <c r="P397" s="66">
        <f t="shared" si="40"/>
        <v>0</v>
      </c>
      <c r="Q397" s="64" t="s">
        <v>126</v>
      </c>
      <c r="R397" s="59" t="s">
        <v>127</v>
      </c>
      <c r="S397" s="59" t="s">
        <v>128</v>
      </c>
      <c r="T397" s="59" t="s">
        <v>121</v>
      </c>
      <c r="U397" s="59" t="s">
        <v>121</v>
      </c>
      <c r="V397" s="43" t="s">
        <v>121</v>
      </c>
      <c r="W397" s="59" t="s">
        <v>121</v>
      </c>
      <c r="X397" s="59" t="s">
        <v>121</v>
      </c>
      <c r="Y397" s="67" t="str">
        <f t="shared" si="39"/>
        <v>N.A.</v>
      </c>
      <c r="Z397" s="68">
        <f t="shared" si="41"/>
        <v>92120000</v>
      </c>
      <c r="AA397" s="59" t="s">
        <v>1878</v>
      </c>
      <c r="AB397" s="59" t="s">
        <v>129</v>
      </c>
      <c r="AC397" s="64" t="s">
        <v>129</v>
      </c>
      <c r="AD397" s="69" t="b">
        <f t="shared" si="44"/>
        <v>1</v>
      </c>
      <c r="AE397" s="70">
        <v>0.06</v>
      </c>
      <c r="AF397" s="70">
        <v>7.0000000000000007E-2</v>
      </c>
      <c r="AG397" s="70">
        <v>0.08</v>
      </c>
      <c r="AH397" s="70">
        <v>0.08</v>
      </c>
      <c r="AI397" s="70">
        <v>0.09</v>
      </c>
      <c r="AJ397" s="70">
        <v>0.09</v>
      </c>
      <c r="AK397" s="59" t="s">
        <v>130</v>
      </c>
      <c r="AL397" s="59" t="s">
        <v>130</v>
      </c>
      <c r="AM397" s="59" t="s">
        <v>130</v>
      </c>
      <c r="AN397" s="71">
        <v>1</v>
      </c>
      <c r="AO397" s="56">
        <v>9311596</v>
      </c>
      <c r="AP397" s="56">
        <v>760173</v>
      </c>
      <c r="AQ397" s="56">
        <v>759804</v>
      </c>
      <c r="AR397" s="56" t="s">
        <v>121</v>
      </c>
      <c r="AS397" s="56" t="s">
        <v>121</v>
      </c>
      <c r="AT397" s="56">
        <v>8531261</v>
      </c>
      <c r="AU397" s="56" t="s">
        <v>121</v>
      </c>
      <c r="AV397" s="56">
        <v>1337156</v>
      </c>
      <c r="AW397" s="56">
        <v>965677</v>
      </c>
      <c r="AX397" s="56" t="s">
        <v>121</v>
      </c>
      <c r="AY397" s="56" t="s">
        <v>121</v>
      </c>
      <c r="AZ397" s="56" t="s">
        <v>121</v>
      </c>
      <c r="BA397" s="56" t="s">
        <v>121</v>
      </c>
      <c r="BB397" s="56" t="s">
        <v>121</v>
      </c>
      <c r="BC397" s="56" t="s">
        <v>121</v>
      </c>
      <c r="BD397" s="56">
        <v>3257416</v>
      </c>
      <c r="BE397" s="56" t="s">
        <v>121</v>
      </c>
      <c r="BF397" s="56">
        <v>2232971</v>
      </c>
      <c r="BG397" s="56">
        <v>2282228</v>
      </c>
      <c r="BH397" s="56" t="s">
        <v>121</v>
      </c>
      <c r="BI397" s="56" t="s">
        <v>121</v>
      </c>
      <c r="BJ397" s="56">
        <v>183860</v>
      </c>
      <c r="BK397" s="56" t="s">
        <v>121</v>
      </c>
      <c r="BL397" s="56" t="s">
        <v>121</v>
      </c>
      <c r="BM397" s="56">
        <v>3999766</v>
      </c>
      <c r="BN397" s="56">
        <v>79393</v>
      </c>
      <c r="BO397" s="56">
        <v>1788445</v>
      </c>
      <c r="BP397" s="56" t="s">
        <v>121</v>
      </c>
      <c r="BQ397" s="56" t="s">
        <v>121</v>
      </c>
      <c r="BR397" s="56" t="s">
        <v>121</v>
      </c>
      <c r="BS397" s="56" t="s">
        <v>121</v>
      </c>
      <c r="BT397" s="56">
        <v>7521498</v>
      </c>
      <c r="BU397" s="56">
        <v>126028</v>
      </c>
      <c r="BV397" s="56" t="s">
        <v>121</v>
      </c>
      <c r="BW397" s="56" t="s">
        <v>121</v>
      </c>
      <c r="BX397" s="56" t="s">
        <v>121</v>
      </c>
      <c r="BY397" s="56">
        <v>752150</v>
      </c>
      <c r="BZ397" s="56" t="s">
        <v>121</v>
      </c>
      <c r="CA397" s="56" t="s">
        <v>121</v>
      </c>
      <c r="CB397" s="56" t="s">
        <v>121</v>
      </c>
      <c r="CC397" s="56" t="s">
        <v>121</v>
      </c>
      <c r="CD397" s="56" t="s">
        <v>121</v>
      </c>
      <c r="CE397" s="252" t="s">
        <v>130</v>
      </c>
      <c r="CF397" s="252" t="s">
        <v>130</v>
      </c>
      <c r="CG397" s="252" t="s">
        <v>130</v>
      </c>
      <c r="CH397" s="252" t="s">
        <v>131</v>
      </c>
      <c r="CI397" s="252" t="s">
        <v>130</v>
      </c>
      <c r="CJ397" s="252" t="s">
        <v>131</v>
      </c>
      <c r="CK397" s="252" t="s">
        <v>131</v>
      </c>
      <c r="CL397" s="232" t="s">
        <v>121</v>
      </c>
      <c r="CM397" s="252" t="s">
        <v>121</v>
      </c>
      <c r="CN397" s="252" t="s">
        <v>121</v>
      </c>
      <c r="CO397" s="252" t="s">
        <v>121</v>
      </c>
      <c r="CP397" s="252" t="s">
        <v>121</v>
      </c>
      <c r="CQ397" s="252" t="s">
        <v>121</v>
      </c>
      <c r="CR397" s="252" t="s">
        <v>121</v>
      </c>
      <c r="CS397" s="252" t="s">
        <v>121</v>
      </c>
      <c r="CT397" s="252" t="s">
        <v>121</v>
      </c>
      <c r="CU397" s="252" t="s">
        <v>121</v>
      </c>
      <c r="CV397" s="252" t="s">
        <v>121</v>
      </c>
      <c r="CW397" s="252" t="s">
        <v>121</v>
      </c>
      <c r="CX397" s="252" t="s">
        <v>121</v>
      </c>
      <c r="CY397" s="252" t="s">
        <v>121</v>
      </c>
      <c r="CZ397" s="252" t="s">
        <v>121</v>
      </c>
      <c r="DA397" s="72">
        <v>6731749</v>
      </c>
      <c r="DB397" s="73">
        <v>1</v>
      </c>
      <c r="DC397" s="10">
        <v>1</v>
      </c>
      <c r="DD397" s="10"/>
      <c r="DE397" s="58" t="s">
        <v>1880</v>
      </c>
      <c r="DF397" s="58" t="str">
        <f t="shared" si="42"/>
        <v>Vehículos Convencionales_Camperos/Camionetas_4x2</v>
      </c>
      <c r="DG397" s="13">
        <f t="shared" si="43"/>
        <v>92120000</v>
      </c>
      <c r="DK397" s="10" t="b">
        <v>1</v>
      </c>
    </row>
    <row r="398" spans="1:115" ht="25.5" x14ac:dyDescent="0.25">
      <c r="A398" s="132">
        <v>625</v>
      </c>
      <c r="B398" s="101" t="s">
        <v>166</v>
      </c>
      <c r="C398" s="43" t="s">
        <v>0</v>
      </c>
      <c r="D398" s="43" t="s">
        <v>320</v>
      </c>
      <c r="E398" s="43" t="s">
        <v>126</v>
      </c>
      <c r="F398" s="43" t="s">
        <v>121</v>
      </c>
      <c r="G398" s="60" t="s">
        <v>1892</v>
      </c>
      <c r="H398" s="43" t="s">
        <v>902</v>
      </c>
      <c r="I398" s="62">
        <v>6406142</v>
      </c>
      <c r="J398" s="59" t="s">
        <v>956</v>
      </c>
      <c r="K398" s="61" t="s">
        <v>145</v>
      </c>
      <c r="L398" s="63">
        <v>118</v>
      </c>
      <c r="M398" s="64" t="s">
        <v>121</v>
      </c>
      <c r="N398" s="65">
        <v>103000000</v>
      </c>
      <c r="O398" s="50">
        <f>VLOOKUP(I398,Hoja1!$A$2:$J$18391,10,0)</f>
        <v>103000000</v>
      </c>
      <c r="P398" s="66">
        <f t="shared" si="40"/>
        <v>0</v>
      </c>
      <c r="Q398" s="64" t="s">
        <v>126</v>
      </c>
      <c r="R398" s="59" t="s">
        <v>148</v>
      </c>
      <c r="S398" s="59" t="s">
        <v>128</v>
      </c>
      <c r="T398" s="59" t="s">
        <v>121</v>
      </c>
      <c r="U398" s="59" t="s">
        <v>121</v>
      </c>
      <c r="V398" s="43" t="s">
        <v>121</v>
      </c>
      <c r="W398" s="59" t="s">
        <v>121</v>
      </c>
      <c r="X398" s="59" t="s">
        <v>121</v>
      </c>
      <c r="Y398" s="67" t="str">
        <f t="shared" si="39"/>
        <v>N.A.</v>
      </c>
      <c r="Z398" s="68">
        <f t="shared" si="41"/>
        <v>96820000</v>
      </c>
      <c r="AA398" s="59" t="s">
        <v>1878</v>
      </c>
      <c r="AB398" s="59" t="s">
        <v>129</v>
      </c>
      <c r="AC398" s="64" t="s">
        <v>129</v>
      </c>
      <c r="AD398" s="69" t="b">
        <f t="shared" si="44"/>
        <v>1</v>
      </c>
      <c r="AE398" s="70">
        <v>0.06</v>
      </c>
      <c r="AF398" s="70">
        <v>7.0000000000000007E-2</v>
      </c>
      <c r="AG398" s="70">
        <v>0.08</v>
      </c>
      <c r="AH398" s="70">
        <v>0.08</v>
      </c>
      <c r="AI398" s="70">
        <v>0.09</v>
      </c>
      <c r="AJ398" s="70">
        <v>0.09</v>
      </c>
      <c r="AK398" s="59" t="s">
        <v>130</v>
      </c>
      <c r="AL398" s="59" t="s">
        <v>130</v>
      </c>
      <c r="AM398" s="59" t="s">
        <v>130</v>
      </c>
      <c r="AN398" s="71">
        <v>1</v>
      </c>
      <c r="AO398" s="56">
        <v>9311596</v>
      </c>
      <c r="AP398" s="56">
        <v>760173</v>
      </c>
      <c r="AQ398" s="56">
        <v>759804</v>
      </c>
      <c r="AR398" s="56" t="s">
        <v>121</v>
      </c>
      <c r="AS398" s="56" t="s">
        <v>121</v>
      </c>
      <c r="AT398" s="56">
        <v>8531261</v>
      </c>
      <c r="AU398" s="56" t="s">
        <v>121</v>
      </c>
      <c r="AV398" s="56">
        <v>1337156</v>
      </c>
      <c r="AW398" s="56">
        <v>965677</v>
      </c>
      <c r="AX398" s="56" t="s">
        <v>121</v>
      </c>
      <c r="AY398" s="56" t="s">
        <v>121</v>
      </c>
      <c r="AZ398" s="56" t="s">
        <v>121</v>
      </c>
      <c r="BA398" s="56" t="s">
        <v>121</v>
      </c>
      <c r="BB398" s="56" t="s">
        <v>121</v>
      </c>
      <c r="BC398" s="56" t="s">
        <v>121</v>
      </c>
      <c r="BD398" s="56">
        <v>3257416</v>
      </c>
      <c r="BE398" s="56" t="s">
        <v>121</v>
      </c>
      <c r="BF398" s="56">
        <v>2232971</v>
      </c>
      <c r="BG398" s="56">
        <v>2282228</v>
      </c>
      <c r="BH398" s="56" t="s">
        <v>121</v>
      </c>
      <c r="BI398" s="56" t="s">
        <v>121</v>
      </c>
      <c r="BJ398" s="56">
        <v>183860</v>
      </c>
      <c r="BK398" s="56" t="s">
        <v>121</v>
      </c>
      <c r="BL398" s="56" t="s">
        <v>121</v>
      </c>
      <c r="BM398" s="56">
        <v>3999766</v>
      </c>
      <c r="BN398" s="56">
        <v>79393</v>
      </c>
      <c r="BO398" s="56">
        <v>1788445</v>
      </c>
      <c r="BP398" s="56" t="s">
        <v>121</v>
      </c>
      <c r="BQ398" s="56" t="s">
        <v>121</v>
      </c>
      <c r="BR398" s="56" t="s">
        <v>121</v>
      </c>
      <c r="BS398" s="56" t="s">
        <v>121</v>
      </c>
      <c r="BT398" s="56">
        <v>7521498</v>
      </c>
      <c r="BU398" s="56">
        <v>126028</v>
      </c>
      <c r="BV398" s="56" t="s">
        <v>121</v>
      </c>
      <c r="BW398" s="56" t="s">
        <v>121</v>
      </c>
      <c r="BX398" s="56" t="s">
        <v>121</v>
      </c>
      <c r="BY398" s="56">
        <v>752150</v>
      </c>
      <c r="BZ398" s="56" t="s">
        <v>121</v>
      </c>
      <c r="CA398" s="56" t="s">
        <v>121</v>
      </c>
      <c r="CB398" s="56" t="s">
        <v>121</v>
      </c>
      <c r="CC398" s="56" t="s">
        <v>121</v>
      </c>
      <c r="CD398" s="56" t="s">
        <v>121</v>
      </c>
      <c r="CE398" s="252" t="s">
        <v>130</v>
      </c>
      <c r="CF398" s="252" t="s">
        <v>130</v>
      </c>
      <c r="CG398" s="252" t="s">
        <v>130</v>
      </c>
      <c r="CH398" s="252" t="s">
        <v>131</v>
      </c>
      <c r="CI398" s="252" t="s">
        <v>130</v>
      </c>
      <c r="CJ398" s="252" t="s">
        <v>131</v>
      </c>
      <c r="CK398" s="252" t="s">
        <v>131</v>
      </c>
      <c r="CL398" s="232" t="s">
        <v>121</v>
      </c>
      <c r="CM398" s="252" t="s">
        <v>121</v>
      </c>
      <c r="CN398" s="252" t="s">
        <v>121</v>
      </c>
      <c r="CO398" s="252" t="s">
        <v>121</v>
      </c>
      <c r="CP398" s="252" t="s">
        <v>121</v>
      </c>
      <c r="CQ398" s="252" t="s">
        <v>121</v>
      </c>
      <c r="CR398" s="252" t="s">
        <v>121</v>
      </c>
      <c r="CS398" s="252" t="s">
        <v>121</v>
      </c>
      <c r="CT398" s="252" t="s">
        <v>121</v>
      </c>
      <c r="CU398" s="252" t="s">
        <v>121</v>
      </c>
      <c r="CV398" s="252" t="s">
        <v>121</v>
      </c>
      <c r="CW398" s="252" t="s">
        <v>121</v>
      </c>
      <c r="CX398" s="252" t="s">
        <v>121</v>
      </c>
      <c r="CY398" s="252" t="s">
        <v>121</v>
      </c>
      <c r="CZ398" s="252" t="s">
        <v>121</v>
      </c>
      <c r="DA398" s="72">
        <v>6978032</v>
      </c>
      <c r="DB398" s="73">
        <v>1</v>
      </c>
      <c r="DC398" s="10">
        <v>1</v>
      </c>
      <c r="DD398" s="10"/>
      <c r="DE398" s="58" t="s">
        <v>1880</v>
      </c>
      <c r="DF398" s="58" t="str">
        <f t="shared" si="42"/>
        <v>Vehículos Convencionales_Camperos/Camionetas_4x2</v>
      </c>
      <c r="DG398" s="13">
        <f t="shared" si="43"/>
        <v>96820000</v>
      </c>
      <c r="DK398" s="10" t="b">
        <v>1</v>
      </c>
    </row>
    <row r="399" spans="1:115" ht="25.5" x14ac:dyDescent="0.25">
      <c r="A399" s="132">
        <v>626</v>
      </c>
      <c r="B399" s="101" t="s">
        <v>166</v>
      </c>
      <c r="C399" s="43" t="s">
        <v>0</v>
      </c>
      <c r="D399" s="43" t="s">
        <v>320</v>
      </c>
      <c r="E399" s="43" t="s">
        <v>126</v>
      </c>
      <c r="F399" s="43" t="s">
        <v>121</v>
      </c>
      <c r="G399" s="60" t="s">
        <v>1893</v>
      </c>
      <c r="H399" s="43" t="s">
        <v>902</v>
      </c>
      <c r="I399" s="62">
        <v>6406143</v>
      </c>
      <c r="J399" s="59" t="s">
        <v>957</v>
      </c>
      <c r="K399" s="61" t="s">
        <v>145</v>
      </c>
      <c r="L399" s="63">
        <v>118</v>
      </c>
      <c r="M399" s="64" t="s">
        <v>121</v>
      </c>
      <c r="N399" s="65">
        <v>118000000</v>
      </c>
      <c r="O399" s="50">
        <f>VLOOKUP(I399,Hoja1!$A$2:$J$18391,10,0)</f>
        <v>118000000</v>
      </c>
      <c r="P399" s="66">
        <f t="shared" si="40"/>
        <v>0</v>
      </c>
      <c r="Q399" s="64" t="s">
        <v>126</v>
      </c>
      <c r="R399" s="59" t="s">
        <v>148</v>
      </c>
      <c r="S399" s="59" t="s">
        <v>128</v>
      </c>
      <c r="T399" s="59" t="s">
        <v>121</v>
      </c>
      <c r="U399" s="59" t="s">
        <v>121</v>
      </c>
      <c r="V399" s="43" t="s">
        <v>121</v>
      </c>
      <c r="W399" s="59" t="s">
        <v>121</v>
      </c>
      <c r="X399" s="59" t="s">
        <v>121</v>
      </c>
      <c r="Y399" s="67" t="str">
        <f t="shared" si="39"/>
        <v>N.A.</v>
      </c>
      <c r="Z399" s="68">
        <f t="shared" si="41"/>
        <v>110920000</v>
      </c>
      <c r="AA399" s="59" t="s">
        <v>1878</v>
      </c>
      <c r="AB399" s="59" t="s">
        <v>149</v>
      </c>
      <c r="AC399" s="64" t="s">
        <v>149</v>
      </c>
      <c r="AD399" s="69" t="b">
        <f t="shared" si="44"/>
        <v>1</v>
      </c>
      <c r="AE399" s="70">
        <v>0.06</v>
      </c>
      <c r="AF399" s="70">
        <v>7.0000000000000007E-2</v>
      </c>
      <c r="AG399" s="70">
        <v>0.08</v>
      </c>
      <c r="AH399" s="70">
        <v>0.08</v>
      </c>
      <c r="AI399" s="70">
        <v>0.09</v>
      </c>
      <c r="AJ399" s="70">
        <v>0.09</v>
      </c>
      <c r="AK399" s="59" t="s">
        <v>130</v>
      </c>
      <c r="AL399" s="59" t="s">
        <v>130</v>
      </c>
      <c r="AM399" s="59" t="s">
        <v>130</v>
      </c>
      <c r="AN399" s="71">
        <v>1</v>
      </c>
      <c r="AO399" s="56">
        <v>9311596</v>
      </c>
      <c r="AP399" s="56">
        <v>760173</v>
      </c>
      <c r="AQ399" s="56">
        <v>759804</v>
      </c>
      <c r="AR399" s="56" t="s">
        <v>121</v>
      </c>
      <c r="AS399" s="56" t="s">
        <v>121</v>
      </c>
      <c r="AT399" s="56">
        <v>8531261</v>
      </c>
      <c r="AU399" s="56" t="s">
        <v>121</v>
      </c>
      <c r="AV399" s="56">
        <v>1337156</v>
      </c>
      <c r="AW399" s="56">
        <v>965677</v>
      </c>
      <c r="AX399" s="56" t="s">
        <v>121</v>
      </c>
      <c r="AY399" s="56" t="s">
        <v>121</v>
      </c>
      <c r="AZ399" s="56" t="s">
        <v>121</v>
      </c>
      <c r="BA399" s="56" t="s">
        <v>121</v>
      </c>
      <c r="BB399" s="56" t="s">
        <v>121</v>
      </c>
      <c r="BC399" s="56" t="s">
        <v>121</v>
      </c>
      <c r="BD399" s="56">
        <v>3257416</v>
      </c>
      <c r="BE399" s="56" t="s">
        <v>121</v>
      </c>
      <c r="BF399" s="56">
        <v>2232971</v>
      </c>
      <c r="BG399" s="56">
        <v>2282228</v>
      </c>
      <c r="BH399" s="56" t="s">
        <v>121</v>
      </c>
      <c r="BI399" s="56" t="s">
        <v>121</v>
      </c>
      <c r="BJ399" s="56">
        <v>183860</v>
      </c>
      <c r="BK399" s="56" t="s">
        <v>121</v>
      </c>
      <c r="BL399" s="56" t="s">
        <v>121</v>
      </c>
      <c r="BM399" s="56">
        <v>3999766</v>
      </c>
      <c r="BN399" s="56">
        <v>79393</v>
      </c>
      <c r="BO399" s="56">
        <v>1788445</v>
      </c>
      <c r="BP399" s="56" t="s">
        <v>121</v>
      </c>
      <c r="BQ399" s="56" t="s">
        <v>121</v>
      </c>
      <c r="BR399" s="56" t="s">
        <v>121</v>
      </c>
      <c r="BS399" s="56" t="s">
        <v>121</v>
      </c>
      <c r="BT399" s="56">
        <v>7521498</v>
      </c>
      <c r="BU399" s="56">
        <v>126028</v>
      </c>
      <c r="BV399" s="56" t="s">
        <v>121</v>
      </c>
      <c r="BW399" s="56" t="s">
        <v>121</v>
      </c>
      <c r="BX399" s="56" t="s">
        <v>121</v>
      </c>
      <c r="BY399" s="56">
        <v>752150</v>
      </c>
      <c r="BZ399" s="56" t="s">
        <v>121</v>
      </c>
      <c r="CA399" s="56" t="s">
        <v>121</v>
      </c>
      <c r="CB399" s="56" t="s">
        <v>121</v>
      </c>
      <c r="CC399" s="56" t="s">
        <v>121</v>
      </c>
      <c r="CD399" s="56" t="s">
        <v>121</v>
      </c>
      <c r="CE399" s="252" t="s">
        <v>130</v>
      </c>
      <c r="CF399" s="252" t="s">
        <v>130</v>
      </c>
      <c r="CG399" s="252" t="s">
        <v>130</v>
      </c>
      <c r="CH399" s="252" t="s">
        <v>130</v>
      </c>
      <c r="CI399" s="252" t="s">
        <v>130</v>
      </c>
      <c r="CJ399" s="252" t="s">
        <v>131</v>
      </c>
      <c r="CK399" s="252" t="s">
        <v>131</v>
      </c>
      <c r="CL399" s="232" t="s">
        <v>121</v>
      </c>
      <c r="CM399" s="252" t="s">
        <v>121</v>
      </c>
      <c r="CN399" s="252" t="s">
        <v>121</v>
      </c>
      <c r="CO399" s="252" t="s">
        <v>121</v>
      </c>
      <c r="CP399" s="252" t="s">
        <v>121</v>
      </c>
      <c r="CQ399" s="252" t="s">
        <v>121</v>
      </c>
      <c r="CR399" s="252" t="s">
        <v>121</v>
      </c>
      <c r="CS399" s="252" t="s">
        <v>121</v>
      </c>
      <c r="CT399" s="252" t="s">
        <v>121</v>
      </c>
      <c r="CU399" s="252" t="s">
        <v>121</v>
      </c>
      <c r="CV399" s="252" t="s">
        <v>121</v>
      </c>
      <c r="CW399" s="252" t="s">
        <v>121</v>
      </c>
      <c r="CX399" s="252" t="s">
        <v>121</v>
      </c>
      <c r="CY399" s="252" t="s">
        <v>121</v>
      </c>
      <c r="CZ399" s="252" t="s">
        <v>121</v>
      </c>
      <c r="DA399" s="72">
        <v>6978032</v>
      </c>
      <c r="DB399" s="73">
        <v>1</v>
      </c>
      <c r="DC399" s="10">
        <v>1</v>
      </c>
      <c r="DD399" s="10"/>
      <c r="DE399" s="58" t="s">
        <v>1880</v>
      </c>
      <c r="DF399" s="58" t="str">
        <f t="shared" si="42"/>
        <v>Vehículos Convencionales_Camperos/Camionetas_4x2</v>
      </c>
      <c r="DG399" s="13">
        <f t="shared" si="43"/>
        <v>110920000</v>
      </c>
      <c r="DK399" s="10" t="b">
        <v>1</v>
      </c>
    </row>
    <row r="400" spans="1:115" ht="38.25" x14ac:dyDescent="0.25">
      <c r="A400" s="59">
        <v>629</v>
      </c>
      <c r="B400" s="43" t="s">
        <v>166</v>
      </c>
      <c r="C400" s="43" t="s">
        <v>0</v>
      </c>
      <c r="D400" s="43" t="s">
        <v>544</v>
      </c>
      <c r="E400" s="43" t="s">
        <v>545</v>
      </c>
      <c r="F400" s="43" t="s">
        <v>126</v>
      </c>
      <c r="G400" s="60" t="s">
        <v>958</v>
      </c>
      <c r="H400" s="43" t="s">
        <v>902</v>
      </c>
      <c r="I400" s="62">
        <v>6421079</v>
      </c>
      <c r="J400" s="59" t="s">
        <v>959</v>
      </c>
      <c r="K400" s="61" t="s">
        <v>163</v>
      </c>
      <c r="L400" s="63">
        <v>158</v>
      </c>
      <c r="M400" s="64" t="s">
        <v>121</v>
      </c>
      <c r="N400" s="65">
        <v>138000000</v>
      </c>
      <c r="O400" s="50">
        <f>VLOOKUP(I400,Hoja1!$A$2:$J$18391,10,0)</f>
        <v>138000000</v>
      </c>
      <c r="P400" s="66">
        <f t="shared" si="40"/>
        <v>0</v>
      </c>
      <c r="Q400" s="64" t="s">
        <v>126</v>
      </c>
      <c r="R400" s="59" t="s">
        <v>127</v>
      </c>
      <c r="S400" s="59" t="s">
        <v>128</v>
      </c>
      <c r="T400" s="59" t="s">
        <v>121</v>
      </c>
      <c r="U400" s="59" t="s">
        <v>121</v>
      </c>
      <c r="V400" s="43" t="s">
        <v>121</v>
      </c>
      <c r="W400" s="59" t="s">
        <v>121</v>
      </c>
      <c r="X400" s="59" t="s">
        <v>121</v>
      </c>
      <c r="Y400" s="67" t="str">
        <f t="shared" si="39"/>
        <v>N.A.</v>
      </c>
      <c r="Z400" s="68">
        <f t="shared" si="41"/>
        <v>125580000</v>
      </c>
      <c r="AA400" s="59" t="s">
        <v>1878</v>
      </c>
      <c r="AB400" s="59" t="s">
        <v>129</v>
      </c>
      <c r="AC400" s="64" t="s">
        <v>129</v>
      </c>
      <c r="AD400" s="69" t="b">
        <f t="shared" si="44"/>
        <v>1</v>
      </c>
      <c r="AE400" s="76">
        <v>0.09</v>
      </c>
      <c r="AF400" s="76">
        <v>0.1</v>
      </c>
      <c r="AG400" s="76">
        <v>0.1</v>
      </c>
      <c r="AH400" s="76">
        <v>0.11</v>
      </c>
      <c r="AI400" s="76">
        <v>0.11</v>
      </c>
      <c r="AJ400" s="76">
        <v>0.11</v>
      </c>
      <c r="AK400" s="59" t="s">
        <v>131</v>
      </c>
      <c r="AL400" s="59" t="s">
        <v>131</v>
      </c>
      <c r="AM400" s="59" t="s">
        <v>130</v>
      </c>
      <c r="AN400" s="71">
        <v>1</v>
      </c>
      <c r="AO400" s="56">
        <v>9311596</v>
      </c>
      <c r="AP400" s="56">
        <v>635094</v>
      </c>
      <c r="AQ400" s="56">
        <v>759804</v>
      </c>
      <c r="AR400" s="56">
        <v>1069414</v>
      </c>
      <c r="AS400" s="56">
        <v>984355</v>
      </c>
      <c r="AT400" s="56">
        <v>8531261</v>
      </c>
      <c r="AU400" s="56" t="s">
        <v>121</v>
      </c>
      <c r="AV400" s="56">
        <v>1337156</v>
      </c>
      <c r="AW400" s="56">
        <v>965677</v>
      </c>
      <c r="AX400" s="56" t="s">
        <v>121</v>
      </c>
      <c r="AY400" s="56" t="s">
        <v>121</v>
      </c>
      <c r="AZ400" s="56" t="s">
        <v>121</v>
      </c>
      <c r="BA400" s="56" t="s">
        <v>121</v>
      </c>
      <c r="BB400" s="56" t="s">
        <v>121</v>
      </c>
      <c r="BC400" s="56">
        <v>1756822</v>
      </c>
      <c r="BD400" s="56">
        <v>3858442</v>
      </c>
      <c r="BE400" s="56">
        <v>2792581</v>
      </c>
      <c r="BF400" s="56">
        <v>2232971</v>
      </c>
      <c r="BG400" s="56">
        <v>2282228</v>
      </c>
      <c r="BH400" s="56" t="s">
        <v>121</v>
      </c>
      <c r="BI400" s="56">
        <v>1806079</v>
      </c>
      <c r="BJ400" s="56">
        <v>183860</v>
      </c>
      <c r="BK400" s="56">
        <v>2340022</v>
      </c>
      <c r="BL400" s="56">
        <v>870202</v>
      </c>
      <c r="BM400" s="56">
        <v>3999766</v>
      </c>
      <c r="BN400" s="56">
        <v>75215</v>
      </c>
      <c r="BO400" s="56">
        <v>1788445</v>
      </c>
      <c r="BP400" s="56">
        <v>802293</v>
      </c>
      <c r="BQ400" s="56">
        <v>1148617</v>
      </c>
      <c r="BR400" s="56" t="s">
        <v>121</v>
      </c>
      <c r="BS400" s="56" t="s">
        <v>121</v>
      </c>
      <c r="BT400" s="56">
        <v>7521498</v>
      </c>
      <c r="BU400" s="56">
        <v>126028</v>
      </c>
      <c r="BV400" s="56">
        <v>6283793</v>
      </c>
      <c r="BW400" s="56">
        <v>8440793</v>
      </c>
      <c r="BX400" s="56" t="s">
        <v>121</v>
      </c>
      <c r="BY400" s="56">
        <v>752150</v>
      </c>
      <c r="BZ400" s="56" t="s">
        <v>121</v>
      </c>
      <c r="CA400" s="56" t="s">
        <v>121</v>
      </c>
      <c r="CB400" s="56" t="s">
        <v>121</v>
      </c>
      <c r="CC400" s="56" t="s">
        <v>121</v>
      </c>
      <c r="CD400" s="56" t="s">
        <v>121</v>
      </c>
      <c r="CE400" s="252" t="s">
        <v>130</v>
      </c>
      <c r="CF400" s="252" t="s">
        <v>130</v>
      </c>
      <c r="CG400" s="252" t="s">
        <v>130</v>
      </c>
      <c r="CH400" s="252" t="s">
        <v>131</v>
      </c>
      <c r="CI400" s="252" t="s">
        <v>130</v>
      </c>
      <c r="CJ400" s="252" t="s">
        <v>131</v>
      </c>
      <c r="CK400" s="252" t="s">
        <v>131</v>
      </c>
      <c r="CL400" s="232" t="s">
        <v>121</v>
      </c>
      <c r="CM400" s="252" t="s">
        <v>121</v>
      </c>
      <c r="CN400" s="252" t="s">
        <v>121</v>
      </c>
      <c r="CO400" s="252" t="s">
        <v>121</v>
      </c>
      <c r="CP400" s="252" t="s">
        <v>121</v>
      </c>
      <c r="CQ400" s="252" t="s">
        <v>121</v>
      </c>
      <c r="CR400" s="252" t="s">
        <v>121</v>
      </c>
      <c r="CS400" s="252" t="s">
        <v>121</v>
      </c>
      <c r="CT400" s="252" t="s">
        <v>121</v>
      </c>
      <c r="CU400" s="252" t="s">
        <v>121</v>
      </c>
      <c r="CV400" s="252" t="s">
        <v>121</v>
      </c>
      <c r="CW400" s="252" t="s">
        <v>121</v>
      </c>
      <c r="CX400" s="252" t="s">
        <v>121</v>
      </c>
      <c r="CY400" s="252" t="s">
        <v>121</v>
      </c>
      <c r="CZ400" s="252" t="s">
        <v>121</v>
      </c>
      <c r="DA400" s="72">
        <v>7881073</v>
      </c>
      <c r="DB400" s="73">
        <v>1</v>
      </c>
      <c r="DC400" s="10">
        <v>1</v>
      </c>
      <c r="DD400" s="10"/>
      <c r="DE400" s="58" t="s">
        <v>1880</v>
      </c>
      <c r="DF400" s="58" t="str">
        <f t="shared" si="42"/>
        <v>Vehículos Convencionales_Pick Up_PICKUP DOBLE CAB - PLATON</v>
      </c>
      <c r="DG400" s="13">
        <f t="shared" si="43"/>
        <v>125580000</v>
      </c>
      <c r="DK400" s="10" t="b">
        <v>1</v>
      </c>
    </row>
    <row r="401" spans="1:115" ht="38.25" x14ac:dyDescent="0.25">
      <c r="A401" s="59">
        <v>631</v>
      </c>
      <c r="B401" s="101" t="s">
        <v>166</v>
      </c>
      <c r="C401" s="43" t="s">
        <v>0</v>
      </c>
      <c r="D401" s="43" t="s">
        <v>544</v>
      </c>
      <c r="E401" s="43" t="s">
        <v>545</v>
      </c>
      <c r="F401" s="43" t="s">
        <v>327</v>
      </c>
      <c r="G401" s="60" t="s">
        <v>960</v>
      </c>
      <c r="H401" s="43" t="s">
        <v>902</v>
      </c>
      <c r="I401" s="62">
        <v>6421087</v>
      </c>
      <c r="J401" s="59" t="s">
        <v>961</v>
      </c>
      <c r="K401" s="61" t="s">
        <v>163</v>
      </c>
      <c r="L401" s="63">
        <v>161</v>
      </c>
      <c r="M401" s="64" t="s">
        <v>121</v>
      </c>
      <c r="N401" s="65">
        <v>230000000</v>
      </c>
      <c r="O401" s="50">
        <f>VLOOKUP(I401,Hoja1!$A$2:$J$18391,10,0)</f>
        <v>230000000</v>
      </c>
      <c r="P401" s="66">
        <f t="shared" si="40"/>
        <v>0</v>
      </c>
      <c r="Q401" s="64" t="s">
        <v>327</v>
      </c>
      <c r="R401" s="59" t="s">
        <v>127</v>
      </c>
      <c r="S401" s="59" t="s">
        <v>349</v>
      </c>
      <c r="T401" s="59" t="s">
        <v>121</v>
      </c>
      <c r="U401" s="59" t="s">
        <v>121</v>
      </c>
      <c r="V401" s="43" t="s">
        <v>121</v>
      </c>
      <c r="W401" s="59" t="s">
        <v>121</v>
      </c>
      <c r="X401" s="59" t="s">
        <v>121</v>
      </c>
      <c r="Y401" s="67" t="str">
        <f t="shared" si="39"/>
        <v>N.A.</v>
      </c>
      <c r="Z401" s="68">
        <f t="shared" si="41"/>
        <v>209300000</v>
      </c>
      <c r="AA401" s="59" t="s">
        <v>1878</v>
      </c>
      <c r="AB401" s="59" t="s">
        <v>149</v>
      </c>
      <c r="AC401" s="81" t="s">
        <v>149</v>
      </c>
      <c r="AD401" s="69" t="b">
        <f t="shared" si="44"/>
        <v>1</v>
      </c>
      <c r="AE401" s="76">
        <v>0.09</v>
      </c>
      <c r="AF401" s="76">
        <v>0.1</v>
      </c>
      <c r="AG401" s="76">
        <v>0.1</v>
      </c>
      <c r="AH401" s="76">
        <v>0.11</v>
      </c>
      <c r="AI401" s="76">
        <v>0.11</v>
      </c>
      <c r="AJ401" s="76">
        <v>0.11</v>
      </c>
      <c r="AK401" s="59" t="s">
        <v>131</v>
      </c>
      <c r="AL401" s="59" t="s">
        <v>131</v>
      </c>
      <c r="AM401" s="59" t="s">
        <v>130</v>
      </c>
      <c r="AN401" s="71">
        <v>1</v>
      </c>
      <c r="AO401" s="56">
        <v>9311596</v>
      </c>
      <c r="AP401" s="56">
        <v>635094</v>
      </c>
      <c r="AQ401" s="56">
        <v>759804</v>
      </c>
      <c r="AR401" s="56">
        <v>1069414</v>
      </c>
      <c r="AS401" s="56">
        <v>984355</v>
      </c>
      <c r="AT401" s="56">
        <v>8531261</v>
      </c>
      <c r="AU401" s="56" t="s">
        <v>121</v>
      </c>
      <c r="AV401" s="56" t="s">
        <v>121</v>
      </c>
      <c r="AW401" s="56">
        <v>965677</v>
      </c>
      <c r="AX401" s="56" t="s">
        <v>121</v>
      </c>
      <c r="AY401" s="56" t="s">
        <v>121</v>
      </c>
      <c r="AZ401" s="56" t="s">
        <v>121</v>
      </c>
      <c r="BA401" s="56" t="s">
        <v>121</v>
      </c>
      <c r="BB401" s="56" t="s">
        <v>121</v>
      </c>
      <c r="BC401" s="56">
        <v>1756822</v>
      </c>
      <c r="BD401" s="56">
        <v>3858442</v>
      </c>
      <c r="BE401" s="56">
        <v>2792581</v>
      </c>
      <c r="BF401" s="56">
        <v>2232971</v>
      </c>
      <c r="BG401" s="56">
        <v>2282228</v>
      </c>
      <c r="BH401" s="56" t="s">
        <v>121</v>
      </c>
      <c r="BI401" s="56" t="s">
        <v>121</v>
      </c>
      <c r="BJ401" s="56">
        <v>183860</v>
      </c>
      <c r="BK401" s="56">
        <v>2340022</v>
      </c>
      <c r="BL401" s="56" t="s">
        <v>121</v>
      </c>
      <c r="BM401" s="56">
        <v>3999766</v>
      </c>
      <c r="BN401" s="56">
        <v>75215</v>
      </c>
      <c r="BO401" s="56">
        <v>1788445</v>
      </c>
      <c r="BP401" s="56">
        <v>802293</v>
      </c>
      <c r="BQ401" s="56">
        <v>1148617</v>
      </c>
      <c r="BR401" s="56" t="s">
        <v>121</v>
      </c>
      <c r="BS401" s="56" t="s">
        <v>121</v>
      </c>
      <c r="BT401" s="56">
        <v>7521498</v>
      </c>
      <c r="BU401" s="56">
        <v>126028</v>
      </c>
      <c r="BV401" s="56">
        <v>6283793</v>
      </c>
      <c r="BW401" s="56">
        <v>8440793</v>
      </c>
      <c r="BX401" s="56" t="s">
        <v>121</v>
      </c>
      <c r="BY401" s="56">
        <v>752150</v>
      </c>
      <c r="BZ401" s="56" t="s">
        <v>121</v>
      </c>
      <c r="CA401" s="56" t="s">
        <v>121</v>
      </c>
      <c r="CB401" s="56" t="s">
        <v>121</v>
      </c>
      <c r="CC401" s="56" t="s">
        <v>121</v>
      </c>
      <c r="CD401" s="56" t="s">
        <v>121</v>
      </c>
      <c r="CE401" s="252" t="s">
        <v>130</v>
      </c>
      <c r="CF401" s="252" t="s">
        <v>130</v>
      </c>
      <c r="CG401" s="252" t="s">
        <v>130</v>
      </c>
      <c r="CH401" s="252" t="s">
        <v>131</v>
      </c>
      <c r="CI401" s="252" t="s">
        <v>130</v>
      </c>
      <c r="CJ401" s="252" t="s">
        <v>131</v>
      </c>
      <c r="CK401" s="252" t="s">
        <v>131</v>
      </c>
      <c r="CL401" s="232" t="s">
        <v>121</v>
      </c>
      <c r="CM401" s="252" t="s">
        <v>121</v>
      </c>
      <c r="CN401" s="252" t="s">
        <v>121</v>
      </c>
      <c r="CO401" s="252" t="s">
        <v>121</v>
      </c>
      <c r="CP401" s="252" t="s">
        <v>121</v>
      </c>
      <c r="CQ401" s="252" t="s">
        <v>121</v>
      </c>
      <c r="CR401" s="252" t="s">
        <v>121</v>
      </c>
      <c r="CS401" s="252" t="s">
        <v>121</v>
      </c>
      <c r="CT401" s="252" t="s">
        <v>121</v>
      </c>
      <c r="CU401" s="252" t="s">
        <v>121</v>
      </c>
      <c r="CV401" s="252" t="s">
        <v>121</v>
      </c>
      <c r="CW401" s="252" t="s">
        <v>121</v>
      </c>
      <c r="CX401" s="252" t="s">
        <v>121</v>
      </c>
      <c r="CY401" s="252" t="s">
        <v>121</v>
      </c>
      <c r="CZ401" s="252" t="s">
        <v>121</v>
      </c>
      <c r="DA401" s="72">
        <v>10261813</v>
      </c>
      <c r="DB401" s="73">
        <v>1</v>
      </c>
      <c r="DC401" s="10">
        <v>1</v>
      </c>
      <c r="DD401" s="10"/>
      <c r="DE401" s="58" t="s">
        <v>1880</v>
      </c>
      <c r="DF401" s="58" t="str">
        <f t="shared" si="42"/>
        <v>Vehículos Convencionales_Pick Up_PICKUP DOBLE CAB - PLATON</v>
      </c>
      <c r="DG401" s="13">
        <f t="shared" si="43"/>
        <v>209300000</v>
      </c>
      <c r="DK401" s="10" t="b">
        <v>1</v>
      </c>
    </row>
    <row r="402" spans="1:115" ht="25.5" x14ac:dyDescent="0.25">
      <c r="A402" s="59">
        <v>632</v>
      </c>
      <c r="B402" s="101" t="s">
        <v>166</v>
      </c>
      <c r="C402" s="104" t="s">
        <v>3</v>
      </c>
      <c r="D402" s="43" t="s">
        <v>726</v>
      </c>
      <c r="E402" s="43" t="s">
        <v>727</v>
      </c>
      <c r="F402" s="43" t="s">
        <v>731</v>
      </c>
      <c r="G402" s="60" t="s">
        <v>962</v>
      </c>
      <c r="H402" s="43" t="s">
        <v>902</v>
      </c>
      <c r="I402" s="62">
        <v>6420056</v>
      </c>
      <c r="J402" s="59" t="s">
        <v>963</v>
      </c>
      <c r="K402" s="61" t="s">
        <v>121</v>
      </c>
      <c r="L402" s="63">
        <v>158</v>
      </c>
      <c r="M402" s="64" t="s">
        <v>121</v>
      </c>
      <c r="N402" s="65">
        <v>127000000</v>
      </c>
      <c r="O402" s="50">
        <f>VLOOKUP(I402,Hoja1!$A$2:$J$18391,10,0)</f>
        <v>127000000</v>
      </c>
      <c r="P402" s="66">
        <f t="shared" si="40"/>
        <v>0</v>
      </c>
      <c r="Q402" s="64" t="s">
        <v>126</v>
      </c>
      <c r="R402" s="59" t="s">
        <v>127</v>
      </c>
      <c r="S402" s="59" t="s">
        <v>128</v>
      </c>
      <c r="T402" s="59" t="s">
        <v>121</v>
      </c>
      <c r="U402" s="59" t="s">
        <v>121</v>
      </c>
      <c r="V402" s="43" t="s">
        <v>121</v>
      </c>
      <c r="W402" s="59" t="s">
        <v>121</v>
      </c>
      <c r="X402" s="59" t="s">
        <v>121</v>
      </c>
      <c r="Y402" s="67">
        <f>+IF(C402=$F$1,N402+BZ402,"N.A.")</f>
        <v>253026886</v>
      </c>
      <c r="Z402" s="68">
        <f t="shared" si="41"/>
        <v>120650000</v>
      </c>
      <c r="AA402" s="59" t="s">
        <v>1878</v>
      </c>
      <c r="AB402" s="59" t="s">
        <v>129</v>
      </c>
      <c r="AC402" s="81" t="s">
        <v>129</v>
      </c>
      <c r="AD402" s="69" t="b">
        <f t="shared" si="44"/>
        <v>1</v>
      </c>
      <c r="AE402" s="70">
        <v>0.05</v>
      </c>
      <c r="AF402" s="70">
        <v>0.06</v>
      </c>
      <c r="AG402" s="70">
        <v>7.0000000000000007E-2</v>
      </c>
      <c r="AH402" s="70">
        <v>0.08</v>
      </c>
      <c r="AI402" s="70">
        <v>0.1</v>
      </c>
      <c r="AJ402" s="70">
        <v>0.1</v>
      </c>
      <c r="AK402" s="59" t="s">
        <v>131</v>
      </c>
      <c r="AL402" s="59" t="s">
        <v>131</v>
      </c>
      <c r="AM402" s="59" t="s">
        <v>130</v>
      </c>
      <c r="AN402" s="71">
        <v>1</v>
      </c>
      <c r="AO402" s="56">
        <v>9311596</v>
      </c>
      <c r="AP402" s="56">
        <v>759804</v>
      </c>
      <c r="AQ402" s="56" t="s">
        <v>121</v>
      </c>
      <c r="AR402" s="56" t="s">
        <v>121</v>
      </c>
      <c r="AS402" s="56" t="s">
        <v>121</v>
      </c>
      <c r="AT402" s="56" t="s">
        <v>121</v>
      </c>
      <c r="AU402" s="56" t="s">
        <v>121</v>
      </c>
      <c r="AV402" s="56">
        <v>1337156</v>
      </c>
      <c r="AW402" s="56">
        <v>965677</v>
      </c>
      <c r="AX402" s="56" t="s">
        <v>121</v>
      </c>
      <c r="AY402" s="56" t="s">
        <v>121</v>
      </c>
      <c r="AZ402" s="56" t="s">
        <v>121</v>
      </c>
      <c r="BA402" s="56" t="s">
        <v>121</v>
      </c>
      <c r="BB402" s="56" t="s">
        <v>121</v>
      </c>
      <c r="BC402" s="56" t="s">
        <v>121</v>
      </c>
      <c r="BD402" s="56">
        <v>3257416</v>
      </c>
      <c r="BE402" s="56">
        <v>2792581</v>
      </c>
      <c r="BF402" s="56">
        <v>2232971</v>
      </c>
      <c r="BG402" s="56">
        <v>2282228</v>
      </c>
      <c r="BH402" s="56" t="s">
        <v>121</v>
      </c>
      <c r="BI402" s="56">
        <v>1806079</v>
      </c>
      <c r="BJ402" s="56">
        <v>183860</v>
      </c>
      <c r="BK402" s="56">
        <v>2340022</v>
      </c>
      <c r="BL402" s="56">
        <v>870202</v>
      </c>
      <c r="BM402" s="56">
        <v>3999766</v>
      </c>
      <c r="BN402" s="56">
        <v>75215</v>
      </c>
      <c r="BO402" s="56">
        <v>1788445</v>
      </c>
      <c r="BP402" s="56">
        <v>802293</v>
      </c>
      <c r="BQ402" s="56" t="s">
        <v>121</v>
      </c>
      <c r="BR402" s="56" t="s">
        <v>121</v>
      </c>
      <c r="BS402" s="56" t="s">
        <v>121</v>
      </c>
      <c r="BT402" s="56">
        <v>7521498</v>
      </c>
      <c r="BU402" s="56">
        <v>126028</v>
      </c>
      <c r="BV402" s="56">
        <v>6283793</v>
      </c>
      <c r="BW402" s="56">
        <v>8440793</v>
      </c>
      <c r="BX402" s="56" t="s">
        <v>121</v>
      </c>
      <c r="BY402" s="56">
        <v>752150</v>
      </c>
      <c r="BZ402" s="56">
        <v>126026886</v>
      </c>
      <c r="CA402" s="56" t="s">
        <v>121</v>
      </c>
      <c r="CB402" s="56" t="s">
        <v>121</v>
      </c>
      <c r="CC402" s="56" t="s">
        <v>121</v>
      </c>
      <c r="CD402" s="56" t="s">
        <v>121</v>
      </c>
      <c r="CE402" s="252" t="s">
        <v>121</v>
      </c>
      <c r="CF402" s="252" t="s">
        <v>121</v>
      </c>
      <c r="CG402" s="252" t="s">
        <v>121</v>
      </c>
      <c r="CH402" s="252" t="s">
        <v>121</v>
      </c>
      <c r="CI402" s="252" t="s">
        <v>121</v>
      </c>
      <c r="CJ402" s="252" t="s">
        <v>121</v>
      </c>
      <c r="CK402" s="252" t="s">
        <v>121</v>
      </c>
      <c r="CL402" s="232" t="s">
        <v>121</v>
      </c>
      <c r="CM402" s="252" t="s">
        <v>130</v>
      </c>
      <c r="CN402" s="252" t="s">
        <v>130</v>
      </c>
      <c r="CO402" s="252" t="s">
        <v>130</v>
      </c>
      <c r="CP402" s="252" t="s">
        <v>131</v>
      </c>
      <c r="CQ402" s="252" t="s">
        <v>130</v>
      </c>
      <c r="CR402" s="252" t="s">
        <v>131</v>
      </c>
      <c r="CS402" s="252" t="s">
        <v>121</v>
      </c>
      <c r="CT402" s="252" t="s">
        <v>121</v>
      </c>
      <c r="CU402" s="252" t="s">
        <v>121</v>
      </c>
      <c r="CV402" s="252" t="s">
        <v>121</v>
      </c>
      <c r="CW402" s="252" t="s">
        <v>121</v>
      </c>
      <c r="CX402" s="252" t="s">
        <v>121</v>
      </c>
      <c r="CY402" s="252" t="s">
        <v>121</v>
      </c>
      <c r="CZ402" s="252" t="s">
        <v>121</v>
      </c>
      <c r="DA402" s="72">
        <v>7881073</v>
      </c>
      <c r="DB402" s="73">
        <v>1</v>
      </c>
      <c r="DC402" s="10">
        <v>1</v>
      </c>
      <c r="DD402" s="10"/>
      <c r="DE402" s="58" t="s">
        <v>1880</v>
      </c>
      <c r="DF402" s="58" t="str">
        <f t="shared" si="42"/>
        <v>Vehículos Especiales_Ambulancias_TAB</v>
      </c>
      <c r="DG402" s="13">
        <f t="shared" si="43"/>
        <v>246676886</v>
      </c>
      <c r="DK402" s="10" t="b">
        <v>1</v>
      </c>
    </row>
    <row r="403" spans="1:115" ht="25.5" x14ac:dyDescent="0.25">
      <c r="A403" s="59">
        <v>635</v>
      </c>
      <c r="B403" s="101" t="s">
        <v>166</v>
      </c>
      <c r="C403" s="43" t="s">
        <v>3</v>
      </c>
      <c r="D403" s="43" t="s">
        <v>726</v>
      </c>
      <c r="E403" s="43" t="s">
        <v>734</v>
      </c>
      <c r="F403" s="43" t="s">
        <v>731</v>
      </c>
      <c r="G403" s="60" t="s">
        <v>962</v>
      </c>
      <c r="H403" s="43" t="s">
        <v>902</v>
      </c>
      <c r="I403" s="62">
        <v>6420056</v>
      </c>
      <c r="J403" s="59" t="s">
        <v>964</v>
      </c>
      <c r="K403" s="61" t="s">
        <v>121</v>
      </c>
      <c r="L403" s="63">
        <v>158</v>
      </c>
      <c r="M403" s="64" t="s">
        <v>121</v>
      </c>
      <c r="N403" s="65">
        <v>127000000</v>
      </c>
      <c r="O403" s="50">
        <f>VLOOKUP(I403,Hoja1!$A$2:$J$18391,10,0)</f>
        <v>127000000</v>
      </c>
      <c r="P403" s="66">
        <f t="shared" si="40"/>
        <v>0</v>
      </c>
      <c r="Q403" s="64" t="s">
        <v>126</v>
      </c>
      <c r="R403" s="59" t="s">
        <v>127</v>
      </c>
      <c r="S403" s="59" t="s">
        <v>128</v>
      </c>
      <c r="T403" s="59" t="s">
        <v>121</v>
      </c>
      <c r="U403" s="59" t="s">
        <v>121</v>
      </c>
      <c r="V403" s="43" t="s">
        <v>121</v>
      </c>
      <c r="W403" s="59" t="s">
        <v>121</v>
      </c>
      <c r="X403" s="59" t="s">
        <v>121</v>
      </c>
      <c r="Y403" s="67">
        <f>+IF(C403=$F$1,N403+BZ403,"N.A.")</f>
        <v>365013642</v>
      </c>
      <c r="Z403" s="68">
        <f t="shared" si="41"/>
        <v>120650000</v>
      </c>
      <c r="AA403" s="59" t="s">
        <v>1878</v>
      </c>
      <c r="AB403" s="59" t="s">
        <v>129</v>
      </c>
      <c r="AC403" s="81" t="s">
        <v>129</v>
      </c>
      <c r="AD403" s="69" t="b">
        <f t="shared" si="44"/>
        <v>1</v>
      </c>
      <c r="AE403" s="70">
        <v>0.05</v>
      </c>
      <c r="AF403" s="70">
        <v>0.06</v>
      </c>
      <c r="AG403" s="70">
        <v>7.0000000000000007E-2</v>
      </c>
      <c r="AH403" s="70">
        <v>0.08</v>
      </c>
      <c r="AI403" s="70">
        <v>0.1</v>
      </c>
      <c r="AJ403" s="70">
        <v>0.1</v>
      </c>
      <c r="AK403" s="59" t="s">
        <v>131</v>
      </c>
      <c r="AL403" s="59" t="s">
        <v>131</v>
      </c>
      <c r="AM403" s="59" t="s">
        <v>130</v>
      </c>
      <c r="AN403" s="71">
        <v>1</v>
      </c>
      <c r="AO403" s="56">
        <v>9311596</v>
      </c>
      <c r="AP403" s="56">
        <v>759804</v>
      </c>
      <c r="AQ403" s="56" t="s">
        <v>121</v>
      </c>
      <c r="AR403" s="56" t="s">
        <v>121</v>
      </c>
      <c r="AS403" s="56" t="s">
        <v>121</v>
      </c>
      <c r="AT403" s="56" t="s">
        <v>121</v>
      </c>
      <c r="AU403" s="56" t="s">
        <v>121</v>
      </c>
      <c r="AV403" s="56">
        <v>1337156</v>
      </c>
      <c r="AW403" s="56">
        <v>965677</v>
      </c>
      <c r="AX403" s="56" t="s">
        <v>121</v>
      </c>
      <c r="AY403" s="56" t="s">
        <v>121</v>
      </c>
      <c r="AZ403" s="56" t="s">
        <v>121</v>
      </c>
      <c r="BA403" s="56" t="s">
        <v>121</v>
      </c>
      <c r="BB403" s="56" t="s">
        <v>121</v>
      </c>
      <c r="BC403" s="56" t="s">
        <v>121</v>
      </c>
      <c r="BD403" s="56">
        <v>3257416</v>
      </c>
      <c r="BE403" s="56">
        <v>2792581</v>
      </c>
      <c r="BF403" s="56">
        <v>2232971</v>
      </c>
      <c r="BG403" s="56">
        <v>2282228</v>
      </c>
      <c r="BH403" s="56" t="s">
        <v>121</v>
      </c>
      <c r="BI403" s="56">
        <v>1806079</v>
      </c>
      <c r="BJ403" s="56">
        <v>183860</v>
      </c>
      <c r="BK403" s="56">
        <v>2340022</v>
      </c>
      <c r="BL403" s="56">
        <v>870202</v>
      </c>
      <c r="BM403" s="56">
        <v>3999766</v>
      </c>
      <c r="BN403" s="56">
        <v>75215</v>
      </c>
      <c r="BO403" s="56">
        <v>1788445</v>
      </c>
      <c r="BP403" s="56">
        <v>802293</v>
      </c>
      <c r="BQ403" s="56" t="s">
        <v>121</v>
      </c>
      <c r="BR403" s="56" t="s">
        <v>121</v>
      </c>
      <c r="BS403" s="56" t="s">
        <v>121</v>
      </c>
      <c r="BT403" s="56">
        <v>7521498</v>
      </c>
      <c r="BU403" s="56">
        <v>126028</v>
      </c>
      <c r="BV403" s="56">
        <v>6283793</v>
      </c>
      <c r="BW403" s="56">
        <v>8440793</v>
      </c>
      <c r="BX403" s="56" t="s">
        <v>121</v>
      </c>
      <c r="BY403" s="56">
        <v>752150</v>
      </c>
      <c r="BZ403" s="56">
        <v>238013642</v>
      </c>
      <c r="CA403" s="56" t="s">
        <v>121</v>
      </c>
      <c r="CB403" s="56" t="s">
        <v>121</v>
      </c>
      <c r="CC403" s="56" t="s">
        <v>121</v>
      </c>
      <c r="CD403" s="56" t="s">
        <v>121</v>
      </c>
      <c r="CE403" s="252" t="s">
        <v>121</v>
      </c>
      <c r="CF403" s="252" t="s">
        <v>121</v>
      </c>
      <c r="CG403" s="252" t="s">
        <v>121</v>
      </c>
      <c r="CH403" s="252" t="s">
        <v>121</v>
      </c>
      <c r="CI403" s="252" t="s">
        <v>121</v>
      </c>
      <c r="CJ403" s="252" t="s">
        <v>121</v>
      </c>
      <c r="CK403" s="252" t="s">
        <v>121</v>
      </c>
      <c r="CL403" s="232" t="s">
        <v>121</v>
      </c>
      <c r="CM403" s="252" t="s">
        <v>130</v>
      </c>
      <c r="CN403" s="252" t="s">
        <v>130</v>
      </c>
      <c r="CO403" s="252" t="s">
        <v>130</v>
      </c>
      <c r="CP403" s="252" t="s">
        <v>131</v>
      </c>
      <c r="CQ403" s="252" t="s">
        <v>130</v>
      </c>
      <c r="CR403" s="252" t="s">
        <v>131</v>
      </c>
      <c r="CS403" s="252" t="s">
        <v>121</v>
      </c>
      <c r="CT403" s="252" t="s">
        <v>121</v>
      </c>
      <c r="CU403" s="252" t="s">
        <v>121</v>
      </c>
      <c r="CV403" s="252" t="s">
        <v>121</v>
      </c>
      <c r="CW403" s="252" t="s">
        <v>121</v>
      </c>
      <c r="CX403" s="252" t="s">
        <v>121</v>
      </c>
      <c r="CY403" s="252" t="s">
        <v>121</v>
      </c>
      <c r="CZ403" s="252" t="s">
        <v>121</v>
      </c>
      <c r="DA403" s="72">
        <v>7881073</v>
      </c>
      <c r="DB403" s="73">
        <v>1</v>
      </c>
      <c r="DC403" s="10">
        <v>1</v>
      </c>
      <c r="DD403" s="10"/>
      <c r="DE403" s="58" t="s">
        <v>1880</v>
      </c>
      <c r="DF403" s="58" t="str">
        <f t="shared" si="42"/>
        <v>Vehículos Especiales_Ambulancias_TAM</v>
      </c>
      <c r="DG403" s="13">
        <f t="shared" si="43"/>
        <v>358663642</v>
      </c>
      <c r="DK403" s="10" t="b">
        <v>1</v>
      </c>
    </row>
    <row r="404" spans="1:115" ht="51" x14ac:dyDescent="0.25">
      <c r="A404" s="59">
        <v>638</v>
      </c>
      <c r="B404" s="43" t="s">
        <v>166</v>
      </c>
      <c r="C404" s="43" t="s">
        <v>0</v>
      </c>
      <c r="D404" s="43" t="s">
        <v>626</v>
      </c>
      <c r="E404" s="43" t="s">
        <v>630</v>
      </c>
      <c r="F404" s="43" t="s">
        <v>121</v>
      </c>
      <c r="G404" s="60" t="s">
        <v>962</v>
      </c>
      <c r="H404" s="43" t="s">
        <v>902</v>
      </c>
      <c r="I404" s="62">
        <v>6420056</v>
      </c>
      <c r="J404" s="59" t="s">
        <v>965</v>
      </c>
      <c r="K404" s="61" t="s">
        <v>121</v>
      </c>
      <c r="L404" s="63">
        <v>158</v>
      </c>
      <c r="M404" s="64" t="s">
        <v>121</v>
      </c>
      <c r="N404" s="65">
        <v>127000000</v>
      </c>
      <c r="O404" s="50">
        <f>VLOOKUP(I404,Hoja1!$A$2:$J$18391,10,0)</f>
        <v>127000000</v>
      </c>
      <c r="P404" s="66">
        <f t="shared" si="40"/>
        <v>0</v>
      </c>
      <c r="Q404" s="64" t="s">
        <v>121</v>
      </c>
      <c r="R404" s="59" t="s">
        <v>127</v>
      </c>
      <c r="S404" s="59" t="s">
        <v>128</v>
      </c>
      <c r="T404" s="59" t="s">
        <v>121</v>
      </c>
      <c r="U404" s="59" t="s">
        <v>121</v>
      </c>
      <c r="V404" s="43" t="s">
        <v>121</v>
      </c>
      <c r="W404" s="59" t="s">
        <v>121</v>
      </c>
      <c r="X404" s="59" t="s">
        <v>121</v>
      </c>
      <c r="Y404" s="67" t="str">
        <f t="shared" ref="Y404:Y414" si="45">+IF(E404=$F$1,N404+BZ404,"N.A.")</f>
        <v>N.A.</v>
      </c>
      <c r="Z404" s="68">
        <f t="shared" si="41"/>
        <v>120650000</v>
      </c>
      <c r="AA404" s="59" t="s">
        <v>1878</v>
      </c>
      <c r="AB404" s="59" t="s">
        <v>129</v>
      </c>
      <c r="AC404" s="81" t="s">
        <v>129</v>
      </c>
      <c r="AD404" s="69" t="b">
        <f t="shared" si="44"/>
        <v>1</v>
      </c>
      <c r="AE404" s="70">
        <v>0.05</v>
      </c>
      <c r="AF404" s="70">
        <v>0.06</v>
      </c>
      <c r="AG404" s="70">
        <v>7.0000000000000007E-2</v>
      </c>
      <c r="AH404" s="70">
        <v>0.08</v>
      </c>
      <c r="AI404" s="70">
        <v>0.1</v>
      </c>
      <c r="AJ404" s="70">
        <v>0.1</v>
      </c>
      <c r="AK404" s="59" t="s">
        <v>131</v>
      </c>
      <c r="AL404" s="59" t="s">
        <v>131</v>
      </c>
      <c r="AM404" s="59" t="s">
        <v>130</v>
      </c>
      <c r="AN404" s="71">
        <v>1</v>
      </c>
      <c r="AO404" s="56">
        <v>9311596</v>
      </c>
      <c r="AP404" s="56">
        <v>635094</v>
      </c>
      <c r="AQ404" s="56">
        <v>759804</v>
      </c>
      <c r="AR404" s="56" t="s">
        <v>121</v>
      </c>
      <c r="AS404" s="56" t="s">
        <v>121</v>
      </c>
      <c r="AT404" s="56">
        <v>8531261</v>
      </c>
      <c r="AU404" s="56" t="s">
        <v>121</v>
      </c>
      <c r="AV404" s="56">
        <v>1337156</v>
      </c>
      <c r="AW404" s="56">
        <v>965677</v>
      </c>
      <c r="AX404" s="56" t="s">
        <v>121</v>
      </c>
      <c r="AY404" s="56">
        <v>24782145</v>
      </c>
      <c r="AZ404" s="56">
        <v>24782145</v>
      </c>
      <c r="BA404" s="56" t="s">
        <v>121</v>
      </c>
      <c r="BB404" s="56" t="s">
        <v>121</v>
      </c>
      <c r="BC404" s="56" t="s">
        <v>121</v>
      </c>
      <c r="BD404" s="56">
        <v>3257416</v>
      </c>
      <c r="BE404" s="56">
        <v>2792581</v>
      </c>
      <c r="BF404" s="56">
        <v>2232971</v>
      </c>
      <c r="BG404" s="56">
        <v>2282228</v>
      </c>
      <c r="BH404" s="56" t="s">
        <v>121</v>
      </c>
      <c r="BI404" s="56">
        <v>1806079</v>
      </c>
      <c r="BJ404" s="56">
        <v>183860</v>
      </c>
      <c r="BK404" s="56">
        <v>2340022</v>
      </c>
      <c r="BL404" s="56">
        <v>716798</v>
      </c>
      <c r="BM404" s="56">
        <v>3999766</v>
      </c>
      <c r="BN404" s="56">
        <v>75215</v>
      </c>
      <c r="BO404" s="56">
        <v>1788445</v>
      </c>
      <c r="BP404" s="56">
        <v>802293</v>
      </c>
      <c r="BQ404" s="56" t="s">
        <v>121</v>
      </c>
      <c r="BR404" s="56" t="s">
        <v>121</v>
      </c>
      <c r="BS404" s="56" t="s">
        <v>121</v>
      </c>
      <c r="BT404" s="56">
        <v>7521498</v>
      </c>
      <c r="BU404" s="56">
        <v>126028</v>
      </c>
      <c r="BV404" s="56">
        <v>6283793</v>
      </c>
      <c r="BW404" s="56">
        <v>8440793</v>
      </c>
      <c r="BX404" s="56" t="s">
        <v>121</v>
      </c>
      <c r="BY404" s="56">
        <v>752150</v>
      </c>
      <c r="BZ404" s="56" t="s">
        <v>121</v>
      </c>
      <c r="CA404" s="56" t="s">
        <v>121</v>
      </c>
      <c r="CB404" s="56" t="s">
        <v>121</v>
      </c>
      <c r="CC404" s="56" t="s">
        <v>121</v>
      </c>
      <c r="CD404" s="56" t="s">
        <v>121</v>
      </c>
      <c r="CE404" s="252" t="s">
        <v>130</v>
      </c>
      <c r="CF404" s="252" t="s">
        <v>130</v>
      </c>
      <c r="CG404" s="252" t="s">
        <v>130</v>
      </c>
      <c r="CH404" s="252" t="s">
        <v>131</v>
      </c>
      <c r="CI404" s="252" t="s">
        <v>130</v>
      </c>
      <c r="CJ404" s="252" t="s">
        <v>131</v>
      </c>
      <c r="CK404" s="252" t="s">
        <v>131</v>
      </c>
      <c r="CL404" s="232" t="s">
        <v>121</v>
      </c>
      <c r="CM404" s="252" t="s">
        <v>121</v>
      </c>
      <c r="CN404" s="252" t="s">
        <v>121</v>
      </c>
      <c r="CO404" s="252" t="s">
        <v>121</v>
      </c>
      <c r="CP404" s="252" t="s">
        <v>121</v>
      </c>
      <c r="CQ404" s="252" t="s">
        <v>121</v>
      </c>
      <c r="CR404" s="252" t="s">
        <v>121</v>
      </c>
      <c r="CS404" s="252" t="s">
        <v>121</v>
      </c>
      <c r="CT404" s="252" t="s">
        <v>121</v>
      </c>
      <c r="CU404" s="252" t="s">
        <v>121</v>
      </c>
      <c r="CV404" s="252" t="s">
        <v>121</v>
      </c>
      <c r="CW404" s="252" t="s">
        <v>121</v>
      </c>
      <c r="CX404" s="252" t="s">
        <v>121</v>
      </c>
      <c r="CY404" s="252" t="s">
        <v>121</v>
      </c>
      <c r="CZ404" s="252" t="s">
        <v>121</v>
      </c>
      <c r="DA404" s="72">
        <v>7881073</v>
      </c>
      <c r="DB404" s="73">
        <v>1</v>
      </c>
      <c r="DC404" s="10">
        <v>1</v>
      </c>
      <c r="DD404" s="10"/>
      <c r="DE404" s="58" t="s">
        <v>1880</v>
      </c>
      <c r="DF404" s="58" t="str">
        <f t="shared" si="42"/>
        <v>Vehículos Convencionales_Vehículos Destinados al Transporte de Carga Liviana_Furgón</v>
      </c>
      <c r="DG404" s="13">
        <f t="shared" si="43"/>
        <v>120650000</v>
      </c>
      <c r="DK404" s="10" t="b">
        <v>1</v>
      </c>
    </row>
    <row r="405" spans="1:115" ht="25.5" x14ac:dyDescent="0.25">
      <c r="A405" s="59">
        <v>641</v>
      </c>
      <c r="B405" s="101" t="s">
        <v>307</v>
      </c>
      <c r="C405" s="42" t="s">
        <v>0</v>
      </c>
      <c r="D405" s="43" t="s">
        <v>119</v>
      </c>
      <c r="E405" s="43" t="s">
        <v>136</v>
      </c>
      <c r="F405" s="43" t="s">
        <v>121</v>
      </c>
      <c r="G405" s="89" t="s">
        <v>966</v>
      </c>
      <c r="H405" s="61" t="s">
        <v>309</v>
      </c>
      <c r="I405" s="62">
        <v>3201382</v>
      </c>
      <c r="J405" s="59" t="s">
        <v>967</v>
      </c>
      <c r="K405" s="61" t="s">
        <v>145</v>
      </c>
      <c r="L405" s="63">
        <v>121</v>
      </c>
      <c r="M405" s="64" t="s">
        <v>121</v>
      </c>
      <c r="N405" s="65">
        <v>69500000</v>
      </c>
      <c r="O405" s="50">
        <f>VLOOKUP(I405,Hoja1!$A$2:$J$18391,10,0)</f>
        <v>69500000</v>
      </c>
      <c r="P405" s="66">
        <f t="shared" si="40"/>
        <v>0</v>
      </c>
      <c r="Q405" s="64" t="s">
        <v>126</v>
      </c>
      <c r="R405" s="59" t="s">
        <v>148</v>
      </c>
      <c r="S405" s="59" t="s">
        <v>128</v>
      </c>
      <c r="T405" s="59" t="s">
        <v>121</v>
      </c>
      <c r="U405" s="59" t="s">
        <v>121</v>
      </c>
      <c r="V405" s="43" t="s">
        <v>121</v>
      </c>
      <c r="W405" s="59" t="s">
        <v>121</v>
      </c>
      <c r="X405" s="59" t="s">
        <v>121</v>
      </c>
      <c r="Y405" s="67" t="str">
        <f t="shared" si="45"/>
        <v>N.A.</v>
      </c>
      <c r="Z405" s="68">
        <f t="shared" si="41"/>
        <v>68805000</v>
      </c>
      <c r="AA405" s="59" t="s">
        <v>1878</v>
      </c>
      <c r="AB405" s="59" t="s">
        <v>129</v>
      </c>
      <c r="AC405" s="81" t="s">
        <v>129</v>
      </c>
      <c r="AD405" s="69" t="b">
        <f t="shared" si="44"/>
        <v>1</v>
      </c>
      <c r="AE405" s="70">
        <v>0.01</v>
      </c>
      <c r="AF405" s="70">
        <v>0.01</v>
      </c>
      <c r="AG405" s="70">
        <v>0.01</v>
      </c>
      <c r="AH405" s="70">
        <v>0.01</v>
      </c>
      <c r="AI405" s="70">
        <v>0.01</v>
      </c>
      <c r="AJ405" s="70">
        <v>0.02</v>
      </c>
      <c r="AK405" s="59" t="s">
        <v>130</v>
      </c>
      <c r="AL405" s="59" t="s">
        <v>130</v>
      </c>
      <c r="AM405" s="59" t="s">
        <v>130</v>
      </c>
      <c r="AN405" s="71">
        <v>0.5</v>
      </c>
      <c r="AO405" s="56">
        <v>9311596</v>
      </c>
      <c r="AP405" s="56">
        <v>811138</v>
      </c>
      <c r="AQ405" s="56" t="s">
        <v>121</v>
      </c>
      <c r="AR405" s="56" t="s">
        <v>121</v>
      </c>
      <c r="AS405" s="56" t="s">
        <v>121</v>
      </c>
      <c r="AT405" s="56">
        <v>8657050</v>
      </c>
      <c r="AU405" s="56" t="s">
        <v>121</v>
      </c>
      <c r="AV405" s="56">
        <v>958617</v>
      </c>
      <c r="AW405" s="56">
        <v>51618</v>
      </c>
      <c r="AX405" s="56">
        <v>412943</v>
      </c>
      <c r="AY405" s="56" t="s">
        <v>121</v>
      </c>
      <c r="AZ405" s="56" t="s">
        <v>121</v>
      </c>
      <c r="BA405" s="56" t="s">
        <v>121</v>
      </c>
      <c r="BB405" s="56" t="s">
        <v>121</v>
      </c>
      <c r="BC405" s="56" t="s">
        <v>121</v>
      </c>
      <c r="BD405" s="56">
        <v>5161785</v>
      </c>
      <c r="BE405" s="56">
        <v>3244550</v>
      </c>
      <c r="BF405" s="56">
        <v>1401056</v>
      </c>
      <c r="BG405" s="56">
        <v>3539509</v>
      </c>
      <c r="BH405" s="56" t="s">
        <v>121</v>
      </c>
      <c r="BI405" s="56">
        <v>560422</v>
      </c>
      <c r="BJ405" s="56">
        <v>324455</v>
      </c>
      <c r="BK405" s="56">
        <v>958617</v>
      </c>
      <c r="BL405" s="56">
        <v>1106097</v>
      </c>
      <c r="BM405" s="56">
        <v>2285933</v>
      </c>
      <c r="BN405" s="56">
        <v>221220</v>
      </c>
      <c r="BO405" s="56">
        <v>1401056</v>
      </c>
      <c r="BP405" s="56">
        <v>250715</v>
      </c>
      <c r="BQ405" s="56" t="s">
        <v>121</v>
      </c>
      <c r="BR405" s="56" t="s">
        <v>121</v>
      </c>
      <c r="BS405" s="56" t="s">
        <v>121</v>
      </c>
      <c r="BT405" s="56">
        <v>7371029</v>
      </c>
      <c r="BU405" s="56">
        <v>191723</v>
      </c>
      <c r="BV405" s="56">
        <v>3244550</v>
      </c>
      <c r="BW405" s="56">
        <v>6636582</v>
      </c>
      <c r="BX405" s="56" t="s">
        <v>121</v>
      </c>
      <c r="BY405" s="56">
        <v>516178</v>
      </c>
      <c r="BZ405" s="56" t="s">
        <v>121</v>
      </c>
      <c r="CA405" s="56" t="s">
        <v>121</v>
      </c>
      <c r="CB405" s="56" t="s">
        <v>121</v>
      </c>
      <c r="CC405" s="56" t="s">
        <v>121</v>
      </c>
      <c r="CD405" s="56" t="s">
        <v>121</v>
      </c>
      <c r="CE405" s="88" t="s">
        <v>130</v>
      </c>
      <c r="CF405" s="88" t="s">
        <v>131</v>
      </c>
      <c r="CG405" s="88" t="s">
        <v>130</v>
      </c>
      <c r="CH405" s="88" t="s">
        <v>131</v>
      </c>
      <c r="CI405" s="88" t="s">
        <v>130</v>
      </c>
      <c r="CJ405" s="88" t="s">
        <v>131</v>
      </c>
      <c r="CK405" s="88" t="s">
        <v>131</v>
      </c>
      <c r="CL405" s="232" t="s">
        <v>121</v>
      </c>
      <c r="CM405" s="88" t="s">
        <v>121</v>
      </c>
      <c r="CN405" s="88" t="s">
        <v>121</v>
      </c>
      <c r="CO405" s="88" t="s">
        <v>121</v>
      </c>
      <c r="CP405" s="88" t="s">
        <v>121</v>
      </c>
      <c r="CQ405" s="88" t="s">
        <v>121</v>
      </c>
      <c r="CR405" s="88" t="s">
        <v>121</v>
      </c>
      <c r="CS405" s="252" t="s">
        <v>130</v>
      </c>
      <c r="CT405" s="252" t="s">
        <v>130</v>
      </c>
      <c r="CU405" s="252" t="s">
        <v>131</v>
      </c>
      <c r="CV405" s="252" t="s">
        <v>131</v>
      </c>
      <c r="CW405" s="252" t="s">
        <v>130</v>
      </c>
      <c r="CX405" s="252" t="s">
        <v>131</v>
      </c>
      <c r="CY405" s="252" t="s">
        <v>121</v>
      </c>
      <c r="CZ405" s="252" t="s">
        <v>121</v>
      </c>
      <c r="DA405" s="72">
        <v>10308822</v>
      </c>
      <c r="DB405" s="73">
        <v>1</v>
      </c>
      <c r="DC405" s="10">
        <v>1</v>
      </c>
      <c r="DD405" s="10"/>
      <c r="DE405" s="58" t="s">
        <v>1880</v>
      </c>
      <c r="DF405" s="58" t="str">
        <f t="shared" si="42"/>
        <v>Vehículos Convencionales_Automóviles_Sedán</v>
      </c>
      <c r="DG405" s="13">
        <f t="shared" si="43"/>
        <v>68805000</v>
      </c>
      <c r="DK405" s="10" t="b">
        <v>1</v>
      </c>
    </row>
    <row r="406" spans="1:115" ht="25.5" x14ac:dyDescent="0.25">
      <c r="A406" s="59">
        <v>642</v>
      </c>
      <c r="B406" s="101" t="s">
        <v>307</v>
      </c>
      <c r="C406" s="43" t="s">
        <v>0</v>
      </c>
      <c r="D406" s="43" t="s">
        <v>119</v>
      </c>
      <c r="E406" s="43" t="s">
        <v>136</v>
      </c>
      <c r="F406" s="43" t="s">
        <v>121</v>
      </c>
      <c r="G406" s="89" t="s">
        <v>968</v>
      </c>
      <c r="H406" s="61" t="s">
        <v>309</v>
      </c>
      <c r="I406" s="62">
        <v>3201386</v>
      </c>
      <c r="J406" s="59" t="s">
        <v>969</v>
      </c>
      <c r="K406" s="61" t="s">
        <v>145</v>
      </c>
      <c r="L406" s="63">
        <v>121</v>
      </c>
      <c r="M406" s="64" t="s">
        <v>121</v>
      </c>
      <c r="N406" s="65">
        <v>68300000</v>
      </c>
      <c r="O406" s="50">
        <f>VLOOKUP(I406,Hoja1!$A$2:$J$18391,10,0)</f>
        <v>68300000</v>
      </c>
      <c r="P406" s="66">
        <f t="shared" si="40"/>
        <v>0</v>
      </c>
      <c r="Q406" s="64" t="s">
        <v>126</v>
      </c>
      <c r="R406" s="59" t="s">
        <v>127</v>
      </c>
      <c r="S406" s="59" t="s">
        <v>128</v>
      </c>
      <c r="T406" s="59" t="s">
        <v>121</v>
      </c>
      <c r="U406" s="59" t="s">
        <v>121</v>
      </c>
      <c r="V406" s="43" t="s">
        <v>121</v>
      </c>
      <c r="W406" s="59" t="s">
        <v>121</v>
      </c>
      <c r="X406" s="59" t="s">
        <v>121</v>
      </c>
      <c r="Y406" s="67" t="str">
        <f t="shared" si="45"/>
        <v>N.A.</v>
      </c>
      <c r="Z406" s="68">
        <f t="shared" si="41"/>
        <v>67617000</v>
      </c>
      <c r="AA406" s="59" t="s">
        <v>1878</v>
      </c>
      <c r="AB406" s="59" t="s">
        <v>129</v>
      </c>
      <c r="AC406" s="81" t="s">
        <v>129</v>
      </c>
      <c r="AD406" s="69" t="b">
        <f t="shared" si="44"/>
        <v>1</v>
      </c>
      <c r="AE406" s="70">
        <v>0.01</v>
      </c>
      <c r="AF406" s="70">
        <v>0.01</v>
      </c>
      <c r="AG406" s="70">
        <v>0.01</v>
      </c>
      <c r="AH406" s="70">
        <v>0.01</v>
      </c>
      <c r="AI406" s="70">
        <v>0.01</v>
      </c>
      <c r="AJ406" s="70">
        <v>0.02</v>
      </c>
      <c r="AK406" s="59" t="s">
        <v>130</v>
      </c>
      <c r="AL406" s="59" t="s">
        <v>130</v>
      </c>
      <c r="AM406" s="59" t="s">
        <v>130</v>
      </c>
      <c r="AN406" s="71">
        <v>0.5</v>
      </c>
      <c r="AO406" s="56">
        <v>9311596</v>
      </c>
      <c r="AP406" s="56">
        <v>811138</v>
      </c>
      <c r="AQ406" s="56" t="s">
        <v>121</v>
      </c>
      <c r="AR406" s="56" t="s">
        <v>121</v>
      </c>
      <c r="AS406" s="56" t="s">
        <v>121</v>
      </c>
      <c r="AT406" s="56">
        <v>8657050</v>
      </c>
      <c r="AU406" s="56" t="s">
        <v>121</v>
      </c>
      <c r="AV406" s="56">
        <v>958617</v>
      </c>
      <c r="AW406" s="56">
        <v>51618</v>
      </c>
      <c r="AX406" s="56">
        <v>412943</v>
      </c>
      <c r="AY406" s="56" t="s">
        <v>121</v>
      </c>
      <c r="AZ406" s="56" t="s">
        <v>121</v>
      </c>
      <c r="BA406" s="56" t="s">
        <v>121</v>
      </c>
      <c r="BB406" s="56" t="s">
        <v>121</v>
      </c>
      <c r="BC406" s="56" t="s">
        <v>121</v>
      </c>
      <c r="BD406" s="56">
        <v>5161785</v>
      </c>
      <c r="BE406" s="56">
        <v>3244550</v>
      </c>
      <c r="BF406" s="56">
        <v>1401056</v>
      </c>
      <c r="BG406" s="56">
        <v>3539509</v>
      </c>
      <c r="BH406" s="56" t="s">
        <v>121</v>
      </c>
      <c r="BI406" s="56">
        <v>560422</v>
      </c>
      <c r="BJ406" s="56">
        <v>324455</v>
      </c>
      <c r="BK406" s="56">
        <v>958617</v>
      </c>
      <c r="BL406" s="56">
        <v>1106097</v>
      </c>
      <c r="BM406" s="56">
        <v>2285933</v>
      </c>
      <c r="BN406" s="56">
        <v>221220</v>
      </c>
      <c r="BO406" s="56">
        <v>1401056</v>
      </c>
      <c r="BP406" s="56">
        <v>250715</v>
      </c>
      <c r="BQ406" s="56" t="s">
        <v>121</v>
      </c>
      <c r="BR406" s="56" t="s">
        <v>121</v>
      </c>
      <c r="BS406" s="56" t="s">
        <v>121</v>
      </c>
      <c r="BT406" s="56">
        <v>7371029</v>
      </c>
      <c r="BU406" s="56">
        <v>191723</v>
      </c>
      <c r="BV406" s="56">
        <v>3244550</v>
      </c>
      <c r="BW406" s="56">
        <v>6636582</v>
      </c>
      <c r="BX406" s="56" t="s">
        <v>121</v>
      </c>
      <c r="BY406" s="56">
        <v>516178</v>
      </c>
      <c r="BZ406" s="56" t="s">
        <v>121</v>
      </c>
      <c r="CA406" s="56" t="s">
        <v>121</v>
      </c>
      <c r="CB406" s="56" t="s">
        <v>121</v>
      </c>
      <c r="CC406" s="56" t="s">
        <v>121</v>
      </c>
      <c r="CD406" s="56" t="s">
        <v>121</v>
      </c>
      <c r="CE406" s="88" t="s">
        <v>130</v>
      </c>
      <c r="CF406" s="88" t="s">
        <v>131</v>
      </c>
      <c r="CG406" s="88" t="s">
        <v>130</v>
      </c>
      <c r="CH406" s="88" t="s">
        <v>131</v>
      </c>
      <c r="CI406" s="88" t="s">
        <v>130</v>
      </c>
      <c r="CJ406" s="88" t="s">
        <v>121</v>
      </c>
      <c r="CK406" s="88" t="s">
        <v>121</v>
      </c>
      <c r="CL406" s="232" t="s">
        <v>121</v>
      </c>
      <c r="CM406" s="88" t="s">
        <v>121</v>
      </c>
      <c r="CN406" s="88" t="s">
        <v>121</v>
      </c>
      <c r="CO406" s="88" t="s">
        <v>121</v>
      </c>
      <c r="CP406" s="88" t="s">
        <v>121</v>
      </c>
      <c r="CQ406" s="88" t="s">
        <v>121</v>
      </c>
      <c r="CR406" s="88" t="s">
        <v>121</v>
      </c>
      <c r="CS406" s="252" t="s">
        <v>130</v>
      </c>
      <c r="CT406" s="252" t="s">
        <v>130</v>
      </c>
      <c r="CU406" s="252" t="s">
        <v>131</v>
      </c>
      <c r="CV406" s="252" t="s">
        <v>131</v>
      </c>
      <c r="CW406" s="252" t="s">
        <v>130</v>
      </c>
      <c r="CX406" s="252" t="s">
        <v>131</v>
      </c>
      <c r="CY406" s="252" t="s">
        <v>121</v>
      </c>
      <c r="CZ406" s="252" t="s">
        <v>121</v>
      </c>
      <c r="DA406" s="72">
        <v>10308822</v>
      </c>
      <c r="DB406" s="73">
        <v>1</v>
      </c>
      <c r="DC406" s="10">
        <v>1</v>
      </c>
      <c r="DD406" s="10"/>
      <c r="DE406" s="58" t="s">
        <v>1880</v>
      </c>
      <c r="DF406" s="58" t="str">
        <f t="shared" si="42"/>
        <v>Vehículos Convencionales_Automóviles_Sedán</v>
      </c>
      <c r="DG406" s="13">
        <f t="shared" si="43"/>
        <v>67617000</v>
      </c>
      <c r="DK406" s="10" t="b">
        <v>1</v>
      </c>
    </row>
    <row r="407" spans="1:115" ht="25.5" x14ac:dyDescent="0.25">
      <c r="A407" s="59">
        <v>643</v>
      </c>
      <c r="B407" s="101" t="s">
        <v>307</v>
      </c>
      <c r="C407" s="43" t="s">
        <v>0</v>
      </c>
      <c r="D407" s="43" t="s">
        <v>119</v>
      </c>
      <c r="E407" s="43" t="s">
        <v>136</v>
      </c>
      <c r="F407" s="43" t="s">
        <v>121</v>
      </c>
      <c r="G407" s="89" t="s">
        <v>970</v>
      </c>
      <c r="H407" s="61" t="s">
        <v>309</v>
      </c>
      <c r="I407" s="62">
        <v>3201379</v>
      </c>
      <c r="J407" s="59" t="s">
        <v>971</v>
      </c>
      <c r="K407" s="61" t="s">
        <v>145</v>
      </c>
      <c r="L407" s="63">
        <v>121</v>
      </c>
      <c r="M407" s="64" t="s">
        <v>121</v>
      </c>
      <c r="N407" s="65">
        <v>72500000</v>
      </c>
      <c r="O407" s="50">
        <f>VLOOKUP(I407,Hoja1!$A$2:$J$18391,10,0)</f>
        <v>72500000</v>
      </c>
      <c r="P407" s="66">
        <f t="shared" si="40"/>
        <v>0</v>
      </c>
      <c r="Q407" s="64" t="s">
        <v>126</v>
      </c>
      <c r="R407" s="59" t="s">
        <v>148</v>
      </c>
      <c r="S407" s="59" t="s">
        <v>128</v>
      </c>
      <c r="T407" s="59" t="s">
        <v>121</v>
      </c>
      <c r="U407" s="59" t="s">
        <v>121</v>
      </c>
      <c r="V407" s="43" t="s">
        <v>121</v>
      </c>
      <c r="W407" s="59" t="s">
        <v>121</v>
      </c>
      <c r="X407" s="59" t="s">
        <v>121</v>
      </c>
      <c r="Y407" s="67" t="str">
        <f t="shared" si="45"/>
        <v>N.A.</v>
      </c>
      <c r="Z407" s="68">
        <f t="shared" si="41"/>
        <v>71775000</v>
      </c>
      <c r="AA407" s="59" t="s">
        <v>1878</v>
      </c>
      <c r="AB407" s="59" t="s">
        <v>129</v>
      </c>
      <c r="AC407" s="81" t="s">
        <v>129</v>
      </c>
      <c r="AD407" s="69" t="b">
        <f t="shared" si="44"/>
        <v>1</v>
      </c>
      <c r="AE407" s="70">
        <v>0.01</v>
      </c>
      <c r="AF407" s="70">
        <v>0.01</v>
      </c>
      <c r="AG407" s="70">
        <v>0.01</v>
      </c>
      <c r="AH407" s="70">
        <v>0.01</v>
      </c>
      <c r="AI407" s="70">
        <v>0.01</v>
      </c>
      <c r="AJ407" s="70">
        <v>0.02</v>
      </c>
      <c r="AK407" s="59" t="s">
        <v>130</v>
      </c>
      <c r="AL407" s="59" t="s">
        <v>130</v>
      </c>
      <c r="AM407" s="59" t="s">
        <v>130</v>
      </c>
      <c r="AN407" s="71">
        <v>0.5</v>
      </c>
      <c r="AO407" s="56">
        <v>9311596</v>
      </c>
      <c r="AP407" s="56">
        <v>811138</v>
      </c>
      <c r="AQ407" s="56" t="s">
        <v>121</v>
      </c>
      <c r="AR407" s="56" t="s">
        <v>121</v>
      </c>
      <c r="AS407" s="56" t="s">
        <v>121</v>
      </c>
      <c r="AT407" s="56">
        <v>8657050</v>
      </c>
      <c r="AU407" s="56" t="s">
        <v>121</v>
      </c>
      <c r="AV407" s="56">
        <v>958617</v>
      </c>
      <c r="AW407" s="56">
        <v>51618</v>
      </c>
      <c r="AX407" s="56">
        <v>412943</v>
      </c>
      <c r="AY407" s="56" t="s">
        <v>121</v>
      </c>
      <c r="AZ407" s="56" t="s">
        <v>121</v>
      </c>
      <c r="BA407" s="56" t="s">
        <v>121</v>
      </c>
      <c r="BB407" s="56" t="s">
        <v>121</v>
      </c>
      <c r="BC407" s="56" t="s">
        <v>121</v>
      </c>
      <c r="BD407" s="56">
        <v>5161785</v>
      </c>
      <c r="BE407" s="56">
        <v>3244550</v>
      </c>
      <c r="BF407" s="56">
        <v>1401056</v>
      </c>
      <c r="BG407" s="56">
        <v>3539509</v>
      </c>
      <c r="BH407" s="56" t="s">
        <v>121</v>
      </c>
      <c r="BI407" s="56">
        <v>560422</v>
      </c>
      <c r="BJ407" s="56">
        <v>324455</v>
      </c>
      <c r="BK407" s="56">
        <v>958617</v>
      </c>
      <c r="BL407" s="56">
        <v>1106097</v>
      </c>
      <c r="BM407" s="56">
        <v>2285933</v>
      </c>
      <c r="BN407" s="56">
        <v>221220</v>
      </c>
      <c r="BO407" s="56">
        <v>1401056</v>
      </c>
      <c r="BP407" s="56">
        <v>250715</v>
      </c>
      <c r="BQ407" s="56" t="s">
        <v>121</v>
      </c>
      <c r="BR407" s="56" t="s">
        <v>121</v>
      </c>
      <c r="BS407" s="56" t="s">
        <v>121</v>
      </c>
      <c r="BT407" s="56">
        <v>7371029</v>
      </c>
      <c r="BU407" s="56">
        <v>191723</v>
      </c>
      <c r="BV407" s="56">
        <v>3244550</v>
      </c>
      <c r="BW407" s="56">
        <v>6636582</v>
      </c>
      <c r="BX407" s="56" t="s">
        <v>121</v>
      </c>
      <c r="BY407" s="56">
        <v>516178</v>
      </c>
      <c r="BZ407" s="56" t="s">
        <v>121</v>
      </c>
      <c r="CA407" s="56" t="s">
        <v>121</v>
      </c>
      <c r="CB407" s="56" t="s">
        <v>121</v>
      </c>
      <c r="CC407" s="56" t="s">
        <v>121</v>
      </c>
      <c r="CD407" s="56" t="s">
        <v>121</v>
      </c>
      <c r="CE407" s="88" t="s">
        <v>130</v>
      </c>
      <c r="CF407" s="88" t="s">
        <v>131</v>
      </c>
      <c r="CG407" s="88" t="s">
        <v>130</v>
      </c>
      <c r="CH407" s="88" t="s">
        <v>131</v>
      </c>
      <c r="CI407" s="88" t="s">
        <v>130</v>
      </c>
      <c r="CJ407" s="88" t="s">
        <v>121</v>
      </c>
      <c r="CK407" s="88" t="s">
        <v>121</v>
      </c>
      <c r="CL407" s="232" t="s">
        <v>121</v>
      </c>
      <c r="CM407" s="88" t="s">
        <v>121</v>
      </c>
      <c r="CN407" s="88" t="s">
        <v>121</v>
      </c>
      <c r="CO407" s="88" t="s">
        <v>121</v>
      </c>
      <c r="CP407" s="88" t="s">
        <v>121</v>
      </c>
      <c r="CQ407" s="88" t="s">
        <v>121</v>
      </c>
      <c r="CR407" s="88" t="s">
        <v>121</v>
      </c>
      <c r="CS407" s="252" t="s">
        <v>130</v>
      </c>
      <c r="CT407" s="252" t="s">
        <v>130</v>
      </c>
      <c r="CU407" s="252" t="s">
        <v>131</v>
      </c>
      <c r="CV407" s="252" t="s">
        <v>131</v>
      </c>
      <c r="CW407" s="252" t="s">
        <v>130</v>
      </c>
      <c r="CX407" s="252" t="s">
        <v>131</v>
      </c>
      <c r="CY407" s="252" t="s">
        <v>121</v>
      </c>
      <c r="CZ407" s="252" t="s">
        <v>121</v>
      </c>
      <c r="DA407" s="72">
        <v>10308822</v>
      </c>
      <c r="DB407" s="73">
        <v>1</v>
      </c>
      <c r="DC407" s="10">
        <v>1</v>
      </c>
      <c r="DD407" s="10"/>
      <c r="DE407" s="58" t="s">
        <v>1880</v>
      </c>
      <c r="DF407" s="58" t="str">
        <f t="shared" si="42"/>
        <v>Vehículos Convencionales_Automóviles_Sedán</v>
      </c>
      <c r="DG407" s="13">
        <f t="shared" si="43"/>
        <v>71775000</v>
      </c>
      <c r="DK407" s="10" t="b">
        <v>1</v>
      </c>
    </row>
    <row r="408" spans="1:115" ht="25.5" x14ac:dyDescent="0.25">
      <c r="A408" s="59">
        <v>644</v>
      </c>
      <c r="B408" s="101" t="s">
        <v>307</v>
      </c>
      <c r="C408" s="43" t="s">
        <v>0</v>
      </c>
      <c r="D408" s="43" t="s">
        <v>320</v>
      </c>
      <c r="E408" s="43" t="s">
        <v>126</v>
      </c>
      <c r="F408" s="43" t="s">
        <v>121</v>
      </c>
      <c r="G408" s="90" t="s">
        <v>972</v>
      </c>
      <c r="H408" s="61" t="s">
        <v>309</v>
      </c>
      <c r="I408" s="62">
        <v>3206105</v>
      </c>
      <c r="J408" s="59" t="s">
        <v>973</v>
      </c>
      <c r="K408" s="61" t="s">
        <v>145</v>
      </c>
      <c r="L408" s="63">
        <v>121</v>
      </c>
      <c r="M408" s="64" t="s">
        <v>121</v>
      </c>
      <c r="N408" s="65">
        <v>98400000</v>
      </c>
      <c r="O408" s="50">
        <f>VLOOKUP(I408,Hoja1!$A$2:$J$18391,10,0)</f>
        <v>98400000</v>
      </c>
      <c r="P408" s="66">
        <f t="shared" si="40"/>
        <v>0</v>
      </c>
      <c r="Q408" s="64" t="s">
        <v>126</v>
      </c>
      <c r="R408" s="59" t="s">
        <v>127</v>
      </c>
      <c r="S408" s="59" t="s">
        <v>128</v>
      </c>
      <c r="T408" s="59" t="s">
        <v>121</v>
      </c>
      <c r="U408" s="59" t="s">
        <v>121</v>
      </c>
      <c r="V408" s="43" t="s">
        <v>121</v>
      </c>
      <c r="W408" s="59" t="s">
        <v>121</v>
      </c>
      <c r="X408" s="59" t="s">
        <v>121</v>
      </c>
      <c r="Y408" s="67" t="str">
        <f t="shared" si="45"/>
        <v>N.A.</v>
      </c>
      <c r="Z408" s="68">
        <f t="shared" si="41"/>
        <v>97416000</v>
      </c>
      <c r="AA408" s="59" t="s">
        <v>1878</v>
      </c>
      <c r="AB408" s="59" t="s">
        <v>129</v>
      </c>
      <c r="AC408" s="81" t="s">
        <v>129</v>
      </c>
      <c r="AD408" s="69" t="b">
        <f t="shared" si="44"/>
        <v>1</v>
      </c>
      <c r="AE408" s="70">
        <v>0.01</v>
      </c>
      <c r="AF408" s="70">
        <v>0.01</v>
      </c>
      <c r="AG408" s="70">
        <v>0.01</v>
      </c>
      <c r="AH408" s="70">
        <v>0.01</v>
      </c>
      <c r="AI408" s="70">
        <v>0.01</v>
      </c>
      <c r="AJ408" s="70">
        <v>0.02</v>
      </c>
      <c r="AK408" s="59" t="s">
        <v>130</v>
      </c>
      <c r="AL408" s="59" t="s">
        <v>130</v>
      </c>
      <c r="AM408" s="59" t="s">
        <v>130</v>
      </c>
      <c r="AN408" s="71">
        <v>0.5</v>
      </c>
      <c r="AO408" s="56">
        <v>9311596</v>
      </c>
      <c r="AP408" s="56">
        <v>811138</v>
      </c>
      <c r="AQ408" s="56" t="s">
        <v>121</v>
      </c>
      <c r="AR408" s="56" t="s">
        <v>121</v>
      </c>
      <c r="AS408" s="56" t="s">
        <v>121</v>
      </c>
      <c r="AT408" s="56">
        <v>8657050</v>
      </c>
      <c r="AU408" s="56" t="s">
        <v>121</v>
      </c>
      <c r="AV408" s="56">
        <v>958617</v>
      </c>
      <c r="AW408" s="56">
        <v>51618</v>
      </c>
      <c r="AX408" s="56">
        <v>412943</v>
      </c>
      <c r="AY408" s="56" t="s">
        <v>121</v>
      </c>
      <c r="AZ408" s="56" t="s">
        <v>121</v>
      </c>
      <c r="BA408" s="56" t="s">
        <v>121</v>
      </c>
      <c r="BB408" s="56" t="s">
        <v>121</v>
      </c>
      <c r="BC408" s="56" t="s">
        <v>121</v>
      </c>
      <c r="BD408" s="56">
        <v>5161785</v>
      </c>
      <c r="BE408" s="56">
        <v>3244550</v>
      </c>
      <c r="BF408" s="56">
        <v>1401056</v>
      </c>
      <c r="BG408" s="56">
        <v>3539509</v>
      </c>
      <c r="BH408" s="56" t="s">
        <v>121</v>
      </c>
      <c r="BI408" s="56">
        <v>560422</v>
      </c>
      <c r="BJ408" s="56">
        <v>324455</v>
      </c>
      <c r="BK408" s="56">
        <v>958617</v>
      </c>
      <c r="BL408" s="56">
        <v>1106097</v>
      </c>
      <c r="BM408" s="56">
        <v>2285933</v>
      </c>
      <c r="BN408" s="56">
        <v>221220</v>
      </c>
      <c r="BO408" s="56">
        <v>1401056</v>
      </c>
      <c r="BP408" s="56">
        <v>250715</v>
      </c>
      <c r="BQ408" s="56" t="s">
        <v>121</v>
      </c>
      <c r="BR408" s="56" t="s">
        <v>121</v>
      </c>
      <c r="BS408" s="56" t="s">
        <v>121</v>
      </c>
      <c r="BT408" s="56">
        <v>7371029</v>
      </c>
      <c r="BU408" s="56">
        <v>191723</v>
      </c>
      <c r="BV408" s="56">
        <v>3244550</v>
      </c>
      <c r="BW408" s="56">
        <v>6636582</v>
      </c>
      <c r="BX408" s="56" t="s">
        <v>121</v>
      </c>
      <c r="BY408" s="56">
        <v>516178</v>
      </c>
      <c r="BZ408" s="56" t="s">
        <v>121</v>
      </c>
      <c r="CA408" s="56" t="s">
        <v>121</v>
      </c>
      <c r="CB408" s="56" t="s">
        <v>121</v>
      </c>
      <c r="CC408" s="56" t="s">
        <v>121</v>
      </c>
      <c r="CD408" s="56" t="s">
        <v>121</v>
      </c>
      <c r="CE408" s="88" t="s">
        <v>131</v>
      </c>
      <c r="CF408" s="88" t="s">
        <v>131</v>
      </c>
      <c r="CG408" s="88" t="s">
        <v>130</v>
      </c>
      <c r="CH408" s="88" t="s">
        <v>131</v>
      </c>
      <c r="CI408" s="88" t="s">
        <v>130</v>
      </c>
      <c r="CJ408" s="88" t="s">
        <v>121</v>
      </c>
      <c r="CK408" s="88" t="s">
        <v>121</v>
      </c>
      <c r="CL408" s="232" t="s">
        <v>121</v>
      </c>
      <c r="CM408" s="88" t="s">
        <v>121</v>
      </c>
      <c r="CN408" s="88" t="s">
        <v>121</v>
      </c>
      <c r="CO408" s="88" t="s">
        <v>121</v>
      </c>
      <c r="CP408" s="88" t="s">
        <v>121</v>
      </c>
      <c r="CQ408" s="88" t="s">
        <v>121</v>
      </c>
      <c r="CR408" s="88" t="s">
        <v>121</v>
      </c>
      <c r="CS408" s="252" t="s">
        <v>130</v>
      </c>
      <c r="CT408" s="252" t="s">
        <v>130</v>
      </c>
      <c r="CU408" s="252" t="s">
        <v>130</v>
      </c>
      <c r="CV408" s="252" t="s">
        <v>131</v>
      </c>
      <c r="CW408" s="252" t="s">
        <v>130</v>
      </c>
      <c r="CX408" s="252" t="s">
        <v>131</v>
      </c>
      <c r="CY408" s="252" t="s">
        <v>121</v>
      </c>
      <c r="CZ408" s="252" t="s">
        <v>121</v>
      </c>
      <c r="DA408" s="72">
        <v>10308822</v>
      </c>
      <c r="DB408" s="73">
        <v>1</v>
      </c>
      <c r="DC408" s="10">
        <v>1</v>
      </c>
      <c r="DD408" s="10"/>
      <c r="DE408" s="58" t="s">
        <v>1880</v>
      </c>
      <c r="DF408" s="58" t="str">
        <f t="shared" si="42"/>
        <v>Vehículos Convencionales_Camperos/Camionetas_4x2</v>
      </c>
      <c r="DG408" s="13">
        <f t="shared" si="43"/>
        <v>97416000</v>
      </c>
      <c r="DK408" s="10" t="b">
        <v>1</v>
      </c>
    </row>
    <row r="409" spans="1:115" ht="25.5" x14ac:dyDescent="0.25">
      <c r="A409" s="59">
        <v>645</v>
      </c>
      <c r="B409" s="101" t="s">
        <v>307</v>
      </c>
      <c r="C409" s="43" t="s">
        <v>0</v>
      </c>
      <c r="D409" s="43" t="s">
        <v>320</v>
      </c>
      <c r="E409" s="43" t="s">
        <v>126</v>
      </c>
      <c r="F409" s="43" t="s">
        <v>121</v>
      </c>
      <c r="G409" s="60" t="s">
        <v>974</v>
      </c>
      <c r="H409" s="61" t="s">
        <v>309</v>
      </c>
      <c r="I409" s="62">
        <v>3201378</v>
      </c>
      <c r="J409" s="59" t="s">
        <v>975</v>
      </c>
      <c r="K409" s="61" t="s">
        <v>145</v>
      </c>
      <c r="L409" s="63">
        <v>121</v>
      </c>
      <c r="M409" s="59" t="s">
        <v>121</v>
      </c>
      <c r="N409" s="65">
        <v>75900000</v>
      </c>
      <c r="O409" s="50">
        <f>VLOOKUP(I409,Hoja1!$A$2:$J$18391,10,0)</f>
        <v>75900000</v>
      </c>
      <c r="P409" s="66">
        <f t="shared" si="40"/>
        <v>0</v>
      </c>
      <c r="Q409" s="64" t="s">
        <v>126</v>
      </c>
      <c r="R409" s="59" t="s">
        <v>148</v>
      </c>
      <c r="S409" s="59" t="s">
        <v>128</v>
      </c>
      <c r="T409" s="59" t="s">
        <v>121</v>
      </c>
      <c r="U409" s="59" t="s">
        <v>121</v>
      </c>
      <c r="V409" s="43" t="s">
        <v>121</v>
      </c>
      <c r="W409" s="59" t="s">
        <v>121</v>
      </c>
      <c r="X409" s="59" t="s">
        <v>121</v>
      </c>
      <c r="Y409" s="67" t="str">
        <f t="shared" si="45"/>
        <v>N.A.</v>
      </c>
      <c r="Z409" s="68">
        <f t="shared" si="41"/>
        <v>75141000</v>
      </c>
      <c r="AA409" s="59" t="s">
        <v>1878</v>
      </c>
      <c r="AB409" s="59" t="s">
        <v>129</v>
      </c>
      <c r="AC409" s="81" t="s">
        <v>129</v>
      </c>
      <c r="AD409" s="69" t="b">
        <f t="shared" si="44"/>
        <v>1</v>
      </c>
      <c r="AE409" s="70">
        <v>0.01</v>
      </c>
      <c r="AF409" s="70">
        <v>0.01</v>
      </c>
      <c r="AG409" s="70">
        <v>0.01</v>
      </c>
      <c r="AH409" s="70">
        <v>0.01</v>
      </c>
      <c r="AI409" s="70">
        <v>0.01</v>
      </c>
      <c r="AJ409" s="70">
        <v>0.02</v>
      </c>
      <c r="AK409" s="59" t="s">
        <v>130</v>
      </c>
      <c r="AL409" s="59" t="s">
        <v>130</v>
      </c>
      <c r="AM409" s="59" t="s">
        <v>130</v>
      </c>
      <c r="AN409" s="71">
        <v>0.5</v>
      </c>
      <c r="AO409" s="56">
        <v>9311596</v>
      </c>
      <c r="AP409" s="56">
        <v>811138</v>
      </c>
      <c r="AQ409" s="56">
        <v>663659</v>
      </c>
      <c r="AR409" s="56" t="s">
        <v>121</v>
      </c>
      <c r="AS409" s="56">
        <v>5161785</v>
      </c>
      <c r="AT409" s="56">
        <v>8657050</v>
      </c>
      <c r="AU409" s="56">
        <v>516178</v>
      </c>
      <c r="AV409" s="56">
        <v>958617</v>
      </c>
      <c r="AW409" s="56">
        <v>51618</v>
      </c>
      <c r="AX409" s="56">
        <v>412943</v>
      </c>
      <c r="AY409" s="56" t="s">
        <v>121</v>
      </c>
      <c r="AZ409" s="56" t="s">
        <v>121</v>
      </c>
      <c r="BA409" s="56" t="s">
        <v>121</v>
      </c>
      <c r="BB409" s="56" t="s">
        <v>121</v>
      </c>
      <c r="BC409" s="56" t="s">
        <v>121</v>
      </c>
      <c r="BD409" s="56">
        <v>5161785</v>
      </c>
      <c r="BE409" s="56">
        <v>3244550</v>
      </c>
      <c r="BF409" s="56">
        <v>1401056</v>
      </c>
      <c r="BG409" s="56">
        <v>3539509</v>
      </c>
      <c r="BH409" s="56">
        <v>324455</v>
      </c>
      <c r="BI409" s="56">
        <v>560422</v>
      </c>
      <c r="BJ409" s="56">
        <v>324455</v>
      </c>
      <c r="BK409" s="56">
        <v>958617</v>
      </c>
      <c r="BL409" s="56">
        <v>1106097</v>
      </c>
      <c r="BM409" s="56">
        <v>2285933</v>
      </c>
      <c r="BN409" s="56">
        <v>221220</v>
      </c>
      <c r="BO409" s="56">
        <v>1401056</v>
      </c>
      <c r="BP409" s="56">
        <v>250715</v>
      </c>
      <c r="BQ409" s="56" t="s">
        <v>121</v>
      </c>
      <c r="BR409" s="56" t="s">
        <v>121</v>
      </c>
      <c r="BS409" s="56" t="s">
        <v>121</v>
      </c>
      <c r="BT409" s="56">
        <v>7371029</v>
      </c>
      <c r="BU409" s="56">
        <v>191723</v>
      </c>
      <c r="BV409" s="56">
        <v>3244550</v>
      </c>
      <c r="BW409" s="56">
        <v>6636582</v>
      </c>
      <c r="BX409" s="56" t="s">
        <v>121</v>
      </c>
      <c r="BY409" s="56">
        <v>516178</v>
      </c>
      <c r="BZ409" s="56" t="s">
        <v>121</v>
      </c>
      <c r="CA409" s="56" t="s">
        <v>121</v>
      </c>
      <c r="CB409" s="56">
        <v>7018156</v>
      </c>
      <c r="CC409" s="56" t="s">
        <v>121</v>
      </c>
      <c r="CD409" s="56" t="s">
        <v>121</v>
      </c>
      <c r="CE409" s="88" t="s">
        <v>130</v>
      </c>
      <c r="CF409" s="88" t="s">
        <v>131</v>
      </c>
      <c r="CG409" s="88" t="s">
        <v>130</v>
      </c>
      <c r="CH409" s="88" t="s">
        <v>131</v>
      </c>
      <c r="CI409" s="88" t="s">
        <v>130</v>
      </c>
      <c r="CJ409" s="88" t="s">
        <v>131</v>
      </c>
      <c r="CK409" s="88" t="s">
        <v>131</v>
      </c>
      <c r="CL409" s="232" t="s">
        <v>121</v>
      </c>
      <c r="CM409" s="88" t="s">
        <v>121</v>
      </c>
      <c r="CN409" s="88" t="s">
        <v>121</v>
      </c>
      <c r="CO409" s="88" t="s">
        <v>121</v>
      </c>
      <c r="CP409" s="88" t="s">
        <v>121</v>
      </c>
      <c r="CQ409" s="88" t="s">
        <v>121</v>
      </c>
      <c r="CR409" s="88" t="s">
        <v>121</v>
      </c>
      <c r="CS409" s="252" t="s">
        <v>131</v>
      </c>
      <c r="CT409" s="252" t="s">
        <v>131</v>
      </c>
      <c r="CU409" s="252" t="s">
        <v>131</v>
      </c>
      <c r="CV409" s="252" t="s">
        <v>131</v>
      </c>
      <c r="CW409" s="252" t="s">
        <v>131</v>
      </c>
      <c r="CX409" s="252" t="s">
        <v>131</v>
      </c>
      <c r="CY409" s="252" t="s">
        <v>131</v>
      </c>
      <c r="CZ409" s="252" t="s">
        <v>131</v>
      </c>
      <c r="DA409" s="72">
        <v>10308822</v>
      </c>
      <c r="DB409" s="73">
        <v>1</v>
      </c>
      <c r="DC409" s="10">
        <v>1</v>
      </c>
      <c r="DD409" s="10"/>
      <c r="DE409" s="58" t="s">
        <v>1880</v>
      </c>
      <c r="DF409" s="58" t="str">
        <f t="shared" si="42"/>
        <v>Vehículos Convencionales_Camperos/Camionetas_4x2</v>
      </c>
      <c r="DG409" s="13">
        <f t="shared" si="43"/>
        <v>75141000</v>
      </c>
      <c r="DK409" s="10" t="b">
        <v>1</v>
      </c>
    </row>
    <row r="410" spans="1:115" ht="25.5" x14ac:dyDescent="0.25">
      <c r="A410" s="59">
        <v>646</v>
      </c>
      <c r="B410" s="101" t="s">
        <v>307</v>
      </c>
      <c r="C410" s="43" t="s">
        <v>0</v>
      </c>
      <c r="D410" s="43" t="s">
        <v>320</v>
      </c>
      <c r="E410" s="43" t="s">
        <v>126</v>
      </c>
      <c r="F410" s="43" t="s">
        <v>121</v>
      </c>
      <c r="G410" s="60" t="s">
        <v>976</v>
      </c>
      <c r="H410" s="61" t="s">
        <v>309</v>
      </c>
      <c r="I410" s="62">
        <v>3201388</v>
      </c>
      <c r="J410" s="59" t="s">
        <v>977</v>
      </c>
      <c r="K410" s="61" t="s">
        <v>145</v>
      </c>
      <c r="L410" s="63">
        <v>121</v>
      </c>
      <c r="M410" s="59" t="s">
        <v>121</v>
      </c>
      <c r="N410" s="65">
        <v>77000000</v>
      </c>
      <c r="O410" s="50">
        <f>VLOOKUP(I410,Hoja1!$A$2:$J$18391,10,0)</f>
        <v>77000000</v>
      </c>
      <c r="P410" s="66">
        <f t="shared" si="40"/>
        <v>0</v>
      </c>
      <c r="Q410" s="64" t="s">
        <v>126</v>
      </c>
      <c r="R410" s="59" t="s">
        <v>127</v>
      </c>
      <c r="S410" s="59" t="s">
        <v>128</v>
      </c>
      <c r="T410" s="59" t="s">
        <v>121</v>
      </c>
      <c r="U410" s="59" t="s">
        <v>121</v>
      </c>
      <c r="V410" s="43" t="s">
        <v>121</v>
      </c>
      <c r="W410" s="59" t="s">
        <v>121</v>
      </c>
      <c r="X410" s="59" t="s">
        <v>121</v>
      </c>
      <c r="Y410" s="67" t="str">
        <f t="shared" si="45"/>
        <v>N.A.</v>
      </c>
      <c r="Z410" s="68">
        <f t="shared" si="41"/>
        <v>76230000</v>
      </c>
      <c r="AA410" s="59" t="s">
        <v>1878</v>
      </c>
      <c r="AB410" s="59" t="s">
        <v>129</v>
      </c>
      <c r="AC410" s="81" t="s">
        <v>129</v>
      </c>
      <c r="AD410" s="69" t="b">
        <f t="shared" si="44"/>
        <v>1</v>
      </c>
      <c r="AE410" s="70">
        <v>0.01</v>
      </c>
      <c r="AF410" s="70">
        <v>0.01</v>
      </c>
      <c r="AG410" s="70">
        <v>0.01</v>
      </c>
      <c r="AH410" s="70">
        <v>0.01</v>
      </c>
      <c r="AI410" s="70">
        <v>0.01</v>
      </c>
      <c r="AJ410" s="70">
        <v>0.02</v>
      </c>
      <c r="AK410" s="59" t="s">
        <v>130</v>
      </c>
      <c r="AL410" s="59" t="s">
        <v>130</v>
      </c>
      <c r="AM410" s="59" t="s">
        <v>130</v>
      </c>
      <c r="AN410" s="71">
        <v>0.5</v>
      </c>
      <c r="AO410" s="56">
        <v>9311596</v>
      </c>
      <c r="AP410" s="56">
        <v>811138</v>
      </c>
      <c r="AQ410" s="56">
        <v>663659</v>
      </c>
      <c r="AR410" s="56" t="s">
        <v>121</v>
      </c>
      <c r="AS410" s="56">
        <v>5161785</v>
      </c>
      <c r="AT410" s="56">
        <v>8657050</v>
      </c>
      <c r="AU410" s="56">
        <v>516178</v>
      </c>
      <c r="AV410" s="56">
        <v>958617</v>
      </c>
      <c r="AW410" s="56">
        <v>51618</v>
      </c>
      <c r="AX410" s="56">
        <v>412943</v>
      </c>
      <c r="AY410" s="56" t="s">
        <v>121</v>
      </c>
      <c r="AZ410" s="56" t="s">
        <v>121</v>
      </c>
      <c r="BA410" s="56" t="s">
        <v>121</v>
      </c>
      <c r="BB410" s="56" t="s">
        <v>121</v>
      </c>
      <c r="BC410" s="56" t="s">
        <v>121</v>
      </c>
      <c r="BD410" s="56">
        <v>5161785</v>
      </c>
      <c r="BE410" s="56">
        <v>3244550</v>
      </c>
      <c r="BF410" s="56">
        <v>1401056</v>
      </c>
      <c r="BG410" s="56">
        <v>3539509</v>
      </c>
      <c r="BH410" s="56">
        <v>324455</v>
      </c>
      <c r="BI410" s="56">
        <v>560422</v>
      </c>
      <c r="BJ410" s="56">
        <v>324455</v>
      </c>
      <c r="BK410" s="56">
        <v>958617</v>
      </c>
      <c r="BL410" s="56">
        <v>1106097</v>
      </c>
      <c r="BM410" s="56">
        <v>2285933</v>
      </c>
      <c r="BN410" s="56">
        <v>221220</v>
      </c>
      <c r="BO410" s="56">
        <v>1401056</v>
      </c>
      <c r="BP410" s="56">
        <v>250715</v>
      </c>
      <c r="BQ410" s="56" t="s">
        <v>121</v>
      </c>
      <c r="BR410" s="56" t="s">
        <v>121</v>
      </c>
      <c r="BS410" s="56" t="s">
        <v>121</v>
      </c>
      <c r="BT410" s="56">
        <v>7371029</v>
      </c>
      <c r="BU410" s="56">
        <v>191723</v>
      </c>
      <c r="BV410" s="56">
        <v>3244550</v>
      </c>
      <c r="BW410" s="56">
        <v>6636582</v>
      </c>
      <c r="BX410" s="56" t="s">
        <v>121</v>
      </c>
      <c r="BY410" s="56">
        <v>516178</v>
      </c>
      <c r="BZ410" s="56" t="s">
        <v>121</v>
      </c>
      <c r="CA410" s="56" t="s">
        <v>121</v>
      </c>
      <c r="CB410" s="56">
        <v>7018156</v>
      </c>
      <c r="CC410" s="56" t="s">
        <v>121</v>
      </c>
      <c r="CD410" s="56" t="s">
        <v>121</v>
      </c>
      <c r="CE410" s="88" t="s">
        <v>130</v>
      </c>
      <c r="CF410" s="88" t="s">
        <v>131</v>
      </c>
      <c r="CG410" s="88" t="s">
        <v>130</v>
      </c>
      <c r="CH410" s="88" t="s">
        <v>131</v>
      </c>
      <c r="CI410" s="88" t="s">
        <v>130</v>
      </c>
      <c r="CJ410" s="88" t="s">
        <v>131</v>
      </c>
      <c r="CK410" s="88" t="s">
        <v>131</v>
      </c>
      <c r="CL410" s="232" t="s">
        <v>121</v>
      </c>
      <c r="CM410" s="88" t="s">
        <v>121</v>
      </c>
      <c r="CN410" s="88" t="s">
        <v>121</v>
      </c>
      <c r="CO410" s="88" t="s">
        <v>121</v>
      </c>
      <c r="CP410" s="88" t="s">
        <v>121</v>
      </c>
      <c r="CQ410" s="88" t="s">
        <v>121</v>
      </c>
      <c r="CR410" s="88" t="s">
        <v>121</v>
      </c>
      <c r="CS410" s="252" t="s">
        <v>131</v>
      </c>
      <c r="CT410" s="252" t="s">
        <v>131</v>
      </c>
      <c r="CU410" s="252" t="s">
        <v>131</v>
      </c>
      <c r="CV410" s="252" t="s">
        <v>131</v>
      </c>
      <c r="CW410" s="252" t="s">
        <v>131</v>
      </c>
      <c r="CX410" s="252" t="s">
        <v>131</v>
      </c>
      <c r="CY410" s="252" t="s">
        <v>131</v>
      </c>
      <c r="CZ410" s="252" t="s">
        <v>131</v>
      </c>
      <c r="DA410" s="72">
        <v>10308822</v>
      </c>
      <c r="DB410" s="73">
        <v>1</v>
      </c>
      <c r="DC410" s="10">
        <v>1</v>
      </c>
      <c r="DD410" s="10"/>
      <c r="DE410" s="58" t="s">
        <v>1880</v>
      </c>
      <c r="DF410" s="58" t="str">
        <f t="shared" si="42"/>
        <v>Vehículos Convencionales_Camperos/Camionetas_4x2</v>
      </c>
      <c r="DG410" s="13">
        <f t="shared" si="43"/>
        <v>76230000</v>
      </c>
      <c r="DK410" s="10" t="b">
        <v>1</v>
      </c>
    </row>
    <row r="411" spans="1:115" ht="25.5" x14ac:dyDescent="0.25">
      <c r="A411" s="59">
        <v>647</v>
      </c>
      <c r="B411" s="101" t="s">
        <v>307</v>
      </c>
      <c r="C411" s="43" t="s">
        <v>0</v>
      </c>
      <c r="D411" s="43" t="s">
        <v>320</v>
      </c>
      <c r="E411" s="43" t="s">
        <v>126</v>
      </c>
      <c r="F411" s="43" t="s">
        <v>121</v>
      </c>
      <c r="G411" s="60" t="s">
        <v>978</v>
      </c>
      <c r="H411" s="61" t="s">
        <v>309</v>
      </c>
      <c r="I411" s="62">
        <v>3201389</v>
      </c>
      <c r="J411" s="59" t="s">
        <v>979</v>
      </c>
      <c r="K411" s="61" t="s">
        <v>145</v>
      </c>
      <c r="L411" s="63">
        <v>121</v>
      </c>
      <c r="M411" s="59" t="s">
        <v>121</v>
      </c>
      <c r="N411" s="65">
        <v>82000000</v>
      </c>
      <c r="O411" s="50">
        <f>VLOOKUP(I411,Hoja1!$A$2:$J$18391,10,0)</f>
        <v>82000000</v>
      </c>
      <c r="P411" s="66">
        <f t="shared" si="40"/>
        <v>0</v>
      </c>
      <c r="Q411" s="64" t="s">
        <v>126</v>
      </c>
      <c r="R411" s="59" t="s">
        <v>148</v>
      </c>
      <c r="S411" s="59" t="s">
        <v>128</v>
      </c>
      <c r="T411" s="59" t="s">
        <v>121</v>
      </c>
      <c r="U411" s="59" t="s">
        <v>121</v>
      </c>
      <c r="V411" s="43" t="s">
        <v>121</v>
      </c>
      <c r="W411" s="59" t="s">
        <v>121</v>
      </c>
      <c r="X411" s="59" t="s">
        <v>121</v>
      </c>
      <c r="Y411" s="67" t="str">
        <f t="shared" si="45"/>
        <v>N.A.</v>
      </c>
      <c r="Z411" s="68">
        <f t="shared" si="41"/>
        <v>81180000</v>
      </c>
      <c r="AA411" s="59" t="s">
        <v>1878</v>
      </c>
      <c r="AB411" s="59" t="s">
        <v>129</v>
      </c>
      <c r="AC411" s="81" t="s">
        <v>129</v>
      </c>
      <c r="AD411" s="69" t="b">
        <f t="shared" si="44"/>
        <v>1</v>
      </c>
      <c r="AE411" s="70">
        <v>0.01</v>
      </c>
      <c r="AF411" s="70">
        <v>0.01</v>
      </c>
      <c r="AG411" s="70">
        <v>0.01</v>
      </c>
      <c r="AH411" s="70">
        <v>0.01</v>
      </c>
      <c r="AI411" s="70">
        <v>0.01</v>
      </c>
      <c r="AJ411" s="70">
        <v>0.02</v>
      </c>
      <c r="AK411" s="59" t="s">
        <v>130</v>
      </c>
      <c r="AL411" s="59" t="s">
        <v>130</v>
      </c>
      <c r="AM411" s="59" t="s">
        <v>130</v>
      </c>
      <c r="AN411" s="71">
        <v>0.5</v>
      </c>
      <c r="AO411" s="56">
        <v>9311596</v>
      </c>
      <c r="AP411" s="56">
        <v>811138</v>
      </c>
      <c r="AQ411" s="56">
        <v>663659</v>
      </c>
      <c r="AR411" s="56" t="s">
        <v>121</v>
      </c>
      <c r="AS411" s="56">
        <v>5161785</v>
      </c>
      <c r="AT411" s="56">
        <v>8657050</v>
      </c>
      <c r="AU411" s="56">
        <v>516178</v>
      </c>
      <c r="AV411" s="56">
        <v>958617</v>
      </c>
      <c r="AW411" s="56">
        <v>51618</v>
      </c>
      <c r="AX411" s="56">
        <v>412943</v>
      </c>
      <c r="AY411" s="56" t="s">
        <v>121</v>
      </c>
      <c r="AZ411" s="56" t="s">
        <v>121</v>
      </c>
      <c r="BA411" s="56" t="s">
        <v>121</v>
      </c>
      <c r="BB411" s="56" t="s">
        <v>121</v>
      </c>
      <c r="BC411" s="56" t="s">
        <v>121</v>
      </c>
      <c r="BD411" s="56">
        <v>5161785</v>
      </c>
      <c r="BE411" s="56">
        <v>3244550</v>
      </c>
      <c r="BF411" s="56">
        <v>1401056</v>
      </c>
      <c r="BG411" s="56">
        <v>3539509</v>
      </c>
      <c r="BH411" s="56">
        <v>324455</v>
      </c>
      <c r="BI411" s="56">
        <v>560422</v>
      </c>
      <c r="BJ411" s="56">
        <v>324455</v>
      </c>
      <c r="BK411" s="56">
        <v>958617</v>
      </c>
      <c r="BL411" s="56">
        <v>1106097</v>
      </c>
      <c r="BM411" s="56">
        <v>2285933</v>
      </c>
      <c r="BN411" s="56">
        <v>221220</v>
      </c>
      <c r="BO411" s="56">
        <v>1401056</v>
      </c>
      <c r="BP411" s="56">
        <v>250715</v>
      </c>
      <c r="BQ411" s="56" t="s">
        <v>121</v>
      </c>
      <c r="BR411" s="56" t="s">
        <v>121</v>
      </c>
      <c r="BS411" s="56" t="s">
        <v>121</v>
      </c>
      <c r="BT411" s="56">
        <v>7371029</v>
      </c>
      <c r="BU411" s="56">
        <v>191723</v>
      </c>
      <c r="BV411" s="56">
        <v>3244550</v>
      </c>
      <c r="BW411" s="56">
        <v>6636582</v>
      </c>
      <c r="BX411" s="56" t="s">
        <v>121</v>
      </c>
      <c r="BY411" s="56">
        <v>516178</v>
      </c>
      <c r="BZ411" s="56" t="s">
        <v>121</v>
      </c>
      <c r="CA411" s="56" t="s">
        <v>121</v>
      </c>
      <c r="CB411" s="56">
        <v>7018156</v>
      </c>
      <c r="CC411" s="56" t="s">
        <v>121</v>
      </c>
      <c r="CD411" s="56" t="s">
        <v>121</v>
      </c>
      <c r="CE411" s="88" t="s">
        <v>130</v>
      </c>
      <c r="CF411" s="88" t="s">
        <v>131</v>
      </c>
      <c r="CG411" s="88" t="s">
        <v>130</v>
      </c>
      <c r="CH411" s="88" t="s">
        <v>131</v>
      </c>
      <c r="CI411" s="88" t="s">
        <v>130</v>
      </c>
      <c r="CJ411" s="88" t="s">
        <v>131</v>
      </c>
      <c r="CK411" s="88" t="s">
        <v>131</v>
      </c>
      <c r="CL411" s="232" t="s">
        <v>121</v>
      </c>
      <c r="CM411" s="88" t="s">
        <v>121</v>
      </c>
      <c r="CN411" s="88" t="s">
        <v>121</v>
      </c>
      <c r="CO411" s="88" t="s">
        <v>121</v>
      </c>
      <c r="CP411" s="88" t="s">
        <v>121</v>
      </c>
      <c r="CQ411" s="88" t="s">
        <v>121</v>
      </c>
      <c r="CR411" s="88" t="s">
        <v>121</v>
      </c>
      <c r="CS411" s="252" t="s">
        <v>131</v>
      </c>
      <c r="CT411" s="252" t="s">
        <v>131</v>
      </c>
      <c r="CU411" s="252" t="s">
        <v>131</v>
      </c>
      <c r="CV411" s="252" t="s">
        <v>131</v>
      </c>
      <c r="CW411" s="252" t="s">
        <v>131</v>
      </c>
      <c r="CX411" s="252" t="s">
        <v>131</v>
      </c>
      <c r="CY411" s="252" t="s">
        <v>131</v>
      </c>
      <c r="CZ411" s="252" t="s">
        <v>131</v>
      </c>
      <c r="DA411" s="72">
        <v>10308822</v>
      </c>
      <c r="DB411" s="73">
        <v>1</v>
      </c>
      <c r="DC411" s="10">
        <v>1</v>
      </c>
      <c r="DD411" s="10"/>
      <c r="DE411" s="58" t="s">
        <v>1880</v>
      </c>
      <c r="DF411" s="58" t="str">
        <f t="shared" si="42"/>
        <v>Vehículos Convencionales_Camperos/Camionetas_4x2</v>
      </c>
      <c r="DG411" s="13">
        <f t="shared" si="43"/>
        <v>81180000</v>
      </c>
      <c r="DK411" s="10" t="b">
        <v>1</v>
      </c>
    </row>
    <row r="412" spans="1:115" ht="25.5" x14ac:dyDescent="0.25">
      <c r="A412" s="59">
        <v>650</v>
      </c>
      <c r="B412" s="101" t="s">
        <v>307</v>
      </c>
      <c r="C412" s="43" t="s">
        <v>0</v>
      </c>
      <c r="D412" s="43" t="s">
        <v>320</v>
      </c>
      <c r="E412" s="43" t="s">
        <v>126</v>
      </c>
      <c r="F412" s="43" t="s">
        <v>121</v>
      </c>
      <c r="G412" s="60" t="s">
        <v>980</v>
      </c>
      <c r="H412" s="61" t="s">
        <v>309</v>
      </c>
      <c r="I412" s="62">
        <v>3206104</v>
      </c>
      <c r="J412" s="59" t="s">
        <v>981</v>
      </c>
      <c r="K412" s="61" t="s">
        <v>346</v>
      </c>
      <c r="L412" s="63">
        <v>155</v>
      </c>
      <c r="M412" s="59" t="s">
        <v>121</v>
      </c>
      <c r="N412" s="65">
        <v>128800000</v>
      </c>
      <c r="O412" s="50">
        <f>VLOOKUP(I412,Hoja1!$A$2:$J$18391,10,0)</f>
        <v>128800000</v>
      </c>
      <c r="P412" s="66">
        <f t="shared" si="40"/>
        <v>0</v>
      </c>
      <c r="Q412" s="64" t="s">
        <v>126</v>
      </c>
      <c r="R412" s="59" t="s">
        <v>148</v>
      </c>
      <c r="S412" s="59" t="s">
        <v>128</v>
      </c>
      <c r="T412" s="59" t="s">
        <v>121</v>
      </c>
      <c r="U412" s="59" t="s">
        <v>121</v>
      </c>
      <c r="V412" s="43" t="s">
        <v>121</v>
      </c>
      <c r="W412" s="59" t="s">
        <v>121</v>
      </c>
      <c r="X412" s="59" t="s">
        <v>121</v>
      </c>
      <c r="Y412" s="67" t="str">
        <f t="shared" si="45"/>
        <v>N.A.</v>
      </c>
      <c r="Z412" s="68">
        <f t="shared" si="41"/>
        <v>127512000</v>
      </c>
      <c r="AA412" s="59" t="s">
        <v>1878</v>
      </c>
      <c r="AB412" s="59" t="s">
        <v>149</v>
      </c>
      <c r="AC412" s="81" t="s">
        <v>149</v>
      </c>
      <c r="AD412" s="69" t="b">
        <f t="shared" si="44"/>
        <v>1</v>
      </c>
      <c r="AE412" s="70">
        <v>0.01</v>
      </c>
      <c r="AF412" s="70">
        <v>0.01</v>
      </c>
      <c r="AG412" s="70">
        <v>0.01</v>
      </c>
      <c r="AH412" s="70">
        <v>0.01</v>
      </c>
      <c r="AI412" s="70">
        <v>0.01</v>
      </c>
      <c r="AJ412" s="70">
        <v>0.02</v>
      </c>
      <c r="AK412" s="59" t="s">
        <v>130</v>
      </c>
      <c r="AL412" s="59" t="s">
        <v>130</v>
      </c>
      <c r="AM412" s="59" t="s">
        <v>130</v>
      </c>
      <c r="AN412" s="71">
        <v>0.5</v>
      </c>
      <c r="AO412" s="56">
        <v>9311596</v>
      </c>
      <c r="AP412" s="56">
        <v>811138</v>
      </c>
      <c r="AQ412" s="56">
        <v>663659</v>
      </c>
      <c r="AR412" s="56" t="s">
        <v>121</v>
      </c>
      <c r="AS412" s="56">
        <v>5161785</v>
      </c>
      <c r="AT412" s="56">
        <v>8657050</v>
      </c>
      <c r="AU412" s="56">
        <v>516178</v>
      </c>
      <c r="AV412" s="56">
        <v>958617</v>
      </c>
      <c r="AW412" s="56">
        <v>51618</v>
      </c>
      <c r="AX412" s="56">
        <v>412943</v>
      </c>
      <c r="AY412" s="56" t="s">
        <v>121</v>
      </c>
      <c r="AZ412" s="56" t="s">
        <v>121</v>
      </c>
      <c r="BA412" s="56" t="s">
        <v>121</v>
      </c>
      <c r="BB412" s="56" t="s">
        <v>121</v>
      </c>
      <c r="BC412" s="56" t="s">
        <v>121</v>
      </c>
      <c r="BD412" s="56">
        <v>5161785</v>
      </c>
      <c r="BE412" s="56">
        <v>3244550</v>
      </c>
      <c r="BF412" s="56">
        <v>1401056</v>
      </c>
      <c r="BG412" s="56">
        <v>3539509</v>
      </c>
      <c r="BH412" s="56">
        <v>324455</v>
      </c>
      <c r="BI412" s="56">
        <v>560422</v>
      </c>
      <c r="BJ412" s="56">
        <v>324455</v>
      </c>
      <c r="BK412" s="56">
        <v>958617</v>
      </c>
      <c r="BL412" s="56">
        <v>1106097</v>
      </c>
      <c r="BM412" s="56">
        <v>2285933</v>
      </c>
      <c r="BN412" s="56">
        <v>221220</v>
      </c>
      <c r="BO412" s="56">
        <v>1401056</v>
      </c>
      <c r="BP412" s="56">
        <v>250715</v>
      </c>
      <c r="BQ412" s="56" t="s">
        <v>121</v>
      </c>
      <c r="BR412" s="56" t="s">
        <v>121</v>
      </c>
      <c r="BS412" s="56" t="s">
        <v>121</v>
      </c>
      <c r="BT412" s="56">
        <v>7371029</v>
      </c>
      <c r="BU412" s="56">
        <v>191723</v>
      </c>
      <c r="BV412" s="56">
        <v>3244550</v>
      </c>
      <c r="BW412" s="56">
        <v>6636582</v>
      </c>
      <c r="BX412" s="56" t="s">
        <v>121</v>
      </c>
      <c r="BY412" s="56">
        <v>516178</v>
      </c>
      <c r="BZ412" s="56" t="s">
        <v>121</v>
      </c>
      <c r="CA412" s="56" t="s">
        <v>121</v>
      </c>
      <c r="CB412" s="56">
        <v>7018156</v>
      </c>
      <c r="CC412" s="56" t="s">
        <v>121</v>
      </c>
      <c r="CD412" s="56" t="s">
        <v>121</v>
      </c>
      <c r="CE412" s="88" t="s">
        <v>130</v>
      </c>
      <c r="CF412" s="88" t="s">
        <v>131</v>
      </c>
      <c r="CG412" s="88" t="s">
        <v>130</v>
      </c>
      <c r="CH412" s="88" t="s">
        <v>131</v>
      </c>
      <c r="CI412" s="88" t="s">
        <v>130</v>
      </c>
      <c r="CJ412" s="88" t="s">
        <v>131</v>
      </c>
      <c r="CK412" s="88" t="s">
        <v>131</v>
      </c>
      <c r="CL412" s="232" t="s">
        <v>121</v>
      </c>
      <c r="CM412" s="88" t="s">
        <v>121</v>
      </c>
      <c r="CN412" s="88" t="s">
        <v>121</v>
      </c>
      <c r="CO412" s="88" t="s">
        <v>121</v>
      </c>
      <c r="CP412" s="88" t="s">
        <v>121</v>
      </c>
      <c r="CQ412" s="88" t="s">
        <v>121</v>
      </c>
      <c r="CR412" s="88" t="s">
        <v>121</v>
      </c>
      <c r="CS412" s="252" t="s">
        <v>131</v>
      </c>
      <c r="CT412" s="252" t="s">
        <v>131</v>
      </c>
      <c r="CU412" s="252" t="s">
        <v>131</v>
      </c>
      <c r="CV412" s="252" t="s">
        <v>131</v>
      </c>
      <c r="CW412" s="252" t="s">
        <v>131</v>
      </c>
      <c r="CX412" s="252" t="s">
        <v>131</v>
      </c>
      <c r="CY412" s="252" t="s">
        <v>131</v>
      </c>
      <c r="CZ412" s="252" t="s">
        <v>131</v>
      </c>
      <c r="DA412" s="72">
        <v>12756983</v>
      </c>
      <c r="DB412" s="73">
        <v>1</v>
      </c>
      <c r="DC412" s="10">
        <v>1</v>
      </c>
      <c r="DD412" s="10"/>
      <c r="DE412" s="58" t="s">
        <v>1880</v>
      </c>
      <c r="DF412" s="58" t="str">
        <f t="shared" si="42"/>
        <v>Vehículos Convencionales_Camperos/Camionetas_4x2</v>
      </c>
      <c r="DG412" s="13">
        <f t="shared" si="43"/>
        <v>127512000</v>
      </c>
      <c r="DK412" s="10" t="b">
        <v>1</v>
      </c>
    </row>
    <row r="413" spans="1:115" ht="25.5" x14ac:dyDescent="0.25">
      <c r="A413" s="59">
        <v>651</v>
      </c>
      <c r="B413" s="101" t="s">
        <v>307</v>
      </c>
      <c r="C413" s="43" t="s">
        <v>0</v>
      </c>
      <c r="D413" s="43" t="s">
        <v>320</v>
      </c>
      <c r="E413" s="43" t="s">
        <v>126</v>
      </c>
      <c r="F413" s="43" t="s">
        <v>121</v>
      </c>
      <c r="G413" s="60" t="s">
        <v>982</v>
      </c>
      <c r="H413" s="61" t="s">
        <v>309</v>
      </c>
      <c r="I413" s="62">
        <v>3206102</v>
      </c>
      <c r="J413" s="59" t="s">
        <v>983</v>
      </c>
      <c r="K413" s="61" t="s">
        <v>346</v>
      </c>
      <c r="L413" s="63">
        <v>155</v>
      </c>
      <c r="M413" s="59" t="s">
        <v>121</v>
      </c>
      <c r="N413" s="65">
        <v>132100000</v>
      </c>
      <c r="O413" s="50">
        <f>VLOOKUP(I413,Hoja1!$A$2:$J$18391,10,0)</f>
        <v>132100000</v>
      </c>
      <c r="P413" s="66">
        <f t="shared" si="40"/>
        <v>0</v>
      </c>
      <c r="Q413" s="64" t="s">
        <v>126</v>
      </c>
      <c r="R413" s="59" t="s">
        <v>148</v>
      </c>
      <c r="S413" s="59" t="s">
        <v>128</v>
      </c>
      <c r="T413" s="59" t="s">
        <v>121</v>
      </c>
      <c r="U413" s="59" t="s">
        <v>121</v>
      </c>
      <c r="V413" s="43" t="s">
        <v>121</v>
      </c>
      <c r="W413" s="59" t="s">
        <v>121</v>
      </c>
      <c r="X413" s="59" t="s">
        <v>121</v>
      </c>
      <c r="Y413" s="67" t="str">
        <f t="shared" si="45"/>
        <v>N.A.</v>
      </c>
      <c r="Z413" s="68">
        <f t="shared" si="41"/>
        <v>130779000</v>
      </c>
      <c r="AA413" s="59" t="s">
        <v>1878</v>
      </c>
      <c r="AB413" s="59" t="s">
        <v>149</v>
      </c>
      <c r="AC413" s="81" t="s">
        <v>149</v>
      </c>
      <c r="AD413" s="69" t="b">
        <f t="shared" si="44"/>
        <v>1</v>
      </c>
      <c r="AE413" s="70">
        <v>0.01</v>
      </c>
      <c r="AF413" s="70">
        <v>0.01</v>
      </c>
      <c r="AG413" s="70">
        <v>0.01</v>
      </c>
      <c r="AH413" s="70">
        <v>0.01</v>
      </c>
      <c r="AI413" s="70">
        <v>0.01</v>
      </c>
      <c r="AJ413" s="70">
        <v>0.02</v>
      </c>
      <c r="AK413" s="59" t="s">
        <v>130</v>
      </c>
      <c r="AL413" s="59" t="s">
        <v>130</v>
      </c>
      <c r="AM413" s="59" t="s">
        <v>130</v>
      </c>
      <c r="AN413" s="71">
        <v>0.5</v>
      </c>
      <c r="AO413" s="56">
        <v>9311596</v>
      </c>
      <c r="AP413" s="56">
        <v>811138</v>
      </c>
      <c r="AQ413" s="56">
        <v>663659</v>
      </c>
      <c r="AR413" s="56" t="s">
        <v>121</v>
      </c>
      <c r="AS413" s="56">
        <v>5161785</v>
      </c>
      <c r="AT413" s="56">
        <v>8657050</v>
      </c>
      <c r="AU413" s="56">
        <v>516178</v>
      </c>
      <c r="AV413" s="56">
        <v>958617</v>
      </c>
      <c r="AW413" s="56">
        <v>51618</v>
      </c>
      <c r="AX413" s="56">
        <v>412943</v>
      </c>
      <c r="AY413" s="56" t="s">
        <v>121</v>
      </c>
      <c r="AZ413" s="56" t="s">
        <v>121</v>
      </c>
      <c r="BA413" s="56" t="s">
        <v>121</v>
      </c>
      <c r="BB413" s="56" t="s">
        <v>121</v>
      </c>
      <c r="BC413" s="56" t="s">
        <v>121</v>
      </c>
      <c r="BD413" s="56">
        <v>5161785</v>
      </c>
      <c r="BE413" s="56">
        <v>3244550</v>
      </c>
      <c r="BF413" s="56">
        <v>1401056</v>
      </c>
      <c r="BG413" s="56">
        <v>3539509</v>
      </c>
      <c r="BH413" s="56">
        <v>324455</v>
      </c>
      <c r="BI413" s="56">
        <v>560422</v>
      </c>
      <c r="BJ413" s="56">
        <v>324455</v>
      </c>
      <c r="BK413" s="56">
        <v>958617</v>
      </c>
      <c r="BL413" s="56">
        <v>1106097</v>
      </c>
      <c r="BM413" s="56">
        <v>2285933</v>
      </c>
      <c r="BN413" s="56">
        <v>221220</v>
      </c>
      <c r="BO413" s="56">
        <v>1401056</v>
      </c>
      <c r="BP413" s="56">
        <v>250715</v>
      </c>
      <c r="BQ413" s="56" t="s">
        <v>121</v>
      </c>
      <c r="BR413" s="56" t="s">
        <v>121</v>
      </c>
      <c r="BS413" s="56" t="s">
        <v>121</v>
      </c>
      <c r="BT413" s="56">
        <v>7371029</v>
      </c>
      <c r="BU413" s="56">
        <v>191723</v>
      </c>
      <c r="BV413" s="56">
        <v>3244550</v>
      </c>
      <c r="BW413" s="56">
        <v>6636582</v>
      </c>
      <c r="BX413" s="56" t="s">
        <v>121</v>
      </c>
      <c r="BY413" s="56">
        <v>516178</v>
      </c>
      <c r="BZ413" s="56" t="s">
        <v>121</v>
      </c>
      <c r="CA413" s="56" t="s">
        <v>121</v>
      </c>
      <c r="CB413" s="56">
        <v>7018156</v>
      </c>
      <c r="CC413" s="56" t="s">
        <v>121</v>
      </c>
      <c r="CD413" s="56" t="s">
        <v>121</v>
      </c>
      <c r="CE413" s="88" t="s">
        <v>130</v>
      </c>
      <c r="CF413" s="88" t="s">
        <v>130</v>
      </c>
      <c r="CG413" s="88" t="s">
        <v>130</v>
      </c>
      <c r="CH413" s="88" t="s">
        <v>130</v>
      </c>
      <c r="CI413" s="88" t="s">
        <v>130</v>
      </c>
      <c r="CJ413" s="88" t="s">
        <v>131</v>
      </c>
      <c r="CK413" s="88" t="s">
        <v>131</v>
      </c>
      <c r="CL413" s="232" t="s">
        <v>121</v>
      </c>
      <c r="CM413" s="88" t="s">
        <v>121</v>
      </c>
      <c r="CN413" s="88" t="s">
        <v>121</v>
      </c>
      <c r="CO413" s="88" t="s">
        <v>121</v>
      </c>
      <c r="CP413" s="88" t="s">
        <v>121</v>
      </c>
      <c r="CQ413" s="88" t="s">
        <v>121</v>
      </c>
      <c r="CR413" s="88" t="s">
        <v>121</v>
      </c>
      <c r="CS413" s="252" t="s">
        <v>131</v>
      </c>
      <c r="CT413" s="252" t="s">
        <v>131</v>
      </c>
      <c r="CU413" s="252" t="s">
        <v>131</v>
      </c>
      <c r="CV413" s="252" t="s">
        <v>131</v>
      </c>
      <c r="CW413" s="252" t="s">
        <v>131</v>
      </c>
      <c r="CX413" s="252" t="s">
        <v>131</v>
      </c>
      <c r="CY413" s="252" t="s">
        <v>131</v>
      </c>
      <c r="CZ413" s="252" t="s">
        <v>131</v>
      </c>
      <c r="DA413" s="72">
        <v>12756983</v>
      </c>
      <c r="DB413" s="73">
        <v>1</v>
      </c>
      <c r="DC413" s="10">
        <v>1</v>
      </c>
      <c r="DD413" s="10"/>
      <c r="DE413" s="58" t="s">
        <v>1880</v>
      </c>
      <c r="DF413" s="58" t="str">
        <f t="shared" si="42"/>
        <v>Vehículos Convencionales_Camperos/Camionetas_4x2</v>
      </c>
      <c r="DG413" s="13">
        <f t="shared" si="43"/>
        <v>130779000</v>
      </c>
      <c r="DK413" s="10" t="b">
        <v>1</v>
      </c>
    </row>
    <row r="414" spans="1:115" ht="25.5" x14ac:dyDescent="0.25">
      <c r="A414" s="59">
        <v>652</v>
      </c>
      <c r="B414" s="101" t="s">
        <v>307</v>
      </c>
      <c r="C414" s="43" t="s">
        <v>0</v>
      </c>
      <c r="D414" s="43" t="s">
        <v>320</v>
      </c>
      <c r="E414" s="43" t="s">
        <v>126</v>
      </c>
      <c r="F414" s="43" t="s">
        <v>121</v>
      </c>
      <c r="G414" s="60" t="s">
        <v>984</v>
      </c>
      <c r="H414" s="61" t="s">
        <v>309</v>
      </c>
      <c r="I414" s="62">
        <v>3206107</v>
      </c>
      <c r="J414" s="59" t="s">
        <v>985</v>
      </c>
      <c r="K414" s="61" t="s">
        <v>346</v>
      </c>
      <c r="L414" s="63">
        <v>155</v>
      </c>
      <c r="M414" s="59" t="s">
        <v>121</v>
      </c>
      <c r="N414" s="65">
        <v>138500000</v>
      </c>
      <c r="O414" s="50">
        <f>VLOOKUP(I414,Hoja1!$A$2:$J$18391,10,0)</f>
        <v>138500000</v>
      </c>
      <c r="P414" s="66">
        <f t="shared" si="40"/>
        <v>0</v>
      </c>
      <c r="Q414" s="64" t="s">
        <v>126</v>
      </c>
      <c r="R414" s="59" t="s">
        <v>148</v>
      </c>
      <c r="S414" s="59" t="s">
        <v>128</v>
      </c>
      <c r="T414" s="59" t="s">
        <v>121</v>
      </c>
      <c r="U414" s="59" t="s">
        <v>121</v>
      </c>
      <c r="V414" s="43" t="s">
        <v>121</v>
      </c>
      <c r="W414" s="59" t="s">
        <v>121</v>
      </c>
      <c r="X414" s="59" t="s">
        <v>121</v>
      </c>
      <c r="Y414" s="67" t="str">
        <f t="shared" si="45"/>
        <v>N.A.</v>
      </c>
      <c r="Z414" s="68">
        <f t="shared" si="41"/>
        <v>137115000</v>
      </c>
      <c r="AA414" s="59" t="s">
        <v>1878</v>
      </c>
      <c r="AB414" s="59" t="s">
        <v>156</v>
      </c>
      <c r="AC414" s="81" t="s">
        <v>156</v>
      </c>
      <c r="AD414" s="69" t="b">
        <f t="shared" si="44"/>
        <v>1</v>
      </c>
      <c r="AE414" s="70">
        <v>0.01</v>
      </c>
      <c r="AF414" s="70">
        <v>0.01</v>
      </c>
      <c r="AG414" s="70">
        <v>0.01</v>
      </c>
      <c r="AH414" s="70">
        <v>0.01</v>
      </c>
      <c r="AI414" s="70">
        <v>0.01</v>
      </c>
      <c r="AJ414" s="70">
        <v>0.02</v>
      </c>
      <c r="AK414" s="59" t="s">
        <v>130</v>
      </c>
      <c r="AL414" s="59" t="s">
        <v>130</v>
      </c>
      <c r="AM414" s="59" t="s">
        <v>130</v>
      </c>
      <c r="AN414" s="71">
        <v>0.5</v>
      </c>
      <c r="AO414" s="56">
        <v>9311596</v>
      </c>
      <c r="AP414" s="56">
        <v>811138</v>
      </c>
      <c r="AQ414" s="56">
        <v>663659</v>
      </c>
      <c r="AR414" s="56" t="s">
        <v>121</v>
      </c>
      <c r="AS414" s="56">
        <v>5161785</v>
      </c>
      <c r="AT414" s="56">
        <v>8657050</v>
      </c>
      <c r="AU414" s="56">
        <v>516178</v>
      </c>
      <c r="AV414" s="56">
        <v>958617</v>
      </c>
      <c r="AW414" s="56">
        <v>51618</v>
      </c>
      <c r="AX414" s="56">
        <v>412943</v>
      </c>
      <c r="AY414" s="56" t="s">
        <v>121</v>
      </c>
      <c r="AZ414" s="56" t="s">
        <v>121</v>
      </c>
      <c r="BA414" s="56" t="s">
        <v>121</v>
      </c>
      <c r="BB414" s="56" t="s">
        <v>121</v>
      </c>
      <c r="BC414" s="56" t="s">
        <v>121</v>
      </c>
      <c r="BD414" s="56">
        <v>5161785</v>
      </c>
      <c r="BE414" s="56">
        <v>3244550</v>
      </c>
      <c r="BF414" s="56">
        <v>1401056</v>
      </c>
      <c r="BG414" s="56">
        <v>3539509</v>
      </c>
      <c r="BH414" s="56">
        <v>324455</v>
      </c>
      <c r="BI414" s="56">
        <v>560422</v>
      </c>
      <c r="BJ414" s="56">
        <v>324455</v>
      </c>
      <c r="BK414" s="56">
        <v>958617</v>
      </c>
      <c r="BL414" s="56">
        <v>1106097</v>
      </c>
      <c r="BM414" s="56">
        <v>2285933</v>
      </c>
      <c r="BN414" s="56">
        <v>221220</v>
      </c>
      <c r="BO414" s="56">
        <v>1401056</v>
      </c>
      <c r="BP414" s="56">
        <v>250715</v>
      </c>
      <c r="BQ414" s="56" t="s">
        <v>121</v>
      </c>
      <c r="BR414" s="56" t="s">
        <v>121</v>
      </c>
      <c r="BS414" s="56" t="s">
        <v>121</v>
      </c>
      <c r="BT414" s="56">
        <v>7371029</v>
      </c>
      <c r="BU414" s="56">
        <v>191723</v>
      </c>
      <c r="BV414" s="56">
        <v>3244550</v>
      </c>
      <c r="BW414" s="56">
        <v>6636582</v>
      </c>
      <c r="BX414" s="56" t="s">
        <v>121</v>
      </c>
      <c r="BY414" s="56">
        <v>516178</v>
      </c>
      <c r="BZ414" s="56" t="s">
        <v>121</v>
      </c>
      <c r="CA414" s="56" t="s">
        <v>121</v>
      </c>
      <c r="CB414" s="56">
        <v>7018156</v>
      </c>
      <c r="CC414" s="56" t="s">
        <v>121</v>
      </c>
      <c r="CD414" s="56" t="s">
        <v>121</v>
      </c>
      <c r="CE414" s="88" t="s">
        <v>130</v>
      </c>
      <c r="CF414" s="88" t="s">
        <v>130</v>
      </c>
      <c r="CG414" s="88" t="s">
        <v>130</v>
      </c>
      <c r="CH414" s="88" t="s">
        <v>130</v>
      </c>
      <c r="CI414" s="88" t="s">
        <v>130</v>
      </c>
      <c r="CJ414" s="88" t="s">
        <v>131</v>
      </c>
      <c r="CK414" s="88" t="s">
        <v>131</v>
      </c>
      <c r="CL414" s="232" t="s">
        <v>121</v>
      </c>
      <c r="CM414" s="88" t="s">
        <v>121</v>
      </c>
      <c r="CN414" s="88" t="s">
        <v>121</v>
      </c>
      <c r="CO414" s="88" t="s">
        <v>121</v>
      </c>
      <c r="CP414" s="88" t="s">
        <v>121</v>
      </c>
      <c r="CQ414" s="88" t="s">
        <v>121</v>
      </c>
      <c r="CR414" s="88" t="s">
        <v>121</v>
      </c>
      <c r="CS414" s="252" t="s">
        <v>131</v>
      </c>
      <c r="CT414" s="252" t="s">
        <v>131</v>
      </c>
      <c r="CU414" s="252" t="s">
        <v>131</v>
      </c>
      <c r="CV414" s="252" t="s">
        <v>131</v>
      </c>
      <c r="CW414" s="252" t="s">
        <v>131</v>
      </c>
      <c r="CX414" s="252" t="s">
        <v>131</v>
      </c>
      <c r="CY414" s="252" t="s">
        <v>131</v>
      </c>
      <c r="CZ414" s="252" t="s">
        <v>131</v>
      </c>
      <c r="DA414" s="72">
        <v>12756983</v>
      </c>
      <c r="DB414" s="73">
        <v>1</v>
      </c>
      <c r="DC414" s="10">
        <v>1</v>
      </c>
      <c r="DD414" s="10"/>
      <c r="DE414" s="58" t="s">
        <v>1880</v>
      </c>
      <c r="DF414" s="58" t="str">
        <f t="shared" si="42"/>
        <v>Vehículos Convencionales_Camperos/Camionetas_4x2</v>
      </c>
      <c r="DG414" s="13">
        <f t="shared" si="43"/>
        <v>137115000</v>
      </c>
      <c r="DK414" s="10" t="b">
        <v>1</v>
      </c>
    </row>
    <row r="415" spans="1:115" ht="25.5" x14ac:dyDescent="0.25">
      <c r="A415" s="59">
        <v>655</v>
      </c>
      <c r="B415" s="101" t="s">
        <v>307</v>
      </c>
      <c r="C415" s="42" t="s">
        <v>3</v>
      </c>
      <c r="D415" s="43" t="s">
        <v>726</v>
      </c>
      <c r="E415" s="43" t="s">
        <v>727</v>
      </c>
      <c r="F415" s="43" t="s">
        <v>731</v>
      </c>
      <c r="G415" s="60" t="s">
        <v>986</v>
      </c>
      <c r="H415" s="43" t="s">
        <v>743</v>
      </c>
      <c r="I415" s="62">
        <v>6420056</v>
      </c>
      <c r="J415" s="59" t="s">
        <v>987</v>
      </c>
      <c r="K415" s="61" t="s">
        <v>121</v>
      </c>
      <c r="L415" s="63">
        <v>158</v>
      </c>
      <c r="M415" s="64" t="s">
        <v>121</v>
      </c>
      <c r="N415" s="65">
        <v>127000000</v>
      </c>
      <c r="O415" s="50">
        <f>VLOOKUP(I415,Hoja1!$A$2:$J$18391,10,0)</f>
        <v>127000000</v>
      </c>
      <c r="P415" s="66">
        <f t="shared" si="40"/>
        <v>0</v>
      </c>
      <c r="Q415" s="43" t="s">
        <v>126</v>
      </c>
      <c r="R415" s="59" t="s">
        <v>127</v>
      </c>
      <c r="S415" s="59" t="s">
        <v>128</v>
      </c>
      <c r="T415" s="59" t="s">
        <v>121</v>
      </c>
      <c r="U415" s="59" t="s">
        <v>121</v>
      </c>
      <c r="V415" s="43" t="s">
        <v>121</v>
      </c>
      <c r="W415" s="59" t="s">
        <v>121</v>
      </c>
      <c r="X415" s="59" t="s">
        <v>121</v>
      </c>
      <c r="Y415" s="67">
        <f>+IF(C415=$F$1,N415+BZ415,"N.A.")</f>
        <v>259716869</v>
      </c>
      <c r="Z415" s="68">
        <f t="shared" si="41"/>
        <v>120650000</v>
      </c>
      <c r="AA415" s="59" t="s">
        <v>1878</v>
      </c>
      <c r="AB415" s="59" t="s">
        <v>129</v>
      </c>
      <c r="AC415" s="81" t="s">
        <v>129</v>
      </c>
      <c r="AD415" s="69" t="b">
        <f t="shared" si="44"/>
        <v>1</v>
      </c>
      <c r="AE415" s="70">
        <v>0.05</v>
      </c>
      <c r="AF415" s="70">
        <v>0.05</v>
      </c>
      <c r="AG415" s="70">
        <v>0.05</v>
      </c>
      <c r="AH415" s="70">
        <v>0.05</v>
      </c>
      <c r="AI415" s="70">
        <v>0.05</v>
      </c>
      <c r="AJ415" s="70">
        <v>0.06</v>
      </c>
      <c r="AK415" s="59" t="s">
        <v>130</v>
      </c>
      <c r="AL415" s="59" t="s">
        <v>130</v>
      </c>
      <c r="AM415" s="59" t="s">
        <v>130</v>
      </c>
      <c r="AN415" s="71">
        <v>1</v>
      </c>
      <c r="AO415" s="56">
        <v>9311596</v>
      </c>
      <c r="AP415" s="56">
        <v>811138</v>
      </c>
      <c r="AQ415" s="56">
        <v>663659</v>
      </c>
      <c r="AR415" s="56" t="s">
        <v>121</v>
      </c>
      <c r="AS415" s="56">
        <v>5161785</v>
      </c>
      <c r="AT415" s="56">
        <v>8657050</v>
      </c>
      <c r="AU415" s="56">
        <v>516178</v>
      </c>
      <c r="AV415" s="56">
        <v>958617</v>
      </c>
      <c r="AW415" s="56">
        <v>51618</v>
      </c>
      <c r="AX415" s="56">
        <v>412943</v>
      </c>
      <c r="AY415" s="56" t="s">
        <v>121</v>
      </c>
      <c r="AZ415" s="56" t="s">
        <v>121</v>
      </c>
      <c r="BA415" s="56" t="s">
        <v>121</v>
      </c>
      <c r="BB415" s="56" t="s">
        <v>121</v>
      </c>
      <c r="BC415" s="56" t="s">
        <v>121</v>
      </c>
      <c r="BD415" s="56">
        <v>5161785</v>
      </c>
      <c r="BE415" s="56">
        <v>3244550</v>
      </c>
      <c r="BF415" s="56">
        <v>1401056</v>
      </c>
      <c r="BG415" s="56">
        <v>3539509</v>
      </c>
      <c r="BH415" s="56">
        <v>324455</v>
      </c>
      <c r="BI415" s="56">
        <v>560422</v>
      </c>
      <c r="BJ415" s="56">
        <v>324455</v>
      </c>
      <c r="BK415" s="56">
        <v>958617</v>
      </c>
      <c r="BL415" s="56">
        <v>1106097</v>
      </c>
      <c r="BM415" s="56">
        <v>2285933</v>
      </c>
      <c r="BN415" s="56">
        <v>221220</v>
      </c>
      <c r="BO415" s="56">
        <v>1401056</v>
      </c>
      <c r="BP415" s="56">
        <v>250715</v>
      </c>
      <c r="BQ415" s="56" t="s">
        <v>121</v>
      </c>
      <c r="BR415" s="56" t="s">
        <v>121</v>
      </c>
      <c r="BS415" s="56" t="s">
        <v>121</v>
      </c>
      <c r="BT415" s="56">
        <v>7371029</v>
      </c>
      <c r="BU415" s="56">
        <v>191723</v>
      </c>
      <c r="BV415" s="56">
        <v>3244550</v>
      </c>
      <c r="BW415" s="56">
        <v>6636582</v>
      </c>
      <c r="BX415" s="56" t="s">
        <v>121</v>
      </c>
      <c r="BY415" s="56">
        <v>516178</v>
      </c>
      <c r="BZ415" s="56">
        <v>132716869</v>
      </c>
      <c r="CA415" s="56" t="s">
        <v>121</v>
      </c>
      <c r="CB415" s="56">
        <v>7018156</v>
      </c>
      <c r="CC415" s="56" t="s">
        <v>121</v>
      </c>
      <c r="CD415" s="56" t="s">
        <v>121</v>
      </c>
      <c r="CE415" s="88" t="s">
        <v>121</v>
      </c>
      <c r="CF415" s="88" t="s">
        <v>121</v>
      </c>
      <c r="CG415" s="88" t="s">
        <v>121</v>
      </c>
      <c r="CH415" s="88" t="s">
        <v>121</v>
      </c>
      <c r="CI415" s="88" t="s">
        <v>121</v>
      </c>
      <c r="CJ415" s="88" t="s">
        <v>121</v>
      </c>
      <c r="CK415" s="88" t="s">
        <v>121</v>
      </c>
      <c r="CL415" s="232" t="s">
        <v>121</v>
      </c>
      <c r="CM415" s="252" t="s">
        <v>130</v>
      </c>
      <c r="CN415" s="252" t="s">
        <v>130</v>
      </c>
      <c r="CO415" s="252" t="s">
        <v>130</v>
      </c>
      <c r="CP415" s="252" t="s">
        <v>131</v>
      </c>
      <c r="CQ415" s="252" t="s">
        <v>130</v>
      </c>
      <c r="CR415" s="252" t="s">
        <v>131</v>
      </c>
      <c r="CS415" s="88" t="s">
        <v>121</v>
      </c>
      <c r="CT415" s="88" t="s">
        <v>121</v>
      </c>
      <c r="CU415" s="88" t="s">
        <v>121</v>
      </c>
      <c r="CV415" s="88" t="s">
        <v>121</v>
      </c>
      <c r="CW415" s="88" t="s">
        <v>121</v>
      </c>
      <c r="CX415" s="88" t="s">
        <v>121</v>
      </c>
      <c r="CY415" s="88" t="s">
        <v>121</v>
      </c>
      <c r="CZ415" s="88" t="s">
        <v>121</v>
      </c>
      <c r="DA415" s="72">
        <v>14733209</v>
      </c>
      <c r="DB415" s="73">
        <v>1</v>
      </c>
      <c r="DC415" s="10">
        <v>1</v>
      </c>
      <c r="DD415" s="10"/>
      <c r="DE415" s="58" t="s">
        <v>1880</v>
      </c>
      <c r="DF415" s="58" t="str">
        <f t="shared" si="42"/>
        <v>Vehículos Especiales_Ambulancias_TAB</v>
      </c>
      <c r="DG415" s="13">
        <f t="shared" si="43"/>
        <v>253366869</v>
      </c>
      <c r="DK415" s="10" t="b">
        <v>1</v>
      </c>
    </row>
    <row r="416" spans="1:115" ht="25.5" x14ac:dyDescent="0.25">
      <c r="A416" s="59">
        <v>656</v>
      </c>
      <c r="B416" s="101" t="s">
        <v>307</v>
      </c>
      <c r="C416" s="43" t="s">
        <v>3</v>
      </c>
      <c r="D416" s="43" t="s">
        <v>726</v>
      </c>
      <c r="E416" s="43" t="s">
        <v>734</v>
      </c>
      <c r="F416" s="43" t="s">
        <v>731</v>
      </c>
      <c r="G416" s="60" t="s">
        <v>988</v>
      </c>
      <c r="H416" s="43" t="s">
        <v>743</v>
      </c>
      <c r="I416" s="62">
        <v>6420056</v>
      </c>
      <c r="J416" s="59" t="s">
        <v>989</v>
      </c>
      <c r="K416" s="61" t="s">
        <v>121</v>
      </c>
      <c r="L416" s="63">
        <v>158</v>
      </c>
      <c r="M416" s="64" t="s">
        <v>121</v>
      </c>
      <c r="N416" s="65">
        <v>127000000</v>
      </c>
      <c r="O416" s="50">
        <f>VLOOKUP(I416,Hoja1!$A$2:$J$18391,10,0)</f>
        <v>127000000</v>
      </c>
      <c r="P416" s="66">
        <f t="shared" si="40"/>
        <v>0</v>
      </c>
      <c r="Q416" s="64" t="s">
        <v>126</v>
      </c>
      <c r="R416" s="59" t="s">
        <v>127</v>
      </c>
      <c r="S416" s="59" t="s">
        <v>128</v>
      </c>
      <c r="T416" s="59" t="s">
        <v>121</v>
      </c>
      <c r="U416" s="59" t="s">
        <v>121</v>
      </c>
      <c r="V416" s="43" t="s">
        <v>121</v>
      </c>
      <c r="W416" s="59" t="s">
        <v>121</v>
      </c>
      <c r="X416" s="59" t="s">
        <v>121</v>
      </c>
      <c r="Y416" s="67">
        <f>+IF(C416=$F$1,N416+BZ416,"N.A.")</f>
        <v>374765684</v>
      </c>
      <c r="Z416" s="68">
        <f t="shared" si="41"/>
        <v>120650000</v>
      </c>
      <c r="AA416" s="59" t="s">
        <v>1878</v>
      </c>
      <c r="AB416" s="59" t="s">
        <v>129</v>
      </c>
      <c r="AC416" s="81" t="s">
        <v>129</v>
      </c>
      <c r="AD416" s="69" t="b">
        <f t="shared" si="44"/>
        <v>1</v>
      </c>
      <c r="AE416" s="70">
        <v>0.05</v>
      </c>
      <c r="AF416" s="70">
        <v>0.05</v>
      </c>
      <c r="AG416" s="70">
        <v>0.05</v>
      </c>
      <c r="AH416" s="70">
        <v>0.05</v>
      </c>
      <c r="AI416" s="70">
        <v>0.05</v>
      </c>
      <c r="AJ416" s="70">
        <v>0.06</v>
      </c>
      <c r="AK416" s="59" t="s">
        <v>130</v>
      </c>
      <c r="AL416" s="59" t="s">
        <v>130</v>
      </c>
      <c r="AM416" s="59" t="s">
        <v>130</v>
      </c>
      <c r="AN416" s="71">
        <v>1</v>
      </c>
      <c r="AO416" s="56">
        <v>9311596</v>
      </c>
      <c r="AP416" s="56">
        <v>811138</v>
      </c>
      <c r="AQ416" s="56">
        <v>663659</v>
      </c>
      <c r="AR416" s="56" t="s">
        <v>121</v>
      </c>
      <c r="AS416" s="56">
        <v>5161785</v>
      </c>
      <c r="AT416" s="56">
        <v>8657050</v>
      </c>
      <c r="AU416" s="56">
        <v>516178</v>
      </c>
      <c r="AV416" s="56">
        <v>958617</v>
      </c>
      <c r="AW416" s="56">
        <v>51618</v>
      </c>
      <c r="AX416" s="56">
        <v>412943</v>
      </c>
      <c r="AY416" s="56" t="s">
        <v>121</v>
      </c>
      <c r="AZ416" s="56" t="s">
        <v>121</v>
      </c>
      <c r="BA416" s="56" t="s">
        <v>121</v>
      </c>
      <c r="BB416" s="56" t="s">
        <v>121</v>
      </c>
      <c r="BC416" s="56" t="s">
        <v>121</v>
      </c>
      <c r="BD416" s="56">
        <v>5161785</v>
      </c>
      <c r="BE416" s="56">
        <v>3244550</v>
      </c>
      <c r="BF416" s="56">
        <v>1401056</v>
      </c>
      <c r="BG416" s="56">
        <v>3539509</v>
      </c>
      <c r="BH416" s="56">
        <v>324455</v>
      </c>
      <c r="BI416" s="56">
        <v>560422</v>
      </c>
      <c r="BJ416" s="56">
        <v>324455</v>
      </c>
      <c r="BK416" s="56">
        <v>958617</v>
      </c>
      <c r="BL416" s="56">
        <v>1106097</v>
      </c>
      <c r="BM416" s="56">
        <v>2285933</v>
      </c>
      <c r="BN416" s="56">
        <v>221220</v>
      </c>
      <c r="BO416" s="56">
        <v>1401056</v>
      </c>
      <c r="BP416" s="56">
        <v>250715</v>
      </c>
      <c r="BQ416" s="56" t="s">
        <v>121</v>
      </c>
      <c r="BR416" s="56" t="s">
        <v>121</v>
      </c>
      <c r="BS416" s="56" t="s">
        <v>121</v>
      </c>
      <c r="BT416" s="56">
        <v>7371029</v>
      </c>
      <c r="BU416" s="56">
        <v>191723</v>
      </c>
      <c r="BV416" s="56">
        <v>3244550</v>
      </c>
      <c r="BW416" s="56">
        <v>6636582</v>
      </c>
      <c r="BX416" s="56" t="s">
        <v>121</v>
      </c>
      <c r="BY416" s="56">
        <v>516178</v>
      </c>
      <c r="BZ416" s="56">
        <v>247765684</v>
      </c>
      <c r="CA416" s="56" t="s">
        <v>121</v>
      </c>
      <c r="CB416" s="56">
        <v>7018156</v>
      </c>
      <c r="CC416" s="56" t="s">
        <v>121</v>
      </c>
      <c r="CD416" s="56" t="s">
        <v>121</v>
      </c>
      <c r="CE416" s="88" t="s">
        <v>121</v>
      </c>
      <c r="CF416" s="88" t="s">
        <v>121</v>
      </c>
      <c r="CG416" s="88" t="s">
        <v>121</v>
      </c>
      <c r="CH416" s="88" t="s">
        <v>121</v>
      </c>
      <c r="CI416" s="88" t="s">
        <v>121</v>
      </c>
      <c r="CJ416" s="88" t="s">
        <v>121</v>
      </c>
      <c r="CK416" s="88" t="s">
        <v>121</v>
      </c>
      <c r="CL416" s="232" t="s">
        <v>121</v>
      </c>
      <c r="CM416" s="252" t="s">
        <v>130</v>
      </c>
      <c r="CN416" s="252" t="s">
        <v>130</v>
      </c>
      <c r="CO416" s="252" t="s">
        <v>130</v>
      </c>
      <c r="CP416" s="252" t="s">
        <v>131</v>
      </c>
      <c r="CQ416" s="252" t="s">
        <v>130</v>
      </c>
      <c r="CR416" s="252" t="s">
        <v>131</v>
      </c>
      <c r="CS416" s="88" t="s">
        <v>121</v>
      </c>
      <c r="CT416" s="88" t="s">
        <v>121</v>
      </c>
      <c r="CU416" s="88" t="s">
        <v>121</v>
      </c>
      <c r="CV416" s="88" t="s">
        <v>121</v>
      </c>
      <c r="CW416" s="88" t="s">
        <v>121</v>
      </c>
      <c r="CX416" s="88" t="s">
        <v>121</v>
      </c>
      <c r="CY416" s="88" t="s">
        <v>121</v>
      </c>
      <c r="CZ416" s="88" t="s">
        <v>121</v>
      </c>
      <c r="DA416" s="72">
        <v>14733209</v>
      </c>
      <c r="DB416" s="73">
        <v>1</v>
      </c>
      <c r="DC416" s="10">
        <v>1</v>
      </c>
      <c r="DD416" s="10"/>
      <c r="DE416" s="58" t="s">
        <v>1880</v>
      </c>
      <c r="DF416" s="58" t="str">
        <f t="shared" si="42"/>
        <v>Vehículos Especiales_Ambulancias_TAM</v>
      </c>
      <c r="DG416" s="13">
        <f t="shared" si="43"/>
        <v>368415684</v>
      </c>
      <c r="DK416" s="10" t="b">
        <v>1</v>
      </c>
    </row>
    <row r="417" spans="1:115" ht="38.25" x14ac:dyDescent="0.25">
      <c r="A417" s="59">
        <v>661</v>
      </c>
      <c r="B417" s="101" t="s">
        <v>245</v>
      </c>
      <c r="C417" s="43" t="s">
        <v>0</v>
      </c>
      <c r="D417" s="43" t="s">
        <v>320</v>
      </c>
      <c r="E417" s="43" t="s">
        <v>327</v>
      </c>
      <c r="F417" s="43" t="s">
        <v>121</v>
      </c>
      <c r="G417" s="105" t="s">
        <v>855</v>
      </c>
      <c r="H417" s="43" t="s">
        <v>398</v>
      </c>
      <c r="I417" s="62">
        <v>3006143</v>
      </c>
      <c r="J417" s="59" t="s">
        <v>990</v>
      </c>
      <c r="K417" s="61" t="s">
        <v>360</v>
      </c>
      <c r="L417" s="63">
        <v>300</v>
      </c>
      <c r="M417" s="64" t="s">
        <v>121</v>
      </c>
      <c r="N417" s="65">
        <v>229000000</v>
      </c>
      <c r="O417" s="50">
        <f>VLOOKUP(I417,Hoja1!$A$2:$J$18391,10,0)</f>
        <v>229000000</v>
      </c>
      <c r="P417" s="66">
        <f t="shared" si="40"/>
        <v>0</v>
      </c>
      <c r="Q417" s="64" t="s">
        <v>728</v>
      </c>
      <c r="R417" s="59" t="s">
        <v>148</v>
      </c>
      <c r="S417" s="59" t="s">
        <v>128</v>
      </c>
      <c r="T417" s="59" t="s">
        <v>121</v>
      </c>
      <c r="U417" s="59" t="s">
        <v>121</v>
      </c>
      <c r="V417" s="43" t="s">
        <v>121</v>
      </c>
      <c r="W417" s="59" t="s">
        <v>121</v>
      </c>
      <c r="X417" s="59" t="s">
        <v>121</v>
      </c>
      <c r="Y417" s="67" t="str">
        <f t="shared" ref="Y417:Y441" si="46">+IF(E417=$F$1,N417+BZ417,"N.A.")</f>
        <v>N.A.</v>
      </c>
      <c r="Z417" s="68">
        <f t="shared" si="41"/>
        <v>212970000</v>
      </c>
      <c r="AA417" s="59" t="s">
        <v>1878</v>
      </c>
      <c r="AB417" s="59" t="s">
        <v>129</v>
      </c>
      <c r="AC417" s="81" t="s">
        <v>129</v>
      </c>
      <c r="AD417" s="69" t="b">
        <f t="shared" si="44"/>
        <v>1</v>
      </c>
      <c r="AE417" s="70">
        <v>7.0000000000000007E-2</v>
      </c>
      <c r="AF417" s="70">
        <v>7.4999999999999997E-2</v>
      </c>
      <c r="AG417" s="70">
        <v>0.08</v>
      </c>
      <c r="AH417" s="70">
        <v>8.5000000000000006E-2</v>
      </c>
      <c r="AI417" s="70">
        <v>0.09</v>
      </c>
      <c r="AJ417" s="70">
        <v>0.1</v>
      </c>
      <c r="AK417" s="59" t="s">
        <v>130</v>
      </c>
      <c r="AL417" s="59" t="s">
        <v>130</v>
      </c>
      <c r="AM417" s="59" t="s">
        <v>130</v>
      </c>
      <c r="AN417" s="71">
        <v>1</v>
      </c>
      <c r="AO417" s="56">
        <v>9311596</v>
      </c>
      <c r="AP417" s="56">
        <v>262633</v>
      </c>
      <c r="AQ417" s="56" t="s">
        <v>121</v>
      </c>
      <c r="AR417" s="56" t="s">
        <v>121</v>
      </c>
      <c r="AS417" s="56" t="s">
        <v>121</v>
      </c>
      <c r="AT417" s="56">
        <v>10213481</v>
      </c>
      <c r="AU417" s="56">
        <v>656581</v>
      </c>
      <c r="AV417" s="56">
        <v>656581</v>
      </c>
      <c r="AW417" s="56">
        <v>145908</v>
      </c>
      <c r="AX417" s="56" t="s">
        <v>121</v>
      </c>
      <c r="AY417" s="56" t="s">
        <v>121</v>
      </c>
      <c r="AZ417" s="56" t="s">
        <v>121</v>
      </c>
      <c r="BA417" s="56" t="s">
        <v>121</v>
      </c>
      <c r="BB417" s="56" t="s">
        <v>121</v>
      </c>
      <c r="BC417" s="56">
        <v>2918137</v>
      </c>
      <c r="BD417" s="56" t="s">
        <v>121</v>
      </c>
      <c r="BE417" s="56">
        <v>10213481</v>
      </c>
      <c r="BF417" s="56">
        <v>2772231</v>
      </c>
      <c r="BG417" s="56">
        <v>2772231</v>
      </c>
      <c r="BH417" s="56" t="s">
        <v>121</v>
      </c>
      <c r="BI417" s="56" t="s">
        <v>121</v>
      </c>
      <c r="BJ417" s="56">
        <v>1021348</v>
      </c>
      <c r="BK417" s="56">
        <v>1561204</v>
      </c>
      <c r="BL417" s="56" t="s">
        <v>121</v>
      </c>
      <c r="BM417" s="56">
        <v>8462599</v>
      </c>
      <c r="BN417" s="56">
        <v>218860</v>
      </c>
      <c r="BO417" s="56">
        <v>3647672</v>
      </c>
      <c r="BP417" s="56">
        <v>1006758</v>
      </c>
      <c r="BQ417" s="56" t="s">
        <v>121</v>
      </c>
      <c r="BR417" s="56" t="s">
        <v>121</v>
      </c>
      <c r="BS417" s="56" t="s">
        <v>121</v>
      </c>
      <c r="BT417" s="56" t="s">
        <v>121</v>
      </c>
      <c r="BU417" s="56">
        <v>218860</v>
      </c>
      <c r="BV417" s="56" t="s">
        <v>121</v>
      </c>
      <c r="BW417" s="56">
        <v>8170786</v>
      </c>
      <c r="BX417" s="56" t="s">
        <v>121</v>
      </c>
      <c r="BY417" s="56">
        <v>1313163</v>
      </c>
      <c r="BZ417" s="56" t="s">
        <v>121</v>
      </c>
      <c r="CA417" s="56" t="s">
        <v>121</v>
      </c>
      <c r="CB417" s="56" t="s">
        <v>121</v>
      </c>
      <c r="CC417" s="56" t="s">
        <v>121</v>
      </c>
      <c r="CD417" s="56" t="s">
        <v>121</v>
      </c>
      <c r="CE417" s="252" t="s">
        <v>130</v>
      </c>
      <c r="CF417" s="252" t="s">
        <v>130</v>
      </c>
      <c r="CG417" s="252" t="s">
        <v>130</v>
      </c>
      <c r="CH417" s="252" t="s">
        <v>131</v>
      </c>
      <c r="CI417" s="252" t="s">
        <v>130</v>
      </c>
      <c r="CJ417" s="252" t="s">
        <v>130</v>
      </c>
      <c r="CK417" s="252" t="s">
        <v>121</v>
      </c>
      <c r="CL417" s="252" t="s">
        <v>121</v>
      </c>
      <c r="CM417" s="252" t="s">
        <v>121</v>
      </c>
      <c r="CN417" s="252" t="s">
        <v>121</v>
      </c>
      <c r="CO417" s="252" t="s">
        <v>121</v>
      </c>
      <c r="CP417" s="252" t="s">
        <v>121</v>
      </c>
      <c r="CQ417" s="252" t="s">
        <v>121</v>
      </c>
      <c r="CR417" s="252" t="s">
        <v>121</v>
      </c>
      <c r="CS417" s="252" t="s">
        <v>121</v>
      </c>
      <c r="CT417" s="252" t="s">
        <v>121</v>
      </c>
      <c r="CU417" s="252" t="s">
        <v>121</v>
      </c>
      <c r="CV417" s="252" t="s">
        <v>121</v>
      </c>
      <c r="CW417" s="252" t="s">
        <v>121</v>
      </c>
      <c r="CX417" s="252" t="s">
        <v>121</v>
      </c>
      <c r="CY417" s="252" t="s">
        <v>121</v>
      </c>
      <c r="CZ417" s="252" t="s">
        <v>121</v>
      </c>
      <c r="DA417" s="72">
        <v>18967894</v>
      </c>
      <c r="DB417" s="73">
        <v>1</v>
      </c>
      <c r="DC417" s="10">
        <v>1</v>
      </c>
      <c r="DD417" s="10"/>
      <c r="DE417" s="58" t="s">
        <v>1880</v>
      </c>
      <c r="DF417" s="58" t="str">
        <f t="shared" si="42"/>
        <v>Vehículos Convencionales_Camperos/Camionetas_4x4</v>
      </c>
      <c r="DG417" s="13">
        <f t="shared" si="43"/>
        <v>212970000</v>
      </c>
      <c r="DK417" s="10" t="b">
        <v>1</v>
      </c>
    </row>
    <row r="418" spans="1:115" ht="38.25" x14ac:dyDescent="0.25">
      <c r="A418" s="59">
        <v>662</v>
      </c>
      <c r="B418" s="101" t="s">
        <v>245</v>
      </c>
      <c r="C418" s="43" t="s">
        <v>0</v>
      </c>
      <c r="D418" s="43" t="s">
        <v>320</v>
      </c>
      <c r="E418" s="43" t="s">
        <v>327</v>
      </c>
      <c r="F418" s="43" t="s">
        <v>121</v>
      </c>
      <c r="G418" s="105" t="s">
        <v>991</v>
      </c>
      <c r="H418" s="43" t="s">
        <v>398</v>
      </c>
      <c r="I418" s="62">
        <v>3036072</v>
      </c>
      <c r="J418" s="59" t="s">
        <v>992</v>
      </c>
      <c r="K418" s="61" t="s">
        <v>341</v>
      </c>
      <c r="L418" s="63">
        <v>400</v>
      </c>
      <c r="M418" s="64" t="s">
        <v>121</v>
      </c>
      <c r="N418" s="65">
        <v>280000000</v>
      </c>
      <c r="O418" s="50">
        <f>VLOOKUP(I418,Hoja1!$B$2:$J$18391,9,0)</f>
        <v>280000000</v>
      </c>
      <c r="P418" s="66">
        <f t="shared" si="40"/>
        <v>0</v>
      </c>
      <c r="Q418" s="64" t="s">
        <v>728</v>
      </c>
      <c r="R418" s="59" t="s">
        <v>148</v>
      </c>
      <c r="S418" s="59" t="s">
        <v>128</v>
      </c>
      <c r="T418" s="59" t="s">
        <v>121</v>
      </c>
      <c r="U418" s="59" t="s">
        <v>121</v>
      </c>
      <c r="V418" s="43" t="s">
        <v>121</v>
      </c>
      <c r="W418" s="59" t="s">
        <v>121</v>
      </c>
      <c r="X418" s="59" t="s">
        <v>121</v>
      </c>
      <c r="Y418" s="67" t="str">
        <f t="shared" si="46"/>
        <v>N.A.</v>
      </c>
      <c r="Z418" s="68">
        <f t="shared" si="41"/>
        <v>260400000</v>
      </c>
      <c r="AA418" s="59" t="s">
        <v>1878</v>
      </c>
      <c r="AB418" s="59" t="s">
        <v>149</v>
      </c>
      <c r="AC418" s="81" t="s">
        <v>149</v>
      </c>
      <c r="AD418" s="69" t="b">
        <f t="shared" si="44"/>
        <v>1</v>
      </c>
      <c r="AE418" s="70">
        <v>7.0000000000000007E-2</v>
      </c>
      <c r="AF418" s="70">
        <v>7.4999999999999997E-2</v>
      </c>
      <c r="AG418" s="70">
        <v>0.08</v>
      </c>
      <c r="AH418" s="70">
        <v>8.5000000000000006E-2</v>
      </c>
      <c r="AI418" s="70">
        <v>0.09</v>
      </c>
      <c r="AJ418" s="70">
        <v>0.1</v>
      </c>
      <c r="AK418" s="59" t="s">
        <v>130</v>
      </c>
      <c r="AL418" s="59" t="s">
        <v>130</v>
      </c>
      <c r="AM418" s="59" t="s">
        <v>130</v>
      </c>
      <c r="AN418" s="71">
        <v>1</v>
      </c>
      <c r="AO418" s="56">
        <v>9311596</v>
      </c>
      <c r="AP418" s="56">
        <v>262633</v>
      </c>
      <c r="AQ418" s="56" t="s">
        <v>121</v>
      </c>
      <c r="AR418" s="56" t="s">
        <v>121</v>
      </c>
      <c r="AS418" s="56" t="s">
        <v>121</v>
      </c>
      <c r="AT418" s="56">
        <v>10213481</v>
      </c>
      <c r="AU418" s="56">
        <v>656581</v>
      </c>
      <c r="AV418" s="56">
        <v>656581</v>
      </c>
      <c r="AW418" s="56">
        <v>145908</v>
      </c>
      <c r="AX418" s="56" t="s">
        <v>121</v>
      </c>
      <c r="AY418" s="56" t="s">
        <v>121</v>
      </c>
      <c r="AZ418" s="56" t="s">
        <v>121</v>
      </c>
      <c r="BA418" s="56" t="s">
        <v>121</v>
      </c>
      <c r="BB418" s="56" t="s">
        <v>121</v>
      </c>
      <c r="BC418" s="56">
        <v>2918137</v>
      </c>
      <c r="BD418" s="56" t="s">
        <v>121</v>
      </c>
      <c r="BE418" s="56">
        <v>10213481</v>
      </c>
      <c r="BF418" s="56">
        <v>2772231</v>
      </c>
      <c r="BG418" s="56">
        <v>2772231</v>
      </c>
      <c r="BH418" s="56" t="s">
        <v>121</v>
      </c>
      <c r="BI418" s="56" t="s">
        <v>121</v>
      </c>
      <c r="BJ418" s="56">
        <v>1021348</v>
      </c>
      <c r="BK418" s="56">
        <v>1561204</v>
      </c>
      <c r="BL418" s="56" t="s">
        <v>121</v>
      </c>
      <c r="BM418" s="56">
        <v>8462599</v>
      </c>
      <c r="BN418" s="56">
        <v>218860</v>
      </c>
      <c r="BO418" s="56">
        <v>3647672</v>
      </c>
      <c r="BP418" s="56">
        <v>1006758</v>
      </c>
      <c r="BQ418" s="56" t="s">
        <v>121</v>
      </c>
      <c r="BR418" s="56" t="s">
        <v>121</v>
      </c>
      <c r="BS418" s="56" t="s">
        <v>121</v>
      </c>
      <c r="BT418" s="56" t="s">
        <v>121</v>
      </c>
      <c r="BU418" s="56">
        <v>218860</v>
      </c>
      <c r="BV418" s="56" t="s">
        <v>121</v>
      </c>
      <c r="BW418" s="56">
        <v>8170786</v>
      </c>
      <c r="BX418" s="56" t="s">
        <v>121</v>
      </c>
      <c r="BY418" s="56">
        <v>1313163</v>
      </c>
      <c r="BZ418" s="56" t="s">
        <v>121</v>
      </c>
      <c r="CA418" s="56" t="s">
        <v>121</v>
      </c>
      <c r="CB418" s="56" t="s">
        <v>121</v>
      </c>
      <c r="CC418" s="56" t="s">
        <v>121</v>
      </c>
      <c r="CD418" s="56" t="s">
        <v>121</v>
      </c>
      <c r="CE418" s="252" t="s">
        <v>130</v>
      </c>
      <c r="CF418" s="252" t="s">
        <v>130</v>
      </c>
      <c r="CG418" s="252" t="s">
        <v>130</v>
      </c>
      <c r="CH418" s="252" t="s">
        <v>130</v>
      </c>
      <c r="CI418" s="252" t="s">
        <v>130</v>
      </c>
      <c r="CJ418" s="252" t="s">
        <v>130</v>
      </c>
      <c r="CK418" s="252" t="s">
        <v>121</v>
      </c>
      <c r="CL418" s="252" t="s">
        <v>121</v>
      </c>
      <c r="CM418" s="252" t="s">
        <v>121</v>
      </c>
      <c r="CN418" s="252" t="s">
        <v>121</v>
      </c>
      <c r="CO418" s="252" t="s">
        <v>121</v>
      </c>
      <c r="CP418" s="252" t="s">
        <v>121</v>
      </c>
      <c r="CQ418" s="252" t="s">
        <v>121</v>
      </c>
      <c r="CR418" s="252" t="s">
        <v>121</v>
      </c>
      <c r="CS418" s="252" t="s">
        <v>121</v>
      </c>
      <c r="CT418" s="252" t="s">
        <v>121</v>
      </c>
      <c r="CU418" s="252" t="s">
        <v>121</v>
      </c>
      <c r="CV418" s="252" t="s">
        <v>121</v>
      </c>
      <c r="CW418" s="252" t="s">
        <v>121</v>
      </c>
      <c r="CX418" s="252" t="s">
        <v>121</v>
      </c>
      <c r="CY418" s="252" t="s">
        <v>121</v>
      </c>
      <c r="CZ418" s="252" t="s">
        <v>121</v>
      </c>
      <c r="DA418" s="72">
        <v>18967894</v>
      </c>
      <c r="DB418" s="73">
        <v>1</v>
      </c>
      <c r="DC418" s="10">
        <v>1</v>
      </c>
      <c r="DD418" s="10"/>
      <c r="DE418" s="58" t="s">
        <v>1880</v>
      </c>
      <c r="DF418" s="58" t="str">
        <f t="shared" si="42"/>
        <v>Vehículos Convencionales_Camperos/Camionetas_4x4</v>
      </c>
      <c r="DG418" s="13">
        <f t="shared" si="43"/>
        <v>260400000</v>
      </c>
      <c r="DK418" s="10" t="b">
        <v>1</v>
      </c>
    </row>
    <row r="419" spans="1:115" ht="38.25" x14ac:dyDescent="0.25">
      <c r="A419" s="59">
        <v>663</v>
      </c>
      <c r="B419" s="101" t="s">
        <v>245</v>
      </c>
      <c r="C419" s="43" t="s">
        <v>0</v>
      </c>
      <c r="D419" s="43" t="s">
        <v>320</v>
      </c>
      <c r="E419" s="43" t="s">
        <v>327</v>
      </c>
      <c r="F419" s="43" t="s">
        <v>121</v>
      </c>
      <c r="G419" s="105" t="s">
        <v>857</v>
      </c>
      <c r="H419" s="43" t="s">
        <v>398</v>
      </c>
      <c r="I419" s="62">
        <v>3036071</v>
      </c>
      <c r="J419" s="59" t="s">
        <v>993</v>
      </c>
      <c r="K419" s="61" t="s">
        <v>360</v>
      </c>
      <c r="L419" s="63">
        <v>300</v>
      </c>
      <c r="M419" s="64" t="s">
        <v>121</v>
      </c>
      <c r="N419" s="65">
        <v>258000000</v>
      </c>
      <c r="O419" s="50">
        <f>VLOOKUP(I419,Hoja1!$B$2:$J$18391,9,0)</f>
        <v>258000000</v>
      </c>
      <c r="P419" s="66">
        <f t="shared" si="40"/>
        <v>0</v>
      </c>
      <c r="Q419" s="64" t="s">
        <v>728</v>
      </c>
      <c r="R419" s="59" t="s">
        <v>148</v>
      </c>
      <c r="S419" s="59" t="s">
        <v>128</v>
      </c>
      <c r="T419" s="59" t="s">
        <v>121</v>
      </c>
      <c r="U419" s="59" t="s">
        <v>121</v>
      </c>
      <c r="V419" s="43" t="s">
        <v>121</v>
      </c>
      <c r="W419" s="59" t="s">
        <v>121</v>
      </c>
      <c r="X419" s="59" t="s">
        <v>121</v>
      </c>
      <c r="Y419" s="67" t="str">
        <f t="shared" si="46"/>
        <v>N.A.</v>
      </c>
      <c r="Z419" s="68">
        <f t="shared" si="41"/>
        <v>239940000</v>
      </c>
      <c r="AA419" s="59" t="s">
        <v>1878</v>
      </c>
      <c r="AB419" s="59" t="s">
        <v>149</v>
      </c>
      <c r="AC419" s="81" t="s">
        <v>149</v>
      </c>
      <c r="AD419" s="69" t="b">
        <f t="shared" si="44"/>
        <v>1</v>
      </c>
      <c r="AE419" s="70">
        <v>7.0000000000000007E-2</v>
      </c>
      <c r="AF419" s="70">
        <v>7.4999999999999997E-2</v>
      </c>
      <c r="AG419" s="70">
        <v>0.08</v>
      </c>
      <c r="AH419" s="70">
        <v>8.5000000000000006E-2</v>
      </c>
      <c r="AI419" s="70">
        <v>0.09</v>
      </c>
      <c r="AJ419" s="70">
        <v>0.1</v>
      </c>
      <c r="AK419" s="59" t="s">
        <v>130</v>
      </c>
      <c r="AL419" s="59" t="s">
        <v>130</v>
      </c>
      <c r="AM419" s="59" t="s">
        <v>130</v>
      </c>
      <c r="AN419" s="71">
        <v>1</v>
      </c>
      <c r="AO419" s="56">
        <v>9311596</v>
      </c>
      <c r="AP419" s="56">
        <v>262633</v>
      </c>
      <c r="AQ419" s="56" t="s">
        <v>121</v>
      </c>
      <c r="AR419" s="56" t="s">
        <v>121</v>
      </c>
      <c r="AS419" s="56" t="s">
        <v>121</v>
      </c>
      <c r="AT419" s="56">
        <v>10213481</v>
      </c>
      <c r="AU419" s="56">
        <v>656581</v>
      </c>
      <c r="AV419" s="56">
        <v>656581</v>
      </c>
      <c r="AW419" s="56">
        <v>145908</v>
      </c>
      <c r="AX419" s="56" t="s">
        <v>121</v>
      </c>
      <c r="AY419" s="56" t="s">
        <v>121</v>
      </c>
      <c r="AZ419" s="56" t="s">
        <v>121</v>
      </c>
      <c r="BA419" s="56" t="s">
        <v>121</v>
      </c>
      <c r="BB419" s="56" t="s">
        <v>121</v>
      </c>
      <c r="BC419" s="56">
        <v>2918137</v>
      </c>
      <c r="BD419" s="56" t="s">
        <v>121</v>
      </c>
      <c r="BE419" s="56">
        <v>10213481</v>
      </c>
      <c r="BF419" s="56">
        <v>2772231</v>
      </c>
      <c r="BG419" s="56">
        <v>2772231</v>
      </c>
      <c r="BH419" s="56" t="s">
        <v>121</v>
      </c>
      <c r="BI419" s="56" t="s">
        <v>121</v>
      </c>
      <c r="BJ419" s="56">
        <v>1021348</v>
      </c>
      <c r="BK419" s="56">
        <v>1561204</v>
      </c>
      <c r="BL419" s="56" t="s">
        <v>121</v>
      </c>
      <c r="BM419" s="56">
        <v>8462599</v>
      </c>
      <c r="BN419" s="56">
        <v>218860</v>
      </c>
      <c r="BO419" s="56">
        <v>3647672</v>
      </c>
      <c r="BP419" s="56">
        <v>1006758</v>
      </c>
      <c r="BQ419" s="56" t="s">
        <v>121</v>
      </c>
      <c r="BR419" s="56" t="s">
        <v>121</v>
      </c>
      <c r="BS419" s="56" t="s">
        <v>121</v>
      </c>
      <c r="BT419" s="56" t="s">
        <v>121</v>
      </c>
      <c r="BU419" s="56">
        <v>218860</v>
      </c>
      <c r="BV419" s="56" t="s">
        <v>121</v>
      </c>
      <c r="BW419" s="56">
        <v>8170786</v>
      </c>
      <c r="BX419" s="56" t="s">
        <v>121</v>
      </c>
      <c r="BY419" s="56">
        <v>1313163</v>
      </c>
      <c r="BZ419" s="56" t="s">
        <v>121</v>
      </c>
      <c r="CA419" s="56" t="s">
        <v>121</v>
      </c>
      <c r="CB419" s="56" t="s">
        <v>121</v>
      </c>
      <c r="CC419" s="56" t="s">
        <v>121</v>
      </c>
      <c r="CD419" s="56" t="s">
        <v>121</v>
      </c>
      <c r="CE419" s="252" t="s">
        <v>130</v>
      </c>
      <c r="CF419" s="252" t="s">
        <v>130</v>
      </c>
      <c r="CG419" s="252" t="s">
        <v>130</v>
      </c>
      <c r="CH419" s="252" t="s">
        <v>130</v>
      </c>
      <c r="CI419" s="252" t="s">
        <v>130</v>
      </c>
      <c r="CJ419" s="252" t="s">
        <v>130</v>
      </c>
      <c r="CK419" s="252" t="s">
        <v>121</v>
      </c>
      <c r="CL419" s="252" t="s">
        <v>121</v>
      </c>
      <c r="CM419" s="252" t="s">
        <v>121</v>
      </c>
      <c r="CN419" s="252" t="s">
        <v>121</v>
      </c>
      <c r="CO419" s="252" t="s">
        <v>121</v>
      </c>
      <c r="CP419" s="252" t="s">
        <v>121</v>
      </c>
      <c r="CQ419" s="252" t="s">
        <v>121</v>
      </c>
      <c r="CR419" s="252" t="s">
        <v>121</v>
      </c>
      <c r="CS419" s="252" t="s">
        <v>121</v>
      </c>
      <c r="CT419" s="252" t="s">
        <v>121</v>
      </c>
      <c r="CU419" s="252" t="s">
        <v>121</v>
      </c>
      <c r="CV419" s="252" t="s">
        <v>121</v>
      </c>
      <c r="CW419" s="252" t="s">
        <v>121</v>
      </c>
      <c r="CX419" s="252" t="s">
        <v>121</v>
      </c>
      <c r="CY419" s="252" t="s">
        <v>121</v>
      </c>
      <c r="CZ419" s="252" t="s">
        <v>121</v>
      </c>
      <c r="DA419" s="72">
        <v>18967894</v>
      </c>
      <c r="DB419" s="73">
        <v>1</v>
      </c>
      <c r="DC419" s="10">
        <v>1</v>
      </c>
      <c r="DD419" s="10"/>
      <c r="DE419" s="58" t="s">
        <v>1880</v>
      </c>
      <c r="DF419" s="58" t="str">
        <f t="shared" si="42"/>
        <v>Vehículos Convencionales_Camperos/Camionetas_4x4</v>
      </c>
      <c r="DG419" s="13">
        <f t="shared" si="43"/>
        <v>239940000</v>
      </c>
      <c r="DK419" s="10" t="b">
        <v>1</v>
      </c>
    </row>
    <row r="420" spans="1:115" ht="38.25" x14ac:dyDescent="0.25">
      <c r="A420" s="59">
        <v>664</v>
      </c>
      <c r="B420" s="101" t="s">
        <v>245</v>
      </c>
      <c r="C420" s="43" t="s">
        <v>0</v>
      </c>
      <c r="D420" s="43" t="s">
        <v>544</v>
      </c>
      <c r="E420" s="43" t="s">
        <v>545</v>
      </c>
      <c r="F420" s="43" t="s">
        <v>327</v>
      </c>
      <c r="G420" s="60" t="s">
        <v>860</v>
      </c>
      <c r="H420" s="43" t="s">
        <v>861</v>
      </c>
      <c r="I420" s="62">
        <v>40842006</v>
      </c>
      <c r="J420" s="59" t="s">
        <v>994</v>
      </c>
      <c r="K420" s="61" t="s">
        <v>565</v>
      </c>
      <c r="L420" s="63">
        <v>410</v>
      </c>
      <c r="M420" s="64" t="s">
        <v>121</v>
      </c>
      <c r="N420" s="65">
        <v>247000000</v>
      </c>
      <c r="O420" s="50">
        <f>VLOOKUP(I420,Hoja1!$B$2:$J$18391,9,0)</f>
        <v>247000000</v>
      </c>
      <c r="P420" s="66">
        <f t="shared" si="40"/>
        <v>0</v>
      </c>
      <c r="Q420" s="64" t="s">
        <v>327</v>
      </c>
      <c r="R420" s="59" t="s">
        <v>148</v>
      </c>
      <c r="S420" s="59" t="s">
        <v>128</v>
      </c>
      <c r="T420" s="59" t="s">
        <v>121</v>
      </c>
      <c r="U420" s="59" t="s">
        <v>121</v>
      </c>
      <c r="V420" s="43" t="s">
        <v>121</v>
      </c>
      <c r="W420" s="59" t="s">
        <v>121</v>
      </c>
      <c r="X420" s="59" t="s">
        <v>121</v>
      </c>
      <c r="Y420" s="67" t="str">
        <f t="shared" si="46"/>
        <v>N.A.</v>
      </c>
      <c r="Z420" s="68">
        <f t="shared" si="41"/>
        <v>232180000</v>
      </c>
      <c r="AA420" s="59" t="s">
        <v>1878</v>
      </c>
      <c r="AB420" s="59" t="s">
        <v>156</v>
      </c>
      <c r="AC420" s="81" t="s">
        <v>156</v>
      </c>
      <c r="AD420" s="69" t="b">
        <f t="shared" si="44"/>
        <v>1</v>
      </c>
      <c r="AE420" s="70">
        <v>0.06</v>
      </c>
      <c r="AF420" s="70">
        <v>7.0000000000000007E-2</v>
      </c>
      <c r="AG420" s="70">
        <v>0.08</v>
      </c>
      <c r="AH420" s="70">
        <v>0.09</v>
      </c>
      <c r="AI420" s="70">
        <v>0.1</v>
      </c>
      <c r="AJ420" s="70">
        <v>0.12</v>
      </c>
      <c r="AK420" s="59" t="s">
        <v>130</v>
      </c>
      <c r="AL420" s="59" t="s">
        <v>130</v>
      </c>
      <c r="AM420" s="59" t="s">
        <v>130</v>
      </c>
      <c r="AN420" s="71">
        <v>1</v>
      </c>
      <c r="AO420" s="56">
        <v>9311596</v>
      </c>
      <c r="AP420" s="56">
        <v>262633</v>
      </c>
      <c r="AQ420" s="56" t="s">
        <v>121</v>
      </c>
      <c r="AR420" s="56">
        <v>8754413</v>
      </c>
      <c r="AS420" s="56">
        <v>5836276</v>
      </c>
      <c r="AT420" s="56">
        <v>10213481</v>
      </c>
      <c r="AU420" s="56">
        <v>656581</v>
      </c>
      <c r="AV420" s="56">
        <v>656581</v>
      </c>
      <c r="AW420" s="56">
        <v>145908</v>
      </c>
      <c r="AX420" s="56" t="s">
        <v>121</v>
      </c>
      <c r="AY420" s="56" t="s">
        <v>121</v>
      </c>
      <c r="AZ420" s="56" t="s">
        <v>121</v>
      </c>
      <c r="BA420" s="56" t="s">
        <v>121</v>
      </c>
      <c r="BB420" s="56" t="s">
        <v>121</v>
      </c>
      <c r="BC420" s="56">
        <v>2918137</v>
      </c>
      <c r="BD420" s="56">
        <v>2772231</v>
      </c>
      <c r="BE420" s="56">
        <v>10213481</v>
      </c>
      <c r="BF420" s="56">
        <v>2772231</v>
      </c>
      <c r="BG420" s="56">
        <v>2772231</v>
      </c>
      <c r="BH420" s="56" t="s">
        <v>121</v>
      </c>
      <c r="BI420" s="56" t="s">
        <v>121</v>
      </c>
      <c r="BJ420" s="56">
        <v>1021348</v>
      </c>
      <c r="BK420" s="56">
        <v>1561204</v>
      </c>
      <c r="BL420" s="56">
        <v>5836276</v>
      </c>
      <c r="BM420" s="56">
        <v>8462599</v>
      </c>
      <c r="BN420" s="56">
        <v>218860</v>
      </c>
      <c r="BO420" s="56">
        <v>3647672</v>
      </c>
      <c r="BP420" s="56">
        <v>1006758</v>
      </c>
      <c r="BQ420" s="56">
        <v>2772231</v>
      </c>
      <c r="BR420" s="56">
        <v>2918137</v>
      </c>
      <c r="BS420" s="56">
        <v>2188602</v>
      </c>
      <c r="BT420" s="56">
        <v>1750882</v>
      </c>
      <c r="BU420" s="56">
        <v>218860</v>
      </c>
      <c r="BV420" s="56">
        <v>10213481</v>
      </c>
      <c r="BW420" s="56">
        <v>14590688</v>
      </c>
      <c r="BX420" s="56" t="s">
        <v>121</v>
      </c>
      <c r="BY420" s="56">
        <v>1313163</v>
      </c>
      <c r="BZ420" s="56" t="s">
        <v>121</v>
      </c>
      <c r="CA420" s="56">
        <v>14590688</v>
      </c>
      <c r="CB420" s="56" t="s">
        <v>121</v>
      </c>
      <c r="CC420" s="56" t="s">
        <v>121</v>
      </c>
      <c r="CD420" s="56" t="s">
        <v>121</v>
      </c>
      <c r="CE420" s="252" t="s">
        <v>130</v>
      </c>
      <c r="CF420" s="252" t="s">
        <v>130</v>
      </c>
      <c r="CG420" s="252" t="s">
        <v>130</v>
      </c>
      <c r="CH420" s="252" t="s">
        <v>130</v>
      </c>
      <c r="CI420" s="252" t="s">
        <v>130</v>
      </c>
      <c r="CJ420" s="252" t="s">
        <v>130</v>
      </c>
      <c r="CK420" s="252" t="s">
        <v>121</v>
      </c>
      <c r="CL420" s="252" t="s">
        <v>121</v>
      </c>
      <c r="CM420" s="252" t="s">
        <v>121</v>
      </c>
      <c r="CN420" s="252" t="s">
        <v>121</v>
      </c>
      <c r="CO420" s="252" t="s">
        <v>121</v>
      </c>
      <c r="CP420" s="252" t="s">
        <v>121</v>
      </c>
      <c r="CQ420" s="252" t="s">
        <v>121</v>
      </c>
      <c r="CR420" s="252" t="s">
        <v>121</v>
      </c>
      <c r="CS420" s="252" t="s">
        <v>121</v>
      </c>
      <c r="CT420" s="252" t="s">
        <v>121</v>
      </c>
      <c r="CU420" s="252" t="s">
        <v>121</v>
      </c>
      <c r="CV420" s="252" t="s">
        <v>121</v>
      </c>
      <c r="CW420" s="252" t="s">
        <v>121</v>
      </c>
      <c r="CX420" s="252" t="s">
        <v>121</v>
      </c>
      <c r="CY420" s="252" t="s">
        <v>121</v>
      </c>
      <c r="CZ420" s="252" t="s">
        <v>121</v>
      </c>
      <c r="DA420" s="72">
        <v>14576097</v>
      </c>
      <c r="DB420" s="73">
        <v>1</v>
      </c>
      <c r="DC420" s="10">
        <v>1</v>
      </c>
      <c r="DD420" s="10"/>
      <c r="DE420" s="58" t="s">
        <v>1880</v>
      </c>
      <c r="DF420" s="58" t="str">
        <f t="shared" si="42"/>
        <v>Vehículos Convencionales_Pick Up_PICKUP DOBLE CAB - PLATON</v>
      </c>
      <c r="DG420" s="13">
        <f t="shared" si="43"/>
        <v>232180000</v>
      </c>
      <c r="DK420" s="10" t="b">
        <v>1</v>
      </c>
    </row>
    <row r="421" spans="1:115" ht="38.25" x14ac:dyDescent="0.25">
      <c r="A421" s="59">
        <v>666</v>
      </c>
      <c r="B421" s="101" t="s">
        <v>245</v>
      </c>
      <c r="C421" s="43" t="s">
        <v>0</v>
      </c>
      <c r="D421" s="43" t="s">
        <v>320</v>
      </c>
      <c r="E421" s="43" t="s">
        <v>327</v>
      </c>
      <c r="F421" s="43" t="s">
        <v>121</v>
      </c>
      <c r="G421" s="60" t="s">
        <v>863</v>
      </c>
      <c r="H421" s="43" t="s">
        <v>864</v>
      </c>
      <c r="I421" s="62">
        <v>4206066</v>
      </c>
      <c r="J421" s="59" t="s">
        <v>995</v>
      </c>
      <c r="K421" s="61" t="s">
        <v>360</v>
      </c>
      <c r="L421" s="63">
        <v>271</v>
      </c>
      <c r="M421" s="64" t="s">
        <v>121</v>
      </c>
      <c r="N421" s="65">
        <v>163400000</v>
      </c>
      <c r="O421" s="50">
        <f>VLOOKUP(I421,Hoja1!$A$2:$J$18391,10,0)</f>
        <v>163400000</v>
      </c>
      <c r="P421" s="66">
        <f t="shared" si="40"/>
        <v>0</v>
      </c>
      <c r="Q421" s="64" t="s">
        <v>728</v>
      </c>
      <c r="R421" s="59" t="s">
        <v>148</v>
      </c>
      <c r="S421" s="59" t="s">
        <v>128</v>
      </c>
      <c r="T421" s="59" t="s">
        <v>121</v>
      </c>
      <c r="U421" s="59" t="s">
        <v>121</v>
      </c>
      <c r="V421" s="43" t="s">
        <v>121</v>
      </c>
      <c r="W421" s="59" t="s">
        <v>121</v>
      </c>
      <c r="X421" s="59" t="s">
        <v>121</v>
      </c>
      <c r="Y421" s="67" t="str">
        <f t="shared" si="46"/>
        <v>N.A.</v>
      </c>
      <c r="Z421" s="68">
        <f t="shared" si="41"/>
        <v>151962000</v>
      </c>
      <c r="AA421" s="59" t="s">
        <v>1878</v>
      </c>
      <c r="AB421" s="59" t="s">
        <v>129</v>
      </c>
      <c r="AC421" s="81" t="s">
        <v>129</v>
      </c>
      <c r="AD421" s="69" t="b">
        <f t="shared" si="44"/>
        <v>1</v>
      </c>
      <c r="AE421" s="70">
        <v>7.0000000000000007E-2</v>
      </c>
      <c r="AF421" s="70">
        <v>7.4999999999999997E-2</v>
      </c>
      <c r="AG421" s="70">
        <v>0.08</v>
      </c>
      <c r="AH421" s="70">
        <v>8.5000000000000006E-2</v>
      </c>
      <c r="AI421" s="70">
        <v>0.09</v>
      </c>
      <c r="AJ421" s="70">
        <v>0.1</v>
      </c>
      <c r="AK421" s="59" t="s">
        <v>130</v>
      </c>
      <c r="AL421" s="59" t="s">
        <v>130</v>
      </c>
      <c r="AM421" s="59" t="s">
        <v>130</v>
      </c>
      <c r="AN421" s="71">
        <v>1</v>
      </c>
      <c r="AO421" s="56">
        <v>9311596</v>
      </c>
      <c r="AP421" s="56">
        <v>262633</v>
      </c>
      <c r="AQ421" s="56" t="s">
        <v>121</v>
      </c>
      <c r="AR421" s="56" t="s">
        <v>121</v>
      </c>
      <c r="AS421" s="56" t="s">
        <v>121</v>
      </c>
      <c r="AT421" s="56">
        <v>10213481</v>
      </c>
      <c r="AU421" s="56">
        <v>656581</v>
      </c>
      <c r="AV421" s="56">
        <v>656581</v>
      </c>
      <c r="AW421" s="56">
        <v>145908</v>
      </c>
      <c r="AX421" s="56" t="s">
        <v>121</v>
      </c>
      <c r="AY421" s="56" t="s">
        <v>121</v>
      </c>
      <c r="AZ421" s="56" t="s">
        <v>121</v>
      </c>
      <c r="BA421" s="56" t="s">
        <v>121</v>
      </c>
      <c r="BB421" s="56" t="s">
        <v>121</v>
      </c>
      <c r="BC421" s="56">
        <v>2918137</v>
      </c>
      <c r="BD421" s="56" t="s">
        <v>121</v>
      </c>
      <c r="BE421" s="56">
        <v>10213481</v>
      </c>
      <c r="BF421" s="56">
        <v>2772231</v>
      </c>
      <c r="BG421" s="56">
        <v>2772231</v>
      </c>
      <c r="BH421" s="56" t="s">
        <v>121</v>
      </c>
      <c r="BI421" s="56" t="s">
        <v>121</v>
      </c>
      <c r="BJ421" s="56">
        <v>1021348</v>
      </c>
      <c r="BK421" s="56">
        <v>1561204</v>
      </c>
      <c r="BL421" s="56" t="s">
        <v>121</v>
      </c>
      <c r="BM421" s="56">
        <v>8462599</v>
      </c>
      <c r="BN421" s="56">
        <v>218860</v>
      </c>
      <c r="BO421" s="56">
        <v>3647672</v>
      </c>
      <c r="BP421" s="56">
        <v>1006758</v>
      </c>
      <c r="BQ421" s="56" t="s">
        <v>121</v>
      </c>
      <c r="BR421" s="56" t="s">
        <v>121</v>
      </c>
      <c r="BS421" s="56" t="s">
        <v>121</v>
      </c>
      <c r="BT421" s="56" t="s">
        <v>121</v>
      </c>
      <c r="BU421" s="56">
        <v>218860</v>
      </c>
      <c r="BV421" s="56" t="s">
        <v>121</v>
      </c>
      <c r="BW421" s="56">
        <v>8170786</v>
      </c>
      <c r="BX421" s="56" t="s">
        <v>121</v>
      </c>
      <c r="BY421" s="56">
        <v>1313163</v>
      </c>
      <c r="BZ421" s="56" t="s">
        <v>121</v>
      </c>
      <c r="CA421" s="56" t="s">
        <v>121</v>
      </c>
      <c r="CB421" s="56" t="s">
        <v>121</v>
      </c>
      <c r="CC421" s="56" t="s">
        <v>121</v>
      </c>
      <c r="CD421" s="56" t="s">
        <v>121</v>
      </c>
      <c r="CE421" s="252" t="s">
        <v>130</v>
      </c>
      <c r="CF421" s="252" t="s">
        <v>130</v>
      </c>
      <c r="CG421" s="252" t="s">
        <v>130</v>
      </c>
      <c r="CH421" s="252" t="s">
        <v>130</v>
      </c>
      <c r="CI421" s="252" t="s">
        <v>130</v>
      </c>
      <c r="CJ421" s="252" t="s">
        <v>130</v>
      </c>
      <c r="CK421" s="252" t="s">
        <v>121</v>
      </c>
      <c r="CL421" s="252" t="s">
        <v>121</v>
      </c>
      <c r="CM421" s="252" t="s">
        <v>121</v>
      </c>
      <c r="CN421" s="252" t="s">
        <v>121</v>
      </c>
      <c r="CO421" s="252" t="s">
        <v>121</v>
      </c>
      <c r="CP421" s="252" t="s">
        <v>121</v>
      </c>
      <c r="CQ421" s="252" t="s">
        <v>121</v>
      </c>
      <c r="CR421" s="252" t="s">
        <v>121</v>
      </c>
      <c r="CS421" s="252" t="s">
        <v>121</v>
      </c>
      <c r="CT421" s="252" t="s">
        <v>121</v>
      </c>
      <c r="CU421" s="252" t="s">
        <v>121</v>
      </c>
      <c r="CV421" s="252" t="s">
        <v>121</v>
      </c>
      <c r="CW421" s="252" t="s">
        <v>121</v>
      </c>
      <c r="CX421" s="252" t="s">
        <v>121</v>
      </c>
      <c r="CY421" s="252" t="s">
        <v>121</v>
      </c>
      <c r="CZ421" s="252" t="s">
        <v>121</v>
      </c>
      <c r="DA421" s="72">
        <v>14444780</v>
      </c>
      <c r="DB421" s="73">
        <v>1</v>
      </c>
      <c r="DC421" s="10">
        <v>1</v>
      </c>
      <c r="DD421" s="10"/>
      <c r="DE421" s="58" t="s">
        <v>1880</v>
      </c>
      <c r="DF421" s="58" t="str">
        <f t="shared" si="42"/>
        <v>Vehículos Convencionales_Camperos/Camionetas_4x4</v>
      </c>
      <c r="DG421" s="13">
        <f t="shared" si="43"/>
        <v>151962000</v>
      </c>
      <c r="DK421" s="10" t="b">
        <v>1</v>
      </c>
    </row>
    <row r="422" spans="1:115" ht="38.25" x14ac:dyDescent="0.25">
      <c r="A422" s="59">
        <v>667</v>
      </c>
      <c r="B422" s="101" t="s">
        <v>245</v>
      </c>
      <c r="C422" s="43" t="s">
        <v>0</v>
      </c>
      <c r="D422" s="43" t="s">
        <v>320</v>
      </c>
      <c r="E422" s="43" t="s">
        <v>126</v>
      </c>
      <c r="F422" s="43" t="s">
        <v>121</v>
      </c>
      <c r="G422" s="60" t="s">
        <v>866</v>
      </c>
      <c r="H422" s="43" t="s">
        <v>864</v>
      </c>
      <c r="I422" s="62">
        <v>4206068</v>
      </c>
      <c r="J422" s="59" t="s">
        <v>996</v>
      </c>
      <c r="K422" s="61" t="s">
        <v>346</v>
      </c>
      <c r="L422" s="63">
        <v>172</v>
      </c>
      <c r="M422" s="64" t="s">
        <v>121</v>
      </c>
      <c r="N422" s="65">
        <v>117800000</v>
      </c>
      <c r="O422" s="50">
        <f>VLOOKUP(I422,Hoja1!$A$2:$J$18391,10,0)</f>
        <v>117800000</v>
      </c>
      <c r="P422" s="66">
        <f t="shared" si="40"/>
        <v>0</v>
      </c>
      <c r="Q422" s="64" t="s">
        <v>731</v>
      </c>
      <c r="R422" s="59" t="s">
        <v>127</v>
      </c>
      <c r="S422" s="59" t="s">
        <v>128</v>
      </c>
      <c r="T422" s="59" t="s">
        <v>121</v>
      </c>
      <c r="U422" s="59" t="s">
        <v>121</v>
      </c>
      <c r="V422" s="43" t="s">
        <v>121</v>
      </c>
      <c r="W422" s="59" t="s">
        <v>121</v>
      </c>
      <c r="X422" s="59" t="s">
        <v>121</v>
      </c>
      <c r="Y422" s="67" t="str">
        <f t="shared" si="46"/>
        <v>N.A.</v>
      </c>
      <c r="Z422" s="68">
        <f t="shared" si="41"/>
        <v>109554000</v>
      </c>
      <c r="AA422" s="59" t="s">
        <v>1878</v>
      </c>
      <c r="AB422" s="59" t="s">
        <v>149</v>
      </c>
      <c r="AC422" s="81" t="s">
        <v>149</v>
      </c>
      <c r="AD422" s="69" t="b">
        <f t="shared" si="44"/>
        <v>1</v>
      </c>
      <c r="AE422" s="70">
        <v>7.0000000000000007E-2</v>
      </c>
      <c r="AF422" s="70">
        <v>7.4999999999999997E-2</v>
      </c>
      <c r="AG422" s="70">
        <v>0.08</v>
      </c>
      <c r="AH422" s="70">
        <v>8.5000000000000006E-2</v>
      </c>
      <c r="AI422" s="70">
        <v>0.09</v>
      </c>
      <c r="AJ422" s="70">
        <v>0.1</v>
      </c>
      <c r="AK422" s="59" t="s">
        <v>130</v>
      </c>
      <c r="AL422" s="59" t="s">
        <v>130</v>
      </c>
      <c r="AM422" s="59" t="s">
        <v>130</v>
      </c>
      <c r="AN422" s="71">
        <v>1</v>
      </c>
      <c r="AO422" s="56">
        <v>9311596</v>
      </c>
      <c r="AP422" s="56">
        <v>262633</v>
      </c>
      <c r="AQ422" s="56" t="s">
        <v>121</v>
      </c>
      <c r="AR422" s="56" t="s">
        <v>121</v>
      </c>
      <c r="AS422" s="56" t="s">
        <v>121</v>
      </c>
      <c r="AT422" s="56">
        <v>10213481</v>
      </c>
      <c r="AU422" s="56">
        <v>656581</v>
      </c>
      <c r="AV422" s="56">
        <v>656581</v>
      </c>
      <c r="AW422" s="56">
        <v>145908</v>
      </c>
      <c r="AX422" s="56" t="s">
        <v>121</v>
      </c>
      <c r="AY422" s="56" t="s">
        <v>121</v>
      </c>
      <c r="AZ422" s="56" t="s">
        <v>121</v>
      </c>
      <c r="BA422" s="56" t="s">
        <v>121</v>
      </c>
      <c r="BB422" s="56" t="s">
        <v>121</v>
      </c>
      <c r="BC422" s="56">
        <v>2918137</v>
      </c>
      <c r="BD422" s="56">
        <v>2772231</v>
      </c>
      <c r="BE422" s="56">
        <v>10213481</v>
      </c>
      <c r="BF422" s="56">
        <v>2772231</v>
      </c>
      <c r="BG422" s="56">
        <v>2772231</v>
      </c>
      <c r="BH422" s="56" t="s">
        <v>121</v>
      </c>
      <c r="BI422" s="56" t="s">
        <v>121</v>
      </c>
      <c r="BJ422" s="56">
        <v>1021348</v>
      </c>
      <c r="BK422" s="56">
        <v>1561204</v>
      </c>
      <c r="BL422" s="56" t="s">
        <v>121</v>
      </c>
      <c r="BM422" s="56">
        <v>8462599</v>
      </c>
      <c r="BN422" s="56">
        <v>218860</v>
      </c>
      <c r="BO422" s="56">
        <v>3647672</v>
      </c>
      <c r="BP422" s="56">
        <v>1006758</v>
      </c>
      <c r="BQ422" s="56" t="s">
        <v>121</v>
      </c>
      <c r="BR422" s="56" t="s">
        <v>121</v>
      </c>
      <c r="BS422" s="56" t="s">
        <v>121</v>
      </c>
      <c r="BT422" s="56" t="s">
        <v>121</v>
      </c>
      <c r="BU422" s="56">
        <v>218860</v>
      </c>
      <c r="BV422" s="56" t="s">
        <v>121</v>
      </c>
      <c r="BW422" s="56">
        <v>8170786</v>
      </c>
      <c r="BX422" s="56" t="s">
        <v>121</v>
      </c>
      <c r="BY422" s="56">
        <v>1313163</v>
      </c>
      <c r="BZ422" s="56" t="s">
        <v>121</v>
      </c>
      <c r="CA422" s="56" t="s">
        <v>121</v>
      </c>
      <c r="CB422" s="56" t="s">
        <v>121</v>
      </c>
      <c r="CC422" s="56" t="s">
        <v>121</v>
      </c>
      <c r="CD422" s="56" t="s">
        <v>121</v>
      </c>
      <c r="CE422" s="252" t="s">
        <v>130</v>
      </c>
      <c r="CF422" s="252" t="s">
        <v>130</v>
      </c>
      <c r="CG422" s="252" t="s">
        <v>130</v>
      </c>
      <c r="CH422" s="252" t="s">
        <v>130</v>
      </c>
      <c r="CI422" s="252" t="s">
        <v>130</v>
      </c>
      <c r="CJ422" s="252" t="s">
        <v>130</v>
      </c>
      <c r="CK422" s="252" t="s">
        <v>121</v>
      </c>
      <c r="CL422" s="252" t="s">
        <v>121</v>
      </c>
      <c r="CM422" s="252" t="s">
        <v>121</v>
      </c>
      <c r="CN422" s="252" t="s">
        <v>121</v>
      </c>
      <c r="CO422" s="252" t="s">
        <v>121</v>
      </c>
      <c r="CP422" s="252" t="s">
        <v>121</v>
      </c>
      <c r="CQ422" s="252" t="s">
        <v>121</v>
      </c>
      <c r="CR422" s="252" t="s">
        <v>121</v>
      </c>
      <c r="CS422" s="252" t="s">
        <v>121</v>
      </c>
      <c r="CT422" s="252" t="s">
        <v>121</v>
      </c>
      <c r="CU422" s="252" t="s">
        <v>121</v>
      </c>
      <c r="CV422" s="252" t="s">
        <v>121</v>
      </c>
      <c r="CW422" s="252" t="s">
        <v>121</v>
      </c>
      <c r="CX422" s="252" t="s">
        <v>121</v>
      </c>
      <c r="CY422" s="252" t="s">
        <v>121</v>
      </c>
      <c r="CZ422" s="252" t="s">
        <v>121</v>
      </c>
      <c r="DA422" s="72">
        <v>14444780</v>
      </c>
      <c r="DB422" s="73">
        <v>1</v>
      </c>
      <c r="DC422" s="10">
        <v>1</v>
      </c>
      <c r="DD422" s="10"/>
      <c r="DE422" s="58" t="s">
        <v>1880</v>
      </c>
      <c r="DF422" s="58" t="str">
        <f t="shared" si="42"/>
        <v>Vehículos Convencionales_Camperos/Camionetas_4x2</v>
      </c>
      <c r="DG422" s="13">
        <f t="shared" si="43"/>
        <v>109554000</v>
      </c>
      <c r="DK422" s="10" t="b">
        <v>1</v>
      </c>
    </row>
    <row r="423" spans="1:115" ht="38.25" x14ac:dyDescent="0.25">
      <c r="A423" s="59">
        <v>669</v>
      </c>
      <c r="B423" s="101" t="s">
        <v>245</v>
      </c>
      <c r="C423" s="43" t="s">
        <v>0</v>
      </c>
      <c r="D423" s="43" t="s">
        <v>320</v>
      </c>
      <c r="E423" s="43" t="s">
        <v>327</v>
      </c>
      <c r="F423" s="43" t="s">
        <v>121</v>
      </c>
      <c r="G423" s="60" t="s">
        <v>868</v>
      </c>
      <c r="H423" s="43" t="s">
        <v>864</v>
      </c>
      <c r="I423" s="62">
        <v>4208109</v>
      </c>
      <c r="J423" s="59" t="s">
        <v>997</v>
      </c>
      <c r="K423" s="61" t="s">
        <v>360</v>
      </c>
      <c r="L423" s="63">
        <v>290</v>
      </c>
      <c r="M423" s="64" t="s">
        <v>121</v>
      </c>
      <c r="N423" s="65">
        <v>230000000</v>
      </c>
      <c r="O423" s="50">
        <f>VLOOKUP(I423,Hoja1!$A$2:$J$18391,10,0)</f>
        <v>230000000</v>
      </c>
      <c r="P423" s="66">
        <f t="shared" si="40"/>
        <v>0</v>
      </c>
      <c r="Q423" s="64" t="s">
        <v>728</v>
      </c>
      <c r="R423" s="59" t="s">
        <v>148</v>
      </c>
      <c r="S423" s="59" t="s">
        <v>128</v>
      </c>
      <c r="T423" s="59" t="s">
        <v>121</v>
      </c>
      <c r="U423" s="59" t="s">
        <v>121</v>
      </c>
      <c r="V423" s="43" t="s">
        <v>121</v>
      </c>
      <c r="W423" s="59" t="s">
        <v>121</v>
      </c>
      <c r="X423" s="59" t="s">
        <v>121</v>
      </c>
      <c r="Y423" s="67" t="str">
        <f t="shared" si="46"/>
        <v>N.A.</v>
      </c>
      <c r="Z423" s="68">
        <f t="shared" si="41"/>
        <v>213900000</v>
      </c>
      <c r="AA423" s="59" t="s">
        <v>1878</v>
      </c>
      <c r="AB423" s="59" t="s">
        <v>149</v>
      </c>
      <c r="AC423" s="81" t="s">
        <v>149</v>
      </c>
      <c r="AD423" s="69" t="b">
        <f t="shared" si="44"/>
        <v>1</v>
      </c>
      <c r="AE423" s="70">
        <v>7.0000000000000007E-2</v>
      </c>
      <c r="AF423" s="70">
        <v>7.4999999999999997E-2</v>
      </c>
      <c r="AG423" s="70">
        <v>0.08</v>
      </c>
      <c r="AH423" s="70">
        <v>8.5000000000000006E-2</v>
      </c>
      <c r="AI423" s="70">
        <v>0.09</v>
      </c>
      <c r="AJ423" s="70">
        <v>0.1</v>
      </c>
      <c r="AK423" s="59" t="s">
        <v>130</v>
      </c>
      <c r="AL423" s="59" t="s">
        <v>130</v>
      </c>
      <c r="AM423" s="59" t="s">
        <v>130</v>
      </c>
      <c r="AN423" s="71">
        <v>1</v>
      </c>
      <c r="AO423" s="56">
        <v>9311596</v>
      </c>
      <c r="AP423" s="56">
        <v>262633</v>
      </c>
      <c r="AQ423" s="56" t="s">
        <v>121</v>
      </c>
      <c r="AR423" s="56" t="s">
        <v>121</v>
      </c>
      <c r="AS423" s="56" t="s">
        <v>121</v>
      </c>
      <c r="AT423" s="56">
        <v>10213481</v>
      </c>
      <c r="AU423" s="56">
        <v>656581</v>
      </c>
      <c r="AV423" s="56">
        <v>656581</v>
      </c>
      <c r="AW423" s="56">
        <v>145908</v>
      </c>
      <c r="AX423" s="56" t="s">
        <v>121</v>
      </c>
      <c r="AY423" s="56" t="s">
        <v>121</v>
      </c>
      <c r="AZ423" s="56" t="s">
        <v>121</v>
      </c>
      <c r="BA423" s="56" t="s">
        <v>121</v>
      </c>
      <c r="BB423" s="56" t="s">
        <v>121</v>
      </c>
      <c r="BC423" s="56">
        <v>2918137</v>
      </c>
      <c r="BD423" s="56" t="s">
        <v>121</v>
      </c>
      <c r="BE423" s="56">
        <v>10213481</v>
      </c>
      <c r="BF423" s="56">
        <v>2772231</v>
      </c>
      <c r="BG423" s="56">
        <v>2772231</v>
      </c>
      <c r="BH423" s="56" t="s">
        <v>121</v>
      </c>
      <c r="BI423" s="56" t="s">
        <v>121</v>
      </c>
      <c r="BJ423" s="56">
        <v>1021348</v>
      </c>
      <c r="BK423" s="56">
        <v>1561204</v>
      </c>
      <c r="BL423" s="56" t="s">
        <v>121</v>
      </c>
      <c r="BM423" s="56">
        <v>8462599</v>
      </c>
      <c r="BN423" s="56">
        <v>218860</v>
      </c>
      <c r="BO423" s="56">
        <v>3647672</v>
      </c>
      <c r="BP423" s="56">
        <v>1006758</v>
      </c>
      <c r="BQ423" s="56" t="s">
        <v>121</v>
      </c>
      <c r="BR423" s="56" t="s">
        <v>121</v>
      </c>
      <c r="BS423" s="56" t="s">
        <v>121</v>
      </c>
      <c r="BT423" s="56" t="s">
        <v>121</v>
      </c>
      <c r="BU423" s="56">
        <v>218860</v>
      </c>
      <c r="BV423" s="56" t="s">
        <v>121</v>
      </c>
      <c r="BW423" s="56">
        <v>8170786</v>
      </c>
      <c r="BX423" s="56" t="s">
        <v>121</v>
      </c>
      <c r="BY423" s="56">
        <v>1313163</v>
      </c>
      <c r="BZ423" s="56" t="s">
        <v>121</v>
      </c>
      <c r="CA423" s="56" t="s">
        <v>121</v>
      </c>
      <c r="CB423" s="56" t="s">
        <v>121</v>
      </c>
      <c r="CC423" s="56" t="s">
        <v>121</v>
      </c>
      <c r="CD423" s="56" t="s">
        <v>121</v>
      </c>
      <c r="CE423" s="252" t="s">
        <v>130</v>
      </c>
      <c r="CF423" s="252" t="s">
        <v>130</v>
      </c>
      <c r="CG423" s="252" t="s">
        <v>130</v>
      </c>
      <c r="CH423" s="252" t="s">
        <v>130</v>
      </c>
      <c r="CI423" s="252" t="s">
        <v>130</v>
      </c>
      <c r="CJ423" s="252" t="s">
        <v>130</v>
      </c>
      <c r="CK423" s="252" t="s">
        <v>121</v>
      </c>
      <c r="CL423" s="252" t="s">
        <v>121</v>
      </c>
      <c r="CM423" s="252" t="s">
        <v>121</v>
      </c>
      <c r="CN423" s="252" t="s">
        <v>121</v>
      </c>
      <c r="CO423" s="252" t="s">
        <v>121</v>
      </c>
      <c r="CP423" s="252" t="s">
        <v>121</v>
      </c>
      <c r="CQ423" s="252" t="s">
        <v>121</v>
      </c>
      <c r="CR423" s="252" t="s">
        <v>121</v>
      </c>
      <c r="CS423" s="252" t="s">
        <v>121</v>
      </c>
      <c r="CT423" s="252" t="s">
        <v>121</v>
      </c>
      <c r="CU423" s="252" t="s">
        <v>121</v>
      </c>
      <c r="CV423" s="252" t="s">
        <v>121</v>
      </c>
      <c r="CW423" s="252" t="s">
        <v>121</v>
      </c>
      <c r="CX423" s="252" t="s">
        <v>121</v>
      </c>
      <c r="CY423" s="252" t="s">
        <v>121</v>
      </c>
      <c r="CZ423" s="252" t="s">
        <v>121</v>
      </c>
      <c r="DA423" s="72">
        <v>14444780</v>
      </c>
      <c r="DB423" s="73">
        <v>1</v>
      </c>
      <c r="DC423" s="10">
        <v>1</v>
      </c>
      <c r="DD423" s="10"/>
      <c r="DE423" s="58" t="s">
        <v>1880</v>
      </c>
      <c r="DF423" s="58" t="str">
        <f t="shared" si="42"/>
        <v>Vehículos Convencionales_Camperos/Camionetas_4x4</v>
      </c>
      <c r="DG423" s="13">
        <f t="shared" si="43"/>
        <v>213900000</v>
      </c>
      <c r="DK423" s="10" t="b">
        <v>1</v>
      </c>
    </row>
    <row r="424" spans="1:115" ht="38.25" x14ac:dyDescent="0.25">
      <c r="A424" s="59">
        <v>670</v>
      </c>
      <c r="B424" s="101" t="s">
        <v>245</v>
      </c>
      <c r="C424" s="43" t="s">
        <v>0</v>
      </c>
      <c r="D424" s="43" t="s">
        <v>320</v>
      </c>
      <c r="E424" s="43" t="s">
        <v>327</v>
      </c>
      <c r="F424" s="43" t="s">
        <v>121</v>
      </c>
      <c r="G424" s="60" t="s">
        <v>870</v>
      </c>
      <c r="H424" s="43" t="s">
        <v>864</v>
      </c>
      <c r="I424" s="62">
        <v>4208111</v>
      </c>
      <c r="J424" s="59" t="s">
        <v>998</v>
      </c>
      <c r="K424" s="61" t="s">
        <v>360</v>
      </c>
      <c r="L424" s="63">
        <v>290</v>
      </c>
      <c r="M424" s="64" t="s">
        <v>121</v>
      </c>
      <c r="N424" s="65">
        <v>209200000</v>
      </c>
      <c r="O424" s="50">
        <f>VLOOKUP(I424,Hoja1!$A$2:$J$18391,10,0)</f>
        <v>209200000</v>
      </c>
      <c r="P424" s="66">
        <f t="shared" si="40"/>
        <v>0</v>
      </c>
      <c r="Q424" s="64" t="s">
        <v>728</v>
      </c>
      <c r="R424" s="59" t="s">
        <v>148</v>
      </c>
      <c r="S424" s="59" t="s">
        <v>128</v>
      </c>
      <c r="T424" s="59" t="s">
        <v>121</v>
      </c>
      <c r="U424" s="59" t="s">
        <v>121</v>
      </c>
      <c r="V424" s="43" t="s">
        <v>121</v>
      </c>
      <c r="W424" s="59" t="s">
        <v>121</v>
      </c>
      <c r="X424" s="59" t="s">
        <v>121</v>
      </c>
      <c r="Y424" s="67" t="str">
        <f t="shared" si="46"/>
        <v>N.A.</v>
      </c>
      <c r="Z424" s="68">
        <f t="shared" si="41"/>
        <v>194556000</v>
      </c>
      <c r="AA424" s="59" t="s">
        <v>1878</v>
      </c>
      <c r="AB424" s="59" t="s">
        <v>129</v>
      </c>
      <c r="AC424" s="81" t="s">
        <v>129</v>
      </c>
      <c r="AD424" s="69" t="b">
        <f t="shared" si="44"/>
        <v>1</v>
      </c>
      <c r="AE424" s="70">
        <v>7.0000000000000007E-2</v>
      </c>
      <c r="AF424" s="70">
        <v>7.4999999999999997E-2</v>
      </c>
      <c r="AG424" s="70">
        <v>0.08</v>
      </c>
      <c r="AH424" s="70">
        <v>8.5000000000000006E-2</v>
      </c>
      <c r="AI424" s="70">
        <v>0.09</v>
      </c>
      <c r="AJ424" s="70">
        <v>0.1</v>
      </c>
      <c r="AK424" s="59" t="s">
        <v>130</v>
      </c>
      <c r="AL424" s="59" t="s">
        <v>130</v>
      </c>
      <c r="AM424" s="59" t="s">
        <v>130</v>
      </c>
      <c r="AN424" s="71">
        <v>1</v>
      </c>
      <c r="AO424" s="56">
        <v>9311596</v>
      </c>
      <c r="AP424" s="56">
        <v>262633</v>
      </c>
      <c r="AQ424" s="56" t="s">
        <v>121</v>
      </c>
      <c r="AR424" s="56" t="s">
        <v>121</v>
      </c>
      <c r="AS424" s="56" t="s">
        <v>121</v>
      </c>
      <c r="AT424" s="56">
        <v>10213481</v>
      </c>
      <c r="AU424" s="56">
        <v>656581</v>
      </c>
      <c r="AV424" s="56">
        <v>656581</v>
      </c>
      <c r="AW424" s="56">
        <v>145908</v>
      </c>
      <c r="AX424" s="56" t="s">
        <v>121</v>
      </c>
      <c r="AY424" s="56" t="s">
        <v>121</v>
      </c>
      <c r="AZ424" s="56" t="s">
        <v>121</v>
      </c>
      <c r="BA424" s="56" t="s">
        <v>121</v>
      </c>
      <c r="BB424" s="56" t="s">
        <v>121</v>
      </c>
      <c r="BC424" s="56">
        <v>2918137</v>
      </c>
      <c r="BD424" s="56">
        <v>2772231</v>
      </c>
      <c r="BE424" s="56">
        <v>10213481</v>
      </c>
      <c r="BF424" s="56">
        <v>2772231</v>
      </c>
      <c r="BG424" s="56">
        <v>2772231</v>
      </c>
      <c r="BH424" s="56" t="s">
        <v>121</v>
      </c>
      <c r="BI424" s="56" t="s">
        <v>121</v>
      </c>
      <c r="BJ424" s="56">
        <v>1021348</v>
      </c>
      <c r="BK424" s="56">
        <v>1561204</v>
      </c>
      <c r="BL424" s="56" t="s">
        <v>121</v>
      </c>
      <c r="BM424" s="56">
        <v>8462599</v>
      </c>
      <c r="BN424" s="56">
        <v>218860</v>
      </c>
      <c r="BO424" s="56">
        <v>3647672</v>
      </c>
      <c r="BP424" s="56">
        <v>1006758</v>
      </c>
      <c r="BQ424" s="56" t="s">
        <v>121</v>
      </c>
      <c r="BR424" s="56" t="s">
        <v>121</v>
      </c>
      <c r="BS424" s="56" t="s">
        <v>121</v>
      </c>
      <c r="BT424" s="56" t="s">
        <v>121</v>
      </c>
      <c r="BU424" s="56">
        <v>218860</v>
      </c>
      <c r="BV424" s="56" t="s">
        <v>121</v>
      </c>
      <c r="BW424" s="56">
        <v>8170786</v>
      </c>
      <c r="BX424" s="56" t="s">
        <v>121</v>
      </c>
      <c r="BY424" s="56">
        <v>1313163</v>
      </c>
      <c r="BZ424" s="56" t="s">
        <v>121</v>
      </c>
      <c r="CA424" s="56" t="s">
        <v>121</v>
      </c>
      <c r="CB424" s="56" t="s">
        <v>121</v>
      </c>
      <c r="CC424" s="56" t="s">
        <v>121</v>
      </c>
      <c r="CD424" s="56" t="s">
        <v>121</v>
      </c>
      <c r="CE424" s="252" t="s">
        <v>130</v>
      </c>
      <c r="CF424" s="252" t="s">
        <v>130</v>
      </c>
      <c r="CG424" s="252" t="s">
        <v>130</v>
      </c>
      <c r="CH424" s="252" t="s">
        <v>130</v>
      </c>
      <c r="CI424" s="252" t="s">
        <v>130</v>
      </c>
      <c r="CJ424" s="252" t="s">
        <v>130</v>
      </c>
      <c r="CK424" s="252" t="s">
        <v>121</v>
      </c>
      <c r="CL424" s="252" t="s">
        <v>121</v>
      </c>
      <c r="CM424" s="252" t="s">
        <v>121</v>
      </c>
      <c r="CN424" s="252" t="s">
        <v>121</v>
      </c>
      <c r="CO424" s="252" t="s">
        <v>121</v>
      </c>
      <c r="CP424" s="252" t="s">
        <v>121</v>
      </c>
      <c r="CQ424" s="252" t="s">
        <v>121</v>
      </c>
      <c r="CR424" s="252" t="s">
        <v>121</v>
      </c>
      <c r="CS424" s="252" t="s">
        <v>121</v>
      </c>
      <c r="CT424" s="252" t="s">
        <v>121</v>
      </c>
      <c r="CU424" s="252" t="s">
        <v>121</v>
      </c>
      <c r="CV424" s="252" t="s">
        <v>121</v>
      </c>
      <c r="CW424" s="252" t="s">
        <v>121</v>
      </c>
      <c r="CX424" s="252" t="s">
        <v>121</v>
      </c>
      <c r="CY424" s="252" t="s">
        <v>121</v>
      </c>
      <c r="CZ424" s="252" t="s">
        <v>121</v>
      </c>
      <c r="DA424" s="72">
        <v>14444780</v>
      </c>
      <c r="DB424" s="73">
        <v>1</v>
      </c>
      <c r="DC424" s="10">
        <v>1</v>
      </c>
      <c r="DD424" s="10"/>
      <c r="DE424" s="58" t="s">
        <v>1880</v>
      </c>
      <c r="DF424" s="58" t="str">
        <f t="shared" si="42"/>
        <v>Vehículos Convencionales_Camperos/Camionetas_4x4</v>
      </c>
      <c r="DG424" s="13">
        <f t="shared" si="43"/>
        <v>194556000</v>
      </c>
      <c r="DK424" s="10" t="b">
        <v>1</v>
      </c>
    </row>
    <row r="425" spans="1:115" ht="38.25" x14ac:dyDescent="0.25">
      <c r="A425" s="59">
        <v>671</v>
      </c>
      <c r="B425" s="101" t="s">
        <v>245</v>
      </c>
      <c r="C425" s="43" t="s">
        <v>0</v>
      </c>
      <c r="D425" s="43" t="s">
        <v>320</v>
      </c>
      <c r="E425" s="43" t="s">
        <v>327</v>
      </c>
      <c r="F425" s="43" t="s">
        <v>121</v>
      </c>
      <c r="G425" s="60" t="s">
        <v>872</v>
      </c>
      <c r="H425" s="43" t="s">
        <v>864</v>
      </c>
      <c r="I425" s="62">
        <v>4208114</v>
      </c>
      <c r="J425" s="59" t="s">
        <v>999</v>
      </c>
      <c r="K425" s="61" t="s">
        <v>360</v>
      </c>
      <c r="L425" s="63">
        <v>286</v>
      </c>
      <c r="M425" s="64" t="s">
        <v>121</v>
      </c>
      <c r="N425" s="65">
        <v>260000000</v>
      </c>
      <c r="O425" s="50">
        <f>VLOOKUP(I425,Hoja1!$A$2:$J$18391,10,0)</f>
        <v>260000000</v>
      </c>
      <c r="P425" s="66">
        <f t="shared" si="40"/>
        <v>0</v>
      </c>
      <c r="Q425" s="64" t="s">
        <v>728</v>
      </c>
      <c r="R425" s="59" t="s">
        <v>148</v>
      </c>
      <c r="S425" s="59" t="s">
        <v>128</v>
      </c>
      <c r="T425" s="59" t="s">
        <v>121</v>
      </c>
      <c r="U425" s="59" t="s">
        <v>121</v>
      </c>
      <c r="V425" s="43" t="s">
        <v>121</v>
      </c>
      <c r="W425" s="59" t="s">
        <v>121</v>
      </c>
      <c r="X425" s="59" t="s">
        <v>121</v>
      </c>
      <c r="Y425" s="67" t="str">
        <f t="shared" si="46"/>
        <v>N.A.</v>
      </c>
      <c r="Z425" s="68">
        <f t="shared" si="41"/>
        <v>241800000</v>
      </c>
      <c r="AA425" s="59" t="s">
        <v>1878</v>
      </c>
      <c r="AB425" s="59" t="s">
        <v>149</v>
      </c>
      <c r="AC425" s="81" t="s">
        <v>149</v>
      </c>
      <c r="AD425" s="69" t="b">
        <f t="shared" si="44"/>
        <v>1</v>
      </c>
      <c r="AE425" s="70">
        <v>7.0000000000000007E-2</v>
      </c>
      <c r="AF425" s="70">
        <v>7.4999999999999997E-2</v>
      </c>
      <c r="AG425" s="70">
        <v>0.08</v>
      </c>
      <c r="AH425" s="70">
        <v>8.5000000000000006E-2</v>
      </c>
      <c r="AI425" s="70">
        <v>0.09</v>
      </c>
      <c r="AJ425" s="70">
        <v>0.1</v>
      </c>
      <c r="AK425" s="59" t="s">
        <v>130</v>
      </c>
      <c r="AL425" s="59" t="s">
        <v>130</v>
      </c>
      <c r="AM425" s="59" t="s">
        <v>130</v>
      </c>
      <c r="AN425" s="71">
        <v>1</v>
      </c>
      <c r="AO425" s="56">
        <v>9311596</v>
      </c>
      <c r="AP425" s="56">
        <v>262633</v>
      </c>
      <c r="AQ425" s="56" t="s">
        <v>121</v>
      </c>
      <c r="AR425" s="56" t="s">
        <v>121</v>
      </c>
      <c r="AS425" s="56" t="s">
        <v>121</v>
      </c>
      <c r="AT425" s="56">
        <v>10213481</v>
      </c>
      <c r="AU425" s="56">
        <v>656581</v>
      </c>
      <c r="AV425" s="56">
        <v>656581</v>
      </c>
      <c r="AW425" s="56">
        <v>145908</v>
      </c>
      <c r="AX425" s="56" t="s">
        <v>121</v>
      </c>
      <c r="AY425" s="56" t="s">
        <v>121</v>
      </c>
      <c r="AZ425" s="56" t="s">
        <v>121</v>
      </c>
      <c r="BA425" s="56" t="s">
        <v>121</v>
      </c>
      <c r="BB425" s="56" t="s">
        <v>121</v>
      </c>
      <c r="BC425" s="56">
        <v>2918137</v>
      </c>
      <c r="BD425" s="56">
        <v>2772231</v>
      </c>
      <c r="BE425" s="56">
        <v>10213481</v>
      </c>
      <c r="BF425" s="56">
        <v>2772231</v>
      </c>
      <c r="BG425" s="56">
        <v>2772231</v>
      </c>
      <c r="BH425" s="56" t="s">
        <v>121</v>
      </c>
      <c r="BI425" s="56" t="s">
        <v>121</v>
      </c>
      <c r="BJ425" s="56">
        <v>1021348</v>
      </c>
      <c r="BK425" s="56">
        <v>1561204</v>
      </c>
      <c r="BL425" s="56" t="s">
        <v>121</v>
      </c>
      <c r="BM425" s="56">
        <v>8462599</v>
      </c>
      <c r="BN425" s="56">
        <v>218860</v>
      </c>
      <c r="BO425" s="56">
        <v>3647672</v>
      </c>
      <c r="BP425" s="56">
        <v>1006758</v>
      </c>
      <c r="BQ425" s="56" t="s">
        <v>121</v>
      </c>
      <c r="BR425" s="56" t="s">
        <v>121</v>
      </c>
      <c r="BS425" s="56" t="s">
        <v>121</v>
      </c>
      <c r="BT425" s="56" t="s">
        <v>121</v>
      </c>
      <c r="BU425" s="56">
        <v>218860</v>
      </c>
      <c r="BV425" s="56" t="s">
        <v>121</v>
      </c>
      <c r="BW425" s="56">
        <v>8170786</v>
      </c>
      <c r="BX425" s="56" t="s">
        <v>121</v>
      </c>
      <c r="BY425" s="56">
        <v>1313163</v>
      </c>
      <c r="BZ425" s="56" t="s">
        <v>121</v>
      </c>
      <c r="CA425" s="56" t="s">
        <v>121</v>
      </c>
      <c r="CB425" s="56" t="s">
        <v>121</v>
      </c>
      <c r="CC425" s="56" t="s">
        <v>121</v>
      </c>
      <c r="CD425" s="56" t="s">
        <v>121</v>
      </c>
      <c r="CE425" s="252" t="s">
        <v>130</v>
      </c>
      <c r="CF425" s="252" t="s">
        <v>130</v>
      </c>
      <c r="CG425" s="252" t="s">
        <v>130</v>
      </c>
      <c r="CH425" s="252" t="s">
        <v>130</v>
      </c>
      <c r="CI425" s="252" t="s">
        <v>130</v>
      </c>
      <c r="CJ425" s="252" t="s">
        <v>130</v>
      </c>
      <c r="CK425" s="252" t="s">
        <v>121</v>
      </c>
      <c r="CL425" s="252" t="s">
        <v>121</v>
      </c>
      <c r="CM425" s="252" t="s">
        <v>121</v>
      </c>
      <c r="CN425" s="252" t="s">
        <v>121</v>
      </c>
      <c r="CO425" s="252" t="s">
        <v>121</v>
      </c>
      <c r="CP425" s="252" t="s">
        <v>121</v>
      </c>
      <c r="CQ425" s="252" t="s">
        <v>121</v>
      </c>
      <c r="CR425" s="252" t="s">
        <v>121</v>
      </c>
      <c r="CS425" s="252" t="s">
        <v>121</v>
      </c>
      <c r="CT425" s="252" t="s">
        <v>121</v>
      </c>
      <c r="CU425" s="252" t="s">
        <v>121</v>
      </c>
      <c r="CV425" s="252" t="s">
        <v>121</v>
      </c>
      <c r="CW425" s="252" t="s">
        <v>121</v>
      </c>
      <c r="CX425" s="252" t="s">
        <v>121</v>
      </c>
      <c r="CY425" s="252" t="s">
        <v>121</v>
      </c>
      <c r="CZ425" s="252" t="s">
        <v>121</v>
      </c>
      <c r="DA425" s="72">
        <v>14444780</v>
      </c>
      <c r="DB425" s="73">
        <v>1</v>
      </c>
      <c r="DC425" s="10">
        <v>1</v>
      </c>
      <c r="DD425" s="10"/>
      <c r="DE425" s="58" t="s">
        <v>1880</v>
      </c>
      <c r="DF425" s="58" t="str">
        <f t="shared" si="42"/>
        <v>Vehículos Convencionales_Camperos/Camionetas_4x4</v>
      </c>
      <c r="DG425" s="13">
        <f t="shared" si="43"/>
        <v>241800000</v>
      </c>
      <c r="DK425" s="10" t="b">
        <v>1</v>
      </c>
    </row>
    <row r="426" spans="1:115" ht="38.25" x14ac:dyDescent="0.25">
      <c r="A426" s="59">
        <v>672</v>
      </c>
      <c r="B426" s="101" t="s">
        <v>245</v>
      </c>
      <c r="C426" s="43" t="s">
        <v>0</v>
      </c>
      <c r="D426" s="43" t="s">
        <v>320</v>
      </c>
      <c r="E426" s="43" t="s">
        <v>327</v>
      </c>
      <c r="F426" s="43" t="s">
        <v>121</v>
      </c>
      <c r="G426" s="60" t="s">
        <v>874</v>
      </c>
      <c r="H426" s="43" t="s">
        <v>864</v>
      </c>
      <c r="I426" s="62">
        <v>4208115</v>
      </c>
      <c r="J426" s="59" t="s">
        <v>1000</v>
      </c>
      <c r="K426" s="61" t="s">
        <v>360</v>
      </c>
      <c r="L426" s="63">
        <v>286</v>
      </c>
      <c r="M426" s="64" t="s">
        <v>121</v>
      </c>
      <c r="N426" s="65">
        <v>365000000</v>
      </c>
      <c r="O426" s="50">
        <f>VLOOKUP(I426,Hoja1!$A$2:$J$18391,10,0)</f>
        <v>365000000</v>
      </c>
      <c r="P426" s="66">
        <f t="shared" si="40"/>
        <v>0</v>
      </c>
      <c r="Q426" s="64" t="s">
        <v>728</v>
      </c>
      <c r="R426" s="59" t="s">
        <v>148</v>
      </c>
      <c r="S426" s="59" t="s">
        <v>128</v>
      </c>
      <c r="T426" s="59" t="s">
        <v>121</v>
      </c>
      <c r="U426" s="59" t="s">
        <v>121</v>
      </c>
      <c r="V426" s="43" t="s">
        <v>121</v>
      </c>
      <c r="W426" s="59" t="s">
        <v>121</v>
      </c>
      <c r="X426" s="59" t="s">
        <v>121</v>
      </c>
      <c r="Y426" s="67" t="str">
        <f t="shared" si="46"/>
        <v>N.A.</v>
      </c>
      <c r="Z426" s="68">
        <f t="shared" si="41"/>
        <v>339450000</v>
      </c>
      <c r="AA426" s="59" t="s">
        <v>1878</v>
      </c>
      <c r="AB426" s="59" t="s">
        <v>156</v>
      </c>
      <c r="AC426" s="81" t="s">
        <v>156</v>
      </c>
      <c r="AD426" s="69" t="b">
        <f t="shared" si="44"/>
        <v>1</v>
      </c>
      <c r="AE426" s="70">
        <v>7.0000000000000007E-2</v>
      </c>
      <c r="AF426" s="70">
        <v>7.4999999999999997E-2</v>
      </c>
      <c r="AG426" s="70">
        <v>0.08</v>
      </c>
      <c r="AH426" s="70">
        <v>8.5000000000000006E-2</v>
      </c>
      <c r="AI426" s="70">
        <v>0.09</v>
      </c>
      <c r="AJ426" s="70">
        <v>0.1</v>
      </c>
      <c r="AK426" s="59" t="s">
        <v>130</v>
      </c>
      <c r="AL426" s="59" t="s">
        <v>130</v>
      </c>
      <c r="AM426" s="59" t="s">
        <v>130</v>
      </c>
      <c r="AN426" s="71">
        <v>1</v>
      </c>
      <c r="AO426" s="56">
        <v>9311596</v>
      </c>
      <c r="AP426" s="56">
        <v>262633</v>
      </c>
      <c r="AQ426" s="56" t="s">
        <v>121</v>
      </c>
      <c r="AR426" s="56" t="s">
        <v>121</v>
      </c>
      <c r="AS426" s="56" t="s">
        <v>121</v>
      </c>
      <c r="AT426" s="56">
        <v>10213481</v>
      </c>
      <c r="AU426" s="56">
        <v>656581</v>
      </c>
      <c r="AV426" s="56">
        <v>656581</v>
      </c>
      <c r="AW426" s="56">
        <v>145908</v>
      </c>
      <c r="AX426" s="56" t="s">
        <v>121</v>
      </c>
      <c r="AY426" s="56" t="s">
        <v>121</v>
      </c>
      <c r="AZ426" s="56" t="s">
        <v>121</v>
      </c>
      <c r="BA426" s="56" t="s">
        <v>121</v>
      </c>
      <c r="BB426" s="56" t="s">
        <v>121</v>
      </c>
      <c r="BC426" s="56">
        <v>2918137</v>
      </c>
      <c r="BD426" s="56">
        <v>2772231</v>
      </c>
      <c r="BE426" s="56">
        <v>10213481</v>
      </c>
      <c r="BF426" s="56">
        <v>2772231</v>
      </c>
      <c r="BG426" s="56">
        <v>2772231</v>
      </c>
      <c r="BH426" s="56" t="s">
        <v>121</v>
      </c>
      <c r="BI426" s="56" t="s">
        <v>121</v>
      </c>
      <c r="BJ426" s="56">
        <v>1021348</v>
      </c>
      <c r="BK426" s="56">
        <v>1561204</v>
      </c>
      <c r="BL426" s="56" t="s">
        <v>121</v>
      </c>
      <c r="BM426" s="56">
        <v>8462599</v>
      </c>
      <c r="BN426" s="56">
        <v>218860</v>
      </c>
      <c r="BO426" s="56">
        <v>3647672</v>
      </c>
      <c r="BP426" s="56">
        <v>1006758</v>
      </c>
      <c r="BQ426" s="56" t="s">
        <v>121</v>
      </c>
      <c r="BR426" s="56" t="s">
        <v>121</v>
      </c>
      <c r="BS426" s="56" t="s">
        <v>121</v>
      </c>
      <c r="BT426" s="56" t="s">
        <v>121</v>
      </c>
      <c r="BU426" s="56">
        <v>218860</v>
      </c>
      <c r="BV426" s="56" t="s">
        <v>121</v>
      </c>
      <c r="BW426" s="56">
        <v>8170786</v>
      </c>
      <c r="BX426" s="56" t="s">
        <v>121</v>
      </c>
      <c r="BY426" s="56">
        <v>1313163</v>
      </c>
      <c r="BZ426" s="56" t="s">
        <v>121</v>
      </c>
      <c r="CA426" s="56" t="s">
        <v>121</v>
      </c>
      <c r="CB426" s="56" t="s">
        <v>121</v>
      </c>
      <c r="CC426" s="56" t="s">
        <v>121</v>
      </c>
      <c r="CD426" s="56" t="s">
        <v>121</v>
      </c>
      <c r="CE426" s="252" t="s">
        <v>130</v>
      </c>
      <c r="CF426" s="252" t="s">
        <v>130</v>
      </c>
      <c r="CG426" s="252" t="s">
        <v>130</v>
      </c>
      <c r="CH426" s="252" t="s">
        <v>130</v>
      </c>
      <c r="CI426" s="252" t="s">
        <v>130</v>
      </c>
      <c r="CJ426" s="252" t="s">
        <v>130</v>
      </c>
      <c r="CK426" s="252" t="s">
        <v>121</v>
      </c>
      <c r="CL426" s="252" t="s">
        <v>121</v>
      </c>
      <c r="CM426" s="252" t="s">
        <v>121</v>
      </c>
      <c r="CN426" s="252" t="s">
        <v>121</v>
      </c>
      <c r="CO426" s="252" t="s">
        <v>121</v>
      </c>
      <c r="CP426" s="252" t="s">
        <v>121</v>
      </c>
      <c r="CQ426" s="252" t="s">
        <v>121</v>
      </c>
      <c r="CR426" s="252" t="s">
        <v>121</v>
      </c>
      <c r="CS426" s="252" t="s">
        <v>121</v>
      </c>
      <c r="CT426" s="252" t="s">
        <v>121</v>
      </c>
      <c r="CU426" s="252" t="s">
        <v>121</v>
      </c>
      <c r="CV426" s="252" t="s">
        <v>121</v>
      </c>
      <c r="CW426" s="252" t="s">
        <v>121</v>
      </c>
      <c r="CX426" s="252" t="s">
        <v>121</v>
      </c>
      <c r="CY426" s="252" t="s">
        <v>121</v>
      </c>
      <c r="CZ426" s="252" t="s">
        <v>121</v>
      </c>
      <c r="DA426" s="72">
        <v>14444780</v>
      </c>
      <c r="DB426" s="73">
        <v>1</v>
      </c>
      <c r="DC426" s="10">
        <v>1</v>
      </c>
      <c r="DD426" s="10"/>
      <c r="DE426" s="58" t="s">
        <v>1880</v>
      </c>
      <c r="DF426" s="58" t="str">
        <f t="shared" si="42"/>
        <v>Vehículos Convencionales_Camperos/Camionetas_4x4</v>
      </c>
      <c r="DG426" s="13">
        <f t="shared" si="43"/>
        <v>339450000</v>
      </c>
      <c r="DK426" s="10" t="b">
        <v>1</v>
      </c>
    </row>
    <row r="427" spans="1:115" ht="38.25" x14ac:dyDescent="0.25">
      <c r="A427" s="59">
        <v>673</v>
      </c>
      <c r="B427" s="101" t="s">
        <v>245</v>
      </c>
      <c r="C427" s="43" t="s">
        <v>0</v>
      </c>
      <c r="D427" s="43" t="s">
        <v>119</v>
      </c>
      <c r="E427" s="43" t="s">
        <v>120</v>
      </c>
      <c r="F427" s="43" t="s">
        <v>121</v>
      </c>
      <c r="G427" s="60" t="s">
        <v>1001</v>
      </c>
      <c r="H427" s="43" t="s">
        <v>1002</v>
      </c>
      <c r="I427" s="62">
        <v>2801138</v>
      </c>
      <c r="J427" s="59" t="s">
        <v>1003</v>
      </c>
      <c r="K427" s="61" t="s">
        <v>125</v>
      </c>
      <c r="L427" s="63">
        <v>98</v>
      </c>
      <c r="M427" s="43" t="s">
        <v>121</v>
      </c>
      <c r="N427" s="65">
        <v>59500000</v>
      </c>
      <c r="O427" s="50">
        <f>VLOOKUP(I427,Hoja1!$A$2:$J$18391,10,0)</f>
        <v>59500000</v>
      </c>
      <c r="P427" s="66">
        <f t="shared" si="40"/>
        <v>0</v>
      </c>
      <c r="Q427" s="43" t="s">
        <v>126</v>
      </c>
      <c r="R427" s="59" t="s">
        <v>127</v>
      </c>
      <c r="S427" s="59" t="s">
        <v>128</v>
      </c>
      <c r="T427" s="59" t="s">
        <v>121</v>
      </c>
      <c r="U427" s="59" t="s">
        <v>121</v>
      </c>
      <c r="V427" s="43" t="s">
        <v>121</v>
      </c>
      <c r="W427" s="59" t="s">
        <v>121</v>
      </c>
      <c r="X427" s="59" t="s">
        <v>121</v>
      </c>
      <c r="Y427" s="67" t="str">
        <f t="shared" si="46"/>
        <v>N.A.</v>
      </c>
      <c r="Z427" s="68">
        <f t="shared" si="41"/>
        <v>57120000</v>
      </c>
      <c r="AA427" s="59" t="s">
        <v>1878</v>
      </c>
      <c r="AB427" s="59" t="s">
        <v>129</v>
      </c>
      <c r="AC427" s="81" t="s">
        <v>129</v>
      </c>
      <c r="AD427" s="69" t="b">
        <f t="shared" si="44"/>
        <v>1</v>
      </c>
      <c r="AE427" s="76">
        <v>0.04</v>
      </c>
      <c r="AF427" s="76">
        <v>0.04</v>
      </c>
      <c r="AG427" s="76">
        <v>0.04</v>
      </c>
      <c r="AH427" s="76">
        <v>0.05</v>
      </c>
      <c r="AI427" s="76">
        <v>0.06</v>
      </c>
      <c r="AJ427" s="76">
        <v>7.0000000000000007E-2</v>
      </c>
      <c r="AK427" s="59" t="s">
        <v>130</v>
      </c>
      <c r="AL427" s="59" t="s">
        <v>130</v>
      </c>
      <c r="AM427" s="59" t="s">
        <v>130</v>
      </c>
      <c r="AN427" s="71">
        <v>1</v>
      </c>
      <c r="AO427" s="56">
        <v>9311596</v>
      </c>
      <c r="AP427" s="56">
        <v>262633</v>
      </c>
      <c r="AQ427" s="56" t="s">
        <v>121</v>
      </c>
      <c r="AR427" s="56" t="s">
        <v>121</v>
      </c>
      <c r="AS427" s="56" t="s">
        <v>121</v>
      </c>
      <c r="AT427" s="56">
        <v>10213481</v>
      </c>
      <c r="AU427" s="56">
        <v>656581</v>
      </c>
      <c r="AV427" s="56">
        <v>656581</v>
      </c>
      <c r="AW427" s="56">
        <v>145908</v>
      </c>
      <c r="AX427" s="56" t="s">
        <v>121</v>
      </c>
      <c r="AY427" s="56" t="s">
        <v>121</v>
      </c>
      <c r="AZ427" s="56" t="s">
        <v>121</v>
      </c>
      <c r="BA427" s="56" t="s">
        <v>121</v>
      </c>
      <c r="BB427" s="56" t="s">
        <v>121</v>
      </c>
      <c r="BC427" s="56">
        <v>2918137</v>
      </c>
      <c r="BD427" s="56">
        <v>2772231</v>
      </c>
      <c r="BE427" s="56">
        <v>10213481</v>
      </c>
      <c r="BF427" s="56">
        <v>2772231</v>
      </c>
      <c r="BG427" s="56">
        <v>2772231</v>
      </c>
      <c r="BH427" s="56" t="s">
        <v>121</v>
      </c>
      <c r="BI427" s="56" t="s">
        <v>121</v>
      </c>
      <c r="BJ427" s="56">
        <v>1021348</v>
      </c>
      <c r="BK427" s="56">
        <v>1561204</v>
      </c>
      <c r="BL427" s="56" t="s">
        <v>121</v>
      </c>
      <c r="BM427" s="56">
        <v>8462599</v>
      </c>
      <c r="BN427" s="56">
        <v>218860</v>
      </c>
      <c r="BO427" s="56">
        <v>3647672</v>
      </c>
      <c r="BP427" s="56">
        <v>1006758</v>
      </c>
      <c r="BQ427" s="56" t="s">
        <v>121</v>
      </c>
      <c r="BR427" s="56" t="s">
        <v>121</v>
      </c>
      <c r="BS427" s="56" t="s">
        <v>121</v>
      </c>
      <c r="BT427" s="56" t="s">
        <v>121</v>
      </c>
      <c r="BU427" s="56">
        <v>218860</v>
      </c>
      <c r="BV427" s="56" t="s">
        <v>121</v>
      </c>
      <c r="BW427" s="56">
        <v>8170786</v>
      </c>
      <c r="BX427" s="56" t="s">
        <v>121</v>
      </c>
      <c r="BY427" s="56">
        <v>1313163</v>
      </c>
      <c r="BZ427" s="56" t="s">
        <v>121</v>
      </c>
      <c r="CA427" s="56" t="s">
        <v>121</v>
      </c>
      <c r="CB427" s="56" t="s">
        <v>121</v>
      </c>
      <c r="CC427" s="56" t="s">
        <v>121</v>
      </c>
      <c r="CD427" s="56" t="s">
        <v>121</v>
      </c>
      <c r="CE427" s="252" t="s">
        <v>130</v>
      </c>
      <c r="CF427" s="252" t="s">
        <v>130</v>
      </c>
      <c r="CG427" s="252" t="s">
        <v>130</v>
      </c>
      <c r="CH427" s="252" t="s">
        <v>130</v>
      </c>
      <c r="CI427" s="252" t="s">
        <v>130</v>
      </c>
      <c r="CJ427" s="252" t="s">
        <v>130</v>
      </c>
      <c r="CK427" s="252" t="s">
        <v>121</v>
      </c>
      <c r="CL427" s="252" t="s">
        <v>121</v>
      </c>
      <c r="CM427" s="252" t="s">
        <v>121</v>
      </c>
      <c r="CN427" s="252" t="s">
        <v>121</v>
      </c>
      <c r="CO427" s="252" t="s">
        <v>121</v>
      </c>
      <c r="CP427" s="252" t="s">
        <v>121</v>
      </c>
      <c r="CQ427" s="252" t="s">
        <v>121</v>
      </c>
      <c r="CR427" s="252" t="s">
        <v>121</v>
      </c>
      <c r="CS427" s="252" t="s">
        <v>121</v>
      </c>
      <c r="CT427" s="252" t="s">
        <v>121</v>
      </c>
      <c r="CU427" s="252" t="s">
        <v>121</v>
      </c>
      <c r="CV427" s="252" t="s">
        <v>121</v>
      </c>
      <c r="CW427" s="252" t="s">
        <v>121</v>
      </c>
      <c r="CX427" s="252" t="s">
        <v>121</v>
      </c>
      <c r="CY427" s="252" t="s">
        <v>121</v>
      </c>
      <c r="CZ427" s="252" t="s">
        <v>121</v>
      </c>
      <c r="DA427" s="72">
        <v>14444780</v>
      </c>
      <c r="DB427" s="73">
        <v>1</v>
      </c>
      <c r="DC427" s="10">
        <v>1</v>
      </c>
      <c r="DD427" s="10"/>
      <c r="DE427" s="58" t="s">
        <v>1880</v>
      </c>
      <c r="DF427" s="58" t="str">
        <f t="shared" si="42"/>
        <v>Vehículos Convencionales_Automóviles_Hatchback</v>
      </c>
      <c r="DG427" s="13">
        <f t="shared" si="43"/>
        <v>57120000</v>
      </c>
      <c r="DK427" s="10" t="b">
        <v>1</v>
      </c>
    </row>
    <row r="428" spans="1:115" ht="38.25" x14ac:dyDescent="0.25">
      <c r="A428" s="59">
        <v>674</v>
      </c>
      <c r="B428" s="101" t="s">
        <v>245</v>
      </c>
      <c r="C428" s="43" t="s">
        <v>0</v>
      </c>
      <c r="D428" s="43" t="s">
        <v>320</v>
      </c>
      <c r="E428" s="43" t="s">
        <v>126</v>
      </c>
      <c r="F428" s="43" t="s">
        <v>121</v>
      </c>
      <c r="G428" s="60" t="s">
        <v>1004</v>
      </c>
      <c r="H428" s="43" t="s">
        <v>1005</v>
      </c>
      <c r="I428" s="62">
        <v>2801150</v>
      </c>
      <c r="J428" s="59" t="s">
        <v>1006</v>
      </c>
      <c r="K428" s="61" t="s">
        <v>145</v>
      </c>
      <c r="L428" s="63">
        <v>99</v>
      </c>
      <c r="M428" s="64" t="s">
        <v>121</v>
      </c>
      <c r="N428" s="65">
        <v>56300000</v>
      </c>
      <c r="O428" s="50">
        <f>VLOOKUP(I428,Hoja1!$A$2:$J$18391,10,0)</f>
        <v>56300000</v>
      </c>
      <c r="P428" s="66">
        <f t="shared" si="40"/>
        <v>0</v>
      </c>
      <c r="Q428" s="64" t="s">
        <v>126</v>
      </c>
      <c r="R428" s="59" t="s">
        <v>127</v>
      </c>
      <c r="S428" s="59" t="s">
        <v>128</v>
      </c>
      <c r="T428" s="59" t="s">
        <v>121</v>
      </c>
      <c r="U428" s="59" t="s">
        <v>121</v>
      </c>
      <c r="V428" s="43" t="s">
        <v>121</v>
      </c>
      <c r="W428" s="59" t="s">
        <v>121</v>
      </c>
      <c r="X428" s="59" t="s">
        <v>121</v>
      </c>
      <c r="Y428" s="67" t="str">
        <f t="shared" si="46"/>
        <v>N.A.</v>
      </c>
      <c r="Z428" s="68">
        <f t="shared" si="41"/>
        <v>52359000</v>
      </c>
      <c r="AA428" s="59" t="s">
        <v>1878</v>
      </c>
      <c r="AB428" s="59" t="s">
        <v>129</v>
      </c>
      <c r="AC428" s="81" t="s">
        <v>129</v>
      </c>
      <c r="AD428" s="69" t="b">
        <f t="shared" si="44"/>
        <v>1</v>
      </c>
      <c r="AE428" s="70">
        <v>7.0000000000000007E-2</v>
      </c>
      <c r="AF428" s="70">
        <v>7.4999999999999997E-2</v>
      </c>
      <c r="AG428" s="70">
        <v>0.08</v>
      </c>
      <c r="AH428" s="70">
        <v>8.5000000000000006E-2</v>
      </c>
      <c r="AI428" s="70">
        <v>0.09</v>
      </c>
      <c r="AJ428" s="70">
        <v>0.1</v>
      </c>
      <c r="AK428" s="59" t="s">
        <v>130</v>
      </c>
      <c r="AL428" s="59" t="s">
        <v>130</v>
      </c>
      <c r="AM428" s="59" t="s">
        <v>130</v>
      </c>
      <c r="AN428" s="71">
        <v>1</v>
      </c>
      <c r="AO428" s="56">
        <v>9311596</v>
      </c>
      <c r="AP428" s="56">
        <v>262633</v>
      </c>
      <c r="AQ428" s="56" t="s">
        <v>121</v>
      </c>
      <c r="AR428" s="56" t="s">
        <v>121</v>
      </c>
      <c r="AS428" s="56" t="s">
        <v>121</v>
      </c>
      <c r="AT428" s="56">
        <v>10213481</v>
      </c>
      <c r="AU428" s="56">
        <v>656581</v>
      </c>
      <c r="AV428" s="56">
        <v>656581</v>
      </c>
      <c r="AW428" s="56">
        <v>145908</v>
      </c>
      <c r="AX428" s="56" t="s">
        <v>121</v>
      </c>
      <c r="AY428" s="56" t="s">
        <v>121</v>
      </c>
      <c r="AZ428" s="56" t="s">
        <v>121</v>
      </c>
      <c r="BA428" s="56" t="s">
        <v>121</v>
      </c>
      <c r="BB428" s="56" t="s">
        <v>121</v>
      </c>
      <c r="BC428" s="56">
        <v>2918137</v>
      </c>
      <c r="BD428" s="56">
        <v>2772231</v>
      </c>
      <c r="BE428" s="56">
        <v>10213481</v>
      </c>
      <c r="BF428" s="56">
        <v>2772231</v>
      </c>
      <c r="BG428" s="56">
        <v>2772231</v>
      </c>
      <c r="BH428" s="56" t="s">
        <v>121</v>
      </c>
      <c r="BI428" s="56" t="s">
        <v>121</v>
      </c>
      <c r="BJ428" s="56">
        <v>1021348</v>
      </c>
      <c r="BK428" s="56">
        <v>1561204</v>
      </c>
      <c r="BL428" s="56" t="s">
        <v>121</v>
      </c>
      <c r="BM428" s="56">
        <v>8462599</v>
      </c>
      <c r="BN428" s="56">
        <v>218860</v>
      </c>
      <c r="BO428" s="56">
        <v>3647672</v>
      </c>
      <c r="BP428" s="56">
        <v>1006758</v>
      </c>
      <c r="BQ428" s="56" t="s">
        <v>121</v>
      </c>
      <c r="BR428" s="56" t="s">
        <v>121</v>
      </c>
      <c r="BS428" s="56" t="s">
        <v>121</v>
      </c>
      <c r="BT428" s="56" t="s">
        <v>121</v>
      </c>
      <c r="BU428" s="56">
        <v>218860</v>
      </c>
      <c r="BV428" s="56" t="s">
        <v>121</v>
      </c>
      <c r="BW428" s="56">
        <v>8170786</v>
      </c>
      <c r="BX428" s="56" t="s">
        <v>121</v>
      </c>
      <c r="BY428" s="56">
        <v>1313163</v>
      </c>
      <c r="BZ428" s="56" t="s">
        <v>121</v>
      </c>
      <c r="CA428" s="56" t="s">
        <v>121</v>
      </c>
      <c r="CB428" s="56" t="s">
        <v>121</v>
      </c>
      <c r="CC428" s="56" t="s">
        <v>121</v>
      </c>
      <c r="CD428" s="56" t="s">
        <v>121</v>
      </c>
      <c r="CE428" s="252" t="s">
        <v>130</v>
      </c>
      <c r="CF428" s="252" t="s">
        <v>130</v>
      </c>
      <c r="CG428" s="252" t="s">
        <v>130</v>
      </c>
      <c r="CH428" s="252" t="s">
        <v>130</v>
      </c>
      <c r="CI428" s="252" t="s">
        <v>130</v>
      </c>
      <c r="CJ428" s="252" t="s">
        <v>130</v>
      </c>
      <c r="CK428" s="252" t="s">
        <v>121</v>
      </c>
      <c r="CL428" s="252" t="s">
        <v>121</v>
      </c>
      <c r="CM428" s="252" t="s">
        <v>121</v>
      </c>
      <c r="CN428" s="252" t="s">
        <v>121</v>
      </c>
      <c r="CO428" s="252" t="s">
        <v>121</v>
      </c>
      <c r="CP428" s="252" t="s">
        <v>121</v>
      </c>
      <c r="CQ428" s="252" t="s">
        <v>121</v>
      </c>
      <c r="CR428" s="252" t="s">
        <v>121</v>
      </c>
      <c r="CS428" s="252" t="s">
        <v>121</v>
      </c>
      <c r="CT428" s="252" t="s">
        <v>121</v>
      </c>
      <c r="CU428" s="252" t="s">
        <v>121</v>
      </c>
      <c r="CV428" s="252" t="s">
        <v>121</v>
      </c>
      <c r="CW428" s="252" t="s">
        <v>121</v>
      </c>
      <c r="CX428" s="252" t="s">
        <v>121</v>
      </c>
      <c r="CY428" s="252" t="s">
        <v>121</v>
      </c>
      <c r="CZ428" s="252" t="s">
        <v>121</v>
      </c>
      <c r="DA428" s="72">
        <v>14444780</v>
      </c>
      <c r="DB428" s="73">
        <v>1</v>
      </c>
      <c r="DC428" s="10">
        <v>1</v>
      </c>
      <c r="DD428" s="10"/>
      <c r="DE428" s="58" t="s">
        <v>1880</v>
      </c>
      <c r="DF428" s="58" t="str">
        <f t="shared" si="42"/>
        <v>Vehículos Convencionales_Camperos/Camionetas_4x2</v>
      </c>
      <c r="DG428" s="13">
        <f t="shared" si="43"/>
        <v>52359000</v>
      </c>
      <c r="DK428" s="10" t="b">
        <v>1</v>
      </c>
    </row>
    <row r="429" spans="1:115" ht="25.5" x14ac:dyDescent="0.25">
      <c r="A429" s="59">
        <v>675</v>
      </c>
      <c r="B429" s="101" t="s">
        <v>159</v>
      </c>
      <c r="C429" s="43" t="s">
        <v>0</v>
      </c>
      <c r="D429" s="43" t="s">
        <v>119</v>
      </c>
      <c r="E429" s="43" t="s">
        <v>136</v>
      </c>
      <c r="F429" s="43" t="s">
        <v>121</v>
      </c>
      <c r="G429" s="102" t="s">
        <v>1007</v>
      </c>
      <c r="H429" s="43" t="s">
        <v>161</v>
      </c>
      <c r="I429" s="106">
        <v>9001161</v>
      </c>
      <c r="J429" s="59" t="s">
        <v>1008</v>
      </c>
      <c r="K429" s="61" t="s">
        <v>145</v>
      </c>
      <c r="L429" s="64">
        <v>106</v>
      </c>
      <c r="M429" s="64" t="s">
        <v>121</v>
      </c>
      <c r="N429" s="65">
        <v>99500000</v>
      </c>
      <c r="O429" s="50">
        <f>VLOOKUP(I429,Hoja1!$A$2:$J$18391,10,0)</f>
        <v>99500000</v>
      </c>
      <c r="P429" s="66">
        <f t="shared" si="40"/>
        <v>0</v>
      </c>
      <c r="Q429" s="64" t="s">
        <v>126</v>
      </c>
      <c r="R429" s="59" t="s">
        <v>148</v>
      </c>
      <c r="S429" s="59" t="s">
        <v>128</v>
      </c>
      <c r="T429" s="59" t="s">
        <v>121</v>
      </c>
      <c r="U429" s="59" t="s">
        <v>121</v>
      </c>
      <c r="V429" s="43" t="s">
        <v>121</v>
      </c>
      <c r="W429" s="59" t="s">
        <v>121</v>
      </c>
      <c r="X429" s="59" t="s">
        <v>121</v>
      </c>
      <c r="Y429" s="67" t="str">
        <f t="shared" si="46"/>
        <v>N.A.</v>
      </c>
      <c r="Z429" s="68">
        <f t="shared" si="41"/>
        <v>99500000</v>
      </c>
      <c r="AA429" s="59" t="s">
        <v>1878</v>
      </c>
      <c r="AB429" s="59" t="s">
        <v>156</v>
      </c>
      <c r="AC429" s="81" t="s">
        <v>156</v>
      </c>
      <c r="AD429" s="69" t="b">
        <f t="shared" si="44"/>
        <v>1</v>
      </c>
      <c r="AE429" s="70">
        <v>0</v>
      </c>
      <c r="AF429" s="70">
        <v>5.0000000000000001E-3</v>
      </c>
      <c r="AG429" s="70">
        <v>5.0000000000000001E-3</v>
      </c>
      <c r="AH429" s="70">
        <v>5.0000000000000001E-3</v>
      </c>
      <c r="AI429" s="70">
        <v>5.0000000000000001E-3</v>
      </c>
      <c r="AJ429" s="70">
        <v>5.0000000000000001E-3</v>
      </c>
      <c r="AK429" s="59" t="s">
        <v>131</v>
      </c>
      <c r="AL429" s="59" t="s">
        <v>131</v>
      </c>
      <c r="AM429" s="59" t="s">
        <v>131</v>
      </c>
      <c r="AN429" s="71">
        <v>0</v>
      </c>
      <c r="AO429" s="56">
        <v>9311596</v>
      </c>
      <c r="AP429" s="56">
        <v>108805</v>
      </c>
      <c r="AQ429" s="56">
        <v>699456</v>
      </c>
      <c r="AR429" s="56" t="s">
        <v>121</v>
      </c>
      <c r="AS429" s="56" t="s">
        <v>121</v>
      </c>
      <c r="AT429" s="56">
        <v>12745654</v>
      </c>
      <c r="AU429" s="56" t="s">
        <v>121</v>
      </c>
      <c r="AV429" s="56">
        <v>435217</v>
      </c>
      <c r="AW429" s="56">
        <v>108805</v>
      </c>
      <c r="AX429" s="56">
        <v>753859</v>
      </c>
      <c r="AY429" s="56" t="s">
        <v>121</v>
      </c>
      <c r="AZ429" s="56" t="s">
        <v>121</v>
      </c>
      <c r="BA429" s="56" t="s">
        <v>121</v>
      </c>
      <c r="BB429" s="56" t="s">
        <v>121</v>
      </c>
      <c r="BC429" s="56" t="s">
        <v>121</v>
      </c>
      <c r="BD429" s="56">
        <v>2409240</v>
      </c>
      <c r="BE429" s="56" t="s">
        <v>121</v>
      </c>
      <c r="BF429" s="56">
        <v>1865217</v>
      </c>
      <c r="BG429" s="56">
        <v>1865217</v>
      </c>
      <c r="BH429" s="56" t="s">
        <v>121</v>
      </c>
      <c r="BI429" s="56">
        <v>746087</v>
      </c>
      <c r="BJ429" s="56">
        <v>699456</v>
      </c>
      <c r="BK429" s="56" t="s">
        <v>121</v>
      </c>
      <c r="BL429" s="56" t="s">
        <v>121</v>
      </c>
      <c r="BM429" s="56">
        <v>1165761</v>
      </c>
      <c r="BN429" s="56">
        <v>108805</v>
      </c>
      <c r="BO429" s="56">
        <v>2176087</v>
      </c>
      <c r="BP429" s="56">
        <v>1865217</v>
      </c>
      <c r="BQ429" s="56" t="s">
        <v>121</v>
      </c>
      <c r="BR429" s="56" t="s">
        <v>121</v>
      </c>
      <c r="BS429" s="56">
        <v>1476631</v>
      </c>
      <c r="BT429" s="56">
        <v>2331521</v>
      </c>
      <c r="BU429" s="56">
        <v>108805</v>
      </c>
      <c r="BV429" s="56" t="s">
        <v>121</v>
      </c>
      <c r="BW429" s="56" t="s">
        <v>121</v>
      </c>
      <c r="BX429" s="56" t="s">
        <v>121</v>
      </c>
      <c r="BY429" s="56">
        <v>544022</v>
      </c>
      <c r="BZ429" s="56" t="s">
        <v>121</v>
      </c>
      <c r="CA429" s="56" t="s">
        <v>121</v>
      </c>
      <c r="CB429" s="56" t="s">
        <v>121</v>
      </c>
      <c r="CC429" s="56" t="s">
        <v>121</v>
      </c>
      <c r="CD429" s="56" t="s">
        <v>121</v>
      </c>
      <c r="CE429" s="252" t="s">
        <v>130</v>
      </c>
      <c r="CF429" s="252" t="s">
        <v>130</v>
      </c>
      <c r="CG429" s="252" t="s">
        <v>121</v>
      </c>
      <c r="CH429" s="252" t="s">
        <v>130</v>
      </c>
      <c r="CI429" s="252" t="s">
        <v>130</v>
      </c>
      <c r="CJ429" s="252" t="s">
        <v>130</v>
      </c>
      <c r="CK429" s="252" t="s">
        <v>121</v>
      </c>
      <c r="CL429" s="232" t="s">
        <v>121</v>
      </c>
      <c r="CM429" s="252" t="s">
        <v>121</v>
      </c>
      <c r="CN429" s="252" t="s">
        <v>121</v>
      </c>
      <c r="CO429" s="252" t="s">
        <v>121</v>
      </c>
      <c r="CP429" s="252" t="s">
        <v>121</v>
      </c>
      <c r="CQ429" s="252" t="s">
        <v>121</v>
      </c>
      <c r="CR429" s="252" t="s">
        <v>121</v>
      </c>
      <c r="CS429" s="252" t="s">
        <v>121</v>
      </c>
      <c r="CT429" s="252" t="s">
        <v>121</v>
      </c>
      <c r="CU429" s="252" t="s">
        <v>121</v>
      </c>
      <c r="CV429" s="252" t="s">
        <v>121</v>
      </c>
      <c r="CW429" s="252" t="s">
        <v>121</v>
      </c>
      <c r="CX429" s="252" t="s">
        <v>121</v>
      </c>
      <c r="CY429" s="252" t="s">
        <v>121</v>
      </c>
      <c r="CZ429" s="252" t="s">
        <v>121</v>
      </c>
      <c r="DA429" s="72">
        <v>5906521</v>
      </c>
      <c r="DB429" s="73">
        <v>1</v>
      </c>
      <c r="DC429" s="10">
        <v>1</v>
      </c>
      <c r="DD429" s="10"/>
      <c r="DE429" s="58" t="s">
        <v>1880</v>
      </c>
      <c r="DF429" s="58" t="str">
        <f t="shared" si="42"/>
        <v>Vehículos Convencionales_Automóviles_Sedán</v>
      </c>
      <c r="DG429" s="13">
        <f t="shared" si="43"/>
        <v>99500000</v>
      </c>
      <c r="DK429" s="10" t="b">
        <v>1</v>
      </c>
    </row>
    <row r="430" spans="1:115" ht="25.5" x14ac:dyDescent="0.25">
      <c r="A430" s="59">
        <v>676</v>
      </c>
      <c r="B430" s="101" t="s">
        <v>159</v>
      </c>
      <c r="C430" s="43" t="s">
        <v>0</v>
      </c>
      <c r="D430" s="43" t="s">
        <v>119</v>
      </c>
      <c r="E430" s="43" t="s">
        <v>136</v>
      </c>
      <c r="F430" s="43" t="s">
        <v>121</v>
      </c>
      <c r="G430" s="102" t="s">
        <v>1009</v>
      </c>
      <c r="H430" s="43" t="s">
        <v>161</v>
      </c>
      <c r="I430" s="106">
        <v>9001160</v>
      </c>
      <c r="J430" s="59" t="s">
        <v>1010</v>
      </c>
      <c r="K430" s="61" t="s">
        <v>145</v>
      </c>
      <c r="L430" s="64">
        <v>106</v>
      </c>
      <c r="M430" s="64" t="s">
        <v>121</v>
      </c>
      <c r="N430" s="65">
        <v>87900000</v>
      </c>
      <c r="O430" s="50">
        <f>VLOOKUP(I430,Hoja1!$A$2:$J$18391,10,0)</f>
        <v>87900000</v>
      </c>
      <c r="P430" s="66">
        <f t="shared" si="40"/>
        <v>0</v>
      </c>
      <c r="Q430" s="64" t="s">
        <v>126</v>
      </c>
      <c r="R430" s="59" t="s">
        <v>148</v>
      </c>
      <c r="S430" s="59" t="s">
        <v>128</v>
      </c>
      <c r="T430" s="59" t="s">
        <v>121</v>
      </c>
      <c r="U430" s="59" t="s">
        <v>121</v>
      </c>
      <c r="V430" s="43" t="s">
        <v>121</v>
      </c>
      <c r="W430" s="59" t="s">
        <v>121</v>
      </c>
      <c r="X430" s="59" t="s">
        <v>121</v>
      </c>
      <c r="Y430" s="67" t="str">
        <f t="shared" si="46"/>
        <v>N.A.</v>
      </c>
      <c r="Z430" s="68">
        <f t="shared" si="41"/>
        <v>87900000</v>
      </c>
      <c r="AA430" s="59" t="s">
        <v>1878</v>
      </c>
      <c r="AB430" s="59" t="s">
        <v>149</v>
      </c>
      <c r="AC430" s="81" t="s">
        <v>149</v>
      </c>
      <c r="AD430" s="69" t="b">
        <f t="shared" si="44"/>
        <v>1</v>
      </c>
      <c r="AE430" s="70">
        <v>0</v>
      </c>
      <c r="AF430" s="70">
        <v>5.0000000000000001E-3</v>
      </c>
      <c r="AG430" s="70">
        <v>5.0000000000000001E-3</v>
      </c>
      <c r="AH430" s="70">
        <v>5.0000000000000001E-3</v>
      </c>
      <c r="AI430" s="70">
        <v>5.0000000000000001E-3</v>
      </c>
      <c r="AJ430" s="70">
        <v>5.0000000000000001E-3</v>
      </c>
      <c r="AK430" s="59" t="s">
        <v>131</v>
      </c>
      <c r="AL430" s="59" t="s">
        <v>131</v>
      </c>
      <c r="AM430" s="59" t="s">
        <v>131</v>
      </c>
      <c r="AN430" s="71">
        <v>0</v>
      </c>
      <c r="AO430" s="56">
        <v>9311596</v>
      </c>
      <c r="AP430" s="56">
        <v>108805</v>
      </c>
      <c r="AQ430" s="56">
        <v>699456</v>
      </c>
      <c r="AR430" s="56" t="s">
        <v>121</v>
      </c>
      <c r="AS430" s="56" t="s">
        <v>121</v>
      </c>
      <c r="AT430" s="56">
        <v>12745654</v>
      </c>
      <c r="AU430" s="56" t="s">
        <v>121</v>
      </c>
      <c r="AV430" s="56" t="s">
        <v>121</v>
      </c>
      <c r="AW430" s="56">
        <v>108805</v>
      </c>
      <c r="AX430" s="56">
        <v>753859</v>
      </c>
      <c r="AY430" s="56" t="s">
        <v>121</v>
      </c>
      <c r="AZ430" s="56" t="s">
        <v>121</v>
      </c>
      <c r="BA430" s="56" t="s">
        <v>121</v>
      </c>
      <c r="BB430" s="56" t="s">
        <v>121</v>
      </c>
      <c r="BC430" s="56" t="s">
        <v>121</v>
      </c>
      <c r="BD430" s="56">
        <v>2409241</v>
      </c>
      <c r="BE430" s="56" t="s">
        <v>121</v>
      </c>
      <c r="BF430" s="56">
        <v>1865217</v>
      </c>
      <c r="BG430" s="56">
        <v>1865217</v>
      </c>
      <c r="BH430" s="56" t="s">
        <v>121</v>
      </c>
      <c r="BI430" s="56">
        <v>746087</v>
      </c>
      <c r="BJ430" s="56">
        <v>699457</v>
      </c>
      <c r="BK430" s="56" t="s">
        <v>121</v>
      </c>
      <c r="BL430" s="56" t="s">
        <v>121</v>
      </c>
      <c r="BM430" s="56">
        <v>1165761</v>
      </c>
      <c r="BN430" s="56">
        <v>108805</v>
      </c>
      <c r="BO430" s="56">
        <v>2176087</v>
      </c>
      <c r="BP430" s="56">
        <v>1865217</v>
      </c>
      <c r="BQ430" s="56" t="s">
        <v>121</v>
      </c>
      <c r="BR430" s="56" t="s">
        <v>121</v>
      </c>
      <c r="BS430" s="56">
        <v>1476631</v>
      </c>
      <c r="BT430" s="56">
        <v>2331521</v>
      </c>
      <c r="BU430" s="56">
        <v>108805</v>
      </c>
      <c r="BV430" s="56" t="s">
        <v>121</v>
      </c>
      <c r="BW430" s="56" t="s">
        <v>121</v>
      </c>
      <c r="BX430" s="56" t="s">
        <v>121</v>
      </c>
      <c r="BY430" s="56">
        <v>544024</v>
      </c>
      <c r="BZ430" s="56" t="s">
        <v>121</v>
      </c>
      <c r="CA430" s="56" t="s">
        <v>121</v>
      </c>
      <c r="CB430" s="56" t="s">
        <v>121</v>
      </c>
      <c r="CC430" s="56" t="s">
        <v>121</v>
      </c>
      <c r="CD430" s="56" t="s">
        <v>121</v>
      </c>
      <c r="CE430" s="252" t="s">
        <v>130</v>
      </c>
      <c r="CF430" s="252" t="s">
        <v>130</v>
      </c>
      <c r="CG430" s="252" t="s">
        <v>130</v>
      </c>
      <c r="CH430" s="252" t="s">
        <v>130</v>
      </c>
      <c r="CI430" s="252" t="s">
        <v>130</v>
      </c>
      <c r="CJ430" s="252" t="s">
        <v>130</v>
      </c>
      <c r="CK430" s="252" t="s">
        <v>121</v>
      </c>
      <c r="CL430" s="232" t="s">
        <v>121</v>
      </c>
      <c r="CM430" s="252" t="s">
        <v>121</v>
      </c>
      <c r="CN430" s="252" t="s">
        <v>121</v>
      </c>
      <c r="CO430" s="252" t="s">
        <v>121</v>
      </c>
      <c r="CP430" s="252" t="s">
        <v>121</v>
      </c>
      <c r="CQ430" s="252" t="s">
        <v>121</v>
      </c>
      <c r="CR430" s="252" t="s">
        <v>121</v>
      </c>
      <c r="CS430" s="252" t="s">
        <v>121</v>
      </c>
      <c r="CT430" s="252" t="s">
        <v>121</v>
      </c>
      <c r="CU430" s="252" t="s">
        <v>121</v>
      </c>
      <c r="CV430" s="252" t="s">
        <v>121</v>
      </c>
      <c r="CW430" s="252" t="s">
        <v>121</v>
      </c>
      <c r="CX430" s="252" t="s">
        <v>121</v>
      </c>
      <c r="CY430" s="252" t="s">
        <v>121</v>
      </c>
      <c r="CZ430" s="252" t="s">
        <v>121</v>
      </c>
      <c r="DA430" s="72">
        <v>5906521</v>
      </c>
      <c r="DB430" s="73">
        <v>1</v>
      </c>
      <c r="DC430" s="10">
        <v>1</v>
      </c>
      <c r="DD430" s="10"/>
      <c r="DE430" s="58" t="s">
        <v>1880</v>
      </c>
      <c r="DF430" s="58" t="str">
        <f t="shared" si="42"/>
        <v>Vehículos Convencionales_Automóviles_Sedán</v>
      </c>
      <c r="DG430" s="13">
        <f t="shared" si="43"/>
        <v>87900000</v>
      </c>
      <c r="DK430" s="10" t="b">
        <v>1</v>
      </c>
    </row>
    <row r="431" spans="1:115" ht="38.25" x14ac:dyDescent="0.25">
      <c r="A431" s="59">
        <v>679</v>
      </c>
      <c r="B431" s="101" t="s">
        <v>159</v>
      </c>
      <c r="C431" s="43" t="s">
        <v>0</v>
      </c>
      <c r="D431" s="43" t="s">
        <v>544</v>
      </c>
      <c r="E431" s="43" t="s">
        <v>545</v>
      </c>
      <c r="F431" s="43" t="s">
        <v>327</v>
      </c>
      <c r="G431" s="102" t="s">
        <v>1011</v>
      </c>
      <c r="H431" s="43" t="s">
        <v>161</v>
      </c>
      <c r="I431" s="62">
        <v>9021085</v>
      </c>
      <c r="J431" s="59" t="s">
        <v>1012</v>
      </c>
      <c r="K431" s="61" t="s">
        <v>163</v>
      </c>
      <c r="L431" s="64">
        <v>164</v>
      </c>
      <c r="M431" s="64" t="s">
        <v>121</v>
      </c>
      <c r="N431" s="65">
        <v>195500000</v>
      </c>
      <c r="O431" s="50">
        <f>VLOOKUP(I431,Hoja1!$A$2:$J$18391,10,0)</f>
        <v>195500000</v>
      </c>
      <c r="P431" s="66">
        <f t="shared" si="40"/>
        <v>0</v>
      </c>
      <c r="Q431" s="64" t="s">
        <v>327</v>
      </c>
      <c r="R431" s="59" t="s">
        <v>127</v>
      </c>
      <c r="S431" s="59" t="s">
        <v>128</v>
      </c>
      <c r="T431" s="59" t="s">
        <v>121</v>
      </c>
      <c r="U431" s="59" t="s">
        <v>121</v>
      </c>
      <c r="V431" s="43" t="s">
        <v>121</v>
      </c>
      <c r="W431" s="59" t="s">
        <v>121</v>
      </c>
      <c r="X431" s="59" t="s">
        <v>121</v>
      </c>
      <c r="Y431" s="67" t="str">
        <f t="shared" si="46"/>
        <v>N.A.</v>
      </c>
      <c r="Z431" s="68">
        <f t="shared" si="41"/>
        <v>195500000</v>
      </c>
      <c r="AA431" s="59" t="s">
        <v>1878</v>
      </c>
      <c r="AB431" s="59" t="s">
        <v>149</v>
      </c>
      <c r="AC431" s="81" t="s">
        <v>149</v>
      </c>
      <c r="AD431" s="69" t="b">
        <f t="shared" si="44"/>
        <v>1</v>
      </c>
      <c r="AE431" s="70">
        <v>0</v>
      </c>
      <c r="AF431" s="70">
        <v>0.03</v>
      </c>
      <c r="AG431" s="70">
        <v>0.04</v>
      </c>
      <c r="AH431" s="70">
        <v>0.05</v>
      </c>
      <c r="AI431" s="70">
        <v>0.06</v>
      </c>
      <c r="AJ431" s="70">
        <v>7.0000000000000007E-2</v>
      </c>
      <c r="AK431" s="59" t="s">
        <v>131</v>
      </c>
      <c r="AL431" s="59" t="s">
        <v>131</v>
      </c>
      <c r="AM431" s="59" t="s">
        <v>131</v>
      </c>
      <c r="AN431" s="71">
        <v>0</v>
      </c>
      <c r="AO431" s="56">
        <v>9311596</v>
      </c>
      <c r="AP431" s="56">
        <v>108805</v>
      </c>
      <c r="AQ431" s="56">
        <v>699456</v>
      </c>
      <c r="AR431" s="56">
        <v>1056958</v>
      </c>
      <c r="AS431" s="56">
        <v>1942935</v>
      </c>
      <c r="AT431" s="56">
        <v>12745655</v>
      </c>
      <c r="AU431" s="56" t="s">
        <v>121</v>
      </c>
      <c r="AV431" s="56">
        <v>746087</v>
      </c>
      <c r="AW431" s="56">
        <v>108805</v>
      </c>
      <c r="AX431" s="56">
        <v>753859</v>
      </c>
      <c r="AY431" s="56" t="s">
        <v>121</v>
      </c>
      <c r="AZ431" s="56" t="s">
        <v>121</v>
      </c>
      <c r="BA431" s="56" t="s">
        <v>121</v>
      </c>
      <c r="BB431" s="56" t="s">
        <v>121</v>
      </c>
      <c r="BC431" s="56">
        <v>1321196</v>
      </c>
      <c r="BD431" s="56">
        <v>3885870</v>
      </c>
      <c r="BE431" s="56">
        <v>1865217</v>
      </c>
      <c r="BF431" s="56">
        <v>1865217</v>
      </c>
      <c r="BG431" s="56">
        <v>1865217</v>
      </c>
      <c r="BH431" s="56" t="s">
        <v>121</v>
      </c>
      <c r="BI431" s="56" t="s">
        <v>121</v>
      </c>
      <c r="BJ431" s="56">
        <v>699457</v>
      </c>
      <c r="BK431" s="56">
        <v>1865217</v>
      </c>
      <c r="BL431" s="56">
        <v>1321196</v>
      </c>
      <c r="BM431" s="56">
        <v>1321196</v>
      </c>
      <c r="BN431" s="56">
        <v>108805</v>
      </c>
      <c r="BO431" s="56">
        <v>2176087</v>
      </c>
      <c r="BP431" s="56">
        <v>1865217</v>
      </c>
      <c r="BQ431" s="56">
        <v>1942935</v>
      </c>
      <c r="BR431" s="56">
        <v>1942935</v>
      </c>
      <c r="BS431" s="56">
        <v>1942935</v>
      </c>
      <c r="BT431" s="56">
        <v>2331521</v>
      </c>
      <c r="BU431" s="56">
        <v>108805</v>
      </c>
      <c r="BV431" s="56">
        <v>6528261</v>
      </c>
      <c r="BW431" s="56">
        <v>6528261</v>
      </c>
      <c r="BX431" s="56" t="s">
        <v>121</v>
      </c>
      <c r="BY431" s="56">
        <v>544022</v>
      </c>
      <c r="BZ431" s="56" t="s">
        <v>121</v>
      </c>
      <c r="CA431" s="56">
        <v>2486957</v>
      </c>
      <c r="CB431" s="56" t="s">
        <v>121</v>
      </c>
      <c r="CC431" s="56" t="s">
        <v>121</v>
      </c>
      <c r="CD431" s="56" t="s">
        <v>121</v>
      </c>
      <c r="CE431" s="252" t="s">
        <v>130</v>
      </c>
      <c r="CF431" s="252" t="s">
        <v>130</v>
      </c>
      <c r="CG431" s="252" t="s">
        <v>130</v>
      </c>
      <c r="CH431" s="252" t="s">
        <v>130</v>
      </c>
      <c r="CI431" s="252" t="s">
        <v>130</v>
      </c>
      <c r="CJ431" s="252" t="s">
        <v>130</v>
      </c>
      <c r="CK431" s="252" t="s">
        <v>121</v>
      </c>
      <c r="CL431" s="232" t="s">
        <v>121</v>
      </c>
      <c r="CM431" s="252" t="s">
        <v>121</v>
      </c>
      <c r="CN431" s="252" t="s">
        <v>121</v>
      </c>
      <c r="CO431" s="252" t="s">
        <v>121</v>
      </c>
      <c r="CP431" s="252" t="s">
        <v>121</v>
      </c>
      <c r="CQ431" s="252" t="s">
        <v>121</v>
      </c>
      <c r="CR431" s="252" t="s">
        <v>121</v>
      </c>
      <c r="CS431" s="252" t="s">
        <v>121</v>
      </c>
      <c r="CT431" s="252" t="s">
        <v>121</v>
      </c>
      <c r="CU431" s="252" t="s">
        <v>121</v>
      </c>
      <c r="CV431" s="252" t="s">
        <v>121</v>
      </c>
      <c r="CW431" s="252" t="s">
        <v>121</v>
      </c>
      <c r="CX431" s="252" t="s">
        <v>121</v>
      </c>
      <c r="CY431" s="252" t="s">
        <v>121</v>
      </c>
      <c r="CZ431" s="252" t="s">
        <v>121</v>
      </c>
      <c r="DA431" s="72">
        <v>5906521</v>
      </c>
      <c r="DB431" s="73">
        <v>1</v>
      </c>
      <c r="DC431" s="10">
        <v>1</v>
      </c>
      <c r="DD431" s="10"/>
      <c r="DE431" s="58" t="s">
        <v>1880</v>
      </c>
      <c r="DF431" s="58" t="str">
        <f t="shared" si="42"/>
        <v>Vehículos Convencionales_Pick Up_PICKUP DOBLE CAB - PLATON</v>
      </c>
      <c r="DG431" s="13">
        <f t="shared" si="43"/>
        <v>195500000</v>
      </c>
      <c r="DK431" s="10" t="b">
        <v>1</v>
      </c>
    </row>
    <row r="432" spans="1:115" ht="38.25" x14ac:dyDescent="0.25">
      <c r="A432" s="59">
        <v>680</v>
      </c>
      <c r="B432" s="101" t="s">
        <v>159</v>
      </c>
      <c r="C432" s="43" t="s">
        <v>0</v>
      </c>
      <c r="D432" s="43" t="s">
        <v>544</v>
      </c>
      <c r="E432" s="43" t="s">
        <v>545</v>
      </c>
      <c r="F432" s="43" t="s">
        <v>327</v>
      </c>
      <c r="G432" s="102" t="s">
        <v>1013</v>
      </c>
      <c r="H432" s="43" t="s">
        <v>161</v>
      </c>
      <c r="I432" s="62">
        <v>9021087</v>
      </c>
      <c r="J432" s="59" t="s">
        <v>1014</v>
      </c>
      <c r="K432" s="61" t="s">
        <v>565</v>
      </c>
      <c r="L432" s="64">
        <v>235</v>
      </c>
      <c r="M432" s="64" t="s">
        <v>121</v>
      </c>
      <c r="N432" s="65">
        <v>263000000</v>
      </c>
      <c r="O432" s="50">
        <f>VLOOKUP(I432,Hoja1!$A$2:$J$18391,10,0)</f>
        <v>263000000</v>
      </c>
      <c r="P432" s="66">
        <f t="shared" si="40"/>
        <v>0</v>
      </c>
      <c r="Q432" s="64" t="s">
        <v>327</v>
      </c>
      <c r="R432" s="59" t="s">
        <v>148</v>
      </c>
      <c r="S432" s="59" t="s">
        <v>128</v>
      </c>
      <c r="T432" s="59" t="s">
        <v>121</v>
      </c>
      <c r="U432" s="59" t="s">
        <v>121</v>
      </c>
      <c r="V432" s="43" t="s">
        <v>121</v>
      </c>
      <c r="W432" s="59" t="s">
        <v>121</v>
      </c>
      <c r="X432" s="59" t="s">
        <v>121</v>
      </c>
      <c r="Y432" s="67" t="str">
        <f t="shared" si="46"/>
        <v>N.A.</v>
      </c>
      <c r="Z432" s="68">
        <f t="shared" si="41"/>
        <v>263000000</v>
      </c>
      <c r="AA432" s="59" t="s">
        <v>1878</v>
      </c>
      <c r="AB432" s="59" t="s">
        <v>156</v>
      </c>
      <c r="AC432" s="81" t="s">
        <v>156</v>
      </c>
      <c r="AD432" s="69" t="b">
        <f t="shared" si="44"/>
        <v>1</v>
      </c>
      <c r="AE432" s="70">
        <v>0</v>
      </c>
      <c r="AF432" s="70">
        <v>0.03</v>
      </c>
      <c r="AG432" s="70">
        <v>0.04</v>
      </c>
      <c r="AH432" s="70">
        <v>0.05</v>
      </c>
      <c r="AI432" s="70">
        <v>0.06</v>
      </c>
      <c r="AJ432" s="70">
        <v>7.0000000000000007E-2</v>
      </c>
      <c r="AK432" s="59" t="s">
        <v>130</v>
      </c>
      <c r="AL432" s="59" t="s">
        <v>131</v>
      </c>
      <c r="AM432" s="59" t="s">
        <v>131</v>
      </c>
      <c r="AN432" s="71">
        <v>0</v>
      </c>
      <c r="AO432" s="56">
        <v>9311596</v>
      </c>
      <c r="AP432" s="56">
        <v>108805</v>
      </c>
      <c r="AQ432" s="56">
        <v>699456</v>
      </c>
      <c r="AR432" s="56">
        <v>1056958</v>
      </c>
      <c r="AS432" s="56">
        <v>1942935</v>
      </c>
      <c r="AT432" s="56">
        <v>12745655</v>
      </c>
      <c r="AU432" s="56" t="s">
        <v>121</v>
      </c>
      <c r="AV432" s="56" t="s">
        <v>121</v>
      </c>
      <c r="AW432" s="56">
        <v>108805</v>
      </c>
      <c r="AX432" s="56" t="s">
        <v>121</v>
      </c>
      <c r="AY432" s="56" t="s">
        <v>121</v>
      </c>
      <c r="AZ432" s="56" t="s">
        <v>121</v>
      </c>
      <c r="BA432" s="56" t="s">
        <v>121</v>
      </c>
      <c r="BB432" s="56" t="s">
        <v>121</v>
      </c>
      <c r="BC432" s="56">
        <v>1321196</v>
      </c>
      <c r="BD432" s="56" t="s">
        <v>121</v>
      </c>
      <c r="BE432" s="56">
        <v>1865217</v>
      </c>
      <c r="BF432" s="56">
        <v>1865217</v>
      </c>
      <c r="BG432" s="56">
        <v>1865217</v>
      </c>
      <c r="BH432" s="56" t="s">
        <v>121</v>
      </c>
      <c r="BI432" s="56" t="s">
        <v>121</v>
      </c>
      <c r="BJ432" s="56">
        <v>699457</v>
      </c>
      <c r="BK432" s="56">
        <v>1865217</v>
      </c>
      <c r="BL432" s="56">
        <v>1321196</v>
      </c>
      <c r="BM432" s="56">
        <v>1321196</v>
      </c>
      <c r="BN432" s="56">
        <v>108805</v>
      </c>
      <c r="BO432" s="56">
        <v>2176087</v>
      </c>
      <c r="BP432" s="56">
        <v>1865217</v>
      </c>
      <c r="BQ432" s="56">
        <v>1942935</v>
      </c>
      <c r="BR432" s="56">
        <v>1942935</v>
      </c>
      <c r="BS432" s="56">
        <v>1942935</v>
      </c>
      <c r="BT432" s="56">
        <v>2331521</v>
      </c>
      <c r="BU432" s="56">
        <v>108805</v>
      </c>
      <c r="BV432" s="56">
        <v>6528261</v>
      </c>
      <c r="BW432" s="56">
        <v>6528261</v>
      </c>
      <c r="BX432" s="56" t="s">
        <v>121</v>
      </c>
      <c r="BY432" s="56">
        <v>544022</v>
      </c>
      <c r="BZ432" s="56" t="s">
        <v>121</v>
      </c>
      <c r="CA432" s="56">
        <v>2486957</v>
      </c>
      <c r="CB432" s="56" t="s">
        <v>121</v>
      </c>
      <c r="CC432" s="56" t="s">
        <v>121</v>
      </c>
      <c r="CD432" s="56" t="s">
        <v>121</v>
      </c>
      <c r="CE432" s="252" t="s">
        <v>130</v>
      </c>
      <c r="CF432" s="252" t="s">
        <v>130</v>
      </c>
      <c r="CG432" s="252" t="s">
        <v>130</v>
      </c>
      <c r="CH432" s="252" t="s">
        <v>130</v>
      </c>
      <c r="CI432" s="252" t="s">
        <v>130</v>
      </c>
      <c r="CJ432" s="252" t="s">
        <v>130</v>
      </c>
      <c r="CK432" s="252" t="s">
        <v>121</v>
      </c>
      <c r="CL432" s="232" t="s">
        <v>121</v>
      </c>
      <c r="CM432" s="252" t="s">
        <v>121</v>
      </c>
      <c r="CN432" s="252" t="s">
        <v>121</v>
      </c>
      <c r="CO432" s="252" t="s">
        <v>121</v>
      </c>
      <c r="CP432" s="252" t="s">
        <v>121</v>
      </c>
      <c r="CQ432" s="252" t="s">
        <v>121</v>
      </c>
      <c r="CR432" s="252" t="s">
        <v>121</v>
      </c>
      <c r="CS432" s="252" t="s">
        <v>121</v>
      </c>
      <c r="CT432" s="252" t="s">
        <v>121</v>
      </c>
      <c r="CU432" s="252" t="s">
        <v>121</v>
      </c>
      <c r="CV432" s="252" t="s">
        <v>121</v>
      </c>
      <c r="CW432" s="252" t="s">
        <v>121</v>
      </c>
      <c r="CX432" s="252" t="s">
        <v>121</v>
      </c>
      <c r="CY432" s="252" t="s">
        <v>121</v>
      </c>
      <c r="CZ432" s="252" t="s">
        <v>121</v>
      </c>
      <c r="DA432" s="72">
        <v>5906521</v>
      </c>
      <c r="DB432" s="73">
        <v>1</v>
      </c>
      <c r="DC432" s="10">
        <v>1</v>
      </c>
      <c r="DD432" s="10"/>
      <c r="DE432" s="58" t="s">
        <v>1880</v>
      </c>
      <c r="DF432" s="58" t="str">
        <f t="shared" si="42"/>
        <v>Vehículos Convencionales_Pick Up_PICKUP DOBLE CAB - PLATON</v>
      </c>
      <c r="DG432" s="13">
        <f t="shared" si="43"/>
        <v>263000000</v>
      </c>
      <c r="DK432" s="10" t="b">
        <v>1</v>
      </c>
    </row>
    <row r="433" spans="1:115" ht="38.25" x14ac:dyDescent="0.25">
      <c r="A433" s="59">
        <v>681</v>
      </c>
      <c r="B433" s="101" t="s">
        <v>159</v>
      </c>
      <c r="C433" s="43" t="s">
        <v>0</v>
      </c>
      <c r="D433" s="43" t="s">
        <v>544</v>
      </c>
      <c r="E433" s="43" t="s">
        <v>545</v>
      </c>
      <c r="F433" s="43" t="s">
        <v>327</v>
      </c>
      <c r="G433" s="102" t="s">
        <v>1015</v>
      </c>
      <c r="H433" s="43" t="s">
        <v>161</v>
      </c>
      <c r="I433" s="62">
        <v>9021084</v>
      </c>
      <c r="J433" s="59" t="s">
        <v>1016</v>
      </c>
      <c r="K433" s="61" t="s">
        <v>145</v>
      </c>
      <c r="L433" s="64">
        <v>148</v>
      </c>
      <c r="M433" s="64" t="s">
        <v>121</v>
      </c>
      <c r="N433" s="65">
        <v>251500000</v>
      </c>
      <c r="O433" s="50">
        <f>VLOOKUP(I433,Hoja1!$A$2:$J$18391,10,0)</f>
        <v>251500000</v>
      </c>
      <c r="P433" s="66">
        <f t="shared" si="40"/>
        <v>0</v>
      </c>
      <c r="Q433" s="64" t="s">
        <v>327</v>
      </c>
      <c r="R433" s="59" t="s">
        <v>148</v>
      </c>
      <c r="S433" s="59" t="s">
        <v>349</v>
      </c>
      <c r="T433" s="59" t="s">
        <v>121</v>
      </c>
      <c r="U433" s="59" t="s">
        <v>121</v>
      </c>
      <c r="V433" s="43" t="s">
        <v>121</v>
      </c>
      <c r="W433" s="59" t="s">
        <v>121</v>
      </c>
      <c r="X433" s="59" t="s">
        <v>121</v>
      </c>
      <c r="Y433" s="67" t="str">
        <f t="shared" si="46"/>
        <v>N.A.</v>
      </c>
      <c r="Z433" s="68">
        <f t="shared" si="41"/>
        <v>250242500</v>
      </c>
      <c r="AA433" s="59" t="s">
        <v>1878</v>
      </c>
      <c r="AB433" s="59" t="s">
        <v>156</v>
      </c>
      <c r="AC433" s="81" t="s">
        <v>156</v>
      </c>
      <c r="AD433" s="69" t="b">
        <f t="shared" si="44"/>
        <v>1</v>
      </c>
      <c r="AE433" s="70">
        <v>5.0000000000000001E-3</v>
      </c>
      <c r="AF433" s="70">
        <v>0.02</v>
      </c>
      <c r="AG433" s="70">
        <v>0.03</v>
      </c>
      <c r="AH433" s="70">
        <v>3.5000000000000003E-2</v>
      </c>
      <c r="AI433" s="70">
        <v>0.04</v>
      </c>
      <c r="AJ433" s="70">
        <v>0.05</v>
      </c>
      <c r="AK433" s="59" t="s">
        <v>130</v>
      </c>
      <c r="AL433" s="59" t="s">
        <v>131</v>
      </c>
      <c r="AM433" s="59" t="s">
        <v>131</v>
      </c>
      <c r="AN433" s="71">
        <v>0</v>
      </c>
      <c r="AO433" s="56">
        <v>9311596</v>
      </c>
      <c r="AP433" s="56">
        <v>310870</v>
      </c>
      <c r="AQ433" s="56">
        <v>699456</v>
      </c>
      <c r="AR433" s="56">
        <v>1056958</v>
      </c>
      <c r="AS433" s="56">
        <v>1942935</v>
      </c>
      <c r="AT433" s="56">
        <v>12745655</v>
      </c>
      <c r="AU433" s="56" t="s">
        <v>121</v>
      </c>
      <c r="AV433" s="56">
        <v>512935</v>
      </c>
      <c r="AW433" s="56">
        <v>139891</v>
      </c>
      <c r="AX433" s="56">
        <v>419674</v>
      </c>
      <c r="AY433" s="56" t="s">
        <v>121</v>
      </c>
      <c r="AZ433" s="56" t="s">
        <v>121</v>
      </c>
      <c r="BA433" s="56" t="s">
        <v>121</v>
      </c>
      <c r="BB433" s="56" t="s">
        <v>121</v>
      </c>
      <c r="BC433" s="56">
        <v>1321196</v>
      </c>
      <c r="BD433" s="56" t="s">
        <v>121</v>
      </c>
      <c r="BE433" s="56">
        <v>1865217</v>
      </c>
      <c r="BF433" s="56">
        <v>1865217</v>
      </c>
      <c r="BG433" s="56">
        <v>1865217</v>
      </c>
      <c r="BH433" s="56" t="s">
        <v>121</v>
      </c>
      <c r="BI433" s="56" t="s">
        <v>121</v>
      </c>
      <c r="BJ433" s="56">
        <v>699457</v>
      </c>
      <c r="BK433" s="56">
        <v>1865217</v>
      </c>
      <c r="BL433" s="56">
        <v>1398913</v>
      </c>
      <c r="BM433" s="56">
        <v>1321196</v>
      </c>
      <c r="BN433" s="56">
        <v>108805</v>
      </c>
      <c r="BO433" s="56">
        <v>2331521</v>
      </c>
      <c r="BP433" s="56">
        <v>1865217</v>
      </c>
      <c r="BQ433" s="56">
        <v>1942935</v>
      </c>
      <c r="BR433" s="56">
        <v>1942935</v>
      </c>
      <c r="BS433" s="56">
        <v>1942935</v>
      </c>
      <c r="BT433" s="56">
        <v>2331521</v>
      </c>
      <c r="BU433" s="56">
        <v>108805</v>
      </c>
      <c r="BV433" s="56">
        <v>6528261</v>
      </c>
      <c r="BW433" s="56">
        <v>6528261</v>
      </c>
      <c r="BX433" s="56" t="s">
        <v>121</v>
      </c>
      <c r="BY433" s="56">
        <v>544024</v>
      </c>
      <c r="BZ433" s="56" t="s">
        <v>121</v>
      </c>
      <c r="CA433" s="56">
        <v>2486958</v>
      </c>
      <c r="CB433" s="56" t="s">
        <v>121</v>
      </c>
      <c r="CC433" s="56" t="s">
        <v>121</v>
      </c>
      <c r="CD433" s="56" t="s">
        <v>121</v>
      </c>
      <c r="CE433" s="252" t="s">
        <v>130</v>
      </c>
      <c r="CF433" s="252" t="s">
        <v>130</v>
      </c>
      <c r="CG433" s="252" t="s">
        <v>130</v>
      </c>
      <c r="CH433" s="252" t="s">
        <v>130</v>
      </c>
      <c r="CI433" s="252" t="s">
        <v>130</v>
      </c>
      <c r="CJ433" s="252" t="s">
        <v>130</v>
      </c>
      <c r="CK433" s="252" t="s">
        <v>121</v>
      </c>
      <c r="CL433" s="232" t="s">
        <v>121</v>
      </c>
      <c r="CM433" s="252" t="s">
        <v>121</v>
      </c>
      <c r="CN433" s="252" t="s">
        <v>121</v>
      </c>
      <c r="CO433" s="252" t="s">
        <v>121</v>
      </c>
      <c r="CP433" s="252" t="s">
        <v>121</v>
      </c>
      <c r="CQ433" s="252" t="s">
        <v>121</v>
      </c>
      <c r="CR433" s="252" t="s">
        <v>121</v>
      </c>
      <c r="CS433" s="252" t="s">
        <v>121</v>
      </c>
      <c r="CT433" s="252" t="s">
        <v>121</v>
      </c>
      <c r="CU433" s="252" t="s">
        <v>121</v>
      </c>
      <c r="CV433" s="252" t="s">
        <v>121</v>
      </c>
      <c r="CW433" s="252" t="s">
        <v>121</v>
      </c>
      <c r="CX433" s="252" t="s">
        <v>121</v>
      </c>
      <c r="CY433" s="252" t="s">
        <v>121</v>
      </c>
      <c r="CZ433" s="252" t="s">
        <v>121</v>
      </c>
      <c r="DA433" s="72">
        <v>7460871</v>
      </c>
      <c r="DB433" s="73">
        <v>1</v>
      </c>
      <c r="DC433" s="10">
        <v>1</v>
      </c>
      <c r="DD433" s="10"/>
      <c r="DE433" s="58" t="s">
        <v>1880</v>
      </c>
      <c r="DF433" s="58" t="str">
        <f t="shared" si="42"/>
        <v>Vehículos Convencionales_Pick Up_PICKUP DOBLE CAB - PLATON</v>
      </c>
      <c r="DG433" s="13">
        <f t="shared" si="43"/>
        <v>250242500</v>
      </c>
      <c r="DK433" s="10" t="b">
        <v>1</v>
      </c>
    </row>
    <row r="434" spans="1:115" ht="25.5" x14ac:dyDescent="0.25">
      <c r="A434" s="59">
        <v>682</v>
      </c>
      <c r="B434" s="101" t="s">
        <v>159</v>
      </c>
      <c r="C434" s="43" t="s">
        <v>0</v>
      </c>
      <c r="D434" s="43" t="s">
        <v>320</v>
      </c>
      <c r="E434" s="43" t="s">
        <v>327</v>
      </c>
      <c r="F434" s="43" t="s">
        <v>121</v>
      </c>
      <c r="G434" s="107" t="s">
        <v>1017</v>
      </c>
      <c r="H434" s="43" t="s">
        <v>161</v>
      </c>
      <c r="I434" s="62">
        <v>9008239</v>
      </c>
      <c r="J434" s="59" t="s">
        <v>1018</v>
      </c>
      <c r="K434" s="61" t="s">
        <v>355</v>
      </c>
      <c r="L434" s="64">
        <v>235</v>
      </c>
      <c r="M434" s="64" t="s">
        <v>121</v>
      </c>
      <c r="N434" s="65">
        <v>271000000</v>
      </c>
      <c r="O434" s="50">
        <f>VLOOKUP(I434,Hoja1!$A$2:$J$18391,10,0)</f>
        <v>271000000</v>
      </c>
      <c r="P434" s="66">
        <f t="shared" si="40"/>
        <v>0</v>
      </c>
      <c r="Q434" s="64" t="s">
        <v>327</v>
      </c>
      <c r="R434" s="59" t="s">
        <v>148</v>
      </c>
      <c r="S434" s="59" t="s">
        <v>128</v>
      </c>
      <c r="T434" s="59" t="s">
        <v>121</v>
      </c>
      <c r="U434" s="59" t="s">
        <v>121</v>
      </c>
      <c r="V434" s="43" t="s">
        <v>121</v>
      </c>
      <c r="W434" s="59" t="s">
        <v>121</v>
      </c>
      <c r="X434" s="59" t="s">
        <v>121</v>
      </c>
      <c r="Y434" s="67" t="str">
        <f t="shared" si="46"/>
        <v>N.A.</v>
      </c>
      <c r="Z434" s="68">
        <f t="shared" si="41"/>
        <v>269645000</v>
      </c>
      <c r="AA434" s="59" t="s">
        <v>1878</v>
      </c>
      <c r="AB434" s="59" t="s">
        <v>149</v>
      </c>
      <c r="AC434" s="81" t="s">
        <v>149</v>
      </c>
      <c r="AD434" s="69" t="b">
        <f t="shared" si="44"/>
        <v>1</v>
      </c>
      <c r="AE434" s="70">
        <v>5.0000000000000001E-3</v>
      </c>
      <c r="AF434" s="70">
        <v>0.02</v>
      </c>
      <c r="AG434" s="70">
        <v>0.03</v>
      </c>
      <c r="AH434" s="70">
        <v>3.5000000000000003E-2</v>
      </c>
      <c r="AI434" s="70">
        <v>0.04</v>
      </c>
      <c r="AJ434" s="70">
        <v>0.05</v>
      </c>
      <c r="AK434" s="59" t="s">
        <v>130</v>
      </c>
      <c r="AL434" s="59" t="s">
        <v>131</v>
      </c>
      <c r="AM434" s="59" t="s">
        <v>131</v>
      </c>
      <c r="AN434" s="71">
        <v>0</v>
      </c>
      <c r="AO434" s="56">
        <v>9311596</v>
      </c>
      <c r="AP434" s="56">
        <v>108805</v>
      </c>
      <c r="AQ434" s="56">
        <v>699456</v>
      </c>
      <c r="AR434" s="56" t="s">
        <v>121</v>
      </c>
      <c r="AS434" s="56" t="s">
        <v>121</v>
      </c>
      <c r="AT434" s="56">
        <v>12745655</v>
      </c>
      <c r="AU434" s="56" t="s">
        <v>121</v>
      </c>
      <c r="AV434" s="56" t="s">
        <v>121</v>
      </c>
      <c r="AW434" s="56">
        <v>108806</v>
      </c>
      <c r="AX434" s="56" t="s">
        <v>121</v>
      </c>
      <c r="AY434" s="56" t="s">
        <v>121</v>
      </c>
      <c r="AZ434" s="56" t="s">
        <v>121</v>
      </c>
      <c r="BA434" s="56" t="s">
        <v>121</v>
      </c>
      <c r="BB434" s="56" t="s">
        <v>121</v>
      </c>
      <c r="BC434" s="56" t="s">
        <v>121</v>
      </c>
      <c r="BD434" s="56" t="s">
        <v>121</v>
      </c>
      <c r="BE434" s="56">
        <v>1865217</v>
      </c>
      <c r="BF434" s="56">
        <v>1865217</v>
      </c>
      <c r="BG434" s="56">
        <v>1865217</v>
      </c>
      <c r="BH434" s="56" t="s">
        <v>121</v>
      </c>
      <c r="BI434" s="56" t="s">
        <v>121</v>
      </c>
      <c r="BJ434" s="56">
        <v>699457</v>
      </c>
      <c r="BK434" s="56">
        <v>1865217</v>
      </c>
      <c r="BL434" s="56">
        <v>1321196</v>
      </c>
      <c r="BM434" s="56">
        <v>1321196</v>
      </c>
      <c r="BN434" s="56">
        <v>108805</v>
      </c>
      <c r="BO434" s="56">
        <v>2176087</v>
      </c>
      <c r="BP434" s="56">
        <v>1865217</v>
      </c>
      <c r="BQ434" s="56" t="s">
        <v>121</v>
      </c>
      <c r="BR434" s="56" t="s">
        <v>121</v>
      </c>
      <c r="BS434" s="56">
        <v>1942935</v>
      </c>
      <c r="BT434" s="56">
        <v>2331521</v>
      </c>
      <c r="BU434" s="56">
        <v>108805</v>
      </c>
      <c r="BV434" s="56">
        <v>6528261</v>
      </c>
      <c r="BW434" s="56">
        <v>6528261</v>
      </c>
      <c r="BX434" s="56" t="s">
        <v>121</v>
      </c>
      <c r="BY434" s="56">
        <v>544024</v>
      </c>
      <c r="BZ434" s="56" t="s">
        <v>121</v>
      </c>
      <c r="CA434" s="56" t="s">
        <v>121</v>
      </c>
      <c r="CB434" s="56" t="s">
        <v>121</v>
      </c>
      <c r="CC434" s="56" t="s">
        <v>121</v>
      </c>
      <c r="CD434" s="56" t="s">
        <v>121</v>
      </c>
      <c r="CE434" s="252" t="s">
        <v>130</v>
      </c>
      <c r="CF434" s="252" t="s">
        <v>130</v>
      </c>
      <c r="CG434" s="252" t="s">
        <v>130</v>
      </c>
      <c r="CH434" s="252" t="s">
        <v>130</v>
      </c>
      <c r="CI434" s="252" t="s">
        <v>130</v>
      </c>
      <c r="CJ434" s="252" t="s">
        <v>130</v>
      </c>
      <c r="CK434" s="252" t="s">
        <v>121</v>
      </c>
      <c r="CL434" s="232" t="s">
        <v>121</v>
      </c>
      <c r="CM434" s="252" t="s">
        <v>121</v>
      </c>
      <c r="CN434" s="252" t="s">
        <v>121</v>
      </c>
      <c r="CO434" s="252" t="s">
        <v>121</v>
      </c>
      <c r="CP434" s="252" t="s">
        <v>121</v>
      </c>
      <c r="CQ434" s="252" t="s">
        <v>121</v>
      </c>
      <c r="CR434" s="252" t="s">
        <v>121</v>
      </c>
      <c r="CS434" s="252" t="s">
        <v>121</v>
      </c>
      <c r="CT434" s="252" t="s">
        <v>121</v>
      </c>
      <c r="CU434" s="252" t="s">
        <v>121</v>
      </c>
      <c r="CV434" s="252" t="s">
        <v>121</v>
      </c>
      <c r="CW434" s="252" t="s">
        <v>121</v>
      </c>
      <c r="CX434" s="252" t="s">
        <v>121</v>
      </c>
      <c r="CY434" s="252" t="s">
        <v>121</v>
      </c>
      <c r="CZ434" s="252" t="s">
        <v>121</v>
      </c>
      <c r="DA434" s="72">
        <v>5906521</v>
      </c>
      <c r="DB434" s="73">
        <v>1</v>
      </c>
      <c r="DC434" s="10">
        <v>1</v>
      </c>
      <c r="DD434" s="10"/>
      <c r="DE434" s="58" t="s">
        <v>1880</v>
      </c>
      <c r="DF434" s="58" t="str">
        <f t="shared" si="42"/>
        <v>Vehículos Convencionales_Camperos/Camionetas_4x4</v>
      </c>
      <c r="DG434" s="13">
        <f t="shared" si="43"/>
        <v>269645000</v>
      </c>
      <c r="DK434" s="10" t="b">
        <v>1</v>
      </c>
    </row>
    <row r="435" spans="1:115" ht="25.5" x14ac:dyDescent="0.25">
      <c r="A435" s="59">
        <v>683</v>
      </c>
      <c r="B435" s="101" t="s">
        <v>159</v>
      </c>
      <c r="C435" s="43" t="s">
        <v>0</v>
      </c>
      <c r="D435" s="43" t="s">
        <v>320</v>
      </c>
      <c r="E435" s="43" t="s">
        <v>327</v>
      </c>
      <c r="F435" s="43" t="s">
        <v>121</v>
      </c>
      <c r="G435" s="60" t="s">
        <v>1019</v>
      </c>
      <c r="H435" s="43" t="s">
        <v>161</v>
      </c>
      <c r="I435" s="62">
        <v>9008143</v>
      </c>
      <c r="J435" s="59" t="s">
        <v>1020</v>
      </c>
      <c r="K435" s="61" t="s">
        <v>355</v>
      </c>
      <c r="L435" s="64">
        <v>231</v>
      </c>
      <c r="M435" s="64" t="s">
        <v>121</v>
      </c>
      <c r="N435" s="65">
        <v>242900000</v>
      </c>
      <c r="O435" s="50">
        <f>VLOOKUP(I435,Hoja1!$A$2:$J$18391,10,0)</f>
        <v>242900000</v>
      </c>
      <c r="P435" s="66">
        <f t="shared" si="40"/>
        <v>0</v>
      </c>
      <c r="Q435" s="64" t="s">
        <v>327</v>
      </c>
      <c r="R435" s="59" t="s">
        <v>127</v>
      </c>
      <c r="S435" s="59" t="s">
        <v>128</v>
      </c>
      <c r="T435" s="59" t="s">
        <v>121</v>
      </c>
      <c r="U435" s="59" t="s">
        <v>121</v>
      </c>
      <c r="V435" s="43" t="s">
        <v>121</v>
      </c>
      <c r="W435" s="59" t="s">
        <v>121</v>
      </c>
      <c r="X435" s="59" t="s">
        <v>121</v>
      </c>
      <c r="Y435" s="67" t="str">
        <f t="shared" si="46"/>
        <v>N.A.</v>
      </c>
      <c r="Z435" s="68">
        <f t="shared" si="41"/>
        <v>241685500</v>
      </c>
      <c r="AA435" s="59" t="s">
        <v>1878</v>
      </c>
      <c r="AB435" s="59" t="s">
        <v>149</v>
      </c>
      <c r="AC435" s="81" t="s">
        <v>149</v>
      </c>
      <c r="AD435" s="69" t="b">
        <f t="shared" si="44"/>
        <v>1</v>
      </c>
      <c r="AE435" s="70">
        <v>5.0000000000000001E-3</v>
      </c>
      <c r="AF435" s="70">
        <v>0.01</v>
      </c>
      <c r="AG435" s="70">
        <v>0.02</v>
      </c>
      <c r="AH435" s="70">
        <v>0.03</v>
      </c>
      <c r="AI435" s="70">
        <v>3.5000000000000003E-2</v>
      </c>
      <c r="AJ435" s="70">
        <v>0.04</v>
      </c>
      <c r="AK435" s="59" t="s">
        <v>131</v>
      </c>
      <c r="AL435" s="59" t="s">
        <v>131</v>
      </c>
      <c r="AM435" s="59" t="s">
        <v>131</v>
      </c>
      <c r="AN435" s="71">
        <v>0</v>
      </c>
      <c r="AO435" s="56">
        <v>9311596</v>
      </c>
      <c r="AP435" s="56">
        <v>108805</v>
      </c>
      <c r="AQ435" s="56">
        <v>699456</v>
      </c>
      <c r="AR435" s="56" t="s">
        <v>121</v>
      </c>
      <c r="AS435" s="56" t="s">
        <v>121</v>
      </c>
      <c r="AT435" s="56">
        <v>12745654</v>
      </c>
      <c r="AU435" s="56" t="s">
        <v>121</v>
      </c>
      <c r="AV435" s="56">
        <v>544022</v>
      </c>
      <c r="AW435" s="56">
        <v>108805</v>
      </c>
      <c r="AX435" s="56">
        <v>544022</v>
      </c>
      <c r="AY435" s="56" t="s">
        <v>121</v>
      </c>
      <c r="AZ435" s="56" t="s">
        <v>121</v>
      </c>
      <c r="BA435" s="56" t="s">
        <v>121</v>
      </c>
      <c r="BB435" s="56" t="s">
        <v>121</v>
      </c>
      <c r="BC435" s="56" t="s">
        <v>121</v>
      </c>
      <c r="BD435" s="56">
        <v>3885870</v>
      </c>
      <c r="BE435" s="56">
        <v>1865217</v>
      </c>
      <c r="BF435" s="56">
        <v>1865217</v>
      </c>
      <c r="BG435" s="56">
        <v>1865217</v>
      </c>
      <c r="BH435" s="56" t="s">
        <v>121</v>
      </c>
      <c r="BI435" s="56">
        <v>1321196</v>
      </c>
      <c r="BJ435" s="56">
        <v>777174</v>
      </c>
      <c r="BK435" s="56">
        <v>1865217</v>
      </c>
      <c r="BL435" s="56">
        <v>1476631</v>
      </c>
      <c r="BM435" s="56">
        <v>1321196</v>
      </c>
      <c r="BN435" s="56">
        <v>108805</v>
      </c>
      <c r="BO435" s="56">
        <v>2486957</v>
      </c>
      <c r="BP435" s="56">
        <v>2020653</v>
      </c>
      <c r="BQ435" s="56" t="s">
        <v>121</v>
      </c>
      <c r="BR435" s="56" t="s">
        <v>121</v>
      </c>
      <c r="BS435" s="56">
        <v>2020653</v>
      </c>
      <c r="BT435" s="56">
        <v>2331521</v>
      </c>
      <c r="BU435" s="56">
        <v>108805</v>
      </c>
      <c r="BV435" s="56">
        <v>6528261</v>
      </c>
      <c r="BW435" s="56">
        <v>6528261</v>
      </c>
      <c r="BX435" s="56" t="s">
        <v>121</v>
      </c>
      <c r="BY435" s="56">
        <v>544022</v>
      </c>
      <c r="BZ435" s="56" t="s">
        <v>121</v>
      </c>
      <c r="CA435" s="56" t="s">
        <v>121</v>
      </c>
      <c r="CB435" s="56" t="s">
        <v>121</v>
      </c>
      <c r="CC435" s="56" t="s">
        <v>121</v>
      </c>
      <c r="CD435" s="56" t="s">
        <v>121</v>
      </c>
      <c r="CE435" s="252" t="s">
        <v>130</v>
      </c>
      <c r="CF435" s="252" t="s">
        <v>121</v>
      </c>
      <c r="CG435" s="252" t="s">
        <v>121</v>
      </c>
      <c r="CH435" s="252" t="s">
        <v>130</v>
      </c>
      <c r="CI435" s="252" t="s">
        <v>130</v>
      </c>
      <c r="CJ435" s="252" t="s">
        <v>130</v>
      </c>
      <c r="CK435" s="252" t="s">
        <v>121</v>
      </c>
      <c r="CL435" s="232" t="s">
        <v>121</v>
      </c>
      <c r="CM435" s="252" t="s">
        <v>121</v>
      </c>
      <c r="CN435" s="252" t="s">
        <v>121</v>
      </c>
      <c r="CO435" s="252" t="s">
        <v>121</v>
      </c>
      <c r="CP435" s="252" t="s">
        <v>121</v>
      </c>
      <c r="CQ435" s="252" t="s">
        <v>121</v>
      </c>
      <c r="CR435" s="252" t="s">
        <v>121</v>
      </c>
      <c r="CS435" s="252" t="s">
        <v>121</v>
      </c>
      <c r="CT435" s="252" t="s">
        <v>121</v>
      </c>
      <c r="CU435" s="252" t="s">
        <v>121</v>
      </c>
      <c r="CV435" s="252" t="s">
        <v>121</v>
      </c>
      <c r="CW435" s="252" t="s">
        <v>121</v>
      </c>
      <c r="CX435" s="252" t="s">
        <v>121</v>
      </c>
      <c r="CY435" s="252" t="s">
        <v>121</v>
      </c>
      <c r="CZ435" s="252" t="s">
        <v>121</v>
      </c>
      <c r="DA435" s="72">
        <v>9326088</v>
      </c>
      <c r="DB435" s="73">
        <v>1</v>
      </c>
      <c r="DC435" s="10">
        <v>1</v>
      </c>
      <c r="DD435" s="10"/>
      <c r="DE435" s="58" t="s">
        <v>1880</v>
      </c>
      <c r="DF435" s="58" t="str">
        <f t="shared" si="42"/>
        <v>Vehículos Convencionales_Camperos/Camionetas_4x4</v>
      </c>
      <c r="DG435" s="13">
        <f t="shared" si="43"/>
        <v>241685500</v>
      </c>
      <c r="DK435" s="10" t="b">
        <v>1</v>
      </c>
    </row>
    <row r="436" spans="1:115" ht="25.5" x14ac:dyDescent="0.25">
      <c r="A436" s="59">
        <v>691</v>
      </c>
      <c r="B436" s="79" t="s">
        <v>159</v>
      </c>
      <c r="C436" s="43" t="s">
        <v>0</v>
      </c>
      <c r="D436" s="79" t="s">
        <v>119</v>
      </c>
      <c r="E436" s="43" t="s">
        <v>136</v>
      </c>
      <c r="F436" s="79" t="s">
        <v>121</v>
      </c>
      <c r="G436" s="60" t="s">
        <v>1021</v>
      </c>
      <c r="H436" s="43" t="s">
        <v>161</v>
      </c>
      <c r="I436" s="62">
        <v>9001149</v>
      </c>
      <c r="J436" s="61" t="s">
        <v>1022</v>
      </c>
      <c r="K436" s="61" t="s">
        <v>145</v>
      </c>
      <c r="L436" s="108">
        <v>106</v>
      </c>
      <c r="M436" s="64" t="s">
        <v>121</v>
      </c>
      <c r="N436" s="65">
        <v>97500000</v>
      </c>
      <c r="O436" s="50">
        <f>VLOOKUP(I436,Hoja1!$A$2:$J$18391,10,0)</f>
        <v>97500000</v>
      </c>
      <c r="P436" s="66">
        <f t="shared" si="40"/>
        <v>0</v>
      </c>
      <c r="Q436" s="108" t="s">
        <v>126</v>
      </c>
      <c r="R436" s="59" t="s">
        <v>148</v>
      </c>
      <c r="S436" s="61" t="s">
        <v>128</v>
      </c>
      <c r="T436" s="59" t="s">
        <v>121</v>
      </c>
      <c r="U436" s="59" t="s">
        <v>121</v>
      </c>
      <c r="V436" s="43" t="s">
        <v>121</v>
      </c>
      <c r="W436" s="59" t="s">
        <v>121</v>
      </c>
      <c r="X436" s="59" t="s">
        <v>121</v>
      </c>
      <c r="Y436" s="67" t="str">
        <f t="shared" si="46"/>
        <v>N.A.</v>
      </c>
      <c r="Z436" s="68">
        <f t="shared" si="41"/>
        <v>97500000</v>
      </c>
      <c r="AA436" s="59" t="s">
        <v>1878</v>
      </c>
      <c r="AB436" s="59" t="s">
        <v>156</v>
      </c>
      <c r="AC436" s="81" t="s">
        <v>156</v>
      </c>
      <c r="AD436" s="69" t="b">
        <f t="shared" si="44"/>
        <v>1</v>
      </c>
      <c r="AE436" s="109">
        <v>0</v>
      </c>
      <c r="AF436" s="109">
        <v>5.0000000000000001E-3</v>
      </c>
      <c r="AG436" s="109">
        <v>5.0000000000000001E-3</v>
      </c>
      <c r="AH436" s="109">
        <v>5.0000000000000001E-3</v>
      </c>
      <c r="AI436" s="109">
        <v>5.0000000000000001E-3</v>
      </c>
      <c r="AJ436" s="109">
        <v>5.0000000000000001E-3</v>
      </c>
      <c r="AK436" s="61" t="s">
        <v>131</v>
      </c>
      <c r="AL436" s="61" t="s">
        <v>131</v>
      </c>
      <c r="AM436" s="61" t="s">
        <v>131</v>
      </c>
      <c r="AN436" s="110">
        <v>0</v>
      </c>
      <c r="AO436" s="56">
        <v>9311596</v>
      </c>
      <c r="AP436" s="56">
        <v>108805</v>
      </c>
      <c r="AQ436" s="56">
        <v>699456</v>
      </c>
      <c r="AR436" s="56" t="s">
        <v>121</v>
      </c>
      <c r="AS436" s="56" t="s">
        <v>121</v>
      </c>
      <c r="AT436" s="56">
        <v>12745654</v>
      </c>
      <c r="AU436" s="56" t="s">
        <v>121</v>
      </c>
      <c r="AV436" s="56">
        <v>435217</v>
      </c>
      <c r="AW436" s="56">
        <v>108805</v>
      </c>
      <c r="AX436" s="56">
        <v>753859</v>
      </c>
      <c r="AY436" s="56" t="s">
        <v>121</v>
      </c>
      <c r="AZ436" s="56" t="s">
        <v>121</v>
      </c>
      <c r="BA436" s="56" t="s">
        <v>121</v>
      </c>
      <c r="BB436" s="56" t="s">
        <v>121</v>
      </c>
      <c r="BC436" s="56" t="s">
        <v>121</v>
      </c>
      <c r="BD436" s="56">
        <v>2409240</v>
      </c>
      <c r="BE436" s="56" t="s">
        <v>121</v>
      </c>
      <c r="BF436" s="56">
        <v>1865217</v>
      </c>
      <c r="BG436" s="56">
        <v>1865217</v>
      </c>
      <c r="BH436" s="56" t="s">
        <v>121</v>
      </c>
      <c r="BI436" s="56">
        <v>746087</v>
      </c>
      <c r="BJ436" s="56">
        <v>699456</v>
      </c>
      <c r="BK436" s="56" t="s">
        <v>121</v>
      </c>
      <c r="BL436" s="56" t="s">
        <v>121</v>
      </c>
      <c r="BM436" s="56">
        <v>1165761</v>
      </c>
      <c r="BN436" s="56">
        <v>108805</v>
      </c>
      <c r="BO436" s="56">
        <v>2176087</v>
      </c>
      <c r="BP436" s="56">
        <v>1865217</v>
      </c>
      <c r="BQ436" s="56" t="s">
        <v>121</v>
      </c>
      <c r="BR436" s="56" t="s">
        <v>121</v>
      </c>
      <c r="BS436" s="56">
        <v>1476631</v>
      </c>
      <c r="BT436" s="56">
        <v>2331521</v>
      </c>
      <c r="BU436" s="56">
        <v>108805</v>
      </c>
      <c r="BV436" s="56" t="s">
        <v>121</v>
      </c>
      <c r="BW436" s="56" t="s">
        <v>121</v>
      </c>
      <c r="BX436" s="56" t="s">
        <v>121</v>
      </c>
      <c r="BY436" s="56">
        <v>544022</v>
      </c>
      <c r="BZ436" s="56" t="s">
        <v>121</v>
      </c>
      <c r="CA436" s="56" t="s">
        <v>121</v>
      </c>
      <c r="CB436" s="56" t="s">
        <v>121</v>
      </c>
      <c r="CC436" s="56" t="s">
        <v>121</v>
      </c>
      <c r="CD436" s="56" t="s">
        <v>121</v>
      </c>
      <c r="CE436" s="262" t="s">
        <v>121</v>
      </c>
      <c r="CF436" s="262" t="s">
        <v>121</v>
      </c>
      <c r="CG436" s="262" t="s">
        <v>121</v>
      </c>
      <c r="CH436" s="262" t="s">
        <v>121</v>
      </c>
      <c r="CI436" s="262" t="s">
        <v>121</v>
      </c>
      <c r="CJ436" s="262" t="s">
        <v>121</v>
      </c>
      <c r="CK436" s="262" t="s">
        <v>121</v>
      </c>
      <c r="CL436" s="263" t="s">
        <v>121</v>
      </c>
      <c r="CM436" s="262" t="s">
        <v>121</v>
      </c>
      <c r="CN436" s="262" t="s">
        <v>121</v>
      </c>
      <c r="CO436" s="262" t="s">
        <v>121</v>
      </c>
      <c r="CP436" s="262" t="s">
        <v>121</v>
      </c>
      <c r="CQ436" s="262" t="s">
        <v>121</v>
      </c>
      <c r="CR436" s="262" t="s">
        <v>121</v>
      </c>
      <c r="CS436" s="262" t="s">
        <v>121</v>
      </c>
      <c r="CT436" s="262" t="s">
        <v>121</v>
      </c>
      <c r="CU436" s="262" t="s">
        <v>121</v>
      </c>
      <c r="CV436" s="262" t="s">
        <v>121</v>
      </c>
      <c r="CW436" s="262" t="s">
        <v>121</v>
      </c>
      <c r="CX436" s="262" t="s">
        <v>121</v>
      </c>
      <c r="CY436" s="262" t="s">
        <v>121</v>
      </c>
      <c r="CZ436" s="262" t="s">
        <v>121</v>
      </c>
      <c r="DA436" s="72">
        <v>5906521</v>
      </c>
      <c r="DB436" s="73">
        <v>1</v>
      </c>
      <c r="DC436" s="10">
        <v>1</v>
      </c>
      <c r="DD436" s="10"/>
      <c r="DE436" s="58" t="s">
        <v>1880</v>
      </c>
      <c r="DF436" s="58" t="str">
        <f t="shared" si="42"/>
        <v>Vehículos Convencionales_Automóviles_Sedán</v>
      </c>
      <c r="DG436" s="13">
        <f t="shared" si="43"/>
        <v>97500000</v>
      </c>
      <c r="DK436" s="10" t="b">
        <v>1</v>
      </c>
    </row>
    <row r="437" spans="1:115" ht="25.5" x14ac:dyDescent="0.25">
      <c r="A437" s="59">
        <v>693</v>
      </c>
      <c r="B437" s="79" t="s">
        <v>159</v>
      </c>
      <c r="C437" s="43" t="s">
        <v>0</v>
      </c>
      <c r="D437" s="79" t="s">
        <v>119</v>
      </c>
      <c r="E437" s="43" t="s">
        <v>136</v>
      </c>
      <c r="F437" s="79" t="s">
        <v>121</v>
      </c>
      <c r="G437" s="60" t="s">
        <v>1023</v>
      </c>
      <c r="H437" s="43" t="s">
        <v>161</v>
      </c>
      <c r="I437" s="62">
        <v>9001152</v>
      </c>
      <c r="J437" s="61" t="s">
        <v>1024</v>
      </c>
      <c r="K437" s="61" t="s">
        <v>163</v>
      </c>
      <c r="L437" s="108">
        <v>168</v>
      </c>
      <c r="M437" s="108" t="s">
        <v>121</v>
      </c>
      <c r="N437" s="65">
        <v>106800000</v>
      </c>
      <c r="O437" s="50">
        <f>VLOOKUP(I437,Hoja1!$A$2:$J$18391,10,0)</f>
        <v>106800000</v>
      </c>
      <c r="P437" s="66">
        <f t="shared" si="40"/>
        <v>0</v>
      </c>
      <c r="Q437" s="108" t="s">
        <v>126</v>
      </c>
      <c r="R437" s="59" t="s">
        <v>127</v>
      </c>
      <c r="S437" s="61" t="s">
        <v>128</v>
      </c>
      <c r="T437" s="59" t="s">
        <v>121</v>
      </c>
      <c r="U437" s="59" t="s">
        <v>121</v>
      </c>
      <c r="V437" s="43" t="s">
        <v>121</v>
      </c>
      <c r="W437" s="59" t="s">
        <v>121</v>
      </c>
      <c r="X437" s="59" t="s">
        <v>121</v>
      </c>
      <c r="Y437" s="67" t="str">
        <f t="shared" si="46"/>
        <v>N.A.</v>
      </c>
      <c r="Z437" s="68">
        <f t="shared" si="41"/>
        <v>106800000</v>
      </c>
      <c r="AA437" s="59" t="s">
        <v>1878</v>
      </c>
      <c r="AB437" s="59" t="s">
        <v>156</v>
      </c>
      <c r="AC437" s="81" t="s">
        <v>156</v>
      </c>
      <c r="AD437" s="69" t="b">
        <f t="shared" si="44"/>
        <v>1</v>
      </c>
      <c r="AE437" s="109">
        <v>0</v>
      </c>
      <c r="AF437" s="109">
        <v>5.0000000000000001E-3</v>
      </c>
      <c r="AG437" s="109">
        <v>5.0000000000000001E-3</v>
      </c>
      <c r="AH437" s="109">
        <v>5.0000000000000001E-3</v>
      </c>
      <c r="AI437" s="109">
        <v>5.0000000000000001E-3</v>
      </c>
      <c r="AJ437" s="109">
        <v>5.0000000000000001E-3</v>
      </c>
      <c r="AK437" s="61" t="s">
        <v>131</v>
      </c>
      <c r="AL437" s="61" t="s">
        <v>131</v>
      </c>
      <c r="AM437" s="61" t="s">
        <v>131</v>
      </c>
      <c r="AN437" s="110">
        <v>0</v>
      </c>
      <c r="AO437" s="56">
        <v>9311596</v>
      </c>
      <c r="AP437" s="56">
        <v>108805</v>
      </c>
      <c r="AQ437" s="56">
        <v>699456</v>
      </c>
      <c r="AR437" s="56" t="s">
        <v>121</v>
      </c>
      <c r="AS437" s="56" t="s">
        <v>121</v>
      </c>
      <c r="AT437" s="56">
        <v>12745654</v>
      </c>
      <c r="AU437" s="56" t="s">
        <v>121</v>
      </c>
      <c r="AV437" s="56" t="s">
        <v>121</v>
      </c>
      <c r="AW437" s="56">
        <v>108805</v>
      </c>
      <c r="AX437" s="56">
        <v>753859</v>
      </c>
      <c r="AY437" s="56" t="s">
        <v>121</v>
      </c>
      <c r="AZ437" s="56" t="s">
        <v>121</v>
      </c>
      <c r="BA437" s="56" t="s">
        <v>121</v>
      </c>
      <c r="BB437" s="56" t="s">
        <v>121</v>
      </c>
      <c r="BC437" s="56" t="s">
        <v>121</v>
      </c>
      <c r="BD437" s="56">
        <v>3885870</v>
      </c>
      <c r="BE437" s="56" t="s">
        <v>121</v>
      </c>
      <c r="BF437" s="56">
        <v>1865217</v>
      </c>
      <c r="BG437" s="56">
        <v>1865217</v>
      </c>
      <c r="BH437" s="56" t="s">
        <v>121</v>
      </c>
      <c r="BI437" s="56">
        <v>746087</v>
      </c>
      <c r="BJ437" s="56">
        <v>699457</v>
      </c>
      <c r="BK437" s="56" t="s">
        <v>121</v>
      </c>
      <c r="BL437" s="56" t="s">
        <v>121</v>
      </c>
      <c r="BM437" s="56">
        <v>1165761</v>
      </c>
      <c r="BN437" s="56">
        <v>108805</v>
      </c>
      <c r="BO437" s="56">
        <v>2176087</v>
      </c>
      <c r="BP437" s="56">
        <v>1865217</v>
      </c>
      <c r="BQ437" s="56" t="s">
        <v>121</v>
      </c>
      <c r="BR437" s="56" t="s">
        <v>121</v>
      </c>
      <c r="BS437" s="56">
        <v>1476631</v>
      </c>
      <c r="BT437" s="56">
        <v>2331521</v>
      </c>
      <c r="BU437" s="56">
        <v>108805</v>
      </c>
      <c r="BV437" s="56" t="s">
        <v>121</v>
      </c>
      <c r="BW437" s="56" t="s">
        <v>121</v>
      </c>
      <c r="BX437" s="56" t="s">
        <v>121</v>
      </c>
      <c r="BY437" s="56">
        <v>544022</v>
      </c>
      <c r="BZ437" s="56" t="s">
        <v>121</v>
      </c>
      <c r="CA437" s="56" t="s">
        <v>121</v>
      </c>
      <c r="CB437" s="56" t="s">
        <v>121</v>
      </c>
      <c r="CC437" s="56" t="s">
        <v>121</v>
      </c>
      <c r="CD437" s="56" t="s">
        <v>121</v>
      </c>
      <c r="CE437" s="262" t="s">
        <v>121</v>
      </c>
      <c r="CF437" s="262" t="s">
        <v>121</v>
      </c>
      <c r="CG437" s="262" t="s">
        <v>121</v>
      </c>
      <c r="CH437" s="262" t="s">
        <v>121</v>
      </c>
      <c r="CI437" s="262" t="s">
        <v>121</v>
      </c>
      <c r="CJ437" s="262" t="s">
        <v>121</v>
      </c>
      <c r="CK437" s="262" t="s">
        <v>121</v>
      </c>
      <c r="CL437" s="263" t="s">
        <v>121</v>
      </c>
      <c r="CM437" s="262" t="s">
        <v>121</v>
      </c>
      <c r="CN437" s="262" t="s">
        <v>121</v>
      </c>
      <c r="CO437" s="262" t="s">
        <v>121</v>
      </c>
      <c r="CP437" s="262" t="s">
        <v>121</v>
      </c>
      <c r="CQ437" s="262" t="s">
        <v>121</v>
      </c>
      <c r="CR437" s="262" t="s">
        <v>121</v>
      </c>
      <c r="CS437" s="262" t="s">
        <v>121</v>
      </c>
      <c r="CT437" s="262" t="s">
        <v>121</v>
      </c>
      <c r="CU437" s="262" t="s">
        <v>121</v>
      </c>
      <c r="CV437" s="262" t="s">
        <v>121</v>
      </c>
      <c r="CW437" s="262" t="s">
        <v>121</v>
      </c>
      <c r="CX437" s="262" t="s">
        <v>121</v>
      </c>
      <c r="CY437" s="262" t="s">
        <v>121</v>
      </c>
      <c r="CZ437" s="262" t="s">
        <v>121</v>
      </c>
      <c r="DA437" s="72">
        <v>5906521</v>
      </c>
      <c r="DB437" s="73">
        <v>1</v>
      </c>
      <c r="DC437" s="10">
        <v>1</v>
      </c>
      <c r="DD437" s="10"/>
      <c r="DE437" s="58" t="s">
        <v>1880</v>
      </c>
      <c r="DF437" s="58" t="str">
        <f t="shared" si="42"/>
        <v>Vehículos Convencionales_Automóviles_Sedán</v>
      </c>
      <c r="DG437" s="13">
        <f t="shared" si="43"/>
        <v>106800000</v>
      </c>
      <c r="DK437" s="10" t="b">
        <v>1</v>
      </c>
    </row>
    <row r="438" spans="1:115" ht="25.5" x14ac:dyDescent="0.25">
      <c r="A438" s="59">
        <v>694</v>
      </c>
      <c r="B438" s="79" t="s">
        <v>159</v>
      </c>
      <c r="C438" s="43" t="s">
        <v>0</v>
      </c>
      <c r="D438" s="79" t="s">
        <v>119</v>
      </c>
      <c r="E438" s="43" t="s">
        <v>136</v>
      </c>
      <c r="F438" s="79" t="s">
        <v>121</v>
      </c>
      <c r="G438" s="60" t="s">
        <v>1025</v>
      </c>
      <c r="H438" s="43" t="s">
        <v>161</v>
      </c>
      <c r="I438" s="62">
        <v>9001153</v>
      </c>
      <c r="J438" s="61" t="s">
        <v>1026</v>
      </c>
      <c r="K438" s="61" t="s">
        <v>163</v>
      </c>
      <c r="L438" s="108">
        <v>168</v>
      </c>
      <c r="M438" s="108" t="s">
        <v>121</v>
      </c>
      <c r="N438" s="65">
        <v>111300000</v>
      </c>
      <c r="O438" s="50">
        <f>VLOOKUP(I438,Hoja1!$A$2:$J$18391,10,0)</f>
        <v>111300000</v>
      </c>
      <c r="P438" s="66">
        <f t="shared" si="40"/>
        <v>0</v>
      </c>
      <c r="Q438" s="108" t="s">
        <v>126</v>
      </c>
      <c r="R438" s="59" t="s">
        <v>127</v>
      </c>
      <c r="S438" s="61" t="s">
        <v>128</v>
      </c>
      <c r="T438" s="59" t="s">
        <v>121</v>
      </c>
      <c r="U438" s="59" t="s">
        <v>121</v>
      </c>
      <c r="V438" s="43" t="s">
        <v>121</v>
      </c>
      <c r="W438" s="59" t="s">
        <v>121</v>
      </c>
      <c r="X438" s="59" t="s">
        <v>121</v>
      </c>
      <c r="Y438" s="67" t="str">
        <f t="shared" si="46"/>
        <v>N.A.</v>
      </c>
      <c r="Z438" s="68">
        <f t="shared" si="41"/>
        <v>111300000</v>
      </c>
      <c r="AA438" s="59" t="s">
        <v>1878</v>
      </c>
      <c r="AB438" s="59" t="s">
        <v>156</v>
      </c>
      <c r="AC438" s="81" t="s">
        <v>156</v>
      </c>
      <c r="AD438" s="69" t="b">
        <f t="shared" si="44"/>
        <v>1</v>
      </c>
      <c r="AE438" s="109">
        <v>0</v>
      </c>
      <c r="AF438" s="109">
        <v>5.0000000000000001E-3</v>
      </c>
      <c r="AG438" s="109">
        <v>5.0000000000000001E-3</v>
      </c>
      <c r="AH438" s="109">
        <v>5.0000000000000001E-3</v>
      </c>
      <c r="AI438" s="109">
        <v>5.0000000000000001E-3</v>
      </c>
      <c r="AJ438" s="109">
        <v>5.0000000000000001E-3</v>
      </c>
      <c r="AK438" s="61" t="s">
        <v>131</v>
      </c>
      <c r="AL438" s="61" t="s">
        <v>131</v>
      </c>
      <c r="AM438" s="61" t="s">
        <v>131</v>
      </c>
      <c r="AN438" s="110">
        <v>0</v>
      </c>
      <c r="AO438" s="56">
        <v>9311596</v>
      </c>
      <c r="AP438" s="56">
        <v>108805</v>
      </c>
      <c r="AQ438" s="56">
        <v>699456</v>
      </c>
      <c r="AR438" s="56" t="s">
        <v>121</v>
      </c>
      <c r="AS438" s="56" t="s">
        <v>121</v>
      </c>
      <c r="AT438" s="56">
        <v>12745655</v>
      </c>
      <c r="AU438" s="56" t="s">
        <v>121</v>
      </c>
      <c r="AV438" s="56">
        <v>746087</v>
      </c>
      <c r="AW438" s="56">
        <v>108805</v>
      </c>
      <c r="AX438" s="56">
        <v>753859</v>
      </c>
      <c r="AY438" s="56" t="s">
        <v>121</v>
      </c>
      <c r="AZ438" s="56" t="s">
        <v>121</v>
      </c>
      <c r="BA438" s="56" t="s">
        <v>121</v>
      </c>
      <c r="BB438" s="56" t="s">
        <v>121</v>
      </c>
      <c r="BC438" s="56" t="s">
        <v>121</v>
      </c>
      <c r="BD438" s="56">
        <v>3885870</v>
      </c>
      <c r="BE438" s="56" t="s">
        <v>121</v>
      </c>
      <c r="BF438" s="56">
        <v>1865217</v>
      </c>
      <c r="BG438" s="56">
        <v>1865217</v>
      </c>
      <c r="BH438" s="56" t="s">
        <v>121</v>
      </c>
      <c r="BI438" s="56">
        <v>746088</v>
      </c>
      <c r="BJ438" s="56">
        <v>699457</v>
      </c>
      <c r="BK438" s="56" t="s">
        <v>121</v>
      </c>
      <c r="BL438" s="56" t="s">
        <v>121</v>
      </c>
      <c r="BM438" s="56">
        <v>1165761</v>
      </c>
      <c r="BN438" s="56">
        <v>108805</v>
      </c>
      <c r="BO438" s="56">
        <v>2176087</v>
      </c>
      <c r="BP438" s="56">
        <v>1865217</v>
      </c>
      <c r="BQ438" s="56" t="s">
        <v>121</v>
      </c>
      <c r="BR438" s="56" t="s">
        <v>121</v>
      </c>
      <c r="BS438" s="56">
        <v>1476631</v>
      </c>
      <c r="BT438" s="56">
        <v>2331521</v>
      </c>
      <c r="BU438" s="56">
        <v>108805</v>
      </c>
      <c r="BV438" s="56" t="s">
        <v>121</v>
      </c>
      <c r="BW438" s="56" t="s">
        <v>121</v>
      </c>
      <c r="BX438" s="56" t="s">
        <v>121</v>
      </c>
      <c r="BY438" s="56">
        <v>544022</v>
      </c>
      <c r="BZ438" s="56" t="s">
        <v>121</v>
      </c>
      <c r="CA438" s="56" t="s">
        <v>121</v>
      </c>
      <c r="CB438" s="56" t="s">
        <v>121</v>
      </c>
      <c r="CC438" s="56" t="s">
        <v>121</v>
      </c>
      <c r="CD438" s="56" t="s">
        <v>121</v>
      </c>
      <c r="CE438" s="262" t="s">
        <v>121</v>
      </c>
      <c r="CF438" s="262" t="s">
        <v>121</v>
      </c>
      <c r="CG438" s="262" t="s">
        <v>121</v>
      </c>
      <c r="CH438" s="262" t="s">
        <v>121</v>
      </c>
      <c r="CI438" s="262" t="s">
        <v>121</v>
      </c>
      <c r="CJ438" s="262" t="s">
        <v>121</v>
      </c>
      <c r="CK438" s="262" t="s">
        <v>121</v>
      </c>
      <c r="CL438" s="263" t="s">
        <v>121</v>
      </c>
      <c r="CM438" s="262" t="s">
        <v>121</v>
      </c>
      <c r="CN438" s="262" t="s">
        <v>121</v>
      </c>
      <c r="CO438" s="262" t="s">
        <v>121</v>
      </c>
      <c r="CP438" s="262" t="s">
        <v>121</v>
      </c>
      <c r="CQ438" s="262" t="s">
        <v>121</v>
      </c>
      <c r="CR438" s="262" t="s">
        <v>121</v>
      </c>
      <c r="CS438" s="262" t="s">
        <v>121</v>
      </c>
      <c r="CT438" s="262" t="s">
        <v>121</v>
      </c>
      <c r="CU438" s="262" t="s">
        <v>121</v>
      </c>
      <c r="CV438" s="262" t="s">
        <v>121</v>
      </c>
      <c r="CW438" s="262" t="s">
        <v>121</v>
      </c>
      <c r="CX438" s="262" t="s">
        <v>121</v>
      </c>
      <c r="CY438" s="262" t="s">
        <v>121</v>
      </c>
      <c r="CZ438" s="262" t="s">
        <v>121</v>
      </c>
      <c r="DA438" s="72">
        <v>5906521</v>
      </c>
      <c r="DB438" s="73">
        <v>1</v>
      </c>
      <c r="DC438" s="10">
        <v>1</v>
      </c>
      <c r="DD438" s="10"/>
      <c r="DE438" s="58" t="s">
        <v>1880</v>
      </c>
      <c r="DF438" s="58" t="str">
        <f t="shared" si="42"/>
        <v>Vehículos Convencionales_Automóviles_Sedán</v>
      </c>
      <c r="DG438" s="13">
        <f t="shared" si="43"/>
        <v>111300000</v>
      </c>
      <c r="DK438" s="10" t="b">
        <v>1</v>
      </c>
    </row>
    <row r="439" spans="1:115" ht="38.25" x14ac:dyDescent="0.25">
      <c r="A439" s="59">
        <v>695</v>
      </c>
      <c r="B439" s="79" t="s">
        <v>159</v>
      </c>
      <c r="C439" s="43" t="s">
        <v>0</v>
      </c>
      <c r="D439" s="43" t="s">
        <v>320</v>
      </c>
      <c r="E439" s="43" t="s">
        <v>126</v>
      </c>
      <c r="F439" s="43" t="s">
        <v>121</v>
      </c>
      <c r="G439" s="60" t="s">
        <v>1027</v>
      </c>
      <c r="H439" s="43" t="s">
        <v>161</v>
      </c>
      <c r="I439" s="62">
        <v>9006176</v>
      </c>
      <c r="J439" s="61" t="s">
        <v>1028</v>
      </c>
      <c r="K439" s="61" t="s">
        <v>346</v>
      </c>
      <c r="L439" s="108">
        <v>168</v>
      </c>
      <c r="M439" s="108" t="s">
        <v>121</v>
      </c>
      <c r="N439" s="65">
        <v>112200000</v>
      </c>
      <c r="O439" s="50">
        <f>VLOOKUP(I439,Hoja1!$A$2:$J$18391,10,0)</f>
        <v>112200000</v>
      </c>
      <c r="P439" s="66">
        <f t="shared" si="40"/>
        <v>0</v>
      </c>
      <c r="Q439" s="108" t="s">
        <v>731</v>
      </c>
      <c r="R439" s="59" t="s">
        <v>148</v>
      </c>
      <c r="S439" s="61" t="s">
        <v>128</v>
      </c>
      <c r="T439" s="59" t="s">
        <v>121</v>
      </c>
      <c r="U439" s="59" t="s">
        <v>121</v>
      </c>
      <c r="V439" s="43" t="s">
        <v>121</v>
      </c>
      <c r="W439" s="59" t="s">
        <v>121</v>
      </c>
      <c r="X439" s="59" t="s">
        <v>121</v>
      </c>
      <c r="Y439" s="67" t="str">
        <f t="shared" si="46"/>
        <v>N.A.</v>
      </c>
      <c r="Z439" s="68">
        <f t="shared" si="41"/>
        <v>112200000</v>
      </c>
      <c r="AA439" s="59" t="s">
        <v>1878</v>
      </c>
      <c r="AB439" s="59" t="s">
        <v>149</v>
      </c>
      <c r="AC439" s="81" t="s">
        <v>149</v>
      </c>
      <c r="AD439" s="69" t="b">
        <f t="shared" si="44"/>
        <v>1</v>
      </c>
      <c r="AE439" s="109">
        <v>0</v>
      </c>
      <c r="AF439" s="109">
        <v>0.03</v>
      </c>
      <c r="AG439" s="109">
        <v>0.04</v>
      </c>
      <c r="AH439" s="109">
        <v>0.04</v>
      </c>
      <c r="AI439" s="109">
        <v>0.05</v>
      </c>
      <c r="AJ439" s="109">
        <v>0.05</v>
      </c>
      <c r="AK439" s="61" t="s">
        <v>131</v>
      </c>
      <c r="AL439" s="61" t="s">
        <v>131</v>
      </c>
      <c r="AM439" s="61" t="s">
        <v>131</v>
      </c>
      <c r="AN439" s="110">
        <v>0</v>
      </c>
      <c r="AO439" s="56">
        <v>9311596</v>
      </c>
      <c r="AP439" s="56">
        <v>108805</v>
      </c>
      <c r="AQ439" s="56">
        <v>699456</v>
      </c>
      <c r="AR439" s="56" t="s">
        <v>121</v>
      </c>
      <c r="AS439" s="56" t="s">
        <v>121</v>
      </c>
      <c r="AT439" s="56">
        <v>12745655</v>
      </c>
      <c r="AU439" s="56" t="s">
        <v>121</v>
      </c>
      <c r="AV439" s="56" t="s">
        <v>121</v>
      </c>
      <c r="AW439" s="56">
        <v>108806</v>
      </c>
      <c r="AX439" s="56">
        <v>544022</v>
      </c>
      <c r="AY439" s="56" t="s">
        <v>121</v>
      </c>
      <c r="AZ439" s="56" t="s">
        <v>121</v>
      </c>
      <c r="BA439" s="56" t="s">
        <v>121</v>
      </c>
      <c r="BB439" s="56" t="s">
        <v>121</v>
      </c>
      <c r="BC439" s="56" t="s">
        <v>121</v>
      </c>
      <c r="BD439" s="56">
        <v>3885870</v>
      </c>
      <c r="BE439" s="56">
        <v>1865217</v>
      </c>
      <c r="BF439" s="56">
        <v>1865217</v>
      </c>
      <c r="BG439" s="56">
        <v>1865217</v>
      </c>
      <c r="BH439" s="56" t="s">
        <v>121</v>
      </c>
      <c r="BI439" s="56">
        <v>1010326</v>
      </c>
      <c r="BJ439" s="56">
        <v>699457</v>
      </c>
      <c r="BK439" s="56">
        <v>1865217</v>
      </c>
      <c r="BL439" s="56">
        <v>1321196</v>
      </c>
      <c r="BM439" s="56">
        <v>1321196</v>
      </c>
      <c r="BN439" s="56">
        <v>108805</v>
      </c>
      <c r="BO439" s="56">
        <v>2176087</v>
      </c>
      <c r="BP439" s="56">
        <v>1865217</v>
      </c>
      <c r="BQ439" s="56" t="s">
        <v>121</v>
      </c>
      <c r="BR439" s="56" t="s">
        <v>121</v>
      </c>
      <c r="BS439" s="56">
        <v>1942935</v>
      </c>
      <c r="BT439" s="56">
        <v>2331521</v>
      </c>
      <c r="BU439" s="56">
        <v>108805</v>
      </c>
      <c r="BV439" s="56">
        <v>6528261</v>
      </c>
      <c r="BW439" s="56">
        <v>6528261</v>
      </c>
      <c r="BX439" s="56" t="s">
        <v>121</v>
      </c>
      <c r="BY439" s="56">
        <v>544024</v>
      </c>
      <c r="BZ439" s="56" t="s">
        <v>121</v>
      </c>
      <c r="CA439" s="56" t="s">
        <v>121</v>
      </c>
      <c r="CB439" s="56" t="s">
        <v>121</v>
      </c>
      <c r="CC439" s="56" t="s">
        <v>121</v>
      </c>
      <c r="CD439" s="56" t="s">
        <v>121</v>
      </c>
      <c r="CE439" s="262" t="s">
        <v>121</v>
      </c>
      <c r="CF439" s="262" t="s">
        <v>121</v>
      </c>
      <c r="CG439" s="262" t="s">
        <v>121</v>
      </c>
      <c r="CH439" s="262" t="s">
        <v>121</v>
      </c>
      <c r="CI439" s="262" t="s">
        <v>121</v>
      </c>
      <c r="CJ439" s="262" t="s">
        <v>121</v>
      </c>
      <c r="CK439" s="262" t="s">
        <v>121</v>
      </c>
      <c r="CL439" s="263" t="s">
        <v>121</v>
      </c>
      <c r="CM439" s="262" t="s">
        <v>121</v>
      </c>
      <c r="CN439" s="262" t="s">
        <v>121</v>
      </c>
      <c r="CO439" s="262" t="s">
        <v>121</v>
      </c>
      <c r="CP439" s="262" t="s">
        <v>121</v>
      </c>
      <c r="CQ439" s="262" t="s">
        <v>121</v>
      </c>
      <c r="CR439" s="262" t="s">
        <v>121</v>
      </c>
      <c r="CS439" s="262" t="s">
        <v>121</v>
      </c>
      <c r="CT439" s="262" t="s">
        <v>121</v>
      </c>
      <c r="CU439" s="262" t="s">
        <v>121</v>
      </c>
      <c r="CV439" s="262" t="s">
        <v>121</v>
      </c>
      <c r="CW439" s="262" t="s">
        <v>121</v>
      </c>
      <c r="CX439" s="262" t="s">
        <v>121</v>
      </c>
      <c r="CY439" s="262" t="s">
        <v>121</v>
      </c>
      <c r="CZ439" s="262" t="s">
        <v>121</v>
      </c>
      <c r="DA439" s="72">
        <v>5906521</v>
      </c>
      <c r="DB439" s="73">
        <v>1</v>
      </c>
      <c r="DC439" s="10">
        <v>1</v>
      </c>
      <c r="DD439" s="10"/>
      <c r="DE439" s="58" t="s">
        <v>1880</v>
      </c>
      <c r="DF439" s="58" t="str">
        <f t="shared" si="42"/>
        <v>Vehículos Convencionales_Camperos/Camionetas_4x2</v>
      </c>
      <c r="DG439" s="13">
        <f t="shared" si="43"/>
        <v>112200000</v>
      </c>
      <c r="DK439" s="10" t="b">
        <v>1</v>
      </c>
    </row>
    <row r="440" spans="1:115" ht="51" x14ac:dyDescent="0.25">
      <c r="A440" s="59">
        <v>696</v>
      </c>
      <c r="B440" s="79" t="s">
        <v>159</v>
      </c>
      <c r="C440" s="43" t="s">
        <v>0</v>
      </c>
      <c r="D440" s="43" t="s">
        <v>320</v>
      </c>
      <c r="E440" s="43" t="s">
        <v>126</v>
      </c>
      <c r="F440" s="43" t="s">
        <v>121</v>
      </c>
      <c r="G440" s="60" t="s">
        <v>1029</v>
      </c>
      <c r="H440" s="43" t="s">
        <v>161</v>
      </c>
      <c r="I440" s="62">
        <v>9006177</v>
      </c>
      <c r="J440" s="61" t="s">
        <v>1030</v>
      </c>
      <c r="K440" s="61" t="s">
        <v>346</v>
      </c>
      <c r="L440" s="108">
        <v>168</v>
      </c>
      <c r="M440" s="108" t="s">
        <v>121</v>
      </c>
      <c r="N440" s="65">
        <v>134500000</v>
      </c>
      <c r="O440" s="50">
        <f>VLOOKUP(I440,Hoja1!$A$2:$J$18391,10,0)</f>
        <v>134500000</v>
      </c>
      <c r="P440" s="66">
        <f t="shared" si="40"/>
        <v>0</v>
      </c>
      <c r="Q440" s="108" t="s">
        <v>126</v>
      </c>
      <c r="R440" s="59" t="s">
        <v>148</v>
      </c>
      <c r="S440" s="61" t="s">
        <v>128</v>
      </c>
      <c r="T440" s="59" t="s">
        <v>121</v>
      </c>
      <c r="U440" s="59" t="s">
        <v>121</v>
      </c>
      <c r="V440" s="43" t="s">
        <v>121</v>
      </c>
      <c r="W440" s="59" t="s">
        <v>121</v>
      </c>
      <c r="X440" s="59" t="s">
        <v>121</v>
      </c>
      <c r="Y440" s="67" t="str">
        <f t="shared" si="46"/>
        <v>N.A.</v>
      </c>
      <c r="Z440" s="68">
        <f t="shared" si="41"/>
        <v>134500000</v>
      </c>
      <c r="AA440" s="59" t="s">
        <v>1878</v>
      </c>
      <c r="AB440" s="59" t="s">
        <v>156</v>
      </c>
      <c r="AC440" s="81" t="s">
        <v>156</v>
      </c>
      <c r="AD440" s="69" t="b">
        <f t="shared" si="44"/>
        <v>1</v>
      </c>
      <c r="AE440" s="109">
        <v>0</v>
      </c>
      <c r="AF440" s="109">
        <v>0.03</v>
      </c>
      <c r="AG440" s="109">
        <v>0.04</v>
      </c>
      <c r="AH440" s="109">
        <v>0.04</v>
      </c>
      <c r="AI440" s="109">
        <v>0.05</v>
      </c>
      <c r="AJ440" s="109">
        <v>0.05</v>
      </c>
      <c r="AK440" s="61" t="s">
        <v>131</v>
      </c>
      <c r="AL440" s="61" t="s">
        <v>131</v>
      </c>
      <c r="AM440" s="61" t="s">
        <v>131</v>
      </c>
      <c r="AN440" s="110">
        <v>0</v>
      </c>
      <c r="AO440" s="56">
        <v>9311596</v>
      </c>
      <c r="AP440" s="56">
        <v>108805</v>
      </c>
      <c r="AQ440" s="56">
        <v>699456</v>
      </c>
      <c r="AR440" s="56">
        <v>1088044</v>
      </c>
      <c r="AS440" s="56">
        <v>1942935</v>
      </c>
      <c r="AT440" s="56">
        <v>12745654</v>
      </c>
      <c r="AU440" s="56" t="s">
        <v>121</v>
      </c>
      <c r="AV440" s="56">
        <v>544022</v>
      </c>
      <c r="AW440" s="56">
        <v>108805</v>
      </c>
      <c r="AX440" s="56">
        <v>544022</v>
      </c>
      <c r="AY440" s="56">
        <v>18652175</v>
      </c>
      <c r="AZ440" s="56" t="s">
        <v>121</v>
      </c>
      <c r="BA440" s="56" t="s">
        <v>121</v>
      </c>
      <c r="BB440" s="56" t="s">
        <v>121</v>
      </c>
      <c r="BC440" s="56" t="s">
        <v>121</v>
      </c>
      <c r="BD440" s="56">
        <v>3885870</v>
      </c>
      <c r="BE440" s="56">
        <v>1865217</v>
      </c>
      <c r="BF440" s="56">
        <v>1865217</v>
      </c>
      <c r="BG440" s="56">
        <v>1865217</v>
      </c>
      <c r="BH440" s="56" t="s">
        <v>121</v>
      </c>
      <c r="BI440" s="56">
        <v>1321196</v>
      </c>
      <c r="BJ440" s="56">
        <v>699456</v>
      </c>
      <c r="BK440" s="56">
        <v>1865217</v>
      </c>
      <c r="BL440" s="56">
        <v>1476631</v>
      </c>
      <c r="BM440" s="56">
        <v>1321196</v>
      </c>
      <c r="BN440" s="56">
        <v>108805</v>
      </c>
      <c r="BO440" s="56">
        <v>2176087</v>
      </c>
      <c r="BP440" s="56">
        <v>1865217</v>
      </c>
      <c r="BQ440" s="56" t="s">
        <v>121</v>
      </c>
      <c r="BR440" s="56" t="s">
        <v>121</v>
      </c>
      <c r="BS440" s="56">
        <v>1865217</v>
      </c>
      <c r="BT440" s="56">
        <v>2331521</v>
      </c>
      <c r="BU440" s="56">
        <v>108805</v>
      </c>
      <c r="BV440" s="56">
        <v>6528261</v>
      </c>
      <c r="BW440" s="56">
        <v>6528261</v>
      </c>
      <c r="BX440" s="56" t="s">
        <v>121</v>
      </c>
      <c r="BY440" s="56">
        <v>544022</v>
      </c>
      <c r="BZ440" s="56" t="s">
        <v>121</v>
      </c>
      <c r="CA440" s="56">
        <v>2331521</v>
      </c>
      <c r="CB440" s="56" t="s">
        <v>121</v>
      </c>
      <c r="CC440" s="56" t="s">
        <v>121</v>
      </c>
      <c r="CD440" s="56" t="s">
        <v>121</v>
      </c>
      <c r="CE440" s="262" t="s">
        <v>121</v>
      </c>
      <c r="CF440" s="262" t="s">
        <v>121</v>
      </c>
      <c r="CG440" s="262" t="s">
        <v>121</v>
      </c>
      <c r="CH440" s="262" t="s">
        <v>121</v>
      </c>
      <c r="CI440" s="262" t="s">
        <v>121</v>
      </c>
      <c r="CJ440" s="262" t="s">
        <v>121</v>
      </c>
      <c r="CK440" s="262" t="s">
        <v>121</v>
      </c>
      <c r="CL440" s="263" t="s">
        <v>121</v>
      </c>
      <c r="CM440" s="262" t="s">
        <v>121</v>
      </c>
      <c r="CN440" s="262" t="s">
        <v>121</v>
      </c>
      <c r="CO440" s="262" t="s">
        <v>121</v>
      </c>
      <c r="CP440" s="262" t="s">
        <v>121</v>
      </c>
      <c r="CQ440" s="262" t="s">
        <v>121</v>
      </c>
      <c r="CR440" s="262" t="s">
        <v>121</v>
      </c>
      <c r="CS440" s="262" t="s">
        <v>121</v>
      </c>
      <c r="CT440" s="262" t="s">
        <v>121</v>
      </c>
      <c r="CU440" s="262" t="s">
        <v>121</v>
      </c>
      <c r="CV440" s="262" t="s">
        <v>121</v>
      </c>
      <c r="CW440" s="262" t="s">
        <v>121</v>
      </c>
      <c r="CX440" s="262" t="s">
        <v>121</v>
      </c>
      <c r="CY440" s="262" t="s">
        <v>121</v>
      </c>
      <c r="CZ440" s="262" t="s">
        <v>121</v>
      </c>
      <c r="DA440" s="72">
        <v>6528262</v>
      </c>
      <c r="DB440" s="73">
        <v>1</v>
      </c>
      <c r="DC440" s="10">
        <v>1</v>
      </c>
      <c r="DD440" s="10"/>
      <c r="DE440" s="58" t="s">
        <v>1880</v>
      </c>
      <c r="DF440" s="58" t="str">
        <f t="shared" si="42"/>
        <v>Vehículos Convencionales_Camperos/Camionetas_4x2</v>
      </c>
      <c r="DG440" s="13">
        <f t="shared" si="43"/>
        <v>134500000</v>
      </c>
      <c r="DK440" s="10" t="b">
        <v>1</v>
      </c>
    </row>
    <row r="441" spans="1:115" ht="25.5" x14ac:dyDescent="0.25">
      <c r="A441" s="59">
        <v>699</v>
      </c>
      <c r="B441" s="43" t="s">
        <v>118</v>
      </c>
      <c r="C441" s="84" t="s">
        <v>4</v>
      </c>
      <c r="D441" s="43" t="s">
        <v>795</v>
      </c>
      <c r="E441" s="43" t="s">
        <v>796</v>
      </c>
      <c r="F441" s="43" t="s">
        <v>121</v>
      </c>
      <c r="G441" s="60" t="s">
        <v>1031</v>
      </c>
      <c r="H441" s="61" t="s">
        <v>123</v>
      </c>
      <c r="I441" s="62">
        <v>1611170</v>
      </c>
      <c r="J441" s="59" t="s">
        <v>1032</v>
      </c>
      <c r="K441" s="61" t="s">
        <v>121</v>
      </c>
      <c r="L441" s="59">
        <v>189</v>
      </c>
      <c r="M441" s="59" t="s">
        <v>121</v>
      </c>
      <c r="N441" s="65">
        <v>229400000</v>
      </c>
      <c r="O441" s="50">
        <f>VLOOKUP(I441,Hoja1!$A$2:$J$18391,10,0)</f>
        <v>229400000</v>
      </c>
      <c r="P441" s="66">
        <f t="shared" si="40"/>
        <v>0</v>
      </c>
      <c r="Q441" s="59" t="s">
        <v>121</v>
      </c>
      <c r="R441" s="59" t="s">
        <v>127</v>
      </c>
      <c r="S441" s="59" t="s">
        <v>349</v>
      </c>
      <c r="T441" s="64" t="s">
        <v>643</v>
      </c>
      <c r="U441" s="59">
        <v>9500</v>
      </c>
      <c r="V441" s="59">
        <v>2988</v>
      </c>
      <c r="W441" s="85">
        <v>6512</v>
      </c>
      <c r="X441" s="63" t="s">
        <v>806</v>
      </c>
      <c r="Y441" s="67" t="str">
        <f t="shared" si="46"/>
        <v>N.A.</v>
      </c>
      <c r="Z441" s="68">
        <f t="shared" si="41"/>
        <v>211048000</v>
      </c>
      <c r="AA441" s="59" t="s">
        <v>1878</v>
      </c>
      <c r="AB441" s="59" t="s">
        <v>149</v>
      </c>
      <c r="AC441" s="81" t="s">
        <v>149</v>
      </c>
      <c r="AD441" s="69" t="b">
        <f t="shared" si="44"/>
        <v>1</v>
      </c>
      <c r="AE441" s="80">
        <v>0.08</v>
      </c>
      <c r="AF441" s="80">
        <v>0.08</v>
      </c>
      <c r="AG441" s="80">
        <v>0.08</v>
      </c>
      <c r="AH441" s="80">
        <v>0.08</v>
      </c>
      <c r="AI441" s="80">
        <v>0.09</v>
      </c>
      <c r="AJ441" s="80">
        <v>0.1</v>
      </c>
      <c r="AK441" s="59" t="s">
        <v>130</v>
      </c>
      <c r="AL441" s="59" t="s">
        <v>130</v>
      </c>
      <c r="AM441" s="59" t="s">
        <v>130</v>
      </c>
      <c r="AN441" s="75">
        <v>1</v>
      </c>
      <c r="AO441" s="56" t="s">
        <v>121</v>
      </c>
      <c r="AP441" s="56">
        <v>573594</v>
      </c>
      <c r="AQ441" s="56">
        <v>819420</v>
      </c>
      <c r="AR441" s="56">
        <v>8264973</v>
      </c>
      <c r="AS441" s="56" t="s">
        <v>121</v>
      </c>
      <c r="AT441" s="56">
        <v>12992415</v>
      </c>
      <c r="AU441" s="56">
        <v>565268</v>
      </c>
      <c r="AV441" s="56">
        <v>1433985</v>
      </c>
      <c r="AW441" s="56">
        <v>137673</v>
      </c>
      <c r="AX441" s="56">
        <v>1616492</v>
      </c>
      <c r="AY441" s="56">
        <v>59960697</v>
      </c>
      <c r="AZ441" s="56">
        <v>63958076</v>
      </c>
      <c r="BA441" s="56" t="s">
        <v>121</v>
      </c>
      <c r="BB441" s="56" t="s">
        <v>121</v>
      </c>
      <c r="BC441" s="56" t="s">
        <v>121</v>
      </c>
      <c r="BD441" s="56" t="s">
        <v>121</v>
      </c>
      <c r="BE441" s="56" t="s">
        <v>121</v>
      </c>
      <c r="BF441" s="56">
        <v>3098649</v>
      </c>
      <c r="BG441" s="56">
        <v>4381927</v>
      </c>
      <c r="BH441" s="56">
        <v>1466577</v>
      </c>
      <c r="BI441" s="56">
        <v>1643224</v>
      </c>
      <c r="BJ441" s="56">
        <v>185872</v>
      </c>
      <c r="BK441" s="56">
        <v>2268370</v>
      </c>
      <c r="BL441" s="56">
        <v>1998690</v>
      </c>
      <c r="BM441" s="56">
        <v>6053634</v>
      </c>
      <c r="BN441" s="56">
        <v>139405</v>
      </c>
      <c r="BO441" s="56">
        <v>2484553</v>
      </c>
      <c r="BP441" s="56" t="s">
        <v>121</v>
      </c>
      <c r="BQ441" s="56" t="s">
        <v>121</v>
      </c>
      <c r="BR441" s="56" t="s">
        <v>121</v>
      </c>
      <c r="BS441" s="56">
        <v>3067350</v>
      </c>
      <c r="BT441" s="56">
        <v>8457120</v>
      </c>
      <c r="BU441" s="56">
        <v>139405</v>
      </c>
      <c r="BV441" s="56">
        <v>7628804</v>
      </c>
      <c r="BW441" s="56">
        <v>18185548</v>
      </c>
      <c r="BX441" s="56" t="s">
        <v>121</v>
      </c>
      <c r="BY441" s="56">
        <v>2169053</v>
      </c>
      <c r="BZ441" s="56" t="s">
        <v>121</v>
      </c>
      <c r="CA441" s="56" t="s">
        <v>121</v>
      </c>
      <c r="CB441" s="56" t="s">
        <v>121</v>
      </c>
      <c r="CC441" s="56" t="s">
        <v>121</v>
      </c>
      <c r="CD441" s="56" t="s">
        <v>121</v>
      </c>
      <c r="CE441" s="253" t="s">
        <v>121</v>
      </c>
      <c r="CF441" s="253" t="s">
        <v>121</v>
      </c>
      <c r="CG441" s="253" t="s">
        <v>121</v>
      </c>
      <c r="CH441" s="253" t="s">
        <v>121</v>
      </c>
      <c r="CI441" s="253" t="s">
        <v>121</v>
      </c>
      <c r="CJ441" s="253" t="s">
        <v>121</v>
      </c>
      <c r="CK441" s="253" t="s">
        <v>121</v>
      </c>
      <c r="CL441" s="232" t="s">
        <v>121</v>
      </c>
      <c r="CM441" s="253" t="s">
        <v>121</v>
      </c>
      <c r="CN441" s="253" t="s">
        <v>121</v>
      </c>
      <c r="CO441" s="253" t="s">
        <v>121</v>
      </c>
      <c r="CP441" s="253" t="s">
        <v>121</v>
      </c>
      <c r="CQ441" s="253" t="s">
        <v>121</v>
      </c>
      <c r="CR441" s="253" t="s">
        <v>121</v>
      </c>
      <c r="CS441" s="252" t="s">
        <v>131</v>
      </c>
      <c r="CT441" s="252" t="s">
        <v>131</v>
      </c>
      <c r="CU441" s="252" t="s">
        <v>131</v>
      </c>
      <c r="CV441" s="252" t="s">
        <v>131</v>
      </c>
      <c r="CW441" s="252" t="s">
        <v>131</v>
      </c>
      <c r="CX441" s="252" t="s">
        <v>131</v>
      </c>
      <c r="CY441" s="252" t="s">
        <v>121</v>
      </c>
      <c r="CZ441" s="252" t="s">
        <v>121</v>
      </c>
      <c r="DA441" s="72">
        <v>22161284</v>
      </c>
      <c r="DB441" s="73">
        <v>1</v>
      </c>
      <c r="DC441" s="10">
        <v>1</v>
      </c>
      <c r="DD441" s="10"/>
      <c r="DE441" s="58" t="s">
        <v>1880</v>
      </c>
      <c r="DF441" s="58" t="str">
        <f t="shared" si="42"/>
        <v>Otros Tipos de Vehículos_Camión_Cabina Sencilla</v>
      </c>
      <c r="DG441" s="13">
        <f t="shared" si="43"/>
        <v>211048000</v>
      </c>
      <c r="DK441" s="10" t="b">
        <v>1</v>
      </c>
    </row>
    <row r="442" spans="1:115" ht="25.5" x14ac:dyDescent="0.25">
      <c r="A442" s="59">
        <v>700</v>
      </c>
      <c r="B442" s="43" t="s">
        <v>118</v>
      </c>
      <c r="C442" s="43" t="s">
        <v>3</v>
      </c>
      <c r="D442" s="43" t="s">
        <v>751</v>
      </c>
      <c r="E442" s="43" t="s">
        <v>751</v>
      </c>
      <c r="F442" s="43" t="s">
        <v>121</v>
      </c>
      <c r="G442" s="60" t="s">
        <v>1031</v>
      </c>
      <c r="H442" s="61" t="s">
        <v>123</v>
      </c>
      <c r="I442" s="62">
        <v>1611170</v>
      </c>
      <c r="J442" s="59" t="s">
        <v>1033</v>
      </c>
      <c r="K442" s="61" t="s">
        <v>121</v>
      </c>
      <c r="L442" s="59">
        <v>189</v>
      </c>
      <c r="M442" s="59" t="s">
        <v>121</v>
      </c>
      <c r="N442" s="65">
        <v>229400000</v>
      </c>
      <c r="O442" s="50">
        <f>VLOOKUP(I442,Hoja1!$A$2:$J$18391,10,0)</f>
        <v>229400000</v>
      </c>
      <c r="P442" s="66">
        <f t="shared" si="40"/>
        <v>0</v>
      </c>
      <c r="Q442" s="59" t="s">
        <v>121</v>
      </c>
      <c r="R442" s="59" t="s">
        <v>127</v>
      </c>
      <c r="S442" s="59" t="s">
        <v>349</v>
      </c>
      <c r="T442" s="59" t="s">
        <v>121</v>
      </c>
      <c r="U442" s="59" t="s">
        <v>121</v>
      </c>
      <c r="V442" s="43" t="s">
        <v>121</v>
      </c>
      <c r="W442" s="59" t="s">
        <v>121</v>
      </c>
      <c r="X442" s="59" t="s">
        <v>121</v>
      </c>
      <c r="Y442" s="67">
        <f>+IF(C442=$F$1,N442+BZ442,"N.A.")</f>
        <v>625978563</v>
      </c>
      <c r="Z442" s="68">
        <f t="shared" si="41"/>
        <v>211048000</v>
      </c>
      <c r="AA442" s="59" t="s">
        <v>1879</v>
      </c>
      <c r="AB442" s="59" t="s">
        <v>129</v>
      </c>
      <c r="AC442" s="81" t="s">
        <v>129</v>
      </c>
      <c r="AD442" s="69" t="b">
        <f t="shared" si="44"/>
        <v>1</v>
      </c>
      <c r="AE442" s="80">
        <v>0.08</v>
      </c>
      <c r="AF442" s="80">
        <v>0.08</v>
      </c>
      <c r="AG442" s="80">
        <v>0.08</v>
      </c>
      <c r="AH442" s="80">
        <v>0.08</v>
      </c>
      <c r="AI442" s="80">
        <v>0.09</v>
      </c>
      <c r="AJ442" s="80">
        <v>0.1</v>
      </c>
      <c r="AK442" s="59" t="s">
        <v>130</v>
      </c>
      <c r="AL442" s="59" t="s">
        <v>130</v>
      </c>
      <c r="AM442" s="59" t="s">
        <v>130</v>
      </c>
      <c r="AN442" s="75">
        <v>1</v>
      </c>
      <c r="AO442" s="56" t="s">
        <v>121</v>
      </c>
      <c r="AP442" s="56">
        <v>573594</v>
      </c>
      <c r="AQ442" s="56">
        <v>819420</v>
      </c>
      <c r="AR442" s="56">
        <v>8264973</v>
      </c>
      <c r="AS442" s="56" t="s">
        <v>121</v>
      </c>
      <c r="AT442" s="56">
        <v>12992415</v>
      </c>
      <c r="AU442" s="56">
        <v>565268</v>
      </c>
      <c r="AV442" s="56">
        <v>1433985</v>
      </c>
      <c r="AW442" s="56">
        <v>137673</v>
      </c>
      <c r="AX442" s="56">
        <v>1616492</v>
      </c>
      <c r="AY442" s="56" t="s">
        <v>121</v>
      </c>
      <c r="AZ442" s="56" t="s">
        <v>121</v>
      </c>
      <c r="BA442" s="56" t="s">
        <v>121</v>
      </c>
      <c r="BB442" s="56" t="s">
        <v>121</v>
      </c>
      <c r="BC442" s="56" t="s">
        <v>121</v>
      </c>
      <c r="BD442" s="56" t="s">
        <v>121</v>
      </c>
      <c r="BE442" s="56" t="s">
        <v>121</v>
      </c>
      <c r="BF442" s="56">
        <v>3098649</v>
      </c>
      <c r="BG442" s="56">
        <v>4381927</v>
      </c>
      <c r="BH442" s="56">
        <v>1466577</v>
      </c>
      <c r="BI442" s="56">
        <v>1643224</v>
      </c>
      <c r="BJ442" s="56">
        <v>185872</v>
      </c>
      <c r="BK442" s="56">
        <v>2268370</v>
      </c>
      <c r="BL442" s="56">
        <v>1998690</v>
      </c>
      <c r="BM442" s="56">
        <v>6053634</v>
      </c>
      <c r="BN442" s="56">
        <v>139405</v>
      </c>
      <c r="BO442" s="56">
        <v>2484553</v>
      </c>
      <c r="BP442" s="56" t="s">
        <v>121</v>
      </c>
      <c r="BQ442" s="56" t="s">
        <v>121</v>
      </c>
      <c r="BR442" s="56" t="s">
        <v>121</v>
      </c>
      <c r="BS442" s="56">
        <v>3067350</v>
      </c>
      <c r="BT442" s="56">
        <v>8457120</v>
      </c>
      <c r="BU442" s="56">
        <v>139405</v>
      </c>
      <c r="BV442" s="56">
        <v>7628804</v>
      </c>
      <c r="BW442" s="56">
        <v>18185548</v>
      </c>
      <c r="BX442" s="56" t="s">
        <v>121</v>
      </c>
      <c r="BY442" s="56">
        <v>2169053</v>
      </c>
      <c r="BZ442" s="56">
        <v>396578563</v>
      </c>
      <c r="CA442" s="56" t="s">
        <v>121</v>
      </c>
      <c r="CB442" s="56" t="s">
        <v>121</v>
      </c>
      <c r="CC442" s="56" t="s">
        <v>121</v>
      </c>
      <c r="CD442" s="56" t="s">
        <v>121</v>
      </c>
      <c r="CE442" s="253" t="s">
        <v>121</v>
      </c>
      <c r="CF442" s="253" t="s">
        <v>121</v>
      </c>
      <c r="CG442" s="253" t="s">
        <v>121</v>
      </c>
      <c r="CH442" s="253" t="s">
        <v>121</v>
      </c>
      <c r="CI442" s="253" t="s">
        <v>121</v>
      </c>
      <c r="CJ442" s="253" t="s">
        <v>121</v>
      </c>
      <c r="CK442" s="253" t="s">
        <v>121</v>
      </c>
      <c r="CL442" s="232" t="s">
        <v>121</v>
      </c>
      <c r="CM442" s="253" t="s">
        <v>121</v>
      </c>
      <c r="CN442" s="253" t="s">
        <v>121</v>
      </c>
      <c r="CO442" s="253" t="s">
        <v>121</v>
      </c>
      <c r="CP442" s="253" t="s">
        <v>121</v>
      </c>
      <c r="CQ442" s="253" t="s">
        <v>121</v>
      </c>
      <c r="CR442" s="253" t="s">
        <v>121</v>
      </c>
      <c r="CS442" s="252" t="s">
        <v>131</v>
      </c>
      <c r="CT442" s="252" t="s">
        <v>131</v>
      </c>
      <c r="CU442" s="252" t="s">
        <v>131</v>
      </c>
      <c r="CV442" s="252" t="s">
        <v>131</v>
      </c>
      <c r="CW442" s="252" t="s">
        <v>131</v>
      </c>
      <c r="CX442" s="252" t="s">
        <v>131</v>
      </c>
      <c r="CY442" s="252" t="s">
        <v>121</v>
      </c>
      <c r="CZ442" s="252" t="s">
        <v>121</v>
      </c>
      <c r="DA442" s="72">
        <v>22161284</v>
      </c>
      <c r="DB442" s="73">
        <v>1</v>
      </c>
      <c r="DC442" s="10">
        <v>1</v>
      </c>
      <c r="DD442" s="10"/>
      <c r="DE442" s="58" t="s">
        <v>1881</v>
      </c>
      <c r="DF442" s="58" t="str">
        <f t="shared" si="42"/>
        <v>Vehículos Especiales_Carrotanques_Carrotanques</v>
      </c>
      <c r="DG442" s="13">
        <f t="shared" si="43"/>
        <v>607626563</v>
      </c>
      <c r="DK442" s="10" t="b">
        <v>1</v>
      </c>
    </row>
    <row r="443" spans="1:115" ht="38.25" x14ac:dyDescent="0.25">
      <c r="A443" s="59">
        <v>701</v>
      </c>
      <c r="B443" s="43" t="s">
        <v>118</v>
      </c>
      <c r="C443" s="43" t="s">
        <v>3</v>
      </c>
      <c r="D443" s="59" t="s">
        <v>726</v>
      </c>
      <c r="E443" s="59" t="s">
        <v>727</v>
      </c>
      <c r="F443" s="43" t="s">
        <v>728</v>
      </c>
      <c r="G443" s="60" t="s">
        <v>1034</v>
      </c>
      <c r="H443" s="61" t="s">
        <v>123</v>
      </c>
      <c r="I443" s="62">
        <v>1620139</v>
      </c>
      <c r="J443" s="59" t="s">
        <v>1035</v>
      </c>
      <c r="K443" s="61" t="s">
        <v>121</v>
      </c>
      <c r="L443" s="63">
        <v>197</v>
      </c>
      <c r="M443" s="64" t="s">
        <v>121</v>
      </c>
      <c r="N443" s="65">
        <v>165800000</v>
      </c>
      <c r="O443" s="50">
        <f>VLOOKUP(I443,Hoja1!$A$2:$J$18391,10,0)</f>
        <v>165800000</v>
      </c>
      <c r="P443" s="66">
        <f t="shared" si="40"/>
        <v>0</v>
      </c>
      <c r="Q443" s="64" t="s">
        <v>327</v>
      </c>
      <c r="R443" s="59" t="s">
        <v>127</v>
      </c>
      <c r="S443" s="59" t="s">
        <v>349</v>
      </c>
      <c r="T443" s="59" t="s">
        <v>121</v>
      </c>
      <c r="U443" s="59" t="s">
        <v>121</v>
      </c>
      <c r="V443" s="43" t="s">
        <v>121</v>
      </c>
      <c r="W443" s="59" t="s">
        <v>121</v>
      </c>
      <c r="X443" s="59" t="s">
        <v>121</v>
      </c>
      <c r="Y443" s="67">
        <f>+IF(C443=$F$1,N443+BZ443,"N.A.")</f>
        <v>368067416</v>
      </c>
      <c r="Z443" s="68">
        <f t="shared" si="41"/>
        <v>155852000</v>
      </c>
      <c r="AA443" s="59" t="s">
        <v>1878</v>
      </c>
      <c r="AB443" s="59" t="s">
        <v>156</v>
      </c>
      <c r="AC443" s="81" t="s">
        <v>156</v>
      </c>
      <c r="AD443" s="69" t="b">
        <f t="shared" si="44"/>
        <v>1</v>
      </c>
      <c r="AE443" s="80">
        <v>0.06</v>
      </c>
      <c r="AF443" s="83">
        <v>0.06</v>
      </c>
      <c r="AG443" s="80">
        <v>0.06</v>
      </c>
      <c r="AH443" s="80">
        <v>0.06</v>
      </c>
      <c r="AI443" s="80">
        <v>7.0000000000000007E-2</v>
      </c>
      <c r="AJ443" s="80">
        <v>0.08</v>
      </c>
      <c r="AK443" s="59" t="s">
        <v>130</v>
      </c>
      <c r="AL443" s="59" t="s">
        <v>130</v>
      </c>
      <c r="AM443" s="59" t="s">
        <v>130</v>
      </c>
      <c r="AN443" s="75">
        <v>1</v>
      </c>
      <c r="AO443" s="56" t="s">
        <v>121</v>
      </c>
      <c r="AP443" s="56">
        <v>573594</v>
      </c>
      <c r="AQ443" s="56">
        <v>819420</v>
      </c>
      <c r="AR443" s="56" t="s">
        <v>121</v>
      </c>
      <c r="AS443" s="56" t="s">
        <v>121</v>
      </c>
      <c r="AT443" s="56">
        <v>12374400</v>
      </c>
      <c r="AU443" s="56" t="s">
        <v>121</v>
      </c>
      <c r="AV443" s="56">
        <v>1433985</v>
      </c>
      <c r="AW443" s="56" t="s">
        <v>121</v>
      </c>
      <c r="AX443" s="56">
        <v>657289</v>
      </c>
      <c r="AY443" s="56" t="s">
        <v>121</v>
      </c>
      <c r="AZ443" s="56" t="s">
        <v>121</v>
      </c>
      <c r="BA443" s="56" t="s">
        <v>121</v>
      </c>
      <c r="BB443" s="56" t="s">
        <v>121</v>
      </c>
      <c r="BC443" s="56" t="s">
        <v>121</v>
      </c>
      <c r="BD443" s="56">
        <v>4929669</v>
      </c>
      <c r="BE443" s="56">
        <v>6194468</v>
      </c>
      <c r="BF443" s="56">
        <v>3098649</v>
      </c>
      <c r="BG443" s="56">
        <v>4381927</v>
      </c>
      <c r="BH443" s="56">
        <v>1466577</v>
      </c>
      <c r="BI443" s="56">
        <v>1643224</v>
      </c>
      <c r="BJ443" s="56">
        <v>185872</v>
      </c>
      <c r="BK443" s="56">
        <v>2268370</v>
      </c>
      <c r="BL443" s="56">
        <v>1414105</v>
      </c>
      <c r="BM443" s="56">
        <v>5247359</v>
      </c>
      <c r="BN443" s="56">
        <v>139405</v>
      </c>
      <c r="BO443" s="56">
        <v>2484553</v>
      </c>
      <c r="BP443" s="56">
        <v>2998035</v>
      </c>
      <c r="BQ443" s="56" t="s">
        <v>121</v>
      </c>
      <c r="BR443" s="56" t="s">
        <v>121</v>
      </c>
      <c r="BS443" s="56">
        <v>2190964</v>
      </c>
      <c r="BT443" s="56">
        <v>8457120</v>
      </c>
      <c r="BU443" s="56">
        <v>139405</v>
      </c>
      <c r="BV443" s="56">
        <v>7628804</v>
      </c>
      <c r="BW443" s="56">
        <v>12739009</v>
      </c>
      <c r="BX443" s="56" t="s">
        <v>121</v>
      </c>
      <c r="BY443" s="56">
        <v>1084261</v>
      </c>
      <c r="BZ443" s="56">
        <v>202267416</v>
      </c>
      <c r="CA443" s="56" t="s">
        <v>121</v>
      </c>
      <c r="CB443" s="56" t="s">
        <v>121</v>
      </c>
      <c r="CC443" s="56" t="s">
        <v>121</v>
      </c>
      <c r="CD443" s="56" t="s">
        <v>121</v>
      </c>
      <c r="CE443" s="252" t="s">
        <v>121</v>
      </c>
      <c r="CF443" s="252" t="s">
        <v>121</v>
      </c>
      <c r="CG443" s="252" t="s">
        <v>121</v>
      </c>
      <c r="CH443" s="252" t="s">
        <v>121</v>
      </c>
      <c r="CI443" s="252" t="s">
        <v>121</v>
      </c>
      <c r="CJ443" s="252" t="s">
        <v>121</v>
      </c>
      <c r="CK443" s="252" t="s">
        <v>121</v>
      </c>
      <c r="CL443" s="232" t="s">
        <v>121</v>
      </c>
      <c r="CM443" s="252" t="s">
        <v>130</v>
      </c>
      <c r="CN443" s="252" t="s">
        <v>130</v>
      </c>
      <c r="CO443" s="252" t="s">
        <v>130</v>
      </c>
      <c r="CP443" s="253" t="s">
        <v>131</v>
      </c>
      <c r="CQ443" s="252" t="s">
        <v>130</v>
      </c>
      <c r="CR443" s="253" t="s">
        <v>131</v>
      </c>
      <c r="CS443" s="252" t="s">
        <v>121</v>
      </c>
      <c r="CT443" s="252" t="s">
        <v>121</v>
      </c>
      <c r="CU443" s="252" t="s">
        <v>121</v>
      </c>
      <c r="CV443" s="252" t="s">
        <v>121</v>
      </c>
      <c r="CW443" s="252" t="s">
        <v>121</v>
      </c>
      <c r="CX443" s="252" t="s">
        <v>121</v>
      </c>
      <c r="CY443" s="252" t="s">
        <v>121</v>
      </c>
      <c r="CZ443" s="252" t="s">
        <v>121</v>
      </c>
      <c r="DA443" s="72">
        <v>13326436</v>
      </c>
      <c r="DB443" s="73">
        <v>1</v>
      </c>
      <c r="DC443" s="10">
        <v>1</v>
      </c>
      <c r="DD443" s="10"/>
      <c r="DE443" s="58" t="s">
        <v>1880</v>
      </c>
      <c r="DF443" s="58" t="str">
        <f t="shared" si="42"/>
        <v>Vehículos Especiales_Ambulancias_TAB</v>
      </c>
      <c r="DG443" s="13">
        <f t="shared" si="43"/>
        <v>358119416</v>
      </c>
      <c r="DK443" s="10" t="b">
        <v>1</v>
      </c>
    </row>
    <row r="444" spans="1:115" ht="38.25" x14ac:dyDescent="0.25">
      <c r="A444" s="59">
        <v>702</v>
      </c>
      <c r="B444" s="43" t="s">
        <v>118</v>
      </c>
      <c r="C444" s="43" t="s">
        <v>3</v>
      </c>
      <c r="D444" s="59" t="s">
        <v>726</v>
      </c>
      <c r="E444" s="59" t="s">
        <v>734</v>
      </c>
      <c r="F444" s="43" t="s">
        <v>728</v>
      </c>
      <c r="G444" s="60" t="s">
        <v>1034</v>
      </c>
      <c r="H444" s="61" t="s">
        <v>123</v>
      </c>
      <c r="I444" s="62">
        <v>1620139</v>
      </c>
      <c r="J444" s="59" t="s">
        <v>1036</v>
      </c>
      <c r="K444" s="61" t="s">
        <v>121</v>
      </c>
      <c r="L444" s="63">
        <v>197</v>
      </c>
      <c r="M444" s="64" t="s">
        <v>121</v>
      </c>
      <c r="N444" s="65">
        <v>165800000</v>
      </c>
      <c r="O444" s="50">
        <f>VLOOKUP(I444,Hoja1!$A$2:$J$18391,10,0)</f>
        <v>165800000</v>
      </c>
      <c r="P444" s="66">
        <f t="shared" si="40"/>
        <v>0</v>
      </c>
      <c r="Q444" s="64" t="s">
        <v>327</v>
      </c>
      <c r="R444" s="59" t="s">
        <v>127</v>
      </c>
      <c r="S444" s="59" t="s">
        <v>349</v>
      </c>
      <c r="T444" s="59" t="s">
        <v>121</v>
      </c>
      <c r="U444" s="59" t="s">
        <v>121</v>
      </c>
      <c r="V444" s="43" t="s">
        <v>121</v>
      </c>
      <c r="W444" s="59" t="s">
        <v>121</v>
      </c>
      <c r="X444" s="59" t="s">
        <v>121</v>
      </c>
      <c r="Y444" s="67">
        <f>+IF(C444=$F$1,N444+BZ444,"N.A.")</f>
        <v>473598243</v>
      </c>
      <c r="Z444" s="68">
        <f t="shared" si="41"/>
        <v>155852000</v>
      </c>
      <c r="AA444" s="59" t="s">
        <v>1878</v>
      </c>
      <c r="AB444" s="59" t="s">
        <v>156</v>
      </c>
      <c r="AC444" s="81" t="s">
        <v>156</v>
      </c>
      <c r="AD444" s="69" t="b">
        <f t="shared" si="44"/>
        <v>1</v>
      </c>
      <c r="AE444" s="80">
        <v>0.06</v>
      </c>
      <c r="AF444" s="83">
        <v>0.06</v>
      </c>
      <c r="AG444" s="80">
        <v>0.06</v>
      </c>
      <c r="AH444" s="80">
        <v>0.06</v>
      </c>
      <c r="AI444" s="80">
        <v>7.0000000000000007E-2</v>
      </c>
      <c r="AJ444" s="80">
        <v>0.08</v>
      </c>
      <c r="AK444" s="59" t="s">
        <v>130</v>
      </c>
      <c r="AL444" s="59" t="s">
        <v>130</v>
      </c>
      <c r="AM444" s="59" t="s">
        <v>130</v>
      </c>
      <c r="AN444" s="75">
        <v>1</v>
      </c>
      <c r="AO444" s="56" t="s">
        <v>121</v>
      </c>
      <c r="AP444" s="56">
        <v>573594</v>
      </c>
      <c r="AQ444" s="56">
        <v>819420</v>
      </c>
      <c r="AR444" s="56" t="s">
        <v>121</v>
      </c>
      <c r="AS444" s="56" t="s">
        <v>121</v>
      </c>
      <c r="AT444" s="56">
        <v>12374400</v>
      </c>
      <c r="AU444" s="56" t="s">
        <v>121</v>
      </c>
      <c r="AV444" s="56">
        <v>1433985</v>
      </c>
      <c r="AW444" s="56" t="s">
        <v>121</v>
      </c>
      <c r="AX444" s="56">
        <v>657289</v>
      </c>
      <c r="AY444" s="56" t="s">
        <v>121</v>
      </c>
      <c r="AZ444" s="56" t="s">
        <v>121</v>
      </c>
      <c r="BA444" s="56" t="s">
        <v>121</v>
      </c>
      <c r="BB444" s="56" t="s">
        <v>121</v>
      </c>
      <c r="BC444" s="56" t="s">
        <v>121</v>
      </c>
      <c r="BD444" s="56">
        <v>4929669</v>
      </c>
      <c r="BE444" s="56">
        <v>6194468</v>
      </c>
      <c r="BF444" s="56">
        <v>3098649</v>
      </c>
      <c r="BG444" s="56">
        <v>4381927</v>
      </c>
      <c r="BH444" s="56">
        <v>1466577</v>
      </c>
      <c r="BI444" s="56">
        <v>1643224</v>
      </c>
      <c r="BJ444" s="56">
        <v>185872</v>
      </c>
      <c r="BK444" s="56">
        <v>2268370</v>
      </c>
      <c r="BL444" s="56">
        <v>1414105</v>
      </c>
      <c r="BM444" s="56">
        <v>5247359</v>
      </c>
      <c r="BN444" s="56">
        <v>139405</v>
      </c>
      <c r="BO444" s="56">
        <v>2484553</v>
      </c>
      <c r="BP444" s="56">
        <v>2998035</v>
      </c>
      <c r="BQ444" s="56" t="s">
        <v>121</v>
      </c>
      <c r="BR444" s="56" t="s">
        <v>121</v>
      </c>
      <c r="BS444" s="56">
        <v>2190964</v>
      </c>
      <c r="BT444" s="56">
        <v>8457120</v>
      </c>
      <c r="BU444" s="56">
        <v>139405</v>
      </c>
      <c r="BV444" s="56">
        <v>7628804</v>
      </c>
      <c r="BW444" s="56">
        <v>12739009</v>
      </c>
      <c r="BX444" s="56" t="s">
        <v>121</v>
      </c>
      <c r="BY444" s="56">
        <v>1084261</v>
      </c>
      <c r="BZ444" s="56">
        <v>307798243</v>
      </c>
      <c r="CA444" s="56" t="s">
        <v>121</v>
      </c>
      <c r="CB444" s="56" t="s">
        <v>121</v>
      </c>
      <c r="CC444" s="56" t="s">
        <v>121</v>
      </c>
      <c r="CD444" s="56" t="s">
        <v>121</v>
      </c>
      <c r="CE444" s="252" t="s">
        <v>121</v>
      </c>
      <c r="CF444" s="252" t="s">
        <v>121</v>
      </c>
      <c r="CG444" s="252" t="s">
        <v>121</v>
      </c>
      <c r="CH444" s="252" t="s">
        <v>121</v>
      </c>
      <c r="CI444" s="252" t="s">
        <v>121</v>
      </c>
      <c r="CJ444" s="252" t="s">
        <v>121</v>
      </c>
      <c r="CK444" s="252" t="s">
        <v>121</v>
      </c>
      <c r="CL444" s="232" t="s">
        <v>121</v>
      </c>
      <c r="CM444" s="252" t="s">
        <v>130</v>
      </c>
      <c r="CN444" s="252" t="s">
        <v>130</v>
      </c>
      <c r="CO444" s="252" t="s">
        <v>130</v>
      </c>
      <c r="CP444" s="253" t="s">
        <v>131</v>
      </c>
      <c r="CQ444" s="252" t="s">
        <v>130</v>
      </c>
      <c r="CR444" s="253" t="s">
        <v>131</v>
      </c>
      <c r="CS444" s="252" t="s">
        <v>121</v>
      </c>
      <c r="CT444" s="252" t="s">
        <v>121</v>
      </c>
      <c r="CU444" s="252" t="s">
        <v>121</v>
      </c>
      <c r="CV444" s="252" t="s">
        <v>121</v>
      </c>
      <c r="CW444" s="252" t="s">
        <v>121</v>
      </c>
      <c r="CX444" s="252" t="s">
        <v>121</v>
      </c>
      <c r="CY444" s="252" t="s">
        <v>121</v>
      </c>
      <c r="CZ444" s="252" t="s">
        <v>121</v>
      </c>
      <c r="DA444" s="72">
        <v>13326436</v>
      </c>
      <c r="DB444" s="73">
        <v>1</v>
      </c>
      <c r="DC444" s="10">
        <v>1</v>
      </c>
      <c r="DD444" s="10"/>
      <c r="DE444" s="58" t="s">
        <v>1880</v>
      </c>
      <c r="DF444" s="58" t="str">
        <f t="shared" si="42"/>
        <v>Vehículos Especiales_Ambulancias_TAM</v>
      </c>
      <c r="DG444" s="13">
        <f t="shared" si="43"/>
        <v>463650243</v>
      </c>
      <c r="DK444" s="10" t="b">
        <v>1</v>
      </c>
    </row>
    <row r="445" spans="1:115" ht="51" x14ac:dyDescent="0.25">
      <c r="A445" s="59">
        <v>703</v>
      </c>
      <c r="B445" s="43" t="s">
        <v>118</v>
      </c>
      <c r="C445" s="43" t="s">
        <v>0</v>
      </c>
      <c r="D445" s="43" t="s">
        <v>626</v>
      </c>
      <c r="E445" s="43" t="s">
        <v>630</v>
      </c>
      <c r="F445" s="43" t="s">
        <v>121</v>
      </c>
      <c r="G445" s="60" t="s">
        <v>1034</v>
      </c>
      <c r="H445" s="61" t="s">
        <v>123</v>
      </c>
      <c r="I445" s="62" t="s">
        <v>121</v>
      </c>
      <c r="J445" s="59" t="s">
        <v>1037</v>
      </c>
      <c r="K445" s="61" t="s">
        <v>121</v>
      </c>
      <c r="L445" s="63">
        <v>197</v>
      </c>
      <c r="M445" s="64" t="s">
        <v>121</v>
      </c>
      <c r="N445" s="65">
        <v>165820000</v>
      </c>
      <c r="O445" s="65">
        <v>165820000</v>
      </c>
      <c r="P445" s="66">
        <f t="shared" si="40"/>
        <v>0</v>
      </c>
      <c r="Q445" s="64" t="s">
        <v>121</v>
      </c>
      <c r="R445" s="59" t="s">
        <v>127</v>
      </c>
      <c r="S445" s="59" t="s">
        <v>349</v>
      </c>
      <c r="T445" s="59" t="s">
        <v>121</v>
      </c>
      <c r="U445" s="59" t="s">
        <v>121</v>
      </c>
      <c r="V445" s="43" t="s">
        <v>121</v>
      </c>
      <c r="W445" s="59" t="s">
        <v>121</v>
      </c>
      <c r="X445" s="59" t="s">
        <v>121</v>
      </c>
      <c r="Y445" s="67" t="str">
        <f t="shared" ref="Y445:Y481" si="47">+IF(E445=$F$1,N445+BZ445,"N.A.")</f>
        <v>N.A.</v>
      </c>
      <c r="Z445" s="68">
        <f t="shared" si="41"/>
        <v>155870800</v>
      </c>
      <c r="AA445" s="59" t="s">
        <v>1878</v>
      </c>
      <c r="AB445" s="59" t="s">
        <v>156</v>
      </c>
      <c r="AC445" s="81" t="s">
        <v>156</v>
      </c>
      <c r="AD445" s="69" t="b">
        <f t="shared" si="44"/>
        <v>1</v>
      </c>
      <c r="AE445" s="80">
        <v>0.06</v>
      </c>
      <c r="AF445" s="83">
        <v>0.06</v>
      </c>
      <c r="AG445" s="80">
        <v>0.06</v>
      </c>
      <c r="AH445" s="80">
        <v>0.06</v>
      </c>
      <c r="AI445" s="80">
        <v>7.0000000000000007E-2</v>
      </c>
      <c r="AJ445" s="80">
        <v>0.08</v>
      </c>
      <c r="AK445" s="59" t="s">
        <v>130</v>
      </c>
      <c r="AL445" s="59" t="s">
        <v>130</v>
      </c>
      <c r="AM445" s="59" t="s">
        <v>130</v>
      </c>
      <c r="AN445" s="75">
        <v>1</v>
      </c>
      <c r="AO445" s="56" t="s">
        <v>121</v>
      </c>
      <c r="AP445" s="56">
        <v>573594</v>
      </c>
      <c r="AQ445" s="56">
        <v>819420</v>
      </c>
      <c r="AR445" s="56">
        <v>8264973</v>
      </c>
      <c r="AS445" s="56" t="s">
        <v>121</v>
      </c>
      <c r="AT445" s="56">
        <v>12374400</v>
      </c>
      <c r="AU445" s="56" t="s">
        <v>121</v>
      </c>
      <c r="AV445" s="56">
        <v>1433985</v>
      </c>
      <c r="AW445" s="56">
        <v>137673</v>
      </c>
      <c r="AX445" s="56">
        <v>657289</v>
      </c>
      <c r="AY445" s="56">
        <v>23992523</v>
      </c>
      <c r="AZ445" s="56">
        <v>23992523</v>
      </c>
      <c r="BA445" s="56" t="s">
        <v>121</v>
      </c>
      <c r="BB445" s="56" t="s">
        <v>121</v>
      </c>
      <c r="BC445" s="56" t="s">
        <v>121</v>
      </c>
      <c r="BD445" s="56">
        <v>4929669</v>
      </c>
      <c r="BE445" s="56">
        <v>6194468</v>
      </c>
      <c r="BF445" s="56">
        <v>3098649</v>
      </c>
      <c r="BG445" s="56">
        <v>4381927</v>
      </c>
      <c r="BH445" s="56">
        <v>1466577</v>
      </c>
      <c r="BI445" s="56">
        <v>1643224</v>
      </c>
      <c r="BJ445" s="56">
        <v>185872</v>
      </c>
      <c r="BK445" s="56">
        <v>2268370</v>
      </c>
      <c r="BL445" s="56">
        <v>1414105</v>
      </c>
      <c r="BM445" s="56">
        <v>5247359</v>
      </c>
      <c r="BN445" s="56">
        <v>139405</v>
      </c>
      <c r="BO445" s="56">
        <v>2484553</v>
      </c>
      <c r="BP445" s="56">
        <v>2998035</v>
      </c>
      <c r="BQ445" s="56" t="s">
        <v>121</v>
      </c>
      <c r="BR445" s="56" t="s">
        <v>121</v>
      </c>
      <c r="BS445" s="56">
        <v>2190964</v>
      </c>
      <c r="BT445" s="56">
        <v>8457120</v>
      </c>
      <c r="BU445" s="56">
        <v>139405</v>
      </c>
      <c r="BV445" s="56">
        <v>7628804</v>
      </c>
      <c r="BW445" s="56">
        <v>12739009</v>
      </c>
      <c r="BX445" s="56" t="s">
        <v>121</v>
      </c>
      <c r="BY445" s="56">
        <v>1084261</v>
      </c>
      <c r="BZ445" s="56" t="s">
        <v>121</v>
      </c>
      <c r="CA445" s="56" t="s">
        <v>121</v>
      </c>
      <c r="CB445" s="56" t="s">
        <v>121</v>
      </c>
      <c r="CC445" s="56" t="s">
        <v>121</v>
      </c>
      <c r="CD445" s="56" t="s">
        <v>121</v>
      </c>
      <c r="CE445" s="252" t="s">
        <v>130</v>
      </c>
      <c r="CF445" s="252" t="s">
        <v>130</v>
      </c>
      <c r="CG445" s="252" t="s">
        <v>130</v>
      </c>
      <c r="CH445" s="252" t="s">
        <v>131</v>
      </c>
      <c r="CI445" s="252" t="s">
        <v>130</v>
      </c>
      <c r="CJ445" s="252" t="s">
        <v>131</v>
      </c>
      <c r="CK445" s="252" t="s">
        <v>131</v>
      </c>
      <c r="CL445" s="232" t="s">
        <v>121</v>
      </c>
      <c r="CM445" s="252" t="s">
        <v>131</v>
      </c>
      <c r="CN445" s="252" t="s">
        <v>131</v>
      </c>
      <c r="CO445" s="252" t="s">
        <v>131</v>
      </c>
      <c r="CP445" s="252" t="s">
        <v>131</v>
      </c>
      <c r="CQ445" s="252" t="s">
        <v>131</v>
      </c>
      <c r="CR445" s="252" t="s">
        <v>131</v>
      </c>
      <c r="CS445" s="252" t="s">
        <v>121</v>
      </c>
      <c r="CT445" s="252" t="s">
        <v>121</v>
      </c>
      <c r="CU445" s="252" t="s">
        <v>121</v>
      </c>
      <c r="CV445" s="252" t="s">
        <v>121</v>
      </c>
      <c r="CW445" s="252" t="s">
        <v>121</v>
      </c>
      <c r="CX445" s="252" t="s">
        <v>121</v>
      </c>
      <c r="CY445" s="252" t="s">
        <v>121</v>
      </c>
      <c r="CZ445" s="252" t="s">
        <v>121</v>
      </c>
      <c r="DA445" s="72">
        <v>13326436</v>
      </c>
      <c r="DB445" s="73">
        <v>1</v>
      </c>
      <c r="DC445" s="10">
        <v>1</v>
      </c>
      <c r="DD445" s="10"/>
      <c r="DE445" s="58" t="s">
        <v>1880</v>
      </c>
      <c r="DF445" s="58" t="str">
        <f t="shared" si="42"/>
        <v>Vehículos Convencionales_Vehículos Destinados al Transporte de Carga Liviana_Furgón</v>
      </c>
      <c r="DG445" s="13">
        <f t="shared" si="43"/>
        <v>155870800</v>
      </c>
      <c r="DK445" s="10" t="b">
        <v>1</v>
      </c>
    </row>
    <row r="446" spans="1:115" ht="25.5" x14ac:dyDescent="0.25">
      <c r="A446" s="59">
        <v>704</v>
      </c>
      <c r="B446" s="43" t="s">
        <v>257</v>
      </c>
      <c r="C446" s="42" t="s">
        <v>0</v>
      </c>
      <c r="D446" s="43" t="s">
        <v>320</v>
      </c>
      <c r="E446" s="43" t="s">
        <v>126</v>
      </c>
      <c r="F446" s="43" t="s">
        <v>121</v>
      </c>
      <c r="G446" s="102" t="s">
        <v>1038</v>
      </c>
      <c r="H446" s="79" t="s">
        <v>704</v>
      </c>
      <c r="I446" s="62">
        <v>8006065</v>
      </c>
      <c r="J446" s="61" t="s">
        <v>1039</v>
      </c>
      <c r="K446" s="61" t="s">
        <v>145</v>
      </c>
      <c r="L446" s="108">
        <v>114</v>
      </c>
      <c r="M446" s="108" t="s">
        <v>121</v>
      </c>
      <c r="N446" s="65">
        <v>99000000</v>
      </c>
      <c r="O446" s="50">
        <f>VLOOKUP(I446,Hoja1!$A$2:$J$18391,10,0)</f>
        <v>99000000</v>
      </c>
      <c r="P446" s="66">
        <f t="shared" si="40"/>
        <v>0</v>
      </c>
      <c r="Q446" s="108" t="s">
        <v>126</v>
      </c>
      <c r="R446" s="59" t="s">
        <v>127</v>
      </c>
      <c r="S446" s="61" t="s">
        <v>128</v>
      </c>
      <c r="T446" s="59" t="s">
        <v>121</v>
      </c>
      <c r="U446" s="59" t="s">
        <v>121</v>
      </c>
      <c r="V446" s="43" t="s">
        <v>121</v>
      </c>
      <c r="W446" s="59" t="s">
        <v>121</v>
      </c>
      <c r="X446" s="59" t="s">
        <v>121</v>
      </c>
      <c r="Y446" s="67" t="str">
        <f t="shared" si="47"/>
        <v>N.A.</v>
      </c>
      <c r="Z446" s="68">
        <f t="shared" si="41"/>
        <v>95040000</v>
      </c>
      <c r="AA446" s="59" t="s">
        <v>1878</v>
      </c>
      <c r="AB446" s="59" t="s">
        <v>129</v>
      </c>
      <c r="AC446" s="81" t="s">
        <v>129</v>
      </c>
      <c r="AD446" s="69" t="b">
        <f t="shared" si="44"/>
        <v>1</v>
      </c>
      <c r="AE446" s="109">
        <v>0.04</v>
      </c>
      <c r="AF446" s="109">
        <v>0.04</v>
      </c>
      <c r="AG446" s="109">
        <v>0.04</v>
      </c>
      <c r="AH446" s="109">
        <v>0.04</v>
      </c>
      <c r="AI446" s="109">
        <v>0.04</v>
      </c>
      <c r="AJ446" s="109">
        <v>0.04</v>
      </c>
      <c r="AK446" s="59" t="s">
        <v>130</v>
      </c>
      <c r="AL446" s="59" t="s">
        <v>130</v>
      </c>
      <c r="AM446" s="59" t="s">
        <v>130</v>
      </c>
      <c r="AN446" s="111">
        <v>1</v>
      </c>
      <c r="AO446" s="56">
        <v>9311596</v>
      </c>
      <c r="AP446" s="56">
        <v>631865</v>
      </c>
      <c r="AQ446" s="56">
        <v>489751</v>
      </c>
      <c r="AR446" s="56" t="s">
        <v>121</v>
      </c>
      <c r="AS446" s="56" t="s">
        <v>121</v>
      </c>
      <c r="AT446" s="56">
        <v>10144825</v>
      </c>
      <c r="AU446" s="56" t="s">
        <v>121</v>
      </c>
      <c r="AV446" s="56">
        <v>664662</v>
      </c>
      <c r="AW446" s="56">
        <v>332330</v>
      </c>
      <c r="AX446" s="56" t="s">
        <v>121</v>
      </c>
      <c r="AY446" s="56" t="s">
        <v>121</v>
      </c>
      <c r="AZ446" s="56" t="s">
        <v>121</v>
      </c>
      <c r="BA446" s="56" t="s">
        <v>121</v>
      </c>
      <c r="BB446" s="56" t="s">
        <v>121</v>
      </c>
      <c r="BC446" s="56" t="s">
        <v>121</v>
      </c>
      <c r="BD446" s="56">
        <v>2314069</v>
      </c>
      <c r="BE446" s="56">
        <v>2212194</v>
      </c>
      <c r="BF446" s="56">
        <v>682153</v>
      </c>
      <c r="BG446" s="56">
        <v>909536</v>
      </c>
      <c r="BH446" s="56" t="s">
        <v>121</v>
      </c>
      <c r="BI446" s="56">
        <v>2098930</v>
      </c>
      <c r="BJ446" s="56">
        <v>192402</v>
      </c>
      <c r="BK446" s="56" t="s">
        <v>121</v>
      </c>
      <c r="BL446" s="56">
        <v>1486741</v>
      </c>
      <c r="BM446" s="56">
        <v>4162876</v>
      </c>
      <c r="BN446" s="56">
        <v>122438</v>
      </c>
      <c r="BO446" s="56">
        <v>2527461</v>
      </c>
      <c r="BP446" s="56">
        <v>1661652</v>
      </c>
      <c r="BQ446" s="56" t="s">
        <v>121</v>
      </c>
      <c r="BR446" s="56" t="s">
        <v>121</v>
      </c>
      <c r="BS446" s="56" t="s">
        <v>121</v>
      </c>
      <c r="BT446" s="56">
        <v>10276007</v>
      </c>
      <c r="BU446" s="56">
        <v>227384</v>
      </c>
      <c r="BV446" s="56" t="s">
        <v>121</v>
      </c>
      <c r="BW446" s="56" t="s">
        <v>121</v>
      </c>
      <c r="BX446" s="56" t="s">
        <v>121</v>
      </c>
      <c r="BY446" s="56">
        <v>839571</v>
      </c>
      <c r="BZ446" s="56" t="s">
        <v>121</v>
      </c>
      <c r="CA446" s="56" t="s">
        <v>121</v>
      </c>
      <c r="CB446" s="56" t="s">
        <v>121</v>
      </c>
      <c r="CC446" s="56" t="s">
        <v>121</v>
      </c>
      <c r="CD446" s="56" t="s">
        <v>121</v>
      </c>
      <c r="CE446" s="264" t="s">
        <v>131</v>
      </c>
      <c r="CF446" s="264" t="s">
        <v>131</v>
      </c>
      <c r="CG446" s="264" t="s">
        <v>131</v>
      </c>
      <c r="CH446" s="264" t="s">
        <v>131</v>
      </c>
      <c r="CI446" s="264" t="s">
        <v>131</v>
      </c>
      <c r="CJ446" s="264" t="s">
        <v>131</v>
      </c>
      <c r="CK446" s="264" t="s">
        <v>131</v>
      </c>
      <c r="CL446" s="232" t="s">
        <v>121</v>
      </c>
      <c r="CM446" s="232" t="s">
        <v>121</v>
      </c>
      <c r="CN446" s="232" t="s">
        <v>121</v>
      </c>
      <c r="CO446" s="232" t="s">
        <v>121</v>
      </c>
      <c r="CP446" s="232" t="s">
        <v>121</v>
      </c>
      <c r="CQ446" s="232" t="s">
        <v>121</v>
      </c>
      <c r="CR446" s="232" t="s">
        <v>121</v>
      </c>
      <c r="CS446" s="232" t="s">
        <v>121</v>
      </c>
      <c r="CT446" s="232" t="s">
        <v>121</v>
      </c>
      <c r="CU446" s="232" t="s">
        <v>121</v>
      </c>
      <c r="CV446" s="232" t="s">
        <v>121</v>
      </c>
      <c r="CW446" s="232" t="s">
        <v>121</v>
      </c>
      <c r="CX446" s="232" t="s">
        <v>121</v>
      </c>
      <c r="CY446" s="232" t="s">
        <v>121</v>
      </c>
      <c r="CZ446" s="232" t="s">
        <v>121</v>
      </c>
      <c r="DA446" s="72">
        <v>4131393</v>
      </c>
      <c r="DB446" s="73">
        <v>1</v>
      </c>
      <c r="DC446" s="10">
        <v>1</v>
      </c>
      <c r="DD446" s="10"/>
      <c r="DE446" s="58" t="s">
        <v>1880</v>
      </c>
      <c r="DF446" s="58" t="str">
        <f t="shared" si="42"/>
        <v>Vehículos Convencionales_Camperos/Camionetas_4x2</v>
      </c>
      <c r="DG446" s="13">
        <f t="shared" si="43"/>
        <v>95040000</v>
      </c>
      <c r="DK446" s="10" t="b">
        <v>1</v>
      </c>
    </row>
    <row r="447" spans="1:115" ht="25.5" x14ac:dyDescent="0.25">
      <c r="A447" s="59">
        <v>705</v>
      </c>
      <c r="B447" s="43" t="s">
        <v>257</v>
      </c>
      <c r="C447" s="43" t="s">
        <v>0</v>
      </c>
      <c r="D447" s="43" t="s">
        <v>320</v>
      </c>
      <c r="E447" s="43" t="s">
        <v>327</v>
      </c>
      <c r="F447" s="43" t="s">
        <v>121</v>
      </c>
      <c r="G447" s="102" t="s">
        <v>1040</v>
      </c>
      <c r="H447" s="79" t="s">
        <v>704</v>
      </c>
      <c r="I447" s="62">
        <v>8008018</v>
      </c>
      <c r="J447" s="61" t="s">
        <v>1041</v>
      </c>
      <c r="K447" s="61" t="s">
        <v>163</v>
      </c>
      <c r="L447" s="61">
        <v>154</v>
      </c>
      <c r="M447" s="108" t="s">
        <v>121</v>
      </c>
      <c r="N447" s="65">
        <v>106900000</v>
      </c>
      <c r="O447" s="50">
        <f>VLOOKUP(I447,Hoja1!$A$2:$J$18391,10,0)</f>
        <v>106900000</v>
      </c>
      <c r="P447" s="66">
        <f t="shared" si="40"/>
        <v>0</v>
      </c>
      <c r="Q447" s="108" t="s">
        <v>327</v>
      </c>
      <c r="R447" s="59" t="s">
        <v>127</v>
      </c>
      <c r="S447" s="61" t="s">
        <v>128</v>
      </c>
      <c r="T447" s="59" t="s">
        <v>121</v>
      </c>
      <c r="U447" s="59" t="s">
        <v>121</v>
      </c>
      <c r="V447" s="43" t="s">
        <v>121</v>
      </c>
      <c r="W447" s="59" t="s">
        <v>121</v>
      </c>
      <c r="X447" s="59" t="s">
        <v>121</v>
      </c>
      <c r="Y447" s="67" t="str">
        <f t="shared" si="47"/>
        <v>N.A.</v>
      </c>
      <c r="Z447" s="68">
        <f t="shared" si="41"/>
        <v>102624000</v>
      </c>
      <c r="AA447" s="59" t="s">
        <v>1878</v>
      </c>
      <c r="AB447" s="59" t="s">
        <v>129</v>
      </c>
      <c r="AC447" s="81" t="s">
        <v>129</v>
      </c>
      <c r="AD447" s="69" t="b">
        <f t="shared" si="44"/>
        <v>1</v>
      </c>
      <c r="AE447" s="109">
        <v>0.04</v>
      </c>
      <c r="AF447" s="109">
        <v>0.04</v>
      </c>
      <c r="AG447" s="109">
        <v>0.04</v>
      </c>
      <c r="AH447" s="109">
        <v>0.04</v>
      </c>
      <c r="AI447" s="109">
        <v>0.04</v>
      </c>
      <c r="AJ447" s="109">
        <v>0.04</v>
      </c>
      <c r="AK447" s="59" t="s">
        <v>130</v>
      </c>
      <c r="AL447" s="59" t="s">
        <v>130</v>
      </c>
      <c r="AM447" s="59" t="s">
        <v>130</v>
      </c>
      <c r="AN447" s="111">
        <v>1</v>
      </c>
      <c r="AO447" s="56">
        <v>9311596</v>
      </c>
      <c r="AP447" s="56">
        <v>631865</v>
      </c>
      <c r="AQ447" s="56">
        <v>489751</v>
      </c>
      <c r="AR447" s="56" t="s">
        <v>121</v>
      </c>
      <c r="AS447" s="56" t="s">
        <v>121</v>
      </c>
      <c r="AT447" s="56">
        <v>10144825</v>
      </c>
      <c r="AU447" s="56" t="s">
        <v>121</v>
      </c>
      <c r="AV447" s="56">
        <v>664662</v>
      </c>
      <c r="AW447" s="56">
        <v>332330</v>
      </c>
      <c r="AX447" s="56" t="s">
        <v>121</v>
      </c>
      <c r="AY447" s="56" t="s">
        <v>121</v>
      </c>
      <c r="AZ447" s="56" t="s">
        <v>121</v>
      </c>
      <c r="BA447" s="56" t="s">
        <v>121</v>
      </c>
      <c r="BB447" s="56" t="s">
        <v>121</v>
      </c>
      <c r="BC447" s="56" t="s">
        <v>121</v>
      </c>
      <c r="BD447" s="56">
        <v>2314069</v>
      </c>
      <c r="BE447" s="56">
        <v>2212194</v>
      </c>
      <c r="BF447" s="56">
        <v>682153</v>
      </c>
      <c r="BG447" s="56">
        <v>909536</v>
      </c>
      <c r="BH447" s="56" t="s">
        <v>121</v>
      </c>
      <c r="BI447" s="56">
        <v>2098930</v>
      </c>
      <c r="BJ447" s="56">
        <v>192402</v>
      </c>
      <c r="BK447" s="56" t="s">
        <v>121</v>
      </c>
      <c r="BL447" s="56">
        <v>1486741</v>
      </c>
      <c r="BM447" s="56">
        <v>4162876</v>
      </c>
      <c r="BN447" s="56">
        <v>122438</v>
      </c>
      <c r="BO447" s="56">
        <v>2527461</v>
      </c>
      <c r="BP447" s="56">
        <v>1661652</v>
      </c>
      <c r="BQ447" s="56" t="s">
        <v>121</v>
      </c>
      <c r="BR447" s="56" t="s">
        <v>121</v>
      </c>
      <c r="BS447" s="56" t="s">
        <v>121</v>
      </c>
      <c r="BT447" s="56">
        <v>10276007</v>
      </c>
      <c r="BU447" s="56">
        <v>227384</v>
      </c>
      <c r="BV447" s="56" t="s">
        <v>121</v>
      </c>
      <c r="BW447" s="56" t="s">
        <v>121</v>
      </c>
      <c r="BX447" s="56" t="s">
        <v>121</v>
      </c>
      <c r="BY447" s="56">
        <v>839571</v>
      </c>
      <c r="BZ447" s="56" t="s">
        <v>121</v>
      </c>
      <c r="CA447" s="56" t="s">
        <v>121</v>
      </c>
      <c r="CB447" s="56" t="s">
        <v>121</v>
      </c>
      <c r="CC447" s="56" t="s">
        <v>121</v>
      </c>
      <c r="CD447" s="56" t="s">
        <v>121</v>
      </c>
      <c r="CE447" s="264" t="s">
        <v>131</v>
      </c>
      <c r="CF447" s="264" t="s">
        <v>131</v>
      </c>
      <c r="CG447" s="264" t="s">
        <v>131</v>
      </c>
      <c r="CH447" s="264" t="s">
        <v>131</v>
      </c>
      <c r="CI447" s="264" t="s">
        <v>131</v>
      </c>
      <c r="CJ447" s="264" t="s">
        <v>131</v>
      </c>
      <c r="CK447" s="264" t="s">
        <v>131</v>
      </c>
      <c r="CL447" s="232" t="s">
        <v>121</v>
      </c>
      <c r="CM447" s="232" t="s">
        <v>121</v>
      </c>
      <c r="CN447" s="232" t="s">
        <v>121</v>
      </c>
      <c r="CO447" s="232" t="s">
        <v>121</v>
      </c>
      <c r="CP447" s="232" t="s">
        <v>121</v>
      </c>
      <c r="CQ447" s="232" t="s">
        <v>121</v>
      </c>
      <c r="CR447" s="232" t="s">
        <v>121</v>
      </c>
      <c r="CS447" s="232" t="s">
        <v>121</v>
      </c>
      <c r="CT447" s="232" t="s">
        <v>121</v>
      </c>
      <c r="CU447" s="232" t="s">
        <v>121</v>
      </c>
      <c r="CV447" s="232" t="s">
        <v>121</v>
      </c>
      <c r="CW447" s="232" t="s">
        <v>121</v>
      </c>
      <c r="CX447" s="232" t="s">
        <v>121</v>
      </c>
      <c r="CY447" s="232" t="s">
        <v>121</v>
      </c>
      <c r="CZ447" s="232" t="s">
        <v>121</v>
      </c>
      <c r="DA447" s="72">
        <v>4131393</v>
      </c>
      <c r="DB447" s="73">
        <v>1</v>
      </c>
      <c r="DC447" s="10">
        <v>1</v>
      </c>
      <c r="DD447" s="10"/>
      <c r="DE447" s="58" t="s">
        <v>1880</v>
      </c>
      <c r="DF447" s="58" t="str">
        <f t="shared" si="42"/>
        <v>Vehículos Convencionales_Camperos/Camionetas_4x4</v>
      </c>
      <c r="DG447" s="13">
        <f t="shared" si="43"/>
        <v>102624000</v>
      </c>
      <c r="DK447" s="10" t="b">
        <v>1</v>
      </c>
    </row>
    <row r="448" spans="1:115" ht="25.5" x14ac:dyDescent="0.25">
      <c r="A448" s="59">
        <v>706</v>
      </c>
      <c r="B448" s="43" t="s">
        <v>257</v>
      </c>
      <c r="C448" s="43" t="s">
        <v>0</v>
      </c>
      <c r="D448" s="43" t="s">
        <v>320</v>
      </c>
      <c r="E448" s="43" t="s">
        <v>126</v>
      </c>
      <c r="F448" s="43" t="s">
        <v>121</v>
      </c>
      <c r="G448" s="102" t="s">
        <v>1042</v>
      </c>
      <c r="H448" s="79" t="s">
        <v>704</v>
      </c>
      <c r="I448" s="62">
        <v>8006063</v>
      </c>
      <c r="J448" s="61" t="s">
        <v>1043</v>
      </c>
      <c r="K448" s="61" t="s">
        <v>145</v>
      </c>
      <c r="L448" s="108">
        <v>114</v>
      </c>
      <c r="M448" s="108" t="s">
        <v>121</v>
      </c>
      <c r="N448" s="65">
        <v>93200000</v>
      </c>
      <c r="O448" s="50">
        <f>VLOOKUP(I448,Hoja1!$A$2:$J$18391,10,0)</f>
        <v>93200000</v>
      </c>
      <c r="P448" s="66">
        <f t="shared" si="40"/>
        <v>0</v>
      </c>
      <c r="Q448" s="108" t="s">
        <v>126</v>
      </c>
      <c r="R448" s="59" t="s">
        <v>127</v>
      </c>
      <c r="S448" s="61" t="s">
        <v>128</v>
      </c>
      <c r="T448" s="59" t="s">
        <v>121</v>
      </c>
      <c r="U448" s="59" t="s">
        <v>121</v>
      </c>
      <c r="V448" s="43" t="s">
        <v>121</v>
      </c>
      <c r="W448" s="59" t="s">
        <v>121</v>
      </c>
      <c r="X448" s="59" t="s">
        <v>121</v>
      </c>
      <c r="Y448" s="67" t="str">
        <f t="shared" si="47"/>
        <v>N.A.</v>
      </c>
      <c r="Z448" s="68">
        <f t="shared" si="41"/>
        <v>89472000</v>
      </c>
      <c r="AA448" s="59" t="s">
        <v>1878</v>
      </c>
      <c r="AB448" s="59" t="s">
        <v>129</v>
      </c>
      <c r="AC448" s="81" t="s">
        <v>129</v>
      </c>
      <c r="AD448" s="69" t="b">
        <f t="shared" si="44"/>
        <v>1</v>
      </c>
      <c r="AE448" s="109">
        <v>0.04</v>
      </c>
      <c r="AF448" s="109">
        <v>0.04</v>
      </c>
      <c r="AG448" s="109">
        <v>0.04</v>
      </c>
      <c r="AH448" s="109">
        <v>0.04</v>
      </c>
      <c r="AI448" s="109">
        <v>0.04</v>
      </c>
      <c r="AJ448" s="109">
        <v>0.04</v>
      </c>
      <c r="AK448" s="59" t="s">
        <v>130</v>
      </c>
      <c r="AL448" s="59" t="s">
        <v>130</v>
      </c>
      <c r="AM448" s="59" t="s">
        <v>130</v>
      </c>
      <c r="AN448" s="111">
        <v>1</v>
      </c>
      <c r="AO448" s="56">
        <v>9311596</v>
      </c>
      <c r="AP448" s="56">
        <v>631865</v>
      </c>
      <c r="AQ448" s="56">
        <v>489751</v>
      </c>
      <c r="AR448" s="56" t="s">
        <v>121</v>
      </c>
      <c r="AS448" s="56" t="s">
        <v>121</v>
      </c>
      <c r="AT448" s="56">
        <v>10144825</v>
      </c>
      <c r="AU448" s="56" t="s">
        <v>121</v>
      </c>
      <c r="AV448" s="56">
        <v>664662</v>
      </c>
      <c r="AW448" s="56">
        <v>332330</v>
      </c>
      <c r="AX448" s="56" t="s">
        <v>121</v>
      </c>
      <c r="AY448" s="56" t="s">
        <v>121</v>
      </c>
      <c r="AZ448" s="56" t="s">
        <v>121</v>
      </c>
      <c r="BA448" s="56" t="s">
        <v>121</v>
      </c>
      <c r="BB448" s="56" t="s">
        <v>121</v>
      </c>
      <c r="BC448" s="56" t="s">
        <v>121</v>
      </c>
      <c r="BD448" s="56">
        <v>2314069</v>
      </c>
      <c r="BE448" s="56">
        <v>2212194</v>
      </c>
      <c r="BF448" s="56">
        <v>682153</v>
      </c>
      <c r="BG448" s="56">
        <v>909536</v>
      </c>
      <c r="BH448" s="56" t="s">
        <v>121</v>
      </c>
      <c r="BI448" s="56">
        <v>2098930</v>
      </c>
      <c r="BJ448" s="56">
        <v>192402</v>
      </c>
      <c r="BK448" s="56" t="s">
        <v>121</v>
      </c>
      <c r="BL448" s="56">
        <v>1486741</v>
      </c>
      <c r="BM448" s="56">
        <v>4162876</v>
      </c>
      <c r="BN448" s="56">
        <v>122438</v>
      </c>
      <c r="BO448" s="56">
        <v>2527461</v>
      </c>
      <c r="BP448" s="56">
        <v>1661652</v>
      </c>
      <c r="BQ448" s="56" t="s">
        <v>121</v>
      </c>
      <c r="BR448" s="56" t="s">
        <v>121</v>
      </c>
      <c r="BS448" s="56" t="s">
        <v>121</v>
      </c>
      <c r="BT448" s="56">
        <v>10276007</v>
      </c>
      <c r="BU448" s="56">
        <v>227384</v>
      </c>
      <c r="BV448" s="56" t="s">
        <v>121</v>
      </c>
      <c r="BW448" s="56" t="s">
        <v>121</v>
      </c>
      <c r="BX448" s="56" t="s">
        <v>121</v>
      </c>
      <c r="BY448" s="56">
        <v>839571</v>
      </c>
      <c r="BZ448" s="56" t="s">
        <v>121</v>
      </c>
      <c r="CA448" s="56" t="s">
        <v>121</v>
      </c>
      <c r="CB448" s="56" t="s">
        <v>121</v>
      </c>
      <c r="CC448" s="56" t="s">
        <v>121</v>
      </c>
      <c r="CD448" s="56" t="s">
        <v>121</v>
      </c>
      <c r="CE448" s="264" t="s">
        <v>131</v>
      </c>
      <c r="CF448" s="264" t="s">
        <v>131</v>
      </c>
      <c r="CG448" s="264" t="s">
        <v>131</v>
      </c>
      <c r="CH448" s="264" t="s">
        <v>131</v>
      </c>
      <c r="CI448" s="264" t="s">
        <v>131</v>
      </c>
      <c r="CJ448" s="264" t="s">
        <v>131</v>
      </c>
      <c r="CK448" s="264" t="s">
        <v>131</v>
      </c>
      <c r="CL448" s="232" t="s">
        <v>121</v>
      </c>
      <c r="CM448" s="232" t="s">
        <v>121</v>
      </c>
      <c r="CN448" s="232" t="s">
        <v>121</v>
      </c>
      <c r="CO448" s="232" t="s">
        <v>121</v>
      </c>
      <c r="CP448" s="232" t="s">
        <v>121</v>
      </c>
      <c r="CQ448" s="232" t="s">
        <v>121</v>
      </c>
      <c r="CR448" s="232" t="s">
        <v>121</v>
      </c>
      <c r="CS448" s="232" t="s">
        <v>121</v>
      </c>
      <c r="CT448" s="232" t="s">
        <v>121</v>
      </c>
      <c r="CU448" s="232" t="s">
        <v>121</v>
      </c>
      <c r="CV448" s="232" t="s">
        <v>121</v>
      </c>
      <c r="CW448" s="232" t="s">
        <v>121</v>
      </c>
      <c r="CX448" s="232" t="s">
        <v>121</v>
      </c>
      <c r="CY448" s="232" t="s">
        <v>121</v>
      </c>
      <c r="CZ448" s="232" t="s">
        <v>121</v>
      </c>
      <c r="DA448" s="72">
        <v>4131393</v>
      </c>
      <c r="DB448" s="73">
        <v>1</v>
      </c>
      <c r="DC448" s="10">
        <v>1</v>
      </c>
      <c r="DD448" s="10"/>
      <c r="DE448" s="58" t="s">
        <v>1880</v>
      </c>
      <c r="DF448" s="58" t="str">
        <f t="shared" si="42"/>
        <v>Vehículos Convencionales_Camperos/Camionetas_4x2</v>
      </c>
      <c r="DG448" s="13">
        <f t="shared" si="43"/>
        <v>89472000</v>
      </c>
      <c r="DK448" s="10" t="b">
        <v>1</v>
      </c>
    </row>
    <row r="449" spans="1:115" ht="25.5" x14ac:dyDescent="0.25">
      <c r="A449" s="59">
        <v>707</v>
      </c>
      <c r="B449" s="43" t="s">
        <v>257</v>
      </c>
      <c r="C449" s="43" t="s">
        <v>0</v>
      </c>
      <c r="D449" s="43" t="s">
        <v>320</v>
      </c>
      <c r="E449" s="43" t="s">
        <v>126</v>
      </c>
      <c r="F449" s="43" t="s">
        <v>121</v>
      </c>
      <c r="G449" s="102" t="s">
        <v>1044</v>
      </c>
      <c r="H449" s="79" t="s">
        <v>704</v>
      </c>
      <c r="I449" s="62">
        <v>8006089</v>
      </c>
      <c r="J449" s="61" t="s">
        <v>1045</v>
      </c>
      <c r="K449" s="61" t="s">
        <v>346</v>
      </c>
      <c r="L449" s="108">
        <v>154</v>
      </c>
      <c r="M449" s="108" t="s">
        <v>121</v>
      </c>
      <c r="N449" s="65">
        <v>109800000</v>
      </c>
      <c r="O449" s="50">
        <f>VLOOKUP(I449,Hoja1!$A$2:$J$18391,10,0)</f>
        <v>109800000</v>
      </c>
      <c r="P449" s="66">
        <f t="shared" si="40"/>
        <v>0</v>
      </c>
      <c r="Q449" s="108" t="s">
        <v>126</v>
      </c>
      <c r="R449" s="59" t="s">
        <v>127</v>
      </c>
      <c r="S449" s="61" t="s">
        <v>128</v>
      </c>
      <c r="T449" s="59" t="s">
        <v>121</v>
      </c>
      <c r="U449" s="59" t="s">
        <v>121</v>
      </c>
      <c r="V449" s="43" t="s">
        <v>121</v>
      </c>
      <c r="W449" s="59" t="s">
        <v>121</v>
      </c>
      <c r="X449" s="59" t="s">
        <v>121</v>
      </c>
      <c r="Y449" s="67" t="str">
        <f t="shared" si="47"/>
        <v>N.A.</v>
      </c>
      <c r="Z449" s="68">
        <f t="shared" si="41"/>
        <v>105408000</v>
      </c>
      <c r="AA449" s="59" t="s">
        <v>1878</v>
      </c>
      <c r="AB449" s="59" t="s">
        <v>149</v>
      </c>
      <c r="AC449" s="81" t="s">
        <v>149</v>
      </c>
      <c r="AD449" s="69" t="b">
        <f t="shared" si="44"/>
        <v>1</v>
      </c>
      <c r="AE449" s="109">
        <v>0.04</v>
      </c>
      <c r="AF449" s="109">
        <v>0.04</v>
      </c>
      <c r="AG449" s="109">
        <v>0.04</v>
      </c>
      <c r="AH449" s="109">
        <v>0.04</v>
      </c>
      <c r="AI449" s="109">
        <v>0.04</v>
      </c>
      <c r="AJ449" s="109">
        <v>0.04</v>
      </c>
      <c r="AK449" s="59" t="s">
        <v>130</v>
      </c>
      <c r="AL449" s="59" t="s">
        <v>130</v>
      </c>
      <c r="AM449" s="59" t="s">
        <v>130</v>
      </c>
      <c r="AN449" s="111">
        <v>1</v>
      </c>
      <c r="AO449" s="56">
        <v>4592241</v>
      </c>
      <c r="AP449" s="56">
        <v>631865</v>
      </c>
      <c r="AQ449" s="56">
        <v>373892</v>
      </c>
      <c r="AR449" s="56" t="s">
        <v>121</v>
      </c>
      <c r="AS449" s="56" t="s">
        <v>121</v>
      </c>
      <c r="AT449" s="56">
        <v>10180294</v>
      </c>
      <c r="AU449" s="56" t="s">
        <v>121</v>
      </c>
      <c r="AV449" s="56">
        <v>664662</v>
      </c>
      <c r="AW449" s="56">
        <v>28831</v>
      </c>
      <c r="AX449" s="56">
        <v>154186</v>
      </c>
      <c r="AY449" s="56" t="s">
        <v>121</v>
      </c>
      <c r="AZ449" s="56" t="s">
        <v>121</v>
      </c>
      <c r="BA449" s="56" t="s">
        <v>121</v>
      </c>
      <c r="BB449" s="56" t="s">
        <v>121</v>
      </c>
      <c r="BC449" s="56" t="s">
        <v>121</v>
      </c>
      <c r="BD449" s="56">
        <v>2827722</v>
      </c>
      <c r="BE449" s="56">
        <v>3469181</v>
      </c>
      <c r="BF449" s="56">
        <v>1139960</v>
      </c>
      <c r="BG449" s="56">
        <v>595071</v>
      </c>
      <c r="BH449" s="56" t="s">
        <v>121</v>
      </c>
      <c r="BI449" s="56">
        <v>2098930</v>
      </c>
      <c r="BJ449" s="56">
        <v>228758</v>
      </c>
      <c r="BK449" s="56">
        <v>909697</v>
      </c>
      <c r="BL449" s="56">
        <v>1486741</v>
      </c>
      <c r="BM449" s="56">
        <v>4162876</v>
      </c>
      <c r="BN449" s="56">
        <v>118729</v>
      </c>
      <c r="BO449" s="56">
        <v>1029412</v>
      </c>
      <c r="BP449" s="56">
        <v>759985</v>
      </c>
      <c r="BQ449" s="56" t="s">
        <v>121</v>
      </c>
      <c r="BR449" s="56" t="s">
        <v>121</v>
      </c>
      <c r="BS449" s="56" t="s">
        <v>121</v>
      </c>
      <c r="BT449" s="56">
        <v>11038536</v>
      </c>
      <c r="BU449" s="56">
        <v>152505</v>
      </c>
      <c r="BV449" s="56" t="s">
        <v>121</v>
      </c>
      <c r="BW449" s="56">
        <v>7114579</v>
      </c>
      <c r="BX449" s="56" t="s">
        <v>121</v>
      </c>
      <c r="BY449" s="56">
        <v>788737</v>
      </c>
      <c r="BZ449" s="56" t="s">
        <v>121</v>
      </c>
      <c r="CA449" s="56" t="s">
        <v>121</v>
      </c>
      <c r="CB449" s="56" t="s">
        <v>121</v>
      </c>
      <c r="CC449" s="56" t="s">
        <v>121</v>
      </c>
      <c r="CD449" s="56" t="s">
        <v>121</v>
      </c>
      <c r="CE449" s="264" t="s">
        <v>131</v>
      </c>
      <c r="CF449" s="264" t="s">
        <v>131</v>
      </c>
      <c r="CG449" s="264" t="s">
        <v>131</v>
      </c>
      <c r="CH449" s="264" t="s">
        <v>131</v>
      </c>
      <c r="CI449" s="264" t="s">
        <v>131</v>
      </c>
      <c r="CJ449" s="264" t="s">
        <v>131</v>
      </c>
      <c r="CK449" s="264" t="s">
        <v>131</v>
      </c>
      <c r="CL449" s="232" t="s">
        <v>121</v>
      </c>
      <c r="CM449" s="232" t="s">
        <v>121</v>
      </c>
      <c r="CN449" s="232" t="s">
        <v>121</v>
      </c>
      <c r="CO449" s="232" t="s">
        <v>121</v>
      </c>
      <c r="CP449" s="232" t="s">
        <v>121</v>
      </c>
      <c r="CQ449" s="232" t="s">
        <v>121</v>
      </c>
      <c r="CR449" s="232" t="s">
        <v>121</v>
      </c>
      <c r="CS449" s="232" t="s">
        <v>121</v>
      </c>
      <c r="CT449" s="232" t="s">
        <v>121</v>
      </c>
      <c r="CU449" s="232" t="s">
        <v>121</v>
      </c>
      <c r="CV449" s="232" t="s">
        <v>121</v>
      </c>
      <c r="CW449" s="232" t="s">
        <v>121</v>
      </c>
      <c r="CX449" s="232" t="s">
        <v>121</v>
      </c>
      <c r="CY449" s="232" t="s">
        <v>121</v>
      </c>
      <c r="CZ449" s="232" t="s">
        <v>121</v>
      </c>
      <c r="DA449" s="72">
        <v>4131393</v>
      </c>
      <c r="DB449" s="73">
        <v>1</v>
      </c>
      <c r="DC449" s="10">
        <v>1</v>
      </c>
      <c r="DD449" s="10"/>
      <c r="DE449" s="58" t="s">
        <v>1880</v>
      </c>
      <c r="DF449" s="58" t="str">
        <f t="shared" si="42"/>
        <v>Vehículos Convencionales_Camperos/Camionetas_4x2</v>
      </c>
      <c r="DG449" s="13">
        <f t="shared" si="43"/>
        <v>105408000</v>
      </c>
      <c r="DK449" s="10" t="b">
        <v>1</v>
      </c>
    </row>
    <row r="450" spans="1:115" ht="25.5" x14ac:dyDescent="0.25">
      <c r="A450" s="59">
        <v>708</v>
      </c>
      <c r="B450" s="43" t="s">
        <v>257</v>
      </c>
      <c r="C450" s="43" t="s">
        <v>0</v>
      </c>
      <c r="D450" s="43" t="s">
        <v>320</v>
      </c>
      <c r="E450" s="43" t="s">
        <v>126</v>
      </c>
      <c r="F450" s="43" t="s">
        <v>121</v>
      </c>
      <c r="G450" s="102" t="s">
        <v>1046</v>
      </c>
      <c r="H450" s="79" t="s">
        <v>704</v>
      </c>
      <c r="I450" s="62">
        <v>8006055</v>
      </c>
      <c r="J450" s="61" t="s">
        <v>1047</v>
      </c>
      <c r="K450" s="61" t="s">
        <v>145</v>
      </c>
      <c r="L450" s="108">
        <v>143</v>
      </c>
      <c r="M450" s="108" t="s">
        <v>121</v>
      </c>
      <c r="N450" s="65">
        <v>91200000</v>
      </c>
      <c r="O450" s="50">
        <f>VLOOKUP(I450,Hoja1!$A$2:$J$18391,10,0)</f>
        <v>91200000</v>
      </c>
      <c r="P450" s="66">
        <f t="shared" si="40"/>
        <v>0</v>
      </c>
      <c r="Q450" s="108" t="s">
        <v>126</v>
      </c>
      <c r="R450" s="59" t="s">
        <v>127</v>
      </c>
      <c r="S450" s="61" t="s">
        <v>128</v>
      </c>
      <c r="T450" s="59" t="s">
        <v>121</v>
      </c>
      <c r="U450" s="59" t="s">
        <v>121</v>
      </c>
      <c r="V450" s="43" t="s">
        <v>121</v>
      </c>
      <c r="W450" s="59" t="s">
        <v>121</v>
      </c>
      <c r="X450" s="59" t="s">
        <v>121</v>
      </c>
      <c r="Y450" s="67" t="str">
        <f t="shared" si="47"/>
        <v>N.A.</v>
      </c>
      <c r="Z450" s="68">
        <f t="shared" si="41"/>
        <v>87552000</v>
      </c>
      <c r="AA450" s="59" t="s">
        <v>1878</v>
      </c>
      <c r="AB450" s="59" t="s">
        <v>129</v>
      </c>
      <c r="AC450" s="81" t="s">
        <v>129</v>
      </c>
      <c r="AD450" s="69" t="b">
        <f t="shared" si="44"/>
        <v>1</v>
      </c>
      <c r="AE450" s="109">
        <v>0.04</v>
      </c>
      <c r="AF450" s="109">
        <v>0.04</v>
      </c>
      <c r="AG450" s="109">
        <v>0.04</v>
      </c>
      <c r="AH450" s="109">
        <v>0.04</v>
      </c>
      <c r="AI450" s="109">
        <v>0.04</v>
      </c>
      <c r="AJ450" s="109">
        <v>0.04</v>
      </c>
      <c r="AK450" s="59" t="s">
        <v>130</v>
      </c>
      <c r="AL450" s="59" t="s">
        <v>130</v>
      </c>
      <c r="AM450" s="59" t="s">
        <v>130</v>
      </c>
      <c r="AN450" s="111">
        <v>1</v>
      </c>
      <c r="AO450" s="56">
        <v>9311596</v>
      </c>
      <c r="AP450" s="56">
        <v>631865</v>
      </c>
      <c r="AQ450" s="56">
        <v>489751</v>
      </c>
      <c r="AR450" s="56" t="s">
        <v>121</v>
      </c>
      <c r="AS450" s="56" t="s">
        <v>121</v>
      </c>
      <c r="AT450" s="56">
        <v>10144825</v>
      </c>
      <c r="AU450" s="56" t="s">
        <v>121</v>
      </c>
      <c r="AV450" s="56">
        <v>664662</v>
      </c>
      <c r="AW450" s="56">
        <v>332330</v>
      </c>
      <c r="AX450" s="56" t="s">
        <v>121</v>
      </c>
      <c r="AY450" s="56" t="s">
        <v>121</v>
      </c>
      <c r="AZ450" s="56" t="s">
        <v>121</v>
      </c>
      <c r="BA450" s="56" t="s">
        <v>121</v>
      </c>
      <c r="BB450" s="56" t="s">
        <v>121</v>
      </c>
      <c r="BC450" s="56" t="s">
        <v>121</v>
      </c>
      <c r="BD450" s="56">
        <v>2314069</v>
      </c>
      <c r="BE450" s="56">
        <v>2212194</v>
      </c>
      <c r="BF450" s="56">
        <v>682153</v>
      </c>
      <c r="BG450" s="56">
        <v>909536</v>
      </c>
      <c r="BH450" s="56" t="s">
        <v>121</v>
      </c>
      <c r="BI450" s="56">
        <v>2098930</v>
      </c>
      <c r="BJ450" s="56">
        <v>192402</v>
      </c>
      <c r="BK450" s="56" t="s">
        <v>121</v>
      </c>
      <c r="BL450" s="56">
        <v>1486741</v>
      </c>
      <c r="BM450" s="56">
        <v>4162876</v>
      </c>
      <c r="BN450" s="56">
        <v>122438</v>
      </c>
      <c r="BO450" s="56">
        <v>2527461</v>
      </c>
      <c r="BP450" s="56">
        <v>1661652</v>
      </c>
      <c r="BQ450" s="56" t="s">
        <v>121</v>
      </c>
      <c r="BR450" s="56" t="s">
        <v>121</v>
      </c>
      <c r="BS450" s="56" t="s">
        <v>121</v>
      </c>
      <c r="BT450" s="56">
        <v>10276007</v>
      </c>
      <c r="BU450" s="56">
        <v>227384</v>
      </c>
      <c r="BV450" s="56" t="s">
        <v>121</v>
      </c>
      <c r="BW450" s="56" t="s">
        <v>121</v>
      </c>
      <c r="BX450" s="56" t="s">
        <v>121</v>
      </c>
      <c r="BY450" s="56">
        <v>839571</v>
      </c>
      <c r="BZ450" s="56" t="s">
        <v>121</v>
      </c>
      <c r="CA450" s="56" t="s">
        <v>121</v>
      </c>
      <c r="CB450" s="56" t="s">
        <v>121</v>
      </c>
      <c r="CC450" s="56" t="s">
        <v>121</v>
      </c>
      <c r="CD450" s="56" t="s">
        <v>121</v>
      </c>
      <c r="CE450" s="265" t="s">
        <v>131</v>
      </c>
      <c r="CF450" s="265" t="s">
        <v>131</v>
      </c>
      <c r="CG450" s="265" t="s">
        <v>131</v>
      </c>
      <c r="CH450" s="265" t="s">
        <v>131</v>
      </c>
      <c r="CI450" s="265" t="s">
        <v>131</v>
      </c>
      <c r="CJ450" s="265" t="s">
        <v>131</v>
      </c>
      <c r="CK450" s="266" t="s">
        <v>131</v>
      </c>
      <c r="CL450" s="232" t="s">
        <v>121</v>
      </c>
      <c r="CM450" s="232" t="s">
        <v>121</v>
      </c>
      <c r="CN450" s="232" t="s">
        <v>121</v>
      </c>
      <c r="CO450" s="232" t="s">
        <v>121</v>
      </c>
      <c r="CP450" s="232" t="s">
        <v>121</v>
      </c>
      <c r="CQ450" s="232" t="s">
        <v>121</v>
      </c>
      <c r="CR450" s="232" t="s">
        <v>121</v>
      </c>
      <c r="CS450" s="232" t="s">
        <v>121</v>
      </c>
      <c r="CT450" s="232" t="s">
        <v>121</v>
      </c>
      <c r="CU450" s="232" t="s">
        <v>121</v>
      </c>
      <c r="CV450" s="232" t="s">
        <v>121</v>
      </c>
      <c r="CW450" s="232" t="s">
        <v>121</v>
      </c>
      <c r="CX450" s="232" t="s">
        <v>121</v>
      </c>
      <c r="CY450" s="232" t="s">
        <v>121</v>
      </c>
      <c r="CZ450" s="232" t="s">
        <v>121</v>
      </c>
      <c r="DA450" s="72">
        <v>4131393</v>
      </c>
      <c r="DB450" s="73">
        <v>1</v>
      </c>
      <c r="DC450" s="10">
        <v>1</v>
      </c>
      <c r="DD450" s="10"/>
      <c r="DE450" s="58" t="s">
        <v>1880</v>
      </c>
      <c r="DF450" s="58" t="str">
        <f t="shared" si="42"/>
        <v>Vehículos Convencionales_Camperos/Camionetas_4x2</v>
      </c>
      <c r="DG450" s="13">
        <f t="shared" si="43"/>
        <v>87552000</v>
      </c>
      <c r="DK450" s="10" t="b">
        <v>1</v>
      </c>
    </row>
    <row r="451" spans="1:115" ht="51" x14ac:dyDescent="0.25">
      <c r="A451" s="59">
        <v>709</v>
      </c>
      <c r="B451" s="43" t="s">
        <v>257</v>
      </c>
      <c r="C451" s="43" t="s">
        <v>0</v>
      </c>
      <c r="D451" s="79" t="s">
        <v>663</v>
      </c>
      <c r="E451" s="43" t="s">
        <v>667</v>
      </c>
      <c r="F451" s="79" t="s">
        <v>668</v>
      </c>
      <c r="G451" s="102" t="s">
        <v>1048</v>
      </c>
      <c r="H451" s="79" t="s">
        <v>704</v>
      </c>
      <c r="I451" s="62">
        <v>8003014</v>
      </c>
      <c r="J451" s="61" t="s">
        <v>1049</v>
      </c>
      <c r="K451" s="61" t="s">
        <v>121</v>
      </c>
      <c r="L451" s="108">
        <v>130</v>
      </c>
      <c r="M451" s="61" t="s">
        <v>121</v>
      </c>
      <c r="N451" s="65">
        <v>222800000</v>
      </c>
      <c r="O451" s="50">
        <f>VLOOKUP(I451,Hoja1!$A$2:$J$18391,10,0)</f>
        <v>222800000</v>
      </c>
      <c r="P451" s="66">
        <f t="shared" si="40"/>
        <v>0</v>
      </c>
      <c r="Q451" s="61" t="s">
        <v>121</v>
      </c>
      <c r="R451" s="59" t="s">
        <v>127</v>
      </c>
      <c r="S451" s="59" t="s">
        <v>349</v>
      </c>
      <c r="T451" s="59" t="s">
        <v>121</v>
      </c>
      <c r="U451" s="59" t="s">
        <v>121</v>
      </c>
      <c r="V451" s="43" t="s">
        <v>121</v>
      </c>
      <c r="W451" s="59" t="s">
        <v>121</v>
      </c>
      <c r="X451" s="59" t="s">
        <v>121</v>
      </c>
      <c r="Y451" s="67" t="str">
        <f t="shared" si="47"/>
        <v>N.A.</v>
      </c>
      <c r="Z451" s="68">
        <f t="shared" si="41"/>
        <v>222800000</v>
      </c>
      <c r="AA451" s="59" t="s">
        <v>1879</v>
      </c>
      <c r="AB451" s="59" t="s">
        <v>129</v>
      </c>
      <c r="AC451" s="81" t="s">
        <v>129</v>
      </c>
      <c r="AD451" s="69" t="b">
        <f t="shared" si="44"/>
        <v>1</v>
      </c>
      <c r="AE451" s="112">
        <v>0</v>
      </c>
      <c r="AF451" s="112">
        <v>0.01</v>
      </c>
      <c r="AG451" s="112">
        <v>1.4999999999999999E-2</v>
      </c>
      <c r="AH451" s="112">
        <v>0.02</v>
      </c>
      <c r="AI451" s="112">
        <v>2.5000000000000001E-2</v>
      </c>
      <c r="AJ451" s="112">
        <v>0.03</v>
      </c>
      <c r="AK451" s="59" t="s">
        <v>130</v>
      </c>
      <c r="AL451" s="59" t="s">
        <v>130</v>
      </c>
      <c r="AM451" s="59" t="s">
        <v>130</v>
      </c>
      <c r="AN451" s="113">
        <v>1</v>
      </c>
      <c r="AO451" s="56">
        <v>9311596</v>
      </c>
      <c r="AP451" s="56">
        <v>631865</v>
      </c>
      <c r="AQ451" s="56">
        <v>489751</v>
      </c>
      <c r="AR451" s="56" t="s">
        <v>121</v>
      </c>
      <c r="AS451" s="56" t="s">
        <v>121</v>
      </c>
      <c r="AT451" s="56">
        <v>10144825</v>
      </c>
      <c r="AU451" s="56" t="s">
        <v>121</v>
      </c>
      <c r="AV451" s="56">
        <v>664662</v>
      </c>
      <c r="AW451" s="56">
        <v>332330</v>
      </c>
      <c r="AX451" s="56" t="s">
        <v>121</v>
      </c>
      <c r="AY451" s="56" t="s">
        <v>121</v>
      </c>
      <c r="AZ451" s="56" t="s">
        <v>121</v>
      </c>
      <c r="BA451" s="56" t="s">
        <v>121</v>
      </c>
      <c r="BB451" s="56" t="s">
        <v>121</v>
      </c>
      <c r="BC451" s="56" t="s">
        <v>121</v>
      </c>
      <c r="BD451" s="56">
        <v>15687747</v>
      </c>
      <c r="BE451" s="56" t="s">
        <v>121</v>
      </c>
      <c r="BF451" s="56">
        <v>682153</v>
      </c>
      <c r="BG451" s="56">
        <v>909536</v>
      </c>
      <c r="BH451" s="56" t="s">
        <v>121</v>
      </c>
      <c r="BI451" s="56" t="s">
        <v>121</v>
      </c>
      <c r="BJ451" s="56">
        <v>192402</v>
      </c>
      <c r="BK451" s="56" t="s">
        <v>121</v>
      </c>
      <c r="BL451" s="56">
        <v>1486741</v>
      </c>
      <c r="BM451" s="56">
        <v>4162876</v>
      </c>
      <c r="BN451" s="56">
        <v>122438</v>
      </c>
      <c r="BO451" s="56">
        <v>2527461</v>
      </c>
      <c r="BP451" s="56">
        <v>4984958</v>
      </c>
      <c r="BQ451" s="56" t="s">
        <v>121</v>
      </c>
      <c r="BR451" s="56" t="s">
        <v>121</v>
      </c>
      <c r="BS451" s="56" t="s">
        <v>121</v>
      </c>
      <c r="BT451" s="56">
        <v>10276007</v>
      </c>
      <c r="BU451" s="56">
        <v>227384</v>
      </c>
      <c r="BV451" s="56" t="s">
        <v>121</v>
      </c>
      <c r="BW451" s="56" t="s">
        <v>121</v>
      </c>
      <c r="BX451" s="56">
        <v>12243754</v>
      </c>
      <c r="BY451" s="56">
        <v>839571</v>
      </c>
      <c r="BZ451" s="56" t="s">
        <v>121</v>
      </c>
      <c r="CA451" s="56" t="s">
        <v>121</v>
      </c>
      <c r="CB451" s="56" t="s">
        <v>121</v>
      </c>
      <c r="CC451" s="56" t="s">
        <v>121</v>
      </c>
      <c r="CD451" s="56" t="s">
        <v>121</v>
      </c>
      <c r="CE451" s="267" t="s">
        <v>131</v>
      </c>
      <c r="CF451" s="267" t="s">
        <v>131</v>
      </c>
      <c r="CG451" s="267" t="s">
        <v>131</v>
      </c>
      <c r="CH451" s="267" t="s">
        <v>131</v>
      </c>
      <c r="CI451" s="267" t="s">
        <v>131</v>
      </c>
      <c r="CJ451" s="267" t="s">
        <v>131</v>
      </c>
      <c r="CK451" s="268" t="s">
        <v>131</v>
      </c>
      <c r="CL451" s="232" t="s">
        <v>121</v>
      </c>
      <c r="CM451" s="232" t="s">
        <v>121</v>
      </c>
      <c r="CN451" s="232" t="s">
        <v>121</v>
      </c>
      <c r="CO451" s="232" t="s">
        <v>121</v>
      </c>
      <c r="CP451" s="232" t="s">
        <v>121</v>
      </c>
      <c r="CQ451" s="232" t="s">
        <v>121</v>
      </c>
      <c r="CR451" s="232" t="s">
        <v>121</v>
      </c>
      <c r="CS451" s="232" t="s">
        <v>121</v>
      </c>
      <c r="CT451" s="232" t="s">
        <v>121</v>
      </c>
      <c r="CU451" s="232" t="s">
        <v>121</v>
      </c>
      <c r="CV451" s="232" t="s">
        <v>121</v>
      </c>
      <c r="CW451" s="232" t="s">
        <v>121</v>
      </c>
      <c r="CX451" s="232" t="s">
        <v>121</v>
      </c>
      <c r="CY451" s="232" t="s">
        <v>121</v>
      </c>
      <c r="CZ451" s="232" t="s">
        <v>121</v>
      </c>
      <c r="DA451" s="72">
        <v>5588400</v>
      </c>
      <c r="DB451" s="73">
        <v>1</v>
      </c>
      <c r="DC451" s="10">
        <v>1</v>
      </c>
      <c r="DD451" s="10"/>
      <c r="DE451" s="58" t="s">
        <v>1881</v>
      </c>
      <c r="DF451" s="58" t="str">
        <f t="shared" si="42"/>
        <v>Vehículos Convencionales_Vehículos Destinados al Transporte de Pasajeros_Microbus</v>
      </c>
      <c r="DG451" s="13">
        <f t="shared" si="43"/>
        <v>222800000</v>
      </c>
      <c r="DK451" s="10" t="b">
        <v>1</v>
      </c>
    </row>
    <row r="452" spans="1:115" ht="51" x14ac:dyDescent="0.25">
      <c r="A452" s="59">
        <v>710</v>
      </c>
      <c r="B452" s="43" t="s">
        <v>257</v>
      </c>
      <c r="C452" s="43" t="s">
        <v>0</v>
      </c>
      <c r="D452" s="79" t="s">
        <v>626</v>
      </c>
      <c r="E452" s="79" t="s">
        <v>627</v>
      </c>
      <c r="F452" s="79" t="s">
        <v>121</v>
      </c>
      <c r="G452" s="102" t="s">
        <v>1050</v>
      </c>
      <c r="H452" s="79" t="s">
        <v>704</v>
      </c>
      <c r="I452" s="62">
        <v>8007028</v>
      </c>
      <c r="J452" s="61" t="s">
        <v>1051</v>
      </c>
      <c r="K452" s="61" t="s">
        <v>121</v>
      </c>
      <c r="L452" s="108">
        <v>115</v>
      </c>
      <c r="M452" s="61" t="s">
        <v>121</v>
      </c>
      <c r="N452" s="65">
        <v>81000000</v>
      </c>
      <c r="O452" s="50">
        <f>VLOOKUP(I452,Hoja1!$A$2:$J$18391,10,0)</f>
        <v>81000000</v>
      </c>
      <c r="P452" s="66">
        <f t="shared" si="40"/>
        <v>0</v>
      </c>
      <c r="Q452" s="61" t="s">
        <v>121</v>
      </c>
      <c r="R452" s="59" t="s">
        <v>127</v>
      </c>
      <c r="S452" s="61" t="s">
        <v>128</v>
      </c>
      <c r="T452" s="59" t="s">
        <v>121</v>
      </c>
      <c r="U452" s="59" t="s">
        <v>121</v>
      </c>
      <c r="V452" s="43" t="s">
        <v>121</v>
      </c>
      <c r="W452" s="59" t="s">
        <v>121</v>
      </c>
      <c r="X452" s="59" t="s">
        <v>121</v>
      </c>
      <c r="Y452" s="67" t="str">
        <f t="shared" si="47"/>
        <v>N.A.</v>
      </c>
      <c r="Z452" s="68">
        <f t="shared" si="41"/>
        <v>81000000</v>
      </c>
      <c r="AA452" s="59" t="s">
        <v>1878</v>
      </c>
      <c r="AB452" s="59" t="s">
        <v>129</v>
      </c>
      <c r="AC452" s="81" t="s">
        <v>129</v>
      </c>
      <c r="AD452" s="69" t="b">
        <f t="shared" si="44"/>
        <v>1</v>
      </c>
      <c r="AE452" s="112">
        <v>0</v>
      </c>
      <c r="AF452" s="112">
        <v>0.01</v>
      </c>
      <c r="AG452" s="112">
        <v>1.4999999999999999E-2</v>
      </c>
      <c r="AH452" s="112">
        <v>0.02</v>
      </c>
      <c r="AI452" s="112">
        <v>2.5000000000000001E-2</v>
      </c>
      <c r="AJ452" s="112">
        <v>0.03</v>
      </c>
      <c r="AK452" s="59" t="s">
        <v>130</v>
      </c>
      <c r="AL452" s="59" t="s">
        <v>130</v>
      </c>
      <c r="AM452" s="59" t="s">
        <v>130</v>
      </c>
      <c r="AN452" s="113">
        <v>1</v>
      </c>
      <c r="AO452" s="56">
        <v>9311596</v>
      </c>
      <c r="AP452" s="56">
        <v>631865</v>
      </c>
      <c r="AQ452" s="56">
        <v>489751</v>
      </c>
      <c r="AR452" s="56" t="s">
        <v>121</v>
      </c>
      <c r="AS452" s="56" t="s">
        <v>121</v>
      </c>
      <c r="AT452" s="56">
        <v>10144825</v>
      </c>
      <c r="AU452" s="56" t="s">
        <v>121</v>
      </c>
      <c r="AV452" s="56">
        <v>664662</v>
      </c>
      <c r="AW452" s="56">
        <v>332330</v>
      </c>
      <c r="AX452" s="56" t="s">
        <v>121</v>
      </c>
      <c r="AY452" s="56" t="s">
        <v>121</v>
      </c>
      <c r="AZ452" s="56" t="s">
        <v>121</v>
      </c>
      <c r="BA452" s="56" t="s">
        <v>121</v>
      </c>
      <c r="BB452" s="56" t="s">
        <v>121</v>
      </c>
      <c r="BC452" s="56" t="s">
        <v>121</v>
      </c>
      <c r="BD452" s="56">
        <v>2314069</v>
      </c>
      <c r="BE452" s="56">
        <v>2212194</v>
      </c>
      <c r="BF452" s="56">
        <v>682153</v>
      </c>
      <c r="BG452" s="56">
        <v>909536</v>
      </c>
      <c r="BH452" s="56">
        <v>1696635</v>
      </c>
      <c r="BI452" s="56">
        <v>2098930</v>
      </c>
      <c r="BJ452" s="56">
        <v>192402</v>
      </c>
      <c r="BK452" s="56" t="s">
        <v>121</v>
      </c>
      <c r="BL452" s="56">
        <v>1486741</v>
      </c>
      <c r="BM452" s="56">
        <v>4162876</v>
      </c>
      <c r="BN452" s="56">
        <v>122438</v>
      </c>
      <c r="BO452" s="56">
        <v>2527461</v>
      </c>
      <c r="BP452" s="56">
        <v>1661652</v>
      </c>
      <c r="BQ452" s="56" t="s">
        <v>121</v>
      </c>
      <c r="BR452" s="56" t="s">
        <v>121</v>
      </c>
      <c r="BS452" s="56" t="s">
        <v>121</v>
      </c>
      <c r="BT452" s="56">
        <v>10276007</v>
      </c>
      <c r="BU452" s="56">
        <v>227384</v>
      </c>
      <c r="BV452" s="56" t="s">
        <v>121</v>
      </c>
      <c r="BW452" s="56" t="s">
        <v>121</v>
      </c>
      <c r="BX452" s="56" t="s">
        <v>121</v>
      </c>
      <c r="BY452" s="56">
        <v>839571</v>
      </c>
      <c r="BZ452" s="56" t="s">
        <v>121</v>
      </c>
      <c r="CA452" s="56" t="s">
        <v>121</v>
      </c>
      <c r="CB452" s="56" t="s">
        <v>121</v>
      </c>
      <c r="CC452" s="56" t="s">
        <v>121</v>
      </c>
      <c r="CD452" s="56" t="s">
        <v>121</v>
      </c>
      <c r="CE452" s="267" t="s">
        <v>131</v>
      </c>
      <c r="CF452" s="267" t="s">
        <v>131</v>
      </c>
      <c r="CG452" s="267" t="s">
        <v>131</v>
      </c>
      <c r="CH452" s="267" t="s">
        <v>131</v>
      </c>
      <c r="CI452" s="267" t="s">
        <v>131</v>
      </c>
      <c r="CJ452" s="267" t="s">
        <v>131</v>
      </c>
      <c r="CK452" s="268" t="s">
        <v>131</v>
      </c>
      <c r="CL452" s="232" t="s">
        <v>121</v>
      </c>
      <c r="CM452" s="232" t="s">
        <v>121</v>
      </c>
      <c r="CN452" s="232" t="s">
        <v>121</v>
      </c>
      <c r="CO452" s="232" t="s">
        <v>121</v>
      </c>
      <c r="CP452" s="232" t="s">
        <v>121</v>
      </c>
      <c r="CQ452" s="232" t="s">
        <v>121</v>
      </c>
      <c r="CR452" s="232" t="s">
        <v>121</v>
      </c>
      <c r="CS452" s="232" t="s">
        <v>121</v>
      </c>
      <c r="CT452" s="232" t="s">
        <v>121</v>
      </c>
      <c r="CU452" s="232" t="s">
        <v>121</v>
      </c>
      <c r="CV452" s="232" t="s">
        <v>121</v>
      </c>
      <c r="CW452" s="232" t="s">
        <v>121</v>
      </c>
      <c r="CX452" s="232" t="s">
        <v>121</v>
      </c>
      <c r="CY452" s="232" t="s">
        <v>121</v>
      </c>
      <c r="CZ452" s="232" t="s">
        <v>121</v>
      </c>
      <c r="DA452" s="72">
        <v>4131393</v>
      </c>
      <c r="DB452" s="73">
        <v>1</v>
      </c>
      <c r="DC452" s="10">
        <v>1</v>
      </c>
      <c r="DD452" s="10"/>
      <c r="DE452" s="58" t="s">
        <v>1880</v>
      </c>
      <c r="DF452" s="58" t="str">
        <f t="shared" si="42"/>
        <v>Vehículos Convencionales_Vehículos Destinados al Transporte de Carga Liviana_Van</v>
      </c>
      <c r="DG452" s="13">
        <f t="shared" si="43"/>
        <v>81000000</v>
      </c>
      <c r="DK452" s="10" t="b">
        <v>1</v>
      </c>
    </row>
    <row r="453" spans="1:115" ht="25.5" x14ac:dyDescent="0.25">
      <c r="A453" s="59">
        <v>712</v>
      </c>
      <c r="B453" s="43" t="s">
        <v>257</v>
      </c>
      <c r="C453" s="114" t="s">
        <v>2</v>
      </c>
      <c r="D453" s="43" t="s">
        <v>320</v>
      </c>
      <c r="E453" s="43" t="s">
        <v>327</v>
      </c>
      <c r="F453" s="43" t="s">
        <v>121</v>
      </c>
      <c r="G453" s="102" t="s">
        <v>1052</v>
      </c>
      <c r="H453" s="43" t="s">
        <v>398</v>
      </c>
      <c r="I453" s="62">
        <v>3006142</v>
      </c>
      <c r="J453" s="61" t="s">
        <v>1053</v>
      </c>
      <c r="K453" s="61" t="s">
        <v>121</v>
      </c>
      <c r="L453" s="108">
        <v>163</v>
      </c>
      <c r="M453" s="108" t="s">
        <v>121</v>
      </c>
      <c r="N453" s="65">
        <v>208000000</v>
      </c>
      <c r="O453" s="50">
        <f>VLOOKUP(I453,Hoja1!$A$2:$J$18391,10,0)</f>
        <v>208000000</v>
      </c>
      <c r="P453" s="66">
        <f t="shared" si="40"/>
        <v>0</v>
      </c>
      <c r="Q453" s="59" t="s">
        <v>121</v>
      </c>
      <c r="R453" s="59" t="s">
        <v>148</v>
      </c>
      <c r="S453" s="59" t="s">
        <v>764</v>
      </c>
      <c r="T453" s="59" t="s">
        <v>121</v>
      </c>
      <c r="U453" s="59" t="s">
        <v>121</v>
      </c>
      <c r="V453" s="43" t="s">
        <v>121</v>
      </c>
      <c r="W453" s="59" t="s">
        <v>121</v>
      </c>
      <c r="X453" s="59" t="s">
        <v>121</v>
      </c>
      <c r="Y453" s="67" t="str">
        <f t="shared" si="47"/>
        <v>N.A.</v>
      </c>
      <c r="Z453" s="68">
        <f t="shared" si="41"/>
        <v>208000000</v>
      </c>
      <c r="AA453" s="59" t="s">
        <v>1879</v>
      </c>
      <c r="AB453" s="59" t="s">
        <v>149</v>
      </c>
      <c r="AC453" s="81" t="s">
        <v>149</v>
      </c>
      <c r="AD453" s="69" t="b">
        <f t="shared" si="44"/>
        <v>1</v>
      </c>
      <c r="AE453" s="112">
        <v>0</v>
      </c>
      <c r="AF453" s="112">
        <v>0.01</v>
      </c>
      <c r="AG453" s="112">
        <v>1.4999999999999999E-2</v>
      </c>
      <c r="AH453" s="112">
        <v>0.02</v>
      </c>
      <c r="AI453" s="112">
        <v>2.5000000000000001E-2</v>
      </c>
      <c r="AJ453" s="112">
        <v>0.03</v>
      </c>
      <c r="AK453" s="59" t="s">
        <v>130</v>
      </c>
      <c r="AL453" s="59" t="s">
        <v>130</v>
      </c>
      <c r="AM453" s="59" t="s">
        <v>130</v>
      </c>
      <c r="AN453" s="111">
        <v>1</v>
      </c>
      <c r="AO453" s="56">
        <v>9311596</v>
      </c>
      <c r="AP453" s="56">
        <v>631865</v>
      </c>
      <c r="AQ453" s="56">
        <v>759502</v>
      </c>
      <c r="AR453" s="56" t="s">
        <v>121</v>
      </c>
      <c r="AS453" s="56" t="s">
        <v>121</v>
      </c>
      <c r="AT453" s="56">
        <v>10144825</v>
      </c>
      <c r="AU453" s="56" t="s">
        <v>121</v>
      </c>
      <c r="AV453" s="56">
        <v>391755</v>
      </c>
      <c r="AW453" s="56">
        <v>417030</v>
      </c>
      <c r="AX453" s="56" t="s">
        <v>121</v>
      </c>
      <c r="AY453" s="56" t="s">
        <v>121</v>
      </c>
      <c r="AZ453" s="56" t="s">
        <v>121</v>
      </c>
      <c r="BA453" s="56" t="s">
        <v>121</v>
      </c>
      <c r="BB453" s="56" t="s">
        <v>121</v>
      </c>
      <c r="BC453" s="56" t="s">
        <v>121</v>
      </c>
      <c r="BD453" s="56">
        <v>3209875</v>
      </c>
      <c r="BE453" s="56">
        <v>4688376</v>
      </c>
      <c r="BF453" s="56">
        <v>4635136</v>
      </c>
      <c r="BG453" s="56">
        <v>2707739</v>
      </c>
      <c r="BH453" s="56" t="s">
        <v>121</v>
      </c>
      <c r="BI453" s="56">
        <v>1364828</v>
      </c>
      <c r="BJ453" s="56">
        <v>192402</v>
      </c>
      <c r="BK453" s="56">
        <v>1637794</v>
      </c>
      <c r="BL453" s="56">
        <v>1486741</v>
      </c>
      <c r="BM453" s="56">
        <v>4162876</v>
      </c>
      <c r="BN453" s="56">
        <v>122438</v>
      </c>
      <c r="BO453" s="56">
        <v>2527461</v>
      </c>
      <c r="BP453" s="56">
        <v>657140</v>
      </c>
      <c r="BQ453" s="56" t="s">
        <v>121</v>
      </c>
      <c r="BR453" s="56" t="s">
        <v>121</v>
      </c>
      <c r="BS453" s="56" t="s">
        <v>121</v>
      </c>
      <c r="BT453" s="56">
        <v>10276007</v>
      </c>
      <c r="BU453" s="56">
        <v>227384</v>
      </c>
      <c r="BV453" s="56" t="s">
        <v>121</v>
      </c>
      <c r="BW453" s="56" t="s">
        <v>121</v>
      </c>
      <c r="BX453" s="56" t="s">
        <v>121</v>
      </c>
      <c r="BY453" s="56">
        <v>798678</v>
      </c>
      <c r="BZ453" s="56" t="s">
        <v>121</v>
      </c>
      <c r="CA453" s="56" t="s">
        <v>121</v>
      </c>
      <c r="CB453" s="56" t="s">
        <v>121</v>
      </c>
      <c r="CC453" s="56" t="s">
        <v>121</v>
      </c>
      <c r="CD453" s="56" t="s">
        <v>121</v>
      </c>
      <c r="CE453" s="264" t="s">
        <v>130</v>
      </c>
      <c r="CF453" s="264" t="s">
        <v>130</v>
      </c>
      <c r="CG453" s="264" t="s">
        <v>130</v>
      </c>
      <c r="CH453" s="264" t="s">
        <v>131</v>
      </c>
      <c r="CI453" s="264" t="s">
        <v>131</v>
      </c>
      <c r="CJ453" s="264" t="s">
        <v>131</v>
      </c>
      <c r="CK453" s="264" t="s">
        <v>131</v>
      </c>
      <c r="CL453" s="256">
        <v>8500000</v>
      </c>
      <c r="CM453" s="264" t="s">
        <v>121</v>
      </c>
      <c r="CN453" s="264" t="s">
        <v>121</v>
      </c>
      <c r="CO453" s="264" t="s">
        <v>121</v>
      </c>
      <c r="CP453" s="264" t="s">
        <v>121</v>
      </c>
      <c r="CQ453" s="264" t="s">
        <v>121</v>
      </c>
      <c r="CR453" s="264" t="s">
        <v>121</v>
      </c>
      <c r="CS453" s="264" t="s">
        <v>121</v>
      </c>
      <c r="CT453" s="264" t="s">
        <v>121</v>
      </c>
      <c r="CU453" s="264" t="s">
        <v>121</v>
      </c>
      <c r="CV453" s="264" t="s">
        <v>121</v>
      </c>
      <c r="CW453" s="264" t="s">
        <v>121</v>
      </c>
      <c r="CX453" s="264" t="s">
        <v>121</v>
      </c>
      <c r="CY453" s="264" t="s">
        <v>121</v>
      </c>
      <c r="CZ453" s="264" t="s">
        <v>121</v>
      </c>
      <c r="DA453" s="72">
        <v>10554228</v>
      </c>
      <c r="DB453" s="73">
        <v>1</v>
      </c>
      <c r="DC453" s="10">
        <v>1</v>
      </c>
      <c r="DD453" s="10"/>
      <c r="DE453" s="58" t="s">
        <v>1880</v>
      </c>
      <c r="DF453" s="58" t="str">
        <f t="shared" si="42"/>
        <v>Vehículos Híbridos_Camperos/Camionetas_4x4</v>
      </c>
      <c r="DG453" s="13">
        <f t="shared" si="43"/>
        <v>208000000</v>
      </c>
      <c r="DK453" s="10" t="b">
        <v>1</v>
      </c>
    </row>
    <row r="454" spans="1:115" ht="25.5" x14ac:dyDescent="0.25">
      <c r="A454" s="59">
        <v>714</v>
      </c>
      <c r="B454" s="43" t="s">
        <v>257</v>
      </c>
      <c r="C454" s="43" t="s">
        <v>0</v>
      </c>
      <c r="D454" s="43" t="s">
        <v>320</v>
      </c>
      <c r="E454" s="43" t="s">
        <v>126</v>
      </c>
      <c r="F454" s="43" t="s">
        <v>121</v>
      </c>
      <c r="G454" s="102" t="s">
        <v>1054</v>
      </c>
      <c r="H454" s="79" t="s">
        <v>279</v>
      </c>
      <c r="I454" s="62">
        <v>9206082</v>
      </c>
      <c r="J454" s="61" t="s">
        <v>1055</v>
      </c>
      <c r="K454" s="61" t="s">
        <v>145</v>
      </c>
      <c r="L454" s="108">
        <v>114</v>
      </c>
      <c r="M454" s="108" t="s">
        <v>121</v>
      </c>
      <c r="N454" s="65">
        <v>92000000</v>
      </c>
      <c r="O454" s="50">
        <f>VLOOKUP(I454,Hoja1!$A$2:$J$18391,10,0)</f>
        <v>92000000</v>
      </c>
      <c r="P454" s="66">
        <f t="shared" ref="P454:P517" si="48">N454-O454</f>
        <v>0</v>
      </c>
      <c r="Q454" s="108" t="s">
        <v>126</v>
      </c>
      <c r="R454" s="59" t="s">
        <v>148</v>
      </c>
      <c r="S454" s="61" t="s">
        <v>128</v>
      </c>
      <c r="T454" s="59" t="s">
        <v>121</v>
      </c>
      <c r="U454" s="59" t="s">
        <v>121</v>
      </c>
      <c r="V454" s="43" t="s">
        <v>121</v>
      </c>
      <c r="W454" s="59" t="s">
        <v>121</v>
      </c>
      <c r="X454" s="59" t="s">
        <v>121</v>
      </c>
      <c r="Y454" s="67" t="str">
        <f t="shared" si="47"/>
        <v>N.A.</v>
      </c>
      <c r="Z454" s="68">
        <f t="shared" ref="Z454:Z517" si="49">+(((N454)-(N454*AE454)/100%))</f>
        <v>88320000</v>
      </c>
      <c r="AA454" s="59" t="s">
        <v>1878</v>
      </c>
      <c r="AB454" s="59" t="s">
        <v>129</v>
      </c>
      <c r="AC454" s="81" t="s">
        <v>129</v>
      </c>
      <c r="AD454" s="69" t="b">
        <f t="shared" si="44"/>
        <v>1</v>
      </c>
      <c r="AE454" s="109">
        <v>0.04</v>
      </c>
      <c r="AF454" s="109">
        <v>0.04</v>
      </c>
      <c r="AG454" s="109">
        <v>0.04</v>
      </c>
      <c r="AH454" s="109">
        <v>0.04</v>
      </c>
      <c r="AI454" s="109">
        <v>0.04</v>
      </c>
      <c r="AJ454" s="109">
        <v>0.04</v>
      </c>
      <c r="AK454" s="59" t="s">
        <v>130</v>
      </c>
      <c r="AL454" s="59" t="s">
        <v>130</v>
      </c>
      <c r="AM454" s="59" t="s">
        <v>130</v>
      </c>
      <c r="AN454" s="111">
        <v>1</v>
      </c>
      <c r="AO454" s="56">
        <v>9311596</v>
      </c>
      <c r="AP454" s="56">
        <v>631865</v>
      </c>
      <c r="AQ454" s="56">
        <v>489751</v>
      </c>
      <c r="AR454" s="56" t="s">
        <v>121</v>
      </c>
      <c r="AS454" s="56" t="s">
        <v>121</v>
      </c>
      <c r="AT454" s="56">
        <v>10144825</v>
      </c>
      <c r="AU454" s="56" t="s">
        <v>121</v>
      </c>
      <c r="AV454" s="56" t="s">
        <v>121</v>
      </c>
      <c r="AW454" s="56">
        <v>332330</v>
      </c>
      <c r="AX454" s="56" t="s">
        <v>121</v>
      </c>
      <c r="AY454" s="56" t="s">
        <v>121</v>
      </c>
      <c r="AZ454" s="56" t="s">
        <v>121</v>
      </c>
      <c r="BA454" s="56" t="s">
        <v>121</v>
      </c>
      <c r="BB454" s="56" t="s">
        <v>121</v>
      </c>
      <c r="BC454" s="56" t="s">
        <v>121</v>
      </c>
      <c r="BD454" s="56">
        <v>2314069</v>
      </c>
      <c r="BE454" s="56" t="s">
        <v>121</v>
      </c>
      <c r="BF454" s="56">
        <v>682153</v>
      </c>
      <c r="BG454" s="56">
        <v>812009</v>
      </c>
      <c r="BH454" s="56" t="s">
        <v>121</v>
      </c>
      <c r="BI454" s="56" t="s">
        <v>121</v>
      </c>
      <c r="BJ454" s="56">
        <v>192402</v>
      </c>
      <c r="BK454" s="56" t="s">
        <v>121</v>
      </c>
      <c r="BL454" s="56">
        <v>1405777</v>
      </c>
      <c r="BM454" s="56">
        <v>4162876</v>
      </c>
      <c r="BN454" s="56">
        <v>122438</v>
      </c>
      <c r="BO454" s="56">
        <v>2527461</v>
      </c>
      <c r="BP454" s="56">
        <v>4984958</v>
      </c>
      <c r="BQ454" s="56" t="s">
        <v>121</v>
      </c>
      <c r="BR454" s="56" t="s">
        <v>121</v>
      </c>
      <c r="BS454" s="56" t="s">
        <v>121</v>
      </c>
      <c r="BT454" s="56">
        <v>10276007</v>
      </c>
      <c r="BU454" s="56">
        <v>227384</v>
      </c>
      <c r="BV454" s="56" t="s">
        <v>121</v>
      </c>
      <c r="BW454" s="56" t="s">
        <v>121</v>
      </c>
      <c r="BX454" s="56" t="s">
        <v>121</v>
      </c>
      <c r="BY454" s="56">
        <v>839571</v>
      </c>
      <c r="BZ454" s="56" t="s">
        <v>121</v>
      </c>
      <c r="CA454" s="56" t="s">
        <v>121</v>
      </c>
      <c r="CB454" s="56" t="s">
        <v>121</v>
      </c>
      <c r="CC454" s="56" t="s">
        <v>121</v>
      </c>
      <c r="CD454" s="56" t="s">
        <v>121</v>
      </c>
      <c r="CE454" s="252" t="s">
        <v>130</v>
      </c>
      <c r="CF454" s="252" t="s">
        <v>130</v>
      </c>
      <c r="CG454" s="252" t="s">
        <v>131</v>
      </c>
      <c r="CH454" s="252" t="s">
        <v>131</v>
      </c>
      <c r="CI454" s="252" t="s">
        <v>131</v>
      </c>
      <c r="CJ454" s="252" t="s">
        <v>131</v>
      </c>
      <c r="CK454" s="252" t="s">
        <v>131</v>
      </c>
      <c r="CL454" s="232" t="s">
        <v>121</v>
      </c>
      <c r="CM454" s="252" t="s">
        <v>121</v>
      </c>
      <c r="CN454" s="252" t="s">
        <v>121</v>
      </c>
      <c r="CO454" s="252" t="s">
        <v>121</v>
      </c>
      <c r="CP454" s="252" t="s">
        <v>121</v>
      </c>
      <c r="CQ454" s="252" t="s">
        <v>121</v>
      </c>
      <c r="CR454" s="252" t="s">
        <v>121</v>
      </c>
      <c r="CS454" s="252" t="s">
        <v>121</v>
      </c>
      <c r="CT454" s="252" t="s">
        <v>121</v>
      </c>
      <c r="CU454" s="252" t="s">
        <v>121</v>
      </c>
      <c r="CV454" s="252" t="s">
        <v>121</v>
      </c>
      <c r="CW454" s="252" t="s">
        <v>121</v>
      </c>
      <c r="CX454" s="252" t="s">
        <v>121</v>
      </c>
      <c r="CY454" s="252" t="s">
        <v>121</v>
      </c>
      <c r="CZ454" s="252" t="s">
        <v>121</v>
      </c>
      <c r="DA454" s="72">
        <v>12803469</v>
      </c>
      <c r="DB454" s="73">
        <v>1</v>
      </c>
      <c r="DC454" s="10">
        <v>1</v>
      </c>
      <c r="DD454" s="10"/>
      <c r="DE454" s="58" t="s">
        <v>1880</v>
      </c>
      <c r="DF454" s="58" t="str">
        <f t="shared" ref="DF454:DF517" si="50">+_xlfn.TEXTJOIN("_",FALSE,C454:E454)</f>
        <v>Vehículos Convencionales_Camperos/Camionetas_4x2</v>
      </c>
      <c r="DG454" s="13">
        <f t="shared" ref="DG454:DG517" si="51">+IF(C454=$F$1,Z454+BZ454,Z454)</f>
        <v>88320000</v>
      </c>
      <c r="DK454" s="10" t="b">
        <v>1</v>
      </c>
    </row>
    <row r="455" spans="1:115" ht="25.5" x14ac:dyDescent="0.25">
      <c r="A455" s="59">
        <v>715</v>
      </c>
      <c r="B455" s="43" t="s">
        <v>257</v>
      </c>
      <c r="C455" s="43" t="s">
        <v>0</v>
      </c>
      <c r="D455" s="43" t="s">
        <v>320</v>
      </c>
      <c r="E455" s="43" t="s">
        <v>126</v>
      </c>
      <c r="F455" s="43" t="s">
        <v>121</v>
      </c>
      <c r="G455" s="102" t="s">
        <v>1056</v>
      </c>
      <c r="H455" s="79" t="s">
        <v>279</v>
      </c>
      <c r="I455" s="62">
        <v>9206083</v>
      </c>
      <c r="J455" s="61" t="s">
        <v>1057</v>
      </c>
      <c r="K455" s="61" t="s">
        <v>145</v>
      </c>
      <c r="L455" s="108">
        <v>114</v>
      </c>
      <c r="M455" s="108" t="s">
        <v>121</v>
      </c>
      <c r="N455" s="65">
        <v>101000000</v>
      </c>
      <c r="O455" s="50">
        <f>VLOOKUP(I455,Hoja1!$A$2:$J$18391,10,0)</f>
        <v>101000000</v>
      </c>
      <c r="P455" s="66">
        <f t="shared" si="48"/>
        <v>0</v>
      </c>
      <c r="Q455" s="108" t="s">
        <v>126</v>
      </c>
      <c r="R455" s="59" t="s">
        <v>148</v>
      </c>
      <c r="S455" s="61" t="s">
        <v>128</v>
      </c>
      <c r="T455" s="59" t="s">
        <v>121</v>
      </c>
      <c r="U455" s="59" t="s">
        <v>121</v>
      </c>
      <c r="V455" s="43" t="s">
        <v>121</v>
      </c>
      <c r="W455" s="59" t="s">
        <v>121</v>
      </c>
      <c r="X455" s="59" t="s">
        <v>121</v>
      </c>
      <c r="Y455" s="67" t="str">
        <f t="shared" si="47"/>
        <v>N.A.</v>
      </c>
      <c r="Z455" s="68">
        <f t="shared" si="49"/>
        <v>96960000</v>
      </c>
      <c r="AA455" s="59" t="s">
        <v>1878</v>
      </c>
      <c r="AB455" s="59" t="s">
        <v>129</v>
      </c>
      <c r="AC455" s="81" t="s">
        <v>129</v>
      </c>
      <c r="AD455" s="69" t="b">
        <f t="shared" ref="AD455:AD518" si="52">+AC455=AB455</f>
        <v>1</v>
      </c>
      <c r="AE455" s="109">
        <v>0.04</v>
      </c>
      <c r="AF455" s="109">
        <v>0.04</v>
      </c>
      <c r="AG455" s="109">
        <v>0.04</v>
      </c>
      <c r="AH455" s="109">
        <v>0.04</v>
      </c>
      <c r="AI455" s="109">
        <v>0.04</v>
      </c>
      <c r="AJ455" s="109">
        <v>0.04</v>
      </c>
      <c r="AK455" s="59" t="s">
        <v>130</v>
      </c>
      <c r="AL455" s="59" t="s">
        <v>130</v>
      </c>
      <c r="AM455" s="59" t="s">
        <v>130</v>
      </c>
      <c r="AN455" s="111">
        <v>1</v>
      </c>
      <c r="AO455" s="56">
        <v>9311596</v>
      </c>
      <c r="AP455" s="56">
        <v>631865</v>
      </c>
      <c r="AQ455" s="56">
        <v>489751</v>
      </c>
      <c r="AR455" s="56" t="s">
        <v>121</v>
      </c>
      <c r="AS455" s="56" t="s">
        <v>121</v>
      </c>
      <c r="AT455" s="56">
        <v>10144825</v>
      </c>
      <c r="AU455" s="56" t="s">
        <v>121</v>
      </c>
      <c r="AV455" s="56" t="s">
        <v>121</v>
      </c>
      <c r="AW455" s="56">
        <v>332330</v>
      </c>
      <c r="AX455" s="56" t="s">
        <v>121</v>
      </c>
      <c r="AY455" s="56" t="s">
        <v>121</v>
      </c>
      <c r="AZ455" s="56" t="s">
        <v>121</v>
      </c>
      <c r="BA455" s="56" t="s">
        <v>121</v>
      </c>
      <c r="BB455" s="56" t="s">
        <v>121</v>
      </c>
      <c r="BC455" s="56" t="s">
        <v>121</v>
      </c>
      <c r="BD455" s="56">
        <v>2314069</v>
      </c>
      <c r="BE455" s="56" t="s">
        <v>121</v>
      </c>
      <c r="BF455" s="56">
        <v>682153</v>
      </c>
      <c r="BG455" s="56">
        <v>812009</v>
      </c>
      <c r="BH455" s="56" t="s">
        <v>121</v>
      </c>
      <c r="BI455" s="56" t="s">
        <v>121</v>
      </c>
      <c r="BJ455" s="56">
        <v>192402</v>
      </c>
      <c r="BK455" s="56" t="s">
        <v>121</v>
      </c>
      <c r="BL455" s="56">
        <v>1405777</v>
      </c>
      <c r="BM455" s="56">
        <v>4162876</v>
      </c>
      <c r="BN455" s="56">
        <v>122438</v>
      </c>
      <c r="BO455" s="56">
        <v>2527461</v>
      </c>
      <c r="BP455" s="56">
        <v>4984958</v>
      </c>
      <c r="BQ455" s="56" t="s">
        <v>121</v>
      </c>
      <c r="BR455" s="56" t="s">
        <v>121</v>
      </c>
      <c r="BS455" s="56" t="s">
        <v>121</v>
      </c>
      <c r="BT455" s="56">
        <v>10276007</v>
      </c>
      <c r="BU455" s="56">
        <v>227384</v>
      </c>
      <c r="BV455" s="56" t="s">
        <v>121</v>
      </c>
      <c r="BW455" s="56" t="s">
        <v>121</v>
      </c>
      <c r="BX455" s="56" t="s">
        <v>121</v>
      </c>
      <c r="BY455" s="56">
        <v>839571</v>
      </c>
      <c r="BZ455" s="56" t="s">
        <v>121</v>
      </c>
      <c r="CA455" s="56" t="s">
        <v>121</v>
      </c>
      <c r="CB455" s="56" t="s">
        <v>121</v>
      </c>
      <c r="CC455" s="56" t="s">
        <v>121</v>
      </c>
      <c r="CD455" s="56" t="s">
        <v>121</v>
      </c>
      <c r="CE455" s="252" t="s">
        <v>130</v>
      </c>
      <c r="CF455" s="252" t="s">
        <v>130</v>
      </c>
      <c r="CG455" s="252" t="s">
        <v>131</v>
      </c>
      <c r="CH455" s="252" t="s">
        <v>131</v>
      </c>
      <c r="CI455" s="252" t="s">
        <v>131</v>
      </c>
      <c r="CJ455" s="252" t="s">
        <v>131</v>
      </c>
      <c r="CK455" s="252" t="s">
        <v>131</v>
      </c>
      <c r="CL455" s="232" t="s">
        <v>121</v>
      </c>
      <c r="CM455" s="252" t="s">
        <v>121</v>
      </c>
      <c r="CN455" s="252" t="s">
        <v>121</v>
      </c>
      <c r="CO455" s="252" t="s">
        <v>121</v>
      </c>
      <c r="CP455" s="252" t="s">
        <v>121</v>
      </c>
      <c r="CQ455" s="252" t="s">
        <v>121</v>
      </c>
      <c r="CR455" s="252" t="s">
        <v>121</v>
      </c>
      <c r="CS455" s="252" t="s">
        <v>121</v>
      </c>
      <c r="CT455" s="252" t="s">
        <v>121</v>
      </c>
      <c r="CU455" s="252" t="s">
        <v>121</v>
      </c>
      <c r="CV455" s="252" t="s">
        <v>121</v>
      </c>
      <c r="CW455" s="252" t="s">
        <v>121</v>
      </c>
      <c r="CX455" s="252" t="s">
        <v>121</v>
      </c>
      <c r="CY455" s="252" t="s">
        <v>121</v>
      </c>
      <c r="CZ455" s="252" t="s">
        <v>121</v>
      </c>
      <c r="DA455" s="72">
        <v>12803469</v>
      </c>
      <c r="DB455" s="73">
        <v>1</v>
      </c>
      <c r="DC455" s="10">
        <v>1</v>
      </c>
      <c r="DD455" s="10"/>
      <c r="DE455" s="58" t="s">
        <v>1880</v>
      </c>
      <c r="DF455" s="58" t="str">
        <f t="shared" si="50"/>
        <v>Vehículos Convencionales_Camperos/Camionetas_4x2</v>
      </c>
      <c r="DG455" s="13">
        <f t="shared" si="51"/>
        <v>96960000</v>
      </c>
      <c r="DK455" s="10" t="b">
        <v>1</v>
      </c>
    </row>
    <row r="456" spans="1:115" ht="25.5" x14ac:dyDescent="0.25">
      <c r="A456" s="59">
        <v>716</v>
      </c>
      <c r="B456" s="43" t="s">
        <v>257</v>
      </c>
      <c r="C456" s="43" t="s">
        <v>0</v>
      </c>
      <c r="D456" s="43" t="s">
        <v>320</v>
      </c>
      <c r="E456" s="43" t="s">
        <v>126</v>
      </c>
      <c r="F456" s="43" t="s">
        <v>121</v>
      </c>
      <c r="G456" s="102" t="s">
        <v>1058</v>
      </c>
      <c r="H456" s="79" t="s">
        <v>279</v>
      </c>
      <c r="I456" s="62">
        <v>9206076</v>
      </c>
      <c r="J456" s="61" t="s">
        <v>1059</v>
      </c>
      <c r="K456" s="61" t="s">
        <v>145</v>
      </c>
      <c r="L456" s="108">
        <v>110</v>
      </c>
      <c r="M456" s="108" t="s">
        <v>121</v>
      </c>
      <c r="N456" s="65">
        <v>97000000</v>
      </c>
      <c r="O456" s="50">
        <f>VLOOKUP(I456,Hoja1!$A$2:$J$18391,10,0)</f>
        <v>97000000</v>
      </c>
      <c r="P456" s="66">
        <f t="shared" si="48"/>
        <v>0</v>
      </c>
      <c r="Q456" s="108" t="s">
        <v>126</v>
      </c>
      <c r="R456" s="59" t="s">
        <v>127</v>
      </c>
      <c r="S456" s="61" t="s">
        <v>128</v>
      </c>
      <c r="T456" s="59" t="s">
        <v>121</v>
      </c>
      <c r="U456" s="59" t="s">
        <v>121</v>
      </c>
      <c r="V456" s="43" t="s">
        <v>121</v>
      </c>
      <c r="W456" s="59" t="s">
        <v>121</v>
      </c>
      <c r="X456" s="59" t="s">
        <v>121</v>
      </c>
      <c r="Y456" s="67" t="str">
        <f t="shared" si="47"/>
        <v>N.A.</v>
      </c>
      <c r="Z456" s="68">
        <f t="shared" si="49"/>
        <v>93120000</v>
      </c>
      <c r="AA456" s="59" t="s">
        <v>1878</v>
      </c>
      <c r="AB456" s="59" t="s">
        <v>129</v>
      </c>
      <c r="AC456" s="81" t="s">
        <v>129</v>
      </c>
      <c r="AD456" s="69" t="b">
        <f t="shared" si="52"/>
        <v>1</v>
      </c>
      <c r="AE456" s="109">
        <v>0.04</v>
      </c>
      <c r="AF456" s="109">
        <v>0.04</v>
      </c>
      <c r="AG456" s="109">
        <v>0.04</v>
      </c>
      <c r="AH456" s="109">
        <v>0.04</v>
      </c>
      <c r="AI456" s="109">
        <v>0.04</v>
      </c>
      <c r="AJ456" s="109">
        <v>0.04</v>
      </c>
      <c r="AK456" s="59" t="s">
        <v>130</v>
      </c>
      <c r="AL456" s="59" t="s">
        <v>130</v>
      </c>
      <c r="AM456" s="59" t="s">
        <v>130</v>
      </c>
      <c r="AN456" s="111">
        <v>1</v>
      </c>
      <c r="AO456" s="56">
        <v>9311596</v>
      </c>
      <c r="AP456" s="56">
        <v>631865</v>
      </c>
      <c r="AQ456" s="56">
        <v>489751</v>
      </c>
      <c r="AR456" s="56" t="s">
        <v>121</v>
      </c>
      <c r="AS456" s="56" t="s">
        <v>121</v>
      </c>
      <c r="AT456" s="56">
        <v>10144825</v>
      </c>
      <c r="AU456" s="56" t="s">
        <v>121</v>
      </c>
      <c r="AV456" s="56" t="s">
        <v>121</v>
      </c>
      <c r="AW456" s="56">
        <v>332330</v>
      </c>
      <c r="AX456" s="56" t="s">
        <v>121</v>
      </c>
      <c r="AY456" s="56" t="s">
        <v>121</v>
      </c>
      <c r="AZ456" s="56" t="s">
        <v>121</v>
      </c>
      <c r="BA456" s="56" t="s">
        <v>121</v>
      </c>
      <c r="BB456" s="56" t="s">
        <v>121</v>
      </c>
      <c r="BC456" s="56" t="s">
        <v>121</v>
      </c>
      <c r="BD456" s="56">
        <v>2314069</v>
      </c>
      <c r="BE456" s="56" t="s">
        <v>121</v>
      </c>
      <c r="BF456" s="56">
        <v>682153</v>
      </c>
      <c r="BG456" s="56">
        <v>812009</v>
      </c>
      <c r="BH456" s="56" t="s">
        <v>121</v>
      </c>
      <c r="BI456" s="56" t="s">
        <v>121</v>
      </c>
      <c r="BJ456" s="56">
        <v>192402</v>
      </c>
      <c r="BK456" s="56" t="s">
        <v>121</v>
      </c>
      <c r="BL456" s="56">
        <v>1405777</v>
      </c>
      <c r="BM456" s="56">
        <v>4162876</v>
      </c>
      <c r="BN456" s="56">
        <v>122438</v>
      </c>
      <c r="BO456" s="56">
        <v>2527461</v>
      </c>
      <c r="BP456" s="56">
        <v>4984958</v>
      </c>
      <c r="BQ456" s="56" t="s">
        <v>121</v>
      </c>
      <c r="BR456" s="56" t="s">
        <v>121</v>
      </c>
      <c r="BS456" s="56" t="s">
        <v>121</v>
      </c>
      <c r="BT456" s="56">
        <v>10276007</v>
      </c>
      <c r="BU456" s="56">
        <v>227384</v>
      </c>
      <c r="BV456" s="56" t="s">
        <v>121</v>
      </c>
      <c r="BW456" s="56" t="s">
        <v>121</v>
      </c>
      <c r="BX456" s="56" t="s">
        <v>121</v>
      </c>
      <c r="BY456" s="56">
        <v>839571</v>
      </c>
      <c r="BZ456" s="56" t="s">
        <v>121</v>
      </c>
      <c r="CA456" s="56" t="s">
        <v>121</v>
      </c>
      <c r="CB456" s="56" t="s">
        <v>121</v>
      </c>
      <c r="CC456" s="56" t="s">
        <v>121</v>
      </c>
      <c r="CD456" s="56" t="s">
        <v>121</v>
      </c>
      <c r="CE456" s="252" t="s">
        <v>130</v>
      </c>
      <c r="CF456" s="252" t="s">
        <v>130</v>
      </c>
      <c r="CG456" s="252" t="s">
        <v>131</v>
      </c>
      <c r="CH456" s="252" t="s">
        <v>131</v>
      </c>
      <c r="CI456" s="252" t="s">
        <v>131</v>
      </c>
      <c r="CJ456" s="252" t="s">
        <v>131</v>
      </c>
      <c r="CK456" s="252" t="s">
        <v>131</v>
      </c>
      <c r="CL456" s="232" t="s">
        <v>121</v>
      </c>
      <c r="CM456" s="252" t="s">
        <v>121</v>
      </c>
      <c r="CN456" s="252" t="s">
        <v>121</v>
      </c>
      <c r="CO456" s="252" t="s">
        <v>121</v>
      </c>
      <c r="CP456" s="252" t="s">
        <v>121</v>
      </c>
      <c r="CQ456" s="252" t="s">
        <v>121</v>
      </c>
      <c r="CR456" s="252" t="s">
        <v>121</v>
      </c>
      <c r="CS456" s="252" t="s">
        <v>121</v>
      </c>
      <c r="CT456" s="252" t="s">
        <v>121</v>
      </c>
      <c r="CU456" s="252" t="s">
        <v>121</v>
      </c>
      <c r="CV456" s="252" t="s">
        <v>121</v>
      </c>
      <c r="CW456" s="252" t="s">
        <v>121</v>
      </c>
      <c r="CX456" s="252" t="s">
        <v>121</v>
      </c>
      <c r="CY456" s="252" t="s">
        <v>121</v>
      </c>
      <c r="CZ456" s="252" t="s">
        <v>121</v>
      </c>
      <c r="DA456" s="72">
        <v>12803469</v>
      </c>
      <c r="DB456" s="73">
        <v>1</v>
      </c>
      <c r="DC456" s="10">
        <v>1</v>
      </c>
      <c r="DD456" s="10"/>
      <c r="DE456" s="58" t="s">
        <v>1880</v>
      </c>
      <c r="DF456" s="58" t="str">
        <f t="shared" si="50"/>
        <v>Vehículos Convencionales_Camperos/Camionetas_4x2</v>
      </c>
      <c r="DG456" s="13">
        <f t="shared" si="51"/>
        <v>93120000</v>
      </c>
      <c r="DK456" s="10" t="b">
        <v>1</v>
      </c>
    </row>
    <row r="457" spans="1:115" ht="25.5" x14ac:dyDescent="0.25">
      <c r="A457" s="59">
        <v>717</v>
      </c>
      <c r="B457" s="43" t="s">
        <v>257</v>
      </c>
      <c r="C457" s="43" t="s">
        <v>0</v>
      </c>
      <c r="D457" s="43" t="s">
        <v>320</v>
      </c>
      <c r="E457" s="43" t="s">
        <v>126</v>
      </c>
      <c r="F457" s="43" t="s">
        <v>121</v>
      </c>
      <c r="G457" s="102" t="s">
        <v>1060</v>
      </c>
      <c r="H457" s="79" t="s">
        <v>279</v>
      </c>
      <c r="I457" s="62">
        <v>9206077</v>
      </c>
      <c r="J457" s="61" t="s">
        <v>1061</v>
      </c>
      <c r="K457" s="61" t="s">
        <v>145</v>
      </c>
      <c r="L457" s="108">
        <v>110</v>
      </c>
      <c r="M457" s="108" t="s">
        <v>121</v>
      </c>
      <c r="N457" s="65">
        <v>89200000</v>
      </c>
      <c r="O457" s="50">
        <f>VLOOKUP(I457,Hoja1!$A$2:$J$18391,10,0)</f>
        <v>89200000</v>
      </c>
      <c r="P457" s="66">
        <f t="shared" si="48"/>
        <v>0</v>
      </c>
      <c r="Q457" s="108" t="s">
        <v>126</v>
      </c>
      <c r="R457" s="59" t="s">
        <v>148</v>
      </c>
      <c r="S457" s="61" t="s">
        <v>128</v>
      </c>
      <c r="T457" s="59" t="s">
        <v>121</v>
      </c>
      <c r="U457" s="59" t="s">
        <v>121</v>
      </c>
      <c r="V457" s="43" t="s">
        <v>121</v>
      </c>
      <c r="W457" s="59" t="s">
        <v>121</v>
      </c>
      <c r="X457" s="59" t="s">
        <v>121</v>
      </c>
      <c r="Y457" s="67" t="str">
        <f t="shared" si="47"/>
        <v>N.A.</v>
      </c>
      <c r="Z457" s="68">
        <f t="shared" si="49"/>
        <v>85632000</v>
      </c>
      <c r="AA457" s="59" t="s">
        <v>1878</v>
      </c>
      <c r="AB457" s="59" t="s">
        <v>129</v>
      </c>
      <c r="AC457" s="81" t="s">
        <v>129</v>
      </c>
      <c r="AD457" s="69" t="b">
        <f t="shared" si="52"/>
        <v>1</v>
      </c>
      <c r="AE457" s="109">
        <v>0.04</v>
      </c>
      <c r="AF457" s="109">
        <v>0.04</v>
      </c>
      <c r="AG457" s="109">
        <v>0.04</v>
      </c>
      <c r="AH457" s="109">
        <v>0.04</v>
      </c>
      <c r="AI457" s="109">
        <v>0.04</v>
      </c>
      <c r="AJ457" s="109">
        <v>0.04</v>
      </c>
      <c r="AK457" s="59" t="s">
        <v>130</v>
      </c>
      <c r="AL457" s="59" t="s">
        <v>130</v>
      </c>
      <c r="AM457" s="59" t="s">
        <v>130</v>
      </c>
      <c r="AN457" s="111">
        <v>1</v>
      </c>
      <c r="AO457" s="56">
        <v>9311596</v>
      </c>
      <c r="AP457" s="56">
        <v>631865</v>
      </c>
      <c r="AQ457" s="56">
        <v>489751</v>
      </c>
      <c r="AR457" s="56" t="s">
        <v>121</v>
      </c>
      <c r="AS457" s="56" t="s">
        <v>121</v>
      </c>
      <c r="AT457" s="56">
        <v>10144825</v>
      </c>
      <c r="AU457" s="56" t="s">
        <v>121</v>
      </c>
      <c r="AV457" s="56" t="s">
        <v>121</v>
      </c>
      <c r="AW457" s="56">
        <v>332330</v>
      </c>
      <c r="AX457" s="56" t="s">
        <v>121</v>
      </c>
      <c r="AY457" s="56" t="s">
        <v>121</v>
      </c>
      <c r="AZ457" s="56" t="s">
        <v>121</v>
      </c>
      <c r="BA457" s="56" t="s">
        <v>121</v>
      </c>
      <c r="BB457" s="56" t="s">
        <v>121</v>
      </c>
      <c r="BC457" s="56" t="s">
        <v>121</v>
      </c>
      <c r="BD457" s="56">
        <v>2314069</v>
      </c>
      <c r="BE457" s="56" t="s">
        <v>121</v>
      </c>
      <c r="BF457" s="56">
        <v>682153</v>
      </c>
      <c r="BG457" s="56">
        <v>812009</v>
      </c>
      <c r="BH457" s="56" t="s">
        <v>121</v>
      </c>
      <c r="BI457" s="56" t="s">
        <v>121</v>
      </c>
      <c r="BJ457" s="56">
        <v>192402</v>
      </c>
      <c r="BK457" s="56" t="s">
        <v>121</v>
      </c>
      <c r="BL457" s="56">
        <v>1405777</v>
      </c>
      <c r="BM457" s="56">
        <v>4162876</v>
      </c>
      <c r="BN457" s="56">
        <v>122438</v>
      </c>
      <c r="BO457" s="56">
        <v>2527461</v>
      </c>
      <c r="BP457" s="56">
        <v>4984958</v>
      </c>
      <c r="BQ457" s="56" t="s">
        <v>121</v>
      </c>
      <c r="BR457" s="56" t="s">
        <v>121</v>
      </c>
      <c r="BS457" s="56" t="s">
        <v>121</v>
      </c>
      <c r="BT457" s="56">
        <v>10276007</v>
      </c>
      <c r="BU457" s="56">
        <v>227384</v>
      </c>
      <c r="BV457" s="56" t="s">
        <v>121</v>
      </c>
      <c r="BW457" s="56" t="s">
        <v>121</v>
      </c>
      <c r="BX457" s="56" t="s">
        <v>121</v>
      </c>
      <c r="BY457" s="56">
        <v>839571</v>
      </c>
      <c r="BZ457" s="56" t="s">
        <v>121</v>
      </c>
      <c r="CA457" s="56" t="s">
        <v>121</v>
      </c>
      <c r="CB457" s="56" t="s">
        <v>121</v>
      </c>
      <c r="CC457" s="56" t="s">
        <v>121</v>
      </c>
      <c r="CD457" s="56" t="s">
        <v>121</v>
      </c>
      <c r="CE457" s="252" t="s">
        <v>130</v>
      </c>
      <c r="CF457" s="252" t="s">
        <v>130</v>
      </c>
      <c r="CG457" s="252" t="s">
        <v>131</v>
      </c>
      <c r="CH457" s="252" t="s">
        <v>131</v>
      </c>
      <c r="CI457" s="252" t="s">
        <v>131</v>
      </c>
      <c r="CJ457" s="252" t="s">
        <v>131</v>
      </c>
      <c r="CK457" s="252" t="s">
        <v>131</v>
      </c>
      <c r="CL457" s="232" t="s">
        <v>121</v>
      </c>
      <c r="CM457" s="252" t="s">
        <v>121</v>
      </c>
      <c r="CN457" s="252" t="s">
        <v>121</v>
      </c>
      <c r="CO457" s="252" t="s">
        <v>121</v>
      </c>
      <c r="CP457" s="252" t="s">
        <v>121</v>
      </c>
      <c r="CQ457" s="252" t="s">
        <v>121</v>
      </c>
      <c r="CR457" s="252" t="s">
        <v>121</v>
      </c>
      <c r="CS457" s="252" t="s">
        <v>121</v>
      </c>
      <c r="CT457" s="252" t="s">
        <v>121</v>
      </c>
      <c r="CU457" s="252" t="s">
        <v>121</v>
      </c>
      <c r="CV457" s="252" t="s">
        <v>121</v>
      </c>
      <c r="CW457" s="252" t="s">
        <v>121</v>
      </c>
      <c r="CX457" s="252" t="s">
        <v>121</v>
      </c>
      <c r="CY457" s="252" t="s">
        <v>121</v>
      </c>
      <c r="CZ457" s="252" t="s">
        <v>121</v>
      </c>
      <c r="DA457" s="72">
        <v>12803469</v>
      </c>
      <c r="DB457" s="73">
        <v>1</v>
      </c>
      <c r="DC457" s="10">
        <v>1</v>
      </c>
      <c r="DD457" s="10"/>
      <c r="DE457" s="58" t="s">
        <v>1880</v>
      </c>
      <c r="DF457" s="58" t="str">
        <f t="shared" si="50"/>
        <v>Vehículos Convencionales_Camperos/Camionetas_4x2</v>
      </c>
      <c r="DG457" s="13">
        <f t="shared" si="51"/>
        <v>85632000</v>
      </c>
      <c r="DK457" s="10" t="b">
        <v>1</v>
      </c>
    </row>
    <row r="458" spans="1:115" ht="25.5" x14ac:dyDescent="0.25">
      <c r="A458" s="59">
        <v>718</v>
      </c>
      <c r="B458" s="43" t="s">
        <v>257</v>
      </c>
      <c r="C458" s="43" t="s">
        <v>0</v>
      </c>
      <c r="D458" s="43" t="s">
        <v>320</v>
      </c>
      <c r="E458" s="43" t="s">
        <v>126</v>
      </c>
      <c r="F458" s="43" t="s">
        <v>121</v>
      </c>
      <c r="G458" s="102" t="s">
        <v>1062</v>
      </c>
      <c r="H458" s="79" t="s">
        <v>279</v>
      </c>
      <c r="I458" s="62">
        <v>9206078</v>
      </c>
      <c r="J458" s="61" t="s">
        <v>1063</v>
      </c>
      <c r="K458" s="61" t="s">
        <v>145</v>
      </c>
      <c r="L458" s="108">
        <v>110</v>
      </c>
      <c r="M458" s="108" t="s">
        <v>121</v>
      </c>
      <c r="N458" s="65">
        <v>112500000</v>
      </c>
      <c r="O458" s="50">
        <f>VLOOKUP(I458,Hoja1!$A$2:$J$18391,10,0)</f>
        <v>112500000</v>
      </c>
      <c r="P458" s="66">
        <f t="shared" si="48"/>
        <v>0</v>
      </c>
      <c r="Q458" s="108" t="s">
        <v>126</v>
      </c>
      <c r="R458" s="59" t="s">
        <v>148</v>
      </c>
      <c r="S458" s="61" t="s">
        <v>128</v>
      </c>
      <c r="T458" s="59" t="s">
        <v>121</v>
      </c>
      <c r="U458" s="59" t="s">
        <v>121</v>
      </c>
      <c r="V458" s="43" t="s">
        <v>121</v>
      </c>
      <c r="W458" s="59" t="s">
        <v>121</v>
      </c>
      <c r="X458" s="59" t="s">
        <v>121</v>
      </c>
      <c r="Y458" s="67" t="str">
        <f t="shared" si="47"/>
        <v>N.A.</v>
      </c>
      <c r="Z458" s="68">
        <f t="shared" si="49"/>
        <v>108000000</v>
      </c>
      <c r="AA458" s="59" t="s">
        <v>1878</v>
      </c>
      <c r="AB458" s="59" t="s">
        <v>149</v>
      </c>
      <c r="AC458" s="81" t="s">
        <v>149</v>
      </c>
      <c r="AD458" s="69" t="b">
        <f t="shared" si="52"/>
        <v>1</v>
      </c>
      <c r="AE458" s="109">
        <v>0.04</v>
      </c>
      <c r="AF458" s="109">
        <v>0.04</v>
      </c>
      <c r="AG458" s="109">
        <v>0.04</v>
      </c>
      <c r="AH458" s="109">
        <v>0.04</v>
      </c>
      <c r="AI458" s="109">
        <v>0.04</v>
      </c>
      <c r="AJ458" s="109">
        <v>0.04</v>
      </c>
      <c r="AK458" s="59" t="s">
        <v>130</v>
      </c>
      <c r="AL458" s="59" t="s">
        <v>130</v>
      </c>
      <c r="AM458" s="59" t="s">
        <v>130</v>
      </c>
      <c r="AN458" s="111">
        <v>1</v>
      </c>
      <c r="AO458" s="56">
        <v>9311596</v>
      </c>
      <c r="AP458" s="56">
        <v>631865</v>
      </c>
      <c r="AQ458" s="56">
        <v>489751</v>
      </c>
      <c r="AR458" s="56" t="s">
        <v>121</v>
      </c>
      <c r="AS458" s="56" t="s">
        <v>121</v>
      </c>
      <c r="AT458" s="56">
        <v>10144825</v>
      </c>
      <c r="AU458" s="56" t="s">
        <v>121</v>
      </c>
      <c r="AV458" s="56" t="s">
        <v>121</v>
      </c>
      <c r="AW458" s="56">
        <v>332330</v>
      </c>
      <c r="AX458" s="56" t="s">
        <v>121</v>
      </c>
      <c r="AY458" s="56" t="s">
        <v>121</v>
      </c>
      <c r="AZ458" s="56" t="s">
        <v>121</v>
      </c>
      <c r="BA458" s="56" t="s">
        <v>121</v>
      </c>
      <c r="BB458" s="56" t="s">
        <v>121</v>
      </c>
      <c r="BC458" s="56" t="s">
        <v>121</v>
      </c>
      <c r="BD458" s="56">
        <v>2314069</v>
      </c>
      <c r="BE458" s="56" t="s">
        <v>121</v>
      </c>
      <c r="BF458" s="56">
        <v>682153</v>
      </c>
      <c r="BG458" s="56">
        <v>812009</v>
      </c>
      <c r="BH458" s="56" t="s">
        <v>121</v>
      </c>
      <c r="BI458" s="56" t="s">
        <v>121</v>
      </c>
      <c r="BJ458" s="56">
        <v>192402</v>
      </c>
      <c r="BK458" s="56" t="s">
        <v>121</v>
      </c>
      <c r="BL458" s="56">
        <v>1405777</v>
      </c>
      <c r="BM458" s="56">
        <v>4162876</v>
      </c>
      <c r="BN458" s="56">
        <v>122438</v>
      </c>
      <c r="BO458" s="56">
        <v>2527461</v>
      </c>
      <c r="BP458" s="56">
        <v>4984958</v>
      </c>
      <c r="BQ458" s="56" t="s">
        <v>121</v>
      </c>
      <c r="BR458" s="56" t="s">
        <v>121</v>
      </c>
      <c r="BS458" s="56" t="s">
        <v>121</v>
      </c>
      <c r="BT458" s="56">
        <v>10276007</v>
      </c>
      <c r="BU458" s="56">
        <v>227384</v>
      </c>
      <c r="BV458" s="56" t="s">
        <v>121</v>
      </c>
      <c r="BW458" s="56" t="s">
        <v>121</v>
      </c>
      <c r="BX458" s="56" t="s">
        <v>121</v>
      </c>
      <c r="BY458" s="56">
        <v>839571</v>
      </c>
      <c r="BZ458" s="56" t="s">
        <v>121</v>
      </c>
      <c r="CA458" s="56" t="s">
        <v>121</v>
      </c>
      <c r="CB458" s="56" t="s">
        <v>121</v>
      </c>
      <c r="CC458" s="56" t="s">
        <v>121</v>
      </c>
      <c r="CD458" s="56" t="s">
        <v>121</v>
      </c>
      <c r="CE458" s="252" t="s">
        <v>130</v>
      </c>
      <c r="CF458" s="252" t="s">
        <v>130</v>
      </c>
      <c r="CG458" s="252" t="s">
        <v>131</v>
      </c>
      <c r="CH458" s="252" t="s">
        <v>131</v>
      </c>
      <c r="CI458" s="252" t="s">
        <v>131</v>
      </c>
      <c r="CJ458" s="252" t="s">
        <v>131</v>
      </c>
      <c r="CK458" s="252" t="s">
        <v>131</v>
      </c>
      <c r="CL458" s="232" t="s">
        <v>121</v>
      </c>
      <c r="CM458" s="252" t="s">
        <v>121</v>
      </c>
      <c r="CN458" s="252" t="s">
        <v>121</v>
      </c>
      <c r="CO458" s="252" t="s">
        <v>121</v>
      </c>
      <c r="CP458" s="252" t="s">
        <v>121</v>
      </c>
      <c r="CQ458" s="252" t="s">
        <v>121</v>
      </c>
      <c r="CR458" s="252" t="s">
        <v>121</v>
      </c>
      <c r="CS458" s="252" t="s">
        <v>121</v>
      </c>
      <c r="CT458" s="252" t="s">
        <v>121</v>
      </c>
      <c r="CU458" s="252" t="s">
        <v>121</v>
      </c>
      <c r="CV458" s="252" t="s">
        <v>121</v>
      </c>
      <c r="CW458" s="252" t="s">
        <v>121</v>
      </c>
      <c r="CX458" s="252" t="s">
        <v>121</v>
      </c>
      <c r="CY458" s="252" t="s">
        <v>121</v>
      </c>
      <c r="CZ458" s="252" t="s">
        <v>121</v>
      </c>
      <c r="DA458" s="72">
        <v>12803469</v>
      </c>
      <c r="DB458" s="73">
        <v>1</v>
      </c>
      <c r="DC458" s="10">
        <v>1</v>
      </c>
      <c r="DD458" s="10"/>
      <c r="DE458" s="58" t="s">
        <v>1880</v>
      </c>
      <c r="DF458" s="58" t="str">
        <f t="shared" si="50"/>
        <v>Vehículos Convencionales_Camperos/Camionetas_4x2</v>
      </c>
      <c r="DG458" s="13">
        <f t="shared" si="51"/>
        <v>108000000</v>
      </c>
      <c r="DK458" s="10" t="b">
        <v>1</v>
      </c>
    </row>
    <row r="459" spans="1:115" ht="25.5" x14ac:dyDescent="0.25">
      <c r="A459" s="59">
        <v>719</v>
      </c>
      <c r="B459" s="43" t="s">
        <v>257</v>
      </c>
      <c r="C459" s="43" t="s">
        <v>0</v>
      </c>
      <c r="D459" s="43" t="s">
        <v>320</v>
      </c>
      <c r="E459" s="43" t="s">
        <v>126</v>
      </c>
      <c r="F459" s="43" t="s">
        <v>121</v>
      </c>
      <c r="G459" s="102" t="s">
        <v>1064</v>
      </c>
      <c r="H459" s="79" t="s">
        <v>279</v>
      </c>
      <c r="I459" s="62">
        <v>9206079</v>
      </c>
      <c r="J459" s="61" t="s">
        <v>1065</v>
      </c>
      <c r="K459" s="61" t="s">
        <v>145</v>
      </c>
      <c r="L459" s="108">
        <v>110</v>
      </c>
      <c r="M459" s="108" t="s">
        <v>121</v>
      </c>
      <c r="N459" s="65">
        <v>110200000</v>
      </c>
      <c r="O459" s="50">
        <f>VLOOKUP(I459,Hoja1!$A$2:$J$18391,10,0)</f>
        <v>110200000</v>
      </c>
      <c r="P459" s="66">
        <f t="shared" si="48"/>
        <v>0</v>
      </c>
      <c r="Q459" s="108" t="s">
        <v>126</v>
      </c>
      <c r="R459" s="59" t="s">
        <v>148</v>
      </c>
      <c r="S459" s="61" t="s">
        <v>128</v>
      </c>
      <c r="T459" s="59" t="s">
        <v>121</v>
      </c>
      <c r="U459" s="59" t="s">
        <v>121</v>
      </c>
      <c r="V459" s="43" t="s">
        <v>121</v>
      </c>
      <c r="W459" s="59" t="s">
        <v>121</v>
      </c>
      <c r="X459" s="59" t="s">
        <v>121</v>
      </c>
      <c r="Y459" s="67" t="str">
        <f t="shared" si="47"/>
        <v>N.A.</v>
      </c>
      <c r="Z459" s="68">
        <f t="shared" si="49"/>
        <v>105792000</v>
      </c>
      <c r="AA459" s="59" t="s">
        <v>1878</v>
      </c>
      <c r="AB459" s="59" t="s">
        <v>149</v>
      </c>
      <c r="AC459" s="81" t="s">
        <v>149</v>
      </c>
      <c r="AD459" s="69" t="b">
        <f t="shared" si="52"/>
        <v>1</v>
      </c>
      <c r="AE459" s="109">
        <v>0.04</v>
      </c>
      <c r="AF459" s="109">
        <v>0.04</v>
      </c>
      <c r="AG459" s="109">
        <v>0.04</v>
      </c>
      <c r="AH459" s="109">
        <v>0.04</v>
      </c>
      <c r="AI459" s="109">
        <v>0.04</v>
      </c>
      <c r="AJ459" s="109">
        <v>0.04</v>
      </c>
      <c r="AK459" s="59" t="s">
        <v>130</v>
      </c>
      <c r="AL459" s="59" t="s">
        <v>130</v>
      </c>
      <c r="AM459" s="59" t="s">
        <v>130</v>
      </c>
      <c r="AN459" s="111">
        <v>1</v>
      </c>
      <c r="AO459" s="56">
        <v>9311596</v>
      </c>
      <c r="AP459" s="56">
        <v>631865</v>
      </c>
      <c r="AQ459" s="56">
        <v>489751</v>
      </c>
      <c r="AR459" s="56" t="s">
        <v>121</v>
      </c>
      <c r="AS459" s="56" t="s">
        <v>121</v>
      </c>
      <c r="AT459" s="56">
        <v>10144825</v>
      </c>
      <c r="AU459" s="56" t="s">
        <v>121</v>
      </c>
      <c r="AV459" s="56" t="s">
        <v>121</v>
      </c>
      <c r="AW459" s="56">
        <v>332330</v>
      </c>
      <c r="AX459" s="56" t="s">
        <v>121</v>
      </c>
      <c r="AY459" s="56" t="s">
        <v>121</v>
      </c>
      <c r="AZ459" s="56" t="s">
        <v>121</v>
      </c>
      <c r="BA459" s="56" t="s">
        <v>121</v>
      </c>
      <c r="BB459" s="56" t="s">
        <v>121</v>
      </c>
      <c r="BC459" s="56" t="s">
        <v>121</v>
      </c>
      <c r="BD459" s="56">
        <v>2314069</v>
      </c>
      <c r="BE459" s="56" t="s">
        <v>121</v>
      </c>
      <c r="BF459" s="56">
        <v>682153</v>
      </c>
      <c r="BG459" s="56">
        <v>812009</v>
      </c>
      <c r="BH459" s="56" t="s">
        <v>121</v>
      </c>
      <c r="BI459" s="56" t="s">
        <v>121</v>
      </c>
      <c r="BJ459" s="56">
        <v>192402</v>
      </c>
      <c r="BK459" s="56" t="s">
        <v>121</v>
      </c>
      <c r="BL459" s="56">
        <v>1405777</v>
      </c>
      <c r="BM459" s="56">
        <v>4162876</v>
      </c>
      <c r="BN459" s="56">
        <v>122438</v>
      </c>
      <c r="BO459" s="56">
        <v>2527461</v>
      </c>
      <c r="BP459" s="56">
        <v>4984958</v>
      </c>
      <c r="BQ459" s="56" t="s">
        <v>121</v>
      </c>
      <c r="BR459" s="56" t="s">
        <v>121</v>
      </c>
      <c r="BS459" s="56" t="s">
        <v>121</v>
      </c>
      <c r="BT459" s="56">
        <v>10276007</v>
      </c>
      <c r="BU459" s="56">
        <v>227384</v>
      </c>
      <c r="BV459" s="56" t="s">
        <v>121</v>
      </c>
      <c r="BW459" s="56" t="s">
        <v>121</v>
      </c>
      <c r="BX459" s="56" t="s">
        <v>121</v>
      </c>
      <c r="BY459" s="56">
        <v>839571</v>
      </c>
      <c r="BZ459" s="56" t="s">
        <v>121</v>
      </c>
      <c r="CA459" s="56" t="s">
        <v>121</v>
      </c>
      <c r="CB459" s="56" t="s">
        <v>121</v>
      </c>
      <c r="CC459" s="56" t="s">
        <v>121</v>
      </c>
      <c r="CD459" s="56" t="s">
        <v>121</v>
      </c>
      <c r="CE459" s="252" t="s">
        <v>130</v>
      </c>
      <c r="CF459" s="252" t="s">
        <v>130</v>
      </c>
      <c r="CG459" s="252" t="s">
        <v>131</v>
      </c>
      <c r="CH459" s="252" t="s">
        <v>131</v>
      </c>
      <c r="CI459" s="252" t="s">
        <v>131</v>
      </c>
      <c r="CJ459" s="252" t="s">
        <v>131</v>
      </c>
      <c r="CK459" s="252" t="s">
        <v>131</v>
      </c>
      <c r="CL459" s="232" t="s">
        <v>121</v>
      </c>
      <c r="CM459" s="252" t="s">
        <v>121</v>
      </c>
      <c r="CN459" s="252" t="s">
        <v>121</v>
      </c>
      <c r="CO459" s="252" t="s">
        <v>121</v>
      </c>
      <c r="CP459" s="252" t="s">
        <v>121</v>
      </c>
      <c r="CQ459" s="252" t="s">
        <v>121</v>
      </c>
      <c r="CR459" s="252" t="s">
        <v>121</v>
      </c>
      <c r="CS459" s="252" t="s">
        <v>121</v>
      </c>
      <c r="CT459" s="252" t="s">
        <v>121</v>
      </c>
      <c r="CU459" s="252" t="s">
        <v>121</v>
      </c>
      <c r="CV459" s="252" t="s">
        <v>121</v>
      </c>
      <c r="CW459" s="252" t="s">
        <v>121</v>
      </c>
      <c r="CX459" s="252" t="s">
        <v>121</v>
      </c>
      <c r="CY459" s="252" t="s">
        <v>121</v>
      </c>
      <c r="CZ459" s="252" t="s">
        <v>121</v>
      </c>
      <c r="DA459" s="72">
        <v>12803469</v>
      </c>
      <c r="DB459" s="73">
        <v>1</v>
      </c>
      <c r="DC459" s="10">
        <v>1</v>
      </c>
      <c r="DD459" s="10"/>
      <c r="DE459" s="58" t="s">
        <v>1880</v>
      </c>
      <c r="DF459" s="58" t="str">
        <f t="shared" si="50"/>
        <v>Vehículos Convencionales_Camperos/Camionetas_4x2</v>
      </c>
      <c r="DG459" s="13">
        <f t="shared" si="51"/>
        <v>105792000</v>
      </c>
      <c r="DK459" s="10" t="b">
        <v>1</v>
      </c>
    </row>
    <row r="460" spans="1:115" ht="25.5" x14ac:dyDescent="0.25">
      <c r="A460" s="59">
        <v>720</v>
      </c>
      <c r="B460" s="43" t="s">
        <v>257</v>
      </c>
      <c r="C460" s="43" t="s">
        <v>0</v>
      </c>
      <c r="D460" s="43" t="s">
        <v>320</v>
      </c>
      <c r="E460" s="43" t="s">
        <v>126</v>
      </c>
      <c r="F460" s="43" t="s">
        <v>121</v>
      </c>
      <c r="G460" s="102" t="s">
        <v>1066</v>
      </c>
      <c r="H460" s="79" t="s">
        <v>279</v>
      </c>
      <c r="I460" s="62">
        <v>9206086</v>
      </c>
      <c r="J460" s="61" t="s">
        <v>1067</v>
      </c>
      <c r="K460" s="61" t="s">
        <v>145</v>
      </c>
      <c r="L460" s="108">
        <v>114</v>
      </c>
      <c r="M460" s="108" t="s">
        <v>121</v>
      </c>
      <c r="N460" s="65">
        <v>110600000</v>
      </c>
      <c r="O460" s="50">
        <f>VLOOKUP(I460,Hoja1!$A$2:$J$18391,10,0)</f>
        <v>110600000</v>
      </c>
      <c r="P460" s="66">
        <f t="shared" si="48"/>
        <v>0</v>
      </c>
      <c r="Q460" s="108" t="s">
        <v>126</v>
      </c>
      <c r="R460" s="59" t="s">
        <v>148</v>
      </c>
      <c r="S460" s="61" t="s">
        <v>128</v>
      </c>
      <c r="T460" s="59" t="s">
        <v>121</v>
      </c>
      <c r="U460" s="59" t="s">
        <v>121</v>
      </c>
      <c r="V460" s="43" t="s">
        <v>121</v>
      </c>
      <c r="W460" s="59" t="s">
        <v>121</v>
      </c>
      <c r="X460" s="59" t="s">
        <v>121</v>
      </c>
      <c r="Y460" s="67" t="str">
        <f t="shared" si="47"/>
        <v>N.A.</v>
      </c>
      <c r="Z460" s="68">
        <f t="shared" si="49"/>
        <v>106176000</v>
      </c>
      <c r="AA460" s="59" t="s">
        <v>1878</v>
      </c>
      <c r="AB460" s="59" t="s">
        <v>149</v>
      </c>
      <c r="AC460" s="81" t="s">
        <v>149</v>
      </c>
      <c r="AD460" s="69" t="b">
        <f t="shared" si="52"/>
        <v>1</v>
      </c>
      <c r="AE460" s="109">
        <v>0.04</v>
      </c>
      <c r="AF460" s="109">
        <v>0.04</v>
      </c>
      <c r="AG460" s="109">
        <v>0.04</v>
      </c>
      <c r="AH460" s="109">
        <v>0.04</v>
      </c>
      <c r="AI460" s="109">
        <v>0.04</v>
      </c>
      <c r="AJ460" s="109">
        <v>0.04</v>
      </c>
      <c r="AK460" s="59" t="s">
        <v>130</v>
      </c>
      <c r="AL460" s="59" t="s">
        <v>130</v>
      </c>
      <c r="AM460" s="59" t="s">
        <v>130</v>
      </c>
      <c r="AN460" s="110">
        <v>1</v>
      </c>
      <c r="AO460" s="56">
        <v>9311596</v>
      </c>
      <c r="AP460" s="56">
        <v>631865</v>
      </c>
      <c r="AQ460" s="56">
        <v>489751</v>
      </c>
      <c r="AR460" s="56" t="s">
        <v>121</v>
      </c>
      <c r="AS460" s="56" t="s">
        <v>121</v>
      </c>
      <c r="AT460" s="56">
        <v>10144825</v>
      </c>
      <c r="AU460" s="56" t="s">
        <v>121</v>
      </c>
      <c r="AV460" s="56" t="s">
        <v>121</v>
      </c>
      <c r="AW460" s="56">
        <v>332330</v>
      </c>
      <c r="AX460" s="56" t="s">
        <v>121</v>
      </c>
      <c r="AY460" s="56" t="s">
        <v>121</v>
      </c>
      <c r="AZ460" s="56" t="s">
        <v>121</v>
      </c>
      <c r="BA460" s="56" t="s">
        <v>121</v>
      </c>
      <c r="BB460" s="56" t="s">
        <v>121</v>
      </c>
      <c r="BC460" s="56" t="s">
        <v>121</v>
      </c>
      <c r="BD460" s="56">
        <v>2314069</v>
      </c>
      <c r="BE460" s="56" t="s">
        <v>121</v>
      </c>
      <c r="BF460" s="56">
        <v>682153</v>
      </c>
      <c r="BG460" s="56">
        <v>812009</v>
      </c>
      <c r="BH460" s="56" t="s">
        <v>121</v>
      </c>
      <c r="BI460" s="56" t="s">
        <v>121</v>
      </c>
      <c r="BJ460" s="56">
        <v>192402</v>
      </c>
      <c r="BK460" s="56" t="s">
        <v>121</v>
      </c>
      <c r="BL460" s="56">
        <v>1405777</v>
      </c>
      <c r="BM460" s="56">
        <v>4162876</v>
      </c>
      <c r="BN460" s="56">
        <v>122438</v>
      </c>
      <c r="BO460" s="56">
        <v>2527461</v>
      </c>
      <c r="BP460" s="56">
        <v>4984958</v>
      </c>
      <c r="BQ460" s="56" t="s">
        <v>121</v>
      </c>
      <c r="BR460" s="56" t="s">
        <v>121</v>
      </c>
      <c r="BS460" s="56" t="s">
        <v>121</v>
      </c>
      <c r="BT460" s="56">
        <v>10276007</v>
      </c>
      <c r="BU460" s="56">
        <v>227384</v>
      </c>
      <c r="BV460" s="56" t="s">
        <v>121</v>
      </c>
      <c r="BW460" s="56" t="s">
        <v>121</v>
      </c>
      <c r="BX460" s="56" t="s">
        <v>121</v>
      </c>
      <c r="BY460" s="56">
        <v>839571</v>
      </c>
      <c r="BZ460" s="56" t="s">
        <v>121</v>
      </c>
      <c r="CA460" s="56" t="s">
        <v>121</v>
      </c>
      <c r="CB460" s="56" t="s">
        <v>121</v>
      </c>
      <c r="CC460" s="56" t="s">
        <v>121</v>
      </c>
      <c r="CD460" s="56" t="s">
        <v>121</v>
      </c>
      <c r="CE460" s="252" t="s">
        <v>130</v>
      </c>
      <c r="CF460" s="252" t="s">
        <v>130</v>
      </c>
      <c r="CG460" s="252" t="s">
        <v>131</v>
      </c>
      <c r="CH460" s="252" t="s">
        <v>131</v>
      </c>
      <c r="CI460" s="252" t="s">
        <v>131</v>
      </c>
      <c r="CJ460" s="252" t="s">
        <v>131</v>
      </c>
      <c r="CK460" s="252" t="s">
        <v>131</v>
      </c>
      <c r="CL460" s="232" t="s">
        <v>121</v>
      </c>
      <c r="CM460" s="252" t="s">
        <v>121</v>
      </c>
      <c r="CN460" s="252" t="s">
        <v>121</v>
      </c>
      <c r="CO460" s="252" t="s">
        <v>121</v>
      </c>
      <c r="CP460" s="252" t="s">
        <v>121</v>
      </c>
      <c r="CQ460" s="252" t="s">
        <v>121</v>
      </c>
      <c r="CR460" s="252" t="s">
        <v>121</v>
      </c>
      <c r="CS460" s="252" t="s">
        <v>121</v>
      </c>
      <c r="CT460" s="252" t="s">
        <v>121</v>
      </c>
      <c r="CU460" s="252" t="s">
        <v>121</v>
      </c>
      <c r="CV460" s="252" t="s">
        <v>121</v>
      </c>
      <c r="CW460" s="252" t="s">
        <v>121</v>
      </c>
      <c r="CX460" s="252" t="s">
        <v>121</v>
      </c>
      <c r="CY460" s="252" t="s">
        <v>121</v>
      </c>
      <c r="CZ460" s="252" t="s">
        <v>121</v>
      </c>
      <c r="DA460" s="72">
        <v>12803469</v>
      </c>
      <c r="DB460" s="73">
        <v>1</v>
      </c>
      <c r="DC460" s="10">
        <v>1</v>
      </c>
      <c r="DD460" s="10"/>
      <c r="DE460" s="58" t="s">
        <v>1880</v>
      </c>
      <c r="DF460" s="58" t="str">
        <f t="shared" si="50"/>
        <v>Vehículos Convencionales_Camperos/Camionetas_4x2</v>
      </c>
      <c r="DG460" s="13">
        <f t="shared" si="51"/>
        <v>106176000</v>
      </c>
      <c r="DK460" s="10" t="b">
        <v>1</v>
      </c>
    </row>
    <row r="461" spans="1:115" ht="25.5" x14ac:dyDescent="0.25">
      <c r="A461" s="59">
        <v>721</v>
      </c>
      <c r="B461" s="43" t="s">
        <v>257</v>
      </c>
      <c r="C461" s="43" t="s">
        <v>0</v>
      </c>
      <c r="D461" s="43" t="s">
        <v>320</v>
      </c>
      <c r="E461" s="43" t="s">
        <v>126</v>
      </c>
      <c r="F461" s="43" t="s">
        <v>121</v>
      </c>
      <c r="G461" s="102" t="s">
        <v>1068</v>
      </c>
      <c r="H461" s="79" t="s">
        <v>279</v>
      </c>
      <c r="I461" s="62">
        <v>9206080</v>
      </c>
      <c r="J461" s="61" t="s">
        <v>1069</v>
      </c>
      <c r="K461" s="61" t="s">
        <v>145</v>
      </c>
      <c r="L461" s="108">
        <v>110</v>
      </c>
      <c r="M461" s="108" t="s">
        <v>121</v>
      </c>
      <c r="N461" s="65">
        <v>111300000</v>
      </c>
      <c r="O461" s="50">
        <f>VLOOKUP(I461,Hoja1!$A$2:$J$18391,10,0)</f>
        <v>111300000</v>
      </c>
      <c r="P461" s="66">
        <f t="shared" si="48"/>
        <v>0</v>
      </c>
      <c r="Q461" s="108" t="s">
        <v>126</v>
      </c>
      <c r="R461" s="59" t="s">
        <v>148</v>
      </c>
      <c r="S461" s="61" t="s">
        <v>128</v>
      </c>
      <c r="T461" s="59" t="s">
        <v>121</v>
      </c>
      <c r="U461" s="59" t="s">
        <v>121</v>
      </c>
      <c r="V461" s="43" t="s">
        <v>121</v>
      </c>
      <c r="W461" s="59" t="s">
        <v>121</v>
      </c>
      <c r="X461" s="59" t="s">
        <v>121</v>
      </c>
      <c r="Y461" s="67" t="str">
        <f t="shared" si="47"/>
        <v>N.A.</v>
      </c>
      <c r="Z461" s="68">
        <f t="shared" si="49"/>
        <v>106848000</v>
      </c>
      <c r="AA461" s="59" t="s">
        <v>1878</v>
      </c>
      <c r="AB461" s="59" t="s">
        <v>149</v>
      </c>
      <c r="AC461" s="81" t="s">
        <v>149</v>
      </c>
      <c r="AD461" s="69" t="b">
        <f t="shared" si="52"/>
        <v>1</v>
      </c>
      <c r="AE461" s="109">
        <v>0.04</v>
      </c>
      <c r="AF461" s="109">
        <v>0.04</v>
      </c>
      <c r="AG461" s="109">
        <v>0.04</v>
      </c>
      <c r="AH461" s="109">
        <v>0.04</v>
      </c>
      <c r="AI461" s="109">
        <v>0.04</v>
      </c>
      <c r="AJ461" s="109">
        <v>0.04</v>
      </c>
      <c r="AK461" s="59" t="s">
        <v>130</v>
      </c>
      <c r="AL461" s="59" t="s">
        <v>130</v>
      </c>
      <c r="AM461" s="59" t="s">
        <v>130</v>
      </c>
      <c r="AN461" s="111">
        <v>1</v>
      </c>
      <c r="AO461" s="56">
        <v>9311596</v>
      </c>
      <c r="AP461" s="56">
        <v>631865</v>
      </c>
      <c r="AQ461" s="56">
        <v>489751</v>
      </c>
      <c r="AR461" s="56" t="s">
        <v>121</v>
      </c>
      <c r="AS461" s="56" t="s">
        <v>121</v>
      </c>
      <c r="AT461" s="56">
        <v>10144825</v>
      </c>
      <c r="AU461" s="56" t="s">
        <v>121</v>
      </c>
      <c r="AV461" s="56" t="s">
        <v>121</v>
      </c>
      <c r="AW461" s="56">
        <v>332330</v>
      </c>
      <c r="AX461" s="56" t="s">
        <v>121</v>
      </c>
      <c r="AY461" s="56" t="s">
        <v>121</v>
      </c>
      <c r="AZ461" s="56" t="s">
        <v>121</v>
      </c>
      <c r="BA461" s="56" t="s">
        <v>121</v>
      </c>
      <c r="BB461" s="56" t="s">
        <v>121</v>
      </c>
      <c r="BC461" s="56" t="s">
        <v>121</v>
      </c>
      <c r="BD461" s="56">
        <v>2314069</v>
      </c>
      <c r="BE461" s="56" t="s">
        <v>121</v>
      </c>
      <c r="BF461" s="56">
        <v>682153</v>
      </c>
      <c r="BG461" s="56">
        <v>812009</v>
      </c>
      <c r="BH461" s="56" t="s">
        <v>121</v>
      </c>
      <c r="BI461" s="56" t="s">
        <v>121</v>
      </c>
      <c r="BJ461" s="56">
        <v>192402</v>
      </c>
      <c r="BK461" s="56" t="s">
        <v>121</v>
      </c>
      <c r="BL461" s="56">
        <v>1405777</v>
      </c>
      <c r="BM461" s="56">
        <v>4162876</v>
      </c>
      <c r="BN461" s="56">
        <v>122438</v>
      </c>
      <c r="BO461" s="56">
        <v>2527461</v>
      </c>
      <c r="BP461" s="56">
        <v>4984958</v>
      </c>
      <c r="BQ461" s="56" t="s">
        <v>121</v>
      </c>
      <c r="BR461" s="56" t="s">
        <v>121</v>
      </c>
      <c r="BS461" s="56" t="s">
        <v>121</v>
      </c>
      <c r="BT461" s="56">
        <v>10276007</v>
      </c>
      <c r="BU461" s="56">
        <v>227384</v>
      </c>
      <c r="BV461" s="56" t="s">
        <v>121</v>
      </c>
      <c r="BW461" s="56" t="s">
        <v>121</v>
      </c>
      <c r="BX461" s="56" t="s">
        <v>121</v>
      </c>
      <c r="BY461" s="56">
        <v>839571</v>
      </c>
      <c r="BZ461" s="56" t="s">
        <v>121</v>
      </c>
      <c r="CA461" s="56" t="s">
        <v>121</v>
      </c>
      <c r="CB461" s="56" t="s">
        <v>121</v>
      </c>
      <c r="CC461" s="56" t="s">
        <v>121</v>
      </c>
      <c r="CD461" s="56" t="s">
        <v>121</v>
      </c>
      <c r="CE461" s="252" t="s">
        <v>130</v>
      </c>
      <c r="CF461" s="252" t="s">
        <v>130</v>
      </c>
      <c r="CG461" s="252" t="s">
        <v>131</v>
      </c>
      <c r="CH461" s="252" t="s">
        <v>131</v>
      </c>
      <c r="CI461" s="252" t="s">
        <v>131</v>
      </c>
      <c r="CJ461" s="252" t="s">
        <v>131</v>
      </c>
      <c r="CK461" s="252" t="s">
        <v>131</v>
      </c>
      <c r="CL461" s="232" t="s">
        <v>121</v>
      </c>
      <c r="CM461" s="252" t="s">
        <v>121</v>
      </c>
      <c r="CN461" s="252" t="s">
        <v>121</v>
      </c>
      <c r="CO461" s="252" t="s">
        <v>121</v>
      </c>
      <c r="CP461" s="252" t="s">
        <v>121</v>
      </c>
      <c r="CQ461" s="252" t="s">
        <v>121</v>
      </c>
      <c r="CR461" s="252" t="s">
        <v>121</v>
      </c>
      <c r="CS461" s="252" t="s">
        <v>121</v>
      </c>
      <c r="CT461" s="252" t="s">
        <v>121</v>
      </c>
      <c r="CU461" s="252" t="s">
        <v>121</v>
      </c>
      <c r="CV461" s="252" t="s">
        <v>121</v>
      </c>
      <c r="CW461" s="252" t="s">
        <v>121</v>
      </c>
      <c r="CX461" s="252" t="s">
        <v>121</v>
      </c>
      <c r="CY461" s="252" t="s">
        <v>121</v>
      </c>
      <c r="CZ461" s="252" t="s">
        <v>121</v>
      </c>
      <c r="DA461" s="72">
        <v>12803469</v>
      </c>
      <c r="DB461" s="73">
        <v>1</v>
      </c>
      <c r="DC461" s="10">
        <v>1</v>
      </c>
      <c r="DD461" s="10"/>
      <c r="DE461" s="58" t="s">
        <v>1880</v>
      </c>
      <c r="DF461" s="58" t="str">
        <f t="shared" si="50"/>
        <v>Vehículos Convencionales_Camperos/Camionetas_4x2</v>
      </c>
      <c r="DG461" s="13">
        <f t="shared" si="51"/>
        <v>106848000</v>
      </c>
      <c r="DK461" s="10" t="b">
        <v>1</v>
      </c>
    </row>
    <row r="462" spans="1:115" ht="25.5" x14ac:dyDescent="0.25">
      <c r="A462" s="59">
        <v>722</v>
      </c>
      <c r="B462" s="43" t="s">
        <v>257</v>
      </c>
      <c r="C462" s="43" t="s">
        <v>0</v>
      </c>
      <c r="D462" s="43" t="s">
        <v>320</v>
      </c>
      <c r="E462" s="43" t="s">
        <v>126</v>
      </c>
      <c r="F462" s="43" t="s">
        <v>121</v>
      </c>
      <c r="G462" s="102" t="s">
        <v>1070</v>
      </c>
      <c r="H462" s="79" t="s">
        <v>279</v>
      </c>
      <c r="I462" s="62">
        <v>9206084</v>
      </c>
      <c r="J462" s="61" t="s">
        <v>1071</v>
      </c>
      <c r="K462" s="61" t="s">
        <v>145</v>
      </c>
      <c r="L462" s="108">
        <v>114</v>
      </c>
      <c r="M462" s="108" t="s">
        <v>121</v>
      </c>
      <c r="N462" s="65">
        <v>121000000</v>
      </c>
      <c r="O462" s="50">
        <f>VLOOKUP(I462,Hoja1!$A$2:$J$18391,10,0)</f>
        <v>121000000</v>
      </c>
      <c r="P462" s="66">
        <f t="shared" si="48"/>
        <v>0</v>
      </c>
      <c r="Q462" s="108" t="s">
        <v>126</v>
      </c>
      <c r="R462" s="59" t="s">
        <v>148</v>
      </c>
      <c r="S462" s="61" t="s">
        <v>128</v>
      </c>
      <c r="T462" s="59" t="s">
        <v>121</v>
      </c>
      <c r="U462" s="59" t="s">
        <v>121</v>
      </c>
      <c r="V462" s="43" t="s">
        <v>121</v>
      </c>
      <c r="W462" s="59" t="s">
        <v>121</v>
      </c>
      <c r="X462" s="59" t="s">
        <v>121</v>
      </c>
      <c r="Y462" s="67" t="str">
        <f t="shared" si="47"/>
        <v>N.A.</v>
      </c>
      <c r="Z462" s="68">
        <f t="shared" si="49"/>
        <v>116160000</v>
      </c>
      <c r="AA462" s="59" t="s">
        <v>1878</v>
      </c>
      <c r="AB462" s="59" t="s">
        <v>149</v>
      </c>
      <c r="AC462" s="81" t="s">
        <v>149</v>
      </c>
      <c r="AD462" s="69" t="b">
        <f t="shared" si="52"/>
        <v>1</v>
      </c>
      <c r="AE462" s="109">
        <v>0.04</v>
      </c>
      <c r="AF462" s="109">
        <v>0.04</v>
      </c>
      <c r="AG462" s="109">
        <v>0.04</v>
      </c>
      <c r="AH462" s="109">
        <v>0.04</v>
      </c>
      <c r="AI462" s="109">
        <v>0.04</v>
      </c>
      <c r="AJ462" s="109">
        <v>0.04</v>
      </c>
      <c r="AK462" s="59" t="s">
        <v>130</v>
      </c>
      <c r="AL462" s="59" t="s">
        <v>130</v>
      </c>
      <c r="AM462" s="59" t="s">
        <v>130</v>
      </c>
      <c r="AN462" s="111">
        <v>1</v>
      </c>
      <c r="AO462" s="56">
        <v>9311596</v>
      </c>
      <c r="AP462" s="56">
        <v>631865</v>
      </c>
      <c r="AQ462" s="56">
        <v>489751</v>
      </c>
      <c r="AR462" s="56" t="s">
        <v>121</v>
      </c>
      <c r="AS462" s="56" t="s">
        <v>121</v>
      </c>
      <c r="AT462" s="56">
        <v>10144825</v>
      </c>
      <c r="AU462" s="56" t="s">
        <v>121</v>
      </c>
      <c r="AV462" s="56" t="s">
        <v>121</v>
      </c>
      <c r="AW462" s="56">
        <v>332330</v>
      </c>
      <c r="AX462" s="56" t="s">
        <v>121</v>
      </c>
      <c r="AY462" s="56" t="s">
        <v>121</v>
      </c>
      <c r="AZ462" s="56" t="s">
        <v>121</v>
      </c>
      <c r="BA462" s="56" t="s">
        <v>121</v>
      </c>
      <c r="BB462" s="56" t="s">
        <v>121</v>
      </c>
      <c r="BC462" s="56" t="s">
        <v>121</v>
      </c>
      <c r="BD462" s="56">
        <v>2314069</v>
      </c>
      <c r="BE462" s="56" t="s">
        <v>121</v>
      </c>
      <c r="BF462" s="56">
        <v>682153</v>
      </c>
      <c r="BG462" s="56">
        <v>812009</v>
      </c>
      <c r="BH462" s="56" t="s">
        <v>121</v>
      </c>
      <c r="BI462" s="56" t="s">
        <v>121</v>
      </c>
      <c r="BJ462" s="56">
        <v>192402</v>
      </c>
      <c r="BK462" s="56" t="s">
        <v>121</v>
      </c>
      <c r="BL462" s="56">
        <v>1405777</v>
      </c>
      <c r="BM462" s="56">
        <v>4162876</v>
      </c>
      <c r="BN462" s="56">
        <v>122438</v>
      </c>
      <c r="BO462" s="56">
        <v>2527461</v>
      </c>
      <c r="BP462" s="56">
        <v>4984958</v>
      </c>
      <c r="BQ462" s="56" t="s">
        <v>121</v>
      </c>
      <c r="BR462" s="56" t="s">
        <v>121</v>
      </c>
      <c r="BS462" s="56" t="s">
        <v>121</v>
      </c>
      <c r="BT462" s="56">
        <v>10276007</v>
      </c>
      <c r="BU462" s="56">
        <v>227384</v>
      </c>
      <c r="BV462" s="56" t="s">
        <v>121</v>
      </c>
      <c r="BW462" s="56" t="s">
        <v>121</v>
      </c>
      <c r="BX462" s="56" t="s">
        <v>121</v>
      </c>
      <c r="BY462" s="56">
        <v>839571</v>
      </c>
      <c r="BZ462" s="56" t="s">
        <v>121</v>
      </c>
      <c r="CA462" s="56" t="s">
        <v>121</v>
      </c>
      <c r="CB462" s="56" t="s">
        <v>121</v>
      </c>
      <c r="CC462" s="56" t="s">
        <v>121</v>
      </c>
      <c r="CD462" s="56" t="s">
        <v>121</v>
      </c>
      <c r="CE462" s="252" t="s">
        <v>130</v>
      </c>
      <c r="CF462" s="252" t="s">
        <v>130</v>
      </c>
      <c r="CG462" s="252" t="s">
        <v>131</v>
      </c>
      <c r="CH462" s="252" t="s">
        <v>131</v>
      </c>
      <c r="CI462" s="252" t="s">
        <v>131</v>
      </c>
      <c r="CJ462" s="252" t="s">
        <v>131</v>
      </c>
      <c r="CK462" s="252" t="s">
        <v>131</v>
      </c>
      <c r="CL462" s="232" t="s">
        <v>121</v>
      </c>
      <c r="CM462" s="252" t="s">
        <v>121</v>
      </c>
      <c r="CN462" s="252" t="s">
        <v>121</v>
      </c>
      <c r="CO462" s="252" t="s">
        <v>121</v>
      </c>
      <c r="CP462" s="252" t="s">
        <v>121</v>
      </c>
      <c r="CQ462" s="252" t="s">
        <v>121</v>
      </c>
      <c r="CR462" s="252" t="s">
        <v>121</v>
      </c>
      <c r="CS462" s="252" t="s">
        <v>121</v>
      </c>
      <c r="CT462" s="252" t="s">
        <v>121</v>
      </c>
      <c r="CU462" s="252" t="s">
        <v>121</v>
      </c>
      <c r="CV462" s="252" t="s">
        <v>121</v>
      </c>
      <c r="CW462" s="252" t="s">
        <v>121</v>
      </c>
      <c r="CX462" s="252" t="s">
        <v>121</v>
      </c>
      <c r="CY462" s="252" t="s">
        <v>121</v>
      </c>
      <c r="CZ462" s="252" t="s">
        <v>121</v>
      </c>
      <c r="DA462" s="72">
        <v>12803469</v>
      </c>
      <c r="DB462" s="73">
        <v>1</v>
      </c>
      <c r="DC462" s="10">
        <v>1</v>
      </c>
      <c r="DD462" s="10"/>
      <c r="DE462" s="58" t="s">
        <v>1880</v>
      </c>
      <c r="DF462" s="58" t="str">
        <f t="shared" si="50"/>
        <v>Vehículos Convencionales_Camperos/Camionetas_4x2</v>
      </c>
      <c r="DG462" s="13">
        <f t="shared" si="51"/>
        <v>116160000</v>
      </c>
      <c r="DK462" s="10" t="b">
        <v>1</v>
      </c>
    </row>
    <row r="463" spans="1:115" ht="25.5" x14ac:dyDescent="0.25">
      <c r="A463" s="59">
        <v>723</v>
      </c>
      <c r="B463" s="43" t="s">
        <v>257</v>
      </c>
      <c r="C463" s="43" t="s">
        <v>0</v>
      </c>
      <c r="D463" s="43" t="s">
        <v>320</v>
      </c>
      <c r="E463" s="43" t="s">
        <v>126</v>
      </c>
      <c r="F463" s="43" t="s">
        <v>121</v>
      </c>
      <c r="G463" s="102" t="s">
        <v>1070</v>
      </c>
      <c r="H463" s="79" t="s">
        <v>279</v>
      </c>
      <c r="I463" s="62">
        <v>9206085</v>
      </c>
      <c r="J463" s="61" t="s">
        <v>1072</v>
      </c>
      <c r="K463" s="61" t="s">
        <v>145</v>
      </c>
      <c r="L463" s="108">
        <v>114</v>
      </c>
      <c r="M463" s="108" t="s">
        <v>121</v>
      </c>
      <c r="N463" s="65">
        <v>105000000</v>
      </c>
      <c r="O463" s="50">
        <f>VLOOKUP(I463,Hoja1!$A$2:$J$18391,10,0)</f>
        <v>105000000</v>
      </c>
      <c r="P463" s="66">
        <f t="shared" si="48"/>
        <v>0</v>
      </c>
      <c r="Q463" s="108" t="s">
        <v>126</v>
      </c>
      <c r="R463" s="59" t="s">
        <v>148</v>
      </c>
      <c r="S463" s="61" t="s">
        <v>128</v>
      </c>
      <c r="T463" s="59" t="s">
        <v>121</v>
      </c>
      <c r="U463" s="59" t="s">
        <v>121</v>
      </c>
      <c r="V463" s="43" t="s">
        <v>121</v>
      </c>
      <c r="W463" s="59" t="s">
        <v>121</v>
      </c>
      <c r="X463" s="59" t="s">
        <v>121</v>
      </c>
      <c r="Y463" s="67" t="str">
        <f t="shared" si="47"/>
        <v>N.A.</v>
      </c>
      <c r="Z463" s="68">
        <f t="shared" si="49"/>
        <v>100800000</v>
      </c>
      <c r="AA463" s="59" t="s">
        <v>1878</v>
      </c>
      <c r="AB463" s="59" t="s">
        <v>129</v>
      </c>
      <c r="AC463" s="81" t="s">
        <v>129</v>
      </c>
      <c r="AD463" s="69" t="b">
        <f t="shared" si="52"/>
        <v>1</v>
      </c>
      <c r="AE463" s="109">
        <v>0.04</v>
      </c>
      <c r="AF463" s="109">
        <v>0.04</v>
      </c>
      <c r="AG463" s="109">
        <v>0.04</v>
      </c>
      <c r="AH463" s="109">
        <v>0.04</v>
      </c>
      <c r="AI463" s="109">
        <v>0.04</v>
      </c>
      <c r="AJ463" s="109">
        <v>0.04</v>
      </c>
      <c r="AK463" s="59" t="s">
        <v>130</v>
      </c>
      <c r="AL463" s="59" t="s">
        <v>130</v>
      </c>
      <c r="AM463" s="59" t="s">
        <v>130</v>
      </c>
      <c r="AN463" s="111">
        <v>1</v>
      </c>
      <c r="AO463" s="56">
        <v>9311596</v>
      </c>
      <c r="AP463" s="56">
        <v>631865</v>
      </c>
      <c r="AQ463" s="56">
        <v>489751</v>
      </c>
      <c r="AR463" s="56" t="s">
        <v>121</v>
      </c>
      <c r="AS463" s="56" t="s">
        <v>121</v>
      </c>
      <c r="AT463" s="56">
        <v>10144825</v>
      </c>
      <c r="AU463" s="56" t="s">
        <v>121</v>
      </c>
      <c r="AV463" s="56" t="s">
        <v>121</v>
      </c>
      <c r="AW463" s="56">
        <v>332330</v>
      </c>
      <c r="AX463" s="56" t="s">
        <v>121</v>
      </c>
      <c r="AY463" s="56" t="s">
        <v>121</v>
      </c>
      <c r="AZ463" s="56" t="s">
        <v>121</v>
      </c>
      <c r="BA463" s="56" t="s">
        <v>121</v>
      </c>
      <c r="BB463" s="56" t="s">
        <v>121</v>
      </c>
      <c r="BC463" s="56" t="s">
        <v>121</v>
      </c>
      <c r="BD463" s="56">
        <v>2314069</v>
      </c>
      <c r="BE463" s="56" t="s">
        <v>121</v>
      </c>
      <c r="BF463" s="56">
        <v>682153</v>
      </c>
      <c r="BG463" s="56">
        <v>812009</v>
      </c>
      <c r="BH463" s="56" t="s">
        <v>121</v>
      </c>
      <c r="BI463" s="56" t="s">
        <v>121</v>
      </c>
      <c r="BJ463" s="56">
        <v>192402</v>
      </c>
      <c r="BK463" s="56" t="s">
        <v>121</v>
      </c>
      <c r="BL463" s="56">
        <v>1405777</v>
      </c>
      <c r="BM463" s="56">
        <v>4162876</v>
      </c>
      <c r="BN463" s="56">
        <v>122438</v>
      </c>
      <c r="BO463" s="56">
        <v>2527461</v>
      </c>
      <c r="BP463" s="56">
        <v>4984958</v>
      </c>
      <c r="BQ463" s="56" t="s">
        <v>121</v>
      </c>
      <c r="BR463" s="56" t="s">
        <v>121</v>
      </c>
      <c r="BS463" s="56" t="s">
        <v>121</v>
      </c>
      <c r="BT463" s="56">
        <v>10276007</v>
      </c>
      <c r="BU463" s="56">
        <v>227384</v>
      </c>
      <c r="BV463" s="56" t="s">
        <v>121</v>
      </c>
      <c r="BW463" s="56" t="s">
        <v>121</v>
      </c>
      <c r="BX463" s="56" t="s">
        <v>121</v>
      </c>
      <c r="BY463" s="56">
        <v>839571</v>
      </c>
      <c r="BZ463" s="56" t="s">
        <v>121</v>
      </c>
      <c r="CA463" s="56" t="s">
        <v>121</v>
      </c>
      <c r="CB463" s="56" t="s">
        <v>121</v>
      </c>
      <c r="CC463" s="56" t="s">
        <v>121</v>
      </c>
      <c r="CD463" s="56" t="s">
        <v>121</v>
      </c>
      <c r="CE463" s="252" t="s">
        <v>130</v>
      </c>
      <c r="CF463" s="252" t="s">
        <v>130</v>
      </c>
      <c r="CG463" s="252" t="s">
        <v>131</v>
      </c>
      <c r="CH463" s="252" t="s">
        <v>131</v>
      </c>
      <c r="CI463" s="252" t="s">
        <v>131</v>
      </c>
      <c r="CJ463" s="252" t="s">
        <v>131</v>
      </c>
      <c r="CK463" s="252" t="s">
        <v>131</v>
      </c>
      <c r="CL463" s="232" t="s">
        <v>121</v>
      </c>
      <c r="CM463" s="252" t="s">
        <v>121</v>
      </c>
      <c r="CN463" s="252" t="s">
        <v>121</v>
      </c>
      <c r="CO463" s="252" t="s">
        <v>121</v>
      </c>
      <c r="CP463" s="252" t="s">
        <v>121</v>
      </c>
      <c r="CQ463" s="252" t="s">
        <v>121</v>
      </c>
      <c r="CR463" s="252" t="s">
        <v>121</v>
      </c>
      <c r="CS463" s="252" t="s">
        <v>121</v>
      </c>
      <c r="CT463" s="252" t="s">
        <v>121</v>
      </c>
      <c r="CU463" s="252" t="s">
        <v>121</v>
      </c>
      <c r="CV463" s="252" t="s">
        <v>121</v>
      </c>
      <c r="CW463" s="252" t="s">
        <v>121</v>
      </c>
      <c r="CX463" s="252" t="s">
        <v>121</v>
      </c>
      <c r="CY463" s="252" t="s">
        <v>121</v>
      </c>
      <c r="CZ463" s="252" t="s">
        <v>121</v>
      </c>
      <c r="DA463" s="72">
        <v>12803469</v>
      </c>
      <c r="DB463" s="73">
        <v>1</v>
      </c>
      <c r="DC463" s="10">
        <v>1</v>
      </c>
      <c r="DD463" s="10"/>
      <c r="DE463" s="58" t="s">
        <v>1880</v>
      </c>
      <c r="DF463" s="58" t="str">
        <f t="shared" si="50"/>
        <v>Vehículos Convencionales_Camperos/Camionetas_4x2</v>
      </c>
      <c r="DG463" s="13">
        <f t="shared" si="51"/>
        <v>100800000</v>
      </c>
      <c r="DK463" s="10" t="b">
        <v>1</v>
      </c>
    </row>
    <row r="464" spans="1:115" ht="25.5" x14ac:dyDescent="0.25">
      <c r="A464" s="59">
        <v>724</v>
      </c>
      <c r="B464" s="43" t="s">
        <v>257</v>
      </c>
      <c r="C464" s="43" t="s">
        <v>0</v>
      </c>
      <c r="D464" s="43" t="s">
        <v>320</v>
      </c>
      <c r="E464" s="43" t="s">
        <v>126</v>
      </c>
      <c r="F464" s="43" t="s">
        <v>121</v>
      </c>
      <c r="G464" s="102" t="s">
        <v>1070</v>
      </c>
      <c r="H464" s="79" t="s">
        <v>279</v>
      </c>
      <c r="I464" s="62">
        <v>9206087</v>
      </c>
      <c r="J464" s="61" t="s">
        <v>1073</v>
      </c>
      <c r="K464" s="61" t="s">
        <v>145</v>
      </c>
      <c r="L464" s="108">
        <v>114</v>
      </c>
      <c r="M464" s="108" t="s">
        <v>121</v>
      </c>
      <c r="N464" s="65">
        <v>114900000</v>
      </c>
      <c r="O464" s="50">
        <f>VLOOKUP(I464,Hoja1!$A$2:$J$18391,10,0)</f>
        <v>114900000</v>
      </c>
      <c r="P464" s="66">
        <f t="shared" si="48"/>
        <v>0</v>
      </c>
      <c r="Q464" s="108" t="s">
        <v>126</v>
      </c>
      <c r="R464" s="59" t="s">
        <v>148</v>
      </c>
      <c r="S464" s="61" t="s">
        <v>128</v>
      </c>
      <c r="T464" s="59" t="s">
        <v>121</v>
      </c>
      <c r="U464" s="59" t="s">
        <v>121</v>
      </c>
      <c r="V464" s="43" t="s">
        <v>121</v>
      </c>
      <c r="W464" s="59" t="s">
        <v>121</v>
      </c>
      <c r="X464" s="59" t="s">
        <v>121</v>
      </c>
      <c r="Y464" s="67" t="str">
        <f t="shared" si="47"/>
        <v>N.A.</v>
      </c>
      <c r="Z464" s="68">
        <f t="shared" si="49"/>
        <v>110304000</v>
      </c>
      <c r="AA464" s="59" t="s">
        <v>1878</v>
      </c>
      <c r="AB464" s="59" t="s">
        <v>149</v>
      </c>
      <c r="AC464" s="81" t="s">
        <v>149</v>
      </c>
      <c r="AD464" s="69" t="b">
        <f t="shared" si="52"/>
        <v>1</v>
      </c>
      <c r="AE464" s="109">
        <v>0.04</v>
      </c>
      <c r="AF464" s="109">
        <v>0.04</v>
      </c>
      <c r="AG464" s="109">
        <v>0.04</v>
      </c>
      <c r="AH464" s="109">
        <v>0.04</v>
      </c>
      <c r="AI464" s="109">
        <v>0.04</v>
      </c>
      <c r="AJ464" s="109">
        <v>0.04</v>
      </c>
      <c r="AK464" s="59" t="s">
        <v>130</v>
      </c>
      <c r="AL464" s="59" t="s">
        <v>130</v>
      </c>
      <c r="AM464" s="59" t="s">
        <v>130</v>
      </c>
      <c r="AN464" s="111">
        <v>1</v>
      </c>
      <c r="AO464" s="56">
        <v>9311596</v>
      </c>
      <c r="AP464" s="56">
        <v>631865</v>
      </c>
      <c r="AQ464" s="56">
        <v>489751</v>
      </c>
      <c r="AR464" s="56" t="s">
        <v>121</v>
      </c>
      <c r="AS464" s="56" t="s">
        <v>121</v>
      </c>
      <c r="AT464" s="56">
        <v>10144825</v>
      </c>
      <c r="AU464" s="56" t="s">
        <v>121</v>
      </c>
      <c r="AV464" s="56" t="s">
        <v>121</v>
      </c>
      <c r="AW464" s="56">
        <v>332330</v>
      </c>
      <c r="AX464" s="56" t="s">
        <v>121</v>
      </c>
      <c r="AY464" s="56" t="s">
        <v>121</v>
      </c>
      <c r="AZ464" s="56" t="s">
        <v>121</v>
      </c>
      <c r="BA464" s="56" t="s">
        <v>121</v>
      </c>
      <c r="BB464" s="56" t="s">
        <v>121</v>
      </c>
      <c r="BC464" s="56" t="s">
        <v>121</v>
      </c>
      <c r="BD464" s="56">
        <v>2314069</v>
      </c>
      <c r="BE464" s="56" t="s">
        <v>121</v>
      </c>
      <c r="BF464" s="56">
        <v>682153</v>
      </c>
      <c r="BG464" s="56">
        <v>812009</v>
      </c>
      <c r="BH464" s="56" t="s">
        <v>121</v>
      </c>
      <c r="BI464" s="56" t="s">
        <v>121</v>
      </c>
      <c r="BJ464" s="56">
        <v>192402</v>
      </c>
      <c r="BK464" s="56" t="s">
        <v>121</v>
      </c>
      <c r="BL464" s="56">
        <v>1405777</v>
      </c>
      <c r="BM464" s="56">
        <v>4162876</v>
      </c>
      <c r="BN464" s="56">
        <v>122438</v>
      </c>
      <c r="BO464" s="56">
        <v>2527461</v>
      </c>
      <c r="BP464" s="56">
        <v>4984958</v>
      </c>
      <c r="BQ464" s="56" t="s">
        <v>121</v>
      </c>
      <c r="BR464" s="56" t="s">
        <v>121</v>
      </c>
      <c r="BS464" s="56" t="s">
        <v>121</v>
      </c>
      <c r="BT464" s="56">
        <v>10276007</v>
      </c>
      <c r="BU464" s="56">
        <v>227384</v>
      </c>
      <c r="BV464" s="56" t="s">
        <v>121</v>
      </c>
      <c r="BW464" s="56" t="s">
        <v>121</v>
      </c>
      <c r="BX464" s="56" t="s">
        <v>121</v>
      </c>
      <c r="BY464" s="56">
        <v>839571</v>
      </c>
      <c r="BZ464" s="56" t="s">
        <v>121</v>
      </c>
      <c r="CA464" s="56" t="s">
        <v>121</v>
      </c>
      <c r="CB464" s="56" t="s">
        <v>121</v>
      </c>
      <c r="CC464" s="56" t="s">
        <v>121</v>
      </c>
      <c r="CD464" s="56" t="s">
        <v>121</v>
      </c>
      <c r="CE464" s="252" t="s">
        <v>130</v>
      </c>
      <c r="CF464" s="252" t="s">
        <v>130</v>
      </c>
      <c r="CG464" s="252" t="s">
        <v>131</v>
      </c>
      <c r="CH464" s="252" t="s">
        <v>131</v>
      </c>
      <c r="CI464" s="252" t="s">
        <v>131</v>
      </c>
      <c r="CJ464" s="252" t="s">
        <v>131</v>
      </c>
      <c r="CK464" s="252" t="s">
        <v>131</v>
      </c>
      <c r="CL464" s="232" t="s">
        <v>121</v>
      </c>
      <c r="CM464" s="252" t="s">
        <v>121</v>
      </c>
      <c r="CN464" s="252" t="s">
        <v>121</v>
      </c>
      <c r="CO464" s="252" t="s">
        <v>121</v>
      </c>
      <c r="CP464" s="252" t="s">
        <v>121</v>
      </c>
      <c r="CQ464" s="252" t="s">
        <v>121</v>
      </c>
      <c r="CR464" s="252" t="s">
        <v>121</v>
      </c>
      <c r="CS464" s="252" t="s">
        <v>121</v>
      </c>
      <c r="CT464" s="252" t="s">
        <v>121</v>
      </c>
      <c r="CU464" s="252" t="s">
        <v>121</v>
      </c>
      <c r="CV464" s="252" t="s">
        <v>121</v>
      </c>
      <c r="CW464" s="252" t="s">
        <v>121</v>
      </c>
      <c r="CX464" s="252" t="s">
        <v>121</v>
      </c>
      <c r="CY464" s="252" t="s">
        <v>121</v>
      </c>
      <c r="CZ464" s="252" t="s">
        <v>121</v>
      </c>
      <c r="DA464" s="72">
        <v>12803469</v>
      </c>
      <c r="DB464" s="73">
        <v>1</v>
      </c>
      <c r="DC464" s="10">
        <v>1</v>
      </c>
      <c r="DD464" s="10"/>
      <c r="DE464" s="58" t="s">
        <v>1880</v>
      </c>
      <c r="DF464" s="58" t="str">
        <f t="shared" si="50"/>
        <v>Vehículos Convencionales_Camperos/Camionetas_4x2</v>
      </c>
      <c r="DG464" s="13">
        <f t="shared" si="51"/>
        <v>110304000</v>
      </c>
      <c r="DK464" s="10" t="b">
        <v>1</v>
      </c>
    </row>
    <row r="465" spans="1:115" ht="63.75" x14ac:dyDescent="0.25">
      <c r="A465" s="59">
        <v>725</v>
      </c>
      <c r="B465" s="43" t="s">
        <v>257</v>
      </c>
      <c r="C465" s="84" t="s">
        <v>4</v>
      </c>
      <c r="D465" s="43" t="s">
        <v>795</v>
      </c>
      <c r="E465" s="79" t="s">
        <v>796</v>
      </c>
      <c r="F465" s="79" t="s">
        <v>121</v>
      </c>
      <c r="G465" s="102" t="s">
        <v>1074</v>
      </c>
      <c r="H465" s="79" t="s">
        <v>1075</v>
      </c>
      <c r="I465" s="62">
        <v>39811016</v>
      </c>
      <c r="J465" s="61" t="s">
        <v>1076</v>
      </c>
      <c r="K465" s="61" t="s">
        <v>121</v>
      </c>
      <c r="L465" s="108">
        <v>129</v>
      </c>
      <c r="M465" s="59" t="s">
        <v>121</v>
      </c>
      <c r="N465" s="65">
        <v>194000000</v>
      </c>
      <c r="O465" s="50">
        <f>VLOOKUP(I465,Hoja1!$A$2:$J$18391,10,0)</f>
        <v>194000000</v>
      </c>
      <c r="P465" s="66">
        <f t="shared" si="48"/>
        <v>0</v>
      </c>
      <c r="Q465" s="59" t="s">
        <v>121</v>
      </c>
      <c r="R465" s="59" t="s">
        <v>127</v>
      </c>
      <c r="S465" s="59" t="s">
        <v>349</v>
      </c>
      <c r="T465" s="64" t="s">
        <v>643</v>
      </c>
      <c r="U465" s="61">
        <v>5700</v>
      </c>
      <c r="V465" s="61" t="s">
        <v>121</v>
      </c>
      <c r="W465" s="61">
        <v>3630</v>
      </c>
      <c r="X465" s="115" t="s">
        <v>799</v>
      </c>
      <c r="Y465" s="67" t="str">
        <f t="shared" si="47"/>
        <v>N.A.</v>
      </c>
      <c r="Z465" s="68">
        <f t="shared" si="49"/>
        <v>194000000</v>
      </c>
      <c r="AA465" s="59" t="s">
        <v>1878</v>
      </c>
      <c r="AB465" s="59" t="s">
        <v>149</v>
      </c>
      <c r="AC465" s="81" t="s">
        <v>149</v>
      </c>
      <c r="AD465" s="69" t="b">
        <f t="shared" si="52"/>
        <v>1</v>
      </c>
      <c r="AE465" s="112">
        <v>0</v>
      </c>
      <c r="AF465" s="112">
        <v>5.0000000000000001E-3</v>
      </c>
      <c r="AG465" s="112">
        <v>0.01</v>
      </c>
      <c r="AH465" s="112">
        <v>1.4999999999999999E-2</v>
      </c>
      <c r="AI465" s="112">
        <v>1.4999999999999999E-2</v>
      </c>
      <c r="AJ465" s="112">
        <v>1.4999999999999999E-2</v>
      </c>
      <c r="AK465" s="59" t="s">
        <v>130</v>
      </c>
      <c r="AL465" s="59" t="s">
        <v>130</v>
      </c>
      <c r="AM465" s="59" t="s">
        <v>130</v>
      </c>
      <c r="AN465" s="111">
        <v>0.05</v>
      </c>
      <c r="AO465" s="56">
        <v>9311596</v>
      </c>
      <c r="AP465" s="56">
        <v>612188</v>
      </c>
      <c r="AQ465" s="56">
        <v>664662</v>
      </c>
      <c r="AR465" s="56">
        <v>2623661</v>
      </c>
      <c r="AS465" s="56" t="s">
        <v>121</v>
      </c>
      <c r="AT465" s="56">
        <v>10144825</v>
      </c>
      <c r="AU465" s="56" t="s">
        <v>121</v>
      </c>
      <c r="AV465" s="56">
        <v>489751</v>
      </c>
      <c r="AW465" s="56">
        <v>484082</v>
      </c>
      <c r="AX465" s="56" t="s">
        <v>121</v>
      </c>
      <c r="AY465" s="56">
        <v>25187152</v>
      </c>
      <c r="AZ465" s="56">
        <v>25187152</v>
      </c>
      <c r="BA465" s="56" t="s">
        <v>121</v>
      </c>
      <c r="BB465" s="56" t="s">
        <v>121</v>
      </c>
      <c r="BC465" s="56" t="s">
        <v>121</v>
      </c>
      <c r="BD465" s="56">
        <v>2314069</v>
      </c>
      <c r="BE465" s="56" t="s">
        <v>121</v>
      </c>
      <c r="BF465" s="56">
        <v>682153</v>
      </c>
      <c r="BG465" s="56">
        <v>812009</v>
      </c>
      <c r="BH465" s="56" t="s">
        <v>121</v>
      </c>
      <c r="BI465" s="56" t="s">
        <v>121</v>
      </c>
      <c r="BJ465" s="56">
        <v>192402</v>
      </c>
      <c r="BK465" s="56" t="s">
        <v>121</v>
      </c>
      <c r="BL465" s="56">
        <v>1405777</v>
      </c>
      <c r="BM465" s="56">
        <v>4162876</v>
      </c>
      <c r="BN465" s="56">
        <v>122438</v>
      </c>
      <c r="BO465" s="56">
        <v>2527461</v>
      </c>
      <c r="BP465" s="56">
        <v>4984958</v>
      </c>
      <c r="BQ465" s="56" t="s">
        <v>121</v>
      </c>
      <c r="BR465" s="56" t="s">
        <v>121</v>
      </c>
      <c r="BS465" s="56" t="s">
        <v>121</v>
      </c>
      <c r="BT465" s="56">
        <v>10276007</v>
      </c>
      <c r="BU465" s="56">
        <v>227384</v>
      </c>
      <c r="BV465" s="56" t="s">
        <v>121</v>
      </c>
      <c r="BW465" s="56" t="s">
        <v>121</v>
      </c>
      <c r="BX465" s="56">
        <v>6121878</v>
      </c>
      <c r="BY465" s="56">
        <v>839571</v>
      </c>
      <c r="BZ465" s="56" t="s">
        <v>121</v>
      </c>
      <c r="CA465" s="56" t="s">
        <v>121</v>
      </c>
      <c r="CB465" s="56" t="s">
        <v>121</v>
      </c>
      <c r="CC465" s="56" t="s">
        <v>121</v>
      </c>
      <c r="CD465" s="56" t="s">
        <v>121</v>
      </c>
      <c r="CE465" s="252" t="s">
        <v>131</v>
      </c>
      <c r="CF465" s="252" t="s">
        <v>131</v>
      </c>
      <c r="CG465" s="252" t="s">
        <v>131</v>
      </c>
      <c r="CH465" s="252" t="s">
        <v>131</v>
      </c>
      <c r="CI465" s="252" t="s">
        <v>131</v>
      </c>
      <c r="CJ465" s="252" t="s">
        <v>131</v>
      </c>
      <c r="CK465" s="252" t="s">
        <v>131</v>
      </c>
      <c r="CL465" s="232" t="s">
        <v>121</v>
      </c>
      <c r="CM465" s="252" t="s">
        <v>121</v>
      </c>
      <c r="CN465" s="252" t="s">
        <v>121</v>
      </c>
      <c r="CO465" s="252" t="s">
        <v>121</v>
      </c>
      <c r="CP465" s="252" t="s">
        <v>121</v>
      </c>
      <c r="CQ465" s="252" t="s">
        <v>121</v>
      </c>
      <c r="CR465" s="252" t="s">
        <v>121</v>
      </c>
      <c r="CS465" s="252" t="s">
        <v>121</v>
      </c>
      <c r="CT465" s="252" t="s">
        <v>121</v>
      </c>
      <c r="CU465" s="252" t="s">
        <v>121</v>
      </c>
      <c r="CV465" s="252" t="s">
        <v>121</v>
      </c>
      <c r="CW465" s="252" t="s">
        <v>121</v>
      </c>
      <c r="CX465" s="252" t="s">
        <v>121</v>
      </c>
      <c r="CY465" s="252" t="s">
        <v>121</v>
      </c>
      <c r="CZ465" s="252" t="s">
        <v>121</v>
      </c>
      <c r="DA465" s="72">
        <v>17692224</v>
      </c>
      <c r="DB465" s="73">
        <v>1</v>
      </c>
      <c r="DC465" s="10">
        <v>1</v>
      </c>
      <c r="DD465" s="10"/>
      <c r="DE465" s="58" t="s">
        <v>1880</v>
      </c>
      <c r="DF465" s="58" t="str">
        <f t="shared" si="50"/>
        <v>Otros Tipos de Vehículos_Camión_Cabina Sencilla</v>
      </c>
      <c r="DG465" s="13">
        <f t="shared" si="51"/>
        <v>194000000</v>
      </c>
      <c r="DK465" s="10" t="b">
        <v>1</v>
      </c>
    </row>
    <row r="466" spans="1:115" ht="25.5" x14ac:dyDescent="0.25">
      <c r="A466" s="59">
        <v>726</v>
      </c>
      <c r="B466" s="43" t="s">
        <v>257</v>
      </c>
      <c r="C466" s="84" t="s">
        <v>4</v>
      </c>
      <c r="D466" s="43" t="s">
        <v>795</v>
      </c>
      <c r="E466" s="79" t="s">
        <v>796</v>
      </c>
      <c r="F466" s="79" t="s">
        <v>121</v>
      </c>
      <c r="G466" s="105" t="s">
        <v>1077</v>
      </c>
      <c r="H466" s="79" t="s">
        <v>1075</v>
      </c>
      <c r="I466" s="62">
        <v>39811022</v>
      </c>
      <c r="J466" s="61" t="s">
        <v>1078</v>
      </c>
      <c r="K466" s="61" t="s">
        <v>121</v>
      </c>
      <c r="L466" s="108">
        <v>147</v>
      </c>
      <c r="M466" s="59" t="s">
        <v>121</v>
      </c>
      <c r="N466" s="65">
        <v>280000000</v>
      </c>
      <c r="O466" s="50">
        <f>VLOOKUP(I466,Hoja1!$A$2:$J$18391,10,0)</f>
        <v>280000000</v>
      </c>
      <c r="P466" s="66">
        <f t="shared" si="48"/>
        <v>0</v>
      </c>
      <c r="Q466" s="59" t="s">
        <v>121</v>
      </c>
      <c r="R466" s="59" t="s">
        <v>127</v>
      </c>
      <c r="S466" s="59" t="s">
        <v>349</v>
      </c>
      <c r="T466" s="64" t="s">
        <v>643</v>
      </c>
      <c r="U466" s="61">
        <v>6000</v>
      </c>
      <c r="V466" s="61" t="s">
        <v>121</v>
      </c>
      <c r="W466" s="61">
        <v>3625</v>
      </c>
      <c r="X466" s="115" t="s">
        <v>799</v>
      </c>
      <c r="Y466" s="67" t="str">
        <f t="shared" si="47"/>
        <v>N.A.</v>
      </c>
      <c r="Z466" s="68">
        <f t="shared" si="49"/>
        <v>280000000</v>
      </c>
      <c r="AA466" s="59" t="s">
        <v>1878</v>
      </c>
      <c r="AB466" s="59" t="s">
        <v>156</v>
      </c>
      <c r="AC466" s="81" t="s">
        <v>156</v>
      </c>
      <c r="AD466" s="69" t="b">
        <f t="shared" si="52"/>
        <v>1</v>
      </c>
      <c r="AE466" s="112">
        <v>0</v>
      </c>
      <c r="AF466" s="112">
        <v>5.0000000000000001E-3</v>
      </c>
      <c r="AG466" s="112">
        <v>0.01</v>
      </c>
      <c r="AH466" s="112">
        <v>1.4999999999999999E-2</v>
      </c>
      <c r="AI466" s="112">
        <v>1.4999999999999999E-2</v>
      </c>
      <c r="AJ466" s="112">
        <v>1.4999999999999999E-2</v>
      </c>
      <c r="AK466" s="59" t="s">
        <v>130</v>
      </c>
      <c r="AL466" s="59" t="s">
        <v>130</v>
      </c>
      <c r="AM466" s="59" t="s">
        <v>130</v>
      </c>
      <c r="AN466" s="111">
        <v>0.05</v>
      </c>
      <c r="AO466" s="56">
        <v>9311596</v>
      </c>
      <c r="AP466" s="56">
        <v>612188</v>
      </c>
      <c r="AQ466" s="56">
        <v>664662</v>
      </c>
      <c r="AR466" s="56">
        <v>2623661</v>
      </c>
      <c r="AS466" s="56" t="s">
        <v>121</v>
      </c>
      <c r="AT466" s="56">
        <v>10144825</v>
      </c>
      <c r="AU466" s="56" t="s">
        <v>121</v>
      </c>
      <c r="AV466" s="56">
        <v>489751</v>
      </c>
      <c r="AW466" s="56">
        <v>484082</v>
      </c>
      <c r="AX466" s="56" t="s">
        <v>121</v>
      </c>
      <c r="AY466" s="56">
        <v>25187152</v>
      </c>
      <c r="AZ466" s="56">
        <v>25187152</v>
      </c>
      <c r="BA466" s="56" t="s">
        <v>121</v>
      </c>
      <c r="BB466" s="56" t="s">
        <v>121</v>
      </c>
      <c r="BC466" s="56" t="s">
        <v>121</v>
      </c>
      <c r="BD466" s="56">
        <v>2314069</v>
      </c>
      <c r="BE466" s="56" t="s">
        <v>121</v>
      </c>
      <c r="BF466" s="56">
        <v>682153</v>
      </c>
      <c r="BG466" s="56">
        <v>812009</v>
      </c>
      <c r="BH466" s="56" t="s">
        <v>121</v>
      </c>
      <c r="BI466" s="56" t="s">
        <v>121</v>
      </c>
      <c r="BJ466" s="56">
        <v>192402</v>
      </c>
      <c r="BK466" s="56" t="s">
        <v>121</v>
      </c>
      <c r="BL466" s="56">
        <v>1405777</v>
      </c>
      <c r="BM466" s="56">
        <v>4162876</v>
      </c>
      <c r="BN466" s="56">
        <v>122438</v>
      </c>
      <c r="BO466" s="56">
        <v>2527461</v>
      </c>
      <c r="BP466" s="56">
        <v>4984958</v>
      </c>
      <c r="BQ466" s="56" t="s">
        <v>121</v>
      </c>
      <c r="BR466" s="56" t="s">
        <v>121</v>
      </c>
      <c r="BS466" s="56" t="s">
        <v>121</v>
      </c>
      <c r="BT466" s="56">
        <v>10276007</v>
      </c>
      <c r="BU466" s="56">
        <v>227384</v>
      </c>
      <c r="BV466" s="56" t="s">
        <v>121</v>
      </c>
      <c r="BW466" s="56" t="s">
        <v>121</v>
      </c>
      <c r="BX466" s="56">
        <v>6121878</v>
      </c>
      <c r="BY466" s="56">
        <v>839571</v>
      </c>
      <c r="BZ466" s="56" t="s">
        <v>121</v>
      </c>
      <c r="CA466" s="56" t="s">
        <v>121</v>
      </c>
      <c r="CB466" s="56" t="s">
        <v>121</v>
      </c>
      <c r="CC466" s="56" t="s">
        <v>121</v>
      </c>
      <c r="CD466" s="56" t="s">
        <v>121</v>
      </c>
      <c r="CE466" s="252" t="s">
        <v>131</v>
      </c>
      <c r="CF466" s="252" t="s">
        <v>131</v>
      </c>
      <c r="CG466" s="252" t="s">
        <v>131</v>
      </c>
      <c r="CH466" s="252" t="s">
        <v>131</v>
      </c>
      <c r="CI466" s="252" t="s">
        <v>131</v>
      </c>
      <c r="CJ466" s="252" t="s">
        <v>131</v>
      </c>
      <c r="CK466" s="252" t="s">
        <v>131</v>
      </c>
      <c r="CL466" s="232" t="s">
        <v>121</v>
      </c>
      <c r="CM466" s="252" t="s">
        <v>121</v>
      </c>
      <c r="CN466" s="252" t="s">
        <v>121</v>
      </c>
      <c r="CO466" s="252" t="s">
        <v>121</v>
      </c>
      <c r="CP466" s="252" t="s">
        <v>121</v>
      </c>
      <c r="CQ466" s="252" t="s">
        <v>121</v>
      </c>
      <c r="CR466" s="252" t="s">
        <v>121</v>
      </c>
      <c r="CS466" s="252" t="s">
        <v>121</v>
      </c>
      <c r="CT466" s="252" t="s">
        <v>121</v>
      </c>
      <c r="CU466" s="252" t="s">
        <v>121</v>
      </c>
      <c r="CV466" s="252" t="s">
        <v>121</v>
      </c>
      <c r="CW466" s="252" t="s">
        <v>121</v>
      </c>
      <c r="CX466" s="252" t="s">
        <v>121</v>
      </c>
      <c r="CY466" s="252" t="s">
        <v>121</v>
      </c>
      <c r="CZ466" s="252" t="s">
        <v>121</v>
      </c>
      <c r="DA466" s="72">
        <v>17692224</v>
      </c>
      <c r="DB466" s="73">
        <v>1</v>
      </c>
      <c r="DC466" s="10">
        <v>1</v>
      </c>
      <c r="DD466" s="10"/>
      <c r="DE466" s="58" t="s">
        <v>1880</v>
      </c>
      <c r="DF466" s="58" t="str">
        <f t="shared" si="50"/>
        <v>Otros Tipos de Vehículos_Camión_Cabina Sencilla</v>
      </c>
      <c r="DG466" s="13">
        <f t="shared" si="51"/>
        <v>280000000</v>
      </c>
      <c r="DK466" s="10" t="b">
        <v>1</v>
      </c>
    </row>
    <row r="467" spans="1:115" ht="25.5" x14ac:dyDescent="0.25">
      <c r="A467" s="59">
        <v>727</v>
      </c>
      <c r="B467" s="43" t="s">
        <v>257</v>
      </c>
      <c r="C467" s="84" t="s">
        <v>4</v>
      </c>
      <c r="D467" s="43" t="s">
        <v>795</v>
      </c>
      <c r="E467" s="79" t="s">
        <v>796</v>
      </c>
      <c r="F467" s="79" t="s">
        <v>121</v>
      </c>
      <c r="G467" s="105" t="s">
        <v>1079</v>
      </c>
      <c r="H467" s="79" t="s">
        <v>1075</v>
      </c>
      <c r="I467" s="62">
        <v>39811017</v>
      </c>
      <c r="J467" s="61" t="s">
        <v>1080</v>
      </c>
      <c r="K467" s="61" t="s">
        <v>121</v>
      </c>
      <c r="L467" s="108">
        <v>147</v>
      </c>
      <c r="M467" s="59" t="s">
        <v>121</v>
      </c>
      <c r="N467" s="65">
        <v>200000000</v>
      </c>
      <c r="O467" s="50">
        <f>VLOOKUP(I467,Hoja1!$A$2:$J$18391,10,0)</f>
        <v>200000000</v>
      </c>
      <c r="P467" s="66">
        <f t="shared" si="48"/>
        <v>0</v>
      </c>
      <c r="Q467" s="59" t="s">
        <v>121</v>
      </c>
      <c r="R467" s="59" t="s">
        <v>127</v>
      </c>
      <c r="S467" s="59" t="s">
        <v>349</v>
      </c>
      <c r="T467" s="64" t="s">
        <v>643</v>
      </c>
      <c r="U467" s="61">
        <v>6500</v>
      </c>
      <c r="V467" s="61" t="s">
        <v>121</v>
      </c>
      <c r="W467" s="61">
        <v>3910</v>
      </c>
      <c r="X467" s="115" t="s">
        <v>799</v>
      </c>
      <c r="Y467" s="67" t="str">
        <f t="shared" si="47"/>
        <v>N.A.</v>
      </c>
      <c r="Z467" s="68">
        <f t="shared" si="49"/>
        <v>200000000</v>
      </c>
      <c r="AA467" s="59" t="s">
        <v>1878</v>
      </c>
      <c r="AB467" s="59" t="s">
        <v>149</v>
      </c>
      <c r="AC467" s="81" t="s">
        <v>149</v>
      </c>
      <c r="AD467" s="69" t="b">
        <f t="shared" si="52"/>
        <v>1</v>
      </c>
      <c r="AE467" s="112">
        <v>0</v>
      </c>
      <c r="AF467" s="112">
        <v>5.0000000000000001E-3</v>
      </c>
      <c r="AG467" s="112">
        <v>0.01</v>
      </c>
      <c r="AH467" s="112">
        <v>1.4999999999999999E-2</v>
      </c>
      <c r="AI467" s="112">
        <v>1.4999999999999999E-2</v>
      </c>
      <c r="AJ467" s="112">
        <v>1.4999999999999999E-2</v>
      </c>
      <c r="AK467" s="59" t="s">
        <v>130</v>
      </c>
      <c r="AL467" s="59" t="s">
        <v>130</v>
      </c>
      <c r="AM467" s="59" t="s">
        <v>130</v>
      </c>
      <c r="AN467" s="111">
        <v>0.05</v>
      </c>
      <c r="AO467" s="56">
        <v>9311596</v>
      </c>
      <c r="AP467" s="56">
        <v>612188</v>
      </c>
      <c r="AQ467" s="56">
        <v>664662</v>
      </c>
      <c r="AR467" s="56">
        <v>2623661</v>
      </c>
      <c r="AS467" s="56" t="s">
        <v>121</v>
      </c>
      <c r="AT467" s="56">
        <v>10144825</v>
      </c>
      <c r="AU467" s="56" t="s">
        <v>121</v>
      </c>
      <c r="AV467" s="56">
        <v>489751</v>
      </c>
      <c r="AW467" s="56">
        <v>484082</v>
      </c>
      <c r="AX467" s="56" t="s">
        <v>121</v>
      </c>
      <c r="AY467" s="56">
        <v>25187152</v>
      </c>
      <c r="AZ467" s="56">
        <v>25187152</v>
      </c>
      <c r="BA467" s="56" t="s">
        <v>121</v>
      </c>
      <c r="BB467" s="56" t="s">
        <v>121</v>
      </c>
      <c r="BC467" s="56" t="s">
        <v>121</v>
      </c>
      <c r="BD467" s="56">
        <v>2314069</v>
      </c>
      <c r="BE467" s="56" t="s">
        <v>121</v>
      </c>
      <c r="BF467" s="56">
        <v>682153</v>
      </c>
      <c r="BG467" s="56">
        <v>812009</v>
      </c>
      <c r="BH467" s="56" t="s">
        <v>121</v>
      </c>
      <c r="BI467" s="56" t="s">
        <v>121</v>
      </c>
      <c r="BJ467" s="56">
        <v>192402</v>
      </c>
      <c r="BK467" s="56" t="s">
        <v>121</v>
      </c>
      <c r="BL467" s="56">
        <v>1405777</v>
      </c>
      <c r="BM467" s="56">
        <v>4162876</v>
      </c>
      <c r="BN467" s="56">
        <v>122438</v>
      </c>
      <c r="BO467" s="56">
        <v>2527461</v>
      </c>
      <c r="BP467" s="56">
        <v>4984958</v>
      </c>
      <c r="BQ467" s="56" t="s">
        <v>121</v>
      </c>
      <c r="BR467" s="56" t="s">
        <v>121</v>
      </c>
      <c r="BS467" s="56" t="s">
        <v>121</v>
      </c>
      <c r="BT467" s="56">
        <v>10276007</v>
      </c>
      <c r="BU467" s="56">
        <v>227384</v>
      </c>
      <c r="BV467" s="56" t="s">
        <v>121</v>
      </c>
      <c r="BW467" s="56" t="s">
        <v>121</v>
      </c>
      <c r="BX467" s="56">
        <v>6121878</v>
      </c>
      <c r="BY467" s="56">
        <v>839571</v>
      </c>
      <c r="BZ467" s="56" t="s">
        <v>121</v>
      </c>
      <c r="CA467" s="56" t="s">
        <v>121</v>
      </c>
      <c r="CB467" s="56" t="s">
        <v>121</v>
      </c>
      <c r="CC467" s="56" t="s">
        <v>121</v>
      </c>
      <c r="CD467" s="56" t="s">
        <v>121</v>
      </c>
      <c r="CE467" s="252" t="s">
        <v>131</v>
      </c>
      <c r="CF467" s="252" t="s">
        <v>131</v>
      </c>
      <c r="CG467" s="252" t="s">
        <v>131</v>
      </c>
      <c r="CH467" s="252" t="s">
        <v>131</v>
      </c>
      <c r="CI467" s="252" t="s">
        <v>131</v>
      </c>
      <c r="CJ467" s="252" t="s">
        <v>131</v>
      </c>
      <c r="CK467" s="252" t="s">
        <v>131</v>
      </c>
      <c r="CL467" s="232" t="s">
        <v>121</v>
      </c>
      <c r="CM467" s="252" t="s">
        <v>121</v>
      </c>
      <c r="CN467" s="252" t="s">
        <v>121</v>
      </c>
      <c r="CO467" s="252" t="s">
        <v>121</v>
      </c>
      <c r="CP467" s="252" t="s">
        <v>121</v>
      </c>
      <c r="CQ467" s="252" t="s">
        <v>121</v>
      </c>
      <c r="CR467" s="252" t="s">
        <v>121</v>
      </c>
      <c r="CS467" s="252" t="s">
        <v>121</v>
      </c>
      <c r="CT467" s="252" t="s">
        <v>121</v>
      </c>
      <c r="CU467" s="252" t="s">
        <v>121</v>
      </c>
      <c r="CV467" s="252" t="s">
        <v>121</v>
      </c>
      <c r="CW467" s="252" t="s">
        <v>121</v>
      </c>
      <c r="CX467" s="252" t="s">
        <v>121</v>
      </c>
      <c r="CY467" s="252" t="s">
        <v>121</v>
      </c>
      <c r="CZ467" s="252" t="s">
        <v>121</v>
      </c>
      <c r="DA467" s="72">
        <v>17692224</v>
      </c>
      <c r="DB467" s="73">
        <v>1</v>
      </c>
      <c r="DC467" s="10">
        <v>1</v>
      </c>
      <c r="DD467" s="10"/>
      <c r="DE467" s="58" t="s">
        <v>1880</v>
      </c>
      <c r="DF467" s="58" t="str">
        <f t="shared" si="50"/>
        <v>Otros Tipos de Vehículos_Camión_Cabina Sencilla</v>
      </c>
      <c r="DG467" s="13">
        <f t="shared" si="51"/>
        <v>200000000</v>
      </c>
      <c r="DK467" s="10" t="b">
        <v>1</v>
      </c>
    </row>
    <row r="468" spans="1:115" ht="25.5" x14ac:dyDescent="0.25">
      <c r="A468" s="59">
        <v>728</v>
      </c>
      <c r="B468" s="43" t="s">
        <v>257</v>
      </c>
      <c r="C468" s="84" t="s">
        <v>4</v>
      </c>
      <c r="D468" s="43" t="s">
        <v>795</v>
      </c>
      <c r="E468" s="79" t="s">
        <v>796</v>
      </c>
      <c r="F468" s="79" t="s">
        <v>121</v>
      </c>
      <c r="G468" s="105" t="s">
        <v>1081</v>
      </c>
      <c r="H468" s="79" t="s">
        <v>1075</v>
      </c>
      <c r="I468" s="62">
        <v>39811018</v>
      </c>
      <c r="J468" s="61" t="s">
        <v>1082</v>
      </c>
      <c r="K468" s="61" t="s">
        <v>121</v>
      </c>
      <c r="L468" s="108">
        <v>147</v>
      </c>
      <c r="M468" s="59" t="s">
        <v>121</v>
      </c>
      <c r="N468" s="65">
        <v>179700000</v>
      </c>
      <c r="O468" s="50">
        <f>VLOOKUP(I468,Hoja1!$A$2:$J$18391,10,0)</f>
        <v>179700000</v>
      </c>
      <c r="P468" s="66">
        <f t="shared" si="48"/>
        <v>0</v>
      </c>
      <c r="Q468" s="59" t="s">
        <v>121</v>
      </c>
      <c r="R468" s="59" t="s">
        <v>127</v>
      </c>
      <c r="S468" s="59" t="s">
        <v>349</v>
      </c>
      <c r="T468" s="64" t="s">
        <v>643</v>
      </c>
      <c r="U468" s="61">
        <v>6500</v>
      </c>
      <c r="V468" s="61" t="s">
        <v>121</v>
      </c>
      <c r="W468" s="61">
        <v>3910</v>
      </c>
      <c r="X468" s="115" t="s">
        <v>799</v>
      </c>
      <c r="Y468" s="67" t="str">
        <f t="shared" si="47"/>
        <v>N.A.</v>
      </c>
      <c r="Z468" s="68">
        <f t="shared" si="49"/>
        <v>179700000</v>
      </c>
      <c r="AA468" s="59" t="s">
        <v>1878</v>
      </c>
      <c r="AB468" s="59" t="s">
        <v>149</v>
      </c>
      <c r="AC468" s="81" t="s">
        <v>149</v>
      </c>
      <c r="AD468" s="69" t="b">
        <f t="shared" si="52"/>
        <v>1</v>
      </c>
      <c r="AE468" s="112">
        <v>0</v>
      </c>
      <c r="AF468" s="112">
        <v>5.0000000000000001E-3</v>
      </c>
      <c r="AG468" s="112">
        <v>0.01</v>
      </c>
      <c r="AH468" s="112">
        <v>1.4999999999999999E-2</v>
      </c>
      <c r="AI468" s="112">
        <v>1.4999999999999999E-2</v>
      </c>
      <c r="AJ468" s="112">
        <v>1.4999999999999999E-2</v>
      </c>
      <c r="AK468" s="59" t="s">
        <v>130</v>
      </c>
      <c r="AL468" s="59" t="s">
        <v>130</v>
      </c>
      <c r="AM468" s="59" t="s">
        <v>130</v>
      </c>
      <c r="AN468" s="111">
        <v>0.05</v>
      </c>
      <c r="AO468" s="56">
        <v>9311596</v>
      </c>
      <c r="AP468" s="56">
        <v>612188</v>
      </c>
      <c r="AQ468" s="56">
        <v>664662</v>
      </c>
      <c r="AR468" s="56">
        <v>2623661</v>
      </c>
      <c r="AS468" s="56" t="s">
        <v>121</v>
      </c>
      <c r="AT468" s="56">
        <v>10144825</v>
      </c>
      <c r="AU468" s="56" t="s">
        <v>121</v>
      </c>
      <c r="AV468" s="56">
        <v>489751</v>
      </c>
      <c r="AW468" s="56">
        <v>484082</v>
      </c>
      <c r="AX468" s="56" t="s">
        <v>121</v>
      </c>
      <c r="AY468" s="56">
        <v>25187152</v>
      </c>
      <c r="AZ468" s="56">
        <v>25187152</v>
      </c>
      <c r="BA468" s="56" t="s">
        <v>121</v>
      </c>
      <c r="BB468" s="56" t="s">
        <v>121</v>
      </c>
      <c r="BC468" s="56" t="s">
        <v>121</v>
      </c>
      <c r="BD468" s="56">
        <v>2314069</v>
      </c>
      <c r="BE468" s="56" t="s">
        <v>121</v>
      </c>
      <c r="BF468" s="56">
        <v>682153</v>
      </c>
      <c r="BG468" s="56">
        <v>812009</v>
      </c>
      <c r="BH468" s="56" t="s">
        <v>121</v>
      </c>
      <c r="BI468" s="56" t="s">
        <v>121</v>
      </c>
      <c r="BJ468" s="56">
        <v>192402</v>
      </c>
      <c r="BK468" s="56" t="s">
        <v>121</v>
      </c>
      <c r="BL468" s="56">
        <v>1405777</v>
      </c>
      <c r="BM468" s="56">
        <v>4162876</v>
      </c>
      <c r="BN468" s="56">
        <v>122438</v>
      </c>
      <c r="BO468" s="56">
        <v>2527461</v>
      </c>
      <c r="BP468" s="56">
        <v>4984958</v>
      </c>
      <c r="BQ468" s="56" t="s">
        <v>121</v>
      </c>
      <c r="BR468" s="56" t="s">
        <v>121</v>
      </c>
      <c r="BS468" s="56" t="s">
        <v>121</v>
      </c>
      <c r="BT468" s="56">
        <v>10276007</v>
      </c>
      <c r="BU468" s="56">
        <v>227384</v>
      </c>
      <c r="BV468" s="56" t="s">
        <v>121</v>
      </c>
      <c r="BW468" s="56" t="s">
        <v>121</v>
      </c>
      <c r="BX468" s="56">
        <v>6121878</v>
      </c>
      <c r="BY468" s="56">
        <v>839571</v>
      </c>
      <c r="BZ468" s="56" t="s">
        <v>121</v>
      </c>
      <c r="CA468" s="56" t="s">
        <v>121</v>
      </c>
      <c r="CB468" s="56" t="s">
        <v>121</v>
      </c>
      <c r="CC468" s="56" t="s">
        <v>121</v>
      </c>
      <c r="CD468" s="56" t="s">
        <v>121</v>
      </c>
      <c r="CE468" s="252" t="s">
        <v>131</v>
      </c>
      <c r="CF468" s="252" t="s">
        <v>131</v>
      </c>
      <c r="CG468" s="252" t="s">
        <v>131</v>
      </c>
      <c r="CH468" s="252" t="s">
        <v>131</v>
      </c>
      <c r="CI468" s="252" t="s">
        <v>131</v>
      </c>
      <c r="CJ468" s="252" t="s">
        <v>131</v>
      </c>
      <c r="CK468" s="252" t="s">
        <v>131</v>
      </c>
      <c r="CL468" s="232" t="s">
        <v>121</v>
      </c>
      <c r="CM468" s="252" t="s">
        <v>121</v>
      </c>
      <c r="CN468" s="252" t="s">
        <v>121</v>
      </c>
      <c r="CO468" s="252" t="s">
        <v>121</v>
      </c>
      <c r="CP468" s="252" t="s">
        <v>121</v>
      </c>
      <c r="CQ468" s="252" t="s">
        <v>121</v>
      </c>
      <c r="CR468" s="252" t="s">
        <v>121</v>
      </c>
      <c r="CS468" s="252" t="s">
        <v>121</v>
      </c>
      <c r="CT468" s="252" t="s">
        <v>121</v>
      </c>
      <c r="CU468" s="252" t="s">
        <v>121</v>
      </c>
      <c r="CV468" s="252" t="s">
        <v>121</v>
      </c>
      <c r="CW468" s="252" t="s">
        <v>121</v>
      </c>
      <c r="CX468" s="252" t="s">
        <v>121</v>
      </c>
      <c r="CY468" s="252" t="s">
        <v>121</v>
      </c>
      <c r="CZ468" s="252" t="s">
        <v>121</v>
      </c>
      <c r="DA468" s="72">
        <v>17692224</v>
      </c>
      <c r="DB468" s="73">
        <v>1</v>
      </c>
      <c r="DC468" s="10">
        <v>1</v>
      </c>
      <c r="DD468" s="10"/>
      <c r="DE468" s="58" t="s">
        <v>1880</v>
      </c>
      <c r="DF468" s="58" t="str">
        <f t="shared" si="50"/>
        <v>Otros Tipos de Vehículos_Camión_Cabina Sencilla</v>
      </c>
      <c r="DG468" s="13">
        <f t="shared" si="51"/>
        <v>179700000</v>
      </c>
      <c r="DK468" s="10" t="b">
        <v>1</v>
      </c>
    </row>
    <row r="469" spans="1:115" ht="25.5" x14ac:dyDescent="0.25">
      <c r="A469" s="59">
        <v>729</v>
      </c>
      <c r="B469" s="43" t="s">
        <v>257</v>
      </c>
      <c r="C469" s="84" t="s">
        <v>4</v>
      </c>
      <c r="D469" s="43" t="s">
        <v>795</v>
      </c>
      <c r="E469" s="79" t="s">
        <v>796</v>
      </c>
      <c r="F469" s="79" t="s">
        <v>121</v>
      </c>
      <c r="G469" s="105" t="s">
        <v>1083</v>
      </c>
      <c r="H469" s="79" t="s">
        <v>1075</v>
      </c>
      <c r="I469" s="62">
        <v>39811019</v>
      </c>
      <c r="J469" s="61" t="s">
        <v>1084</v>
      </c>
      <c r="K469" s="61" t="s">
        <v>121</v>
      </c>
      <c r="L469" s="108">
        <v>147</v>
      </c>
      <c r="M469" s="59" t="s">
        <v>121</v>
      </c>
      <c r="N469" s="65">
        <v>190700000</v>
      </c>
      <c r="O469" s="50">
        <f>VLOOKUP(I469,Hoja1!$A$2:$J$18391,10,0)</f>
        <v>190700000</v>
      </c>
      <c r="P469" s="66">
        <f t="shared" si="48"/>
        <v>0</v>
      </c>
      <c r="Q469" s="59" t="s">
        <v>121</v>
      </c>
      <c r="R469" s="59" t="s">
        <v>127</v>
      </c>
      <c r="S469" s="59" t="s">
        <v>349</v>
      </c>
      <c r="T469" s="64" t="s">
        <v>643</v>
      </c>
      <c r="U469" s="61">
        <v>7500</v>
      </c>
      <c r="V469" s="61" t="s">
        <v>121</v>
      </c>
      <c r="W469" s="61">
        <v>5140</v>
      </c>
      <c r="X469" s="115" t="s">
        <v>806</v>
      </c>
      <c r="Y469" s="67" t="str">
        <f t="shared" si="47"/>
        <v>N.A.</v>
      </c>
      <c r="Z469" s="68">
        <f t="shared" si="49"/>
        <v>190700000</v>
      </c>
      <c r="AA469" s="59" t="s">
        <v>1878</v>
      </c>
      <c r="AB469" s="59" t="s">
        <v>149</v>
      </c>
      <c r="AC469" s="81" t="s">
        <v>149</v>
      </c>
      <c r="AD469" s="69" t="b">
        <f t="shared" si="52"/>
        <v>1</v>
      </c>
      <c r="AE469" s="112">
        <v>0</v>
      </c>
      <c r="AF469" s="112">
        <v>5.0000000000000001E-3</v>
      </c>
      <c r="AG469" s="112">
        <v>0.01</v>
      </c>
      <c r="AH469" s="112">
        <v>1.4999999999999999E-2</v>
      </c>
      <c r="AI469" s="112">
        <v>1.4999999999999999E-2</v>
      </c>
      <c r="AJ469" s="112">
        <v>1.4999999999999999E-2</v>
      </c>
      <c r="AK469" s="59" t="s">
        <v>130</v>
      </c>
      <c r="AL469" s="59" t="s">
        <v>130</v>
      </c>
      <c r="AM469" s="59" t="s">
        <v>130</v>
      </c>
      <c r="AN469" s="111">
        <v>0.05</v>
      </c>
      <c r="AO469" s="56">
        <v>9311596</v>
      </c>
      <c r="AP469" s="56">
        <v>612188</v>
      </c>
      <c r="AQ469" s="56">
        <v>664662</v>
      </c>
      <c r="AR469" s="56">
        <v>2623661</v>
      </c>
      <c r="AS469" s="56" t="s">
        <v>121</v>
      </c>
      <c r="AT469" s="56">
        <v>10144825</v>
      </c>
      <c r="AU469" s="56" t="s">
        <v>121</v>
      </c>
      <c r="AV469" s="56">
        <v>489751</v>
      </c>
      <c r="AW469" s="56">
        <v>484082</v>
      </c>
      <c r="AX469" s="56" t="s">
        <v>121</v>
      </c>
      <c r="AY469" s="56">
        <v>25187152</v>
      </c>
      <c r="AZ469" s="56">
        <v>25187152</v>
      </c>
      <c r="BA469" s="56" t="s">
        <v>121</v>
      </c>
      <c r="BB469" s="56" t="s">
        <v>121</v>
      </c>
      <c r="BC469" s="56" t="s">
        <v>121</v>
      </c>
      <c r="BD469" s="56">
        <v>2314069</v>
      </c>
      <c r="BE469" s="56" t="s">
        <v>121</v>
      </c>
      <c r="BF469" s="56">
        <v>682153</v>
      </c>
      <c r="BG469" s="56">
        <v>812009</v>
      </c>
      <c r="BH469" s="56" t="s">
        <v>121</v>
      </c>
      <c r="BI469" s="56" t="s">
        <v>121</v>
      </c>
      <c r="BJ469" s="56">
        <v>192402</v>
      </c>
      <c r="BK469" s="56" t="s">
        <v>121</v>
      </c>
      <c r="BL469" s="56">
        <v>1405777</v>
      </c>
      <c r="BM469" s="56">
        <v>4162876</v>
      </c>
      <c r="BN469" s="56">
        <v>122438</v>
      </c>
      <c r="BO469" s="56">
        <v>2527461</v>
      </c>
      <c r="BP469" s="56">
        <v>4984958</v>
      </c>
      <c r="BQ469" s="56" t="s">
        <v>121</v>
      </c>
      <c r="BR469" s="56" t="s">
        <v>121</v>
      </c>
      <c r="BS469" s="56" t="s">
        <v>121</v>
      </c>
      <c r="BT469" s="56">
        <v>10276007</v>
      </c>
      <c r="BU469" s="56">
        <v>227384</v>
      </c>
      <c r="BV469" s="56" t="s">
        <v>121</v>
      </c>
      <c r="BW469" s="56" t="s">
        <v>121</v>
      </c>
      <c r="BX469" s="56">
        <v>6121878</v>
      </c>
      <c r="BY469" s="56">
        <v>839571</v>
      </c>
      <c r="BZ469" s="56" t="s">
        <v>121</v>
      </c>
      <c r="CA469" s="56" t="s">
        <v>121</v>
      </c>
      <c r="CB469" s="56" t="s">
        <v>121</v>
      </c>
      <c r="CC469" s="56" t="s">
        <v>121</v>
      </c>
      <c r="CD469" s="56" t="s">
        <v>121</v>
      </c>
      <c r="CE469" s="252" t="s">
        <v>131</v>
      </c>
      <c r="CF469" s="252" t="s">
        <v>131</v>
      </c>
      <c r="CG469" s="252" t="s">
        <v>131</v>
      </c>
      <c r="CH469" s="252" t="s">
        <v>131</v>
      </c>
      <c r="CI469" s="252" t="s">
        <v>131</v>
      </c>
      <c r="CJ469" s="252" t="s">
        <v>131</v>
      </c>
      <c r="CK469" s="252" t="s">
        <v>131</v>
      </c>
      <c r="CL469" s="232" t="s">
        <v>121</v>
      </c>
      <c r="CM469" s="252" t="s">
        <v>121</v>
      </c>
      <c r="CN469" s="252" t="s">
        <v>121</v>
      </c>
      <c r="CO469" s="252" t="s">
        <v>121</v>
      </c>
      <c r="CP469" s="252" t="s">
        <v>121</v>
      </c>
      <c r="CQ469" s="252" t="s">
        <v>121</v>
      </c>
      <c r="CR469" s="252" t="s">
        <v>121</v>
      </c>
      <c r="CS469" s="252" t="s">
        <v>121</v>
      </c>
      <c r="CT469" s="252" t="s">
        <v>121</v>
      </c>
      <c r="CU469" s="252" t="s">
        <v>121</v>
      </c>
      <c r="CV469" s="252" t="s">
        <v>121</v>
      </c>
      <c r="CW469" s="252" t="s">
        <v>121</v>
      </c>
      <c r="CX469" s="252" t="s">
        <v>121</v>
      </c>
      <c r="CY469" s="252" t="s">
        <v>121</v>
      </c>
      <c r="CZ469" s="252" t="s">
        <v>121</v>
      </c>
      <c r="DA469" s="72">
        <v>13113061</v>
      </c>
      <c r="DB469" s="73">
        <v>1</v>
      </c>
      <c r="DC469" s="10">
        <v>1</v>
      </c>
      <c r="DD469" s="10"/>
      <c r="DE469" s="58" t="s">
        <v>1880</v>
      </c>
      <c r="DF469" s="58" t="str">
        <f t="shared" si="50"/>
        <v>Otros Tipos de Vehículos_Camión_Cabina Sencilla</v>
      </c>
      <c r="DG469" s="13">
        <f t="shared" si="51"/>
        <v>190700000</v>
      </c>
      <c r="DK469" s="10" t="b">
        <v>1</v>
      </c>
    </row>
    <row r="470" spans="1:115" ht="25.5" x14ac:dyDescent="0.25">
      <c r="A470" s="59">
        <v>730</v>
      </c>
      <c r="B470" s="43" t="s">
        <v>257</v>
      </c>
      <c r="C470" s="84" t="s">
        <v>4</v>
      </c>
      <c r="D470" s="43" t="s">
        <v>795</v>
      </c>
      <c r="E470" s="79" t="s">
        <v>796</v>
      </c>
      <c r="F470" s="79" t="s">
        <v>121</v>
      </c>
      <c r="G470" s="105" t="s">
        <v>1085</v>
      </c>
      <c r="H470" s="79" t="s">
        <v>1075</v>
      </c>
      <c r="I470" s="62">
        <v>39811020</v>
      </c>
      <c r="J470" s="61" t="s">
        <v>1086</v>
      </c>
      <c r="K470" s="61" t="s">
        <v>121</v>
      </c>
      <c r="L470" s="108">
        <v>147</v>
      </c>
      <c r="M470" s="59" t="s">
        <v>121</v>
      </c>
      <c r="N470" s="65">
        <v>209000000</v>
      </c>
      <c r="O470" s="50">
        <f>VLOOKUP(I470,Hoja1!$A$2:$J$18391,10,0)</f>
        <v>209000000</v>
      </c>
      <c r="P470" s="66">
        <f t="shared" si="48"/>
        <v>0</v>
      </c>
      <c r="Q470" s="59" t="s">
        <v>121</v>
      </c>
      <c r="R470" s="59" t="s">
        <v>127</v>
      </c>
      <c r="S470" s="59" t="s">
        <v>349</v>
      </c>
      <c r="T470" s="64" t="s">
        <v>643</v>
      </c>
      <c r="U470" s="61">
        <v>7500</v>
      </c>
      <c r="V470" s="61" t="s">
        <v>121</v>
      </c>
      <c r="W470" s="61">
        <v>5045</v>
      </c>
      <c r="X470" s="115" t="s">
        <v>806</v>
      </c>
      <c r="Y470" s="67" t="str">
        <f t="shared" si="47"/>
        <v>N.A.</v>
      </c>
      <c r="Z470" s="68">
        <f t="shared" si="49"/>
        <v>209000000</v>
      </c>
      <c r="AA470" s="59" t="s">
        <v>1878</v>
      </c>
      <c r="AB470" s="59" t="s">
        <v>149</v>
      </c>
      <c r="AC470" s="81" t="s">
        <v>149</v>
      </c>
      <c r="AD470" s="69" t="b">
        <f t="shared" si="52"/>
        <v>1</v>
      </c>
      <c r="AE470" s="112">
        <v>0</v>
      </c>
      <c r="AF470" s="112">
        <v>5.0000000000000001E-3</v>
      </c>
      <c r="AG470" s="112">
        <v>0.01</v>
      </c>
      <c r="AH470" s="112">
        <v>1.4999999999999999E-2</v>
      </c>
      <c r="AI470" s="112">
        <v>1.4999999999999999E-2</v>
      </c>
      <c r="AJ470" s="112">
        <v>1.4999999999999999E-2</v>
      </c>
      <c r="AK470" s="59" t="s">
        <v>130</v>
      </c>
      <c r="AL470" s="59" t="s">
        <v>130</v>
      </c>
      <c r="AM470" s="59" t="s">
        <v>130</v>
      </c>
      <c r="AN470" s="111">
        <v>0.05</v>
      </c>
      <c r="AO470" s="56">
        <v>9311596</v>
      </c>
      <c r="AP470" s="56">
        <v>612188</v>
      </c>
      <c r="AQ470" s="56">
        <v>664662</v>
      </c>
      <c r="AR470" s="56">
        <v>2623661</v>
      </c>
      <c r="AS470" s="56" t="s">
        <v>121</v>
      </c>
      <c r="AT470" s="56">
        <v>10144825</v>
      </c>
      <c r="AU470" s="56" t="s">
        <v>121</v>
      </c>
      <c r="AV470" s="56">
        <v>489751</v>
      </c>
      <c r="AW470" s="56">
        <v>484082</v>
      </c>
      <c r="AX470" s="56" t="s">
        <v>121</v>
      </c>
      <c r="AY470" s="56">
        <v>25187152</v>
      </c>
      <c r="AZ470" s="56">
        <v>25187152</v>
      </c>
      <c r="BA470" s="56" t="s">
        <v>121</v>
      </c>
      <c r="BB470" s="56" t="s">
        <v>121</v>
      </c>
      <c r="BC470" s="56" t="s">
        <v>121</v>
      </c>
      <c r="BD470" s="56">
        <v>2314069</v>
      </c>
      <c r="BE470" s="56" t="s">
        <v>121</v>
      </c>
      <c r="BF470" s="56">
        <v>682153</v>
      </c>
      <c r="BG470" s="56">
        <v>812009</v>
      </c>
      <c r="BH470" s="56" t="s">
        <v>121</v>
      </c>
      <c r="BI470" s="56" t="s">
        <v>121</v>
      </c>
      <c r="BJ470" s="56">
        <v>192402</v>
      </c>
      <c r="BK470" s="56" t="s">
        <v>121</v>
      </c>
      <c r="BL470" s="56">
        <v>1405777</v>
      </c>
      <c r="BM470" s="56">
        <v>4162876</v>
      </c>
      <c r="BN470" s="56">
        <v>122438</v>
      </c>
      <c r="BO470" s="56">
        <v>2527461</v>
      </c>
      <c r="BP470" s="56">
        <v>4984958</v>
      </c>
      <c r="BQ470" s="56" t="s">
        <v>121</v>
      </c>
      <c r="BR470" s="56" t="s">
        <v>121</v>
      </c>
      <c r="BS470" s="56" t="s">
        <v>121</v>
      </c>
      <c r="BT470" s="56">
        <v>10276007</v>
      </c>
      <c r="BU470" s="56">
        <v>227384</v>
      </c>
      <c r="BV470" s="56" t="s">
        <v>121</v>
      </c>
      <c r="BW470" s="56" t="s">
        <v>121</v>
      </c>
      <c r="BX470" s="56">
        <v>6121878</v>
      </c>
      <c r="BY470" s="56">
        <v>839571</v>
      </c>
      <c r="BZ470" s="56" t="s">
        <v>121</v>
      </c>
      <c r="CA470" s="56" t="s">
        <v>121</v>
      </c>
      <c r="CB470" s="56" t="s">
        <v>121</v>
      </c>
      <c r="CC470" s="56" t="s">
        <v>121</v>
      </c>
      <c r="CD470" s="56" t="s">
        <v>121</v>
      </c>
      <c r="CE470" s="252" t="s">
        <v>131</v>
      </c>
      <c r="CF470" s="252" t="s">
        <v>131</v>
      </c>
      <c r="CG470" s="252" t="s">
        <v>131</v>
      </c>
      <c r="CH470" s="252" t="s">
        <v>131</v>
      </c>
      <c r="CI470" s="252" t="s">
        <v>131</v>
      </c>
      <c r="CJ470" s="252" t="s">
        <v>131</v>
      </c>
      <c r="CK470" s="252" t="s">
        <v>131</v>
      </c>
      <c r="CL470" s="232" t="s">
        <v>121</v>
      </c>
      <c r="CM470" s="252" t="s">
        <v>121</v>
      </c>
      <c r="CN470" s="252" t="s">
        <v>121</v>
      </c>
      <c r="CO470" s="252" t="s">
        <v>121</v>
      </c>
      <c r="CP470" s="252" t="s">
        <v>121</v>
      </c>
      <c r="CQ470" s="252" t="s">
        <v>121</v>
      </c>
      <c r="CR470" s="252" t="s">
        <v>121</v>
      </c>
      <c r="CS470" s="252" t="s">
        <v>121</v>
      </c>
      <c r="CT470" s="252" t="s">
        <v>121</v>
      </c>
      <c r="CU470" s="252" t="s">
        <v>121</v>
      </c>
      <c r="CV470" s="252" t="s">
        <v>121</v>
      </c>
      <c r="CW470" s="252" t="s">
        <v>121</v>
      </c>
      <c r="CX470" s="252" t="s">
        <v>121</v>
      </c>
      <c r="CY470" s="252" t="s">
        <v>121</v>
      </c>
      <c r="CZ470" s="252" t="s">
        <v>121</v>
      </c>
      <c r="DA470" s="72">
        <v>13113061</v>
      </c>
      <c r="DB470" s="73">
        <v>1</v>
      </c>
      <c r="DC470" s="10">
        <v>1</v>
      </c>
      <c r="DD470" s="10"/>
      <c r="DE470" s="58" t="s">
        <v>1880</v>
      </c>
      <c r="DF470" s="58" t="str">
        <f t="shared" si="50"/>
        <v>Otros Tipos de Vehículos_Camión_Cabina Sencilla</v>
      </c>
      <c r="DG470" s="13">
        <f t="shared" si="51"/>
        <v>209000000</v>
      </c>
      <c r="DK470" s="10" t="b">
        <v>1</v>
      </c>
    </row>
    <row r="471" spans="1:115" ht="25.5" x14ac:dyDescent="0.25">
      <c r="A471" s="59">
        <v>731</v>
      </c>
      <c r="B471" s="43" t="s">
        <v>257</v>
      </c>
      <c r="C471" s="84" t="s">
        <v>4</v>
      </c>
      <c r="D471" s="43" t="s">
        <v>795</v>
      </c>
      <c r="E471" s="79" t="s">
        <v>796</v>
      </c>
      <c r="F471" s="79" t="s">
        <v>121</v>
      </c>
      <c r="G471" s="105" t="s">
        <v>1087</v>
      </c>
      <c r="H471" s="79" t="s">
        <v>1075</v>
      </c>
      <c r="I471" s="62">
        <v>39811021</v>
      </c>
      <c r="J471" s="61" t="s">
        <v>1088</v>
      </c>
      <c r="K471" s="61" t="s">
        <v>121</v>
      </c>
      <c r="L471" s="108">
        <v>147</v>
      </c>
      <c r="M471" s="59" t="s">
        <v>121</v>
      </c>
      <c r="N471" s="65">
        <v>218200000</v>
      </c>
      <c r="O471" s="50">
        <f>VLOOKUP(I471,Hoja1!$A$2:$J$18391,10,0)</f>
        <v>218200000</v>
      </c>
      <c r="P471" s="66">
        <f t="shared" si="48"/>
        <v>0</v>
      </c>
      <c r="Q471" s="59" t="s">
        <v>121</v>
      </c>
      <c r="R471" s="59" t="s">
        <v>127</v>
      </c>
      <c r="S471" s="59" t="s">
        <v>349</v>
      </c>
      <c r="T471" s="64" t="s">
        <v>643</v>
      </c>
      <c r="U471" s="61">
        <v>8550</v>
      </c>
      <c r="V471" s="61" t="s">
        <v>121</v>
      </c>
      <c r="W471" s="61">
        <v>6040</v>
      </c>
      <c r="X471" s="115" t="s">
        <v>806</v>
      </c>
      <c r="Y471" s="67" t="str">
        <f t="shared" si="47"/>
        <v>N.A.</v>
      </c>
      <c r="Z471" s="68">
        <f t="shared" si="49"/>
        <v>218200000</v>
      </c>
      <c r="AA471" s="59" t="s">
        <v>1878</v>
      </c>
      <c r="AB471" s="59" t="s">
        <v>149</v>
      </c>
      <c r="AC471" s="81" t="s">
        <v>149</v>
      </c>
      <c r="AD471" s="69" t="b">
        <f t="shared" si="52"/>
        <v>1</v>
      </c>
      <c r="AE471" s="76">
        <v>0</v>
      </c>
      <c r="AF471" s="76">
        <v>5.0000000000000001E-3</v>
      </c>
      <c r="AG471" s="76">
        <v>0.01</v>
      </c>
      <c r="AH471" s="76">
        <v>1.4999999999999999E-2</v>
      </c>
      <c r="AI471" s="76">
        <v>1.4999999999999999E-2</v>
      </c>
      <c r="AJ471" s="76">
        <v>1.4999999999999999E-2</v>
      </c>
      <c r="AK471" s="59" t="s">
        <v>130</v>
      </c>
      <c r="AL471" s="59" t="s">
        <v>130</v>
      </c>
      <c r="AM471" s="59" t="s">
        <v>130</v>
      </c>
      <c r="AN471" s="110">
        <v>0.05</v>
      </c>
      <c r="AO471" s="56">
        <v>9311596</v>
      </c>
      <c r="AP471" s="56">
        <v>612188</v>
      </c>
      <c r="AQ471" s="56">
        <v>664662</v>
      </c>
      <c r="AR471" s="56">
        <v>2623661</v>
      </c>
      <c r="AS471" s="56" t="s">
        <v>121</v>
      </c>
      <c r="AT471" s="56">
        <v>10144825</v>
      </c>
      <c r="AU471" s="56" t="s">
        <v>121</v>
      </c>
      <c r="AV471" s="56">
        <v>489751</v>
      </c>
      <c r="AW471" s="56">
        <v>484082</v>
      </c>
      <c r="AX471" s="56" t="s">
        <v>121</v>
      </c>
      <c r="AY471" s="56">
        <v>25187152</v>
      </c>
      <c r="AZ471" s="56">
        <v>25187152</v>
      </c>
      <c r="BA471" s="56" t="s">
        <v>121</v>
      </c>
      <c r="BB471" s="56" t="s">
        <v>121</v>
      </c>
      <c r="BC471" s="56" t="s">
        <v>121</v>
      </c>
      <c r="BD471" s="56">
        <v>2314069</v>
      </c>
      <c r="BE471" s="56" t="s">
        <v>121</v>
      </c>
      <c r="BF471" s="56">
        <v>682153</v>
      </c>
      <c r="BG471" s="56">
        <v>812009</v>
      </c>
      <c r="BH471" s="56" t="s">
        <v>121</v>
      </c>
      <c r="BI471" s="56" t="s">
        <v>121</v>
      </c>
      <c r="BJ471" s="56">
        <v>192402</v>
      </c>
      <c r="BK471" s="56" t="s">
        <v>121</v>
      </c>
      <c r="BL471" s="56">
        <v>1405777</v>
      </c>
      <c r="BM471" s="56">
        <v>4162876</v>
      </c>
      <c r="BN471" s="56">
        <v>122438</v>
      </c>
      <c r="BO471" s="56">
        <v>2527461</v>
      </c>
      <c r="BP471" s="56">
        <v>4984958</v>
      </c>
      <c r="BQ471" s="56" t="s">
        <v>121</v>
      </c>
      <c r="BR471" s="56" t="s">
        <v>121</v>
      </c>
      <c r="BS471" s="56" t="s">
        <v>121</v>
      </c>
      <c r="BT471" s="56">
        <v>10276007</v>
      </c>
      <c r="BU471" s="56">
        <v>227384</v>
      </c>
      <c r="BV471" s="56" t="s">
        <v>121</v>
      </c>
      <c r="BW471" s="56" t="s">
        <v>121</v>
      </c>
      <c r="BX471" s="56">
        <v>6121878</v>
      </c>
      <c r="BY471" s="56">
        <v>839571</v>
      </c>
      <c r="BZ471" s="56" t="s">
        <v>121</v>
      </c>
      <c r="CA471" s="56" t="s">
        <v>121</v>
      </c>
      <c r="CB471" s="56" t="s">
        <v>121</v>
      </c>
      <c r="CC471" s="56" t="s">
        <v>121</v>
      </c>
      <c r="CD471" s="56" t="s">
        <v>121</v>
      </c>
      <c r="CE471" s="252" t="s">
        <v>131</v>
      </c>
      <c r="CF471" s="252" t="s">
        <v>131</v>
      </c>
      <c r="CG471" s="252" t="s">
        <v>131</v>
      </c>
      <c r="CH471" s="252" t="s">
        <v>131</v>
      </c>
      <c r="CI471" s="252" t="s">
        <v>131</v>
      </c>
      <c r="CJ471" s="252" t="s">
        <v>131</v>
      </c>
      <c r="CK471" s="252" t="s">
        <v>131</v>
      </c>
      <c r="CL471" s="232" t="s">
        <v>121</v>
      </c>
      <c r="CM471" s="252" t="s">
        <v>121</v>
      </c>
      <c r="CN471" s="252" t="s">
        <v>121</v>
      </c>
      <c r="CO471" s="252" t="s">
        <v>121</v>
      </c>
      <c r="CP471" s="252" t="s">
        <v>121</v>
      </c>
      <c r="CQ471" s="252" t="s">
        <v>121</v>
      </c>
      <c r="CR471" s="252" t="s">
        <v>121</v>
      </c>
      <c r="CS471" s="252" t="s">
        <v>121</v>
      </c>
      <c r="CT471" s="252" t="s">
        <v>121</v>
      </c>
      <c r="CU471" s="252" t="s">
        <v>121</v>
      </c>
      <c r="CV471" s="252" t="s">
        <v>121</v>
      </c>
      <c r="CW471" s="252" t="s">
        <v>121</v>
      </c>
      <c r="CX471" s="252" t="s">
        <v>121</v>
      </c>
      <c r="CY471" s="252" t="s">
        <v>121</v>
      </c>
      <c r="CZ471" s="252" t="s">
        <v>121</v>
      </c>
      <c r="DA471" s="72">
        <v>13173872</v>
      </c>
      <c r="DB471" s="73">
        <v>1</v>
      </c>
      <c r="DC471" s="10">
        <v>1</v>
      </c>
      <c r="DD471" s="10"/>
      <c r="DE471" s="58" t="s">
        <v>1880</v>
      </c>
      <c r="DF471" s="58" t="str">
        <f t="shared" si="50"/>
        <v>Otros Tipos de Vehículos_Camión_Cabina Sencilla</v>
      </c>
      <c r="DG471" s="13">
        <f t="shared" si="51"/>
        <v>218200000</v>
      </c>
      <c r="DK471" s="10" t="b">
        <v>1</v>
      </c>
    </row>
    <row r="472" spans="1:115" ht="25.5" x14ac:dyDescent="0.25">
      <c r="A472" s="59">
        <v>732</v>
      </c>
      <c r="B472" s="43" t="s">
        <v>257</v>
      </c>
      <c r="C472" s="43" t="s">
        <v>0</v>
      </c>
      <c r="D472" s="43" t="s">
        <v>320</v>
      </c>
      <c r="E472" s="43" t="s">
        <v>327</v>
      </c>
      <c r="F472" s="43" t="s">
        <v>121</v>
      </c>
      <c r="G472" s="102" t="s">
        <v>1089</v>
      </c>
      <c r="H472" s="79" t="s">
        <v>463</v>
      </c>
      <c r="I472" s="62">
        <v>6208151</v>
      </c>
      <c r="J472" s="61" t="s">
        <v>1090</v>
      </c>
      <c r="K472" s="61" t="s">
        <v>355</v>
      </c>
      <c r="L472" s="115">
        <v>216</v>
      </c>
      <c r="M472" s="108" t="s">
        <v>121</v>
      </c>
      <c r="N472" s="65">
        <v>285900000</v>
      </c>
      <c r="O472" s="50">
        <f>VLOOKUP(I472,Hoja1!$A$2:$J$18391,10,0)</f>
        <v>285900000</v>
      </c>
      <c r="P472" s="66">
        <f t="shared" si="48"/>
        <v>0</v>
      </c>
      <c r="Q472" s="108" t="s">
        <v>327</v>
      </c>
      <c r="R472" s="59" t="s">
        <v>148</v>
      </c>
      <c r="S472" s="61" t="s">
        <v>128</v>
      </c>
      <c r="T472" s="59" t="s">
        <v>121</v>
      </c>
      <c r="U472" s="59" t="s">
        <v>121</v>
      </c>
      <c r="V472" s="43" t="s">
        <v>121</v>
      </c>
      <c r="W472" s="59" t="s">
        <v>121</v>
      </c>
      <c r="X472" s="59" t="s">
        <v>121</v>
      </c>
      <c r="Y472" s="67" t="str">
        <f t="shared" si="47"/>
        <v>N.A.</v>
      </c>
      <c r="Z472" s="68">
        <f t="shared" si="49"/>
        <v>274464000</v>
      </c>
      <c r="AA472" s="59" t="s">
        <v>1878</v>
      </c>
      <c r="AB472" s="59" t="s">
        <v>149</v>
      </c>
      <c r="AC472" s="81" t="s">
        <v>149</v>
      </c>
      <c r="AD472" s="69" t="b">
        <f t="shared" si="52"/>
        <v>1</v>
      </c>
      <c r="AE472" s="76">
        <v>0.04</v>
      </c>
      <c r="AF472" s="76">
        <v>0.04</v>
      </c>
      <c r="AG472" s="76">
        <v>0.04</v>
      </c>
      <c r="AH472" s="76">
        <v>0.04</v>
      </c>
      <c r="AI472" s="76">
        <v>0.04</v>
      </c>
      <c r="AJ472" s="76">
        <v>0.04</v>
      </c>
      <c r="AK472" s="59" t="s">
        <v>130</v>
      </c>
      <c r="AL472" s="59" t="s">
        <v>130</v>
      </c>
      <c r="AM472" s="59" t="s">
        <v>130</v>
      </c>
      <c r="AN472" s="113">
        <v>1</v>
      </c>
      <c r="AO472" s="56">
        <v>9311596</v>
      </c>
      <c r="AP472" s="56">
        <v>631865</v>
      </c>
      <c r="AQ472" s="56">
        <v>759502</v>
      </c>
      <c r="AR472" s="56" t="s">
        <v>121</v>
      </c>
      <c r="AS472" s="56" t="s">
        <v>121</v>
      </c>
      <c r="AT472" s="56">
        <v>10144825</v>
      </c>
      <c r="AU472" s="56" t="s">
        <v>121</v>
      </c>
      <c r="AV472" s="56" t="s">
        <v>121</v>
      </c>
      <c r="AW472" s="56">
        <v>372314</v>
      </c>
      <c r="AX472" s="56" t="s">
        <v>121</v>
      </c>
      <c r="AY472" s="56" t="s">
        <v>121</v>
      </c>
      <c r="AZ472" s="56" t="s">
        <v>121</v>
      </c>
      <c r="BA472" s="56" t="s">
        <v>121</v>
      </c>
      <c r="BB472" s="56" t="s">
        <v>121</v>
      </c>
      <c r="BC472" s="56" t="s">
        <v>121</v>
      </c>
      <c r="BD472" s="56">
        <v>2898268</v>
      </c>
      <c r="BE472" s="56" t="s">
        <v>121</v>
      </c>
      <c r="BF472" s="56">
        <v>4635136</v>
      </c>
      <c r="BG472" s="56">
        <v>3032952</v>
      </c>
      <c r="BH472" s="56" t="s">
        <v>121</v>
      </c>
      <c r="BI472" s="56" t="s">
        <v>121</v>
      </c>
      <c r="BJ472" s="56">
        <v>192402</v>
      </c>
      <c r="BK472" s="56">
        <v>1637794</v>
      </c>
      <c r="BL472" s="56">
        <v>1405777</v>
      </c>
      <c r="BM472" s="56">
        <v>4162876</v>
      </c>
      <c r="BN472" s="56">
        <v>122438</v>
      </c>
      <c r="BO472" s="56">
        <v>2527461</v>
      </c>
      <c r="BP472" s="56">
        <v>839571</v>
      </c>
      <c r="BQ472" s="56" t="s">
        <v>121</v>
      </c>
      <c r="BR472" s="56" t="s">
        <v>121</v>
      </c>
      <c r="BS472" s="56" t="s">
        <v>121</v>
      </c>
      <c r="BT472" s="56">
        <v>10276007</v>
      </c>
      <c r="BU472" s="56">
        <v>122438</v>
      </c>
      <c r="BV472" s="56">
        <v>6296788</v>
      </c>
      <c r="BW472" s="56">
        <v>7582383</v>
      </c>
      <c r="BX472" s="56" t="s">
        <v>121</v>
      </c>
      <c r="BY472" s="56">
        <v>798678</v>
      </c>
      <c r="BZ472" s="56" t="s">
        <v>121</v>
      </c>
      <c r="CA472" s="56" t="s">
        <v>121</v>
      </c>
      <c r="CB472" s="56" t="s">
        <v>121</v>
      </c>
      <c r="CC472" s="56" t="s">
        <v>121</v>
      </c>
      <c r="CD472" s="56" t="s">
        <v>121</v>
      </c>
      <c r="CE472" s="252" t="s">
        <v>130</v>
      </c>
      <c r="CF472" s="252" t="s">
        <v>130</v>
      </c>
      <c r="CG472" s="252" t="s">
        <v>130</v>
      </c>
      <c r="CH472" s="252" t="s">
        <v>131</v>
      </c>
      <c r="CI472" s="252" t="s">
        <v>131</v>
      </c>
      <c r="CJ472" s="252" t="s">
        <v>131</v>
      </c>
      <c r="CK472" s="252" t="s">
        <v>131</v>
      </c>
      <c r="CL472" s="232" t="s">
        <v>121</v>
      </c>
      <c r="CM472" s="264" t="s">
        <v>121</v>
      </c>
      <c r="CN472" s="264" t="s">
        <v>121</v>
      </c>
      <c r="CO472" s="264" t="s">
        <v>121</v>
      </c>
      <c r="CP472" s="264" t="s">
        <v>121</v>
      </c>
      <c r="CQ472" s="264" t="s">
        <v>121</v>
      </c>
      <c r="CR472" s="264" t="s">
        <v>121</v>
      </c>
      <c r="CS472" s="264" t="s">
        <v>121</v>
      </c>
      <c r="CT472" s="264" t="s">
        <v>121</v>
      </c>
      <c r="CU472" s="264" t="s">
        <v>121</v>
      </c>
      <c r="CV472" s="264" t="s">
        <v>121</v>
      </c>
      <c r="CW472" s="264" t="s">
        <v>121</v>
      </c>
      <c r="CX472" s="264" t="s">
        <v>121</v>
      </c>
      <c r="CY472" s="264" t="s">
        <v>121</v>
      </c>
      <c r="CZ472" s="264" t="s">
        <v>121</v>
      </c>
      <c r="DA472" s="72">
        <v>11672088</v>
      </c>
      <c r="DB472" s="73">
        <v>1</v>
      </c>
      <c r="DC472" s="10">
        <v>1</v>
      </c>
      <c r="DD472" s="10"/>
      <c r="DE472" s="58" t="s">
        <v>1880</v>
      </c>
      <c r="DF472" s="58" t="str">
        <f t="shared" si="50"/>
        <v>Vehículos Convencionales_Camperos/Camionetas_4x4</v>
      </c>
      <c r="DG472" s="13">
        <f t="shared" si="51"/>
        <v>274464000</v>
      </c>
      <c r="DK472" s="10" t="b">
        <v>1</v>
      </c>
    </row>
    <row r="473" spans="1:115" ht="25.5" x14ac:dyDescent="0.25">
      <c r="A473" s="59">
        <v>733</v>
      </c>
      <c r="B473" s="43" t="s">
        <v>257</v>
      </c>
      <c r="C473" s="43" t="s">
        <v>0</v>
      </c>
      <c r="D473" s="43" t="s">
        <v>320</v>
      </c>
      <c r="E473" s="43" t="s">
        <v>327</v>
      </c>
      <c r="F473" s="43" t="s">
        <v>121</v>
      </c>
      <c r="G473" s="102" t="s">
        <v>1091</v>
      </c>
      <c r="H473" s="79" t="s">
        <v>463</v>
      </c>
      <c r="I473" s="62">
        <v>6208152</v>
      </c>
      <c r="J473" s="61" t="s">
        <v>1092</v>
      </c>
      <c r="K473" s="61" t="s">
        <v>163</v>
      </c>
      <c r="L473" s="115">
        <v>178</v>
      </c>
      <c r="M473" s="108" t="s">
        <v>121</v>
      </c>
      <c r="N473" s="65">
        <v>287900000</v>
      </c>
      <c r="O473" s="50">
        <f>VLOOKUP(I473,Hoja1!$A$2:$J$18391,10,0)</f>
        <v>287900000</v>
      </c>
      <c r="P473" s="66">
        <f t="shared" si="48"/>
        <v>0</v>
      </c>
      <c r="Q473" s="108" t="s">
        <v>327</v>
      </c>
      <c r="R473" s="59" t="s">
        <v>148</v>
      </c>
      <c r="S473" s="59" t="s">
        <v>349</v>
      </c>
      <c r="T473" s="59" t="s">
        <v>121</v>
      </c>
      <c r="U473" s="59" t="s">
        <v>121</v>
      </c>
      <c r="V473" s="43" t="s">
        <v>121</v>
      </c>
      <c r="W473" s="59" t="s">
        <v>121</v>
      </c>
      <c r="X473" s="59" t="s">
        <v>121</v>
      </c>
      <c r="Y473" s="67" t="str">
        <f t="shared" si="47"/>
        <v>N.A.</v>
      </c>
      <c r="Z473" s="68">
        <f t="shared" si="49"/>
        <v>276384000</v>
      </c>
      <c r="AA473" s="59" t="s">
        <v>1878</v>
      </c>
      <c r="AB473" s="59" t="s">
        <v>149</v>
      </c>
      <c r="AC473" s="81" t="s">
        <v>149</v>
      </c>
      <c r="AD473" s="69" t="b">
        <f t="shared" si="52"/>
        <v>1</v>
      </c>
      <c r="AE473" s="76">
        <v>0.04</v>
      </c>
      <c r="AF473" s="76">
        <v>0.04</v>
      </c>
      <c r="AG473" s="76">
        <v>0.04</v>
      </c>
      <c r="AH473" s="76">
        <v>0.04</v>
      </c>
      <c r="AI473" s="76">
        <v>0.04</v>
      </c>
      <c r="AJ473" s="76">
        <v>0.04</v>
      </c>
      <c r="AK473" s="59" t="s">
        <v>130</v>
      </c>
      <c r="AL473" s="59" t="s">
        <v>130</v>
      </c>
      <c r="AM473" s="59" t="s">
        <v>130</v>
      </c>
      <c r="AN473" s="113">
        <v>1</v>
      </c>
      <c r="AO473" s="56">
        <v>9311596</v>
      </c>
      <c r="AP473" s="56">
        <v>631865</v>
      </c>
      <c r="AQ473" s="56">
        <v>759502</v>
      </c>
      <c r="AR473" s="56" t="s">
        <v>121</v>
      </c>
      <c r="AS473" s="56" t="s">
        <v>121</v>
      </c>
      <c r="AT473" s="56">
        <v>10144825</v>
      </c>
      <c r="AU473" s="56" t="s">
        <v>121</v>
      </c>
      <c r="AV473" s="56" t="s">
        <v>121</v>
      </c>
      <c r="AW473" s="56">
        <v>372314</v>
      </c>
      <c r="AX473" s="56" t="s">
        <v>121</v>
      </c>
      <c r="AY473" s="56" t="s">
        <v>121</v>
      </c>
      <c r="AZ473" s="56" t="s">
        <v>121</v>
      </c>
      <c r="BA473" s="56" t="s">
        <v>121</v>
      </c>
      <c r="BB473" s="56" t="s">
        <v>121</v>
      </c>
      <c r="BC473" s="56" t="s">
        <v>121</v>
      </c>
      <c r="BD473" s="56">
        <v>3437346</v>
      </c>
      <c r="BE473" s="56" t="s">
        <v>121</v>
      </c>
      <c r="BF473" s="56">
        <v>4635136</v>
      </c>
      <c r="BG473" s="56">
        <v>3032952</v>
      </c>
      <c r="BH473" s="56" t="s">
        <v>121</v>
      </c>
      <c r="BI473" s="56" t="s">
        <v>121</v>
      </c>
      <c r="BJ473" s="56">
        <v>192402</v>
      </c>
      <c r="BK473" s="56">
        <v>1637794</v>
      </c>
      <c r="BL473" s="56">
        <v>1405777</v>
      </c>
      <c r="BM473" s="56">
        <v>4162876</v>
      </c>
      <c r="BN473" s="56">
        <v>122438</v>
      </c>
      <c r="BO473" s="56">
        <v>2527461</v>
      </c>
      <c r="BP473" s="56">
        <v>839571</v>
      </c>
      <c r="BQ473" s="56" t="s">
        <v>121</v>
      </c>
      <c r="BR473" s="56" t="s">
        <v>121</v>
      </c>
      <c r="BS473" s="56" t="s">
        <v>121</v>
      </c>
      <c r="BT473" s="56">
        <v>10276007</v>
      </c>
      <c r="BU473" s="56">
        <v>122438</v>
      </c>
      <c r="BV473" s="56">
        <v>6296788</v>
      </c>
      <c r="BW473" s="56">
        <v>7582383</v>
      </c>
      <c r="BX473" s="56" t="s">
        <v>121</v>
      </c>
      <c r="BY473" s="56">
        <v>798678</v>
      </c>
      <c r="BZ473" s="56" t="s">
        <v>121</v>
      </c>
      <c r="CA473" s="56" t="s">
        <v>121</v>
      </c>
      <c r="CB473" s="56" t="s">
        <v>121</v>
      </c>
      <c r="CC473" s="56" t="s">
        <v>121</v>
      </c>
      <c r="CD473" s="56" t="s">
        <v>121</v>
      </c>
      <c r="CE473" s="252" t="s">
        <v>130</v>
      </c>
      <c r="CF473" s="252" t="s">
        <v>130</v>
      </c>
      <c r="CG473" s="252" t="s">
        <v>130</v>
      </c>
      <c r="CH473" s="252" t="s">
        <v>131</v>
      </c>
      <c r="CI473" s="252" t="s">
        <v>131</v>
      </c>
      <c r="CJ473" s="252" t="s">
        <v>131</v>
      </c>
      <c r="CK473" s="252" t="s">
        <v>131</v>
      </c>
      <c r="CL473" s="232" t="s">
        <v>121</v>
      </c>
      <c r="CM473" s="264" t="s">
        <v>121</v>
      </c>
      <c r="CN473" s="264" t="s">
        <v>121</v>
      </c>
      <c r="CO473" s="264" t="s">
        <v>121</v>
      </c>
      <c r="CP473" s="264" t="s">
        <v>121</v>
      </c>
      <c r="CQ473" s="264" t="s">
        <v>121</v>
      </c>
      <c r="CR473" s="264" t="s">
        <v>121</v>
      </c>
      <c r="CS473" s="264" t="s">
        <v>121</v>
      </c>
      <c r="CT473" s="264" t="s">
        <v>121</v>
      </c>
      <c r="CU473" s="264" t="s">
        <v>121</v>
      </c>
      <c r="CV473" s="264" t="s">
        <v>121</v>
      </c>
      <c r="CW473" s="264" t="s">
        <v>121</v>
      </c>
      <c r="CX473" s="264" t="s">
        <v>121</v>
      </c>
      <c r="CY473" s="264" t="s">
        <v>121</v>
      </c>
      <c r="CZ473" s="264" t="s">
        <v>121</v>
      </c>
      <c r="DA473" s="72">
        <v>11767991</v>
      </c>
      <c r="DB473" s="73">
        <v>1</v>
      </c>
      <c r="DC473" s="10">
        <v>1</v>
      </c>
      <c r="DD473" s="10"/>
      <c r="DE473" s="58" t="s">
        <v>1880</v>
      </c>
      <c r="DF473" s="58" t="str">
        <f t="shared" si="50"/>
        <v>Vehículos Convencionales_Camperos/Camionetas_4x4</v>
      </c>
      <c r="DG473" s="13">
        <f t="shared" si="51"/>
        <v>276384000</v>
      </c>
      <c r="DK473" s="10" t="b">
        <v>1</v>
      </c>
    </row>
    <row r="474" spans="1:115" ht="38.25" x14ac:dyDescent="0.25">
      <c r="A474" s="59">
        <v>734</v>
      </c>
      <c r="B474" s="43" t="s">
        <v>257</v>
      </c>
      <c r="C474" s="43" t="s">
        <v>0</v>
      </c>
      <c r="D474" s="79" t="s">
        <v>544</v>
      </c>
      <c r="E474" s="79" t="s">
        <v>545</v>
      </c>
      <c r="F474" s="79" t="s">
        <v>327</v>
      </c>
      <c r="G474" s="102" t="s">
        <v>1093</v>
      </c>
      <c r="H474" s="79" t="s">
        <v>1094</v>
      </c>
      <c r="I474" s="62">
        <v>6221032</v>
      </c>
      <c r="J474" s="61" t="s">
        <v>1095</v>
      </c>
      <c r="K474" s="61" t="s">
        <v>163</v>
      </c>
      <c r="L474" s="115">
        <v>178</v>
      </c>
      <c r="M474" s="64" t="s">
        <v>121</v>
      </c>
      <c r="N474" s="65">
        <v>179900000</v>
      </c>
      <c r="O474" s="50">
        <f>VLOOKUP(I474,Hoja1!$A$2:$J$18391,10,0)</f>
        <v>179900000</v>
      </c>
      <c r="P474" s="66">
        <f t="shared" si="48"/>
        <v>0</v>
      </c>
      <c r="Q474" s="108" t="s">
        <v>327</v>
      </c>
      <c r="R474" s="59" t="s">
        <v>148</v>
      </c>
      <c r="S474" s="59" t="s">
        <v>349</v>
      </c>
      <c r="T474" s="59" t="s">
        <v>121</v>
      </c>
      <c r="U474" s="59" t="s">
        <v>121</v>
      </c>
      <c r="V474" s="43" t="s">
        <v>121</v>
      </c>
      <c r="W474" s="59" t="s">
        <v>121</v>
      </c>
      <c r="X474" s="59" t="s">
        <v>121</v>
      </c>
      <c r="Y474" s="67" t="str">
        <f t="shared" si="47"/>
        <v>N.A.</v>
      </c>
      <c r="Z474" s="68">
        <f t="shared" si="49"/>
        <v>165508000</v>
      </c>
      <c r="AA474" s="59" t="s">
        <v>1878</v>
      </c>
      <c r="AB474" s="59" t="s">
        <v>129</v>
      </c>
      <c r="AC474" s="81" t="s">
        <v>129</v>
      </c>
      <c r="AD474" s="69" t="b">
        <f t="shared" si="52"/>
        <v>1</v>
      </c>
      <c r="AE474" s="76">
        <v>0.08</v>
      </c>
      <c r="AF474" s="76">
        <v>0.08</v>
      </c>
      <c r="AG474" s="76">
        <v>0.08</v>
      </c>
      <c r="AH474" s="76">
        <v>0.08</v>
      </c>
      <c r="AI474" s="76">
        <v>0.08</v>
      </c>
      <c r="AJ474" s="76">
        <v>0.08</v>
      </c>
      <c r="AK474" s="59" t="s">
        <v>130</v>
      </c>
      <c r="AL474" s="59" t="s">
        <v>130</v>
      </c>
      <c r="AM474" s="59" t="s">
        <v>130</v>
      </c>
      <c r="AN474" s="113">
        <v>1</v>
      </c>
      <c r="AO474" s="56">
        <v>9311596</v>
      </c>
      <c r="AP474" s="56">
        <v>631865</v>
      </c>
      <c r="AQ474" s="56">
        <v>759502</v>
      </c>
      <c r="AR474" s="56">
        <v>1238455</v>
      </c>
      <c r="AS474" s="56">
        <v>1161437</v>
      </c>
      <c r="AT474" s="56">
        <v>10144825</v>
      </c>
      <c r="AU474" s="56" t="s">
        <v>121</v>
      </c>
      <c r="AV474" s="56">
        <v>391755</v>
      </c>
      <c r="AW474" s="56">
        <v>372314</v>
      </c>
      <c r="AX474" s="56" t="s">
        <v>121</v>
      </c>
      <c r="AY474" s="56" t="s">
        <v>121</v>
      </c>
      <c r="AZ474" s="56" t="s">
        <v>121</v>
      </c>
      <c r="BA474" s="56" t="s">
        <v>121</v>
      </c>
      <c r="BB474" s="56" t="s">
        <v>121</v>
      </c>
      <c r="BC474" s="56">
        <v>1642849</v>
      </c>
      <c r="BD474" s="56">
        <v>3209875</v>
      </c>
      <c r="BE474" s="56">
        <v>4688376</v>
      </c>
      <c r="BF474" s="56">
        <v>4635136</v>
      </c>
      <c r="BG474" s="56">
        <v>3032952</v>
      </c>
      <c r="BH474" s="56" t="s">
        <v>121</v>
      </c>
      <c r="BI474" s="56">
        <v>1364828</v>
      </c>
      <c r="BJ474" s="56">
        <v>192402</v>
      </c>
      <c r="BK474" s="56">
        <v>1637794</v>
      </c>
      <c r="BL474" s="56">
        <v>1405777</v>
      </c>
      <c r="BM474" s="56">
        <v>4162876</v>
      </c>
      <c r="BN474" s="56">
        <v>122438</v>
      </c>
      <c r="BO474" s="56">
        <v>2527461</v>
      </c>
      <c r="BP474" s="56">
        <v>657140</v>
      </c>
      <c r="BQ474" s="56">
        <v>1617575</v>
      </c>
      <c r="BR474" s="56">
        <v>1491755</v>
      </c>
      <c r="BS474" s="56">
        <v>1769223</v>
      </c>
      <c r="BT474" s="56">
        <v>10276007</v>
      </c>
      <c r="BU474" s="56">
        <v>122438</v>
      </c>
      <c r="BV474" s="56">
        <v>5813160</v>
      </c>
      <c r="BW474" s="56">
        <v>7582383</v>
      </c>
      <c r="BX474" s="56" t="s">
        <v>121</v>
      </c>
      <c r="BY474" s="56">
        <v>798678</v>
      </c>
      <c r="BZ474" s="56" t="s">
        <v>121</v>
      </c>
      <c r="CA474" s="56" t="s">
        <v>121</v>
      </c>
      <c r="CB474" s="56" t="s">
        <v>121</v>
      </c>
      <c r="CC474" s="56" t="s">
        <v>121</v>
      </c>
      <c r="CD474" s="56" t="s">
        <v>121</v>
      </c>
      <c r="CE474" s="252" t="s">
        <v>131</v>
      </c>
      <c r="CF474" s="252" t="s">
        <v>131</v>
      </c>
      <c r="CG474" s="252" t="s">
        <v>131</v>
      </c>
      <c r="CH474" s="252" t="s">
        <v>131</v>
      </c>
      <c r="CI474" s="252" t="s">
        <v>131</v>
      </c>
      <c r="CJ474" s="252" t="s">
        <v>131</v>
      </c>
      <c r="CK474" s="252" t="s">
        <v>131</v>
      </c>
      <c r="CL474" s="232" t="s">
        <v>121</v>
      </c>
      <c r="CM474" s="264" t="s">
        <v>121</v>
      </c>
      <c r="CN474" s="264" t="s">
        <v>121</v>
      </c>
      <c r="CO474" s="264" t="s">
        <v>121</v>
      </c>
      <c r="CP474" s="264" t="s">
        <v>121</v>
      </c>
      <c r="CQ474" s="264" t="s">
        <v>121</v>
      </c>
      <c r="CR474" s="264" t="s">
        <v>121</v>
      </c>
      <c r="CS474" s="264" t="s">
        <v>121</v>
      </c>
      <c r="CT474" s="264" t="s">
        <v>121</v>
      </c>
      <c r="CU474" s="264" t="s">
        <v>121</v>
      </c>
      <c r="CV474" s="264" t="s">
        <v>121</v>
      </c>
      <c r="CW474" s="264" t="s">
        <v>121</v>
      </c>
      <c r="CX474" s="264" t="s">
        <v>121</v>
      </c>
      <c r="CY474" s="264" t="s">
        <v>121</v>
      </c>
      <c r="CZ474" s="264" t="s">
        <v>121</v>
      </c>
      <c r="DA474" s="72">
        <v>13135408</v>
      </c>
      <c r="DB474" s="73">
        <v>1</v>
      </c>
      <c r="DC474" s="10">
        <v>1</v>
      </c>
      <c r="DD474" s="10"/>
      <c r="DE474" s="58" t="s">
        <v>1880</v>
      </c>
      <c r="DF474" s="58" t="str">
        <f t="shared" si="50"/>
        <v>Vehículos Convencionales_Pick Up_PICKUP DOBLE CAB - PLATON</v>
      </c>
      <c r="DG474" s="13">
        <f t="shared" si="51"/>
        <v>165508000</v>
      </c>
      <c r="DK474" s="10" t="b">
        <v>1</v>
      </c>
    </row>
    <row r="475" spans="1:115" ht="51" x14ac:dyDescent="0.25">
      <c r="A475" s="59">
        <v>735</v>
      </c>
      <c r="B475" s="101" t="s">
        <v>307</v>
      </c>
      <c r="C475" s="43" t="s">
        <v>0</v>
      </c>
      <c r="D475" s="43" t="s">
        <v>626</v>
      </c>
      <c r="E475" s="43" t="s">
        <v>627</v>
      </c>
      <c r="F475" s="43" t="s">
        <v>121</v>
      </c>
      <c r="G475" s="102" t="s">
        <v>1096</v>
      </c>
      <c r="H475" s="61" t="s">
        <v>309</v>
      </c>
      <c r="I475" s="62">
        <v>3207017</v>
      </c>
      <c r="J475" s="59" t="s">
        <v>1097</v>
      </c>
      <c r="K475" s="61" t="s">
        <v>121</v>
      </c>
      <c r="L475" s="63">
        <v>174.6</v>
      </c>
      <c r="M475" s="64" t="s">
        <v>121</v>
      </c>
      <c r="N475" s="65">
        <v>180000000</v>
      </c>
      <c r="O475" s="50">
        <f>VLOOKUP(I475,Hoja1!$A$2:$J$18391,10,0)</f>
        <v>180000000</v>
      </c>
      <c r="P475" s="66">
        <f t="shared" si="48"/>
        <v>0</v>
      </c>
      <c r="Q475" s="64" t="s">
        <v>121</v>
      </c>
      <c r="R475" s="59" t="s">
        <v>127</v>
      </c>
      <c r="S475" s="59" t="s">
        <v>349</v>
      </c>
      <c r="T475" s="59" t="s">
        <v>121</v>
      </c>
      <c r="U475" s="59" t="s">
        <v>121</v>
      </c>
      <c r="V475" s="43" t="s">
        <v>121</v>
      </c>
      <c r="W475" s="59" t="s">
        <v>121</v>
      </c>
      <c r="X475" s="59" t="s">
        <v>121</v>
      </c>
      <c r="Y475" s="67" t="str">
        <f t="shared" si="47"/>
        <v>N.A.</v>
      </c>
      <c r="Z475" s="68">
        <f t="shared" si="49"/>
        <v>178200000</v>
      </c>
      <c r="AA475" s="59" t="s">
        <v>1878</v>
      </c>
      <c r="AB475" s="59" t="s">
        <v>149</v>
      </c>
      <c r="AC475" s="81" t="s">
        <v>149</v>
      </c>
      <c r="AD475" s="69" t="b">
        <f t="shared" si="52"/>
        <v>1</v>
      </c>
      <c r="AE475" s="76">
        <v>0.01</v>
      </c>
      <c r="AF475" s="76">
        <v>0.01</v>
      </c>
      <c r="AG475" s="76">
        <v>0.01</v>
      </c>
      <c r="AH475" s="76">
        <v>0.01</v>
      </c>
      <c r="AI475" s="76">
        <v>0.01</v>
      </c>
      <c r="AJ475" s="76">
        <v>0.02</v>
      </c>
      <c r="AK475" s="59" t="s">
        <v>130</v>
      </c>
      <c r="AL475" s="59" t="s">
        <v>130</v>
      </c>
      <c r="AM475" s="59" t="s">
        <v>130</v>
      </c>
      <c r="AN475" s="71">
        <v>0.5</v>
      </c>
      <c r="AO475" s="56">
        <v>9311596</v>
      </c>
      <c r="AP475" s="56">
        <v>811138</v>
      </c>
      <c r="AQ475" s="56" t="s">
        <v>121</v>
      </c>
      <c r="AR475" s="56" t="s">
        <v>121</v>
      </c>
      <c r="AS475" s="56" t="s">
        <v>121</v>
      </c>
      <c r="AT475" s="56">
        <v>8657050</v>
      </c>
      <c r="AU475" s="56" t="s">
        <v>121</v>
      </c>
      <c r="AV475" s="56">
        <v>958617</v>
      </c>
      <c r="AW475" s="56">
        <v>51618</v>
      </c>
      <c r="AX475" s="56">
        <v>412943</v>
      </c>
      <c r="AY475" s="56" t="s">
        <v>121</v>
      </c>
      <c r="AZ475" s="56" t="s">
        <v>121</v>
      </c>
      <c r="BA475" s="56" t="s">
        <v>121</v>
      </c>
      <c r="BB475" s="56" t="s">
        <v>121</v>
      </c>
      <c r="BC475" s="56" t="s">
        <v>121</v>
      </c>
      <c r="BD475" s="56">
        <v>5161785</v>
      </c>
      <c r="BE475" s="56">
        <v>3244550</v>
      </c>
      <c r="BF475" s="56">
        <v>1401056</v>
      </c>
      <c r="BG475" s="56">
        <v>3539509</v>
      </c>
      <c r="BH475" s="56" t="s">
        <v>121</v>
      </c>
      <c r="BI475" s="56">
        <v>560422</v>
      </c>
      <c r="BJ475" s="56">
        <v>324455</v>
      </c>
      <c r="BK475" s="56">
        <v>958617</v>
      </c>
      <c r="BL475" s="56">
        <v>1106097</v>
      </c>
      <c r="BM475" s="56">
        <v>2285933</v>
      </c>
      <c r="BN475" s="56">
        <v>221220</v>
      </c>
      <c r="BO475" s="56">
        <v>1401056</v>
      </c>
      <c r="BP475" s="56">
        <v>250715</v>
      </c>
      <c r="BQ475" s="56" t="s">
        <v>121</v>
      </c>
      <c r="BR475" s="56" t="s">
        <v>121</v>
      </c>
      <c r="BS475" s="56" t="s">
        <v>121</v>
      </c>
      <c r="BT475" s="56">
        <v>7371029</v>
      </c>
      <c r="BU475" s="56">
        <v>191723</v>
      </c>
      <c r="BV475" s="56">
        <v>3244550</v>
      </c>
      <c r="BW475" s="56">
        <v>6636582</v>
      </c>
      <c r="BX475" s="56" t="s">
        <v>121</v>
      </c>
      <c r="BY475" s="56">
        <v>516178</v>
      </c>
      <c r="BZ475" s="56" t="s">
        <v>121</v>
      </c>
      <c r="CA475" s="56" t="s">
        <v>121</v>
      </c>
      <c r="CB475" s="56" t="s">
        <v>121</v>
      </c>
      <c r="CC475" s="56" t="s">
        <v>121</v>
      </c>
      <c r="CD475" s="56" t="s">
        <v>121</v>
      </c>
      <c r="CE475" s="88" t="s">
        <v>131</v>
      </c>
      <c r="CF475" s="88" t="s">
        <v>131</v>
      </c>
      <c r="CG475" s="88" t="s">
        <v>130</v>
      </c>
      <c r="CH475" s="88" t="s">
        <v>131</v>
      </c>
      <c r="CI475" s="88" t="s">
        <v>130</v>
      </c>
      <c r="CJ475" s="88" t="s">
        <v>131</v>
      </c>
      <c r="CK475" s="88" t="s">
        <v>131</v>
      </c>
      <c r="CL475" s="88" t="s">
        <v>121</v>
      </c>
      <c r="CM475" s="88" t="s">
        <v>121</v>
      </c>
      <c r="CN475" s="88" t="s">
        <v>121</v>
      </c>
      <c r="CO475" s="88" t="s">
        <v>121</v>
      </c>
      <c r="CP475" s="88" t="s">
        <v>121</v>
      </c>
      <c r="CQ475" s="88" t="s">
        <v>121</v>
      </c>
      <c r="CR475" s="88" t="s">
        <v>121</v>
      </c>
      <c r="CS475" s="252" t="s">
        <v>130</v>
      </c>
      <c r="CT475" s="252" t="s">
        <v>130</v>
      </c>
      <c r="CU475" s="252" t="s">
        <v>131</v>
      </c>
      <c r="CV475" s="252" t="s">
        <v>131</v>
      </c>
      <c r="CW475" s="252" t="s">
        <v>130</v>
      </c>
      <c r="CX475" s="252" t="s">
        <v>131</v>
      </c>
      <c r="CY475" s="252" t="s">
        <v>121</v>
      </c>
      <c r="CZ475" s="252" t="s">
        <v>121</v>
      </c>
      <c r="DA475" s="72">
        <v>14733209</v>
      </c>
      <c r="DB475" s="73">
        <v>1</v>
      </c>
      <c r="DC475" s="10">
        <v>1</v>
      </c>
      <c r="DD475" s="10"/>
      <c r="DE475" s="58" t="s">
        <v>1880</v>
      </c>
      <c r="DF475" s="58" t="str">
        <f t="shared" si="50"/>
        <v>Vehículos Convencionales_Vehículos Destinados al Transporte de Carga Liviana_Van</v>
      </c>
      <c r="DG475" s="13">
        <f t="shared" si="51"/>
        <v>178200000</v>
      </c>
      <c r="DK475" s="10" t="b">
        <v>1</v>
      </c>
    </row>
    <row r="476" spans="1:115" ht="51" x14ac:dyDescent="0.25">
      <c r="A476" s="59">
        <v>736</v>
      </c>
      <c r="B476" s="101" t="s">
        <v>307</v>
      </c>
      <c r="C476" s="43" t="s">
        <v>0</v>
      </c>
      <c r="D476" s="43" t="s">
        <v>663</v>
      </c>
      <c r="E476" s="43" t="s">
        <v>627</v>
      </c>
      <c r="F476" s="43" t="s">
        <v>664</v>
      </c>
      <c r="G476" s="102" t="s">
        <v>1098</v>
      </c>
      <c r="H476" s="61" t="s">
        <v>309</v>
      </c>
      <c r="I476" s="62">
        <v>3206132</v>
      </c>
      <c r="J476" s="59" t="s">
        <v>1099</v>
      </c>
      <c r="K476" s="61" t="s">
        <v>121</v>
      </c>
      <c r="L476" s="63">
        <v>174.6</v>
      </c>
      <c r="M476" s="64" t="s">
        <v>121</v>
      </c>
      <c r="N476" s="65">
        <v>191000000</v>
      </c>
      <c r="O476" s="50">
        <f>VLOOKUP(I476,Hoja1!$A$2:$J$18391,10,0)</f>
        <v>191000000</v>
      </c>
      <c r="P476" s="66">
        <f t="shared" si="48"/>
        <v>0</v>
      </c>
      <c r="Q476" s="64" t="s">
        <v>121</v>
      </c>
      <c r="R476" s="59" t="s">
        <v>127</v>
      </c>
      <c r="S476" s="59" t="s">
        <v>349</v>
      </c>
      <c r="T476" s="59" t="s">
        <v>121</v>
      </c>
      <c r="U476" s="59" t="s">
        <v>121</v>
      </c>
      <c r="V476" s="43" t="s">
        <v>121</v>
      </c>
      <c r="W476" s="59" t="s">
        <v>121</v>
      </c>
      <c r="X476" s="59" t="s">
        <v>121</v>
      </c>
      <c r="Y476" s="67" t="str">
        <f t="shared" si="47"/>
        <v>N.A.</v>
      </c>
      <c r="Z476" s="68">
        <f t="shared" si="49"/>
        <v>189090000</v>
      </c>
      <c r="AA476" s="59" t="s">
        <v>1879</v>
      </c>
      <c r="AB476" s="59" t="s">
        <v>149</v>
      </c>
      <c r="AC476" s="81" t="s">
        <v>149</v>
      </c>
      <c r="AD476" s="69" t="b">
        <f t="shared" si="52"/>
        <v>1</v>
      </c>
      <c r="AE476" s="76">
        <v>0.01</v>
      </c>
      <c r="AF476" s="76">
        <v>0.01</v>
      </c>
      <c r="AG476" s="76">
        <v>0.01</v>
      </c>
      <c r="AH476" s="76">
        <v>0.01</v>
      </c>
      <c r="AI476" s="76">
        <v>0.01</v>
      </c>
      <c r="AJ476" s="76">
        <v>0.02</v>
      </c>
      <c r="AK476" s="59" t="s">
        <v>130</v>
      </c>
      <c r="AL476" s="59" t="s">
        <v>130</v>
      </c>
      <c r="AM476" s="59" t="s">
        <v>130</v>
      </c>
      <c r="AN476" s="71">
        <v>0.5</v>
      </c>
      <c r="AO476" s="56">
        <v>9311596</v>
      </c>
      <c r="AP476" s="56">
        <v>811138</v>
      </c>
      <c r="AQ476" s="56" t="s">
        <v>121</v>
      </c>
      <c r="AR476" s="56" t="s">
        <v>121</v>
      </c>
      <c r="AS476" s="56" t="s">
        <v>121</v>
      </c>
      <c r="AT476" s="56">
        <v>8657050</v>
      </c>
      <c r="AU476" s="56" t="s">
        <v>121</v>
      </c>
      <c r="AV476" s="56">
        <v>958617</v>
      </c>
      <c r="AW476" s="56">
        <v>51618</v>
      </c>
      <c r="AX476" s="56">
        <v>412943</v>
      </c>
      <c r="AY476" s="56" t="s">
        <v>121</v>
      </c>
      <c r="AZ476" s="56" t="s">
        <v>121</v>
      </c>
      <c r="BA476" s="56" t="s">
        <v>121</v>
      </c>
      <c r="BB476" s="56" t="s">
        <v>121</v>
      </c>
      <c r="BC476" s="56" t="s">
        <v>121</v>
      </c>
      <c r="BD476" s="56">
        <v>5161785</v>
      </c>
      <c r="BE476" s="56">
        <v>3244550</v>
      </c>
      <c r="BF476" s="56">
        <v>1401056</v>
      </c>
      <c r="BG476" s="56">
        <v>3539509</v>
      </c>
      <c r="BH476" s="56" t="s">
        <v>121</v>
      </c>
      <c r="BI476" s="56">
        <v>560422</v>
      </c>
      <c r="BJ476" s="56">
        <v>324455</v>
      </c>
      <c r="BK476" s="56">
        <v>958617</v>
      </c>
      <c r="BL476" s="56">
        <v>1106097</v>
      </c>
      <c r="BM476" s="56">
        <v>2285933</v>
      </c>
      <c r="BN476" s="56">
        <v>221220</v>
      </c>
      <c r="BO476" s="56">
        <v>1401056</v>
      </c>
      <c r="BP476" s="56">
        <v>250715</v>
      </c>
      <c r="BQ476" s="56" t="s">
        <v>121</v>
      </c>
      <c r="BR476" s="56" t="s">
        <v>121</v>
      </c>
      <c r="BS476" s="56" t="s">
        <v>121</v>
      </c>
      <c r="BT476" s="56">
        <v>7371029</v>
      </c>
      <c r="BU476" s="56">
        <v>191723</v>
      </c>
      <c r="BV476" s="56">
        <v>3244550</v>
      </c>
      <c r="BW476" s="56">
        <v>6636582</v>
      </c>
      <c r="BX476" s="56" t="s">
        <v>121</v>
      </c>
      <c r="BY476" s="56">
        <v>516178</v>
      </c>
      <c r="BZ476" s="56" t="s">
        <v>121</v>
      </c>
      <c r="CA476" s="56" t="s">
        <v>121</v>
      </c>
      <c r="CB476" s="56" t="s">
        <v>121</v>
      </c>
      <c r="CC476" s="56" t="s">
        <v>121</v>
      </c>
      <c r="CD476" s="56" t="s">
        <v>121</v>
      </c>
      <c r="CE476" s="88" t="s">
        <v>131</v>
      </c>
      <c r="CF476" s="88" t="s">
        <v>131</v>
      </c>
      <c r="CG476" s="88" t="s">
        <v>130</v>
      </c>
      <c r="CH476" s="88" t="s">
        <v>131</v>
      </c>
      <c r="CI476" s="88" t="s">
        <v>130</v>
      </c>
      <c r="CJ476" s="88" t="s">
        <v>131</v>
      </c>
      <c r="CK476" s="88" t="s">
        <v>131</v>
      </c>
      <c r="CL476" s="88" t="s">
        <v>121</v>
      </c>
      <c r="CM476" s="88" t="s">
        <v>121</v>
      </c>
      <c r="CN476" s="88" t="s">
        <v>121</v>
      </c>
      <c r="CO476" s="88" t="s">
        <v>121</v>
      </c>
      <c r="CP476" s="88" t="s">
        <v>121</v>
      </c>
      <c r="CQ476" s="88" t="s">
        <v>121</v>
      </c>
      <c r="CR476" s="88" t="s">
        <v>121</v>
      </c>
      <c r="CS476" s="252" t="s">
        <v>130</v>
      </c>
      <c r="CT476" s="252" t="s">
        <v>130</v>
      </c>
      <c r="CU476" s="252" t="s">
        <v>131</v>
      </c>
      <c r="CV476" s="252" t="s">
        <v>131</v>
      </c>
      <c r="CW476" s="252" t="s">
        <v>130</v>
      </c>
      <c r="CX476" s="252" t="s">
        <v>131</v>
      </c>
      <c r="CY476" s="252" t="s">
        <v>121</v>
      </c>
      <c r="CZ476" s="252" t="s">
        <v>121</v>
      </c>
      <c r="DA476" s="72">
        <v>14733209</v>
      </c>
      <c r="DB476" s="73">
        <v>1</v>
      </c>
      <c r="DC476" s="10">
        <v>1</v>
      </c>
      <c r="DD476" s="10"/>
      <c r="DE476" s="58" t="s">
        <v>1881</v>
      </c>
      <c r="DF476" s="58" t="str">
        <f t="shared" si="50"/>
        <v>Vehículos Convencionales_Vehículos Destinados al Transporte de Pasajeros_Van</v>
      </c>
      <c r="DG476" s="13">
        <f t="shared" si="51"/>
        <v>189090000</v>
      </c>
      <c r="DK476" s="10" t="b">
        <v>1</v>
      </c>
    </row>
    <row r="477" spans="1:115" ht="25.5" x14ac:dyDescent="0.25">
      <c r="A477" s="59">
        <v>737</v>
      </c>
      <c r="B477" s="101" t="s">
        <v>307</v>
      </c>
      <c r="C477" s="42" t="s">
        <v>0</v>
      </c>
      <c r="D477" s="43" t="s">
        <v>320</v>
      </c>
      <c r="E477" s="43" t="s">
        <v>126</v>
      </c>
      <c r="F477" s="43" t="s">
        <v>121</v>
      </c>
      <c r="G477" s="90" t="s">
        <v>1100</v>
      </c>
      <c r="H477" s="61" t="s">
        <v>309</v>
      </c>
      <c r="I477" s="62">
        <v>3206120</v>
      </c>
      <c r="J477" s="59" t="s">
        <v>1101</v>
      </c>
      <c r="K477" s="61" t="s">
        <v>346</v>
      </c>
      <c r="L477" s="63">
        <v>154</v>
      </c>
      <c r="M477" s="64" t="s">
        <v>121</v>
      </c>
      <c r="N477" s="65">
        <v>122400000</v>
      </c>
      <c r="O477" s="50">
        <f>VLOOKUP(I477,Hoja1!$A$2:$J$18391,10,0)</f>
        <v>122400000</v>
      </c>
      <c r="P477" s="66">
        <f t="shared" si="48"/>
        <v>0</v>
      </c>
      <c r="Q477" s="64" t="s">
        <v>126</v>
      </c>
      <c r="R477" s="59" t="s">
        <v>127</v>
      </c>
      <c r="S477" s="59" t="s">
        <v>128</v>
      </c>
      <c r="T477" s="59" t="s">
        <v>121</v>
      </c>
      <c r="U477" s="59" t="s">
        <v>121</v>
      </c>
      <c r="V477" s="43" t="s">
        <v>121</v>
      </c>
      <c r="W477" s="59" t="s">
        <v>121</v>
      </c>
      <c r="X477" s="59" t="s">
        <v>121</v>
      </c>
      <c r="Y477" s="67" t="str">
        <f t="shared" si="47"/>
        <v>N.A.</v>
      </c>
      <c r="Z477" s="68">
        <f t="shared" si="49"/>
        <v>121176000</v>
      </c>
      <c r="AA477" s="59" t="s">
        <v>1878</v>
      </c>
      <c r="AB477" s="59" t="s">
        <v>149</v>
      </c>
      <c r="AC477" s="81" t="s">
        <v>149</v>
      </c>
      <c r="AD477" s="69" t="b">
        <f t="shared" si="52"/>
        <v>1</v>
      </c>
      <c r="AE477" s="76">
        <v>0.01</v>
      </c>
      <c r="AF477" s="76">
        <v>0.01</v>
      </c>
      <c r="AG477" s="76">
        <v>0.01</v>
      </c>
      <c r="AH477" s="76">
        <v>0.01</v>
      </c>
      <c r="AI477" s="76">
        <v>0.01</v>
      </c>
      <c r="AJ477" s="76">
        <v>0.02</v>
      </c>
      <c r="AK477" s="59" t="s">
        <v>130</v>
      </c>
      <c r="AL477" s="59" t="s">
        <v>130</v>
      </c>
      <c r="AM477" s="59" t="s">
        <v>130</v>
      </c>
      <c r="AN477" s="71">
        <v>0.5</v>
      </c>
      <c r="AO477" s="56">
        <v>9311596</v>
      </c>
      <c r="AP477" s="56">
        <v>811138</v>
      </c>
      <c r="AQ477" s="56" t="s">
        <v>121</v>
      </c>
      <c r="AR477" s="56" t="s">
        <v>121</v>
      </c>
      <c r="AS477" s="56" t="s">
        <v>121</v>
      </c>
      <c r="AT477" s="56">
        <v>8657050</v>
      </c>
      <c r="AU477" s="56" t="s">
        <v>121</v>
      </c>
      <c r="AV477" s="56">
        <v>958617</v>
      </c>
      <c r="AW477" s="56">
        <v>51618</v>
      </c>
      <c r="AX477" s="56">
        <v>412943</v>
      </c>
      <c r="AY477" s="56" t="s">
        <v>121</v>
      </c>
      <c r="AZ477" s="56" t="s">
        <v>121</v>
      </c>
      <c r="BA477" s="56" t="s">
        <v>121</v>
      </c>
      <c r="BB477" s="56" t="s">
        <v>121</v>
      </c>
      <c r="BC477" s="56" t="s">
        <v>121</v>
      </c>
      <c r="BD477" s="56">
        <v>5161785</v>
      </c>
      <c r="BE477" s="56">
        <v>3244550</v>
      </c>
      <c r="BF477" s="56">
        <v>1401056</v>
      </c>
      <c r="BG477" s="56">
        <v>3539509</v>
      </c>
      <c r="BH477" s="56" t="s">
        <v>121</v>
      </c>
      <c r="BI477" s="56">
        <v>560422</v>
      </c>
      <c r="BJ477" s="56">
        <v>324455</v>
      </c>
      <c r="BK477" s="56">
        <v>958617</v>
      </c>
      <c r="BL477" s="56">
        <v>1106097</v>
      </c>
      <c r="BM477" s="56">
        <v>2285933</v>
      </c>
      <c r="BN477" s="56">
        <v>221220</v>
      </c>
      <c r="BO477" s="56">
        <v>1401056</v>
      </c>
      <c r="BP477" s="56">
        <v>250715</v>
      </c>
      <c r="BQ477" s="56" t="s">
        <v>121</v>
      </c>
      <c r="BR477" s="56" t="s">
        <v>121</v>
      </c>
      <c r="BS477" s="56" t="s">
        <v>121</v>
      </c>
      <c r="BT477" s="56">
        <v>7371029</v>
      </c>
      <c r="BU477" s="56">
        <v>191723</v>
      </c>
      <c r="BV477" s="56">
        <v>3244550</v>
      </c>
      <c r="BW477" s="56">
        <v>6636582</v>
      </c>
      <c r="BX477" s="56" t="s">
        <v>121</v>
      </c>
      <c r="BY477" s="56">
        <v>516178</v>
      </c>
      <c r="BZ477" s="56" t="s">
        <v>121</v>
      </c>
      <c r="CA477" s="56" t="s">
        <v>121</v>
      </c>
      <c r="CB477" s="56" t="s">
        <v>121</v>
      </c>
      <c r="CC477" s="56" t="s">
        <v>121</v>
      </c>
      <c r="CD477" s="56" t="s">
        <v>121</v>
      </c>
      <c r="CE477" s="88" t="s">
        <v>131</v>
      </c>
      <c r="CF477" s="88" t="s">
        <v>131</v>
      </c>
      <c r="CG477" s="88" t="s">
        <v>130</v>
      </c>
      <c r="CH477" s="88" t="s">
        <v>131</v>
      </c>
      <c r="CI477" s="88" t="s">
        <v>130</v>
      </c>
      <c r="CJ477" s="88" t="s">
        <v>131</v>
      </c>
      <c r="CK477" s="88" t="s">
        <v>131</v>
      </c>
      <c r="CL477" s="88" t="s">
        <v>121</v>
      </c>
      <c r="CM477" s="88" t="s">
        <v>121</v>
      </c>
      <c r="CN477" s="88" t="s">
        <v>121</v>
      </c>
      <c r="CO477" s="88" t="s">
        <v>121</v>
      </c>
      <c r="CP477" s="88" t="s">
        <v>121</v>
      </c>
      <c r="CQ477" s="88" t="s">
        <v>121</v>
      </c>
      <c r="CR477" s="88" t="s">
        <v>121</v>
      </c>
      <c r="CS477" s="252" t="s">
        <v>130</v>
      </c>
      <c r="CT477" s="252" t="s">
        <v>130</v>
      </c>
      <c r="CU477" s="252" t="s">
        <v>130</v>
      </c>
      <c r="CV477" s="252" t="s">
        <v>131</v>
      </c>
      <c r="CW477" s="252" t="s">
        <v>130</v>
      </c>
      <c r="CX477" s="252" t="s">
        <v>131</v>
      </c>
      <c r="CY477" s="252" t="s">
        <v>121</v>
      </c>
      <c r="CZ477" s="252" t="s">
        <v>121</v>
      </c>
      <c r="DA477" s="72">
        <v>14733209</v>
      </c>
      <c r="DB477" s="73">
        <v>1</v>
      </c>
      <c r="DC477" s="10">
        <v>1</v>
      </c>
      <c r="DD477" s="10"/>
      <c r="DE477" s="58" t="s">
        <v>1880</v>
      </c>
      <c r="DF477" s="58" t="str">
        <f t="shared" si="50"/>
        <v>Vehículos Convencionales_Camperos/Camionetas_4x2</v>
      </c>
      <c r="DG477" s="13">
        <f t="shared" si="51"/>
        <v>121176000</v>
      </c>
      <c r="DK477" s="10" t="b">
        <v>1</v>
      </c>
    </row>
    <row r="478" spans="1:115" ht="25.5" x14ac:dyDescent="0.25">
      <c r="A478" s="59">
        <v>738</v>
      </c>
      <c r="B478" s="101" t="s">
        <v>307</v>
      </c>
      <c r="C478" s="43" t="s">
        <v>0</v>
      </c>
      <c r="D478" s="43" t="s">
        <v>320</v>
      </c>
      <c r="E478" s="43" t="s">
        <v>126</v>
      </c>
      <c r="F478" s="43" t="s">
        <v>121</v>
      </c>
      <c r="G478" s="90" t="s">
        <v>1102</v>
      </c>
      <c r="H478" s="61" t="s">
        <v>309</v>
      </c>
      <c r="I478" s="62">
        <v>3206116</v>
      </c>
      <c r="J478" s="59" t="s">
        <v>1103</v>
      </c>
      <c r="K478" s="61" t="s">
        <v>346</v>
      </c>
      <c r="L478" s="63">
        <v>154</v>
      </c>
      <c r="M478" s="64" t="s">
        <v>121</v>
      </c>
      <c r="N478" s="65">
        <v>136800000</v>
      </c>
      <c r="O478" s="50">
        <f>VLOOKUP(I478,Hoja1!$A$2:$J$18391,10,0)</f>
        <v>136800000</v>
      </c>
      <c r="P478" s="66">
        <f t="shared" si="48"/>
        <v>0</v>
      </c>
      <c r="Q478" s="64" t="s">
        <v>126</v>
      </c>
      <c r="R478" s="59" t="s">
        <v>148</v>
      </c>
      <c r="S478" s="59" t="s">
        <v>128</v>
      </c>
      <c r="T478" s="59" t="s">
        <v>121</v>
      </c>
      <c r="U478" s="59" t="s">
        <v>121</v>
      </c>
      <c r="V478" s="43" t="s">
        <v>121</v>
      </c>
      <c r="W478" s="59" t="s">
        <v>121</v>
      </c>
      <c r="X478" s="59" t="s">
        <v>121</v>
      </c>
      <c r="Y478" s="67" t="str">
        <f t="shared" si="47"/>
        <v>N.A.</v>
      </c>
      <c r="Z478" s="68">
        <f t="shared" si="49"/>
        <v>135432000</v>
      </c>
      <c r="AA478" s="59" t="s">
        <v>1878</v>
      </c>
      <c r="AB478" s="59" t="s">
        <v>156</v>
      </c>
      <c r="AC478" s="81" t="s">
        <v>156</v>
      </c>
      <c r="AD478" s="69" t="b">
        <f t="shared" si="52"/>
        <v>1</v>
      </c>
      <c r="AE478" s="76">
        <v>0.01</v>
      </c>
      <c r="AF478" s="76">
        <v>0.01</v>
      </c>
      <c r="AG478" s="76">
        <v>0.01</v>
      </c>
      <c r="AH478" s="76">
        <v>0.01</v>
      </c>
      <c r="AI478" s="76">
        <v>0.01</v>
      </c>
      <c r="AJ478" s="76">
        <v>0.02</v>
      </c>
      <c r="AK478" s="59" t="s">
        <v>130</v>
      </c>
      <c r="AL478" s="59" t="s">
        <v>130</v>
      </c>
      <c r="AM478" s="59" t="s">
        <v>130</v>
      </c>
      <c r="AN478" s="71">
        <v>0.5</v>
      </c>
      <c r="AO478" s="56">
        <v>9311596</v>
      </c>
      <c r="AP478" s="56">
        <v>811138</v>
      </c>
      <c r="AQ478" s="56" t="s">
        <v>121</v>
      </c>
      <c r="AR478" s="56" t="s">
        <v>121</v>
      </c>
      <c r="AS478" s="56" t="s">
        <v>121</v>
      </c>
      <c r="AT478" s="56">
        <v>8657050</v>
      </c>
      <c r="AU478" s="56" t="s">
        <v>121</v>
      </c>
      <c r="AV478" s="56">
        <v>958617</v>
      </c>
      <c r="AW478" s="56">
        <v>51618</v>
      </c>
      <c r="AX478" s="56">
        <v>412943</v>
      </c>
      <c r="AY478" s="56" t="s">
        <v>121</v>
      </c>
      <c r="AZ478" s="56" t="s">
        <v>121</v>
      </c>
      <c r="BA478" s="56" t="s">
        <v>121</v>
      </c>
      <c r="BB478" s="56" t="s">
        <v>121</v>
      </c>
      <c r="BC478" s="56" t="s">
        <v>121</v>
      </c>
      <c r="BD478" s="56">
        <v>5161785</v>
      </c>
      <c r="BE478" s="56">
        <v>3244550</v>
      </c>
      <c r="BF478" s="56">
        <v>1401056</v>
      </c>
      <c r="BG478" s="56">
        <v>3539509</v>
      </c>
      <c r="BH478" s="56" t="s">
        <v>121</v>
      </c>
      <c r="BI478" s="56">
        <v>560422</v>
      </c>
      <c r="BJ478" s="56">
        <v>324455</v>
      </c>
      <c r="BK478" s="56">
        <v>958617</v>
      </c>
      <c r="BL478" s="56">
        <v>1106097</v>
      </c>
      <c r="BM478" s="56">
        <v>2285933</v>
      </c>
      <c r="BN478" s="56">
        <v>221220</v>
      </c>
      <c r="BO478" s="56">
        <v>1401056</v>
      </c>
      <c r="BP478" s="56">
        <v>250715</v>
      </c>
      <c r="BQ478" s="56" t="s">
        <v>121</v>
      </c>
      <c r="BR478" s="56" t="s">
        <v>121</v>
      </c>
      <c r="BS478" s="56" t="s">
        <v>121</v>
      </c>
      <c r="BT478" s="56">
        <v>7371029</v>
      </c>
      <c r="BU478" s="56">
        <v>191723</v>
      </c>
      <c r="BV478" s="56">
        <v>3244550</v>
      </c>
      <c r="BW478" s="56">
        <v>6636582</v>
      </c>
      <c r="BX478" s="56" t="s">
        <v>121</v>
      </c>
      <c r="BY478" s="56">
        <v>516178</v>
      </c>
      <c r="BZ478" s="56" t="s">
        <v>121</v>
      </c>
      <c r="CA478" s="56" t="s">
        <v>121</v>
      </c>
      <c r="CB478" s="56" t="s">
        <v>121</v>
      </c>
      <c r="CC478" s="56" t="s">
        <v>121</v>
      </c>
      <c r="CD478" s="56" t="s">
        <v>121</v>
      </c>
      <c r="CE478" s="88" t="s">
        <v>131</v>
      </c>
      <c r="CF478" s="88" t="s">
        <v>131</v>
      </c>
      <c r="CG478" s="88" t="s">
        <v>130</v>
      </c>
      <c r="CH478" s="88" t="s">
        <v>131</v>
      </c>
      <c r="CI478" s="88" t="s">
        <v>130</v>
      </c>
      <c r="CJ478" s="88" t="s">
        <v>131</v>
      </c>
      <c r="CK478" s="88" t="s">
        <v>131</v>
      </c>
      <c r="CL478" s="88" t="s">
        <v>121</v>
      </c>
      <c r="CM478" s="88" t="s">
        <v>121</v>
      </c>
      <c r="CN478" s="88" t="s">
        <v>121</v>
      </c>
      <c r="CO478" s="88" t="s">
        <v>121</v>
      </c>
      <c r="CP478" s="88" t="s">
        <v>121</v>
      </c>
      <c r="CQ478" s="88" t="s">
        <v>121</v>
      </c>
      <c r="CR478" s="88" t="s">
        <v>121</v>
      </c>
      <c r="CS478" s="252" t="s">
        <v>130</v>
      </c>
      <c r="CT478" s="252" t="s">
        <v>130</v>
      </c>
      <c r="CU478" s="252" t="s">
        <v>130</v>
      </c>
      <c r="CV478" s="252" t="s">
        <v>131</v>
      </c>
      <c r="CW478" s="252" t="s">
        <v>130</v>
      </c>
      <c r="CX478" s="252" t="s">
        <v>131</v>
      </c>
      <c r="CY478" s="252" t="s">
        <v>121</v>
      </c>
      <c r="CZ478" s="252" t="s">
        <v>121</v>
      </c>
      <c r="DA478" s="72">
        <v>14733209</v>
      </c>
      <c r="DB478" s="73">
        <v>1</v>
      </c>
      <c r="DC478" s="10">
        <v>1</v>
      </c>
      <c r="DD478" s="10"/>
      <c r="DE478" s="58" t="s">
        <v>1880</v>
      </c>
      <c r="DF478" s="58" t="str">
        <f t="shared" si="50"/>
        <v>Vehículos Convencionales_Camperos/Camionetas_4x2</v>
      </c>
      <c r="DG478" s="13">
        <f t="shared" si="51"/>
        <v>135432000</v>
      </c>
      <c r="DK478" s="10" t="b">
        <v>1</v>
      </c>
    </row>
    <row r="479" spans="1:115" ht="25.5" x14ac:dyDescent="0.25">
      <c r="A479" s="59">
        <v>739</v>
      </c>
      <c r="B479" s="101" t="s">
        <v>307</v>
      </c>
      <c r="C479" s="43" t="s">
        <v>0</v>
      </c>
      <c r="D479" s="43" t="s">
        <v>320</v>
      </c>
      <c r="E479" s="43" t="s">
        <v>126</v>
      </c>
      <c r="F479" s="43" t="s">
        <v>121</v>
      </c>
      <c r="G479" s="90" t="s">
        <v>1104</v>
      </c>
      <c r="H479" s="61" t="s">
        <v>309</v>
      </c>
      <c r="I479" s="62">
        <v>3206115</v>
      </c>
      <c r="J479" s="59" t="s">
        <v>1105</v>
      </c>
      <c r="K479" s="61" t="s">
        <v>346</v>
      </c>
      <c r="L479" s="63">
        <v>154</v>
      </c>
      <c r="M479" s="64" t="s">
        <v>121</v>
      </c>
      <c r="N479" s="65">
        <v>121000000</v>
      </c>
      <c r="O479" s="50">
        <f>VLOOKUP(I479,Hoja1!$A$2:$J$18391,10,0)</f>
        <v>121000000</v>
      </c>
      <c r="P479" s="66">
        <f t="shared" si="48"/>
        <v>0</v>
      </c>
      <c r="Q479" s="64" t="s">
        <v>126</v>
      </c>
      <c r="R479" s="59" t="s">
        <v>127</v>
      </c>
      <c r="S479" s="59" t="s">
        <v>128</v>
      </c>
      <c r="T479" s="59" t="s">
        <v>121</v>
      </c>
      <c r="U479" s="59" t="s">
        <v>121</v>
      </c>
      <c r="V479" s="43" t="s">
        <v>121</v>
      </c>
      <c r="W479" s="59" t="s">
        <v>121</v>
      </c>
      <c r="X479" s="59" t="s">
        <v>121</v>
      </c>
      <c r="Y479" s="67" t="str">
        <f t="shared" si="47"/>
        <v>N.A.</v>
      </c>
      <c r="Z479" s="68">
        <f t="shared" si="49"/>
        <v>119790000</v>
      </c>
      <c r="AA479" s="59" t="s">
        <v>1878</v>
      </c>
      <c r="AB479" s="59" t="s">
        <v>149</v>
      </c>
      <c r="AC479" s="81" t="s">
        <v>149</v>
      </c>
      <c r="AD479" s="69" t="b">
        <f t="shared" si="52"/>
        <v>1</v>
      </c>
      <c r="AE479" s="76">
        <v>0.01</v>
      </c>
      <c r="AF479" s="76">
        <v>0.01</v>
      </c>
      <c r="AG479" s="76">
        <v>0.01</v>
      </c>
      <c r="AH479" s="76">
        <v>0.01</v>
      </c>
      <c r="AI479" s="76">
        <v>0.01</v>
      </c>
      <c r="AJ479" s="76">
        <v>0.02</v>
      </c>
      <c r="AK479" s="59" t="s">
        <v>130</v>
      </c>
      <c r="AL479" s="59" t="s">
        <v>130</v>
      </c>
      <c r="AM479" s="59" t="s">
        <v>130</v>
      </c>
      <c r="AN479" s="71">
        <v>0.5</v>
      </c>
      <c r="AO479" s="56">
        <v>9311596</v>
      </c>
      <c r="AP479" s="56">
        <v>811138</v>
      </c>
      <c r="AQ479" s="56" t="s">
        <v>121</v>
      </c>
      <c r="AR479" s="56" t="s">
        <v>121</v>
      </c>
      <c r="AS479" s="56" t="s">
        <v>121</v>
      </c>
      <c r="AT479" s="56">
        <v>8657050</v>
      </c>
      <c r="AU479" s="56" t="s">
        <v>121</v>
      </c>
      <c r="AV479" s="56">
        <v>958617</v>
      </c>
      <c r="AW479" s="56">
        <v>51618</v>
      </c>
      <c r="AX479" s="56">
        <v>412943</v>
      </c>
      <c r="AY479" s="56" t="s">
        <v>121</v>
      </c>
      <c r="AZ479" s="56" t="s">
        <v>121</v>
      </c>
      <c r="BA479" s="56" t="s">
        <v>121</v>
      </c>
      <c r="BB479" s="56" t="s">
        <v>121</v>
      </c>
      <c r="BC479" s="56" t="s">
        <v>121</v>
      </c>
      <c r="BD479" s="56">
        <v>5161785</v>
      </c>
      <c r="BE479" s="56">
        <v>3244550</v>
      </c>
      <c r="BF479" s="56">
        <v>1401056</v>
      </c>
      <c r="BG479" s="56">
        <v>3539509</v>
      </c>
      <c r="BH479" s="56" t="s">
        <v>121</v>
      </c>
      <c r="BI479" s="56">
        <v>560422</v>
      </c>
      <c r="BJ479" s="56">
        <v>324455</v>
      </c>
      <c r="BK479" s="56">
        <v>958617</v>
      </c>
      <c r="BL479" s="56">
        <v>1106097</v>
      </c>
      <c r="BM479" s="56">
        <v>2285933</v>
      </c>
      <c r="BN479" s="56">
        <v>221220</v>
      </c>
      <c r="BO479" s="56">
        <v>1401056</v>
      </c>
      <c r="BP479" s="56">
        <v>250715</v>
      </c>
      <c r="BQ479" s="56" t="s">
        <v>121</v>
      </c>
      <c r="BR479" s="56" t="s">
        <v>121</v>
      </c>
      <c r="BS479" s="56" t="s">
        <v>121</v>
      </c>
      <c r="BT479" s="56">
        <v>7371029</v>
      </c>
      <c r="BU479" s="56">
        <v>191723</v>
      </c>
      <c r="BV479" s="56">
        <v>3244550</v>
      </c>
      <c r="BW479" s="56">
        <v>6636582</v>
      </c>
      <c r="BX479" s="56" t="s">
        <v>121</v>
      </c>
      <c r="BY479" s="56">
        <v>516178</v>
      </c>
      <c r="BZ479" s="56" t="s">
        <v>121</v>
      </c>
      <c r="CA479" s="56" t="s">
        <v>121</v>
      </c>
      <c r="CB479" s="56" t="s">
        <v>121</v>
      </c>
      <c r="CC479" s="56" t="s">
        <v>121</v>
      </c>
      <c r="CD479" s="56" t="s">
        <v>121</v>
      </c>
      <c r="CE479" s="88" t="s">
        <v>131</v>
      </c>
      <c r="CF479" s="88" t="s">
        <v>131</v>
      </c>
      <c r="CG479" s="88" t="s">
        <v>130</v>
      </c>
      <c r="CH479" s="88" t="s">
        <v>131</v>
      </c>
      <c r="CI479" s="88" t="s">
        <v>130</v>
      </c>
      <c r="CJ479" s="88" t="s">
        <v>131</v>
      </c>
      <c r="CK479" s="88" t="s">
        <v>131</v>
      </c>
      <c r="CL479" s="88" t="s">
        <v>121</v>
      </c>
      <c r="CM479" s="88" t="s">
        <v>121</v>
      </c>
      <c r="CN479" s="88" t="s">
        <v>121</v>
      </c>
      <c r="CO479" s="88" t="s">
        <v>121</v>
      </c>
      <c r="CP479" s="88" t="s">
        <v>121</v>
      </c>
      <c r="CQ479" s="88" t="s">
        <v>121</v>
      </c>
      <c r="CR479" s="88" t="s">
        <v>121</v>
      </c>
      <c r="CS479" s="252" t="s">
        <v>130</v>
      </c>
      <c r="CT479" s="252" t="s">
        <v>130</v>
      </c>
      <c r="CU479" s="252" t="s">
        <v>130</v>
      </c>
      <c r="CV479" s="252" t="s">
        <v>131</v>
      </c>
      <c r="CW479" s="252" t="s">
        <v>130</v>
      </c>
      <c r="CX479" s="252" t="s">
        <v>131</v>
      </c>
      <c r="CY479" s="252" t="s">
        <v>121</v>
      </c>
      <c r="CZ479" s="252" t="s">
        <v>121</v>
      </c>
      <c r="DA479" s="72">
        <v>14733209</v>
      </c>
      <c r="DB479" s="73">
        <v>1</v>
      </c>
      <c r="DC479" s="10">
        <v>1</v>
      </c>
      <c r="DD479" s="10"/>
      <c r="DE479" s="58" t="s">
        <v>1880</v>
      </c>
      <c r="DF479" s="58" t="str">
        <f t="shared" si="50"/>
        <v>Vehículos Convencionales_Camperos/Camionetas_4x2</v>
      </c>
      <c r="DG479" s="13">
        <f t="shared" si="51"/>
        <v>119790000</v>
      </c>
      <c r="DK479" s="10" t="b">
        <v>1</v>
      </c>
    </row>
    <row r="480" spans="1:115" ht="25.5" x14ac:dyDescent="0.25">
      <c r="A480" s="59">
        <v>740</v>
      </c>
      <c r="B480" s="101" t="s">
        <v>307</v>
      </c>
      <c r="C480" s="43" t="s">
        <v>0</v>
      </c>
      <c r="D480" s="43" t="s">
        <v>320</v>
      </c>
      <c r="E480" s="43" t="s">
        <v>126</v>
      </c>
      <c r="F480" s="43" t="s">
        <v>121</v>
      </c>
      <c r="G480" s="90" t="s">
        <v>1106</v>
      </c>
      <c r="H480" s="61" t="s">
        <v>309</v>
      </c>
      <c r="I480" s="62">
        <v>3206117</v>
      </c>
      <c r="J480" s="59" t="s">
        <v>1107</v>
      </c>
      <c r="K480" s="61" t="s">
        <v>346</v>
      </c>
      <c r="L480" s="63">
        <v>154</v>
      </c>
      <c r="M480" s="64" t="s">
        <v>121</v>
      </c>
      <c r="N480" s="65">
        <v>126000000</v>
      </c>
      <c r="O480" s="50">
        <f>VLOOKUP(I480,Hoja1!$A$2:$J$18391,10,0)</f>
        <v>126000000</v>
      </c>
      <c r="P480" s="66">
        <f t="shared" si="48"/>
        <v>0</v>
      </c>
      <c r="Q480" s="64" t="s">
        <v>126</v>
      </c>
      <c r="R480" s="59" t="s">
        <v>148</v>
      </c>
      <c r="S480" s="59" t="s">
        <v>128</v>
      </c>
      <c r="T480" s="59" t="s">
        <v>121</v>
      </c>
      <c r="U480" s="59" t="s">
        <v>121</v>
      </c>
      <c r="V480" s="43" t="s">
        <v>121</v>
      </c>
      <c r="W480" s="59" t="s">
        <v>121</v>
      </c>
      <c r="X480" s="59" t="s">
        <v>121</v>
      </c>
      <c r="Y480" s="67" t="str">
        <f t="shared" si="47"/>
        <v>N.A.</v>
      </c>
      <c r="Z480" s="68">
        <f t="shared" si="49"/>
        <v>124740000</v>
      </c>
      <c r="AA480" s="59" t="s">
        <v>1878</v>
      </c>
      <c r="AB480" s="59" t="s">
        <v>149</v>
      </c>
      <c r="AC480" s="81" t="s">
        <v>149</v>
      </c>
      <c r="AD480" s="69" t="b">
        <f t="shared" si="52"/>
        <v>1</v>
      </c>
      <c r="AE480" s="76">
        <v>0.01</v>
      </c>
      <c r="AF480" s="76">
        <v>0.01</v>
      </c>
      <c r="AG480" s="76">
        <v>0.01</v>
      </c>
      <c r="AH480" s="76">
        <v>0.01</v>
      </c>
      <c r="AI480" s="76">
        <v>0.01</v>
      </c>
      <c r="AJ480" s="76">
        <v>0.02</v>
      </c>
      <c r="AK480" s="59" t="s">
        <v>130</v>
      </c>
      <c r="AL480" s="59" t="s">
        <v>130</v>
      </c>
      <c r="AM480" s="59" t="s">
        <v>130</v>
      </c>
      <c r="AN480" s="71">
        <v>0.5</v>
      </c>
      <c r="AO480" s="56">
        <v>9311596</v>
      </c>
      <c r="AP480" s="56">
        <v>811138</v>
      </c>
      <c r="AQ480" s="56" t="s">
        <v>121</v>
      </c>
      <c r="AR480" s="56" t="s">
        <v>121</v>
      </c>
      <c r="AS480" s="56" t="s">
        <v>121</v>
      </c>
      <c r="AT480" s="56">
        <v>8657050</v>
      </c>
      <c r="AU480" s="56" t="s">
        <v>121</v>
      </c>
      <c r="AV480" s="56">
        <v>958617</v>
      </c>
      <c r="AW480" s="56">
        <v>51618</v>
      </c>
      <c r="AX480" s="56">
        <v>412943</v>
      </c>
      <c r="AY480" s="56" t="s">
        <v>121</v>
      </c>
      <c r="AZ480" s="56" t="s">
        <v>121</v>
      </c>
      <c r="BA480" s="56" t="s">
        <v>121</v>
      </c>
      <c r="BB480" s="56" t="s">
        <v>121</v>
      </c>
      <c r="BC480" s="56" t="s">
        <v>121</v>
      </c>
      <c r="BD480" s="56">
        <v>5161785</v>
      </c>
      <c r="BE480" s="56">
        <v>3244550</v>
      </c>
      <c r="BF480" s="56">
        <v>1401056</v>
      </c>
      <c r="BG480" s="56">
        <v>3539509</v>
      </c>
      <c r="BH480" s="56" t="s">
        <v>121</v>
      </c>
      <c r="BI480" s="56">
        <v>560422</v>
      </c>
      <c r="BJ480" s="56">
        <v>324455</v>
      </c>
      <c r="BK480" s="56">
        <v>958617</v>
      </c>
      <c r="BL480" s="56">
        <v>1106097</v>
      </c>
      <c r="BM480" s="56">
        <v>2285933</v>
      </c>
      <c r="BN480" s="56">
        <v>221220</v>
      </c>
      <c r="BO480" s="56">
        <v>1401056</v>
      </c>
      <c r="BP480" s="56">
        <v>250715</v>
      </c>
      <c r="BQ480" s="56" t="s">
        <v>121</v>
      </c>
      <c r="BR480" s="56" t="s">
        <v>121</v>
      </c>
      <c r="BS480" s="56" t="s">
        <v>121</v>
      </c>
      <c r="BT480" s="56">
        <v>7371029</v>
      </c>
      <c r="BU480" s="56">
        <v>191723</v>
      </c>
      <c r="BV480" s="56">
        <v>3244550</v>
      </c>
      <c r="BW480" s="56">
        <v>6636582</v>
      </c>
      <c r="BX480" s="56" t="s">
        <v>121</v>
      </c>
      <c r="BY480" s="56">
        <v>516178</v>
      </c>
      <c r="BZ480" s="56" t="s">
        <v>121</v>
      </c>
      <c r="CA480" s="56" t="s">
        <v>121</v>
      </c>
      <c r="CB480" s="56" t="s">
        <v>121</v>
      </c>
      <c r="CC480" s="56" t="s">
        <v>121</v>
      </c>
      <c r="CD480" s="56" t="s">
        <v>121</v>
      </c>
      <c r="CE480" s="88" t="s">
        <v>131</v>
      </c>
      <c r="CF480" s="88" t="s">
        <v>131</v>
      </c>
      <c r="CG480" s="88" t="s">
        <v>130</v>
      </c>
      <c r="CH480" s="88" t="s">
        <v>131</v>
      </c>
      <c r="CI480" s="88" t="s">
        <v>130</v>
      </c>
      <c r="CJ480" s="88" t="s">
        <v>131</v>
      </c>
      <c r="CK480" s="88" t="s">
        <v>131</v>
      </c>
      <c r="CL480" s="88" t="s">
        <v>121</v>
      </c>
      <c r="CM480" s="88" t="s">
        <v>121</v>
      </c>
      <c r="CN480" s="88" t="s">
        <v>121</v>
      </c>
      <c r="CO480" s="88" t="s">
        <v>121</v>
      </c>
      <c r="CP480" s="88" t="s">
        <v>121</v>
      </c>
      <c r="CQ480" s="88" t="s">
        <v>121</v>
      </c>
      <c r="CR480" s="88" t="s">
        <v>121</v>
      </c>
      <c r="CS480" s="252" t="s">
        <v>130</v>
      </c>
      <c r="CT480" s="252" t="s">
        <v>130</v>
      </c>
      <c r="CU480" s="252" t="s">
        <v>130</v>
      </c>
      <c r="CV480" s="252" t="s">
        <v>131</v>
      </c>
      <c r="CW480" s="252" t="s">
        <v>130</v>
      </c>
      <c r="CX480" s="252" t="s">
        <v>131</v>
      </c>
      <c r="CY480" s="252" t="s">
        <v>121</v>
      </c>
      <c r="CZ480" s="252" t="s">
        <v>121</v>
      </c>
      <c r="DA480" s="72">
        <v>14733209</v>
      </c>
      <c r="DB480" s="73">
        <v>1</v>
      </c>
      <c r="DC480" s="10">
        <v>1</v>
      </c>
      <c r="DD480" s="10"/>
      <c r="DE480" s="58" t="s">
        <v>1880</v>
      </c>
      <c r="DF480" s="58" t="str">
        <f t="shared" si="50"/>
        <v>Vehículos Convencionales_Camperos/Camionetas_4x2</v>
      </c>
      <c r="DG480" s="13">
        <f t="shared" si="51"/>
        <v>124740000</v>
      </c>
      <c r="DK480" s="10" t="b">
        <v>1</v>
      </c>
    </row>
    <row r="481" spans="1:115" ht="25.5" x14ac:dyDescent="0.25">
      <c r="A481" s="59">
        <v>741</v>
      </c>
      <c r="B481" s="101" t="s">
        <v>307</v>
      </c>
      <c r="C481" s="43" t="s">
        <v>0</v>
      </c>
      <c r="D481" s="43" t="s">
        <v>320</v>
      </c>
      <c r="E481" s="43" t="s">
        <v>126</v>
      </c>
      <c r="F481" s="43" t="s">
        <v>121</v>
      </c>
      <c r="G481" s="90" t="s">
        <v>1108</v>
      </c>
      <c r="H481" s="61" t="s">
        <v>309</v>
      </c>
      <c r="I481" s="62">
        <v>3206118</v>
      </c>
      <c r="J481" s="59" t="s">
        <v>1109</v>
      </c>
      <c r="K481" s="61" t="s">
        <v>346</v>
      </c>
      <c r="L481" s="63">
        <v>154</v>
      </c>
      <c r="M481" s="64" t="s">
        <v>121</v>
      </c>
      <c r="N481" s="65">
        <v>163000000</v>
      </c>
      <c r="O481" s="50">
        <f>VLOOKUP(I481,Hoja1!$A$2:$J$18391,10,0)</f>
        <v>163000000</v>
      </c>
      <c r="P481" s="66">
        <f t="shared" si="48"/>
        <v>0</v>
      </c>
      <c r="Q481" s="64" t="s">
        <v>126</v>
      </c>
      <c r="R481" s="59" t="s">
        <v>148</v>
      </c>
      <c r="S481" s="59" t="s">
        <v>128</v>
      </c>
      <c r="T481" s="59" t="s">
        <v>121</v>
      </c>
      <c r="U481" s="59" t="s">
        <v>121</v>
      </c>
      <c r="V481" s="43" t="s">
        <v>121</v>
      </c>
      <c r="W481" s="59" t="s">
        <v>121</v>
      </c>
      <c r="X481" s="59" t="s">
        <v>121</v>
      </c>
      <c r="Y481" s="67" t="str">
        <f t="shared" si="47"/>
        <v>N.A.</v>
      </c>
      <c r="Z481" s="68">
        <f t="shared" si="49"/>
        <v>161370000</v>
      </c>
      <c r="AA481" s="59" t="s">
        <v>1878</v>
      </c>
      <c r="AB481" s="59" t="s">
        <v>156</v>
      </c>
      <c r="AC481" s="81" t="s">
        <v>156</v>
      </c>
      <c r="AD481" s="69" t="b">
        <f t="shared" si="52"/>
        <v>1</v>
      </c>
      <c r="AE481" s="76">
        <v>0.01</v>
      </c>
      <c r="AF481" s="76">
        <v>0.01</v>
      </c>
      <c r="AG481" s="76">
        <v>0.01</v>
      </c>
      <c r="AH481" s="76">
        <v>0.01</v>
      </c>
      <c r="AI481" s="76">
        <v>0.01</v>
      </c>
      <c r="AJ481" s="76">
        <v>0.02</v>
      </c>
      <c r="AK481" s="59" t="s">
        <v>130</v>
      </c>
      <c r="AL481" s="59" t="s">
        <v>130</v>
      </c>
      <c r="AM481" s="59" t="s">
        <v>130</v>
      </c>
      <c r="AN481" s="71">
        <v>0.5</v>
      </c>
      <c r="AO481" s="56">
        <v>9311596</v>
      </c>
      <c r="AP481" s="56">
        <v>811138</v>
      </c>
      <c r="AQ481" s="56" t="s">
        <v>121</v>
      </c>
      <c r="AR481" s="56" t="s">
        <v>121</v>
      </c>
      <c r="AS481" s="56" t="s">
        <v>121</v>
      </c>
      <c r="AT481" s="56">
        <v>8657050</v>
      </c>
      <c r="AU481" s="56" t="s">
        <v>121</v>
      </c>
      <c r="AV481" s="56">
        <v>958617</v>
      </c>
      <c r="AW481" s="56">
        <v>51618</v>
      </c>
      <c r="AX481" s="56">
        <v>412943</v>
      </c>
      <c r="AY481" s="56" t="s">
        <v>121</v>
      </c>
      <c r="AZ481" s="56" t="s">
        <v>121</v>
      </c>
      <c r="BA481" s="56" t="s">
        <v>121</v>
      </c>
      <c r="BB481" s="56" t="s">
        <v>121</v>
      </c>
      <c r="BC481" s="56" t="s">
        <v>121</v>
      </c>
      <c r="BD481" s="56">
        <v>5161785</v>
      </c>
      <c r="BE481" s="56">
        <v>3244550</v>
      </c>
      <c r="BF481" s="56">
        <v>1401056</v>
      </c>
      <c r="BG481" s="56">
        <v>3539509</v>
      </c>
      <c r="BH481" s="56" t="s">
        <v>121</v>
      </c>
      <c r="BI481" s="56">
        <v>560422</v>
      </c>
      <c r="BJ481" s="56">
        <v>324455</v>
      </c>
      <c r="BK481" s="56">
        <v>958617</v>
      </c>
      <c r="BL481" s="56">
        <v>1106097</v>
      </c>
      <c r="BM481" s="56">
        <v>2285933</v>
      </c>
      <c r="BN481" s="56">
        <v>221220</v>
      </c>
      <c r="BO481" s="56">
        <v>1401056</v>
      </c>
      <c r="BP481" s="56">
        <v>250715</v>
      </c>
      <c r="BQ481" s="56" t="s">
        <v>121</v>
      </c>
      <c r="BR481" s="56" t="s">
        <v>121</v>
      </c>
      <c r="BS481" s="56" t="s">
        <v>121</v>
      </c>
      <c r="BT481" s="56">
        <v>7371029</v>
      </c>
      <c r="BU481" s="56">
        <v>191723</v>
      </c>
      <c r="BV481" s="56">
        <v>3244550</v>
      </c>
      <c r="BW481" s="56">
        <v>6636582</v>
      </c>
      <c r="BX481" s="56" t="s">
        <v>121</v>
      </c>
      <c r="BY481" s="56">
        <v>516178</v>
      </c>
      <c r="BZ481" s="56" t="s">
        <v>121</v>
      </c>
      <c r="CA481" s="56" t="s">
        <v>121</v>
      </c>
      <c r="CB481" s="56" t="s">
        <v>121</v>
      </c>
      <c r="CC481" s="56" t="s">
        <v>121</v>
      </c>
      <c r="CD481" s="56" t="s">
        <v>121</v>
      </c>
      <c r="CE481" s="88" t="s">
        <v>130</v>
      </c>
      <c r="CF481" s="88" t="s">
        <v>131</v>
      </c>
      <c r="CG481" s="88" t="s">
        <v>130</v>
      </c>
      <c r="CH481" s="88" t="s">
        <v>130</v>
      </c>
      <c r="CI481" s="88" t="s">
        <v>130</v>
      </c>
      <c r="CJ481" s="88" t="s">
        <v>131</v>
      </c>
      <c r="CK481" s="88" t="s">
        <v>131</v>
      </c>
      <c r="CL481" s="88" t="s">
        <v>121</v>
      </c>
      <c r="CM481" s="88" t="s">
        <v>121</v>
      </c>
      <c r="CN481" s="88" t="s">
        <v>121</v>
      </c>
      <c r="CO481" s="88" t="s">
        <v>121</v>
      </c>
      <c r="CP481" s="88" t="s">
        <v>121</v>
      </c>
      <c r="CQ481" s="88" t="s">
        <v>121</v>
      </c>
      <c r="CR481" s="88" t="s">
        <v>121</v>
      </c>
      <c r="CS481" s="252" t="s">
        <v>130</v>
      </c>
      <c r="CT481" s="252" t="s">
        <v>130</v>
      </c>
      <c r="CU481" s="252" t="s">
        <v>130</v>
      </c>
      <c r="CV481" s="252" t="s">
        <v>131</v>
      </c>
      <c r="CW481" s="252" t="s">
        <v>130</v>
      </c>
      <c r="CX481" s="252" t="s">
        <v>131</v>
      </c>
      <c r="CY481" s="252" t="s">
        <v>121</v>
      </c>
      <c r="CZ481" s="252" t="s">
        <v>121</v>
      </c>
      <c r="DA481" s="72">
        <v>14733209</v>
      </c>
      <c r="DB481" s="73">
        <v>1</v>
      </c>
      <c r="DC481" s="10">
        <v>1</v>
      </c>
      <c r="DD481" s="10"/>
      <c r="DE481" s="58" t="s">
        <v>1880</v>
      </c>
      <c r="DF481" s="58" t="str">
        <f t="shared" si="50"/>
        <v>Vehículos Convencionales_Camperos/Camionetas_4x2</v>
      </c>
      <c r="DG481" s="13">
        <f t="shared" si="51"/>
        <v>161370000</v>
      </c>
      <c r="DK481" s="10" t="b">
        <v>1</v>
      </c>
    </row>
    <row r="482" spans="1:115" ht="25.5" x14ac:dyDescent="0.25">
      <c r="A482" s="59">
        <v>744</v>
      </c>
      <c r="B482" s="101" t="s">
        <v>307</v>
      </c>
      <c r="C482" s="42" t="s">
        <v>3</v>
      </c>
      <c r="D482" s="43" t="s">
        <v>726</v>
      </c>
      <c r="E482" s="43" t="s">
        <v>727</v>
      </c>
      <c r="F482" s="64" t="s">
        <v>731</v>
      </c>
      <c r="G482" s="60" t="s">
        <v>1110</v>
      </c>
      <c r="H482" s="61" t="s">
        <v>309</v>
      </c>
      <c r="I482" s="62">
        <v>3207017</v>
      </c>
      <c r="J482" s="59" t="s">
        <v>1111</v>
      </c>
      <c r="K482" s="61" t="s">
        <v>121</v>
      </c>
      <c r="L482" s="63">
        <v>174.6</v>
      </c>
      <c r="M482" s="64" t="s">
        <v>121</v>
      </c>
      <c r="N482" s="65">
        <v>180000000</v>
      </c>
      <c r="O482" s="50">
        <f>VLOOKUP(I482,Hoja1!$A$2:$J$18391,10,0)</f>
        <v>180000000</v>
      </c>
      <c r="P482" s="66">
        <f t="shared" si="48"/>
        <v>0</v>
      </c>
      <c r="Q482" s="64" t="s">
        <v>126</v>
      </c>
      <c r="R482" s="59" t="s">
        <v>127</v>
      </c>
      <c r="S482" s="59" t="s">
        <v>349</v>
      </c>
      <c r="T482" s="59" t="s">
        <v>121</v>
      </c>
      <c r="U482" s="59" t="s">
        <v>121</v>
      </c>
      <c r="V482" s="43" t="s">
        <v>121</v>
      </c>
      <c r="W482" s="59" t="s">
        <v>121</v>
      </c>
      <c r="X482" s="59" t="s">
        <v>121</v>
      </c>
      <c r="Y482" s="67">
        <f>+IF(C482=$F$1,N482+BZ482,"N.A.")</f>
        <v>312716869</v>
      </c>
      <c r="Z482" s="68">
        <f t="shared" si="49"/>
        <v>171000000</v>
      </c>
      <c r="AA482" s="59" t="s">
        <v>1878</v>
      </c>
      <c r="AB482" s="59" t="s">
        <v>156</v>
      </c>
      <c r="AC482" s="81" t="s">
        <v>156</v>
      </c>
      <c r="AD482" s="69" t="b">
        <f t="shared" si="52"/>
        <v>1</v>
      </c>
      <c r="AE482" s="76">
        <v>0.05</v>
      </c>
      <c r="AF482" s="76">
        <v>0.05</v>
      </c>
      <c r="AG482" s="76">
        <v>0.05</v>
      </c>
      <c r="AH482" s="76">
        <v>0.05</v>
      </c>
      <c r="AI482" s="76">
        <v>0.05</v>
      </c>
      <c r="AJ482" s="76">
        <v>0.06</v>
      </c>
      <c r="AK482" s="59" t="s">
        <v>130</v>
      </c>
      <c r="AL482" s="59" t="s">
        <v>130</v>
      </c>
      <c r="AM482" s="59" t="s">
        <v>130</v>
      </c>
      <c r="AN482" s="71">
        <v>1</v>
      </c>
      <c r="AO482" s="56">
        <v>9311596</v>
      </c>
      <c r="AP482" s="56">
        <v>811138</v>
      </c>
      <c r="AQ482" s="56">
        <v>663659</v>
      </c>
      <c r="AR482" s="56" t="s">
        <v>121</v>
      </c>
      <c r="AS482" s="56">
        <v>5161785</v>
      </c>
      <c r="AT482" s="56">
        <v>8657050</v>
      </c>
      <c r="AU482" s="56">
        <v>516178</v>
      </c>
      <c r="AV482" s="56">
        <v>958617</v>
      </c>
      <c r="AW482" s="56">
        <v>51618</v>
      </c>
      <c r="AX482" s="56">
        <v>412943</v>
      </c>
      <c r="AY482" s="56" t="s">
        <v>121</v>
      </c>
      <c r="AZ482" s="56" t="s">
        <v>121</v>
      </c>
      <c r="BA482" s="56" t="s">
        <v>121</v>
      </c>
      <c r="BB482" s="56" t="s">
        <v>121</v>
      </c>
      <c r="BC482" s="56" t="s">
        <v>121</v>
      </c>
      <c r="BD482" s="56">
        <v>5161785</v>
      </c>
      <c r="BE482" s="56">
        <v>3244550</v>
      </c>
      <c r="BF482" s="56">
        <v>1401056</v>
      </c>
      <c r="BG482" s="56">
        <v>3539509</v>
      </c>
      <c r="BH482" s="56">
        <v>324455</v>
      </c>
      <c r="BI482" s="56">
        <v>560422</v>
      </c>
      <c r="BJ482" s="56">
        <v>324455</v>
      </c>
      <c r="BK482" s="56">
        <v>958617</v>
      </c>
      <c r="BL482" s="56">
        <v>1106097</v>
      </c>
      <c r="BM482" s="56">
        <v>2285933</v>
      </c>
      <c r="BN482" s="56">
        <v>221220</v>
      </c>
      <c r="BO482" s="56">
        <v>1401056</v>
      </c>
      <c r="BP482" s="56">
        <v>250715</v>
      </c>
      <c r="BQ482" s="56" t="s">
        <v>121</v>
      </c>
      <c r="BR482" s="56" t="s">
        <v>121</v>
      </c>
      <c r="BS482" s="56" t="s">
        <v>121</v>
      </c>
      <c r="BT482" s="56">
        <v>7371029</v>
      </c>
      <c r="BU482" s="56">
        <v>191723</v>
      </c>
      <c r="BV482" s="56">
        <v>3244550</v>
      </c>
      <c r="BW482" s="56">
        <v>6636582</v>
      </c>
      <c r="BX482" s="56" t="s">
        <v>121</v>
      </c>
      <c r="BY482" s="56">
        <v>516178</v>
      </c>
      <c r="BZ482" s="56">
        <v>132716869</v>
      </c>
      <c r="CA482" s="56" t="s">
        <v>121</v>
      </c>
      <c r="CB482" s="56">
        <v>7018156</v>
      </c>
      <c r="CC482" s="56" t="s">
        <v>121</v>
      </c>
      <c r="CD482" s="56" t="s">
        <v>121</v>
      </c>
      <c r="CE482" s="88" t="s">
        <v>121</v>
      </c>
      <c r="CF482" s="88" t="s">
        <v>121</v>
      </c>
      <c r="CG482" s="88" t="s">
        <v>121</v>
      </c>
      <c r="CH482" s="88" t="s">
        <v>121</v>
      </c>
      <c r="CI482" s="88" t="s">
        <v>121</v>
      </c>
      <c r="CJ482" s="88" t="s">
        <v>121</v>
      </c>
      <c r="CK482" s="88" t="s">
        <v>121</v>
      </c>
      <c r="CL482" s="88" t="s">
        <v>121</v>
      </c>
      <c r="CM482" s="252" t="s">
        <v>130</v>
      </c>
      <c r="CN482" s="252" t="s">
        <v>130</v>
      </c>
      <c r="CO482" s="252" t="s">
        <v>130</v>
      </c>
      <c r="CP482" s="252" t="s">
        <v>131</v>
      </c>
      <c r="CQ482" s="252" t="s">
        <v>130</v>
      </c>
      <c r="CR482" s="252" t="s">
        <v>131</v>
      </c>
      <c r="CS482" s="88" t="s">
        <v>121</v>
      </c>
      <c r="CT482" s="88" t="s">
        <v>121</v>
      </c>
      <c r="CU482" s="88" t="s">
        <v>121</v>
      </c>
      <c r="CV482" s="88" t="s">
        <v>121</v>
      </c>
      <c r="CW482" s="88" t="s">
        <v>121</v>
      </c>
      <c r="CX482" s="88" t="s">
        <v>121</v>
      </c>
      <c r="CY482" s="88" t="s">
        <v>121</v>
      </c>
      <c r="CZ482" s="88" t="s">
        <v>121</v>
      </c>
      <c r="DA482" s="72">
        <v>14733209</v>
      </c>
      <c r="DB482" s="73">
        <v>1</v>
      </c>
      <c r="DC482" s="10">
        <v>1</v>
      </c>
      <c r="DD482" s="10"/>
      <c r="DE482" s="58" t="s">
        <v>1880</v>
      </c>
      <c r="DF482" s="58" t="str">
        <f t="shared" si="50"/>
        <v>Vehículos Especiales_Ambulancias_TAB</v>
      </c>
      <c r="DG482" s="13">
        <f t="shared" si="51"/>
        <v>303716869</v>
      </c>
      <c r="DK482" s="10" t="b">
        <v>1</v>
      </c>
    </row>
    <row r="483" spans="1:115" ht="25.5" x14ac:dyDescent="0.25">
      <c r="A483" s="59">
        <v>745</v>
      </c>
      <c r="B483" s="101" t="s">
        <v>307</v>
      </c>
      <c r="C483" s="43" t="s">
        <v>3</v>
      </c>
      <c r="D483" s="43" t="s">
        <v>726</v>
      </c>
      <c r="E483" s="43" t="s">
        <v>734</v>
      </c>
      <c r="F483" s="64" t="s">
        <v>731</v>
      </c>
      <c r="G483" s="60" t="s">
        <v>1112</v>
      </c>
      <c r="H483" s="61" t="s">
        <v>309</v>
      </c>
      <c r="I483" s="62">
        <v>3207017</v>
      </c>
      <c r="J483" s="59" t="s">
        <v>1113</v>
      </c>
      <c r="K483" s="61" t="s">
        <v>121</v>
      </c>
      <c r="L483" s="63">
        <v>174.6</v>
      </c>
      <c r="M483" s="64" t="s">
        <v>121</v>
      </c>
      <c r="N483" s="65">
        <v>180000000</v>
      </c>
      <c r="O483" s="50">
        <f>VLOOKUP(I483,Hoja1!$A$2:$J$18391,10,0)</f>
        <v>180000000</v>
      </c>
      <c r="P483" s="66">
        <f t="shared" si="48"/>
        <v>0</v>
      </c>
      <c r="Q483" s="64" t="s">
        <v>126</v>
      </c>
      <c r="R483" s="59" t="s">
        <v>127</v>
      </c>
      <c r="S483" s="59" t="s">
        <v>349</v>
      </c>
      <c r="T483" s="59" t="s">
        <v>121</v>
      </c>
      <c r="U483" s="59" t="s">
        <v>121</v>
      </c>
      <c r="V483" s="43" t="s">
        <v>121</v>
      </c>
      <c r="W483" s="59" t="s">
        <v>121</v>
      </c>
      <c r="X483" s="59" t="s">
        <v>121</v>
      </c>
      <c r="Y483" s="67">
        <f>+IF(C483=$F$1,N483+BZ483,"N.A.")</f>
        <v>427765684</v>
      </c>
      <c r="Z483" s="68">
        <f t="shared" si="49"/>
        <v>171000000</v>
      </c>
      <c r="AA483" s="59" t="s">
        <v>1878</v>
      </c>
      <c r="AB483" s="59" t="s">
        <v>156</v>
      </c>
      <c r="AC483" s="81" t="s">
        <v>156</v>
      </c>
      <c r="AD483" s="69" t="b">
        <f t="shared" si="52"/>
        <v>1</v>
      </c>
      <c r="AE483" s="76">
        <v>0.05</v>
      </c>
      <c r="AF483" s="76">
        <v>0.05</v>
      </c>
      <c r="AG483" s="76">
        <v>0.05</v>
      </c>
      <c r="AH483" s="76">
        <v>0.05</v>
      </c>
      <c r="AI483" s="76">
        <v>0.05</v>
      </c>
      <c r="AJ483" s="76">
        <v>0.06</v>
      </c>
      <c r="AK483" s="59" t="s">
        <v>130</v>
      </c>
      <c r="AL483" s="59" t="s">
        <v>130</v>
      </c>
      <c r="AM483" s="59" t="s">
        <v>130</v>
      </c>
      <c r="AN483" s="71">
        <v>1</v>
      </c>
      <c r="AO483" s="56">
        <v>9311596</v>
      </c>
      <c r="AP483" s="56">
        <v>811138</v>
      </c>
      <c r="AQ483" s="56">
        <v>663659</v>
      </c>
      <c r="AR483" s="56" t="s">
        <v>121</v>
      </c>
      <c r="AS483" s="56">
        <v>5161785</v>
      </c>
      <c r="AT483" s="56">
        <v>8657050</v>
      </c>
      <c r="AU483" s="56">
        <v>516178</v>
      </c>
      <c r="AV483" s="56">
        <v>958617</v>
      </c>
      <c r="AW483" s="56">
        <v>51618</v>
      </c>
      <c r="AX483" s="56">
        <v>412943</v>
      </c>
      <c r="AY483" s="56" t="s">
        <v>121</v>
      </c>
      <c r="AZ483" s="56" t="s">
        <v>121</v>
      </c>
      <c r="BA483" s="56" t="s">
        <v>121</v>
      </c>
      <c r="BB483" s="56" t="s">
        <v>121</v>
      </c>
      <c r="BC483" s="56" t="s">
        <v>121</v>
      </c>
      <c r="BD483" s="56">
        <v>5161785</v>
      </c>
      <c r="BE483" s="56">
        <v>3244550</v>
      </c>
      <c r="BF483" s="56">
        <v>1401056</v>
      </c>
      <c r="BG483" s="56">
        <v>3539509</v>
      </c>
      <c r="BH483" s="56">
        <v>324455</v>
      </c>
      <c r="BI483" s="56">
        <v>560422</v>
      </c>
      <c r="BJ483" s="56">
        <v>324455</v>
      </c>
      <c r="BK483" s="56">
        <v>958617</v>
      </c>
      <c r="BL483" s="56">
        <v>1106097</v>
      </c>
      <c r="BM483" s="56">
        <v>2285933</v>
      </c>
      <c r="BN483" s="56">
        <v>221220</v>
      </c>
      <c r="BO483" s="56">
        <v>1401056</v>
      </c>
      <c r="BP483" s="56">
        <v>250715</v>
      </c>
      <c r="BQ483" s="56" t="s">
        <v>121</v>
      </c>
      <c r="BR483" s="56" t="s">
        <v>121</v>
      </c>
      <c r="BS483" s="56" t="s">
        <v>121</v>
      </c>
      <c r="BT483" s="56">
        <v>7371029</v>
      </c>
      <c r="BU483" s="56">
        <v>191723</v>
      </c>
      <c r="BV483" s="56">
        <v>3244550</v>
      </c>
      <c r="BW483" s="56">
        <v>6636582</v>
      </c>
      <c r="BX483" s="56" t="s">
        <v>121</v>
      </c>
      <c r="BY483" s="56">
        <v>516178</v>
      </c>
      <c r="BZ483" s="56">
        <v>247765684</v>
      </c>
      <c r="CA483" s="56" t="s">
        <v>121</v>
      </c>
      <c r="CB483" s="56">
        <v>7018156</v>
      </c>
      <c r="CC483" s="56" t="s">
        <v>121</v>
      </c>
      <c r="CD483" s="56" t="s">
        <v>121</v>
      </c>
      <c r="CE483" s="88" t="s">
        <v>121</v>
      </c>
      <c r="CF483" s="88" t="s">
        <v>121</v>
      </c>
      <c r="CG483" s="88" t="s">
        <v>121</v>
      </c>
      <c r="CH483" s="88" t="s">
        <v>121</v>
      </c>
      <c r="CI483" s="88" t="s">
        <v>121</v>
      </c>
      <c r="CJ483" s="88" t="s">
        <v>121</v>
      </c>
      <c r="CK483" s="88" t="s">
        <v>121</v>
      </c>
      <c r="CL483" s="88" t="s">
        <v>121</v>
      </c>
      <c r="CM483" s="252" t="s">
        <v>130</v>
      </c>
      <c r="CN483" s="252" t="s">
        <v>130</v>
      </c>
      <c r="CO483" s="252" t="s">
        <v>130</v>
      </c>
      <c r="CP483" s="252" t="s">
        <v>131</v>
      </c>
      <c r="CQ483" s="252" t="s">
        <v>130</v>
      </c>
      <c r="CR483" s="252" t="s">
        <v>131</v>
      </c>
      <c r="CS483" s="88" t="s">
        <v>121</v>
      </c>
      <c r="CT483" s="88" t="s">
        <v>121</v>
      </c>
      <c r="CU483" s="88" t="s">
        <v>121</v>
      </c>
      <c r="CV483" s="88" t="s">
        <v>121</v>
      </c>
      <c r="CW483" s="88" t="s">
        <v>121</v>
      </c>
      <c r="CX483" s="88" t="s">
        <v>121</v>
      </c>
      <c r="CY483" s="88" t="s">
        <v>121</v>
      </c>
      <c r="CZ483" s="88" t="s">
        <v>121</v>
      </c>
      <c r="DA483" s="72">
        <v>14733209</v>
      </c>
      <c r="DB483" s="73">
        <v>1</v>
      </c>
      <c r="DC483" s="10">
        <v>1</v>
      </c>
      <c r="DD483" s="10"/>
      <c r="DE483" s="58" t="s">
        <v>1880</v>
      </c>
      <c r="DF483" s="58" t="str">
        <f t="shared" si="50"/>
        <v>Vehículos Especiales_Ambulancias_TAM</v>
      </c>
      <c r="DG483" s="13">
        <f t="shared" si="51"/>
        <v>418765684</v>
      </c>
      <c r="DK483" s="10" t="b">
        <v>1</v>
      </c>
    </row>
    <row r="484" spans="1:115" ht="25.5" x14ac:dyDescent="0.25">
      <c r="A484" s="132">
        <v>749</v>
      </c>
      <c r="B484" s="101" t="s">
        <v>166</v>
      </c>
      <c r="C484" s="43" t="s">
        <v>0</v>
      </c>
      <c r="D484" s="43" t="s">
        <v>119</v>
      </c>
      <c r="E484" s="43" t="s">
        <v>136</v>
      </c>
      <c r="F484" s="43" t="s">
        <v>121</v>
      </c>
      <c r="G484" s="60" t="s">
        <v>1114</v>
      </c>
      <c r="H484" s="43" t="s">
        <v>902</v>
      </c>
      <c r="I484" s="227">
        <v>6401279</v>
      </c>
      <c r="J484" s="59" t="s">
        <v>1115</v>
      </c>
      <c r="K484" s="61" t="s">
        <v>145</v>
      </c>
      <c r="L484" s="63">
        <v>106</v>
      </c>
      <c r="M484" s="64" t="s">
        <v>121</v>
      </c>
      <c r="N484" s="65">
        <v>73000000</v>
      </c>
      <c r="O484" s="50">
        <f>VLOOKUP(I484,Hoja1!$A$2:$J$18391,10,0)</f>
        <v>73000000</v>
      </c>
      <c r="P484" s="66">
        <f t="shared" si="48"/>
        <v>0</v>
      </c>
      <c r="Q484" s="64" t="s">
        <v>126</v>
      </c>
      <c r="R484" s="59" t="s">
        <v>127</v>
      </c>
      <c r="S484" s="59" t="s">
        <v>128</v>
      </c>
      <c r="T484" s="59" t="s">
        <v>121</v>
      </c>
      <c r="U484" s="59" t="s">
        <v>121</v>
      </c>
      <c r="V484" s="43" t="s">
        <v>121</v>
      </c>
      <c r="W484" s="59" t="s">
        <v>121</v>
      </c>
      <c r="X484" s="59" t="s">
        <v>121</v>
      </c>
      <c r="Y484" s="67" t="str">
        <f t="shared" ref="Y484:Y496" si="53">+IF(E484=$F$1,N484+BZ484,"N.A.")</f>
        <v>N.A.</v>
      </c>
      <c r="Z484" s="68">
        <f t="shared" si="49"/>
        <v>67890000</v>
      </c>
      <c r="AA484" s="59" t="s">
        <v>1878</v>
      </c>
      <c r="AB484" s="59" t="s">
        <v>129</v>
      </c>
      <c r="AC484" s="81" t="s">
        <v>129</v>
      </c>
      <c r="AD484" s="69" t="b">
        <f t="shared" si="52"/>
        <v>1</v>
      </c>
      <c r="AE484" s="76">
        <v>7.0000000000000007E-2</v>
      </c>
      <c r="AF484" s="76">
        <v>0.08</v>
      </c>
      <c r="AG484" s="76">
        <v>0.08</v>
      </c>
      <c r="AH484" s="76">
        <v>0.08</v>
      </c>
      <c r="AI484" s="76">
        <v>0.09</v>
      </c>
      <c r="AJ484" s="76">
        <v>0.09</v>
      </c>
      <c r="AK484" s="59" t="s">
        <v>130</v>
      </c>
      <c r="AL484" s="59" t="s">
        <v>130</v>
      </c>
      <c r="AM484" s="59" t="s">
        <v>130</v>
      </c>
      <c r="AN484" s="71">
        <v>1</v>
      </c>
      <c r="AO484" s="56">
        <v>9311596</v>
      </c>
      <c r="AP484" s="56">
        <v>730358</v>
      </c>
      <c r="AQ484" s="56">
        <v>873776</v>
      </c>
      <c r="AR484" s="56" t="s">
        <v>121</v>
      </c>
      <c r="AS484" s="56" t="s">
        <v>121</v>
      </c>
      <c r="AT484" s="56">
        <v>9070571</v>
      </c>
      <c r="AU484" s="56" t="s">
        <v>121</v>
      </c>
      <c r="AV484" s="56">
        <v>1537728</v>
      </c>
      <c r="AW484" s="56">
        <v>1110528</v>
      </c>
      <c r="AX484" s="56">
        <v>672757</v>
      </c>
      <c r="AY484" s="56" t="s">
        <v>121</v>
      </c>
      <c r="AZ484" s="56" t="s">
        <v>121</v>
      </c>
      <c r="BA484" s="56" t="s">
        <v>121</v>
      </c>
      <c r="BB484" s="56" t="s">
        <v>121</v>
      </c>
      <c r="BC484" s="56" t="s">
        <v>121</v>
      </c>
      <c r="BD484" s="56">
        <v>3746028</v>
      </c>
      <c r="BE484" s="56" t="s">
        <v>121</v>
      </c>
      <c r="BF484" s="56">
        <v>2377712</v>
      </c>
      <c r="BG484" s="56">
        <v>2431385</v>
      </c>
      <c r="BH484" s="56" t="s">
        <v>121</v>
      </c>
      <c r="BI484" s="56">
        <v>1576171</v>
      </c>
      <c r="BJ484" s="56">
        <v>211438</v>
      </c>
      <c r="BK484" s="56" t="s">
        <v>121</v>
      </c>
      <c r="BL484" s="56" t="s">
        <v>121</v>
      </c>
      <c r="BM484" s="56" t="s">
        <v>121</v>
      </c>
      <c r="BN484" s="56">
        <v>86497</v>
      </c>
      <c r="BO484" s="56">
        <v>2056713</v>
      </c>
      <c r="BP484" s="56" t="s">
        <v>121</v>
      </c>
      <c r="BQ484" s="56" t="s">
        <v>121</v>
      </c>
      <c r="BR484" s="56" t="s">
        <v>121</v>
      </c>
      <c r="BS484" s="56" t="s">
        <v>121</v>
      </c>
      <c r="BT484" s="56">
        <v>8649723</v>
      </c>
      <c r="BU484" s="56">
        <v>144931</v>
      </c>
      <c r="BV484" s="56" t="s">
        <v>121</v>
      </c>
      <c r="BW484" s="56" t="s">
        <v>121</v>
      </c>
      <c r="BX484" s="56" t="s">
        <v>121</v>
      </c>
      <c r="BY484" s="56">
        <v>864972</v>
      </c>
      <c r="BZ484" s="56" t="s">
        <v>121</v>
      </c>
      <c r="CA484" s="56" t="s">
        <v>121</v>
      </c>
      <c r="CB484" s="56" t="s">
        <v>121</v>
      </c>
      <c r="CC484" s="56" t="s">
        <v>121</v>
      </c>
      <c r="CD484" s="56" t="s">
        <v>121</v>
      </c>
      <c r="CE484" s="252" t="s">
        <v>130</v>
      </c>
      <c r="CF484" s="252" t="s">
        <v>130</v>
      </c>
      <c r="CG484" s="252" t="s">
        <v>131</v>
      </c>
      <c r="CH484" s="252" t="s">
        <v>131</v>
      </c>
      <c r="CI484" s="252" t="s">
        <v>130</v>
      </c>
      <c r="CJ484" s="252" t="s">
        <v>131</v>
      </c>
      <c r="CK484" s="252" t="s">
        <v>131</v>
      </c>
      <c r="CL484" s="88" t="s">
        <v>121</v>
      </c>
      <c r="CM484" s="232" t="s">
        <v>121</v>
      </c>
      <c r="CN484" s="232" t="s">
        <v>121</v>
      </c>
      <c r="CO484" s="232" t="s">
        <v>121</v>
      </c>
      <c r="CP484" s="232" t="s">
        <v>121</v>
      </c>
      <c r="CQ484" s="232" t="s">
        <v>121</v>
      </c>
      <c r="CR484" s="232" t="s">
        <v>121</v>
      </c>
      <c r="CS484" s="232" t="s">
        <v>121</v>
      </c>
      <c r="CT484" s="232" t="s">
        <v>121</v>
      </c>
      <c r="CU484" s="232" t="s">
        <v>121</v>
      </c>
      <c r="CV484" s="232" t="s">
        <v>121</v>
      </c>
      <c r="CW484" s="232" t="s">
        <v>121</v>
      </c>
      <c r="CX484" s="232" t="s">
        <v>121</v>
      </c>
      <c r="CY484" s="232" t="s">
        <v>121</v>
      </c>
      <c r="CZ484" s="232" t="s">
        <v>121</v>
      </c>
      <c r="DA484" s="72">
        <v>6895939</v>
      </c>
      <c r="DB484" s="73">
        <v>1</v>
      </c>
      <c r="DC484" s="10">
        <v>1</v>
      </c>
      <c r="DD484" s="10"/>
      <c r="DE484" s="58" t="s">
        <v>1880</v>
      </c>
      <c r="DF484" s="58" t="str">
        <f t="shared" si="50"/>
        <v>Vehículos Convencionales_Automóviles_Sedán</v>
      </c>
      <c r="DG484" s="13">
        <f t="shared" si="51"/>
        <v>67890000</v>
      </c>
      <c r="DK484" s="10" t="b">
        <v>1</v>
      </c>
    </row>
    <row r="485" spans="1:115" ht="25.5" x14ac:dyDescent="0.25">
      <c r="A485" s="59">
        <v>750</v>
      </c>
      <c r="B485" s="101" t="s">
        <v>166</v>
      </c>
      <c r="C485" s="43" t="s">
        <v>0</v>
      </c>
      <c r="D485" s="43" t="s">
        <v>119</v>
      </c>
      <c r="E485" s="43" t="s">
        <v>136</v>
      </c>
      <c r="F485" s="43" t="s">
        <v>121</v>
      </c>
      <c r="G485" s="60" t="s">
        <v>1116</v>
      </c>
      <c r="H485" s="43" t="s">
        <v>902</v>
      </c>
      <c r="I485" s="62">
        <v>6401262</v>
      </c>
      <c r="J485" s="59" t="s">
        <v>1117</v>
      </c>
      <c r="K485" s="61" t="s">
        <v>145</v>
      </c>
      <c r="L485" s="63">
        <v>106</v>
      </c>
      <c r="M485" s="64" t="s">
        <v>121</v>
      </c>
      <c r="N485" s="65">
        <v>77000000</v>
      </c>
      <c r="O485" s="50">
        <f>VLOOKUP(I485,Hoja1!$A$2:$J$18391,10,0)</f>
        <v>77000000</v>
      </c>
      <c r="P485" s="66">
        <f t="shared" si="48"/>
        <v>0</v>
      </c>
      <c r="Q485" s="64" t="s">
        <v>126</v>
      </c>
      <c r="R485" s="59" t="s">
        <v>148</v>
      </c>
      <c r="S485" s="59" t="s">
        <v>128</v>
      </c>
      <c r="T485" s="59" t="s">
        <v>121</v>
      </c>
      <c r="U485" s="59" t="s">
        <v>121</v>
      </c>
      <c r="V485" s="43" t="s">
        <v>121</v>
      </c>
      <c r="W485" s="59" t="s">
        <v>121</v>
      </c>
      <c r="X485" s="59" t="s">
        <v>121</v>
      </c>
      <c r="Y485" s="67" t="str">
        <f t="shared" si="53"/>
        <v>N.A.</v>
      </c>
      <c r="Z485" s="68">
        <f t="shared" si="49"/>
        <v>71610000</v>
      </c>
      <c r="AA485" s="59" t="s">
        <v>1878</v>
      </c>
      <c r="AB485" s="59" t="s">
        <v>129</v>
      </c>
      <c r="AC485" s="81" t="s">
        <v>129</v>
      </c>
      <c r="AD485" s="69" t="b">
        <f t="shared" si="52"/>
        <v>1</v>
      </c>
      <c r="AE485" s="76">
        <v>7.0000000000000007E-2</v>
      </c>
      <c r="AF485" s="76">
        <v>0.08</v>
      </c>
      <c r="AG485" s="76">
        <v>0.08</v>
      </c>
      <c r="AH485" s="76">
        <v>0.08</v>
      </c>
      <c r="AI485" s="76">
        <v>0.09</v>
      </c>
      <c r="AJ485" s="76">
        <v>0.09</v>
      </c>
      <c r="AK485" s="59" t="s">
        <v>130</v>
      </c>
      <c r="AL485" s="59" t="s">
        <v>130</v>
      </c>
      <c r="AM485" s="59" t="s">
        <v>130</v>
      </c>
      <c r="AN485" s="71">
        <v>1</v>
      </c>
      <c r="AO485" s="56">
        <v>9311596</v>
      </c>
      <c r="AP485" s="56">
        <v>730358</v>
      </c>
      <c r="AQ485" s="56">
        <v>873776</v>
      </c>
      <c r="AR485" s="56" t="s">
        <v>121</v>
      </c>
      <c r="AS485" s="56" t="s">
        <v>121</v>
      </c>
      <c r="AT485" s="56">
        <v>9070571</v>
      </c>
      <c r="AU485" s="56" t="s">
        <v>121</v>
      </c>
      <c r="AV485" s="56">
        <v>1537728</v>
      </c>
      <c r="AW485" s="56">
        <v>1110528</v>
      </c>
      <c r="AX485" s="56">
        <v>672757</v>
      </c>
      <c r="AY485" s="56" t="s">
        <v>121</v>
      </c>
      <c r="AZ485" s="56" t="s">
        <v>121</v>
      </c>
      <c r="BA485" s="56" t="s">
        <v>121</v>
      </c>
      <c r="BB485" s="56" t="s">
        <v>121</v>
      </c>
      <c r="BC485" s="56" t="s">
        <v>121</v>
      </c>
      <c r="BD485" s="56">
        <v>3746028</v>
      </c>
      <c r="BE485" s="56" t="s">
        <v>121</v>
      </c>
      <c r="BF485" s="56">
        <v>2377712</v>
      </c>
      <c r="BG485" s="56">
        <v>2431385</v>
      </c>
      <c r="BH485" s="56" t="s">
        <v>121</v>
      </c>
      <c r="BI485" s="56">
        <v>1576171</v>
      </c>
      <c r="BJ485" s="56">
        <v>211438</v>
      </c>
      <c r="BK485" s="56" t="s">
        <v>121</v>
      </c>
      <c r="BL485" s="56" t="s">
        <v>121</v>
      </c>
      <c r="BM485" s="56" t="s">
        <v>121</v>
      </c>
      <c r="BN485" s="56">
        <v>86497</v>
      </c>
      <c r="BO485" s="56">
        <v>2056713</v>
      </c>
      <c r="BP485" s="56" t="s">
        <v>121</v>
      </c>
      <c r="BQ485" s="56" t="s">
        <v>121</v>
      </c>
      <c r="BR485" s="56" t="s">
        <v>121</v>
      </c>
      <c r="BS485" s="56" t="s">
        <v>121</v>
      </c>
      <c r="BT485" s="56">
        <v>8649723</v>
      </c>
      <c r="BU485" s="56">
        <v>144931</v>
      </c>
      <c r="BV485" s="56" t="s">
        <v>121</v>
      </c>
      <c r="BW485" s="56" t="s">
        <v>121</v>
      </c>
      <c r="BX485" s="56" t="s">
        <v>121</v>
      </c>
      <c r="BY485" s="56">
        <v>864972</v>
      </c>
      <c r="BZ485" s="56" t="s">
        <v>121</v>
      </c>
      <c r="CA485" s="56" t="s">
        <v>121</v>
      </c>
      <c r="CB485" s="56" t="s">
        <v>121</v>
      </c>
      <c r="CC485" s="56" t="s">
        <v>121</v>
      </c>
      <c r="CD485" s="56" t="s">
        <v>121</v>
      </c>
      <c r="CE485" s="252" t="s">
        <v>130</v>
      </c>
      <c r="CF485" s="252" t="s">
        <v>130</v>
      </c>
      <c r="CG485" s="252" t="s">
        <v>131</v>
      </c>
      <c r="CH485" s="252" t="s">
        <v>131</v>
      </c>
      <c r="CI485" s="252" t="s">
        <v>130</v>
      </c>
      <c r="CJ485" s="252" t="s">
        <v>131</v>
      </c>
      <c r="CK485" s="252" t="s">
        <v>131</v>
      </c>
      <c r="CL485" s="88" t="s">
        <v>121</v>
      </c>
      <c r="CM485" s="232" t="s">
        <v>121</v>
      </c>
      <c r="CN485" s="232" t="s">
        <v>121</v>
      </c>
      <c r="CO485" s="232" t="s">
        <v>121</v>
      </c>
      <c r="CP485" s="232" t="s">
        <v>121</v>
      </c>
      <c r="CQ485" s="232" t="s">
        <v>121</v>
      </c>
      <c r="CR485" s="232" t="s">
        <v>121</v>
      </c>
      <c r="CS485" s="232" t="s">
        <v>121</v>
      </c>
      <c r="CT485" s="232" t="s">
        <v>121</v>
      </c>
      <c r="CU485" s="232" t="s">
        <v>121</v>
      </c>
      <c r="CV485" s="232" t="s">
        <v>121</v>
      </c>
      <c r="CW485" s="232" t="s">
        <v>121</v>
      </c>
      <c r="CX485" s="232" t="s">
        <v>121</v>
      </c>
      <c r="CY485" s="232" t="s">
        <v>121</v>
      </c>
      <c r="CZ485" s="232" t="s">
        <v>121</v>
      </c>
      <c r="DA485" s="72">
        <v>7224317</v>
      </c>
      <c r="DB485" s="73">
        <v>1</v>
      </c>
      <c r="DC485" s="10">
        <v>1</v>
      </c>
      <c r="DD485" s="10"/>
      <c r="DE485" s="58" t="s">
        <v>1880</v>
      </c>
      <c r="DF485" s="58" t="str">
        <f t="shared" si="50"/>
        <v>Vehículos Convencionales_Automóviles_Sedán</v>
      </c>
      <c r="DG485" s="13">
        <f t="shared" si="51"/>
        <v>71610000</v>
      </c>
      <c r="DK485" s="10" t="b">
        <v>1</v>
      </c>
    </row>
    <row r="486" spans="1:115" ht="25.5" x14ac:dyDescent="0.25">
      <c r="A486" s="59">
        <v>751</v>
      </c>
      <c r="B486" s="101" t="s">
        <v>166</v>
      </c>
      <c r="C486" s="43" t="s">
        <v>0</v>
      </c>
      <c r="D486" s="43" t="s">
        <v>119</v>
      </c>
      <c r="E486" s="43" t="s">
        <v>136</v>
      </c>
      <c r="F486" s="43" t="s">
        <v>121</v>
      </c>
      <c r="G486" s="60" t="s">
        <v>1118</v>
      </c>
      <c r="H486" s="43" t="s">
        <v>902</v>
      </c>
      <c r="I486" s="62">
        <v>6401261</v>
      </c>
      <c r="J486" s="59" t="s">
        <v>1119</v>
      </c>
      <c r="K486" s="61" t="s">
        <v>145</v>
      </c>
      <c r="L486" s="63">
        <v>106</v>
      </c>
      <c r="M486" s="64" t="s">
        <v>121</v>
      </c>
      <c r="N486" s="65">
        <v>77000000</v>
      </c>
      <c r="O486" s="50">
        <f>VLOOKUP(I486,Hoja1!$A$2:$J$18391,10,0)</f>
        <v>77000000</v>
      </c>
      <c r="P486" s="66">
        <f t="shared" si="48"/>
        <v>0</v>
      </c>
      <c r="Q486" s="64" t="s">
        <v>126</v>
      </c>
      <c r="R486" s="59" t="s">
        <v>127</v>
      </c>
      <c r="S486" s="59" t="s">
        <v>128</v>
      </c>
      <c r="T486" s="59" t="s">
        <v>121</v>
      </c>
      <c r="U486" s="59" t="s">
        <v>121</v>
      </c>
      <c r="V486" s="43" t="s">
        <v>121</v>
      </c>
      <c r="W486" s="59" t="s">
        <v>121</v>
      </c>
      <c r="X486" s="59" t="s">
        <v>121</v>
      </c>
      <c r="Y486" s="67" t="str">
        <f t="shared" si="53"/>
        <v>N.A.</v>
      </c>
      <c r="Z486" s="68">
        <f t="shared" si="49"/>
        <v>71610000</v>
      </c>
      <c r="AA486" s="59" t="s">
        <v>1878</v>
      </c>
      <c r="AB486" s="59" t="s">
        <v>129</v>
      </c>
      <c r="AC486" s="81" t="s">
        <v>129</v>
      </c>
      <c r="AD486" s="69" t="b">
        <f t="shared" si="52"/>
        <v>1</v>
      </c>
      <c r="AE486" s="76">
        <v>7.0000000000000007E-2</v>
      </c>
      <c r="AF486" s="76">
        <v>0.08</v>
      </c>
      <c r="AG486" s="76">
        <v>0.08</v>
      </c>
      <c r="AH486" s="76">
        <v>0.08</v>
      </c>
      <c r="AI486" s="76">
        <v>0.09</v>
      </c>
      <c r="AJ486" s="76">
        <v>0.09</v>
      </c>
      <c r="AK486" s="59" t="s">
        <v>130</v>
      </c>
      <c r="AL486" s="59" t="s">
        <v>130</v>
      </c>
      <c r="AM486" s="59" t="s">
        <v>130</v>
      </c>
      <c r="AN486" s="71">
        <v>1</v>
      </c>
      <c r="AO486" s="56">
        <v>9311596</v>
      </c>
      <c r="AP486" s="56">
        <v>730358</v>
      </c>
      <c r="AQ486" s="56">
        <v>873776</v>
      </c>
      <c r="AR486" s="56" t="s">
        <v>121</v>
      </c>
      <c r="AS486" s="56" t="s">
        <v>121</v>
      </c>
      <c r="AT486" s="56">
        <v>9070571</v>
      </c>
      <c r="AU486" s="56" t="s">
        <v>121</v>
      </c>
      <c r="AV486" s="56" t="s">
        <v>121</v>
      </c>
      <c r="AW486" s="56">
        <v>1110528</v>
      </c>
      <c r="AX486" s="56">
        <v>672757</v>
      </c>
      <c r="AY486" s="56" t="s">
        <v>121</v>
      </c>
      <c r="AZ486" s="56" t="s">
        <v>121</v>
      </c>
      <c r="BA486" s="56" t="s">
        <v>121</v>
      </c>
      <c r="BB486" s="56" t="s">
        <v>121</v>
      </c>
      <c r="BC486" s="56" t="s">
        <v>121</v>
      </c>
      <c r="BD486" s="56">
        <v>3746028</v>
      </c>
      <c r="BE486" s="56" t="s">
        <v>121</v>
      </c>
      <c r="BF486" s="56">
        <v>2377712</v>
      </c>
      <c r="BG486" s="56">
        <v>2431385</v>
      </c>
      <c r="BH486" s="56" t="s">
        <v>121</v>
      </c>
      <c r="BI486" s="56">
        <v>1576171</v>
      </c>
      <c r="BJ486" s="56">
        <v>211438</v>
      </c>
      <c r="BK486" s="56" t="s">
        <v>121</v>
      </c>
      <c r="BL486" s="56" t="s">
        <v>121</v>
      </c>
      <c r="BM486" s="56" t="s">
        <v>121</v>
      </c>
      <c r="BN486" s="56">
        <v>86497</v>
      </c>
      <c r="BO486" s="56">
        <v>2056713</v>
      </c>
      <c r="BP486" s="56" t="s">
        <v>121</v>
      </c>
      <c r="BQ486" s="56" t="s">
        <v>121</v>
      </c>
      <c r="BR486" s="56" t="s">
        <v>121</v>
      </c>
      <c r="BS486" s="56" t="s">
        <v>121</v>
      </c>
      <c r="BT486" s="56">
        <v>8649723</v>
      </c>
      <c r="BU486" s="56">
        <v>144931</v>
      </c>
      <c r="BV486" s="56" t="s">
        <v>121</v>
      </c>
      <c r="BW486" s="56" t="s">
        <v>121</v>
      </c>
      <c r="BX486" s="56" t="s">
        <v>121</v>
      </c>
      <c r="BY486" s="56">
        <v>864972</v>
      </c>
      <c r="BZ486" s="56" t="s">
        <v>121</v>
      </c>
      <c r="CA486" s="56" t="s">
        <v>121</v>
      </c>
      <c r="CB486" s="56" t="s">
        <v>121</v>
      </c>
      <c r="CC486" s="56" t="s">
        <v>121</v>
      </c>
      <c r="CD486" s="56" t="s">
        <v>121</v>
      </c>
      <c r="CE486" s="252" t="s">
        <v>130</v>
      </c>
      <c r="CF486" s="252" t="s">
        <v>130</v>
      </c>
      <c r="CG486" s="252" t="s">
        <v>131</v>
      </c>
      <c r="CH486" s="252" t="s">
        <v>131</v>
      </c>
      <c r="CI486" s="252" t="s">
        <v>130</v>
      </c>
      <c r="CJ486" s="252" t="s">
        <v>131</v>
      </c>
      <c r="CK486" s="252" t="s">
        <v>131</v>
      </c>
      <c r="CL486" s="88" t="s">
        <v>121</v>
      </c>
      <c r="CM486" s="232" t="s">
        <v>121</v>
      </c>
      <c r="CN486" s="232" t="s">
        <v>121</v>
      </c>
      <c r="CO486" s="232" t="s">
        <v>121</v>
      </c>
      <c r="CP486" s="232" t="s">
        <v>121</v>
      </c>
      <c r="CQ486" s="232" t="s">
        <v>121</v>
      </c>
      <c r="CR486" s="232" t="s">
        <v>121</v>
      </c>
      <c r="CS486" s="232" t="s">
        <v>121</v>
      </c>
      <c r="CT486" s="232" t="s">
        <v>121</v>
      </c>
      <c r="CU486" s="232" t="s">
        <v>121</v>
      </c>
      <c r="CV486" s="232" t="s">
        <v>121</v>
      </c>
      <c r="CW486" s="232" t="s">
        <v>121</v>
      </c>
      <c r="CX486" s="232" t="s">
        <v>121</v>
      </c>
      <c r="CY486" s="232" t="s">
        <v>121</v>
      </c>
      <c r="CZ486" s="232" t="s">
        <v>121</v>
      </c>
      <c r="DA486" s="72">
        <v>6895939</v>
      </c>
      <c r="DB486" s="73">
        <v>1</v>
      </c>
      <c r="DC486" s="10">
        <v>1</v>
      </c>
      <c r="DD486" s="10"/>
      <c r="DE486" s="58" t="s">
        <v>1880</v>
      </c>
      <c r="DF486" s="58" t="str">
        <f t="shared" si="50"/>
        <v>Vehículos Convencionales_Automóviles_Sedán</v>
      </c>
      <c r="DG486" s="13">
        <f t="shared" si="51"/>
        <v>71610000</v>
      </c>
      <c r="DK486" s="10" t="b">
        <v>1</v>
      </c>
    </row>
    <row r="487" spans="1:115" ht="25.5" x14ac:dyDescent="0.25">
      <c r="A487" s="59">
        <v>752</v>
      </c>
      <c r="B487" s="101" t="s">
        <v>166</v>
      </c>
      <c r="C487" s="43" t="s">
        <v>0</v>
      </c>
      <c r="D487" s="43" t="s">
        <v>119</v>
      </c>
      <c r="E487" s="43" t="s">
        <v>136</v>
      </c>
      <c r="F487" s="43" t="s">
        <v>121</v>
      </c>
      <c r="G487" s="60" t="s">
        <v>1120</v>
      </c>
      <c r="H487" s="43" t="s">
        <v>902</v>
      </c>
      <c r="I487" s="62">
        <v>6401263</v>
      </c>
      <c r="J487" s="59" t="s">
        <v>1121</v>
      </c>
      <c r="K487" s="61" t="s">
        <v>145</v>
      </c>
      <c r="L487" s="63">
        <v>106</v>
      </c>
      <c r="M487" s="64" t="s">
        <v>121</v>
      </c>
      <c r="N487" s="65">
        <v>80000000</v>
      </c>
      <c r="O487" s="50">
        <f>VLOOKUP(I487,Hoja1!$A$2:$J$18391,10,0)</f>
        <v>80000000</v>
      </c>
      <c r="P487" s="66">
        <f t="shared" si="48"/>
        <v>0</v>
      </c>
      <c r="Q487" s="64" t="s">
        <v>126</v>
      </c>
      <c r="R487" s="59" t="s">
        <v>148</v>
      </c>
      <c r="S487" s="59" t="s">
        <v>128</v>
      </c>
      <c r="T487" s="59" t="s">
        <v>121</v>
      </c>
      <c r="U487" s="59" t="s">
        <v>121</v>
      </c>
      <c r="V487" s="43" t="s">
        <v>121</v>
      </c>
      <c r="W487" s="59" t="s">
        <v>121</v>
      </c>
      <c r="X487" s="59" t="s">
        <v>121</v>
      </c>
      <c r="Y487" s="67" t="str">
        <f t="shared" si="53"/>
        <v>N.A.</v>
      </c>
      <c r="Z487" s="68">
        <f t="shared" si="49"/>
        <v>74400000</v>
      </c>
      <c r="AA487" s="59" t="s">
        <v>1878</v>
      </c>
      <c r="AB487" s="59" t="s">
        <v>149</v>
      </c>
      <c r="AC487" s="81" t="s">
        <v>149</v>
      </c>
      <c r="AD487" s="69" t="b">
        <f t="shared" si="52"/>
        <v>1</v>
      </c>
      <c r="AE487" s="76">
        <v>7.0000000000000007E-2</v>
      </c>
      <c r="AF487" s="76">
        <v>0.08</v>
      </c>
      <c r="AG487" s="76">
        <v>0.08</v>
      </c>
      <c r="AH487" s="76">
        <v>0.08</v>
      </c>
      <c r="AI487" s="76">
        <v>0.09</v>
      </c>
      <c r="AJ487" s="76">
        <v>0.09</v>
      </c>
      <c r="AK487" s="59" t="s">
        <v>130</v>
      </c>
      <c r="AL487" s="59" t="s">
        <v>130</v>
      </c>
      <c r="AM487" s="59" t="s">
        <v>130</v>
      </c>
      <c r="AN487" s="71">
        <v>1</v>
      </c>
      <c r="AO487" s="56">
        <v>9311596</v>
      </c>
      <c r="AP487" s="56">
        <v>730358</v>
      </c>
      <c r="AQ487" s="56">
        <v>873776</v>
      </c>
      <c r="AR487" s="56" t="s">
        <v>121</v>
      </c>
      <c r="AS487" s="56" t="s">
        <v>121</v>
      </c>
      <c r="AT487" s="56">
        <v>9070571</v>
      </c>
      <c r="AU487" s="56" t="s">
        <v>121</v>
      </c>
      <c r="AV487" s="56" t="s">
        <v>121</v>
      </c>
      <c r="AW487" s="56">
        <v>1110528</v>
      </c>
      <c r="AX487" s="56">
        <v>672757</v>
      </c>
      <c r="AY487" s="56" t="s">
        <v>121</v>
      </c>
      <c r="AZ487" s="56" t="s">
        <v>121</v>
      </c>
      <c r="BA487" s="56" t="s">
        <v>121</v>
      </c>
      <c r="BB487" s="56" t="s">
        <v>121</v>
      </c>
      <c r="BC487" s="56" t="s">
        <v>121</v>
      </c>
      <c r="BD487" s="56">
        <v>3746028</v>
      </c>
      <c r="BE487" s="56" t="s">
        <v>121</v>
      </c>
      <c r="BF487" s="56">
        <v>2377712</v>
      </c>
      <c r="BG487" s="56">
        <v>2431385</v>
      </c>
      <c r="BH487" s="56" t="s">
        <v>121</v>
      </c>
      <c r="BI487" s="56">
        <v>1576171</v>
      </c>
      <c r="BJ487" s="56">
        <v>211438</v>
      </c>
      <c r="BK487" s="56" t="s">
        <v>121</v>
      </c>
      <c r="BL487" s="56" t="s">
        <v>121</v>
      </c>
      <c r="BM487" s="56" t="s">
        <v>121</v>
      </c>
      <c r="BN487" s="56">
        <v>86497</v>
      </c>
      <c r="BO487" s="56">
        <v>2056713</v>
      </c>
      <c r="BP487" s="56" t="s">
        <v>121</v>
      </c>
      <c r="BQ487" s="56" t="s">
        <v>121</v>
      </c>
      <c r="BR487" s="56" t="s">
        <v>121</v>
      </c>
      <c r="BS487" s="56" t="s">
        <v>121</v>
      </c>
      <c r="BT487" s="56">
        <v>8649723</v>
      </c>
      <c r="BU487" s="56">
        <v>144931</v>
      </c>
      <c r="BV487" s="56" t="s">
        <v>121</v>
      </c>
      <c r="BW487" s="56" t="s">
        <v>121</v>
      </c>
      <c r="BX487" s="56" t="s">
        <v>121</v>
      </c>
      <c r="BY487" s="56">
        <v>864972</v>
      </c>
      <c r="BZ487" s="56" t="s">
        <v>121</v>
      </c>
      <c r="CA487" s="56" t="s">
        <v>121</v>
      </c>
      <c r="CB487" s="56" t="s">
        <v>121</v>
      </c>
      <c r="CC487" s="56" t="s">
        <v>121</v>
      </c>
      <c r="CD487" s="56" t="s">
        <v>121</v>
      </c>
      <c r="CE487" s="252" t="s">
        <v>130</v>
      </c>
      <c r="CF487" s="252" t="s">
        <v>130</v>
      </c>
      <c r="CG487" s="252" t="s">
        <v>131</v>
      </c>
      <c r="CH487" s="252" t="s">
        <v>131</v>
      </c>
      <c r="CI487" s="252" t="s">
        <v>130</v>
      </c>
      <c r="CJ487" s="252" t="s">
        <v>131</v>
      </c>
      <c r="CK487" s="252" t="s">
        <v>131</v>
      </c>
      <c r="CL487" s="88" t="s">
        <v>121</v>
      </c>
      <c r="CM487" s="232" t="s">
        <v>121</v>
      </c>
      <c r="CN487" s="232" t="s">
        <v>121</v>
      </c>
      <c r="CO487" s="232" t="s">
        <v>121</v>
      </c>
      <c r="CP487" s="232" t="s">
        <v>121</v>
      </c>
      <c r="CQ487" s="232" t="s">
        <v>121</v>
      </c>
      <c r="CR487" s="232" t="s">
        <v>121</v>
      </c>
      <c r="CS487" s="232" t="s">
        <v>121</v>
      </c>
      <c r="CT487" s="232" t="s">
        <v>121</v>
      </c>
      <c r="CU487" s="232" t="s">
        <v>121</v>
      </c>
      <c r="CV487" s="232" t="s">
        <v>121</v>
      </c>
      <c r="CW487" s="232" t="s">
        <v>121</v>
      </c>
      <c r="CX487" s="232" t="s">
        <v>121</v>
      </c>
      <c r="CY487" s="232" t="s">
        <v>121</v>
      </c>
      <c r="CZ487" s="232" t="s">
        <v>121</v>
      </c>
      <c r="DA487" s="72">
        <v>7224317</v>
      </c>
      <c r="DB487" s="73">
        <v>1</v>
      </c>
      <c r="DC487" s="10">
        <v>1</v>
      </c>
      <c r="DD487" s="10"/>
      <c r="DE487" s="58" t="s">
        <v>1880</v>
      </c>
      <c r="DF487" s="58" t="str">
        <f t="shared" si="50"/>
        <v>Vehículos Convencionales_Automóviles_Sedán</v>
      </c>
      <c r="DG487" s="13">
        <f t="shared" si="51"/>
        <v>74400000</v>
      </c>
      <c r="DK487" s="10" t="b">
        <v>1</v>
      </c>
    </row>
    <row r="488" spans="1:115" ht="25.5" x14ac:dyDescent="0.25">
      <c r="A488" s="59">
        <v>753</v>
      </c>
      <c r="B488" s="43" t="s">
        <v>257</v>
      </c>
      <c r="C488" s="43" t="s">
        <v>0</v>
      </c>
      <c r="D488" s="43" t="s">
        <v>320</v>
      </c>
      <c r="E488" s="43" t="s">
        <v>126</v>
      </c>
      <c r="F488" s="43" t="s">
        <v>121</v>
      </c>
      <c r="G488" s="60" t="s">
        <v>1122</v>
      </c>
      <c r="H488" s="43" t="s">
        <v>463</v>
      </c>
      <c r="I488" s="62">
        <v>6206103</v>
      </c>
      <c r="J488" s="59" t="s">
        <v>1123</v>
      </c>
      <c r="K488" s="61" t="s">
        <v>145</v>
      </c>
      <c r="L488" s="64">
        <v>105</v>
      </c>
      <c r="M488" s="64" t="s">
        <v>121</v>
      </c>
      <c r="N488" s="65">
        <v>115900000</v>
      </c>
      <c r="O488" s="50">
        <f>VLOOKUP(I488,Hoja1!$A$2:$J$18391,10,0)</f>
        <v>115900000</v>
      </c>
      <c r="P488" s="66">
        <f t="shared" si="48"/>
        <v>0</v>
      </c>
      <c r="Q488" s="64" t="s">
        <v>126</v>
      </c>
      <c r="R488" s="59" t="s">
        <v>148</v>
      </c>
      <c r="S488" s="59" t="s">
        <v>128</v>
      </c>
      <c r="T488" s="59" t="s">
        <v>121</v>
      </c>
      <c r="U488" s="59" t="s">
        <v>121</v>
      </c>
      <c r="V488" s="43" t="s">
        <v>121</v>
      </c>
      <c r="W488" s="59" t="s">
        <v>121</v>
      </c>
      <c r="X488" s="59" t="s">
        <v>121</v>
      </c>
      <c r="Y488" s="67" t="str">
        <f t="shared" si="53"/>
        <v>N.A.</v>
      </c>
      <c r="Z488" s="68">
        <f t="shared" si="49"/>
        <v>111264000</v>
      </c>
      <c r="AA488" s="59" t="s">
        <v>1878</v>
      </c>
      <c r="AB488" s="59" t="s">
        <v>149</v>
      </c>
      <c r="AC488" s="81" t="s">
        <v>149</v>
      </c>
      <c r="AD488" s="69" t="b">
        <f t="shared" si="52"/>
        <v>1</v>
      </c>
      <c r="AE488" s="76">
        <v>0.04</v>
      </c>
      <c r="AF488" s="76">
        <v>0.04</v>
      </c>
      <c r="AG488" s="76">
        <v>0.04</v>
      </c>
      <c r="AH488" s="76">
        <v>0.04</v>
      </c>
      <c r="AI488" s="76">
        <v>0.04</v>
      </c>
      <c r="AJ488" s="76">
        <v>0.04</v>
      </c>
      <c r="AK488" s="59" t="s">
        <v>130</v>
      </c>
      <c r="AL488" s="59" t="s">
        <v>130</v>
      </c>
      <c r="AM488" s="59" t="s">
        <v>130</v>
      </c>
      <c r="AN488" s="116">
        <v>1</v>
      </c>
      <c r="AO488" s="56">
        <v>9311596</v>
      </c>
      <c r="AP488" s="56">
        <v>631865</v>
      </c>
      <c r="AQ488" s="56">
        <v>759502</v>
      </c>
      <c r="AR488" s="56" t="s">
        <v>121</v>
      </c>
      <c r="AS488" s="56" t="s">
        <v>121</v>
      </c>
      <c r="AT488" s="56">
        <v>10144825</v>
      </c>
      <c r="AU488" s="56" t="s">
        <v>121</v>
      </c>
      <c r="AV488" s="56">
        <v>664662</v>
      </c>
      <c r="AW488" s="56">
        <v>296696</v>
      </c>
      <c r="AX488" s="56" t="s">
        <v>121</v>
      </c>
      <c r="AY488" s="56" t="s">
        <v>121</v>
      </c>
      <c r="AZ488" s="56" t="s">
        <v>121</v>
      </c>
      <c r="BA488" s="56" t="s">
        <v>121</v>
      </c>
      <c r="BB488" s="56" t="s">
        <v>121</v>
      </c>
      <c r="BC488" s="56" t="s">
        <v>121</v>
      </c>
      <c r="BD488" s="56">
        <v>3437346</v>
      </c>
      <c r="BE488" s="56">
        <v>2212194</v>
      </c>
      <c r="BF488" s="56">
        <v>4635136</v>
      </c>
      <c r="BG488" s="56">
        <v>3032952</v>
      </c>
      <c r="BH488" s="56" t="s">
        <v>121</v>
      </c>
      <c r="BI488" s="56">
        <v>2098930</v>
      </c>
      <c r="BJ488" s="56">
        <v>192402</v>
      </c>
      <c r="BK488" s="56" t="s">
        <v>121</v>
      </c>
      <c r="BL488" s="56">
        <v>1405777</v>
      </c>
      <c r="BM488" s="56">
        <v>4162876</v>
      </c>
      <c r="BN488" s="56">
        <v>122438</v>
      </c>
      <c r="BO488" s="56">
        <v>2527461</v>
      </c>
      <c r="BP488" s="56">
        <v>4984958</v>
      </c>
      <c r="BQ488" s="56" t="s">
        <v>121</v>
      </c>
      <c r="BR488" s="56" t="s">
        <v>121</v>
      </c>
      <c r="BS488" s="56" t="s">
        <v>121</v>
      </c>
      <c r="BT488" s="56">
        <v>10276007</v>
      </c>
      <c r="BU488" s="56">
        <v>227384</v>
      </c>
      <c r="BV488" s="56" t="s">
        <v>121</v>
      </c>
      <c r="BW488" s="56" t="s">
        <v>121</v>
      </c>
      <c r="BX488" s="56" t="s">
        <v>121</v>
      </c>
      <c r="BY488" s="56">
        <v>839571</v>
      </c>
      <c r="BZ488" s="56" t="s">
        <v>121</v>
      </c>
      <c r="CA488" s="56" t="s">
        <v>121</v>
      </c>
      <c r="CB488" s="56" t="s">
        <v>121</v>
      </c>
      <c r="CC488" s="56" t="s">
        <v>121</v>
      </c>
      <c r="CD488" s="56" t="s">
        <v>121</v>
      </c>
      <c r="CE488" s="252" t="s">
        <v>131</v>
      </c>
      <c r="CF488" s="252" t="s">
        <v>131</v>
      </c>
      <c r="CG488" s="252" t="s">
        <v>131</v>
      </c>
      <c r="CH488" s="252" t="s">
        <v>131</v>
      </c>
      <c r="CI488" s="252" t="s">
        <v>131</v>
      </c>
      <c r="CJ488" s="252" t="s">
        <v>131</v>
      </c>
      <c r="CK488" s="252" t="s">
        <v>131</v>
      </c>
      <c r="CL488" s="232" t="s">
        <v>121</v>
      </c>
      <c r="CM488" s="252" t="s">
        <v>121</v>
      </c>
      <c r="CN488" s="252" t="s">
        <v>121</v>
      </c>
      <c r="CO488" s="252" t="s">
        <v>121</v>
      </c>
      <c r="CP488" s="252" t="s">
        <v>121</v>
      </c>
      <c r="CQ488" s="252" t="s">
        <v>121</v>
      </c>
      <c r="CR488" s="252" t="s">
        <v>121</v>
      </c>
      <c r="CS488" s="252" t="s">
        <v>121</v>
      </c>
      <c r="CT488" s="252" t="s">
        <v>121</v>
      </c>
      <c r="CU488" s="252" t="s">
        <v>121</v>
      </c>
      <c r="CV488" s="252" t="s">
        <v>121</v>
      </c>
      <c r="CW488" s="252" t="s">
        <v>121</v>
      </c>
      <c r="CX488" s="252" t="s">
        <v>121</v>
      </c>
      <c r="CY488" s="252" t="s">
        <v>121</v>
      </c>
      <c r="CZ488" s="252" t="s">
        <v>121</v>
      </c>
      <c r="DA488" s="72">
        <v>13737492</v>
      </c>
      <c r="DB488" s="73">
        <v>1</v>
      </c>
      <c r="DC488" s="10">
        <v>1</v>
      </c>
      <c r="DD488" s="10"/>
      <c r="DE488" s="58" t="s">
        <v>1880</v>
      </c>
      <c r="DF488" s="58" t="str">
        <f t="shared" si="50"/>
        <v>Vehículos Convencionales_Camperos/Camionetas_4x2</v>
      </c>
      <c r="DG488" s="13">
        <f t="shared" si="51"/>
        <v>111264000</v>
      </c>
      <c r="DK488" s="10" t="b">
        <v>1</v>
      </c>
    </row>
    <row r="489" spans="1:115" ht="38.25" x14ac:dyDescent="0.25">
      <c r="A489" s="59">
        <v>754</v>
      </c>
      <c r="B489" s="43" t="s">
        <v>257</v>
      </c>
      <c r="C489" s="43" t="s">
        <v>0</v>
      </c>
      <c r="D489" s="43" t="s">
        <v>320</v>
      </c>
      <c r="E489" s="43" t="s">
        <v>126</v>
      </c>
      <c r="F489" s="43" t="s">
        <v>121</v>
      </c>
      <c r="G489" s="60" t="s">
        <v>1124</v>
      </c>
      <c r="H489" s="43" t="s">
        <v>463</v>
      </c>
      <c r="I489" s="62">
        <v>6206104</v>
      </c>
      <c r="J489" s="59" t="s">
        <v>1125</v>
      </c>
      <c r="K489" s="61" t="s">
        <v>145</v>
      </c>
      <c r="L489" s="64">
        <v>105</v>
      </c>
      <c r="M489" s="64" t="s">
        <v>121</v>
      </c>
      <c r="N489" s="65">
        <v>139900000</v>
      </c>
      <c r="O489" s="50">
        <f>VLOOKUP(I489,Hoja1!$A$2:$J$18391,10,0)</f>
        <v>139900000</v>
      </c>
      <c r="P489" s="66">
        <f t="shared" si="48"/>
        <v>0</v>
      </c>
      <c r="Q489" s="64" t="s">
        <v>126</v>
      </c>
      <c r="R489" s="59" t="s">
        <v>148</v>
      </c>
      <c r="S489" s="59" t="s">
        <v>128</v>
      </c>
      <c r="T489" s="59" t="s">
        <v>121</v>
      </c>
      <c r="U489" s="59" t="s">
        <v>121</v>
      </c>
      <c r="V489" s="43" t="s">
        <v>121</v>
      </c>
      <c r="W489" s="59" t="s">
        <v>121</v>
      </c>
      <c r="X489" s="59" t="s">
        <v>121</v>
      </c>
      <c r="Y489" s="67" t="str">
        <f t="shared" si="53"/>
        <v>N.A.</v>
      </c>
      <c r="Z489" s="68">
        <f t="shared" si="49"/>
        <v>134304000</v>
      </c>
      <c r="AA489" s="59" t="s">
        <v>1878</v>
      </c>
      <c r="AB489" s="59" t="s">
        <v>156</v>
      </c>
      <c r="AC489" s="81" t="s">
        <v>156</v>
      </c>
      <c r="AD489" s="69" t="b">
        <f t="shared" si="52"/>
        <v>1</v>
      </c>
      <c r="AE489" s="76">
        <v>0.04</v>
      </c>
      <c r="AF489" s="76">
        <v>0.04</v>
      </c>
      <c r="AG489" s="76">
        <v>0.04</v>
      </c>
      <c r="AH489" s="76">
        <v>0.04</v>
      </c>
      <c r="AI489" s="76">
        <v>0.04</v>
      </c>
      <c r="AJ489" s="76">
        <v>0.04</v>
      </c>
      <c r="AK489" s="59" t="s">
        <v>130</v>
      </c>
      <c r="AL489" s="59" t="s">
        <v>130</v>
      </c>
      <c r="AM489" s="59" t="s">
        <v>130</v>
      </c>
      <c r="AN489" s="116">
        <v>1</v>
      </c>
      <c r="AO489" s="56">
        <v>9311596</v>
      </c>
      <c r="AP489" s="56">
        <v>631865</v>
      </c>
      <c r="AQ489" s="56">
        <v>759502</v>
      </c>
      <c r="AR489" s="56" t="s">
        <v>121</v>
      </c>
      <c r="AS489" s="56" t="s">
        <v>121</v>
      </c>
      <c r="AT489" s="56">
        <v>10144825</v>
      </c>
      <c r="AU489" s="56" t="s">
        <v>121</v>
      </c>
      <c r="AV489" s="56">
        <v>664662</v>
      </c>
      <c r="AW489" s="56">
        <v>296696</v>
      </c>
      <c r="AX489" s="56" t="s">
        <v>121</v>
      </c>
      <c r="AY489" s="56" t="s">
        <v>121</v>
      </c>
      <c r="AZ489" s="56" t="s">
        <v>121</v>
      </c>
      <c r="BA489" s="56" t="s">
        <v>121</v>
      </c>
      <c r="BB489" s="56" t="s">
        <v>121</v>
      </c>
      <c r="BC489" s="56" t="s">
        <v>121</v>
      </c>
      <c r="BD489" s="56">
        <v>3437346</v>
      </c>
      <c r="BE489" s="56">
        <v>2212194</v>
      </c>
      <c r="BF489" s="56">
        <v>4635136</v>
      </c>
      <c r="BG489" s="56">
        <v>3032952</v>
      </c>
      <c r="BH489" s="56" t="s">
        <v>121</v>
      </c>
      <c r="BI489" s="56">
        <v>2098930</v>
      </c>
      <c r="BJ489" s="56">
        <v>192402</v>
      </c>
      <c r="BK489" s="56" t="s">
        <v>121</v>
      </c>
      <c r="BL489" s="56">
        <v>1405777</v>
      </c>
      <c r="BM489" s="56">
        <v>4162876</v>
      </c>
      <c r="BN489" s="56">
        <v>122438</v>
      </c>
      <c r="BO489" s="56">
        <v>2527461</v>
      </c>
      <c r="BP489" s="56">
        <v>4984958</v>
      </c>
      <c r="BQ489" s="56" t="s">
        <v>121</v>
      </c>
      <c r="BR489" s="56" t="s">
        <v>121</v>
      </c>
      <c r="BS489" s="56" t="s">
        <v>121</v>
      </c>
      <c r="BT489" s="56">
        <v>10276007</v>
      </c>
      <c r="BU489" s="56">
        <v>227384</v>
      </c>
      <c r="BV489" s="56" t="s">
        <v>121</v>
      </c>
      <c r="BW489" s="56" t="s">
        <v>121</v>
      </c>
      <c r="BX489" s="56" t="s">
        <v>121</v>
      </c>
      <c r="BY489" s="56">
        <v>839571</v>
      </c>
      <c r="BZ489" s="56" t="s">
        <v>121</v>
      </c>
      <c r="CA489" s="56" t="s">
        <v>121</v>
      </c>
      <c r="CB489" s="56" t="s">
        <v>121</v>
      </c>
      <c r="CC489" s="56" t="s">
        <v>121</v>
      </c>
      <c r="CD489" s="56" t="s">
        <v>121</v>
      </c>
      <c r="CE489" s="252" t="s">
        <v>131</v>
      </c>
      <c r="CF489" s="252" t="s">
        <v>131</v>
      </c>
      <c r="CG489" s="252" t="s">
        <v>131</v>
      </c>
      <c r="CH489" s="252" t="s">
        <v>131</v>
      </c>
      <c r="CI489" s="252" t="s">
        <v>131</v>
      </c>
      <c r="CJ489" s="252" t="s">
        <v>131</v>
      </c>
      <c r="CK489" s="252" t="s">
        <v>131</v>
      </c>
      <c r="CL489" s="232" t="s">
        <v>121</v>
      </c>
      <c r="CM489" s="252" t="s">
        <v>121</v>
      </c>
      <c r="CN489" s="252" t="s">
        <v>121</v>
      </c>
      <c r="CO489" s="252" t="s">
        <v>121</v>
      </c>
      <c r="CP489" s="252" t="s">
        <v>121</v>
      </c>
      <c r="CQ489" s="252" t="s">
        <v>121</v>
      </c>
      <c r="CR489" s="252" t="s">
        <v>121</v>
      </c>
      <c r="CS489" s="252" t="s">
        <v>121</v>
      </c>
      <c r="CT489" s="252" t="s">
        <v>121</v>
      </c>
      <c r="CU489" s="252" t="s">
        <v>121</v>
      </c>
      <c r="CV489" s="252" t="s">
        <v>121</v>
      </c>
      <c r="CW489" s="252" t="s">
        <v>121</v>
      </c>
      <c r="CX489" s="252" t="s">
        <v>121</v>
      </c>
      <c r="CY489" s="252" t="s">
        <v>121</v>
      </c>
      <c r="CZ489" s="252" t="s">
        <v>121</v>
      </c>
      <c r="DA489" s="72">
        <v>13737492</v>
      </c>
      <c r="DB489" s="73">
        <v>1</v>
      </c>
      <c r="DC489" s="10">
        <v>1</v>
      </c>
      <c r="DD489" s="10"/>
      <c r="DE489" s="58" t="s">
        <v>1880</v>
      </c>
      <c r="DF489" s="58" t="str">
        <f t="shared" si="50"/>
        <v>Vehículos Convencionales_Camperos/Camionetas_4x2</v>
      </c>
      <c r="DG489" s="13">
        <f t="shared" si="51"/>
        <v>134304000</v>
      </c>
      <c r="DK489" s="10" t="b">
        <v>1</v>
      </c>
    </row>
    <row r="490" spans="1:115" ht="25.5" x14ac:dyDescent="0.25">
      <c r="A490" s="59">
        <v>755</v>
      </c>
      <c r="B490" s="43" t="s">
        <v>257</v>
      </c>
      <c r="C490" s="43" t="s">
        <v>0</v>
      </c>
      <c r="D490" s="43" t="s">
        <v>320</v>
      </c>
      <c r="E490" s="43" t="s">
        <v>327</v>
      </c>
      <c r="F490" s="43" t="s">
        <v>121</v>
      </c>
      <c r="G490" s="60" t="s">
        <v>1126</v>
      </c>
      <c r="H490" s="43" t="s">
        <v>398</v>
      </c>
      <c r="I490" s="62">
        <v>3006143</v>
      </c>
      <c r="J490" s="59" t="s">
        <v>1127</v>
      </c>
      <c r="K490" s="61" t="s">
        <v>360</v>
      </c>
      <c r="L490" s="64">
        <v>300</v>
      </c>
      <c r="M490" s="64" t="s">
        <v>121</v>
      </c>
      <c r="N490" s="65">
        <v>229000000</v>
      </c>
      <c r="O490" s="50">
        <f>VLOOKUP(I490,Hoja1!$A$2:$J$18391,10,0)</f>
        <v>229000000</v>
      </c>
      <c r="P490" s="66">
        <f t="shared" si="48"/>
        <v>0</v>
      </c>
      <c r="Q490" s="64" t="s">
        <v>327</v>
      </c>
      <c r="R490" s="59" t="s">
        <v>148</v>
      </c>
      <c r="S490" s="59" t="s">
        <v>128</v>
      </c>
      <c r="T490" s="59" t="s">
        <v>121</v>
      </c>
      <c r="U490" s="59" t="s">
        <v>121</v>
      </c>
      <c r="V490" s="43" t="s">
        <v>121</v>
      </c>
      <c r="W490" s="59" t="s">
        <v>121</v>
      </c>
      <c r="X490" s="59" t="s">
        <v>121</v>
      </c>
      <c r="Y490" s="67" t="str">
        <f t="shared" si="53"/>
        <v>N.A.</v>
      </c>
      <c r="Z490" s="68">
        <f t="shared" si="49"/>
        <v>226710000</v>
      </c>
      <c r="AA490" s="59" t="s">
        <v>1878</v>
      </c>
      <c r="AB490" s="59" t="s">
        <v>149</v>
      </c>
      <c r="AC490" s="81" t="s">
        <v>149</v>
      </c>
      <c r="AD490" s="69" t="b">
        <f t="shared" si="52"/>
        <v>1</v>
      </c>
      <c r="AE490" s="76">
        <v>0.01</v>
      </c>
      <c r="AF490" s="76">
        <v>1.4999999999999999E-2</v>
      </c>
      <c r="AG490" s="76">
        <v>0.02</v>
      </c>
      <c r="AH490" s="76" t="s">
        <v>1128</v>
      </c>
      <c r="AI490" s="76">
        <v>3.5000000000000003E-2</v>
      </c>
      <c r="AJ490" s="76" t="s">
        <v>1129</v>
      </c>
      <c r="AK490" s="59" t="s">
        <v>130</v>
      </c>
      <c r="AL490" s="59" t="s">
        <v>130</v>
      </c>
      <c r="AM490" s="59" t="s">
        <v>130</v>
      </c>
      <c r="AN490" s="116">
        <v>0</v>
      </c>
      <c r="AO490" s="56">
        <v>9311596</v>
      </c>
      <c r="AP490" s="56">
        <v>631865</v>
      </c>
      <c r="AQ490" s="56">
        <v>759502</v>
      </c>
      <c r="AR490" s="56" t="s">
        <v>121</v>
      </c>
      <c r="AS490" s="56" t="s">
        <v>121</v>
      </c>
      <c r="AT490" s="56">
        <v>10144825</v>
      </c>
      <c r="AU490" s="56" t="s">
        <v>121</v>
      </c>
      <c r="AV490" s="56">
        <v>664662</v>
      </c>
      <c r="AW490" s="56">
        <v>296696</v>
      </c>
      <c r="AX490" s="56" t="s">
        <v>121</v>
      </c>
      <c r="AY490" s="56" t="s">
        <v>121</v>
      </c>
      <c r="AZ490" s="56" t="s">
        <v>121</v>
      </c>
      <c r="BA490" s="56" t="s">
        <v>121</v>
      </c>
      <c r="BB490" s="56" t="s">
        <v>121</v>
      </c>
      <c r="BC490" s="56" t="s">
        <v>121</v>
      </c>
      <c r="BD490" s="56">
        <v>3437346</v>
      </c>
      <c r="BE490" s="56">
        <v>2212194</v>
      </c>
      <c r="BF490" s="56">
        <v>4635136</v>
      </c>
      <c r="BG490" s="56">
        <v>3032952</v>
      </c>
      <c r="BH490" s="56" t="s">
        <v>121</v>
      </c>
      <c r="BI490" s="56">
        <v>2098930</v>
      </c>
      <c r="BJ490" s="56">
        <v>192402</v>
      </c>
      <c r="BK490" s="56" t="s">
        <v>121</v>
      </c>
      <c r="BL490" s="56">
        <v>1405777</v>
      </c>
      <c r="BM490" s="56">
        <v>4162876</v>
      </c>
      <c r="BN490" s="56">
        <v>122438</v>
      </c>
      <c r="BO490" s="56">
        <v>2527461</v>
      </c>
      <c r="BP490" s="56">
        <v>4984958</v>
      </c>
      <c r="BQ490" s="56" t="s">
        <v>121</v>
      </c>
      <c r="BR490" s="56" t="s">
        <v>121</v>
      </c>
      <c r="BS490" s="56" t="s">
        <v>121</v>
      </c>
      <c r="BT490" s="56">
        <v>10276007</v>
      </c>
      <c r="BU490" s="56">
        <v>227384</v>
      </c>
      <c r="BV490" s="56" t="s">
        <v>121</v>
      </c>
      <c r="BW490" s="56" t="s">
        <v>121</v>
      </c>
      <c r="BX490" s="56" t="s">
        <v>121</v>
      </c>
      <c r="BY490" s="56">
        <v>839571</v>
      </c>
      <c r="BZ490" s="56" t="s">
        <v>121</v>
      </c>
      <c r="CA490" s="56" t="s">
        <v>121</v>
      </c>
      <c r="CB490" s="56" t="s">
        <v>121</v>
      </c>
      <c r="CC490" s="56" t="s">
        <v>121</v>
      </c>
      <c r="CD490" s="56" t="s">
        <v>121</v>
      </c>
      <c r="CE490" s="252" t="s">
        <v>130</v>
      </c>
      <c r="CF490" s="252" t="s">
        <v>130</v>
      </c>
      <c r="CG490" s="252" t="s">
        <v>131</v>
      </c>
      <c r="CH490" s="252" t="s">
        <v>131</v>
      </c>
      <c r="CI490" s="252" t="s">
        <v>131</v>
      </c>
      <c r="CJ490" s="252" t="s">
        <v>131</v>
      </c>
      <c r="CK490" s="252" t="s">
        <v>131</v>
      </c>
      <c r="CL490" s="232" t="s">
        <v>121</v>
      </c>
      <c r="CM490" s="252" t="s">
        <v>121</v>
      </c>
      <c r="CN490" s="252" t="s">
        <v>121</v>
      </c>
      <c r="CO490" s="252" t="s">
        <v>121</v>
      </c>
      <c r="CP490" s="252" t="s">
        <v>121</v>
      </c>
      <c r="CQ490" s="252" t="s">
        <v>121</v>
      </c>
      <c r="CR490" s="252" t="s">
        <v>121</v>
      </c>
      <c r="CS490" s="252" t="s">
        <v>121</v>
      </c>
      <c r="CT490" s="252" t="s">
        <v>121</v>
      </c>
      <c r="CU490" s="252" t="s">
        <v>121</v>
      </c>
      <c r="CV490" s="252" t="s">
        <v>121</v>
      </c>
      <c r="CW490" s="252" t="s">
        <v>121</v>
      </c>
      <c r="CX490" s="252" t="s">
        <v>121</v>
      </c>
      <c r="CY490" s="252" t="s">
        <v>121</v>
      </c>
      <c r="CZ490" s="252" t="s">
        <v>121</v>
      </c>
      <c r="DA490" s="72">
        <v>13737492</v>
      </c>
      <c r="DB490" s="73">
        <v>1</v>
      </c>
      <c r="DC490" s="10">
        <v>1</v>
      </c>
      <c r="DD490" s="10"/>
      <c r="DE490" s="58" t="s">
        <v>1880</v>
      </c>
      <c r="DF490" s="58" t="str">
        <f t="shared" si="50"/>
        <v>Vehículos Convencionales_Camperos/Camionetas_4x4</v>
      </c>
      <c r="DG490" s="13">
        <f t="shared" si="51"/>
        <v>226710000</v>
      </c>
      <c r="DK490" s="10" t="b">
        <v>1</v>
      </c>
    </row>
    <row r="491" spans="1:115" ht="25.5" x14ac:dyDescent="0.25">
      <c r="A491" s="59">
        <v>756</v>
      </c>
      <c r="B491" s="43" t="s">
        <v>257</v>
      </c>
      <c r="C491" s="43" t="s">
        <v>0</v>
      </c>
      <c r="D491" s="43" t="s">
        <v>320</v>
      </c>
      <c r="E491" s="43" t="s">
        <v>327</v>
      </c>
      <c r="F491" s="43" t="s">
        <v>121</v>
      </c>
      <c r="G491" s="60" t="s">
        <v>1130</v>
      </c>
      <c r="H491" s="43" t="s">
        <v>398</v>
      </c>
      <c r="I491" s="62">
        <v>3006145</v>
      </c>
      <c r="J491" s="59" t="s">
        <v>1131</v>
      </c>
      <c r="K491" s="61" t="s">
        <v>360</v>
      </c>
      <c r="L491" s="64">
        <v>300</v>
      </c>
      <c r="M491" s="64" t="s">
        <v>121</v>
      </c>
      <c r="N491" s="65">
        <v>258000000</v>
      </c>
      <c r="O491" s="50">
        <f>VLOOKUP(I491,Hoja1!$A$2:$J$18391,10,0)</f>
        <v>258000000</v>
      </c>
      <c r="P491" s="66">
        <f t="shared" si="48"/>
        <v>0</v>
      </c>
      <c r="Q491" s="64" t="s">
        <v>327</v>
      </c>
      <c r="R491" s="59" t="s">
        <v>148</v>
      </c>
      <c r="S491" s="59" t="s">
        <v>128</v>
      </c>
      <c r="T491" s="59" t="s">
        <v>121</v>
      </c>
      <c r="U491" s="59" t="s">
        <v>121</v>
      </c>
      <c r="V491" s="43" t="s">
        <v>121</v>
      </c>
      <c r="W491" s="59" t="s">
        <v>121</v>
      </c>
      <c r="X491" s="59" t="s">
        <v>121</v>
      </c>
      <c r="Y491" s="67" t="str">
        <f t="shared" si="53"/>
        <v>N.A.</v>
      </c>
      <c r="Z491" s="68">
        <f t="shared" si="49"/>
        <v>255420000</v>
      </c>
      <c r="AA491" s="59" t="s">
        <v>1878</v>
      </c>
      <c r="AB491" s="59" t="s">
        <v>149</v>
      </c>
      <c r="AC491" s="81" t="s">
        <v>149</v>
      </c>
      <c r="AD491" s="69" t="b">
        <f t="shared" si="52"/>
        <v>1</v>
      </c>
      <c r="AE491" s="76">
        <v>0.01</v>
      </c>
      <c r="AF491" s="76">
        <v>1.4999999999999999E-2</v>
      </c>
      <c r="AG491" s="76">
        <v>0.02</v>
      </c>
      <c r="AH491" s="76" t="s">
        <v>1128</v>
      </c>
      <c r="AI491" s="76">
        <v>3.5000000000000003E-2</v>
      </c>
      <c r="AJ491" s="76" t="s">
        <v>1129</v>
      </c>
      <c r="AK491" s="59" t="s">
        <v>130</v>
      </c>
      <c r="AL491" s="59" t="s">
        <v>130</v>
      </c>
      <c r="AM491" s="59" t="s">
        <v>130</v>
      </c>
      <c r="AN491" s="116">
        <v>0</v>
      </c>
      <c r="AO491" s="56">
        <v>9311596</v>
      </c>
      <c r="AP491" s="56">
        <v>631865</v>
      </c>
      <c r="AQ491" s="56">
        <v>759502</v>
      </c>
      <c r="AR491" s="56" t="s">
        <v>121</v>
      </c>
      <c r="AS491" s="56" t="s">
        <v>121</v>
      </c>
      <c r="AT491" s="56">
        <v>10144825</v>
      </c>
      <c r="AU491" s="56" t="s">
        <v>121</v>
      </c>
      <c r="AV491" s="56">
        <v>664662</v>
      </c>
      <c r="AW491" s="56">
        <v>296696</v>
      </c>
      <c r="AX491" s="56" t="s">
        <v>121</v>
      </c>
      <c r="AY491" s="56" t="s">
        <v>121</v>
      </c>
      <c r="AZ491" s="56" t="s">
        <v>121</v>
      </c>
      <c r="BA491" s="56" t="s">
        <v>121</v>
      </c>
      <c r="BB491" s="56" t="s">
        <v>121</v>
      </c>
      <c r="BC491" s="56" t="s">
        <v>121</v>
      </c>
      <c r="BD491" s="56">
        <v>3437346</v>
      </c>
      <c r="BE491" s="56">
        <v>2212194</v>
      </c>
      <c r="BF491" s="56">
        <v>4635136</v>
      </c>
      <c r="BG491" s="56">
        <v>3032952</v>
      </c>
      <c r="BH491" s="56" t="s">
        <v>121</v>
      </c>
      <c r="BI491" s="56">
        <v>2098930</v>
      </c>
      <c r="BJ491" s="56">
        <v>192402</v>
      </c>
      <c r="BK491" s="56" t="s">
        <v>121</v>
      </c>
      <c r="BL491" s="56">
        <v>1405777</v>
      </c>
      <c r="BM491" s="56">
        <v>4162876</v>
      </c>
      <c r="BN491" s="56">
        <v>122438</v>
      </c>
      <c r="BO491" s="56">
        <v>2527461</v>
      </c>
      <c r="BP491" s="56">
        <v>4984958</v>
      </c>
      <c r="BQ491" s="56" t="s">
        <v>121</v>
      </c>
      <c r="BR491" s="56" t="s">
        <v>121</v>
      </c>
      <c r="BS491" s="56" t="s">
        <v>121</v>
      </c>
      <c r="BT491" s="56">
        <v>10276007</v>
      </c>
      <c r="BU491" s="56">
        <v>227384</v>
      </c>
      <c r="BV491" s="56" t="s">
        <v>121</v>
      </c>
      <c r="BW491" s="56" t="s">
        <v>121</v>
      </c>
      <c r="BX491" s="56" t="s">
        <v>121</v>
      </c>
      <c r="BY491" s="56">
        <v>839571</v>
      </c>
      <c r="BZ491" s="56" t="s">
        <v>121</v>
      </c>
      <c r="CA491" s="56" t="s">
        <v>121</v>
      </c>
      <c r="CB491" s="56" t="s">
        <v>121</v>
      </c>
      <c r="CC491" s="56" t="s">
        <v>121</v>
      </c>
      <c r="CD491" s="56" t="s">
        <v>121</v>
      </c>
      <c r="CE491" s="252" t="s">
        <v>130</v>
      </c>
      <c r="CF491" s="252" t="s">
        <v>130</v>
      </c>
      <c r="CG491" s="252" t="s">
        <v>131</v>
      </c>
      <c r="CH491" s="252" t="s">
        <v>131</v>
      </c>
      <c r="CI491" s="252" t="s">
        <v>131</v>
      </c>
      <c r="CJ491" s="252" t="s">
        <v>131</v>
      </c>
      <c r="CK491" s="252" t="s">
        <v>131</v>
      </c>
      <c r="CL491" s="232" t="s">
        <v>121</v>
      </c>
      <c r="CM491" s="252" t="s">
        <v>121</v>
      </c>
      <c r="CN491" s="252" t="s">
        <v>121</v>
      </c>
      <c r="CO491" s="252" t="s">
        <v>121</v>
      </c>
      <c r="CP491" s="252" t="s">
        <v>121</v>
      </c>
      <c r="CQ491" s="252" t="s">
        <v>121</v>
      </c>
      <c r="CR491" s="252" t="s">
        <v>121</v>
      </c>
      <c r="CS491" s="252" t="s">
        <v>121</v>
      </c>
      <c r="CT491" s="252" t="s">
        <v>121</v>
      </c>
      <c r="CU491" s="252" t="s">
        <v>121</v>
      </c>
      <c r="CV491" s="252" t="s">
        <v>121</v>
      </c>
      <c r="CW491" s="252" t="s">
        <v>121</v>
      </c>
      <c r="CX491" s="252" t="s">
        <v>121</v>
      </c>
      <c r="CY491" s="252" t="s">
        <v>121</v>
      </c>
      <c r="CZ491" s="252" t="s">
        <v>121</v>
      </c>
      <c r="DA491" s="72">
        <v>13737492</v>
      </c>
      <c r="DB491" s="73">
        <v>1</v>
      </c>
      <c r="DC491" s="10">
        <v>1</v>
      </c>
      <c r="DD491" s="10"/>
      <c r="DE491" s="58" t="s">
        <v>1880</v>
      </c>
      <c r="DF491" s="58" t="str">
        <f t="shared" si="50"/>
        <v>Vehículos Convencionales_Camperos/Camionetas_4x4</v>
      </c>
      <c r="DG491" s="13">
        <f t="shared" si="51"/>
        <v>255420000</v>
      </c>
      <c r="DK491" s="10" t="b">
        <v>1</v>
      </c>
    </row>
    <row r="492" spans="1:115" ht="25.5" x14ac:dyDescent="0.25">
      <c r="A492" s="59">
        <v>757</v>
      </c>
      <c r="B492" s="43" t="s">
        <v>257</v>
      </c>
      <c r="C492" s="43" t="s">
        <v>0</v>
      </c>
      <c r="D492" s="43" t="s">
        <v>320</v>
      </c>
      <c r="E492" s="43" t="s">
        <v>327</v>
      </c>
      <c r="F492" s="43" t="s">
        <v>121</v>
      </c>
      <c r="G492" s="60" t="s">
        <v>1132</v>
      </c>
      <c r="H492" s="43" t="s">
        <v>398</v>
      </c>
      <c r="I492" s="62">
        <v>3006147</v>
      </c>
      <c r="J492" s="59" t="s">
        <v>1133</v>
      </c>
      <c r="K492" s="61" t="s">
        <v>163</v>
      </c>
      <c r="L492" s="64">
        <v>181</v>
      </c>
      <c r="M492" s="64" t="s">
        <v>121</v>
      </c>
      <c r="N492" s="65">
        <v>147000000</v>
      </c>
      <c r="O492" s="50">
        <f>VLOOKUP(I492,Hoja1!$A$2:$J$18391,10,0)</f>
        <v>147000000</v>
      </c>
      <c r="P492" s="66">
        <f t="shared" si="48"/>
        <v>0</v>
      </c>
      <c r="Q492" s="64" t="s">
        <v>327</v>
      </c>
      <c r="R492" s="59" t="s">
        <v>148</v>
      </c>
      <c r="S492" s="59" t="s">
        <v>128</v>
      </c>
      <c r="T492" s="59" t="s">
        <v>121</v>
      </c>
      <c r="U492" s="59" t="s">
        <v>121</v>
      </c>
      <c r="V492" s="43" t="s">
        <v>121</v>
      </c>
      <c r="W492" s="59" t="s">
        <v>121</v>
      </c>
      <c r="X492" s="59" t="s">
        <v>121</v>
      </c>
      <c r="Y492" s="67" t="str">
        <f t="shared" si="53"/>
        <v>N.A.</v>
      </c>
      <c r="Z492" s="68">
        <f t="shared" si="49"/>
        <v>145530000</v>
      </c>
      <c r="AA492" s="59" t="s">
        <v>1878</v>
      </c>
      <c r="AB492" s="59" t="s">
        <v>129</v>
      </c>
      <c r="AC492" s="81" t="s">
        <v>129</v>
      </c>
      <c r="AD492" s="69" t="b">
        <f t="shared" si="52"/>
        <v>1</v>
      </c>
      <c r="AE492" s="76">
        <v>0.01</v>
      </c>
      <c r="AF492" s="76">
        <v>1.4999999999999999E-2</v>
      </c>
      <c r="AG492" s="76">
        <v>0.02</v>
      </c>
      <c r="AH492" s="76" t="s">
        <v>1128</v>
      </c>
      <c r="AI492" s="76">
        <v>3.5000000000000003E-2</v>
      </c>
      <c r="AJ492" s="76" t="s">
        <v>1129</v>
      </c>
      <c r="AK492" s="59" t="s">
        <v>130</v>
      </c>
      <c r="AL492" s="59" t="s">
        <v>130</v>
      </c>
      <c r="AM492" s="59" t="s">
        <v>130</v>
      </c>
      <c r="AN492" s="116">
        <v>0</v>
      </c>
      <c r="AO492" s="56">
        <v>9311596</v>
      </c>
      <c r="AP492" s="56">
        <v>631865</v>
      </c>
      <c r="AQ492" s="56">
        <v>759502</v>
      </c>
      <c r="AR492" s="56" t="s">
        <v>121</v>
      </c>
      <c r="AS492" s="56" t="s">
        <v>121</v>
      </c>
      <c r="AT492" s="56">
        <v>10144825</v>
      </c>
      <c r="AU492" s="56" t="s">
        <v>121</v>
      </c>
      <c r="AV492" s="56">
        <v>664662</v>
      </c>
      <c r="AW492" s="56">
        <v>296696</v>
      </c>
      <c r="AX492" s="56" t="s">
        <v>121</v>
      </c>
      <c r="AY492" s="56" t="s">
        <v>121</v>
      </c>
      <c r="AZ492" s="56" t="s">
        <v>121</v>
      </c>
      <c r="BA492" s="56" t="s">
        <v>121</v>
      </c>
      <c r="BB492" s="56" t="s">
        <v>121</v>
      </c>
      <c r="BC492" s="56" t="s">
        <v>121</v>
      </c>
      <c r="BD492" s="56">
        <v>3437346</v>
      </c>
      <c r="BE492" s="56">
        <v>2212194</v>
      </c>
      <c r="BF492" s="56">
        <v>4635136</v>
      </c>
      <c r="BG492" s="56">
        <v>3032952</v>
      </c>
      <c r="BH492" s="56" t="s">
        <v>121</v>
      </c>
      <c r="BI492" s="56">
        <v>2098930</v>
      </c>
      <c r="BJ492" s="56">
        <v>192402</v>
      </c>
      <c r="BK492" s="56" t="s">
        <v>121</v>
      </c>
      <c r="BL492" s="56">
        <v>1405777</v>
      </c>
      <c r="BM492" s="56">
        <v>4162876</v>
      </c>
      <c r="BN492" s="56">
        <v>122438</v>
      </c>
      <c r="BO492" s="56">
        <v>2527461</v>
      </c>
      <c r="BP492" s="56">
        <v>4984958</v>
      </c>
      <c r="BQ492" s="56" t="s">
        <v>121</v>
      </c>
      <c r="BR492" s="56" t="s">
        <v>121</v>
      </c>
      <c r="BS492" s="56" t="s">
        <v>121</v>
      </c>
      <c r="BT492" s="56">
        <v>10276007</v>
      </c>
      <c r="BU492" s="56">
        <v>227384</v>
      </c>
      <c r="BV492" s="56" t="s">
        <v>121</v>
      </c>
      <c r="BW492" s="56" t="s">
        <v>121</v>
      </c>
      <c r="BX492" s="56" t="s">
        <v>121</v>
      </c>
      <c r="BY492" s="56">
        <v>839571</v>
      </c>
      <c r="BZ492" s="56" t="s">
        <v>121</v>
      </c>
      <c r="CA492" s="56" t="s">
        <v>121</v>
      </c>
      <c r="CB492" s="56" t="s">
        <v>121</v>
      </c>
      <c r="CC492" s="56" t="s">
        <v>121</v>
      </c>
      <c r="CD492" s="56" t="s">
        <v>121</v>
      </c>
      <c r="CE492" s="252" t="s">
        <v>130</v>
      </c>
      <c r="CF492" s="252" t="s">
        <v>130</v>
      </c>
      <c r="CG492" s="252" t="s">
        <v>131</v>
      </c>
      <c r="CH492" s="252" t="s">
        <v>131</v>
      </c>
      <c r="CI492" s="252" t="s">
        <v>131</v>
      </c>
      <c r="CJ492" s="252" t="s">
        <v>131</v>
      </c>
      <c r="CK492" s="252" t="s">
        <v>131</v>
      </c>
      <c r="CL492" s="232" t="s">
        <v>121</v>
      </c>
      <c r="CM492" s="252" t="s">
        <v>121</v>
      </c>
      <c r="CN492" s="252" t="s">
        <v>121</v>
      </c>
      <c r="CO492" s="252" t="s">
        <v>121</v>
      </c>
      <c r="CP492" s="252" t="s">
        <v>121</v>
      </c>
      <c r="CQ492" s="252" t="s">
        <v>121</v>
      </c>
      <c r="CR492" s="252" t="s">
        <v>121</v>
      </c>
      <c r="CS492" s="252" t="s">
        <v>121</v>
      </c>
      <c r="CT492" s="252" t="s">
        <v>121</v>
      </c>
      <c r="CU492" s="252" t="s">
        <v>121</v>
      </c>
      <c r="CV492" s="252" t="s">
        <v>121</v>
      </c>
      <c r="CW492" s="252" t="s">
        <v>121</v>
      </c>
      <c r="CX492" s="252" t="s">
        <v>121</v>
      </c>
      <c r="CY492" s="252" t="s">
        <v>121</v>
      </c>
      <c r="CZ492" s="252" t="s">
        <v>121</v>
      </c>
      <c r="DA492" s="72">
        <v>13737492</v>
      </c>
      <c r="DB492" s="73">
        <v>1</v>
      </c>
      <c r="DC492" s="10">
        <v>1</v>
      </c>
      <c r="DD492" s="10"/>
      <c r="DE492" s="58" t="s">
        <v>1880</v>
      </c>
      <c r="DF492" s="58" t="str">
        <f t="shared" si="50"/>
        <v>Vehículos Convencionales_Camperos/Camionetas_4x4</v>
      </c>
      <c r="DG492" s="13">
        <f t="shared" si="51"/>
        <v>145530000</v>
      </c>
      <c r="DK492" s="10" t="b">
        <v>1</v>
      </c>
    </row>
    <row r="493" spans="1:115" ht="25.5" x14ac:dyDescent="0.25">
      <c r="A493" s="59">
        <v>758</v>
      </c>
      <c r="B493" s="43" t="s">
        <v>257</v>
      </c>
      <c r="C493" s="43" t="s">
        <v>0</v>
      </c>
      <c r="D493" s="43" t="s">
        <v>320</v>
      </c>
      <c r="E493" s="43" t="s">
        <v>327</v>
      </c>
      <c r="F493" s="43" t="s">
        <v>121</v>
      </c>
      <c r="G493" s="60" t="s">
        <v>1134</v>
      </c>
      <c r="H493" s="43" t="s">
        <v>398</v>
      </c>
      <c r="I493" s="62">
        <v>3006148</v>
      </c>
      <c r="J493" s="59" t="s">
        <v>1135</v>
      </c>
      <c r="K493" s="61" t="s">
        <v>355</v>
      </c>
      <c r="L493" s="64">
        <v>250</v>
      </c>
      <c r="M493" s="64" t="s">
        <v>121</v>
      </c>
      <c r="N493" s="65">
        <v>133200000</v>
      </c>
      <c r="O493" s="50">
        <f>VLOOKUP(I493,Hoja1!$A$2:$J$18391,10,0)</f>
        <v>133200000</v>
      </c>
      <c r="P493" s="66">
        <f t="shared" si="48"/>
        <v>0</v>
      </c>
      <c r="Q493" s="64" t="s">
        <v>327</v>
      </c>
      <c r="R493" s="59" t="s">
        <v>148</v>
      </c>
      <c r="S493" s="59" t="s">
        <v>128</v>
      </c>
      <c r="T493" s="59" t="s">
        <v>121</v>
      </c>
      <c r="U493" s="59" t="s">
        <v>121</v>
      </c>
      <c r="V493" s="43" t="s">
        <v>121</v>
      </c>
      <c r="W493" s="59" t="s">
        <v>121</v>
      </c>
      <c r="X493" s="59" t="s">
        <v>121</v>
      </c>
      <c r="Y493" s="67" t="str">
        <f t="shared" si="53"/>
        <v>N.A.</v>
      </c>
      <c r="Z493" s="68">
        <f t="shared" si="49"/>
        <v>131868000</v>
      </c>
      <c r="AA493" s="59" t="s">
        <v>1878</v>
      </c>
      <c r="AB493" s="59" t="s">
        <v>129</v>
      </c>
      <c r="AC493" s="81" t="s">
        <v>129</v>
      </c>
      <c r="AD493" s="69" t="b">
        <f t="shared" si="52"/>
        <v>1</v>
      </c>
      <c r="AE493" s="76">
        <v>0.01</v>
      </c>
      <c r="AF493" s="76">
        <v>1.4999999999999999E-2</v>
      </c>
      <c r="AG493" s="76">
        <v>0.02</v>
      </c>
      <c r="AH493" s="76" t="s">
        <v>1128</v>
      </c>
      <c r="AI493" s="76">
        <v>3.5000000000000003E-2</v>
      </c>
      <c r="AJ493" s="76" t="s">
        <v>1129</v>
      </c>
      <c r="AK493" s="59" t="s">
        <v>130</v>
      </c>
      <c r="AL493" s="59" t="s">
        <v>130</v>
      </c>
      <c r="AM493" s="59" t="s">
        <v>130</v>
      </c>
      <c r="AN493" s="116">
        <v>0</v>
      </c>
      <c r="AO493" s="56">
        <v>9311596</v>
      </c>
      <c r="AP493" s="56">
        <v>631865</v>
      </c>
      <c r="AQ493" s="56">
        <v>759502</v>
      </c>
      <c r="AR493" s="56" t="s">
        <v>121</v>
      </c>
      <c r="AS493" s="56" t="s">
        <v>121</v>
      </c>
      <c r="AT493" s="56">
        <v>10144825</v>
      </c>
      <c r="AU493" s="56" t="s">
        <v>121</v>
      </c>
      <c r="AV493" s="56">
        <v>664662</v>
      </c>
      <c r="AW493" s="56">
        <v>296696</v>
      </c>
      <c r="AX493" s="56" t="s">
        <v>121</v>
      </c>
      <c r="AY493" s="56" t="s">
        <v>121</v>
      </c>
      <c r="AZ493" s="56" t="s">
        <v>121</v>
      </c>
      <c r="BA493" s="56" t="s">
        <v>121</v>
      </c>
      <c r="BB493" s="56" t="s">
        <v>121</v>
      </c>
      <c r="BC493" s="56" t="s">
        <v>121</v>
      </c>
      <c r="BD493" s="56">
        <v>3437346</v>
      </c>
      <c r="BE493" s="56">
        <v>2212194</v>
      </c>
      <c r="BF493" s="56">
        <v>4635136</v>
      </c>
      <c r="BG493" s="56">
        <v>3032952</v>
      </c>
      <c r="BH493" s="56" t="s">
        <v>121</v>
      </c>
      <c r="BI493" s="56">
        <v>2098930</v>
      </c>
      <c r="BJ493" s="56">
        <v>192402</v>
      </c>
      <c r="BK493" s="56" t="s">
        <v>121</v>
      </c>
      <c r="BL493" s="56">
        <v>1405777</v>
      </c>
      <c r="BM493" s="56">
        <v>4162876</v>
      </c>
      <c r="BN493" s="56">
        <v>122438</v>
      </c>
      <c r="BO493" s="56">
        <v>2527461</v>
      </c>
      <c r="BP493" s="56">
        <v>4984958</v>
      </c>
      <c r="BQ493" s="56" t="s">
        <v>121</v>
      </c>
      <c r="BR493" s="56" t="s">
        <v>121</v>
      </c>
      <c r="BS493" s="56" t="s">
        <v>121</v>
      </c>
      <c r="BT493" s="56">
        <v>10276007</v>
      </c>
      <c r="BU493" s="56">
        <v>227384</v>
      </c>
      <c r="BV493" s="56" t="s">
        <v>121</v>
      </c>
      <c r="BW493" s="56" t="s">
        <v>121</v>
      </c>
      <c r="BX493" s="56" t="s">
        <v>121</v>
      </c>
      <c r="BY493" s="56">
        <v>839571</v>
      </c>
      <c r="BZ493" s="56" t="s">
        <v>121</v>
      </c>
      <c r="CA493" s="56" t="s">
        <v>121</v>
      </c>
      <c r="CB493" s="56" t="s">
        <v>121</v>
      </c>
      <c r="CC493" s="56" t="s">
        <v>121</v>
      </c>
      <c r="CD493" s="56" t="s">
        <v>121</v>
      </c>
      <c r="CE493" s="252" t="s">
        <v>130</v>
      </c>
      <c r="CF493" s="252" t="s">
        <v>130</v>
      </c>
      <c r="CG493" s="252" t="s">
        <v>131</v>
      </c>
      <c r="CH493" s="252" t="s">
        <v>131</v>
      </c>
      <c r="CI493" s="252" t="s">
        <v>131</v>
      </c>
      <c r="CJ493" s="252" t="s">
        <v>131</v>
      </c>
      <c r="CK493" s="252" t="s">
        <v>131</v>
      </c>
      <c r="CL493" s="232" t="s">
        <v>121</v>
      </c>
      <c r="CM493" s="252" t="s">
        <v>121</v>
      </c>
      <c r="CN493" s="252" t="s">
        <v>121</v>
      </c>
      <c r="CO493" s="252" t="s">
        <v>121</v>
      </c>
      <c r="CP493" s="252" t="s">
        <v>121</v>
      </c>
      <c r="CQ493" s="252" t="s">
        <v>121</v>
      </c>
      <c r="CR493" s="252" t="s">
        <v>121</v>
      </c>
      <c r="CS493" s="252" t="s">
        <v>121</v>
      </c>
      <c r="CT493" s="252" t="s">
        <v>121</v>
      </c>
      <c r="CU493" s="252" t="s">
        <v>121</v>
      </c>
      <c r="CV493" s="252" t="s">
        <v>121</v>
      </c>
      <c r="CW493" s="252" t="s">
        <v>121</v>
      </c>
      <c r="CX493" s="252" t="s">
        <v>121</v>
      </c>
      <c r="CY493" s="252" t="s">
        <v>121</v>
      </c>
      <c r="CZ493" s="252" t="s">
        <v>121</v>
      </c>
      <c r="DA493" s="72">
        <v>13737492</v>
      </c>
      <c r="DB493" s="73">
        <v>1</v>
      </c>
      <c r="DC493" s="10">
        <v>1</v>
      </c>
      <c r="DD493" s="10"/>
      <c r="DE493" s="58" t="s">
        <v>1880</v>
      </c>
      <c r="DF493" s="58" t="str">
        <f t="shared" si="50"/>
        <v>Vehículos Convencionales_Camperos/Camionetas_4x4</v>
      </c>
      <c r="DG493" s="13">
        <f t="shared" si="51"/>
        <v>131868000</v>
      </c>
      <c r="DK493" s="10" t="b">
        <v>1</v>
      </c>
    </row>
    <row r="494" spans="1:115" ht="25.5" x14ac:dyDescent="0.25">
      <c r="A494" s="59">
        <v>761</v>
      </c>
      <c r="B494" s="43" t="s">
        <v>257</v>
      </c>
      <c r="C494" s="43" t="s">
        <v>0</v>
      </c>
      <c r="D494" s="43" t="s">
        <v>320</v>
      </c>
      <c r="E494" s="43" t="s">
        <v>126</v>
      </c>
      <c r="F494" s="43" t="s">
        <v>121</v>
      </c>
      <c r="G494" s="60" t="s">
        <v>1136</v>
      </c>
      <c r="H494" s="43" t="s">
        <v>1137</v>
      </c>
      <c r="I494" s="62">
        <v>9206086</v>
      </c>
      <c r="J494" s="59" t="s">
        <v>1138</v>
      </c>
      <c r="K494" s="61" t="s">
        <v>145</v>
      </c>
      <c r="L494" s="64">
        <v>114</v>
      </c>
      <c r="M494" s="64" t="s">
        <v>121</v>
      </c>
      <c r="N494" s="65">
        <v>110600000</v>
      </c>
      <c r="O494" s="50">
        <f>VLOOKUP(I494,Hoja1!$A$2:$J$18391,10,0)</f>
        <v>110600000</v>
      </c>
      <c r="P494" s="66">
        <f t="shared" si="48"/>
        <v>0</v>
      </c>
      <c r="Q494" s="64" t="s">
        <v>126</v>
      </c>
      <c r="R494" s="59" t="s">
        <v>148</v>
      </c>
      <c r="S494" s="59" t="s">
        <v>128</v>
      </c>
      <c r="T494" s="59" t="s">
        <v>121</v>
      </c>
      <c r="U494" s="59" t="s">
        <v>121</v>
      </c>
      <c r="V494" s="43" t="s">
        <v>121</v>
      </c>
      <c r="W494" s="59" t="s">
        <v>121</v>
      </c>
      <c r="X494" s="59" t="s">
        <v>121</v>
      </c>
      <c r="Y494" s="67" t="str">
        <f t="shared" si="53"/>
        <v>N.A.</v>
      </c>
      <c r="Z494" s="68">
        <f t="shared" si="49"/>
        <v>101752000</v>
      </c>
      <c r="AA494" s="59" t="s">
        <v>1878</v>
      </c>
      <c r="AB494" s="59" t="s">
        <v>129</v>
      </c>
      <c r="AC494" s="81" t="s">
        <v>129</v>
      </c>
      <c r="AD494" s="69" t="b">
        <f t="shared" si="52"/>
        <v>1</v>
      </c>
      <c r="AE494" s="76">
        <v>0.08</v>
      </c>
      <c r="AF494" s="76">
        <v>0.08</v>
      </c>
      <c r="AG494" s="76">
        <v>0.08</v>
      </c>
      <c r="AH494" s="76">
        <v>0.08</v>
      </c>
      <c r="AI494" s="76">
        <v>0.08</v>
      </c>
      <c r="AJ494" s="76">
        <v>0.08</v>
      </c>
      <c r="AK494" s="59" t="s">
        <v>130</v>
      </c>
      <c r="AL494" s="59" t="s">
        <v>130</v>
      </c>
      <c r="AM494" s="59" t="s">
        <v>130</v>
      </c>
      <c r="AN494" s="117">
        <v>1</v>
      </c>
      <c r="AO494" s="56">
        <v>9311596</v>
      </c>
      <c r="AP494" s="56">
        <v>631865</v>
      </c>
      <c r="AQ494" s="56">
        <v>489751</v>
      </c>
      <c r="AR494" s="56" t="s">
        <v>121</v>
      </c>
      <c r="AS494" s="56" t="s">
        <v>121</v>
      </c>
      <c r="AT494" s="56">
        <v>10144825</v>
      </c>
      <c r="AU494" s="56" t="s">
        <v>121</v>
      </c>
      <c r="AV494" s="56" t="s">
        <v>121</v>
      </c>
      <c r="AW494" s="56">
        <v>296696</v>
      </c>
      <c r="AX494" s="56" t="s">
        <v>121</v>
      </c>
      <c r="AY494" s="56" t="s">
        <v>121</v>
      </c>
      <c r="AZ494" s="56" t="s">
        <v>121</v>
      </c>
      <c r="BA494" s="56" t="s">
        <v>121</v>
      </c>
      <c r="BB494" s="56" t="s">
        <v>121</v>
      </c>
      <c r="BC494" s="56" t="s">
        <v>121</v>
      </c>
      <c r="BD494" s="56">
        <v>2314069</v>
      </c>
      <c r="BE494" s="56" t="s">
        <v>121</v>
      </c>
      <c r="BF494" s="56">
        <v>682153</v>
      </c>
      <c r="BG494" s="56">
        <v>812009</v>
      </c>
      <c r="BH494" s="56" t="s">
        <v>121</v>
      </c>
      <c r="BI494" s="56" t="s">
        <v>121</v>
      </c>
      <c r="BJ494" s="56">
        <v>192402</v>
      </c>
      <c r="BK494" s="56" t="s">
        <v>121</v>
      </c>
      <c r="BL494" s="56">
        <v>1405777</v>
      </c>
      <c r="BM494" s="56">
        <v>4162876</v>
      </c>
      <c r="BN494" s="56">
        <v>122438</v>
      </c>
      <c r="BO494" s="56">
        <v>2527461</v>
      </c>
      <c r="BP494" s="56">
        <v>4984958</v>
      </c>
      <c r="BQ494" s="56" t="s">
        <v>121</v>
      </c>
      <c r="BR494" s="56" t="s">
        <v>121</v>
      </c>
      <c r="BS494" s="56" t="s">
        <v>121</v>
      </c>
      <c r="BT494" s="56">
        <v>10276007</v>
      </c>
      <c r="BU494" s="56">
        <v>227384</v>
      </c>
      <c r="BV494" s="56" t="s">
        <v>121</v>
      </c>
      <c r="BW494" s="56" t="s">
        <v>121</v>
      </c>
      <c r="BX494" s="56" t="s">
        <v>121</v>
      </c>
      <c r="BY494" s="56">
        <v>839571</v>
      </c>
      <c r="BZ494" s="56" t="s">
        <v>121</v>
      </c>
      <c r="CA494" s="56" t="s">
        <v>121</v>
      </c>
      <c r="CB494" s="56" t="s">
        <v>121</v>
      </c>
      <c r="CC494" s="56" t="s">
        <v>121</v>
      </c>
      <c r="CD494" s="56" t="s">
        <v>121</v>
      </c>
      <c r="CE494" s="252" t="s">
        <v>130</v>
      </c>
      <c r="CF494" s="252" t="s">
        <v>131</v>
      </c>
      <c r="CG494" s="252" t="s">
        <v>131</v>
      </c>
      <c r="CH494" s="252" t="s">
        <v>131</v>
      </c>
      <c r="CI494" s="252" t="s">
        <v>131</v>
      </c>
      <c r="CJ494" s="252" t="s">
        <v>130</v>
      </c>
      <c r="CK494" s="252" t="s">
        <v>131</v>
      </c>
      <c r="CL494" s="232" t="s">
        <v>121</v>
      </c>
      <c r="CM494" s="253" t="s">
        <v>121</v>
      </c>
      <c r="CN494" s="253" t="s">
        <v>121</v>
      </c>
      <c r="CO494" s="253" t="s">
        <v>121</v>
      </c>
      <c r="CP494" s="253" t="s">
        <v>121</v>
      </c>
      <c r="CQ494" s="253" t="s">
        <v>121</v>
      </c>
      <c r="CR494" s="253" t="s">
        <v>121</v>
      </c>
      <c r="CS494" s="253" t="s">
        <v>121</v>
      </c>
      <c r="CT494" s="253" t="s">
        <v>121</v>
      </c>
      <c r="CU494" s="253" t="s">
        <v>121</v>
      </c>
      <c r="CV494" s="253" t="s">
        <v>121</v>
      </c>
      <c r="CW494" s="253" t="s">
        <v>121</v>
      </c>
      <c r="CX494" s="253" t="s">
        <v>121</v>
      </c>
      <c r="CY494" s="253" t="s">
        <v>121</v>
      </c>
      <c r="CZ494" s="253" t="s">
        <v>121</v>
      </c>
      <c r="DA494" s="72">
        <v>13730495</v>
      </c>
      <c r="DB494" s="73">
        <v>1</v>
      </c>
      <c r="DC494" s="10">
        <v>1</v>
      </c>
      <c r="DD494" s="10"/>
      <c r="DE494" s="58" t="s">
        <v>1880</v>
      </c>
      <c r="DF494" s="58" t="str">
        <f t="shared" si="50"/>
        <v>Vehículos Convencionales_Camperos/Camionetas_4x2</v>
      </c>
      <c r="DG494" s="13">
        <f t="shared" si="51"/>
        <v>101752000</v>
      </c>
      <c r="DK494" s="10" t="b">
        <v>1</v>
      </c>
    </row>
    <row r="495" spans="1:115" ht="38.25" x14ac:dyDescent="0.25">
      <c r="A495" s="59">
        <v>762</v>
      </c>
      <c r="B495" s="101" t="s">
        <v>118</v>
      </c>
      <c r="C495" s="43" t="s">
        <v>0</v>
      </c>
      <c r="D495" s="43" t="s">
        <v>544</v>
      </c>
      <c r="E495" s="43" t="s">
        <v>545</v>
      </c>
      <c r="F495" s="43" t="s">
        <v>327</v>
      </c>
      <c r="G495" s="60" t="s">
        <v>1139</v>
      </c>
      <c r="H495" s="61" t="s">
        <v>123</v>
      </c>
      <c r="I495" s="62">
        <v>1621104</v>
      </c>
      <c r="J495" s="59" t="s">
        <v>1140</v>
      </c>
      <c r="K495" s="61" t="s">
        <v>163</v>
      </c>
      <c r="L495" s="63">
        <v>197</v>
      </c>
      <c r="M495" s="64" t="s">
        <v>121</v>
      </c>
      <c r="N495" s="65">
        <v>218400000</v>
      </c>
      <c r="O495" s="50">
        <f>VLOOKUP(I495,Hoja1!$A$2:$J$18391,10,0)</f>
        <v>218400000</v>
      </c>
      <c r="P495" s="66">
        <f t="shared" si="48"/>
        <v>0</v>
      </c>
      <c r="Q495" s="64" t="s">
        <v>327</v>
      </c>
      <c r="R495" s="59" t="s">
        <v>148</v>
      </c>
      <c r="S495" s="59" t="s">
        <v>349</v>
      </c>
      <c r="T495" s="59" t="s">
        <v>121</v>
      </c>
      <c r="U495" s="59" t="s">
        <v>121</v>
      </c>
      <c r="V495" s="43" t="s">
        <v>121</v>
      </c>
      <c r="W495" s="59" t="s">
        <v>121</v>
      </c>
      <c r="X495" s="59" t="s">
        <v>121</v>
      </c>
      <c r="Y495" s="67" t="str">
        <f t="shared" si="53"/>
        <v>N.A.</v>
      </c>
      <c r="Z495" s="68">
        <f t="shared" si="49"/>
        <v>200928000</v>
      </c>
      <c r="AA495" s="59" t="s">
        <v>1878</v>
      </c>
      <c r="AB495" s="59" t="s">
        <v>149</v>
      </c>
      <c r="AC495" s="81" t="s">
        <v>149</v>
      </c>
      <c r="AD495" s="69" t="b">
        <f t="shared" si="52"/>
        <v>1</v>
      </c>
      <c r="AE495" s="76">
        <v>0.08</v>
      </c>
      <c r="AF495" s="76">
        <v>0.08</v>
      </c>
      <c r="AG495" s="76">
        <v>0.08</v>
      </c>
      <c r="AH495" s="76">
        <v>0.08</v>
      </c>
      <c r="AI495" s="76">
        <v>0.09</v>
      </c>
      <c r="AJ495" s="76">
        <v>0.1</v>
      </c>
      <c r="AK495" s="59" t="s">
        <v>130</v>
      </c>
      <c r="AL495" s="59" t="s">
        <v>130</v>
      </c>
      <c r="AM495" s="59" t="s">
        <v>130</v>
      </c>
      <c r="AN495" s="71">
        <v>1</v>
      </c>
      <c r="AO495" s="56" t="s">
        <v>121</v>
      </c>
      <c r="AP495" s="56">
        <v>515219</v>
      </c>
      <c r="AQ495" s="56" t="s">
        <v>121</v>
      </c>
      <c r="AR495" s="56">
        <v>1459717</v>
      </c>
      <c r="AS495" s="56">
        <v>1459717</v>
      </c>
      <c r="AT495" s="56">
        <v>11115064</v>
      </c>
      <c r="AU495" s="56" t="s">
        <v>121</v>
      </c>
      <c r="AV495" s="56" t="s">
        <v>121</v>
      </c>
      <c r="AW495" s="56">
        <v>123662</v>
      </c>
      <c r="AX495" s="56">
        <v>590397</v>
      </c>
      <c r="AY495" s="56" t="s">
        <v>121</v>
      </c>
      <c r="AZ495" s="56" t="s">
        <v>121</v>
      </c>
      <c r="BA495" s="56" t="s">
        <v>121</v>
      </c>
      <c r="BB495" s="56" t="s">
        <v>121</v>
      </c>
      <c r="BC495" s="56">
        <v>1896945</v>
      </c>
      <c r="BD495" s="56">
        <v>4427978</v>
      </c>
      <c r="BE495" s="56">
        <v>5564060</v>
      </c>
      <c r="BF495" s="56">
        <v>2783302</v>
      </c>
      <c r="BG495" s="56">
        <v>3935981</v>
      </c>
      <c r="BH495" s="56" t="s">
        <v>121</v>
      </c>
      <c r="BI495" s="56" t="s">
        <v>121</v>
      </c>
      <c r="BJ495" s="56">
        <v>166957</v>
      </c>
      <c r="BK495" s="56">
        <v>1943785</v>
      </c>
      <c r="BL495" s="56">
        <v>1270192</v>
      </c>
      <c r="BM495" s="56">
        <v>4713337</v>
      </c>
      <c r="BN495" s="56">
        <v>125217</v>
      </c>
      <c r="BO495" s="56">
        <v>2231701</v>
      </c>
      <c r="BP495" s="56">
        <v>2692926</v>
      </c>
      <c r="BQ495" s="56">
        <v>1896945</v>
      </c>
      <c r="BR495" s="56">
        <v>3325904</v>
      </c>
      <c r="BS495" s="56">
        <v>1967990</v>
      </c>
      <c r="BT495" s="56">
        <v>7596443</v>
      </c>
      <c r="BU495" s="56">
        <v>125217</v>
      </c>
      <c r="BV495" s="56">
        <v>6852424</v>
      </c>
      <c r="BW495" s="56">
        <v>11442566</v>
      </c>
      <c r="BX495" s="56" t="s">
        <v>121</v>
      </c>
      <c r="BY495" s="56">
        <v>973915</v>
      </c>
      <c r="BZ495" s="56" t="s">
        <v>121</v>
      </c>
      <c r="CA495" s="56">
        <v>13989131</v>
      </c>
      <c r="CB495" s="56" t="s">
        <v>121</v>
      </c>
      <c r="CC495" s="56" t="s">
        <v>121</v>
      </c>
      <c r="CD495" s="56" t="s">
        <v>121</v>
      </c>
      <c r="CE495" s="252" t="s">
        <v>130</v>
      </c>
      <c r="CF495" s="252" t="s">
        <v>130</v>
      </c>
      <c r="CG495" s="252" t="s">
        <v>130</v>
      </c>
      <c r="CH495" s="252" t="s">
        <v>131</v>
      </c>
      <c r="CI495" s="252" t="s">
        <v>130</v>
      </c>
      <c r="CJ495" s="252" t="s">
        <v>131</v>
      </c>
      <c r="CK495" s="252" t="s">
        <v>131</v>
      </c>
      <c r="CL495" s="88" t="s">
        <v>121</v>
      </c>
      <c r="CM495" s="252" t="s">
        <v>121</v>
      </c>
      <c r="CN495" s="252" t="s">
        <v>121</v>
      </c>
      <c r="CO495" s="252" t="s">
        <v>121</v>
      </c>
      <c r="CP495" s="252" t="s">
        <v>121</v>
      </c>
      <c r="CQ495" s="252" t="s">
        <v>121</v>
      </c>
      <c r="CR495" s="252" t="s">
        <v>121</v>
      </c>
      <c r="CS495" s="252" t="s">
        <v>121</v>
      </c>
      <c r="CT495" s="252" t="s">
        <v>121</v>
      </c>
      <c r="CU495" s="252" t="s">
        <v>121</v>
      </c>
      <c r="CV495" s="252" t="s">
        <v>121</v>
      </c>
      <c r="CW495" s="252" t="s">
        <v>121</v>
      </c>
      <c r="CX495" s="252" t="s">
        <v>121</v>
      </c>
      <c r="CY495" s="252" t="s">
        <v>121</v>
      </c>
      <c r="CZ495" s="252" t="s">
        <v>121</v>
      </c>
      <c r="DA495" s="72">
        <v>11970212</v>
      </c>
      <c r="DB495" s="73">
        <v>1</v>
      </c>
      <c r="DC495" s="10">
        <v>1</v>
      </c>
      <c r="DD495" s="10"/>
      <c r="DE495" s="58" t="s">
        <v>1880</v>
      </c>
      <c r="DF495" s="58" t="str">
        <f t="shared" si="50"/>
        <v>Vehículos Convencionales_Pick Up_PICKUP DOBLE CAB - PLATON</v>
      </c>
      <c r="DG495" s="13">
        <f t="shared" si="51"/>
        <v>200928000</v>
      </c>
      <c r="DK495" s="10" t="b">
        <v>1</v>
      </c>
    </row>
    <row r="496" spans="1:115" ht="51" x14ac:dyDescent="0.25">
      <c r="A496" s="59">
        <v>763</v>
      </c>
      <c r="B496" s="43" t="s">
        <v>118</v>
      </c>
      <c r="C496" s="43" t="s">
        <v>0</v>
      </c>
      <c r="D496" s="43" t="s">
        <v>626</v>
      </c>
      <c r="E496" s="43" t="s">
        <v>630</v>
      </c>
      <c r="F496" s="43" t="s">
        <v>121</v>
      </c>
      <c r="G496" s="60" t="s">
        <v>1141</v>
      </c>
      <c r="H496" s="61" t="s">
        <v>123</v>
      </c>
      <c r="I496" s="62">
        <v>1611173</v>
      </c>
      <c r="J496" s="59" t="s">
        <v>1142</v>
      </c>
      <c r="K496" s="61" t="s">
        <v>121</v>
      </c>
      <c r="L496" s="63">
        <v>124</v>
      </c>
      <c r="M496" s="64" t="s">
        <v>121</v>
      </c>
      <c r="N496" s="65">
        <v>137500000</v>
      </c>
      <c r="O496" s="50">
        <f>VLOOKUP(I496,Hoja1!$A$2:$J$18391,10,0)</f>
        <v>137500000</v>
      </c>
      <c r="P496" s="66">
        <f t="shared" si="48"/>
        <v>0</v>
      </c>
      <c r="Q496" s="64" t="s">
        <v>121</v>
      </c>
      <c r="R496" s="59" t="s">
        <v>127</v>
      </c>
      <c r="S496" s="59" t="s">
        <v>349</v>
      </c>
      <c r="T496" s="59" t="s">
        <v>121</v>
      </c>
      <c r="U496" s="59">
        <v>4600</v>
      </c>
      <c r="V496" s="59">
        <v>2088</v>
      </c>
      <c r="W496" s="59">
        <v>2512</v>
      </c>
      <c r="X496" s="59" t="s">
        <v>121</v>
      </c>
      <c r="Y496" s="67" t="str">
        <f t="shared" si="53"/>
        <v>N.A.</v>
      </c>
      <c r="Z496" s="68">
        <f t="shared" si="49"/>
        <v>130625000</v>
      </c>
      <c r="AA496" s="59" t="s">
        <v>1878</v>
      </c>
      <c r="AB496" s="59" t="s">
        <v>149</v>
      </c>
      <c r="AC496" s="81" t="s">
        <v>149</v>
      </c>
      <c r="AD496" s="69" t="b">
        <f t="shared" si="52"/>
        <v>1</v>
      </c>
      <c r="AE496" s="76">
        <v>0.05</v>
      </c>
      <c r="AF496" s="76">
        <v>0.05</v>
      </c>
      <c r="AG496" s="76">
        <v>0.05</v>
      </c>
      <c r="AH496" s="76">
        <v>0.05</v>
      </c>
      <c r="AI496" s="76">
        <v>0.06</v>
      </c>
      <c r="AJ496" s="76">
        <v>7.0000000000000007E-2</v>
      </c>
      <c r="AK496" s="59" t="s">
        <v>130</v>
      </c>
      <c r="AL496" s="59" t="s">
        <v>130</v>
      </c>
      <c r="AM496" s="59" t="s">
        <v>130</v>
      </c>
      <c r="AN496" s="71">
        <v>1</v>
      </c>
      <c r="AO496" s="56" t="s">
        <v>121</v>
      </c>
      <c r="AP496" s="56">
        <v>515219</v>
      </c>
      <c r="AQ496" s="56">
        <v>736029</v>
      </c>
      <c r="AR496" s="56">
        <v>7423851</v>
      </c>
      <c r="AS496" s="56" t="s">
        <v>121</v>
      </c>
      <c r="AT496" s="56">
        <v>11670184</v>
      </c>
      <c r="AU496" s="56">
        <v>507742</v>
      </c>
      <c r="AV496" s="56">
        <v>1288050</v>
      </c>
      <c r="AW496" s="56">
        <v>123662</v>
      </c>
      <c r="AX496" s="56">
        <v>1451983</v>
      </c>
      <c r="AY496" s="56">
        <v>23576525</v>
      </c>
      <c r="AZ496" s="56">
        <v>19384707</v>
      </c>
      <c r="BA496" s="56" t="s">
        <v>121</v>
      </c>
      <c r="BB496" s="56" t="s">
        <v>121</v>
      </c>
      <c r="BC496" s="56" t="s">
        <v>121</v>
      </c>
      <c r="BD496" s="56">
        <v>4427978</v>
      </c>
      <c r="BE496" s="56">
        <v>5564060</v>
      </c>
      <c r="BF496" s="56">
        <v>2783302</v>
      </c>
      <c r="BG496" s="56">
        <v>3935981</v>
      </c>
      <c r="BH496" s="56">
        <v>1317324</v>
      </c>
      <c r="BI496" s="56">
        <v>1475994</v>
      </c>
      <c r="BJ496" s="56">
        <v>166957</v>
      </c>
      <c r="BK496" s="56">
        <v>2037520</v>
      </c>
      <c r="BL496" s="56">
        <v>1270192</v>
      </c>
      <c r="BM496" s="56">
        <v>5437557</v>
      </c>
      <c r="BN496" s="56">
        <v>125217</v>
      </c>
      <c r="BO496" s="56">
        <v>2231701</v>
      </c>
      <c r="BP496" s="56">
        <v>2692926</v>
      </c>
      <c r="BQ496" s="56" t="s">
        <v>121</v>
      </c>
      <c r="BR496" s="56" t="s">
        <v>121</v>
      </c>
      <c r="BS496" s="56">
        <v>2755186</v>
      </c>
      <c r="BT496" s="56">
        <v>7596443</v>
      </c>
      <c r="BU496" s="56">
        <v>125217</v>
      </c>
      <c r="BV496" s="56">
        <v>6852424</v>
      </c>
      <c r="BW496" s="56">
        <v>16334813</v>
      </c>
      <c r="BX496" s="56" t="s">
        <v>121</v>
      </c>
      <c r="BY496" s="56">
        <v>1948310</v>
      </c>
      <c r="BZ496" s="56" t="s">
        <v>121</v>
      </c>
      <c r="CA496" s="56" t="s">
        <v>121</v>
      </c>
      <c r="CB496" s="56" t="s">
        <v>121</v>
      </c>
      <c r="CC496" s="56" t="s">
        <v>121</v>
      </c>
      <c r="CD496" s="56" t="s">
        <v>121</v>
      </c>
      <c r="CE496" s="252" t="s">
        <v>131</v>
      </c>
      <c r="CF496" s="252" t="s">
        <v>131</v>
      </c>
      <c r="CG496" s="252" t="s">
        <v>131</v>
      </c>
      <c r="CH496" s="252" t="s">
        <v>131</v>
      </c>
      <c r="CI496" s="252" t="s">
        <v>131</v>
      </c>
      <c r="CJ496" s="252" t="s">
        <v>131</v>
      </c>
      <c r="CK496" s="252" t="s">
        <v>131</v>
      </c>
      <c r="CL496" s="88" t="s">
        <v>121</v>
      </c>
      <c r="CM496" s="253" t="s">
        <v>121</v>
      </c>
      <c r="CN496" s="253" t="s">
        <v>121</v>
      </c>
      <c r="CO496" s="253" t="s">
        <v>121</v>
      </c>
      <c r="CP496" s="253" t="s">
        <v>121</v>
      </c>
      <c r="CQ496" s="253" t="s">
        <v>121</v>
      </c>
      <c r="CR496" s="253" t="s">
        <v>121</v>
      </c>
      <c r="CS496" s="253" t="s">
        <v>121</v>
      </c>
      <c r="CT496" s="253" t="s">
        <v>121</v>
      </c>
      <c r="CU496" s="253" t="s">
        <v>121</v>
      </c>
      <c r="CV496" s="253" t="s">
        <v>121</v>
      </c>
      <c r="CW496" s="253" t="s">
        <v>121</v>
      </c>
      <c r="CX496" s="253" t="s">
        <v>121</v>
      </c>
      <c r="CY496" s="253" t="s">
        <v>121</v>
      </c>
      <c r="CZ496" s="253" t="s">
        <v>121</v>
      </c>
      <c r="DA496" s="72">
        <v>16756357</v>
      </c>
      <c r="DB496" s="73">
        <v>1</v>
      </c>
      <c r="DC496" s="10">
        <v>1</v>
      </c>
      <c r="DD496" s="10"/>
      <c r="DE496" s="58" t="s">
        <v>1880</v>
      </c>
      <c r="DF496" s="58" t="str">
        <f t="shared" si="50"/>
        <v>Vehículos Convencionales_Vehículos Destinados al Transporte de Carga Liviana_Furgón</v>
      </c>
      <c r="DG496" s="13">
        <f t="shared" si="51"/>
        <v>130625000</v>
      </c>
      <c r="DK496" s="10" t="b">
        <v>1</v>
      </c>
    </row>
    <row r="497" spans="1:115" ht="25.5" x14ac:dyDescent="0.25">
      <c r="A497" s="59">
        <v>764</v>
      </c>
      <c r="B497" s="43" t="s">
        <v>118</v>
      </c>
      <c r="C497" s="42" t="s">
        <v>3</v>
      </c>
      <c r="D497" s="59" t="s">
        <v>726</v>
      </c>
      <c r="E497" s="59" t="s">
        <v>727</v>
      </c>
      <c r="F497" s="43" t="s">
        <v>731</v>
      </c>
      <c r="G497" s="60" t="s">
        <v>1141</v>
      </c>
      <c r="H497" s="61" t="s">
        <v>123</v>
      </c>
      <c r="I497" s="62">
        <v>1611173</v>
      </c>
      <c r="J497" s="59" t="s">
        <v>1143</v>
      </c>
      <c r="K497" s="61" t="s">
        <v>121</v>
      </c>
      <c r="L497" s="63">
        <v>124</v>
      </c>
      <c r="M497" s="64" t="s">
        <v>121</v>
      </c>
      <c r="N497" s="65">
        <v>137500000</v>
      </c>
      <c r="O497" s="50">
        <f>VLOOKUP(I497,Hoja1!$A$2:$J$18391,10,0)</f>
        <v>137500000</v>
      </c>
      <c r="P497" s="66">
        <f t="shared" si="48"/>
        <v>0</v>
      </c>
      <c r="Q497" s="64" t="s">
        <v>121</v>
      </c>
      <c r="R497" s="59" t="s">
        <v>127</v>
      </c>
      <c r="S497" s="59" t="s">
        <v>349</v>
      </c>
      <c r="T497" s="59" t="s">
        <v>121</v>
      </c>
      <c r="U497" s="59" t="s">
        <v>121</v>
      </c>
      <c r="V497" s="59" t="s">
        <v>121</v>
      </c>
      <c r="W497" s="59" t="s">
        <v>121</v>
      </c>
      <c r="X497" s="59" t="s">
        <v>121</v>
      </c>
      <c r="Y497" s="67">
        <f>+IF(C497=$F$1,N497+BZ497,"N.A.")</f>
        <v>288248074</v>
      </c>
      <c r="Z497" s="68">
        <f t="shared" si="49"/>
        <v>130625000</v>
      </c>
      <c r="AA497" s="59" t="s">
        <v>1878</v>
      </c>
      <c r="AB497" s="59" t="s">
        <v>149</v>
      </c>
      <c r="AC497" s="81" t="s">
        <v>149</v>
      </c>
      <c r="AD497" s="69" t="b">
        <f t="shared" si="52"/>
        <v>1</v>
      </c>
      <c r="AE497" s="76">
        <v>0.05</v>
      </c>
      <c r="AF497" s="76">
        <v>0.05</v>
      </c>
      <c r="AG497" s="76">
        <v>0.05</v>
      </c>
      <c r="AH497" s="76">
        <v>0.05</v>
      </c>
      <c r="AI497" s="76">
        <v>0.06</v>
      </c>
      <c r="AJ497" s="76">
        <v>7.0000000000000007E-2</v>
      </c>
      <c r="AK497" s="59" t="s">
        <v>130</v>
      </c>
      <c r="AL497" s="59" t="s">
        <v>130</v>
      </c>
      <c r="AM497" s="59" t="s">
        <v>130</v>
      </c>
      <c r="AN497" s="75">
        <v>1</v>
      </c>
      <c r="AO497" s="56" t="s">
        <v>121</v>
      </c>
      <c r="AP497" s="56">
        <v>515219</v>
      </c>
      <c r="AQ497" s="56">
        <v>736029</v>
      </c>
      <c r="AR497" s="56" t="s">
        <v>121</v>
      </c>
      <c r="AS497" s="56" t="s">
        <v>121</v>
      </c>
      <c r="AT497" s="56">
        <v>11670184</v>
      </c>
      <c r="AU497" s="56">
        <v>507742</v>
      </c>
      <c r="AV497" s="56">
        <v>1288050</v>
      </c>
      <c r="AW497" s="56" t="s">
        <v>121</v>
      </c>
      <c r="AX497" s="56">
        <v>1451983</v>
      </c>
      <c r="AY497" s="56" t="s">
        <v>121</v>
      </c>
      <c r="AZ497" s="56" t="s">
        <v>121</v>
      </c>
      <c r="BA497" s="56" t="s">
        <v>121</v>
      </c>
      <c r="BB497" s="56" t="s">
        <v>121</v>
      </c>
      <c r="BC497" s="56" t="s">
        <v>121</v>
      </c>
      <c r="BD497" s="56">
        <v>4427978</v>
      </c>
      <c r="BE497" s="56">
        <v>5564060</v>
      </c>
      <c r="BF497" s="56">
        <v>2783302</v>
      </c>
      <c r="BG497" s="56">
        <v>3935981</v>
      </c>
      <c r="BH497" s="56">
        <v>1317324</v>
      </c>
      <c r="BI497" s="56">
        <v>1475994</v>
      </c>
      <c r="BJ497" s="56">
        <v>166956</v>
      </c>
      <c r="BK497" s="56">
        <v>2037520</v>
      </c>
      <c r="BL497" s="56">
        <v>1270192</v>
      </c>
      <c r="BM497" s="56">
        <v>5437557</v>
      </c>
      <c r="BN497" s="56">
        <v>125217</v>
      </c>
      <c r="BO497" s="56">
        <v>2231701</v>
      </c>
      <c r="BP497" s="56">
        <v>2692926</v>
      </c>
      <c r="BQ497" s="56" t="s">
        <v>121</v>
      </c>
      <c r="BR497" s="56" t="s">
        <v>121</v>
      </c>
      <c r="BS497" s="56">
        <v>2755186</v>
      </c>
      <c r="BT497" s="56">
        <v>7596443</v>
      </c>
      <c r="BU497" s="56">
        <v>125217</v>
      </c>
      <c r="BV497" s="56">
        <v>6852424</v>
      </c>
      <c r="BW497" s="56">
        <v>16334813</v>
      </c>
      <c r="BX497" s="56" t="s">
        <v>121</v>
      </c>
      <c r="BY497" s="56">
        <v>1948310</v>
      </c>
      <c r="BZ497" s="56">
        <v>150748074</v>
      </c>
      <c r="CA497" s="56" t="s">
        <v>121</v>
      </c>
      <c r="CB497" s="56" t="s">
        <v>121</v>
      </c>
      <c r="CC497" s="56" t="s">
        <v>121</v>
      </c>
      <c r="CD497" s="56" t="s">
        <v>121</v>
      </c>
      <c r="CE497" s="252" t="s">
        <v>121</v>
      </c>
      <c r="CF497" s="252" t="s">
        <v>121</v>
      </c>
      <c r="CG497" s="252" t="s">
        <v>121</v>
      </c>
      <c r="CH497" s="252" t="s">
        <v>121</v>
      </c>
      <c r="CI497" s="252" t="s">
        <v>121</v>
      </c>
      <c r="CJ497" s="252" t="s">
        <v>121</v>
      </c>
      <c r="CK497" s="252" t="s">
        <v>121</v>
      </c>
      <c r="CL497" s="88" t="s">
        <v>121</v>
      </c>
      <c r="CM497" s="252" t="s">
        <v>131</v>
      </c>
      <c r="CN497" s="252" t="s">
        <v>131</v>
      </c>
      <c r="CO497" s="252" t="s">
        <v>131</v>
      </c>
      <c r="CP497" s="252" t="s">
        <v>131</v>
      </c>
      <c r="CQ497" s="252" t="s">
        <v>131</v>
      </c>
      <c r="CR497" s="252" t="s">
        <v>131</v>
      </c>
      <c r="CS497" s="252" t="s">
        <v>121</v>
      </c>
      <c r="CT497" s="252" t="s">
        <v>121</v>
      </c>
      <c r="CU497" s="252" t="s">
        <v>121</v>
      </c>
      <c r="CV497" s="252" t="s">
        <v>121</v>
      </c>
      <c r="CW497" s="252" t="s">
        <v>121</v>
      </c>
      <c r="CX497" s="252" t="s">
        <v>121</v>
      </c>
      <c r="CY497" s="252" t="s">
        <v>121</v>
      </c>
      <c r="CZ497" s="252" t="s">
        <v>121</v>
      </c>
      <c r="DA497" s="72">
        <v>16756357</v>
      </c>
      <c r="DB497" s="73">
        <v>1</v>
      </c>
      <c r="DC497" s="10">
        <v>1</v>
      </c>
      <c r="DD497" s="10"/>
      <c r="DE497" s="58" t="s">
        <v>1880</v>
      </c>
      <c r="DF497" s="58" t="str">
        <f t="shared" si="50"/>
        <v>Vehículos Especiales_Ambulancias_TAB</v>
      </c>
      <c r="DG497" s="13">
        <f t="shared" si="51"/>
        <v>281373074</v>
      </c>
      <c r="DK497" s="10" t="b">
        <v>1</v>
      </c>
    </row>
    <row r="498" spans="1:115" ht="25.5" x14ac:dyDescent="0.25">
      <c r="A498" s="59">
        <v>765</v>
      </c>
      <c r="B498" s="43" t="s">
        <v>118</v>
      </c>
      <c r="C498" s="43" t="s">
        <v>3</v>
      </c>
      <c r="D498" s="59" t="s">
        <v>726</v>
      </c>
      <c r="E498" s="59" t="s">
        <v>734</v>
      </c>
      <c r="F498" s="43" t="s">
        <v>731</v>
      </c>
      <c r="G498" s="60" t="s">
        <v>1141</v>
      </c>
      <c r="H498" s="61" t="s">
        <v>123</v>
      </c>
      <c r="I498" s="62">
        <v>1611173</v>
      </c>
      <c r="J498" s="59" t="s">
        <v>1144</v>
      </c>
      <c r="K498" s="61" t="s">
        <v>121</v>
      </c>
      <c r="L498" s="63">
        <v>124</v>
      </c>
      <c r="M498" s="64" t="s">
        <v>121</v>
      </c>
      <c r="N498" s="65">
        <v>137500000</v>
      </c>
      <c r="O498" s="50">
        <f>VLOOKUP(I498,Hoja1!$A$2:$J$18391,10,0)</f>
        <v>137500000</v>
      </c>
      <c r="P498" s="66">
        <f t="shared" si="48"/>
        <v>0</v>
      </c>
      <c r="Q498" s="64" t="s">
        <v>121</v>
      </c>
      <c r="R498" s="59" t="s">
        <v>127</v>
      </c>
      <c r="S498" s="59" t="s">
        <v>349</v>
      </c>
      <c r="T498" s="59" t="s">
        <v>121</v>
      </c>
      <c r="U498" s="59" t="s">
        <v>121</v>
      </c>
      <c r="V498" s="43" t="s">
        <v>121</v>
      </c>
      <c r="W498" s="59" t="s">
        <v>121</v>
      </c>
      <c r="X498" s="59" t="s">
        <v>121</v>
      </c>
      <c r="Y498" s="67">
        <f>+IF(C498=$F$1,N498+BZ498,"N.A.")</f>
        <v>398849142</v>
      </c>
      <c r="Z498" s="68">
        <f t="shared" si="49"/>
        <v>130625000</v>
      </c>
      <c r="AA498" s="59" t="s">
        <v>1878</v>
      </c>
      <c r="AB498" s="59" t="s">
        <v>149</v>
      </c>
      <c r="AC498" s="81" t="s">
        <v>149</v>
      </c>
      <c r="AD498" s="69" t="b">
        <f t="shared" si="52"/>
        <v>1</v>
      </c>
      <c r="AE498" s="76">
        <v>0.05</v>
      </c>
      <c r="AF498" s="76">
        <v>0.05</v>
      </c>
      <c r="AG498" s="76">
        <v>0.05</v>
      </c>
      <c r="AH498" s="76">
        <v>0.05</v>
      </c>
      <c r="AI498" s="76">
        <v>0.06</v>
      </c>
      <c r="AJ498" s="76">
        <v>7.0000000000000007E-2</v>
      </c>
      <c r="AK498" s="59" t="s">
        <v>130</v>
      </c>
      <c r="AL498" s="59" t="s">
        <v>130</v>
      </c>
      <c r="AM498" s="59" t="s">
        <v>130</v>
      </c>
      <c r="AN498" s="75">
        <v>1</v>
      </c>
      <c r="AO498" s="56" t="s">
        <v>121</v>
      </c>
      <c r="AP498" s="56">
        <v>515219</v>
      </c>
      <c r="AQ498" s="56">
        <v>736029</v>
      </c>
      <c r="AR498" s="56" t="s">
        <v>121</v>
      </c>
      <c r="AS498" s="56" t="s">
        <v>121</v>
      </c>
      <c r="AT498" s="56">
        <v>11670184</v>
      </c>
      <c r="AU498" s="56">
        <v>507742</v>
      </c>
      <c r="AV498" s="56">
        <v>1288050</v>
      </c>
      <c r="AW498" s="56" t="s">
        <v>121</v>
      </c>
      <c r="AX498" s="56">
        <v>1451983</v>
      </c>
      <c r="AY498" s="56" t="s">
        <v>121</v>
      </c>
      <c r="AZ498" s="56" t="s">
        <v>121</v>
      </c>
      <c r="BA498" s="56" t="s">
        <v>121</v>
      </c>
      <c r="BB498" s="56" t="s">
        <v>121</v>
      </c>
      <c r="BC498" s="56" t="s">
        <v>121</v>
      </c>
      <c r="BD498" s="56">
        <v>4427978</v>
      </c>
      <c r="BE498" s="56">
        <v>5564060</v>
      </c>
      <c r="BF498" s="56">
        <v>2783302</v>
      </c>
      <c r="BG498" s="56">
        <v>3935981</v>
      </c>
      <c r="BH498" s="56">
        <v>1317324</v>
      </c>
      <c r="BI498" s="56">
        <v>1475994</v>
      </c>
      <c r="BJ498" s="56">
        <v>166956</v>
      </c>
      <c r="BK498" s="56">
        <v>2037520</v>
      </c>
      <c r="BL498" s="56">
        <v>1270192</v>
      </c>
      <c r="BM498" s="56">
        <v>5437557</v>
      </c>
      <c r="BN498" s="56">
        <v>125217</v>
      </c>
      <c r="BO498" s="56">
        <v>2231701</v>
      </c>
      <c r="BP498" s="56">
        <v>2692926</v>
      </c>
      <c r="BQ498" s="56" t="s">
        <v>121</v>
      </c>
      <c r="BR498" s="56" t="s">
        <v>121</v>
      </c>
      <c r="BS498" s="56">
        <v>2755186</v>
      </c>
      <c r="BT498" s="56">
        <v>7596443</v>
      </c>
      <c r="BU498" s="56">
        <v>125217</v>
      </c>
      <c r="BV498" s="56">
        <v>6852424</v>
      </c>
      <c r="BW498" s="56">
        <v>16334813</v>
      </c>
      <c r="BX498" s="56" t="s">
        <v>121</v>
      </c>
      <c r="BY498" s="56">
        <v>1948310</v>
      </c>
      <c r="BZ498" s="56">
        <v>261349142</v>
      </c>
      <c r="CA498" s="56" t="s">
        <v>121</v>
      </c>
      <c r="CB498" s="56" t="s">
        <v>121</v>
      </c>
      <c r="CC498" s="56" t="s">
        <v>121</v>
      </c>
      <c r="CD498" s="56" t="s">
        <v>121</v>
      </c>
      <c r="CE498" s="252" t="s">
        <v>121</v>
      </c>
      <c r="CF498" s="252" t="s">
        <v>121</v>
      </c>
      <c r="CG498" s="252" t="s">
        <v>121</v>
      </c>
      <c r="CH498" s="252" t="s">
        <v>121</v>
      </c>
      <c r="CI498" s="252" t="s">
        <v>121</v>
      </c>
      <c r="CJ498" s="252" t="s">
        <v>121</v>
      </c>
      <c r="CK498" s="252" t="s">
        <v>121</v>
      </c>
      <c r="CL498" s="88" t="s">
        <v>121</v>
      </c>
      <c r="CM498" s="252" t="s">
        <v>131</v>
      </c>
      <c r="CN498" s="252" t="s">
        <v>131</v>
      </c>
      <c r="CO498" s="252" t="s">
        <v>131</v>
      </c>
      <c r="CP498" s="252" t="s">
        <v>131</v>
      </c>
      <c r="CQ498" s="252" t="s">
        <v>131</v>
      </c>
      <c r="CR498" s="252" t="s">
        <v>131</v>
      </c>
      <c r="CS498" s="252" t="s">
        <v>121</v>
      </c>
      <c r="CT498" s="252" t="s">
        <v>121</v>
      </c>
      <c r="CU498" s="252" t="s">
        <v>121</v>
      </c>
      <c r="CV498" s="252" t="s">
        <v>121</v>
      </c>
      <c r="CW498" s="252" t="s">
        <v>121</v>
      </c>
      <c r="CX498" s="252" t="s">
        <v>121</v>
      </c>
      <c r="CY498" s="252" t="s">
        <v>121</v>
      </c>
      <c r="CZ498" s="252" t="s">
        <v>121</v>
      </c>
      <c r="DA498" s="72">
        <v>16756357</v>
      </c>
      <c r="DB498" s="73">
        <v>1</v>
      </c>
      <c r="DC498" s="10">
        <v>1</v>
      </c>
      <c r="DD498" s="10"/>
      <c r="DE498" s="58" t="s">
        <v>1880</v>
      </c>
      <c r="DF498" s="58" t="str">
        <f t="shared" si="50"/>
        <v>Vehículos Especiales_Ambulancias_TAM</v>
      </c>
      <c r="DG498" s="13">
        <f t="shared" si="51"/>
        <v>391974142</v>
      </c>
      <c r="DK498" s="10" t="b">
        <v>1</v>
      </c>
    </row>
    <row r="499" spans="1:115" ht="38.25" x14ac:dyDescent="0.25">
      <c r="A499" s="59">
        <v>766</v>
      </c>
      <c r="B499" s="43" t="s">
        <v>245</v>
      </c>
      <c r="C499" s="43" t="s">
        <v>0</v>
      </c>
      <c r="D499" s="43" t="s">
        <v>320</v>
      </c>
      <c r="E499" s="43" t="s">
        <v>126</v>
      </c>
      <c r="F499" s="43" t="s">
        <v>121</v>
      </c>
      <c r="G499" s="60" t="s">
        <v>442</v>
      </c>
      <c r="H499" s="43" t="s">
        <v>443</v>
      </c>
      <c r="I499" s="62">
        <v>4206063</v>
      </c>
      <c r="J499" s="59" t="s">
        <v>1145</v>
      </c>
      <c r="K499" s="61" t="s">
        <v>346</v>
      </c>
      <c r="L499" s="64">
        <v>172</v>
      </c>
      <c r="M499" s="64" t="s">
        <v>121</v>
      </c>
      <c r="N499" s="65">
        <v>111900000</v>
      </c>
      <c r="O499" s="50">
        <f>VLOOKUP(I499,Hoja1!$A$2:$J$18391,10,0)</f>
        <v>111900000</v>
      </c>
      <c r="P499" s="66">
        <f t="shared" si="48"/>
        <v>0</v>
      </c>
      <c r="Q499" s="59" t="s">
        <v>126</v>
      </c>
      <c r="R499" s="59" t="s">
        <v>127</v>
      </c>
      <c r="S499" s="59" t="s">
        <v>128</v>
      </c>
      <c r="T499" s="59" t="s">
        <v>121</v>
      </c>
      <c r="U499" s="59" t="s">
        <v>121</v>
      </c>
      <c r="V499" s="43" t="s">
        <v>121</v>
      </c>
      <c r="W499" s="59" t="s">
        <v>121</v>
      </c>
      <c r="X499" s="59" t="s">
        <v>121</v>
      </c>
      <c r="Y499" s="67" t="str">
        <f t="shared" ref="Y499:Y510" si="54">+IF(E499=$F$1,N499+BZ499,"N.A.")</f>
        <v>N.A.</v>
      </c>
      <c r="Z499" s="68">
        <f t="shared" si="49"/>
        <v>106416900</v>
      </c>
      <c r="AA499" s="59" t="s">
        <v>1878</v>
      </c>
      <c r="AB499" s="59" t="s">
        <v>149</v>
      </c>
      <c r="AC499" s="81" t="s">
        <v>149</v>
      </c>
      <c r="AD499" s="69" t="b">
        <f t="shared" si="52"/>
        <v>1</v>
      </c>
      <c r="AE499" s="76">
        <v>4.9000000000000002E-2</v>
      </c>
      <c r="AF499" s="76">
        <v>4.9000000000000002E-2</v>
      </c>
      <c r="AG499" s="76">
        <v>5.0999999999999997E-2</v>
      </c>
      <c r="AH499" s="76">
        <v>0.06</v>
      </c>
      <c r="AI499" s="76">
        <v>6.5000000000000002E-2</v>
      </c>
      <c r="AJ499" s="76">
        <v>7.4999999999999997E-2</v>
      </c>
      <c r="AK499" s="59" t="s">
        <v>130</v>
      </c>
      <c r="AL499" s="59" t="s">
        <v>130</v>
      </c>
      <c r="AM499" s="59" t="s">
        <v>130</v>
      </c>
      <c r="AN499" s="71">
        <v>1</v>
      </c>
      <c r="AO499" s="56">
        <v>9311596</v>
      </c>
      <c r="AP499" s="56">
        <v>589761</v>
      </c>
      <c r="AQ499" s="56">
        <v>1245051</v>
      </c>
      <c r="AR499" s="56" t="s">
        <v>121</v>
      </c>
      <c r="AS499" s="56" t="s">
        <v>121</v>
      </c>
      <c r="AT499" s="56">
        <v>11795220</v>
      </c>
      <c r="AU499" s="56">
        <v>851878</v>
      </c>
      <c r="AV499" s="56" t="s">
        <v>121</v>
      </c>
      <c r="AW499" s="56">
        <v>524233</v>
      </c>
      <c r="AX499" s="56" t="s">
        <v>121</v>
      </c>
      <c r="AY499" s="56" t="s">
        <v>121</v>
      </c>
      <c r="AZ499" s="56" t="s">
        <v>121</v>
      </c>
      <c r="BA499" s="56" t="s">
        <v>121</v>
      </c>
      <c r="BB499" s="56" t="s">
        <v>121</v>
      </c>
      <c r="BC499" s="56" t="s">
        <v>121</v>
      </c>
      <c r="BD499" s="56">
        <v>3276451</v>
      </c>
      <c r="BE499" s="56">
        <v>3276451</v>
      </c>
      <c r="BF499" s="56">
        <v>3276451</v>
      </c>
      <c r="BG499" s="56">
        <v>3276451</v>
      </c>
      <c r="BH499" s="56" t="s">
        <v>121</v>
      </c>
      <c r="BI499" s="56" t="s">
        <v>121</v>
      </c>
      <c r="BJ499" s="56">
        <v>1179522</v>
      </c>
      <c r="BK499" s="56">
        <v>1965871</v>
      </c>
      <c r="BL499" s="56">
        <v>4193855</v>
      </c>
      <c r="BM499" s="56">
        <v>8256655</v>
      </c>
      <c r="BN499" s="56">
        <v>301433</v>
      </c>
      <c r="BO499" s="56">
        <v>4587031</v>
      </c>
      <c r="BP499" s="56">
        <v>1113993</v>
      </c>
      <c r="BQ499" s="56" t="s">
        <v>121</v>
      </c>
      <c r="BR499" s="56" t="s">
        <v>121</v>
      </c>
      <c r="BS499" s="56" t="s">
        <v>121</v>
      </c>
      <c r="BT499" s="56">
        <v>4587031</v>
      </c>
      <c r="BU499" s="56">
        <v>327645</v>
      </c>
      <c r="BV499" s="56">
        <v>3276451</v>
      </c>
      <c r="BW499" s="56">
        <v>11139931</v>
      </c>
      <c r="BX499" s="56" t="s">
        <v>121</v>
      </c>
      <c r="BY499" s="56">
        <v>1441639</v>
      </c>
      <c r="BZ499" s="56" t="s">
        <v>121</v>
      </c>
      <c r="CA499" s="56" t="s">
        <v>121</v>
      </c>
      <c r="CB499" s="56">
        <v>6552900</v>
      </c>
      <c r="CC499" s="56" t="s">
        <v>121</v>
      </c>
      <c r="CD499" s="56">
        <v>13105801</v>
      </c>
      <c r="CE499" s="252" t="s">
        <v>130</v>
      </c>
      <c r="CF499" s="252" t="s">
        <v>130</v>
      </c>
      <c r="CG499" s="252" t="s">
        <v>130</v>
      </c>
      <c r="CH499" s="252" t="s">
        <v>130</v>
      </c>
      <c r="CI499" s="252" t="s">
        <v>130</v>
      </c>
      <c r="CJ499" s="252" t="s">
        <v>130</v>
      </c>
      <c r="CK499" s="252" t="s">
        <v>131</v>
      </c>
      <c r="CL499" s="88" t="s">
        <v>121</v>
      </c>
      <c r="CM499" s="253" t="s">
        <v>121</v>
      </c>
      <c r="CN499" s="253" t="s">
        <v>121</v>
      </c>
      <c r="CO499" s="253" t="s">
        <v>121</v>
      </c>
      <c r="CP499" s="253" t="s">
        <v>121</v>
      </c>
      <c r="CQ499" s="253" t="s">
        <v>121</v>
      </c>
      <c r="CR499" s="253" t="s">
        <v>121</v>
      </c>
      <c r="CS499" s="253" t="s">
        <v>121</v>
      </c>
      <c r="CT499" s="253" t="s">
        <v>121</v>
      </c>
      <c r="CU499" s="253" t="s">
        <v>121</v>
      </c>
      <c r="CV499" s="253" t="s">
        <v>121</v>
      </c>
      <c r="CW499" s="253" t="s">
        <v>121</v>
      </c>
      <c r="CX499" s="253" t="s">
        <v>121</v>
      </c>
      <c r="CY499" s="253" t="s">
        <v>121</v>
      </c>
      <c r="CZ499" s="253" t="s">
        <v>121</v>
      </c>
      <c r="DA499" s="72">
        <v>17037541</v>
      </c>
      <c r="DB499" s="73">
        <v>1</v>
      </c>
      <c r="DC499" s="10">
        <v>1</v>
      </c>
      <c r="DD499" s="10"/>
      <c r="DE499" s="58" t="s">
        <v>1880</v>
      </c>
      <c r="DF499" s="58" t="str">
        <f t="shared" si="50"/>
        <v>Vehículos Convencionales_Camperos/Camionetas_4x2</v>
      </c>
      <c r="DG499" s="13">
        <f t="shared" si="51"/>
        <v>106416900</v>
      </c>
      <c r="DK499" s="10" t="b">
        <v>1</v>
      </c>
    </row>
    <row r="500" spans="1:115" ht="38.25" x14ac:dyDescent="0.25">
      <c r="A500" s="59">
        <v>768</v>
      </c>
      <c r="B500" s="43" t="s">
        <v>245</v>
      </c>
      <c r="C500" s="43" t="s">
        <v>0</v>
      </c>
      <c r="D500" s="43" t="s">
        <v>320</v>
      </c>
      <c r="E500" s="43" t="s">
        <v>126</v>
      </c>
      <c r="F500" s="43" t="s">
        <v>121</v>
      </c>
      <c r="G500" s="60" t="s">
        <v>866</v>
      </c>
      <c r="H500" s="43" t="s">
        <v>864</v>
      </c>
      <c r="I500" s="62">
        <v>4206072</v>
      </c>
      <c r="J500" s="59" t="s">
        <v>1146</v>
      </c>
      <c r="K500" s="61" t="s">
        <v>346</v>
      </c>
      <c r="L500" s="64">
        <v>180</v>
      </c>
      <c r="M500" s="64" t="s">
        <v>121</v>
      </c>
      <c r="N500" s="65">
        <v>134000000</v>
      </c>
      <c r="O500" s="50">
        <f>VLOOKUP(I500,Hoja1!$A$2:$J$18391,10,0)</f>
        <v>134000000</v>
      </c>
      <c r="P500" s="66">
        <f t="shared" si="48"/>
        <v>0</v>
      </c>
      <c r="Q500" s="64" t="s">
        <v>731</v>
      </c>
      <c r="R500" s="59" t="s">
        <v>148</v>
      </c>
      <c r="S500" s="59" t="s">
        <v>128</v>
      </c>
      <c r="T500" s="59" t="s">
        <v>121</v>
      </c>
      <c r="U500" s="59" t="s">
        <v>121</v>
      </c>
      <c r="V500" s="43" t="s">
        <v>121</v>
      </c>
      <c r="W500" s="59" t="s">
        <v>121</v>
      </c>
      <c r="X500" s="59" t="s">
        <v>121</v>
      </c>
      <c r="Y500" s="67" t="str">
        <f t="shared" si="54"/>
        <v>N.A.</v>
      </c>
      <c r="Z500" s="68">
        <f t="shared" si="49"/>
        <v>127434000</v>
      </c>
      <c r="AA500" s="59" t="s">
        <v>1878</v>
      </c>
      <c r="AB500" s="59" t="s">
        <v>149</v>
      </c>
      <c r="AC500" s="81" t="s">
        <v>149</v>
      </c>
      <c r="AD500" s="69" t="b">
        <f t="shared" si="52"/>
        <v>1</v>
      </c>
      <c r="AE500" s="76">
        <v>4.9000000000000002E-2</v>
      </c>
      <c r="AF500" s="76">
        <v>4.9000000000000002E-2</v>
      </c>
      <c r="AG500" s="76">
        <v>5.0999999999999997E-2</v>
      </c>
      <c r="AH500" s="76">
        <v>0.06</v>
      </c>
      <c r="AI500" s="76">
        <v>6.5000000000000002E-2</v>
      </c>
      <c r="AJ500" s="76">
        <v>7.4999999999999997E-2</v>
      </c>
      <c r="AK500" s="59" t="s">
        <v>130</v>
      </c>
      <c r="AL500" s="59" t="s">
        <v>130</v>
      </c>
      <c r="AM500" s="59" t="s">
        <v>130</v>
      </c>
      <c r="AN500" s="71">
        <v>1</v>
      </c>
      <c r="AO500" s="56">
        <v>9311596</v>
      </c>
      <c r="AP500" s="56">
        <v>589761</v>
      </c>
      <c r="AQ500" s="56">
        <v>1245051</v>
      </c>
      <c r="AR500" s="56" t="s">
        <v>121</v>
      </c>
      <c r="AS500" s="56" t="s">
        <v>121</v>
      </c>
      <c r="AT500" s="56">
        <v>11795220</v>
      </c>
      <c r="AU500" s="56">
        <v>851878</v>
      </c>
      <c r="AV500" s="56">
        <v>851878</v>
      </c>
      <c r="AW500" s="56">
        <v>524233</v>
      </c>
      <c r="AX500" s="56" t="s">
        <v>121</v>
      </c>
      <c r="AY500" s="56" t="s">
        <v>121</v>
      </c>
      <c r="AZ500" s="56" t="s">
        <v>121</v>
      </c>
      <c r="BA500" s="56" t="s">
        <v>121</v>
      </c>
      <c r="BB500" s="56" t="s">
        <v>121</v>
      </c>
      <c r="BC500" s="56">
        <v>3276451</v>
      </c>
      <c r="BD500" s="56">
        <v>3276451</v>
      </c>
      <c r="BE500" s="56">
        <v>3276451</v>
      </c>
      <c r="BF500" s="56">
        <v>3276451</v>
      </c>
      <c r="BG500" s="56">
        <v>3276451</v>
      </c>
      <c r="BH500" s="56" t="s">
        <v>121</v>
      </c>
      <c r="BI500" s="56" t="s">
        <v>121</v>
      </c>
      <c r="BJ500" s="56">
        <v>1179522</v>
      </c>
      <c r="BK500" s="56">
        <v>1965871</v>
      </c>
      <c r="BL500" s="56">
        <v>4193855</v>
      </c>
      <c r="BM500" s="56">
        <v>8256655</v>
      </c>
      <c r="BN500" s="56">
        <v>301433</v>
      </c>
      <c r="BO500" s="56">
        <v>4587031</v>
      </c>
      <c r="BP500" s="56">
        <v>1113993</v>
      </c>
      <c r="BQ500" s="56" t="s">
        <v>121</v>
      </c>
      <c r="BR500" s="56" t="s">
        <v>121</v>
      </c>
      <c r="BS500" s="56" t="s">
        <v>121</v>
      </c>
      <c r="BT500" s="56">
        <v>4587031</v>
      </c>
      <c r="BU500" s="56">
        <v>327645</v>
      </c>
      <c r="BV500" s="56">
        <v>3276451</v>
      </c>
      <c r="BW500" s="56">
        <v>11139931</v>
      </c>
      <c r="BX500" s="56" t="s">
        <v>121</v>
      </c>
      <c r="BY500" s="56">
        <v>1441639</v>
      </c>
      <c r="BZ500" s="56" t="s">
        <v>121</v>
      </c>
      <c r="CA500" s="56" t="s">
        <v>121</v>
      </c>
      <c r="CB500" s="56">
        <v>6552900</v>
      </c>
      <c r="CC500" s="56" t="s">
        <v>121</v>
      </c>
      <c r="CD500" s="56">
        <v>13105801</v>
      </c>
      <c r="CE500" s="252" t="s">
        <v>130</v>
      </c>
      <c r="CF500" s="252" t="s">
        <v>130</v>
      </c>
      <c r="CG500" s="252" t="s">
        <v>130</v>
      </c>
      <c r="CH500" s="252" t="s">
        <v>130</v>
      </c>
      <c r="CI500" s="252" t="s">
        <v>130</v>
      </c>
      <c r="CJ500" s="252" t="s">
        <v>130</v>
      </c>
      <c r="CK500" s="252" t="s">
        <v>121</v>
      </c>
      <c r="CL500" s="88" t="s">
        <v>121</v>
      </c>
      <c r="CM500" s="252" t="s">
        <v>121</v>
      </c>
      <c r="CN500" s="252" t="s">
        <v>121</v>
      </c>
      <c r="CO500" s="252" t="s">
        <v>121</v>
      </c>
      <c r="CP500" s="252" t="s">
        <v>121</v>
      </c>
      <c r="CQ500" s="252" t="s">
        <v>121</v>
      </c>
      <c r="CR500" s="252" t="s">
        <v>121</v>
      </c>
      <c r="CS500" s="252" t="s">
        <v>121</v>
      </c>
      <c r="CT500" s="252" t="s">
        <v>121</v>
      </c>
      <c r="CU500" s="252" t="s">
        <v>121</v>
      </c>
      <c r="CV500" s="252" t="s">
        <v>121</v>
      </c>
      <c r="CW500" s="252" t="s">
        <v>121</v>
      </c>
      <c r="CX500" s="252" t="s">
        <v>121</v>
      </c>
      <c r="CY500" s="252" t="s">
        <v>121</v>
      </c>
      <c r="CZ500" s="252" t="s">
        <v>121</v>
      </c>
      <c r="DA500" s="72">
        <v>17037541</v>
      </c>
      <c r="DB500" s="73">
        <v>1</v>
      </c>
      <c r="DC500" s="10">
        <v>1</v>
      </c>
      <c r="DD500" s="10"/>
      <c r="DE500" s="58" t="s">
        <v>1880</v>
      </c>
      <c r="DF500" s="58" t="str">
        <f t="shared" si="50"/>
        <v>Vehículos Convencionales_Camperos/Camionetas_4x2</v>
      </c>
      <c r="DG500" s="13">
        <f t="shared" si="51"/>
        <v>127434000</v>
      </c>
      <c r="DK500" s="10" t="b">
        <v>1</v>
      </c>
    </row>
    <row r="501" spans="1:115" ht="38.25" x14ac:dyDescent="0.25">
      <c r="A501" s="59">
        <v>769</v>
      </c>
      <c r="B501" s="79" t="s">
        <v>245</v>
      </c>
      <c r="C501" s="43" t="s">
        <v>0</v>
      </c>
      <c r="D501" s="43" t="s">
        <v>320</v>
      </c>
      <c r="E501" s="43" t="s">
        <v>327</v>
      </c>
      <c r="F501" s="43" t="s">
        <v>121</v>
      </c>
      <c r="G501" s="102" t="s">
        <v>1147</v>
      </c>
      <c r="H501" s="43" t="s">
        <v>398</v>
      </c>
      <c r="I501" s="62">
        <v>3008063</v>
      </c>
      <c r="J501" s="59" t="s">
        <v>1148</v>
      </c>
      <c r="K501" s="61" t="s">
        <v>336</v>
      </c>
      <c r="L501" s="108">
        <v>335</v>
      </c>
      <c r="M501" s="108" t="s">
        <v>121</v>
      </c>
      <c r="N501" s="65">
        <v>223000000</v>
      </c>
      <c r="O501" s="50">
        <f>VLOOKUP(I501,Hoja1!$A$2:$J$18391,10,0)</f>
        <v>223000000</v>
      </c>
      <c r="P501" s="66">
        <f t="shared" si="48"/>
        <v>0</v>
      </c>
      <c r="Q501" s="108" t="s">
        <v>731</v>
      </c>
      <c r="R501" s="59" t="s">
        <v>148</v>
      </c>
      <c r="S501" s="61" t="s">
        <v>128</v>
      </c>
      <c r="T501" s="59" t="s">
        <v>121</v>
      </c>
      <c r="U501" s="59" t="s">
        <v>121</v>
      </c>
      <c r="V501" s="43" t="s">
        <v>121</v>
      </c>
      <c r="W501" s="59" t="s">
        <v>121</v>
      </c>
      <c r="X501" s="59" t="s">
        <v>121</v>
      </c>
      <c r="Y501" s="67" t="str">
        <f t="shared" si="54"/>
        <v>N.A.</v>
      </c>
      <c r="Z501" s="68">
        <f t="shared" si="49"/>
        <v>212073000</v>
      </c>
      <c r="AA501" s="59" t="s">
        <v>1878</v>
      </c>
      <c r="AB501" s="59" t="s">
        <v>129</v>
      </c>
      <c r="AC501" s="81" t="s">
        <v>129</v>
      </c>
      <c r="AD501" s="69" t="b">
        <f t="shared" si="52"/>
        <v>1</v>
      </c>
      <c r="AE501" s="76">
        <v>4.9000000000000002E-2</v>
      </c>
      <c r="AF501" s="76">
        <v>4.9000000000000002E-2</v>
      </c>
      <c r="AG501" s="76">
        <v>4.9000000000000002E-2</v>
      </c>
      <c r="AH501" s="76">
        <v>4.9000000000000002E-2</v>
      </c>
      <c r="AI501" s="76">
        <v>5.5E-2</v>
      </c>
      <c r="AJ501" s="76">
        <v>5.5E-2</v>
      </c>
      <c r="AK501" s="59" t="s">
        <v>130</v>
      </c>
      <c r="AL501" s="59" t="s">
        <v>130</v>
      </c>
      <c r="AM501" s="59" t="s">
        <v>130</v>
      </c>
      <c r="AN501" s="110">
        <v>1</v>
      </c>
      <c r="AO501" s="56">
        <v>9311596</v>
      </c>
      <c r="AP501" s="56">
        <v>589761</v>
      </c>
      <c r="AQ501" s="56">
        <v>1245051</v>
      </c>
      <c r="AR501" s="56" t="s">
        <v>121</v>
      </c>
      <c r="AS501" s="56" t="s">
        <v>121</v>
      </c>
      <c r="AT501" s="56">
        <v>11795220</v>
      </c>
      <c r="AU501" s="56">
        <v>851878</v>
      </c>
      <c r="AV501" s="56">
        <v>851878</v>
      </c>
      <c r="AW501" s="56">
        <v>524233</v>
      </c>
      <c r="AX501" s="56" t="s">
        <v>121</v>
      </c>
      <c r="AY501" s="56" t="s">
        <v>121</v>
      </c>
      <c r="AZ501" s="56" t="s">
        <v>121</v>
      </c>
      <c r="BA501" s="56" t="s">
        <v>121</v>
      </c>
      <c r="BB501" s="56" t="s">
        <v>121</v>
      </c>
      <c r="BC501" s="56">
        <v>3276451</v>
      </c>
      <c r="BD501" s="56">
        <v>3276451</v>
      </c>
      <c r="BE501" s="56">
        <v>3276451</v>
      </c>
      <c r="BF501" s="56">
        <v>3276451</v>
      </c>
      <c r="BG501" s="56">
        <v>3276451</v>
      </c>
      <c r="BH501" s="56" t="s">
        <v>121</v>
      </c>
      <c r="BI501" s="56" t="s">
        <v>121</v>
      </c>
      <c r="BJ501" s="56">
        <v>1179522</v>
      </c>
      <c r="BK501" s="56">
        <v>1965871</v>
      </c>
      <c r="BL501" s="56">
        <v>4193855</v>
      </c>
      <c r="BM501" s="56">
        <v>8256655</v>
      </c>
      <c r="BN501" s="56">
        <v>301433</v>
      </c>
      <c r="BO501" s="56">
        <v>4587031</v>
      </c>
      <c r="BP501" s="56">
        <v>1113993</v>
      </c>
      <c r="BQ501" s="56" t="s">
        <v>121</v>
      </c>
      <c r="BR501" s="56" t="s">
        <v>121</v>
      </c>
      <c r="BS501" s="56" t="s">
        <v>121</v>
      </c>
      <c r="BT501" s="56">
        <v>4587031</v>
      </c>
      <c r="BU501" s="56">
        <v>327645</v>
      </c>
      <c r="BV501" s="56">
        <v>3276451</v>
      </c>
      <c r="BW501" s="56">
        <v>11139931</v>
      </c>
      <c r="BX501" s="56" t="s">
        <v>121</v>
      </c>
      <c r="BY501" s="56">
        <v>1441639</v>
      </c>
      <c r="BZ501" s="56" t="s">
        <v>121</v>
      </c>
      <c r="CA501" s="56" t="s">
        <v>121</v>
      </c>
      <c r="CB501" s="56">
        <v>6552900</v>
      </c>
      <c r="CC501" s="56" t="s">
        <v>121</v>
      </c>
      <c r="CD501" s="56">
        <v>13105801</v>
      </c>
      <c r="CE501" s="252" t="s">
        <v>130</v>
      </c>
      <c r="CF501" s="252" t="s">
        <v>130</v>
      </c>
      <c r="CG501" s="252" t="s">
        <v>130</v>
      </c>
      <c r="CH501" s="252" t="s">
        <v>130</v>
      </c>
      <c r="CI501" s="252" t="s">
        <v>130</v>
      </c>
      <c r="CJ501" s="252" t="s">
        <v>130</v>
      </c>
      <c r="CK501" s="252" t="s">
        <v>121</v>
      </c>
      <c r="CL501" s="88" t="s">
        <v>121</v>
      </c>
      <c r="CM501" s="262" t="s">
        <v>121</v>
      </c>
      <c r="CN501" s="262" t="s">
        <v>121</v>
      </c>
      <c r="CO501" s="262" t="s">
        <v>121</v>
      </c>
      <c r="CP501" s="262" t="s">
        <v>121</v>
      </c>
      <c r="CQ501" s="262" t="s">
        <v>121</v>
      </c>
      <c r="CR501" s="262" t="s">
        <v>121</v>
      </c>
      <c r="CS501" s="262" t="s">
        <v>121</v>
      </c>
      <c r="CT501" s="262" t="s">
        <v>121</v>
      </c>
      <c r="CU501" s="262" t="s">
        <v>121</v>
      </c>
      <c r="CV501" s="262" t="s">
        <v>121</v>
      </c>
      <c r="CW501" s="262" t="s">
        <v>121</v>
      </c>
      <c r="CX501" s="262" t="s">
        <v>121</v>
      </c>
      <c r="CY501" s="262" t="s">
        <v>121</v>
      </c>
      <c r="CZ501" s="262" t="s">
        <v>121</v>
      </c>
      <c r="DA501" s="72">
        <v>17037541</v>
      </c>
      <c r="DB501" s="73">
        <v>1</v>
      </c>
      <c r="DC501" s="10">
        <v>1</v>
      </c>
      <c r="DD501" s="10"/>
      <c r="DE501" s="58" t="s">
        <v>1880</v>
      </c>
      <c r="DF501" s="58" t="str">
        <f t="shared" si="50"/>
        <v>Vehículos Convencionales_Camperos/Camionetas_4x4</v>
      </c>
      <c r="DG501" s="13">
        <f t="shared" si="51"/>
        <v>212073000</v>
      </c>
      <c r="DK501" s="10" t="b">
        <v>1</v>
      </c>
    </row>
    <row r="502" spans="1:115" ht="38.25" x14ac:dyDescent="0.25">
      <c r="A502" s="59">
        <v>771</v>
      </c>
      <c r="B502" s="79" t="s">
        <v>245</v>
      </c>
      <c r="C502" s="43" t="s">
        <v>0</v>
      </c>
      <c r="D502" s="43" t="s">
        <v>320</v>
      </c>
      <c r="E502" s="43" t="s">
        <v>327</v>
      </c>
      <c r="F502" s="43" t="s">
        <v>121</v>
      </c>
      <c r="G502" s="105" t="s">
        <v>857</v>
      </c>
      <c r="H502" s="43" t="s">
        <v>398</v>
      </c>
      <c r="I502" s="62">
        <v>3006145</v>
      </c>
      <c r="J502" s="59" t="s">
        <v>1149</v>
      </c>
      <c r="K502" s="61" t="s">
        <v>360</v>
      </c>
      <c r="L502" s="108">
        <v>300</v>
      </c>
      <c r="M502" s="108" t="s">
        <v>121</v>
      </c>
      <c r="N502" s="65">
        <v>258000000</v>
      </c>
      <c r="O502" s="50">
        <f>VLOOKUP(I502,Hoja1!$A$2:$J$18391,10,0)</f>
        <v>258000000</v>
      </c>
      <c r="P502" s="66">
        <f t="shared" si="48"/>
        <v>0</v>
      </c>
      <c r="Q502" s="108" t="s">
        <v>728</v>
      </c>
      <c r="R502" s="59" t="s">
        <v>148</v>
      </c>
      <c r="S502" s="61" t="s">
        <v>128</v>
      </c>
      <c r="T502" s="59" t="s">
        <v>121</v>
      </c>
      <c r="U502" s="59" t="s">
        <v>121</v>
      </c>
      <c r="V502" s="43" t="s">
        <v>121</v>
      </c>
      <c r="W502" s="59" t="s">
        <v>121</v>
      </c>
      <c r="X502" s="59" t="s">
        <v>121</v>
      </c>
      <c r="Y502" s="67" t="str">
        <f t="shared" si="54"/>
        <v>N.A.</v>
      </c>
      <c r="Z502" s="68">
        <f t="shared" si="49"/>
        <v>245358000</v>
      </c>
      <c r="AA502" s="59" t="s">
        <v>1878</v>
      </c>
      <c r="AB502" s="59" t="s">
        <v>149</v>
      </c>
      <c r="AC502" s="81" t="s">
        <v>149</v>
      </c>
      <c r="AD502" s="69" t="b">
        <f t="shared" si="52"/>
        <v>1</v>
      </c>
      <c r="AE502" s="76">
        <v>4.9000000000000002E-2</v>
      </c>
      <c r="AF502" s="76">
        <v>4.9000000000000002E-2</v>
      </c>
      <c r="AG502" s="76">
        <v>4.9000000000000002E-2</v>
      </c>
      <c r="AH502" s="76">
        <v>4.9000000000000002E-2</v>
      </c>
      <c r="AI502" s="76">
        <v>5.5E-2</v>
      </c>
      <c r="AJ502" s="76">
        <v>5.5E-2</v>
      </c>
      <c r="AK502" s="59" t="s">
        <v>130</v>
      </c>
      <c r="AL502" s="59" t="s">
        <v>130</v>
      </c>
      <c r="AM502" s="59" t="s">
        <v>130</v>
      </c>
      <c r="AN502" s="110">
        <v>1</v>
      </c>
      <c r="AO502" s="56">
        <v>9311596</v>
      </c>
      <c r="AP502" s="56">
        <v>589761</v>
      </c>
      <c r="AQ502" s="56">
        <v>1245051</v>
      </c>
      <c r="AR502" s="56" t="s">
        <v>121</v>
      </c>
      <c r="AS502" s="56" t="s">
        <v>121</v>
      </c>
      <c r="AT502" s="56">
        <v>11795220</v>
      </c>
      <c r="AU502" s="56">
        <v>851878</v>
      </c>
      <c r="AV502" s="56" t="s">
        <v>121</v>
      </c>
      <c r="AW502" s="56">
        <v>524233</v>
      </c>
      <c r="AX502" s="56" t="s">
        <v>121</v>
      </c>
      <c r="AY502" s="56" t="s">
        <v>121</v>
      </c>
      <c r="AZ502" s="56" t="s">
        <v>121</v>
      </c>
      <c r="BA502" s="56" t="s">
        <v>121</v>
      </c>
      <c r="BB502" s="56" t="s">
        <v>121</v>
      </c>
      <c r="BC502" s="56" t="s">
        <v>121</v>
      </c>
      <c r="BD502" s="56">
        <v>3276451</v>
      </c>
      <c r="BE502" s="56">
        <v>3276451</v>
      </c>
      <c r="BF502" s="56">
        <v>3276451</v>
      </c>
      <c r="BG502" s="56">
        <v>3276451</v>
      </c>
      <c r="BH502" s="56" t="s">
        <v>121</v>
      </c>
      <c r="BI502" s="56" t="s">
        <v>121</v>
      </c>
      <c r="BJ502" s="56">
        <v>1179522</v>
      </c>
      <c r="BK502" s="56">
        <v>1965871</v>
      </c>
      <c r="BL502" s="56">
        <v>4193855</v>
      </c>
      <c r="BM502" s="56">
        <v>8256655</v>
      </c>
      <c r="BN502" s="56">
        <v>301433</v>
      </c>
      <c r="BO502" s="56">
        <v>4587031</v>
      </c>
      <c r="BP502" s="56">
        <v>1113993</v>
      </c>
      <c r="BQ502" s="56" t="s">
        <v>121</v>
      </c>
      <c r="BR502" s="56" t="s">
        <v>121</v>
      </c>
      <c r="BS502" s="56" t="s">
        <v>121</v>
      </c>
      <c r="BT502" s="56">
        <v>4587031</v>
      </c>
      <c r="BU502" s="56">
        <v>327645</v>
      </c>
      <c r="BV502" s="56">
        <v>3276451</v>
      </c>
      <c r="BW502" s="56">
        <v>11139931</v>
      </c>
      <c r="BX502" s="56" t="s">
        <v>121</v>
      </c>
      <c r="BY502" s="56">
        <v>1441639</v>
      </c>
      <c r="BZ502" s="56" t="s">
        <v>121</v>
      </c>
      <c r="CA502" s="56" t="s">
        <v>121</v>
      </c>
      <c r="CB502" s="56">
        <v>6552900</v>
      </c>
      <c r="CC502" s="56" t="s">
        <v>121</v>
      </c>
      <c r="CD502" s="56">
        <v>13105801</v>
      </c>
      <c r="CE502" s="252" t="s">
        <v>130</v>
      </c>
      <c r="CF502" s="252" t="s">
        <v>130</v>
      </c>
      <c r="CG502" s="252" t="s">
        <v>130</v>
      </c>
      <c r="CH502" s="252" t="s">
        <v>130</v>
      </c>
      <c r="CI502" s="252" t="s">
        <v>130</v>
      </c>
      <c r="CJ502" s="252" t="s">
        <v>130</v>
      </c>
      <c r="CK502" s="252" t="s">
        <v>121</v>
      </c>
      <c r="CL502" s="118" t="s">
        <v>121</v>
      </c>
      <c r="CM502" s="118" t="s">
        <v>121</v>
      </c>
      <c r="CN502" s="118" t="s">
        <v>121</v>
      </c>
      <c r="CO502" s="118" t="s">
        <v>121</v>
      </c>
      <c r="CP502" s="118" t="s">
        <v>121</v>
      </c>
      <c r="CQ502" s="118" t="s">
        <v>121</v>
      </c>
      <c r="CR502" s="118" t="s">
        <v>121</v>
      </c>
      <c r="CS502" s="118" t="s">
        <v>121</v>
      </c>
      <c r="CT502" s="118" t="s">
        <v>121</v>
      </c>
      <c r="CU502" s="118" t="s">
        <v>121</v>
      </c>
      <c r="CV502" s="118" t="s">
        <v>121</v>
      </c>
      <c r="CW502" s="118" t="s">
        <v>121</v>
      </c>
      <c r="CX502" s="118" t="s">
        <v>121</v>
      </c>
      <c r="CY502" s="118" t="s">
        <v>121</v>
      </c>
      <c r="CZ502" s="118" t="s">
        <v>121</v>
      </c>
      <c r="DA502" s="72">
        <v>17037541</v>
      </c>
      <c r="DB502" s="73">
        <v>1</v>
      </c>
      <c r="DC502" s="10">
        <v>1</v>
      </c>
      <c r="DD502" s="10"/>
      <c r="DE502" s="58" t="s">
        <v>1880</v>
      </c>
      <c r="DF502" s="58" t="str">
        <f t="shared" si="50"/>
        <v>Vehículos Convencionales_Camperos/Camionetas_4x4</v>
      </c>
      <c r="DG502" s="13">
        <f t="shared" si="51"/>
        <v>245358000</v>
      </c>
      <c r="DK502" s="10" t="b">
        <v>1</v>
      </c>
    </row>
    <row r="503" spans="1:115" ht="38.25" x14ac:dyDescent="0.25">
      <c r="A503" s="59">
        <v>772</v>
      </c>
      <c r="B503" s="79" t="s">
        <v>245</v>
      </c>
      <c r="C503" s="43" t="s">
        <v>0</v>
      </c>
      <c r="D503" s="43" t="s">
        <v>320</v>
      </c>
      <c r="E503" s="43" t="s">
        <v>327</v>
      </c>
      <c r="F503" s="43" t="s">
        <v>121</v>
      </c>
      <c r="G503" s="105" t="s">
        <v>1150</v>
      </c>
      <c r="H503" s="43" t="s">
        <v>398</v>
      </c>
      <c r="I503" s="62">
        <v>3006146</v>
      </c>
      <c r="J503" s="59" t="s">
        <v>1151</v>
      </c>
      <c r="K503" s="61" t="s">
        <v>341</v>
      </c>
      <c r="L503" s="108">
        <v>400</v>
      </c>
      <c r="M503" s="108" t="s">
        <v>121</v>
      </c>
      <c r="N503" s="65">
        <v>280000000</v>
      </c>
      <c r="O503" s="50">
        <f>VLOOKUP(I503,Hoja1!$A$2:$J$18391,10,0)</f>
        <v>280000000</v>
      </c>
      <c r="P503" s="66">
        <f t="shared" si="48"/>
        <v>0</v>
      </c>
      <c r="Q503" s="108" t="s">
        <v>728</v>
      </c>
      <c r="R503" s="59" t="s">
        <v>148</v>
      </c>
      <c r="S503" s="61" t="s">
        <v>128</v>
      </c>
      <c r="T503" s="59" t="s">
        <v>121</v>
      </c>
      <c r="U503" s="59" t="s">
        <v>121</v>
      </c>
      <c r="V503" s="43" t="s">
        <v>121</v>
      </c>
      <c r="W503" s="59" t="s">
        <v>121</v>
      </c>
      <c r="X503" s="59" t="s">
        <v>121</v>
      </c>
      <c r="Y503" s="67" t="str">
        <f t="shared" si="54"/>
        <v>N.A.</v>
      </c>
      <c r="Z503" s="68">
        <f t="shared" si="49"/>
        <v>266280000</v>
      </c>
      <c r="AA503" s="59" t="s">
        <v>1878</v>
      </c>
      <c r="AB503" s="59" t="s">
        <v>149</v>
      </c>
      <c r="AC503" s="81" t="s">
        <v>149</v>
      </c>
      <c r="AD503" s="69" t="b">
        <f t="shared" si="52"/>
        <v>1</v>
      </c>
      <c r="AE503" s="76">
        <v>4.9000000000000002E-2</v>
      </c>
      <c r="AF503" s="76">
        <v>4.9000000000000002E-2</v>
      </c>
      <c r="AG503" s="76">
        <v>4.9000000000000002E-2</v>
      </c>
      <c r="AH503" s="76">
        <v>4.9000000000000002E-2</v>
      </c>
      <c r="AI503" s="76">
        <v>5.5E-2</v>
      </c>
      <c r="AJ503" s="76">
        <v>5.5E-2</v>
      </c>
      <c r="AK503" s="59" t="s">
        <v>130</v>
      </c>
      <c r="AL503" s="59" t="s">
        <v>130</v>
      </c>
      <c r="AM503" s="59" t="s">
        <v>130</v>
      </c>
      <c r="AN503" s="110">
        <v>1</v>
      </c>
      <c r="AO503" s="56">
        <v>9311596</v>
      </c>
      <c r="AP503" s="56">
        <v>589761</v>
      </c>
      <c r="AQ503" s="56">
        <v>1245051</v>
      </c>
      <c r="AR503" s="56" t="s">
        <v>121</v>
      </c>
      <c r="AS503" s="56" t="s">
        <v>121</v>
      </c>
      <c r="AT503" s="56">
        <v>11795220</v>
      </c>
      <c r="AU503" s="56">
        <v>851878</v>
      </c>
      <c r="AV503" s="56">
        <v>851878</v>
      </c>
      <c r="AW503" s="56">
        <v>524233</v>
      </c>
      <c r="AX503" s="56" t="s">
        <v>121</v>
      </c>
      <c r="AY503" s="56" t="s">
        <v>121</v>
      </c>
      <c r="AZ503" s="56" t="s">
        <v>121</v>
      </c>
      <c r="BA503" s="56" t="s">
        <v>121</v>
      </c>
      <c r="BB503" s="56" t="s">
        <v>121</v>
      </c>
      <c r="BC503" s="56">
        <v>3276451</v>
      </c>
      <c r="BD503" s="56">
        <v>3276451</v>
      </c>
      <c r="BE503" s="56">
        <v>3276451</v>
      </c>
      <c r="BF503" s="56">
        <v>3276451</v>
      </c>
      <c r="BG503" s="56">
        <v>3276451</v>
      </c>
      <c r="BH503" s="56" t="s">
        <v>121</v>
      </c>
      <c r="BI503" s="56" t="s">
        <v>121</v>
      </c>
      <c r="BJ503" s="56">
        <v>1179522</v>
      </c>
      <c r="BK503" s="56">
        <v>1965871</v>
      </c>
      <c r="BL503" s="56">
        <v>4193855</v>
      </c>
      <c r="BM503" s="56">
        <v>8256655</v>
      </c>
      <c r="BN503" s="56">
        <v>301433</v>
      </c>
      <c r="BO503" s="56">
        <v>4587031</v>
      </c>
      <c r="BP503" s="56">
        <v>1113993</v>
      </c>
      <c r="BQ503" s="56" t="s">
        <v>121</v>
      </c>
      <c r="BR503" s="56" t="s">
        <v>121</v>
      </c>
      <c r="BS503" s="56" t="s">
        <v>121</v>
      </c>
      <c r="BT503" s="56">
        <v>4587031</v>
      </c>
      <c r="BU503" s="56">
        <v>327645</v>
      </c>
      <c r="BV503" s="56">
        <v>3276451</v>
      </c>
      <c r="BW503" s="56">
        <v>11139931</v>
      </c>
      <c r="BX503" s="56" t="s">
        <v>121</v>
      </c>
      <c r="BY503" s="56">
        <v>1441639</v>
      </c>
      <c r="BZ503" s="56" t="s">
        <v>121</v>
      </c>
      <c r="CA503" s="56" t="s">
        <v>121</v>
      </c>
      <c r="CB503" s="56">
        <v>6552900</v>
      </c>
      <c r="CC503" s="56" t="s">
        <v>121</v>
      </c>
      <c r="CD503" s="56">
        <v>13105801</v>
      </c>
      <c r="CE503" s="252" t="s">
        <v>130</v>
      </c>
      <c r="CF503" s="252" t="s">
        <v>130</v>
      </c>
      <c r="CG503" s="252" t="s">
        <v>130</v>
      </c>
      <c r="CH503" s="252" t="s">
        <v>130</v>
      </c>
      <c r="CI503" s="252" t="s">
        <v>130</v>
      </c>
      <c r="CJ503" s="252" t="s">
        <v>130</v>
      </c>
      <c r="CK503" s="252" t="s">
        <v>121</v>
      </c>
      <c r="CL503" s="262" t="s">
        <v>121</v>
      </c>
      <c r="CM503" s="262" t="s">
        <v>121</v>
      </c>
      <c r="CN503" s="262" t="s">
        <v>121</v>
      </c>
      <c r="CO503" s="262" t="s">
        <v>121</v>
      </c>
      <c r="CP503" s="262" t="s">
        <v>121</v>
      </c>
      <c r="CQ503" s="262" t="s">
        <v>121</v>
      </c>
      <c r="CR503" s="262" t="s">
        <v>121</v>
      </c>
      <c r="CS503" s="262" t="s">
        <v>121</v>
      </c>
      <c r="CT503" s="262" t="s">
        <v>121</v>
      </c>
      <c r="CU503" s="262" t="s">
        <v>121</v>
      </c>
      <c r="CV503" s="262" t="s">
        <v>121</v>
      </c>
      <c r="CW503" s="262" t="s">
        <v>121</v>
      </c>
      <c r="CX503" s="262" t="s">
        <v>121</v>
      </c>
      <c r="CY503" s="262" t="s">
        <v>121</v>
      </c>
      <c r="CZ503" s="262" t="s">
        <v>121</v>
      </c>
      <c r="DA503" s="72">
        <v>17037541</v>
      </c>
      <c r="DB503" s="73">
        <v>1</v>
      </c>
      <c r="DC503" s="10">
        <v>1</v>
      </c>
      <c r="DD503" s="10"/>
      <c r="DE503" s="58" t="s">
        <v>1880</v>
      </c>
      <c r="DF503" s="58" t="str">
        <f t="shared" si="50"/>
        <v>Vehículos Convencionales_Camperos/Camionetas_4x4</v>
      </c>
      <c r="DG503" s="13">
        <f t="shared" si="51"/>
        <v>266280000</v>
      </c>
      <c r="DK503" s="10" t="b">
        <v>1</v>
      </c>
    </row>
    <row r="504" spans="1:115" ht="38.25" x14ac:dyDescent="0.25">
      <c r="A504" s="59">
        <v>775</v>
      </c>
      <c r="B504" s="79" t="s">
        <v>245</v>
      </c>
      <c r="C504" s="43" t="s">
        <v>0</v>
      </c>
      <c r="D504" s="43" t="s">
        <v>320</v>
      </c>
      <c r="E504" s="43" t="s">
        <v>327</v>
      </c>
      <c r="F504" s="43" t="s">
        <v>121</v>
      </c>
      <c r="G504" s="105" t="s">
        <v>1152</v>
      </c>
      <c r="H504" s="43" t="s">
        <v>398</v>
      </c>
      <c r="I504" s="62">
        <v>3006143</v>
      </c>
      <c r="J504" s="59" t="s">
        <v>1153</v>
      </c>
      <c r="K504" s="61" t="s">
        <v>360</v>
      </c>
      <c r="L504" s="115">
        <v>300</v>
      </c>
      <c r="M504" s="108" t="s">
        <v>121</v>
      </c>
      <c r="N504" s="65">
        <v>229000000</v>
      </c>
      <c r="O504" s="50">
        <f>VLOOKUP(I504,Hoja1!$A$2:$J$18391,10,0)</f>
        <v>229000000</v>
      </c>
      <c r="P504" s="66">
        <f t="shared" si="48"/>
        <v>0</v>
      </c>
      <c r="Q504" s="108" t="s">
        <v>728</v>
      </c>
      <c r="R504" s="59" t="s">
        <v>148</v>
      </c>
      <c r="S504" s="61" t="s">
        <v>128</v>
      </c>
      <c r="T504" s="59" t="s">
        <v>121</v>
      </c>
      <c r="U504" s="59" t="s">
        <v>121</v>
      </c>
      <c r="V504" s="43" t="s">
        <v>121</v>
      </c>
      <c r="W504" s="59" t="s">
        <v>121</v>
      </c>
      <c r="X504" s="59" t="s">
        <v>121</v>
      </c>
      <c r="Y504" s="67" t="str">
        <f t="shared" si="54"/>
        <v>N.A.</v>
      </c>
      <c r="Z504" s="68">
        <f t="shared" si="49"/>
        <v>217779000</v>
      </c>
      <c r="AA504" s="59" t="s">
        <v>1878</v>
      </c>
      <c r="AB504" s="59" t="s">
        <v>149</v>
      </c>
      <c r="AC504" s="81" t="s">
        <v>149</v>
      </c>
      <c r="AD504" s="69" t="b">
        <f t="shared" si="52"/>
        <v>1</v>
      </c>
      <c r="AE504" s="76">
        <v>4.9000000000000002E-2</v>
      </c>
      <c r="AF504" s="76">
        <v>4.9000000000000002E-2</v>
      </c>
      <c r="AG504" s="76">
        <v>4.9000000000000002E-2</v>
      </c>
      <c r="AH504" s="76">
        <v>4.9000000000000002E-2</v>
      </c>
      <c r="AI504" s="76">
        <v>5.5E-2</v>
      </c>
      <c r="AJ504" s="76">
        <v>5.5E-2</v>
      </c>
      <c r="AK504" s="59" t="s">
        <v>130</v>
      </c>
      <c r="AL504" s="59" t="s">
        <v>130</v>
      </c>
      <c r="AM504" s="59" t="s">
        <v>130</v>
      </c>
      <c r="AN504" s="110">
        <v>1</v>
      </c>
      <c r="AO504" s="56">
        <v>9311596</v>
      </c>
      <c r="AP504" s="56">
        <v>589761</v>
      </c>
      <c r="AQ504" s="56">
        <v>1245051</v>
      </c>
      <c r="AR504" s="56" t="s">
        <v>121</v>
      </c>
      <c r="AS504" s="56" t="s">
        <v>121</v>
      </c>
      <c r="AT504" s="56">
        <v>11795220</v>
      </c>
      <c r="AU504" s="56">
        <v>851878</v>
      </c>
      <c r="AV504" s="56" t="s">
        <v>121</v>
      </c>
      <c r="AW504" s="56">
        <v>524233</v>
      </c>
      <c r="AX504" s="56" t="s">
        <v>121</v>
      </c>
      <c r="AY504" s="56" t="s">
        <v>121</v>
      </c>
      <c r="AZ504" s="56" t="s">
        <v>121</v>
      </c>
      <c r="BA504" s="56" t="s">
        <v>121</v>
      </c>
      <c r="BB504" s="56" t="s">
        <v>121</v>
      </c>
      <c r="BC504" s="56" t="s">
        <v>121</v>
      </c>
      <c r="BD504" s="56">
        <v>3276451</v>
      </c>
      <c r="BE504" s="56">
        <v>3276451</v>
      </c>
      <c r="BF504" s="56">
        <v>3276451</v>
      </c>
      <c r="BG504" s="56">
        <v>3276451</v>
      </c>
      <c r="BH504" s="56" t="s">
        <v>121</v>
      </c>
      <c r="BI504" s="56" t="s">
        <v>121</v>
      </c>
      <c r="BJ504" s="56">
        <v>1179522</v>
      </c>
      <c r="BK504" s="56">
        <v>1965871</v>
      </c>
      <c r="BL504" s="56">
        <v>4193855</v>
      </c>
      <c r="BM504" s="56">
        <v>8256655</v>
      </c>
      <c r="BN504" s="56">
        <v>301433</v>
      </c>
      <c r="BO504" s="56">
        <v>4587031</v>
      </c>
      <c r="BP504" s="56">
        <v>1113993</v>
      </c>
      <c r="BQ504" s="56" t="s">
        <v>121</v>
      </c>
      <c r="BR504" s="56" t="s">
        <v>121</v>
      </c>
      <c r="BS504" s="56" t="s">
        <v>121</v>
      </c>
      <c r="BT504" s="56">
        <v>4587031</v>
      </c>
      <c r="BU504" s="56">
        <v>327645</v>
      </c>
      <c r="BV504" s="56">
        <v>3276451</v>
      </c>
      <c r="BW504" s="56">
        <v>11139931</v>
      </c>
      <c r="BX504" s="56" t="s">
        <v>121</v>
      </c>
      <c r="BY504" s="56">
        <v>1441639</v>
      </c>
      <c r="BZ504" s="56" t="s">
        <v>121</v>
      </c>
      <c r="CA504" s="56" t="s">
        <v>121</v>
      </c>
      <c r="CB504" s="56">
        <v>6552900</v>
      </c>
      <c r="CC504" s="56" t="s">
        <v>121</v>
      </c>
      <c r="CD504" s="56">
        <v>13105801</v>
      </c>
      <c r="CE504" s="252" t="s">
        <v>130</v>
      </c>
      <c r="CF504" s="252" t="s">
        <v>130</v>
      </c>
      <c r="CG504" s="252" t="s">
        <v>130</v>
      </c>
      <c r="CH504" s="252" t="s">
        <v>131</v>
      </c>
      <c r="CI504" s="252" t="s">
        <v>130</v>
      </c>
      <c r="CJ504" s="252" t="s">
        <v>130</v>
      </c>
      <c r="CK504" s="252" t="s">
        <v>121</v>
      </c>
      <c r="CL504" s="118" t="s">
        <v>121</v>
      </c>
      <c r="CM504" s="118" t="s">
        <v>121</v>
      </c>
      <c r="CN504" s="118" t="s">
        <v>121</v>
      </c>
      <c r="CO504" s="118" t="s">
        <v>121</v>
      </c>
      <c r="CP504" s="118" t="s">
        <v>121</v>
      </c>
      <c r="CQ504" s="118" t="s">
        <v>121</v>
      </c>
      <c r="CR504" s="118" t="s">
        <v>121</v>
      </c>
      <c r="CS504" s="118" t="s">
        <v>121</v>
      </c>
      <c r="CT504" s="118" t="s">
        <v>121</v>
      </c>
      <c r="CU504" s="118" t="s">
        <v>121</v>
      </c>
      <c r="CV504" s="118" t="s">
        <v>121</v>
      </c>
      <c r="CW504" s="118" t="s">
        <v>121</v>
      </c>
      <c r="CX504" s="118" t="s">
        <v>121</v>
      </c>
      <c r="CY504" s="118" t="s">
        <v>121</v>
      </c>
      <c r="CZ504" s="118" t="s">
        <v>121</v>
      </c>
      <c r="DA504" s="72">
        <v>17037541</v>
      </c>
      <c r="DB504" s="73">
        <v>1</v>
      </c>
      <c r="DC504" s="10">
        <v>1</v>
      </c>
      <c r="DD504" s="10"/>
      <c r="DE504" s="58" t="s">
        <v>1880</v>
      </c>
      <c r="DF504" s="58" t="str">
        <f t="shared" si="50"/>
        <v>Vehículos Convencionales_Camperos/Camionetas_4x4</v>
      </c>
      <c r="DG504" s="13">
        <f t="shared" si="51"/>
        <v>217779000</v>
      </c>
      <c r="DK504" s="10" t="b">
        <v>1</v>
      </c>
    </row>
    <row r="505" spans="1:115" ht="38.25" x14ac:dyDescent="0.25">
      <c r="A505" s="59">
        <v>776</v>
      </c>
      <c r="B505" s="79" t="s">
        <v>245</v>
      </c>
      <c r="C505" s="43" t="s">
        <v>0</v>
      </c>
      <c r="D505" s="43" t="s">
        <v>320</v>
      </c>
      <c r="E505" s="43" t="s">
        <v>126</v>
      </c>
      <c r="F505" s="43" t="s">
        <v>121</v>
      </c>
      <c r="G505" s="102" t="s">
        <v>405</v>
      </c>
      <c r="H505" s="43" t="s">
        <v>398</v>
      </c>
      <c r="I505" s="62">
        <v>3006144</v>
      </c>
      <c r="J505" s="59" t="s">
        <v>1154</v>
      </c>
      <c r="K505" s="61" t="s">
        <v>346</v>
      </c>
      <c r="L505" s="115">
        <v>163</v>
      </c>
      <c r="M505" s="108" t="s">
        <v>121</v>
      </c>
      <c r="N505" s="65">
        <v>134500000</v>
      </c>
      <c r="O505" s="50">
        <f>VLOOKUP(I505,Hoja1!$A$2:$J$18391,10,0)</f>
        <v>134500000</v>
      </c>
      <c r="P505" s="66">
        <f t="shared" si="48"/>
        <v>0</v>
      </c>
      <c r="Q505" s="61" t="s">
        <v>126</v>
      </c>
      <c r="R505" s="59" t="s">
        <v>148</v>
      </c>
      <c r="S505" s="61" t="s">
        <v>128</v>
      </c>
      <c r="T505" s="59" t="s">
        <v>121</v>
      </c>
      <c r="U505" s="59" t="s">
        <v>121</v>
      </c>
      <c r="V505" s="43" t="s">
        <v>121</v>
      </c>
      <c r="W505" s="59" t="s">
        <v>121</v>
      </c>
      <c r="X505" s="59" t="s">
        <v>121</v>
      </c>
      <c r="Y505" s="67" t="str">
        <f t="shared" si="54"/>
        <v>N.A.</v>
      </c>
      <c r="Z505" s="68">
        <f t="shared" si="49"/>
        <v>127909500</v>
      </c>
      <c r="AA505" s="59" t="s">
        <v>1878</v>
      </c>
      <c r="AB505" s="59" t="s">
        <v>149</v>
      </c>
      <c r="AC505" s="81" t="s">
        <v>149</v>
      </c>
      <c r="AD505" s="69" t="b">
        <f t="shared" si="52"/>
        <v>1</v>
      </c>
      <c r="AE505" s="76">
        <v>4.9000000000000002E-2</v>
      </c>
      <c r="AF505" s="76">
        <v>4.9000000000000002E-2</v>
      </c>
      <c r="AG505" s="76">
        <v>5.0999999999999997E-2</v>
      </c>
      <c r="AH505" s="76">
        <v>0.06</v>
      </c>
      <c r="AI505" s="76">
        <v>6.5000000000000002E-2</v>
      </c>
      <c r="AJ505" s="76">
        <v>7.4999999999999997E-2</v>
      </c>
      <c r="AK505" s="59" t="s">
        <v>130</v>
      </c>
      <c r="AL505" s="59" t="s">
        <v>130</v>
      </c>
      <c r="AM505" s="59" t="s">
        <v>130</v>
      </c>
      <c r="AN505" s="110">
        <v>1</v>
      </c>
      <c r="AO505" s="56">
        <v>9311596</v>
      </c>
      <c r="AP505" s="56">
        <v>589761</v>
      </c>
      <c r="AQ505" s="56">
        <v>1245051</v>
      </c>
      <c r="AR505" s="56" t="s">
        <v>121</v>
      </c>
      <c r="AS505" s="56" t="s">
        <v>121</v>
      </c>
      <c r="AT505" s="56">
        <v>11795220</v>
      </c>
      <c r="AU505" s="56">
        <v>851878</v>
      </c>
      <c r="AV505" s="56">
        <v>1376108</v>
      </c>
      <c r="AW505" s="56">
        <v>524233</v>
      </c>
      <c r="AX505" s="56" t="s">
        <v>121</v>
      </c>
      <c r="AY505" s="56" t="s">
        <v>121</v>
      </c>
      <c r="AZ505" s="56" t="s">
        <v>121</v>
      </c>
      <c r="BA505" s="56" t="s">
        <v>121</v>
      </c>
      <c r="BB505" s="56" t="s">
        <v>121</v>
      </c>
      <c r="BC505" s="56" t="s">
        <v>121</v>
      </c>
      <c r="BD505" s="56">
        <v>3276451</v>
      </c>
      <c r="BE505" s="56">
        <v>3276451</v>
      </c>
      <c r="BF505" s="56">
        <v>3276451</v>
      </c>
      <c r="BG505" s="56">
        <v>3276451</v>
      </c>
      <c r="BH505" s="56" t="s">
        <v>121</v>
      </c>
      <c r="BI505" s="56">
        <v>1703754</v>
      </c>
      <c r="BJ505" s="56">
        <v>1179522</v>
      </c>
      <c r="BK505" s="56">
        <v>1965871</v>
      </c>
      <c r="BL505" s="56">
        <v>4193855</v>
      </c>
      <c r="BM505" s="56">
        <v>8256655</v>
      </c>
      <c r="BN505" s="56">
        <v>301433</v>
      </c>
      <c r="BO505" s="56">
        <v>4587031</v>
      </c>
      <c r="BP505" s="56">
        <v>1113993</v>
      </c>
      <c r="BQ505" s="56" t="s">
        <v>121</v>
      </c>
      <c r="BR505" s="56" t="s">
        <v>121</v>
      </c>
      <c r="BS505" s="56" t="s">
        <v>121</v>
      </c>
      <c r="BT505" s="56">
        <v>4587031</v>
      </c>
      <c r="BU505" s="56">
        <v>327645</v>
      </c>
      <c r="BV505" s="56">
        <v>3276451</v>
      </c>
      <c r="BW505" s="56">
        <v>11139931</v>
      </c>
      <c r="BX505" s="56" t="s">
        <v>121</v>
      </c>
      <c r="BY505" s="56">
        <v>1441639</v>
      </c>
      <c r="BZ505" s="56" t="s">
        <v>121</v>
      </c>
      <c r="CA505" s="56" t="s">
        <v>121</v>
      </c>
      <c r="CB505" s="56">
        <v>6552900</v>
      </c>
      <c r="CC505" s="56" t="s">
        <v>121</v>
      </c>
      <c r="CD505" s="56">
        <v>13105801</v>
      </c>
      <c r="CE505" s="252" t="s">
        <v>130</v>
      </c>
      <c r="CF505" s="252" t="s">
        <v>130</v>
      </c>
      <c r="CG505" s="252" t="s">
        <v>130</v>
      </c>
      <c r="CH505" s="252" t="s">
        <v>130</v>
      </c>
      <c r="CI505" s="252" t="s">
        <v>130</v>
      </c>
      <c r="CJ505" s="252" t="s">
        <v>130</v>
      </c>
      <c r="CK505" s="252" t="s">
        <v>131</v>
      </c>
      <c r="CL505" s="263" t="s">
        <v>121</v>
      </c>
      <c r="CM505" s="261" t="s">
        <v>121</v>
      </c>
      <c r="CN505" s="261" t="s">
        <v>121</v>
      </c>
      <c r="CO505" s="261" t="s">
        <v>121</v>
      </c>
      <c r="CP505" s="261" t="s">
        <v>121</v>
      </c>
      <c r="CQ505" s="261" t="s">
        <v>121</v>
      </c>
      <c r="CR505" s="261" t="s">
        <v>121</v>
      </c>
      <c r="CS505" s="261" t="s">
        <v>121</v>
      </c>
      <c r="CT505" s="261" t="s">
        <v>121</v>
      </c>
      <c r="CU505" s="261" t="s">
        <v>121</v>
      </c>
      <c r="CV505" s="261" t="s">
        <v>121</v>
      </c>
      <c r="CW505" s="261" t="s">
        <v>121</v>
      </c>
      <c r="CX505" s="261" t="s">
        <v>121</v>
      </c>
      <c r="CY505" s="261" t="s">
        <v>121</v>
      </c>
      <c r="CZ505" s="261" t="s">
        <v>121</v>
      </c>
      <c r="DA505" s="72">
        <v>17037541</v>
      </c>
      <c r="DB505" s="73">
        <v>1</v>
      </c>
      <c r="DC505" s="10">
        <v>1</v>
      </c>
      <c r="DD505" s="10"/>
      <c r="DE505" s="58" t="s">
        <v>1880</v>
      </c>
      <c r="DF505" s="58" t="str">
        <f t="shared" si="50"/>
        <v>Vehículos Convencionales_Camperos/Camionetas_4x2</v>
      </c>
      <c r="DG505" s="13">
        <f t="shared" si="51"/>
        <v>127909500</v>
      </c>
      <c r="DK505" s="10" t="b">
        <v>1</v>
      </c>
    </row>
    <row r="506" spans="1:115" ht="38.25" x14ac:dyDescent="0.25">
      <c r="A506" s="59">
        <v>778</v>
      </c>
      <c r="B506" s="79" t="s">
        <v>245</v>
      </c>
      <c r="C506" s="43" t="s">
        <v>0</v>
      </c>
      <c r="D506" s="43" t="s">
        <v>320</v>
      </c>
      <c r="E506" s="43" t="s">
        <v>327</v>
      </c>
      <c r="F506" s="43" t="s">
        <v>121</v>
      </c>
      <c r="G506" s="102" t="s">
        <v>1155</v>
      </c>
      <c r="H506" s="43" t="s">
        <v>398</v>
      </c>
      <c r="I506" s="62">
        <v>3006142</v>
      </c>
      <c r="J506" s="59" t="s">
        <v>1156</v>
      </c>
      <c r="K506" s="61" t="s">
        <v>163</v>
      </c>
      <c r="L506" s="115">
        <v>163</v>
      </c>
      <c r="M506" s="108" t="s">
        <v>121</v>
      </c>
      <c r="N506" s="65">
        <v>208000000</v>
      </c>
      <c r="O506" s="50">
        <f>VLOOKUP(I506,Hoja1!$A$2:$J$18391,10,0)</f>
        <v>208000000</v>
      </c>
      <c r="P506" s="66">
        <f t="shared" si="48"/>
        <v>0</v>
      </c>
      <c r="Q506" s="61" t="s">
        <v>327</v>
      </c>
      <c r="R506" s="59" t="s">
        <v>148</v>
      </c>
      <c r="S506" s="61" t="s">
        <v>128</v>
      </c>
      <c r="T506" s="59" t="s">
        <v>121</v>
      </c>
      <c r="U506" s="59" t="s">
        <v>121</v>
      </c>
      <c r="V506" s="43" t="s">
        <v>121</v>
      </c>
      <c r="W506" s="59" t="s">
        <v>121</v>
      </c>
      <c r="X506" s="59" t="s">
        <v>121</v>
      </c>
      <c r="Y506" s="67" t="str">
        <f t="shared" si="54"/>
        <v>N.A.</v>
      </c>
      <c r="Z506" s="68">
        <f t="shared" si="49"/>
        <v>197808000</v>
      </c>
      <c r="AA506" s="59" t="s">
        <v>1878</v>
      </c>
      <c r="AB506" s="59" t="s">
        <v>129</v>
      </c>
      <c r="AC506" s="81" t="s">
        <v>129</v>
      </c>
      <c r="AD506" s="69" t="b">
        <f t="shared" si="52"/>
        <v>1</v>
      </c>
      <c r="AE506" s="76">
        <v>4.9000000000000002E-2</v>
      </c>
      <c r="AF506" s="76">
        <v>4.9000000000000002E-2</v>
      </c>
      <c r="AG506" s="76">
        <v>4.9000000000000002E-2</v>
      </c>
      <c r="AH506" s="76">
        <v>4.9000000000000002E-2</v>
      </c>
      <c r="AI506" s="76">
        <v>5.5E-2</v>
      </c>
      <c r="AJ506" s="76">
        <v>5.5E-2</v>
      </c>
      <c r="AK506" s="59" t="s">
        <v>130</v>
      </c>
      <c r="AL506" s="59" t="s">
        <v>130</v>
      </c>
      <c r="AM506" s="59" t="s">
        <v>130</v>
      </c>
      <c r="AN506" s="110">
        <v>1</v>
      </c>
      <c r="AO506" s="56">
        <v>9311596</v>
      </c>
      <c r="AP506" s="56">
        <v>589761</v>
      </c>
      <c r="AQ506" s="56">
        <v>1245051</v>
      </c>
      <c r="AR506" s="56" t="s">
        <v>121</v>
      </c>
      <c r="AS506" s="56" t="s">
        <v>121</v>
      </c>
      <c r="AT506" s="56">
        <v>11795220</v>
      </c>
      <c r="AU506" s="56">
        <v>851878</v>
      </c>
      <c r="AV506" s="56">
        <v>1376108</v>
      </c>
      <c r="AW506" s="56">
        <v>524233</v>
      </c>
      <c r="AX506" s="56" t="s">
        <v>121</v>
      </c>
      <c r="AY506" s="56" t="s">
        <v>121</v>
      </c>
      <c r="AZ506" s="56" t="s">
        <v>121</v>
      </c>
      <c r="BA506" s="56" t="s">
        <v>121</v>
      </c>
      <c r="BB506" s="56" t="s">
        <v>121</v>
      </c>
      <c r="BC506" s="56" t="s">
        <v>121</v>
      </c>
      <c r="BD506" s="56">
        <v>3276451</v>
      </c>
      <c r="BE506" s="56">
        <v>3276451</v>
      </c>
      <c r="BF506" s="56">
        <v>3276451</v>
      </c>
      <c r="BG506" s="56">
        <v>3276451</v>
      </c>
      <c r="BH506" s="56" t="s">
        <v>121</v>
      </c>
      <c r="BI506" s="56" t="s">
        <v>121</v>
      </c>
      <c r="BJ506" s="56">
        <v>1179522</v>
      </c>
      <c r="BK506" s="56">
        <v>1965871</v>
      </c>
      <c r="BL506" s="56">
        <v>4193855</v>
      </c>
      <c r="BM506" s="56">
        <v>8256655</v>
      </c>
      <c r="BN506" s="56">
        <v>301433</v>
      </c>
      <c r="BO506" s="56">
        <v>4587031</v>
      </c>
      <c r="BP506" s="56">
        <v>1113993</v>
      </c>
      <c r="BQ506" s="56" t="s">
        <v>121</v>
      </c>
      <c r="BR506" s="56" t="s">
        <v>121</v>
      </c>
      <c r="BS506" s="56" t="s">
        <v>121</v>
      </c>
      <c r="BT506" s="56">
        <v>4587031</v>
      </c>
      <c r="BU506" s="56">
        <v>327645</v>
      </c>
      <c r="BV506" s="56">
        <v>3276451</v>
      </c>
      <c r="BW506" s="56">
        <v>11139931</v>
      </c>
      <c r="BX506" s="56" t="s">
        <v>121</v>
      </c>
      <c r="BY506" s="56">
        <v>1441639</v>
      </c>
      <c r="BZ506" s="56" t="s">
        <v>121</v>
      </c>
      <c r="CA506" s="56" t="s">
        <v>121</v>
      </c>
      <c r="CB506" s="56">
        <v>6552900</v>
      </c>
      <c r="CC506" s="56" t="s">
        <v>121</v>
      </c>
      <c r="CD506" s="56">
        <v>13105801</v>
      </c>
      <c r="CE506" s="252" t="s">
        <v>130</v>
      </c>
      <c r="CF506" s="252" t="s">
        <v>130</v>
      </c>
      <c r="CG506" s="252" t="s">
        <v>130</v>
      </c>
      <c r="CH506" s="252" t="s">
        <v>130</v>
      </c>
      <c r="CI506" s="252" t="s">
        <v>130</v>
      </c>
      <c r="CJ506" s="252" t="s">
        <v>130</v>
      </c>
      <c r="CK506" s="252" t="s">
        <v>131</v>
      </c>
      <c r="CL506" s="263" t="s">
        <v>121</v>
      </c>
      <c r="CM506" s="261" t="s">
        <v>121</v>
      </c>
      <c r="CN506" s="261" t="s">
        <v>121</v>
      </c>
      <c r="CO506" s="261" t="s">
        <v>121</v>
      </c>
      <c r="CP506" s="261" t="s">
        <v>121</v>
      </c>
      <c r="CQ506" s="261" t="s">
        <v>121</v>
      </c>
      <c r="CR506" s="261" t="s">
        <v>121</v>
      </c>
      <c r="CS506" s="261" t="s">
        <v>121</v>
      </c>
      <c r="CT506" s="261" t="s">
        <v>121</v>
      </c>
      <c r="CU506" s="261" t="s">
        <v>121</v>
      </c>
      <c r="CV506" s="261" t="s">
        <v>121</v>
      </c>
      <c r="CW506" s="261" t="s">
        <v>121</v>
      </c>
      <c r="CX506" s="261" t="s">
        <v>121</v>
      </c>
      <c r="CY506" s="261" t="s">
        <v>121</v>
      </c>
      <c r="CZ506" s="261" t="s">
        <v>121</v>
      </c>
      <c r="DA506" s="72">
        <v>17037541</v>
      </c>
      <c r="DB506" s="73">
        <v>1</v>
      </c>
      <c r="DC506" s="10">
        <v>1</v>
      </c>
      <c r="DD506" s="10"/>
      <c r="DE506" s="58" t="s">
        <v>1880</v>
      </c>
      <c r="DF506" s="58" t="str">
        <f t="shared" si="50"/>
        <v>Vehículos Convencionales_Camperos/Camionetas_4x4</v>
      </c>
      <c r="DG506" s="13">
        <f t="shared" si="51"/>
        <v>197808000</v>
      </c>
      <c r="DK506" s="10" t="b">
        <v>1</v>
      </c>
    </row>
    <row r="507" spans="1:115" ht="38.25" x14ac:dyDescent="0.25">
      <c r="A507" s="59">
        <v>795</v>
      </c>
      <c r="B507" s="43" t="s">
        <v>257</v>
      </c>
      <c r="C507" s="119" t="s">
        <v>2</v>
      </c>
      <c r="D507" s="43" t="s">
        <v>320</v>
      </c>
      <c r="E507" s="43" t="s">
        <v>126</v>
      </c>
      <c r="F507" s="43" t="s">
        <v>121</v>
      </c>
      <c r="G507" s="60" t="s">
        <v>1157</v>
      </c>
      <c r="H507" s="43" t="s">
        <v>790</v>
      </c>
      <c r="I507" s="62">
        <v>11106013</v>
      </c>
      <c r="J507" s="59" t="s">
        <v>1158</v>
      </c>
      <c r="K507" s="61" t="s">
        <v>121</v>
      </c>
      <c r="L507" s="64">
        <v>108</v>
      </c>
      <c r="M507" s="64" t="s">
        <v>121</v>
      </c>
      <c r="N507" s="65">
        <v>210000000</v>
      </c>
      <c r="O507" s="50">
        <f>VLOOKUP(I507,Hoja1!$A$2:$J$18391,10,0)</f>
        <v>210000000</v>
      </c>
      <c r="P507" s="66">
        <f t="shared" si="48"/>
        <v>0</v>
      </c>
      <c r="Q507" s="64" t="s">
        <v>121</v>
      </c>
      <c r="R507" s="59" t="s">
        <v>148</v>
      </c>
      <c r="S507" s="59" t="s">
        <v>764</v>
      </c>
      <c r="T507" s="59" t="s">
        <v>121</v>
      </c>
      <c r="U507" s="59" t="s">
        <v>121</v>
      </c>
      <c r="V507" s="43" t="s">
        <v>121</v>
      </c>
      <c r="W507" s="59" t="s">
        <v>121</v>
      </c>
      <c r="X507" s="59" t="s">
        <v>121</v>
      </c>
      <c r="Y507" s="67" t="str">
        <f t="shared" si="54"/>
        <v>N.A.</v>
      </c>
      <c r="Z507" s="68">
        <f t="shared" si="49"/>
        <v>210000000</v>
      </c>
      <c r="AA507" s="59" t="s">
        <v>1879</v>
      </c>
      <c r="AB507" s="59" t="s">
        <v>149</v>
      </c>
      <c r="AC507" s="81" t="s">
        <v>149</v>
      </c>
      <c r="AD507" s="69" t="b">
        <f t="shared" si="52"/>
        <v>1</v>
      </c>
      <c r="AE507" s="76">
        <v>0</v>
      </c>
      <c r="AF507" s="76">
        <v>0</v>
      </c>
      <c r="AG507" s="76">
        <v>0</v>
      </c>
      <c r="AH507" s="76">
        <v>0</v>
      </c>
      <c r="AI507" s="76">
        <v>0</v>
      </c>
      <c r="AJ507" s="76">
        <v>0</v>
      </c>
      <c r="AK507" s="59" t="s">
        <v>130</v>
      </c>
      <c r="AL507" s="59" t="s">
        <v>130</v>
      </c>
      <c r="AM507" s="59" t="s">
        <v>130</v>
      </c>
      <c r="AN507" s="120">
        <v>1</v>
      </c>
      <c r="AO507" s="56">
        <v>9311596</v>
      </c>
      <c r="AP507" s="56">
        <v>631865</v>
      </c>
      <c r="AQ507" s="56">
        <v>759502</v>
      </c>
      <c r="AR507" s="56" t="s">
        <v>121</v>
      </c>
      <c r="AS507" s="56" t="s">
        <v>121</v>
      </c>
      <c r="AT507" s="56">
        <v>10144825</v>
      </c>
      <c r="AU507" s="56" t="s">
        <v>121</v>
      </c>
      <c r="AV507" s="56">
        <v>391755</v>
      </c>
      <c r="AW507" s="56">
        <v>372314</v>
      </c>
      <c r="AX507" s="56" t="s">
        <v>121</v>
      </c>
      <c r="AY507" s="56" t="s">
        <v>121</v>
      </c>
      <c r="AZ507" s="56" t="s">
        <v>121</v>
      </c>
      <c r="BA507" s="56" t="s">
        <v>121</v>
      </c>
      <c r="BB507" s="56" t="s">
        <v>121</v>
      </c>
      <c r="BC507" s="56" t="s">
        <v>121</v>
      </c>
      <c r="BD507" s="56">
        <v>3211361</v>
      </c>
      <c r="BE507" s="56">
        <v>4688376</v>
      </c>
      <c r="BF507" s="56">
        <v>4635136</v>
      </c>
      <c r="BG507" s="56">
        <v>3032952</v>
      </c>
      <c r="BH507" s="56" t="s">
        <v>121</v>
      </c>
      <c r="BI507" s="56">
        <v>1364828</v>
      </c>
      <c r="BJ507" s="56">
        <v>192402</v>
      </c>
      <c r="BK507" s="56">
        <v>1637794</v>
      </c>
      <c r="BL507" s="56">
        <v>1757219</v>
      </c>
      <c r="BM507" s="56">
        <v>4162876</v>
      </c>
      <c r="BN507" s="56">
        <v>122438</v>
      </c>
      <c r="BO507" s="56">
        <v>2527461</v>
      </c>
      <c r="BP507" s="56">
        <v>839571</v>
      </c>
      <c r="BQ507" s="56" t="s">
        <v>121</v>
      </c>
      <c r="BR507" s="56" t="s">
        <v>121</v>
      </c>
      <c r="BS507" s="56" t="s">
        <v>121</v>
      </c>
      <c r="BT507" s="56">
        <v>10276007</v>
      </c>
      <c r="BU507" s="56">
        <v>227384</v>
      </c>
      <c r="BV507" s="56" t="s">
        <v>121</v>
      </c>
      <c r="BW507" s="56" t="s">
        <v>121</v>
      </c>
      <c r="BX507" s="56" t="s">
        <v>121</v>
      </c>
      <c r="BY507" s="56">
        <v>798678</v>
      </c>
      <c r="BZ507" s="56" t="s">
        <v>121</v>
      </c>
      <c r="CA507" s="56" t="s">
        <v>121</v>
      </c>
      <c r="CB507" s="56" t="s">
        <v>121</v>
      </c>
      <c r="CC507" s="56" t="s">
        <v>121</v>
      </c>
      <c r="CD507" s="56" t="s">
        <v>121</v>
      </c>
      <c r="CE507" s="262" t="s">
        <v>130</v>
      </c>
      <c r="CF507" s="252" t="s">
        <v>131</v>
      </c>
      <c r="CG507" s="252" t="s">
        <v>131</v>
      </c>
      <c r="CH507" s="262" t="s">
        <v>131</v>
      </c>
      <c r="CI507" s="262" t="s">
        <v>131</v>
      </c>
      <c r="CJ507" s="262" t="s">
        <v>131</v>
      </c>
      <c r="CK507" s="262" t="s">
        <v>131</v>
      </c>
      <c r="CL507" s="256">
        <v>8500000</v>
      </c>
      <c r="CM507" s="252" t="s">
        <v>121</v>
      </c>
      <c r="CN507" s="252" t="s">
        <v>121</v>
      </c>
      <c r="CO507" s="252" t="s">
        <v>121</v>
      </c>
      <c r="CP507" s="252" t="s">
        <v>121</v>
      </c>
      <c r="CQ507" s="252" t="s">
        <v>121</v>
      </c>
      <c r="CR507" s="252" t="s">
        <v>121</v>
      </c>
      <c r="CS507" s="252" t="s">
        <v>121</v>
      </c>
      <c r="CT507" s="252" t="s">
        <v>121</v>
      </c>
      <c r="CU507" s="252" t="s">
        <v>121</v>
      </c>
      <c r="CV507" s="252" t="s">
        <v>121</v>
      </c>
      <c r="CW507" s="252" t="s">
        <v>121</v>
      </c>
      <c r="CX507" s="252" t="s">
        <v>121</v>
      </c>
      <c r="CY507" s="252" t="s">
        <v>121</v>
      </c>
      <c r="CZ507" s="252" t="s">
        <v>121</v>
      </c>
      <c r="DA507" s="72">
        <v>11018516</v>
      </c>
      <c r="DB507" s="73">
        <v>1</v>
      </c>
      <c r="DC507" s="10">
        <v>1</v>
      </c>
      <c r="DD507" s="10"/>
      <c r="DE507" s="58" t="s">
        <v>1880</v>
      </c>
      <c r="DF507" s="58" t="str">
        <f t="shared" si="50"/>
        <v>Vehículos Híbridos_Camperos/Camionetas_4x2</v>
      </c>
      <c r="DG507" s="13">
        <f t="shared" si="51"/>
        <v>210000000</v>
      </c>
      <c r="DK507" s="10" t="b">
        <v>1</v>
      </c>
    </row>
    <row r="508" spans="1:115" ht="25.5" x14ac:dyDescent="0.25">
      <c r="A508" s="59">
        <v>797</v>
      </c>
      <c r="B508" s="43" t="s">
        <v>118</v>
      </c>
      <c r="C508" s="43" t="s">
        <v>0</v>
      </c>
      <c r="D508" s="43" t="s">
        <v>320</v>
      </c>
      <c r="E508" s="43" t="s">
        <v>327</v>
      </c>
      <c r="F508" s="43" t="s">
        <v>121</v>
      </c>
      <c r="G508" s="60" t="s">
        <v>1159</v>
      </c>
      <c r="H508" s="61" t="s">
        <v>123</v>
      </c>
      <c r="I508" s="62">
        <v>1606251</v>
      </c>
      <c r="J508" s="59" t="s">
        <v>1160</v>
      </c>
      <c r="K508" s="61" t="s">
        <v>336</v>
      </c>
      <c r="L508" s="63">
        <v>310</v>
      </c>
      <c r="M508" s="64" t="s">
        <v>121</v>
      </c>
      <c r="N508" s="65">
        <v>251100000</v>
      </c>
      <c r="O508" s="50">
        <f>VLOOKUP(I508,Hoja1!$A$2:$J$18391,10,0)</f>
        <v>251100000</v>
      </c>
      <c r="P508" s="66">
        <f t="shared" si="48"/>
        <v>0</v>
      </c>
      <c r="Q508" s="59" t="s">
        <v>728</v>
      </c>
      <c r="R508" s="59" t="s">
        <v>148</v>
      </c>
      <c r="S508" s="59" t="s">
        <v>128</v>
      </c>
      <c r="T508" s="59" t="s">
        <v>121</v>
      </c>
      <c r="U508" s="59">
        <v>2800</v>
      </c>
      <c r="V508" s="59">
        <v>2132</v>
      </c>
      <c r="W508" s="59" t="s">
        <v>121</v>
      </c>
      <c r="X508" s="59" t="s">
        <v>121</v>
      </c>
      <c r="Y508" s="67" t="str">
        <f t="shared" si="54"/>
        <v>N.A.</v>
      </c>
      <c r="Z508" s="68">
        <f t="shared" si="49"/>
        <v>233523000</v>
      </c>
      <c r="AA508" s="59" t="s">
        <v>1878</v>
      </c>
      <c r="AB508" s="59" t="s">
        <v>149</v>
      </c>
      <c r="AC508" s="81" t="s">
        <v>149</v>
      </c>
      <c r="AD508" s="69" t="b">
        <f t="shared" si="52"/>
        <v>1</v>
      </c>
      <c r="AE508" s="76">
        <v>7.0000000000000007E-2</v>
      </c>
      <c r="AF508" s="76">
        <v>7.0000000000000007E-2</v>
      </c>
      <c r="AG508" s="76">
        <v>7.0000000000000007E-2</v>
      </c>
      <c r="AH508" s="76">
        <v>7.0000000000000007E-2</v>
      </c>
      <c r="AI508" s="76">
        <v>0.08</v>
      </c>
      <c r="AJ508" s="76">
        <v>0.09</v>
      </c>
      <c r="AK508" s="59" t="s">
        <v>130</v>
      </c>
      <c r="AL508" s="59" t="s">
        <v>130</v>
      </c>
      <c r="AM508" s="59" t="s">
        <v>130</v>
      </c>
      <c r="AN508" s="71">
        <v>1</v>
      </c>
      <c r="AO508" s="56" t="s">
        <v>121</v>
      </c>
      <c r="AP508" s="56">
        <v>573594</v>
      </c>
      <c r="AQ508" s="56">
        <v>819420</v>
      </c>
      <c r="AR508" s="56" t="s">
        <v>121</v>
      </c>
      <c r="AS508" s="56" t="s">
        <v>121</v>
      </c>
      <c r="AT508" s="56">
        <v>12374400</v>
      </c>
      <c r="AU508" s="56" t="s">
        <v>121</v>
      </c>
      <c r="AV508" s="56" t="s">
        <v>121</v>
      </c>
      <c r="AW508" s="56">
        <v>137673</v>
      </c>
      <c r="AX508" s="56">
        <v>657289</v>
      </c>
      <c r="AY508" s="56" t="s">
        <v>121</v>
      </c>
      <c r="AZ508" s="56" t="s">
        <v>121</v>
      </c>
      <c r="BA508" s="56" t="s">
        <v>121</v>
      </c>
      <c r="BB508" s="56" t="s">
        <v>121</v>
      </c>
      <c r="BC508" s="56" t="s">
        <v>121</v>
      </c>
      <c r="BD508" s="56" t="s">
        <v>121</v>
      </c>
      <c r="BE508" s="56">
        <v>6194468</v>
      </c>
      <c r="BF508" s="56">
        <v>3098649</v>
      </c>
      <c r="BG508" s="56">
        <v>4381927</v>
      </c>
      <c r="BH508" s="56" t="s">
        <v>121</v>
      </c>
      <c r="BI508" s="56" t="s">
        <v>121</v>
      </c>
      <c r="BJ508" s="56">
        <v>185872</v>
      </c>
      <c r="BK508" s="56">
        <v>2111870</v>
      </c>
      <c r="BL508" s="56">
        <v>1270192</v>
      </c>
      <c r="BM508" s="56">
        <v>5247359</v>
      </c>
      <c r="BN508" s="56">
        <v>139405</v>
      </c>
      <c r="BO508" s="56">
        <v>2484553</v>
      </c>
      <c r="BP508" s="56">
        <v>2692926</v>
      </c>
      <c r="BQ508" s="56" t="s">
        <v>121</v>
      </c>
      <c r="BR508" s="56" t="s">
        <v>121</v>
      </c>
      <c r="BS508" s="56">
        <v>2190964</v>
      </c>
      <c r="BT508" s="56">
        <v>8457120</v>
      </c>
      <c r="BU508" s="56">
        <v>139405</v>
      </c>
      <c r="BV508" s="56">
        <v>6852424</v>
      </c>
      <c r="BW508" s="56">
        <v>11442566</v>
      </c>
      <c r="BX508" s="56" t="s">
        <v>121</v>
      </c>
      <c r="BY508" s="56">
        <v>1084261</v>
      </c>
      <c r="BZ508" s="56" t="s">
        <v>121</v>
      </c>
      <c r="CA508" s="56" t="s">
        <v>121</v>
      </c>
      <c r="CB508" s="56" t="s">
        <v>121</v>
      </c>
      <c r="CC508" s="56" t="s">
        <v>121</v>
      </c>
      <c r="CD508" s="56" t="s">
        <v>121</v>
      </c>
      <c r="CE508" s="252" t="s">
        <v>130</v>
      </c>
      <c r="CF508" s="252" t="s">
        <v>130</v>
      </c>
      <c r="CG508" s="252" t="s">
        <v>130</v>
      </c>
      <c r="CH508" s="252" t="s">
        <v>130</v>
      </c>
      <c r="CI508" s="252" t="s">
        <v>130</v>
      </c>
      <c r="CJ508" s="252" t="s">
        <v>130</v>
      </c>
      <c r="CK508" s="252" t="s">
        <v>131</v>
      </c>
      <c r="CL508" s="232" t="s">
        <v>121</v>
      </c>
      <c r="CM508" s="253" t="s">
        <v>121</v>
      </c>
      <c r="CN508" s="253" t="s">
        <v>121</v>
      </c>
      <c r="CO508" s="253" t="s">
        <v>121</v>
      </c>
      <c r="CP508" s="253" t="s">
        <v>121</v>
      </c>
      <c r="CQ508" s="253" t="s">
        <v>121</v>
      </c>
      <c r="CR508" s="253" t="s">
        <v>121</v>
      </c>
      <c r="CS508" s="253" t="s">
        <v>121</v>
      </c>
      <c r="CT508" s="253" t="s">
        <v>121</v>
      </c>
      <c r="CU508" s="253" t="s">
        <v>121</v>
      </c>
      <c r="CV508" s="253" t="s">
        <v>121</v>
      </c>
      <c r="CW508" s="253" t="s">
        <v>121</v>
      </c>
      <c r="CX508" s="253" t="s">
        <v>121</v>
      </c>
      <c r="CY508" s="253" t="s">
        <v>121</v>
      </c>
      <c r="CZ508" s="253" t="s">
        <v>121</v>
      </c>
      <c r="DA508" s="72">
        <v>13347501</v>
      </c>
      <c r="DB508" s="73">
        <v>1</v>
      </c>
      <c r="DC508" s="10">
        <v>1</v>
      </c>
      <c r="DD508" s="10"/>
      <c r="DE508" s="58" t="s">
        <v>1880</v>
      </c>
      <c r="DF508" s="58" t="str">
        <f t="shared" si="50"/>
        <v>Vehículos Convencionales_Camperos/Camionetas_4x4</v>
      </c>
      <c r="DG508" s="13">
        <f t="shared" si="51"/>
        <v>233523000</v>
      </c>
      <c r="DK508" s="10" t="b">
        <v>1</v>
      </c>
    </row>
    <row r="509" spans="1:115" ht="25.5" x14ac:dyDescent="0.25">
      <c r="A509" s="59">
        <v>799</v>
      </c>
      <c r="B509" s="43" t="s">
        <v>118</v>
      </c>
      <c r="C509" s="43" t="s">
        <v>0</v>
      </c>
      <c r="D509" s="43" t="s">
        <v>320</v>
      </c>
      <c r="E509" s="43" t="s">
        <v>126</v>
      </c>
      <c r="F509" s="43" t="s">
        <v>121</v>
      </c>
      <c r="G509" s="60" t="s">
        <v>1161</v>
      </c>
      <c r="H509" s="61" t="s">
        <v>123</v>
      </c>
      <c r="I509" s="62">
        <v>1606254</v>
      </c>
      <c r="J509" s="59" t="s">
        <v>1162</v>
      </c>
      <c r="K509" s="61" t="s">
        <v>145</v>
      </c>
      <c r="L509" s="63">
        <v>132</v>
      </c>
      <c r="M509" s="64" t="s">
        <v>121</v>
      </c>
      <c r="N509" s="65">
        <v>100600000</v>
      </c>
      <c r="O509" s="50">
        <f>VLOOKUP(I509,Hoja1!$A$2:$J$18391,10,0)</f>
        <v>100600000</v>
      </c>
      <c r="P509" s="66">
        <f t="shared" si="48"/>
        <v>0</v>
      </c>
      <c r="Q509" s="59" t="s">
        <v>126</v>
      </c>
      <c r="R509" s="59" t="s">
        <v>148</v>
      </c>
      <c r="S509" s="59" t="s">
        <v>128</v>
      </c>
      <c r="T509" s="59" t="s">
        <v>121</v>
      </c>
      <c r="U509" s="59" t="s">
        <v>121</v>
      </c>
      <c r="V509" s="43" t="s">
        <v>121</v>
      </c>
      <c r="W509" s="59" t="s">
        <v>121</v>
      </c>
      <c r="X509" s="59" t="s">
        <v>121</v>
      </c>
      <c r="Y509" s="67" t="str">
        <f t="shared" si="54"/>
        <v>N.A.</v>
      </c>
      <c r="Z509" s="68">
        <f t="shared" si="49"/>
        <v>94564000</v>
      </c>
      <c r="AA509" s="59" t="s">
        <v>1878</v>
      </c>
      <c r="AB509" s="59" t="s">
        <v>129</v>
      </c>
      <c r="AC509" s="81" t="s">
        <v>129</v>
      </c>
      <c r="AD509" s="69" t="b">
        <f t="shared" si="52"/>
        <v>1</v>
      </c>
      <c r="AE509" s="76">
        <v>0.06</v>
      </c>
      <c r="AF509" s="76">
        <v>0.06</v>
      </c>
      <c r="AG509" s="76">
        <v>0.06</v>
      </c>
      <c r="AH509" s="76">
        <v>0.06</v>
      </c>
      <c r="AI509" s="76">
        <v>7.0000000000000007E-2</v>
      </c>
      <c r="AJ509" s="76">
        <v>0.08</v>
      </c>
      <c r="AK509" s="59" t="s">
        <v>130</v>
      </c>
      <c r="AL509" s="59" t="s">
        <v>130</v>
      </c>
      <c r="AM509" s="59" t="s">
        <v>130</v>
      </c>
      <c r="AN509" s="71">
        <v>1</v>
      </c>
      <c r="AO509" s="56">
        <v>9311596</v>
      </c>
      <c r="AP509" s="56">
        <v>573594</v>
      </c>
      <c r="AQ509" s="56">
        <v>819420</v>
      </c>
      <c r="AR509" s="56" t="s">
        <v>121</v>
      </c>
      <c r="AS509" s="56" t="s">
        <v>121</v>
      </c>
      <c r="AT509" s="56">
        <v>12374400</v>
      </c>
      <c r="AU509" s="56">
        <v>565268</v>
      </c>
      <c r="AV509" s="56">
        <v>1433985</v>
      </c>
      <c r="AW509" s="56">
        <v>137673</v>
      </c>
      <c r="AX509" s="56">
        <v>657289</v>
      </c>
      <c r="AY509" s="56" t="s">
        <v>121</v>
      </c>
      <c r="AZ509" s="56" t="s">
        <v>121</v>
      </c>
      <c r="BA509" s="56" t="s">
        <v>121</v>
      </c>
      <c r="BB509" s="56" t="s">
        <v>121</v>
      </c>
      <c r="BC509" s="56" t="s">
        <v>121</v>
      </c>
      <c r="BD509" s="56">
        <v>4929669</v>
      </c>
      <c r="BE509" s="56">
        <v>6194468</v>
      </c>
      <c r="BF509" s="56">
        <v>3098649</v>
      </c>
      <c r="BG509" s="56">
        <v>4381927</v>
      </c>
      <c r="BH509" s="56">
        <v>1466577</v>
      </c>
      <c r="BI509" s="56">
        <v>1643224</v>
      </c>
      <c r="BJ509" s="56">
        <v>185872</v>
      </c>
      <c r="BK509" s="56">
        <v>2111870</v>
      </c>
      <c r="BL509" s="56">
        <v>1458429</v>
      </c>
      <c r="BM509" s="56">
        <v>5247359</v>
      </c>
      <c r="BN509" s="56">
        <v>139405</v>
      </c>
      <c r="BO509" s="56">
        <v>2300511</v>
      </c>
      <c r="BP509" s="56">
        <v>2998035</v>
      </c>
      <c r="BQ509" s="56" t="s">
        <v>121</v>
      </c>
      <c r="BR509" s="56" t="s">
        <v>121</v>
      </c>
      <c r="BS509" s="56">
        <v>2190964</v>
      </c>
      <c r="BT509" s="56">
        <v>8457120</v>
      </c>
      <c r="BU509" s="56">
        <v>139405</v>
      </c>
      <c r="BV509" s="56" t="s">
        <v>121</v>
      </c>
      <c r="BW509" s="56" t="s">
        <v>121</v>
      </c>
      <c r="BX509" s="56" t="s">
        <v>121</v>
      </c>
      <c r="BY509" s="56">
        <v>1084261</v>
      </c>
      <c r="BZ509" s="56" t="s">
        <v>121</v>
      </c>
      <c r="CA509" s="56" t="s">
        <v>121</v>
      </c>
      <c r="CB509" s="56" t="s">
        <v>121</v>
      </c>
      <c r="CC509" s="56" t="s">
        <v>121</v>
      </c>
      <c r="CD509" s="56" t="s">
        <v>121</v>
      </c>
      <c r="CE509" s="252" t="s">
        <v>130</v>
      </c>
      <c r="CF509" s="252" t="s">
        <v>130</v>
      </c>
      <c r="CG509" s="252" t="s">
        <v>130</v>
      </c>
      <c r="CH509" s="252" t="s">
        <v>131</v>
      </c>
      <c r="CI509" s="252" t="s">
        <v>130</v>
      </c>
      <c r="CJ509" s="252" t="s">
        <v>131</v>
      </c>
      <c r="CK509" s="252" t="s">
        <v>131</v>
      </c>
      <c r="CL509" s="232" t="s">
        <v>121</v>
      </c>
      <c r="CM509" s="253" t="s">
        <v>121</v>
      </c>
      <c r="CN509" s="253" t="s">
        <v>121</v>
      </c>
      <c r="CO509" s="253" t="s">
        <v>121</v>
      </c>
      <c r="CP509" s="253" t="s">
        <v>121</v>
      </c>
      <c r="CQ509" s="253" t="s">
        <v>121</v>
      </c>
      <c r="CR509" s="253" t="s">
        <v>121</v>
      </c>
      <c r="CS509" s="253" t="s">
        <v>121</v>
      </c>
      <c r="CT509" s="253" t="s">
        <v>121</v>
      </c>
      <c r="CU509" s="253" t="s">
        <v>121</v>
      </c>
      <c r="CV509" s="253" t="s">
        <v>121</v>
      </c>
      <c r="CW509" s="253" t="s">
        <v>121</v>
      </c>
      <c r="CX509" s="253" t="s">
        <v>121</v>
      </c>
      <c r="CY509" s="253" t="s">
        <v>121</v>
      </c>
      <c r="CZ509" s="253" t="s">
        <v>121</v>
      </c>
      <c r="DA509" s="72">
        <v>10645670</v>
      </c>
      <c r="DB509" s="73">
        <v>1</v>
      </c>
      <c r="DC509" s="10">
        <v>1</v>
      </c>
      <c r="DD509" s="10"/>
      <c r="DE509" s="58" t="s">
        <v>1880</v>
      </c>
      <c r="DF509" s="58" t="str">
        <f t="shared" si="50"/>
        <v>Vehículos Convencionales_Camperos/Camionetas_4x2</v>
      </c>
      <c r="DG509" s="13">
        <f t="shared" si="51"/>
        <v>94564000</v>
      </c>
      <c r="DK509" s="10" t="b">
        <v>1</v>
      </c>
    </row>
    <row r="510" spans="1:115" ht="51" x14ac:dyDescent="0.25">
      <c r="A510" s="59">
        <v>801</v>
      </c>
      <c r="B510" s="43" t="s">
        <v>118</v>
      </c>
      <c r="C510" s="43" t="s">
        <v>0</v>
      </c>
      <c r="D510" s="43" t="s">
        <v>626</v>
      </c>
      <c r="E510" s="43" t="s">
        <v>630</v>
      </c>
      <c r="F510" s="43" t="s">
        <v>121</v>
      </c>
      <c r="G510" s="60" t="s">
        <v>1163</v>
      </c>
      <c r="H510" s="61" t="s">
        <v>123</v>
      </c>
      <c r="I510" s="62">
        <v>1611179</v>
      </c>
      <c r="J510" s="59" t="s">
        <v>1164</v>
      </c>
      <c r="K510" s="61" t="s">
        <v>121</v>
      </c>
      <c r="L510" s="63">
        <v>105</v>
      </c>
      <c r="M510" s="64" t="s">
        <v>121</v>
      </c>
      <c r="N510" s="65">
        <v>128200000</v>
      </c>
      <c r="O510" s="50">
        <f>VLOOKUP(I510,Hoja1!$A$2:$J$18391,10,0)</f>
        <v>128200000</v>
      </c>
      <c r="P510" s="66">
        <f t="shared" si="48"/>
        <v>0</v>
      </c>
      <c r="Q510" s="64" t="s">
        <v>121</v>
      </c>
      <c r="R510" s="59" t="s">
        <v>127</v>
      </c>
      <c r="S510" s="59" t="s">
        <v>349</v>
      </c>
      <c r="T510" s="59" t="s">
        <v>121</v>
      </c>
      <c r="U510" s="59" t="s">
        <v>121</v>
      </c>
      <c r="V510" s="43" t="s">
        <v>121</v>
      </c>
      <c r="W510" s="59" t="s">
        <v>121</v>
      </c>
      <c r="X510" s="59" t="s">
        <v>121</v>
      </c>
      <c r="Y510" s="67" t="str">
        <f t="shared" si="54"/>
        <v>N.A.</v>
      </c>
      <c r="Z510" s="68">
        <f t="shared" si="49"/>
        <v>121790000</v>
      </c>
      <c r="AA510" s="59" t="s">
        <v>1878</v>
      </c>
      <c r="AB510" s="59" t="s">
        <v>149</v>
      </c>
      <c r="AC510" s="81" t="s">
        <v>149</v>
      </c>
      <c r="AD510" s="69" t="b">
        <f t="shared" si="52"/>
        <v>1</v>
      </c>
      <c r="AE510" s="76">
        <v>0.05</v>
      </c>
      <c r="AF510" s="76">
        <v>0.05</v>
      </c>
      <c r="AG510" s="76">
        <v>0.05</v>
      </c>
      <c r="AH510" s="76">
        <v>0.05</v>
      </c>
      <c r="AI510" s="76">
        <v>0.06</v>
      </c>
      <c r="AJ510" s="76">
        <v>7.0000000000000007E-2</v>
      </c>
      <c r="AK510" s="59" t="s">
        <v>130</v>
      </c>
      <c r="AL510" s="59" t="s">
        <v>130</v>
      </c>
      <c r="AM510" s="59" t="s">
        <v>130</v>
      </c>
      <c r="AN510" s="71">
        <v>1</v>
      </c>
      <c r="AO510" s="56" t="s">
        <v>121</v>
      </c>
      <c r="AP510" s="56">
        <v>573594</v>
      </c>
      <c r="AQ510" s="56">
        <v>819420</v>
      </c>
      <c r="AR510" s="56">
        <v>8264973</v>
      </c>
      <c r="AS510" s="56" t="s">
        <v>121</v>
      </c>
      <c r="AT510" s="56">
        <v>12992415</v>
      </c>
      <c r="AU510" s="56">
        <v>565268</v>
      </c>
      <c r="AV510" s="56">
        <v>1433985</v>
      </c>
      <c r="AW510" s="56">
        <v>137673</v>
      </c>
      <c r="AX510" s="56">
        <v>1616492</v>
      </c>
      <c r="AY510" s="56">
        <v>26247748</v>
      </c>
      <c r="AZ510" s="56">
        <v>21580994</v>
      </c>
      <c r="BA510" s="56" t="s">
        <v>121</v>
      </c>
      <c r="BB510" s="56" t="s">
        <v>121</v>
      </c>
      <c r="BC510" s="56" t="s">
        <v>121</v>
      </c>
      <c r="BD510" s="56" t="s">
        <v>121</v>
      </c>
      <c r="BE510" s="56" t="s">
        <v>121</v>
      </c>
      <c r="BF510" s="56">
        <v>3098649</v>
      </c>
      <c r="BG510" s="56">
        <v>4381927</v>
      </c>
      <c r="BH510" s="56">
        <v>1466577</v>
      </c>
      <c r="BI510" s="56">
        <v>1643224</v>
      </c>
      <c r="BJ510" s="56">
        <v>185872</v>
      </c>
      <c r="BK510" s="56">
        <v>2268370</v>
      </c>
      <c r="BL510" s="56">
        <v>1458429</v>
      </c>
      <c r="BM510" s="56">
        <v>6053634</v>
      </c>
      <c r="BN510" s="56">
        <v>139405</v>
      </c>
      <c r="BO510" s="56">
        <v>2484553</v>
      </c>
      <c r="BP510" s="56">
        <v>2998035</v>
      </c>
      <c r="BQ510" s="56" t="s">
        <v>121</v>
      </c>
      <c r="BR510" s="56" t="s">
        <v>121</v>
      </c>
      <c r="BS510" s="56">
        <v>3067350</v>
      </c>
      <c r="BT510" s="56">
        <v>8457120</v>
      </c>
      <c r="BU510" s="56">
        <v>139405</v>
      </c>
      <c r="BV510" s="56">
        <v>7628804</v>
      </c>
      <c r="BW510" s="56">
        <v>18185548</v>
      </c>
      <c r="BX510" s="56" t="s">
        <v>121</v>
      </c>
      <c r="BY510" s="56">
        <v>2169053</v>
      </c>
      <c r="BZ510" s="56" t="s">
        <v>121</v>
      </c>
      <c r="CA510" s="56" t="s">
        <v>121</v>
      </c>
      <c r="CB510" s="56" t="s">
        <v>121</v>
      </c>
      <c r="CC510" s="56" t="s">
        <v>121</v>
      </c>
      <c r="CD510" s="56" t="s">
        <v>121</v>
      </c>
      <c r="CE510" s="252" t="s">
        <v>131</v>
      </c>
      <c r="CF510" s="252" t="s">
        <v>131</v>
      </c>
      <c r="CG510" s="252" t="s">
        <v>131</v>
      </c>
      <c r="CH510" s="252" t="s">
        <v>131</v>
      </c>
      <c r="CI510" s="252" t="s">
        <v>131</v>
      </c>
      <c r="CJ510" s="252" t="s">
        <v>131</v>
      </c>
      <c r="CK510" s="252" t="s">
        <v>131</v>
      </c>
      <c r="CL510" s="232" t="s">
        <v>121</v>
      </c>
      <c r="CM510" s="253" t="s">
        <v>121</v>
      </c>
      <c r="CN510" s="253" t="s">
        <v>121</v>
      </c>
      <c r="CO510" s="253" t="s">
        <v>121</v>
      </c>
      <c r="CP510" s="253" t="s">
        <v>121</v>
      </c>
      <c r="CQ510" s="253" t="s">
        <v>121</v>
      </c>
      <c r="CR510" s="253" t="s">
        <v>121</v>
      </c>
      <c r="CS510" s="253" t="s">
        <v>121</v>
      </c>
      <c r="CT510" s="253" t="s">
        <v>121</v>
      </c>
      <c r="CU510" s="253" t="s">
        <v>121</v>
      </c>
      <c r="CV510" s="253" t="s">
        <v>121</v>
      </c>
      <c r="CW510" s="253" t="s">
        <v>121</v>
      </c>
      <c r="CX510" s="253" t="s">
        <v>121</v>
      </c>
      <c r="CY510" s="253" t="s">
        <v>121</v>
      </c>
      <c r="CZ510" s="253" t="s">
        <v>121</v>
      </c>
      <c r="DA510" s="72">
        <v>18654852</v>
      </c>
      <c r="DB510" s="73">
        <v>1</v>
      </c>
      <c r="DC510" s="10">
        <v>1</v>
      </c>
      <c r="DD510" s="10"/>
      <c r="DE510" s="58" t="s">
        <v>1880</v>
      </c>
      <c r="DF510" s="58" t="str">
        <f t="shared" si="50"/>
        <v>Vehículos Convencionales_Vehículos Destinados al Transporte de Carga Liviana_Furgón</v>
      </c>
      <c r="DG510" s="13">
        <f t="shared" si="51"/>
        <v>121790000</v>
      </c>
      <c r="DK510" s="10" t="b">
        <v>1</v>
      </c>
    </row>
    <row r="511" spans="1:115" ht="51" x14ac:dyDescent="0.25">
      <c r="A511" s="59">
        <v>802</v>
      </c>
      <c r="B511" s="43" t="s">
        <v>118</v>
      </c>
      <c r="C511" s="42" t="s">
        <v>3</v>
      </c>
      <c r="D511" s="59" t="s">
        <v>726</v>
      </c>
      <c r="E511" s="59" t="s">
        <v>727</v>
      </c>
      <c r="F511" s="43" t="s">
        <v>731</v>
      </c>
      <c r="G511" s="60" t="s">
        <v>1163</v>
      </c>
      <c r="H511" s="61" t="s">
        <v>123</v>
      </c>
      <c r="I511" s="62">
        <v>1611190</v>
      </c>
      <c r="J511" s="59" t="s">
        <v>1165</v>
      </c>
      <c r="K511" s="61" t="s">
        <v>121</v>
      </c>
      <c r="L511" s="63" t="s">
        <v>121</v>
      </c>
      <c r="M511" s="64" t="s">
        <v>121</v>
      </c>
      <c r="N511" s="65">
        <v>153300000</v>
      </c>
      <c r="O511" s="50">
        <f>VLOOKUP(I511,Hoja1!$A$2:$J$18391,10,0)</f>
        <v>153300000</v>
      </c>
      <c r="P511" s="66">
        <f t="shared" si="48"/>
        <v>0</v>
      </c>
      <c r="Q511" s="64" t="s">
        <v>121</v>
      </c>
      <c r="R511" s="59" t="s">
        <v>127</v>
      </c>
      <c r="S511" s="59" t="s">
        <v>349</v>
      </c>
      <c r="T511" s="59" t="s">
        <v>121</v>
      </c>
      <c r="U511" s="59" t="s">
        <v>121</v>
      </c>
      <c r="V511" s="43" t="s">
        <v>121</v>
      </c>
      <c r="W511" s="59" t="s">
        <v>121</v>
      </c>
      <c r="X511" s="59" t="s">
        <v>121</v>
      </c>
      <c r="Y511" s="67">
        <f>+IF(C511=$F$1,N511+BZ511,"N.A.")</f>
        <v>321127831</v>
      </c>
      <c r="Z511" s="68">
        <f t="shared" si="49"/>
        <v>145635000</v>
      </c>
      <c r="AA511" s="59" t="s">
        <v>1878</v>
      </c>
      <c r="AB511" s="59" t="s">
        <v>156</v>
      </c>
      <c r="AC511" s="81" t="s">
        <v>156</v>
      </c>
      <c r="AD511" s="69" t="b">
        <f t="shared" si="52"/>
        <v>1</v>
      </c>
      <c r="AE511" s="76">
        <v>0.05</v>
      </c>
      <c r="AF511" s="76">
        <v>0.05</v>
      </c>
      <c r="AG511" s="76">
        <v>0.05</v>
      </c>
      <c r="AH511" s="76">
        <v>0.05</v>
      </c>
      <c r="AI511" s="76">
        <v>0.06</v>
      </c>
      <c r="AJ511" s="76">
        <v>7.0000000000000007E-2</v>
      </c>
      <c r="AK511" s="59" t="s">
        <v>130</v>
      </c>
      <c r="AL511" s="59" t="s">
        <v>130</v>
      </c>
      <c r="AM511" s="59" t="s">
        <v>130</v>
      </c>
      <c r="AN511" s="71">
        <v>1</v>
      </c>
      <c r="AO511" s="56" t="s">
        <v>121</v>
      </c>
      <c r="AP511" s="56">
        <v>573594</v>
      </c>
      <c r="AQ511" s="56">
        <v>819420</v>
      </c>
      <c r="AR511" s="56" t="s">
        <v>121</v>
      </c>
      <c r="AS511" s="56" t="s">
        <v>121</v>
      </c>
      <c r="AT511" s="56">
        <v>12992415</v>
      </c>
      <c r="AU511" s="56">
        <v>565268</v>
      </c>
      <c r="AV511" s="56">
        <v>1433985</v>
      </c>
      <c r="AW511" s="56">
        <v>137673</v>
      </c>
      <c r="AX511" s="56">
        <v>1616492</v>
      </c>
      <c r="AY511" s="56" t="s">
        <v>121</v>
      </c>
      <c r="AZ511" s="56" t="s">
        <v>121</v>
      </c>
      <c r="BA511" s="56" t="s">
        <v>121</v>
      </c>
      <c r="BB511" s="56" t="s">
        <v>121</v>
      </c>
      <c r="BC511" s="56" t="s">
        <v>121</v>
      </c>
      <c r="BD511" s="56" t="s">
        <v>121</v>
      </c>
      <c r="BE511" s="56" t="s">
        <v>121</v>
      </c>
      <c r="BF511" s="56">
        <v>3098649</v>
      </c>
      <c r="BG511" s="56">
        <v>4381927</v>
      </c>
      <c r="BH511" s="56">
        <v>1466577</v>
      </c>
      <c r="BI511" s="56">
        <v>1643224</v>
      </c>
      <c r="BJ511" s="56">
        <v>185872</v>
      </c>
      <c r="BK511" s="56">
        <v>2268370</v>
      </c>
      <c r="BL511" s="56">
        <v>1458429</v>
      </c>
      <c r="BM511" s="56">
        <v>6053634</v>
      </c>
      <c r="BN511" s="56">
        <v>139405</v>
      </c>
      <c r="BO511" s="56">
        <v>2484553</v>
      </c>
      <c r="BP511" s="56">
        <v>2998035</v>
      </c>
      <c r="BQ511" s="56" t="s">
        <v>121</v>
      </c>
      <c r="BR511" s="56" t="s">
        <v>121</v>
      </c>
      <c r="BS511" s="56">
        <v>3067350</v>
      </c>
      <c r="BT511" s="56">
        <v>8457120</v>
      </c>
      <c r="BU511" s="56">
        <v>139405</v>
      </c>
      <c r="BV511" s="56">
        <v>7628804</v>
      </c>
      <c r="BW511" s="56">
        <v>18185548</v>
      </c>
      <c r="BX511" s="56" t="s">
        <v>121</v>
      </c>
      <c r="BY511" s="56">
        <v>2169053</v>
      </c>
      <c r="BZ511" s="56">
        <v>167827831</v>
      </c>
      <c r="CA511" s="56" t="s">
        <v>121</v>
      </c>
      <c r="CB511" s="56" t="s">
        <v>121</v>
      </c>
      <c r="CC511" s="56" t="s">
        <v>121</v>
      </c>
      <c r="CD511" s="56" t="s">
        <v>121</v>
      </c>
      <c r="CE511" s="252" t="s">
        <v>121</v>
      </c>
      <c r="CF511" s="252" t="s">
        <v>121</v>
      </c>
      <c r="CG511" s="252" t="s">
        <v>121</v>
      </c>
      <c r="CH511" s="252" t="s">
        <v>121</v>
      </c>
      <c r="CI511" s="252" t="s">
        <v>121</v>
      </c>
      <c r="CJ511" s="252" t="s">
        <v>121</v>
      </c>
      <c r="CK511" s="252" t="s">
        <v>121</v>
      </c>
      <c r="CL511" s="252" t="s">
        <v>121</v>
      </c>
      <c r="CM511" s="252" t="s">
        <v>131</v>
      </c>
      <c r="CN511" s="252" t="s">
        <v>131</v>
      </c>
      <c r="CO511" s="252" t="s">
        <v>131</v>
      </c>
      <c r="CP511" s="252" t="s">
        <v>131</v>
      </c>
      <c r="CQ511" s="252" t="s">
        <v>131</v>
      </c>
      <c r="CR511" s="252" t="s">
        <v>131</v>
      </c>
      <c r="CS511" s="252" t="s">
        <v>121</v>
      </c>
      <c r="CT511" s="252" t="s">
        <v>121</v>
      </c>
      <c r="CU511" s="252" t="s">
        <v>121</v>
      </c>
      <c r="CV511" s="252" t="s">
        <v>121</v>
      </c>
      <c r="CW511" s="252" t="s">
        <v>121</v>
      </c>
      <c r="CX511" s="252" t="s">
        <v>121</v>
      </c>
      <c r="CY511" s="252" t="s">
        <v>121</v>
      </c>
      <c r="CZ511" s="252" t="s">
        <v>121</v>
      </c>
      <c r="DA511" s="72">
        <v>18654852</v>
      </c>
      <c r="DB511" s="73">
        <v>1</v>
      </c>
      <c r="DC511" s="10">
        <v>1</v>
      </c>
      <c r="DD511" s="10"/>
      <c r="DE511" s="58" t="s">
        <v>1880</v>
      </c>
      <c r="DF511" s="58" t="str">
        <f t="shared" si="50"/>
        <v>Vehículos Especiales_Ambulancias_TAB</v>
      </c>
      <c r="DG511" s="13">
        <f t="shared" si="51"/>
        <v>313462831</v>
      </c>
      <c r="DK511" s="10" t="b">
        <v>1</v>
      </c>
    </row>
    <row r="512" spans="1:115" ht="51" x14ac:dyDescent="0.25">
      <c r="A512" s="59">
        <v>803</v>
      </c>
      <c r="B512" s="43" t="s">
        <v>118</v>
      </c>
      <c r="C512" s="43" t="s">
        <v>3</v>
      </c>
      <c r="D512" s="59" t="s">
        <v>726</v>
      </c>
      <c r="E512" s="59" t="s">
        <v>734</v>
      </c>
      <c r="F512" s="43" t="s">
        <v>731</v>
      </c>
      <c r="G512" s="60" t="s">
        <v>1163</v>
      </c>
      <c r="H512" s="61" t="s">
        <v>123</v>
      </c>
      <c r="I512" s="62">
        <v>1611190</v>
      </c>
      <c r="J512" s="59" t="s">
        <v>1166</v>
      </c>
      <c r="K512" s="61" t="s">
        <v>121</v>
      </c>
      <c r="L512" s="63" t="s">
        <v>121</v>
      </c>
      <c r="M512" s="64" t="s">
        <v>121</v>
      </c>
      <c r="N512" s="65">
        <v>153300000</v>
      </c>
      <c r="O512" s="50">
        <f>VLOOKUP(I512,Hoja1!$A$2:$J$18391,10,0)</f>
        <v>153300000</v>
      </c>
      <c r="P512" s="66">
        <f t="shared" si="48"/>
        <v>0</v>
      </c>
      <c r="Q512" s="64" t="s">
        <v>121</v>
      </c>
      <c r="R512" s="59" t="s">
        <v>127</v>
      </c>
      <c r="S512" s="59" t="s">
        <v>349</v>
      </c>
      <c r="T512" s="59" t="s">
        <v>121</v>
      </c>
      <c r="U512" s="59" t="s">
        <v>121</v>
      </c>
      <c r="V512" s="43" t="s">
        <v>121</v>
      </c>
      <c r="W512" s="59" t="s">
        <v>121</v>
      </c>
      <c r="X512" s="59" t="s">
        <v>121</v>
      </c>
      <c r="Y512" s="67">
        <f>+IF(C512=$F$1,N512+BZ512,"N.A.")</f>
        <v>444260000</v>
      </c>
      <c r="Z512" s="68">
        <f t="shared" si="49"/>
        <v>145635000</v>
      </c>
      <c r="AA512" s="59" t="s">
        <v>1878</v>
      </c>
      <c r="AB512" s="59" t="s">
        <v>156</v>
      </c>
      <c r="AC512" s="81" t="s">
        <v>156</v>
      </c>
      <c r="AD512" s="69" t="b">
        <f t="shared" si="52"/>
        <v>1</v>
      </c>
      <c r="AE512" s="76">
        <v>0.05</v>
      </c>
      <c r="AF512" s="76">
        <v>0.05</v>
      </c>
      <c r="AG512" s="76">
        <v>0.05</v>
      </c>
      <c r="AH512" s="76">
        <v>0.05</v>
      </c>
      <c r="AI512" s="76">
        <v>0.06</v>
      </c>
      <c r="AJ512" s="76">
        <v>7.0000000000000007E-2</v>
      </c>
      <c r="AK512" s="59" t="s">
        <v>130</v>
      </c>
      <c r="AL512" s="59" t="s">
        <v>130</v>
      </c>
      <c r="AM512" s="59" t="s">
        <v>130</v>
      </c>
      <c r="AN512" s="71">
        <v>1</v>
      </c>
      <c r="AO512" s="56" t="s">
        <v>121</v>
      </c>
      <c r="AP512" s="56">
        <v>573594</v>
      </c>
      <c r="AQ512" s="56">
        <v>819420</v>
      </c>
      <c r="AR512" s="56" t="s">
        <v>121</v>
      </c>
      <c r="AS512" s="56" t="s">
        <v>121</v>
      </c>
      <c r="AT512" s="56">
        <v>12992415</v>
      </c>
      <c r="AU512" s="56">
        <v>565268</v>
      </c>
      <c r="AV512" s="56">
        <v>1433985</v>
      </c>
      <c r="AW512" s="56">
        <v>137673</v>
      </c>
      <c r="AX512" s="56">
        <v>1616492</v>
      </c>
      <c r="AY512" s="56" t="s">
        <v>121</v>
      </c>
      <c r="AZ512" s="56" t="s">
        <v>121</v>
      </c>
      <c r="BA512" s="56" t="s">
        <v>121</v>
      </c>
      <c r="BB512" s="56" t="s">
        <v>121</v>
      </c>
      <c r="BC512" s="56" t="s">
        <v>121</v>
      </c>
      <c r="BD512" s="56" t="s">
        <v>121</v>
      </c>
      <c r="BE512" s="56" t="s">
        <v>121</v>
      </c>
      <c r="BF512" s="56">
        <v>3098649</v>
      </c>
      <c r="BG512" s="56">
        <v>4381927</v>
      </c>
      <c r="BH512" s="56">
        <v>1466577</v>
      </c>
      <c r="BI512" s="56">
        <v>1643224</v>
      </c>
      <c r="BJ512" s="56">
        <v>185872</v>
      </c>
      <c r="BK512" s="56">
        <v>2268370</v>
      </c>
      <c r="BL512" s="56">
        <v>1458429</v>
      </c>
      <c r="BM512" s="56">
        <v>6053634</v>
      </c>
      <c r="BN512" s="56">
        <v>139405</v>
      </c>
      <c r="BO512" s="56">
        <v>2484553</v>
      </c>
      <c r="BP512" s="56">
        <v>2998035</v>
      </c>
      <c r="BQ512" s="56" t="s">
        <v>121</v>
      </c>
      <c r="BR512" s="56" t="s">
        <v>121</v>
      </c>
      <c r="BS512" s="56">
        <v>3067350</v>
      </c>
      <c r="BT512" s="56">
        <v>8457120</v>
      </c>
      <c r="BU512" s="56">
        <v>139405</v>
      </c>
      <c r="BV512" s="56">
        <v>7628804</v>
      </c>
      <c r="BW512" s="56">
        <v>18185548</v>
      </c>
      <c r="BX512" s="56" t="s">
        <v>121</v>
      </c>
      <c r="BY512" s="56">
        <v>2169053</v>
      </c>
      <c r="BZ512" s="56">
        <v>290960000</v>
      </c>
      <c r="CA512" s="56" t="s">
        <v>121</v>
      </c>
      <c r="CB512" s="56" t="s">
        <v>121</v>
      </c>
      <c r="CC512" s="56" t="s">
        <v>121</v>
      </c>
      <c r="CD512" s="56" t="s">
        <v>121</v>
      </c>
      <c r="CE512" s="252" t="s">
        <v>121</v>
      </c>
      <c r="CF512" s="252" t="s">
        <v>121</v>
      </c>
      <c r="CG512" s="252" t="s">
        <v>121</v>
      </c>
      <c r="CH512" s="252" t="s">
        <v>121</v>
      </c>
      <c r="CI512" s="252" t="s">
        <v>121</v>
      </c>
      <c r="CJ512" s="252" t="s">
        <v>121</v>
      </c>
      <c r="CK512" s="252" t="s">
        <v>121</v>
      </c>
      <c r="CL512" s="252" t="s">
        <v>121</v>
      </c>
      <c r="CM512" s="252" t="s">
        <v>131</v>
      </c>
      <c r="CN512" s="252" t="s">
        <v>131</v>
      </c>
      <c r="CO512" s="252" t="s">
        <v>131</v>
      </c>
      <c r="CP512" s="252" t="s">
        <v>131</v>
      </c>
      <c r="CQ512" s="252" t="s">
        <v>131</v>
      </c>
      <c r="CR512" s="252" t="s">
        <v>131</v>
      </c>
      <c r="CS512" s="252" t="s">
        <v>121</v>
      </c>
      <c r="CT512" s="252" t="s">
        <v>121</v>
      </c>
      <c r="CU512" s="252" t="s">
        <v>121</v>
      </c>
      <c r="CV512" s="252" t="s">
        <v>121</v>
      </c>
      <c r="CW512" s="252" t="s">
        <v>121</v>
      </c>
      <c r="CX512" s="252" t="s">
        <v>121</v>
      </c>
      <c r="CY512" s="252" t="s">
        <v>121</v>
      </c>
      <c r="CZ512" s="252" t="s">
        <v>121</v>
      </c>
      <c r="DA512" s="72">
        <v>18654852</v>
      </c>
      <c r="DB512" s="73">
        <v>1</v>
      </c>
      <c r="DC512" s="10">
        <v>1</v>
      </c>
      <c r="DD512" s="10"/>
      <c r="DE512" s="58" t="s">
        <v>1880</v>
      </c>
      <c r="DF512" s="58" t="str">
        <f t="shared" si="50"/>
        <v>Vehículos Especiales_Ambulancias_TAM</v>
      </c>
      <c r="DG512" s="13">
        <f t="shared" si="51"/>
        <v>436595000</v>
      </c>
      <c r="DK512" s="10" t="b">
        <v>1</v>
      </c>
    </row>
    <row r="513" spans="1:115" ht="38.25" x14ac:dyDescent="0.25">
      <c r="A513" s="59">
        <v>804</v>
      </c>
      <c r="B513" s="101" t="s">
        <v>245</v>
      </c>
      <c r="C513" s="43" t="s">
        <v>0</v>
      </c>
      <c r="D513" s="43" t="s">
        <v>320</v>
      </c>
      <c r="E513" s="43" t="s">
        <v>126</v>
      </c>
      <c r="F513" s="43" t="s">
        <v>121</v>
      </c>
      <c r="G513" s="60" t="s">
        <v>1167</v>
      </c>
      <c r="H513" s="43" t="s">
        <v>1005</v>
      </c>
      <c r="I513" s="62">
        <v>2806024</v>
      </c>
      <c r="J513" s="59" t="s">
        <v>1168</v>
      </c>
      <c r="K513" s="61" t="s">
        <v>145</v>
      </c>
      <c r="L513" s="63">
        <v>98</v>
      </c>
      <c r="M513" s="64" t="s">
        <v>121</v>
      </c>
      <c r="N513" s="65">
        <v>79000000</v>
      </c>
      <c r="O513" s="50">
        <f>VLOOKUP(I513,Hoja1!$A$2:$J$18391,10,0)</f>
        <v>79000000</v>
      </c>
      <c r="P513" s="66">
        <f t="shared" si="48"/>
        <v>0</v>
      </c>
      <c r="Q513" s="64" t="s">
        <v>126</v>
      </c>
      <c r="R513" s="59" t="s">
        <v>127</v>
      </c>
      <c r="S513" s="59" t="s">
        <v>128</v>
      </c>
      <c r="T513" s="59" t="s">
        <v>121</v>
      </c>
      <c r="U513" s="59" t="s">
        <v>121</v>
      </c>
      <c r="V513" s="43" t="s">
        <v>121</v>
      </c>
      <c r="W513" s="59" t="s">
        <v>121</v>
      </c>
      <c r="X513" s="59" t="s">
        <v>121</v>
      </c>
      <c r="Y513" s="67" t="str">
        <f t="shared" ref="Y513:Y524" si="55">+IF(E513=$F$1,N513+BZ513,"N.A.")</f>
        <v>N.A.</v>
      </c>
      <c r="Z513" s="68">
        <f t="shared" si="49"/>
        <v>75129000</v>
      </c>
      <c r="AA513" s="59" t="s">
        <v>1878</v>
      </c>
      <c r="AB513" s="59" t="s">
        <v>129</v>
      </c>
      <c r="AC513" s="81" t="s">
        <v>129</v>
      </c>
      <c r="AD513" s="69" t="b">
        <f t="shared" si="52"/>
        <v>1</v>
      </c>
      <c r="AE513" s="76">
        <v>4.9000000000000002E-2</v>
      </c>
      <c r="AF513" s="76">
        <v>4.9000000000000002E-2</v>
      </c>
      <c r="AG513" s="76">
        <v>4.9000000000000002E-2</v>
      </c>
      <c r="AH513" s="76">
        <v>4.9000000000000002E-2</v>
      </c>
      <c r="AI513" s="76">
        <v>5.5E-2</v>
      </c>
      <c r="AJ513" s="76">
        <v>5.5E-2</v>
      </c>
      <c r="AK513" s="59" t="s">
        <v>130</v>
      </c>
      <c r="AL513" s="59" t="s">
        <v>130</v>
      </c>
      <c r="AM513" s="59" t="s">
        <v>130</v>
      </c>
      <c r="AN513" s="116">
        <v>1</v>
      </c>
      <c r="AO513" s="56" t="s">
        <v>121</v>
      </c>
      <c r="AP513" s="56">
        <v>262633</v>
      </c>
      <c r="AQ513" s="56" t="s">
        <v>121</v>
      </c>
      <c r="AR513" s="56" t="s">
        <v>121</v>
      </c>
      <c r="AS513" s="56" t="s">
        <v>121</v>
      </c>
      <c r="AT513" s="56">
        <v>10213481</v>
      </c>
      <c r="AU513" s="56">
        <v>656581</v>
      </c>
      <c r="AV513" s="56">
        <v>656581</v>
      </c>
      <c r="AW513" s="56">
        <v>145908</v>
      </c>
      <c r="AX513" s="56" t="s">
        <v>121</v>
      </c>
      <c r="AY513" s="56" t="s">
        <v>121</v>
      </c>
      <c r="AZ513" s="56" t="s">
        <v>121</v>
      </c>
      <c r="BA513" s="56" t="s">
        <v>121</v>
      </c>
      <c r="BB513" s="56" t="s">
        <v>121</v>
      </c>
      <c r="BC513" s="56">
        <v>2918137</v>
      </c>
      <c r="BD513" s="56">
        <v>2772231</v>
      </c>
      <c r="BE513" s="56">
        <v>10213481</v>
      </c>
      <c r="BF513" s="56">
        <v>2772231</v>
      </c>
      <c r="BG513" s="56">
        <v>2772231</v>
      </c>
      <c r="BH513" s="56" t="s">
        <v>121</v>
      </c>
      <c r="BI513" s="56" t="s">
        <v>121</v>
      </c>
      <c r="BJ513" s="56">
        <v>1021348</v>
      </c>
      <c r="BK513" s="56">
        <v>1561204</v>
      </c>
      <c r="BL513" s="56" t="s">
        <v>121</v>
      </c>
      <c r="BM513" s="56">
        <v>8462599</v>
      </c>
      <c r="BN513" s="56">
        <v>218860</v>
      </c>
      <c r="BO513" s="56">
        <v>3647672</v>
      </c>
      <c r="BP513" s="56">
        <v>1006758</v>
      </c>
      <c r="BQ513" s="56" t="s">
        <v>121</v>
      </c>
      <c r="BR513" s="56" t="s">
        <v>121</v>
      </c>
      <c r="BS513" s="56" t="s">
        <v>121</v>
      </c>
      <c r="BT513" s="56" t="s">
        <v>121</v>
      </c>
      <c r="BU513" s="56">
        <v>218860</v>
      </c>
      <c r="BV513" s="56" t="s">
        <v>121</v>
      </c>
      <c r="BW513" s="56">
        <v>8170786</v>
      </c>
      <c r="BX513" s="56" t="s">
        <v>121</v>
      </c>
      <c r="BY513" s="56">
        <v>1313163</v>
      </c>
      <c r="BZ513" s="56" t="s">
        <v>121</v>
      </c>
      <c r="CA513" s="56" t="s">
        <v>121</v>
      </c>
      <c r="CB513" s="56" t="s">
        <v>121</v>
      </c>
      <c r="CC513" s="56" t="s">
        <v>121</v>
      </c>
      <c r="CD513" s="56" t="s">
        <v>121</v>
      </c>
      <c r="CE513" s="252" t="s">
        <v>130</v>
      </c>
      <c r="CF513" s="252" t="s">
        <v>130</v>
      </c>
      <c r="CG513" s="252" t="s">
        <v>130</v>
      </c>
      <c r="CH513" s="252" t="s">
        <v>130</v>
      </c>
      <c r="CI513" s="252" t="s">
        <v>130</v>
      </c>
      <c r="CJ513" s="252" t="s">
        <v>130</v>
      </c>
      <c r="CK513" s="252" t="s">
        <v>121</v>
      </c>
      <c r="CL513" s="252" t="s">
        <v>121</v>
      </c>
      <c r="CM513" s="252" t="s">
        <v>121</v>
      </c>
      <c r="CN513" s="252" t="s">
        <v>121</v>
      </c>
      <c r="CO513" s="252" t="s">
        <v>121</v>
      </c>
      <c r="CP513" s="252" t="s">
        <v>121</v>
      </c>
      <c r="CQ513" s="252" t="s">
        <v>121</v>
      </c>
      <c r="CR513" s="252" t="s">
        <v>121</v>
      </c>
      <c r="CS513" s="252" t="s">
        <v>121</v>
      </c>
      <c r="CT513" s="252" t="s">
        <v>121</v>
      </c>
      <c r="CU513" s="252" t="s">
        <v>121</v>
      </c>
      <c r="CV513" s="252" t="s">
        <v>121</v>
      </c>
      <c r="CW513" s="252" t="s">
        <v>121</v>
      </c>
      <c r="CX513" s="252" t="s">
        <v>121</v>
      </c>
      <c r="CY513" s="252" t="s">
        <v>121</v>
      </c>
      <c r="CZ513" s="252" t="s">
        <v>121</v>
      </c>
      <c r="DA513" s="72">
        <v>14444780</v>
      </c>
      <c r="DB513" s="73">
        <v>1</v>
      </c>
      <c r="DC513" s="10">
        <v>1</v>
      </c>
      <c r="DD513" s="10"/>
      <c r="DE513" s="58" t="s">
        <v>1880</v>
      </c>
      <c r="DF513" s="58" t="str">
        <f t="shared" si="50"/>
        <v>Vehículos Convencionales_Camperos/Camionetas_4x2</v>
      </c>
      <c r="DG513" s="13">
        <f t="shared" si="51"/>
        <v>75129000</v>
      </c>
      <c r="DK513" s="10" t="b">
        <v>1</v>
      </c>
    </row>
    <row r="514" spans="1:115" ht="38.25" x14ac:dyDescent="0.25">
      <c r="A514" s="59">
        <v>805</v>
      </c>
      <c r="B514" s="101" t="s">
        <v>245</v>
      </c>
      <c r="C514" s="43" t="s">
        <v>0</v>
      </c>
      <c r="D514" s="43" t="s">
        <v>320</v>
      </c>
      <c r="E514" s="43" t="s">
        <v>126</v>
      </c>
      <c r="F514" s="43" t="s">
        <v>121</v>
      </c>
      <c r="G514" s="60" t="s">
        <v>1167</v>
      </c>
      <c r="H514" s="43" t="s">
        <v>1005</v>
      </c>
      <c r="I514" s="62">
        <v>2806023</v>
      </c>
      <c r="J514" s="59" t="s">
        <v>1169</v>
      </c>
      <c r="K514" s="61" t="s">
        <v>145</v>
      </c>
      <c r="L514" s="63">
        <v>118</v>
      </c>
      <c r="M514" s="64" t="s">
        <v>121</v>
      </c>
      <c r="N514" s="65">
        <v>108000000</v>
      </c>
      <c r="O514" s="50">
        <f>VLOOKUP(I514,Hoja1!$A$2:$J$18391,10,0)</f>
        <v>108000000</v>
      </c>
      <c r="P514" s="66">
        <f t="shared" si="48"/>
        <v>0</v>
      </c>
      <c r="Q514" s="64" t="s">
        <v>126</v>
      </c>
      <c r="R514" s="59" t="s">
        <v>148</v>
      </c>
      <c r="S514" s="59" t="s">
        <v>128</v>
      </c>
      <c r="T514" s="59" t="s">
        <v>121</v>
      </c>
      <c r="U514" s="59" t="s">
        <v>121</v>
      </c>
      <c r="V514" s="43" t="s">
        <v>121</v>
      </c>
      <c r="W514" s="59" t="s">
        <v>121</v>
      </c>
      <c r="X514" s="59" t="s">
        <v>121</v>
      </c>
      <c r="Y514" s="67" t="str">
        <f t="shared" si="55"/>
        <v>N.A.</v>
      </c>
      <c r="Z514" s="68">
        <f t="shared" si="49"/>
        <v>102708000</v>
      </c>
      <c r="AA514" s="59" t="s">
        <v>1878</v>
      </c>
      <c r="AB514" s="59" t="s">
        <v>149</v>
      </c>
      <c r="AC514" s="81" t="s">
        <v>149</v>
      </c>
      <c r="AD514" s="69" t="b">
        <f t="shared" si="52"/>
        <v>1</v>
      </c>
      <c r="AE514" s="76">
        <v>4.9000000000000002E-2</v>
      </c>
      <c r="AF514" s="76">
        <v>4.9000000000000002E-2</v>
      </c>
      <c r="AG514" s="76">
        <v>4.9000000000000002E-2</v>
      </c>
      <c r="AH514" s="76">
        <v>4.9000000000000002E-2</v>
      </c>
      <c r="AI514" s="76">
        <v>5.5E-2</v>
      </c>
      <c r="AJ514" s="76">
        <v>5.5E-2</v>
      </c>
      <c r="AK514" s="59" t="s">
        <v>130</v>
      </c>
      <c r="AL514" s="59" t="s">
        <v>130</v>
      </c>
      <c r="AM514" s="59" t="s">
        <v>130</v>
      </c>
      <c r="AN514" s="116">
        <v>1</v>
      </c>
      <c r="AO514" s="56" t="s">
        <v>121</v>
      </c>
      <c r="AP514" s="56">
        <v>262633</v>
      </c>
      <c r="AQ514" s="56" t="s">
        <v>121</v>
      </c>
      <c r="AR514" s="56" t="s">
        <v>121</v>
      </c>
      <c r="AS514" s="56" t="s">
        <v>121</v>
      </c>
      <c r="AT514" s="56">
        <v>10213481</v>
      </c>
      <c r="AU514" s="56">
        <v>656581</v>
      </c>
      <c r="AV514" s="56">
        <v>656581</v>
      </c>
      <c r="AW514" s="56">
        <v>145908</v>
      </c>
      <c r="AX514" s="56" t="s">
        <v>121</v>
      </c>
      <c r="AY514" s="56" t="s">
        <v>121</v>
      </c>
      <c r="AZ514" s="56" t="s">
        <v>121</v>
      </c>
      <c r="BA514" s="56" t="s">
        <v>121</v>
      </c>
      <c r="BB514" s="56" t="s">
        <v>121</v>
      </c>
      <c r="BC514" s="56">
        <v>2918137</v>
      </c>
      <c r="BD514" s="56">
        <v>2772231</v>
      </c>
      <c r="BE514" s="56">
        <v>10213481</v>
      </c>
      <c r="BF514" s="56">
        <v>2772231</v>
      </c>
      <c r="BG514" s="56">
        <v>2772231</v>
      </c>
      <c r="BH514" s="56" t="s">
        <v>121</v>
      </c>
      <c r="BI514" s="56" t="s">
        <v>121</v>
      </c>
      <c r="BJ514" s="56">
        <v>1021348</v>
      </c>
      <c r="BK514" s="56">
        <v>1561204</v>
      </c>
      <c r="BL514" s="56" t="s">
        <v>121</v>
      </c>
      <c r="BM514" s="56">
        <v>8462599</v>
      </c>
      <c r="BN514" s="56">
        <v>218860</v>
      </c>
      <c r="BO514" s="56">
        <v>3647672</v>
      </c>
      <c r="BP514" s="56">
        <v>1006758</v>
      </c>
      <c r="BQ514" s="56" t="s">
        <v>121</v>
      </c>
      <c r="BR514" s="56" t="s">
        <v>121</v>
      </c>
      <c r="BS514" s="56" t="s">
        <v>121</v>
      </c>
      <c r="BT514" s="56" t="s">
        <v>121</v>
      </c>
      <c r="BU514" s="56">
        <v>218860</v>
      </c>
      <c r="BV514" s="56" t="s">
        <v>121</v>
      </c>
      <c r="BW514" s="56">
        <v>8170786</v>
      </c>
      <c r="BX514" s="56" t="s">
        <v>121</v>
      </c>
      <c r="BY514" s="56">
        <v>1313163</v>
      </c>
      <c r="BZ514" s="56" t="s">
        <v>121</v>
      </c>
      <c r="CA514" s="56" t="s">
        <v>121</v>
      </c>
      <c r="CB514" s="56" t="s">
        <v>121</v>
      </c>
      <c r="CC514" s="56" t="s">
        <v>121</v>
      </c>
      <c r="CD514" s="56" t="s">
        <v>121</v>
      </c>
      <c r="CE514" s="252" t="s">
        <v>130</v>
      </c>
      <c r="CF514" s="252" t="s">
        <v>130</v>
      </c>
      <c r="CG514" s="252" t="s">
        <v>130</v>
      </c>
      <c r="CH514" s="252" t="s">
        <v>130</v>
      </c>
      <c r="CI514" s="252" t="s">
        <v>130</v>
      </c>
      <c r="CJ514" s="252" t="s">
        <v>130</v>
      </c>
      <c r="CK514" s="252" t="s">
        <v>121</v>
      </c>
      <c r="CL514" s="252" t="s">
        <v>121</v>
      </c>
      <c r="CM514" s="252" t="s">
        <v>121</v>
      </c>
      <c r="CN514" s="252" t="s">
        <v>121</v>
      </c>
      <c r="CO514" s="252" t="s">
        <v>121</v>
      </c>
      <c r="CP514" s="252" t="s">
        <v>121</v>
      </c>
      <c r="CQ514" s="252" t="s">
        <v>121</v>
      </c>
      <c r="CR514" s="252" t="s">
        <v>121</v>
      </c>
      <c r="CS514" s="252" t="s">
        <v>121</v>
      </c>
      <c r="CT514" s="252" t="s">
        <v>121</v>
      </c>
      <c r="CU514" s="252" t="s">
        <v>121</v>
      </c>
      <c r="CV514" s="252" t="s">
        <v>121</v>
      </c>
      <c r="CW514" s="252" t="s">
        <v>121</v>
      </c>
      <c r="CX514" s="252" t="s">
        <v>121</v>
      </c>
      <c r="CY514" s="252" t="s">
        <v>121</v>
      </c>
      <c r="CZ514" s="252" t="s">
        <v>121</v>
      </c>
      <c r="DA514" s="72">
        <v>14444780</v>
      </c>
      <c r="DB514" s="73">
        <v>1</v>
      </c>
      <c r="DC514" s="10">
        <v>1</v>
      </c>
      <c r="DD514" s="10"/>
      <c r="DE514" s="58" t="s">
        <v>1880</v>
      </c>
      <c r="DF514" s="58" t="str">
        <f t="shared" si="50"/>
        <v>Vehículos Convencionales_Camperos/Camionetas_4x2</v>
      </c>
      <c r="DG514" s="13">
        <f t="shared" si="51"/>
        <v>102708000</v>
      </c>
      <c r="DK514" s="10" t="b">
        <v>1</v>
      </c>
    </row>
    <row r="515" spans="1:115" ht="38.25" x14ac:dyDescent="0.25">
      <c r="A515" s="59">
        <v>806</v>
      </c>
      <c r="B515" s="101" t="s">
        <v>245</v>
      </c>
      <c r="C515" s="43" t="s">
        <v>0</v>
      </c>
      <c r="D515" s="43" t="s">
        <v>320</v>
      </c>
      <c r="E515" s="43" t="s">
        <v>126</v>
      </c>
      <c r="F515" s="43" t="s">
        <v>121</v>
      </c>
      <c r="G515" s="60" t="s">
        <v>1170</v>
      </c>
      <c r="H515" s="43" t="s">
        <v>443</v>
      </c>
      <c r="I515" s="62">
        <v>4206074</v>
      </c>
      <c r="J515" s="59" t="s">
        <v>1171</v>
      </c>
      <c r="K515" s="61" t="s">
        <v>346</v>
      </c>
      <c r="L515" s="63">
        <v>173</v>
      </c>
      <c r="M515" s="64" t="s">
        <v>121</v>
      </c>
      <c r="N515" s="65">
        <v>136000000</v>
      </c>
      <c r="O515" s="50">
        <f>VLOOKUP(I515,Hoja1!$A$2:$J$18391,10,0)</f>
        <v>136000000</v>
      </c>
      <c r="P515" s="66">
        <f t="shared" si="48"/>
        <v>0</v>
      </c>
      <c r="Q515" s="64" t="s">
        <v>126</v>
      </c>
      <c r="R515" s="59" t="s">
        <v>127</v>
      </c>
      <c r="S515" s="59" t="s">
        <v>128</v>
      </c>
      <c r="T515" s="59" t="s">
        <v>121</v>
      </c>
      <c r="U515" s="59" t="s">
        <v>121</v>
      </c>
      <c r="V515" s="43" t="s">
        <v>121</v>
      </c>
      <c r="W515" s="59" t="s">
        <v>121</v>
      </c>
      <c r="X515" s="59" t="s">
        <v>121</v>
      </c>
      <c r="Y515" s="67" t="str">
        <f t="shared" si="55"/>
        <v>N.A.</v>
      </c>
      <c r="Z515" s="68">
        <f t="shared" si="49"/>
        <v>129336000</v>
      </c>
      <c r="AA515" s="59" t="s">
        <v>1878</v>
      </c>
      <c r="AB515" s="59" t="s">
        <v>149</v>
      </c>
      <c r="AC515" s="81" t="s">
        <v>149</v>
      </c>
      <c r="AD515" s="69" t="b">
        <f t="shared" si="52"/>
        <v>1</v>
      </c>
      <c r="AE515" s="76">
        <v>4.9000000000000002E-2</v>
      </c>
      <c r="AF515" s="76">
        <v>4.9000000000000002E-2</v>
      </c>
      <c r="AG515" s="76">
        <v>4.9000000000000002E-2</v>
      </c>
      <c r="AH515" s="76">
        <v>4.9000000000000002E-2</v>
      </c>
      <c r="AI515" s="76">
        <v>5.5E-2</v>
      </c>
      <c r="AJ515" s="76">
        <v>5.5E-2</v>
      </c>
      <c r="AK515" s="59" t="s">
        <v>130</v>
      </c>
      <c r="AL515" s="59" t="s">
        <v>130</v>
      </c>
      <c r="AM515" s="59" t="s">
        <v>130</v>
      </c>
      <c r="AN515" s="71">
        <v>1</v>
      </c>
      <c r="AO515" s="56">
        <v>16382251</v>
      </c>
      <c r="AP515" s="56">
        <v>589761</v>
      </c>
      <c r="AQ515" s="56">
        <v>1245051</v>
      </c>
      <c r="AR515" s="56" t="s">
        <v>121</v>
      </c>
      <c r="AS515" s="56" t="s">
        <v>121</v>
      </c>
      <c r="AT515" s="56">
        <v>11795220</v>
      </c>
      <c r="AU515" s="56">
        <v>851878</v>
      </c>
      <c r="AV515" s="56" t="s">
        <v>121</v>
      </c>
      <c r="AW515" s="56">
        <v>524233</v>
      </c>
      <c r="AX515" s="56" t="s">
        <v>121</v>
      </c>
      <c r="AY515" s="56" t="s">
        <v>121</v>
      </c>
      <c r="AZ515" s="56" t="s">
        <v>121</v>
      </c>
      <c r="BA515" s="56" t="s">
        <v>121</v>
      </c>
      <c r="BB515" s="56" t="s">
        <v>121</v>
      </c>
      <c r="BC515" s="56" t="s">
        <v>121</v>
      </c>
      <c r="BD515" s="56">
        <v>3276451</v>
      </c>
      <c r="BE515" s="56">
        <v>3276451</v>
      </c>
      <c r="BF515" s="56">
        <v>3276451</v>
      </c>
      <c r="BG515" s="56">
        <v>3276451</v>
      </c>
      <c r="BH515" s="56" t="s">
        <v>121</v>
      </c>
      <c r="BI515" s="56" t="s">
        <v>121</v>
      </c>
      <c r="BJ515" s="56">
        <v>1179522</v>
      </c>
      <c r="BK515" s="56">
        <v>1965871</v>
      </c>
      <c r="BL515" s="56">
        <v>4193855</v>
      </c>
      <c r="BM515" s="56">
        <v>8256655</v>
      </c>
      <c r="BN515" s="56">
        <v>301433</v>
      </c>
      <c r="BO515" s="56">
        <v>4587031</v>
      </c>
      <c r="BP515" s="56">
        <v>1113993</v>
      </c>
      <c r="BQ515" s="56" t="s">
        <v>121</v>
      </c>
      <c r="BR515" s="56" t="s">
        <v>121</v>
      </c>
      <c r="BS515" s="56" t="s">
        <v>121</v>
      </c>
      <c r="BT515" s="56">
        <v>4587031</v>
      </c>
      <c r="BU515" s="56">
        <v>327645</v>
      </c>
      <c r="BV515" s="56">
        <v>3276451</v>
      </c>
      <c r="BW515" s="56">
        <v>11139931</v>
      </c>
      <c r="BX515" s="56" t="s">
        <v>121</v>
      </c>
      <c r="BY515" s="56">
        <v>1441639</v>
      </c>
      <c r="BZ515" s="56" t="s">
        <v>121</v>
      </c>
      <c r="CA515" s="56" t="s">
        <v>121</v>
      </c>
      <c r="CB515" s="56">
        <v>6552900</v>
      </c>
      <c r="CC515" s="56" t="s">
        <v>121</v>
      </c>
      <c r="CD515" s="56">
        <v>13105801</v>
      </c>
      <c r="CE515" s="252" t="s">
        <v>130</v>
      </c>
      <c r="CF515" s="252" t="s">
        <v>130</v>
      </c>
      <c r="CG515" s="252" t="s">
        <v>130</v>
      </c>
      <c r="CH515" s="252" t="s">
        <v>130</v>
      </c>
      <c r="CI515" s="252" t="s">
        <v>130</v>
      </c>
      <c r="CJ515" s="252" t="s">
        <v>130</v>
      </c>
      <c r="CK515" s="252" t="s">
        <v>131</v>
      </c>
      <c r="CL515" s="252" t="s">
        <v>121</v>
      </c>
      <c r="CM515" s="252" t="s">
        <v>121</v>
      </c>
      <c r="CN515" s="252" t="s">
        <v>121</v>
      </c>
      <c r="CO515" s="252" t="s">
        <v>121</v>
      </c>
      <c r="CP515" s="252" t="s">
        <v>121</v>
      </c>
      <c r="CQ515" s="252" t="s">
        <v>121</v>
      </c>
      <c r="CR515" s="252" t="s">
        <v>121</v>
      </c>
      <c r="CS515" s="252" t="s">
        <v>121</v>
      </c>
      <c r="CT515" s="252" t="s">
        <v>121</v>
      </c>
      <c r="CU515" s="252" t="s">
        <v>121</v>
      </c>
      <c r="CV515" s="252" t="s">
        <v>121</v>
      </c>
      <c r="CW515" s="252" t="s">
        <v>121</v>
      </c>
      <c r="CX515" s="252" t="s">
        <v>121</v>
      </c>
      <c r="CY515" s="252" t="s">
        <v>121</v>
      </c>
      <c r="CZ515" s="252" t="s">
        <v>121</v>
      </c>
      <c r="DA515" s="72">
        <v>17037541</v>
      </c>
      <c r="DB515" s="73">
        <v>1</v>
      </c>
      <c r="DC515" s="10">
        <v>1</v>
      </c>
      <c r="DD515" s="10"/>
      <c r="DE515" s="58" t="s">
        <v>1880</v>
      </c>
      <c r="DF515" s="58" t="str">
        <f t="shared" si="50"/>
        <v>Vehículos Convencionales_Camperos/Camionetas_4x2</v>
      </c>
      <c r="DG515" s="13">
        <f t="shared" si="51"/>
        <v>129336000</v>
      </c>
      <c r="DK515" s="10" t="b">
        <v>1</v>
      </c>
    </row>
    <row r="516" spans="1:115" ht="38.25" x14ac:dyDescent="0.25">
      <c r="A516" s="59">
        <v>807</v>
      </c>
      <c r="B516" s="43" t="s">
        <v>245</v>
      </c>
      <c r="C516" s="43" t="s">
        <v>0</v>
      </c>
      <c r="D516" s="43" t="s">
        <v>320</v>
      </c>
      <c r="E516" s="43" t="s">
        <v>327</v>
      </c>
      <c r="F516" s="43" t="s">
        <v>121</v>
      </c>
      <c r="G516" s="60" t="s">
        <v>1172</v>
      </c>
      <c r="H516" s="43" t="s">
        <v>443</v>
      </c>
      <c r="I516" s="62">
        <v>4208122</v>
      </c>
      <c r="J516" s="59" t="s">
        <v>1173</v>
      </c>
      <c r="K516" s="61" t="s">
        <v>360</v>
      </c>
      <c r="L516" s="63">
        <v>286</v>
      </c>
      <c r="M516" s="64" t="s">
        <v>121</v>
      </c>
      <c r="N516" s="65">
        <v>325000000</v>
      </c>
      <c r="O516" s="50">
        <f>VLOOKUP(I516,Hoja1!$A$2:$J$18391,10,0)</f>
        <v>325000000</v>
      </c>
      <c r="P516" s="66">
        <f t="shared" si="48"/>
        <v>0</v>
      </c>
      <c r="Q516" s="59" t="s">
        <v>327</v>
      </c>
      <c r="R516" s="59" t="s">
        <v>148</v>
      </c>
      <c r="S516" s="59" t="s">
        <v>128</v>
      </c>
      <c r="T516" s="59" t="s">
        <v>121</v>
      </c>
      <c r="U516" s="59" t="s">
        <v>121</v>
      </c>
      <c r="V516" s="43" t="s">
        <v>121</v>
      </c>
      <c r="W516" s="59" t="s">
        <v>121</v>
      </c>
      <c r="X516" s="59" t="s">
        <v>121</v>
      </c>
      <c r="Y516" s="67" t="str">
        <f t="shared" si="55"/>
        <v>N.A.</v>
      </c>
      <c r="Z516" s="68">
        <f t="shared" si="49"/>
        <v>321750000</v>
      </c>
      <c r="AA516" s="59" t="s">
        <v>1878</v>
      </c>
      <c r="AB516" s="59" t="s">
        <v>149</v>
      </c>
      <c r="AC516" s="81" t="s">
        <v>149</v>
      </c>
      <c r="AD516" s="69" t="b">
        <f t="shared" si="52"/>
        <v>1</v>
      </c>
      <c r="AE516" s="76">
        <v>0.01</v>
      </c>
      <c r="AF516" s="76">
        <v>0.01</v>
      </c>
      <c r="AG516" s="76">
        <v>0.01</v>
      </c>
      <c r="AH516" s="76">
        <v>0.01</v>
      </c>
      <c r="AI516" s="76">
        <v>1.4999999999999999E-2</v>
      </c>
      <c r="AJ516" s="76">
        <v>1.4999999999999999E-2</v>
      </c>
      <c r="AK516" s="59" t="s">
        <v>130</v>
      </c>
      <c r="AL516" s="59" t="s">
        <v>130</v>
      </c>
      <c r="AM516" s="59" t="s">
        <v>130</v>
      </c>
      <c r="AN516" s="71">
        <v>1</v>
      </c>
      <c r="AO516" s="56">
        <v>14444781</v>
      </c>
      <c r="AP516" s="56">
        <v>364768</v>
      </c>
      <c r="AQ516" s="56">
        <v>1240208</v>
      </c>
      <c r="AR516" s="56" t="s">
        <v>121</v>
      </c>
      <c r="AS516" s="56" t="s">
        <v>121</v>
      </c>
      <c r="AT516" s="56">
        <v>10213481</v>
      </c>
      <c r="AU516" s="56" t="s">
        <v>121</v>
      </c>
      <c r="AV516" s="56" t="s">
        <v>121</v>
      </c>
      <c r="AW516" s="56">
        <v>364768</v>
      </c>
      <c r="AX516" s="56" t="s">
        <v>121</v>
      </c>
      <c r="AY516" s="56" t="s">
        <v>121</v>
      </c>
      <c r="AZ516" s="56" t="s">
        <v>121</v>
      </c>
      <c r="BA516" s="56" t="s">
        <v>121</v>
      </c>
      <c r="BB516" s="56" t="s">
        <v>121</v>
      </c>
      <c r="BC516" s="56" t="s">
        <v>121</v>
      </c>
      <c r="BD516" s="56" t="s">
        <v>121</v>
      </c>
      <c r="BE516" s="56">
        <v>2772231</v>
      </c>
      <c r="BF516" s="56">
        <v>2334510</v>
      </c>
      <c r="BG516" s="56">
        <v>2334510</v>
      </c>
      <c r="BH516" s="56" t="s">
        <v>121</v>
      </c>
      <c r="BI516" s="56" t="s">
        <v>121</v>
      </c>
      <c r="BJ516" s="56">
        <v>437721</v>
      </c>
      <c r="BK516" s="56">
        <v>1750882</v>
      </c>
      <c r="BL516" s="56">
        <v>4814927</v>
      </c>
      <c r="BM516" s="56">
        <v>4085393</v>
      </c>
      <c r="BN516" s="56">
        <v>145908</v>
      </c>
      <c r="BO516" s="56">
        <v>3793579</v>
      </c>
      <c r="BP516" s="56">
        <v>875441</v>
      </c>
      <c r="BQ516" s="56" t="s">
        <v>121</v>
      </c>
      <c r="BR516" s="56" t="s">
        <v>121</v>
      </c>
      <c r="BS516" s="56" t="s">
        <v>121</v>
      </c>
      <c r="BT516" s="56">
        <v>3209952</v>
      </c>
      <c r="BU516" s="56">
        <v>291814</v>
      </c>
      <c r="BV516" s="56">
        <v>2918137</v>
      </c>
      <c r="BW516" s="56">
        <v>9483947</v>
      </c>
      <c r="BX516" s="56" t="s">
        <v>121</v>
      </c>
      <c r="BY516" s="56">
        <v>1167256</v>
      </c>
      <c r="BZ516" s="56" t="s">
        <v>121</v>
      </c>
      <c r="CA516" s="56" t="s">
        <v>121</v>
      </c>
      <c r="CB516" s="56">
        <v>7295343</v>
      </c>
      <c r="CC516" s="56" t="s">
        <v>121</v>
      </c>
      <c r="CD516" s="56">
        <v>14590688</v>
      </c>
      <c r="CE516" s="252" t="s">
        <v>130</v>
      </c>
      <c r="CF516" s="252" t="s">
        <v>130</v>
      </c>
      <c r="CG516" s="252" t="s">
        <v>130</v>
      </c>
      <c r="CH516" s="252" t="s">
        <v>130</v>
      </c>
      <c r="CI516" s="252" t="s">
        <v>130</v>
      </c>
      <c r="CJ516" s="252" t="s">
        <v>130</v>
      </c>
      <c r="CK516" s="252" t="s">
        <v>131</v>
      </c>
      <c r="CL516" s="232" t="s">
        <v>121</v>
      </c>
      <c r="CM516" s="253" t="s">
        <v>121</v>
      </c>
      <c r="CN516" s="253" t="s">
        <v>121</v>
      </c>
      <c r="CO516" s="253" t="s">
        <v>121</v>
      </c>
      <c r="CP516" s="253" t="s">
        <v>121</v>
      </c>
      <c r="CQ516" s="253" t="s">
        <v>121</v>
      </c>
      <c r="CR516" s="253" t="s">
        <v>121</v>
      </c>
      <c r="CS516" s="253" t="s">
        <v>121</v>
      </c>
      <c r="CT516" s="253" t="s">
        <v>121</v>
      </c>
      <c r="CU516" s="253" t="s">
        <v>121</v>
      </c>
      <c r="CV516" s="253" t="s">
        <v>121</v>
      </c>
      <c r="CW516" s="253" t="s">
        <v>121</v>
      </c>
      <c r="CX516" s="253" t="s">
        <v>121</v>
      </c>
      <c r="CY516" s="253" t="s">
        <v>121</v>
      </c>
      <c r="CZ516" s="253" t="s">
        <v>121</v>
      </c>
      <c r="DA516" s="72">
        <v>7446369</v>
      </c>
      <c r="DB516" s="73">
        <v>1</v>
      </c>
      <c r="DC516" s="10">
        <v>1</v>
      </c>
      <c r="DD516" s="10"/>
      <c r="DE516" s="58" t="s">
        <v>1880</v>
      </c>
      <c r="DF516" s="58" t="str">
        <f t="shared" si="50"/>
        <v>Vehículos Convencionales_Camperos/Camionetas_4x4</v>
      </c>
      <c r="DG516" s="13">
        <f t="shared" si="51"/>
        <v>321750000</v>
      </c>
      <c r="DK516" s="10" t="b">
        <v>1</v>
      </c>
    </row>
    <row r="517" spans="1:115" ht="38.25" x14ac:dyDescent="0.25">
      <c r="A517" s="59">
        <v>808</v>
      </c>
      <c r="B517" s="43" t="s">
        <v>245</v>
      </c>
      <c r="C517" s="43" t="s">
        <v>0</v>
      </c>
      <c r="D517" s="43" t="s">
        <v>320</v>
      </c>
      <c r="E517" s="43" t="s">
        <v>327</v>
      </c>
      <c r="F517" s="43" t="s">
        <v>121</v>
      </c>
      <c r="G517" s="60" t="s">
        <v>1174</v>
      </c>
      <c r="H517" s="43" t="s">
        <v>443</v>
      </c>
      <c r="I517" s="62">
        <v>4206075</v>
      </c>
      <c r="J517" s="59" t="s">
        <v>1175</v>
      </c>
      <c r="K517" s="61" t="s">
        <v>163</v>
      </c>
      <c r="L517" s="63">
        <v>173</v>
      </c>
      <c r="M517" s="64" t="s">
        <v>121</v>
      </c>
      <c r="N517" s="65">
        <v>186000000</v>
      </c>
      <c r="O517" s="50">
        <f>VLOOKUP(I517,Hoja1!$A$2:$J$18391,10,0)</f>
        <v>186000000</v>
      </c>
      <c r="P517" s="66">
        <f t="shared" si="48"/>
        <v>0</v>
      </c>
      <c r="Q517" s="59" t="s">
        <v>327</v>
      </c>
      <c r="R517" s="59" t="s">
        <v>148</v>
      </c>
      <c r="S517" s="59" t="s">
        <v>128</v>
      </c>
      <c r="T517" s="59" t="s">
        <v>121</v>
      </c>
      <c r="U517" s="59" t="s">
        <v>121</v>
      </c>
      <c r="V517" s="43" t="s">
        <v>121</v>
      </c>
      <c r="W517" s="59" t="s">
        <v>121</v>
      </c>
      <c r="X517" s="59" t="s">
        <v>121</v>
      </c>
      <c r="Y517" s="67" t="str">
        <f t="shared" si="55"/>
        <v>N.A.</v>
      </c>
      <c r="Z517" s="68">
        <f t="shared" si="49"/>
        <v>176886000</v>
      </c>
      <c r="AA517" s="59" t="s">
        <v>1878</v>
      </c>
      <c r="AB517" s="59" t="s">
        <v>129</v>
      </c>
      <c r="AC517" s="81" t="s">
        <v>129</v>
      </c>
      <c r="AD517" s="69" t="b">
        <f t="shared" si="52"/>
        <v>1</v>
      </c>
      <c r="AE517" s="76">
        <v>4.9000000000000002E-2</v>
      </c>
      <c r="AF517" s="76">
        <v>4.9000000000000002E-2</v>
      </c>
      <c r="AG517" s="76">
        <v>4.9000000000000002E-2</v>
      </c>
      <c r="AH517" s="76">
        <v>4.9000000000000002E-2</v>
      </c>
      <c r="AI517" s="76">
        <v>5.5E-2</v>
      </c>
      <c r="AJ517" s="76">
        <v>5.5E-2</v>
      </c>
      <c r="AK517" s="59" t="s">
        <v>130</v>
      </c>
      <c r="AL517" s="59" t="s">
        <v>130</v>
      </c>
      <c r="AM517" s="59" t="s">
        <v>130</v>
      </c>
      <c r="AN517" s="71">
        <v>1</v>
      </c>
      <c r="AO517" s="56">
        <v>14444781</v>
      </c>
      <c r="AP517" s="56">
        <v>364768</v>
      </c>
      <c r="AQ517" s="56">
        <v>1240208</v>
      </c>
      <c r="AR517" s="56" t="s">
        <v>121</v>
      </c>
      <c r="AS517" s="56" t="s">
        <v>121</v>
      </c>
      <c r="AT517" s="56">
        <v>10213481</v>
      </c>
      <c r="AU517" s="56" t="s">
        <v>121</v>
      </c>
      <c r="AV517" s="56" t="s">
        <v>121</v>
      </c>
      <c r="AW517" s="56">
        <v>364768</v>
      </c>
      <c r="AX517" s="56" t="s">
        <v>121</v>
      </c>
      <c r="AY517" s="56" t="s">
        <v>121</v>
      </c>
      <c r="AZ517" s="56" t="s">
        <v>121</v>
      </c>
      <c r="BA517" s="56" t="s">
        <v>121</v>
      </c>
      <c r="BB517" s="56" t="s">
        <v>121</v>
      </c>
      <c r="BC517" s="56" t="s">
        <v>121</v>
      </c>
      <c r="BD517" s="56" t="s">
        <v>121</v>
      </c>
      <c r="BE517" s="56">
        <v>2772231</v>
      </c>
      <c r="BF517" s="56">
        <v>2334510</v>
      </c>
      <c r="BG517" s="56">
        <v>2334510</v>
      </c>
      <c r="BH517" s="56" t="s">
        <v>121</v>
      </c>
      <c r="BI517" s="56" t="s">
        <v>121</v>
      </c>
      <c r="BJ517" s="56">
        <v>437721</v>
      </c>
      <c r="BK517" s="56">
        <v>1750882</v>
      </c>
      <c r="BL517" s="56">
        <v>4814927</v>
      </c>
      <c r="BM517" s="56">
        <v>4085393</v>
      </c>
      <c r="BN517" s="56">
        <v>145908</v>
      </c>
      <c r="BO517" s="56">
        <v>3793579</v>
      </c>
      <c r="BP517" s="56">
        <v>875441</v>
      </c>
      <c r="BQ517" s="56" t="s">
        <v>121</v>
      </c>
      <c r="BR517" s="56" t="s">
        <v>121</v>
      </c>
      <c r="BS517" s="56" t="s">
        <v>121</v>
      </c>
      <c r="BT517" s="56">
        <v>3209952</v>
      </c>
      <c r="BU517" s="56">
        <v>291814</v>
      </c>
      <c r="BV517" s="56">
        <v>2918137</v>
      </c>
      <c r="BW517" s="56">
        <v>9483947</v>
      </c>
      <c r="BX517" s="56" t="s">
        <v>121</v>
      </c>
      <c r="BY517" s="56">
        <v>1167256</v>
      </c>
      <c r="BZ517" s="56" t="s">
        <v>121</v>
      </c>
      <c r="CA517" s="56" t="s">
        <v>121</v>
      </c>
      <c r="CB517" s="56">
        <v>7295343</v>
      </c>
      <c r="CC517" s="56" t="s">
        <v>121</v>
      </c>
      <c r="CD517" s="56">
        <v>14590688</v>
      </c>
      <c r="CE517" s="252" t="s">
        <v>130</v>
      </c>
      <c r="CF517" s="252" t="s">
        <v>130</v>
      </c>
      <c r="CG517" s="252" t="s">
        <v>130</v>
      </c>
      <c r="CH517" s="252" t="s">
        <v>130</v>
      </c>
      <c r="CI517" s="252" t="s">
        <v>130</v>
      </c>
      <c r="CJ517" s="252" t="s">
        <v>130</v>
      </c>
      <c r="CK517" s="252" t="s">
        <v>131</v>
      </c>
      <c r="CL517" s="232" t="s">
        <v>121</v>
      </c>
      <c r="CM517" s="253" t="s">
        <v>121</v>
      </c>
      <c r="CN517" s="253" t="s">
        <v>121</v>
      </c>
      <c r="CO517" s="253" t="s">
        <v>121</v>
      </c>
      <c r="CP517" s="253" t="s">
        <v>121</v>
      </c>
      <c r="CQ517" s="253" t="s">
        <v>121</v>
      </c>
      <c r="CR517" s="253" t="s">
        <v>121</v>
      </c>
      <c r="CS517" s="253" t="s">
        <v>121</v>
      </c>
      <c r="CT517" s="253" t="s">
        <v>121</v>
      </c>
      <c r="CU517" s="253" t="s">
        <v>121</v>
      </c>
      <c r="CV517" s="253" t="s">
        <v>121</v>
      </c>
      <c r="CW517" s="253" t="s">
        <v>121</v>
      </c>
      <c r="CX517" s="253" t="s">
        <v>121</v>
      </c>
      <c r="CY517" s="253" t="s">
        <v>121</v>
      </c>
      <c r="CZ517" s="253" t="s">
        <v>121</v>
      </c>
      <c r="DA517" s="72">
        <v>7446369</v>
      </c>
      <c r="DB517" s="73">
        <v>1</v>
      </c>
      <c r="DC517" s="10">
        <v>1</v>
      </c>
      <c r="DD517" s="10"/>
      <c r="DE517" s="58" t="s">
        <v>1880</v>
      </c>
      <c r="DF517" s="58" t="str">
        <f t="shared" si="50"/>
        <v>Vehículos Convencionales_Camperos/Camionetas_4x4</v>
      </c>
      <c r="DG517" s="13">
        <f t="shared" si="51"/>
        <v>176886000</v>
      </c>
      <c r="DK517" s="10" t="b">
        <v>1</v>
      </c>
    </row>
    <row r="518" spans="1:115" ht="38.25" x14ac:dyDescent="0.25">
      <c r="A518" s="59">
        <v>809</v>
      </c>
      <c r="B518" s="43" t="s">
        <v>245</v>
      </c>
      <c r="C518" s="43" t="s">
        <v>0</v>
      </c>
      <c r="D518" s="43" t="s">
        <v>544</v>
      </c>
      <c r="E518" s="43" t="s">
        <v>545</v>
      </c>
      <c r="F518" s="43" t="s">
        <v>126</v>
      </c>
      <c r="G518" s="60" t="s">
        <v>1176</v>
      </c>
      <c r="H518" s="43" t="s">
        <v>582</v>
      </c>
      <c r="I518" s="62">
        <v>40821008</v>
      </c>
      <c r="J518" s="59" t="s">
        <v>1177</v>
      </c>
      <c r="K518" s="61" t="s">
        <v>145</v>
      </c>
      <c r="L518" s="63">
        <v>130</v>
      </c>
      <c r="M518" s="64" t="s">
        <v>121</v>
      </c>
      <c r="N518" s="65">
        <v>92000000</v>
      </c>
      <c r="O518" s="50">
        <f>VLOOKUP(I518,Hoja1!$A$2:$J$18391,10,0)</f>
        <v>92000000</v>
      </c>
      <c r="P518" s="66">
        <f t="shared" ref="P518:P581" si="56">N518-O518</f>
        <v>0</v>
      </c>
      <c r="Q518" s="59" t="s">
        <v>126</v>
      </c>
      <c r="R518" s="59" t="s">
        <v>148</v>
      </c>
      <c r="S518" s="59" t="s">
        <v>128</v>
      </c>
      <c r="T518" s="59" t="s">
        <v>121</v>
      </c>
      <c r="U518" s="59" t="s">
        <v>121</v>
      </c>
      <c r="V518" s="43" t="s">
        <v>121</v>
      </c>
      <c r="W518" s="59" t="s">
        <v>121</v>
      </c>
      <c r="X518" s="59" t="s">
        <v>121</v>
      </c>
      <c r="Y518" s="67" t="str">
        <f t="shared" si="55"/>
        <v>N.A.</v>
      </c>
      <c r="Z518" s="68">
        <f t="shared" ref="Z518:Z581" si="57">+(((N518)-(N518*AE518)/100%))</f>
        <v>87400000</v>
      </c>
      <c r="AA518" s="59" t="s">
        <v>1878</v>
      </c>
      <c r="AB518" s="59" t="s">
        <v>129</v>
      </c>
      <c r="AC518" s="81" t="s">
        <v>129</v>
      </c>
      <c r="AD518" s="69" t="b">
        <f t="shared" si="52"/>
        <v>1</v>
      </c>
      <c r="AE518" s="76">
        <v>0.05</v>
      </c>
      <c r="AF518" s="76">
        <v>5.1999999999999998E-2</v>
      </c>
      <c r="AG518" s="76">
        <v>5.2999999999999999E-2</v>
      </c>
      <c r="AH518" s="76">
        <v>0.06</v>
      </c>
      <c r="AI518" s="76">
        <v>7.0000000000000007E-2</v>
      </c>
      <c r="AJ518" s="76">
        <v>7.0000000000000007E-2</v>
      </c>
      <c r="AK518" s="59" t="s">
        <v>130</v>
      </c>
      <c r="AL518" s="59" t="s">
        <v>130</v>
      </c>
      <c r="AM518" s="59" t="s">
        <v>130</v>
      </c>
      <c r="AN518" s="71">
        <v>1</v>
      </c>
      <c r="AO518" s="56">
        <v>14444781</v>
      </c>
      <c r="AP518" s="56">
        <v>364768</v>
      </c>
      <c r="AQ518" s="56">
        <v>1240208</v>
      </c>
      <c r="AR518" s="56">
        <v>3064045</v>
      </c>
      <c r="AS518" s="56">
        <v>2334510</v>
      </c>
      <c r="AT518" s="56">
        <v>10213481</v>
      </c>
      <c r="AU518" s="56" t="s">
        <v>121</v>
      </c>
      <c r="AV518" s="56" t="s">
        <v>121</v>
      </c>
      <c r="AW518" s="56">
        <v>364768</v>
      </c>
      <c r="AX518" s="56" t="s">
        <v>121</v>
      </c>
      <c r="AY518" s="56" t="s">
        <v>121</v>
      </c>
      <c r="AZ518" s="56" t="s">
        <v>121</v>
      </c>
      <c r="BA518" s="56" t="s">
        <v>121</v>
      </c>
      <c r="BB518" s="56" t="s">
        <v>121</v>
      </c>
      <c r="BC518" s="56" t="s">
        <v>121</v>
      </c>
      <c r="BD518" s="56">
        <v>2772231</v>
      </c>
      <c r="BE518" s="56">
        <v>2772231</v>
      </c>
      <c r="BF518" s="56">
        <v>2334510</v>
      </c>
      <c r="BG518" s="56">
        <v>2334510</v>
      </c>
      <c r="BH518" s="56" t="s">
        <v>121</v>
      </c>
      <c r="BI518" s="56" t="s">
        <v>121</v>
      </c>
      <c r="BJ518" s="56">
        <v>437721</v>
      </c>
      <c r="BK518" s="56">
        <v>1750882</v>
      </c>
      <c r="BL518" s="56">
        <v>4085393</v>
      </c>
      <c r="BM518" s="56">
        <v>4085393</v>
      </c>
      <c r="BN518" s="56">
        <v>145908</v>
      </c>
      <c r="BO518" s="56">
        <v>3793579</v>
      </c>
      <c r="BP518" s="56">
        <v>875441</v>
      </c>
      <c r="BQ518" s="56">
        <v>3647672</v>
      </c>
      <c r="BR518" s="56">
        <v>3647672</v>
      </c>
      <c r="BS518" s="56">
        <v>3647672</v>
      </c>
      <c r="BT518" s="56">
        <v>3209952</v>
      </c>
      <c r="BU518" s="56">
        <v>291814</v>
      </c>
      <c r="BV518" s="56">
        <v>2918137</v>
      </c>
      <c r="BW518" s="56">
        <v>9483947</v>
      </c>
      <c r="BX518" s="56" t="s">
        <v>121</v>
      </c>
      <c r="BY518" s="56">
        <v>1167256</v>
      </c>
      <c r="BZ518" s="56" t="s">
        <v>121</v>
      </c>
      <c r="CA518" s="56">
        <v>9483947</v>
      </c>
      <c r="CB518" s="56">
        <v>7295343</v>
      </c>
      <c r="CC518" s="56" t="s">
        <v>121</v>
      </c>
      <c r="CD518" s="56">
        <v>14590688</v>
      </c>
      <c r="CE518" s="252" t="s">
        <v>130</v>
      </c>
      <c r="CF518" s="252" t="s">
        <v>130</v>
      </c>
      <c r="CG518" s="252" t="s">
        <v>130</v>
      </c>
      <c r="CH518" s="252" t="s">
        <v>130</v>
      </c>
      <c r="CI518" s="252" t="s">
        <v>130</v>
      </c>
      <c r="CJ518" s="252" t="s">
        <v>130</v>
      </c>
      <c r="CK518" s="252" t="s">
        <v>131</v>
      </c>
      <c r="CL518" s="232" t="s">
        <v>121</v>
      </c>
      <c r="CM518" s="253" t="s">
        <v>121</v>
      </c>
      <c r="CN518" s="253" t="s">
        <v>121</v>
      </c>
      <c r="CO518" s="253" t="s">
        <v>121</v>
      </c>
      <c r="CP518" s="253" t="s">
        <v>121</v>
      </c>
      <c r="CQ518" s="253" t="s">
        <v>121</v>
      </c>
      <c r="CR518" s="253" t="s">
        <v>121</v>
      </c>
      <c r="CS518" s="253" t="s">
        <v>121</v>
      </c>
      <c r="CT518" s="253" t="s">
        <v>121</v>
      </c>
      <c r="CU518" s="253" t="s">
        <v>121</v>
      </c>
      <c r="CV518" s="253" t="s">
        <v>121</v>
      </c>
      <c r="CW518" s="253" t="s">
        <v>121</v>
      </c>
      <c r="CX518" s="253" t="s">
        <v>121</v>
      </c>
      <c r="CY518" s="253" t="s">
        <v>121</v>
      </c>
      <c r="CZ518" s="253" t="s">
        <v>121</v>
      </c>
      <c r="DA518" s="72">
        <v>5379661</v>
      </c>
      <c r="DB518" s="73">
        <v>1</v>
      </c>
      <c r="DC518" s="10">
        <v>1</v>
      </c>
      <c r="DD518" s="10"/>
      <c r="DE518" s="58" t="s">
        <v>1880</v>
      </c>
      <c r="DF518" s="58" t="str">
        <f t="shared" ref="DF518:DF581" si="58">+_xlfn.TEXTJOIN("_",FALSE,C518:E518)</f>
        <v>Vehículos Convencionales_Pick Up_PICKUP DOBLE CAB - PLATON</v>
      </c>
      <c r="DG518" s="13">
        <f t="shared" ref="DG518:DG581" si="59">+IF(C518=$F$1,Z518+BZ518,Z518)</f>
        <v>87400000</v>
      </c>
      <c r="DK518" s="10" t="b">
        <v>1</v>
      </c>
    </row>
    <row r="519" spans="1:115" ht="38.25" x14ac:dyDescent="0.25">
      <c r="A519" s="59">
        <v>810</v>
      </c>
      <c r="B519" s="43" t="s">
        <v>245</v>
      </c>
      <c r="C519" s="43" t="s">
        <v>0</v>
      </c>
      <c r="D519" s="43" t="s">
        <v>544</v>
      </c>
      <c r="E519" s="43" t="s">
        <v>568</v>
      </c>
      <c r="F519" s="43" t="s">
        <v>126</v>
      </c>
      <c r="G519" s="60" t="s">
        <v>1178</v>
      </c>
      <c r="H519" s="43" t="s">
        <v>582</v>
      </c>
      <c r="I519" s="62">
        <v>40820002</v>
      </c>
      <c r="J519" s="59" t="s">
        <v>1179</v>
      </c>
      <c r="K519" s="61" t="s">
        <v>145</v>
      </c>
      <c r="L519" s="63">
        <v>86</v>
      </c>
      <c r="M519" s="64" t="s">
        <v>121</v>
      </c>
      <c r="N519" s="65">
        <v>72000000</v>
      </c>
      <c r="O519" s="50">
        <f>VLOOKUP(I519,Hoja1!$A$2:$J$18391,10,0)</f>
        <v>72000000</v>
      </c>
      <c r="P519" s="66">
        <f t="shared" si="56"/>
        <v>0</v>
      </c>
      <c r="Q519" s="59" t="s">
        <v>126</v>
      </c>
      <c r="R519" s="59" t="s">
        <v>127</v>
      </c>
      <c r="S519" s="59" t="s">
        <v>128</v>
      </c>
      <c r="T519" s="59" t="s">
        <v>121</v>
      </c>
      <c r="U519" s="59" t="s">
        <v>121</v>
      </c>
      <c r="V519" s="43" t="s">
        <v>121</v>
      </c>
      <c r="W519" s="59" t="s">
        <v>121</v>
      </c>
      <c r="X519" s="59" t="s">
        <v>121</v>
      </c>
      <c r="Y519" s="67" t="str">
        <f t="shared" si="55"/>
        <v>N.A.</v>
      </c>
      <c r="Z519" s="68">
        <f t="shared" si="57"/>
        <v>69120000</v>
      </c>
      <c r="AA519" s="59" t="s">
        <v>1878</v>
      </c>
      <c r="AB519" s="59" t="s">
        <v>129</v>
      </c>
      <c r="AC519" s="81" t="s">
        <v>129</v>
      </c>
      <c r="AD519" s="69" t="b">
        <f t="shared" ref="AD519:AD582" si="60">+AC519=AB519</f>
        <v>1</v>
      </c>
      <c r="AE519" s="76">
        <v>0.04</v>
      </c>
      <c r="AF519" s="76">
        <v>4.4999999999999998E-2</v>
      </c>
      <c r="AG519" s="76">
        <v>0.05</v>
      </c>
      <c r="AH519" s="76">
        <v>5.5E-2</v>
      </c>
      <c r="AI519" s="76">
        <v>6.5000000000000002E-2</v>
      </c>
      <c r="AJ519" s="76">
        <v>7.0000000000000007E-2</v>
      </c>
      <c r="AK519" s="59" t="s">
        <v>130</v>
      </c>
      <c r="AL519" s="59" t="s">
        <v>130</v>
      </c>
      <c r="AM519" s="59" t="s">
        <v>130</v>
      </c>
      <c r="AN519" s="71">
        <v>1</v>
      </c>
      <c r="AO519" s="56">
        <v>14444781</v>
      </c>
      <c r="AP519" s="56">
        <v>364768</v>
      </c>
      <c r="AQ519" s="56">
        <v>1240208</v>
      </c>
      <c r="AR519" s="56">
        <v>3064045</v>
      </c>
      <c r="AS519" s="56">
        <v>2334510</v>
      </c>
      <c r="AT519" s="56">
        <v>10213481</v>
      </c>
      <c r="AU519" s="56" t="s">
        <v>121</v>
      </c>
      <c r="AV519" s="56">
        <v>875441</v>
      </c>
      <c r="AW519" s="56">
        <v>364768</v>
      </c>
      <c r="AX519" s="56" t="s">
        <v>121</v>
      </c>
      <c r="AY519" s="56" t="s">
        <v>121</v>
      </c>
      <c r="AZ519" s="56" t="s">
        <v>121</v>
      </c>
      <c r="BA519" s="56" t="s">
        <v>121</v>
      </c>
      <c r="BB519" s="56" t="s">
        <v>121</v>
      </c>
      <c r="BC519" s="56">
        <v>2334510</v>
      </c>
      <c r="BD519" s="56">
        <v>2772231</v>
      </c>
      <c r="BE519" s="56">
        <v>2772231</v>
      </c>
      <c r="BF519" s="56">
        <v>2334510</v>
      </c>
      <c r="BG519" s="56">
        <v>2334510</v>
      </c>
      <c r="BH519" s="56" t="s">
        <v>121</v>
      </c>
      <c r="BI519" s="56">
        <v>1896789</v>
      </c>
      <c r="BJ519" s="56">
        <v>437721</v>
      </c>
      <c r="BK519" s="56">
        <v>1750882</v>
      </c>
      <c r="BL519" s="56">
        <v>1750882</v>
      </c>
      <c r="BM519" s="56">
        <v>4085393</v>
      </c>
      <c r="BN519" s="56">
        <v>145908</v>
      </c>
      <c r="BO519" s="56">
        <v>3793579</v>
      </c>
      <c r="BP519" s="56">
        <v>875441</v>
      </c>
      <c r="BQ519" s="56">
        <v>2772231</v>
      </c>
      <c r="BR519" s="56">
        <v>2772231</v>
      </c>
      <c r="BS519" s="56">
        <v>2772231</v>
      </c>
      <c r="BT519" s="56">
        <v>3209952</v>
      </c>
      <c r="BU519" s="56">
        <v>291814</v>
      </c>
      <c r="BV519" s="56">
        <v>2918137</v>
      </c>
      <c r="BW519" s="56">
        <v>9483947</v>
      </c>
      <c r="BX519" s="56" t="s">
        <v>121</v>
      </c>
      <c r="BY519" s="56">
        <v>1167256</v>
      </c>
      <c r="BZ519" s="56" t="s">
        <v>121</v>
      </c>
      <c r="CA519" s="56">
        <v>9483947</v>
      </c>
      <c r="CB519" s="56">
        <v>7295343</v>
      </c>
      <c r="CC519" s="56" t="s">
        <v>121</v>
      </c>
      <c r="CD519" s="56">
        <v>14590688</v>
      </c>
      <c r="CE519" s="252" t="s">
        <v>131</v>
      </c>
      <c r="CF519" s="252" t="s">
        <v>131</v>
      </c>
      <c r="CG519" s="252" t="s">
        <v>130</v>
      </c>
      <c r="CH519" s="252" t="s">
        <v>130</v>
      </c>
      <c r="CI519" s="252" t="s">
        <v>130</v>
      </c>
      <c r="CJ519" s="252" t="s">
        <v>130</v>
      </c>
      <c r="CK519" s="252" t="s">
        <v>131</v>
      </c>
      <c r="CL519" s="232" t="s">
        <v>121</v>
      </c>
      <c r="CM519" s="253" t="s">
        <v>121</v>
      </c>
      <c r="CN519" s="253" t="s">
        <v>121</v>
      </c>
      <c r="CO519" s="253" t="s">
        <v>121</v>
      </c>
      <c r="CP519" s="253" t="s">
        <v>121</v>
      </c>
      <c r="CQ519" s="253" t="s">
        <v>121</v>
      </c>
      <c r="CR519" s="253" t="s">
        <v>121</v>
      </c>
      <c r="CS519" s="253" t="s">
        <v>121</v>
      </c>
      <c r="CT519" s="253" t="s">
        <v>121</v>
      </c>
      <c r="CU519" s="253" t="s">
        <v>121</v>
      </c>
      <c r="CV519" s="253" t="s">
        <v>121</v>
      </c>
      <c r="CW519" s="253" t="s">
        <v>121</v>
      </c>
      <c r="CX519" s="253" t="s">
        <v>121</v>
      </c>
      <c r="CY519" s="253" t="s">
        <v>121</v>
      </c>
      <c r="CZ519" s="253" t="s">
        <v>121</v>
      </c>
      <c r="DA519" s="72">
        <v>5142310</v>
      </c>
      <c r="DB519" s="73">
        <v>1</v>
      </c>
      <c r="DC519" s="10">
        <v>1</v>
      </c>
      <c r="DD519" s="10"/>
      <c r="DE519" s="58" t="s">
        <v>1880</v>
      </c>
      <c r="DF519" s="58" t="str">
        <f t="shared" si="58"/>
        <v>Vehículos Convencionales_Pick Up_PICKUP SENCILLA - PLATON</v>
      </c>
      <c r="DG519" s="13">
        <f t="shared" si="59"/>
        <v>69120000</v>
      </c>
      <c r="DK519" s="10" t="b">
        <v>1</v>
      </c>
    </row>
    <row r="520" spans="1:115" ht="38.25" x14ac:dyDescent="0.25">
      <c r="A520" s="59">
        <v>811</v>
      </c>
      <c r="B520" s="43" t="s">
        <v>245</v>
      </c>
      <c r="C520" s="43" t="s">
        <v>0</v>
      </c>
      <c r="D520" s="43" t="s">
        <v>544</v>
      </c>
      <c r="E520" s="43" t="s">
        <v>545</v>
      </c>
      <c r="F520" s="43" t="s">
        <v>327</v>
      </c>
      <c r="G520" s="60" t="s">
        <v>1180</v>
      </c>
      <c r="H520" s="43" t="s">
        <v>582</v>
      </c>
      <c r="I520" s="62">
        <v>40821005</v>
      </c>
      <c r="J520" s="59" t="s">
        <v>1181</v>
      </c>
      <c r="K520" s="61" t="s">
        <v>565</v>
      </c>
      <c r="L520" s="63">
        <v>305</v>
      </c>
      <c r="M520" s="64" t="s">
        <v>121</v>
      </c>
      <c r="N520" s="65">
        <v>268000000</v>
      </c>
      <c r="O520" s="50">
        <f>VLOOKUP(I520,Hoja1!$A$2:$J$18391,10,0)</f>
        <v>268000000</v>
      </c>
      <c r="P520" s="66">
        <f t="shared" si="56"/>
        <v>0</v>
      </c>
      <c r="Q520" s="59" t="s">
        <v>327</v>
      </c>
      <c r="R520" s="59" t="s">
        <v>148</v>
      </c>
      <c r="S520" s="59" t="s">
        <v>128</v>
      </c>
      <c r="T520" s="59" t="s">
        <v>121</v>
      </c>
      <c r="U520" s="59" t="s">
        <v>121</v>
      </c>
      <c r="V520" s="43" t="s">
        <v>121</v>
      </c>
      <c r="W520" s="59" t="s">
        <v>121</v>
      </c>
      <c r="X520" s="59" t="s">
        <v>121</v>
      </c>
      <c r="Y520" s="67" t="str">
        <f t="shared" si="55"/>
        <v>N.A.</v>
      </c>
      <c r="Z520" s="68">
        <f t="shared" si="57"/>
        <v>251920000</v>
      </c>
      <c r="AA520" s="59" t="s">
        <v>1878</v>
      </c>
      <c r="AB520" s="59" t="s">
        <v>156</v>
      </c>
      <c r="AC520" s="81" t="s">
        <v>156</v>
      </c>
      <c r="AD520" s="69" t="b">
        <f t="shared" si="60"/>
        <v>1</v>
      </c>
      <c r="AE520" s="76">
        <v>0.06</v>
      </c>
      <c r="AF520" s="76">
        <v>7.0000000000000007E-2</v>
      </c>
      <c r="AG520" s="76">
        <v>0.08</v>
      </c>
      <c r="AH520" s="76">
        <v>0.09</v>
      </c>
      <c r="AI520" s="76">
        <v>0.1</v>
      </c>
      <c r="AJ520" s="76">
        <v>0.12</v>
      </c>
      <c r="AK520" s="59" t="s">
        <v>130</v>
      </c>
      <c r="AL520" s="59" t="s">
        <v>130</v>
      </c>
      <c r="AM520" s="59" t="s">
        <v>130</v>
      </c>
      <c r="AN520" s="71">
        <v>1</v>
      </c>
      <c r="AO520" s="56">
        <v>14444781</v>
      </c>
      <c r="AP520" s="56">
        <v>364768</v>
      </c>
      <c r="AQ520" s="56">
        <v>1240208</v>
      </c>
      <c r="AR520" s="56">
        <v>3064045</v>
      </c>
      <c r="AS520" s="56">
        <v>2334510</v>
      </c>
      <c r="AT520" s="56">
        <v>10213481</v>
      </c>
      <c r="AU520" s="56" t="s">
        <v>121</v>
      </c>
      <c r="AV520" s="56">
        <v>1240208</v>
      </c>
      <c r="AW520" s="56">
        <v>364768</v>
      </c>
      <c r="AX520" s="56" t="s">
        <v>121</v>
      </c>
      <c r="AY520" s="56" t="s">
        <v>121</v>
      </c>
      <c r="AZ520" s="56" t="s">
        <v>121</v>
      </c>
      <c r="BA520" s="56" t="s">
        <v>121</v>
      </c>
      <c r="BB520" s="56" t="s">
        <v>121</v>
      </c>
      <c r="BC520" s="56">
        <v>2334510</v>
      </c>
      <c r="BD520" s="56">
        <v>2772231</v>
      </c>
      <c r="BE520" s="56">
        <v>2772231</v>
      </c>
      <c r="BF520" s="56">
        <v>2334510</v>
      </c>
      <c r="BG520" s="56">
        <v>2334510</v>
      </c>
      <c r="BH520" s="56" t="s">
        <v>121</v>
      </c>
      <c r="BI520" s="56" t="s">
        <v>121</v>
      </c>
      <c r="BJ520" s="56">
        <v>437721</v>
      </c>
      <c r="BK520" s="56">
        <v>1750882</v>
      </c>
      <c r="BL520" s="56">
        <v>4085393</v>
      </c>
      <c r="BM520" s="56">
        <v>4085393</v>
      </c>
      <c r="BN520" s="56">
        <v>145908</v>
      </c>
      <c r="BO520" s="56">
        <v>3793579</v>
      </c>
      <c r="BP520" s="56">
        <v>875441</v>
      </c>
      <c r="BQ520" s="56">
        <v>3647672</v>
      </c>
      <c r="BR520" s="56">
        <v>3647672</v>
      </c>
      <c r="BS520" s="56">
        <v>3647672</v>
      </c>
      <c r="BT520" s="56">
        <v>3209952</v>
      </c>
      <c r="BU520" s="56">
        <v>291814</v>
      </c>
      <c r="BV520" s="56">
        <v>2918137</v>
      </c>
      <c r="BW520" s="56">
        <v>9483947</v>
      </c>
      <c r="BX520" s="56" t="s">
        <v>121</v>
      </c>
      <c r="BY520" s="56">
        <v>1167256</v>
      </c>
      <c r="BZ520" s="56" t="s">
        <v>121</v>
      </c>
      <c r="CA520" s="56">
        <v>9483947</v>
      </c>
      <c r="CB520" s="56">
        <v>7295343</v>
      </c>
      <c r="CC520" s="56" t="s">
        <v>121</v>
      </c>
      <c r="CD520" s="56">
        <v>14590688</v>
      </c>
      <c r="CE520" s="252" t="s">
        <v>130</v>
      </c>
      <c r="CF520" s="252" t="s">
        <v>130</v>
      </c>
      <c r="CG520" s="252" t="s">
        <v>130</v>
      </c>
      <c r="CH520" s="252" t="s">
        <v>130</v>
      </c>
      <c r="CI520" s="252" t="s">
        <v>130</v>
      </c>
      <c r="CJ520" s="252" t="s">
        <v>130</v>
      </c>
      <c r="CK520" s="252" t="s">
        <v>131</v>
      </c>
      <c r="CL520" s="232" t="s">
        <v>121</v>
      </c>
      <c r="CM520" s="253" t="s">
        <v>121</v>
      </c>
      <c r="CN520" s="253" t="s">
        <v>121</v>
      </c>
      <c r="CO520" s="253" t="s">
        <v>121</v>
      </c>
      <c r="CP520" s="253" t="s">
        <v>121</v>
      </c>
      <c r="CQ520" s="253" t="s">
        <v>121</v>
      </c>
      <c r="CR520" s="253" t="s">
        <v>121</v>
      </c>
      <c r="CS520" s="253" t="s">
        <v>121</v>
      </c>
      <c r="CT520" s="253" t="s">
        <v>121</v>
      </c>
      <c r="CU520" s="253" t="s">
        <v>121</v>
      </c>
      <c r="CV520" s="253" t="s">
        <v>121</v>
      </c>
      <c r="CW520" s="253" t="s">
        <v>121</v>
      </c>
      <c r="CX520" s="253" t="s">
        <v>121</v>
      </c>
      <c r="CY520" s="253" t="s">
        <v>121</v>
      </c>
      <c r="CZ520" s="253" t="s">
        <v>121</v>
      </c>
      <c r="DA520" s="72">
        <v>4973965</v>
      </c>
      <c r="DB520" s="73">
        <v>1</v>
      </c>
      <c r="DC520" s="10">
        <v>1</v>
      </c>
      <c r="DD520" s="10"/>
      <c r="DE520" s="58" t="s">
        <v>1880</v>
      </c>
      <c r="DF520" s="58" t="str">
        <f t="shared" si="58"/>
        <v>Vehículos Convencionales_Pick Up_PICKUP DOBLE CAB - PLATON</v>
      </c>
      <c r="DG520" s="13">
        <f t="shared" si="59"/>
        <v>251920000</v>
      </c>
      <c r="DK520" s="10" t="b">
        <v>1</v>
      </c>
    </row>
    <row r="521" spans="1:115" ht="38.25" x14ac:dyDescent="0.25">
      <c r="A521" s="59">
        <v>812</v>
      </c>
      <c r="B521" s="43" t="s">
        <v>245</v>
      </c>
      <c r="C521" s="43" t="s">
        <v>0</v>
      </c>
      <c r="D521" s="43" t="s">
        <v>544</v>
      </c>
      <c r="E521" s="43" t="s">
        <v>545</v>
      </c>
      <c r="F521" s="43" t="s">
        <v>327</v>
      </c>
      <c r="G521" s="60" t="s">
        <v>1182</v>
      </c>
      <c r="H521" s="43" t="s">
        <v>582</v>
      </c>
      <c r="I521" s="62">
        <v>40821006</v>
      </c>
      <c r="J521" s="59" t="s">
        <v>1183</v>
      </c>
      <c r="K521" s="61" t="s">
        <v>565</v>
      </c>
      <c r="L521" s="63">
        <v>410</v>
      </c>
      <c r="M521" s="64" t="s">
        <v>121</v>
      </c>
      <c r="N521" s="65">
        <v>247000000</v>
      </c>
      <c r="O521" s="50">
        <f>VLOOKUP(I521,Hoja1!$A$2:$J$18391,10,0)</f>
        <v>247000000</v>
      </c>
      <c r="P521" s="66">
        <f t="shared" si="56"/>
        <v>0</v>
      </c>
      <c r="Q521" s="59" t="s">
        <v>327</v>
      </c>
      <c r="R521" s="59" t="s">
        <v>148</v>
      </c>
      <c r="S521" s="59" t="s">
        <v>128</v>
      </c>
      <c r="T521" s="59" t="s">
        <v>121</v>
      </c>
      <c r="U521" s="59" t="s">
        <v>121</v>
      </c>
      <c r="V521" s="43" t="s">
        <v>121</v>
      </c>
      <c r="W521" s="59" t="s">
        <v>121</v>
      </c>
      <c r="X521" s="59" t="s">
        <v>121</v>
      </c>
      <c r="Y521" s="67" t="str">
        <f t="shared" si="55"/>
        <v>N.A.</v>
      </c>
      <c r="Z521" s="68">
        <f t="shared" si="57"/>
        <v>232180000</v>
      </c>
      <c r="AA521" s="59" t="s">
        <v>1878</v>
      </c>
      <c r="AB521" s="59" t="s">
        <v>156</v>
      </c>
      <c r="AC521" s="81" t="s">
        <v>156</v>
      </c>
      <c r="AD521" s="69" t="b">
        <f t="shared" si="60"/>
        <v>1</v>
      </c>
      <c r="AE521" s="76">
        <v>0.06</v>
      </c>
      <c r="AF521" s="76">
        <v>7.0000000000000007E-2</v>
      </c>
      <c r="AG521" s="76">
        <v>0.08</v>
      </c>
      <c r="AH521" s="76">
        <v>0.09</v>
      </c>
      <c r="AI521" s="76">
        <v>0.1</v>
      </c>
      <c r="AJ521" s="76">
        <v>0.12</v>
      </c>
      <c r="AK521" s="59" t="s">
        <v>130</v>
      </c>
      <c r="AL521" s="59" t="s">
        <v>130</v>
      </c>
      <c r="AM521" s="59" t="s">
        <v>130</v>
      </c>
      <c r="AN521" s="71">
        <v>1</v>
      </c>
      <c r="AO521" s="56">
        <v>14444781</v>
      </c>
      <c r="AP521" s="56">
        <v>364768</v>
      </c>
      <c r="AQ521" s="56">
        <v>1240208</v>
      </c>
      <c r="AR521" s="56">
        <v>3064045</v>
      </c>
      <c r="AS521" s="56">
        <v>2334510</v>
      </c>
      <c r="AT521" s="56">
        <v>10213481</v>
      </c>
      <c r="AU521" s="56" t="s">
        <v>121</v>
      </c>
      <c r="AV521" s="56">
        <v>1240208</v>
      </c>
      <c r="AW521" s="56">
        <v>364768</v>
      </c>
      <c r="AX521" s="56" t="s">
        <v>121</v>
      </c>
      <c r="AY521" s="56" t="s">
        <v>121</v>
      </c>
      <c r="AZ521" s="56" t="s">
        <v>121</v>
      </c>
      <c r="BA521" s="56" t="s">
        <v>121</v>
      </c>
      <c r="BB521" s="56" t="s">
        <v>121</v>
      </c>
      <c r="BC521" s="56">
        <v>2334510</v>
      </c>
      <c r="BD521" s="56">
        <v>2772231</v>
      </c>
      <c r="BE521" s="56">
        <v>2772231</v>
      </c>
      <c r="BF521" s="56">
        <v>2334510</v>
      </c>
      <c r="BG521" s="56">
        <v>2334510</v>
      </c>
      <c r="BH521" s="56" t="s">
        <v>121</v>
      </c>
      <c r="BI521" s="56" t="s">
        <v>121</v>
      </c>
      <c r="BJ521" s="56">
        <v>437721</v>
      </c>
      <c r="BK521" s="56">
        <v>1750882</v>
      </c>
      <c r="BL521" s="56">
        <v>4085393</v>
      </c>
      <c r="BM521" s="56">
        <v>4085393</v>
      </c>
      <c r="BN521" s="56">
        <v>145908</v>
      </c>
      <c r="BO521" s="56">
        <v>3793579</v>
      </c>
      <c r="BP521" s="56">
        <v>875441</v>
      </c>
      <c r="BQ521" s="56">
        <v>3647672</v>
      </c>
      <c r="BR521" s="56">
        <v>3647672</v>
      </c>
      <c r="BS521" s="56">
        <v>3647672</v>
      </c>
      <c r="BT521" s="56">
        <v>3209952</v>
      </c>
      <c r="BU521" s="56">
        <v>291814</v>
      </c>
      <c r="BV521" s="56">
        <v>2918137</v>
      </c>
      <c r="BW521" s="56">
        <v>9483947</v>
      </c>
      <c r="BX521" s="56" t="s">
        <v>121</v>
      </c>
      <c r="BY521" s="56">
        <v>1167256</v>
      </c>
      <c r="BZ521" s="56" t="s">
        <v>121</v>
      </c>
      <c r="CA521" s="56">
        <v>9483947</v>
      </c>
      <c r="CB521" s="56">
        <v>7295343</v>
      </c>
      <c r="CC521" s="56" t="s">
        <v>121</v>
      </c>
      <c r="CD521" s="56">
        <v>14590688</v>
      </c>
      <c r="CE521" s="252" t="s">
        <v>130</v>
      </c>
      <c r="CF521" s="252" t="s">
        <v>130</v>
      </c>
      <c r="CG521" s="252" t="s">
        <v>130</v>
      </c>
      <c r="CH521" s="252" t="s">
        <v>130</v>
      </c>
      <c r="CI521" s="252" t="s">
        <v>130</v>
      </c>
      <c r="CJ521" s="252" t="s">
        <v>130</v>
      </c>
      <c r="CK521" s="252" t="s">
        <v>131</v>
      </c>
      <c r="CL521" s="232" t="s">
        <v>121</v>
      </c>
      <c r="CM521" s="253" t="s">
        <v>121</v>
      </c>
      <c r="CN521" s="253" t="s">
        <v>121</v>
      </c>
      <c r="CO521" s="253" t="s">
        <v>121</v>
      </c>
      <c r="CP521" s="253" t="s">
        <v>121</v>
      </c>
      <c r="CQ521" s="253" t="s">
        <v>121</v>
      </c>
      <c r="CR521" s="253" t="s">
        <v>121</v>
      </c>
      <c r="CS521" s="253" t="s">
        <v>121</v>
      </c>
      <c r="CT521" s="253" t="s">
        <v>121</v>
      </c>
      <c r="CU521" s="253" t="s">
        <v>121</v>
      </c>
      <c r="CV521" s="253" t="s">
        <v>121</v>
      </c>
      <c r="CW521" s="253" t="s">
        <v>121</v>
      </c>
      <c r="CX521" s="253" t="s">
        <v>121</v>
      </c>
      <c r="CY521" s="253" t="s">
        <v>121</v>
      </c>
      <c r="CZ521" s="253" t="s">
        <v>121</v>
      </c>
      <c r="DA521" s="72">
        <v>4973965</v>
      </c>
      <c r="DB521" s="73">
        <v>1</v>
      </c>
      <c r="DC521" s="10">
        <v>1</v>
      </c>
      <c r="DD521" s="10"/>
      <c r="DE521" s="58" t="s">
        <v>1880</v>
      </c>
      <c r="DF521" s="58" t="str">
        <f t="shared" si="58"/>
        <v>Vehículos Convencionales_Pick Up_PICKUP DOBLE CAB - PLATON</v>
      </c>
      <c r="DG521" s="13">
        <f t="shared" si="59"/>
        <v>232180000</v>
      </c>
      <c r="DK521" s="10" t="b">
        <v>1</v>
      </c>
    </row>
    <row r="522" spans="1:115" ht="25.5" x14ac:dyDescent="0.25">
      <c r="A522" s="59">
        <v>815</v>
      </c>
      <c r="B522" s="43" t="s">
        <v>307</v>
      </c>
      <c r="C522" s="43" t="s">
        <v>0</v>
      </c>
      <c r="D522" s="43" t="s">
        <v>320</v>
      </c>
      <c r="E522" s="43" t="s">
        <v>126</v>
      </c>
      <c r="F522" s="43" t="s">
        <v>121</v>
      </c>
      <c r="G522" s="90" t="s">
        <v>1184</v>
      </c>
      <c r="H522" s="61" t="s">
        <v>309</v>
      </c>
      <c r="I522" s="62">
        <v>3206124</v>
      </c>
      <c r="J522" s="59" t="s">
        <v>1185</v>
      </c>
      <c r="K522" s="61" t="s">
        <v>145</v>
      </c>
      <c r="L522" s="63">
        <v>121</v>
      </c>
      <c r="M522" s="64" t="s">
        <v>121</v>
      </c>
      <c r="N522" s="65">
        <v>81200000</v>
      </c>
      <c r="O522" s="50">
        <f>VLOOKUP(I522,Hoja1!$A$2:$J$18391,10,0)</f>
        <v>81200000</v>
      </c>
      <c r="P522" s="66">
        <f t="shared" si="56"/>
        <v>0</v>
      </c>
      <c r="Q522" s="64" t="s">
        <v>126</v>
      </c>
      <c r="R522" s="59" t="s">
        <v>127</v>
      </c>
      <c r="S522" s="59" t="s">
        <v>128</v>
      </c>
      <c r="T522" s="59" t="s">
        <v>121</v>
      </c>
      <c r="U522" s="59" t="s">
        <v>121</v>
      </c>
      <c r="V522" s="43" t="s">
        <v>121</v>
      </c>
      <c r="W522" s="59" t="s">
        <v>121</v>
      </c>
      <c r="X522" s="59" t="s">
        <v>121</v>
      </c>
      <c r="Y522" s="67" t="str">
        <f t="shared" si="55"/>
        <v>N.A.</v>
      </c>
      <c r="Z522" s="68">
        <f t="shared" si="57"/>
        <v>80388000</v>
      </c>
      <c r="AA522" s="59" t="s">
        <v>1878</v>
      </c>
      <c r="AB522" s="59" t="s">
        <v>129</v>
      </c>
      <c r="AC522" s="81" t="s">
        <v>129</v>
      </c>
      <c r="AD522" s="69" t="b">
        <f t="shared" si="60"/>
        <v>1</v>
      </c>
      <c r="AE522" s="76">
        <v>0.01</v>
      </c>
      <c r="AF522" s="76">
        <v>0.01</v>
      </c>
      <c r="AG522" s="76">
        <v>0.01</v>
      </c>
      <c r="AH522" s="76">
        <v>0.01</v>
      </c>
      <c r="AI522" s="76">
        <v>0.01</v>
      </c>
      <c r="AJ522" s="76">
        <v>0.02</v>
      </c>
      <c r="AK522" s="59" t="s">
        <v>130</v>
      </c>
      <c r="AL522" s="59" t="s">
        <v>130</v>
      </c>
      <c r="AM522" s="59" t="s">
        <v>130</v>
      </c>
      <c r="AN522" s="71">
        <v>0.5</v>
      </c>
      <c r="AO522" s="56">
        <v>13162552</v>
      </c>
      <c r="AP522" s="56">
        <v>811138</v>
      </c>
      <c r="AQ522" s="56" t="s">
        <v>121</v>
      </c>
      <c r="AR522" s="56" t="s">
        <v>121</v>
      </c>
      <c r="AS522" s="56" t="s">
        <v>121</v>
      </c>
      <c r="AT522" s="56">
        <v>8657050</v>
      </c>
      <c r="AU522" s="56" t="s">
        <v>121</v>
      </c>
      <c r="AV522" s="56">
        <v>958617</v>
      </c>
      <c r="AW522" s="56">
        <v>51618</v>
      </c>
      <c r="AX522" s="56">
        <v>412943</v>
      </c>
      <c r="AY522" s="56" t="s">
        <v>121</v>
      </c>
      <c r="AZ522" s="56" t="s">
        <v>121</v>
      </c>
      <c r="BA522" s="56" t="s">
        <v>121</v>
      </c>
      <c r="BB522" s="56" t="s">
        <v>121</v>
      </c>
      <c r="BC522" s="56" t="s">
        <v>121</v>
      </c>
      <c r="BD522" s="56">
        <v>5161785</v>
      </c>
      <c r="BE522" s="56">
        <v>3244550</v>
      </c>
      <c r="BF522" s="56">
        <v>1401056</v>
      </c>
      <c r="BG522" s="56">
        <v>3539509</v>
      </c>
      <c r="BH522" s="56" t="s">
        <v>121</v>
      </c>
      <c r="BI522" s="56">
        <v>560422</v>
      </c>
      <c r="BJ522" s="56">
        <v>324455</v>
      </c>
      <c r="BK522" s="56">
        <v>958617</v>
      </c>
      <c r="BL522" s="56">
        <v>1106097</v>
      </c>
      <c r="BM522" s="56">
        <v>2285933</v>
      </c>
      <c r="BN522" s="56">
        <v>221220</v>
      </c>
      <c r="BO522" s="56">
        <v>1401056</v>
      </c>
      <c r="BP522" s="56">
        <v>250715</v>
      </c>
      <c r="BQ522" s="56" t="s">
        <v>121</v>
      </c>
      <c r="BR522" s="56" t="s">
        <v>121</v>
      </c>
      <c r="BS522" s="56" t="s">
        <v>121</v>
      </c>
      <c r="BT522" s="56">
        <v>7371029</v>
      </c>
      <c r="BU522" s="56">
        <v>191723</v>
      </c>
      <c r="BV522" s="56">
        <v>3244550</v>
      </c>
      <c r="BW522" s="56">
        <v>6636582</v>
      </c>
      <c r="BX522" s="56" t="s">
        <v>121</v>
      </c>
      <c r="BY522" s="56">
        <v>516178</v>
      </c>
      <c r="BZ522" s="56" t="s">
        <v>121</v>
      </c>
      <c r="CA522" s="56" t="s">
        <v>121</v>
      </c>
      <c r="CB522" s="56" t="s">
        <v>121</v>
      </c>
      <c r="CC522" s="56" t="s">
        <v>121</v>
      </c>
      <c r="CD522" s="56" t="s">
        <v>121</v>
      </c>
      <c r="CE522" s="88" t="s">
        <v>130</v>
      </c>
      <c r="CF522" s="88" t="s">
        <v>130</v>
      </c>
      <c r="CG522" s="88" t="s">
        <v>130</v>
      </c>
      <c r="CH522" s="88" t="s">
        <v>131</v>
      </c>
      <c r="CI522" s="88" t="s">
        <v>130</v>
      </c>
      <c r="CJ522" s="88" t="s">
        <v>131</v>
      </c>
      <c r="CK522" s="88" t="s">
        <v>131</v>
      </c>
      <c r="CL522" s="88" t="s">
        <v>121</v>
      </c>
      <c r="CM522" s="88" t="s">
        <v>121</v>
      </c>
      <c r="CN522" s="88" t="s">
        <v>121</v>
      </c>
      <c r="CO522" s="88" t="s">
        <v>121</v>
      </c>
      <c r="CP522" s="88" t="s">
        <v>121</v>
      </c>
      <c r="CQ522" s="88" t="s">
        <v>121</v>
      </c>
      <c r="CR522" s="88" t="s">
        <v>121</v>
      </c>
      <c r="CS522" s="252" t="s">
        <v>130</v>
      </c>
      <c r="CT522" s="252" t="s">
        <v>130</v>
      </c>
      <c r="CU522" s="252" t="s">
        <v>130</v>
      </c>
      <c r="CV522" s="252" t="s">
        <v>131</v>
      </c>
      <c r="CW522" s="252" t="s">
        <v>130</v>
      </c>
      <c r="CX522" s="252" t="s">
        <v>131</v>
      </c>
      <c r="CY522" s="252" t="s">
        <v>121</v>
      </c>
      <c r="CZ522" s="252" t="s">
        <v>121</v>
      </c>
      <c r="DA522" s="72">
        <v>18213728</v>
      </c>
      <c r="DB522" s="73">
        <v>1</v>
      </c>
      <c r="DC522" s="10">
        <v>1</v>
      </c>
      <c r="DD522" s="10"/>
      <c r="DE522" s="58" t="s">
        <v>1880</v>
      </c>
      <c r="DF522" s="58" t="str">
        <f t="shared" si="58"/>
        <v>Vehículos Convencionales_Camperos/Camionetas_4x2</v>
      </c>
      <c r="DG522" s="13">
        <f t="shared" si="59"/>
        <v>80388000</v>
      </c>
      <c r="DK522" s="10" t="b">
        <v>1</v>
      </c>
    </row>
    <row r="523" spans="1:115" ht="25.5" x14ac:dyDescent="0.25">
      <c r="A523" s="59">
        <v>816</v>
      </c>
      <c r="B523" s="43" t="s">
        <v>307</v>
      </c>
      <c r="C523" s="43" t="s">
        <v>0</v>
      </c>
      <c r="D523" s="43" t="s">
        <v>320</v>
      </c>
      <c r="E523" s="43" t="s">
        <v>126</v>
      </c>
      <c r="F523" s="43" t="s">
        <v>121</v>
      </c>
      <c r="G523" s="90" t="s">
        <v>1186</v>
      </c>
      <c r="H523" s="61" t="s">
        <v>309</v>
      </c>
      <c r="I523" s="62">
        <v>3206125</v>
      </c>
      <c r="J523" s="59" t="s">
        <v>1187</v>
      </c>
      <c r="K523" s="61" t="s">
        <v>145</v>
      </c>
      <c r="L523" s="63">
        <v>121</v>
      </c>
      <c r="M523" s="64" t="s">
        <v>121</v>
      </c>
      <c r="N523" s="65">
        <v>93000000</v>
      </c>
      <c r="O523" s="50">
        <f>VLOOKUP(I523,Hoja1!$A$2:$J$18391,10,0)</f>
        <v>93000000</v>
      </c>
      <c r="P523" s="66">
        <f t="shared" si="56"/>
        <v>0</v>
      </c>
      <c r="Q523" s="64" t="s">
        <v>126</v>
      </c>
      <c r="R523" s="59" t="s">
        <v>148</v>
      </c>
      <c r="S523" s="59" t="s">
        <v>128</v>
      </c>
      <c r="T523" s="59" t="s">
        <v>121</v>
      </c>
      <c r="U523" s="59" t="s">
        <v>121</v>
      </c>
      <c r="V523" s="43" t="s">
        <v>121</v>
      </c>
      <c r="W523" s="59" t="s">
        <v>121</v>
      </c>
      <c r="X523" s="59" t="s">
        <v>121</v>
      </c>
      <c r="Y523" s="67" t="str">
        <f t="shared" si="55"/>
        <v>N.A.</v>
      </c>
      <c r="Z523" s="68">
        <f t="shared" si="57"/>
        <v>92070000</v>
      </c>
      <c r="AA523" s="59" t="s">
        <v>1878</v>
      </c>
      <c r="AB523" s="59" t="s">
        <v>129</v>
      </c>
      <c r="AC523" s="81" t="s">
        <v>129</v>
      </c>
      <c r="AD523" s="69" t="b">
        <f t="shared" si="60"/>
        <v>1</v>
      </c>
      <c r="AE523" s="76">
        <v>0.01</v>
      </c>
      <c r="AF523" s="76">
        <v>0.01</v>
      </c>
      <c r="AG523" s="76">
        <v>0.01</v>
      </c>
      <c r="AH523" s="76">
        <v>0.01</v>
      </c>
      <c r="AI523" s="76">
        <v>0.01</v>
      </c>
      <c r="AJ523" s="76">
        <v>0.02</v>
      </c>
      <c r="AK523" s="59" t="s">
        <v>130</v>
      </c>
      <c r="AL523" s="59" t="s">
        <v>130</v>
      </c>
      <c r="AM523" s="59" t="s">
        <v>130</v>
      </c>
      <c r="AN523" s="71">
        <v>0.5</v>
      </c>
      <c r="AO523" s="56">
        <v>13162552</v>
      </c>
      <c r="AP523" s="56">
        <v>811138</v>
      </c>
      <c r="AQ523" s="56" t="s">
        <v>121</v>
      </c>
      <c r="AR523" s="56" t="s">
        <v>121</v>
      </c>
      <c r="AS523" s="56" t="s">
        <v>121</v>
      </c>
      <c r="AT523" s="56">
        <v>8657050</v>
      </c>
      <c r="AU523" s="56" t="s">
        <v>121</v>
      </c>
      <c r="AV523" s="56">
        <v>958617</v>
      </c>
      <c r="AW523" s="56">
        <v>51618</v>
      </c>
      <c r="AX523" s="56">
        <v>412943</v>
      </c>
      <c r="AY523" s="56" t="s">
        <v>121</v>
      </c>
      <c r="AZ523" s="56" t="s">
        <v>121</v>
      </c>
      <c r="BA523" s="56" t="s">
        <v>121</v>
      </c>
      <c r="BB523" s="56" t="s">
        <v>121</v>
      </c>
      <c r="BC523" s="56" t="s">
        <v>121</v>
      </c>
      <c r="BD523" s="56">
        <v>5161785</v>
      </c>
      <c r="BE523" s="56">
        <v>3244550</v>
      </c>
      <c r="BF523" s="56">
        <v>1401056</v>
      </c>
      <c r="BG523" s="56">
        <v>3539509</v>
      </c>
      <c r="BH523" s="56" t="s">
        <v>121</v>
      </c>
      <c r="BI523" s="56">
        <v>560422</v>
      </c>
      <c r="BJ523" s="56">
        <v>324455</v>
      </c>
      <c r="BK523" s="56">
        <v>958617</v>
      </c>
      <c r="BL523" s="56">
        <v>1106097</v>
      </c>
      <c r="BM523" s="56">
        <v>2285933</v>
      </c>
      <c r="BN523" s="56">
        <v>221220</v>
      </c>
      <c r="BO523" s="56">
        <v>1401056</v>
      </c>
      <c r="BP523" s="56">
        <v>250715</v>
      </c>
      <c r="BQ523" s="56" t="s">
        <v>121</v>
      </c>
      <c r="BR523" s="56" t="s">
        <v>121</v>
      </c>
      <c r="BS523" s="56" t="s">
        <v>121</v>
      </c>
      <c r="BT523" s="56">
        <v>7371029</v>
      </c>
      <c r="BU523" s="56">
        <v>191723</v>
      </c>
      <c r="BV523" s="56">
        <v>3244550</v>
      </c>
      <c r="BW523" s="56">
        <v>6636582</v>
      </c>
      <c r="BX523" s="56" t="s">
        <v>121</v>
      </c>
      <c r="BY523" s="56">
        <v>516178</v>
      </c>
      <c r="BZ523" s="56" t="s">
        <v>121</v>
      </c>
      <c r="CA523" s="56" t="s">
        <v>121</v>
      </c>
      <c r="CB523" s="56" t="s">
        <v>121</v>
      </c>
      <c r="CC523" s="56" t="s">
        <v>121</v>
      </c>
      <c r="CD523" s="56" t="s">
        <v>121</v>
      </c>
      <c r="CE523" s="88" t="s">
        <v>130</v>
      </c>
      <c r="CF523" s="88" t="s">
        <v>130</v>
      </c>
      <c r="CG523" s="88" t="s">
        <v>130</v>
      </c>
      <c r="CH523" s="88" t="s">
        <v>131</v>
      </c>
      <c r="CI523" s="88" t="s">
        <v>130</v>
      </c>
      <c r="CJ523" s="88" t="s">
        <v>131</v>
      </c>
      <c r="CK523" s="88" t="s">
        <v>131</v>
      </c>
      <c r="CL523" s="88" t="s">
        <v>121</v>
      </c>
      <c r="CM523" s="88" t="s">
        <v>121</v>
      </c>
      <c r="CN523" s="88" t="s">
        <v>121</v>
      </c>
      <c r="CO523" s="88" t="s">
        <v>121</v>
      </c>
      <c r="CP523" s="88" t="s">
        <v>121</v>
      </c>
      <c r="CQ523" s="88" t="s">
        <v>121</v>
      </c>
      <c r="CR523" s="88" t="s">
        <v>121</v>
      </c>
      <c r="CS523" s="252" t="s">
        <v>130</v>
      </c>
      <c r="CT523" s="252" t="s">
        <v>130</v>
      </c>
      <c r="CU523" s="252" t="s">
        <v>130</v>
      </c>
      <c r="CV523" s="252" t="s">
        <v>131</v>
      </c>
      <c r="CW523" s="252" t="s">
        <v>130</v>
      </c>
      <c r="CX523" s="252" t="s">
        <v>131</v>
      </c>
      <c r="CY523" s="252" t="s">
        <v>121</v>
      </c>
      <c r="CZ523" s="252" t="s">
        <v>121</v>
      </c>
      <c r="DA523" s="72">
        <v>18213728</v>
      </c>
      <c r="DB523" s="73">
        <v>1</v>
      </c>
      <c r="DC523" s="10">
        <v>1</v>
      </c>
      <c r="DD523" s="10"/>
      <c r="DE523" s="58" t="s">
        <v>1880</v>
      </c>
      <c r="DF523" s="58" t="str">
        <f t="shared" si="58"/>
        <v>Vehículos Convencionales_Camperos/Camionetas_4x2</v>
      </c>
      <c r="DG523" s="13">
        <f t="shared" si="59"/>
        <v>92070000</v>
      </c>
      <c r="DK523" s="10" t="b">
        <v>1</v>
      </c>
    </row>
    <row r="524" spans="1:115" ht="25.5" x14ac:dyDescent="0.25">
      <c r="A524" s="59">
        <v>817</v>
      </c>
      <c r="B524" s="43" t="s">
        <v>307</v>
      </c>
      <c r="C524" s="43" t="s">
        <v>0</v>
      </c>
      <c r="D524" s="43" t="s">
        <v>320</v>
      </c>
      <c r="E524" s="43" t="s">
        <v>327</v>
      </c>
      <c r="F524" s="43" t="s">
        <v>121</v>
      </c>
      <c r="G524" s="90" t="s">
        <v>1188</v>
      </c>
      <c r="H524" s="61" t="s">
        <v>309</v>
      </c>
      <c r="I524" s="62">
        <v>3206131</v>
      </c>
      <c r="J524" s="59" t="s">
        <v>1189</v>
      </c>
      <c r="K524" s="61" t="s">
        <v>360</v>
      </c>
      <c r="L524" s="63">
        <v>273</v>
      </c>
      <c r="M524" s="64" t="s">
        <v>121</v>
      </c>
      <c r="N524" s="65">
        <v>294400000</v>
      </c>
      <c r="O524" s="50">
        <f>VLOOKUP(I524,Hoja1!$A$2:$J$18391,10,0)</f>
        <v>294400000</v>
      </c>
      <c r="P524" s="66">
        <f t="shared" si="56"/>
        <v>0</v>
      </c>
      <c r="Q524" s="64" t="s">
        <v>327</v>
      </c>
      <c r="R524" s="59" t="s">
        <v>148</v>
      </c>
      <c r="S524" s="59" t="s">
        <v>128</v>
      </c>
      <c r="T524" s="59" t="s">
        <v>121</v>
      </c>
      <c r="U524" s="59" t="s">
        <v>121</v>
      </c>
      <c r="V524" s="43" t="s">
        <v>121</v>
      </c>
      <c r="W524" s="59" t="s">
        <v>121</v>
      </c>
      <c r="X524" s="59" t="s">
        <v>121</v>
      </c>
      <c r="Y524" s="67" t="str">
        <f t="shared" si="55"/>
        <v>N.A.</v>
      </c>
      <c r="Z524" s="68">
        <f t="shared" si="57"/>
        <v>291456000</v>
      </c>
      <c r="AA524" s="59" t="s">
        <v>1878</v>
      </c>
      <c r="AB524" s="59" t="s">
        <v>149</v>
      </c>
      <c r="AC524" s="81" t="s">
        <v>149</v>
      </c>
      <c r="AD524" s="69" t="b">
        <f t="shared" si="60"/>
        <v>1</v>
      </c>
      <c r="AE524" s="76">
        <v>0.01</v>
      </c>
      <c r="AF524" s="76">
        <v>0.01</v>
      </c>
      <c r="AG524" s="76">
        <v>0.01</v>
      </c>
      <c r="AH524" s="76">
        <v>0.01</v>
      </c>
      <c r="AI524" s="76">
        <v>0.01</v>
      </c>
      <c r="AJ524" s="76">
        <v>0.02</v>
      </c>
      <c r="AK524" s="59" t="s">
        <v>130</v>
      </c>
      <c r="AL524" s="59" t="s">
        <v>130</v>
      </c>
      <c r="AM524" s="59" t="s">
        <v>130</v>
      </c>
      <c r="AN524" s="71">
        <v>0.5</v>
      </c>
      <c r="AO524" s="56">
        <v>13162552</v>
      </c>
      <c r="AP524" s="56">
        <v>811138</v>
      </c>
      <c r="AQ524" s="56" t="s">
        <v>121</v>
      </c>
      <c r="AR524" s="56" t="s">
        <v>121</v>
      </c>
      <c r="AS524" s="56" t="s">
        <v>121</v>
      </c>
      <c r="AT524" s="56">
        <v>8657050</v>
      </c>
      <c r="AU524" s="56" t="s">
        <v>121</v>
      </c>
      <c r="AV524" s="56">
        <v>958617</v>
      </c>
      <c r="AW524" s="56">
        <v>51618</v>
      </c>
      <c r="AX524" s="56">
        <v>412943</v>
      </c>
      <c r="AY524" s="56" t="s">
        <v>121</v>
      </c>
      <c r="AZ524" s="56" t="s">
        <v>121</v>
      </c>
      <c r="BA524" s="56" t="s">
        <v>121</v>
      </c>
      <c r="BB524" s="56" t="s">
        <v>121</v>
      </c>
      <c r="BC524" s="56" t="s">
        <v>121</v>
      </c>
      <c r="BD524" s="56">
        <v>5161785</v>
      </c>
      <c r="BE524" s="56">
        <v>3244550</v>
      </c>
      <c r="BF524" s="56">
        <v>1401056</v>
      </c>
      <c r="BG524" s="56">
        <v>3539509</v>
      </c>
      <c r="BH524" s="56" t="s">
        <v>121</v>
      </c>
      <c r="BI524" s="56">
        <v>560422</v>
      </c>
      <c r="BJ524" s="56">
        <v>324455</v>
      </c>
      <c r="BK524" s="56">
        <v>958617</v>
      </c>
      <c r="BL524" s="56">
        <v>1106097</v>
      </c>
      <c r="BM524" s="56">
        <v>2285933</v>
      </c>
      <c r="BN524" s="56">
        <v>221220</v>
      </c>
      <c r="BO524" s="56">
        <v>1401056</v>
      </c>
      <c r="BP524" s="56">
        <v>250715</v>
      </c>
      <c r="BQ524" s="56" t="s">
        <v>121</v>
      </c>
      <c r="BR524" s="56" t="s">
        <v>121</v>
      </c>
      <c r="BS524" s="56" t="s">
        <v>121</v>
      </c>
      <c r="BT524" s="56">
        <v>7371029</v>
      </c>
      <c r="BU524" s="56">
        <v>191723</v>
      </c>
      <c r="BV524" s="56">
        <v>3244550</v>
      </c>
      <c r="BW524" s="56">
        <v>6636582</v>
      </c>
      <c r="BX524" s="56" t="s">
        <v>121</v>
      </c>
      <c r="BY524" s="56">
        <v>516178</v>
      </c>
      <c r="BZ524" s="56" t="s">
        <v>121</v>
      </c>
      <c r="CA524" s="56" t="s">
        <v>121</v>
      </c>
      <c r="CB524" s="56" t="s">
        <v>121</v>
      </c>
      <c r="CC524" s="56" t="s">
        <v>121</v>
      </c>
      <c r="CD524" s="56" t="s">
        <v>121</v>
      </c>
      <c r="CE524" s="88" t="s">
        <v>130</v>
      </c>
      <c r="CF524" s="88" t="s">
        <v>130</v>
      </c>
      <c r="CG524" s="88" t="s">
        <v>130</v>
      </c>
      <c r="CH524" s="88" t="s">
        <v>131</v>
      </c>
      <c r="CI524" s="88" t="s">
        <v>130</v>
      </c>
      <c r="CJ524" s="88" t="s">
        <v>131</v>
      </c>
      <c r="CK524" s="88" t="s">
        <v>131</v>
      </c>
      <c r="CL524" s="88" t="s">
        <v>121</v>
      </c>
      <c r="CM524" s="88" t="s">
        <v>121</v>
      </c>
      <c r="CN524" s="88" t="s">
        <v>121</v>
      </c>
      <c r="CO524" s="88" t="s">
        <v>121</v>
      </c>
      <c r="CP524" s="88" t="s">
        <v>121</v>
      </c>
      <c r="CQ524" s="88" t="s">
        <v>121</v>
      </c>
      <c r="CR524" s="88" t="s">
        <v>121</v>
      </c>
      <c r="CS524" s="252" t="s">
        <v>130</v>
      </c>
      <c r="CT524" s="252" t="s">
        <v>130</v>
      </c>
      <c r="CU524" s="252" t="s">
        <v>130</v>
      </c>
      <c r="CV524" s="252" t="s">
        <v>131</v>
      </c>
      <c r="CW524" s="252" t="s">
        <v>130</v>
      </c>
      <c r="CX524" s="252" t="s">
        <v>131</v>
      </c>
      <c r="CY524" s="252" t="s">
        <v>121</v>
      </c>
      <c r="CZ524" s="252" t="s">
        <v>121</v>
      </c>
      <c r="DA524" s="72">
        <v>18213728</v>
      </c>
      <c r="DB524" s="73">
        <v>1</v>
      </c>
      <c r="DC524" s="10">
        <v>1</v>
      </c>
      <c r="DD524" s="10"/>
      <c r="DE524" s="58" t="s">
        <v>1880</v>
      </c>
      <c r="DF524" s="58" t="str">
        <f t="shared" si="58"/>
        <v>Vehículos Convencionales_Camperos/Camionetas_4x4</v>
      </c>
      <c r="DG524" s="13">
        <f t="shared" si="59"/>
        <v>291456000</v>
      </c>
      <c r="DK524" s="10" t="b">
        <v>1</v>
      </c>
    </row>
    <row r="525" spans="1:115" ht="25.5" x14ac:dyDescent="0.25">
      <c r="A525" s="59">
        <v>818</v>
      </c>
      <c r="B525" s="43" t="s">
        <v>307</v>
      </c>
      <c r="C525" s="42" t="s">
        <v>3</v>
      </c>
      <c r="D525" s="43" t="s">
        <v>726</v>
      </c>
      <c r="E525" s="43" t="s">
        <v>727</v>
      </c>
      <c r="F525" s="43" t="s">
        <v>126</v>
      </c>
      <c r="G525" s="90" t="s">
        <v>1190</v>
      </c>
      <c r="H525" s="61" t="s">
        <v>123</v>
      </c>
      <c r="I525" s="62">
        <v>1611188</v>
      </c>
      <c r="J525" s="59" t="s">
        <v>1191</v>
      </c>
      <c r="K525" s="61" t="s">
        <v>121</v>
      </c>
      <c r="L525" s="63" t="s">
        <v>121</v>
      </c>
      <c r="M525" s="64" t="s">
        <v>121</v>
      </c>
      <c r="N525" s="65">
        <v>146300000</v>
      </c>
      <c r="O525" s="50">
        <f>VLOOKUP(I525,Hoja1!$A$2:$J$18391,10,0)</f>
        <v>146300000</v>
      </c>
      <c r="P525" s="66">
        <f t="shared" si="56"/>
        <v>0</v>
      </c>
      <c r="Q525" s="64" t="s">
        <v>126</v>
      </c>
      <c r="R525" s="59" t="s">
        <v>127</v>
      </c>
      <c r="S525" s="59" t="s">
        <v>349</v>
      </c>
      <c r="T525" s="59" t="s">
        <v>121</v>
      </c>
      <c r="U525" s="59" t="s">
        <v>121</v>
      </c>
      <c r="V525" s="43" t="s">
        <v>121</v>
      </c>
      <c r="W525" s="59" t="s">
        <v>121</v>
      </c>
      <c r="X525" s="59" t="s">
        <v>121</v>
      </c>
      <c r="Y525" s="67">
        <f>+IF(C525=$F$1,N525+BZ525,"N.A.")</f>
        <v>294633187</v>
      </c>
      <c r="Z525" s="68">
        <f t="shared" si="57"/>
        <v>143374000</v>
      </c>
      <c r="AA525" s="59" t="s">
        <v>1878</v>
      </c>
      <c r="AB525" s="59" t="s">
        <v>149</v>
      </c>
      <c r="AC525" s="81" t="s">
        <v>149</v>
      </c>
      <c r="AD525" s="69" t="b">
        <f t="shared" si="60"/>
        <v>1</v>
      </c>
      <c r="AE525" s="76">
        <v>0.02</v>
      </c>
      <c r="AF525" s="76">
        <v>0.03</v>
      </c>
      <c r="AG525" s="76">
        <v>0.03</v>
      </c>
      <c r="AH525" s="76">
        <v>0.03</v>
      </c>
      <c r="AI525" s="76">
        <v>0.03</v>
      </c>
      <c r="AJ525" s="76">
        <v>0.03</v>
      </c>
      <c r="AK525" s="59" t="s">
        <v>130</v>
      </c>
      <c r="AL525" s="59" t="s">
        <v>130</v>
      </c>
      <c r="AM525" s="59" t="s">
        <v>130</v>
      </c>
      <c r="AN525" s="71">
        <v>1</v>
      </c>
      <c r="AO525" s="56">
        <v>13162552</v>
      </c>
      <c r="AP525" s="56">
        <v>811138</v>
      </c>
      <c r="AQ525" s="56">
        <v>663659</v>
      </c>
      <c r="AR525" s="56" t="s">
        <v>121</v>
      </c>
      <c r="AS525" s="56">
        <v>5161785</v>
      </c>
      <c r="AT525" s="56">
        <v>8657050</v>
      </c>
      <c r="AU525" s="56">
        <v>516178</v>
      </c>
      <c r="AV525" s="56">
        <v>958617</v>
      </c>
      <c r="AW525" s="56">
        <v>51618</v>
      </c>
      <c r="AX525" s="56">
        <v>412943</v>
      </c>
      <c r="AY525" s="56" t="s">
        <v>121</v>
      </c>
      <c r="AZ525" s="56" t="s">
        <v>121</v>
      </c>
      <c r="BA525" s="56" t="s">
        <v>121</v>
      </c>
      <c r="BB525" s="56" t="s">
        <v>121</v>
      </c>
      <c r="BC525" s="56" t="s">
        <v>121</v>
      </c>
      <c r="BD525" s="56">
        <v>5161785</v>
      </c>
      <c r="BE525" s="56">
        <v>3244550</v>
      </c>
      <c r="BF525" s="56">
        <v>1401056</v>
      </c>
      <c r="BG525" s="56">
        <v>3539509</v>
      </c>
      <c r="BH525" s="56">
        <v>324455</v>
      </c>
      <c r="BI525" s="56">
        <v>560422</v>
      </c>
      <c r="BJ525" s="56">
        <v>324455</v>
      </c>
      <c r="BK525" s="56">
        <v>958617</v>
      </c>
      <c r="BL525" s="56">
        <v>1106097</v>
      </c>
      <c r="BM525" s="56">
        <v>2285933</v>
      </c>
      <c r="BN525" s="56">
        <v>221220</v>
      </c>
      <c r="BO525" s="56">
        <v>1401056</v>
      </c>
      <c r="BP525" s="56">
        <v>250715</v>
      </c>
      <c r="BQ525" s="56" t="s">
        <v>121</v>
      </c>
      <c r="BR525" s="56" t="s">
        <v>121</v>
      </c>
      <c r="BS525" s="56" t="s">
        <v>121</v>
      </c>
      <c r="BT525" s="56">
        <v>7371029</v>
      </c>
      <c r="BU525" s="56">
        <v>191723</v>
      </c>
      <c r="BV525" s="56">
        <v>3244550</v>
      </c>
      <c r="BW525" s="56">
        <v>6636582</v>
      </c>
      <c r="BX525" s="56">
        <v>18434946</v>
      </c>
      <c r="BY525" s="56">
        <v>516178</v>
      </c>
      <c r="BZ525" s="56">
        <v>148333187</v>
      </c>
      <c r="CA525" s="56" t="s">
        <v>121</v>
      </c>
      <c r="CB525" s="56" t="s">
        <v>121</v>
      </c>
      <c r="CC525" s="56" t="s">
        <v>121</v>
      </c>
      <c r="CD525" s="56" t="s">
        <v>121</v>
      </c>
      <c r="CE525" s="88" t="s">
        <v>121</v>
      </c>
      <c r="CF525" s="88" t="s">
        <v>121</v>
      </c>
      <c r="CG525" s="88" t="s">
        <v>121</v>
      </c>
      <c r="CH525" s="88" t="s">
        <v>121</v>
      </c>
      <c r="CI525" s="88" t="s">
        <v>121</v>
      </c>
      <c r="CJ525" s="88" t="s">
        <v>121</v>
      </c>
      <c r="CK525" s="88" t="s">
        <v>121</v>
      </c>
      <c r="CL525" s="88" t="s">
        <v>121</v>
      </c>
      <c r="CM525" s="88" t="s">
        <v>131</v>
      </c>
      <c r="CN525" s="88" t="s">
        <v>131</v>
      </c>
      <c r="CO525" s="88" t="s">
        <v>131</v>
      </c>
      <c r="CP525" s="88" t="s">
        <v>131</v>
      </c>
      <c r="CQ525" s="88" t="s">
        <v>131</v>
      </c>
      <c r="CR525" s="88" t="s">
        <v>131</v>
      </c>
      <c r="CS525" s="88" t="s">
        <v>121</v>
      </c>
      <c r="CT525" s="88" t="s">
        <v>121</v>
      </c>
      <c r="CU525" s="88" t="s">
        <v>121</v>
      </c>
      <c r="CV525" s="88" t="s">
        <v>121</v>
      </c>
      <c r="CW525" s="88" t="s">
        <v>121</v>
      </c>
      <c r="CX525" s="88" t="s">
        <v>121</v>
      </c>
      <c r="CY525" s="88" t="s">
        <v>121</v>
      </c>
      <c r="CZ525" s="88" t="s">
        <v>121</v>
      </c>
      <c r="DA525" s="72">
        <v>19836002</v>
      </c>
      <c r="DB525" s="73">
        <v>1</v>
      </c>
      <c r="DC525" s="10">
        <v>1</v>
      </c>
      <c r="DD525" s="10"/>
      <c r="DE525" s="58" t="s">
        <v>1880</v>
      </c>
      <c r="DF525" s="58" t="str">
        <f t="shared" si="58"/>
        <v>Vehículos Especiales_Ambulancias_TAB</v>
      </c>
      <c r="DG525" s="13">
        <f t="shared" si="59"/>
        <v>291707187</v>
      </c>
      <c r="DK525" s="10" t="b">
        <v>1</v>
      </c>
    </row>
    <row r="526" spans="1:115" ht="25.5" x14ac:dyDescent="0.25">
      <c r="A526" s="59">
        <v>819</v>
      </c>
      <c r="B526" s="43" t="s">
        <v>307</v>
      </c>
      <c r="C526" s="43" t="s">
        <v>3</v>
      </c>
      <c r="D526" s="43" t="s">
        <v>726</v>
      </c>
      <c r="E526" s="43" t="s">
        <v>734</v>
      </c>
      <c r="F526" s="64" t="s">
        <v>731</v>
      </c>
      <c r="G526" s="90" t="s">
        <v>1190</v>
      </c>
      <c r="H526" s="61" t="s">
        <v>123</v>
      </c>
      <c r="I526" s="62">
        <v>1611188</v>
      </c>
      <c r="J526" s="59" t="s">
        <v>1192</v>
      </c>
      <c r="K526" s="61" t="s">
        <v>121</v>
      </c>
      <c r="L526" s="63" t="s">
        <v>121</v>
      </c>
      <c r="M526" s="64" t="s">
        <v>121</v>
      </c>
      <c r="N526" s="65">
        <v>146300000</v>
      </c>
      <c r="O526" s="50">
        <f>VLOOKUP(I526,Hoja1!$A$2:$J$18391,10,0)</f>
        <v>146300000</v>
      </c>
      <c r="P526" s="66">
        <f t="shared" si="56"/>
        <v>0</v>
      </c>
      <c r="Q526" s="64" t="s">
        <v>126</v>
      </c>
      <c r="R526" s="59" t="s">
        <v>127</v>
      </c>
      <c r="S526" s="59" t="s">
        <v>349</v>
      </c>
      <c r="T526" s="59" t="s">
        <v>121</v>
      </c>
      <c r="U526" s="59" t="s">
        <v>121</v>
      </c>
      <c r="V526" s="43" t="s">
        <v>121</v>
      </c>
      <c r="W526" s="59" t="s">
        <v>121</v>
      </c>
      <c r="X526" s="59" t="s">
        <v>121</v>
      </c>
      <c r="Y526" s="67">
        <f>+IF(C526=$F$1,N526+BZ526,"N.A.")</f>
        <v>395968131</v>
      </c>
      <c r="Z526" s="68">
        <f t="shared" si="57"/>
        <v>143374000</v>
      </c>
      <c r="AA526" s="59" t="s">
        <v>1878</v>
      </c>
      <c r="AB526" s="59" t="s">
        <v>149</v>
      </c>
      <c r="AC526" s="81" t="s">
        <v>149</v>
      </c>
      <c r="AD526" s="69" t="b">
        <f t="shared" si="60"/>
        <v>1</v>
      </c>
      <c r="AE526" s="76">
        <v>0.02</v>
      </c>
      <c r="AF526" s="76">
        <v>0.03</v>
      </c>
      <c r="AG526" s="76">
        <v>0.03</v>
      </c>
      <c r="AH526" s="76">
        <v>0.03</v>
      </c>
      <c r="AI526" s="76">
        <v>0.03</v>
      </c>
      <c r="AJ526" s="76">
        <v>0.03</v>
      </c>
      <c r="AK526" s="59" t="s">
        <v>130</v>
      </c>
      <c r="AL526" s="59" t="s">
        <v>130</v>
      </c>
      <c r="AM526" s="59" t="s">
        <v>130</v>
      </c>
      <c r="AN526" s="71">
        <v>1</v>
      </c>
      <c r="AO526" s="56">
        <v>13162552</v>
      </c>
      <c r="AP526" s="56">
        <v>811138</v>
      </c>
      <c r="AQ526" s="56">
        <v>663659</v>
      </c>
      <c r="AR526" s="56" t="s">
        <v>121</v>
      </c>
      <c r="AS526" s="56">
        <v>5161785</v>
      </c>
      <c r="AT526" s="56">
        <v>8657050</v>
      </c>
      <c r="AU526" s="56">
        <v>516178</v>
      </c>
      <c r="AV526" s="56">
        <v>958617</v>
      </c>
      <c r="AW526" s="56">
        <v>51618</v>
      </c>
      <c r="AX526" s="56">
        <v>412943</v>
      </c>
      <c r="AY526" s="56" t="s">
        <v>121</v>
      </c>
      <c r="AZ526" s="56" t="s">
        <v>121</v>
      </c>
      <c r="BA526" s="56" t="s">
        <v>121</v>
      </c>
      <c r="BB526" s="56" t="s">
        <v>121</v>
      </c>
      <c r="BC526" s="56" t="s">
        <v>121</v>
      </c>
      <c r="BD526" s="56">
        <v>5161785</v>
      </c>
      <c r="BE526" s="56">
        <v>3244550</v>
      </c>
      <c r="BF526" s="56">
        <v>1401056</v>
      </c>
      <c r="BG526" s="56">
        <v>3539509</v>
      </c>
      <c r="BH526" s="56">
        <v>324455</v>
      </c>
      <c r="BI526" s="56">
        <v>560422</v>
      </c>
      <c r="BJ526" s="56">
        <v>324455</v>
      </c>
      <c r="BK526" s="56">
        <v>958617</v>
      </c>
      <c r="BL526" s="56">
        <v>1106097</v>
      </c>
      <c r="BM526" s="56">
        <v>2285933</v>
      </c>
      <c r="BN526" s="56">
        <v>221220</v>
      </c>
      <c r="BO526" s="56">
        <v>1401056</v>
      </c>
      <c r="BP526" s="56">
        <v>250715</v>
      </c>
      <c r="BQ526" s="56" t="s">
        <v>121</v>
      </c>
      <c r="BR526" s="56" t="s">
        <v>121</v>
      </c>
      <c r="BS526" s="56" t="s">
        <v>121</v>
      </c>
      <c r="BT526" s="56">
        <v>7371029</v>
      </c>
      <c r="BU526" s="56">
        <v>191723</v>
      </c>
      <c r="BV526" s="56">
        <v>3244550</v>
      </c>
      <c r="BW526" s="56">
        <v>6636582</v>
      </c>
      <c r="BX526" s="56">
        <v>18434946</v>
      </c>
      <c r="BY526" s="56">
        <v>516178</v>
      </c>
      <c r="BZ526" s="56">
        <v>249668131</v>
      </c>
      <c r="CA526" s="56" t="s">
        <v>121</v>
      </c>
      <c r="CB526" s="56" t="s">
        <v>121</v>
      </c>
      <c r="CC526" s="56" t="s">
        <v>121</v>
      </c>
      <c r="CD526" s="56" t="s">
        <v>121</v>
      </c>
      <c r="CE526" s="88" t="s">
        <v>121</v>
      </c>
      <c r="CF526" s="88" t="s">
        <v>121</v>
      </c>
      <c r="CG526" s="88" t="s">
        <v>121</v>
      </c>
      <c r="CH526" s="88" t="s">
        <v>121</v>
      </c>
      <c r="CI526" s="88" t="s">
        <v>121</v>
      </c>
      <c r="CJ526" s="88" t="s">
        <v>121</v>
      </c>
      <c r="CK526" s="88" t="s">
        <v>121</v>
      </c>
      <c r="CL526" s="88" t="s">
        <v>121</v>
      </c>
      <c r="CM526" s="88" t="s">
        <v>131</v>
      </c>
      <c r="CN526" s="88" t="s">
        <v>131</v>
      </c>
      <c r="CO526" s="88" t="s">
        <v>131</v>
      </c>
      <c r="CP526" s="88" t="s">
        <v>131</v>
      </c>
      <c r="CQ526" s="88" t="s">
        <v>131</v>
      </c>
      <c r="CR526" s="88" t="s">
        <v>131</v>
      </c>
      <c r="CS526" s="88" t="s">
        <v>121</v>
      </c>
      <c r="CT526" s="88" t="s">
        <v>121</v>
      </c>
      <c r="CU526" s="88" t="s">
        <v>121</v>
      </c>
      <c r="CV526" s="88" t="s">
        <v>121</v>
      </c>
      <c r="CW526" s="88" t="s">
        <v>121</v>
      </c>
      <c r="CX526" s="88" t="s">
        <v>121</v>
      </c>
      <c r="CY526" s="88" t="s">
        <v>121</v>
      </c>
      <c r="CZ526" s="88" t="s">
        <v>121</v>
      </c>
      <c r="DA526" s="72">
        <v>19836002</v>
      </c>
      <c r="DB526" s="73">
        <v>1</v>
      </c>
      <c r="DC526" s="10">
        <v>1</v>
      </c>
      <c r="DD526" s="10"/>
      <c r="DE526" s="58" t="s">
        <v>1880</v>
      </c>
      <c r="DF526" s="58" t="str">
        <f t="shared" si="58"/>
        <v>Vehículos Especiales_Ambulancias_TAM</v>
      </c>
      <c r="DG526" s="13">
        <f t="shared" si="59"/>
        <v>393042131</v>
      </c>
      <c r="DK526" s="10" t="b">
        <v>1</v>
      </c>
    </row>
    <row r="527" spans="1:115" ht="25.5" x14ac:dyDescent="0.25">
      <c r="A527" s="59">
        <v>820</v>
      </c>
      <c r="B527" s="43" t="s">
        <v>307</v>
      </c>
      <c r="C527" s="43" t="s">
        <v>3</v>
      </c>
      <c r="D527" s="43" t="s">
        <v>726</v>
      </c>
      <c r="E527" s="43" t="s">
        <v>727</v>
      </c>
      <c r="F527" s="43" t="s">
        <v>126</v>
      </c>
      <c r="G527" s="90" t="s">
        <v>1193</v>
      </c>
      <c r="H527" s="61" t="s">
        <v>123</v>
      </c>
      <c r="I527" s="62">
        <v>1611189</v>
      </c>
      <c r="J527" s="59" t="s">
        <v>1194</v>
      </c>
      <c r="K527" s="61" t="s">
        <v>121</v>
      </c>
      <c r="L527" s="63" t="s">
        <v>121</v>
      </c>
      <c r="M527" s="64" t="s">
        <v>121</v>
      </c>
      <c r="N527" s="65">
        <v>150700000</v>
      </c>
      <c r="O527" s="50">
        <f>VLOOKUP(I527,Hoja1!$A$2:$J$18391,10,0)</f>
        <v>150700000</v>
      </c>
      <c r="P527" s="66">
        <f t="shared" si="56"/>
        <v>0</v>
      </c>
      <c r="Q527" s="64" t="s">
        <v>126</v>
      </c>
      <c r="R527" s="59" t="s">
        <v>127</v>
      </c>
      <c r="S527" s="59" t="s">
        <v>349</v>
      </c>
      <c r="T527" s="59" t="s">
        <v>121</v>
      </c>
      <c r="U527" s="59" t="s">
        <v>121</v>
      </c>
      <c r="V527" s="43" t="s">
        <v>121</v>
      </c>
      <c r="W527" s="59" t="s">
        <v>121</v>
      </c>
      <c r="X527" s="59" t="s">
        <v>121</v>
      </c>
      <c r="Y527" s="67">
        <f>+IF(C527=$F$1,N527+BZ527,"N.A.")</f>
        <v>299033187</v>
      </c>
      <c r="Z527" s="68">
        <f t="shared" si="57"/>
        <v>147686000</v>
      </c>
      <c r="AA527" s="59" t="s">
        <v>1878</v>
      </c>
      <c r="AB527" s="59" t="s">
        <v>149</v>
      </c>
      <c r="AC527" s="81" t="s">
        <v>149</v>
      </c>
      <c r="AD527" s="69" t="b">
        <f t="shared" si="60"/>
        <v>1</v>
      </c>
      <c r="AE527" s="76">
        <v>0.02</v>
      </c>
      <c r="AF527" s="76">
        <v>0.03</v>
      </c>
      <c r="AG527" s="76">
        <v>0.03</v>
      </c>
      <c r="AH527" s="76">
        <v>0.03</v>
      </c>
      <c r="AI527" s="76">
        <v>0.03</v>
      </c>
      <c r="AJ527" s="76">
        <v>0.03</v>
      </c>
      <c r="AK527" s="59" t="s">
        <v>130</v>
      </c>
      <c r="AL527" s="59" t="s">
        <v>130</v>
      </c>
      <c r="AM527" s="59" t="s">
        <v>130</v>
      </c>
      <c r="AN527" s="71">
        <v>1</v>
      </c>
      <c r="AO527" s="56">
        <v>13162552</v>
      </c>
      <c r="AP527" s="56">
        <v>811138</v>
      </c>
      <c r="AQ527" s="56">
        <v>663659</v>
      </c>
      <c r="AR527" s="56" t="s">
        <v>121</v>
      </c>
      <c r="AS527" s="56">
        <v>5161785</v>
      </c>
      <c r="AT527" s="56">
        <v>8657050</v>
      </c>
      <c r="AU527" s="56">
        <v>516178</v>
      </c>
      <c r="AV527" s="56">
        <v>958617</v>
      </c>
      <c r="AW527" s="56">
        <v>51618</v>
      </c>
      <c r="AX527" s="56">
        <v>412943</v>
      </c>
      <c r="AY527" s="56" t="s">
        <v>121</v>
      </c>
      <c r="AZ527" s="56" t="s">
        <v>121</v>
      </c>
      <c r="BA527" s="56" t="s">
        <v>121</v>
      </c>
      <c r="BB527" s="56" t="s">
        <v>121</v>
      </c>
      <c r="BC527" s="56" t="s">
        <v>121</v>
      </c>
      <c r="BD527" s="56">
        <v>5161785</v>
      </c>
      <c r="BE527" s="56">
        <v>3244550</v>
      </c>
      <c r="BF527" s="56">
        <v>1401056</v>
      </c>
      <c r="BG527" s="56">
        <v>3539509</v>
      </c>
      <c r="BH527" s="56">
        <v>324455</v>
      </c>
      <c r="BI527" s="56">
        <v>560422</v>
      </c>
      <c r="BJ527" s="56">
        <v>324455</v>
      </c>
      <c r="BK527" s="56">
        <v>958617</v>
      </c>
      <c r="BL527" s="56">
        <v>1106097</v>
      </c>
      <c r="BM527" s="56">
        <v>2285933</v>
      </c>
      <c r="BN527" s="56">
        <v>221220</v>
      </c>
      <c r="BO527" s="56">
        <v>1401056</v>
      </c>
      <c r="BP527" s="56">
        <v>250715</v>
      </c>
      <c r="BQ527" s="56" t="s">
        <v>121</v>
      </c>
      <c r="BR527" s="56" t="s">
        <v>121</v>
      </c>
      <c r="BS527" s="56" t="s">
        <v>121</v>
      </c>
      <c r="BT527" s="56">
        <v>7371029</v>
      </c>
      <c r="BU527" s="56">
        <v>191723</v>
      </c>
      <c r="BV527" s="56">
        <v>3244550</v>
      </c>
      <c r="BW527" s="56">
        <v>6636582</v>
      </c>
      <c r="BX527" s="56">
        <v>18434946</v>
      </c>
      <c r="BY527" s="56">
        <v>516178</v>
      </c>
      <c r="BZ527" s="56">
        <v>148333187</v>
      </c>
      <c r="CA527" s="56" t="s">
        <v>121</v>
      </c>
      <c r="CB527" s="56" t="s">
        <v>121</v>
      </c>
      <c r="CC527" s="56" t="s">
        <v>121</v>
      </c>
      <c r="CD527" s="56" t="s">
        <v>121</v>
      </c>
      <c r="CE527" s="88" t="s">
        <v>121</v>
      </c>
      <c r="CF527" s="88" t="s">
        <v>121</v>
      </c>
      <c r="CG527" s="88" t="s">
        <v>121</v>
      </c>
      <c r="CH527" s="88" t="s">
        <v>121</v>
      </c>
      <c r="CI527" s="88" t="s">
        <v>121</v>
      </c>
      <c r="CJ527" s="88" t="s">
        <v>121</v>
      </c>
      <c r="CK527" s="88" t="s">
        <v>121</v>
      </c>
      <c r="CL527" s="88" t="s">
        <v>121</v>
      </c>
      <c r="CM527" s="88" t="s">
        <v>131</v>
      </c>
      <c r="CN527" s="88" t="s">
        <v>131</v>
      </c>
      <c r="CO527" s="88" t="s">
        <v>131</v>
      </c>
      <c r="CP527" s="88" t="s">
        <v>131</v>
      </c>
      <c r="CQ527" s="88" t="s">
        <v>131</v>
      </c>
      <c r="CR527" s="88" t="s">
        <v>131</v>
      </c>
      <c r="CS527" s="88" t="s">
        <v>121</v>
      </c>
      <c r="CT527" s="88" t="s">
        <v>121</v>
      </c>
      <c r="CU527" s="88" t="s">
        <v>121</v>
      </c>
      <c r="CV527" s="88" t="s">
        <v>121</v>
      </c>
      <c r="CW527" s="88" t="s">
        <v>121</v>
      </c>
      <c r="CX527" s="88" t="s">
        <v>121</v>
      </c>
      <c r="CY527" s="88" t="s">
        <v>121</v>
      </c>
      <c r="CZ527" s="88" t="s">
        <v>121</v>
      </c>
      <c r="DA527" s="72">
        <v>19836002</v>
      </c>
      <c r="DB527" s="73">
        <v>1</v>
      </c>
      <c r="DC527" s="10">
        <v>1</v>
      </c>
      <c r="DD527" s="10"/>
      <c r="DE527" s="58" t="s">
        <v>1880</v>
      </c>
      <c r="DF527" s="58" t="str">
        <f t="shared" si="58"/>
        <v>Vehículos Especiales_Ambulancias_TAB</v>
      </c>
      <c r="DG527" s="13">
        <f t="shared" si="59"/>
        <v>296019187</v>
      </c>
      <c r="DK527" s="10" t="b">
        <v>1</v>
      </c>
    </row>
    <row r="528" spans="1:115" ht="25.5" x14ac:dyDescent="0.25">
      <c r="A528" s="59">
        <v>821</v>
      </c>
      <c r="B528" s="43" t="s">
        <v>307</v>
      </c>
      <c r="C528" s="43" t="s">
        <v>3</v>
      </c>
      <c r="D528" s="43" t="s">
        <v>726</v>
      </c>
      <c r="E528" s="43" t="s">
        <v>734</v>
      </c>
      <c r="F528" s="64" t="s">
        <v>731</v>
      </c>
      <c r="G528" s="90" t="s">
        <v>1193</v>
      </c>
      <c r="H528" s="61" t="s">
        <v>123</v>
      </c>
      <c r="I528" s="62">
        <v>1611189</v>
      </c>
      <c r="J528" s="59" t="s">
        <v>1195</v>
      </c>
      <c r="K528" s="61" t="s">
        <v>121</v>
      </c>
      <c r="L528" s="63" t="s">
        <v>121</v>
      </c>
      <c r="M528" s="64" t="s">
        <v>121</v>
      </c>
      <c r="N528" s="65">
        <v>150700000</v>
      </c>
      <c r="O528" s="50">
        <f>VLOOKUP(I528,Hoja1!$A$2:$J$18391,10,0)</f>
        <v>150700000</v>
      </c>
      <c r="P528" s="66">
        <f t="shared" si="56"/>
        <v>0</v>
      </c>
      <c r="Q528" s="64" t="s">
        <v>126</v>
      </c>
      <c r="R528" s="59" t="s">
        <v>127</v>
      </c>
      <c r="S528" s="59" t="s">
        <v>349</v>
      </c>
      <c r="T528" s="59" t="s">
        <v>121</v>
      </c>
      <c r="U528" s="59" t="s">
        <v>121</v>
      </c>
      <c r="V528" s="43" t="s">
        <v>121</v>
      </c>
      <c r="W528" s="59" t="s">
        <v>121</v>
      </c>
      <c r="X528" s="59" t="s">
        <v>121</v>
      </c>
      <c r="Y528" s="67">
        <f>+IF(C528=$F$1,N528+BZ528,"N.A.")</f>
        <v>400368131</v>
      </c>
      <c r="Z528" s="68">
        <f t="shared" si="57"/>
        <v>147686000</v>
      </c>
      <c r="AA528" s="59" t="s">
        <v>1878</v>
      </c>
      <c r="AB528" s="59" t="s">
        <v>149</v>
      </c>
      <c r="AC528" s="81" t="s">
        <v>149</v>
      </c>
      <c r="AD528" s="69" t="b">
        <f t="shared" si="60"/>
        <v>1</v>
      </c>
      <c r="AE528" s="76">
        <v>0.02</v>
      </c>
      <c r="AF528" s="76">
        <v>0.03</v>
      </c>
      <c r="AG528" s="76">
        <v>0.03</v>
      </c>
      <c r="AH528" s="76">
        <v>0.03</v>
      </c>
      <c r="AI528" s="76">
        <v>0.03</v>
      </c>
      <c r="AJ528" s="76">
        <v>0.03</v>
      </c>
      <c r="AK528" s="59" t="s">
        <v>130</v>
      </c>
      <c r="AL528" s="59" t="s">
        <v>130</v>
      </c>
      <c r="AM528" s="59" t="s">
        <v>130</v>
      </c>
      <c r="AN528" s="71">
        <v>1</v>
      </c>
      <c r="AO528" s="56">
        <v>13162552</v>
      </c>
      <c r="AP528" s="56">
        <v>811138</v>
      </c>
      <c r="AQ528" s="56">
        <v>663659</v>
      </c>
      <c r="AR528" s="56" t="s">
        <v>121</v>
      </c>
      <c r="AS528" s="56">
        <v>5161785</v>
      </c>
      <c r="AT528" s="56">
        <v>8657050</v>
      </c>
      <c r="AU528" s="56">
        <v>516178</v>
      </c>
      <c r="AV528" s="56">
        <v>958617</v>
      </c>
      <c r="AW528" s="56">
        <v>51618</v>
      </c>
      <c r="AX528" s="56">
        <v>412943</v>
      </c>
      <c r="AY528" s="56" t="s">
        <v>121</v>
      </c>
      <c r="AZ528" s="56" t="s">
        <v>121</v>
      </c>
      <c r="BA528" s="56" t="s">
        <v>121</v>
      </c>
      <c r="BB528" s="56" t="s">
        <v>121</v>
      </c>
      <c r="BC528" s="56" t="s">
        <v>121</v>
      </c>
      <c r="BD528" s="56">
        <v>5161785</v>
      </c>
      <c r="BE528" s="56">
        <v>3244550</v>
      </c>
      <c r="BF528" s="56">
        <v>1401056</v>
      </c>
      <c r="BG528" s="56">
        <v>3539509</v>
      </c>
      <c r="BH528" s="56">
        <v>324455</v>
      </c>
      <c r="BI528" s="56">
        <v>560422</v>
      </c>
      <c r="BJ528" s="56">
        <v>324455</v>
      </c>
      <c r="BK528" s="56">
        <v>958617</v>
      </c>
      <c r="BL528" s="56">
        <v>1106097</v>
      </c>
      <c r="BM528" s="56">
        <v>2285933</v>
      </c>
      <c r="BN528" s="56">
        <v>221220</v>
      </c>
      <c r="BO528" s="56">
        <v>1401056</v>
      </c>
      <c r="BP528" s="56">
        <v>250715</v>
      </c>
      <c r="BQ528" s="56" t="s">
        <v>121</v>
      </c>
      <c r="BR528" s="56" t="s">
        <v>121</v>
      </c>
      <c r="BS528" s="56" t="s">
        <v>121</v>
      </c>
      <c r="BT528" s="56">
        <v>7371029</v>
      </c>
      <c r="BU528" s="56">
        <v>191723</v>
      </c>
      <c r="BV528" s="56">
        <v>3244550</v>
      </c>
      <c r="BW528" s="56">
        <v>6636582</v>
      </c>
      <c r="BX528" s="56">
        <v>18434946</v>
      </c>
      <c r="BY528" s="56">
        <v>516178</v>
      </c>
      <c r="BZ528" s="56">
        <v>249668131</v>
      </c>
      <c r="CA528" s="56" t="s">
        <v>121</v>
      </c>
      <c r="CB528" s="56" t="s">
        <v>121</v>
      </c>
      <c r="CC528" s="56" t="s">
        <v>121</v>
      </c>
      <c r="CD528" s="56" t="s">
        <v>121</v>
      </c>
      <c r="CE528" s="88" t="s">
        <v>121</v>
      </c>
      <c r="CF528" s="88" t="s">
        <v>121</v>
      </c>
      <c r="CG528" s="88" t="s">
        <v>121</v>
      </c>
      <c r="CH528" s="88" t="s">
        <v>121</v>
      </c>
      <c r="CI528" s="88" t="s">
        <v>121</v>
      </c>
      <c r="CJ528" s="88" t="s">
        <v>121</v>
      </c>
      <c r="CK528" s="88" t="s">
        <v>121</v>
      </c>
      <c r="CL528" s="88" t="s">
        <v>121</v>
      </c>
      <c r="CM528" s="88" t="s">
        <v>131</v>
      </c>
      <c r="CN528" s="88" t="s">
        <v>131</v>
      </c>
      <c r="CO528" s="88" t="s">
        <v>131</v>
      </c>
      <c r="CP528" s="88" t="s">
        <v>131</v>
      </c>
      <c r="CQ528" s="88" t="s">
        <v>131</v>
      </c>
      <c r="CR528" s="88" t="s">
        <v>131</v>
      </c>
      <c r="CS528" s="88" t="s">
        <v>121</v>
      </c>
      <c r="CT528" s="88" t="s">
        <v>121</v>
      </c>
      <c r="CU528" s="88" t="s">
        <v>121</v>
      </c>
      <c r="CV528" s="88" t="s">
        <v>121</v>
      </c>
      <c r="CW528" s="88" t="s">
        <v>121</v>
      </c>
      <c r="CX528" s="88" t="s">
        <v>121</v>
      </c>
      <c r="CY528" s="88" t="s">
        <v>121</v>
      </c>
      <c r="CZ528" s="88" t="s">
        <v>121</v>
      </c>
      <c r="DA528" s="72">
        <v>19836002</v>
      </c>
      <c r="DB528" s="73">
        <v>1</v>
      </c>
      <c r="DC528" s="10">
        <v>1</v>
      </c>
      <c r="DD528" s="10"/>
      <c r="DE528" s="58" t="s">
        <v>1880</v>
      </c>
      <c r="DF528" s="58" t="str">
        <f t="shared" si="58"/>
        <v>Vehículos Especiales_Ambulancias_TAM</v>
      </c>
      <c r="DG528" s="13">
        <f t="shared" si="59"/>
        <v>397354131</v>
      </c>
      <c r="DK528" s="10" t="b">
        <v>1</v>
      </c>
    </row>
    <row r="529" spans="1:115" ht="25.5" x14ac:dyDescent="0.25">
      <c r="A529" s="59">
        <v>822</v>
      </c>
      <c r="B529" s="43" t="s">
        <v>257</v>
      </c>
      <c r="C529" s="43" t="s">
        <v>0</v>
      </c>
      <c r="D529" s="43" t="s">
        <v>320</v>
      </c>
      <c r="E529" s="43" t="s">
        <v>327</v>
      </c>
      <c r="F529" s="43" t="s">
        <v>121</v>
      </c>
      <c r="G529" s="60" t="s">
        <v>1196</v>
      </c>
      <c r="H529" s="43" t="s">
        <v>259</v>
      </c>
      <c r="I529" s="62">
        <v>8006090</v>
      </c>
      <c r="J529" s="62" t="s">
        <v>1197</v>
      </c>
      <c r="K529" s="61" t="s">
        <v>163</v>
      </c>
      <c r="L529" s="64">
        <v>154</v>
      </c>
      <c r="M529" s="64" t="s">
        <v>121</v>
      </c>
      <c r="N529" s="65">
        <v>113800000</v>
      </c>
      <c r="O529" s="50">
        <f>VLOOKUP(I529,Hoja1!$A$2:$J$18391,10,0)</f>
        <v>113800000</v>
      </c>
      <c r="P529" s="66">
        <f t="shared" si="56"/>
        <v>0</v>
      </c>
      <c r="Q529" s="64" t="s">
        <v>327</v>
      </c>
      <c r="R529" s="59" t="s">
        <v>127</v>
      </c>
      <c r="S529" s="59" t="s">
        <v>128</v>
      </c>
      <c r="T529" s="59" t="s">
        <v>121</v>
      </c>
      <c r="U529" s="59" t="s">
        <v>121</v>
      </c>
      <c r="V529" s="43" t="s">
        <v>121</v>
      </c>
      <c r="W529" s="59" t="s">
        <v>121</v>
      </c>
      <c r="X529" s="59" t="s">
        <v>121</v>
      </c>
      <c r="Y529" s="67" t="str">
        <f t="shared" ref="Y529:Y560" si="61">+IF(E529=$F$1,N529+BZ529,"N.A.")</f>
        <v>N.A.</v>
      </c>
      <c r="Z529" s="68">
        <f t="shared" si="57"/>
        <v>112662000</v>
      </c>
      <c r="AA529" s="59" t="s">
        <v>1878</v>
      </c>
      <c r="AB529" s="59" t="s">
        <v>129</v>
      </c>
      <c r="AC529" s="81" t="s">
        <v>129</v>
      </c>
      <c r="AD529" s="69" t="b">
        <f t="shared" si="60"/>
        <v>1</v>
      </c>
      <c r="AE529" s="76">
        <v>0.01</v>
      </c>
      <c r="AF529" s="76">
        <v>1.4999999999999999E-2</v>
      </c>
      <c r="AG529" s="76">
        <v>0.02</v>
      </c>
      <c r="AH529" s="76">
        <v>2.5000000000000001E-2</v>
      </c>
      <c r="AI529" s="76">
        <v>3.5000000000000003E-2</v>
      </c>
      <c r="AJ529" s="76">
        <v>4.4999999999999998E-2</v>
      </c>
      <c r="AK529" s="59" t="s">
        <v>130</v>
      </c>
      <c r="AL529" s="59" t="s">
        <v>130</v>
      </c>
      <c r="AM529" s="59" t="s">
        <v>130</v>
      </c>
      <c r="AN529" s="71">
        <v>1</v>
      </c>
      <c r="AO529" s="56">
        <v>4592241</v>
      </c>
      <c r="AP529" s="56">
        <v>631865</v>
      </c>
      <c r="AQ529" s="56">
        <v>373892</v>
      </c>
      <c r="AR529" s="56" t="s">
        <v>121</v>
      </c>
      <c r="AS529" s="56" t="s">
        <v>121</v>
      </c>
      <c r="AT529" s="56">
        <v>10180294</v>
      </c>
      <c r="AU529" s="56" t="s">
        <v>121</v>
      </c>
      <c r="AV529" s="56">
        <v>664662</v>
      </c>
      <c r="AW529" s="56">
        <v>28831</v>
      </c>
      <c r="AX529" s="56">
        <v>154186</v>
      </c>
      <c r="AY529" s="56" t="s">
        <v>121</v>
      </c>
      <c r="AZ529" s="56" t="s">
        <v>121</v>
      </c>
      <c r="BA529" s="56" t="s">
        <v>121</v>
      </c>
      <c r="BB529" s="56" t="s">
        <v>121</v>
      </c>
      <c r="BC529" s="56" t="s">
        <v>121</v>
      </c>
      <c r="BD529" s="56">
        <v>2827722</v>
      </c>
      <c r="BE529" s="56">
        <v>3469181</v>
      </c>
      <c r="BF529" s="56">
        <v>1139960</v>
      </c>
      <c r="BG529" s="56">
        <v>595071</v>
      </c>
      <c r="BH529" s="56">
        <v>1696635</v>
      </c>
      <c r="BI529" s="56">
        <v>1371159</v>
      </c>
      <c r="BJ529" s="56">
        <v>228758</v>
      </c>
      <c r="BK529" s="56">
        <v>909697</v>
      </c>
      <c r="BL529" s="56">
        <v>1486741</v>
      </c>
      <c r="BM529" s="56">
        <v>4162876</v>
      </c>
      <c r="BN529" s="56">
        <v>118729</v>
      </c>
      <c r="BO529" s="56">
        <v>1029412</v>
      </c>
      <c r="BP529" s="56">
        <v>759985</v>
      </c>
      <c r="BQ529" s="56" t="s">
        <v>121</v>
      </c>
      <c r="BR529" s="56" t="s">
        <v>121</v>
      </c>
      <c r="BS529" s="56" t="s">
        <v>121</v>
      </c>
      <c r="BT529" s="56">
        <v>11038536</v>
      </c>
      <c r="BU529" s="56">
        <v>152505</v>
      </c>
      <c r="BV529" s="56" t="s">
        <v>121</v>
      </c>
      <c r="BW529" s="56">
        <v>7114579</v>
      </c>
      <c r="BX529" s="56" t="s">
        <v>121</v>
      </c>
      <c r="BY529" s="56">
        <v>788737</v>
      </c>
      <c r="BZ529" s="56" t="s">
        <v>121</v>
      </c>
      <c r="CA529" s="56" t="s">
        <v>121</v>
      </c>
      <c r="CB529" s="56" t="s">
        <v>121</v>
      </c>
      <c r="CC529" s="56" t="s">
        <v>121</v>
      </c>
      <c r="CD529" s="56" t="s">
        <v>121</v>
      </c>
      <c r="CE529" s="269" t="s">
        <v>130</v>
      </c>
      <c r="CF529" s="269" t="s">
        <v>131</v>
      </c>
      <c r="CG529" s="269" t="s">
        <v>131</v>
      </c>
      <c r="CH529" s="269" t="s">
        <v>131</v>
      </c>
      <c r="CI529" s="269" t="s">
        <v>131</v>
      </c>
      <c r="CJ529" s="269" t="s">
        <v>131</v>
      </c>
      <c r="CK529" s="269" t="s">
        <v>131</v>
      </c>
      <c r="CL529" s="269" t="s">
        <v>121</v>
      </c>
      <c r="CM529" s="270" t="s">
        <v>121</v>
      </c>
      <c r="CN529" s="253" t="s">
        <v>121</v>
      </c>
      <c r="CO529" s="253" t="s">
        <v>121</v>
      </c>
      <c r="CP529" s="253" t="s">
        <v>121</v>
      </c>
      <c r="CQ529" s="253" t="s">
        <v>121</v>
      </c>
      <c r="CR529" s="253" t="s">
        <v>121</v>
      </c>
      <c r="CS529" s="253" t="s">
        <v>121</v>
      </c>
      <c r="CT529" s="253" t="s">
        <v>121</v>
      </c>
      <c r="CU529" s="253" t="s">
        <v>121</v>
      </c>
      <c r="CV529" s="253" t="s">
        <v>121</v>
      </c>
      <c r="CW529" s="253" t="s">
        <v>121</v>
      </c>
      <c r="CX529" s="253" t="s">
        <v>121</v>
      </c>
      <c r="CY529" s="253" t="s">
        <v>121</v>
      </c>
      <c r="CZ529" s="253" t="s">
        <v>121</v>
      </c>
      <c r="DA529" s="72">
        <v>4131393</v>
      </c>
      <c r="DB529" s="73">
        <v>1</v>
      </c>
      <c r="DC529" s="10">
        <v>1</v>
      </c>
      <c r="DD529" s="10"/>
      <c r="DE529" s="58" t="s">
        <v>1880</v>
      </c>
      <c r="DF529" s="58" t="str">
        <f t="shared" si="58"/>
        <v>Vehículos Convencionales_Camperos/Camionetas_4x4</v>
      </c>
      <c r="DG529" s="13">
        <f t="shared" si="59"/>
        <v>112662000</v>
      </c>
      <c r="DK529" s="10" t="b">
        <v>1</v>
      </c>
    </row>
    <row r="530" spans="1:115" ht="38.25" x14ac:dyDescent="0.25">
      <c r="A530" s="59">
        <v>823</v>
      </c>
      <c r="B530" s="43" t="s">
        <v>257</v>
      </c>
      <c r="C530" s="119" t="s">
        <v>2</v>
      </c>
      <c r="D530" s="43" t="s">
        <v>119</v>
      </c>
      <c r="E530" s="43" t="s">
        <v>136</v>
      </c>
      <c r="F530" s="43" t="s">
        <v>121</v>
      </c>
      <c r="G530" s="60" t="s">
        <v>1198</v>
      </c>
      <c r="H530" s="43" t="s">
        <v>790</v>
      </c>
      <c r="I530" s="62">
        <v>11101027</v>
      </c>
      <c r="J530" s="62" t="s">
        <v>1199</v>
      </c>
      <c r="K530" s="61" t="s">
        <v>121</v>
      </c>
      <c r="L530" s="64">
        <v>108</v>
      </c>
      <c r="M530" s="64" t="s">
        <v>121</v>
      </c>
      <c r="N530" s="65">
        <v>130000000</v>
      </c>
      <c r="O530" s="50">
        <f>VLOOKUP(I530,Hoja1!$A$2:$J$18391,10,0)</f>
        <v>130000000</v>
      </c>
      <c r="P530" s="66">
        <f t="shared" si="56"/>
        <v>0</v>
      </c>
      <c r="Q530" s="64" t="s">
        <v>126</v>
      </c>
      <c r="R530" s="59" t="s">
        <v>148</v>
      </c>
      <c r="S530" s="59" t="s">
        <v>764</v>
      </c>
      <c r="T530" s="59" t="s">
        <v>121</v>
      </c>
      <c r="U530" s="59" t="s">
        <v>121</v>
      </c>
      <c r="V530" s="43" t="s">
        <v>121</v>
      </c>
      <c r="W530" s="59" t="s">
        <v>121</v>
      </c>
      <c r="X530" s="59" t="s">
        <v>121</v>
      </c>
      <c r="Y530" s="67" t="str">
        <f t="shared" si="61"/>
        <v>N.A.</v>
      </c>
      <c r="Z530" s="68">
        <f t="shared" si="57"/>
        <v>128700000</v>
      </c>
      <c r="AA530" s="59" t="s">
        <v>1878</v>
      </c>
      <c r="AB530" s="59" t="s">
        <v>149</v>
      </c>
      <c r="AC530" s="81" t="s">
        <v>149</v>
      </c>
      <c r="AD530" s="69" t="b">
        <f t="shared" si="60"/>
        <v>1</v>
      </c>
      <c r="AE530" s="76">
        <v>0.01</v>
      </c>
      <c r="AF530" s="76">
        <v>1.4999999999999999E-2</v>
      </c>
      <c r="AG530" s="76">
        <v>0.02</v>
      </c>
      <c r="AH530" s="76">
        <v>2.5000000000000001E-2</v>
      </c>
      <c r="AI530" s="76">
        <v>3.5000000000000003E-2</v>
      </c>
      <c r="AJ530" s="76">
        <v>4.4999999999999998E-2</v>
      </c>
      <c r="AK530" s="59" t="s">
        <v>130</v>
      </c>
      <c r="AL530" s="59" t="s">
        <v>130</v>
      </c>
      <c r="AM530" s="59" t="s">
        <v>130</v>
      </c>
      <c r="AN530" s="120">
        <v>1</v>
      </c>
      <c r="AO530" s="56" t="s">
        <v>121</v>
      </c>
      <c r="AP530" s="56">
        <v>631865</v>
      </c>
      <c r="AQ530" s="56">
        <v>759502</v>
      </c>
      <c r="AR530" s="56" t="s">
        <v>121</v>
      </c>
      <c r="AS530" s="56" t="s">
        <v>121</v>
      </c>
      <c r="AT530" s="56">
        <v>10144825</v>
      </c>
      <c r="AU530" s="56" t="s">
        <v>121</v>
      </c>
      <c r="AV530" s="56">
        <v>391755</v>
      </c>
      <c r="AW530" s="56">
        <v>372314</v>
      </c>
      <c r="AX530" s="56" t="s">
        <v>121</v>
      </c>
      <c r="AY530" s="56" t="s">
        <v>121</v>
      </c>
      <c r="AZ530" s="56" t="s">
        <v>121</v>
      </c>
      <c r="BA530" s="56" t="s">
        <v>121</v>
      </c>
      <c r="BB530" s="56" t="s">
        <v>121</v>
      </c>
      <c r="BC530" s="56" t="s">
        <v>121</v>
      </c>
      <c r="BD530" s="56">
        <v>3211361</v>
      </c>
      <c r="BE530" s="56" t="s">
        <v>121</v>
      </c>
      <c r="BF530" s="56">
        <v>4635136</v>
      </c>
      <c r="BG530" s="56">
        <v>3032952</v>
      </c>
      <c r="BH530" s="56" t="s">
        <v>121</v>
      </c>
      <c r="BI530" s="56">
        <v>1364828</v>
      </c>
      <c r="BJ530" s="56">
        <v>192402</v>
      </c>
      <c r="BK530" s="56" t="s">
        <v>121</v>
      </c>
      <c r="BL530" s="56">
        <v>1757219</v>
      </c>
      <c r="BM530" s="56">
        <v>4162876</v>
      </c>
      <c r="BN530" s="56">
        <v>122438</v>
      </c>
      <c r="BO530" s="56">
        <v>2527461</v>
      </c>
      <c r="BP530" s="56">
        <v>839571</v>
      </c>
      <c r="BQ530" s="56" t="s">
        <v>121</v>
      </c>
      <c r="BR530" s="56" t="s">
        <v>121</v>
      </c>
      <c r="BS530" s="56" t="s">
        <v>121</v>
      </c>
      <c r="BT530" s="56">
        <v>10276007</v>
      </c>
      <c r="BU530" s="56">
        <v>227384</v>
      </c>
      <c r="BV530" s="56" t="s">
        <v>121</v>
      </c>
      <c r="BW530" s="56" t="s">
        <v>121</v>
      </c>
      <c r="BX530" s="56" t="s">
        <v>121</v>
      </c>
      <c r="BY530" s="56">
        <v>798678</v>
      </c>
      <c r="BZ530" s="56" t="s">
        <v>121</v>
      </c>
      <c r="CA530" s="56" t="s">
        <v>121</v>
      </c>
      <c r="CB530" s="56" t="s">
        <v>121</v>
      </c>
      <c r="CC530" s="56" t="s">
        <v>121</v>
      </c>
      <c r="CD530" s="56" t="s">
        <v>121</v>
      </c>
      <c r="CE530" s="262" t="s">
        <v>130</v>
      </c>
      <c r="CF530" s="252" t="s">
        <v>131</v>
      </c>
      <c r="CG530" s="252" t="s">
        <v>131</v>
      </c>
      <c r="CH530" s="262" t="s">
        <v>131</v>
      </c>
      <c r="CI530" s="262" t="s">
        <v>131</v>
      </c>
      <c r="CJ530" s="262" t="s">
        <v>131</v>
      </c>
      <c r="CK530" s="262" t="s">
        <v>131</v>
      </c>
      <c r="CL530" s="256">
        <v>8500000</v>
      </c>
      <c r="CM530" s="253" t="s">
        <v>121</v>
      </c>
      <c r="CN530" s="253" t="s">
        <v>121</v>
      </c>
      <c r="CO530" s="253" t="s">
        <v>121</v>
      </c>
      <c r="CP530" s="253" t="s">
        <v>121</v>
      </c>
      <c r="CQ530" s="253" t="s">
        <v>121</v>
      </c>
      <c r="CR530" s="253" t="s">
        <v>121</v>
      </c>
      <c r="CS530" s="253" t="s">
        <v>121</v>
      </c>
      <c r="CT530" s="253" t="s">
        <v>121</v>
      </c>
      <c r="CU530" s="253" t="s">
        <v>121</v>
      </c>
      <c r="CV530" s="253" t="s">
        <v>121</v>
      </c>
      <c r="CW530" s="253" t="s">
        <v>121</v>
      </c>
      <c r="CX530" s="253" t="s">
        <v>121</v>
      </c>
      <c r="CY530" s="253" t="s">
        <v>121</v>
      </c>
      <c r="CZ530" s="253" t="s">
        <v>121</v>
      </c>
      <c r="DA530" s="72">
        <v>4793086</v>
      </c>
      <c r="DB530" s="73">
        <v>1</v>
      </c>
      <c r="DC530" s="10">
        <v>1</v>
      </c>
      <c r="DD530" s="10"/>
      <c r="DE530" s="58" t="s">
        <v>1880</v>
      </c>
      <c r="DF530" s="58" t="str">
        <f t="shared" si="58"/>
        <v>Vehículos Híbridos_Automóviles_Sedán</v>
      </c>
      <c r="DG530" s="13">
        <f t="shared" si="59"/>
        <v>128700000</v>
      </c>
      <c r="DK530" s="10" t="b">
        <v>1</v>
      </c>
    </row>
    <row r="531" spans="1:115" ht="25.5" x14ac:dyDescent="0.25">
      <c r="A531" s="59">
        <v>824</v>
      </c>
      <c r="B531" s="43" t="s">
        <v>257</v>
      </c>
      <c r="C531" s="43" t="s">
        <v>0</v>
      </c>
      <c r="D531" s="43" t="s">
        <v>320</v>
      </c>
      <c r="E531" s="43" t="s">
        <v>126</v>
      </c>
      <c r="F531" s="43" t="s">
        <v>121</v>
      </c>
      <c r="G531" s="60" t="s">
        <v>1200</v>
      </c>
      <c r="H531" s="43" t="s">
        <v>259</v>
      </c>
      <c r="I531" s="62">
        <v>8006068</v>
      </c>
      <c r="J531" s="59" t="s">
        <v>1201</v>
      </c>
      <c r="K531" s="61" t="s">
        <v>145</v>
      </c>
      <c r="L531" s="64">
        <v>114</v>
      </c>
      <c r="M531" s="64" t="s">
        <v>121</v>
      </c>
      <c r="N531" s="65">
        <v>114500000</v>
      </c>
      <c r="O531" s="50">
        <f>VLOOKUP(I531,Hoja1!$A$2:$J$18391,10,0)</f>
        <v>114500000</v>
      </c>
      <c r="P531" s="66">
        <f t="shared" si="56"/>
        <v>0</v>
      </c>
      <c r="Q531" s="64" t="s">
        <v>126</v>
      </c>
      <c r="R531" s="59" t="s">
        <v>127</v>
      </c>
      <c r="S531" s="59" t="s">
        <v>128</v>
      </c>
      <c r="T531" s="59" t="s">
        <v>121</v>
      </c>
      <c r="U531" s="59" t="s">
        <v>121</v>
      </c>
      <c r="V531" s="43" t="s">
        <v>121</v>
      </c>
      <c r="W531" s="59" t="s">
        <v>121</v>
      </c>
      <c r="X531" s="59" t="s">
        <v>121</v>
      </c>
      <c r="Y531" s="67" t="str">
        <f t="shared" si="61"/>
        <v>N.A.</v>
      </c>
      <c r="Z531" s="68">
        <f t="shared" si="57"/>
        <v>113355000</v>
      </c>
      <c r="AA531" s="59" t="s">
        <v>1878</v>
      </c>
      <c r="AB531" s="59" t="s">
        <v>149</v>
      </c>
      <c r="AC531" s="81" t="s">
        <v>149</v>
      </c>
      <c r="AD531" s="69" t="b">
        <f t="shared" si="60"/>
        <v>1</v>
      </c>
      <c r="AE531" s="76">
        <v>0.01</v>
      </c>
      <c r="AF531" s="76">
        <v>1.4999999999999999E-2</v>
      </c>
      <c r="AG531" s="76">
        <v>0.02</v>
      </c>
      <c r="AH531" s="76">
        <v>2.5000000000000001E-2</v>
      </c>
      <c r="AI531" s="76">
        <v>3.5000000000000003E-2</v>
      </c>
      <c r="AJ531" s="76">
        <v>4.4999999999999998E-2</v>
      </c>
      <c r="AK531" s="59" t="s">
        <v>130</v>
      </c>
      <c r="AL531" s="59" t="s">
        <v>130</v>
      </c>
      <c r="AM531" s="59" t="s">
        <v>130</v>
      </c>
      <c r="AN531" s="71">
        <v>1</v>
      </c>
      <c r="AO531" s="56">
        <v>12243754</v>
      </c>
      <c r="AP531" s="56">
        <v>631865</v>
      </c>
      <c r="AQ531" s="56">
        <v>489751</v>
      </c>
      <c r="AR531" s="56" t="s">
        <v>121</v>
      </c>
      <c r="AS531" s="56" t="s">
        <v>121</v>
      </c>
      <c r="AT531" s="56">
        <v>10144825</v>
      </c>
      <c r="AU531" s="56" t="s">
        <v>121</v>
      </c>
      <c r="AV531" s="56">
        <v>664662</v>
      </c>
      <c r="AW531" s="56">
        <v>296696</v>
      </c>
      <c r="AX531" s="56" t="s">
        <v>121</v>
      </c>
      <c r="AY531" s="56" t="s">
        <v>121</v>
      </c>
      <c r="AZ531" s="56" t="s">
        <v>121</v>
      </c>
      <c r="BA531" s="56" t="s">
        <v>121</v>
      </c>
      <c r="BB531" s="56" t="s">
        <v>121</v>
      </c>
      <c r="BC531" s="56" t="s">
        <v>121</v>
      </c>
      <c r="BD531" s="56">
        <v>2314069</v>
      </c>
      <c r="BE531" s="56">
        <v>2212194</v>
      </c>
      <c r="BF531" s="56">
        <v>4635136</v>
      </c>
      <c r="BG531" s="56">
        <v>3032952</v>
      </c>
      <c r="BH531" s="56">
        <v>1696635</v>
      </c>
      <c r="BI531" s="56">
        <v>2098930</v>
      </c>
      <c r="BJ531" s="56">
        <v>192402</v>
      </c>
      <c r="BK531" s="56" t="s">
        <v>121</v>
      </c>
      <c r="BL531" s="56">
        <v>1486741</v>
      </c>
      <c r="BM531" s="56">
        <v>4162876</v>
      </c>
      <c r="BN531" s="56">
        <v>122438</v>
      </c>
      <c r="BO531" s="56">
        <v>2527461</v>
      </c>
      <c r="BP531" s="56">
        <v>1661652</v>
      </c>
      <c r="BQ531" s="56" t="s">
        <v>121</v>
      </c>
      <c r="BR531" s="56" t="s">
        <v>121</v>
      </c>
      <c r="BS531" s="56" t="s">
        <v>121</v>
      </c>
      <c r="BT531" s="56">
        <v>10276007</v>
      </c>
      <c r="BU531" s="56">
        <v>227384</v>
      </c>
      <c r="BV531" s="56" t="s">
        <v>121</v>
      </c>
      <c r="BW531" s="56" t="s">
        <v>121</v>
      </c>
      <c r="BX531" s="56" t="s">
        <v>121</v>
      </c>
      <c r="BY531" s="56">
        <v>839571</v>
      </c>
      <c r="BZ531" s="56" t="s">
        <v>121</v>
      </c>
      <c r="CA531" s="56" t="s">
        <v>121</v>
      </c>
      <c r="CB531" s="56" t="s">
        <v>121</v>
      </c>
      <c r="CC531" s="56" t="s">
        <v>121</v>
      </c>
      <c r="CD531" s="56" t="s">
        <v>121</v>
      </c>
      <c r="CE531" s="232" t="s">
        <v>130</v>
      </c>
      <c r="CF531" s="232" t="s">
        <v>131</v>
      </c>
      <c r="CG531" s="232" t="s">
        <v>131</v>
      </c>
      <c r="CH531" s="232" t="s">
        <v>131</v>
      </c>
      <c r="CI531" s="232" t="s">
        <v>131</v>
      </c>
      <c r="CJ531" s="232" t="s">
        <v>131</v>
      </c>
      <c r="CK531" s="232" t="s">
        <v>131</v>
      </c>
      <c r="CL531" s="232" t="s">
        <v>121</v>
      </c>
      <c r="CM531" s="253" t="s">
        <v>121</v>
      </c>
      <c r="CN531" s="271" t="s">
        <v>121</v>
      </c>
      <c r="CO531" s="253" t="s">
        <v>121</v>
      </c>
      <c r="CP531" s="253" t="s">
        <v>121</v>
      </c>
      <c r="CQ531" s="253" t="s">
        <v>121</v>
      </c>
      <c r="CR531" s="253" t="s">
        <v>121</v>
      </c>
      <c r="CS531" s="253" t="s">
        <v>121</v>
      </c>
      <c r="CT531" s="253" t="s">
        <v>121</v>
      </c>
      <c r="CU531" s="253" t="s">
        <v>121</v>
      </c>
      <c r="CV531" s="253" t="s">
        <v>121</v>
      </c>
      <c r="CW531" s="253" t="s">
        <v>121</v>
      </c>
      <c r="CX531" s="253" t="s">
        <v>121</v>
      </c>
      <c r="CY531" s="253" t="s">
        <v>121</v>
      </c>
      <c r="CZ531" s="253" t="s">
        <v>121</v>
      </c>
      <c r="DA531" s="72">
        <v>4131393</v>
      </c>
      <c r="DB531" s="73">
        <v>1</v>
      </c>
      <c r="DC531" s="10">
        <v>1</v>
      </c>
      <c r="DD531" s="10"/>
      <c r="DE531" s="58" t="s">
        <v>1880</v>
      </c>
      <c r="DF531" s="58" t="str">
        <f t="shared" si="58"/>
        <v>Vehículos Convencionales_Camperos/Camionetas_4x2</v>
      </c>
      <c r="DG531" s="13">
        <f t="shared" si="59"/>
        <v>113355000</v>
      </c>
      <c r="DK531" s="10" t="b">
        <v>1</v>
      </c>
    </row>
    <row r="532" spans="1:115" ht="25.5" x14ac:dyDescent="0.25">
      <c r="A532" s="59">
        <v>825</v>
      </c>
      <c r="B532" s="43" t="s">
        <v>257</v>
      </c>
      <c r="C532" s="43" t="s">
        <v>0</v>
      </c>
      <c r="D532" s="43" t="s">
        <v>320</v>
      </c>
      <c r="E532" s="43" t="s">
        <v>126</v>
      </c>
      <c r="F532" s="43" t="s">
        <v>121</v>
      </c>
      <c r="G532" s="60" t="s">
        <v>1202</v>
      </c>
      <c r="H532" s="43" t="s">
        <v>259</v>
      </c>
      <c r="I532" s="62">
        <v>8006070</v>
      </c>
      <c r="J532" s="61" t="s">
        <v>1203</v>
      </c>
      <c r="K532" s="61" t="s">
        <v>346</v>
      </c>
      <c r="L532" s="64">
        <v>154</v>
      </c>
      <c r="M532" s="64" t="s">
        <v>121</v>
      </c>
      <c r="N532" s="65">
        <v>124500000</v>
      </c>
      <c r="O532" s="50">
        <f>VLOOKUP(I532,Hoja1!$A$2:$J$18391,10,0)</f>
        <v>124500000</v>
      </c>
      <c r="P532" s="66">
        <f t="shared" si="56"/>
        <v>0</v>
      </c>
      <c r="Q532" s="64" t="s">
        <v>126</v>
      </c>
      <c r="R532" s="59" t="s">
        <v>148</v>
      </c>
      <c r="S532" s="59" t="s">
        <v>128</v>
      </c>
      <c r="T532" s="59" t="s">
        <v>121</v>
      </c>
      <c r="U532" s="59" t="s">
        <v>121</v>
      </c>
      <c r="V532" s="43" t="s">
        <v>121</v>
      </c>
      <c r="W532" s="59" t="s">
        <v>121</v>
      </c>
      <c r="X532" s="59" t="s">
        <v>121</v>
      </c>
      <c r="Y532" s="67" t="str">
        <f t="shared" si="61"/>
        <v>N.A.</v>
      </c>
      <c r="Z532" s="68">
        <f t="shared" si="57"/>
        <v>123255000</v>
      </c>
      <c r="AA532" s="59" t="s">
        <v>1878</v>
      </c>
      <c r="AB532" s="59" t="s">
        <v>149</v>
      </c>
      <c r="AC532" s="81" t="s">
        <v>149</v>
      </c>
      <c r="AD532" s="69" t="b">
        <f t="shared" si="60"/>
        <v>1</v>
      </c>
      <c r="AE532" s="76">
        <v>0.01</v>
      </c>
      <c r="AF532" s="76">
        <v>1.4999999999999999E-2</v>
      </c>
      <c r="AG532" s="76">
        <v>0.02</v>
      </c>
      <c r="AH532" s="76">
        <v>2.5000000000000001E-2</v>
      </c>
      <c r="AI532" s="76">
        <v>3.5000000000000003E-2</v>
      </c>
      <c r="AJ532" s="76">
        <v>4.4999999999999998E-2</v>
      </c>
      <c r="AK532" s="59" t="s">
        <v>130</v>
      </c>
      <c r="AL532" s="59" t="s">
        <v>130</v>
      </c>
      <c r="AM532" s="59" t="s">
        <v>130</v>
      </c>
      <c r="AN532" s="71">
        <v>1</v>
      </c>
      <c r="AO532" s="56">
        <v>12243754</v>
      </c>
      <c r="AP532" s="56">
        <v>631865</v>
      </c>
      <c r="AQ532" s="56">
        <v>489751</v>
      </c>
      <c r="AR532" s="56" t="s">
        <v>121</v>
      </c>
      <c r="AS532" s="56" t="s">
        <v>121</v>
      </c>
      <c r="AT532" s="56">
        <v>10144825</v>
      </c>
      <c r="AU532" s="56" t="s">
        <v>121</v>
      </c>
      <c r="AV532" s="56">
        <v>664662</v>
      </c>
      <c r="AW532" s="56">
        <v>296696</v>
      </c>
      <c r="AX532" s="56" t="s">
        <v>121</v>
      </c>
      <c r="AY532" s="56" t="s">
        <v>121</v>
      </c>
      <c r="AZ532" s="56" t="s">
        <v>121</v>
      </c>
      <c r="BA532" s="56" t="s">
        <v>121</v>
      </c>
      <c r="BB532" s="56" t="s">
        <v>121</v>
      </c>
      <c r="BC532" s="56" t="s">
        <v>121</v>
      </c>
      <c r="BD532" s="56">
        <v>2314069</v>
      </c>
      <c r="BE532" s="56">
        <v>2212194</v>
      </c>
      <c r="BF532" s="56">
        <v>4635136</v>
      </c>
      <c r="BG532" s="56">
        <v>3032952</v>
      </c>
      <c r="BH532" s="56">
        <v>1696635</v>
      </c>
      <c r="BI532" s="56">
        <v>2098930</v>
      </c>
      <c r="BJ532" s="56">
        <v>192402</v>
      </c>
      <c r="BK532" s="56" t="s">
        <v>121</v>
      </c>
      <c r="BL532" s="56">
        <v>1486741</v>
      </c>
      <c r="BM532" s="56">
        <v>4162876</v>
      </c>
      <c r="BN532" s="56">
        <v>122438</v>
      </c>
      <c r="BO532" s="56">
        <v>2527461</v>
      </c>
      <c r="BP532" s="56">
        <v>1661652</v>
      </c>
      <c r="BQ532" s="56" t="s">
        <v>121</v>
      </c>
      <c r="BR532" s="56" t="s">
        <v>121</v>
      </c>
      <c r="BS532" s="56" t="s">
        <v>121</v>
      </c>
      <c r="BT532" s="56">
        <v>10276007</v>
      </c>
      <c r="BU532" s="56">
        <v>227384</v>
      </c>
      <c r="BV532" s="56" t="s">
        <v>121</v>
      </c>
      <c r="BW532" s="56" t="s">
        <v>121</v>
      </c>
      <c r="BX532" s="56" t="s">
        <v>121</v>
      </c>
      <c r="BY532" s="56">
        <v>839571</v>
      </c>
      <c r="BZ532" s="56" t="s">
        <v>121</v>
      </c>
      <c r="CA532" s="56" t="s">
        <v>121</v>
      </c>
      <c r="CB532" s="56" t="s">
        <v>121</v>
      </c>
      <c r="CC532" s="56" t="s">
        <v>121</v>
      </c>
      <c r="CD532" s="56" t="s">
        <v>121</v>
      </c>
      <c r="CE532" s="232" t="s">
        <v>130</v>
      </c>
      <c r="CF532" s="232" t="s">
        <v>131</v>
      </c>
      <c r="CG532" s="232" t="s">
        <v>131</v>
      </c>
      <c r="CH532" s="232" t="s">
        <v>131</v>
      </c>
      <c r="CI532" s="232" t="s">
        <v>131</v>
      </c>
      <c r="CJ532" s="232" t="s">
        <v>131</v>
      </c>
      <c r="CK532" s="232" t="s">
        <v>131</v>
      </c>
      <c r="CL532" s="232" t="s">
        <v>121</v>
      </c>
      <c r="CM532" s="253" t="s">
        <v>121</v>
      </c>
      <c r="CN532" s="253" t="s">
        <v>121</v>
      </c>
      <c r="CO532" s="253" t="s">
        <v>121</v>
      </c>
      <c r="CP532" s="253" t="s">
        <v>121</v>
      </c>
      <c r="CQ532" s="253" t="s">
        <v>121</v>
      </c>
      <c r="CR532" s="253" t="s">
        <v>121</v>
      </c>
      <c r="CS532" s="253" t="s">
        <v>121</v>
      </c>
      <c r="CT532" s="253" t="s">
        <v>121</v>
      </c>
      <c r="CU532" s="253" t="s">
        <v>121</v>
      </c>
      <c r="CV532" s="253" t="s">
        <v>121</v>
      </c>
      <c r="CW532" s="253" t="s">
        <v>121</v>
      </c>
      <c r="CX532" s="253" t="s">
        <v>121</v>
      </c>
      <c r="CY532" s="253" t="s">
        <v>121</v>
      </c>
      <c r="CZ532" s="253" t="s">
        <v>121</v>
      </c>
      <c r="DA532" s="72">
        <v>4131393</v>
      </c>
      <c r="DB532" s="73">
        <v>1</v>
      </c>
      <c r="DC532" s="10">
        <v>1</v>
      </c>
      <c r="DD532" s="10"/>
      <c r="DE532" s="58" t="s">
        <v>1880</v>
      </c>
      <c r="DF532" s="58" t="str">
        <f t="shared" si="58"/>
        <v>Vehículos Convencionales_Camperos/Camionetas_4x2</v>
      </c>
      <c r="DG532" s="13">
        <f t="shared" si="59"/>
        <v>123255000</v>
      </c>
      <c r="DK532" s="10" t="b">
        <v>1</v>
      </c>
    </row>
    <row r="533" spans="1:115" ht="25.5" x14ac:dyDescent="0.25">
      <c r="A533" s="59">
        <v>826</v>
      </c>
      <c r="B533" s="43" t="s">
        <v>257</v>
      </c>
      <c r="C533" s="43" t="s">
        <v>0</v>
      </c>
      <c r="D533" s="43" t="s">
        <v>320</v>
      </c>
      <c r="E533" s="43" t="s">
        <v>126</v>
      </c>
      <c r="F533" s="43" t="s">
        <v>121</v>
      </c>
      <c r="G533" s="60" t="s">
        <v>1204</v>
      </c>
      <c r="H533" s="43" t="s">
        <v>259</v>
      </c>
      <c r="I533" s="62">
        <v>8006071</v>
      </c>
      <c r="J533" s="61" t="s">
        <v>1205</v>
      </c>
      <c r="K533" s="61" t="s">
        <v>346</v>
      </c>
      <c r="L533" s="64">
        <v>154</v>
      </c>
      <c r="M533" s="64" t="s">
        <v>121</v>
      </c>
      <c r="N533" s="65">
        <v>126900000</v>
      </c>
      <c r="O533" s="50">
        <f>VLOOKUP(I533,Hoja1!$A$2:$J$18391,10,0)</f>
        <v>126900000</v>
      </c>
      <c r="P533" s="66">
        <f t="shared" si="56"/>
        <v>0</v>
      </c>
      <c r="Q533" s="64" t="s">
        <v>126</v>
      </c>
      <c r="R533" s="59" t="s">
        <v>148</v>
      </c>
      <c r="S533" s="59" t="s">
        <v>128</v>
      </c>
      <c r="T533" s="59" t="s">
        <v>121</v>
      </c>
      <c r="U533" s="59" t="s">
        <v>121</v>
      </c>
      <c r="V533" s="43" t="s">
        <v>121</v>
      </c>
      <c r="W533" s="59" t="s">
        <v>121</v>
      </c>
      <c r="X533" s="59" t="s">
        <v>121</v>
      </c>
      <c r="Y533" s="67" t="str">
        <f t="shared" si="61"/>
        <v>N.A.</v>
      </c>
      <c r="Z533" s="68">
        <f t="shared" si="57"/>
        <v>125631000</v>
      </c>
      <c r="AA533" s="59" t="s">
        <v>1878</v>
      </c>
      <c r="AB533" s="59" t="s">
        <v>149</v>
      </c>
      <c r="AC533" s="81" t="s">
        <v>149</v>
      </c>
      <c r="AD533" s="69" t="b">
        <f t="shared" si="60"/>
        <v>1</v>
      </c>
      <c r="AE533" s="76">
        <v>0.01</v>
      </c>
      <c r="AF533" s="76">
        <v>1.4999999999999999E-2</v>
      </c>
      <c r="AG533" s="76">
        <v>0.02</v>
      </c>
      <c r="AH533" s="76">
        <v>2.5000000000000001E-2</v>
      </c>
      <c r="AI533" s="76">
        <v>3.5000000000000003E-2</v>
      </c>
      <c r="AJ533" s="76">
        <v>4.4999999999999998E-2</v>
      </c>
      <c r="AK533" s="59" t="s">
        <v>130</v>
      </c>
      <c r="AL533" s="59" t="s">
        <v>130</v>
      </c>
      <c r="AM533" s="59" t="s">
        <v>130</v>
      </c>
      <c r="AN533" s="71">
        <v>1</v>
      </c>
      <c r="AO533" s="56">
        <v>12243754</v>
      </c>
      <c r="AP533" s="56">
        <v>631865</v>
      </c>
      <c r="AQ533" s="56">
        <v>489751</v>
      </c>
      <c r="AR533" s="56" t="s">
        <v>121</v>
      </c>
      <c r="AS533" s="56" t="s">
        <v>121</v>
      </c>
      <c r="AT533" s="56">
        <v>10144825</v>
      </c>
      <c r="AU533" s="56" t="s">
        <v>121</v>
      </c>
      <c r="AV533" s="56">
        <v>664662</v>
      </c>
      <c r="AW533" s="56">
        <v>296696</v>
      </c>
      <c r="AX533" s="56" t="s">
        <v>121</v>
      </c>
      <c r="AY533" s="56" t="s">
        <v>121</v>
      </c>
      <c r="AZ533" s="56" t="s">
        <v>121</v>
      </c>
      <c r="BA533" s="56" t="s">
        <v>121</v>
      </c>
      <c r="BB533" s="56" t="s">
        <v>121</v>
      </c>
      <c r="BC533" s="56" t="s">
        <v>121</v>
      </c>
      <c r="BD533" s="56">
        <v>2314069</v>
      </c>
      <c r="BE533" s="56">
        <v>2212194</v>
      </c>
      <c r="BF533" s="56">
        <v>4635136</v>
      </c>
      <c r="BG533" s="56">
        <v>3032952</v>
      </c>
      <c r="BH533" s="56">
        <v>1696635</v>
      </c>
      <c r="BI533" s="56">
        <v>2098930</v>
      </c>
      <c r="BJ533" s="56">
        <v>192402</v>
      </c>
      <c r="BK533" s="56" t="s">
        <v>121</v>
      </c>
      <c r="BL533" s="56">
        <v>1486741</v>
      </c>
      <c r="BM533" s="56">
        <v>4162876</v>
      </c>
      <c r="BN533" s="56">
        <v>122438</v>
      </c>
      <c r="BO533" s="56">
        <v>2527461</v>
      </c>
      <c r="BP533" s="56">
        <v>1661652</v>
      </c>
      <c r="BQ533" s="56" t="s">
        <v>121</v>
      </c>
      <c r="BR533" s="56" t="s">
        <v>121</v>
      </c>
      <c r="BS533" s="56" t="s">
        <v>121</v>
      </c>
      <c r="BT533" s="56">
        <v>10276007</v>
      </c>
      <c r="BU533" s="56">
        <v>227384</v>
      </c>
      <c r="BV533" s="56" t="s">
        <v>121</v>
      </c>
      <c r="BW533" s="56" t="s">
        <v>121</v>
      </c>
      <c r="BX533" s="56" t="s">
        <v>121</v>
      </c>
      <c r="BY533" s="56">
        <v>839571</v>
      </c>
      <c r="BZ533" s="56" t="s">
        <v>121</v>
      </c>
      <c r="CA533" s="56" t="s">
        <v>121</v>
      </c>
      <c r="CB533" s="56" t="s">
        <v>121</v>
      </c>
      <c r="CC533" s="56" t="s">
        <v>121</v>
      </c>
      <c r="CD533" s="56" t="s">
        <v>121</v>
      </c>
      <c r="CE533" s="232" t="s">
        <v>130</v>
      </c>
      <c r="CF533" s="232" t="s">
        <v>131</v>
      </c>
      <c r="CG533" s="232" t="s">
        <v>131</v>
      </c>
      <c r="CH533" s="232" t="s">
        <v>131</v>
      </c>
      <c r="CI533" s="232" t="s">
        <v>131</v>
      </c>
      <c r="CJ533" s="232" t="s">
        <v>131</v>
      </c>
      <c r="CK533" s="232" t="s">
        <v>131</v>
      </c>
      <c r="CL533" s="232" t="s">
        <v>121</v>
      </c>
      <c r="CM533" s="253" t="s">
        <v>121</v>
      </c>
      <c r="CN533" s="253" t="s">
        <v>121</v>
      </c>
      <c r="CO533" s="253" t="s">
        <v>121</v>
      </c>
      <c r="CP533" s="253" t="s">
        <v>121</v>
      </c>
      <c r="CQ533" s="253" t="s">
        <v>121</v>
      </c>
      <c r="CR533" s="253" t="s">
        <v>121</v>
      </c>
      <c r="CS533" s="253" t="s">
        <v>121</v>
      </c>
      <c r="CT533" s="253" t="s">
        <v>121</v>
      </c>
      <c r="CU533" s="253" t="s">
        <v>121</v>
      </c>
      <c r="CV533" s="253" t="s">
        <v>121</v>
      </c>
      <c r="CW533" s="253" t="s">
        <v>121</v>
      </c>
      <c r="CX533" s="253" t="s">
        <v>121</v>
      </c>
      <c r="CY533" s="253" t="s">
        <v>121</v>
      </c>
      <c r="CZ533" s="253" t="s">
        <v>121</v>
      </c>
      <c r="DA533" s="72">
        <v>4131393</v>
      </c>
      <c r="DB533" s="73">
        <v>1</v>
      </c>
      <c r="DC533" s="10">
        <v>1</v>
      </c>
      <c r="DD533" s="10"/>
      <c r="DE533" s="58" t="s">
        <v>1880</v>
      </c>
      <c r="DF533" s="58" t="str">
        <f t="shared" si="58"/>
        <v>Vehículos Convencionales_Camperos/Camionetas_4x2</v>
      </c>
      <c r="DG533" s="13">
        <f t="shared" si="59"/>
        <v>125631000</v>
      </c>
      <c r="DK533" s="10" t="b">
        <v>1</v>
      </c>
    </row>
    <row r="534" spans="1:115" ht="25.5" x14ac:dyDescent="0.25">
      <c r="A534" s="59">
        <v>827</v>
      </c>
      <c r="B534" s="43" t="s">
        <v>257</v>
      </c>
      <c r="C534" s="43" t="s">
        <v>0</v>
      </c>
      <c r="D534" s="43" t="s">
        <v>320</v>
      </c>
      <c r="E534" s="43" t="s">
        <v>126</v>
      </c>
      <c r="F534" s="43" t="s">
        <v>121</v>
      </c>
      <c r="G534" s="60" t="s">
        <v>1206</v>
      </c>
      <c r="H534" s="43" t="s">
        <v>259</v>
      </c>
      <c r="I534" s="62">
        <v>8006064</v>
      </c>
      <c r="J534" s="61" t="s">
        <v>1207</v>
      </c>
      <c r="K534" s="61" t="s">
        <v>346</v>
      </c>
      <c r="L534" s="64">
        <v>154</v>
      </c>
      <c r="M534" s="64" t="s">
        <v>121</v>
      </c>
      <c r="N534" s="65">
        <v>89200000</v>
      </c>
      <c r="O534" s="50">
        <f>VLOOKUP(I534,Hoja1!$A$2:$J$18391,10,0)</f>
        <v>89200000</v>
      </c>
      <c r="P534" s="66">
        <f t="shared" si="56"/>
        <v>0</v>
      </c>
      <c r="Q534" s="64" t="s">
        <v>126</v>
      </c>
      <c r="R534" s="59" t="s">
        <v>127</v>
      </c>
      <c r="S534" s="59" t="s">
        <v>128</v>
      </c>
      <c r="T534" s="59" t="s">
        <v>121</v>
      </c>
      <c r="U534" s="59" t="s">
        <v>121</v>
      </c>
      <c r="V534" s="43" t="s">
        <v>121</v>
      </c>
      <c r="W534" s="59" t="s">
        <v>121</v>
      </c>
      <c r="X534" s="59" t="s">
        <v>121</v>
      </c>
      <c r="Y534" s="67" t="str">
        <f t="shared" si="61"/>
        <v>N.A.</v>
      </c>
      <c r="Z534" s="68">
        <f t="shared" si="57"/>
        <v>88308000</v>
      </c>
      <c r="AA534" s="59" t="s">
        <v>1878</v>
      </c>
      <c r="AB534" s="59" t="s">
        <v>129</v>
      </c>
      <c r="AC534" s="81" t="s">
        <v>129</v>
      </c>
      <c r="AD534" s="69" t="b">
        <f t="shared" si="60"/>
        <v>1</v>
      </c>
      <c r="AE534" s="76">
        <v>0.01</v>
      </c>
      <c r="AF534" s="76">
        <v>1.4999999999999999E-2</v>
      </c>
      <c r="AG534" s="76">
        <v>0.02</v>
      </c>
      <c r="AH534" s="76">
        <v>2.5000000000000001E-2</v>
      </c>
      <c r="AI534" s="76">
        <v>3.5000000000000003E-2</v>
      </c>
      <c r="AJ534" s="76">
        <v>4.4999999999999998E-2</v>
      </c>
      <c r="AK534" s="59" t="s">
        <v>130</v>
      </c>
      <c r="AL534" s="59" t="s">
        <v>130</v>
      </c>
      <c r="AM534" s="59" t="s">
        <v>130</v>
      </c>
      <c r="AN534" s="71">
        <v>1</v>
      </c>
      <c r="AO534" s="56">
        <v>12243754</v>
      </c>
      <c r="AP534" s="56">
        <v>631865</v>
      </c>
      <c r="AQ534" s="56">
        <v>489751</v>
      </c>
      <c r="AR534" s="56" t="s">
        <v>121</v>
      </c>
      <c r="AS534" s="56" t="s">
        <v>121</v>
      </c>
      <c r="AT534" s="56">
        <v>10144825</v>
      </c>
      <c r="AU534" s="56" t="s">
        <v>121</v>
      </c>
      <c r="AV534" s="56">
        <v>664662</v>
      </c>
      <c r="AW534" s="56">
        <v>296696</v>
      </c>
      <c r="AX534" s="56" t="s">
        <v>121</v>
      </c>
      <c r="AY534" s="56" t="s">
        <v>121</v>
      </c>
      <c r="AZ534" s="56" t="s">
        <v>121</v>
      </c>
      <c r="BA534" s="56" t="s">
        <v>121</v>
      </c>
      <c r="BB534" s="56" t="s">
        <v>121</v>
      </c>
      <c r="BC534" s="56" t="s">
        <v>121</v>
      </c>
      <c r="BD534" s="56">
        <v>2314069</v>
      </c>
      <c r="BE534" s="56">
        <v>2212194</v>
      </c>
      <c r="BF534" s="56">
        <v>4635136</v>
      </c>
      <c r="BG534" s="56">
        <v>3032952</v>
      </c>
      <c r="BH534" s="56">
        <v>1696635</v>
      </c>
      <c r="BI534" s="56">
        <v>2098930</v>
      </c>
      <c r="BJ534" s="56">
        <v>192402</v>
      </c>
      <c r="BK534" s="56" t="s">
        <v>121</v>
      </c>
      <c r="BL534" s="56">
        <v>1486741</v>
      </c>
      <c r="BM534" s="56">
        <v>4162876</v>
      </c>
      <c r="BN534" s="56">
        <v>122438</v>
      </c>
      <c r="BO534" s="56">
        <v>2527461</v>
      </c>
      <c r="BP534" s="56">
        <v>1661652</v>
      </c>
      <c r="BQ534" s="56" t="s">
        <v>121</v>
      </c>
      <c r="BR534" s="56" t="s">
        <v>121</v>
      </c>
      <c r="BS534" s="56" t="s">
        <v>121</v>
      </c>
      <c r="BT534" s="56">
        <v>10276007</v>
      </c>
      <c r="BU534" s="56">
        <v>227384</v>
      </c>
      <c r="BV534" s="56" t="s">
        <v>121</v>
      </c>
      <c r="BW534" s="56" t="s">
        <v>121</v>
      </c>
      <c r="BX534" s="56" t="s">
        <v>121</v>
      </c>
      <c r="BY534" s="56">
        <v>839571</v>
      </c>
      <c r="BZ534" s="56" t="s">
        <v>121</v>
      </c>
      <c r="CA534" s="56" t="s">
        <v>121</v>
      </c>
      <c r="CB534" s="56" t="s">
        <v>121</v>
      </c>
      <c r="CC534" s="56" t="s">
        <v>121</v>
      </c>
      <c r="CD534" s="56" t="s">
        <v>121</v>
      </c>
      <c r="CE534" s="232" t="s">
        <v>130</v>
      </c>
      <c r="CF534" s="232" t="s">
        <v>131</v>
      </c>
      <c r="CG534" s="232" t="s">
        <v>131</v>
      </c>
      <c r="CH534" s="232" t="s">
        <v>131</v>
      </c>
      <c r="CI534" s="232" t="s">
        <v>131</v>
      </c>
      <c r="CJ534" s="232" t="s">
        <v>131</v>
      </c>
      <c r="CK534" s="232" t="s">
        <v>131</v>
      </c>
      <c r="CL534" s="232" t="s">
        <v>121</v>
      </c>
      <c r="CM534" s="253" t="s">
        <v>121</v>
      </c>
      <c r="CN534" s="253" t="s">
        <v>121</v>
      </c>
      <c r="CO534" s="253" t="s">
        <v>121</v>
      </c>
      <c r="CP534" s="253" t="s">
        <v>121</v>
      </c>
      <c r="CQ534" s="253" t="s">
        <v>121</v>
      </c>
      <c r="CR534" s="253" t="s">
        <v>121</v>
      </c>
      <c r="CS534" s="253" t="s">
        <v>121</v>
      </c>
      <c r="CT534" s="253" t="s">
        <v>121</v>
      </c>
      <c r="CU534" s="253" t="s">
        <v>121</v>
      </c>
      <c r="CV534" s="253" t="s">
        <v>121</v>
      </c>
      <c r="CW534" s="253" t="s">
        <v>121</v>
      </c>
      <c r="CX534" s="253" t="s">
        <v>121</v>
      </c>
      <c r="CY534" s="253" t="s">
        <v>121</v>
      </c>
      <c r="CZ534" s="253" t="s">
        <v>121</v>
      </c>
      <c r="DA534" s="72">
        <v>4131393</v>
      </c>
      <c r="DB534" s="73">
        <v>1</v>
      </c>
      <c r="DC534" s="10">
        <v>1</v>
      </c>
      <c r="DD534" s="10"/>
      <c r="DE534" s="58" t="s">
        <v>1880</v>
      </c>
      <c r="DF534" s="58" t="str">
        <f t="shared" si="58"/>
        <v>Vehículos Convencionales_Camperos/Camionetas_4x2</v>
      </c>
      <c r="DG534" s="13">
        <f t="shared" si="59"/>
        <v>88308000</v>
      </c>
      <c r="DK534" s="10" t="b">
        <v>1</v>
      </c>
    </row>
    <row r="535" spans="1:115" ht="25.5" x14ac:dyDescent="0.25">
      <c r="A535" s="59">
        <v>828</v>
      </c>
      <c r="B535" s="43" t="s">
        <v>257</v>
      </c>
      <c r="C535" s="43" t="s">
        <v>0</v>
      </c>
      <c r="D535" s="43" t="s">
        <v>320</v>
      </c>
      <c r="E535" s="43" t="s">
        <v>126</v>
      </c>
      <c r="F535" s="43" t="s">
        <v>121</v>
      </c>
      <c r="G535" s="60" t="s">
        <v>1208</v>
      </c>
      <c r="H535" s="43" t="s">
        <v>259</v>
      </c>
      <c r="I535" s="62">
        <v>8006066</v>
      </c>
      <c r="J535" s="61" t="s">
        <v>1209</v>
      </c>
      <c r="K535" s="61" t="s">
        <v>346</v>
      </c>
      <c r="L535" s="64">
        <v>154</v>
      </c>
      <c r="M535" s="64" t="s">
        <v>121</v>
      </c>
      <c r="N535" s="65">
        <v>103900000</v>
      </c>
      <c r="O535" s="50">
        <f>VLOOKUP(I535,Hoja1!$A$2:$J$18391,10,0)</f>
        <v>103900000</v>
      </c>
      <c r="P535" s="66">
        <f t="shared" si="56"/>
        <v>0</v>
      </c>
      <c r="Q535" s="64" t="s">
        <v>126</v>
      </c>
      <c r="R535" s="59" t="s">
        <v>148</v>
      </c>
      <c r="S535" s="59" t="s">
        <v>128</v>
      </c>
      <c r="T535" s="59" t="s">
        <v>121</v>
      </c>
      <c r="U535" s="59" t="s">
        <v>121</v>
      </c>
      <c r="V535" s="43" t="s">
        <v>121</v>
      </c>
      <c r="W535" s="59" t="s">
        <v>121</v>
      </c>
      <c r="X535" s="59" t="s">
        <v>121</v>
      </c>
      <c r="Y535" s="67" t="str">
        <f t="shared" si="61"/>
        <v>N.A.</v>
      </c>
      <c r="Z535" s="68">
        <f t="shared" si="57"/>
        <v>102861000</v>
      </c>
      <c r="AA535" s="59" t="s">
        <v>1878</v>
      </c>
      <c r="AB535" s="59" t="s">
        <v>149</v>
      </c>
      <c r="AC535" s="81" t="s">
        <v>149</v>
      </c>
      <c r="AD535" s="69" t="b">
        <f t="shared" si="60"/>
        <v>1</v>
      </c>
      <c r="AE535" s="76">
        <v>0.01</v>
      </c>
      <c r="AF535" s="76">
        <v>1.4999999999999999E-2</v>
      </c>
      <c r="AG535" s="76">
        <v>0.02</v>
      </c>
      <c r="AH535" s="76">
        <v>2.5000000000000001E-2</v>
      </c>
      <c r="AI535" s="76">
        <v>3.5000000000000003E-2</v>
      </c>
      <c r="AJ535" s="76">
        <v>4.4999999999999998E-2</v>
      </c>
      <c r="AK535" s="59" t="s">
        <v>130</v>
      </c>
      <c r="AL535" s="59" t="s">
        <v>130</v>
      </c>
      <c r="AM535" s="59" t="s">
        <v>130</v>
      </c>
      <c r="AN535" s="71">
        <v>1</v>
      </c>
      <c r="AO535" s="56">
        <v>12243754</v>
      </c>
      <c r="AP535" s="56">
        <v>631865</v>
      </c>
      <c r="AQ535" s="56">
        <v>489751</v>
      </c>
      <c r="AR535" s="56" t="s">
        <v>121</v>
      </c>
      <c r="AS535" s="56" t="s">
        <v>121</v>
      </c>
      <c r="AT535" s="56">
        <v>10144825</v>
      </c>
      <c r="AU535" s="56" t="s">
        <v>121</v>
      </c>
      <c r="AV535" s="56">
        <v>664662</v>
      </c>
      <c r="AW535" s="56">
        <v>296696</v>
      </c>
      <c r="AX535" s="56" t="s">
        <v>121</v>
      </c>
      <c r="AY535" s="56" t="s">
        <v>121</v>
      </c>
      <c r="AZ535" s="56" t="s">
        <v>121</v>
      </c>
      <c r="BA535" s="56" t="s">
        <v>121</v>
      </c>
      <c r="BB535" s="56" t="s">
        <v>121</v>
      </c>
      <c r="BC535" s="56" t="s">
        <v>121</v>
      </c>
      <c r="BD535" s="56">
        <v>2314069</v>
      </c>
      <c r="BE535" s="56">
        <v>2212194</v>
      </c>
      <c r="BF535" s="56">
        <v>4635136</v>
      </c>
      <c r="BG535" s="56">
        <v>3032952</v>
      </c>
      <c r="BH535" s="56">
        <v>1696635</v>
      </c>
      <c r="BI535" s="56">
        <v>2098930</v>
      </c>
      <c r="BJ535" s="56">
        <v>192402</v>
      </c>
      <c r="BK535" s="56" t="s">
        <v>121</v>
      </c>
      <c r="BL535" s="56">
        <v>1486741</v>
      </c>
      <c r="BM535" s="56">
        <v>4162876</v>
      </c>
      <c r="BN535" s="56">
        <v>122438</v>
      </c>
      <c r="BO535" s="56">
        <v>2527461</v>
      </c>
      <c r="BP535" s="56">
        <v>1661652</v>
      </c>
      <c r="BQ535" s="56" t="s">
        <v>121</v>
      </c>
      <c r="BR535" s="56" t="s">
        <v>121</v>
      </c>
      <c r="BS535" s="56" t="s">
        <v>121</v>
      </c>
      <c r="BT535" s="56">
        <v>10276007</v>
      </c>
      <c r="BU535" s="56">
        <v>227384</v>
      </c>
      <c r="BV535" s="56" t="s">
        <v>121</v>
      </c>
      <c r="BW535" s="56" t="s">
        <v>121</v>
      </c>
      <c r="BX535" s="56" t="s">
        <v>121</v>
      </c>
      <c r="BY535" s="56">
        <v>839571</v>
      </c>
      <c r="BZ535" s="56" t="s">
        <v>121</v>
      </c>
      <c r="CA535" s="56" t="s">
        <v>121</v>
      </c>
      <c r="CB535" s="56" t="s">
        <v>121</v>
      </c>
      <c r="CC535" s="56" t="s">
        <v>121</v>
      </c>
      <c r="CD535" s="56" t="s">
        <v>121</v>
      </c>
      <c r="CE535" s="232" t="s">
        <v>130</v>
      </c>
      <c r="CF535" s="232" t="s">
        <v>131</v>
      </c>
      <c r="CG535" s="232" t="s">
        <v>131</v>
      </c>
      <c r="CH535" s="232" t="s">
        <v>131</v>
      </c>
      <c r="CI535" s="232" t="s">
        <v>131</v>
      </c>
      <c r="CJ535" s="232" t="s">
        <v>131</v>
      </c>
      <c r="CK535" s="232" t="s">
        <v>131</v>
      </c>
      <c r="CL535" s="232" t="s">
        <v>121</v>
      </c>
      <c r="CM535" s="253" t="s">
        <v>121</v>
      </c>
      <c r="CN535" s="253" t="s">
        <v>121</v>
      </c>
      <c r="CO535" s="253" t="s">
        <v>121</v>
      </c>
      <c r="CP535" s="253" t="s">
        <v>121</v>
      </c>
      <c r="CQ535" s="253" t="s">
        <v>121</v>
      </c>
      <c r="CR535" s="253" t="s">
        <v>121</v>
      </c>
      <c r="CS535" s="253" t="s">
        <v>121</v>
      </c>
      <c r="CT535" s="253" t="s">
        <v>121</v>
      </c>
      <c r="CU535" s="253" t="s">
        <v>121</v>
      </c>
      <c r="CV535" s="253" t="s">
        <v>121</v>
      </c>
      <c r="CW535" s="253" t="s">
        <v>121</v>
      </c>
      <c r="CX535" s="253" t="s">
        <v>121</v>
      </c>
      <c r="CY535" s="253" t="s">
        <v>121</v>
      </c>
      <c r="CZ535" s="253" t="s">
        <v>121</v>
      </c>
      <c r="DA535" s="72">
        <v>4131393</v>
      </c>
      <c r="DB535" s="73">
        <v>1</v>
      </c>
      <c r="DC535" s="10">
        <v>1</v>
      </c>
      <c r="DD535" s="10"/>
      <c r="DE535" s="58" t="s">
        <v>1880</v>
      </c>
      <c r="DF535" s="58" t="str">
        <f t="shared" si="58"/>
        <v>Vehículos Convencionales_Camperos/Camionetas_4x2</v>
      </c>
      <c r="DG535" s="13">
        <f t="shared" si="59"/>
        <v>102861000</v>
      </c>
      <c r="DK535" s="10" t="b">
        <v>1</v>
      </c>
    </row>
    <row r="536" spans="1:115" ht="25.5" x14ac:dyDescent="0.25">
      <c r="A536" s="59">
        <v>829</v>
      </c>
      <c r="B536" s="43" t="s">
        <v>257</v>
      </c>
      <c r="C536" s="43" t="s">
        <v>0</v>
      </c>
      <c r="D536" s="43" t="s">
        <v>320</v>
      </c>
      <c r="E536" s="43" t="s">
        <v>327</v>
      </c>
      <c r="F536" s="43" t="s">
        <v>121</v>
      </c>
      <c r="G536" s="60" t="s">
        <v>1210</v>
      </c>
      <c r="H536" s="43" t="s">
        <v>259</v>
      </c>
      <c r="I536" s="62">
        <v>8008019</v>
      </c>
      <c r="J536" s="61" t="s">
        <v>1211</v>
      </c>
      <c r="K536" s="61" t="s">
        <v>163</v>
      </c>
      <c r="L536" s="64">
        <v>154</v>
      </c>
      <c r="M536" s="64" t="s">
        <v>121</v>
      </c>
      <c r="N536" s="65">
        <v>97100000</v>
      </c>
      <c r="O536" s="50">
        <f>VLOOKUP(I536,Hoja1!$A$2:$J$18391,10,0)</f>
        <v>97100000</v>
      </c>
      <c r="P536" s="66">
        <f t="shared" si="56"/>
        <v>0</v>
      </c>
      <c r="Q536" s="64" t="s">
        <v>327</v>
      </c>
      <c r="R536" s="59" t="s">
        <v>148</v>
      </c>
      <c r="S536" s="59" t="s">
        <v>128</v>
      </c>
      <c r="T536" s="59" t="s">
        <v>121</v>
      </c>
      <c r="U536" s="59" t="s">
        <v>121</v>
      </c>
      <c r="V536" s="43" t="s">
        <v>121</v>
      </c>
      <c r="W536" s="59" t="s">
        <v>121</v>
      </c>
      <c r="X536" s="59" t="s">
        <v>121</v>
      </c>
      <c r="Y536" s="67" t="str">
        <f t="shared" si="61"/>
        <v>N.A.</v>
      </c>
      <c r="Z536" s="68">
        <f t="shared" si="57"/>
        <v>96129000</v>
      </c>
      <c r="AA536" s="59" t="s">
        <v>1878</v>
      </c>
      <c r="AB536" s="59" t="s">
        <v>129</v>
      </c>
      <c r="AC536" s="81" t="s">
        <v>129</v>
      </c>
      <c r="AD536" s="69" t="b">
        <f t="shared" si="60"/>
        <v>1</v>
      </c>
      <c r="AE536" s="76">
        <v>0.01</v>
      </c>
      <c r="AF536" s="76">
        <v>1.4999999999999999E-2</v>
      </c>
      <c r="AG536" s="76">
        <v>0.02</v>
      </c>
      <c r="AH536" s="76">
        <v>2.5000000000000001E-2</v>
      </c>
      <c r="AI536" s="76">
        <v>3.5000000000000003E-2</v>
      </c>
      <c r="AJ536" s="76">
        <v>4.4999999999999998E-2</v>
      </c>
      <c r="AK536" s="59" t="s">
        <v>130</v>
      </c>
      <c r="AL536" s="59" t="s">
        <v>130</v>
      </c>
      <c r="AM536" s="59" t="s">
        <v>130</v>
      </c>
      <c r="AN536" s="71">
        <v>1</v>
      </c>
      <c r="AO536" s="56">
        <v>12243754</v>
      </c>
      <c r="AP536" s="56">
        <v>631865</v>
      </c>
      <c r="AQ536" s="56">
        <v>489751</v>
      </c>
      <c r="AR536" s="56" t="s">
        <v>121</v>
      </c>
      <c r="AS536" s="56" t="s">
        <v>121</v>
      </c>
      <c r="AT536" s="56">
        <v>10144825</v>
      </c>
      <c r="AU536" s="56" t="s">
        <v>121</v>
      </c>
      <c r="AV536" s="56">
        <v>664662</v>
      </c>
      <c r="AW536" s="56">
        <v>296696</v>
      </c>
      <c r="AX536" s="56" t="s">
        <v>121</v>
      </c>
      <c r="AY536" s="56" t="s">
        <v>121</v>
      </c>
      <c r="AZ536" s="56" t="s">
        <v>121</v>
      </c>
      <c r="BA536" s="56" t="s">
        <v>121</v>
      </c>
      <c r="BB536" s="56" t="s">
        <v>121</v>
      </c>
      <c r="BC536" s="56" t="s">
        <v>121</v>
      </c>
      <c r="BD536" s="56">
        <v>2314069</v>
      </c>
      <c r="BE536" s="56">
        <v>2212194</v>
      </c>
      <c r="BF536" s="56">
        <v>4635136</v>
      </c>
      <c r="BG536" s="56">
        <v>3032952</v>
      </c>
      <c r="BH536" s="56">
        <v>1696635</v>
      </c>
      <c r="BI536" s="56">
        <v>2098930</v>
      </c>
      <c r="BJ536" s="56">
        <v>192402</v>
      </c>
      <c r="BK536" s="56" t="s">
        <v>121</v>
      </c>
      <c r="BL536" s="56">
        <v>1486741</v>
      </c>
      <c r="BM536" s="56">
        <v>4162876</v>
      </c>
      <c r="BN536" s="56">
        <v>122438</v>
      </c>
      <c r="BO536" s="56">
        <v>2527461</v>
      </c>
      <c r="BP536" s="56">
        <v>1661652</v>
      </c>
      <c r="BQ536" s="56" t="s">
        <v>121</v>
      </c>
      <c r="BR536" s="56" t="s">
        <v>121</v>
      </c>
      <c r="BS536" s="56" t="s">
        <v>121</v>
      </c>
      <c r="BT536" s="56">
        <v>10276007</v>
      </c>
      <c r="BU536" s="56">
        <v>227384</v>
      </c>
      <c r="BV536" s="56" t="s">
        <v>121</v>
      </c>
      <c r="BW536" s="56" t="s">
        <v>121</v>
      </c>
      <c r="BX536" s="56" t="s">
        <v>121</v>
      </c>
      <c r="BY536" s="56">
        <v>839571</v>
      </c>
      <c r="BZ536" s="56" t="s">
        <v>121</v>
      </c>
      <c r="CA536" s="56" t="s">
        <v>121</v>
      </c>
      <c r="CB536" s="56" t="s">
        <v>121</v>
      </c>
      <c r="CC536" s="56" t="s">
        <v>121</v>
      </c>
      <c r="CD536" s="56" t="s">
        <v>121</v>
      </c>
      <c r="CE536" s="232" t="s">
        <v>130</v>
      </c>
      <c r="CF536" s="232" t="s">
        <v>131</v>
      </c>
      <c r="CG536" s="232" t="s">
        <v>131</v>
      </c>
      <c r="CH536" s="232" t="s">
        <v>131</v>
      </c>
      <c r="CI536" s="232" t="s">
        <v>131</v>
      </c>
      <c r="CJ536" s="232" t="s">
        <v>131</v>
      </c>
      <c r="CK536" s="232" t="s">
        <v>131</v>
      </c>
      <c r="CL536" s="232" t="s">
        <v>121</v>
      </c>
      <c r="CM536" s="253" t="s">
        <v>121</v>
      </c>
      <c r="CN536" s="253" t="s">
        <v>121</v>
      </c>
      <c r="CO536" s="253" t="s">
        <v>121</v>
      </c>
      <c r="CP536" s="253" t="s">
        <v>121</v>
      </c>
      <c r="CQ536" s="253" t="s">
        <v>121</v>
      </c>
      <c r="CR536" s="253" t="s">
        <v>121</v>
      </c>
      <c r="CS536" s="253" t="s">
        <v>121</v>
      </c>
      <c r="CT536" s="253" t="s">
        <v>121</v>
      </c>
      <c r="CU536" s="253" t="s">
        <v>121</v>
      </c>
      <c r="CV536" s="253" t="s">
        <v>121</v>
      </c>
      <c r="CW536" s="253" t="s">
        <v>121</v>
      </c>
      <c r="CX536" s="253" t="s">
        <v>121</v>
      </c>
      <c r="CY536" s="253" t="s">
        <v>121</v>
      </c>
      <c r="CZ536" s="272" t="s">
        <v>121</v>
      </c>
      <c r="DA536" s="72">
        <v>4131393</v>
      </c>
      <c r="DB536" s="73">
        <v>1</v>
      </c>
      <c r="DC536" s="10">
        <v>1</v>
      </c>
      <c r="DD536" s="10"/>
      <c r="DE536" s="58" t="s">
        <v>1880</v>
      </c>
      <c r="DF536" s="58" t="str">
        <f t="shared" si="58"/>
        <v>Vehículos Convencionales_Camperos/Camionetas_4x4</v>
      </c>
      <c r="DG536" s="13">
        <f t="shared" si="59"/>
        <v>96129000</v>
      </c>
      <c r="DK536" s="10" t="b">
        <v>1</v>
      </c>
    </row>
    <row r="537" spans="1:115" ht="38.25" x14ac:dyDescent="0.25">
      <c r="A537" s="59">
        <v>830</v>
      </c>
      <c r="B537" s="43" t="s">
        <v>118</v>
      </c>
      <c r="C537" s="84" t="s">
        <v>4</v>
      </c>
      <c r="D537" s="43" t="s">
        <v>795</v>
      </c>
      <c r="E537" s="43" t="s">
        <v>796</v>
      </c>
      <c r="F537" s="43" t="s">
        <v>121</v>
      </c>
      <c r="G537" s="60" t="s">
        <v>1212</v>
      </c>
      <c r="H537" s="61" t="s">
        <v>123</v>
      </c>
      <c r="I537" s="62">
        <v>1611181</v>
      </c>
      <c r="J537" s="61" t="s">
        <v>1213</v>
      </c>
      <c r="K537" s="61" t="s">
        <v>121</v>
      </c>
      <c r="L537" s="59">
        <v>187</v>
      </c>
      <c r="M537" s="59" t="s">
        <v>121</v>
      </c>
      <c r="N537" s="65">
        <v>268700000</v>
      </c>
      <c r="O537" s="50">
        <f>VLOOKUP(I537,Hoja1!$A$2:$J$18391,10,0)</f>
        <v>268700000</v>
      </c>
      <c r="P537" s="66">
        <f t="shared" si="56"/>
        <v>0</v>
      </c>
      <c r="Q537" s="59" t="s">
        <v>121</v>
      </c>
      <c r="R537" s="59" t="s">
        <v>127</v>
      </c>
      <c r="S537" s="59" t="s">
        <v>349</v>
      </c>
      <c r="T537" s="64" t="s">
        <v>643</v>
      </c>
      <c r="U537" s="59">
        <v>10400</v>
      </c>
      <c r="V537" s="59">
        <v>3351</v>
      </c>
      <c r="W537" s="85">
        <v>7049</v>
      </c>
      <c r="X537" s="63" t="s">
        <v>808</v>
      </c>
      <c r="Y537" s="67" t="str">
        <f t="shared" si="61"/>
        <v>N.A.</v>
      </c>
      <c r="Z537" s="68">
        <f t="shared" si="57"/>
        <v>247204000</v>
      </c>
      <c r="AA537" s="59" t="s">
        <v>1878</v>
      </c>
      <c r="AB537" s="59" t="s">
        <v>149</v>
      </c>
      <c r="AC537" s="81" t="s">
        <v>149</v>
      </c>
      <c r="AD537" s="69" t="b">
        <f t="shared" si="60"/>
        <v>1</v>
      </c>
      <c r="AE537" s="76">
        <v>0.08</v>
      </c>
      <c r="AF537" s="76">
        <v>0.08</v>
      </c>
      <c r="AG537" s="76">
        <v>0.08</v>
      </c>
      <c r="AH537" s="76">
        <v>0.08</v>
      </c>
      <c r="AI537" s="76">
        <v>0.09</v>
      </c>
      <c r="AJ537" s="76">
        <v>0.1</v>
      </c>
      <c r="AK537" s="59" t="s">
        <v>130</v>
      </c>
      <c r="AL537" s="59" t="s">
        <v>130</v>
      </c>
      <c r="AM537" s="59" t="s">
        <v>130</v>
      </c>
      <c r="AN537" s="75">
        <v>1</v>
      </c>
      <c r="AO537" s="56" t="s">
        <v>121</v>
      </c>
      <c r="AP537" s="56">
        <v>573697</v>
      </c>
      <c r="AQ537" s="56">
        <v>819566</v>
      </c>
      <c r="AR537" s="56">
        <v>8266442</v>
      </c>
      <c r="AS537" s="56" t="s">
        <v>121</v>
      </c>
      <c r="AT537" s="56">
        <v>12994725</v>
      </c>
      <c r="AU537" s="56">
        <v>565369</v>
      </c>
      <c r="AV537" s="56">
        <v>1434240</v>
      </c>
      <c r="AW537" s="56">
        <v>137697</v>
      </c>
      <c r="AX537" s="56">
        <v>1616780</v>
      </c>
      <c r="AY537" s="56">
        <v>47311316</v>
      </c>
      <c r="AZ537" s="56">
        <v>56405433</v>
      </c>
      <c r="BA537" s="56" t="s">
        <v>121</v>
      </c>
      <c r="BB537" s="56" t="s">
        <v>121</v>
      </c>
      <c r="BC537" s="56" t="s">
        <v>121</v>
      </c>
      <c r="BD537" s="56" t="s">
        <v>121</v>
      </c>
      <c r="BE537" s="56" t="s">
        <v>121</v>
      </c>
      <c r="BF537" s="56">
        <v>3099200</v>
      </c>
      <c r="BG537" s="56">
        <v>4382706</v>
      </c>
      <c r="BH537" s="56">
        <v>1466838</v>
      </c>
      <c r="BI537" s="56">
        <v>1643515</v>
      </c>
      <c r="BJ537" s="56">
        <v>185906</v>
      </c>
      <c r="BK537" s="56">
        <v>2268774</v>
      </c>
      <c r="BL537" s="56">
        <v>1865217</v>
      </c>
      <c r="BM537" s="56">
        <v>6054709</v>
      </c>
      <c r="BN537" s="56">
        <v>2484994</v>
      </c>
      <c r="BO537" s="56" t="s">
        <v>121</v>
      </c>
      <c r="BP537" s="56">
        <v>4663044</v>
      </c>
      <c r="BQ537" s="56" t="s">
        <v>121</v>
      </c>
      <c r="BR537" s="56" t="s">
        <v>121</v>
      </c>
      <c r="BS537" s="56">
        <v>5040113</v>
      </c>
      <c r="BT537" s="56">
        <v>8458624</v>
      </c>
      <c r="BU537" s="56">
        <v>139428</v>
      </c>
      <c r="BV537" s="56">
        <v>7630159</v>
      </c>
      <c r="BW537" s="56">
        <v>14694448</v>
      </c>
      <c r="BX537" s="56">
        <v>8768809</v>
      </c>
      <c r="BY537" s="56">
        <v>2169439</v>
      </c>
      <c r="BZ537" s="56" t="s">
        <v>121</v>
      </c>
      <c r="CA537" s="56" t="s">
        <v>121</v>
      </c>
      <c r="CB537" s="56" t="s">
        <v>121</v>
      </c>
      <c r="CC537" s="56" t="s">
        <v>121</v>
      </c>
      <c r="CD537" s="56" t="s">
        <v>121</v>
      </c>
      <c r="CE537" s="253" t="s">
        <v>121</v>
      </c>
      <c r="CF537" s="253" t="s">
        <v>121</v>
      </c>
      <c r="CG537" s="253" t="s">
        <v>121</v>
      </c>
      <c r="CH537" s="253" t="s">
        <v>121</v>
      </c>
      <c r="CI537" s="253" t="s">
        <v>121</v>
      </c>
      <c r="CJ537" s="253" t="s">
        <v>121</v>
      </c>
      <c r="CK537" s="253" t="s">
        <v>121</v>
      </c>
      <c r="CL537" s="253" t="s">
        <v>121</v>
      </c>
      <c r="CM537" s="253" t="s">
        <v>121</v>
      </c>
      <c r="CN537" s="253" t="s">
        <v>121</v>
      </c>
      <c r="CO537" s="253" t="s">
        <v>121</v>
      </c>
      <c r="CP537" s="253" t="s">
        <v>121</v>
      </c>
      <c r="CQ537" s="253" t="s">
        <v>121</v>
      </c>
      <c r="CR537" s="253" t="s">
        <v>121</v>
      </c>
      <c r="CS537" s="252" t="s">
        <v>130</v>
      </c>
      <c r="CT537" s="252" t="s">
        <v>130</v>
      </c>
      <c r="CU537" s="252" t="s">
        <v>131</v>
      </c>
      <c r="CV537" s="252" t="s">
        <v>131</v>
      </c>
      <c r="CW537" s="252" t="s">
        <v>131</v>
      </c>
      <c r="CX537" s="252" t="s">
        <v>131</v>
      </c>
      <c r="CY537" s="232" t="s">
        <v>121</v>
      </c>
      <c r="CZ537" s="232" t="s">
        <v>121</v>
      </c>
      <c r="DA537" s="72">
        <v>29184668</v>
      </c>
      <c r="DB537" s="73">
        <v>1</v>
      </c>
      <c r="DC537" s="10">
        <v>1</v>
      </c>
      <c r="DD537" s="10"/>
      <c r="DE537" s="58" t="s">
        <v>1880</v>
      </c>
      <c r="DF537" s="58" t="str">
        <f t="shared" si="58"/>
        <v>Otros Tipos de Vehículos_Camión_Cabina Sencilla</v>
      </c>
      <c r="DG537" s="13">
        <f t="shared" si="59"/>
        <v>247204000</v>
      </c>
      <c r="DK537" s="10" t="b">
        <v>1</v>
      </c>
    </row>
    <row r="538" spans="1:115" ht="38.25" x14ac:dyDescent="0.25">
      <c r="A538" s="59">
        <v>831</v>
      </c>
      <c r="B538" s="43" t="s">
        <v>118</v>
      </c>
      <c r="C538" s="84" t="s">
        <v>4</v>
      </c>
      <c r="D538" s="43" t="s">
        <v>795</v>
      </c>
      <c r="E538" s="43" t="s">
        <v>796</v>
      </c>
      <c r="F538" s="43" t="s">
        <v>121</v>
      </c>
      <c r="G538" s="60" t="s">
        <v>1214</v>
      </c>
      <c r="H538" s="61" t="s">
        <v>123</v>
      </c>
      <c r="I538" s="62">
        <v>1611182</v>
      </c>
      <c r="J538" s="61" t="s">
        <v>1215</v>
      </c>
      <c r="K538" s="61" t="s">
        <v>121</v>
      </c>
      <c r="L538" s="59">
        <v>187</v>
      </c>
      <c r="M538" s="59" t="s">
        <v>121</v>
      </c>
      <c r="N538" s="65">
        <v>275800000</v>
      </c>
      <c r="O538" s="50">
        <f>VLOOKUP(I538,Hoja1!$A$2:$J$18391,10,0)</f>
        <v>275800000</v>
      </c>
      <c r="P538" s="66">
        <f t="shared" si="56"/>
        <v>0</v>
      </c>
      <c r="Q538" s="59" t="s">
        <v>121</v>
      </c>
      <c r="R538" s="59" t="s">
        <v>127</v>
      </c>
      <c r="S538" s="59" t="s">
        <v>349</v>
      </c>
      <c r="T538" s="64" t="s">
        <v>643</v>
      </c>
      <c r="U538" s="59">
        <v>10400</v>
      </c>
      <c r="V538" s="59">
        <v>3351</v>
      </c>
      <c r="W538" s="85">
        <v>7049</v>
      </c>
      <c r="X538" s="63" t="s">
        <v>808</v>
      </c>
      <c r="Y538" s="67" t="str">
        <f t="shared" si="61"/>
        <v>N.A.</v>
      </c>
      <c r="Z538" s="68">
        <f t="shared" si="57"/>
        <v>253736000</v>
      </c>
      <c r="AA538" s="59" t="s">
        <v>1878</v>
      </c>
      <c r="AB538" s="59" t="s">
        <v>156</v>
      </c>
      <c r="AC538" s="81" t="s">
        <v>156</v>
      </c>
      <c r="AD538" s="69" t="b">
        <f t="shared" si="60"/>
        <v>1</v>
      </c>
      <c r="AE538" s="76">
        <v>0.08</v>
      </c>
      <c r="AF538" s="76">
        <v>0.08</v>
      </c>
      <c r="AG538" s="76">
        <v>0.08</v>
      </c>
      <c r="AH538" s="76">
        <v>0.08</v>
      </c>
      <c r="AI538" s="76">
        <v>0.09</v>
      </c>
      <c r="AJ538" s="76">
        <v>0.1</v>
      </c>
      <c r="AK538" s="59" t="s">
        <v>130</v>
      </c>
      <c r="AL538" s="59" t="s">
        <v>130</v>
      </c>
      <c r="AM538" s="59" t="s">
        <v>130</v>
      </c>
      <c r="AN538" s="75">
        <v>1</v>
      </c>
      <c r="AO538" s="56" t="s">
        <v>121</v>
      </c>
      <c r="AP538" s="56">
        <v>573697</v>
      </c>
      <c r="AQ538" s="56">
        <v>819566</v>
      </c>
      <c r="AR538" s="56">
        <v>8266442</v>
      </c>
      <c r="AS538" s="56" t="s">
        <v>121</v>
      </c>
      <c r="AT538" s="56">
        <v>12994725</v>
      </c>
      <c r="AU538" s="56">
        <v>565369</v>
      </c>
      <c r="AV538" s="56">
        <v>1434240</v>
      </c>
      <c r="AW538" s="56">
        <v>137697</v>
      </c>
      <c r="AX538" s="56">
        <v>1616780</v>
      </c>
      <c r="AY538" s="56">
        <v>47311316</v>
      </c>
      <c r="AZ538" s="56">
        <v>56405433</v>
      </c>
      <c r="BA538" s="56" t="s">
        <v>121</v>
      </c>
      <c r="BB538" s="56" t="s">
        <v>121</v>
      </c>
      <c r="BC538" s="56" t="s">
        <v>121</v>
      </c>
      <c r="BD538" s="56" t="s">
        <v>121</v>
      </c>
      <c r="BE538" s="56" t="s">
        <v>121</v>
      </c>
      <c r="BF538" s="56">
        <v>3099200</v>
      </c>
      <c r="BG538" s="56">
        <v>4382706</v>
      </c>
      <c r="BH538" s="56">
        <v>1466838</v>
      </c>
      <c r="BI538" s="56">
        <v>1643515</v>
      </c>
      <c r="BJ538" s="56">
        <v>185906</v>
      </c>
      <c r="BK538" s="56">
        <v>2268774</v>
      </c>
      <c r="BL538" s="56">
        <v>1865217</v>
      </c>
      <c r="BM538" s="56">
        <v>6054709</v>
      </c>
      <c r="BN538" s="56">
        <v>2484994</v>
      </c>
      <c r="BO538" s="56" t="s">
        <v>121</v>
      </c>
      <c r="BP538" s="56">
        <v>4663044</v>
      </c>
      <c r="BQ538" s="56" t="s">
        <v>121</v>
      </c>
      <c r="BR538" s="56" t="s">
        <v>121</v>
      </c>
      <c r="BS538" s="56">
        <v>5040113</v>
      </c>
      <c r="BT538" s="56">
        <v>8458624</v>
      </c>
      <c r="BU538" s="56">
        <v>139428</v>
      </c>
      <c r="BV538" s="56">
        <v>7630159</v>
      </c>
      <c r="BW538" s="56">
        <v>14694448</v>
      </c>
      <c r="BX538" s="56">
        <v>8768809</v>
      </c>
      <c r="BY538" s="56">
        <v>2169439</v>
      </c>
      <c r="BZ538" s="56" t="s">
        <v>121</v>
      </c>
      <c r="CA538" s="56" t="s">
        <v>121</v>
      </c>
      <c r="CB538" s="56" t="s">
        <v>121</v>
      </c>
      <c r="CC538" s="56" t="s">
        <v>121</v>
      </c>
      <c r="CD538" s="56" t="s">
        <v>121</v>
      </c>
      <c r="CE538" s="253" t="s">
        <v>121</v>
      </c>
      <c r="CF538" s="253" t="s">
        <v>121</v>
      </c>
      <c r="CG538" s="253" t="s">
        <v>121</v>
      </c>
      <c r="CH538" s="253" t="s">
        <v>121</v>
      </c>
      <c r="CI538" s="253" t="s">
        <v>121</v>
      </c>
      <c r="CJ538" s="253" t="s">
        <v>121</v>
      </c>
      <c r="CK538" s="253" t="s">
        <v>121</v>
      </c>
      <c r="CL538" s="253" t="s">
        <v>121</v>
      </c>
      <c r="CM538" s="253" t="s">
        <v>121</v>
      </c>
      <c r="CN538" s="253" t="s">
        <v>121</v>
      </c>
      <c r="CO538" s="253" t="s">
        <v>121</v>
      </c>
      <c r="CP538" s="253" t="s">
        <v>121</v>
      </c>
      <c r="CQ538" s="253" t="s">
        <v>121</v>
      </c>
      <c r="CR538" s="253" t="s">
        <v>121</v>
      </c>
      <c r="CS538" s="252" t="s">
        <v>131</v>
      </c>
      <c r="CT538" s="252" t="s">
        <v>131</v>
      </c>
      <c r="CU538" s="252" t="s">
        <v>131</v>
      </c>
      <c r="CV538" s="252" t="s">
        <v>131</v>
      </c>
      <c r="CW538" s="252" t="s">
        <v>131</v>
      </c>
      <c r="CX538" s="252" t="s">
        <v>131</v>
      </c>
      <c r="CY538" s="232" t="s">
        <v>121</v>
      </c>
      <c r="CZ538" s="232" t="s">
        <v>121</v>
      </c>
      <c r="DA538" s="72">
        <v>29184668</v>
      </c>
      <c r="DB538" s="73">
        <v>1</v>
      </c>
      <c r="DC538" s="10">
        <v>1</v>
      </c>
      <c r="DD538" s="10"/>
      <c r="DE538" s="58" t="s">
        <v>1880</v>
      </c>
      <c r="DF538" s="58" t="str">
        <f t="shared" si="58"/>
        <v>Otros Tipos de Vehículos_Camión_Cabina Sencilla</v>
      </c>
      <c r="DG538" s="13">
        <f t="shared" si="59"/>
        <v>253736000</v>
      </c>
      <c r="DK538" s="10" t="b">
        <v>1</v>
      </c>
    </row>
    <row r="539" spans="1:115" ht="38.25" x14ac:dyDescent="0.25">
      <c r="A539" s="59">
        <v>832</v>
      </c>
      <c r="B539" s="43" t="s">
        <v>118</v>
      </c>
      <c r="C539" s="84" t="s">
        <v>4</v>
      </c>
      <c r="D539" s="43" t="s">
        <v>795</v>
      </c>
      <c r="E539" s="43" t="s">
        <v>796</v>
      </c>
      <c r="F539" s="43" t="s">
        <v>121</v>
      </c>
      <c r="G539" s="60" t="s">
        <v>1216</v>
      </c>
      <c r="H539" s="61" t="s">
        <v>123</v>
      </c>
      <c r="I539" s="62">
        <v>1611183</v>
      </c>
      <c r="J539" s="61" t="s">
        <v>1217</v>
      </c>
      <c r="K539" s="61" t="s">
        <v>121</v>
      </c>
      <c r="L539" s="59">
        <v>280</v>
      </c>
      <c r="M539" s="59" t="s">
        <v>121</v>
      </c>
      <c r="N539" s="65">
        <v>383800000</v>
      </c>
      <c r="O539" s="50">
        <f>VLOOKUP(I539,Hoja1!$A$2:$J$18391,10,0)</f>
        <v>383800000</v>
      </c>
      <c r="P539" s="66">
        <f t="shared" si="56"/>
        <v>0</v>
      </c>
      <c r="Q539" s="59" t="s">
        <v>121</v>
      </c>
      <c r="R539" s="59" t="s">
        <v>127</v>
      </c>
      <c r="S539" s="59" t="s">
        <v>349</v>
      </c>
      <c r="T539" s="64" t="s">
        <v>643</v>
      </c>
      <c r="U539" s="59">
        <v>17000</v>
      </c>
      <c r="V539" s="59">
        <v>5525</v>
      </c>
      <c r="W539" s="85">
        <v>11475</v>
      </c>
      <c r="X539" s="63" t="s">
        <v>808</v>
      </c>
      <c r="Y539" s="67" t="str">
        <f t="shared" si="61"/>
        <v>N.A.</v>
      </c>
      <c r="Z539" s="68">
        <f t="shared" si="57"/>
        <v>353096000</v>
      </c>
      <c r="AA539" s="59" t="s">
        <v>1878</v>
      </c>
      <c r="AB539" s="59" t="s">
        <v>156</v>
      </c>
      <c r="AC539" s="81" t="s">
        <v>156</v>
      </c>
      <c r="AD539" s="69" t="b">
        <f t="shared" si="60"/>
        <v>1</v>
      </c>
      <c r="AE539" s="76">
        <v>0.08</v>
      </c>
      <c r="AF539" s="76">
        <v>0.08</v>
      </c>
      <c r="AG539" s="76">
        <v>0.08</v>
      </c>
      <c r="AH539" s="76">
        <v>0.08</v>
      </c>
      <c r="AI539" s="76">
        <v>0.09</v>
      </c>
      <c r="AJ539" s="76">
        <v>0.1</v>
      </c>
      <c r="AK539" s="59" t="s">
        <v>130</v>
      </c>
      <c r="AL539" s="59" t="s">
        <v>130</v>
      </c>
      <c r="AM539" s="59" t="s">
        <v>130</v>
      </c>
      <c r="AN539" s="75">
        <v>1</v>
      </c>
      <c r="AO539" s="56" t="s">
        <v>121</v>
      </c>
      <c r="AP539" s="56">
        <v>573697</v>
      </c>
      <c r="AQ539" s="56">
        <v>819566</v>
      </c>
      <c r="AR539" s="56">
        <v>8266442</v>
      </c>
      <c r="AS539" s="56" t="s">
        <v>121</v>
      </c>
      <c r="AT539" s="56">
        <v>12994725</v>
      </c>
      <c r="AU539" s="56">
        <v>565369</v>
      </c>
      <c r="AV539" s="56">
        <v>1434240</v>
      </c>
      <c r="AW539" s="56">
        <v>137697</v>
      </c>
      <c r="AX539" s="56">
        <v>1616780</v>
      </c>
      <c r="AY539" s="56">
        <v>55068707</v>
      </c>
      <c r="AZ539" s="56">
        <v>61708508</v>
      </c>
      <c r="BA539" s="56" t="s">
        <v>121</v>
      </c>
      <c r="BB539" s="56" t="s">
        <v>121</v>
      </c>
      <c r="BC539" s="56" t="s">
        <v>121</v>
      </c>
      <c r="BD539" s="56" t="s">
        <v>121</v>
      </c>
      <c r="BE539" s="56" t="s">
        <v>121</v>
      </c>
      <c r="BF539" s="56">
        <v>3099200</v>
      </c>
      <c r="BG539" s="56">
        <v>4382706</v>
      </c>
      <c r="BH539" s="56">
        <v>1466838</v>
      </c>
      <c r="BI539" s="56">
        <v>1643515</v>
      </c>
      <c r="BJ539" s="56">
        <v>185906</v>
      </c>
      <c r="BK539" s="56">
        <v>2268774</v>
      </c>
      <c r="BL539" s="56">
        <v>1865217</v>
      </c>
      <c r="BM539" s="56">
        <v>6054709</v>
      </c>
      <c r="BN539" s="56">
        <v>2484994</v>
      </c>
      <c r="BO539" s="56" t="s">
        <v>121</v>
      </c>
      <c r="BP539" s="56">
        <v>4663044</v>
      </c>
      <c r="BQ539" s="56" t="s">
        <v>121</v>
      </c>
      <c r="BR539" s="56" t="s">
        <v>121</v>
      </c>
      <c r="BS539" s="56">
        <v>5040113</v>
      </c>
      <c r="BT539" s="56">
        <v>8458624</v>
      </c>
      <c r="BU539" s="56">
        <v>139428</v>
      </c>
      <c r="BV539" s="56">
        <v>7630159</v>
      </c>
      <c r="BW539" s="56">
        <v>14694448</v>
      </c>
      <c r="BX539" s="56">
        <v>8768809</v>
      </c>
      <c r="BY539" s="56">
        <v>2169439</v>
      </c>
      <c r="BZ539" s="56" t="s">
        <v>121</v>
      </c>
      <c r="CA539" s="56" t="s">
        <v>121</v>
      </c>
      <c r="CB539" s="56" t="s">
        <v>121</v>
      </c>
      <c r="CC539" s="56" t="s">
        <v>121</v>
      </c>
      <c r="CD539" s="56" t="s">
        <v>121</v>
      </c>
      <c r="CE539" s="253" t="s">
        <v>121</v>
      </c>
      <c r="CF539" s="253" t="s">
        <v>121</v>
      </c>
      <c r="CG539" s="253" t="s">
        <v>121</v>
      </c>
      <c r="CH539" s="253" t="s">
        <v>121</v>
      </c>
      <c r="CI539" s="253" t="s">
        <v>121</v>
      </c>
      <c r="CJ539" s="253" t="s">
        <v>121</v>
      </c>
      <c r="CK539" s="253" t="s">
        <v>121</v>
      </c>
      <c r="CL539" s="253" t="s">
        <v>121</v>
      </c>
      <c r="CM539" s="253" t="s">
        <v>121</v>
      </c>
      <c r="CN539" s="253" t="s">
        <v>121</v>
      </c>
      <c r="CO539" s="253" t="s">
        <v>121</v>
      </c>
      <c r="CP539" s="253" t="s">
        <v>121</v>
      </c>
      <c r="CQ539" s="253" t="s">
        <v>121</v>
      </c>
      <c r="CR539" s="253" t="s">
        <v>121</v>
      </c>
      <c r="CS539" s="252" t="s">
        <v>130</v>
      </c>
      <c r="CT539" s="252" t="s">
        <v>130</v>
      </c>
      <c r="CU539" s="252" t="s">
        <v>131</v>
      </c>
      <c r="CV539" s="252" t="s">
        <v>131</v>
      </c>
      <c r="CW539" s="252" t="s">
        <v>131</v>
      </c>
      <c r="CX539" s="252" t="s">
        <v>131</v>
      </c>
      <c r="CY539" s="232" t="s">
        <v>121</v>
      </c>
      <c r="CZ539" s="232" t="s">
        <v>121</v>
      </c>
      <c r="DA539" s="72">
        <v>35045509</v>
      </c>
      <c r="DB539" s="73">
        <v>1</v>
      </c>
      <c r="DC539" s="10">
        <v>1</v>
      </c>
      <c r="DD539" s="10"/>
      <c r="DE539" s="58" t="s">
        <v>1880</v>
      </c>
      <c r="DF539" s="58" t="str">
        <f t="shared" si="58"/>
        <v>Otros Tipos de Vehículos_Camión_Cabina Sencilla</v>
      </c>
      <c r="DG539" s="13">
        <f t="shared" si="59"/>
        <v>353096000</v>
      </c>
      <c r="DK539" s="10" t="b">
        <v>1</v>
      </c>
    </row>
    <row r="540" spans="1:115" ht="38.25" x14ac:dyDescent="0.25">
      <c r="A540" s="59">
        <v>833</v>
      </c>
      <c r="B540" s="43" t="s">
        <v>118</v>
      </c>
      <c r="C540" s="84" t="s">
        <v>4</v>
      </c>
      <c r="D540" s="43" t="s">
        <v>795</v>
      </c>
      <c r="E540" s="43" t="s">
        <v>796</v>
      </c>
      <c r="F540" s="43" t="s">
        <v>121</v>
      </c>
      <c r="G540" s="60" t="s">
        <v>1218</v>
      </c>
      <c r="H540" s="61" t="s">
        <v>123</v>
      </c>
      <c r="I540" s="62">
        <v>1611184</v>
      </c>
      <c r="J540" s="61" t="s">
        <v>1219</v>
      </c>
      <c r="K540" s="61" t="s">
        <v>121</v>
      </c>
      <c r="L540" s="59">
        <v>280</v>
      </c>
      <c r="M540" s="59" t="s">
        <v>121</v>
      </c>
      <c r="N540" s="65">
        <v>381400000</v>
      </c>
      <c r="O540" s="50">
        <f>VLOOKUP(I540,Hoja1!$A$2:$J$18391,10,0)</f>
        <v>381400000</v>
      </c>
      <c r="P540" s="66">
        <f t="shared" si="56"/>
        <v>0</v>
      </c>
      <c r="Q540" s="59" t="s">
        <v>121</v>
      </c>
      <c r="R540" s="59" t="s">
        <v>127</v>
      </c>
      <c r="S540" s="59" t="s">
        <v>349</v>
      </c>
      <c r="T540" s="64" t="s">
        <v>643</v>
      </c>
      <c r="U540" s="59">
        <v>17000</v>
      </c>
      <c r="V540" s="59">
        <v>5525</v>
      </c>
      <c r="W540" s="85">
        <v>11475</v>
      </c>
      <c r="X540" s="63" t="s">
        <v>808</v>
      </c>
      <c r="Y540" s="67" t="str">
        <f t="shared" si="61"/>
        <v>N.A.</v>
      </c>
      <c r="Z540" s="68">
        <f t="shared" si="57"/>
        <v>350888000</v>
      </c>
      <c r="AA540" s="59" t="s">
        <v>1878</v>
      </c>
      <c r="AB540" s="59" t="s">
        <v>156</v>
      </c>
      <c r="AC540" s="81" t="s">
        <v>156</v>
      </c>
      <c r="AD540" s="69" t="b">
        <f t="shared" si="60"/>
        <v>1</v>
      </c>
      <c r="AE540" s="76">
        <v>0.08</v>
      </c>
      <c r="AF540" s="76">
        <v>0.08</v>
      </c>
      <c r="AG540" s="76">
        <v>0.08</v>
      </c>
      <c r="AH540" s="76">
        <v>0.08</v>
      </c>
      <c r="AI540" s="76">
        <v>0.09</v>
      </c>
      <c r="AJ540" s="76">
        <v>0.1</v>
      </c>
      <c r="AK540" s="59" t="s">
        <v>130</v>
      </c>
      <c r="AL540" s="59" t="s">
        <v>130</v>
      </c>
      <c r="AM540" s="59" t="s">
        <v>130</v>
      </c>
      <c r="AN540" s="75">
        <v>1</v>
      </c>
      <c r="AO540" s="56" t="s">
        <v>121</v>
      </c>
      <c r="AP540" s="56">
        <v>573697</v>
      </c>
      <c r="AQ540" s="56">
        <v>819566</v>
      </c>
      <c r="AR540" s="56">
        <v>8266442</v>
      </c>
      <c r="AS540" s="56" t="s">
        <v>121</v>
      </c>
      <c r="AT540" s="56">
        <v>12994725</v>
      </c>
      <c r="AU540" s="56">
        <v>565369</v>
      </c>
      <c r="AV540" s="56">
        <v>1434240</v>
      </c>
      <c r="AW540" s="56">
        <v>137697</v>
      </c>
      <c r="AX540" s="56">
        <v>1616780</v>
      </c>
      <c r="AY540" s="56">
        <v>55068707</v>
      </c>
      <c r="AZ540" s="56">
        <v>61708508</v>
      </c>
      <c r="BA540" s="56" t="s">
        <v>121</v>
      </c>
      <c r="BB540" s="56" t="s">
        <v>121</v>
      </c>
      <c r="BC540" s="56" t="s">
        <v>121</v>
      </c>
      <c r="BD540" s="56" t="s">
        <v>121</v>
      </c>
      <c r="BE540" s="56" t="s">
        <v>121</v>
      </c>
      <c r="BF540" s="56">
        <v>3099200</v>
      </c>
      <c r="BG540" s="56">
        <v>4382706</v>
      </c>
      <c r="BH540" s="56">
        <v>1466838</v>
      </c>
      <c r="BI540" s="56">
        <v>1643515</v>
      </c>
      <c r="BJ540" s="56">
        <v>185906</v>
      </c>
      <c r="BK540" s="56">
        <v>2268774</v>
      </c>
      <c r="BL540" s="56">
        <v>1865217</v>
      </c>
      <c r="BM540" s="56">
        <v>6054709</v>
      </c>
      <c r="BN540" s="56">
        <v>2484994</v>
      </c>
      <c r="BO540" s="56" t="s">
        <v>121</v>
      </c>
      <c r="BP540" s="56">
        <v>4663044</v>
      </c>
      <c r="BQ540" s="56" t="s">
        <v>121</v>
      </c>
      <c r="BR540" s="56" t="s">
        <v>121</v>
      </c>
      <c r="BS540" s="56">
        <v>5040113</v>
      </c>
      <c r="BT540" s="56">
        <v>8458624</v>
      </c>
      <c r="BU540" s="56">
        <v>139428</v>
      </c>
      <c r="BV540" s="56">
        <v>7630159</v>
      </c>
      <c r="BW540" s="56">
        <v>14694448</v>
      </c>
      <c r="BX540" s="56">
        <v>8768809</v>
      </c>
      <c r="BY540" s="56">
        <v>2169439</v>
      </c>
      <c r="BZ540" s="56" t="s">
        <v>121</v>
      </c>
      <c r="CA540" s="56" t="s">
        <v>121</v>
      </c>
      <c r="CB540" s="56" t="s">
        <v>121</v>
      </c>
      <c r="CC540" s="56" t="s">
        <v>121</v>
      </c>
      <c r="CD540" s="56" t="s">
        <v>121</v>
      </c>
      <c r="CE540" s="253" t="s">
        <v>121</v>
      </c>
      <c r="CF540" s="253" t="s">
        <v>121</v>
      </c>
      <c r="CG540" s="253" t="s">
        <v>121</v>
      </c>
      <c r="CH540" s="253" t="s">
        <v>121</v>
      </c>
      <c r="CI540" s="253" t="s">
        <v>121</v>
      </c>
      <c r="CJ540" s="253" t="s">
        <v>121</v>
      </c>
      <c r="CK540" s="253" t="s">
        <v>121</v>
      </c>
      <c r="CL540" s="253" t="s">
        <v>121</v>
      </c>
      <c r="CM540" s="253" t="s">
        <v>121</v>
      </c>
      <c r="CN540" s="253" t="s">
        <v>121</v>
      </c>
      <c r="CO540" s="253" t="s">
        <v>121</v>
      </c>
      <c r="CP540" s="253" t="s">
        <v>121</v>
      </c>
      <c r="CQ540" s="253" t="s">
        <v>121</v>
      </c>
      <c r="CR540" s="253" t="s">
        <v>121</v>
      </c>
      <c r="CS540" s="252" t="s">
        <v>131</v>
      </c>
      <c r="CT540" s="252" t="s">
        <v>131</v>
      </c>
      <c r="CU540" s="252" t="s">
        <v>131</v>
      </c>
      <c r="CV540" s="252" t="s">
        <v>131</v>
      </c>
      <c r="CW540" s="252" t="s">
        <v>131</v>
      </c>
      <c r="CX540" s="252" t="s">
        <v>131</v>
      </c>
      <c r="CY540" s="232" t="s">
        <v>121</v>
      </c>
      <c r="CZ540" s="232" t="s">
        <v>121</v>
      </c>
      <c r="DA540" s="72">
        <v>35045509</v>
      </c>
      <c r="DB540" s="73">
        <v>1</v>
      </c>
      <c r="DC540" s="10">
        <v>1</v>
      </c>
      <c r="DD540" s="10"/>
      <c r="DE540" s="58" t="s">
        <v>1880</v>
      </c>
      <c r="DF540" s="58" t="str">
        <f t="shared" si="58"/>
        <v>Otros Tipos de Vehículos_Camión_Cabina Sencilla</v>
      </c>
      <c r="DG540" s="13">
        <f t="shared" si="59"/>
        <v>350888000</v>
      </c>
      <c r="DK540" s="10" t="b">
        <v>1</v>
      </c>
    </row>
    <row r="541" spans="1:115" ht="25.5" x14ac:dyDescent="0.25">
      <c r="A541" s="59">
        <v>834</v>
      </c>
      <c r="B541" s="59" t="s">
        <v>307</v>
      </c>
      <c r="C541" s="43" t="s">
        <v>0</v>
      </c>
      <c r="D541" s="43" t="s">
        <v>119</v>
      </c>
      <c r="E541" s="43" t="s">
        <v>136</v>
      </c>
      <c r="F541" s="43" t="s">
        <v>121</v>
      </c>
      <c r="G541" s="60" t="s">
        <v>1220</v>
      </c>
      <c r="H541" s="61" t="s">
        <v>309</v>
      </c>
      <c r="I541" s="62">
        <v>3201404</v>
      </c>
      <c r="J541" s="59" t="s">
        <v>1221</v>
      </c>
      <c r="K541" s="61" t="s">
        <v>145</v>
      </c>
      <c r="L541" s="63">
        <v>121</v>
      </c>
      <c r="M541" s="64" t="s">
        <v>121</v>
      </c>
      <c r="N541" s="65">
        <v>69000000</v>
      </c>
      <c r="O541" s="50">
        <f>VLOOKUP(I541,Hoja1!$A$2:$J$18391,10,0)</f>
        <v>69000000</v>
      </c>
      <c r="P541" s="66">
        <f t="shared" si="56"/>
        <v>0</v>
      </c>
      <c r="Q541" s="64" t="s">
        <v>126</v>
      </c>
      <c r="R541" s="59" t="s">
        <v>127</v>
      </c>
      <c r="S541" s="59" t="s">
        <v>128</v>
      </c>
      <c r="T541" s="59" t="s">
        <v>121</v>
      </c>
      <c r="U541" s="59" t="s">
        <v>121</v>
      </c>
      <c r="V541" s="43" t="s">
        <v>121</v>
      </c>
      <c r="W541" s="59" t="s">
        <v>121</v>
      </c>
      <c r="X541" s="59" t="s">
        <v>121</v>
      </c>
      <c r="Y541" s="67" t="str">
        <f t="shared" si="61"/>
        <v>N.A.</v>
      </c>
      <c r="Z541" s="68">
        <f t="shared" si="57"/>
        <v>68310000</v>
      </c>
      <c r="AA541" s="59" t="s">
        <v>1878</v>
      </c>
      <c r="AB541" s="59" t="s">
        <v>129</v>
      </c>
      <c r="AC541" s="81" t="s">
        <v>129</v>
      </c>
      <c r="AD541" s="69" t="b">
        <f t="shared" si="60"/>
        <v>1</v>
      </c>
      <c r="AE541" s="76">
        <v>0.01</v>
      </c>
      <c r="AF541" s="76">
        <v>0.01</v>
      </c>
      <c r="AG541" s="76">
        <v>0.01</v>
      </c>
      <c r="AH541" s="76">
        <v>0.01</v>
      </c>
      <c r="AI541" s="76">
        <v>0.01</v>
      </c>
      <c r="AJ541" s="76">
        <v>0.01</v>
      </c>
      <c r="AK541" s="59" t="s">
        <v>131</v>
      </c>
      <c r="AL541" s="59" t="s">
        <v>131</v>
      </c>
      <c r="AM541" s="59" t="s">
        <v>130</v>
      </c>
      <c r="AN541" s="71">
        <v>0.5</v>
      </c>
      <c r="AO541" s="56">
        <v>13162552</v>
      </c>
      <c r="AP541" s="56">
        <v>811138</v>
      </c>
      <c r="AQ541" s="56" t="s">
        <v>121</v>
      </c>
      <c r="AR541" s="56" t="s">
        <v>121</v>
      </c>
      <c r="AS541" s="56" t="s">
        <v>121</v>
      </c>
      <c r="AT541" s="56">
        <v>8657050</v>
      </c>
      <c r="AU541" s="56" t="s">
        <v>121</v>
      </c>
      <c r="AV541" s="56">
        <v>958617</v>
      </c>
      <c r="AW541" s="56">
        <v>51619</v>
      </c>
      <c r="AX541" s="56">
        <v>412943</v>
      </c>
      <c r="AY541" s="56" t="s">
        <v>121</v>
      </c>
      <c r="AZ541" s="56" t="s">
        <v>121</v>
      </c>
      <c r="BA541" s="56" t="s">
        <v>121</v>
      </c>
      <c r="BB541" s="56" t="s">
        <v>121</v>
      </c>
      <c r="BC541" s="56" t="s">
        <v>121</v>
      </c>
      <c r="BD541" s="56">
        <v>5161785</v>
      </c>
      <c r="BE541" s="56">
        <v>3244550</v>
      </c>
      <c r="BF541" s="56">
        <v>1401056</v>
      </c>
      <c r="BG541" s="56">
        <v>3539509</v>
      </c>
      <c r="BH541" s="56" t="s">
        <v>121</v>
      </c>
      <c r="BI541" s="56">
        <v>560422</v>
      </c>
      <c r="BJ541" s="56">
        <v>324455</v>
      </c>
      <c r="BK541" s="56">
        <v>958617</v>
      </c>
      <c r="BL541" s="56">
        <v>1106097</v>
      </c>
      <c r="BM541" s="56">
        <v>2285933</v>
      </c>
      <c r="BN541" s="56">
        <v>221220</v>
      </c>
      <c r="BO541" s="56">
        <v>1401056</v>
      </c>
      <c r="BP541" s="56">
        <v>250715</v>
      </c>
      <c r="BQ541" s="56" t="s">
        <v>121</v>
      </c>
      <c r="BR541" s="56" t="s">
        <v>121</v>
      </c>
      <c r="BS541" s="56" t="s">
        <v>121</v>
      </c>
      <c r="BT541" s="56">
        <v>7371028</v>
      </c>
      <c r="BU541" s="56">
        <v>191723</v>
      </c>
      <c r="BV541" s="56">
        <v>3244550</v>
      </c>
      <c r="BW541" s="56">
        <v>6636582</v>
      </c>
      <c r="BX541" s="56" t="s">
        <v>121</v>
      </c>
      <c r="BY541" s="56">
        <v>516178</v>
      </c>
      <c r="BZ541" s="56" t="s">
        <v>121</v>
      </c>
      <c r="CA541" s="56" t="s">
        <v>121</v>
      </c>
      <c r="CB541" s="56" t="s">
        <v>121</v>
      </c>
      <c r="CC541" s="56" t="s">
        <v>121</v>
      </c>
      <c r="CD541" s="56" t="s">
        <v>121</v>
      </c>
      <c r="CE541" s="88" t="s">
        <v>130</v>
      </c>
      <c r="CF541" s="88" t="s">
        <v>130</v>
      </c>
      <c r="CG541" s="88" t="s">
        <v>130</v>
      </c>
      <c r="CH541" s="88" t="s">
        <v>131</v>
      </c>
      <c r="CI541" s="88" t="s">
        <v>130</v>
      </c>
      <c r="CJ541" s="88" t="s">
        <v>131</v>
      </c>
      <c r="CK541" s="88" t="s">
        <v>131</v>
      </c>
      <c r="CL541" s="232" t="s">
        <v>121</v>
      </c>
      <c r="CM541" s="88" t="s">
        <v>121</v>
      </c>
      <c r="CN541" s="88" t="s">
        <v>121</v>
      </c>
      <c r="CO541" s="88" t="s">
        <v>121</v>
      </c>
      <c r="CP541" s="88" t="s">
        <v>121</v>
      </c>
      <c r="CQ541" s="88" t="s">
        <v>121</v>
      </c>
      <c r="CR541" s="88" t="s">
        <v>121</v>
      </c>
      <c r="CS541" s="252" t="s">
        <v>130</v>
      </c>
      <c r="CT541" s="252" t="s">
        <v>130</v>
      </c>
      <c r="CU541" s="252" t="s">
        <v>130</v>
      </c>
      <c r="CV541" s="252" t="s">
        <v>131</v>
      </c>
      <c r="CW541" s="252" t="s">
        <v>130</v>
      </c>
      <c r="CX541" s="252" t="s">
        <v>131</v>
      </c>
      <c r="CY541" s="252" t="s">
        <v>121</v>
      </c>
      <c r="CZ541" s="252" t="s">
        <v>121</v>
      </c>
      <c r="DA541" s="72">
        <v>16185664</v>
      </c>
      <c r="DB541" s="73">
        <v>1</v>
      </c>
      <c r="DC541" s="10">
        <v>1</v>
      </c>
      <c r="DD541" s="10"/>
      <c r="DE541" s="58" t="s">
        <v>1880</v>
      </c>
      <c r="DF541" s="58" t="str">
        <f t="shared" si="58"/>
        <v>Vehículos Convencionales_Automóviles_Sedán</v>
      </c>
      <c r="DG541" s="13">
        <f t="shared" si="59"/>
        <v>68310000</v>
      </c>
      <c r="DK541" s="10" t="b">
        <v>1</v>
      </c>
    </row>
    <row r="542" spans="1:115" ht="25.5" x14ac:dyDescent="0.25">
      <c r="A542" s="59">
        <v>835</v>
      </c>
      <c r="B542" s="59" t="s">
        <v>307</v>
      </c>
      <c r="C542" s="43" t="s">
        <v>0</v>
      </c>
      <c r="D542" s="43" t="s">
        <v>119</v>
      </c>
      <c r="E542" s="43" t="s">
        <v>136</v>
      </c>
      <c r="F542" s="43" t="s">
        <v>121</v>
      </c>
      <c r="G542" s="60" t="s">
        <v>1222</v>
      </c>
      <c r="H542" s="61" t="s">
        <v>309</v>
      </c>
      <c r="I542" s="62">
        <v>3201405</v>
      </c>
      <c r="J542" s="59" t="s">
        <v>1223</v>
      </c>
      <c r="K542" s="61" t="s">
        <v>145</v>
      </c>
      <c r="L542" s="63">
        <v>121</v>
      </c>
      <c r="M542" s="64" t="s">
        <v>121</v>
      </c>
      <c r="N542" s="65">
        <v>71000000</v>
      </c>
      <c r="O542" s="50">
        <f>VLOOKUP(I542,Hoja1!$A$2:$J$18391,10,0)</f>
        <v>71000000</v>
      </c>
      <c r="P542" s="66">
        <f t="shared" si="56"/>
        <v>0</v>
      </c>
      <c r="Q542" s="64" t="s">
        <v>126</v>
      </c>
      <c r="R542" s="59" t="s">
        <v>148</v>
      </c>
      <c r="S542" s="59" t="s">
        <v>128</v>
      </c>
      <c r="T542" s="59" t="s">
        <v>121</v>
      </c>
      <c r="U542" s="59" t="s">
        <v>121</v>
      </c>
      <c r="V542" s="43" t="s">
        <v>121</v>
      </c>
      <c r="W542" s="59" t="s">
        <v>121</v>
      </c>
      <c r="X542" s="59" t="s">
        <v>121</v>
      </c>
      <c r="Y542" s="67" t="str">
        <f t="shared" si="61"/>
        <v>N.A.</v>
      </c>
      <c r="Z542" s="68">
        <f t="shared" si="57"/>
        <v>70290000</v>
      </c>
      <c r="AA542" s="59" t="s">
        <v>1878</v>
      </c>
      <c r="AB542" s="59" t="s">
        <v>129</v>
      </c>
      <c r="AC542" s="81" t="s">
        <v>129</v>
      </c>
      <c r="AD542" s="69" t="b">
        <f t="shared" si="60"/>
        <v>1</v>
      </c>
      <c r="AE542" s="76">
        <v>0.01</v>
      </c>
      <c r="AF542" s="76">
        <v>0.01</v>
      </c>
      <c r="AG542" s="76">
        <v>0.01</v>
      </c>
      <c r="AH542" s="76">
        <v>0.01</v>
      </c>
      <c r="AI542" s="76">
        <v>0.01</v>
      </c>
      <c r="AJ542" s="76">
        <v>0.01</v>
      </c>
      <c r="AK542" s="59" t="s">
        <v>131</v>
      </c>
      <c r="AL542" s="59" t="s">
        <v>131</v>
      </c>
      <c r="AM542" s="59" t="s">
        <v>130</v>
      </c>
      <c r="AN542" s="71">
        <v>0.5</v>
      </c>
      <c r="AO542" s="56">
        <v>13162552</v>
      </c>
      <c r="AP542" s="56">
        <v>811138</v>
      </c>
      <c r="AQ542" s="56" t="s">
        <v>121</v>
      </c>
      <c r="AR542" s="56" t="s">
        <v>121</v>
      </c>
      <c r="AS542" s="56" t="s">
        <v>121</v>
      </c>
      <c r="AT542" s="56">
        <v>7693105</v>
      </c>
      <c r="AU542" s="56" t="s">
        <v>121</v>
      </c>
      <c r="AV542" s="56">
        <v>958617</v>
      </c>
      <c r="AW542" s="56">
        <v>51619</v>
      </c>
      <c r="AX542" s="56">
        <v>412943</v>
      </c>
      <c r="AY542" s="56" t="s">
        <v>121</v>
      </c>
      <c r="AZ542" s="56" t="s">
        <v>121</v>
      </c>
      <c r="BA542" s="56" t="s">
        <v>121</v>
      </c>
      <c r="BB542" s="56" t="s">
        <v>121</v>
      </c>
      <c r="BC542" s="56" t="s">
        <v>121</v>
      </c>
      <c r="BD542" s="56">
        <v>5161785</v>
      </c>
      <c r="BE542" s="56">
        <v>3244550</v>
      </c>
      <c r="BF542" s="56">
        <v>1401056</v>
      </c>
      <c r="BG542" s="56">
        <v>3539509</v>
      </c>
      <c r="BH542" s="56" t="s">
        <v>121</v>
      </c>
      <c r="BI542" s="56">
        <v>560422</v>
      </c>
      <c r="BJ542" s="56">
        <v>324455</v>
      </c>
      <c r="BK542" s="56">
        <v>958617</v>
      </c>
      <c r="BL542" s="56">
        <v>1106097</v>
      </c>
      <c r="BM542" s="56">
        <v>2285933</v>
      </c>
      <c r="BN542" s="56">
        <v>221220</v>
      </c>
      <c r="BO542" s="56">
        <v>1401056</v>
      </c>
      <c r="BP542" s="56">
        <v>250715</v>
      </c>
      <c r="BQ542" s="56" t="s">
        <v>121</v>
      </c>
      <c r="BR542" s="56" t="s">
        <v>121</v>
      </c>
      <c r="BS542" s="56" t="s">
        <v>121</v>
      </c>
      <c r="BT542" s="56">
        <v>7371028</v>
      </c>
      <c r="BU542" s="56">
        <v>191723</v>
      </c>
      <c r="BV542" s="56">
        <v>3244550</v>
      </c>
      <c r="BW542" s="56">
        <v>6636582</v>
      </c>
      <c r="BX542" s="56" t="s">
        <v>121</v>
      </c>
      <c r="BY542" s="56">
        <v>516178</v>
      </c>
      <c r="BZ542" s="56" t="s">
        <v>121</v>
      </c>
      <c r="CA542" s="56" t="s">
        <v>121</v>
      </c>
      <c r="CB542" s="56" t="s">
        <v>121</v>
      </c>
      <c r="CC542" s="56" t="s">
        <v>121</v>
      </c>
      <c r="CD542" s="56" t="s">
        <v>121</v>
      </c>
      <c r="CE542" s="88" t="s">
        <v>130</v>
      </c>
      <c r="CF542" s="88" t="s">
        <v>130</v>
      </c>
      <c r="CG542" s="88" t="s">
        <v>130</v>
      </c>
      <c r="CH542" s="88" t="s">
        <v>131</v>
      </c>
      <c r="CI542" s="88" t="s">
        <v>130</v>
      </c>
      <c r="CJ542" s="88" t="s">
        <v>131</v>
      </c>
      <c r="CK542" s="88" t="s">
        <v>131</v>
      </c>
      <c r="CL542" s="232" t="s">
        <v>121</v>
      </c>
      <c r="CM542" s="88" t="s">
        <v>121</v>
      </c>
      <c r="CN542" s="88" t="s">
        <v>121</v>
      </c>
      <c r="CO542" s="88" t="s">
        <v>121</v>
      </c>
      <c r="CP542" s="88" t="s">
        <v>121</v>
      </c>
      <c r="CQ542" s="88" t="s">
        <v>121</v>
      </c>
      <c r="CR542" s="88" t="s">
        <v>121</v>
      </c>
      <c r="CS542" s="252" t="s">
        <v>130</v>
      </c>
      <c r="CT542" s="252" t="s">
        <v>130</v>
      </c>
      <c r="CU542" s="252" t="s">
        <v>130</v>
      </c>
      <c r="CV542" s="252" t="s">
        <v>131</v>
      </c>
      <c r="CW542" s="252" t="s">
        <v>130</v>
      </c>
      <c r="CX542" s="252" t="s">
        <v>131</v>
      </c>
      <c r="CY542" s="252" t="s">
        <v>121</v>
      </c>
      <c r="CZ542" s="252" t="s">
        <v>121</v>
      </c>
      <c r="DA542" s="72">
        <v>16185664</v>
      </c>
      <c r="DB542" s="73">
        <v>1</v>
      </c>
      <c r="DC542" s="10">
        <v>1</v>
      </c>
      <c r="DD542" s="10"/>
      <c r="DE542" s="58" t="s">
        <v>1880</v>
      </c>
      <c r="DF542" s="58" t="str">
        <f t="shared" si="58"/>
        <v>Vehículos Convencionales_Automóviles_Sedán</v>
      </c>
      <c r="DG542" s="13">
        <f t="shared" si="59"/>
        <v>70290000</v>
      </c>
      <c r="DK542" s="10" t="b">
        <v>1</v>
      </c>
    </row>
    <row r="543" spans="1:115" ht="25.5" x14ac:dyDescent="0.25">
      <c r="A543" s="59">
        <v>836</v>
      </c>
      <c r="B543" s="59" t="s">
        <v>307</v>
      </c>
      <c r="C543" s="43" t="s">
        <v>0</v>
      </c>
      <c r="D543" s="43" t="s">
        <v>119</v>
      </c>
      <c r="E543" s="43" t="s">
        <v>120</v>
      </c>
      <c r="F543" s="43" t="s">
        <v>121</v>
      </c>
      <c r="G543" s="60" t="s">
        <v>1224</v>
      </c>
      <c r="H543" s="61" t="s">
        <v>309</v>
      </c>
      <c r="I543" s="62">
        <v>3201402</v>
      </c>
      <c r="J543" s="59" t="s">
        <v>1225</v>
      </c>
      <c r="K543" s="61" t="s">
        <v>145</v>
      </c>
      <c r="L543" s="63">
        <v>121</v>
      </c>
      <c r="M543" s="64" t="s">
        <v>121</v>
      </c>
      <c r="N543" s="65">
        <v>69000000</v>
      </c>
      <c r="O543" s="50">
        <f>VLOOKUP(I543,Hoja1!$A$2:$J$18391,10,0)</f>
        <v>69000000</v>
      </c>
      <c r="P543" s="66">
        <f t="shared" si="56"/>
        <v>0</v>
      </c>
      <c r="Q543" s="64" t="s">
        <v>126</v>
      </c>
      <c r="R543" s="59" t="s">
        <v>127</v>
      </c>
      <c r="S543" s="59" t="s">
        <v>128</v>
      </c>
      <c r="T543" s="59" t="s">
        <v>121</v>
      </c>
      <c r="U543" s="59" t="s">
        <v>121</v>
      </c>
      <c r="V543" s="43" t="s">
        <v>121</v>
      </c>
      <c r="W543" s="59" t="s">
        <v>121</v>
      </c>
      <c r="X543" s="59" t="s">
        <v>121</v>
      </c>
      <c r="Y543" s="67" t="str">
        <f t="shared" si="61"/>
        <v>N.A.</v>
      </c>
      <c r="Z543" s="68">
        <f t="shared" si="57"/>
        <v>68310000</v>
      </c>
      <c r="AA543" s="59" t="s">
        <v>1878</v>
      </c>
      <c r="AB543" s="59" t="s">
        <v>149</v>
      </c>
      <c r="AC543" s="81" t="s">
        <v>149</v>
      </c>
      <c r="AD543" s="69" t="b">
        <f t="shared" si="60"/>
        <v>1</v>
      </c>
      <c r="AE543" s="76">
        <v>0.01</v>
      </c>
      <c r="AF543" s="76">
        <v>0.01</v>
      </c>
      <c r="AG543" s="76">
        <v>0.01</v>
      </c>
      <c r="AH543" s="76">
        <v>0.01</v>
      </c>
      <c r="AI543" s="76">
        <v>0.01</v>
      </c>
      <c r="AJ543" s="76">
        <v>0.01</v>
      </c>
      <c r="AK543" s="59" t="s">
        <v>131</v>
      </c>
      <c r="AL543" s="59" t="s">
        <v>131</v>
      </c>
      <c r="AM543" s="59" t="s">
        <v>130</v>
      </c>
      <c r="AN543" s="71">
        <v>0.5</v>
      </c>
      <c r="AO543" s="56">
        <v>13162552</v>
      </c>
      <c r="AP543" s="56">
        <v>811138</v>
      </c>
      <c r="AQ543" s="56" t="s">
        <v>121</v>
      </c>
      <c r="AR543" s="56" t="s">
        <v>121</v>
      </c>
      <c r="AS543" s="56" t="s">
        <v>121</v>
      </c>
      <c r="AT543" s="56">
        <v>7693105</v>
      </c>
      <c r="AU543" s="56" t="s">
        <v>121</v>
      </c>
      <c r="AV543" s="56">
        <v>958617</v>
      </c>
      <c r="AW543" s="56">
        <v>51619</v>
      </c>
      <c r="AX543" s="56">
        <v>412943</v>
      </c>
      <c r="AY543" s="56" t="s">
        <v>121</v>
      </c>
      <c r="AZ543" s="56" t="s">
        <v>121</v>
      </c>
      <c r="BA543" s="56" t="s">
        <v>121</v>
      </c>
      <c r="BB543" s="56" t="s">
        <v>121</v>
      </c>
      <c r="BC543" s="56" t="s">
        <v>121</v>
      </c>
      <c r="BD543" s="56">
        <v>5161785</v>
      </c>
      <c r="BE543" s="56">
        <v>3244550</v>
      </c>
      <c r="BF543" s="56">
        <v>1401056</v>
      </c>
      <c r="BG543" s="56">
        <v>3539509</v>
      </c>
      <c r="BH543" s="56" t="s">
        <v>121</v>
      </c>
      <c r="BI543" s="56">
        <v>560422</v>
      </c>
      <c r="BJ543" s="56">
        <v>324455</v>
      </c>
      <c r="BK543" s="56">
        <v>958617</v>
      </c>
      <c r="BL543" s="56">
        <v>1106097</v>
      </c>
      <c r="BM543" s="56">
        <v>2285933</v>
      </c>
      <c r="BN543" s="56">
        <v>221220</v>
      </c>
      <c r="BO543" s="56">
        <v>1401056</v>
      </c>
      <c r="BP543" s="56">
        <v>250715</v>
      </c>
      <c r="BQ543" s="56" t="s">
        <v>121</v>
      </c>
      <c r="BR543" s="56" t="s">
        <v>121</v>
      </c>
      <c r="BS543" s="56" t="s">
        <v>121</v>
      </c>
      <c r="BT543" s="56">
        <v>7371028</v>
      </c>
      <c r="BU543" s="56">
        <v>191723</v>
      </c>
      <c r="BV543" s="56">
        <v>3244550</v>
      </c>
      <c r="BW543" s="56">
        <v>6636582</v>
      </c>
      <c r="BX543" s="56" t="s">
        <v>121</v>
      </c>
      <c r="BY543" s="56">
        <v>516178</v>
      </c>
      <c r="BZ543" s="56" t="s">
        <v>121</v>
      </c>
      <c r="CA543" s="56" t="s">
        <v>121</v>
      </c>
      <c r="CB543" s="56" t="s">
        <v>121</v>
      </c>
      <c r="CC543" s="56" t="s">
        <v>121</v>
      </c>
      <c r="CD543" s="56" t="s">
        <v>121</v>
      </c>
      <c r="CE543" s="88" t="s">
        <v>130</v>
      </c>
      <c r="CF543" s="88" t="s">
        <v>130</v>
      </c>
      <c r="CG543" s="88" t="s">
        <v>130</v>
      </c>
      <c r="CH543" s="88" t="s">
        <v>131</v>
      </c>
      <c r="CI543" s="88" t="s">
        <v>130</v>
      </c>
      <c r="CJ543" s="88" t="s">
        <v>131</v>
      </c>
      <c r="CK543" s="88" t="s">
        <v>131</v>
      </c>
      <c r="CL543" s="232" t="s">
        <v>121</v>
      </c>
      <c r="CM543" s="88" t="s">
        <v>121</v>
      </c>
      <c r="CN543" s="88" t="s">
        <v>121</v>
      </c>
      <c r="CO543" s="88" t="s">
        <v>121</v>
      </c>
      <c r="CP543" s="88" t="s">
        <v>121</v>
      </c>
      <c r="CQ543" s="88" t="s">
        <v>121</v>
      </c>
      <c r="CR543" s="88" t="s">
        <v>121</v>
      </c>
      <c r="CS543" s="252" t="s">
        <v>130</v>
      </c>
      <c r="CT543" s="252" t="s">
        <v>130</v>
      </c>
      <c r="CU543" s="252" t="s">
        <v>130</v>
      </c>
      <c r="CV543" s="252" t="s">
        <v>131</v>
      </c>
      <c r="CW543" s="252" t="s">
        <v>130</v>
      </c>
      <c r="CX543" s="252" t="s">
        <v>131</v>
      </c>
      <c r="CY543" s="252" t="s">
        <v>121</v>
      </c>
      <c r="CZ543" s="252" t="s">
        <v>121</v>
      </c>
      <c r="DA543" s="72">
        <v>16185664</v>
      </c>
      <c r="DB543" s="73">
        <v>1</v>
      </c>
      <c r="DC543" s="10">
        <v>1</v>
      </c>
      <c r="DD543" s="10"/>
      <c r="DE543" s="58" t="s">
        <v>1880</v>
      </c>
      <c r="DF543" s="58" t="str">
        <f t="shared" si="58"/>
        <v>Vehículos Convencionales_Automóviles_Hatchback</v>
      </c>
      <c r="DG543" s="13">
        <f t="shared" si="59"/>
        <v>68310000</v>
      </c>
      <c r="DK543" s="10" t="b">
        <v>1</v>
      </c>
    </row>
    <row r="544" spans="1:115" ht="25.5" x14ac:dyDescent="0.25">
      <c r="A544" s="59">
        <v>837</v>
      </c>
      <c r="B544" s="59" t="s">
        <v>307</v>
      </c>
      <c r="C544" s="43" t="s">
        <v>0</v>
      </c>
      <c r="D544" s="43" t="s">
        <v>119</v>
      </c>
      <c r="E544" s="43" t="s">
        <v>120</v>
      </c>
      <c r="F544" s="43" t="s">
        <v>121</v>
      </c>
      <c r="G544" s="60" t="s">
        <v>1226</v>
      </c>
      <c r="H544" s="61" t="s">
        <v>309</v>
      </c>
      <c r="I544" s="62">
        <v>3201403</v>
      </c>
      <c r="J544" s="59" t="s">
        <v>1227</v>
      </c>
      <c r="K544" s="61" t="s">
        <v>145</v>
      </c>
      <c r="L544" s="63">
        <v>121</v>
      </c>
      <c r="M544" s="64" t="s">
        <v>121</v>
      </c>
      <c r="N544" s="65">
        <v>75000000</v>
      </c>
      <c r="O544" s="50">
        <f>VLOOKUP(I544,Hoja1!$A$2:$J$18391,10,0)</f>
        <v>75000000</v>
      </c>
      <c r="P544" s="66">
        <f t="shared" si="56"/>
        <v>0</v>
      </c>
      <c r="Q544" s="64" t="s">
        <v>126</v>
      </c>
      <c r="R544" s="59" t="s">
        <v>148</v>
      </c>
      <c r="S544" s="59" t="s">
        <v>128</v>
      </c>
      <c r="T544" s="59" t="s">
        <v>121</v>
      </c>
      <c r="U544" s="59" t="s">
        <v>121</v>
      </c>
      <c r="V544" s="43" t="s">
        <v>121</v>
      </c>
      <c r="W544" s="59" t="s">
        <v>121</v>
      </c>
      <c r="X544" s="59" t="s">
        <v>121</v>
      </c>
      <c r="Y544" s="67" t="str">
        <f t="shared" si="61"/>
        <v>N.A.</v>
      </c>
      <c r="Z544" s="68">
        <f t="shared" si="57"/>
        <v>74250000</v>
      </c>
      <c r="AA544" s="59" t="s">
        <v>1878</v>
      </c>
      <c r="AB544" s="59" t="s">
        <v>156</v>
      </c>
      <c r="AC544" s="81" t="s">
        <v>156</v>
      </c>
      <c r="AD544" s="69" t="b">
        <f t="shared" si="60"/>
        <v>1</v>
      </c>
      <c r="AE544" s="76">
        <v>0.01</v>
      </c>
      <c r="AF544" s="76">
        <v>0.01</v>
      </c>
      <c r="AG544" s="76">
        <v>0.01</v>
      </c>
      <c r="AH544" s="76">
        <v>0.01</v>
      </c>
      <c r="AI544" s="76">
        <v>0.01</v>
      </c>
      <c r="AJ544" s="76">
        <v>0.01</v>
      </c>
      <c r="AK544" s="59" t="s">
        <v>131</v>
      </c>
      <c r="AL544" s="59" t="s">
        <v>131</v>
      </c>
      <c r="AM544" s="59" t="s">
        <v>130</v>
      </c>
      <c r="AN544" s="71">
        <v>0.5</v>
      </c>
      <c r="AO544" s="56">
        <v>13162552</v>
      </c>
      <c r="AP544" s="56">
        <v>811138</v>
      </c>
      <c r="AQ544" s="56" t="s">
        <v>121</v>
      </c>
      <c r="AR544" s="56" t="s">
        <v>121</v>
      </c>
      <c r="AS544" s="56" t="s">
        <v>121</v>
      </c>
      <c r="AT544" s="56">
        <v>7693105</v>
      </c>
      <c r="AU544" s="56" t="s">
        <v>121</v>
      </c>
      <c r="AV544" s="56">
        <v>958617</v>
      </c>
      <c r="AW544" s="56">
        <v>51619</v>
      </c>
      <c r="AX544" s="56">
        <v>412943</v>
      </c>
      <c r="AY544" s="56" t="s">
        <v>121</v>
      </c>
      <c r="AZ544" s="56" t="s">
        <v>121</v>
      </c>
      <c r="BA544" s="56" t="s">
        <v>121</v>
      </c>
      <c r="BB544" s="56" t="s">
        <v>121</v>
      </c>
      <c r="BC544" s="56" t="s">
        <v>121</v>
      </c>
      <c r="BD544" s="56">
        <v>5161785</v>
      </c>
      <c r="BE544" s="56">
        <v>3244550</v>
      </c>
      <c r="BF544" s="56">
        <v>1401056</v>
      </c>
      <c r="BG544" s="56">
        <v>3539509</v>
      </c>
      <c r="BH544" s="56" t="s">
        <v>121</v>
      </c>
      <c r="BI544" s="56">
        <v>560422</v>
      </c>
      <c r="BJ544" s="56">
        <v>324455</v>
      </c>
      <c r="BK544" s="56">
        <v>958617</v>
      </c>
      <c r="BL544" s="56">
        <v>1106097</v>
      </c>
      <c r="BM544" s="56">
        <v>2285933</v>
      </c>
      <c r="BN544" s="56">
        <v>221220</v>
      </c>
      <c r="BO544" s="56">
        <v>1401056</v>
      </c>
      <c r="BP544" s="56">
        <v>250715</v>
      </c>
      <c r="BQ544" s="56" t="s">
        <v>121</v>
      </c>
      <c r="BR544" s="56" t="s">
        <v>121</v>
      </c>
      <c r="BS544" s="56" t="s">
        <v>121</v>
      </c>
      <c r="BT544" s="56">
        <v>7371028</v>
      </c>
      <c r="BU544" s="56">
        <v>191723</v>
      </c>
      <c r="BV544" s="56">
        <v>3244550</v>
      </c>
      <c r="BW544" s="56">
        <v>6636582</v>
      </c>
      <c r="BX544" s="56" t="s">
        <v>121</v>
      </c>
      <c r="BY544" s="56">
        <v>516178</v>
      </c>
      <c r="BZ544" s="56" t="s">
        <v>121</v>
      </c>
      <c r="CA544" s="56" t="s">
        <v>121</v>
      </c>
      <c r="CB544" s="56" t="s">
        <v>121</v>
      </c>
      <c r="CC544" s="56" t="s">
        <v>121</v>
      </c>
      <c r="CD544" s="56" t="s">
        <v>121</v>
      </c>
      <c r="CE544" s="88" t="s">
        <v>130</v>
      </c>
      <c r="CF544" s="88" t="s">
        <v>130</v>
      </c>
      <c r="CG544" s="88" t="s">
        <v>130</v>
      </c>
      <c r="CH544" s="88" t="s">
        <v>131</v>
      </c>
      <c r="CI544" s="88" t="s">
        <v>130</v>
      </c>
      <c r="CJ544" s="88" t="s">
        <v>131</v>
      </c>
      <c r="CK544" s="88" t="s">
        <v>131</v>
      </c>
      <c r="CL544" s="232" t="s">
        <v>121</v>
      </c>
      <c r="CM544" s="88" t="s">
        <v>121</v>
      </c>
      <c r="CN544" s="88" t="s">
        <v>121</v>
      </c>
      <c r="CO544" s="88" t="s">
        <v>121</v>
      </c>
      <c r="CP544" s="88" t="s">
        <v>121</v>
      </c>
      <c r="CQ544" s="88" t="s">
        <v>121</v>
      </c>
      <c r="CR544" s="88" t="s">
        <v>121</v>
      </c>
      <c r="CS544" s="252" t="s">
        <v>130</v>
      </c>
      <c r="CT544" s="252" t="s">
        <v>130</v>
      </c>
      <c r="CU544" s="252" t="s">
        <v>130</v>
      </c>
      <c r="CV544" s="252" t="s">
        <v>131</v>
      </c>
      <c r="CW544" s="252" t="s">
        <v>130</v>
      </c>
      <c r="CX544" s="252" t="s">
        <v>131</v>
      </c>
      <c r="CY544" s="252" t="s">
        <v>121</v>
      </c>
      <c r="CZ544" s="252" t="s">
        <v>121</v>
      </c>
      <c r="DA544" s="72">
        <v>16185664</v>
      </c>
      <c r="DB544" s="73">
        <v>1</v>
      </c>
      <c r="DC544" s="10">
        <v>1</v>
      </c>
      <c r="DD544" s="10"/>
      <c r="DE544" s="58" t="s">
        <v>1880</v>
      </c>
      <c r="DF544" s="58" t="str">
        <f t="shared" si="58"/>
        <v>Vehículos Convencionales_Automóviles_Hatchback</v>
      </c>
      <c r="DG544" s="13">
        <f t="shared" si="59"/>
        <v>74250000</v>
      </c>
      <c r="DK544" s="10" t="b">
        <v>1</v>
      </c>
    </row>
    <row r="545" spans="1:115" ht="38.25" x14ac:dyDescent="0.25">
      <c r="A545" s="59">
        <v>847</v>
      </c>
      <c r="B545" s="43" t="s">
        <v>245</v>
      </c>
      <c r="C545" s="43" t="s">
        <v>0</v>
      </c>
      <c r="D545" s="43" t="s">
        <v>320</v>
      </c>
      <c r="E545" s="43" t="s">
        <v>126</v>
      </c>
      <c r="F545" s="43" t="s">
        <v>121</v>
      </c>
      <c r="G545" s="60" t="s">
        <v>1228</v>
      </c>
      <c r="H545" s="43" t="s">
        <v>1005</v>
      </c>
      <c r="I545" s="62">
        <v>2806025</v>
      </c>
      <c r="J545" s="59" t="s">
        <v>1229</v>
      </c>
      <c r="K545" s="61" t="s">
        <v>145</v>
      </c>
      <c r="L545" s="63">
        <v>98</v>
      </c>
      <c r="M545" s="64" t="s">
        <v>121</v>
      </c>
      <c r="N545" s="65">
        <v>80000000</v>
      </c>
      <c r="O545" s="50">
        <f>VLOOKUP(I545,Hoja1!$A$2:$J$18391,10,0)</f>
        <v>80000000</v>
      </c>
      <c r="P545" s="66">
        <f t="shared" si="56"/>
        <v>0</v>
      </c>
      <c r="Q545" s="59" t="s">
        <v>126</v>
      </c>
      <c r="R545" s="59" t="s">
        <v>148</v>
      </c>
      <c r="S545" s="59" t="s">
        <v>128</v>
      </c>
      <c r="T545" s="59" t="s">
        <v>121</v>
      </c>
      <c r="U545" s="59" t="s">
        <v>121</v>
      </c>
      <c r="V545" s="43" t="s">
        <v>121</v>
      </c>
      <c r="W545" s="59" t="s">
        <v>121</v>
      </c>
      <c r="X545" s="59" t="s">
        <v>121</v>
      </c>
      <c r="Y545" s="67" t="str">
        <f t="shared" si="61"/>
        <v>N.A.</v>
      </c>
      <c r="Z545" s="68">
        <f t="shared" si="57"/>
        <v>79200000</v>
      </c>
      <c r="AA545" s="59" t="s">
        <v>1878</v>
      </c>
      <c r="AB545" s="59" t="s">
        <v>129</v>
      </c>
      <c r="AC545" s="81" t="s">
        <v>129</v>
      </c>
      <c r="AD545" s="69" t="b">
        <f t="shared" si="60"/>
        <v>1</v>
      </c>
      <c r="AE545" s="76">
        <v>0.01</v>
      </c>
      <c r="AF545" s="76">
        <v>0.01</v>
      </c>
      <c r="AG545" s="76">
        <v>0.01</v>
      </c>
      <c r="AH545" s="76">
        <v>0.01</v>
      </c>
      <c r="AI545" s="76">
        <v>1.4999999999999999E-2</v>
      </c>
      <c r="AJ545" s="76">
        <v>1.4999999999999999E-2</v>
      </c>
      <c r="AK545" s="59" t="s">
        <v>130</v>
      </c>
      <c r="AL545" s="59" t="s">
        <v>130</v>
      </c>
      <c r="AM545" s="59" t="s">
        <v>130</v>
      </c>
      <c r="AN545" s="71">
        <v>1</v>
      </c>
      <c r="AO545" s="56" t="s">
        <v>121</v>
      </c>
      <c r="AP545" s="56">
        <v>262633</v>
      </c>
      <c r="AQ545" s="56" t="s">
        <v>121</v>
      </c>
      <c r="AR545" s="56" t="s">
        <v>121</v>
      </c>
      <c r="AS545" s="56" t="s">
        <v>121</v>
      </c>
      <c r="AT545" s="56">
        <v>10213481</v>
      </c>
      <c r="AU545" s="56">
        <v>656581</v>
      </c>
      <c r="AV545" s="56">
        <v>656581</v>
      </c>
      <c r="AW545" s="56">
        <v>145908</v>
      </c>
      <c r="AX545" s="56" t="s">
        <v>121</v>
      </c>
      <c r="AY545" s="56" t="s">
        <v>121</v>
      </c>
      <c r="AZ545" s="56" t="s">
        <v>121</v>
      </c>
      <c r="BA545" s="56" t="s">
        <v>121</v>
      </c>
      <c r="BB545" s="56" t="s">
        <v>121</v>
      </c>
      <c r="BC545" s="56">
        <v>2918137</v>
      </c>
      <c r="BD545" s="56">
        <v>2772231</v>
      </c>
      <c r="BE545" s="56">
        <v>10213481</v>
      </c>
      <c r="BF545" s="56">
        <v>2772231</v>
      </c>
      <c r="BG545" s="56">
        <v>2772231</v>
      </c>
      <c r="BH545" s="56" t="s">
        <v>121</v>
      </c>
      <c r="BI545" s="56" t="s">
        <v>121</v>
      </c>
      <c r="BJ545" s="56">
        <v>1021348</v>
      </c>
      <c r="BK545" s="56">
        <v>1561204</v>
      </c>
      <c r="BL545" s="56" t="s">
        <v>121</v>
      </c>
      <c r="BM545" s="56">
        <v>8462599</v>
      </c>
      <c r="BN545" s="56">
        <v>218860</v>
      </c>
      <c r="BO545" s="56">
        <v>3647672</v>
      </c>
      <c r="BP545" s="56">
        <v>1006758</v>
      </c>
      <c r="BQ545" s="56" t="s">
        <v>121</v>
      </c>
      <c r="BR545" s="56" t="s">
        <v>121</v>
      </c>
      <c r="BS545" s="56" t="s">
        <v>121</v>
      </c>
      <c r="BT545" s="56" t="s">
        <v>121</v>
      </c>
      <c r="BU545" s="56">
        <v>218860</v>
      </c>
      <c r="BV545" s="56" t="s">
        <v>121</v>
      </c>
      <c r="BW545" s="56">
        <v>8170786</v>
      </c>
      <c r="BX545" s="56" t="s">
        <v>121</v>
      </c>
      <c r="BY545" s="56">
        <v>1313163</v>
      </c>
      <c r="BZ545" s="56" t="s">
        <v>121</v>
      </c>
      <c r="CA545" s="56" t="s">
        <v>121</v>
      </c>
      <c r="CB545" s="56" t="s">
        <v>121</v>
      </c>
      <c r="CC545" s="56" t="s">
        <v>121</v>
      </c>
      <c r="CD545" s="56" t="s">
        <v>121</v>
      </c>
      <c r="CE545" s="252" t="s">
        <v>130</v>
      </c>
      <c r="CF545" s="252" t="s">
        <v>130</v>
      </c>
      <c r="CG545" s="252" t="s">
        <v>130</v>
      </c>
      <c r="CH545" s="252" t="s">
        <v>130</v>
      </c>
      <c r="CI545" s="252" t="s">
        <v>130</v>
      </c>
      <c r="CJ545" s="252" t="s">
        <v>130</v>
      </c>
      <c r="CK545" s="252" t="s">
        <v>121</v>
      </c>
      <c r="CL545" s="232" t="s">
        <v>121</v>
      </c>
      <c r="CM545" s="253" t="s">
        <v>121</v>
      </c>
      <c r="CN545" s="253" t="s">
        <v>121</v>
      </c>
      <c r="CO545" s="253" t="s">
        <v>121</v>
      </c>
      <c r="CP545" s="253" t="s">
        <v>121</v>
      </c>
      <c r="CQ545" s="253" t="s">
        <v>121</v>
      </c>
      <c r="CR545" s="253" t="s">
        <v>121</v>
      </c>
      <c r="CS545" s="253" t="s">
        <v>121</v>
      </c>
      <c r="CT545" s="253" t="s">
        <v>121</v>
      </c>
      <c r="CU545" s="253" t="s">
        <v>121</v>
      </c>
      <c r="CV545" s="253" t="s">
        <v>121</v>
      </c>
      <c r="CW545" s="253" t="s">
        <v>121</v>
      </c>
      <c r="CX545" s="253" t="s">
        <v>121</v>
      </c>
      <c r="CY545" s="253" t="s">
        <v>121</v>
      </c>
      <c r="CZ545" s="253" t="s">
        <v>121</v>
      </c>
      <c r="DA545" s="72">
        <v>14444780</v>
      </c>
      <c r="DB545" s="73">
        <v>1</v>
      </c>
      <c r="DC545" s="10">
        <v>1</v>
      </c>
      <c r="DD545" s="10"/>
      <c r="DE545" s="58" t="s">
        <v>1880</v>
      </c>
      <c r="DF545" s="58" t="str">
        <f t="shared" si="58"/>
        <v>Vehículos Convencionales_Camperos/Camionetas_4x2</v>
      </c>
      <c r="DG545" s="13">
        <f t="shared" si="59"/>
        <v>79200000</v>
      </c>
      <c r="DK545" s="10" t="b">
        <v>1</v>
      </c>
    </row>
    <row r="546" spans="1:115" ht="38.25" x14ac:dyDescent="0.25">
      <c r="A546" s="59">
        <v>848</v>
      </c>
      <c r="B546" s="43" t="s">
        <v>245</v>
      </c>
      <c r="C546" s="43" t="s">
        <v>0</v>
      </c>
      <c r="D546" s="43" t="s">
        <v>320</v>
      </c>
      <c r="E546" s="43" t="s">
        <v>126</v>
      </c>
      <c r="F546" s="43" t="s">
        <v>121</v>
      </c>
      <c r="G546" s="60" t="s">
        <v>1174</v>
      </c>
      <c r="H546" s="43" t="s">
        <v>443</v>
      </c>
      <c r="I546" s="62">
        <v>4206075</v>
      </c>
      <c r="J546" s="59" t="s">
        <v>1230</v>
      </c>
      <c r="K546" s="61" t="s">
        <v>346</v>
      </c>
      <c r="L546" s="63">
        <v>173</v>
      </c>
      <c r="M546" s="64" t="s">
        <v>121</v>
      </c>
      <c r="N546" s="65">
        <v>186000000</v>
      </c>
      <c r="O546" s="50">
        <f>VLOOKUP(I546,Hoja1!$A$2:$J$18391,10,0)</f>
        <v>186000000</v>
      </c>
      <c r="P546" s="66">
        <f t="shared" si="56"/>
        <v>0</v>
      </c>
      <c r="Q546" s="59" t="s">
        <v>327</v>
      </c>
      <c r="R546" s="59" t="s">
        <v>148</v>
      </c>
      <c r="S546" s="59" t="s">
        <v>128</v>
      </c>
      <c r="T546" s="59" t="s">
        <v>121</v>
      </c>
      <c r="U546" s="59" t="s">
        <v>121</v>
      </c>
      <c r="V546" s="43" t="s">
        <v>121</v>
      </c>
      <c r="W546" s="59" t="s">
        <v>121</v>
      </c>
      <c r="X546" s="59" t="s">
        <v>121</v>
      </c>
      <c r="Y546" s="67" t="str">
        <f t="shared" si="61"/>
        <v>N.A.</v>
      </c>
      <c r="Z546" s="68">
        <f t="shared" si="57"/>
        <v>184140000</v>
      </c>
      <c r="AA546" s="59" t="s">
        <v>1878</v>
      </c>
      <c r="AB546" s="59" t="s">
        <v>156</v>
      </c>
      <c r="AC546" s="81" t="s">
        <v>156</v>
      </c>
      <c r="AD546" s="69" t="b">
        <f t="shared" si="60"/>
        <v>1</v>
      </c>
      <c r="AE546" s="76">
        <v>0.01</v>
      </c>
      <c r="AF546" s="76">
        <v>0.01</v>
      </c>
      <c r="AG546" s="76">
        <v>0.01</v>
      </c>
      <c r="AH546" s="76">
        <v>0.01</v>
      </c>
      <c r="AI546" s="76">
        <v>1.4999999999999999E-2</v>
      </c>
      <c r="AJ546" s="76">
        <v>1.4999999999999999E-2</v>
      </c>
      <c r="AK546" s="59" t="s">
        <v>130</v>
      </c>
      <c r="AL546" s="59" t="s">
        <v>130</v>
      </c>
      <c r="AM546" s="59" t="s">
        <v>130</v>
      </c>
      <c r="AN546" s="71">
        <v>1</v>
      </c>
      <c r="AO546" s="56">
        <v>14444781</v>
      </c>
      <c r="AP546" s="56">
        <v>364768</v>
      </c>
      <c r="AQ546" s="56">
        <v>1240208</v>
      </c>
      <c r="AR546" s="56" t="s">
        <v>121</v>
      </c>
      <c r="AS546" s="56" t="s">
        <v>121</v>
      </c>
      <c r="AT546" s="56">
        <v>10213481</v>
      </c>
      <c r="AU546" s="56" t="s">
        <v>121</v>
      </c>
      <c r="AV546" s="56" t="s">
        <v>121</v>
      </c>
      <c r="AW546" s="56">
        <v>364768</v>
      </c>
      <c r="AX546" s="56" t="s">
        <v>121</v>
      </c>
      <c r="AY546" s="56" t="s">
        <v>121</v>
      </c>
      <c r="AZ546" s="56" t="s">
        <v>121</v>
      </c>
      <c r="BA546" s="56" t="s">
        <v>121</v>
      </c>
      <c r="BB546" s="56" t="s">
        <v>121</v>
      </c>
      <c r="BC546" s="56" t="s">
        <v>121</v>
      </c>
      <c r="BD546" s="56" t="s">
        <v>121</v>
      </c>
      <c r="BE546" s="56">
        <v>2772231</v>
      </c>
      <c r="BF546" s="56">
        <v>2334510</v>
      </c>
      <c r="BG546" s="56">
        <v>2334510</v>
      </c>
      <c r="BH546" s="56" t="s">
        <v>121</v>
      </c>
      <c r="BI546" s="56" t="s">
        <v>121</v>
      </c>
      <c r="BJ546" s="56">
        <v>437721</v>
      </c>
      <c r="BK546" s="56">
        <v>1750882</v>
      </c>
      <c r="BL546" s="56">
        <v>4814927</v>
      </c>
      <c r="BM546" s="56">
        <v>4085393</v>
      </c>
      <c r="BN546" s="56">
        <v>145908</v>
      </c>
      <c r="BO546" s="56">
        <v>3793579</v>
      </c>
      <c r="BP546" s="56">
        <v>875441</v>
      </c>
      <c r="BQ546" s="56" t="s">
        <v>121</v>
      </c>
      <c r="BR546" s="56" t="s">
        <v>121</v>
      </c>
      <c r="BS546" s="56" t="s">
        <v>121</v>
      </c>
      <c r="BT546" s="56">
        <v>3209952</v>
      </c>
      <c r="BU546" s="56">
        <v>291814</v>
      </c>
      <c r="BV546" s="56">
        <v>2918137</v>
      </c>
      <c r="BW546" s="56">
        <v>9483947</v>
      </c>
      <c r="BX546" s="56" t="s">
        <v>121</v>
      </c>
      <c r="BY546" s="56">
        <v>1167256</v>
      </c>
      <c r="BZ546" s="56" t="s">
        <v>121</v>
      </c>
      <c r="CA546" s="56" t="s">
        <v>121</v>
      </c>
      <c r="CB546" s="56">
        <v>7295343</v>
      </c>
      <c r="CC546" s="56" t="s">
        <v>121</v>
      </c>
      <c r="CD546" s="56">
        <v>14590688</v>
      </c>
      <c r="CE546" s="252" t="s">
        <v>130</v>
      </c>
      <c r="CF546" s="252" t="s">
        <v>130</v>
      </c>
      <c r="CG546" s="252" t="s">
        <v>130</v>
      </c>
      <c r="CH546" s="252" t="s">
        <v>130</v>
      </c>
      <c r="CI546" s="252" t="s">
        <v>130</v>
      </c>
      <c r="CJ546" s="252" t="s">
        <v>130</v>
      </c>
      <c r="CK546" s="252" t="s">
        <v>131</v>
      </c>
      <c r="CL546" s="232" t="s">
        <v>121</v>
      </c>
      <c r="CM546" s="253" t="s">
        <v>121</v>
      </c>
      <c r="CN546" s="253" t="s">
        <v>121</v>
      </c>
      <c r="CO546" s="253" t="s">
        <v>121</v>
      </c>
      <c r="CP546" s="253" t="s">
        <v>121</v>
      </c>
      <c r="CQ546" s="253" t="s">
        <v>121</v>
      </c>
      <c r="CR546" s="253" t="s">
        <v>121</v>
      </c>
      <c r="CS546" s="253" t="s">
        <v>121</v>
      </c>
      <c r="CT546" s="253" t="s">
        <v>121</v>
      </c>
      <c r="CU546" s="253" t="s">
        <v>121</v>
      </c>
      <c r="CV546" s="253" t="s">
        <v>121</v>
      </c>
      <c r="CW546" s="253" t="s">
        <v>121</v>
      </c>
      <c r="CX546" s="253" t="s">
        <v>121</v>
      </c>
      <c r="CY546" s="253" t="s">
        <v>121</v>
      </c>
      <c r="CZ546" s="253" t="s">
        <v>121</v>
      </c>
      <c r="DA546" s="72">
        <v>7446369</v>
      </c>
      <c r="DB546" s="73">
        <v>1</v>
      </c>
      <c r="DC546" s="10">
        <v>1</v>
      </c>
      <c r="DD546" s="10"/>
      <c r="DE546" s="58" t="s">
        <v>1880</v>
      </c>
      <c r="DF546" s="58" t="str">
        <f t="shared" si="58"/>
        <v>Vehículos Convencionales_Camperos/Camionetas_4x2</v>
      </c>
      <c r="DG546" s="13">
        <f t="shared" si="59"/>
        <v>184140000</v>
      </c>
      <c r="DK546" s="10" t="b">
        <v>1</v>
      </c>
    </row>
    <row r="547" spans="1:115" ht="38.25" x14ac:dyDescent="0.25">
      <c r="A547" s="59">
        <v>867</v>
      </c>
      <c r="B547" s="43" t="s">
        <v>166</v>
      </c>
      <c r="C547" s="43" t="s">
        <v>0</v>
      </c>
      <c r="D547" s="43" t="s">
        <v>544</v>
      </c>
      <c r="E547" s="43" t="s">
        <v>545</v>
      </c>
      <c r="F547" s="43" t="s">
        <v>327</v>
      </c>
      <c r="G547" s="60" t="s">
        <v>1231</v>
      </c>
      <c r="H547" s="43" t="s">
        <v>168</v>
      </c>
      <c r="I547" s="62">
        <v>6442079</v>
      </c>
      <c r="J547" s="59" t="s">
        <v>1232</v>
      </c>
      <c r="K547" s="61" t="s">
        <v>163</v>
      </c>
      <c r="L547" s="63">
        <v>188</v>
      </c>
      <c r="M547" s="64" t="s">
        <v>121</v>
      </c>
      <c r="N547" s="65">
        <v>221000000</v>
      </c>
      <c r="O547" s="50">
        <f>VLOOKUP(I547,Hoja1!$B$2:$J$18391,9,0)</f>
        <v>221000000</v>
      </c>
      <c r="P547" s="66">
        <f t="shared" si="56"/>
        <v>0</v>
      </c>
      <c r="Q547" s="64" t="s">
        <v>728</v>
      </c>
      <c r="R547" s="59" t="s">
        <v>127</v>
      </c>
      <c r="S547" s="59" t="s">
        <v>349</v>
      </c>
      <c r="T547" s="59" t="s">
        <v>121</v>
      </c>
      <c r="U547" s="59" t="s">
        <v>121</v>
      </c>
      <c r="V547" s="43" t="s">
        <v>121</v>
      </c>
      <c r="W547" s="59" t="s">
        <v>121</v>
      </c>
      <c r="X547" s="59" t="s">
        <v>121</v>
      </c>
      <c r="Y547" s="67" t="str">
        <f t="shared" si="61"/>
        <v>N.A.</v>
      </c>
      <c r="Z547" s="68">
        <f t="shared" si="57"/>
        <v>201110000</v>
      </c>
      <c r="AA547" s="59" t="s">
        <v>1878</v>
      </c>
      <c r="AB547" s="59" t="s">
        <v>149</v>
      </c>
      <c r="AC547" s="81" t="s">
        <v>149</v>
      </c>
      <c r="AD547" s="69" t="b">
        <f t="shared" si="60"/>
        <v>1</v>
      </c>
      <c r="AE547" s="76">
        <v>0.09</v>
      </c>
      <c r="AF547" s="76">
        <v>0.1</v>
      </c>
      <c r="AG547" s="76">
        <v>0.1</v>
      </c>
      <c r="AH547" s="76">
        <v>0.11</v>
      </c>
      <c r="AI547" s="76">
        <v>0.11</v>
      </c>
      <c r="AJ547" s="76">
        <v>0.11</v>
      </c>
      <c r="AK547" s="59" t="s">
        <v>130</v>
      </c>
      <c r="AL547" s="59" t="s">
        <v>130</v>
      </c>
      <c r="AM547" s="59" t="s">
        <v>130</v>
      </c>
      <c r="AN547" s="71">
        <v>1</v>
      </c>
      <c r="AO547" s="56">
        <v>10269705</v>
      </c>
      <c r="AP547" s="56">
        <v>698539</v>
      </c>
      <c r="AQ547" s="56">
        <v>836150</v>
      </c>
      <c r="AR547" s="56">
        <v>1276504</v>
      </c>
      <c r="AS547" s="56">
        <v>1697202</v>
      </c>
      <c r="AT547" s="56">
        <v>9095426</v>
      </c>
      <c r="AU547" s="56" t="s">
        <v>121</v>
      </c>
      <c r="AV547" s="56" t="s">
        <v>121</v>
      </c>
      <c r="AW547" s="56">
        <v>1061570</v>
      </c>
      <c r="AX547" s="56">
        <v>786348</v>
      </c>
      <c r="AY547" s="56" t="s">
        <v>121</v>
      </c>
      <c r="AZ547" s="56" t="s">
        <v>121</v>
      </c>
      <c r="BA547" s="56" t="s">
        <v>121</v>
      </c>
      <c r="BB547" s="56" t="s">
        <v>121</v>
      </c>
      <c r="BC547" s="56">
        <v>2027467</v>
      </c>
      <c r="BD547" s="56">
        <v>3925188</v>
      </c>
      <c r="BE547" s="56">
        <v>5150580</v>
      </c>
      <c r="BF547" s="56">
        <v>2837406</v>
      </c>
      <c r="BG547" s="56">
        <v>5073255</v>
      </c>
      <c r="BH547" s="56" t="s">
        <v>121</v>
      </c>
      <c r="BI547" s="56" t="s">
        <v>121</v>
      </c>
      <c r="BJ547" s="56">
        <v>190034</v>
      </c>
      <c r="BK547" s="56">
        <v>2573979</v>
      </c>
      <c r="BL547" s="56" t="s">
        <v>121</v>
      </c>
      <c r="BM547" s="56">
        <v>3999766</v>
      </c>
      <c r="BN547" s="56">
        <v>220177</v>
      </c>
      <c r="BO547" s="56">
        <v>2145419</v>
      </c>
      <c r="BP547" s="56">
        <v>802293</v>
      </c>
      <c r="BQ547" s="56">
        <v>1984217</v>
      </c>
      <c r="BR547" s="56">
        <v>1992081</v>
      </c>
      <c r="BS547" s="56">
        <v>1113993</v>
      </c>
      <c r="BT547" s="56">
        <v>8368054</v>
      </c>
      <c r="BU547" s="56">
        <v>403658</v>
      </c>
      <c r="BV547" s="56">
        <v>6283793</v>
      </c>
      <c r="BW547" s="56">
        <v>11860748</v>
      </c>
      <c r="BX547" s="56" t="s">
        <v>121</v>
      </c>
      <c r="BY547" s="56">
        <v>752150</v>
      </c>
      <c r="BZ547" s="56" t="s">
        <v>121</v>
      </c>
      <c r="CA547" s="56">
        <v>9305119</v>
      </c>
      <c r="CB547" s="56" t="s">
        <v>121</v>
      </c>
      <c r="CC547" s="56" t="s">
        <v>121</v>
      </c>
      <c r="CD547" s="56" t="s">
        <v>121</v>
      </c>
      <c r="CE547" s="252" t="s">
        <v>130</v>
      </c>
      <c r="CF547" s="252" t="s">
        <v>130</v>
      </c>
      <c r="CG547" s="252" t="s">
        <v>130</v>
      </c>
      <c r="CH547" s="252" t="s">
        <v>131</v>
      </c>
      <c r="CI547" s="252" t="s">
        <v>130</v>
      </c>
      <c r="CJ547" s="252" t="s">
        <v>131</v>
      </c>
      <c r="CK547" s="252" t="s">
        <v>131</v>
      </c>
      <c r="CL547" s="232" t="s">
        <v>121</v>
      </c>
      <c r="CM547" s="252" t="s">
        <v>121</v>
      </c>
      <c r="CN547" s="252" t="s">
        <v>121</v>
      </c>
      <c r="CO547" s="252" t="s">
        <v>121</v>
      </c>
      <c r="CP547" s="252" t="s">
        <v>121</v>
      </c>
      <c r="CQ547" s="252" t="s">
        <v>121</v>
      </c>
      <c r="CR547" s="252" t="s">
        <v>121</v>
      </c>
      <c r="CS547" s="252" t="s">
        <v>121</v>
      </c>
      <c r="CT547" s="252" t="s">
        <v>121</v>
      </c>
      <c r="CU547" s="252" t="s">
        <v>121</v>
      </c>
      <c r="CV547" s="252" t="s">
        <v>121</v>
      </c>
      <c r="CW547" s="252" t="s">
        <v>121</v>
      </c>
      <c r="CX547" s="252" t="s">
        <v>121</v>
      </c>
      <c r="CY547" s="252" t="s">
        <v>121</v>
      </c>
      <c r="CZ547" s="252" t="s">
        <v>121</v>
      </c>
      <c r="DA547" s="72">
        <v>11800463</v>
      </c>
      <c r="DB547" s="73">
        <v>1</v>
      </c>
      <c r="DC547" s="10">
        <v>1</v>
      </c>
      <c r="DD547" s="10"/>
      <c r="DE547" s="58" t="s">
        <v>1880</v>
      </c>
      <c r="DF547" s="58" t="str">
        <f t="shared" si="58"/>
        <v>Vehículos Convencionales_Pick Up_PICKUP DOBLE CAB - PLATON</v>
      </c>
      <c r="DG547" s="13">
        <f t="shared" si="59"/>
        <v>201110000</v>
      </c>
      <c r="DK547" s="10" t="b">
        <v>1</v>
      </c>
    </row>
    <row r="548" spans="1:115" ht="25.5" x14ac:dyDescent="0.25">
      <c r="A548" s="59">
        <v>868</v>
      </c>
      <c r="B548" s="43" t="s">
        <v>257</v>
      </c>
      <c r="C548" s="84" t="s">
        <v>4</v>
      </c>
      <c r="D548" s="43" t="s">
        <v>795</v>
      </c>
      <c r="E548" s="43" t="s">
        <v>796</v>
      </c>
      <c r="F548" s="43" t="s">
        <v>121</v>
      </c>
      <c r="G548" s="60" t="s">
        <v>1233</v>
      </c>
      <c r="H548" s="43" t="s">
        <v>279</v>
      </c>
      <c r="I548" s="62">
        <v>9211037</v>
      </c>
      <c r="J548" s="59" t="s">
        <v>1234</v>
      </c>
      <c r="K548" s="61" t="s">
        <v>121</v>
      </c>
      <c r="L548" s="59">
        <v>165</v>
      </c>
      <c r="M548" s="64" t="s">
        <v>121</v>
      </c>
      <c r="N548" s="65">
        <v>175000000</v>
      </c>
      <c r="O548" s="50">
        <f>VLOOKUP(I548,Hoja1!$A$2:$J$18391,10,0)</f>
        <v>175000000</v>
      </c>
      <c r="P548" s="66">
        <f t="shared" si="56"/>
        <v>0</v>
      </c>
      <c r="Q548" s="59" t="s">
        <v>121</v>
      </c>
      <c r="R548" s="59" t="s">
        <v>127</v>
      </c>
      <c r="S548" s="59" t="s">
        <v>349</v>
      </c>
      <c r="T548" s="64" t="s">
        <v>643</v>
      </c>
      <c r="U548" s="59">
        <v>8500</v>
      </c>
      <c r="V548" s="59">
        <v>8500</v>
      </c>
      <c r="W548" s="59">
        <v>5600</v>
      </c>
      <c r="X548" s="59" t="s">
        <v>806</v>
      </c>
      <c r="Y548" s="67" t="str">
        <f t="shared" si="61"/>
        <v>N.A.</v>
      </c>
      <c r="Z548" s="68">
        <f t="shared" si="57"/>
        <v>175000000</v>
      </c>
      <c r="AA548" s="59" t="s">
        <v>1878</v>
      </c>
      <c r="AB548" s="59" t="s">
        <v>149</v>
      </c>
      <c r="AC548" s="81" t="s">
        <v>149</v>
      </c>
      <c r="AD548" s="69" t="b">
        <f t="shared" si="60"/>
        <v>1</v>
      </c>
      <c r="AE548" s="76">
        <v>0</v>
      </c>
      <c r="AF548" s="76">
        <v>5.0000000000000001E-3</v>
      </c>
      <c r="AG548" s="76">
        <v>0.01</v>
      </c>
      <c r="AH548" s="76">
        <v>1.4999999999999999E-2</v>
      </c>
      <c r="AI548" s="76">
        <v>1.4999999999999999E-2</v>
      </c>
      <c r="AJ548" s="76">
        <v>1.4999999999999999E-2</v>
      </c>
      <c r="AK548" s="59" t="s">
        <v>130</v>
      </c>
      <c r="AL548" s="59" t="s">
        <v>130</v>
      </c>
      <c r="AM548" s="59" t="s">
        <v>130</v>
      </c>
      <c r="AN548" s="71">
        <v>0.05</v>
      </c>
      <c r="AO548" s="56" t="s">
        <v>121</v>
      </c>
      <c r="AP548" s="56">
        <v>516178</v>
      </c>
      <c r="AQ548" s="56">
        <v>560422</v>
      </c>
      <c r="AR548" s="56">
        <v>2212194</v>
      </c>
      <c r="AS548" s="56" t="s">
        <v>121</v>
      </c>
      <c r="AT548" s="56">
        <v>8553815</v>
      </c>
      <c r="AU548" s="56" t="s">
        <v>121</v>
      </c>
      <c r="AV548" s="56">
        <v>412943</v>
      </c>
      <c r="AW548" s="56">
        <v>457187</v>
      </c>
      <c r="AX548" s="56" t="s">
        <v>121</v>
      </c>
      <c r="AY548" s="56">
        <v>21237058</v>
      </c>
      <c r="AZ548" s="56">
        <v>21237058</v>
      </c>
      <c r="BA548" s="56" t="s">
        <v>121</v>
      </c>
      <c r="BB548" s="56" t="s">
        <v>121</v>
      </c>
      <c r="BC548" s="56" t="s">
        <v>121</v>
      </c>
      <c r="BD548" s="56">
        <v>1951154</v>
      </c>
      <c r="BE548" s="56" t="s">
        <v>121</v>
      </c>
      <c r="BF548" s="56">
        <v>575169</v>
      </c>
      <c r="BG548" s="56">
        <v>766894</v>
      </c>
      <c r="BH548" s="56" t="s">
        <v>121</v>
      </c>
      <c r="BI548" s="56" t="s">
        <v>121</v>
      </c>
      <c r="BJ548" s="56">
        <v>162228</v>
      </c>
      <c r="BK548" s="56" t="s">
        <v>121</v>
      </c>
      <c r="BL548" s="56">
        <v>1253577</v>
      </c>
      <c r="BM548" s="56">
        <v>3510014</v>
      </c>
      <c r="BN548" s="56">
        <v>103236</v>
      </c>
      <c r="BO548" s="56">
        <v>2131080</v>
      </c>
      <c r="BP548" s="56">
        <v>4203168</v>
      </c>
      <c r="BQ548" s="56" t="s">
        <v>121</v>
      </c>
      <c r="BR548" s="56" t="s">
        <v>121</v>
      </c>
      <c r="BS548" s="56" t="s">
        <v>121</v>
      </c>
      <c r="BT548" s="56">
        <v>8664426</v>
      </c>
      <c r="BU548" s="56">
        <v>191723</v>
      </c>
      <c r="BV548" s="56" t="s">
        <v>121</v>
      </c>
      <c r="BW548" s="56" t="s">
        <v>121</v>
      </c>
      <c r="BX548" s="56">
        <v>5161785</v>
      </c>
      <c r="BY548" s="56">
        <v>707903</v>
      </c>
      <c r="BZ548" s="56" t="s">
        <v>121</v>
      </c>
      <c r="CA548" s="56" t="s">
        <v>121</v>
      </c>
      <c r="CB548" s="56" t="s">
        <v>121</v>
      </c>
      <c r="CC548" s="56" t="s">
        <v>121</v>
      </c>
      <c r="CD548" s="56" t="s">
        <v>121</v>
      </c>
      <c r="CE548" s="252" t="s">
        <v>131</v>
      </c>
      <c r="CF548" s="252" t="s">
        <v>131</v>
      </c>
      <c r="CG548" s="252" t="s">
        <v>131</v>
      </c>
      <c r="CH548" s="252" t="s">
        <v>131</v>
      </c>
      <c r="CI548" s="252" t="s">
        <v>131</v>
      </c>
      <c r="CJ548" s="252" t="s">
        <v>131</v>
      </c>
      <c r="CK548" s="252" t="s">
        <v>131</v>
      </c>
      <c r="CL548" s="232" t="s">
        <v>121</v>
      </c>
      <c r="CM548" s="252" t="s">
        <v>121</v>
      </c>
      <c r="CN548" s="252" t="s">
        <v>121</v>
      </c>
      <c r="CO548" s="252" t="s">
        <v>121</v>
      </c>
      <c r="CP548" s="252" t="s">
        <v>121</v>
      </c>
      <c r="CQ548" s="252" t="s">
        <v>121</v>
      </c>
      <c r="CR548" s="252" t="s">
        <v>121</v>
      </c>
      <c r="CS548" s="252" t="s">
        <v>121</v>
      </c>
      <c r="CT548" s="252" t="s">
        <v>121</v>
      </c>
      <c r="CU548" s="252" t="s">
        <v>121</v>
      </c>
      <c r="CV548" s="252" t="s">
        <v>121</v>
      </c>
      <c r="CW548" s="252" t="s">
        <v>121</v>
      </c>
      <c r="CX548" s="252" t="s">
        <v>121</v>
      </c>
      <c r="CY548" s="252" t="s">
        <v>121</v>
      </c>
      <c r="CZ548" s="252" t="s">
        <v>121</v>
      </c>
      <c r="DA548" s="72">
        <v>31617297</v>
      </c>
      <c r="DB548" s="73">
        <v>1</v>
      </c>
      <c r="DC548" s="10">
        <v>1</v>
      </c>
      <c r="DD548" s="10"/>
      <c r="DE548" s="58" t="s">
        <v>1880</v>
      </c>
      <c r="DF548" s="58" t="str">
        <f t="shared" si="58"/>
        <v>Otros Tipos de Vehículos_Camión_Cabina Sencilla</v>
      </c>
      <c r="DG548" s="13">
        <f t="shared" si="59"/>
        <v>175000000</v>
      </c>
      <c r="DK548" s="10" t="b">
        <v>1</v>
      </c>
    </row>
    <row r="549" spans="1:115" ht="25.5" x14ac:dyDescent="0.25">
      <c r="A549" s="59">
        <v>879</v>
      </c>
      <c r="B549" s="43" t="s">
        <v>257</v>
      </c>
      <c r="C549" s="43" t="s">
        <v>0</v>
      </c>
      <c r="D549" s="43" t="s">
        <v>320</v>
      </c>
      <c r="E549" s="43" t="s">
        <v>327</v>
      </c>
      <c r="F549" s="43" t="s">
        <v>121</v>
      </c>
      <c r="G549" s="60" t="s">
        <v>1235</v>
      </c>
      <c r="H549" s="43" t="s">
        <v>398</v>
      </c>
      <c r="I549" s="62">
        <v>3006149</v>
      </c>
      <c r="J549" s="59" t="s">
        <v>1236</v>
      </c>
      <c r="K549" s="61" t="s">
        <v>355</v>
      </c>
      <c r="L549" s="63">
        <v>250</v>
      </c>
      <c r="M549" s="64" t="s">
        <v>121</v>
      </c>
      <c r="N549" s="65">
        <v>179000000</v>
      </c>
      <c r="O549" s="50">
        <f>VLOOKUP(I549,Hoja1!$A$2:$J$18391,10,0)</f>
        <v>179000000</v>
      </c>
      <c r="P549" s="66">
        <f t="shared" si="56"/>
        <v>0</v>
      </c>
      <c r="Q549" s="64" t="s">
        <v>327</v>
      </c>
      <c r="R549" s="59" t="s">
        <v>148</v>
      </c>
      <c r="S549" s="59" t="s">
        <v>128</v>
      </c>
      <c r="T549" s="64" t="s">
        <v>643</v>
      </c>
      <c r="U549" s="59" t="s">
        <v>121</v>
      </c>
      <c r="V549" s="43" t="s">
        <v>121</v>
      </c>
      <c r="W549" s="59" t="s">
        <v>121</v>
      </c>
      <c r="X549" s="59" t="s">
        <v>121</v>
      </c>
      <c r="Y549" s="67" t="str">
        <f t="shared" si="61"/>
        <v>N.A.</v>
      </c>
      <c r="Z549" s="68">
        <f t="shared" si="57"/>
        <v>177210000</v>
      </c>
      <c r="AA549" s="59" t="s">
        <v>1878</v>
      </c>
      <c r="AB549" s="59" t="s">
        <v>129</v>
      </c>
      <c r="AC549" s="81" t="s">
        <v>129</v>
      </c>
      <c r="AD549" s="69" t="b">
        <f t="shared" si="60"/>
        <v>1</v>
      </c>
      <c r="AE549" s="76">
        <v>0.01</v>
      </c>
      <c r="AF549" s="76">
        <v>1.4999999999999999E-2</v>
      </c>
      <c r="AG549" s="76">
        <v>0.02</v>
      </c>
      <c r="AH549" s="76">
        <v>2.5000000000000001E-2</v>
      </c>
      <c r="AI549" s="76">
        <v>3.5000000000000003E-2</v>
      </c>
      <c r="AJ549" s="76">
        <v>4.4999999999999998E-2</v>
      </c>
      <c r="AK549" s="59" t="s">
        <v>130</v>
      </c>
      <c r="AL549" s="59" t="s">
        <v>130</v>
      </c>
      <c r="AM549" s="59" t="s">
        <v>130</v>
      </c>
      <c r="AN549" s="71">
        <v>0</v>
      </c>
      <c r="AO549" s="56">
        <v>10323570</v>
      </c>
      <c r="AP549" s="56">
        <v>532769</v>
      </c>
      <c r="AQ549" s="56">
        <v>707903</v>
      </c>
      <c r="AR549" s="56" t="s">
        <v>121</v>
      </c>
      <c r="AS549" s="56" t="s">
        <v>121</v>
      </c>
      <c r="AT549" s="56">
        <v>8553815</v>
      </c>
      <c r="AU549" s="56">
        <v>575169</v>
      </c>
      <c r="AV549" s="56">
        <v>855382</v>
      </c>
      <c r="AW549" s="56">
        <v>280212</v>
      </c>
      <c r="AX549" s="56" t="s">
        <v>121</v>
      </c>
      <c r="AY549" s="56" t="s">
        <v>121</v>
      </c>
      <c r="AZ549" s="56" t="s">
        <v>121</v>
      </c>
      <c r="BA549" s="56" t="s">
        <v>121</v>
      </c>
      <c r="BB549" s="56" t="s">
        <v>121</v>
      </c>
      <c r="BC549" s="56" t="s">
        <v>121</v>
      </c>
      <c r="BD549" s="56">
        <v>1951154</v>
      </c>
      <c r="BE549" s="56">
        <v>1990975</v>
      </c>
      <c r="BF549" s="56">
        <v>575169</v>
      </c>
      <c r="BG549" s="56">
        <v>766894</v>
      </c>
      <c r="BH549" s="56" t="s">
        <v>121</v>
      </c>
      <c r="BI549" s="56">
        <v>1769755</v>
      </c>
      <c r="BJ549" s="56">
        <v>162228</v>
      </c>
      <c r="BK549" s="56" t="s">
        <v>121</v>
      </c>
      <c r="BL549" s="56">
        <v>1179837</v>
      </c>
      <c r="BM549" s="56">
        <v>3510014</v>
      </c>
      <c r="BN549" s="56">
        <v>103236</v>
      </c>
      <c r="BO549" s="56">
        <v>2131080</v>
      </c>
      <c r="BP549" s="56">
        <v>707903</v>
      </c>
      <c r="BQ549" s="56" t="s">
        <v>121</v>
      </c>
      <c r="BR549" s="56" t="s">
        <v>121</v>
      </c>
      <c r="BS549" s="56" t="s">
        <v>121</v>
      </c>
      <c r="BT549" s="56">
        <v>8664426</v>
      </c>
      <c r="BU549" s="56">
        <v>191723</v>
      </c>
      <c r="BV549" s="56">
        <v>5309264</v>
      </c>
      <c r="BW549" s="56">
        <v>6636582</v>
      </c>
      <c r="BX549" s="56" t="s">
        <v>121</v>
      </c>
      <c r="BY549" s="56">
        <v>673421</v>
      </c>
      <c r="BZ549" s="56" t="s">
        <v>121</v>
      </c>
      <c r="CA549" s="56" t="s">
        <v>121</v>
      </c>
      <c r="CB549" s="56" t="s">
        <v>121</v>
      </c>
      <c r="CC549" s="56" t="s">
        <v>121</v>
      </c>
      <c r="CD549" s="56" t="s">
        <v>121</v>
      </c>
      <c r="CE549" s="252" t="s">
        <v>130</v>
      </c>
      <c r="CF549" s="252" t="s">
        <v>130</v>
      </c>
      <c r="CG549" s="252" t="s">
        <v>131</v>
      </c>
      <c r="CH549" s="252" t="s">
        <v>131</v>
      </c>
      <c r="CI549" s="252" t="s">
        <v>131</v>
      </c>
      <c r="CJ549" s="252" t="s">
        <v>131</v>
      </c>
      <c r="CK549" s="252" t="s">
        <v>131</v>
      </c>
      <c r="CL549" s="252" t="s">
        <v>121</v>
      </c>
      <c r="CM549" s="252" t="s">
        <v>121</v>
      </c>
      <c r="CN549" s="252" t="s">
        <v>121</v>
      </c>
      <c r="CO549" s="252" t="s">
        <v>121</v>
      </c>
      <c r="CP549" s="252" t="s">
        <v>121</v>
      </c>
      <c r="CQ549" s="252" t="s">
        <v>121</v>
      </c>
      <c r="CR549" s="252" t="s">
        <v>121</v>
      </c>
      <c r="CS549" s="252" t="s">
        <v>121</v>
      </c>
      <c r="CT549" s="252" t="s">
        <v>121</v>
      </c>
      <c r="CU549" s="252" t="s">
        <v>121</v>
      </c>
      <c r="CV549" s="252" t="s">
        <v>121</v>
      </c>
      <c r="CW549" s="252" t="s">
        <v>121</v>
      </c>
      <c r="CX549" s="252" t="s">
        <v>121</v>
      </c>
      <c r="CY549" s="252" t="s">
        <v>121</v>
      </c>
      <c r="CZ549" s="252" t="s">
        <v>121</v>
      </c>
      <c r="DA549" s="72">
        <v>9881132</v>
      </c>
      <c r="DB549" s="73">
        <v>1</v>
      </c>
      <c r="DC549" s="10">
        <v>1</v>
      </c>
      <c r="DD549" s="10"/>
      <c r="DE549" s="58" t="s">
        <v>1880</v>
      </c>
      <c r="DF549" s="58" t="str">
        <f t="shared" si="58"/>
        <v>Vehículos Convencionales_Camperos/Camionetas_4x4</v>
      </c>
      <c r="DG549" s="13">
        <f t="shared" si="59"/>
        <v>177210000</v>
      </c>
      <c r="DK549" s="10" t="b">
        <v>1</v>
      </c>
    </row>
    <row r="550" spans="1:115" ht="25.5" x14ac:dyDescent="0.25">
      <c r="A550" s="59">
        <v>880</v>
      </c>
      <c r="B550" s="43" t="s">
        <v>257</v>
      </c>
      <c r="C550" s="43" t="s">
        <v>0</v>
      </c>
      <c r="D550" s="43" t="s">
        <v>320</v>
      </c>
      <c r="E550" s="43" t="s">
        <v>327</v>
      </c>
      <c r="F550" s="43" t="s">
        <v>121</v>
      </c>
      <c r="G550" s="60" t="s">
        <v>1237</v>
      </c>
      <c r="H550" s="43" t="s">
        <v>398</v>
      </c>
      <c r="I550" s="62">
        <v>3006136</v>
      </c>
      <c r="J550" s="59" t="s">
        <v>1238</v>
      </c>
      <c r="K550" s="61" t="s">
        <v>336</v>
      </c>
      <c r="L550" s="63">
        <v>335</v>
      </c>
      <c r="M550" s="64" t="s">
        <v>121</v>
      </c>
      <c r="N550" s="65">
        <v>186000000</v>
      </c>
      <c r="O550" s="50">
        <f>VLOOKUP(I550,Hoja1!$A$2:$J$18391,10,0)</f>
        <v>186000000</v>
      </c>
      <c r="P550" s="66">
        <f t="shared" si="56"/>
        <v>0</v>
      </c>
      <c r="Q550" s="64" t="s">
        <v>327</v>
      </c>
      <c r="R550" s="59" t="s">
        <v>148</v>
      </c>
      <c r="S550" s="59" t="s">
        <v>128</v>
      </c>
      <c r="T550" s="64" t="s">
        <v>643</v>
      </c>
      <c r="U550" s="59" t="s">
        <v>121</v>
      </c>
      <c r="V550" s="43" t="s">
        <v>121</v>
      </c>
      <c r="W550" s="59" t="s">
        <v>121</v>
      </c>
      <c r="X550" s="59" t="s">
        <v>121</v>
      </c>
      <c r="Y550" s="67" t="str">
        <f t="shared" si="61"/>
        <v>N.A.</v>
      </c>
      <c r="Z550" s="68">
        <f t="shared" si="57"/>
        <v>184140000</v>
      </c>
      <c r="AA550" s="59" t="s">
        <v>1878</v>
      </c>
      <c r="AB550" s="59" t="s">
        <v>129</v>
      </c>
      <c r="AC550" s="81" t="s">
        <v>129</v>
      </c>
      <c r="AD550" s="69" t="b">
        <f t="shared" si="60"/>
        <v>1</v>
      </c>
      <c r="AE550" s="76">
        <v>0.01</v>
      </c>
      <c r="AF550" s="76">
        <v>1.4999999999999999E-2</v>
      </c>
      <c r="AG550" s="76">
        <v>0.02</v>
      </c>
      <c r="AH550" s="76">
        <v>2.5000000000000001E-2</v>
      </c>
      <c r="AI550" s="76">
        <v>3.5000000000000003E-2</v>
      </c>
      <c r="AJ550" s="76">
        <v>4.4999999999999998E-2</v>
      </c>
      <c r="AK550" s="59" t="s">
        <v>130</v>
      </c>
      <c r="AL550" s="59" t="s">
        <v>130</v>
      </c>
      <c r="AM550" s="59" t="s">
        <v>130</v>
      </c>
      <c r="AN550" s="71">
        <v>0</v>
      </c>
      <c r="AO550" s="56">
        <v>10323570</v>
      </c>
      <c r="AP550" s="56">
        <v>532769</v>
      </c>
      <c r="AQ550" s="56">
        <v>707903</v>
      </c>
      <c r="AR550" s="56" t="s">
        <v>121</v>
      </c>
      <c r="AS550" s="56" t="s">
        <v>121</v>
      </c>
      <c r="AT550" s="56">
        <v>8553815</v>
      </c>
      <c r="AU550" s="56">
        <v>575169</v>
      </c>
      <c r="AV550" s="56">
        <v>855382</v>
      </c>
      <c r="AW550" s="56">
        <v>280212</v>
      </c>
      <c r="AX550" s="56" t="s">
        <v>121</v>
      </c>
      <c r="AY550" s="56" t="s">
        <v>121</v>
      </c>
      <c r="AZ550" s="56" t="s">
        <v>121</v>
      </c>
      <c r="BA550" s="56" t="s">
        <v>121</v>
      </c>
      <c r="BB550" s="56" t="s">
        <v>121</v>
      </c>
      <c r="BC550" s="56" t="s">
        <v>121</v>
      </c>
      <c r="BD550" s="56">
        <v>1951154</v>
      </c>
      <c r="BE550" s="56">
        <v>1990975</v>
      </c>
      <c r="BF550" s="56">
        <v>575169</v>
      </c>
      <c r="BG550" s="56">
        <v>766894</v>
      </c>
      <c r="BH550" s="56" t="s">
        <v>121</v>
      </c>
      <c r="BI550" s="56">
        <v>1769755</v>
      </c>
      <c r="BJ550" s="56">
        <v>162228</v>
      </c>
      <c r="BK550" s="56" t="s">
        <v>121</v>
      </c>
      <c r="BL550" s="56">
        <v>1179837</v>
      </c>
      <c r="BM550" s="56">
        <v>3510014</v>
      </c>
      <c r="BN550" s="56">
        <v>103236</v>
      </c>
      <c r="BO550" s="56">
        <v>2131080</v>
      </c>
      <c r="BP550" s="56">
        <v>707903</v>
      </c>
      <c r="BQ550" s="56" t="s">
        <v>121</v>
      </c>
      <c r="BR550" s="56" t="s">
        <v>121</v>
      </c>
      <c r="BS550" s="56" t="s">
        <v>121</v>
      </c>
      <c r="BT550" s="56">
        <v>8664426</v>
      </c>
      <c r="BU550" s="56">
        <v>191723</v>
      </c>
      <c r="BV550" s="56">
        <v>5309264</v>
      </c>
      <c r="BW550" s="56">
        <v>6636582</v>
      </c>
      <c r="BX550" s="56" t="s">
        <v>121</v>
      </c>
      <c r="BY550" s="56">
        <v>673421</v>
      </c>
      <c r="BZ550" s="56" t="s">
        <v>121</v>
      </c>
      <c r="CA550" s="56" t="s">
        <v>121</v>
      </c>
      <c r="CB550" s="56" t="s">
        <v>121</v>
      </c>
      <c r="CC550" s="56" t="s">
        <v>121</v>
      </c>
      <c r="CD550" s="56" t="s">
        <v>121</v>
      </c>
      <c r="CE550" s="252" t="s">
        <v>130</v>
      </c>
      <c r="CF550" s="252" t="s">
        <v>130</v>
      </c>
      <c r="CG550" s="252" t="s">
        <v>131</v>
      </c>
      <c r="CH550" s="252" t="s">
        <v>131</v>
      </c>
      <c r="CI550" s="252" t="s">
        <v>131</v>
      </c>
      <c r="CJ550" s="252" t="s">
        <v>131</v>
      </c>
      <c r="CK550" s="252" t="s">
        <v>131</v>
      </c>
      <c r="CL550" s="252" t="s">
        <v>121</v>
      </c>
      <c r="CM550" s="252" t="s">
        <v>121</v>
      </c>
      <c r="CN550" s="252" t="s">
        <v>121</v>
      </c>
      <c r="CO550" s="252" t="s">
        <v>121</v>
      </c>
      <c r="CP550" s="252" t="s">
        <v>121</v>
      </c>
      <c r="CQ550" s="252" t="s">
        <v>121</v>
      </c>
      <c r="CR550" s="252" t="s">
        <v>121</v>
      </c>
      <c r="CS550" s="252" t="s">
        <v>121</v>
      </c>
      <c r="CT550" s="252" t="s">
        <v>121</v>
      </c>
      <c r="CU550" s="252" t="s">
        <v>121</v>
      </c>
      <c r="CV550" s="252" t="s">
        <v>121</v>
      </c>
      <c r="CW550" s="252" t="s">
        <v>121</v>
      </c>
      <c r="CX550" s="252" t="s">
        <v>121</v>
      </c>
      <c r="CY550" s="252" t="s">
        <v>121</v>
      </c>
      <c r="CZ550" s="252" t="s">
        <v>121</v>
      </c>
      <c r="DA550" s="72">
        <v>9881132</v>
      </c>
      <c r="DB550" s="73">
        <v>1</v>
      </c>
      <c r="DC550" s="10">
        <v>1</v>
      </c>
      <c r="DD550" s="10"/>
      <c r="DE550" s="58" t="s">
        <v>1880</v>
      </c>
      <c r="DF550" s="58" t="str">
        <f t="shared" si="58"/>
        <v>Vehículos Convencionales_Camperos/Camionetas_4x4</v>
      </c>
      <c r="DG550" s="13">
        <f t="shared" si="59"/>
        <v>184140000</v>
      </c>
      <c r="DK550" s="10" t="b">
        <v>1</v>
      </c>
    </row>
    <row r="551" spans="1:115" ht="25.5" x14ac:dyDescent="0.25">
      <c r="A551" s="59">
        <v>882</v>
      </c>
      <c r="B551" s="43" t="s">
        <v>257</v>
      </c>
      <c r="C551" s="43" t="s">
        <v>0</v>
      </c>
      <c r="D551" s="43" t="s">
        <v>320</v>
      </c>
      <c r="E551" s="43" t="s">
        <v>327</v>
      </c>
      <c r="F551" s="43" t="s">
        <v>121</v>
      </c>
      <c r="G551" s="60" t="s">
        <v>1239</v>
      </c>
      <c r="H551" s="43" t="s">
        <v>398</v>
      </c>
      <c r="I551" s="62">
        <v>3008064</v>
      </c>
      <c r="J551" s="59" t="s">
        <v>1240</v>
      </c>
      <c r="K551" s="61" t="s">
        <v>341</v>
      </c>
      <c r="L551" s="63">
        <v>375</v>
      </c>
      <c r="M551" s="64" t="s">
        <v>121</v>
      </c>
      <c r="N551" s="65">
        <v>345000000</v>
      </c>
      <c r="O551" s="50">
        <f>VLOOKUP(I551,Hoja1!$A$2:$J$18391,10,0)</f>
        <v>345000000</v>
      </c>
      <c r="P551" s="66">
        <f t="shared" si="56"/>
        <v>0</v>
      </c>
      <c r="Q551" s="64" t="s">
        <v>327</v>
      </c>
      <c r="R551" s="59" t="s">
        <v>148</v>
      </c>
      <c r="S551" s="59" t="s">
        <v>128</v>
      </c>
      <c r="T551" s="64" t="s">
        <v>643</v>
      </c>
      <c r="U551" s="59" t="s">
        <v>121</v>
      </c>
      <c r="V551" s="43" t="s">
        <v>121</v>
      </c>
      <c r="W551" s="59" t="s">
        <v>121</v>
      </c>
      <c r="X551" s="59" t="s">
        <v>121</v>
      </c>
      <c r="Y551" s="67" t="str">
        <f t="shared" si="61"/>
        <v>N.A.</v>
      </c>
      <c r="Z551" s="68">
        <f t="shared" si="57"/>
        <v>341550000</v>
      </c>
      <c r="AA551" s="59" t="s">
        <v>1878</v>
      </c>
      <c r="AB551" s="59" t="s">
        <v>156</v>
      </c>
      <c r="AC551" s="81" t="s">
        <v>156</v>
      </c>
      <c r="AD551" s="69" t="b">
        <f t="shared" si="60"/>
        <v>1</v>
      </c>
      <c r="AE551" s="76">
        <v>0.01</v>
      </c>
      <c r="AF551" s="76">
        <v>1.4999999999999999E-2</v>
      </c>
      <c r="AG551" s="76">
        <v>0.02</v>
      </c>
      <c r="AH551" s="76">
        <v>2.5000000000000001E-2</v>
      </c>
      <c r="AI551" s="76">
        <v>3.5000000000000003E-2</v>
      </c>
      <c r="AJ551" s="76">
        <v>4.4999999999999998E-2</v>
      </c>
      <c r="AK551" s="59" t="s">
        <v>130</v>
      </c>
      <c r="AL551" s="59" t="s">
        <v>130</v>
      </c>
      <c r="AM551" s="59" t="s">
        <v>130</v>
      </c>
      <c r="AN551" s="71">
        <v>0</v>
      </c>
      <c r="AO551" s="56">
        <v>10323570</v>
      </c>
      <c r="AP551" s="56">
        <v>532769</v>
      </c>
      <c r="AQ551" s="56">
        <v>707903</v>
      </c>
      <c r="AR551" s="56" t="s">
        <v>121</v>
      </c>
      <c r="AS551" s="56" t="s">
        <v>121</v>
      </c>
      <c r="AT551" s="56">
        <v>8553815</v>
      </c>
      <c r="AU551" s="56">
        <v>575169</v>
      </c>
      <c r="AV551" s="56">
        <v>855382</v>
      </c>
      <c r="AW551" s="56">
        <v>280212</v>
      </c>
      <c r="AX551" s="56" t="s">
        <v>121</v>
      </c>
      <c r="AY551" s="56" t="s">
        <v>121</v>
      </c>
      <c r="AZ551" s="56" t="s">
        <v>121</v>
      </c>
      <c r="BA551" s="56" t="s">
        <v>121</v>
      </c>
      <c r="BB551" s="56" t="s">
        <v>121</v>
      </c>
      <c r="BC551" s="56" t="s">
        <v>121</v>
      </c>
      <c r="BD551" s="56">
        <v>1951154</v>
      </c>
      <c r="BE551" s="56">
        <v>1990975</v>
      </c>
      <c r="BF551" s="56">
        <v>575169</v>
      </c>
      <c r="BG551" s="56">
        <v>766894</v>
      </c>
      <c r="BH551" s="56" t="s">
        <v>121</v>
      </c>
      <c r="BI551" s="56">
        <v>1769755</v>
      </c>
      <c r="BJ551" s="56">
        <v>162228</v>
      </c>
      <c r="BK551" s="56" t="s">
        <v>121</v>
      </c>
      <c r="BL551" s="56">
        <v>1179837</v>
      </c>
      <c r="BM551" s="56">
        <v>3510014</v>
      </c>
      <c r="BN551" s="56">
        <v>103236</v>
      </c>
      <c r="BO551" s="56">
        <v>2131080</v>
      </c>
      <c r="BP551" s="56">
        <v>707903</v>
      </c>
      <c r="BQ551" s="56" t="s">
        <v>121</v>
      </c>
      <c r="BR551" s="56" t="s">
        <v>121</v>
      </c>
      <c r="BS551" s="56" t="s">
        <v>121</v>
      </c>
      <c r="BT551" s="56">
        <v>8664426</v>
      </c>
      <c r="BU551" s="56">
        <v>191723</v>
      </c>
      <c r="BV551" s="56">
        <v>5309264</v>
      </c>
      <c r="BW551" s="56">
        <v>6636582</v>
      </c>
      <c r="BX551" s="56" t="s">
        <v>121</v>
      </c>
      <c r="BY551" s="56">
        <v>673421</v>
      </c>
      <c r="BZ551" s="56" t="s">
        <v>121</v>
      </c>
      <c r="CA551" s="56" t="s">
        <v>121</v>
      </c>
      <c r="CB551" s="56" t="s">
        <v>121</v>
      </c>
      <c r="CC551" s="56" t="s">
        <v>121</v>
      </c>
      <c r="CD551" s="56" t="s">
        <v>121</v>
      </c>
      <c r="CE551" s="252" t="s">
        <v>130</v>
      </c>
      <c r="CF551" s="252" t="s">
        <v>130</v>
      </c>
      <c r="CG551" s="252" t="s">
        <v>131</v>
      </c>
      <c r="CH551" s="252" t="s">
        <v>131</v>
      </c>
      <c r="CI551" s="252" t="s">
        <v>131</v>
      </c>
      <c r="CJ551" s="252" t="s">
        <v>131</v>
      </c>
      <c r="CK551" s="252" t="s">
        <v>131</v>
      </c>
      <c r="CL551" s="252" t="s">
        <v>121</v>
      </c>
      <c r="CM551" s="252" t="s">
        <v>121</v>
      </c>
      <c r="CN551" s="252" t="s">
        <v>121</v>
      </c>
      <c r="CO551" s="252" t="s">
        <v>121</v>
      </c>
      <c r="CP551" s="252" t="s">
        <v>121</v>
      </c>
      <c r="CQ551" s="252" t="s">
        <v>121</v>
      </c>
      <c r="CR551" s="252" t="s">
        <v>121</v>
      </c>
      <c r="CS551" s="252" t="s">
        <v>121</v>
      </c>
      <c r="CT551" s="252" t="s">
        <v>121</v>
      </c>
      <c r="CU551" s="252" t="s">
        <v>121</v>
      </c>
      <c r="CV551" s="252" t="s">
        <v>121</v>
      </c>
      <c r="CW551" s="252" t="s">
        <v>121</v>
      </c>
      <c r="CX551" s="252" t="s">
        <v>121</v>
      </c>
      <c r="CY551" s="252" t="s">
        <v>121</v>
      </c>
      <c r="CZ551" s="252" t="s">
        <v>121</v>
      </c>
      <c r="DA551" s="72">
        <v>9881132</v>
      </c>
      <c r="DB551" s="73">
        <v>1</v>
      </c>
      <c r="DC551" s="10">
        <v>1</v>
      </c>
      <c r="DD551" s="10"/>
      <c r="DE551" s="58" t="s">
        <v>1880</v>
      </c>
      <c r="DF551" s="58" t="str">
        <f t="shared" si="58"/>
        <v>Vehículos Convencionales_Camperos/Camionetas_4x4</v>
      </c>
      <c r="DG551" s="13">
        <f t="shared" si="59"/>
        <v>341550000</v>
      </c>
      <c r="DK551" s="10" t="b">
        <v>1</v>
      </c>
    </row>
    <row r="552" spans="1:115" ht="25.5" x14ac:dyDescent="0.25">
      <c r="A552" s="59">
        <v>883</v>
      </c>
      <c r="B552" s="43" t="s">
        <v>257</v>
      </c>
      <c r="C552" s="43" t="s">
        <v>0</v>
      </c>
      <c r="D552" s="43" t="s">
        <v>320</v>
      </c>
      <c r="E552" s="43" t="s">
        <v>327</v>
      </c>
      <c r="F552" s="43" t="s">
        <v>121</v>
      </c>
      <c r="G552" s="60" t="s">
        <v>1150</v>
      </c>
      <c r="H552" s="43" t="s">
        <v>398</v>
      </c>
      <c r="I552" s="62">
        <v>3006146</v>
      </c>
      <c r="J552" s="59" t="s">
        <v>1241</v>
      </c>
      <c r="K552" s="61" t="s">
        <v>341</v>
      </c>
      <c r="L552" s="63">
        <v>400</v>
      </c>
      <c r="M552" s="64" t="s">
        <v>121</v>
      </c>
      <c r="N552" s="65">
        <v>280000000</v>
      </c>
      <c r="O552" s="50">
        <f>VLOOKUP(I552,Hoja1!$A$2:$J$18391,10,0)</f>
        <v>280000000</v>
      </c>
      <c r="P552" s="66">
        <f t="shared" si="56"/>
        <v>0</v>
      </c>
      <c r="Q552" s="64" t="s">
        <v>327</v>
      </c>
      <c r="R552" s="59" t="s">
        <v>148</v>
      </c>
      <c r="S552" s="59" t="s">
        <v>128</v>
      </c>
      <c r="T552" s="64" t="s">
        <v>643</v>
      </c>
      <c r="U552" s="59" t="s">
        <v>121</v>
      </c>
      <c r="V552" s="43" t="s">
        <v>121</v>
      </c>
      <c r="W552" s="59" t="s">
        <v>121</v>
      </c>
      <c r="X552" s="59" t="s">
        <v>121</v>
      </c>
      <c r="Y552" s="67" t="str">
        <f t="shared" si="61"/>
        <v>N.A.</v>
      </c>
      <c r="Z552" s="68">
        <f t="shared" si="57"/>
        <v>277200000</v>
      </c>
      <c r="AA552" s="59" t="s">
        <v>1878</v>
      </c>
      <c r="AB552" s="59" t="s">
        <v>149</v>
      </c>
      <c r="AC552" s="81" t="s">
        <v>149</v>
      </c>
      <c r="AD552" s="69" t="b">
        <f t="shared" si="60"/>
        <v>1</v>
      </c>
      <c r="AE552" s="76">
        <v>0.01</v>
      </c>
      <c r="AF552" s="76">
        <v>1.4999999999999999E-2</v>
      </c>
      <c r="AG552" s="76">
        <v>0.02</v>
      </c>
      <c r="AH552" s="76">
        <v>2.5000000000000001E-2</v>
      </c>
      <c r="AI552" s="76">
        <v>3.5000000000000003E-2</v>
      </c>
      <c r="AJ552" s="76">
        <v>4.4999999999999998E-2</v>
      </c>
      <c r="AK552" s="59" t="s">
        <v>130</v>
      </c>
      <c r="AL552" s="59" t="s">
        <v>130</v>
      </c>
      <c r="AM552" s="59" t="s">
        <v>130</v>
      </c>
      <c r="AN552" s="71">
        <v>0</v>
      </c>
      <c r="AO552" s="56">
        <v>10323570</v>
      </c>
      <c r="AP552" s="56">
        <v>532769</v>
      </c>
      <c r="AQ552" s="56">
        <v>707903</v>
      </c>
      <c r="AR552" s="56" t="s">
        <v>121</v>
      </c>
      <c r="AS552" s="56" t="s">
        <v>121</v>
      </c>
      <c r="AT552" s="56">
        <v>8553815</v>
      </c>
      <c r="AU552" s="56">
        <v>575169</v>
      </c>
      <c r="AV552" s="56">
        <v>855382</v>
      </c>
      <c r="AW552" s="56">
        <v>280212</v>
      </c>
      <c r="AX552" s="56" t="s">
        <v>121</v>
      </c>
      <c r="AY552" s="56" t="s">
        <v>121</v>
      </c>
      <c r="AZ552" s="56" t="s">
        <v>121</v>
      </c>
      <c r="BA552" s="56" t="s">
        <v>121</v>
      </c>
      <c r="BB552" s="56" t="s">
        <v>121</v>
      </c>
      <c r="BC552" s="56" t="s">
        <v>121</v>
      </c>
      <c r="BD552" s="56">
        <v>1951154</v>
      </c>
      <c r="BE552" s="56">
        <v>1990975</v>
      </c>
      <c r="BF552" s="56">
        <v>575169</v>
      </c>
      <c r="BG552" s="56">
        <v>766894</v>
      </c>
      <c r="BH552" s="56" t="s">
        <v>121</v>
      </c>
      <c r="BI552" s="56">
        <v>1769755</v>
      </c>
      <c r="BJ552" s="56">
        <v>162228</v>
      </c>
      <c r="BK552" s="56" t="s">
        <v>121</v>
      </c>
      <c r="BL552" s="56">
        <v>1179837</v>
      </c>
      <c r="BM552" s="56">
        <v>3510014</v>
      </c>
      <c r="BN552" s="56">
        <v>103236</v>
      </c>
      <c r="BO552" s="56">
        <v>2131080</v>
      </c>
      <c r="BP552" s="56">
        <v>707903</v>
      </c>
      <c r="BQ552" s="56" t="s">
        <v>121</v>
      </c>
      <c r="BR552" s="56" t="s">
        <v>121</v>
      </c>
      <c r="BS552" s="56" t="s">
        <v>121</v>
      </c>
      <c r="BT552" s="56">
        <v>8664426</v>
      </c>
      <c r="BU552" s="56">
        <v>191723</v>
      </c>
      <c r="BV552" s="56">
        <v>5309264</v>
      </c>
      <c r="BW552" s="56">
        <v>6636582</v>
      </c>
      <c r="BX552" s="56" t="s">
        <v>121</v>
      </c>
      <c r="BY552" s="56">
        <v>673421</v>
      </c>
      <c r="BZ552" s="56" t="s">
        <v>121</v>
      </c>
      <c r="CA552" s="56" t="s">
        <v>121</v>
      </c>
      <c r="CB552" s="56" t="s">
        <v>121</v>
      </c>
      <c r="CC552" s="56" t="s">
        <v>121</v>
      </c>
      <c r="CD552" s="56" t="s">
        <v>121</v>
      </c>
      <c r="CE552" s="252" t="s">
        <v>130</v>
      </c>
      <c r="CF552" s="252" t="s">
        <v>130</v>
      </c>
      <c r="CG552" s="252" t="s">
        <v>131</v>
      </c>
      <c r="CH552" s="252" t="s">
        <v>131</v>
      </c>
      <c r="CI552" s="252" t="s">
        <v>131</v>
      </c>
      <c r="CJ552" s="252" t="s">
        <v>131</v>
      </c>
      <c r="CK552" s="252" t="s">
        <v>131</v>
      </c>
      <c r="CL552" s="252" t="s">
        <v>121</v>
      </c>
      <c r="CM552" s="252" t="s">
        <v>121</v>
      </c>
      <c r="CN552" s="252" t="s">
        <v>121</v>
      </c>
      <c r="CO552" s="252" t="s">
        <v>121</v>
      </c>
      <c r="CP552" s="252" t="s">
        <v>121</v>
      </c>
      <c r="CQ552" s="252" t="s">
        <v>121</v>
      </c>
      <c r="CR552" s="252" t="s">
        <v>121</v>
      </c>
      <c r="CS552" s="252" t="s">
        <v>121</v>
      </c>
      <c r="CT552" s="252" t="s">
        <v>121</v>
      </c>
      <c r="CU552" s="252" t="s">
        <v>121</v>
      </c>
      <c r="CV552" s="252" t="s">
        <v>121</v>
      </c>
      <c r="CW552" s="252" t="s">
        <v>121</v>
      </c>
      <c r="CX552" s="252" t="s">
        <v>121</v>
      </c>
      <c r="CY552" s="252" t="s">
        <v>121</v>
      </c>
      <c r="CZ552" s="252" t="s">
        <v>121</v>
      </c>
      <c r="DA552" s="72">
        <v>9881132</v>
      </c>
      <c r="DB552" s="73">
        <v>1</v>
      </c>
      <c r="DC552" s="10">
        <v>1</v>
      </c>
      <c r="DD552" s="10"/>
      <c r="DE552" s="58" t="s">
        <v>1880</v>
      </c>
      <c r="DF552" s="58" t="str">
        <f t="shared" si="58"/>
        <v>Vehículos Convencionales_Camperos/Camionetas_4x4</v>
      </c>
      <c r="DG552" s="13">
        <f t="shared" si="59"/>
        <v>277200000</v>
      </c>
      <c r="DK552" s="10" t="b">
        <v>1</v>
      </c>
    </row>
    <row r="553" spans="1:115" ht="38.25" x14ac:dyDescent="0.25">
      <c r="A553" s="59">
        <v>884</v>
      </c>
      <c r="B553" s="43" t="s">
        <v>257</v>
      </c>
      <c r="C553" s="43" t="s">
        <v>0</v>
      </c>
      <c r="D553" s="43" t="s">
        <v>544</v>
      </c>
      <c r="E553" s="43" t="s">
        <v>545</v>
      </c>
      <c r="F553" s="43" t="s">
        <v>126</v>
      </c>
      <c r="G553" s="60" t="s">
        <v>1242</v>
      </c>
      <c r="H553" s="43" t="s">
        <v>259</v>
      </c>
      <c r="I553" s="62">
        <v>8021010</v>
      </c>
      <c r="J553" s="59" t="s">
        <v>1243</v>
      </c>
      <c r="K553" s="61" t="s">
        <v>163</v>
      </c>
      <c r="L553" s="63">
        <v>154</v>
      </c>
      <c r="M553" s="64" t="s">
        <v>121</v>
      </c>
      <c r="N553" s="65">
        <v>114800000</v>
      </c>
      <c r="O553" s="50">
        <f>VLOOKUP(I553,Hoja1!$A$2:$J$18391,10,0)</f>
        <v>114800000</v>
      </c>
      <c r="P553" s="66">
        <f t="shared" si="56"/>
        <v>0</v>
      </c>
      <c r="Q553" s="64" t="s">
        <v>126</v>
      </c>
      <c r="R553" s="59" t="s">
        <v>148</v>
      </c>
      <c r="S553" s="59" t="s">
        <v>128</v>
      </c>
      <c r="T553" s="59" t="s">
        <v>121</v>
      </c>
      <c r="U553" s="59" t="s">
        <v>121</v>
      </c>
      <c r="V553" s="43" t="s">
        <v>121</v>
      </c>
      <c r="W553" s="59" t="s">
        <v>121</v>
      </c>
      <c r="X553" s="59" t="s">
        <v>121</v>
      </c>
      <c r="Y553" s="67" t="str">
        <f t="shared" si="61"/>
        <v>N.A.</v>
      </c>
      <c r="Z553" s="68">
        <f t="shared" si="57"/>
        <v>114800000</v>
      </c>
      <c r="AA553" s="59" t="s">
        <v>1878</v>
      </c>
      <c r="AB553" s="59" t="s">
        <v>129</v>
      </c>
      <c r="AC553" s="81" t="s">
        <v>129</v>
      </c>
      <c r="AD553" s="69" t="b">
        <f t="shared" si="60"/>
        <v>1</v>
      </c>
      <c r="AE553" s="76">
        <v>0</v>
      </c>
      <c r="AF553" s="76">
        <v>0.01</v>
      </c>
      <c r="AG553" s="76">
        <v>1.4999999999999999E-2</v>
      </c>
      <c r="AH553" s="76">
        <v>0.02</v>
      </c>
      <c r="AI553" s="76">
        <v>2.5000000000000001E-2</v>
      </c>
      <c r="AJ553" s="76">
        <v>0.03</v>
      </c>
      <c r="AK553" s="59" t="s">
        <v>130</v>
      </c>
      <c r="AL553" s="59" t="s">
        <v>130</v>
      </c>
      <c r="AM553" s="59" t="s">
        <v>130</v>
      </c>
      <c r="AN553" s="71">
        <v>1</v>
      </c>
      <c r="AO553" s="56">
        <v>10323570</v>
      </c>
      <c r="AP553" s="56">
        <v>532769</v>
      </c>
      <c r="AQ553" s="56">
        <v>412943</v>
      </c>
      <c r="AR553" s="56">
        <v>1253577</v>
      </c>
      <c r="AS553" s="56">
        <v>1622276</v>
      </c>
      <c r="AT553" s="56">
        <v>8553815</v>
      </c>
      <c r="AU553" s="56" t="s">
        <v>121</v>
      </c>
      <c r="AV553" s="56">
        <v>560422</v>
      </c>
      <c r="AW553" s="56">
        <v>280212</v>
      </c>
      <c r="AX553" s="56" t="s">
        <v>121</v>
      </c>
      <c r="AY553" s="56" t="s">
        <v>121</v>
      </c>
      <c r="AZ553" s="56" t="s">
        <v>121</v>
      </c>
      <c r="BA553" s="56" t="s">
        <v>121</v>
      </c>
      <c r="BB553" s="56" t="s">
        <v>121</v>
      </c>
      <c r="BC553" s="56">
        <v>1622276</v>
      </c>
      <c r="BD553" s="56">
        <v>1951154</v>
      </c>
      <c r="BE553" s="56">
        <v>2212194</v>
      </c>
      <c r="BF553" s="56">
        <v>575169</v>
      </c>
      <c r="BG553" s="56">
        <v>766894</v>
      </c>
      <c r="BH553" s="56" t="s">
        <v>121</v>
      </c>
      <c r="BI553" s="56">
        <v>1106097</v>
      </c>
      <c r="BJ553" s="56">
        <v>162228</v>
      </c>
      <c r="BK553" s="56">
        <v>1445299</v>
      </c>
      <c r="BL553" s="56">
        <v>1253577</v>
      </c>
      <c r="BM553" s="56">
        <v>3510014</v>
      </c>
      <c r="BN553" s="56">
        <v>103236</v>
      </c>
      <c r="BO553" s="56">
        <v>2131080</v>
      </c>
      <c r="BP553" s="56">
        <v>1401056</v>
      </c>
      <c r="BQ553" s="56">
        <v>1622276</v>
      </c>
      <c r="BR553" s="56">
        <v>2212194</v>
      </c>
      <c r="BS553" s="56">
        <v>1491755</v>
      </c>
      <c r="BT553" s="56">
        <v>8664426</v>
      </c>
      <c r="BU553" s="56">
        <v>191723</v>
      </c>
      <c r="BV553" s="56">
        <v>5309264</v>
      </c>
      <c r="BW553" s="56">
        <v>6636582</v>
      </c>
      <c r="BX553" s="56" t="s">
        <v>121</v>
      </c>
      <c r="BY553" s="56">
        <v>707903</v>
      </c>
      <c r="BZ553" s="56" t="s">
        <v>121</v>
      </c>
      <c r="CA553" s="56" t="s">
        <v>121</v>
      </c>
      <c r="CB553" s="56" t="s">
        <v>121</v>
      </c>
      <c r="CC553" s="56" t="s">
        <v>121</v>
      </c>
      <c r="CD553" s="56" t="s">
        <v>121</v>
      </c>
      <c r="CE553" s="252" t="s">
        <v>131</v>
      </c>
      <c r="CF553" s="252" t="s">
        <v>131</v>
      </c>
      <c r="CG553" s="252" t="s">
        <v>131</v>
      </c>
      <c r="CH553" s="252" t="s">
        <v>131</v>
      </c>
      <c r="CI553" s="252" t="s">
        <v>131</v>
      </c>
      <c r="CJ553" s="252" t="s">
        <v>131</v>
      </c>
      <c r="CK553" s="252" t="s">
        <v>131</v>
      </c>
      <c r="CL553" s="252" t="s">
        <v>121</v>
      </c>
      <c r="CM553" s="252" t="s">
        <v>121</v>
      </c>
      <c r="CN553" s="252" t="s">
        <v>121</v>
      </c>
      <c r="CO553" s="252" t="s">
        <v>121</v>
      </c>
      <c r="CP553" s="252" t="s">
        <v>121</v>
      </c>
      <c r="CQ553" s="252" t="s">
        <v>121</v>
      </c>
      <c r="CR553" s="252" t="s">
        <v>121</v>
      </c>
      <c r="CS553" s="252" t="s">
        <v>121</v>
      </c>
      <c r="CT553" s="252" t="s">
        <v>121</v>
      </c>
      <c r="CU553" s="252" t="s">
        <v>121</v>
      </c>
      <c r="CV553" s="252" t="s">
        <v>121</v>
      </c>
      <c r="CW553" s="252" t="s">
        <v>121</v>
      </c>
      <c r="CX553" s="252" t="s">
        <v>121</v>
      </c>
      <c r="CY553" s="252" t="s">
        <v>121</v>
      </c>
      <c r="CZ553" s="252" t="s">
        <v>121</v>
      </c>
      <c r="DA553" s="72">
        <v>3483468</v>
      </c>
      <c r="DB553" s="73">
        <v>1</v>
      </c>
      <c r="DC553" s="10">
        <v>1</v>
      </c>
      <c r="DD553" s="10"/>
      <c r="DE553" s="58" t="s">
        <v>1880</v>
      </c>
      <c r="DF553" s="58" t="str">
        <f t="shared" si="58"/>
        <v>Vehículos Convencionales_Pick Up_PICKUP DOBLE CAB - PLATON</v>
      </c>
      <c r="DG553" s="13">
        <f t="shared" si="59"/>
        <v>114800000</v>
      </c>
      <c r="DK553" s="10" t="b">
        <v>1</v>
      </c>
    </row>
    <row r="554" spans="1:115" ht="38.25" x14ac:dyDescent="0.25">
      <c r="A554" s="59">
        <v>885</v>
      </c>
      <c r="B554" s="43" t="s">
        <v>257</v>
      </c>
      <c r="C554" s="43" t="s">
        <v>0</v>
      </c>
      <c r="D554" s="43" t="s">
        <v>544</v>
      </c>
      <c r="E554" s="43" t="s">
        <v>545</v>
      </c>
      <c r="F554" s="43" t="s">
        <v>327</v>
      </c>
      <c r="G554" s="60" t="s">
        <v>1244</v>
      </c>
      <c r="H554" s="43" t="s">
        <v>259</v>
      </c>
      <c r="I554" s="62">
        <v>8021008</v>
      </c>
      <c r="J554" s="59" t="s">
        <v>1245</v>
      </c>
      <c r="K554" s="61" t="s">
        <v>163</v>
      </c>
      <c r="L554" s="63">
        <v>154</v>
      </c>
      <c r="M554" s="64" t="s">
        <v>121</v>
      </c>
      <c r="N554" s="65">
        <v>104800000</v>
      </c>
      <c r="O554" s="50">
        <f>VLOOKUP(I554,Hoja1!$A$2:$J$18391,10,0)</f>
        <v>104800000</v>
      </c>
      <c r="P554" s="66">
        <f t="shared" si="56"/>
        <v>0</v>
      </c>
      <c r="Q554" s="64" t="s">
        <v>327</v>
      </c>
      <c r="R554" s="59" t="s">
        <v>127</v>
      </c>
      <c r="S554" s="59" t="s">
        <v>128</v>
      </c>
      <c r="T554" s="59" t="s">
        <v>121</v>
      </c>
      <c r="U554" s="59" t="s">
        <v>121</v>
      </c>
      <c r="V554" s="43" t="s">
        <v>121</v>
      </c>
      <c r="W554" s="59" t="s">
        <v>121</v>
      </c>
      <c r="X554" s="59" t="s">
        <v>121</v>
      </c>
      <c r="Y554" s="67" t="str">
        <f t="shared" si="61"/>
        <v>N.A.</v>
      </c>
      <c r="Z554" s="68">
        <f t="shared" si="57"/>
        <v>104800000</v>
      </c>
      <c r="AA554" s="59" t="s">
        <v>1878</v>
      </c>
      <c r="AB554" s="59" t="s">
        <v>129</v>
      </c>
      <c r="AC554" s="81" t="s">
        <v>129</v>
      </c>
      <c r="AD554" s="69" t="b">
        <f t="shared" si="60"/>
        <v>1</v>
      </c>
      <c r="AE554" s="76">
        <v>0</v>
      </c>
      <c r="AF554" s="76">
        <v>0.01</v>
      </c>
      <c r="AG554" s="76">
        <v>1.4999999999999999E-2</v>
      </c>
      <c r="AH554" s="76">
        <v>0.02</v>
      </c>
      <c r="AI554" s="76">
        <v>2.5000000000000001E-2</v>
      </c>
      <c r="AJ554" s="76">
        <v>0.03</v>
      </c>
      <c r="AK554" s="59" t="s">
        <v>130</v>
      </c>
      <c r="AL554" s="59" t="s">
        <v>130</v>
      </c>
      <c r="AM554" s="59" t="s">
        <v>130</v>
      </c>
      <c r="AN554" s="71">
        <v>1</v>
      </c>
      <c r="AO554" s="56">
        <v>10323570</v>
      </c>
      <c r="AP554" s="56">
        <v>532769</v>
      </c>
      <c r="AQ554" s="56">
        <v>412943</v>
      </c>
      <c r="AR554" s="56">
        <v>1253577</v>
      </c>
      <c r="AS554" s="56">
        <v>1622276</v>
      </c>
      <c r="AT554" s="56">
        <v>8553815</v>
      </c>
      <c r="AU554" s="56" t="s">
        <v>121</v>
      </c>
      <c r="AV554" s="56">
        <v>560422</v>
      </c>
      <c r="AW554" s="56">
        <v>280212</v>
      </c>
      <c r="AX554" s="56" t="s">
        <v>121</v>
      </c>
      <c r="AY554" s="56" t="s">
        <v>121</v>
      </c>
      <c r="AZ554" s="56" t="s">
        <v>121</v>
      </c>
      <c r="BA554" s="56" t="s">
        <v>121</v>
      </c>
      <c r="BB554" s="56" t="s">
        <v>121</v>
      </c>
      <c r="BC554" s="56">
        <v>1622276</v>
      </c>
      <c r="BD554" s="56">
        <v>1951154</v>
      </c>
      <c r="BE554" s="56">
        <v>2212194</v>
      </c>
      <c r="BF554" s="56">
        <v>575169</v>
      </c>
      <c r="BG554" s="56">
        <v>766894</v>
      </c>
      <c r="BH554" s="56" t="s">
        <v>121</v>
      </c>
      <c r="BI554" s="56">
        <v>1106097</v>
      </c>
      <c r="BJ554" s="56">
        <v>162228</v>
      </c>
      <c r="BK554" s="56">
        <v>1445299</v>
      </c>
      <c r="BL554" s="56">
        <v>1253577</v>
      </c>
      <c r="BM554" s="56">
        <v>3510014</v>
      </c>
      <c r="BN554" s="56">
        <v>103236</v>
      </c>
      <c r="BO554" s="56">
        <v>2131080</v>
      </c>
      <c r="BP554" s="56">
        <v>1401056</v>
      </c>
      <c r="BQ554" s="56">
        <v>1622276</v>
      </c>
      <c r="BR554" s="56">
        <v>2212194</v>
      </c>
      <c r="BS554" s="56">
        <v>1491755</v>
      </c>
      <c r="BT554" s="56">
        <v>8664426</v>
      </c>
      <c r="BU554" s="56">
        <v>191723</v>
      </c>
      <c r="BV554" s="56">
        <v>5309264</v>
      </c>
      <c r="BW554" s="56">
        <v>6636582</v>
      </c>
      <c r="BX554" s="56" t="s">
        <v>121</v>
      </c>
      <c r="BY554" s="56">
        <v>707903</v>
      </c>
      <c r="BZ554" s="56" t="s">
        <v>121</v>
      </c>
      <c r="CA554" s="56" t="s">
        <v>121</v>
      </c>
      <c r="CB554" s="56" t="s">
        <v>121</v>
      </c>
      <c r="CC554" s="56" t="s">
        <v>121</v>
      </c>
      <c r="CD554" s="56" t="s">
        <v>121</v>
      </c>
      <c r="CE554" s="252" t="s">
        <v>131</v>
      </c>
      <c r="CF554" s="252" t="s">
        <v>131</v>
      </c>
      <c r="CG554" s="252" t="s">
        <v>131</v>
      </c>
      <c r="CH554" s="252" t="s">
        <v>131</v>
      </c>
      <c r="CI554" s="252" t="s">
        <v>131</v>
      </c>
      <c r="CJ554" s="252" t="s">
        <v>131</v>
      </c>
      <c r="CK554" s="252" t="s">
        <v>131</v>
      </c>
      <c r="CL554" s="252" t="s">
        <v>121</v>
      </c>
      <c r="CM554" s="252" t="s">
        <v>121</v>
      </c>
      <c r="CN554" s="252" t="s">
        <v>121</v>
      </c>
      <c r="CO554" s="252" t="s">
        <v>121</v>
      </c>
      <c r="CP554" s="252" t="s">
        <v>121</v>
      </c>
      <c r="CQ554" s="252" t="s">
        <v>121</v>
      </c>
      <c r="CR554" s="252" t="s">
        <v>121</v>
      </c>
      <c r="CS554" s="252" t="s">
        <v>121</v>
      </c>
      <c r="CT554" s="252" t="s">
        <v>121</v>
      </c>
      <c r="CU554" s="252" t="s">
        <v>121</v>
      </c>
      <c r="CV554" s="252" t="s">
        <v>121</v>
      </c>
      <c r="CW554" s="252" t="s">
        <v>121</v>
      </c>
      <c r="CX554" s="252" t="s">
        <v>121</v>
      </c>
      <c r="CY554" s="252" t="s">
        <v>121</v>
      </c>
      <c r="CZ554" s="252" t="s">
        <v>121</v>
      </c>
      <c r="DA554" s="72">
        <v>3483468</v>
      </c>
      <c r="DB554" s="73">
        <v>1</v>
      </c>
      <c r="DC554" s="10">
        <v>1</v>
      </c>
      <c r="DD554" s="10"/>
      <c r="DE554" s="58" t="s">
        <v>1880</v>
      </c>
      <c r="DF554" s="58" t="str">
        <f t="shared" si="58"/>
        <v>Vehículos Convencionales_Pick Up_PICKUP DOBLE CAB - PLATON</v>
      </c>
      <c r="DG554" s="13">
        <f t="shared" si="59"/>
        <v>104800000</v>
      </c>
      <c r="DK554" s="10" t="b">
        <v>1</v>
      </c>
    </row>
    <row r="555" spans="1:115" ht="38.25" x14ac:dyDescent="0.25">
      <c r="A555" s="59">
        <v>886</v>
      </c>
      <c r="B555" s="43" t="s">
        <v>257</v>
      </c>
      <c r="C555" s="43" t="s">
        <v>0</v>
      </c>
      <c r="D555" s="43" t="s">
        <v>544</v>
      </c>
      <c r="E555" s="43" t="s">
        <v>545</v>
      </c>
      <c r="F555" s="43" t="s">
        <v>327</v>
      </c>
      <c r="G555" s="60" t="s">
        <v>1246</v>
      </c>
      <c r="H555" s="43" t="s">
        <v>259</v>
      </c>
      <c r="I555" s="62">
        <v>8021009</v>
      </c>
      <c r="J555" s="59" t="s">
        <v>1247</v>
      </c>
      <c r="K555" s="61" t="s">
        <v>163</v>
      </c>
      <c r="L555" s="63">
        <v>154</v>
      </c>
      <c r="M555" s="64" t="s">
        <v>121</v>
      </c>
      <c r="N555" s="65">
        <v>108800000</v>
      </c>
      <c r="O555" s="50">
        <f>VLOOKUP(I555,Hoja1!$A$2:$J$18391,10,0)</f>
        <v>108800000</v>
      </c>
      <c r="P555" s="66">
        <f t="shared" si="56"/>
        <v>0</v>
      </c>
      <c r="Q555" s="64" t="s">
        <v>327</v>
      </c>
      <c r="R555" s="59" t="s">
        <v>127</v>
      </c>
      <c r="S555" s="59" t="s">
        <v>128</v>
      </c>
      <c r="T555" s="59" t="s">
        <v>121</v>
      </c>
      <c r="U555" s="59" t="s">
        <v>121</v>
      </c>
      <c r="V555" s="43" t="s">
        <v>121</v>
      </c>
      <c r="W555" s="59" t="s">
        <v>121</v>
      </c>
      <c r="X555" s="59" t="s">
        <v>121</v>
      </c>
      <c r="Y555" s="67" t="str">
        <f t="shared" si="61"/>
        <v>N.A.</v>
      </c>
      <c r="Z555" s="68">
        <f t="shared" si="57"/>
        <v>108800000</v>
      </c>
      <c r="AA555" s="59" t="s">
        <v>1878</v>
      </c>
      <c r="AB555" s="59" t="s">
        <v>129</v>
      </c>
      <c r="AC555" s="81" t="s">
        <v>129</v>
      </c>
      <c r="AD555" s="69" t="b">
        <f t="shared" si="60"/>
        <v>1</v>
      </c>
      <c r="AE555" s="76">
        <v>0</v>
      </c>
      <c r="AF555" s="76">
        <v>0.01</v>
      </c>
      <c r="AG555" s="76">
        <v>1.4999999999999999E-2</v>
      </c>
      <c r="AH555" s="76">
        <v>0.02</v>
      </c>
      <c r="AI555" s="76">
        <v>2.5000000000000001E-2</v>
      </c>
      <c r="AJ555" s="76">
        <v>0.03</v>
      </c>
      <c r="AK555" s="59" t="s">
        <v>130</v>
      </c>
      <c r="AL555" s="59" t="s">
        <v>130</v>
      </c>
      <c r="AM555" s="59" t="s">
        <v>130</v>
      </c>
      <c r="AN555" s="71">
        <v>1</v>
      </c>
      <c r="AO555" s="56">
        <v>10323570</v>
      </c>
      <c r="AP555" s="56">
        <v>532769</v>
      </c>
      <c r="AQ555" s="56">
        <v>412943</v>
      </c>
      <c r="AR555" s="56">
        <v>1253577</v>
      </c>
      <c r="AS555" s="56">
        <v>1622276</v>
      </c>
      <c r="AT555" s="56">
        <v>8553815</v>
      </c>
      <c r="AU555" s="56" t="s">
        <v>121</v>
      </c>
      <c r="AV555" s="56">
        <v>560422</v>
      </c>
      <c r="AW555" s="56">
        <v>280212</v>
      </c>
      <c r="AX555" s="56" t="s">
        <v>121</v>
      </c>
      <c r="AY555" s="56" t="s">
        <v>121</v>
      </c>
      <c r="AZ555" s="56" t="s">
        <v>121</v>
      </c>
      <c r="BA555" s="56" t="s">
        <v>121</v>
      </c>
      <c r="BB555" s="56" t="s">
        <v>121</v>
      </c>
      <c r="BC555" s="56">
        <v>1622276</v>
      </c>
      <c r="BD555" s="56">
        <v>1951154</v>
      </c>
      <c r="BE555" s="56">
        <v>2212194</v>
      </c>
      <c r="BF555" s="56">
        <v>575169</v>
      </c>
      <c r="BG555" s="56">
        <v>766894</v>
      </c>
      <c r="BH555" s="56" t="s">
        <v>121</v>
      </c>
      <c r="BI555" s="56">
        <v>1106097</v>
      </c>
      <c r="BJ555" s="56">
        <v>162228</v>
      </c>
      <c r="BK555" s="56">
        <v>1445299</v>
      </c>
      <c r="BL555" s="56">
        <v>1253577</v>
      </c>
      <c r="BM555" s="56">
        <v>3510014</v>
      </c>
      <c r="BN555" s="56">
        <v>103236</v>
      </c>
      <c r="BO555" s="56">
        <v>2131080</v>
      </c>
      <c r="BP555" s="56">
        <v>1401056</v>
      </c>
      <c r="BQ555" s="56">
        <v>1622276</v>
      </c>
      <c r="BR555" s="56">
        <v>2212194</v>
      </c>
      <c r="BS555" s="56">
        <v>1491755</v>
      </c>
      <c r="BT555" s="56">
        <v>8664426</v>
      </c>
      <c r="BU555" s="56">
        <v>191723</v>
      </c>
      <c r="BV555" s="56">
        <v>5309264</v>
      </c>
      <c r="BW555" s="56">
        <v>6636582</v>
      </c>
      <c r="BX555" s="56" t="s">
        <v>121</v>
      </c>
      <c r="BY555" s="56">
        <v>707903</v>
      </c>
      <c r="BZ555" s="56" t="s">
        <v>121</v>
      </c>
      <c r="CA555" s="56" t="s">
        <v>121</v>
      </c>
      <c r="CB555" s="56" t="s">
        <v>121</v>
      </c>
      <c r="CC555" s="56" t="s">
        <v>121</v>
      </c>
      <c r="CD555" s="56" t="s">
        <v>121</v>
      </c>
      <c r="CE555" s="252" t="s">
        <v>131</v>
      </c>
      <c r="CF555" s="252" t="s">
        <v>131</v>
      </c>
      <c r="CG555" s="252" t="s">
        <v>131</v>
      </c>
      <c r="CH555" s="252" t="s">
        <v>131</v>
      </c>
      <c r="CI555" s="252" t="s">
        <v>131</v>
      </c>
      <c r="CJ555" s="252" t="s">
        <v>131</v>
      </c>
      <c r="CK555" s="252" t="s">
        <v>131</v>
      </c>
      <c r="CL555" s="252" t="s">
        <v>121</v>
      </c>
      <c r="CM555" s="252" t="s">
        <v>121</v>
      </c>
      <c r="CN555" s="252" t="s">
        <v>121</v>
      </c>
      <c r="CO555" s="252" t="s">
        <v>121</v>
      </c>
      <c r="CP555" s="252" t="s">
        <v>121</v>
      </c>
      <c r="CQ555" s="252" t="s">
        <v>121</v>
      </c>
      <c r="CR555" s="252" t="s">
        <v>121</v>
      </c>
      <c r="CS555" s="252" t="s">
        <v>121</v>
      </c>
      <c r="CT555" s="252" t="s">
        <v>121</v>
      </c>
      <c r="CU555" s="252" t="s">
        <v>121</v>
      </c>
      <c r="CV555" s="252" t="s">
        <v>121</v>
      </c>
      <c r="CW555" s="252" t="s">
        <v>121</v>
      </c>
      <c r="CX555" s="252" t="s">
        <v>121</v>
      </c>
      <c r="CY555" s="252" t="s">
        <v>121</v>
      </c>
      <c r="CZ555" s="252" t="s">
        <v>121</v>
      </c>
      <c r="DA555" s="72">
        <v>3483468</v>
      </c>
      <c r="DB555" s="73">
        <v>1</v>
      </c>
      <c r="DC555" s="10">
        <v>1</v>
      </c>
      <c r="DD555" s="10"/>
      <c r="DE555" s="58" t="s">
        <v>1880</v>
      </c>
      <c r="DF555" s="58" t="str">
        <f t="shared" si="58"/>
        <v>Vehículos Convencionales_Pick Up_PICKUP DOBLE CAB - PLATON</v>
      </c>
      <c r="DG555" s="13">
        <f t="shared" si="59"/>
        <v>108800000</v>
      </c>
      <c r="DK555" s="10" t="b">
        <v>1</v>
      </c>
    </row>
    <row r="556" spans="1:115" ht="38.25" x14ac:dyDescent="0.25">
      <c r="A556" s="59">
        <v>887</v>
      </c>
      <c r="B556" s="43" t="s">
        <v>257</v>
      </c>
      <c r="C556" s="43" t="s">
        <v>0</v>
      </c>
      <c r="D556" s="43" t="s">
        <v>544</v>
      </c>
      <c r="E556" s="43" t="s">
        <v>545</v>
      </c>
      <c r="F556" s="43" t="s">
        <v>327</v>
      </c>
      <c r="G556" s="60" t="s">
        <v>1242</v>
      </c>
      <c r="H556" s="43" t="s">
        <v>259</v>
      </c>
      <c r="I556" s="62">
        <v>8021011</v>
      </c>
      <c r="J556" s="59" t="s">
        <v>1248</v>
      </c>
      <c r="K556" s="61" t="s">
        <v>163</v>
      </c>
      <c r="L556" s="63">
        <v>154</v>
      </c>
      <c r="M556" s="64" t="s">
        <v>121</v>
      </c>
      <c r="N556" s="65">
        <v>115800000</v>
      </c>
      <c r="O556" s="50">
        <f>VLOOKUP(I556,Hoja1!$A$2:$J$18391,10,0)</f>
        <v>115800000</v>
      </c>
      <c r="P556" s="66">
        <f t="shared" si="56"/>
        <v>0</v>
      </c>
      <c r="Q556" s="64" t="s">
        <v>327</v>
      </c>
      <c r="R556" s="59" t="s">
        <v>127</v>
      </c>
      <c r="S556" s="59" t="s">
        <v>128</v>
      </c>
      <c r="T556" s="59" t="s">
        <v>121</v>
      </c>
      <c r="U556" s="59" t="s">
        <v>121</v>
      </c>
      <c r="V556" s="43" t="s">
        <v>121</v>
      </c>
      <c r="W556" s="59" t="s">
        <v>121</v>
      </c>
      <c r="X556" s="59" t="s">
        <v>121</v>
      </c>
      <c r="Y556" s="67" t="str">
        <f t="shared" si="61"/>
        <v>N.A.</v>
      </c>
      <c r="Z556" s="68">
        <f t="shared" si="57"/>
        <v>115800000</v>
      </c>
      <c r="AA556" s="59" t="s">
        <v>1878</v>
      </c>
      <c r="AB556" s="59" t="s">
        <v>129</v>
      </c>
      <c r="AC556" s="81" t="s">
        <v>129</v>
      </c>
      <c r="AD556" s="69" t="b">
        <f t="shared" si="60"/>
        <v>1</v>
      </c>
      <c r="AE556" s="76">
        <v>0</v>
      </c>
      <c r="AF556" s="76">
        <v>0.01</v>
      </c>
      <c r="AG556" s="76">
        <v>1.4999999999999999E-2</v>
      </c>
      <c r="AH556" s="76">
        <v>0.02</v>
      </c>
      <c r="AI556" s="76">
        <v>2.5000000000000001E-2</v>
      </c>
      <c r="AJ556" s="76">
        <v>0.03</v>
      </c>
      <c r="AK556" s="59" t="s">
        <v>130</v>
      </c>
      <c r="AL556" s="59" t="s">
        <v>130</v>
      </c>
      <c r="AM556" s="59" t="s">
        <v>130</v>
      </c>
      <c r="AN556" s="71">
        <v>1</v>
      </c>
      <c r="AO556" s="56">
        <v>10323570</v>
      </c>
      <c r="AP556" s="56">
        <v>532769</v>
      </c>
      <c r="AQ556" s="56">
        <v>412943</v>
      </c>
      <c r="AR556" s="56">
        <v>1253577</v>
      </c>
      <c r="AS556" s="56">
        <v>1622276</v>
      </c>
      <c r="AT556" s="56">
        <v>8553815</v>
      </c>
      <c r="AU556" s="56" t="s">
        <v>121</v>
      </c>
      <c r="AV556" s="56">
        <v>560422</v>
      </c>
      <c r="AW556" s="56">
        <v>280212</v>
      </c>
      <c r="AX556" s="56" t="s">
        <v>121</v>
      </c>
      <c r="AY556" s="56" t="s">
        <v>121</v>
      </c>
      <c r="AZ556" s="56" t="s">
        <v>121</v>
      </c>
      <c r="BA556" s="56" t="s">
        <v>121</v>
      </c>
      <c r="BB556" s="56" t="s">
        <v>121</v>
      </c>
      <c r="BC556" s="56">
        <v>1622276</v>
      </c>
      <c r="BD556" s="56">
        <v>1951154</v>
      </c>
      <c r="BE556" s="56">
        <v>2212194</v>
      </c>
      <c r="BF556" s="56">
        <v>575169</v>
      </c>
      <c r="BG556" s="56">
        <v>766894</v>
      </c>
      <c r="BH556" s="56" t="s">
        <v>121</v>
      </c>
      <c r="BI556" s="56">
        <v>1106097</v>
      </c>
      <c r="BJ556" s="56">
        <v>162228</v>
      </c>
      <c r="BK556" s="56">
        <v>1445299</v>
      </c>
      <c r="BL556" s="56">
        <v>1253577</v>
      </c>
      <c r="BM556" s="56">
        <v>3510014</v>
      </c>
      <c r="BN556" s="56">
        <v>103236</v>
      </c>
      <c r="BO556" s="56">
        <v>2131080</v>
      </c>
      <c r="BP556" s="56">
        <v>1401056</v>
      </c>
      <c r="BQ556" s="56">
        <v>1622276</v>
      </c>
      <c r="BR556" s="56">
        <v>2212194</v>
      </c>
      <c r="BS556" s="56">
        <v>1491755</v>
      </c>
      <c r="BT556" s="56">
        <v>8664426</v>
      </c>
      <c r="BU556" s="56">
        <v>191723</v>
      </c>
      <c r="BV556" s="56">
        <v>5309264</v>
      </c>
      <c r="BW556" s="56">
        <v>6636582</v>
      </c>
      <c r="BX556" s="56" t="s">
        <v>121</v>
      </c>
      <c r="BY556" s="56">
        <v>707903</v>
      </c>
      <c r="BZ556" s="56" t="s">
        <v>121</v>
      </c>
      <c r="CA556" s="56" t="s">
        <v>121</v>
      </c>
      <c r="CB556" s="56" t="s">
        <v>121</v>
      </c>
      <c r="CC556" s="56" t="s">
        <v>121</v>
      </c>
      <c r="CD556" s="56" t="s">
        <v>121</v>
      </c>
      <c r="CE556" s="252" t="s">
        <v>131</v>
      </c>
      <c r="CF556" s="252" t="s">
        <v>131</v>
      </c>
      <c r="CG556" s="252" t="s">
        <v>131</v>
      </c>
      <c r="CH556" s="252" t="s">
        <v>131</v>
      </c>
      <c r="CI556" s="252" t="s">
        <v>131</v>
      </c>
      <c r="CJ556" s="252" t="s">
        <v>131</v>
      </c>
      <c r="CK556" s="252" t="s">
        <v>131</v>
      </c>
      <c r="CL556" s="252" t="s">
        <v>121</v>
      </c>
      <c r="CM556" s="252" t="s">
        <v>121</v>
      </c>
      <c r="CN556" s="252" t="s">
        <v>121</v>
      </c>
      <c r="CO556" s="252" t="s">
        <v>121</v>
      </c>
      <c r="CP556" s="252" t="s">
        <v>121</v>
      </c>
      <c r="CQ556" s="252" t="s">
        <v>121</v>
      </c>
      <c r="CR556" s="252" t="s">
        <v>121</v>
      </c>
      <c r="CS556" s="252" t="s">
        <v>121</v>
      </c>
      <c r="CT556" s="252" t="s">
        <v>121</v>
      </c>
      <c r="CU556" s="252" t="s">
        <v>121</v>
      </c>
      <c r="CV556" s="252" t="s">
        <v>121</v>
      </c>
      <c r="CW556" s="252" t="s">
        <v>121</v>
      </c>
      <c r="CX556" s="252" t="s">
        <v>121</v>
      </c>
      <c r="CY556" s="252" t="s">
        <v>121</v>
      </c>
      <c r="CZ556" s="252" t="s">
        <v>121</v>
      </c>
      <c r="DA556" s="72">
        <v>3483468</v>
      </c>
      <c r="DB556" s="73">
        <v>1</v>
      </c>
      <c r="DC556" s="10">
        <v>1</v>
      </c>
      <c r="DD556" s="10"/>
      <c r="DE556" s="58" t="s">
        <v>1880</v>
      </c>
      <c r="DF556" s="58" t="str">
        <f t="shared" si="58"/>
        <v>Vehículos Convencionales_Pick Up_PICKUP DOBLE CAB - PLATON</v>
      </c>
      <c r="DG556" s="13">
        <f t="shared" si="59"/>
        <v>115800000</v>
      </c>
      <c r="DK556" s="10" t="b">
        <v>1</v>
      </c>
    </row>
    <row r="557" spans="1:115" ht="51" customHeight="1" x14ac:dyDescent="0.25">
      <c r="A557" s="59">
        <v>890</v>
      </c>
      <c r="B557" s="43" t="s">
        <v>257</v>
      </c>
      <c r="C557" s="43" t="s">
        <v>0</v>
      </c>
      <c r="D557" s="79" t="s">
        <v>626</v>
      </c>
      <c r="E557" s="43" t="s">
        <v>630</v>
      </c>
      <c r="F557" s="43" t="s">
        <v>121</v>
      </c>
      <c r="G557" s="60" t="s">
        <v>1249</v>
      </c>
      <c r="H557" s="43" t="s">
        <v>259</v>
      </c>
      <c r="I557" s="62">
        <v>8007031</v>
      </c>
      <c r="J557" s="59" t="s">
        <v>1250</v>
      </c>
      <c r="K557" s="61" t="s">
        <v>121</v>
      </c>
      <c r="L557" s="63">
        <v>130</v>
      </c>
      <c r="M557" s="64" t="s">
        <v>121</v>
      </c>
      <c r="N557" s="65">
        <v>190000000</v>
      </c>
      <c r="O557" s="50">
        <f>VLOOKUP(I557,Hoja1!$A$2:$J$18391,10,0)</f>
        <v>190000000</v>
      </c>
      <c r="P557" s="66">
        <f t="shared" si="56"/>
        <v>0</v>
      </c>
      <c r="Q557" s="64" t="s">
        <v>121</v>
      </c>
      <c r="R557" s="59" t="s">
        <v>127</v>
      </c>
      <c r="S557" s="59" t="s">
        <v>349</v>
      </c>
      <c r="T557" s="59" t="s">
        <v>121</v>
      </c>
      <c r="U557" s="59" t="s">
        <v>121</v>
      </c>
      <c r="V557" s="43" t="s">
        <v>121</v>
      </c>
      <c r="W557" s="59" t="s">
        <v>121</v>
      </c>
      <c r="X557" s="59" t="s">
        <v>121</v>
      </c>
      <c r="Y557" s="67" t="str">
        <f t="shared" si="61"/>
        <v>N.A.</v>
      </c>
      <c r="Z557" s="68">
        <f t="shared" si="57"/>
        <v>190000000</v>
      </c>
      <c r="AA557" s="59" t="s">
        <v>1878</v>
      </c>
      <c r="AB557" s="59" t="s">
        <v>156</v>
      </c>
      <c r="AC557" s="81" t="s">
        <v>156</v>
      </c>
      <c r="AD557" s="69" t="b">
        <f t="shared" si="60"/>
        <v>1</v>
      </c>
      <c r="AE557" s="76">
        <v>0</v>
      </c>
      <c r="AF557" s="76">
        <v>0.01</v>
      </c>
      <c r="AG557" s="76">
        <v>1.4999999999999999E-2</v>
      </c>
      <c r="AH557" s="76">
        <v>0.02</v>
      </c>
      <c r="AI557" s="76">
        <v>2.5000000000000001E-2</v>
      </c>
      <c r="AJ557" s="76">
        <v>0.03</v>
      </c>
      <c r="AK557" s="59" t="s">
        <v>130</v>
      </c>
      <c r="AL557" s="59" t="s">
        <v>130</v>
      </c>
      <c r="AM557" s="59" t="s">
        <v>130</v>
      </c>
      <c r="AN557" s="71">
        <v>1</v>
      </c>
      <c r="AO557" s="56" t="s">
        <v>121</v>
      </c>
      <c r="AP557" s="56">
        <v>532769</v>
      </c>
      <c r="AQ557" s="56">
        <v>412943</v>
      </c>
      <c r="AR557" s="56" t="s">
        <v>121</v>
      </c>
      <c r="AS557" s="56" t="s">
        <v>121</v>
      </c>
      <c r="AT557" s="56">
        <v>8553815</v>
      </c>
      <c r="AU557" s="56" t="s">
        <v>121</v>
      </c>
      <c r="AV557" s="56">
        <v>560422</v>
      </c>
      <c r="AW557" s="56">
        <v>280212</v>
      </c>
      <c r="AX557" s="56" t="s">
        <v>121</v>
      </c>
      <c r="AY557" s="56" t="s">
        <v>121</v>
      </c>
      <c r="AZ557" s="56" t="s">
        <v>121</v>
      </c>
      <c r="BA557" s="56" t="s">
        <v>121</v>
      </c>
      <c r="BB557" s="56" t="s">
        <v>121</v>
      </c>
      <c r="BC557" s="56" t="s">
        <v>121</v>
      </c>
      <c r="BD557" s="56">
        <v>1951154</v>
      </c>
      <c r="BE557" s="56">
        <v>2212194</v>
      </c>
      <c r="BF557" s="56">
        <v>575169</v>
      </c>
      <c r="BG557" s="56">
        <v>766894</v>
      </c>
      <c r="BH557" s="56" t="s">
        <v>121</v>
      </c>
      <c r="BI557" s="56">
        <v>1106097</v>
      </c>
      <c r="BJ557" s="56">
        <v>162228</v>
      </c>
      <c r="BK557" s="56">
        <v>1445299</v>
      </c>
      <c r="BL557" s="56">
        <v>1253577</v>
      </c>
      <c r="BM557" s="56">
        <v>3510014</v>
      </c>
      <c r="BN557" s="56">
        <v>103236</v>
      </c>
      <c r="BO557" s="56">
        <v>2131080</v>
      </c>
      <c r="BP557" s="56">
        <v>4203168</v>
      </c>
      <c r="BQ557" s="56" t="s">
        <v>121</v>
      </c>
      <c r="BR557" s="56" t="s">
        <v>121</v>
      </c>
      <c r="BS557" s="56" t="s">
        <v>121</v>
      </c>
      <c r="BT557" s="56">
        <v>8664426</v>
      </c>
      <c r="BU557" s="56">
        <v>191723</v>
      </c>
      <c r="BV557" s="56">
        <v>5309264</v>
      </c>
      <c r="BW557" s="56">
        <v>6636582</v>
      </c>
      <c r="BX557" s="56">
        <v>10323570</v>
      </c>
      <c r="BY557" s="56">
        <v>707903</v>
      </c>
      <c r="BZ557" s="56" t="s">
        <v>121</v>
      </c>
      <c r="CA557" s="56" t="s">
        <v>121</v>
      </c>
      <c r="CB557" s="56" t="s">
        <v>121</v>
      </c>
      <c r="CC557" s="56" t="s">
        <v>121</v>
      </c>
      <c r="CD557" s="56" t="s">
        <v>121</v>
      </c>
      <c r="CE557" s="252" t="s">
        <v>131</v>
      </c>
      <c r="CF557" s="252" t="s">
        <v>131</v>
      </c>
      <c r="CG557" s="252" t="s">
        <v>131</v>
      </c>
      <c r="CH557" s="252" t="s">
        <v>131</v>
      </c>
      <c r="CI557" s="252" t="s">
        <v>131</v>
      </c>
      <c r="CJ557" s="252" t="s">
        <v>131</v>
      </c>
      <c r="CK557" s="252" t="s">
        <v>131</v>
      </c>
      <c r="CL557" s="252" t="s">
        <v>121</v>
      </c>
      <c r="CM557" s="252" t="s">
        <v>121</v>
      </c>
      <c r="CN557" s="252" t="s">
        <v>121</v>
      </c>
      <c r="CO557" s="252" t="s">
        <v>121</v>
      </c>
      <c r="CP557" s="252" t="s">
        <v>121</v>
      </c>
      <c r="CQ557" s="252" t="s">
        <v>121</v>
      </c>
      <c r="CR557" s="252" t="s">
        <v>121</v>
      </c>
      <c r="CS557" s="252" t="s">
        <v>121</v>
      </c>
      <c r="CT557" s="252" t="s">
        <v>121</v>
      </c>
      <c r="CU557" s="252" t="s">
        <v>121</v>
      </c>
      <c r="CV557" s="252" t="s">
        <v>121</v>
      </c>
      <c r="CW557" s="252" t="s">
        <v>121</v>
      </c>
      <c r="CX557" s="252" t="s">
        <v>121</v>
      </c>
      <c r="CY557" s="252" t="s">
        <v>121</v>
      </c>
      <c r="CZ557" s="252" t="s">
        <v>121</v>
      </c>
      <c r="DA557" s="72">
        <v>4711972</v>
      </c>
      <c r="DB557" s="73">
        <v>1</v>
      </c>
      <c r="DC557" s="10">
        <v>1</v>
      </c>
      <c r="DD557" s="10"/>
      <c r="DE557" s="58" t="s">
        <v>1880</v>
      </c>
      <c r="DF557" s="58" t="str">
        <f t="shared" si="58"/>
        <v>Vehículos Convencionales_Vehículos Destinados al Transporte de Carga Liviana_Furgón</v>
      </c>
      <c r="DG557" s="13">
        <f t="shared" si="59"/>
        <v>190000000</v>
      </c>
      <c r="DK557" s="10" t="b">
        <v>1</v>
      </c>
    </row>
    <row r="558" spans="1:115" ht="51" customHeight="1" x14ac:dyDescent="0.25">
      <c r="A558" s="59">
        <v>891</v>
      </c>
      <c r="B558" s="43" t="s">
        <v>257</v>
      </c>
      <c r="C558" s="43" t="s">
        <v>0</v>
      </c>
      <c r="D558" s="79" t="s">
        <v>626</v>
      </c>
      <c r="E558" s="43" t="s">
        <v>630</v>
      </c>
      <c r="F558" s="43" t="s">
        <v>121</v>
      </c>
      <c r="G558" s="60" t="s">
        <v>1251</v>
      </c>
      <c r="H558" s="43" t="s">
        <v>259</v>
      </c>
      <c r="I558" s="62">
        <v>8007032</v>
      </c>
      <c r="J558" s="59" t="s">
        <v>1252</v>
      </c>
      <c r="K558" s="61" t="s">
        <v>121</v>
      </c>
      <c r="L558" s="63">
        <v>130</v>
      </c>
      <c r="M558" s="64" t="s">
        <v>121</v>
      </c>
      <c r="N558" s="65">
        <v>209000000</v>
      </c>
      <c r="O558" s="50">
        <f>VLOOKUP(I558,Hoja1!$A$2:$J$18391,10,0)</f>
        <v>209000000</v>
      </c>
      <c r="P558" s="66">
        <f t="shared" si="56"/>
        <v>0</v>
      </c>
      <c r="Q558" s="64" t="s">
        <v>121</v>
      </c>
      <c r="R558" s="59" t="s">
        <v>127</v>
      </c>
      <c r="S558" s="59" t="s">
        <v>349</v>
      </c>
      <c r="T558" s="59" t="s">
        <v>121</v>
      </c>
      <c r="U558" s="59" t="s">
        <v>121</v>
      </c>
      <c r="V558" s="43" t="s">
        <v>121</v>
      </c>
      <c r="W558" s="59" t="s">
        <v>121</v>
      </c>
      <c r="X558" s="59" t="s">
        <v>121</v>
      </c>
      <c r="Y558" s="67" t="str">
        <f t="shared" si="61"/>
        <v>N.A.</v>
      </c>
      <c r="Z558" s="68">
        <f t="shared" si="57"/>
        <v>209000000</v>
      </c>
      <c r="AA558" s="59" t="s">
        <v>1878</v>
      </c>
      <c r="AB558" s="59" t="s">
        <v>156</v>
      </c>
      <c r="AC558" s="81" t="s">
        <v>156</v>
      </c>
      <c r="AD558" s="69" t="b">
        <f t="shared" si="60"/>
        <v>1</v>
      </c>
      <c r="AE558" s="76">
        <v>0</v>
      </c>
      <c r="AF558" s="76">
        <v>0.01</v>
      </c>
      <c r="AG558" s="76">
        <v>1.4999999999999999E-2</v>
      </c>
      <c r="AH558" s="76">
        <v>0.02</v>
      </c>
      <c r="AI558" s="76">
        <v>2.5000000000000001E-2</v>
      </c>
      <c r="AJ558" s="76">
        <v>0.03</v>
      </c>
      <c r="AK558" s="59" t="s">
        <v>130</v>
      </c>
      <c r="AL558" s="59" t="s">
        <v>130</v>
      </c>
      <c r="AM558" s="59" t="s">
        <v>130</v>
      </c>
      <c r="AN558" s="71">
        <v>1</v>
      </c>
      <c r="AO558" s="56" t="s">
        <v>121</v>
      </c>
      <c r="AP558" s="56">
        <v>532769</v>
      </c>
      <c r="AQ558" s="56">
        <v>412943</v>
      </c>
      <c r="AR558" s="56" t="s">
        <v>121</v>
      </c>
      <c r="AS558" s="56" t="s">
        <v>121</v>
      </c>
      <c r="AT558" s="56">
        <v>8553815</v>
      </c>
      <c r="AU558" s="56" t="s">
        <v>121</v>
      </c>
      <c r="AV558" s="56">
        <v>560422</v>
      </c>
      <c r="AW558" s="56">
        <v>280212</v>
      </c>
      <c r="AX558" s="56" t="s">
        <v>121</v>
      </c>
      <c r="AY558" s="56" t="s">
        <v>121</v>
      </c>
      <c r="AZ558" s="56" t="s">
        <v>121</v>
      </c>
      <c r="BA558" s="56" t="s">
        <v>121</v>
      </c>
      <c r="BB558" s="56" t="s">
        <v>121</v>
      </c>
      <c r="BC558" s="56" t="s">
        <v>121</v>
      </c>
      <c r="BD558" s="56">
        <v>5853464</v>
      </c>
      <c r="BE558" s="56">
        <v>2212194</v>
      </c>
      <c r="BF558" s="56">
        <v>575169</v>
      </c>
      <c r="BG558" s="56">
        <v>766894</v>
      </c>
      <c r="BH558" s="56" t="s">
        <v>121</v>
      </c>
      <c r="BI558" s="56">
        <v>1106097</v>
      </c>
      <c r="BJ558" s="56">
        <v>162228</v>
      </c>
      <c r="BK558" s="56">
        <v>1445299</v>
      </c>
      <c r="BL558" s="56">
        <v>1253577</v>
      </c>
      <c r="BM558" s="56">
        <v>3510014</v>
      </c>
      <c r="BN558" s="56">
        <v>103236</v>
      </c>
      <c r="BO558" s="56">
        <v>2131080</v>
      </c>
      <c r="BP558" s="56">
        <v>4203168</v>
      </c>
      <c r="BQ558" s="56" t="s">
        <v>121</v>
      </c>
      <c r="BR558" s="56" t="s">
        <v>121</v>
      </c>
      <c r="BS558" s="56" t="s">
        <v>121</v>
      </c>
      <c r="BT558" s="56">
        <v>8664426</v>
      </c>
      <c r="BU558" s="56">
        <v>191723</v>
      </c>
      <c r="BV558" s="56">
        <v>5309264</v>
      </c>
      <c r="BW558" s="56">
        <v>6636582</v>
      </c>
      <c r="BX558" s="56">
        <v>10323570</v>
      </c>
      <c r="BY558" s="56">
        <v>707903</v>
      </c>
      <c r="BZ558" s="56" t="s">
        <v>121</v>
      </c>
      <c r="CA558" s="56" t="s">
        <v>121</v>
      </c>
      <c r="CB558" s="56" t="s">
        <v>121</v>
      </c>
      <c r="CC558" s="56" t="s">
        <v>121</v>
      </c>
      <c r="CD558" s="56" t="s">
        <v>121</v>
      </c>
      <c r="CE558" s="252" t="s">
        <v>131</v>
      </c>
      <c r="CF558" s="252" t="s">
        <v>131</v>
      </c>
      <c r="CG558" s="252" t="s">
        <v>131</v>
      </c>
      <c r="CH558" s="252" t="s">
        <v>131</v>
      </c>
      <c r="CI558" s="252" t="s">
        <v>131</v>
      </c>
      <c r="CJ558" s="252" t="s">
        <v>131</v>
      </c>
      <c r="CK558" s="252" t="s">
        <v>131</v>
      </c>
      <c r="CL558" s="252" t="s">
        <v>121</v>
      </c>
      <c r="CM558" s="252" t="s">
        <v>121</v>
      </c>
      <c r="CN558" s="252" t="s">
        <v>121</v>
      </c>
      <c r="CO558" s="252" t="s">
        <v>121</v>
      </c>
      <c r="CP558" s="252" t="s">
        <v>121</v>
      </c>
      <c r="CQ558" s="252" t="s">
        <v>121</v>
      </c>
      <c r="CR558" s="252" t="s">
        <v>121</v>
      </c>
      <c r="CS558" s="252" t="s">
        <v>121</v>
      </c>
      <c r="CT558" s="252" t="s">
        <v>121</v>
      </c>
      <c r="CU558" s="252" t="s">
        <v>121</v>
      </c>
      <c r="CV558" s="252" t="s">
        <v>121</v>
      </c>
      <c r="CW558" s="252" t="s">
        <v>121</v>
      </c>
      <c r="CX558" s="252" t="s">
        <v>121</v>
      </c>
      <c r="CY558" s="252" t="s">
        <v>121</v>
      </c>
      <c r="CZ558" s="252" t="s">
        <v>121</v>
      </c>
      <c r="DA558" s="72">
        <v>4711972</v>
      </c>
      <c r="DB558" s="73">
        <v>1</v>
      </c>
      <c r="DC558" s="10">
        <v>1</v>
      </c>
      <c r="DD558" s="10"/>
      <c r="DE558" s="58" t="s">
        <v>1880</v>
      </c>
      <c r="DF558" s="58" t="str">
        <f t="shared" si="58"/>
        <v>Vehículos Convencionales_Vehículos Destinados al Transporte de Carga Liviana_Furgón</v>
      </c>
      <c r="DG558" s="13">
        <f t="shared" si="59"/>
        <v>209000000</v>
      </c>
      <c r="DK558" s="10" t="b">
        <v>1</v>
      </c>
    </row>
    <row r="559" spans="1:115" ht="42.75" customHeight="1" x14ac:dyDescent="0.25">
      <c r="A559" s="59">
        <v>892</v>
      </c>
      <c r="B559" s="43" t="s">
        <v>257</v>
      </c>
      <c r="C559" s="119" t="s">
        <v>1</v>
      </c>
      <c r="D559" s="43" t="s">
        <v>119</v>
      </c>
      <c r="E559" s="43" t="s">
        <v>120</v>
      </c>
      <c r="F559" s="43" t="s">
        <v>1253</v>
      </c>
      <c r="G559" s="60" t="s">
        <v>1254</v>
      </c>
      <c r="H559" s="43" t="s">
        <v>790</v>
      </c>
      <c r="I559" s="62">
        <v>11101029</v>
      </c>
      <c r="J559" s="59" t="s">
        <v>1255</v>
      </c>
      <c r="K559" s="61" t="s">
        <v>121</v>
      </c>
      <c r="L559" s="64">
        <v>115</v>
      </c>
      <c r="M559" s="64" t="s">
        <v>121</v>
      </c>
      <c r="N559" s="65">
        <v>90000000</v>
      </c>
      <c r="O559" s="50">
        <f>VLOOKUP(I559,Hoja1!$A$2:$J$18391,10,0)</f>
        <v>90000000</v>
      </c>
      <c r="P559" s="66">
        <f t="shared" si="56"/>
        <v>0</v>
      </c>
      <c r="Q559" s="64" t="s">
        <v>126</v>
      </c>
      <c r="R559" s="59" t="s">
        <v>148</v>
      </c>
      <c r="S559" s="59" t="s">
        <v>770</v>
      </c>
      <c r="T559" s="59" t="s">
        <v>121</v>
      </c>
      <c r="U559" s="59" t="s">
        <v>121</v>
      </c>
      <c r="V559" s="43" t="s">
        <v>121</v>
      </c>
      <c r="W559" s="59" t="s">
        <v>121</v>
      </c>
      <c r="X559" s="59" t="s">
        <v>121</v>
      </c>
      <c r="Y559" s="67" t="str">
        <f t="shared" si="61"/>
        <v>N.A.</v>
      </c>
      <c r="Z559" s="68">
        <f t="shared" si="57"/>
        <v>90000000</v>
      </c>
      <c r="AA559" s="59" t="s">
        <v>1879</v>
      </c>
      <c r="AB559" s="59" t="s">
        <v>149</v>
      </c>
      <c r="AC559" s="81" t="s">
        <v>149</v>
      </c>
      <c r="AD559" s="69" t="b">
        <f t="shared" si="60"/>
        <v>1</v>
      </c>
      <c r="AE559" s="76">
        <v>0</v>
      </c>
      <c r="AF559" s="76">
        <v>0</v>
      </c>
      <c r="AG559" s="76">
        <v>0</v>
      </c>
      <c r="AH559" s="76">
        <v>0</v>
      </c>
      <c r="AI559" s="76">
        <v>0</v>
      </c>
      <c r="AJ559" s="76">
        <v>0</v>
      </c>
      <c r="AK559" s="59" t="s">
        <v>130</v>
      </c>
      <c r="AL559" s="59" t="s">
        <v>130</v>
      </c>
      <c r="AM559" s="59" t="s">
        <v>130</v>
      </c>
      <c r="AN559" s="71">
        <v>1</v>
      </c>
      <c r="AO559" s="56" t="s">
        <v>121</v>
      </c>
      <c r="AP559" s="56">
        <v>737452</v>
      </c>
      <c r="AQ559" s="56">
        <v>1136920</v>
      </c>
      <c r="AR559" s="56" t="s">
        <v>121</v>
      </c>
      <c r="AS559" s="56" t="s">
        <v>121</v>
      </c>
      <c r="AT559" s="56" t="s">
        <v>121</v>
      </c>
      <c r="AU559" s="56" t="s">
        <v>121</v>
      </c>
      <c r="AV559" s="56" t="s">
        <v>121</v>
      </c>
      <c r="AW559" s="56">
        <v>542224</v>
      </c>
      <c r="AX559" s="56" t="s">
        <v>121</v>
      </c>
      <c r="AY559" s="56" t="s">
        <v>121</v>
      </c>
      <c r="AZ559" s="56" t="s">
        <v>121</v>
      </c>
      <c r="BA559" s="56" t="s">
        <v>121</v>
      </c>
      <c r="BB559" s="56" t="s">
        <v>121</v>
      </c>
      <c r="BC559" s="56" t="s">
        <v>121</v>
      </c>
      <c r="BD559" s="56">
        <v>3211361</v>
      </c>
      <c r="BE559" s="56" t="s">
        <v>121</v>
      </c>
      <c r="BF559" s="56" t="s">
        <v>121</v>
      </c>
      <c r="BG559" s="56" t="s">
        <v>121</v>
      </c>
      <c r="BH559" s="56" t="s">
        <v>121</v>
      </c>
      <c r="BI559" s="56" t="s">
        <v>121</v>
      </c>
      <c r="BJ559" s="56">
        <v>192402</v>
      </c>
      <c r="BK559" s="56" t="s">
        <v>121</v>
      </c>
      <c r="BL559" s="56">
        <v>1757219</v>
      </c>
      <c r="BM559" s="56" t="s">
        <v>121</v>
      </c>
      <c r="BN559" s="56">
        <v>122438</v>
      </c>
      <c r="BO559" s="56">
        <v>2539182</v>
      </c>
      <c r="BP559" s="56" t="s">
        <v>121</v>
      </c>
      <c r="BQ559" s="56" t="s">
        <v>121</v>
      </c>
      <c r="BR559" s="56" t="s">
        <v>121</v>
      </c>
      <c r="BS559" s="56" t="s">
        <v>121</v>
      </c>
      <c r="BT559" s="56" t="s">
        <v>121</v>
      </c>
      <c r="BU559" s="56">
        <v>227384</v>
      </c>
      <c r="BV559" s="56" t="s">
        <v>121</v>
      </c>
      <c r="BW559" s="56" t="s">
        <v>121</v>
      </c>
      <c r="BX559" s="56" t="s">
        <v>121</v>
      </c>
      <c r="BY559" s="56">
        <v>798678</v>
      </c>
      <c r="BZ559" s="56" t="s">
        <v>121</v>
      </c>
      <c r="CA559" s="56" t="s">
        <v>121</v>
      </c>
      <c r="CB559" s="56" t="s">
        <v>121</v>
      </c>
      <c r="CC559" s="56" t="s">
        <v>121</v>
      </c>
      <c r="CD559" s="56" t="s">
        <v>121</v>
      </c>
      <c r="CE559" s="252" t="s">
        <v>130</v>
      </c>
      <c r="CF559" s="252" t="s">
        <v>130</v>
      </c>
      <c r="CG559" s="252" t="s">
        <v>130</v>
      </c>
      <c r="CH559" s="252" t="s">
        <v>130</v>
      </c>
      <c r="CI559" s="252" t="s">
        <v>130</v>
      </c>
      <c r="CJ559" s="252" t="s">
        <v>130</v>
      </c>
      <c r="CK559" s="252" t="s">
        <v>121</v>
      </c>
      <c r="CL559" s="273">
        <v>7500000</v>
      </c>
      <c r="CM559" s="252" t="s">
        <v>121</v>
      </c>
      <c r="CN559" s="252" t="s">
        <v>121</v>
      </c>
      <c r="CO559" s="252" t="s">
        <v>121</v>
      </c>
      <c r="CP559" s="252" t="s">
        <v>121</v>
      </c>
      <c r="CQ559" s="252" t="s">
        <v>121</v>
      </c>
      <c r="CR559" s="252" t="s">
        <v>121</v>
      </c>
      <c r="CS559" s="252" t="s">
        <v>121</v>
      </c>
      <c r="CT559" s="252" t="s">
        <v>121</v>
      </c>
      <c r="CU559" s="252" t="s">
        <v>121</v>
      </c>
      <c r="CV559" s="252" t="s">
        <v>121</v>
      </c>
      <c r="CW559" s="252" t="s">
        <v>121</v>
      </c>
      <c r="CX559" s="252" t="s">
        <v>121</v>
      </c>
      <c r="CY559" s="252" t="s">
        <v>121</v>
      </c>
      <c r="CZ559" s="252" t="s">
        <v>121</v>
      </c>
      <c r="DA559" s="72">
        <v>11018516</v>
      </c>
      <c r="DB559" s="73">
        <v>1</v>
      </c>
      <c r="DC559" s="10">
        <v>1</v>
      </c>
      <c r="DD559" s="10"/>
      <c r="DE559" s="58" t="s">
        <v>1880</v>
      </c>
      <c r="DF559" s="58" t="str">
        <f t="shared" si="58"/>
        <v>Vehículos Eléctricos_Automóviles_Hatchback</v>
      </c>
      <c r="DG559" s="13">
        <f t="shared" si="59"/>
        <v>90000000</v>
      </c>
      <c r="DK559" s="10" t="b">
        <v>1</v>
      </c>
    </row>
    <row r="560" spans="1:115" ht="38.25" x14ac:dyDescent="0.25">
      <c r="A560" s="59">
        <v>893</v>
      </c>
      <c r="B560" s="43" t="s">
        <v>118</v>
      </c>
      <c r="C560" s="43" t="s">
        <v>0</v>
      </c>
      <c r="D560" s="43" t="s">
        <v>544</v>
      </c>
      <c r="E560" s="43" t="s">
        <v>545</v>
      </c>
      <c r="F560" s="43" t="s">
        <v>327</v>
      </c>
      <c r="G560" s="60" t="s">
        <v>1256</v>
      </c>
      <c r="H560" s="61" t="s">
        <v>123</v>
      </c>
      <c r="I560" s="62">
        <v>1621105</v>
      </c>
      <c r="J560" s="59" t="s">
        <v>1257</v>
      </c>
      <c r="K560" s="61" t="s">
        <v>565</v>
      </c>
      <c r="L560" s="63">
        <v>355</v>
      </c>
      <c r="M560" s="64" t="s">
        <v>121</v>
      </c>
      <c r="N560" s="65">
        <v>275000000</v>
      </c>
      <c r="O560" s="50">
        <f>VLOOKUP(I560,Hoja1!$A$2:$J$18391,10,0)</f>
        <v>275000000</v>
      </c>
      <c r="P560" s="66">
        <f t="shared" si="56"/>
        <v>0</v>
      </c>
      <c r="Q560" s="59" t="s">
        <v>327</v>
      </c>
      <c r="R560" s="59" t="s">
        <v>148</v>
      </c>
      <c r="S560" s="59" t="s">
        <v>128</v>
      </c>
      <c r="T560" s="59" t="s">
        <v>121</v>
      </c>
      <c r="U560" s="59" t="s">
        <v>121</v>
      </c>
      <c r="V560" s="43" t="s">
        <v>121</v>
      </c>
      <c r="W560" s="59" t="s">
        <v>121</v>
      </c>
      <c r="X560" s="59" t="s">
        <v>121</v>
      </c>
      <c r="Y560" s="67" t="str">
        <f t="shared" si="61"/>
        <v>N.A.</v>
      </c>
      <c r="Z560" s="68">
        <f t="shared" si="57"/>
        <v>258500000</v>
      </c>
      <c r="AA560" s="59" t="s">
        <v>1878</v>
      </c>
      <c r="AB560" s="59" t="s">
        <v>156</v>
      </c>
      <c r="AC560" s="81" t="s">
        <v>156</v>
      </c>
      <c r="AD560" s="69" t="b">
        <f t="shared" si="60"/>
        <v>1</v>
      </c>
      <c r="AE560" s="76">
        <v>0.06</v>
      </c>
      <c r="AF560" s="76">
        <v>0.06</v>
      </c>
      <c r="AG560" s="76">
        <v>0.06</v>
      </c>
      <c r="AH560" s="76">
        <v>0.06</v>
      </c>
      <c r="AI560" s="76">
        <v>7.0000000000000007E-2</v>
      </c>
      <c r="AJ560" s="76">
        <v>0.08</v>
      </c>
      <c r="AK560" s="59" t="s">
        <v>130</v>
      </c>
      <c r="AL560" s="59" t="s">
        <v>130</v>
      </c>
      <c r="AM560" s="59" t="s">
        <v>130</v>
      </c>
      <c r="AN560" s="71">
        <v>1</v>
      </c>
      <c r="AO560" s="56" t="s">
        <v>121</v>
      </c>
      <c r="AP560" s="56">
        <v>573594</v>
      </c>
      <c r="AQ560" s="56" t="s">
        <v>121</v>
      </c>
      <c r="AR560" s="56">
        <v>1625103</v>
      </c>
      <c r="AS560" s="56">
        <v>1625103</v>
      </c>
      <c r="AT560" s="56">
        <v>12374400</v>
      </c>
      <c r="AU560" s="56" t="s">
        <v>121</v>
      </c>
      <c r="AV560" s="56" t="s">
        <v>121</v>
      </c>
      <c r="AW560" s="56">
        <v>137673</v>
      </c>
      <c r="AX560" s="56" t="s">
        <v>121</v>
      </c>
      <c r="AY560" s="56" t="s">
        <v>121</v>
      </c>
      <c r="AZ560" s="56" t="s">
        <v>121</v>
      </c>
      <c r="BA560" s="56" t="s">
        <v>121</v>
      </c>
      <c r="BB560" s="56" t="s">
        <v>121</v>
      </c>
      <c r="BC560" s="56">
        <v>2111870</v>
      </c>
      <c r="BD560" s="56" t="s">
        <v>121</v>
      </c>
      <c r="BE560" s="56">
        <v>6194468</v>
      </c>
      <c r="BF560" s="56">
        <v>3098649</v>
      </c>
      <c r="BG560" s="56">
        <v>4381927</v>
      </c>
      <c r="BH560" s="56" t="s">
        <v>121</v>
      </c>
      <c r="BI560" s="56" t="s">
        <v>121</v>
      </c>
      <c r="BJ560" s="56">
        <v>185872</v>
      </c>
      <c r="BK560" s="56">
        <v>2164015</v>
      </c>
      <c r="BL560" s="56" t="s">
        <v>121</v>
      </c>
      <c r="BM560" s="56">
        <v>5247359</v>
      </c>
      <c r="BN560" s="56">
        <v>139405</v>
      </c>
      <c r="BO560" s="56">
        <v>2484553</v>
      </c>
      <c r="BP560" s="56" t="s">
        <v>121</v>
      </c>
      <c r="BQ560" s="56">
        <v>2111870</v>
      </c>
      <c r="BR560" s="56">
        <v>3702729</v>
      </c>
      <c r="BS560" s="56">
        <v>2190964</v>
      </c>
      <c r="BT560" s="56">
        <v>8457120</v>
      </c>
      <c r="BU560" s="56">
        <v>139405</v>
      </c>
      <c r="BV560" s="56">
        <v>7628804</v>
      </c>
      <c r="BW560" s="56">
        <v>12739009</v>
      </c>
      <c r="BX560" s="56" t="s">
        <v>121</v>
      </c>
      <c r="BY560" s="56">
        <v>1084261</v>
      </c>
      <c r="BZ560" s="56" t="s">
        <v>121</v>
      </c>
      <c r="CA560" s="56">
        <v>15574099</v>
      </c>
      <c r="CB560" s="56" t="s">
        <v>121</v>
      </c>
      <c r="CC560" s="56" t="s">
        <v>121</v>
      </c>
      <c r="CD560" s="56" t="s">
        <v>121</v>
      </c>
      <c r="CE560" s="252" t="s">
        <v>130</v>
      </c>
      <c r="CF560" s="252" t="s">
        <v>130</v>
      </c>
      <c r="CG560" s="252" t="s">
        <v>130</v>
      </c>
      <c r="CH560" s="252" t="s">
        <v>130</v>
      </c>
      <c r="CI560" s="252" t="s">
        <v>130</v>
      </c>
      <c r="CJ560" s="252" t="s">
        <v>131</v>
      </c>
      <c r="CK560" s="252" t="s">
        <v>131</v>
      </c>
      <c r="CL560" s="232" t="s">
        <v>121</v>
      </c>
      <c r="CM560" s="253" t="s">
        <v>121</v>
      </c>
      <c r="CN560" s="253" t="s">
        <v>121</v>
      </c>
      <c r="CO560" s="253" t="s">
        <v>121</v>
      </c>
      <c r="CP560" s="253" t="s">
        <v>121</v>
      </c>
      <c r="CQ560" s="253" t="s">
        <v>121</v>
      </c>
      <c r="CR560" s="253" t="s">
        <v>121</v>
      </c>
      <c r="CS560" s="253" t="s">
        <v>121</v>
      </c>
      <c r="CT560" s="253" t="s">
        <v>121</v>
      </c>
      <c r="CU560" s="253" t="s">
        <v>121</v>
      </c>
      <c r="CV560" s="253" t="s">
        <v>121</v>
      </c>
      <c r="CW560" s="253" t="s">
        <v>121</v>
      </c>
      <c r="CX560" s="253" t="s">
        <v>121</v>
      </c>
      <c r="CY560" s="253" t="s">
        <v>121</v>
      </c>
      <c r="CZ560" s="253" t="s">
        <v>121</v>
      </c>
      <c r="DA560" s="72">
        <v>21584752</v>
      </c>
      <c r="DB560" s="73">
        <v>1</v>
      </c>
      <c r="DC560" s="10">
        <v>1</v>
      </c>
      <c r="DD560" s="10"/>
      <c r="DE560" s="58" t="s">
        <v>1880</v>
      </c>
      <c r="DF560" s="58" t="str">
        <f t="shared" si="58"/>
        <v>Vehículos Convencionales_Pick Up_PICKUP DOBLE CAB - PLATON</v>
      </c>
      <c r="DG560" s="13">
        <f t="shared" si="59"/>
        <v>258500000</v>
      </c>
      <c r="DK560" s="10" t="b">
        <v>1</v>
      </c>
    </row>
    <row r="561" spans="1:115" ht="38.25" x14ac:dyDescent="0.25">
      <c r="A561" s="59">
        <v>894</v>
      </c>
      <c r="B561" s="43" t="s">
        <v>118</v>
      </c>
      <c r="C561" s="43" t="s">
        <v>0</v>
      </c>
      <c r="D561" s="43" t="s">
        <v>544</v>
      </c>
      <c r="E561" s="43" t="s">
        <v>545</v>
      </c>
      <c r="F561" s="43" t="s">
        <v>126</v>
      </c>
      <c r="G561" s="60" t="s">
        <v>1258</v>
      </c>
      <c r="H561" s="61" t="s">
        <v>123</v>
      </c>
      <c r="I561" s="62">
        <v>1621107</v>
      </c>
      <c r="J561" s="59" t="s">
        <v>1259</v>
      </c>
      <c r="K561" s="61" t="s">
        <v>145</v>
      </c>
      <c r="L561" s="63">
        <v>130</v>
      </c>
      <c r="M561" s="64" t="s">
        <v>121</v>
      </c>
      <c r="N561" s="65">
        <v>119200000</v>
      </c>
      <c r="O561" s="50">
        <f>VLOOKUP(I561,Hoja1!$A$2:$J$18391,10,0)</f>
        <v>119200000</v>
      </c>
      <c r="P561" s="66">
        <f t="shared" si="56"/>
        <v>0</v>
      </c>
      <c r="Q561" s="59" t="s">
        <v>126</v>
      </c>
      <c r="R561" s="59" t="s">
        <v>148</v>
      </c>
      <c r="S561" s="59" t="s">
        <v>128</v>
      </c>
      <c r="T561" s="59" t="s">
        <v>121</v>
      </c>
      <c r="U561" s="59" t="s">
        <v>121</v>
      </c>
      <c r="V561" s="43" t="s">
        <v>121</v>
      </c>
      <c r="W561" s="59" t="s">
        <v>121</v>
      </c>
      <c r="X561" s="59" t="s">
        <v>121</v>
      </c>
      <c r="Y561" s="67" t="str">
        <f t="shared" ref="Y561:Y585" si="62">+IF(E561=$F$1,N561+BZ561,"N.A.")</f>
        <v>N.A.</v>
      </c>
      <c r="Z561" s="68">
        <f t="shared" si="57"/>
        <v>109664000</v>
      </c>
      <c r="AA561" s="59" t="s">
        <v>1878</v>
      </c>
      <c r="AB561" s="59" t="s">
        <v>129</v>
      </c>
      <c r="AC561" s="81" t="s">
        <v>129</v>
      </c>
      <c r="AD561" s="69" t="b">
        <f t="shared" si="60"/>
        <v>1</v>
      </c>
      <c r="AE561" s="76">
        <v>0.08</v>
      </c>
      <c r="AF561" s="76">
        <v>0.08</v>
      </c>
      <c r="AG561" s="76">
        <v>0.08</v>
      </c>
      <c r="AH561" s="76">
        <v>0.08</v>
      </c>
      <c r="AI561" s="76">
        <v>0.09</v>
      </c>
      <c r="AJ561" s="76">
        <v>0.1</v>
      </c>
      <c r="AK561" s="59" t="s">
        <v>130</v>
      </c>
      <c r="AL561" s="59" t="s">
        <v>130</v>
      </c>
      <c r="AM561" s="59" t="s">
        <v>130</v>
      </c>
      <c r="AN561" s="71">
        <v>1</v>
      </c>
      <c r="AO561" s="56" t="s">
        <v>121</v>
      </c>
      <c r="AP561" s="56">
        <v>573594</v>
      </c>
      <c r="AQ561" s="56">
        <v>819420</v>
      </c>
      <c r="AR561" s="56">
        <v>1625103</v>
      </c>
      <c r="AS561" s="56">
        <v>1625103</v>
      </c>
      <c r="AT561" s="56">
        <v>12374400</v>
      </c>
      <c r="AU561" s="56">
        <v>565268</v>
      </c>
      <c r="AV561" s="56">
        <v>1433985</v>
      </c>
      <c r="AW561" s="56">
        <v>137673</v>
      </c>
      <c r="AX561" s="56">
        <v>657289</v>
      </c>
      <c r="AY561" s="56" t="s">
        <v>121</v>
      </c>
      <c r="AZ561" s="56" t="s">
        <v>121</v>
      </c>
      <c r="BA561" s="56" t="s">
        <v>121</v>
      </c>
      <c r="BB561" s="56" t="s">
        <v>121</v>
      </c>
      <c r="BC561" s="56">
        <v>2111870</v>
      </c>
      <c r="BD561" s="56" t="s">
        <v>121</v>
      </c>
      <c r="BE561" s="56">
        <v>6194468</v>
      </c>
      <c r="BF561" s="56">
        <v>3098649</v>
      </c>
      <c r="BG561" s="56">
        <v>4381927</v>
      </c>
      <c r="BH561" s="56">
        <v>1466577</v>
      </c>
      <c r="BI561" s="56">
        <v>1643224</v>
      </c>
      <c r="BJ561" s="56">
        <v>185872</v>
      </c>
      <c r="BK561" s="56">
        <v>2164015</v>
      </c>
      <c r="BL561" s="56" t="s">
        <v>121</v>
      </c>
      <c r="BM561" s="56">
        <v>5247359</v>
      </c>
      <c r="BN561" s="56">
        <v>139405</v>
      </c>
      <c r="BO561" s="56">
        <v>2484553</v>
      </c>
      <c r="BP561" s="56" t="s">
        <v>121</v>
      </c>
      <c r="BQ561" s="56">
        <v>2111870</v>
      </c>
      <c r="BR561" s="56">
        <v>3702729</v>
      </c>
      <c r="BS561" s="56">
        <v>2190964</v>
      </c>
      <c r="BT561" s="56">
        <v>8457120</v>
      </c>
      <c r="BU561" s="56">
        <v>139405</v>
      </c>
      <c r="BV561" s="56">
        <v>7628804</v>
      </c>
      <c r="BW561" s="56">
        <v>12739009</v>
      </c>
      <c r="BX561" s="56" t="s">
        <v>121</v>
      </c>
      <c r="BY561" s="56">
        <v>1084261</v>
      </c>
      <c r="BZ561" s="56" t="s">
        <v>121</v>
      </c>
      <c r="CA561" s="56">
        <v>15574099</v>
      </c>
      <c r="CB561" s="56" t="s">
        <v>121</v>
      </c>
      <c r="CC561" s="56" t="s">
        <v>121</v>
      </c>
      <c r="CD561" s="56" t="s">
        <v>121</v>
      </c>
      <c r="CE561" s="252" t="s">
        <v>130</v>
      </c>
      <c r="CF561" s="252" t="s">
        <v>130</v>
      </c>
      <c r="CG561" s="252" t="s">
        <v>130</v>
      </c>
      <c r="CH561" s="252" t="s">
        <v>130</v>
      </c>
      <c r="CI561" s="252" t="s">
        <v>130</v>
      </c>
      <c r="CJ561" s="252" t="s">
        <v>131</v>
      </c>
      <c r="CK561" s="252" t="s">
        <v>131</v>
      </c>
      <c r="CL561" s="232" t="s">
        <v>121</v>
      </c>
      <c r="CM561" s="253" t="s">
        <v>121</v>
      </c>
      <c r="CN561" s="253" t="s">
        <v>121</v>
      </c>
      <c r="CO561" s="253" t="s">
        <v>121</v>
      </c>
      <c r="CP561" s="253" t="s">
        <v>121</v>
      </c>
      <c r="CQ561" s="253" t="s">
        <v>121</v>
      </c>
      <c r="CR561" s="253" t="s">
        <v>121</v>
      </c>
      <c r="CS561" s="253" t="s">
        <v>121</v>
      </c>
      <c r="CT561" s="253" t="s">
        <v>121</v>
      </c>
      <c r="CU561" s="253" t="s">
        <v>121</v>
      </c>
      <c r="CV561" s="253" t="s">
        <v>121</v>
      </c>
      <c r="CW561" s="253" t="s">
        <v>121</v>
      </c>
      <c r="CX561" s="253" t="s">
        <v>121</v>
      </c>
      <c r="CY561" s="253" t="s">
        <v>121</v>
      </c>
      <c r="CZ561" s="253" t="s">
        <v>121</v>
      </c>
      <c r="DA561" s="72">
        <v>13326436</v>
      </c>
      <c r="DB561" s="73">
        <v>1</v>
      </c>
      <c r="DC561" s="10">
        <v>1</v>
      </c>
      <c r="DD561" s="10"/>
      <c r="DE561" s="58" t="s">
        <v>1880</v>
      </c>
      <c r="DF561" s="58" t="str">
        <f t="shared" si="58"/>
        <v>Vehículos Convencionales_Pick Up_PICKUP DOBLE CAB - PLATON</v>
      </c>
      <c r="DG561" s="13">
        <f t="shared" si="59"/>
        <v>109664000</v>
      </c>
      <c r="DK561" s="10" t="b">
        <v>1</v>
      </c>
    </row>
    <row r="562" spans="1:115" ht="38.25" x14ac:dyDescent="0.25">
      <c r="A562" s="59">
        <v>895</v>
      </c>
      <c r="B562" s="43" t="s">
        <v>118</v>
      </c>
      <c r="C562" s="43" t="s">
        <v>0</v>
      </c>
      <c r="D562" s="43" t="s">
        <v>544</v>
      </c>
      <c r="E562" s="43" t="s">
        <v>545</v>
      </c>
      <c r="F562" s="43" t="s">
        <v>126</v>
      </c>
      <c r="G562" s="60" t="s">
        <v>1260</v>
      </c>
      <c r="H562" s="61" t="s">
        <v>123</v>
      </c>
      <c r="I562" s="62">
        <v>1621108</v>
      </c>
      <c r="J562" s="59" t="s">
        <v>1261</v>
      </c>
      <c r="K562" s="61" t="s">
        <v>145</v>
      </c>
      <c r="L562" s="63">
        <v>130</v>
      </c>
      <c r="M562" s="64" t="s">
        <v>121</v>
      </c>
      <c r="N562" s="65">
        <v>120900000</v>
      </c>
      <c r="O562" s="50">
        <f>VLOOKUP(I562,Hoja1!$A$2:$J$18391,10,0)</f>
        <v>120900000</v>
      </c>
      <c r="P562" s="66">
        <f t="shared" si="56"/>
        <v>0</v>
      </c>
      <c r="Q562" s="59" t="s">
        <v>126</v>
      </c>
      <c r="R562" s="59" t="s">
        <v>148</v>
      </c>
      <c r="S562" s="59" t="s">
        <v>128</v>
      </c>
      <c r="T562" s="59" t="s">
        <v>121</v>
      </c>
      <c r="U562" s="59" t="s">
        <v>121</v>
      </c>
      <c r="V562" s="43" t="s">
        <v>121</v>
      </c>
      <c r="W562" s="59" t="s">
        <v>121</v>
      </c>
      <c r="X562" s="59" t="s">
        <v>121</v>
      </c>
      <c r="Y562" s="67" t="str">
        <f t="shared" si="62"/>
        <v>N.A.</v>
      </c>
      <c r="Z562" s="68">
        <f t="shared" si="57"/>
        <v>111228000</v>
      </c>
      <c r="AA562" s="59" t="s">
        <v>1878</v>
      </c>
      <c r="AB562" s="59" t="s">
        <v>129</v>
      </c>
      <c r="AC562" s="81" t="s">
        <v>129</v>
      </c>
      <c r="AD562" s="69" t="b">
        <f t="shared" si="60"/>
        <v>1</v>
      </c>
      <c r="AE562" s="76">
        <v>0.08</v>
      </c>
      <c r="AF562" s="76">
        <v>0.08</v>
      </c>
      <c r="AG562" s="76">
        <v>0.08</v>
      </c>
      <c r="AH562" s="76">
        <v>0.08</v>
      </c>
      <c r="AI562" s="76">
        <v>0.09</v>
      </c>
      <c r="AJ562" s="76">
        <v>0.1</v>
      </c>
      <c r="AK562" s="59" t="s">
        <v>130</v>
      </c>
      <c r="AL562" s="59" t="s">
        <v>130</v>
      </c>
      <c r="AM562" s="59" t="s">
        <v>130</v>
      </c>
      <c r="AN562" s="71">
        <v>1</v>
      </c>
      <c r="AO562" s="56" t="s">
        <v>121</v>
      </c>
      <c r="AP562" s="56">
        <v>573594</v>
      </c>
      <c r="AQ562" s="56">
        <v>819420</v>
      </c>
      <c r="AR562" s="56">
        <v>1625103</v>
      </c>
      <c r="AS562" s="56">
        <v>1625103</v>
      </c>
      <c r="AT562" s="56">
        <v>12374400</v>
      </c>
      <c r="AU562" s="56">
        <v>565268</v>
      </c>
      <c r="AV562" s="56">
        <v>1433985</v>
      </c>
      <c r="AW562" s="56">
        <v>137673</v>
      </c>
      <c r="AX562" s="56">
        <v>657289</v>
      </c>
      <c r="AY562" s="56" t="s">
        <v>121</v>
      </c>
      <c r="AZ562" s="56" t="s">
        <v>121</v>
      </c>
      <c r="BA562" s="56" t="s">
        <v>121</v>
      </c>
      <c r="BB562" s="56" t="s">
        <v>121</v>
      </c>
      <c r="BC562" s="56">
        <v>2111870</v>
      </c>
      <c r="BD562" s="56" t="s">
        <v>121</v>
      </c>
      <c r="BE562" s="56">
        <v>6194468</v>
      </c>
      <c r="BF562" s="56">
        <v>3098649</v>
      </c>
      <c r="BG562" s="56">
        <v>4381927</v>
      </c>
      <c r="BH562" s="56">
        <v>1466577</v>
      </c>
      <c r="BI562" s="56">
        <v>1643224</v>
      </c>
      <c r="BJ562" s="56">
        <v>185872</v>
      </c>
      <c r="BK562" s="56">
        <v>2164015</v>
      </c>
      <c r="BL562" s="56" t="s">
        <v>121</v>
      </c>
      <c r="BM562" s="56">
        <v>5247359</v>
      </c>
      <c r="BN562" s="56">
        <v>139405</v>
      </c>
      <c r="BO562" s="56">
        <v>2484553</v>
      </c>
      <c r="BP562" s="56" t="s">
        <v>121</v>
      </c>
      <c r="BQ562" s="56">
        <v>2111870</v>
      </c>
      <c r="BR562" s="56">
        <v>3702729</v>
      </c>
      <c r="BS562" s="56">
        <v>2190964</v>
      </c>
      <c r="BT562" s="56">
        <v>8457120</v>
      </c>
      <c r="BU562" s="56">
        <v>139405</v>
      </c>
      <c r="BV562" s="56">
        <v>7628804</v>
      </c>
      <c r="BW562" s="56">
        <v>12739009</v>
      </c>
      <c r="BX562" s="56" t="s">
        <v>121</v>
      </c>
      <c r="BY562" s="56">
        <v>1084261</v>
      </c>
      <c r="BZ562" s="56" t="s">
        <v>121</v>
      </c>
      <c r="CA562" s="56">
        <v>15574099</v>
      </c>
      <c r="CB562" s="56" t="s">
        <v>121</v>
      </c>
      <c r="CC562" s="56" t="s">
        <v>121</v>
      </c>
      <c r="CD562" s="56" t="s">
        <v>121</v>
      </c>
      <c r="CE562" s="252" t="s">
        <v>130</v>
      </c>
      <c r="CF562" s="252" t="s">
        <v>130</v>
      </c>
      <c r="CG562" s="252" t="s">
        <v>130</v>
      </c>
      <c r="CH562" s="252" t="s">
        <v>130</v>
      </c>
      <c r="CI562" s="252" t="s">
        <v>130</v>
      </c>
      <c r="CJ562" s="252" t="s">
        <v>131</v>
      </c>
      <c r="CK562" s="252" t="s">
        <v>131</v>
      </c>
      <c r="CL562" s="232" t="s">
        <v>121</v>
      </c>
      <c r="CM562" s="253" t="s">
        <v>121</v>
      </c>
      <c r="CN562" s="253" t="s">
        <v>121</v>
      </c>
      <c r="CO562" s="253" t="s">
        <v>121</v>
      </c>
      <c r="CP562" s="253" t="s">
        <v>121</v>
      </c>
      <c r="CQ562" s="253" t="s">
        <v>121</v>
      </c>
      <c r="CR562" s="253" t="s">
        <v>121</v>
      </c>
      <c r="CS562" s="253" t="s">
        <v>121</v>
      </c>
      <c r="CT562" s="253" t="s">
        <v>121</v>
      </c>
      <c r="CU562" s="253" t="s">
        <v>121</v>
      </c>
      <c r="CV562" s="253" t="s">
        <v>121</v>
      </c>
      <c r="CW562" s="253" t="s">
        <v>121</v>
      </c>
      <c r="CX562" s="253" t="s">
        <v>121</v>
      </c>
      <c r="CY562" s="253" t="s">
        <v>121</v>
      </c>
      <c r="CZ562" s="253" t="s">
        <v>121</v>
      </c>
      <c r="DA562" s="72">
        <v>13326436</v>
      </c>
      <c r="DB562" s="73">
        <v>1</v>
      </c>
      <c r="DC562" s="10">
        <v>1</v>
      </c>
      <c r="DD562" s="10"/>
      <c r="DE562" s="58" t="s">
        <v>1880</v>
      </c>
      <c r="DF562" s="58" t="str">
        <f t="shared" si="58"/>
        <v>Vehículos Convencionales_Pick Up_PICKUP DOBLE CAB - PLATON</v>
      </c>
      <c r="DG562" s="13">
        <f t="shared" si="59"/>
        <v>111228000</v>
      </c>
      <c r="DK562" s="10" t="b">
        <v>1</v>
      </c>
    </row>
    <row r="563" spans="1:115" ht="51" x14ac:dyDescent="0.25">
      <c r="A563" s="59">
        <v>896</v>
      </c>
      <c r="B563" s="43" t="s">
        <v>118</v>
      </c>
      <c r="C563" s="43" t="s">
        <v>0</v>
      </c>
      <c r="D563" s="79" t="s">
        <v>663</v>
      </c>
      <c r="E563" s="43" t="s">
        <v>667</v>
      </c>
      <c r="F563" s="79" t="s">
        <v>668</v>
      </c>
      <c r="G563" s="60" t="s">
        <v>1262</v>
      </c>
      <c r="H563" s="61" t="s">
        <v>123</v>
      </c>
      <c r="I563" s="62">
        <v>1611186</v>
      </c>
      <c r="J563" s="59" t="s">
        <v>1263</v>
      </c>
      <c r="K563" s="61" t="s">
        <v>121</v>
      </c>
      <c r="L563" s="63">
        <v>150</v>
      </c>
      <c r="M563" s="61" t="s">
        <v>121</v>
      </c>
      <c r="N563" s="65">
        <v>186300000</v>
      </c>
      <c r="O563" s="50">
        <f>VLOOKUP(I563,Hoja1!$A$2:$J$18391,10,0)</f>
        <v>186300000</v>
      </c>
      <c r="P563" s="66">
        <f t="shared" si="56"/>
        <v>0</v>
      </c>
      <c r="Q563" s="64" t="s">
        <v>121</v>
      </c>
      <c r="R563" s="59" t="s">
        <v>127</v>
      </c>
      <c r="S563" s="59" t="s">
        <v>349</v>
      </c>
      <c r="T563" s="59" t="s">
        <v>121</v>
      </c>
      <c r="U563" s="59" t="s">
        <v>121</v>
      </c>
      <c r="V563" s="43" t="s">
        <v>121</v>
      </c>
      <c r="W563" s="59" t="s">
        <v>121</v>
      </c>
      <c r="X563" s="59" t="s">
        <v>121</v>
      </c>
      <c r="Y563" s="67" t="str">
        <f t="shared" si="62"/>
        <v>N.A.</v>
      </c>
      <c r="Z563" s="68">
        <f t="shared" si="57"/>
        <v>175122000</v>
      </c>
      <c r="AA563" s="59" t="s">
        <v>1879</v>
      </c>
      <c r="AB563" s="59" t="s">
        <v>129</v>
      </c>
      <c r="AC563" s="81" t="s">
        <v>129</v>
      </c>
      <c r="AD563" s="69" t="b">
        <f t="shared" si="60"/>
        <v>1</v>
      </c>
      <c r="AE563" s="76">
        <v>0.06</v>
      </c>
      <c r="AF563" s="76">
        <v>0.06</v>
      </c>
      <c r="AG563" s="76">
        <v>0.06</v>
      </c>
      <c r="AH563" s="76">
        <v>0.06</v>
      </c>
      <c r="AI563" s="76">
        <v>7.0000000000000007E-2</v>
      </c>
      <c r="AJ563" s="76">
        <v>0.08</v>
      </c>
      <c r="AK563" s="59" t="s">
        <v>130</v>
      </c>
      <c r="AL563" s="59" t="s">
        <v>130</v>
      </c>
      <c r="AM563" s="59" t="s">
        <v>130</v>
      </c>
      <c r="AN563" s="71">
        <v>1</v>
      </c>
      <c r="AO563" s="56" t="s">
        <v>121</v>
      </c>
      <c r="AP563" s="56">
        <v>573594</v>
      </c>
      <c r="AQ563" s="56" t="s">
        <v>121</v>
      </c>
      <c r="AR563" s="56" t="s">
        <v>121</v>
      </c>
      <c r="AS563" s="56" t="s">
        <v>121</v>
      </c>
      <c r="AT563" s="56">
        <v>12992415</v>
      </c>
      <c r="AU563" s="56" t="s">
        <v>121</v>
      </c>
      <c r="AV563" s="56">
        <v>1955436</v>
      </c>
      <c r="AW563" s="56">
        <v>137673</v>
      </c>
      <c r="AX563" s="56">
        <v>1616492</v>
      </c>
      <c r="AY563" s="56" t="s">
        <v>121</v>
      </c>
      <c r="AZ563" s="56" t="s">
        <v>121</v>
      </c>
      <c r="BA563" s="56">
        <v>255169938</v>
      </c>
      <c r="BB563" s="56">
        <v>203585506</v>
      </c>
      <c r="BC563" s="56" t="s">
        <v>121</v>
      </c>
      <c r="BD563" s="56" t="s">
        <v>121</v>
      </c>
      <c r="BE563" s="56" t="s">
        <v>121</v>
      </c>
      <c r="BF563" s="56">
        <v>3098649</v>
      </c>
      <c r="BG563" s="56">
        <v>4381927</v>
      </c>
      <c r="BH563" s="56" t="s">
        <v>121</v>
      </c>
      <c r="BI563" s="56" t="s">
        <v>121</v>
      </c>
      <c r="BJ563" s="56">
        <v>185872</v>
      </c>
      <c r="BK563" s="56" t="s">
        <v>121</v>
      </c>
      <c r="BL563" s="56" t="s">
        <v>121</v>
      </c>
      <c r="BM563" s="56">
        <v>6053634</v>
      </c>
      <c r="BN563" s="56">
        <v>139405</v>
      </c>
      <c r="BO563" s="56" t="s">
        <v>121</v>
      </c>
      <c r="BP563" s="56" t="s">
        <v>121</v>
      </c>
      <c r="BQ563" s="56" t="s">
        <v>121</v>
      </c>
      <c r="BR563" s="56" t="s">
        <v>121</v>
      </c>
      <c r="BS563" s="56">
        <v>3067350</v>
      </c>
      <c r="BT563" s="56">
        <v>8457120</v>
      </c>
      <c r="BU563" s="56">
        <v>139405</v>
      </c>
      <c r="BV563" s="56" t="s">
        <v>121</v>
      </c>
      <c r="BW563" s="56" t="s">
        <v>121</v>
      </c>
      <c r="BX563" s="56">
        <v>40281966</v>
      </c>
      <c r="BY563" s="56">
        <v>2169053</v>
      </c>
      <c r="BZ563" s="56" t="s">
        <v>121</v>
      </c>
      <c r="CA563" s="56" t="s">
        <v>121</v>
      </c>
      <c r="CB563" s="56">
        <v>29309591</v>
      </c>
      <c r="CC563" s="56" t="s">
        <v>121</v>
      </c>
      <c r="CD563" s="56">
        <v>211115579</v>
      </c>
      <c r="CE563" s="252" t="s">
        <v>131</v>
      </c>
      <c r="CF563" s="252" t="s">
        <v>131</v>
      </c>
      <c r="CG563" s="252" t="s">
        <v>131</v>
      </c>
      <c r="CH563" s="252" t="s">
        <v>131</v>
      </c>
      <c r="CI563" s="252" t="s">
        <v>131</v>
      </c>
      <c r="CJ563" s="252" t="s">
        <v>131</v>
      </c>
      <c r="CK563" s="252" t="s">
        <v>131</v>
      </c>
      <c r="CL563" s="232" t="s">
        <v>121</v>
      </c>
      <c r="CM563" s="253" t="s">
        <v>121</v>
      </c>
      <c r="CN563" s="253" t="s">
        <v>121</v>
      </c>
      <c r="CO563" s="253" t="s">
        <v>121</v>
      </c>
      <c r="CP563" s="253" t="s">
        <v>121</v>
      </c>
      <c r="CQ563" s="253" t="s">
        <v>121</v>
      </c>
      <c r="CR563" s="253" t="s">
        <v>121</v>
      </c>
      <c r="CS563" s="253" t="s">
        <v>121</v>
      </c>
      <c r="CT563" s="253" t="s">
        <v>121</v>
      </c>
      <c r="CU563" s="253" t="s">
        <v>121</v>
      </c>
      <c r="CV563" s="253" t="s">
        <v>121</v>
      </c>
      <c r="CW563" s="253" t="s">
        <v>121</v>
      </c>
      <c r="CX563" s="253" t="s">
        <v>121</v>
      </c>
      <c r="CY563" s="253" t="s">
        <v>121</v>
      </c>
      <c r="CZ563" s="253" t="s">
        <v>121</v>
      </c>
      <c r="DA563" s="72">
        <v>20950143</v>
      </c>
      <c r="DB563" s="73">
        <v>1</v>
      </c>
      <c r="DC563" s="10">
        <v>1</v>
      </c>
      <c r="DD563" s="10"/>
      <c r="DE563" s="58" t="s">
        <v>1881</v>
      </c>
      <c r="DF563" s="58" t="str">
        <f t="shared" si="58"/>
        <v>Vehículos Convencionales_Vehículos Destinados al Transporte de Pasajeros_Microbus</v>
      </c>
      <c r="DG563" s="13">
        <f t="shared" si="59"/>
        <v>175122000</v>
      </c>
      <c r="DK563" s="10" t="b">
        <v>1</v>
      </c>
    </row>
    <row r="564" spans="1:115" ht="51" x14ac:dyDescent="0.25">
      <c r="A564" s="59">
        <v>897</v>
      </c>
      <c r="B564" s="43" t="s">
        <v>118</v>
      </c>
      <c r="C564" s="43" t="s">
        <v>0</v>
      </c>
      <c r="D564" s="43" t="s">
        <v>663</v>
      </c>
      <c r="E564" s="43" t="s">
        <v>675</v>
      </c>
      <c r="F564" s="43" t="s">
        <v>676</v>
      </c>
      <c r="G564" s="60" t="s">
        <v>1264</v>
      </c>
      <c r="H564" s="61" t="s">
        <v>123</v>
      </c>
      <c r="I564" s="62">
        <v>1611187</v>
      </c>
      <c r="J564" s="59" t="s">
        <v>1265</v>
      </c>
      <c r="K564" s="61" t="s">
        <v>121</v>
      </c>
      <c r="L564" s="63">
        <v>185</v>
      </c>
      <c r="M564" s="64" t="s">
        <v>121</v>
      </c>
      <c r="N564" s="65">
        <v>290600000</v>
      </c>
      <c r="O564" s="50">
        <f>VLOOKUP(I564,Hoja1!$A$2:$J$18391,10,0)</f>
        <v>290600000</v>
      </c>
      <c r="P564" s="66">
        <f t="shared" si="56"/>
        <v>0</v>
      </c>
      <c r="Q564" s="64" t="s">
        <v>121</v>
      </c>
      <c r="R564" s="59" t="s">
        <v>127</v>
      </c>
      <c r="S564" s="59" t="s">
        <v>349</v>
      </c>
      <c r="T564" s="59" t="s">
        <v>121</v>
      </c>
      <c r="U564" s="59" t="s">
        <v>121</v>
      </c>
      <c r="V564" s="43" t="s">
        <v>121</v>
      </c>
      <c r="W564" s="59" t="s">
        <v>121</v>
      </c>
      <c r="X564" s="59" t="s">
        <v>121</v>
      </c>
      <c r="Y564" s="67" t="str">
        <f t="shared" si="62"/>
        <v>N.A.</v>
      </c>
      <c r="Z564" s="68">
        <f t="shared" si="57"/>
        <v>267352000</v>
      </c>
      <c r="AA564" s="59" t="s">
        <v>1878</v>
      </c>
      <c r="AB564" s="59" t="s">
        <v>149</v>
      </c>
      <c r="AC564" s="81" t="s">
        <v>149</v>
      </c>
      <c r="AD564" s="69" t="b">
        <f t="shared" si="60"/>
        <v>1</v>
      </c>
      <c r="AE564" s="76">
        <v>0.08</v>
      </c>
      <c r="AF564" s="76">
        <v>0.08</v>
      </c>
      <c r="AG564" s="76">
        <v>0.08</v>
      </c>
      <c r="AH564" s="76">
        <v>0.08</v>
      </c>
      <c r="AI564" s="76">
        <v>0.09</v>
      </c>
      <c r="AJ564" s="76">
        <v>0.1</v>
      </c>
      <c r="AK564" s="59" t="s">
        <v>130</v>
      </c>
      <c r="AL564" s="59" t="s">
        <v>130</v>
      </c>
      <c r="AM564" s="59" t="s">
        <v>130</v>
      </c>
      <c r="AN564" s="71">
        <v>1</v>
      </c>
      <c r="AO564" s="56" t="s">
        <v>121</v>
      </c>
      <c r="AP564" s="56">
        <v>573594</v>
      </c>
      <c r="AQ564" s="56" t="s">
        <v>121</v>
      </c>
      <c r="AR564" s="56" t="s">
        <v>121</v>
      </c>
      <c r="AS564" s="56" t="s">
        <v>121</v>
      </c>
      <c r="AT564" s="56">
        <v>12992415</v>
      </c>
      <c r="AU564" s="56" t="s">
        <v>121</v>
      </c>
      <c r="AV564" s="56">
        <v>1955436</v>
      </c>
      <c r="AW564" s="56">
        <v>137673</v>
      </c>
      <c r="AX564" s="56">
        <v>1616492</v>
      </c>
      <c r="AY564" s="56" t="s">
        <v>121</v>
      </c>
      <c r="AZ564" s="56" t="s">
        <v>121</v>
      </c>
      <c r="BA564" s="56">
        <v>310135666</v>
      </c>
      <c r="BB564" s="56">
        <v>266178811</v>
      </c>
      <c r="BC564" s="56" t="s">
        <v>121</v>
      </c>
      <c r="BD564" s="56" t="s">
        <v>121</v>
      </c>
      <c r="BE564" s="56" t="s">
        <v>121</v>
      </c>
      <c r="BF564" s="56">
        <v>3098649</v>
      </c>
      <c r="BG564" s="56">
        <v>4381927</v>
      </c>
      <c r="BH564" s="56" t="s">
        <v>121</v>
      </c>
      <c r="BI564" s="56" t="s">
        <v>121</v>
      </c>
      <c r="BJ564" s="56">
        <v>185872</v>
      </c>
      <c r="BK564" s="56" t="s">
        <v>121</v>
      </c>
      <c r="BL564" s="56" t="s">
        <v>121</v>
      </c>
      <c r="BM564" s="56">
        <v>6053634</v>
      </c>
      <c r="BN564" s="56">
        <v>139405</v>
      </c>
      <c r="BO564" s="56" t="s">
        <v>121</v>
      </c>
      <c r="BP564" s="56" t="s">
        <v>121</v>
      </c>
      <c r="BQ564" s="56" t="s">
        <v>121</v>
      </c>
      <c r="BR564" s="56" t="s">
        <v>121</v>
      </c>
      <c r="BS564" s="56">
        <v>3067350</v>
      </c>
      <c r="BT564" s="56">
        <v>8457120</v>
      </c>
      <c r="BU564" s="56">
        <v>139405</v>
      </c>
      <c r="BV564" s="56" t="s">
        <v>121</v>
      </c>
      <c r="BW564" s="56" t="s">
        <v>121</v>
      </c>
      <c r="BX564" s="56">
        <v>47390549</v>
      </c>
      <c r="BY564" s="56">
        <v>2169053</v>
      </c>
      <c r="BZ564" s="56" t="s">
        <v>121</v>
      </c>
      <c r="CA564" s="56" t="s">
        <v>121</v>
      </c>
      <c r="CB564" s="56">
        <v>29309591</v>
      </c>
      <c r="CC564" s="56" t="s">
        <v>121</v>
      </c>
      <c r="CD564" s="56">
        <v>273844595</v>
      </c>
      <c r="CE564" s="252" t="s">
        <v>131</v>
      </c>
      <c r="CF564" s="252" t="s">
        <v>131</v>
      </c>
      <c r="CG564" s="252" t="s">
        <v>131</v>
      </c>
      <c r="CH564" s="252" t="s">
        <v>131</v>
      </c>
      <c r="CI564" s="252" t="s">
        <v>131</v>
      </c>
      <c r="CJ564" s="252" t="s">
        <v>131</v>
      </c>
      <c r="CK564" s="252" t="s">
        <v>131</v>
      </c>
      <c r="CL564" s="232" t="s">
        <v>121</v>
      </c>
      <c r="CM564" s="253" t="s">
        <v>121</v>
      </c>
      <c r="CN564" s="253" t="s">
        <v>121</v>
      </c>
      <c r="CO564" s="253" t="s">
        <v>121</v>
      </c>
      <c r="CP564" s="253" t="s">
        <v>121</v>
      </c>
      <c r="CQ564" s="253" t="s">
        <v>121</v>
      </c>
      <c r="CR564" s="253" t="s">
        <v>121</v>
      </c>
      <c r="CS564" s="253" t="s">
        <v>121</v>
      </c>
      <c r="CT564" s="253" t="s">
        <v>121</v>
      </c>
      <c r="CU564" s="253" t="s">
        <v>121</v>
      </c>
      <c r="CV564" s="253" t="s">
        <v>121</v>
      </c>
      <c r="CW564" s="253" t="s">
        <v>121</v>
      </c>
      <c r="CX564" s="253" t="s">
        <v>121</v>
      </c>
      <c r="CY564" s="253" t="s">
        <v>121</v>
      </c>
      <c r="CZ564" s="253" t="s">
        <v>121</v>
      </c>
      <c r="DA564" s="72">
        <v>22228656</v>
      </c>
      <c r="DB564" s="73">
        <v>1</v>
      </c>
      <c r="DC564" s="10">
        <v>1</v>
      </c>
      <c r="DD564" s="10"/>
      <c r="DE564" s="58" t="s">
        <v>1880</v>
      </c>
      <c r="DF564" s="58" t="str">
        <f t="shared" si="58"/>
        <v>Vehículos Convencionales_Vehículos Destinados al Transporte de Pasajeros_Bus</v>
      </c>
      <c r="DG564" s="13">
        <f t="shared" si="59"/>
        <v>267352000</v>
      </c>
      <c r="DK564" s="10" t="b">
        <v>1</v>
      </c>
    </row>
    <row r="565" spans="1:115" ht="25.5" x14ac:dyDescent="0.25">
      <c r="A565" s="59">
        <v>898</v>
      </c>
      <c r="B565" s="43" t="s">
        <v>257</v>
      </c>
      <c r="C565" s="119" t="s">
        <v>2</v>
      </c>
      <c r="D565" s="43" t="s">
        <v>320</v>
      </c>
      <c r="E565" s="43" t="s">
        <v>327</v>
      </c>
      <c r="F565" s="43" t="s">
        <v>121</v>
      </c>
      <c r="G565" s="60" t="s">
        <v>1266</v>
      </c>
      <c r="H565" s="43" t="s">
        <v>398</v>
      </c>
      <c r="I565" s="62">
        <v>3021090</v>
      </c>
      <c r="J565" s="59" t="s">
        <v>1267</v>
      </c>
      <c r="K565" s="61" t="s">
        <v>121</v>
      </c>
      <c r="L565" s="63">
        <v>430</v>
      </c>
      <c r="M565" s="64" t="s">
        <v>121</v>
      </c>
      <c r="N565" s="65">
        <v>272000000</v>
      </c>
      <c r="O565" s="50">
        <f>VLOOKUP(I565,Hoja1!$A$2:$J$18391,10,0)</f>
        <v>272000000</v>
      </c>
      <c r="P565" s="66">
        <f t="shared" si="56"/>
        <v>0</v>
      </c>
      <c r="Q565" s="59" t="s">
        <v>728</v>
      </c>
      <c r="R565" s="59" t="s">
        <v>148</v>
      </c>
      <c r="S565" s="59" t="s">
        <v>764</v>
      </c>
      <c r="T565" s="64" t="s">
        <v>643</v>
      </c>
      <c r="U565" s="59">
        <v>3334</v>
      </c>
      <c r="V565" s="43" t="s">
        <v>121</v>
      </c>
      <c r="W565" s="59" t="s">
        <v>121</v>
      </c>
      <c r="X565" s="59" t="s">
        <v>121</v>
      </c>
      <c r="Y565" s="67" t="str">
        <f t="shared" si="62"/>
        <v>N.A.</v>
      </c>
      <c r="Z565" s="68">
        <f t="shared" si="57"/>
        <v>269280000</v>
      </c>
      <c r="AA565" s="59" t="s">
        <v>1879</v>
      </c>
      <c r="AB565" s="59" t="s">
        <v>149</v>
      </c>
      <c r="AC565" s="81" t="s">
        <v>149</v>
      </c>
      <c r="AD565" s="69" t="b">
        <f t="shared" si="60"/>
        <v>1</v>
      </c>
      <c r="AE565" s="76">
        <v>0.01</v>
      </c>
      <c r="AF565" s="76">
        <v>0.02</v>
      </c>
      <c r="AG565" s="76">
        <v>0.03</v>
      </c>
      <c r="AH565" s="76">
        <v>0.04</v>
      </c>
      <c r="AI565" s="76">
        <v>0.04</v>
      </c>
      <c r="AJ565" s="76">
        <v>0.04</v>
      </c>
      <c r="AK565" s="59" t="s">
        <v>131</v>
      </c>
      <c r="AL565" s="59" t="s">
        <v>130</v>
      </c>
      <c r="AM565" s="59" t="s">
        <v>131</v>
      </c>
      <c r="AN565" s="120">
        <v>1</v>
      </c>
      <c r="AO565" s="56" t="s">
        <v>121</v>
      </c>
      <c r="AP565" s="56">
        <v>631865</v>
      </c>
      <c r="AQ565" s="56">
        <v>1284368</v>
      </c>
      <c r="AR565" s="56">
        <v>2227986</v>
      </c>
      <c r="AS565" s="56">
        <v>2490103</v>
      </c>
      <c r="AT565" s="56">
        <v>10144825</v>
      </c>
      <c r="AU565" s="56" t="s">
        <v>121</v>
      </c>
      <c r="AV565" s="56" t="s">
        <v>121</v>
      </c>
      <c r="AW565" s="56">
        <v>417030</v>
      </c>
      <c r="AX565" s="56" t="s">
        <v>121</v>
      </c>
      <c r="AY565" s="56" t="s">
        <v>121</v>
      </c>
      <c r="AZ565" s="56" t="s">
        <v>121</v>
      </c>
      <c r="BA565" s="56" t="s">
        <v>121</v>
      </c>
      <c r="BB565" s="56" t="s">
        <v>121</v>
      </c>
      <c r="BC565" s="56" t="s">
        <v>121</v>
      </c>
      <c r="BD565" s="56">
        <v>3209875</v>
      </c>
      <c r="BE565" s="56">
        <v>4688376</v>
      </c>
      <c r="BF565" s="56">
        <v>4635136</v>
      </c>
      <c r="BG565" s="56">
        <v>3032952</v>
      </c>
      <c r="BH565" s="56" t="s">
        <v>121</v>
      </c>
      <c r="BI565" s="56">
        <v>1932941</v>
      </c>
      <c r="BJ565" s="56">
        <v>192402</v>
      </c>
      <c r="BK565" s="56">
        <v>1714125</v>
      </c>
      <c r="BL565" s="56">
        <v>3669624</v>
      </c>
      <c r="BM565" s="56">
        <v>4162876</v>
      </c>
      <c r="BN565" s="56">
        <v>122438</v>
      </c>
      <c r="BO565" s="56">
        <v>2527461</v>
      </c>
      <c r="BP565" s="56">
        <v>839571</v>
      </c>
      <c r="BQ565" s="56">
        <v>2490103</v>
      </c>
      <c r="BR565" s="56">
        <v>2623661</v>
      </c>
      <c r="BS565" s="56">
        <v>3148395</v>
      </c>
      <c r="BT565" s="56">
        <v>10276007</v>
      </c>
      <c r="BU565" s="56">
        <v>227384</v>
      </c>
      <c r="BV565" s="56">
        <v>6296788</v>
      </c>
      <c r="BW565" s="56">
        <v>7870985</v>
      </c>
      <c r="BX565" s="56" t="s">
        <v>121</v>
      </c>
      <c r="BY565" s="56">
        <v>798678</v>
      </c>
      <c r="BZ565" s="56" t="s">
        <v>121</v>
      </c>
      <c r="CA565" s="56" t="s">
        <v>121</v>
      </c>
      <c r="CB565" s="56" t="s">
        <v>121</v>
      </c>
      <c r="CC565" s="56" t="s">
        <v>121</v>
      </c>
      <c r="CD565" s="56" t="s">
        <v>121</v>
      </c>
      <c r="CE565" s="232" t="s">
        <v>130</v>
      </c>
      <c r="CF565" s="232" t="s">
        <v>130</v>
      </c>
      <c r="CG565" s="232" t="s">
        <v>130</v>
      </c>
      <c r="CH565" s="262" t="s">
        <v>131</v>
      </c>
      <c r="CI565" s="262" t="s">
        <v>131</v>
      </c>
      <c r="CJ565" s="232" t="s">
        <v>130</v>
      </c>
      <c r="CK565" s="232" t="s">
        <v>131</v>
      </c>
      <c r="CL565" s="256">
        <v>8500000</v>
      </c>
      <c r="CM565" s="253" t="s">
        <v>121</v>
      </c>
      <c r="CN565" s="253" t="s">
        <v>121</v>
      </c>
      <c r="CO565" s="253" t="s">
        <v>121</v>
      </c>
      <c r="CP565" s="253" t="s">
        <v>121</v>
      </c>
      <c r="CQ565" s="253" t="s">
        <v>121</v>
      </c>
      <c r="CR565" s="253" t="s">
        <v>121</v>
      </c>
      <c r="CS565" s="253" t="s">
        <v>121</v>
      </c>
      <c r="CT565" s="253" t="s">
        <v>121</v>
      </c>
      <c r="CU565" s="253" t="s">
        <v>121</v>
      </c>
      <c r="CV565" s="253" t="s">
        <v>121</v>
      </c>
      <c r="CW565" s="253" t="s">
        <v>121</v>
      </c>
      <c r="CX565" s="253" t="s">
        <v>121</v>
      </c>
      <c r="CY565" s="253" t="s">
        <v>121</v>
      </c>
      <c r="CZ565" s="253" t="s">
        <v>121</v>
      </c>
      <c r="DA565" s="72">
        <v>11719022</v>
      </c>
      <c r="DB565" s="73">
        <v>1</v>
      </c>
      <c r="DC565" s="10">
        <v>1</v>
      </c>
      <c r="DD565" s="10"/>
      <c r="DE565" s="58" t="s">
        <v>1880</v>
      </c>
      <c r="DF565" s="58" t="str">
        <f t="shared" si="58"/>
        <v>Vehículos Híbridos_Camperos/Camionetas_4x4</v>
      </c>
      <c r="DG565" s="13">
        <f t="shared" si="59"/>
        <v>269280000</v>
      </c>
      <c r="DK565" s="10" t="b">
        <v>1</v>
      </c>
    </row>
    <row r="566" spans="1:115" ht="25.5" x14ac:dyDescent="0.25">
      <c r="A566" s="59">
        <v>899</v>
      </c>
      <c r="B566" s="43" t="s">
        <v>257</v>
      </c>
      <c r="C566" s="124" t="s">
        <v>2</v>
      </c>
      <c r="D566" s="43" t="s">
        <v>320</v>
      </c>
      <c r="E566" s="43" t="s">
        <v>327</v>
      </c>
      <c r="F566" s="43" t="s">
        <v>121</v>
      </c>
      <c r="G566" s="60" t="s">
        <v>1268</v>
      </c>
      <c r="H566" s="43" t="s">
        <v>398</v>
      </c>
      <c r="I566" s="62">
        <v>3021091</v>
      </c>
      <c r="J566" s="59" t="s">
        <v>1269</v>
      </c>
      <c r="K566" s="61" t="s">
        <v>121</v>
      </c>
      <c r="L566" s="63">
        <v>430</v>
      </c>
      <c r="M566" s="64" t="s">
        <v>121</v>
      </c>
      <c r="N566" s="65">
        <v>340000000</v>
      </c>
      <c r="O566" s="50">
        <f>VLOOKUP(I566,Hoja1!$A$2:$J$18391,10,0)</f>
        <v>340000000</v>
      </c>
      <c r="P566" s="66">
        <f t="shared" si="56"/>
        <v>0</v>
      </c>
      <c r="Q566" s="59" t="s">
        <v>728</v>
      </c>
      <c r="R566" s="59" t="s">
        <v>148</v>
      </c>
      <c r="S566" s="59" t="s">
        <v>764</v>
      </c>
      <c r="T566" s="64" t="s">
        <v>643</v>
      </c>
      <c r="U566" s="59">
        <v>3334</v>
      </c>
      <c r="V566" s="43" t="s">
        <v>121</v>
      </c>
      <c r="W566" s="59" t="s">
        <v>121</v>
      </c>
      <c r="X566" s="59" t="s">
        <v>121</v>
      </c>
      <c r="Y566" s="67" t="str">
        <f t="shared" si="62"/>
        <v>N.A.</v>
      </c>
      <c r="Z566" s="68">
        <f t="shared" si="57"/>
        <v>336600000</v>
      </c>
      <c r="AA566" s="59" t="s">
        <v>1879</v>
      </c>
      <c r="AB566" s="59" t="s">
        <v>149</v>
      </c>
      <c r="AC566" s="81" t="s">
        <v>149</v>
      </c>
      <c r="AD566" s="69" t="b">
        <f t="shared" si="60"/>
        <v>1</v>
      </c>
      <c r="AE566" s="76">
        <v>0.01</v>
      </c>
      <c r="AF566" s="76">
        <v>0.02</v>
      </c>
      <c r="AG566" s="76">
        <v>0.03</v>
      </c>
      <c r="AH566" s="76">
        <v>0.04</v>
      </c>
      <c r="AI566" s="76">
        <v>0.04</v>
      </c>
      <c r="AJ566" s="76">
        <v>0.04</v>
      </c>
      <c r="AK566" s="59" t="s">
        <v>130</v>
      </c>
      <c r="AL566" s="59" t="s">
        <v>130</v>
      </c>
      <c r="AM566" s="59" t="s">
        <v>130</v>
      </c>
      <c r="AN566" s="120">
        <v>1</v>
      </c>
      <c r="AO566" s="56" t="s">
        <v>121</v>
      </c>
      <c r="AP566" s="56">
        <v>631865</v>
      </c>
      <c r="AQ566" s="56">
        <v>1284368</v>
      </c>
      <c r="AR566" s="56">
        <v>2227986</v>
      </c>
      <c r="AS566" s="56">
        <v>2490103</v>
      </c>
      <c r="AT566" s="56">
        <v>10144825</v>
      </c>
      <c r="AU566" s="56" t="s">
        <v>121</v>
      </c>
      <c r="AV566" s="56" t="s">
        <v>121</v>
      </c>
      <c r="AW566" s="56">
        <v>417030</v>
      </c>
      <c r="AX566" s="56" t="s">
        <v>121</v>
      </c>
      <c r="AY566" s="56" t="s">
        <v>121</v>
      </c>
      <c r="AZ566" s="56" t="s">
        <v>121</v>
      </c>
      <c r="BA566" s="56" t="s">
        <v>121</v>
      </c>
      <c r="BB566" s="56" t="s">
        <v>121</v>
      </c>
      <c r="BC566" s="56" t="s">
        <v>121</v>
      </c>
      <c r="BD566" s="56">
        <v>3209875</v>
      </c>
      <c r="BE566" s="56">
        <v>4688376</v>
      </c>
      <c r="BF566" s="56">
        <v>4635136</v>
      </c>
      <c r="BG566" s="56">
        <v>2707739</v>
      </c>
      <c r="BH566" s="56" t="s">
        <v>121</v>
      </c>
      <c r="BI566" s="56">
        <v>1932941</v>
      </c>
      <c r="BJ566" s="56">
        <v>192402</v>
      </c>
      <c r="BK566" s="56">
        <v>1714125</v>
      </c>
      <c r="BL566" s="56">
        <v>3669624</v>
      </c>
      <c r="BM566" s="56">
        <v>4162876</v>
      </c>
      <c r="BN566" s="56">
        <v>122438</v>
      </c>
      <c r="BO566" s="56">
        <v>2527461</v>
      </c>
      <c r="BP566" s="56">
        <v>839571</v>
      </c>
      <c r="BQ566" s="56">
        <v>2490103</v>
      </c>
      <c r="BR566" s="56">
        <v>2623661</v>
      </c>
      <c r="BS566" s="56">
        <v>3148395</v>
      </c>
      <c r="BT566" s="56">
        <v>10276007</v>
      </c>
      <c r="BU566" s="56">
        <v>227384</v>
      </c>
      <c r="BV566" s="56">
        <v>6296788</v>
      </c>
      <c r="BW566" s="56">
        <v>7870985</v>
      </c>
      <c r="BX566" s="56" t="s">
        <v>121</v>
      </c>
      <c r="BY566" s="56">
        <v>798678</v>
      </c>
      <c r="BZ566" s="56" t="s">
        <v>121</v>
      </c>
      <c r="CA566" s="56" t="s">
        <v>121</v>
      </c>
      <c r="CB566" s="56" t="s">
        <v>121</v>
      </c>
      <c r="CC566" s="56" t="s">
        <v>121</v>
      </c>
      <c r="CD566" s="56" t="s">
        <v>121</v>
      </c>
      <c r="CE566" s="262" t="s">
        <v>130</v>
      </c>
      <c r="CF566" s="262" t="s">
        <v>130</v>
      </c>
      <c r="CG566" s="262" t="s">
        <v>130</v>
      </c>
      <c r="CH566" s="262" t="s">
        <v>131</v>
      </c>
      <c r="CI566" s="262" t="s">
        <v>131</v>
      </c>
      <c r="CJ566" s="262" t="s">
        <v>131</v>
      </c>
      <c r="CK566" s="262" t="s">
        <v>131</v>
      </c>
      <c r="CL566" s="256">
        <v>8500000</v>
      </c>
      <c r="CM566" s="253" t="s">
        <v>121</v>
      </c>
      <c r="CN566" s="253" t="s">
        <v>121</v>
      </c>
      <c r="CO566" s="253" t="s">
        <v>121</v>
      </c>
      <c r="CP566" s="253" t="s">
        <v>121</v>
      </c>
      <c r="CQ566" s="253" t="s">
        <v>121</v>
      </c>
      <c r="CR566" s="253" t="s">
        <v>121</v>
      </c>
      <c r="CS566" s="253" t="s">
        <v>121</v>
      </c>
      <c r="CT566" s="253" t="s">
        <v>121</v>
      </c>
      <c r="CU566" s="253" t="s">
        <v>121</v>
      </c>
      <c r="CV566" s="253" t="s">
        <v>121</v>
      </c>
      <c r="CW566" s="253" t="s">
        <v>121</v>
      </c>
      <c r="CX566" s="253" t="s">
        <v>121</v>
      </c>
      <c r="CY566" s="253" t="s">
        <v>121</v>
      </c>
      <c r="CZ566" s="253" t="s">
        <v>121</v>
      </c>
      <c r="DA566" s="72">
        <v>11719022</v>
      </c>
      <c r="DB566" s="73">
        <v>1</v>
      </c>
      <c r="DC566" s="10">
        <v>1</v>
      </c>
      <c r="DD566" s="10"/>
      <c r="DE566" s="58" t="s">
        <v>1880</v>
      </c>
      <c r="DF566" s="58" t="str">
        <f t="shared" si="58"/>
        <v>Vehículos Híbridos_Camperos/Camionetas_4x4</v>
      </c>
      <c r="DG566" s="13">
        <f t="shared" si="59"/>
        <v>336600000</v>
      </c>
      <c r="DK566" s="10" t="b">
        <v>1</v>
      </c>
    </row>
    <row r="567" spans="1:115" ht="25.5" x14ac:dyDescent="0.25">
      <c r="A567" s="59">
        <v>900</v>
      </c>
      <c r="B567" s="43" t="s">
        <v>257</v>
      </c>
      <c r="C567" s="124" t="s">
        <v>2</v>
      </c>
      <c r="D567" s="43" t="s">
        <v>320</v>
      </c>
      <c r="E567" s="43" t="s">
        <v>327</v>
      </c>
      <c r="F567" s="43" t="s">
        <v>121</v>
      </c>
      <c r="G567" s="60" t="s">
        <v>1270</v>
      </c>
      <c r="H567" s="43" t="s">
        <v>398</v>
      </c>
      <c r="I567" s="62">
        <v>3006154</v>
      </c>
      <c r="J567" s="59" t="s">
        <v>1271</v>
      </c>
      <c r="K567" s="61" t="s">
        <v>121</v>
      </c>
      <c r="L567" s="108">
        <v>163</v>
      </c>
      <c r="M567" s="108" t="s">
        <v>121</v>
      </c>
      <c r="N567" s="65">
        <v>170000000</v>
      </c>
      <c r="O567" s="50">
        <f>VLOOKUP(I567,Hoja1!$A$2:$J$18391,10,0)</f>
        <v>170000000</v>
      </c>
      <c r="P567" s="66">
        <f t="shared" si="56"/>
        <v>0</v>
      </c>
      <c r="Q567" s="59" t="s">
        <v>728</v>
      </c>
      <c r="R567" s="59" t="s">
        <v>148</v>
      </c>
      <c r="S567" s="59" t="s">
        <v>764</v>
      </c>
      <c r="T567" s="64" t="s">
        <v>643</v>
      </c>
      <c r="U567" s="59" t="s">
        <v>121</v>
      </c>
      <c r="V567" s="43" t="s">
        <v>121</v>
      </c>
      <c r="W567" s="59" t="s">
        <v>121</v>
      </c>
      <c r="X567" s="59" t="s">
        <v>121</v>
      </c>
      <c r="Y567" s="67" t="str">
        <f t="shared" si="62"/>
        <v>N.A.</v>
      </c>
      <c r="Z567" s="68">
        <f t="shared" si="57"/>
        <v>168300000</v>
      </c>
      <c r="AA567" s="59" t="s">
        <v>1879</v>
      </c>
      <c r="AB567" s="59" t="s">
        <v>129</v>
      </c>
      <c r="AC567" s="81" t="s">
        <v>129</v>
      </c>
      <c r="AD567" s="69" t="b">
        <f t="shared" si="60"/>
        <v>1</v>
      </c>
      <c r="AE567" s="76">
        <v>0.01</v>
      </c>
      <c r="AF567" s="76">
        <v>0.02</v>
      </c>
      <c r="AG567" s="76">
        <v>0.03</v>
      </c>
      <c r="AH567" s="76">
        <v>0.04</v>
      </c>
      <c r="AI567" s="76">
        <v>0.04</v>
      </c>
      <c r="AJ567" s="76">
        <v>0.04</v>
      </c>
      <c r="AK567" s="59" t="s">
        <v>130</v>
      </c>
      <c r="AL567" s="59" t="s">
        <v>130</v>
      </c>
      <c r="AM567" s="59" t="s">
        <v>130</v>
      </c>
      <c r="AN567" s="120">
        <v>1</v>
      </c>
      <c r="AO567" s="56" t="s">
        <v>121</v>
      </c>
      <c r="AP567" s="56">
        <v>631865</v>
      </c>
      <c r="AQ567" s="56">
        <v>759502</v>
      </c>
      <c r="AR567" s="56" t="s">
        <v>121</v>
      </c>
      <c r="AS567" s="56" t="s">
        <v>121</v>
      </c>
      <c r="AT567" s="56">
        <v>10144825</v>
      </c>
      <c r="AU567" s="56" t="s">
        <v>121</v>
      </c>
      <c r="AV567" s="56">
        <v>391755</v>
      </c>
      <c r="AW567" s="56">
        <v>417030</v>
      </c>
      <c r="AX567" s="56" t="s">
        <v>121</v>
      </c>
      <c r="AY567" s="56" t="s">
        <v>121</v>
      </c>
      <c r="AZ567" s="56" t="s">
        <v>121</v>
      </c>
      <c r="BA567" s="56" t="s">
        <v>121</v>
      </c>
      <c r="BB567" s="56" t="s">
        <v>121</v>
      </c>
      <c r="BC567" s="56" t="s">
        <v>121</v>
      </c>
      <c r="BD567" s="56">
        <v>3209875</v>
      </c>
      <c r="BE567" s="56" t="s">
        <v>121</v>
      </c>
      <c r="BF567" s="56">
        <v>4635136</v>
      </c>
      <c r="BG567" s="56">
        <v>2707739</v>
      </c>
      <c r="BH567" s="56" t="s">
        <v>121</v>
      </c>
      <c r="BI567" s="56">
        <v>1364828</v>
      </c>
      <c r="BJ567" s="56">
        <v>192402</v>
      </c>
      <c r="BK567" s="56">
        <v>1637794</v>
      </c>
      <c r="BL567" s="56">
        <v>1486741</v>
      </c>
      <c r="BM567" s="56">
        <v>4162876</v>
      </c>
      <c r="BN567" s="56">
        <v>122438</v>
      </c>
      <c r="BO567" s="56">
        <v>2527461</v>
      </c>
      <c r="BP567" s="56">
        <v>657140</v>
      </c>
      <c r="BQ567" s="56" t="s">
        <v>121</v>
      </c>
      <c r="BR567" s="56" t="s">
        <v>121</v>
      </c>
      <c r="BS567" s="56" t="s">
        <v>121</v>
      </c>
      <c r="BT567" s="56">
        <v>10276007</v>
      </c>
      <c r="BU567" s="56">
        <v>227384</v>
      </c>
      <c r="BV567" s="56" t="s">
        <v>121</v>
      </c>
      <c r="BW567" s="56" t="s">
        <v>121</v>
      </c>
      <c r="BX567" s="56" t="s">
        <v>121</v>
      </c>
      <c r="BY567" s="56">
        <v>798678</v>
      </c>
      <c r="BZ567" s="56" t="s">
        <v>121</v>
      </c>
      <c r="CA567" s="56" t="s">
        <v>121</v>
      </c>
      <c r="CB567" s="56" t="s">
        <v>121</v>
      </c>
      <c r="CC567" s="56" t="s">
        <v>121</v>
      </c>
      <c r="CD567" s="56" t="s">
        <v>121</v>
      </c>
      <c r="CE567" s="262" t="s">
        <v>130</v>
      </c>
      <c r="CF567" s="262" t="s">
        <v>130</v>
      </c>
      <c r="CG567" s="262" t="s">
        <v>130</v>
      </c>
      <c r="CH567" s="262" t="s">
        <v>131</v>
      </c>
      <c r="CI567" s="262" t="s">
        <v>131</v>
      </c>
      <c r="CJ567" s="262" t="s">
        <v>131</v>
      </c>
      <c r="CK567" s="262" t="s">
        <v>131</v>
      </c>
      <c r="CL567" s="256">
        <v>8500000</v>
      </c>
      <c r="CM567" s="253" t="s">
        <v>121</v>
      </c>
      <c r="CN567" s="253" t="s">
        <v>121</v>
      </c>
      <c r="CO567" s="253" t="s">
        <v>121</v>
      </c>
      <c r="CP567" s="253" t="s">
        <v>121</v>
      </c>
      <c r="CQ567" s="253" t="s">
        <v>121</v>
      </c>
      <c r="CR567" s="253" t="s">
        <v>121</v>
      </c>
      <c r="CS567" s="253" t="s">
        <v>121</v>
      </c>
      <c r="CT567" s="253" t="s">
        <v>121</v>
      </c>
      <c r="CU567" s="253" t="s">
        <v>121</v>
      </c>
      <c r="CV567" s="253" t="s">
        <v>121</v>
      </c>
      <c r="CW567" s="253" t="s">
        <v>121</v>
      </c>
      <c r="CX567" s="253" t="s">
        <v>121</v>
      </c>
      <c r="CY567" s="253" t="s">
        <v>121</v>
      </c>
      <c r="CZ567" s="253" t="s">
        <v>121</v>
      </c>
      <c r="DA567" s="72">
        <v>10554228</v>
      </c>
      <c r="DB567" s="73">
        <v>1</v>
      </c>
      <c r="DC567" s="10">
        <v>1</v>
      </c>
      <c r="DD567" s="10"/>
      <c r="DE567" s="58" t="s">
        <v>1880</v>
      </c>
      <c r="DF567" s="58" t="str">
        <f t="shared" si="58"/>
        <v>Vehículos Híbridos_Camperos/Camionetas_4x4</v>
      </c>
      <c r="DG567" s="13">
        <f t="shared" si="59"/>
        <v>168300000</v>
      </c>
      <c r="DK567" s="10" t="b">
        <v>1</v>
      </c>
    </row>
    <row r="568" spans="1:115" ht="25.5" x14ac:dyDescent="0.25">
      <c r="A568" s="59">
        <v>901</v>
      </c>
      <c r="B568" s="43" t="s">
        <v>257</v>
      </c>
      <c r="C568" s="124" t="s">
        <v>2</v>
      </c>
      <c r="D568" s="43" t="s">
        <v>320</v>
      </c>
      <c r="E568" s="43" t="s">
        <v>327</v>
      </c>
      <c r="F568" s="43" t="s">
        <v>121</v>
      </c>
      <c r="G568" s="60" t="s">
        <v>1272</v>
      </c>
      <c r="H568" s="43" t="s">
        <v>398</v>
      </c>
      <c r="I568" s="62">
        <v>3006155</v>
      </c>
      <c r="J568" s="59" t="s">
        <v>1273</v>
      </c>
      <c r="K568" s="61" t="s">
        <v>121</v>
      </c>
      <c r="L568" s="108">
        <v>163</v>
      </c>
      <c r="M568" s="108" t="s">
        <v>121</v>
      </c>
      <c r="N568" s="65">
        <v>210000000</v>
      </c>
      <c r="O568" s="50">
        <f>VLOOKUP(I568,Hoja1!$A$2:$J$18391,10,0)</f>
        <v>210000000</v>
      </c>
      <c r="P568" s="66">
        <f t="shared" si="56"/>
        <v>0</v>
      </c>
      <c r="Q568" s="59" t="s">
        <v>728</v>
      </c>
      <c r="R568" s="59" t="s">
        <v>148</v>
      </c>
      <c r="S568" s="59" t="s">
        <v>764</v>
      </c>
      <c r="T568" s="64" t="s">
        <v>643</v>
      </c>
      <c r="U568" s="59" t="s">
        <v>121</v>
      </c>
      <c r="V568" s="43" t="s">
        <v>121</v>
      </c>
      <c r="W568" s="59" t="s">
        <v>121</v>
      </c>
      <c r="X568" s="59" t="s">
        <v>121</v>
      </c>
      <c r="Y568" s="67" t="str">
        <f t="shared" si="62"/>
        <v>N.A.</v>
      </c>
      <c r="Z568" s="68">
        <f t="shared" si="57"/>
        <v>207900000</v>
      </c>
      <c r="AA568" s="59" t="s">
        <v>1879</v>
      </c>
      <c r="AB568" s="59" t="s">
        <v>129</v>
      </c>
      <c r="AC568" s="81" t="s">
        <v>129</v>
      </c>
      <c r="AD568" s="69" t="b">
        <f t="shared" si="60"/>
        <v>1</v>
      </c>
      <c r="AE568" s="76">
        <v>0.01</v>
      </c>
      <c r="AF568" s="76">
        <v>0.02</v>
      </c>
      <c r="AG568" s="76">
        <v>0.03</v>
      </c>
      <c r="AH568" s="76">
        <v>0.04</v>
      </c>
      <c r="AI568" s="76">
        <v>0.04</v>
      </c>
      <c r="AJ568" s="76">
        <v>0.04</v>
      </c>
      <c r="AK568" s="59" t="s">
        <v>130</v>
      </c>
      <c r="AL568" s="59" t="s">
        <v>130</v>
      </c>
      <c r="AM568" s="59" t="s">
        <v>130</v>
      </c>
      <c r="AN568" s="120">
        <v>1</v>
      </c>
      <c r="AO568" s="56" t="s">
        <v>121</v>
      </c>
      <c r="AP568" s="56">
        <v>631865</v>
      </c>
      <c r="AQ568" s="56">
        <v>759502</v>
      </c>
      <c r="AR568" s="56" t="s">
        <v>121</v>
      </c>
      <c r="AS568" s="56" t="s">
        <v>121</v>
      </c>
      <c r="AT568" s="56">
        <v>10144825</v>
      </c>
      <c r="AU568" s="56" t="s">
        <v>121</v>
      </c>
      <c r="AV568" s="56">
        <v>391755</v>
      </c>
      <c r="AW568" s="56">
        <v>417030</v>
      </c>
      <c r="AX568" s="56" t="s">
        <v>121</v>
      </c>
      <c r="AY568" s="56" t="s">
        <v>121</v>
      </c>
      <c r="AZ568" s="56" t="s">
        <v>121</v>
      </c>
      <c r="BA568" s="56" t="s">
        <v>121</v>
      </c>
      <c r="BB568" s="56" t="s">
        <v>121</v>
      </c>
      <c r="BC568" s="56" t="s">
        <v>121</v>
      </c>
      <c r="BD568" s="56">
        <v>3209875</v>
      </c>
      <c r="BE568" s="56" t="s">
        <v>121</v>
      </c>
      <c r="BF568" s="56">
        <v>4635136</v>
      </c>
      <c r="BG568" s="56">
        <v>2707739</v>
      </c>
      <c r="BH568" s="56" t="s">
        <v>121</v>
      </c>
      <c r="BI568" s="56">
        <v>1364828</v>
      </c>
      <c r="BJ568" s="56">
        <v>192402</v>
      </c>
      <c r="BK568" s="56">
        <v>1637794</v>
      </c>
      <c r="BL568" s="56">
        <v>1486741</v>
      </c>
      <c r="BM568" s="56">
        <v>4162876</v>
      </c>
      <c r="BN568" s="56">
        <v>122438</v>
      </c>
      <c r="BO568" s="56">
        <v>2527461</v>
      </c>
      <c r="BP568" s="56">
        <v>657140</v>
      </c>
      <c r="BQ568" s="56" t="s">
        <v>121</v>
      </c>
      <c r="BR568" s="56" t="s">
        <v>121</v>
      </c>
      <c r="BS568" s="56" t="s">
        <v>121</v>
      </c>
      <c r="BT568" s="56">
        <v>10276007</v>
      </c>
      <c r="BU568" s="56">
        <v>227384</v>
      </c>
      <c r="BV568" s="56" t="s">
        <v>121</v>
      </c>
      <c r="BW568" s="56" t="s">
        <v>121</v>
      </c>
      <c r="BX568" s="56" t="s">
        <v>121</v>
      </c>
      <c r="BY568" s="56">
        <v>798678</v>
      </c>
      <c r="BZ568" s="56" t="s">
        <v>121</v>
      </c>
      <c r="CA568" s="56" t="s">
        <v>121</v>
      </c>
      <c r="CB568" s="56" t="s">
        <v>121</v>
      </c>
      <c r="CC568" s="56" t="s">
        <v>121</v>
      </c>
      <c r="CD568" s="56" t="s">
        <v>121</v>
      </c>
      <c r="CE568" s="262" t="s">
        <v>130</v>
      </c>
      <c r="CF568" s="262" t="s">
        <v>130</v>
      </c>
      <c r="CG568" s="262" t="s">
        <v>130</v>
      </c>
      <c r="CH568" s="262" t="s">
        <v>131</v>
      </c>
      <c r="CI568" s="262" t="s">
        <v>131</v>
      </c>
      <c r="CJ568" s="262" t="s">
        <v>131</v>
      </c>
      <c r="CK568" s="262" t="s">
        <v>131</v>
      </c>
      <c r="CL568" s="256">
        <v>8500000</v>
      </c>
      <c r="CM568" s="253" t="s">
        <v>121</v>
      </c>
      <c r="CN568" s="253" t="s">
        <v>121</v>
      </c>
      <c r="CO568" s="253" t="s">
        <v>121</v>
      </c>
      <c r="CP568" s="253" t="s">
        <v>121</v>
      </c>
      <c r="CQ568" s="253" t="s">
        <v>121</v>
      </c>
      <c r="CR568" s="253" t="s">
        <v>121</v>
      </c>
      <c r="CS568" s="253" t="s">
        <v>121</v>
      </c>
      <c r="CT568" s="253" t="s">
        <v>121</v>
      </c>
      <c r="CU568" s="253" t="s">
        <v>121</v>
      </c>
      <c r="CV568" s="253" t="s">
        <v>121</v>
      </c>
      <c r="CW568" s="253" t="s">
        <v>121</v>
      </c>
      <c r="CX568" s="253" t="s">
        <v>121</v>
      </c>
      <c r="CY568" s="253" t="s">
        <v>121</v>
      </c>
      <c r="CZ568" s="253" t="s">
        <v>121</v>
      </c>
      <c r="DA568" s="72">
        <v>10554228</v>
      </c>
      <c r="DB568" s="73">
        <v>1</v>
      </c>
      <c r="DC568" s="10">
        <v>1</v>
      </c>
      <c r="DD568" s="10"/>
      <c r="DE568" s="58" t="s">
        <v>1880</v>
      </c>
      <c r="DF568" s="58" t="str">
        <f t="shared" si="58"/>
        <v>Vehículos Híbridos_Camperos/Camionetas_4x4</v>
      </c>
      <c r="DG568" s="13">
        <f t="shared" si="59"/>
        <v>207900000</v>
      </c>
      <c r="DK568" s="10" t="b">
        <v>1</v>
      </c>
    </row>
    <row r="569" spans="1:115" ht="25.5" x14ac:dyDescent="0.25">
      <c r="A569" s="59">
        <v>902</v>
      </c>
      <c r="B569" s="43" t="s">
        <v>118</v>
      </c>
      <c r="C569" s="84" t="s">
        <v>4</v>
      </c>
      <c r="D569" s="43" t="s">
        <v>795</v>
      </c>
      <c r="E569" s="43" t="s">
        <v>796</v>
      </c>
      <c r="F569" s="43" t="s">
        <v>121</v>
      </c>
      <c r="G569" s="60" t="s">
        <v>1274</v>
      </c>
      <c r="H569" s="61" t="s">
        <v>123</v>
      </c>
      <c r="I569" s="62">
        <v>1611203</v>
      </c>
      <c r="J569" s="59" t="s">
        <v>1275</v>
      </c>
      <c r="K569" s="61" t="s">
        <v>121</v>
      </c>
      <c r="L569" s="63">
        <v>185</v>
      </c>
      <c r="M569" s="59" t="s">
        <v>121</v>
      </c>
      <c r="N569" s="65">
        <v>218200000</v>
      </c>
      <c r="O569" s="50">
        <f>VLOOKUP(I569,Hoja1!$A$2:$J$18391,10,0)</f>
        <v>218200000</v>
      </c>
      <c r="P569" s="66">
        <f t="shared" si="56"/>
        <v>0</v>
      </c>
      <c r="Q569" s="59" t="s">
        <v>121</v>
      </c>
      <c r="R569" s="59" t="s">
        <v>127</v>
      </c>
      <c r="S569" s="59" t="s">
        <v>349</v>
      </c>
      <c r="T569" s="64" t="s">
        <v>643</v>
      </c>
      <c r="U569" s="59">
        <v>9500</v>
      </c>
      <c r="V569" s="59">
        <v>3075</v>
      </c>
      <c r="W569" s="85">
        <v>6425</v>
      </c>
      <c r="X569" s="63" t="s">
        <v>806</v>
      </c>
      <c r="Y569" s="67" t="str">
        <f t="shared" si="62"/>
        <v>N.A.</v>
      </c>
      <c r="Z569" s="68">
        <f t="shared" si="57"/>
        <v>200744000</v>
      </c>
      <c r="AA569" s="59" t="s">
        <v>1878</v>
      </c>
      <c r="AB569" s="59" t="s">
        <v>149</v>
      </c>
      <c r="AC569" s="81" t="s">
        <v>149</v>
      </c>
      <c r="AD569" s="69" t="b">
        <f t="shared" si="60"/>
        <v>1</v>
      </c>
      <c r="AE569" s="76">
        <v>0.08</v>
      </c>
      <c r="AF569" s="76">
        <v>0.08</v>
      </c>
      <c r="AG569" s="76">
        <v>0.08</v>
      </c>
      <c r="AH569" s="76">
        <v>0.08</v>
      </c>
      <c r="AI569" s="76">
        <v>0.09</v>
      </c>
      <c r="AJ569" s="76">
        <v>0.1</v>
      </c>
      <c r="AK569" s="59" t="s">
        <v>130</v>
      </c>
      <c r="AL569" s="59" t="s">
        <v>130</v>
      </c>
      <c r="AM569" s="59" t="s">
        <v>130</v>
      </c>
      <c r="AN569" s="75">
        <v>1</v>
      </c>
      <c r="AO569" s="56" t="s">
        <v>121</v>
      </c>
      <c r="AP569" s="56">
        <v>573594</v>
      </c>
      <c r="AQ569" s="56">
        <v>819420</v>
      </c>
      <c r="AR569" s="56">
        <v>8264973</v>
      </c>
      <c r="AS569" s="56" t="s">
        <v>121</v>
      </c>
      <c r="AT569" s="56">
        <v>12992415</v>
      </c>
      <c r="AU569" s="56">
        <v>565268</v>
      </c>
      <c r="AV569" s="56">
        <v>1433985</v>
      </c>
      <c r="AW569" s="56">
        <v>137673</v>
      </c>
      <c r="AX569" s="56">
        <v>1616492</v>
      </c>
      <c r="AY569" s="56">
        <v>37816036</v>
      </c>
      <c r="AZ569" s="56">
        <v>35502513</v>
      </c>
      <c r="BA569" s="56" t="s">
        <v>121</v>
      </c>
      <c r="BB569" s="56" t="s">
        <v>121</v>
      </c>
      <c r="BC569" s="56" t="s">
        <v>121</v>
      </c>
      <c r="BD569" s="56" t="s">
        <v>121</v>
      </c>
      <c r="BE569" s="56" t="s">
        <v>121</v>
      </c>
      <c r="BF569" s="56">
        <v>3098649</v>
      </c>
      <c r="BG569" s="56">
        <v>4381927</v>
      </c>
      <c r="BH569" s="56">
        <v>1466577</v>
      </c>
      <c r="BI569" s="56">
        <v>1643224</v>
      </c>
      <c r="BJ569" s="56">
        <v>185872</v>
      </c>
      <c r="BK569" s="56">
        <v>2268370</v>
      </c>
      <c r="BL569" s="56" t="s">
        <v>121</v>
      </c>
      <c r="BM569" s="56">
        <v>6053634</v>
      </c>
      <c r="BN569" s="56">
        <v>139405</v>
      </c>
      <c r="BO569" s="56">
        <v>2484553</v>
      </c>
      <c r="BP569" s="56" t="s">
        <v>121</v>
      </c>
      <c r="BQ569" s="56" t="s">
        <v>121</v>
      </c>
      <c r="BR569" s="56" t="s">
        <v>121</v>
      </c>
      <c r="BS569" s="56">
        <v>3067350</v>
      </c>
      <c r="BT569" s="56">
        <v>8457120</v>
      </c>
      <c r="BU569" s="56">
        <v>139405</v>
      </c>
      <c r="BV569" s="56">
        <v>7628804</v>
      </c>
      <c r="BW569" s="56">
        <v>18185548</v>
      </c>
      <c r="BX569" s="56">
        <v>8767252</v>
      </c>
      <c r="BY569" s="56">
        <v>2169053</v>
      </c>
      <c r="BZ569" s="56" t="s">
        <v>121</v>
      </c>
      <c r="CA569" s="56" t="s">
        <v>121</v>
      </c>
      <c r="CB569" s="56" t="s">
        <v>121</v>
      </c>
      <c r="CC569" s="56" t="s">
        <v>121</v>
      </c>
      <c r="CD569" s="56" t="s">
        <v>121</v>
      </c>
      <c r="CE569" s="253" t="s">
        <v>121</v>
      </c>
      <c r="CF569" s="253" t="s">
        <v>121</v>
      </c>
      <c r="CG569" s="253" t="s">
        <v>121</v>
      </c>
      <c r="CH569" s="253" t="s">
        <v>121</v>
      </c>
      <c r="CI569" s="253" t="s">
        <v>121</v>
      </c>
      <c r="CJ569" s="253" t="s">
        <v>121</v>
      </c>
      <c r="CK569" s="253" t="s">
        <v>121</v>
      </c>
      <c r="CL569" s="232" t="s">
        <v>121</v>
      </c>
      <c r="CM569" s="253" t="s">
        <v>121</v>
      </c>
      <c r="CN569" s="253" t="s">
        <v>121</v>
      </c>
      <c r="CO569" s="253" t="s">
        <v>121</v>
      </c>
      <c r="CP569" s="253" t="s">
        <v>121</v>
      </c>
      <c r="CQ569" s="253" t="s">
        <v>121</v>
      </c>
      <c r="CR569" s="253" t="s">
        <v>121</v>
      </c>
      <c r="CS569" s="274" t="s">
        <v>131</v>
      </c>
      <c r="CT569" s="274" t="s">
        <v>131</v>
      </c>
      <c r="CU569" s="274" t="s">
        <v>131</v>
      </c>
      <c r="CV569" s="274" t="s">
        <v>131</v>
      </c>
      <c r="CW569" s="274" t="s">
        <v>131</v>
      </c>
      <c r="CX569" s="274" t="s">
        <v>131</v>
      </c>
      <c r="CY569" s="232" t="s">
        <v>121</v>
      </c>
      <c r="CZ569" s="232" t="s">
        <v>121</v>
      </c>
      <c r="DA569" s="72">
        <v>22161284</v>
      </c>
      <c r="DB569" s="73">
        <v>1</v>
      </c>
      <c r="DC569" s="10">
        <v>1</v>
      </c>
      <c r="DD569" s="10"/>
      <c r="DE569" s="58" t="s">
        <v>1880</v>
      </c>
      <c r="DF569" s="58" t="str">
        <f t="shared" si="58"/>
        <v>Otros Tipos de Vehículos_Camión_Cabina Sencilla</v>
      </c>
      <c r="DG569" s="13">
        <f t="shared" si="59"/>
        <v>200744000</v>
      </c>
      <c r="DK569" s="10" t="b">
        <v>1</v>
      </c>
    </row>
    <row r="570" spans="1:115" ht="28.5" customHeight="1" x14ac:dyDescent="0.25">
      <c r="A570" s="59">
        <v>903</v>
      </c>
      <c r="B570" s="43" t="s">
        <v>118</v>
      </c>
      <c r="C570" s="84" t="s">
        <v>4</v>
      </c>
      <c r="D570" s="43" t="s">
        <v>795</v>
      </c>
      <c r="E570" s="43" t="s">
        <v>796</v>
      </c>
      <c r="F570" s="43" t="s">
        <v>121</v>
      </c>
      <c r="G570" s="60" t="s">
        <v>1276</v>
      </c>
      <c r="H570" s="61" t="s">
        <v>123</v>
      </c>
      <c r="I570" s="62">
        <v>1611204</v>
      </c>
      <c r="J570" s="59" t="s">
        <v>1277</v>
      </c>
      <c r="K570" s="61" t="s">
        <v>121</v>
      </c>
      <c r="L570" s="59">
        <v>185</v>
      </c>
      <c r="M570" s="59" t="s">
        <v>121</v>
      </c>
      <c r="N570" s="65">
        <v>228900000</v>
      </c>
      <c r="O570" s="50">
        <f>VLOOKUP(I570,Hoja1!$A$2:$J$18391,10,0)</f>
        <v>228900000</v>
      </c>
      <c r="P570" s="66">
        <f t="shared" si="56"/>
        <v>0</v>
      </c>
      <c r="Q570" s="59" t="s">
        <v>121</v>
      </c>
      <c r="R570" s="59" t="s">
        <v>127</v>
      </c>
      <c r="S570" s="59" t="s">
        <v>349</v>
      </c>
      <c r="T570" s="64" t="s">
        <v>643</v>
      </c>
      <c r="U570" s="59">
        <v>9500</v>
      </c>
      <c r="V570" s="59">
        <v>3183</v>
      </c>
      <c r="W570" s="85">
        <v>6317</v>
      </c>
      <c r="X570" s="63" t="s">
        <v>806</v>
      </c>
      <c r="Y570" s="67" t="str">
        <f t="shared" si="62"/>
        <v>N.A.</v>
      </c>
      <c r="Z570" s="68">
        <f t="shared" si="57"/>
        <v>210588000</v>
      </c>
      <c r="AA570" s="59" t="s">
        <v>1878</v>
      </c>
      <c r="AB570" s="59" t="s">
        <v>149</v>
      </c>
      <c r="AC570" s="81" t="s">
        <v>149</v>
      </c>
      <c r="AD570" s="69" t="b">
        <f t="shared" si="60"/>
        <v>1</v>
      </c>
      <c r="AE570" s="76">
        <v>0.08</v>
      </c>
      <c r="AF570" s="76">
        <v>0.08</v>
      </c>
      <c r="AG570" s="76">
        <v>0.08</v>
      </c>
      <c r="AH570" s="76">
        <v>0.08</v>
      </c>
      <c r="AI570" s="76">
        <v>0.09</v>
      </c>
      <c r="AJ570" s="76">
        <v>0.1</v>
      </c>
      <c r="AK570" s="59" t="s">
        <v>130</v>
      </c>
      <c r="AL570" s="59" t="s">
        <v>130</v>
      </c>
      <c r="AM570" s="59" t="s">
        <v>130</v>
      </c>
      <c r="AN570" s="71">
        <v>1</v>
      </c>
      <c r="AO570" s="56" t="s">
        <v>121</v>
      </c>
      <c r="AP570" s="56">
        <v>573594</v>
      </c>
      <c r="AQ570" s="56">
        <v>819420</v>
      </c>
      <c r="AR570" s="56">
        <v>8264973</v>
      </c>
      <c r="AS570" s="56" t="s">
        <v>121</v>
      </c>
      <c r="AT570" s="56">
        <v>12992415</v>
      </c>
      <c r="AU570" s="56">
        <v>565268</v>
      </c>
      <c r="AV570" s="56">
        <v>1433985</v>
      </c>
      <c r="AW570" s="56">
        <v>137673</v>
      </c>
      <c r="AX570" s="56">
        <v>1616492</v>
      </c>
      <c r="AY570" s="56">
        <v>59960697</v>
      </c>
      <c r="AZ570" s="56">
        <v>63958076</v>
      </c>
      <c r="BA570" s="56" t="s">
        <v>121</v>
      </c>
      <c r="BB570" s="56" t="s">
        <v>121</v>
      </c>
      <c r="BC570" s="56" t="s">
        <v>121</v>
      </c>
      <c r="BD570" s="56" t="s">
        <v>121</v>
      </c>
      <c r="BE570" s="56" t="s">
        <v>121</v>
      </c>
      <c r="BF570" s="56">
        <v>3098649</v>
      </c>
      <c r="BG570" s="56">
        <v>4381927</v>
      </c>
      <c r="BH570" s="56">
        <v>1466577</v>
      </c>
      <c r="BI570" s="56">
        <v>1643224</v>
      </c>
      <c r="BJ570" s="56">
        <v>185872</v>
      </c>
      <c r="BK570" s="56">
        <v>2268370</v>
      </c>
      <c r="BL570" s="56">
        <v>1998690</v>
      </c>
      <c r="BM570" s="56">
        <v>6053634</v>
      </c>
      <c r="BN570" s="56">
        <v>139405</v>
      </c>
      <c r="BO570" s="56">
        <v>2484553</v>
      </c>
      <c r="BP570" s="56" t="s">
        <v>121</v>
      </c>
      <c r="BQ570" s="56" t="s">
        <v>121</v>
      </c>
      <c r="BR570" s="56" t="s">
        <v>121</v>
      </c>
      <c r="BS570" s="56">
        <v>3067350</v>
      </c>
      <c r="BT570" s="56">
        <v>8457120</v>
      </c>
      <c r="BU570" s="56">
        <v>139405</v>
      </c>
      <c r="BV570" s="56">
        <v>7628804</v>
      </c>
      <c r="BW570" s="56">
        <v>18185548</v>
      </c>
      <c r="BX570" s="56" t="s">
        <v>121</v>
      </c>
      <c r="BY570" s="56">
        <v>2169053</v>
      </c>
      <c r="BZ570" s="56" t="s">
        <v>121</v>
      </c>
      <c r="CA570" s="56" t="s">
        <v>121</v>
      </c>
      <c r="CB570" s="56" t="s">
        <v>121</v>
      </c>
      <c r="CC570" s="56" t="s">
        <v>121</v>
      </c>
      <c r="CD570" s="56" t="s">
        <v>121</v>
      </c>
      <c r="CE570" s="253" t="s">
        <v>121</v>
      </c>
      <c r="CF570" s="253" t="s">
        <v>121</v>
      </c>
      <c r="CG570" s="253" t="s">
        <v>121</v>
      </c>
      <c r="CH570" s="253" t="s">
        <v>121</v>
      </c>
      <c r="CI570" s="253" t="s">
        <v>121</v>
      </c>
      <c r="CJ570" s="253" t="s">
        <v>121</v>
      </c>
      <c r="CK570" s="253" t="s">
        <v>121</v>
      </c>
      <c r="CL570" s="232" t="s">
        <v>121</v>
      </c>
      <c r="CM570" s="253" t="s">
        <v>121</v>
      </c>
      <c r="CN570" s="253" t="s">
        <v>121</v>
      </c>
      <c r="CO570" s="253" t="s">
        <v>121</v>
      </c>
      <c r="CP570" s="253" t="s">
        <v>121</v>
      </c>
      <c r="CQ570" s="253" t="s">
        <v>121</v>
      </c>
      <c r="CR570" s="253" t="s">
        <v>121</v>
      </c>
      <c r="CS570" s="274" t="s">
        <v>131</v>
      </c>
      <c r="CT570" s="274" t="s">
        <v>131</v>
      </c>
      <c r="CU570" s="274" t="s">
        <v>131</v>
      </c>
      <c r="CV570" s="274" t="s">
        <v>131</v>
      </c>
      <c r="CW570" s="274" t="s">
        <v>131</v>
      </c>
      <c r="CX570" s="274" t="s">
        <v>131</v>
      </c>
      <c r="CY570" s="274" t="s">
        <v>121</v>
      </c>
      <c r="CZ570" s="274" t="s">
        <v>121</v>
      </c>
      <c r="DA570" s="72">
        <v>22161284</v>
      </c>
      <c r="DB570" s="73">
        <v>1</v>
      </c>
      <c r="DC570" s="10">
        <v>1</v>
      </c>
      <c r="DD570" s="10"/>
      <c r="DE570" s="58" t="s">
        <v>1880</v>
      </c>
      <c r="DF570" s="58" t="str">
        <f t="shared" si="58"/>
        <v>Otros Tipos de Vehículos_Camión_Cabina Sencilla</v>
      </c>
      <c r="DG570" s="13">
        <f t="shared" si="59"/>
        <v>210588000</v>
      </c>
      <c r="DK570" s="10" t="b">
        <v>1</v>
      </c>
    </row>
    <row r="571" spans="1:115" ht="38.25" x14ac:dyDescent="0.25">
      <c r="A571" s="59">
        <v>904</v>
      </c>
      <c r="B571" s="43" t="s">
        <v>118</v>
      </c>
      <c r="C571" s="84" t="s">
        <v>4</v>
      </c>
      <c r="D571" s="43" t="s">
        <v>795</v>
      </c>
      <c r="E571" s="43" t="s">
        <v>796</v>
      </c>
      <c r="F571" s="43" t="s">
        <v>121</v>
      </c>
      <c r="G571" s="60" t="s">
        <v>1278</v>
      </c>
      <c r="H571" s="61" t="s">
        <v>123</v>
      </c>
      <c r="I571" s="62">
        <v>1611192</v>
      </c>
      <c r="J571" s="59" t="s">
        <v>1279</v>
      </c>
      <c r="K571" s="61" t="s">
        <v>121</v>
      </c>
      <c r="L571" s="59">
        <v>210</v>
      </c>
      <c r="M571" s="59" t="s">
        <v>121</v>
      </c>
      <c r="N571" s="65">
        <v>274700000</v>
      </c>
      <c r="O571" s="50">
        <f>VLOOKUP(I571,Hoja1!$A$2:$J$18391,10,0)</f>
        <v>274700000</v>
      </c>
      <c r="P571" s="66">
        <f t="shared" si="56"/>
        <v>0</v>
      </c>
      <c r="Q571" s="59" t="s">
        <v>121</v>
      </c>
      <c r="R571" s="59" t="s">
        <v>127</v>
      </c>
      <c r="S571" s="59" t="s">
        <v>349</v>
      </c>
      <c r="T571" s="64" t="s">
        <v>643</v>
      </c>
      <c r="U571" s="59">
        <v>10400</v>
      </c>
      <c r="V571" s="59">
        <v>3908</v>
      </c>
      <c r="W571" s="85">
        <v>6892</v>
      </c>
      <c r="X571" s="63" t="s">
        <v>808</v>
      </c>
      <c r="Y571" s="67" t="str">
        <f t="shared" si="62"/>
        <v>N.A.</v>
      </c>
      <c r="Z571" s="68">
        <f t="shared" si="57"/>
        <v>252724000</v>
      </c>
      <c r="AA571" s="59" t="s">
        <v>1878</v>
      </c>
      <c r="AB571" s="59" t="s">
        <v>149</v>
      </c>
      <c r="AC571" s="81" t="s">
        <v>149</v>
      </c>
      <c r="AD571" s="69" t="b">
        <f t="shared" si="60"/>
        <v>1</v>
      </c>
      <c r="AE571" s="80">
        <v>0.08</v>
      </c>
      <c r="AF571" s="80">
        <v>0.08</v>
      </c>
      <c r="AG571" s="80">
        <v>0.08</v>
      </c>
      <c r="AH571" s="80">
        <v>0.08</v>
      </c>
      <c r="AI571" s="80">
        <v>0.09</v>
      </c>
      <c r="AJ571" s="80">
        <v>0.1</v>
      </c>
      <c r="AK571" s="59" t="s">
        <v>130</v>
      </c>
      <c r="AL571" s="59" t="s">
        <v>130</v>
      </c>
      <c r="AM571" s="59" t="s">
        <v>130</v>
      </c>
      <c r="AN571" s="75">
        <v>1</v>
      </c>
      <c r="AO571" s="56" t="s">
        <v>121</v>
      </c>
      <c r="AP571" s="56">
        <v>573594</v>
      </c>
      <c r="AQ571" s="56">
        <v>819420</v>
      </c>
      <c r="AR571" s="56">
        <v>8264973</v>
      </c>
      <c r="AS571" s="56" t="s">
        <v>121</v>
      </c>
      <c r="AT571" s="56">
        <v>12992415</v>
      </c>
      <c r="AU571" s="56">
        <v>565268</v>
      </c>
      <c r="AV571" s="56">
        <v>1433985</v>
      </c>
      <c r="AW571" s="56">
        <v>137673</v>
      </c>
      <c r="AX571" s="56">
        <v>1616492</v>
      </c>
      <c r="AY571" s="56">
        <v>47302909</v>
      </c>
      <c r="AZ571" s="56">
        <v>56395409</v>
      </c>
      <c r="BA571" s="56" t="s">
        <v>121</v>
      </c>
      <c r="BB571" s="56" t="s">
        <v>121</v>
      </c>
      <c r="BC571" s="56" t="s">
        <v>121</v>
      </c>
      <c r="BD571" s="56" t="s">
        <v>121</v>
      </c>
      <c r="BE571" s="56" t="s">
        <v>121</v>
      </c>
      <c r="BF571" s="56">
        <v>3098649</v>
      </c>
      <c r="BG571" s="56">
        <v>4381927</v>
      </c>
      <c r="BH571" s="56">
        <v>1466577</v>
      </c>
      <c r="BI571" s="56">
        <v>1643224</v>
      </c>
      <c r="BJ571" s="56">
        <v>185872</v>
      </c>
      <c r="BK571" s="56">
        <v>2268370</v>
      </c>
      <c r="BL571" s="56" t="s">
        <v>121</v>
      </c>
      <c r="BM571" s="56">
        <v>6053634</v>
      </c>
      <c r="BN571" s="56">
        <v>139405</v>
      </c>
      <c r="BO571" s="56">
        <v>2484553</v>
      </c>
      <c r="BP571" s="56" t="s">
        <v>121</v>
      </c>
      <c r="BQ571" s="56" t="s">
        <v>121</v>
      </c>
      <c r="BR571" s="56" t="s">
        <v>121</v>
      </c>
      <c r="BS571" s="56">
        <v>5039217</v>
      </c>
      <c r="BT571" s="56">
        <v>8457120</v>
      </c>
      <c r="BU571" s="56">
        <v>139405</v>
      </c>
      <c r="BV571" s="56">
        <v>7628804</v>
      </c>
      <c r="BW571" s="56">
        <v>14691836</v>
      </c>
      <c r="BX571" s="56">
        <v>8767252</v>
      </c>
      <c r="BY571" s="56">
        <v>2169053</v>
      </c>
      <c r="BZ571" s="56" t="s">
        <v>121</v>
      </c>
      <c r="CA571" s="56" t="s">
        <v>121</v>
      </c>
      <c r="CB571" s="56" t="s">
        <v>121</v>
      </c>
      <c r="CC571" s="56" t="s">
        <v>121</v>
      </c>
      <c r="CD571" s="56" t="s">
        <v>121</v>
      </c>
      <c r="CE571" s="253" t="s">
        <v>121</v>
      </c>
      <c r="CF571" s="253" t="s">
        <v>121</v>
      </c>
      <c r="CG571" s="253" t="s">
        <v>121</v>
      </c>
      <c r="CH571" s="253" t="s">
        <v>121</v>
      </c>
      <c r="CI571" s="253" t="s">
        <v>121</v>
      </c>
      <c r="CJ571" s="253" t="s">
        <v>121</v>
      </c>
      <c r="CK571" s="253" t="s">
        <v>121</v>
      </c>
      <c r="CL571" s="232" t="s">
        <v>121</v>
      </c>
      <c r="CM571" s="253" t="s">
        <v>121</v>
      </c>
      <c r="CN571" s="253" t="s">
        <v>121</v>
      </c>
      <c r="CO571" s="253" t="s">
        <v>121</v>
      </c>
      <c r="CP571" s="253" t="s">
        <v>121</v>
      </c>
      <c r="CQ571" s="253" t="s">
        <v>121</v>
      </c>
      <c r="CR571" s="253" t="s">
        <v>121</v>
      </c>
      <c r="CS571" s="274" t="s">
        <v>131</v>
      </c>
      <c r="CT571" s="274" t="s">
        <v>131</v>
      </c>
      <c r="CU571" s="274" t="s">
        <v>131</v>
      </c>
      <c r="CV571" s="274" t="s">
        <v>131</v>
      </c>
      <c r="CW571" s="274" t="s">
        <v>131</v>
      </c>
      <c r="CX571" s="274" t="s">
        <v>131</v>
      </c>
      <c r="CY571" s="232" t="s">
        <v>121</v>
      </c>
      <c r="CZ571" s="232" t="s">
        <v>121</v>
      </c>
      <c r="DA571" s="72">
        <v>29179483</v>
      </c>
      <c r="DB571" s="73">
        <v>1</v>
      </c>
      <c r="DC571" s="10">
        <v>1</v>
      </c>
      <c r="DD571" s="10"/>
      <c r="DE571" s="58" t="s">
        <v>1880</v>
      </c>
      <c r="DF571" s="58" t="str">
        <f t="shared" si="58"/>
        <v>Otros Tipos de Vehículos_Camión_Cabina Sencilla</v>
      </c>
      <c r="DG571" s="13">
        <f t="shared" si="59"/>
        <v>252724000</v>
      </c>
      <c r="DK571" s="10" t="b">
        <v>1</v>
      </c>
    </row>
    <row r="572" spans="1:115" ht="25.5" x14ac:dyDescent="0.25">
      <c r="A572" s="59">
        <v>905</v>
      </c>
      <c r="B572" s="43" t="s">
        <v>118</v>
      </c>
      <c r="C572" s="84" t="s">
        <v>4</v>
      </c>
      <c r="D572" s="43" t="s">
        <v>795</v>
      </c>
      <c r="E572" s="43" t="s">
        <v>796</v>
      </c>
      <c r="F572" s="43" t="s">
        <v>121</v>
      </c>
      <c r="G572" s="60" t="s">
        <v>1280</v>
      </c>
      <c r="H572" s="61" t="s">
        <v>123</v>
      </c>
      <c r="I572" s="62">
        <v>1611200</v>
      </c>
      <c r="J572" s="59" t="s">
        <v>1281</v>
      </c>
      <c r="K572" s="61" t="s">
        <v>121</v>
      </c>
      <c r="L572" s="63">
        <v>275</v>
      </c>
      <c r="M572" s="59" t="s">
        <v>121</v>
      </c>
      <c r="N572" s="65">
        <v>408000000</v>
      </c>
      <c r="O572" s="50">
        <f>VLOOKUP(I572,Hoja1!$A$2:$J$18391,10,0)</f>
        <v>408000000</v>
      </c>
      <c r="P572" s="66">
        <f t="shared" si="56"/>
        <v>0</v>
      </c>
      <c r="Q572" s="59" t="s">
        <v>121</v>
      </c>
      <c r="R572" s="59" t="s">
        <v>127</v>
      </c>
      <c r="S572" s="59" t="s">
        <v>349</v>
      </c>
      <c r="T572" s="64" t="s">
        <v>643</v>
      </c>
      <c r="U572" s="59">
        <v>17000</v>
      </c>
      <c r="V572" s="59">
        <v>5994</v>
      </c>
      <c r="W572" s="85">
        <v>11006</v>
      </c>
      <c r="X572" s="63" t="s">
        <v>808</v>
      </c>
      <c r="Y572" s="67" t="str">
        <f t="shared" si="62"/>
        <v>N.A.</v>
      </c>
      <c r="Z572" s="68">
        <f t="shared" si="57"/>
        <v>383520000</v>
      </c>
      <c r="AA572" s="59" t="s">
        <v>1878</v>
      </c>
      <c r="AB572" s="59" t="s">
        <v>156</v>
      </c>
      <c r="AC572" s="81" t="s">
        <v>156</v>
      </c>
      <c r="AD572" s="69" t="b">
        <f t="shared" si="60"/>
        <v>1</v>
      </c>
      <c r="AE572" s="70">
        <v>0.06</v>
      </c>
      <c r="AF572" s="70">
        <v>0.06</v>
      </c>
      <c r="AG572" s="70">
        <v>0.06</v>
      </c>
      <c r="AH572" s="70">
        <v>0.06</v>
      </c>
      <c r="AI572" s="70">
        <v>7.0000000000000007E-2</v>
      </c>
      <c r="AJ572" s="70">
        <v>0.08</v>
      </c>
      <c r="AK572" s="59" t="s">
        <v>130</v>
      </c>
      <c r="AL572" s="59" t="s">
        <v>130</v>
      </c>
      <c r="AM572" s="59" t="s">
        <v>130</v>
      </c>
      <c r="AN572" s="71">
        <v>1</v>
      </c>
      <c r="AO572" s="56" t="s">
        <v>121</v>
      </c>
      <c r="AP572" s="56">
        <v>573594</v>
      </c>
      <c r="AQ572" s="56">
        <v>819420</v>
      </c>
      <c r="AR572" s="56">
        <v>8264973</v>
      </c>
      <c r="AS572" s="56" t="s">
        <v>121</v>
      </c>
      <c r="AT572" s="56">
        <v>12992415</v>
      </c>
      <c r="AU572" s="56">
        <v>565268</v>
      </c>
      <c r="AV572" s="56">
        <v>1433985</v>
      </c>
      <c r="AW572" s="56">
        <v>137673</v>
      </c>
      <c r="AX572" s="56">
        <v>1616492</v>
      </c>
      <c r="AY572" s="56">
        <v>55058921</v>
      </c>
      <c r="AZ572" s="56">
        <v>61697542</v>
      </c>
      <c r="BA572" s="56" t="s">
        <v>121</v>
      </c>
      <c r="BB572" s="56" t="s">
        <v>121</v>
      </c>
      <c r="BC572" s="56" t="s">
        <v>121</v>
      </c>
      <c r="BD572" s="56" t="s">
        <v>121</v>
      </c>
      <c r="BE572" s="56" t="s">
        <v>121</v>
      </c>
      <c r="BF572" s="56">
        <v>3098649</v>
      </c>
      <c r="BG572" s="56">
        <v>4381927</v>
      </c>
      <c r="BH572" s="56">
        <v>1466577</v>
      </c>
      <c r="BI572" s="56">
        <v>1643224</v>
      </c>
      <c r="BJ572" s="56">
        <v>185872</v>
      </c>
      <c r="BK572" s="56">
        <v>2268370</v>
      </c>
      <c r="BL572" s="56" t="s">
        <v>121</v>
      </c>
      <c r="BM572" s="56">
        <v>6053634</v>
      </c>
      <c r="BN572" s="56">
        <v>139405</v>
      </c>
      <c r="BO572" s="56">
        <v>2484553</v>
      </c>
      <c r="BP572" s="56" t="s">
        <v>121</v>
      </c>
      <c r="BQ572" s="56" t="s">
        <v>121</v>
      </c>
      <c r="BR572" s="56" t="s">
        <v>121</v>
      </c>
      <c r="BS572" s="56">
        <v>5039217</v>
      </c>
      <c r="BT572" s="56">
        <v>8457120</v>
      </c>
      <c r="BU572" s="56">
        <v>139405</v>
      </c>
      <c r="BV572" s="56">
        <v>7628804</v>
      </c>
      <c r="BW572" s="56">
        <v>14691836</v>
      </c>
      <c r="BX572" s="56">
        <v>8767252</v>
      </c>
      <c r="BY572" s="56">
        <v>2169053</v>
      </c>
      <c r="BZ572" s="56" t="s">
        <v>121</v>
      </c>
      <c r="CA572" s="56" t="s">
        <v>121</v>
      </c>
      <c r="CB572" s="56" t="s">
        <v>121</v>
      </c>
      <c r="CC572" s="56" t="s">
        <v>121</v>
      </c>
      <c r="CD572" s="56" t="s">
        <v>121</v>
      </c>
      <c r="CE572" s="253" t="s">
        <v>121</v>
      </c>
      <c r="CF572" s="253" t="s">
        <v>121</v>
      </c>
      <c r="CG572" s="253" t="s">
        <v>121</v>
      </c>
      <c r="CH572" s="253" t="s">
        <v>121</v>
      </c>
      <c r="CI572" s="253" t="s">
        <v>121</v>
      </c>
      <c r="CJ572" s="253" t="s">
        <v>121</v>
      </c>
      <c r="CK572" s="253" t="s">
        <v>121</v>
      </c>
      <c r="CL572" s="232" t="s">
        <v>121</v>
      </c>
      <c r="CM572" s="253" t="s">
        <v>121</v>
      </c>
      <c r="CN572" s="253" t="s">
        <v>121</v>
      </c>
      <c r="CO572" s="253" t="s">
        <v>121</v>
      </c>
      <c r="CP572" s="253" t="s">
        <v>121</v>
      </c>
      <c r="CQ572" s="253" t="s">
        <v>121</v>
      </c>
      <c r="CR572" s="253" t="s">
        <v>121</v>
      </c>
      <c r="CS572" s="274" t="s">
        <v>131</v>
      </c>
      <c r="CT572" s="274" t="s">
        <v>131</v>
      </c>
      <c r="CU572" s="274" t="s">
        <v>131</v>
      </c>
      <c r="CV572" s="274" t="s">
        <v>131</v>
      </c>
      <c r="CW572" s="274" t="s">
        <v>131</v>
      </c>
      <c r="CX572" s="274" t="s">
        <v>131</v>
      </c>
      <c r="CY572" s="232" t="s">
        <v>121</v>
      </c>
      <c r="CZ572" s="232" t="s">
        <v>121</v>
      </c>
      <c r="DA572" s="72">
        <v>35039280</v>
      </c>
      <c r="DB572" s="73">
        <v>1</v>
      </c>
      <c r="DC572" s="10">
        <v>1</v>
      </c>
      <c r="DD572" s="10"/>
      <c r="DE572" s="58" t="s">
        <v>1880</v>
      </c>
      <c r="DF572" s="58" t="str">
        <f t="shared" si="58"/>
        <v>Otros Tipos de Vehículos_Camión_Cabina Sencilla</v>
      </c>
      <c r="DG572" s="13">
        <f t="shared" si="59"/>
        <v>383520000</v>
      </c>
      <c r="DK572" s="10" t="b">
        <v>1</v>
      </c>
    </row>
    <row r="573" spans="1:115" ht="25.5" x14ac:dyDescent="0.25">
      <c r="A573" s="59">
        <v>906</v>
      </c>
      <c r="B573" s="43" t="s">
        <v>118</v>
      </c>
      <c r="C573" s="84" t="s">
        <v>4</v>
      </c>
      <c r="D573" s="43" t="s">
        <v>795</v>
      </c>
      <c r="E573" s="43" t="s">
        <v>796</v>
      </c>
      <c r="F573" s="43" t="s">
        <v>121</v>
      </c>
      <c r="G573" s="60" t="s">
        <v>1282</v>
      </c>
      <c r="H573" s="61" t="s">
        <v>123</v>
      </c>
      <c r="I573" s="62">
        <v>1611197</v>
      </c>
      <c r="J573" s="59" t="s">
        <v>1283</v>
      </c>
      <c r="K573" s="61" t="s">
        <v>121</v>
      </c>
      <c r="L573" s="63">
        <v>275</v>
      </c>
      <c r="M573" s="59" t="s">
        <v>121</v>
      </c>
      <c r="N573" s="65">
        <v>485600000</v>
      </c>
      <c r="O573" s="50">
        <f>VLOOKUP(I573,Hoja1!$A$2:$J$18391,10,0)</f>
        <v>485600000</v>
      </c>
      <c r="P573" s="66">
        <f t="shared" si="56"/>
        <v>0</v>
      </c>
      <c r="Q573" s="59" t="s">
        <v>121</v>
      </c>
      <c r="R573" s="59" t="s">
        <v>127</v>
      </c>
      <c r="S573" s="59" t="s">
        <v>349</v>
      </c>
      <c r="T573" s="64" t="s">
        <v>811</v>
      </c>
      <c r="U573" s="59">
        <v>26500</v>
      </c>
      <c r="V573" s="59">
        <v>7778</v>
      </c>
      <c r="W573" s="85">
        <v>18722</v>
      </c>
      <c r="X573" s="63" t="s">
        <v>808</v>
      </c>
      <c r="Y573" s="67" t="str">
        <f t="shared" si="62"/>
        <v>N.A.</v>
      </c>
      <c r="Z573" s="68">
        <f t="shared" si="57"/>
        <v>451608000</v>
      </c>
      <c r="AA573" s="59" t="s">
        <v>1878</v>
      </c>
      <c r="AB573" s="59" t="s">
        <v>156</v>
      </c>
      <c r="AC573" s="81" t="s">
        <v>156</v>
      </c>
      <c r="AD573" s="69" t="b">
        <f t="shared" si="60"/>
        <v>1</v>
      </c>
      <c r="AE573" s="70">
        <v>7.0000000000000007E-2</v>
      </c>
      <c r="AF573" s="70">
        <v>7.0000000000000007E-2</v>
      </c>
      <c r="AG573" s="70">
        <v>7.0000000000000007E-2</v>
      </c>
      <c r="AH573" s="70">
        <v>7.0000000000000007E-2</v>
      </c>
      <c r="AI573" s="70">
        <v>0.08</v>
      </c>
      <c r="AJ573" s="70">
        <v>0.09</v>
      </c>
      <c r="AK573" s="59" t="s">
        <v>130</v>
      </c>
      <c r="AL573" s="59" t="s">
        <v>130</v>
      </c>
      <c r="AM573" s="59" t="s">
        <v>130</v>
      </c>
      <c r="AN573" s="71">
        <v>1</v>
      </c>
      <c r="AO573" s="56" t="s">
        <v>121</v>
      </c>
      <c r="AP573" s="56">
        <v>573594</v>
      </c>
      <c r="AQ573" s="56">
        <v>819420</v>
      </c>
      <c r="AR573" s="56">
        <v>8264973</v>
      </c>
      <c r="AS573" s="56" t="s">
        <v>121</v>
      </c>
      <c r="AT573" s="56">
        <v>12992415</v>
      </c>
      <c r="AU573" s="56">
        <v>565268</v>
      </c>
      <c r="AV573" s="56">
        <v>1433985</v>
      </c>
      <c r="AW573" s="56">
        <v>137673</v>
      </c>
      <c r="AX573" s="56">
        <v>1616492</v>
      </c>
      <c r="AY573" s="56">
        <v>56198223</v>
      </c>
      <c r="AZ573" s="56">
        <v>63034030</v>
      </c>
      <c r="BA573" s="56" t="s">
        <v>121</v>
      </c>
      <c r="BB573" s="56" t="s">
        <v>121</v>
      </c>
      <c r="BC573" s="56" t="s">
        <v>121</v>
      </c>
      <c r="BD573" s="56" t="s">
        <v>121</v>
      </c>
      <c r="BE573" s="56" t="s">
        <v>121</v>
      </c>
      <c r="BF573" s="56">
        <v>3098649</v>
      </c>
      <c r="BG573" s="56">
        <v>4381927</v>
      </c>
      <c r="BH573" s="56">
        <v>1466577</v>
      </c>
      <c r="BI573" s="56">
        <v>1643224</v>
      </c>
      <c r="BJ573" s="56">
        <v>185872</v>
      </c>
      <c r="BK573" s="56">
        <v>2268370</v>
      </c>
      <c r="BL573" s="56" t="s">
        <v>121</v>
      </c>
      <c r="BM573" s="56">
        <v>6053634</v>
      </c>
      <c r="BN573" s="56">
        <v>139405</v>
      </c>
      <c r="BO573" s="56">
        <v>2484553</v>
      </c>
      <c r="BP573" s="56" t="s">
        <v>121</v>
      </c>
      <c r="BQ573" s="56" t="s">
        <v>121</v>
      </c>
      <c r="BR573" s="56" t="s">
        <v>121</v>
      </c>
      <c r="BS573" s="56">
        <v>5039217</v>
      </c>
      <c r="BT573" s="56">
        <v>8457120</v>
      </c>
      <c r="BU573" s="56">
        <v>139405</v>
      </c>
      <c r="BV573" s="56">
        <v>7628804</v>
      </c>
      <c r="BW573" s="56">
        <v>14691836</v>
      </c>
      <c r="BX573" s="56">
        <v>8767252</v>
      </c>
      <c r="BY573" s="56">
        <v>2169053</v>
      </c>
      <c r="BZ573" s="56" t="s">
        <v>121</v>
      </c>
      <c r="CA573" s="56" t="s">
        <v>121</v>
      </c>
      <c r="CB573" s="56" t="s">
        <v>121</v>
      </c>
      <c r="CC573" s="56" t="s">
        <v>121</v>
      </c>
      <c r="CD573" s="56" t="s">
        <v>121</v>
      </c>
      <c r="CE573" s="253" t="s">
        <v>121</v>
      </c>
      <c r="CF573" s="253" t="s">
        <v>121</v>
      </c>
      <c r="CG573" s="253" t="s">
        <v>121</v>
      </c>
      <c r="CH573" s="253" t="s">
        <v>121</v>
      </c>
      <c r="CI573" s="253" t="s">
        <v>121</v>
      </c>
      <c r="CJ573" s="253" t="s">
        <v>121</v>
      </c>
      <c r="CK573" s="253" t="s">
        <v>121</v>
      </c>
      <c r="CL573" s="232" t="s">
        <v>121</v>
      </c>
      <c r="CM573" s="253" t="s">
        <v>121</v>
      </c>
      <c r="CN573" s="253" t="s">
        <v>121</v>
      </c>
      <c r="CO573" s="253" t="s">
        <v>121</v>
      </c>
      <c r="CP573" s="253" t="s">
        <v>121</v>
      </c>
      <c r="CQ573" s="253" t="s">
        <v>121</v>
      </c>
      <c r="CR573" s="253" t="s">
        <v>121</v>
      </c>
      <c r="CS573" s="274" t="s">
        <v>131</v>
      </c>
      <c r="CT573" s="274" t="s">
        <v>131</v>
      </c>
      <c r="CU573" s="274" t="s">
        <v>131</v>
      </c>
      <c r="CV573" s="274" t="s">
        <v>131</v>
      </c>
      <c r="CW573" s="274" t="s">
        <v>131</v>
      </c>
      <c r="CX573" s="274" t="s">
        <v>131</v>
      </c>
      <c r="CY573" s="232" t="s">
        <v>121</v>
      </c>
      <c r="CZ573" s="232" t="s">
        <v>121</v>
      </c>
      <c r="DA573" s="72">
        <v>35811006</v>
      </c>
      <c r="DB573" s="73">
        <v>1</v>
      </c>
      <c r="DC573" s="10">
        <v>1</v>
      </c>
      <c r="DD573" s="10"/>
      <c r="DE573" s="58" t="s">
        <v>1880</v>
      </c>
      <c r="DF573" s="58" t="str">
        <f t="shared" si="58"/>
        <v>Otros Tipos de Vehículos_Camión_Cabina Sencilla</v>
      </c>
      <c r="DG573" s="13">
        <f t="shared" si="59"/>
        <v>451608000</v>
      </c>
      <c r="DK573" s="10" t="b">
        <v>1</v>
      </c>
    </row>
    <row r="574" spans="1:115" ht="51" x14ac:dyDescent="0.25">
      <c r="A574" s="59">
        <v>907</v>
      </c>
      <c r="B574" s="43" t="s">
        <v>118</v>
      </c>
      <c r="C574" s="84" t="s">
        <v>4</v>
      </c>
      <c r="D574" s="43" t="s">
        <v>795</v>
      </c>
      <c r="E574" s="43" t="s">
        <v>796</v>
      </c>
      <c r="F574" s="43" t="s">
        <v>121</v>
      </c>
      <c r="G574" s="60" t="s">
        <v>1284</v>
      </c>
      <c r="H574" s="61" t="s">
        <v>123</v>
      </c>
      <c r="I574" s="62">
        <v>1611205</v>
      </c>
      <c r="J574" s="59" t="s">
        <v>1285</v>
      </c>
      <c r="K574" s="61" t="s">
        <v>121</v>
      </c>
      <c r="L574" s="59">
        <v>175</v>
      </c>
      <c r="M574" s="59" t="s">
        <v>121</v>
      </c>
      <c r="N574" s="65">
        <v>201200000</v>
      </c>
      <c r="O574" s="50">
        <f>VLOOKUP(I574,Hoja1!$A$2:$J$18391,10,0)</f>
        <v>201200000</v>
      </c>
      <c r="P574" s="66">
        <f t="shared" si="56"/>
        <v>0</v>
      </c>
      <c r="Q574" s="59" t="s">
        <v>121</v>
      </c>
      <c r="R574" s="59" t="s">
        <v>127</v>
      </c>
      <c r="S574" s="59" t="s">
        <v>349</v>
      </c>
      <c r="T574" s="64" t="s">
        <v>643</v>
      </c>
      <c r="U574" s="59">
        <v>7800</v>
      </c>
      <c r="V574" s="59">
        <v>2605</v>
      </c>
      <c r="W574" s="85">
        <v>5195</v>
      </c>
      <c r="X574" s="63" t="s">
        <v>799</v>
      </c>
      <c r="Y574" s="67" t="str">
        <f t="shared" si="62"/>
        <v>N.A.</v>
      </c>
      <c r="Z574" s="68">
        <f t="shared" si="57"/>
        <v>191140000</v>
      </c>
      <c r="AA574" s="59" t="s">
        <v>1878</v>
      </c>
      <c r="AB574" s="59" t="s">
        <v>149</v>
      </c>
      <c r="AC574" s="81" t="s">
        <v>149</v>
      </c>
      <c r="AD574" s="69" t="b">
        <f t="shared" si="60"/>
        <v>1</v>
      </c>
      <c r="AE574" s="80">
        <v>0.05</v>
      </c>
      <c r="AF574" s="80">
        <v>0.05</v>
      </c>
      <c r="AG574" s="80">
        <v>0.05</v>
      </c>
      <c r="AH574" s="80">
        <v>0.05</v>
      </c>
      <c r="AI574" s="80">
        <v>0.06</v>
      </c>
      <c r="AJ574" s="80">
        <v>7.0000000000000007E-2</v>
      </c>
      <c r="AK574" s="59" t="s">
        <v>130</v>
      </c>
      <c r="AL574" s="59" t="s">
        <v>130</v>
      </c>
      <c r="AM574" s="59" t="s">
        <v>130</v>
      </c>
      <c r="AN574" s="75">
        <v>1</v>
      </c>
      <c r="AO574" s="56" t="s">
        <v>121</v>
      </c>
      <c r="AP574" s="56">
        <v>573594</v>
      </c>
      <c r="AQ574" s="56">
        <v>819420</v>
      </c>
      <c r="AR574" s="56">
        <v>8264973</v>
      </c>
      <c r="AS574" s="56" t="s">
        <v>121</v>
      </c>
      <c r="AT574" s="56">
        <v>12992415</v>
      </c>
      <c r="AU574" s="56">
        <v>565268</v>
      </c>
      <c r="AV574" s="56">
        <v>1433985</v>
      </c>
      <c r="AW574" s="56">
        <v>137673</v>
      </c>
      <c r="AX574" s="56">
        <v>1616492</v>
      </c>
      <c r="AY574" s="56">
        <v>32930186</v>
      </c>
      <c r="AZ574" s="56">
        <v>32695250</v>
      </c>
      <c r="BA574" s="56" t="s">
        <v>121</v>
      </c>
      <c r="BB574" s="56" t="s">
        <v>121</v>
      </c>
      <c r="BC574" s="56" t="s">
        <v>121</v>
      </c>
      <c r="BD574" s="56" t="s">
        <v>121</v>
      </c>
      <c r="BE574" s="56" t="s">
        <v>121</v>
      </c>
      <c r="BF574" s="56">
        <v>3098649</v>
      </c>
      <c r="BG574" s="56">
        <v>4381927</v>
      </c>
      <c r="BH574" s="56">
        <v>1466577</v>
      </c>
      <c r="BI574" s="56">
        <v>1643224</v>
      </c>
      <c r="BJ574" s="56">
        <v>185872</v>
      </c>
      <c r="BK574" s="56">
        <v>2268370</v>
      </c>
      <c r="BL574" s="56" t="s">
        <v>121</v>
      </c>
      <c r="BM574" s="56">
        <v>6053634</v>
      </c>
      <c r="BN574" s="56">
        <v>139405</v>
      </c>
      <c r="BO574" s="56">
        <v>2484553</v>
      </c>
      <c r="BP574" s="56" t="s">
        <v>121</v>
      </c>
      <c r="BQ574" s="56" t="s">
        <v>121</v>
      </c>
      <c r="BR574" s="56" t="s">
        <v>121</v>
      </c>
      <c r="BS574" s="56">
        <v>3067350</v>
      </c>
      <c r="BT574" s="56">
        <v>8457120</v>
      </c>
      <c r="BU574" s="56">
        <v>139405</v>
      </c>
      <c r="BV574" s="56">
        <v>7628804</v>
      </c>
      <c r="BW574" s="56">
        <v>18185548</v>
      </c>
      <c r="BX574" s="56">
        <v>8767252</v>
      </c>
      <c r="BY574" s="56">
        <v>2169053</v>
      </c>
      <c r="BZ574" s="56" t="s">
        <v>121</v>
      </c>
      <c r="CA574" s="56" t="s">
        <v>121</v>
      </c>
      <c r="CB574" s="56" t="s">
        <v>121</v>
      </c>
      <c r="CC574" s="56" t="s">
        <v>121</v>
      </c>
      <c r="CD574" s="56" t="s">
        <v>121</v>
      </c>
      <c r="CE574" s="253" t="s">
        <v>121</v>
      </c>
      <c r="CF574" s="253" t="s">
        <v>121</v>
      </c>
      <c r="CG574" s="253" t="s">
        <v>121</v>
      </c>
      <c r="CH574" s="253" t="s">
        <v>121</v>
      </c>
      <c r="CI574" s="253" t="s">
        <v>121</v>
      </c>
      <c r="CJ574" s="253" t="s">
        <v>121</v>
      </c>
      <c r="CK574" s="253" t="s">
        <v>121</v>
      </c>
      <c r="CL574" s="232" t="s">
        <v>121</v>
      </c>
      <c r="CM574" s="253" t="s">
        <v>121</v>
      </c>
      <c r="CN574" s="253" t="s">
        <v>121</v>
      </c>
      <c r="CO574" s="253" t="s">
        <v>121</v>
      </c>
      <c r="CP574" s="253" t="s">
        <v>121</v>
      </c>
      <c r="CQ574" s="253" t="s">
        <v>121</v>
      </c>
      <c r="CR574" s="253" t="s">
        <v>121</v>
      </c>
      <c r="CS574" s="275" t="s">
        <v>131</v>
      </c>
      <c r="CT574" s="275" t="s">
        <v>131</v>
      </c>
      <c r="CU574" s="275" t="s">
        <v>130</v>
      </c>
      <c r="CV574" s="275" t="s">
        <v>131</v>
      </c>
      <c r="CW574" s="275" t="s">
        <v>131</v>
      </c>
      <c r="CX574" s="275" t="s">
        <v>131</v>
      </c>
      <c r="CY574" s="232" t="s">
        <v>121</v>
      </c>
      <c r="CZ574" s="232" t="s">
        <v>121</v>
      </c>
      <c r="DA574" s="72">
        <v>21679505</v>
      </c>
      <c r="DB574" s="73">
        <v>1</v>
      </c>
      <c r="DC574" s="10">
        <v>1</v>
      </c>
      <c r="DD574" s="10"/>
      <c r="DE574" s="58" t="s">
        <v>1880</v>
      </c>
      <c r="DF574" s="58" t="str">
        <f t="shared" si="58"/>
        <v>Otros Tipos de Vehículos_Camión_Cabina Sencilla</v>
      </c>
      <c r="DG574" s="13">
        <f t="shared" si="59"/>
        <v>191140000</v>
      </c>
      <c r="DK574" s="10" t="b">
        <v>1</v>
      </c>
    </row>
    <row r="575" spans="1:115" ht="25.5" x14ac:dyDescent="0.25">
      <c r="A575" s="59">
        <v>908</v>
      </c>
      <c r="B575" s="43" t="s">
        <v>118</v>
      </c>
      <c r="C575" s="84" t="s">
        <v>4</v>
      </c>
      <c r="D575" s="43" t="s">
        <v>795</v>
      </c>
      <c r="E575" s="43" t="s">
        <v>796</v>
      </c>
      <c r="F575" s="43" t="s">
        <v>121</v>
      </c>
      <c r="G575" s="60" t="s">
        <v>1286</v>
      </c>
      <c r="H575" s="61" t="s">
        <v>123</v>
      </c>
      <c r="I575" s="62">
        <v>1611193</v>
      </c>
      <c r="J575" s="59" t="s">
        <v>1287</v>
      </c>
      <c r="K575" s="61" t="s">
        <v>121</v>
      </c>
      <c r="L575" s="59">
        <v>150</v>
      </c>
      <c r="M575" s="59" t="s">
        <v>121</v>
      </c>
      <c r="N575" s="65">
        <v>184000000</v>
      </c>
      <c r="O575" s="50">
        <f>VLOOKUP(I575,Hoja1!$A$2:$J$18391,10,0)</f>
        <v>184000000</v>
      </c>
      <c r="P575" s="66">
        <f t="shared" si="56"/>
        <v>0</v>
      </c>
      <c r="Q575" s="59" t="s">
        <v>121</v>
      </c>
      <c r="R575" s="59" t="s">
        <v>127</v>
      </c>
      <c r="S575" s="59" t="s">
        <v>349</v>
      </c>
      <c r="T575" s="64" t="s">
        <v>643</v>
      </c>
      <c r="U575" s="59">
        <v>5500</v>
      </c>
      <c r="V575" s="125">
        <v>2307</v>
      </c>
      <c r="W575" s="85">
        <v>3193</v>
      </c>
      <c r="X575" s="63" t="s">
        <v>799</v>
      </c>
      <c r="Y575" s="67" t="str">
        <f t="shared" si="62"/>
        <v>N.A.</v>
      </c>
      <c r="Z575" s="68">
        <f t="shared" si="57"/>
        <v>174800000</v>
      </c>
      <c r="AA575" s="59" t="s">
        <v>1878</v>
      </c>
      <c r="AB575" s="59" t="s">
        <v>149</v>
      </c>
      <c r="AC575" s="81" t="s">
        <v>149</v>
      </c>
      <c r="AD575" s="69" t="b">
        <f t="shared" si="60"/>
        <v>1</v>
      </c>
      <c r="AE575" s="80">
        <v>0.05</v>
      </c>
      <c r="AF575" s="80">
        <v>0.05</v>
      </c>
      <c r="AG575" s="80">
        <v>0.05</v>
      </c>
      <c r="AH575" s="80">
        <v>0.05</v>
      </c>
      <c r="AI575" s="80">
        <v>0.06</v>
      </c>
      <c r="AJ575" s="80">
        <v>7.0000000000000007E-2</v>
      </c>
      <c r="AK575" s="59" t="s">
        <v>130</v>
      </c>
      <c r="AL575" s="59" t="s">
        <v>130</v>
      </c>
      <c r="AM575" s="59" t="s">
        <v>130</v>
      </c>
      <c r="AN575" s="75">
        <v>1</v>
      </c>
      <c r="AO575" s="56" t="s">
        <v>121</v>
      </c>
      <c r="AP575" s="56">
        <v>573594</v>
      </c>
      <c r="AQ575" s="56">
        <v>819420</v>
      </c>
      <c r="AR575" s="56">
        <v>8264973</v>
      </c>
      <c r="AS575" s="56" t="s">
        <v>121</v>
      </c>
      <c r="AT575" s="56">
        <v>12992415</v>
      </c>
      <c r="AU575" s="56">
        <v>565268</v>
      </c>
      <c r="AV575" s="56">
        <v>1433985</v>
      </c>
      <c r="AW575" s="56">
        <v>137673</v>
      </c>
      <c r="AX575" s="56">
        <v>1616492</v>
      </c>
      <c r="AY575" s="56">
        <v>28460621</v>
      </c>
      <c r="AZ575" s="56">
        <v>28016480</v>
      </c>
      <c r="BA575" s="56" t="s">
        <v>121</v>
      </c>
      <c r="BB575" s="56" t="s">
        <v>121</v>
      </c>
      <c r="BC575" s="56" t="s">
        <v>121</v>
      </c>
      <c r="BD575" s="56" t="s">
        <v>121</v>
      </c>
      <c r="BE575" s="56" t="s">
        <v>121</v>
      </c>
      <c r="BF575" s="56">
        <v>3098649</v>
      </c>
      <c r="BG575" s="56">
        <v>4381927</v>
      </c>
      <c r="BH575" s="56">
        <v>1466577</v>
      </c>
      <c r="BI575" s="56">
        <v>1643224</v>
      </c>
      <c r="BJ575" s="56">
        <v>185872</v>
      </c>
      <c r="BK575" s="56">
        <v>2268370</v>
      </c>
      <c r="BL575" s="56" t="s">
        <v>121</v>
      </c>
      <c r="BM575" s="56">
        <v>6053634</v>
      </c>
      <c r="BN575" s="56">
        <v>139405</v>
      </c>
      <c r="BO575" s="56">
        <v>2484553</v>
      </c>
      <c r="BP575" s="56" t="s">
        <v>121</v>
      </c>
      <c r="BQ575" s="56" t="s">
        <v>121</v>
      </c>
      <c r="BR575" s="56" t="s">
        <v>121</v>
      </c>
      <c r="BS575" s="56">
        <v>3067350</v>
      </c>
      <c r="BT575" s="56">
        <v>8457120</v>
      </c>
      <c r="BU575" s="56">
        <v>139405</v>
      </c>
      <c r="BV575" s="56">
        <v>7628804</v>
      </c>
      <c r="BW575" s="56">
        <v>18185548</v>
      </c>
      <c r="BX575" s="56">
        <v>8767252</v>
      </c>
      <c r="BY575" s="56">
        <v>2169053</v>
      </c>
      <c r="BZ575" s="56" t="s">
        <v>121</v>
      </c>
      <c r="CA575" s="56" t="s">
        <v>121</v>
      </c>
      <c r="CB575" s="56" t="s">
        <v>121</v>
      </c>
      <c r="CC575" s="56" t="s">
        <v>121</v>
      </c>
      <c r="CD575" s="56" t="s">
        <v>121</v>
      </c>
      <c r="CE575" s="253" t="s">
        <v>121</v>
      </c>
      <c r="CF575" s="253" t="s">
        <v>121</v>
      </c>
      <c r="CG575" s="253" t="s">
        <v>121</v>
      </c>
      <c r="CH575" s="253" t="s">
        <v>121</v>
      </c>
      <c r="CI575" s="253" t="s">
        <v>121</v>
      </c>
      <c r="CJ575" s="253" t="s">
        <v>121</v>
      </c>
      <c r="CK575" s="253" t="s">
        <v>121</v>
      </c>
      <c r="CL575" s="232" t="s">
        <v>121</v>
      </c>
      <c r="CM575" s="253" t="s">
        <v>121</v>
      </c>
      <c r="CN575" s="253" t="s">
        <v>121</v>
      </c>
      <c r="CO575" s="253" t="s">
        <v>121</v>
      </c>
      <c r="CP575" s="253" t="s">
        <v>121</v>
      </c>
      <c r="CQ575" s="253" t="s">
        <v>121</v>
      </c>
      <c r="CR575" s="253" t="s">
        <v>121</v>
      </c>
      <c r="CS575" s="274" t="s">
        <v>131</v>
      </c>
      <c r="CT575" s="274" t="s">
        <v>131</v>
      </c>
      <c r="CU575" s="274" t="s">
        <v>131</v>
      </c>
      <c r="CV575" s="274" t="s">
        <v>131</v>
      </c>
      <c r="CW575" s="274" t="s">
        <v>131</v>
      </c>
      <c r="CX575" s="274" t="s">
        <v>131</v>
      </c>
      <c r="CY575" s="232" t="s">
        <v>121</v>
      </c>
      <c r="CZ575" s="232" t="s">
        <v>121</v>
      </c>
      <c r="DA575" s="72">
        <v>20263276</v>
      </c>
      <c r="DB575" s="73">
        <v>1</v>
      </c>
      <c r="DC575" s="10">
        <v>1</v>
      </c>
      <c r="DD575" s="10"/>
      <c r="DE575" s="58" t="s">
        <v>1880</v>
      </c>
      <c r="DF575" s="58" t="str">
        <f t="shared" si="58"/>
        <v>Otros Tipos de Vehículos_Camión_Cabina Sencilla</v>
      </c>
      <c r="DG575" s="13">
        <f t="shared" si="59"/>
        <v>174800000</v>
      </c>
      <c r="DK575" s="10" t="b">
        <v>1</v>
      </c>
    </row>
    <row r="576" spans="1:115" ht="25.5" x14ac:dyDescent="0.25">
      <c r="A576" s="59">
        <v>909</v>
      </c>
      <c r="B576" s="43" t="s">
        <v>118</v>
      </c>
      <c r="C576" s="84" t="s">
        <v>4</v>
      </c>
      <c r="D576" s="43" t="s">
        <v>795</v>
      </c>
      <c r="E576" s="43" t="s">
        <v>796</v>
      </c>
      <c r="F576" s="43" t="s">
        <v>121</v>
      </c>
      <c r="G576" s="60" t="s">
        <v>1288</v>
      </c>
      <c r="H576" s="61" t="s">
        <v>123</v>
      </c>
      <c r="I576" s="62">
        <v>1611194</v>
      </c>
      <c r="J576" s="59" t="s">
        <v>1289</v>
      </c>
      <c r="K576" s="61" t="s">
        <v>121</v>
      </c>
      <c r="L576" s="59">
        <v>150</v>
      </c>
      <c r="M576" s="59" t="s">
        <v>121</v>
      </c>
      <c r="N576" s="65">
        <v>192100000</v>
      </c>
      <c r="O576" s="50">
        <f>VLOOKUP(I576,Hoja1!$A$2:$J$18391,10,0)</f>
        <v>192100000</v>
      </c>
      <c r="P576" s="66">
        <f t="shared" si="56"/>
        <v>0</v>
      </c>
      <c r="Q576" s="59" t="s">
        <v>121</v>
      </c>
      <c r="R576" s="59" t="s">
        <v>127</v>
      </c>
      <c r="S576" s="59" t="s">
        <v>349</v>
      </c>
      <c r="T576" s="64" t="s">
        <v>643</v>
      </c>
      <c r="U576" s="59">
        <v>5500</v>
      </c>
      <c r="V576" s="125">
        <v>2342</v>
      </c>
      <c r="W576" s="85">
        <v>3158</v>
      </c>
      <c r="X576" s="63" t="s">
        <v>799</v>
      </c>
      <c r="Y576" s="67" t="str">
        <f t="shared" si="62"/>
        <v>N.A.</v>
      </c>
      <c r="Z576" s="68">
        <f t="shared" si="57"/>
        <v>182495000</v>
      </c>
      <c r="AA576" s="59" t="s">
        <v>1878</v>
      </c>
      <c r="AB576" s="59" t="s">
        <v>149</v>
      </c>
      <c r="AC576" s="81" t="s">
        <v>149</v>
      </c>
      <c r="AD576" s="69" t="b">
        <f t="shared" si="60"/>
        <v>1</v>
      </c>
      <c r="AE576" s="80">
        <v>0.05</v>
      </c>
      <c r="AF576" s="80">
        <v>0.05</v>
      </c>
      <c r="AG576" s="80">
        <v>0.05</v>
      </c>
      <c r="AH576" s="80">
        <v>0.05</v>
      </c>
      <c r="AI576" s="80">
        <v>0.06</v>
      </c>
      <c r="AJ576" s="80">
        <v>7.0000000000000007E-2</v>
      </c>
      <c r="AK576" s="59" t="s">
        <v>130</v>
      </c>
      <c r="AL576" s="59" t="s">
        <v>130</v>
      </c>
      <c r="AM576" s="59" t="s">
        <v>130</v>
      </c>
      <c r="AN576" s="75">
        <v>1</v>
      </c>
      <c r="AO576" s="56" t="s">
        <v>121</v>
      </c>
      <c r="AP576" s="56">
        <v>573594</v>
      </c>
      <c r="AQ576" s="56">
        <v>819420</v>
      </c>
      <c r="AR576" s="56">
        <v>8264973</v>
      </c>
      <c r="AS576" s="56" t="s">
        <v>121</v>
      </c>
      <c r="AT576" s="56">
        <v>12992415</v>
      </c>
      <c r="AU576" s="56">
        <v>565268</v>
      </c>
      <c r="AV576" s="56">
        <v>1433985</v>
      </c>
      <c r="AW576" s="56">
        <v>137673</v>
      </c>
      <c r="AX576" s="56">
        <v>1616492</v>
      </c>
      <c r="AY576" s="56">
        <v>30125753</v>
      </c>
      <c r="AZ576" s="56">
        <v>29139385</v>
      </c>
      <c r="BA576" s="56" t="s">
        <v>121</v>
      </c>
      <c r="BB576" s="56" t="s">
        <v>121</v>
      </c>
      <c r="BC576" s="56" t="s">
        <v>121</v>
      </c>
      <c r="BD576" s="56" t="s">
        <v>121</v>
      </c>
      <c r="BE576" s="56" t="s">
        <v>121</v>
      </c>
      <c r="BF576" s="56">
        <v>3098649</v>
      </c>
      <c r="BG576" s="56">
        <v>4381927</v>
      </c>
      <c r="BH576" s="56">
        <v>1466577</v>
      </c>
      <c r="BI576" s="56">
        <v>1643224</v>
      </c>
      <c r="BJ576" s="56">
        <v>185872</v>
      </c>
      <c r="BK576" s="56">
        <v>2268370</v>
      </c>
      <c r="BL576" s="56" t="s">
        <v>121</v>
      </c>
      <c r="BM576" s="56">
        <v>6053634</v>
      </c>
      <c r="BN576" s="56">
        <v>139405</v>
      </c>
      <c r="BO576" s="56">
        <v>2484553</v>
      </c>
      <c r="BP576" s="56" t="s">
        <v>121</v>
      </c>
      <c r="BQ576" s="56" t="s">
        <v>121</v>
      </c>
      <c r="BR576" s="56" t="s">
        <v>121</v>
      </c>
      <c r="BS576" s="56">
        <v>3067350</v>
      </c>
      <c r="BT576" s="56">
        <v>8457120</v>
      </c>
      <c r="BU576" s="56">
        <v>139405</v>
      </c>
      <c r="BV576" s="56">
        <v>7628804</v>
      </c>
      <c r="BW576" s="56">
        <v>18185548</v>
      </c>
      <c r="BX576" s="56">
        <v>8767252</v>
      </c>
      <c r="BY576" s="56">
        <v>2169053</v>
      </c>
      <c r="BZ576" s="56" t="s">
        <v>121</v>
      </c>
      <c r="CA576" s="56" t="s">
        <v>121</v>
      </c>
      <c r="CB576" s="56" t="s">
        <v>121</v>
      </c>
      <c r="CC576" s="56" t="s">
        <v>121</v>
      </c>
      <c r="CD576" s="56" t="s">
        <v>121</v>
      </c>
      <c r="CE576" s="253" t="s">
        <v>121</v>
      </c>
      <c r="CF576" s="253" t="s">
        <v>121</v>
      </c>
      <c r="CG576" s="253" t="s">
        <v>121</v>
      </c>
      <c r="CH576" s="253" t="s">
        <v>121</v>
      </c>
      <c r="CI576" s="253" t="s">
        <v>121</v>
      </c>
      <c r="CJ576" s="253" t="s">
        <v>121</v>
      </c>
      <c r="CK576" s="253" t="s">
        <v>121</v>
      </c>
      <c r="CL576" s="232" t="s">
        <v>121</v>
      </c>
      <c r="CM576" s="253" t="s">
        <v>121</v>
      </c>
      <c r="CN576" s="253" t="s">
        <v>121</v>
      </c>
      <c r="CO576" s="253" t="s">
        <v>121</v>
      </c>
      <c r="CP576" s="253" t="s">
        <v>121</v>
      </c>
      <c r="CQ576" s="253" t="s">
        <v>121</v>
      </c>
      <c r="CR576" s="253" t="s">
        <v>121</v>
      </c>
      <c r="CS576" s="274" t="s">
        <v>131</v>
      </c>
      <c r="CT576" s="274" t="s">
        <v>131</v>
      </c>
      <c r="CU576" s="274" t="s">
        <v>131</v>
      </c>
      <c r="CV576" s="274" t="s">
        <v>131</v>
      </c>
      <c r="CW576" s="274" t="s">
        <v>131</v>
      </c>
      <c r="CX576" s="274" t="s">
        <v>131</v>
      </c>
      <c r="CY576" s="232" t="s">
        <v>121</v>
      </c>
      <c r="CZ576" s="232" t="s">
        <v>121</v>
      </c>
      <c r="DA576" s="72">
        <v>20263276</v>
      </c>
      <c r="DB576" s="73">
        <v>1</v>
      </c>
      <c r="DC576" s="10">
        <v>1</v>
      </c>
      <c r="DD576" s="10"/>
      <c r="DE576" s="58" t="s">
        <v>1880</v>
      </c>
      <c r="DF576" s="58" t="str">
        <f t="shared" si="58"/>
        <v>Otros Tipos de Vehículos_Camión_Cabina Sencilla</v>
      </c>
      <c r="DG576" s="13">
        <f t="shared" si="59"/>
        <v>182495000</v>
      </c>
      <c r="DK576" s="10" t="b">
        <v>1</v>
      </c>
    </row>
    <row r="577" spans="1:115" ht="51" x14ac:dyDescent="0.25">
      <c r="A577" s="59">
        <v>910</v>
      </c>
      <c r="B577" s="43" t="s">
        <v>118</v>
      </c>
      <c r="C577" s="43" t="s">
        <v>0</v>
      </c>
      <c r="D577" s="43" t="s">
        <v>626</v>
      </c>
      <c r="E577" s="43" t="s">
        <v>630</v>
      </c>
      <c r="F577" s="43" t="s">
        <v>121</v>
      </c>
      <c r="G577" s="60" t="s">
        <v>1290</v>
      </c>
      <c r="H577" s="61" t="s">
        <v>123</v>
      </c>
      <c r="I577" s="62">
        <v>1611188</v>
      </c>
      <c r="J577" s="59" t="s">
        <v>1291</v>
      </c>
      <c r="K577" s="61" t="s">
        <v>121</v>
      </c>
      <c r="L577" s="63">
        <v>150</v>
      </c>
      <c r="M577" s="64" t="s">
        <v>121</v>
      </c>
      <c r="N577" s="65">
        <v>146300000</v>
      </c>
      <c r="O577" s="50">
        <f>VLOOKUP(I577,Hoja1!$A$2:$J$18391,10,0)</f>
        <v>146300000</v>
      </c>
      <c r="P577" s="66">
        <f t="shared" si="56"/>
        <v>0</v>
      </c>
      <c r="Q577" s="64" t="s">
        <v>121</v>
      </c>
      <c r="R577" s="59" t="s">
        <v>127</v>
      </c>
      <c r="S577" s="59" t="s">
        <v>349</v>
      </c>
      <c r="T577" s="59" t="s">
        <v>121</v>
      </c>
      <c r="U577" s="126">
        <v>4600</v>
      </c>
      <c r="V577" s="126">
        <v>2143</v>
      </c>
      <c r="W577" s="126">
        <v>2457</v>
      </c>
      <c r="X577" s="59" t="s">
        <v>121</v>
      </c>
      <c r="Y577" s="67" t="str">
        <f t="shared" si="62"/>
        <v>N.A.</v>
      </c>
      <c r="Z577" s="68">
        <f t="shared" si="57"/>
        <v>138985000</v>
      </c>
      <c r="AA577" s="59" t="s">
        <v>1878</v>
      </c>
      <c r="AB577" s="59" t="s">
        <v>149</v>
      </c>
      <c r="AC577" s="81" t="s">
        <v>149</v>
      </c>
      <c r="AD577" s="69" t="b">
        <f t="shared" si="60"/>
        <v>1</v>
      </c>
      <c r="AE577" s="70">
        <v>0.05</v>
      </c>
      <c r="AF577" s="70">
        <v>0.05</v>
      </c>
      <c r="AG577" s="70">
        <v>0.05</v>
      </c>
      <c r="AH577" s="70">
        <v>0.05</v>
      </c>
      <c r="AI577" s="70">
        <v>0.06</v>
      </c>
      <c r="AJ577" s="70">
        <v>7.0000000000000007E-2</v>
      </c>
      <c r="AK577" s="59" t="s">
        <v>130</v>
      </c>
      <c r="AL577" s="59" t="s">
        <v>130</v>
      </c>
      <c r="AM577" s="59" t="s">
        <v>130</v>
      </c>
      <c r="AN577" s="71">
        <v>1</v>
      </c>
      <c r="AO577" s="56" t="s">
        <v>121</v>
      </c>
      <c r="AP577" s="56">
        <v>573594</v>
      </c>
      <c r="AQ577" s="56">
        <v>819420</v>
      </c>
      <c r="AR577" s="56">
        <v>8264973</v>
      </c>
      <c r="AS577" s="56" t="s">
        <v>121</v>
      </c>
      <c r="AT577" s="56">
        <v>12992415</v>
      </c>
      <c r="AU577" s="56">
        <v>565268</v>
      </c>
      <c r="AV577" s="56" t="s">
        <v>121</v>
      </c>
      <c r="AW577" s="56">
        <v>137673</v>
      </c>
      <c r="AX577" s="56">
        <v>1616492</v>
      </c>
      <c r="AY577" s="56">
        <v>26247748</v>
      </c>
      <c r="AZ577" s="56">
        <v>22775260</v>
      </c>
      <c r="BA577" s="56" t="s">
        <v>121</v>
      </c>
      <c r="BB577" s="56" t="s">
        <v>121</v>
      </c>
      <c r="BC577" s="56" t="s">
        <v>121</v>
      </c>
      <c r="BD577" s="56" t="s">
        <v>121</v>
      </c>
      <c r="BE577" s="56" t="s">
        <v>121</v>
      </c>
      <c r="BF577" s="56">
        <v>3098649</v>
      </c>
      <c r="BG577" s="56">
        <v>4381927</v>
      </c>
      <c r="BH577" s="56">
        <v>1466577</v>
      </c>
      <c r="BI577" s="56">
        <v>1643224</v>
      </c>
      <c r="BJ577" s="56">
        <v>185872</v>
      </c>
      <c r="BK577" s="56">
        <v>2268370</v>
      </c>
      <c r="BL577" s="56" t="s">
        <v>121</v>
      </c>
      <c r="BM577" s="56">
        <v>6053634</v>
      </c>
      <c r="BN577" s="56">
        <v>139405</v>
      </c>
      <c r="BO577" s="56">
        <v>2484553</v>
      </c>
      <c r="BP577" s="56" t="s">
        <v>121</v>
      </c>
      <c r="BQ577" s="56" t="s">
        <v>121</v>
      </c>
      <c r="BR577" s="56" t="s">
        <v>121</v>
      </c>
      <c r="BS577" s="56">
        <v>3067350</v>
      </c>
      <c r="BT577" s="56">
        <v>8457120</v>
      </c>
      <c r="BU577" s="56">
        <v>139405</v>
      </c>
      <c r="BV577" s="56">
        <v>7628804</v>
      </c>
      <c r="BW577" s="56">
        <v>18185548</v>
      </c>
      <c r="BX577" s="56">
        <v>8767252</v>
      </c>
      <c r="BY577" s="56">
        <v>2169053</v>
      </c>
      <c r="BZ577" s="56" t="s">
        <v>121</v>
      </c>
      <c r="CA577" s="56" t="s">
        <v>121</v>
      </c>
      <c r="CB577" s="56" t="s">
        <v>121</v>
      </c>
      <c r="CC577" s="56" t="s">
        <v>121</v>
      </c>
      <c r="CD577" s="56" t="s">
        <v>121</v>
      </c>
      <c r="CE577" s="274" t="s">
        <v>131</v>
      </c>
      <c r="CF577" s="274" t="s">
        <v>131</v>
      </c>
      <c r="CG577" s="274" t="s">
        <v>131</v>
      </c>
      <c r="CH577" s="274" t="s">
        <v>131</v>
      </c>
      <c r="CI577" s="274" t="s">
        <v>131</v>
      </c>
      <c r="CJ577" s="274" t="s">
        <v>131</v>
      </c>
      <c r="CK577" s="274" t="s">
        <v>131</v>
      </c>
      <c r="CL577" s="232" t="s">
        <v>121</v>
      </c>
      <c r="CM577" s="253" t="s">
        <v>121</v>
      </c>
      <c r="CN577" s="253" t="s">
        <v>121</v>
      </c>
      <c r="CO577" s="253" t="s">
        <v>121</v>
      </c>
      <c r="CP577" s="253" t="s">
        <v>121</v>
      </c>
      <c r="CQ577" s="253" t="s">
        <v>121</v>
      </c>
      <c r="CR577" s="253" t="s">
        <v>121</v>
      </c>
      <c r="CS577" s="253" t="s">
        <v>121</v>
      </c>
      <c r="CT577" s="253" t="s">
        <v>121</v>
      </c>
      <c r="CU577" s="253" t="s">
        <v>121</v>
      </c>
      <c r="CV577" s="253" t="s">
        <v>121</v>
      </c>
      <c r="CW577" s="253" t="s">
        <v>121</v>
      </c>
      <c r="CX577" s="253" t="s">
        <v>121</v>
      </c>
      <c r="CY577" s="253" t="s">
        <v>121</v>
      </c>
      <c r="CZ577" s="253" t="s">
        <v>121</v>
      </c>
      <c r="DA577" s="72">
        <v>18654852</v>
      </c>
      <c r="DB577" s="73">
        <v>1</v>
      </c>
      <c r="DC577" s="10">
        <v>1</v>
      </c>
      <c r="DD577" s="10"/>
      <c r="DE577" s="58" t="s">
        <v>1880</v>
      </c>
      <c r="DF577" s="58" t="str">
        <f t="shared" si="58"/>
        <v>Vehículos Convencionales_Vehículos Destinados al Transporte de Carga Liviana_Furgón</v>
      </c>
      <c r="DG577" s="13">
        <f t="shared" si="59"/>
        <v>138985000</v>
      </c>
      <c r="DK577" s="10" t="b">
        <v>1</v>
      </c>
    </row>
    <row r="578" spans="1:115" ht="51" x14ac:dyDescent="0.25">
      <c r="A578" s="59">
        <v>911</v>
      </c>
      <c r="B578" s="43" t="s">
        <v>118</v>
      </c>
      <c r="C578" s="43" t="s">
        <v>0</v>
      </c>
      <c r="D578" s="43" t="s">
        <v>626</v>
      </c>
      <c r="E578" s="43" t="s">
        <v>630</v>
      </c>
      <c r="F578" s="43" t="s">
        <v>121</v>
      </c>
      <c r="G578" s="60" t="s">
        <v>1292</v>
      </c>
      <c r="H578" s="61" t="s">
        <v>123</v>
      </c>
      <c r="I578" s="62">
        <v>1611189</v>
      </c>
      <c r="J578" s="59" t="s">
        <v>1293</v>
      </c>
      <c r="K578" s="61" t="s">
        <v>121</v>
      </c>
      <c r="L578" s="63">
        <v>150</v>
      </c>
      <c r="M578" s="64" t="s">
        <v>121</v>
      </c>
      <c r="N578" s="65">
        <v>150700000</v>
      </c>
      <c r="O578" s="50">
        <f>VLOOKUP(I578,Hoja1!$A$2:$J$18391,10,0)</f>
        <v>150700000</v>
      </c>
      <c r="P578" s="66">
        <f t="shared" si="56"/>
        <v>0</v>
      </c>
      <c r="Q578" s="64" t="s">
        <v>121</v>
      </c>
      <c r="R578" s="59" t="s">
        <v>127</v>
      </c>
      <c r="S578" s="59" t="s">
        <v>349</v>
      </c>
      <c r="T578" s="59" t="s">
        <v>121</v>
      </c>
      <c r="U578" s="126">
        <v>4600</v>
      </c>
      <c r="V578" s="126">
        <v>2143</v>
      </c>
      <c r="W578" s="126">
        <v>2457</v>
      </c>
      <c r="X578" s="59" t="s">
        <v>121</v>
      </c>
      <c r="Y578" s="67" t="str">
        <f t="shared" si="62"/>
        <v>N.A.</v>
      </c>
      <c r="Z578" s="68">
        <f t="shared" si="57"/>
        <v>143165000</v>
      </c>
      <c r="AA578" s="59" t="s">
        <v>1878</v>
      </c>
      <c r="AB578" s="59" t="s">
        <v>149</v>
      </c>
      <c r="AC578" s="81" t="s">
        <v>149</v>
      </c>
      <c r="AD578" s="69" t="b">
        <f t="shared" si="60"/>
        <v>1</v>
      </c>
      <c r="AE578" s="70">
        <v>0.05</v>
      </c>
      <c r="AF578" s="70">
        <v>0.05</v>
      </c>
      <c r="AG578" s="70">
        <v>0.05</v>
      </c>
      <c r="AH578" s="70">
        <v>0.05</v>
      </c>
      <c r="AI578" s="70">
        <v>0.06</v>
      </c>
      <c r="AJ578" s="70">
        <v>7.0000000000000007E-2</v>
      </c>
      <c r="AK578" s="59" t="s">
        <v>130</v>
      </c>
      <c r="AL578" s="59" t="s">
        <v>130</v>
      </c>
      <c r="AM578" s="59" t="s">
        <v>130</v>
      </c>
      <c r="AN578" s="71">
        <v>1</v>
      </c>
      <c r="AO578" s="56" t="s">
        <v>121</v>
      </c>
      <c r="AP578" s="56">
        <v>573594</v>
      </c>
      <c r="AQ578" s="56">
        <v>819420</v>
      </c>
      <c r="AR578" s="56">
        <v>8264973</v>
      </c>
      <c r="AS578" s="56" t="s">
        <v>121</v>
      </c>
      <c r="AT578" s="56">
        <v>12992415</v>
      </c>
      <c r="AU578" s="56">
        <v>565268</v>
      </c>
      <c r="AV578" s="56" t="s">
        <v>121</v>
      </c>
      <c r="AW578" s="56">
        <v>137673</v>
      </c>
      <c r="AX578" s="56">
        <v>1616492</v>
      </c>
      <c r="AY578" s="56">
        <v>26247748</v>
      </c>
      <c r="AZ578" s="56">
        <v>22775260</v>
      </c>
      <c r="BA578" s="56" t="s">
        <v>121</v>
      </c>
      <c r="BB578" s="56" t="s">
        <v>121</v>
      </c>
      <c r="BC578" s="56" t="s">
        <v>121</v>
      </c>
      <c r="BD578" s="56" t="s">
        <v>121</v>
      </c>
      <c r="BE578" s="56" t="s">
        <v>121</v>
      </c>
      <c r="BF578" s="56">
        <v>3098649</v>
      </c>
      <c r="BG578" s="56">
        <v>4381927</v>
      </c>
      <c r="BH578" s="56">
        <v>1466577</v>
      </c>
      <c r="BI578" s="56">
        <v>1643224</v>
      </c>
      <c r="BJ578" s="56">
        <v>185872</v>
      </c>
      <c r="BK578" s="56">
        <v>2268370</v>
      </c>
      <c r="BL578" s="56" t="s">
        <v>121</v>
      </c>
      <c r="BM578" s="56">
        <v>6053634</v>
      </c>
      <c r="BN578" s="56">
        <v>139405</v>
      </c>
      <c r="BO578" s="56">
        <v>2484553</v>
      </c>
      <c r="BP578" s="56" t="s">
        <v>121</v>
      </c>
      <c r="BQ578" s="56" t="s">
        <v>121</v>
      </c>
      <c r="BR578" s="56" t="s">
        <v>121</v>
      </c>
      <c r="BS578" s="56">
        <v>3067350</v>
      </c>
      <c r="BT578" s="56">
        <v>8457120</v>
      </c>
      <c r="BU578" s="56">
        <v>139405</v>
      </c>
      <c r="BV578" s="56">
        <v>7628804</v>
      </c>
      <c r="BW578" s="56">
        <v>18185548</v>
      </c>
      <c r="BX578" s="56" t="s">
        <v>121</v>
      </c>
      <c r="BY578" s="56">
        <v>2169053</v>
      </c>
      <c r="BZ578" s="56" t="s">
        <v>121</v>
      </c>
      <c r="CA578" s="56" t="s">
        <v>121</v>
      </c>
      <c r="CB578" s="56" t="s">
        <v>121</v>
      </c>
      <c r="CC578" s="56" t="s">
        <v>121</v>
      </c>
      <c r="CD578" s="56" t="s">
        <v>121</v>
      </c>
      <c r="CE578" s="274" t="s">
        <v>131</v>
      </c>
      <c r="CF578" s="274" t="s">
        <v>131</v>
      </c>
      <c r="CG578" s="274" t="s">
        <v>131</v>
      </c>
      <c r="CH578" s="274" t="s">
        <v>131</v>
      </c>
      <c r="CI578" s="274" t="s">
        <v>131</v>
      </c>
      <c r="CJ578" s="274" t="s">
        <v>131</v>
      </c>
      <c r="CK578" s="274" t="s">
        <v>131</v>
      </c>
      <c r="CL578" s="232" t="s">
        <v>121</v>
      </c>
      <c r="CM578" s="253" t="s">
        <v>121</v>
      </c>
      <c r="CN578" s="253" t="s">
        <v>121</v>
      </c>
      <c r="CO578" s="253" t="s">
        <v>121</v>
      </c>
      <c r="CP578" s="253" t="s">
        <v>121</v>
      </c>
      <c r="CQ578" s="253" t="s">
        <v>121</v>
      </c>
      <c r="CR578" s="253" t="s">
        <v>121</v>
      </c>
      <c r="CS578" s="253" t="s">
        <v>121</v>
      </c>
      <c r="CT578" s="253" t="s">
        <v>121</v>
      </c>
      <c r="CU578" s="253" t="s">
        <v>121</v>
      </c>
      <c r="CV578" s="253" t="s">
        <v>121</v>
      </c>
      <c r="CW578" s="253" t="s">
        <v>121</v>
      </c>
      <c r="CX578" s="253" t="s">
        <v>121</v>
      </c>
      <c r="CY578" s="253" t="s">
        <v>121</v>
      </c>
      <c r="CZ578" s="253" t="s">
        <v>121</v>
      </c>
      <c r="DA578" s="72">
        <v>18654852</v>
      </c>
      <c r="DB578" s="73">
        <v>1</v>
      </c>
      <c r="DC578" s="10">
        <v>1</v>
      </c>
      <c r="DD578" s="10"/>
      <c r="DE578" s="58" t="s">
        <v>1880</v>
      </c>
      <c r="DF578" s="58" t="str">
        <f t="shared" si="58"/>
        <v>Vehículos Convencionales_Vehículos Destinados al Transporte de Carga Liviana_Furgón</v>
      </c>
      <c r="DG578" s="13">
        <f t="shared" si="59"/>
        <v>143165000</v>
      </c>
      <c r="DK578" s="10" t="b">
        <v>1</v>
      </c>
    </row>
    <row r="579" spans="1:115" ht="51" x14ac:dyDescent="0.25">
      <c r="A579" s="59">
        <v>912</v>
      </c>
      <c r="B579" s="43" t="s">
        <v>118</v>
      </c>
      <c r="C579" s="43" t="s">
        <v>0</v>
      </c>
      <c r="D579" s="43" t="s">
        <v>626</v>
      </c>
      <c r="E579" s="43" t="s">
        <v>630</v>
      </c>
      <c r="F579" s="43" t="s">
        <v>121</v>
      </c>
      <c r="G579" s="60" t="s">
        <v>1294</v>
      </c>
      <c r="H579" s="61" t="s">
        <v>123</v>
      </c>
      <c r="I579" s="62">
        <v>1611195</v>
      </c>
      <c r="J579" s="59" t="s">
        <v>1295</v>
      </c>
      <c r="K579" s="61" t="s">
        <v>121</v>
      </c>
      <c r="L579" s="63">
        <v>150</v>
      </c>
      <c r="M579" s="64" t="s">
        <v>121</v>
      </c>
      <c r="N579" s="65">
        <v>181900000</v>
      </c>
      <c r="O579" s="50">
        <f>VLOOKUP(I579,Hoja1!$A$2:$J$18391,10,0)</f>
        <v>181900000</v>
      </c>
      <c r="P579" s="66">
        <f t="shared" si="56"/>
        <v>0</v>
      </c>
      <c r="Q579" s="64" t="s">
        <v>121</v>
      </c>
      <c r="R579" s="59" t="s">
        <v>127</v>
      </c>
      <c r="S579" s="59" t="s">
        <v>349</v>
      </c>
      <c r="T579" s="59" t="s">
        <v>121</v>
      </c>
      <c r="U579" s="126">
        <v>4600</v>
      </c>
      <c r="V579" s="126">
        <v>2370</v>
      </c>
      <c r="W579" s="126">
        <v>2230</v>
      </c>
      <c r="X579" s="59" t="s">
        <v>121</v>
      </c>
      <c r="Y579" s="67" t="str">
        <f t="shared" si="62"/>
        <v>N.A.</v>
      </c>
      <c r="Z579" s="68">
        <f t="shared" si="57"/>
        <v>172805000</v>
      </c>
      <c r="AA579" s="59" t="s">
        <v>1878</v>
      </c>
      <c r="AB579" s="59" t="s">
        <v>156</v>
      </c>
      <c r="AC579" s="81" t="s">
        <v>156</v>
      </c>
      <c r="AD579" s="69" t="b">
        <f t="shared" si="60"/>
        <v>1</v>
      </c>
      <c r="AE579" s="70">
        <v>0.05</v>
      </c>
      <c r="AF579" s="70">
        <v>0.05</v>
      </c>
      <c r="AG579" s="70">
        <v>0.05</v>
      </c>
      <c r="AH579" s="70">
        <v>0.05</v>
      </c>
      <c r="AI579" s="70">
        <v>0.06</v>
      </c>
      <c r="AJ579" s="70">
        <v>7.0000000000000007E-2</v>
      </c>
      <c r="AK579" s="59" t="s">
        <v>130</v>
      </c>
      <c r="AL579" s="59" t="s">
        <v>130</v>
      </c>
      <c r="AM579" s="59" t="s">
        <v>130</v>
      </c>
      <c r="AN579" s="71">
        <v>1</v>
      </c>
      <c r="AO579" s="56" t="s">
        <v>121</v>
      </c>
      <c r="AP579" s="56">
        <v>573594</v>
      </c>
      <c r="AQ579" s="56">
        <v>819420</v>
      </c>
      <c r="AR579" s="56">
        <v>8264973</v>
      </c>
      <c r="AS579" s="56" t="s">
        <v>121</v>
      </c>
      <c r="AT579" s="56">
        <v>12992415</v>
      </c>
      <c r="AU579" s="56">
        <v>565268</v>
      </c>
      <c r="AV579" s="56" t="s">
        <v>121</v>
      </c>
      <c r="AW579" s="56">
        <v>137673</v>
      </c>
      <c r="AX579" s="56">
        <v>1616492</v>
      </c>
      <c r="AY579" s="56">
        <v>21865819</v>
      </c>
      <c r="AZ579" s="56">
        <v>18491735</v>
      </c>
      <c r="BA579" s="56" t="s">
        <v>121</v>
      </c>
      <c r="BB579" s="56" t="s">
        <v>121</v>
      </c>
      <c r="BC579" s="56" t="s">
        <v>121</v>
      </c>
      <c r="BD579" s="56" t="s">
        <v>121</v>
      </c>
      <c r="BE579" s="56" t="s">
        <v>121</v>
      </c>
      <c r="BF579" s="56">
        <v>3098649</v>
      </c>
      <c r="BG579" s="56">
        <v>4381927</v>
      </c>
      <c r="BH579" s="56">
        <v>1466577</v>
      </c>
      <c r="BI579" s="56">
        <v>1643224</v>
      </c>
      <c r="BJ579" s="56">
        <v>185872</v>
      </c>
      <c r="BK579" s="56">
        <v>2268370</v>
      </c>
      <c r="BL579" s="56" t="s">
        <v>121</v>
      </c>
      <c r="BM579" s="56">
        <v>6053634</v>
      </c>
      <c r="BN579" s="56">
        <v>139405</v>
      </c>
      <c r="BO579" s="56">
        <v>2484553</v>
      </c>
      <c r="BP579" s="56" t="s">
        <v>121</v>
      </c>
      <c r="BQ579" s="56" t="s">
        <v>121</v>
      </c>
      <c r="BR579" s="56" t="s">
        <v>121</v>
      </c>
      <c r="BS579" s="56">
        <v>3067350</v>
      </c>
      <c r="BT579" s="56">
        <v>8457120</v>
      </c>
      <c r="BU579" s="56">
        <v>139405</v>
      </c>
      <c r="BV579" s="56">
        <v>7628804</v>
      </c>
      <c r="BW579" s="56">
        <v>18185548</v>
      </c>
      <c r="BX579" s="56">
        <v>8767252</v>
      </c>
      <c r="BY579" s="56">
        <v>2169053</v>
      </c>
      <c r="BZ579" s="56" t="s">
        <v>121</v>
      </c>
      <c r="CA579" s="56" t="s">
        <v>121</v>
      </c>
      <c r="CB579" s="56" t="s">
        <v>121</v>
      </c>
      <c r="CC579" s="56" t="s">
        <v>121</v>
      </c>
      <c r="CD579" s="56" t="s">
        <v>121</v>
      </c>
      <c r="CE579" s="274" t="s">
        <v>131</v>
      </c>
      <c r="CF579" s="274" t="s">
        <v>131</v>
      </c>
      <c r="CG579" s="274" t="s">
        <v>131</v>
      </c>
      <c r="CH579" s="274" t="s">
        <v>131</v>
      </c>
      <c r="CI579" s="274" t="s">
        <v>131</v>
      </c>
      <c r="CJ579" s="274" t="s">
        <v>131</v>
      </c>
      <c r="CK579" s="274" t="s">
        <v>131</v>
      </c>
      <c r="CL579" s="232" t="s">
        <v>121</v>
      </c>
      <c r="CM579" s="253" t="s">
        <v>121</v>
      </c>
      <c r="CN579" s="253" t="s">
        <v>121</v>
      </c>
      <c r="CO579" s="253" t="s">
        <v>121</v>
      </c>
      <c r="CP579" s="253" t="s">
        <v>121</v>
      </c>
      <c r="CQ579" s="253" t="s">
        <v>121</v>
      </c>
      <c r="CR579" s="253" t="s">
        <v>121</v>
      </c>
      <c r="CS579" s="253" t="s">
        <v>121</v>
      </c>
      <c r="CT579" s="253" t="s">
        <v>121</v>
      </c>
      <c r="CU579" s="253" t="s">
        <v>121</v>
      </c>
      <c r="CV579" s="253" t="s">
        <v>121</v>
      </c>
      <c r="CW579" s="253" t="s">
        <v>121</v>
      </c>
      <c r="CX579" s="253" t="s">
        <v>121</v>
      </c>
      <c r="CY579" s="253" t="s">
        <v>121</v>
      </c>
      <c r="CZ579" s="253" t="s">
        <v>121</v>
      </c>
      <c r="DA579" s="72">
        <v>18654852</v>
      </c>
      <c r="DB579" s="73">
        <v>1</v>
      </c>
      <c r="DC579" s="10">
        <v>1</v>
      </c>
      <c r="DD579" s="10"/>
      <c r="DE579" s="58" t="s">
        <v>1880</v>
      </c>
      <c r="DF579" s="58" t="str">
        <f t="shared" si="58"/>
        <v>Vehículos Convencionales_Vehículos Destinados al Transporte de Carga Liviana_Furgón</v>
      </c>
      <c r="DG579" s="13">
        <f t="shared" si="59"/>
        <v>172805000</v>
      </c>
      <c r="DK579" s="10" t="b">
        <v>1</v>
      </c>
    </row>
    <row r="580" spans="1:115" ht="51" x14ac:dyDescent="0.25">
      <c r="A580" s="59">
        <v>913</v>
      </c>
      <c r="B580" s="43" t="s">
        <v>118</v>
      </c>
      <c r="C580" s="43" t="s">
        <v>0</v>
      </c>
      <c r="D580" s="43" t="s">
        <v>626</v>
      </c>
      <c r="E580" s="43" t="s">
        <v>630</v>
      </c>
      <c r="F580" s="43" t="s">
        <v>121</v>
      </c>
      <c r="G580" s="60" t="s">
        <v>1296</v>
      </c>
      <c r="H580" s="61" t="s">
        <v>123</v>
      </c>
      <c r="I580" s="62">
        <v>1611190</v>
      </c>
      <c r="J580" s="59" t="s">
        <v>1297</v>
      </c>
      <c r="K580" s="61" t="s">
        <v>121</v>
      </c>
      <c r="L580" s="63">
        <v>150</v>
      </c>
      <c r="M580" s="64" t="s">
        <v>121</v>
      </c>
      <c r="N580" s="65">
        <v>153300000</v>
      </c>
      <c r="O580" s="50">
        <f>VLOOKUP(I580,Hoja1!$A$2:$J$18391,10,0)</f>
        <v>153300000</v>
      </c>
      <c r="P580" s="66">
        <f t="shared" si="56"/>
        <v>0</v>
      </c>
      <c r="Q580" s="64" t="s">
        <v>121</v>
      </c>
      <c r="R580" s="59" t="s">
        <v>127</v>
      </c>
      <c r="S580" s="59" t="s">
        <v>349</v>
      </c>
      <c r="T580" s="59" t="s">
        <v>121</v>
      </c>
      <c r="U580" s="126">
        <v>4600</v>
      </c>
      <c r="V580" s="126">
        <v>2143</v>
      </c>
      <c r="W580" s="126">
        <v>2457</v>
      </c>
      <c r="X580" s="59" t="s">
        <v>121</v>
      </c>
      <c r="Y580" s="67" t="str">
        <f t="shared" si="62"/>
        <v>N.A.</v>
      </c>
      <c r="Z580" s="68">
        <f t="shared" si="57"/>
        <v>145635000</v>
      </c>
      <c r="AA580" s="59" t="s">
        <v>1878</v>
      </c>
      <c r="AB580" s="59" t="s">
        <v>149</v>
      </c>
      <c r="AC580" s="81" t="s">
        <v>149</v>
      </c>
      <c r="AD580" s="69" t="b">
        <f t="shared" si="60"/>
        <v>1</v>
      </c>
      <c r="AE580" s="70">
        <v>0.05</v>
      </c>
      <c r="AF580" s="70">
        <v>0.05</v>
      </c>
      <c r="AG580" s="70">
        <v>0.05</v>
      </c>
      <c r="AH580" s="70">
        <v>0.05</v>
      </c>
      <c r="AI580" s="70">
        <v>0.06</v>
      </c>
      <c r="AJ580" s="70">
        <v>7.0000000000000007E-2</v>
      </c>
      <c r="AK580" s="59" t="s">
        <v>130</v>
      </c>
      <c r="AL580" s="59" t="s">
        <v>130</v>
      </c>
      <c r="AM580" s="59" t="s">
        <v>130</v>
      </c>
      <c r="AN580" s="71">
        <v>1</v>
      </c>
      <c r="AO580" s="56" t="s">
        <v>121</v>
      </c>
      <c r="AP580" s="56">
        <v>573594</v>
      </c>
      <c r="AQ580" s="56">
        <v>819420</v>
      </c>
      <c r="AR580" s="56">
        <v>8264973</v>
      </c>
      <c r="AS580" s="56" t="s">
        <v>121</v>
      </c>
      <c r="AT580" s="56">
        <v>12992415</v>
      </c>
      <c r="AU580" s="56">
        <v>565268</v>
      </c>
      <c r="AV580" s="56">
        <v>1433985</v>
      </c>
      <c r="AW580" s="56">
        <v>137673</v>
      </c>
      <c r="AX580" s="56">
        <v>1616492</v>
      </c>
      <c r="AY580" s="56">
        <v>26247748</v>
      </c>
      <c r="AZ580" s="56">
        <v>22775260</v>
      </c>
      <c r="BA580" s="56" t="s">
        <v>121</v>
      </c>
      <c r="BB580" s="56" t="s">
        <v>121</v>
      </c>
      <c r="BC580" s="56" t="s">
        <v>121</v>
      </c>
      <c r="BD580" s="56" t="s">
        <v>121</v>
      </c>
      <c r="BE580" s="56" t="s">
        <v>121</v>
      </c>
      <c r="BF580" s="56">
        <v>3098649</v>
      </c>
      <c r="BG580" s="56">
        <v>4381927</v>
      </c>
      <c r="BH580" s="56">
        <v>1466577</v>
      </c>
      <c r="BI580" s="56">
        <v>1643224</v>
      </c>
      <c r="BJ580" s="56">
        <v>185872</v>
      </c>
      <c r="BK580" s="56">
        <v>2268370</v>
      </c>
      <c r="BL580" s="56">
        <v>1458429</v>
      </c>
      <c r="BM580" s="56">
        <v>6053634</v>
      </c>
      <c r="BN580" s="56">
        <v>139405</v>
      </c>
      <c r="BO580" s="56">
        <v>2484553</v>
      </c>
      <c r="BP580" s="56">
        <v>2998035</v>
      </c>
      <c r="BQ580" s="56" t="s">
        <v>121</v>
      </c>
      <c r="BR580" s="56" t="s">
        <v>121</v>
      </c>
      <c r="BS580" s="56">
        <v>3067350</v>
      </c>
      <c r="BT580" s="56">
        <v>8457120</v>
      </c>
      <c r="BU580" s="56">
        <v>139405</v>
      </c>
      <c r="BV580" s="56">
        <v>7628804</v>
      </c>
      <c r="BW580" s="56">
        <v>18185548</v>
      </c>
      <c r="BX580" s="56" t="s">
        <v>121</v>
      </c>
      <c r="BY580" s="56">
        <v>2169053</v>
      </c>
      <c r="BZ580" s="56" t="s">
        <v>121</v>
      </c>
      <c r="CA580" s="56" t="s">
        <v>121</v>
      </c>
      <c r="CB580" s="56" t="s">
        <v>121</v>
      </c>
      <c r="CC580" s="56" t="s">
        <v>121</v>
      </c>
      <c r="CD580" s="56" t="s">
        <v>121</v>
      </c>
      <c r="CE580" s="274" t="s">
        <v>131</v>
      </c>
      <c r="CF580" s="274" t="s">
        <v>131</v>
      </c>
      <c r="CG580" s="274" t="s">
        <v>131</v>
      </c>
      <c r="CH580" s="274" t="s">
        <v>131</v>
      </c>
      <c r="CI580" s="274" t="s">
        <v>131</v>
      </c>
      <c r="CJ580" s="274" t="s">
        <v>131</v>
      </c>
      <c r="CK580" s="274" t="s">
        <v>131</v>
      </c>
      <c r="CL580" s="232" t="s">
        <v>121</v>
      </c>
      <c r="CM580" s="253" t="s">
        <v>121</v>
      </c>
      <c r="CN580" s="253" t="s">
        <v>121</v>
      </c>
      <c r="CO580" s="253" t="s">
        <v>121</v>
      </c>
      <c r="CP580" s="253" t="s">
        <v>121</v>
      </c>
      <c r="CQ580" s="253" t="s">
        <v>121</v>
      </c>
      <c r="CR580" s="253" t="s">
        <v>121</v>
      </c>
      <c r="CS580" s="253" t="s">
        <v>121</v>
      </c>
      <c r="CT580" s="253" t="s">
        <v>121</v>
      </c>
      <c r="CU580" s="253" t="s">
        <v>121</v>
      </c>
      <c r="CV580" s="253" t="s">
        <v>121</v>
      </c>
      <c r="CW580" s="253" t="s">
        <v>121</v>
      </c>
      <c r="CX580" s="253" t="s">
        <v>121</v>
      </c>
      <c r="CY580" s="253" t="s">
        <v>121</v>
      </c>
      <c r="CZ580" s="253" t="s">
        <v>121</v>
      </c>
      <c r="DA580" s="72">
        <v>18654852</v>
      </c>
      <c r="DB580" s="73">
        <v>1</v>
      </c>
      <c r="DC580" s="10">
        <v>1</v>
      </c>
      <c r="DD580" s="10"/>
      <c r="DE580" s="58" t="s">
        <v>1880</v>
      </c>
      <c r="DF580" s="58" t="str">
        <f t="shared" si="58"/>
        <v>Vehículos Convencionales_Vehículos Destinados al Transporte de Carga Liviana_Furgón</v>
      </c>
      <c r="DG580" s="13">
        <f t="shared" si="59"/>
        <v>145635000</v>
      </c>
      <c r="DK580" s="10" t="b">
        <v>1</v>
      </c>
    </row>
    <row r="581" spans="1:115" ht="51" x14ac:dyDescent="0.25">
      <c r="A581" s="59">
        <v>914</v>
      </c>
      <c r="B581" s="43" t="s">
        <v>118</v>
      </c>
      <c r="C581" s="43" t="s">
        <v>0</v>
      </c>
      <c r="D581" s="43" t="s">
        <v>626</v>
      </c>
      <c r="E581" s="43" t="s">
        <v>630</v>
      </c>
      <c r="F581" s="43" t="s">
        <v>121</v>
      </c>
      <c r="G581" s="60" t="s">
        <v>1298</v>
      </c>
      <c r="H581" s="61" t="s">
        <v>123</v>
      </c>
      <c r="I581" s="62">
        <v>1611191</v>
      </c>
      <c r="J581" s="59" t="s">
        <v>1299</v>
      </c>
      <c r="K581" s="61" t="s">
        <v>121</v>
      </c>
      <c r="L581" s="63">
        <v>150</v>
      </c>
      <c r="M581" s="64" t="s">
        <v>121</v>
      </c>
      <c r="N581" s="65">
        <v>156600000</v>
      </c>
      <c r="O581" s="50">
        <f>VLOOKUP(I581,Hoja1!$A$2:$J$18391,10,0)</f>
        <v>156600000</v>
      </c>
      <c r="P581" s="66">
        <f t="shared" si="56"/>
        <v>0</v>
      </c>
      <c r="Q581" s="64" t="s">
        <v>121</v>
      </c>
      <c r="R581" s="59" t="s">
        <v>127</v>
      </c>
      <c r="S581" s="59" t="s">
        <v>349</v>
      </c>
      <c r="T581" s="59" t="s">
        <v>121</v>
      </c>
      <c r="U581" s="59">
        <v>4600</v>
      </c>
      <c r="V581" s="59">
        <v>2180</v>
      </c>
      <c r="W581" s="59">
        <v>2420</v>
      </c>
      <c r="X581" s="59" t="s">
        <v>121</v>
      </c>
      <c r="Y581" s="67" t="str">
        <f t="shared" si="62"/>
        <v>N.A.</v>
      </c>
      <c r="Z581" s="68">
        <f t="shared" si="57"/>
        <v>148770000</v>
      </c>
      <c r="AA581" s="59" t="s">
        <v>1878</v>
      </c>
      <c r="AB581" s="59" t="s">
        <v>156</v>
      </c>
      <c r="AC581" s="81" t="s">
        <v>156</v>
      </c>
      <c r="AD581" s="69" t="b">
        <f t="shared" si="60"/>
        <v>1</v>
      </c>
      <c r="AE581" s="70">
        <v>0.05</v>
      </c>
      <c r="AF581" s="70">
        <v>0.05</v>
      </c>
      <c r="AG581" s="70">
        <v>0.05</v>
      </c>
      <c r="AH581" s="70">
        <v>0.05</v>
      </c>
      <c r="AI581" s="70">
        <v>0.06</v>
      </c>
      <c r="AJ581" s="70">
        <v>7.0000000000000007E-2</v>
      </c>
      <c r="AK581" s="59" t="s">
        <v>130</v>
      </c>
      <c r="AL581" s="59" t="s">
        <v>130</v>
      </c>
      <c r="AM581" s="59" t="s">
        <v>130</v>
      </c>
      <c r="AN581" s="71">
        <v>1</v>
      </c>
      <c r="AO581" s="56" t="s">
        <v>121</v>
      </c>
      <c r="AP581" s="56">
        <v>515219</v>
      </c>
      <c r="AQ581" s="56">
        <v>736029</v>
      </c>
      <c r="AR581" s="56">
        <v>7423851</v>
      </c>
      <c r="AS581" s="56" t="s">
        <v>121</v>
      </c>
      <c r="AT581" s="56">
        <v>11670184</v>
      </c>
      <c r="AU581" s="56">
        <v>507742</v>
      </c>
      <c r="AV581" s="56">
        <v>1288050</v>
      </c>
      <c r="AW581" s="56">
        <v>123662</v>
      </c>
      <c r="AX581" s="56">
        <v>1451983</v>
      </c>
      <c r="AY581" s="56">
        <v>23576525</v>
      </c>
      <c r="AZ581" s="56">
        <v>19384707</v>
      </c>
      <c r="BA581" s="56" t="s">
        <v>121</v>
      </c>
      <c r="BB581" s="56" t="s">
        <v>121</v>
      </c>
      <c r="BC581" s="56" t="s">
        <v>121</v>
      </c>
      <c r="BD581" s="56">
        <v>4427978</v>
      </c>
      <c r="BE581" s="56">
        <v>5564060</v>
      </c>
      <c r="BF581" s="56">
        <v>2783302</v>
      </c>
      <c r="BG581" s="56">
        <v>3935981</v>
      </c>
      <c r="BH581" s="56">
        <v>1317324</v>
      </c>
      <c r="BI581" s="56">
        <v>1475994</v>
      </c>
      <c r="BJ581" s="56">
        <v>166957</v>
      </c>
      <c r="BK581" s="56">
        <v>2037520</v>
      </c>
      <c r="BL581" s="56">
        <v>1270192</v>
      </c>
      <c r="BM581" s="56">
        <v>5437557</v>
      </c>
      <c r="BN581" s="56">
        <v>125217</v>
      </c>
      <c r="BO581" s="56">
        <v>2231701</v>
      </c>
      <c r="BP581" s="56">
        <v>2692926</v>
      </c>
      <c r="BQ581" s="56" t="s">
        <v>121</v>
      </c>
      <c r="BR581" s="56" t="s">
        <v>121</v>
      </c>
      <c r="BS581" s="56">
        <v>2755186</v>
      </c>
      <c r="BT581" s="56">
        <v>7596443</v>
      </c>
      <c r="BU581" s="56">
        <v>125217</v>
      </c>
      <c r="BV581" s="56">
        <v>6852424</v>
      </c>
      <c r="BW581" s="56">
        <v>16334813</v>
      </c>
      <c r="BX581" s="56" t="s">
        <v>121</v>
      </c>
      <c r="BY581" s="56">
        <v>1948310</v>
      </c>
      <c r="BZ581" s="56" t="s">
        <v>121</v>
      </c>
      <c r="CA581" s="56" t="s">
        <v>121</v>
      </c>
      <c r="CB581" s="56" t="s">
        <v>121</v>
      </c>
      <c r="CC581" s="56" t="s">
        <v>121</v>
      </c>
      <c r="CD581" s="56" t="s">
        <v>121</v>
      </c>
      <c r="CE581" s="274" t="s">
        <v>131</v>
      </c>
      <c r="CF581" s="274" t="s">
        <v>131</v>
      </c>
      <c r="CG581" s="274" t="s">
        <v>131</v>
      </c>
      <c r="CH581" s="274" t="s">
        <v>131</v>
      </c>
      <c r="CI581" s="274" t="s">
        <v>131</v>
      </c>
      <c r="CJ581" s="274" t="s">
        <v>131</v>
      </c>
      <c r="CK581" s="274" t="s">
        <v>131</v>
      </c>
      <c r="CL581" s="127" t="s">
        <v>121</v>
      </c>
      <c r="CM581" s="253" t="s">
        <v>121</v>
      </c>
      <c r="CN581" s="253" t="s">
        <v>121</v>
      </c>
      <c r="CO581" s="253" t="s">
        <v>121</v>
      </c>
      <c r="CP581" s="253" t="s">
        <v>121</v>
      </c>
      <c r="CQ581" s="253" t="s">
        <v>121</v>
      </c>
      <c r="CR581" s="253" t="s">
        <v>121</v>
      </c>
      <c r="CS581" s="253" t="s">
        <v>121</v>
      </c>
      <c r="CT581" s="253" t="s">
        <v>121</v>
      </c>
      <c r="CU581" s="253" t="s">
        <v>121</v>
      </c>
      <c r="CV581" s="253" t="s">
        <v>121</v>
      </c>
      <c r="CW581" s="253" t="s">
        <v>121</v>
      </c>
      <c r="CX581" s="253" t="s">
        <v>121</v>
      </c>
      <c r="CY581" s="253" t="s">
        <v>121</v>
      </c>
      <c r="CZ581" s="253" t="s">
        <v>121</v>
      </c>
      <c r="DA581" s="72">
        <v>16756357</v>
      </c>
      <c r="DB581" s="73">
        <v>1</v>
      </c>
      <c r="DC581" s="10">
        <v>1</v>
      </c>
      <c r="DD581" s="10"/>
      <c r="DE581" s="58" t="s">
        <v>1880</v>
      </c>
      <c r="DF581" s="58" t="str">
        <f t="shared" si="58"/>
        <v>Vehículos Convencionales_Vehículos Destinados al Transporte de Carga Liviana_Furgón</v>
      </c>
      <c r="DG581" s="13">
        <f t="shared" si="59"/>
        <v>148770000</v>
      </c>
      <c r="DK581" s="10" t="b">
        <v>1</v>
      </c>
    </row>
    <row r="582" spans="1:115" ht="25.5" x14ac:dyDescent="0.25">
      <c r="A582" s="59">
        <v>915</v>
      </c>
      <c r="B582" s="43" t="s">
        <v>118</v>
      </c>
      <c r="C582" s="42" t="s">
        <v>0</v>
      </c>
      <c r="D582" s="43" t="s">
        <v>119</v>
      </c>
      <c r="E582" s="43" t="s">
        <v>136</v>
      </c>
      <c r="F582" s="43" t="s">
        <v>121</v>
      </c>
      <c r="G582" s="60" t="s">
        <v>1300</v>
      </c>
      <c r="H582" s="61" t="s">
        <v>123</v>
      </c>
      <c r="I582" s="62">
        <v>1601355</v>
      </c>
      <c r="J582" s="59" t="s">
        <v>1301</v>
      </c>
      <c r="K582" s="61" t="s">
        <v>125</v>
      </c>
      <c r="L582" s="64">
        <v>98</v>
      </c>
      <c r="M582" s="64" t="s">
        <v>121</v>
      </c>
      <c r="N582" s="65">
        <v>67100000</v>
      </c>
      <c r="O582" s="50">
        <f>VLOOKUP(I582,Hoja1!$A$2:$J$18391,10,0)</f>
        <v>67100000</v>
      </c>
      <c r="P582" s="66">
        <f t="shared" ref="P582:P645" si="63">N582-O582</f>
        <v>0</v>
      </c>
      <c r="Q582" s="64" t="s">
        <v>126</v>
      </c>
      <c r="R582" s="59" t="s">
        <v>127</v>
      </c>
      <c r="S582" s="59" t="s">
        <v>128</v>
      </c>
      <c r="T582" s="59" t="s">
        <v>121</v>
      </c>
      <c r="U582" s="59">
        <v>1059</v>
      </c>
      <c r="V582" s="59">
        <v>684</v>
      </c>
      <c r="W582" s="59">
        <v>375</v>
      </c>
      <c r="X582" s="59" t="s">
        <v>121</v>
      </c>
      <c r="Y582" s="67" t="str">
        <f t="shared" si="62"/>
        <v>N.A.</v>
      </c>
      <c r="Z582" s="68">
        <f t="shared" ref="Z582:Z645" si="64">+(((N582)-(N582*AE582)/100%))</f>
        <v>62403000</v>
      </c>
      <c r="AA582" s="59" t="s">
        <v>1878</v>
      </c>
      <c r="AB582" s="59" t="s">
        <v>129</v>
      </c>
      <c r="AC582" s="81" t="s">
        <v>129</v>
      </c>
      <c r="AD582" s="69" t="b">
        <f t="shared" si="60"/>
        <v>1</v>
      </c>
      <c r="AE582" s="70">
        <v>7.0000000000000007E-2</v>
      </c>
      <c r="AF582" s="70">
        <v>7.0000000000000007E-2</v>
      </c>
      <c r="AG582" s="70">
        <v>7.0000000000000007E-2</v>
      </c>
      <c r="AH582" s="70">
        <v>7.0000000000000007E-2</v>
      </c>
      <c r="AI582" s="70">
        <v>0.08</v>
      </c>
      <c r="AJ582" s="70">
        <v>0.09</v>
      </c>
      <c r="AK582" s="59" t="s">
        <v>130</v>
      </c>
      <c r="AL582" s="59" t="s">
        <v>130</v>
      </c>
      <c r="AM582" s="59" t="s">
        <v>130</v>
      </c>
      <c r="AN582" s="71">
        <v>1</v>
      </c>
      <c r="AO582" s="56">
        <v>9311596</v>
      </c>
      <c r="AP582" s="56">
        <v>573594</v>
      </c>
      <c r="AQ582" s="56">
        <v>819420</v>
      </c>
      <c r="AR582" s="56" t="s">
        <v>121</v>
      </c>
      <c r="AS582" s="56" t="s">
        <v>121</v>
      </c>
      <c r="AT582" s="56">
        <v>12374400</v>
      </c>
      <c r="AU582" s="56">
        <v>565268</v>
      </c>
      <c r="AV582" s="56">
        <v>1433985</v>
      </c>
      <c r="AW582" s="56">
        <v>137673</v>
      </c>
      <c r="AX582" s="56">
        <v>657289</v>
      </c>
      <c r="AY582" s="56" t="s">
        <v>121</v>
      </c>
      <c r="AZ582" s="56" t="s">
        <v>121</v>
      </c>
      <c r="BA582" s="56" t="s">
        <v>121</v>
      </c>
      <c r="BB582" s="56" t="s">
        <v>121</v>
      </c>
      <c r="BC582" s="56" t="s">
        <v>121</v>
      </c>
      <c r="BD582" s="56">
        <v>4929669</v>
      </c>
      <c r="BE582" s="56" t="s">
        <v>121</v>
      </c>
      <c r="BF582" s="56">
        <v>3098649</v>
      </c>
      <c r="BG582" s="56">
        <v>4381927</v>
      </c>
      <c r="BH582" s="56">
        <v>1466577</v>
      </c>
      <c r="BI582" s="56">
        <v>1643224</v>
      </c>
      <c r="BJ582" s="56">
        <v>185872</v>
      </c>
      <c r="BK582" s="56">
        <v>2111870</v>
      </c>
      <c r="BL582" s="56" t="s">
        <v>121</v>
      </c>
      <c r="BM582" s="56">
        <v>5247359</v>
      </c>
      <c r="BN582" s="56">
        <v>139405</v>
      </c>
      <c r="BO582" s="56">
        <v>2300511</v>
      </c>
      <c r="BP582" s="56" t="s">
        <v>121</v>
      </c>
      <c r="BQ582" s="56" t="s">
        <v>121</v>
      </c>
      <c r="BR582" s="56" t="s">
        <v>121</v>
      </c>
      <c r="BS582" s="56">
        <v>2190964</v>
      </c>
      <c r="BT582" s="56">
        <v>8457120</v>
      </c>
      <c r="BU582" s="56">
        <v>139405</v>
      </c>
      <c r="BV582" s="56" t="s">
        <v>121</v>
      </c>
      <c r="BW582" s="56" t="s">
        <v>121</v>
      </c>
      <c r="BX582" s="56" t="s">
        <v>121</v>
      </c>
      <c r="BY582" s="56">
        <v>1084261</v>
      </c>
      <c r="BZ582" s="56" t="s">
        <v>121</v>
      </c>
      <c r="CA582" s="56" t="s">
        <v>121</v>
      </c>
      <c r="CB582" s="56" t="s">
        <v>121</v>
      </c>
      <c r="CC582" s="56" t="s">
        <v>121</v>
      </c>
      <c r="CD582" s="56" t="s">
        <v>121</v>
      </c>
      <c r="CE582" s="275" t="s">
        <v>131</v>
      </c>
      <c r="CF582" s="275" t="s">
        <v>131</v>
      </c>
      <c r="CG582" s="275" t="s">
        <v>131</v>
      </c>
      <c r="CH582" s="275" t="s">
        <v>131</v>
      </c>
      <c r="CI582" s="275" t="s">
        <v>131</v>
      </c>
      <c r="CJ582" s="275" t="s">
        <v>131</v>
      </c>
      <c r="CK582" s="275" t="s">
        <v>131</v>
      </c>
      <c r="CL582" s="232" t="s">
        <v>121</v>
      </c>
      <c r="CM582" s="253" t="s">
        <v>121</v>
      </c>
      <c r="CN582" s="253" t="s">
        <v>121</v>
      </c>
      <c r="CO582" s="253" t="s">
        <v>121</v>
      </c>
      <c r="CP582" s="253" t="s">
        <v>121</v>
      </c>
      <c r="CQ582" s="253" t="s">
        <v>121</v>
      </c>
      <c r="CR582" s="253" t="s">
        <v>121</v>
      </c>
      <c r="CS582" s="253" t="s">
        <v>121</v>
      </c>
      <c r="CT582" s="253" t="s">
        <v>121</v>
      </c>
      <c r="CU582" s="253" t="s">
        <v>121</v>
      </c>
      <c r="CV582" s="253" t="s">
        <v>121</v>
      </c>
      <c r="CW582" s="253" t="s">
        <v>121</v>
      </c>
      <c r="CX582" s="253" t="s">
        <v>121</v>
      </c>
      <c r="CY582" s="253" t="s">
        <v>121</v>
      </c>
      <c r="CZ582" s="253" t="s">
        <v>121</v>
      </c>
      <c r="DA582" s="72">
        <v>10718196</v>
      </c>
      <c r="DB582" s="73">
        <v>1</v>
      </c>
      <c r="DC582" s="10">
        <v>1</v>
      </c>
      <c r="DD582" s="10"/>
      <c r="DE582" s="58" t="s">
        <v>1880</v>
      </c>
      <c r="DF582" s="58" t="str">
        <f t="shared" ref="DF582:DF645" si="65">+_xlfn.TEXTJOIN("_",FALSE,C582:E582)</f>
        <v>Vehículos Convencionales_Automóviles_Sedán</v>
      </c>
      <c r="DG582" s="13">
        <f t="shared" ref="DG582:DG645" si="66">+IF(C582=$F$1,Z582+BZ582,Z582)</f>
        <v>62403000</v>
      </c>
      <c r="DK582" s="10" t="b">
        <v>1</v>
      </c>
    </row>
    <row r="583" spans="1:115" ht="25.5" x14ac:dyDescent="0.25">
      <c r="A583" s="59">
        <v>916</v>
      </c>
      <c r="B583" s="43" t="s">
        <v>118</v>
      </c>
      <c r="C583" s="43" t="s">
        <v>0</v>
      </c>
      <c r="D583" s="43" t="s">
        <v>119</v>
      </c>
      <c r="E583" s="43" t="s">
        <v>120</v>
      </c>
      <c r="F583" s="43" t="s">
        <v>121</v>
      </c>
      <c r="G583" s="60" t="s">
        <v>1302</v>
      </c>
      <c r="H583" s="61" t="s">
        <v>123</v>
      </c>
      <c r="I583" s="62">
        <v>1601356</v>
      </c>
      <c r="J583" s="59" t="s">
        <v>1303</v>
      </c>
      <c r="K583" s="61" t="s">
        <v>125</v>
      </c>
      <c r="L583" s="64">
        <v>98</v>
      </c>
      <c r="M583" s="64" t="s">
        <v>121</v>
      </c>
      <c r="N583" s="65">
        <v>66100000</v>
      </c>
      <c r="O583" s="50">
        <f>VLOOKUP(I583,Hoja1!$A$2:$J$18391,10,0)</f>
        <v>66100000</v>
      </c>
      <c r="P583" s="66">
        <f t="shared" si="63"/>
        <v>0</v>
      </c>
      <c r="Q583" s="64" t="s">
        <v>126</v>
      </c>
      <c r="R583" s="59" t="s">
        <v>127</v>
      </c>
      <c r="S583" s="59" t="s">
        <v>128</v>
      </c>
      <c r="T583" s="59" t="s">
        <v>121</v>
      </c>
      <c r="U583" s="59">
        <v>1059</v>
      </c>
      <c r="V583" s="59">
        <v>684</v>
      </c>
      <c r="W583" s="59">
        <v>375</v>
      </c>
      <c r="X583" s="59" t="s">
        <v>121</v>
      </c>
      <c r="Y583" s="67" t="str">
        <f t="shared" si="62"/>
        <v>N.A.</v>
      </c>
      <c r="Z583" s="68">
        <f t="shared" si="64"/>
        <v>61473000</v>
      </c>
      <c r="AA583" s="59" t="s">
        <v>1878</v>
      </c>
      <c r="AB583" s="59" t="s">
        <v>149</v>
      </c>
      <c r="AC583" s="81" t="s">
        <v>149</v>
      </c>
      <c r="AD583" s="69" t="b">
        <f t="shared" ref="AD583:AD646" si="67">+AC583=AB583</f>
        <v>1</v>
      </c>
      <c r="AE583" s="70">
        <v>7.0000000000000007E-2</v>
      </c>
      <c r="AF583" s="70">
        <v>7.0000000000000007E-2</v>
      </c>
      <c r="AG583" s="70">
        <v>7.0000000000000007E-2</v>
      </c>
      <c r="AH583" s="70">
        <v>7.0000000000000007E-2</v>
      </c>
      <c r="AI583" s="70">
        <v>0.08</v>
      </c>
      <c r="AJ583" s="70">
        <v>0.09</v>
      </c>
      <c r="AK583" s="59" t="s">
        <v>130</v>
      </c>
      <c r="AL583" s="59" t="s">
        <v>130</v>
      </c>
      <c r="AM583" s="59" t="s">
        <v>130</v>
      </c>
      <c r="AN583" s="71">
        <v>1</v>
      </c>
      <c r="AO583" s="56">
        <v>9311596</v>
      </c>
      <c r="AP583" s="56">
        <v>573594</v>
      </c>
      <c r="AQ583" s="56">
        <v>819420</v>
      </c>
      <c r="AR583" s="56" t="s">
        <v>121</v>
      </c>
      <c r="AS583" s="56" t="s">
        <v>121</v>
      </c>
      <c r="AT583" s="56">
        <v>12374400</v>
      </c>
      <c r="AU583" s="56">
        <v>565268</v>
      </c>
      <c r="AV583" s="56">
        <v>1433985</v>
      </c>
      <c r="AW583" s="56">
        <v>137673</v>
      </c>
      <c r="AX583" s="56">
        <v>657289</v>
      </c>
      <c r="AY583" s="56" t="s">
        <v>121</v>
      </c>
      <c r="AZ583" s="56" t="s">
        <v>121</v>
      </c>
      <c r="BA583" s="56" t="s">
        <v>121</v>
      </c>
      <c r="BB583" s="56" t="s">
        <v>121</v>
      </c>
      <c r="BC583" s="56" t="s">
        <v>121</v>
      </c>
      <c r="BD583" s="56">
        <v>4929669</v>
      </c>
      <c r="BE583" s="56" t="s">
        <v>121</v>
      </c>
      <c r="BF583" s="56">
        <v>3098649</v>
      </c>
      <c r="BG583" s="56">
        <v>4381927</v>
      </c>
      <c r="BH583" s="56">
        <v>1466577</v>
      </c>
      <c r="BI583" s="56">
        <v>1643224</v>
      </c>
      <c r="BJ583" s="56">
        <v>185872</v>
      </c>
      <c r="BK583" s="56">
        <v>2111870</v>
      </c>
      <c r="BL583" s="56" t="s">
        <v>121</v>
      </c>
      <c r="BM583" s="56">
        <v>5247359</v>
      </c>
      <c r="BN583" s="56">
        <v>139405</v>
      </c>
      <c r="BO583" s="56">
        <v>2300511</v>
      </c>
      <c r="BP583" s="56" t="s">
        <v>121</v>
      </c>
      <c r="BQ583" s="56" t="s">
        <v>121</v>
      </c>
      <c r="BR583" s="56" t="s">
        <v>121</v>
      </c>
      <c r="BS583" s="56">
        <v>2190964</v>
      </c>
      <c r="BT583" s="56">
        <v>8457120</v>
      </c>
      <c r="BU583" s="56">
        <v>139405</v>
      </c>
      <c r="BV583" s="56" t="s">
        <v>121</v>
      </c>
      <c r="BW583" s="56" t="s">
        <v>121</v>
      </c>
      <c r="BX583" s="56" t="s">
        <v>121</v>
      </c>
      <c r="BY583" s="56">
        <v>1084261</v>
      </c>
      <c r="BZ583" s="56" t="s">
        <v>121</v>
      </c>
      <c r="CA583" s="56" t="s">
        <v>121</v>
      </c>
      <c r="CB583" s="56" t="s">
        <v>121</v>
      </c>
      <c r="CC583" s="56" t="s">
        <v>121</v>
      </c>
      <c r="CD583" s="56" t="s">
        <v>121</v>
      </c>
      <c r="CE583" s="275" t="s">
        <v>131</v>
      </c>
      <c r="CF583" s="275" t="s">
        <v>131</v>
      </c>
      <c r="CG583" s="275" t="s">
        <v>131</v>
      </c>
      <c r="CH583" s="275" t="s">
        <v>131</v>
      </c>
      <c r="CI583" s="275" t="s">
        <v>131</v>
      </c>
      <c r="CJ583" s="275" t="s">
        <v>131</v>
      </c>
      <c r="CK583" s="275" t="s">
        <v>131</v>
      </c>
      <c r="CL583" s="232" t="s">
        <v>121</v>
      </c>
      <c r="CM583" s="253" t="s">
        <v>121</v>
      </c>
      <c r="CN583" s="253" t="s">
        <v>121</v>
      </c>
      <c r="CO583" s="253" t="s">
        <v>121</v>
      </c>
      <c r="CP583" s="253" t="s">
        <v>121</v>
      </c>
      <c r="CQ583" s="253" t="s">
        <v>121</v>
      </c>
      <c r="CR583" s="253" t="s">
        <v>121</v>
      </c>
      <c r="CS583" s="253" t="s">
        <v>121</v>
      </c>
      <c r="CT583" s="253" t="s">
        <v>121</v>
      </c>
      <c r="CU583" s="253" t="s">
        <v>121</v>
      </c>
      <c r="CV583" s="253" t="s">
        <v>121</v>
      </c>
      <c r="CW583" s="253" t="s">
        <v>121</v>
      </c>
      <c r="CX583" s="253" t="s">
        <v>121</v>
      </c>
      <c r="CY583" s="253" t="s">
        <v>121</v>
      </c>
      <c r="CZ583" s="253" t="s">
        <v>121</v>
      </c>
      <c r="DA583" s="72">
        <v>10718196</v>
      </c>
      <c r="DB583" s="73">
        <v>1</v>
      </c>
      <c r="DC583" s="10">
        <v>1</v>
      </c>
      <c r="DD583" s="10"/>
      <c r="DE583" s="58" t="s">
        <v>1880</v>
      </c>
      <c r="DF583" s="58" t="str">
        <f t="shared" si="65"/>
        <v>Vehículos Convencionales_Automóviles_Hatchback</v>
      </c>
      <c r="DG583" s="13">
        <f t="shared" si="66"/>
        <v>61473000</v>
      </c>
      <c r="DK583" s="10" t="b">
        <v>1</v>
      </c>
    </row>
    <row r="584" spans="1:115" ht="25.5" x14ac:dyDescent="0.25">
      <c r="A584" s="59">
        <v>917</v>
      </c>
      <c r="B584" s="43" t="s">
        <v>118</v>
      </c>
      <c r="C584" s="43" t="s">
        <v>0</v>
      </c>
      <c r="D584" s="43" t="s">
        <v>320</v>
      </c>
      <c r="E584" s="43" t="s">
        <v>126</v>
      </c>
      <c r="F584" s="43" t="s">
        <v>121</v>
      </c>
      <c r="G584" s="60" t="s">
        <v>1304</v>
      </c>
      <c r="H584" s="61" t="s">
        <v>123</v>
      </c>
      <c r="I584" s="62">
        <v>1606262</v>
      </c>
      <c r="J584" s="59" t="s">
        <v>1305</v>
      </c>
      <c r="K584" s="61" t="s">
        <v>145</v>
      </c>
      <c r="L584" s="63">
        <v>132</v>
      </c>
      <c r="M584" s="64" t="s">
        <v>121</v>
      </c>
      <c r="N584" s="65">
        <v>116300000</v>
      </c>
      <c r="O584" s="50">
        <f>VLOOKUP(I584,Hoja1!$A$2:$J$18391,10,0)</f>
        <v>116300000</v>
      </c>
      <c r="P584" s="66">
        <f t="shared" si="63"/>
        <v>0</v>
      </c>
      <c r="Q584" s="59" t="s">
        <v>126</v>
      </c>
      <c r="R584" s="59" t="s">
        <v>148</v>
      </c>
      <c r="S584" s="59" t="s">
        <v>128</v>
      </c>
      <c r="T584" s="59" t="s">
        <v>121</v>
      </c>
      <c r="U584" s="59" t="s">
        <v>121</v>
      </c>
      <c r="V584" s="43" t="s">
        <v>121</v>
      </c>
      <c r="W584" s="59" t="s">
        <v>121</v>
      </c>
      <c r="X584" s="59" t="s">
        <v>121</v>
      </c>
      <c r="Y584" s="67" t="str">
        <f t="shared" si="62"/>
        <v>N.A.</v>
      </c>
      <c r="Z584" s="68">
        <f t="shared" si="64"/>
        <v>109322000</v>
      </c>
      <c r="AA584" s="59" t="s">
        <v>1878</v>
      </c>
      <c r="AB584" s="59" t="s">
        <v>149</v>
      </c>
      <c r="AC584" s="81" t="s">
        <v>149</v>
      </c>
      <c r="AD584" s="69" t="b">
        <f t="shared" si="67"/>
        <v>1</v>
      </c>
      <c r="AE584" s="70">
        <v>0.06</v>
      </c>
      <c r="AF584" s="70">
        <v>0.06</v>
      </c>
      <c r="AG584" s="70">
        <v>0.06</v>
      </c>
      <c r="AH584" s="70">
        <v>0.06</v>
      </c>
      <c r="AI584" s="70">
        <v>7.0000000000000007E-2</v>
      </c>
      <c r="AJ584" s="70">
        <v>0.08</v>
      </c>
      <c r="AK584" s="59" t="s">
        <v>130</v>
      </c>
      <c r="AL584" s="59" t="s">
        <v>130</v>
      </c>
      <c r="AM584" s="59" t="s">
        <v>130</v>
      </c>
      <c r="AN584" s="71">
        <v>1</v>
      </c>
      <c r="AO584" s="56">
        <v>9311596</v>
      </c>
      <c r="AP584" s="56">
        <v>573594</v>
      </c>
      <c r="AQ584" s="56" t="s">
        <v>121</v>
      </c>
      <c r="AR584" s="56" t="s">
        <v>121</v>
      </c>
      <c r="AS584" s="56" t="s">
        <v>121</v>
      </c>
      <c r="AT584" s="56">
        <v>12374400</v>
      </c>
      <c r="AU584" s="56" t="s">
        <v>121</v>
      </c>
      <c r="AV584" s="56" t="s">
        <v>121</v>
      </c>
      <c r="AW584" s="56">
        <v>137673</v>
      </c>
      <c r="AX584" s="56" t="s">
        <v>121</v>
      </c>
      <c r="AY584" s="56" t="s">
        <v>121</v>
      </c>
      <c r="AZ584" s="56" t="s">
        <v>121</v>
      </c>
      <c r="BA584" s="56" t="s">
        <v>121</v>
      </c>
      <c r="BB584" s="56" t="s">
        <v>121</v>
      </c>
      <c r="BC584" s="56" t="s">
        <v>121</v>
      </c>
      <c r="BD584" s="56">
        <v>4929669</v>
      </c>
      <c r="BE584" s="56">
        <v>6194468</v>
      </c>
      <c r="BF584" s="56">
        <v>3098649</v>
      </c>
      <c r="BG584" s="56">
        <v>4381927</v>
      </c>
      <c r="BH584" s="56" t="s">
        <v>121</v>
      </c>
      <c r="BI584" s="56" t="s">
        <v>121</v>
      </c>
      <c r="BJ584" s="56">
        <v>185872</v>
      </c>
      <c r="BK584" s="56">
        <v>2111870</v>
      </c>
      <c r="BL584" s="56">
        <v>1458429</v>
      </c>
      <c r="BM584" s="56">
        <v>5247359</v>
      </c>
      <c r="BN584" s="56">
        <v>139405</v>
      </c>
      <c r="BO584" s="56">
        <v>2300511</v>
      </c>
      <c r="BP584" s="56" t="s">
        <v>121</v>
      </c>
      <c r="BQ584" s="56" t="s">
        <v>121</v>
      </c>
      <c r="BR584" s="56" t="s">
        <v>121</v>
      </c>
      <c r="BS584" s="56">
        <v>2190964</v>
      </c>
      <c r="BT584" s="56">
        <v>8457120</v>
      </c>
      <c r="BU584" s="56">
        <v>139405</v>
      </c>
      <c r="BV584" s="56" t="s">
        <v>121</v>
      </c>
      <c r="BW584" s="56" t="s">
        <v>121</v>
      </c>
      <c r="BX584" s="56" t="s">
        <v>121</v>
      </c>
      <c r="BY584" s="56">
        <v>1084261</v>
      </c>
      <c r="BZ584" s="56" t="s">
        <v>121</v>
      </c>
      <c r="CA584" s="56" t="s">
        <v>121</v>
      </c>
      <c r="CB584" s="56" t="s">
        <v>121</v>
      </c>
      <c r="CC584" s="56" t="s">
        <v>121</v>
      </c>
      <c r="CD584" s="56" t="s">
        <v>121</v>
      </c>
      <c r="CE584" s="275" t="s">
        <v>130</v>
      </c>
      <c r="CF584" s="275" t="s">
        <v>130</v>
      </c>
      <c r="CG584" s="275" t="s">
        <v>130</v>
      </c>
      <c r="CH584" s="275" t="s">
        <v>131</v>
      </c>
      <c r="CI584" s="275" t="s">
        <v>130</v>
      </c>
      <c r="CJ584" s="275" t="s">
        <v>131</v>
      </c>
      <c r="CK584" s="275" t="s">
        <v>131</v>
      </c>
      <c r="CL584" s="232" t="s">
        <v>121</v>
      </c>
      <c r="CM584" s="253" t="s">
        <v>121</v>
      </c>
      <c r="CN584" s="253" t="s">
        <v>121</v>
      </c>
      <c r="CO584" s="253" t="s">
        <v>121</v>
      </c>
      <c r="CP584" s="253" t="s">
        <v>121</v>
      </c>
      <c r="CQ584" s="253" t="s">
        <v>121</v>
      </c>
      <c r="CR584" s="253" t="s">
        <v>121</v>
      </c>
      <c r="CS584" s="253" t="s">
        <v>121</v>
      </c>
      <c r="CT584" s="253" t="s">
        <v>121</v>
      </c>
      <c r="CU584" s="253" t="s">
        <v>121</v>
      </c>
      <c r="CV584" s="253" t="s">
        <v>121</v>
      </c>
      <c r="CW584" s="253" t="s">
        <v>121</v>
      </c>
      <c r="CX584" s="253" t="s">
        <v>121</v>
      </c>
      <c r="CY584" s="253" t="s">
        <v>121</v>
      </c>
      <c r="CZ584" s="253" t="s">
        <v>121</v>
      </c>
      <c r="DA584" s="72">
        <v>10645670</v>
      </c>
      <c r="DB584" s="73">
        <v>1</v>
      </c>
      <c r="DC584" s="10">
        <v>1</v>
      </c>
      <c r="DD584" s="10"/>
      <c r="DE584" s="58" t="s">
        <v>1880</v>
      </c>
      <c r="DF584" s="58" t="str">
        <f t="shared" si="65"/>
        <v>Vehículos Convencionales_Camperos/Camionetas_4x2</v>
      </c>
      <c r="DG584" s="13">
        <f t="shared" si="66"/>
        <v>109322000</v>
      </c>
      <c r="DK584" s="10" t="b">
        <v>1</v>
      </c>
    </row>
    <row r="585" spans="1:115" ht="38.25" x14ac:dyDescent="0.25">
      <c r="A585" s="59">
        <v>918</v>
      </c>
      <c r="B585" s="43" t="s">
        <v>118</v>
      </c>
      <c r="C585" s="43" t="s">
        <v>0</v>
      </c>
      <c r="D585" s="43" t="s">
        <v>544</v>
      </c>
      <c r="E585" s="43" t="s">
        <v>545</v>
      </c>
      <c r="F585" s="43" t="s">
        <v>126</v>
      </c>
      <c r="G585" s="60" t="s">
        <v>1306</v>
      </c>
      <c r="H585" s="61" t="s">
        <v>123</v>
      </c>
      <c r="I585" s="62">
        <v>1621109</v>
      </c>
      <c r="J585" s="59" t="s">
        <v>1307</v>
      </c>
      <c r="K585" s="61" t="s">
        <v>145</v>
      </c>
      <c r="L585" s="63">
        <v>130</v>
      </c>
      <c r="M585" s="64" t="s">
        <v>121</v>
      </c>
      <c r="N585" s="65">
        <v>123000000</v>
      </c>
      <c r="O585" s="50">
        <f>VLOOKUP(I585,Hoja1!$A$2:$J$18391,10,0)</f>
        <v>123000000</v>
      </c>
      <c r="P585" s="66">
        <f t="shared" si="63"/>
        <v>0</v>
      </c>
      <c r="Q585" s="59" t="s">
        <v>126</v>
      </c>
      <c r="R585" s="59" t="s">
        <v>148</v>
      </c>
      <c r="S585" s="59" t="s">
        <v>128</v>
      </c>
      <c r="T585" s="59" t="s">
        <v>121</v>
      </c>
      <c r="U585" s="59" t="s">
        <v>121</v>
      </c>
      <c r="V585" s="43" t="s">
        <v>121</v>
      </c>
      <c r="W585" s="59" t="s">
        <v>121</v>
      </c>
      <c r="X585" s="59" t="s">
        <v>121</v>
      </c>
      <c r="Y585" s="67" t="str">
        <f t="shared" si="62"/>
        <v>N.A.</v>
      </c>
      <c r="Z585" s="68">
        <f t="shared" si="64"/>
        <v>113160000</v>
      </c>
      <c r="AA585" s="59" t="s">
        <v>1878</v>
      </c>
      <c r="AB585" s="59" t="s">
        <v>129</v>
      </c>
      <c r="AC585" s="81" t="s">
        <v>129</v>
      </c>
      <c r="AD585" s="69" t="b">
        <f t="shared" si="67"/>
        <v>1</v>
      </c>
      <c r="AE585" s="70">
        <v>0.08</v>
      </c>
      <c r="AF585" s="70">
        <v>0.08</v>
      </c>
      <c r="AG585" s="70">
        <v>0.08</v>
      </c>
      <c r="AH585" s="70">
        <v>0.08</v>
      </c>
      <c r="AI585" s="70">
        <v>0.09</v>
      </c>
      <c r="AJ585" s="70">
        <v>0.1</v>
      </c>
      <c r="AK585" s="59" t="s">
        <v>130</v>
      </c>
      <c r="AL585" s="59" t="s">
        <v>130</v>
      </c>
      <c r="AM585" s="59" t="s">
        <v>130</v>
      </c>
      <c r="AN585" s="71">
        <v>1</v>
      </c>
      <c r="AO585" s="56" t="s">
        <v>121</v>
      </c>
      <c r="AP585" s="56">
        <v>573594</v>
      </c>
      <c r="AQ585" s="56">
        <v>819420</v>
      </c>
      <c r="AR585" s="56">
        <v>1625103</v>
      </c>
      <c r="AS585" s="56">
        <v>1625103</v>
      </c>
      <c r="AT585" s="56">
        <v>12374400</v>
      </c>
      <c r="AU585" s="56">
        <v>565268</v>
      </c>
      <c r="AV585" s="56">
        <v>1433985</v>
      </c>
      <c r="AW585" s="56">
        <v>137673</v>
      </c>
      <c r="AX585" s="56">
        <v>657289</v>
      </c>
      <c r="AY585" s="56" t="s">
        <v>121</v>
      </c>
      <c r="AZ585" s="56" t="s">
        <v>121</v>
      </c>
      <c r="BA585" s="56" t="s">
        <v>121</v>
      </c>
      <c r="BB585" s="56" t="s">
        <v>121</v>
      </c>
      <c r="BC585" s="56">
        <v>2111870</v>
      </c>
      <c r="BD585" s="56" t="s">
        <v>121</v>
      </c>
      <c r="BE585" s="56">
        <v>6194468</v>
      </c>
      <c r="BF585" s="56">
        <v>3098649</v>
      </c>
      <c r="BG585" s="56">
        <v>4381927</v>
      </c>
      <c r="BH585" s="56">
        <v>1466577</v>
      </c>
      <c r="BI585" s="56">
        <v>1643224</v>
      </c>
      <c r="BJ585" s="56">
        <v>185872</v>
      </c>
      <c r="BK585" s="56">
        <v>2164015</v>
      </c>
      <c r="BL585" s="56" t="s">
        <v>121</v>
      </c>
      <c r="BM585" s="56">
        <v>5247359</v>
      </c>
      <c r="BN585" s="56">
        <v>139405</v>
      </c>
      <c r="BO585" s="56">
        <v>2484553</v>
      </c>
      <c r="BP585" s="56" t="s">
        <v>121</v>
      </c>
      <c r="BQ585" s="56">
        <v>2111870</v>
      </c>
      <c r="BR585" s="56">
        <v>3702729</v>
      </c>
      <c r="BS585" s="56">
        <v>2190964</v>
      </c>
      <c r="BT585" s="56">
        <v>8457120</v>
      </c>
      <c r="BU585" s="56">
        <v>139405</v>
      </c>
      <c r="BV585" s="56">
        <v>7628804</v>
      </c>
      <c r="BW585" s="56">
        <v>12739009</v>
      </c>
      <c r="BX585" s="56" t="s">
        <v>121</v>
      </c>
      <c r="BY585" s="56">
        <v>1084261</v>
      </c>
      <c r="BZ585" s="56" t="s">
        <v>121</v>
      </c>
      <c r="CA585" s="56">
        <v>15574099</v>
      </c>
      <c r="CB585" s="56" t="s">
        <v>121</v>
      </c>
      <c r="CC585" s="56" t="s">
        <v>121</v>
      </c>
      <c r="CD585" s="56" t="s">
        <v>121</v>
      </c>
      <c r="CE585" s="275" t="s">
        <v>130</v>
      </c>
      <c r="CF585" s="275" t="s">
        <v>130</v>
      </c>
      <c r="CG585" s="275" t="s">
        <v>130</v>
      </c>
      <c r="CH585" s="275" t="s">
        <v>130</v>
      </c>
      <c r="CI585" s="275" t="s">
        <v>130</v>
      </c>
      <c r="CJ585" s="275" t="s">
        <v>131</v>
      </c>
      <c r="CK585" s="275" t="s">
        <v>131</v>
      </c>
      <c r="CL585" s="232" t="s">
        <v>121</v>
      </c>
      <c r="CM585" s="253" t="s">
        <v>121</v>
      </c>
      <c r="CN585" s="253" t="s">
        <v>121</v>
      </c>
      <c r="CO585" s="253" t="s">
        <v>121</v>
      </c>
      <c r="CP585" s="253" t="s">
        <v>121</v>
      </c>
      <c r="CQ585" s="253" t="s">
        <v>121</v>
      </c>
      <c r="CR585" s="253" t="s">
        <v>121</v>
      </c>
      <c r="CS585" s="253" t="s">
        <v>121</v>
      </c>
      <c r="CT585" s="253" t="s">
        <v>121</v>
      </c>
      <c r="CU585" s="253" t="s">
        <v>121</v>
      </c>
      <c r="CV585" s="253" t="s">
        <v>121</v>
      </c>
      <c r="CW585" s="253" t="s">
        <v>121</v>
      </c>
      <c r="CX585" s="253" t="s">
        <v>121</v>
      </c>
      <c r="CY585" s="253" t="s">
        <v>121</v>
      </c>
      <c r="CZ585" s="253" t="s">
        <v>121</v>
      </c>
      <c r="DA585" s="72">
        <v>13326436</v>
      </c>
      <c r="DB585" s="73">
        <v>1</v>
      </c>
      <c r="DC585" s="10">
        <v>1</v>
      </c>
      <c r="DD585" s="10"/>
      <c r="DE585" s="58" t="s">
        <v>1880</v>
      </c>
      <c r="DF585" s="58" t="str">
        <f t="shared" si="65"/>
        <v>Vehículos Convencionales_Pick Up_PICKUP DOBLE CAB - PLATON</v>
      </c>
      <c r="DG585" s="13">
        <f t="shared" si="66"/>
        <v>113160000</v>
      </c>
      <c r="DK585" s="10" t="b">
        <v>1</v>
      </c>
    </row>
    <row r="586" spans="1:115" ht="25.5" x14ac:dyDescent="0.25">
      <c r="A586" s="59">
        <v>919</v>
      </c>
      <c r="B586" s="43" t="s">
        <v>118</v>
      </c>
      <c r="C586" s="42" t="s">
        <v>3</v>
      </c>
      <c r="D586" s="43" t="s">
        <v>751</v>
      </c>
      <c r="E586" s="43" t="s">
        <v>751</v>
      </c>
      <c r="F586" s="43" t="s">
        <v>121</v>
      </c>
      <c r="G586" s="60" t="s">
        <v>1274</v>
      </c>
      <c r="H586" s="61" t="s">
        <v>123</v>
      </c>
      <c r="I586" s="62">
        <v>1611203</v>
      </c>
      <c r="J586" s="59" t="s">
        <v>1308</v>
      </c>
      <c r="K586" s="61" t="s">
        <v>121</v>
      </c>
      <c r="L586" s="63">
        <v>185</v>
      </c>
      <c r="M586" s="64" t="s">
        <v>121</v>
      </c>
      <c r="N586" s="65">
        <v>218200000</v>
      </c>
      <c r="O586" s="50">
        <f>VLOOKUP(I586,Hoja1!$A$2:$J$18391,10,0)</f>
        <v>218200000</v>
      </c>
      <c r="P586" s="66">
        <f t="shared" si="63"/>
        <v>0</v>
      </c>
      <c r="Q586" s="64" t="s">
        <v>121</v>
      </c>
      <c r="R586" s="59" t="s">
        <v>127</v>
      </c>
      <c r="S586" s="59" t="s">
        <v>349</v>
      </c>
      <c r="T586" s="59" t="s">
        <v>121</v>
      </c>
      <c r="U586" s="59" t="s">
        <v>121</v>
      </c>
      <c r="V586" s="43" t="s">
        <v>121</v>
      </c>
      <c r="W586" s="59" t="s">
        <v>121</v>
      </c>
      <c r="X586" s="59" t="s">
        <v>121</v>
      </c>
      <c r="Y586" s="67">
        <f t="shared" ref="Y586:Y591" si="68">+IF(C586=$F$1,N586+BZ586,"N.A.")</f>
        <v>606223533</v>
      </c>
      <c r="Z586" s="68">
        <f t="shared" si="64"/>
        <v>200744000</v>
      </c>
      <c r="AA586" s="59" t="s">
        <v>1879</v>
      </c>
      <c r="AB586" s="59" t="s">
        <v>129</v>
      </c>
      <c r="AC586" s="81" t="s">
        <v>129</v>
      </c>
      <c r="AD586" s="69" t="b">
        <f t="shared" si="67"/>
        <v>1</v>
      </c>
      <c r="AE586" s="70">
        <v>0.08</v>
      </c>
      <c r="AF586" s="70">
        <v>0.08</v>
      </c>
      <c r="AG586" s="70">
        <v>0.08</v>
      </c>
      <c r="AH586" s="70">
        <v>0.08</v>
      </c>
      <c r="AI586" s="83">
        <v>0.09</v>
      </c>
      <c r="AJ586" s="70">
        <v>0.1</v>
      </c>
      <c r="AK586" s="59" t="s">
        <v>130</v>
      </c>
      <c r="AL586" s="59" t="s">
        <v>130</v>
      </c>
      <c r="AM586" s="59" t="s">
        <v>130</v>
      </c>
      <c r="AN586" s="71">
        <v>1</v>
      </c>
      <c r="AO586" s="56" t="s">
        <v>121</v>
      </c>
      <c r="AP586" s="56">
        <v>573594</v>
      </c>
      <c r="AQ586" s="56">
        <v>819420</v>
      </c>
      <c r="AR586" s="56" t="s">
        <v>121</v>
      </c>
      <c r="AS586" s="56" t="s">
        <v>121</v>
      </c>
      <c r="AT586" s="56">
        <v>12992415</v>
      </c>
      <c r="AU586" s="56">
        <v>565268</v>
      </c>
      <c r="AV586" s="56" t="s">
        <v>121</v>
      </c>
      <c r="AW586" s="56" t="s">
        <v>121</v>
      </c>
      <c r="AX586" s="56">
        <v>1616492</v>
      </c>
      <c r="AY586" s="56" t="s">
        <v>121</v>
      </c>
      <c r="AZ586" s="56" t="s">
        <v>121</v>
      </c>
      <c r="BA586" s="56" t="s">
        <v>121</v>
      </c>
      <c r="BB586" s="56" t="s">
        <v>121</v>
      </c>
      <c r="BC586" s="56" t="s">
        <v>121</v>
      </c>
      <c r="BD586" s="56" t="s">
        <v>121</v>
      </c>
      <c r="BE586" s="56" t="s">
        <v>121</v>
      </c>
      <c r="BF586" s="56">
        <v>3098649</v>
      </c>
      <c r="BG586" s="56">
        <v>4381927</v>
      </c>
      <c r="BH586" s="56">
        <v>1466577</v>
      </c>
      <c r="BI586" s="56">
        <v>1643224</v>
      </c>
      <c r="BJ586" s="56">
        <v>185872</v>
      </c>
      <c r="BK586" s="56">
        <v>2268370</v>
      </c>
      <c r="BL586" s="56" t="s">
        <v>121</v>
      </c>
      <c r="BM586" s="56">
        <v>6053634</v>
      </c>
      <c r="BN586" s="56">
        <v>139405</v>
      </c>
      <c r="BO586" s="56">
        <v>2484553</v>
      </c>
      <c r="BP586" s="56" t="s">
        <v>121</v>
      </c>
      <c r="BQ586" s="56" t="s">
        <v>121</v>
      </c>
      <c r="BR586" s="56" t="s">
        <v>121</v>
      </c>
      <c r="BS586" s="56">
        <v>3067350</v>
      </c>
      <c r="BT586" s="56">
        <v>8457120</v>
      </c>
      <c r="BU586" s="56">
        <v>139405</v>
      </c>
      <c r="BV586" s="56">
        <v>7628804</v>
      </c>
      <c r="BW586" s="56">
        <v>18185548</v>
      </c>
      <c r="BX586" s="56">
        <v>8767252</v>
      </c>
      <c r="BY586" s="56">
        <v>2169053</v>
      </c>
      <c r="BZ586" s="56">
        <v>388023533</v>
      </c>
      <c r="CA586" s="56" t="s">
        <v>121</v>
      </c>
      <c r="CB586" s="56" t="s">
        <v>121</v>
      </c>
      <c r="CC586" s="56" t="s">
        <v>121</v>
      </c>
      <c r="CD586" s="56" t="s">
        <v>121</v>
      </c>
      <c r="CE586" s="274" t="s">
        <v>121</v>
      </c>
      <c r="CF586" s="274" t="s">
        <v>121</v>
      </c>
      <c r="CG586" s="274" t="s">
        <v>121</v>
      </c>
      <c r="CH586" s="274" t="s">
        <v>121</v>
      </c>
      <c r="CI586" s="274" t="s">
        <v>121</v>
      </c>
      <c r="CJ586" s="274" t="s">
        <v>121</v>
      </c>
      <c r="CK586" s="274" t="s">
        <v>121</v>
      </c>
      <c r="CL586" s="232" t="s">
        <v>121</v>
      </c>
      <c r="CM586" s="274" t="s">
        <v>131</v>
      </c>
      <c r="CN586" s="274" t="s">
        <v>131</v>
      </c>
      <c r="CO586" s="274" t="s">
        <v>131</v>
      </c>
      <c r="CP586" s="274" t="s">
        <v>131</v>
      </c>
      <c r="CQ586" s="274" t="s">
        <v>131</v>
      </c>
      <c r="CR586" s="274" t="s">
        <v>131</v>
      </c>
      <c r="CS586" s="274" t="s">
        <v>121</v>
      </c>
      <c r="CT586" s="274" t="s">
        <v>121</v>
      </c>
      <c r="CU586" s="274" t="s">
        <v>121</v>
      </c>
      <c r="CV586" s="274" t="s">
        <v>121</v>
      </c>
      <c r="CW586" s="274" t="s">
        <v>121</v>
      </c>
      <c r="CX586" s="274" t="s">
        <v>121</v>
      </c>
      <c r="CY586" s="274" t="s">
        <v>121</v>
      </c>
      <c r="CZ586" s="274" t="s">
        <v>121</v>
      </c>
      <c r="DA586" s="72">
        <v>22161284</v>
      </c>
      <c r="DB586" s="73">
        <v>1</v>
      </c>
      <c r="DC586" s="10">
        <v>1</v>
      </c>
      <c r="DD586" s="10"/>
      <c r="DE586" s="58" t="s">
        <v>1881</v>
      </c>
      <c r="DF586" s="58" t="str">
        <f t="shared" si="65"/>
        <v>Vehículos Especiales_Carrotanques_Carrotanques</v>
      </c>
      <c r="DG586" s="13">
        <f t="shared" si="66"/>
        <v>588767533</v>
      </c>
      <c r="DK586" s="10" t="b">
        <v>1</v>
      </c>
    </row>
    <row r="587" spans="1:115" ht="38.25" x14ac:dyDescent="0.25">
      <c r="A587" s="59">
        <v>920</v>
      </c>
      <c r="B587" s="43" t="s">
        <v>118</v>
      </c>
      <c r="C587" s="43" t="s">
        <v>3</v>
      </c>
      <c r="D587" s="43" t="s">
        <v>751</v>
      </c>
      <c r="E587" s="43" t="s">
        <v>751</v>
      </c>
      <c r="F587" s="43" t="s">
        <v>121</v>
      </c>
      <c r="G587" s="60" t="s">
        <v>1278</v>
      </c>
      <c r="H587" s="61" t="s">
        <v>123</v>
      </c>
      <c r="I587" s="62">
        <v>1611192</v>
      </c>
      <c r="J587" s="59" t="s">
        <v>1309</v>
      </c>
      <c r="K587" s="61" t="s">
        <v>121</v>
      </c>
      <c r="L587" s="63">
        <v>210</v>
      </c>
      <c r="M587" s="64" t="s">
        <v>121</v>
      </c>
      <c r="N587" s="65">
        <v>274700000</v>
      </c>
      <c r="O587" s="50">
        <f>VLOOKUP(I587,Hoja1!$A$2:$J$18391,10,0)</f>
        <v>274700000</v>
      </c>
      <c r="P587" s="66">
        <f t="shared" si="63"/>
        <v>0</v>
      </c>
      <c r="Q587" s="64" t="s">
        <v>121</v>
      </c>
      <c r="R587" s="59" t="s">
        <v>127</v>
      </c>
      <c r="S587" s="59" t="s">
        <v>349</v>
      </c>
      <c r="T587" s="59" t="s">
        <v>121</v>
      </c>
      <c r="U587" s="59" t="s">
        <v>121</v>
      </c>
      <c r="V587" s="43" t="s">
        <v>121</v>
      </c>
      <c r="W587" s="59" t="s">
        <v>121</v>
      </c>
      <c r="X587" s="59" t="s">
        <v>121</v>
      </c>
      <c r="Y587" s="67">
        <f t="shared" si="68"/>
        <v>671278563</v>
      </c>
      <c r="Z587" s="68">
        <f t="shared" si="64"/>
        <v>252724000</v>
      </c>
      <c r="AA587" s="59" t="s">
        <v>1879</v>
      </c>
      <c r="AB587" s="59" t="s">
        <v>129</v>
      </c>
      <c r="AC587" s="81" t="s">
        <v>129</v>
      </c>
      <c r="AD587" s="69" t="b">
        <f t="shared" si="67"/>
        <v>1</v>
      </c>
      <c r="AE587" s="70">
        <v>0.08</v>
      </c>
      <c r="AF587" s="70">
        <v>0.08</v>
      </c>
      <c r="AG587" s="70">
        <v>0.08</v>
      </c>
      <c r="AH587" s="70">
        <v>0.08</v>
      </c>
      <c r="AI587" s="83">
        <v>0.09</v>
      </c>
      <c r="AJ587" s="70">
        <v>0.1</v>
      </c>
      <c r="AK587" s="59" t="s">
        <v>130</v>
      </c>
      <c r="AL587" s="59" t="s">
        <v>130</v>
      </c>
      <c r="AM587" s="59" t="s">
        <v>130</v>
      </c>
      <c r="AN587" s="71">
        <v>1</v>
      </c>
      <c r="AO587" s="56" t="s">
        <v>121</v>
      </c>
      <c r="AP587" s="56">
        <v>573594</v>
      </c>
      <c r="AQ587" s="56">
        <v>819420</v>
      </c>
      <c r="AR587" s="56" t="s">
        <v>121</v>
      </c>
      <c r="AS587" s="56" t="s">
        <v>121</v>
      </c>
      <c r="AT587" s="56">
        <v>12992415</v>
      </c>
      <c r="AU587" s="56">
        <v>565268</v>
      </c>
      <c r="AV587" s="56" t="s">
        <v>121</v>
      </c>
      <c r="AW587" s="56" t="s">
        <v>121</v>
      </c>
      <c r="AX587" s="56">
        <v>1616492</v>
      </c>
      <c r="AY587" s="56" t="s">
        <v>121</v>
      </c>
      <c r="AZ587" s="56" t="s">
        <v>121</v>
      </c>
      <c r="BA587" s="56" t="s">
        <v>121</v>
      </c>
      <c r="BB587" s="56" t="s">
        <v>121</v>
      </c>
      <c r="BC587" s="56" t="s">
        <v>121</v>
      </c>
      <c r="BD587" s="56" t="s">
        <v>121</v>
      </c>
      <c r="BE587" s="56" t="s">
        <v>121</v>
      </c>
      <c r="BF587" s="56">
        <v>3098649</v>
      </c>
      <c r="BG587" s="56">
        <v>4381927</v>
      </c>
      <c r="BH587" s="56">
        <v>1466577</v>
      </c>
      <c r="BI587" s="56">
        <v>1643224</v>
      </c>
      <c r="BJ587" s="56">
        <v>185872</v>
      </c>
      <c r="BK587" s="56">
        <v>2268370</v>
      </c>
      <c r="BL587" s="56" t="s">
        <v>121</v>
      </c>
      <c r="BM587" s="56">
        <v>6053634</v>
      </c>
      <c r="BN587" s="56">
        <v>139405</v>
      </c>
      <c r="BO587" s="56">
        <v>2484553</v>
      </c>
      <c r="BP587" s="56" t="s">
        <v>121</v>
      </c>
      <c r="BQ587" s="56" t="s">
        <v>121</v>
      </c>
      <c r="BR587" s="56" t="s">
        <v>121</v>
      </c>
      <c r="BS587" s="56">
        <v>5039217</v>
      </c>
      <c r="BT587" s="56">
        <v>8457120</v>
      </c>
      <c r="BU587" s="56">
        <v>139405</v>
      </c>
      <c r="BV587" s="56">
        <v>7628804</v>
      </c>
      <c r="BW587" s="56">
        <v>14691836</v>
      </c>
      <c r="BX587" s="56">
        <v>8767252</v>
      </c>
      <c r="BY587" s="56">
        <v>2169053</v>
      </c>
      <c r="BZ587" s="56">
        <v>396578563</v>
      </c>
      <c r="CA587" s="56" t="s">
        <v>121</v>
      </c>
      <c r="CB587" s="56" t="s">
        <v>121</v>
      </c>
      <c r="CC587" s="56" t="s">
        <v>121</v>
      </c>
      <c r="CD587" s="56" t="s">
        <v>121</v>
      </c>
      <c r="CE587" s="274" t="s">
        <v>121</v>
      </c>
      <c r="CF587" s="274" t="s">
        <v>121</v>
      </c>
      <c r="CG587" s="274" t="s">
        <v>121</v>
      </c>
      <c r="CH587" s="274" t="s">
        <v>121</v>
      </c>
      <c r="CI587" s="274" t="s">
        <v>121</v>
      </c>
      <c r="CJ587" s="274" t="s">
        <v>121</v>
      </c>
      <c r="CK587" s="274" t="s">
        <v>121</v>
      </c>
      <c r="CL587" s="232" t="s">
        <v>121</v>
      </c>
      <c r="CM587" s="274" t="s">
        <v>131</v>
      </c>
      <c r="CN587" s="274" t="s">
        <v>131</v>
      </c>
      <c r="CO587" s="274" t="s">
        <v>131</v>
      </c>
      <c r="CP587" s="274" t="s">
        <v>131</v>
      </c>
      <c r="CQ587" s="274" t="s">
        <v>131</v>
      </c>
      <c r="CR587" s="274" t="s">
        <v>131</v>
      </c>
      <c r="CS587" s="274" t="s">
        <v>121</v>
      </c>
      <c r="CT587" s="274" t="s">
        <v>121</v>
      </c>
      <c r="CU587" s="274" t="s">
        <v>121</v>
      </c>
      <c r="CV587" s="274" t="s">
        <v>121</v>
      </c>
      <c r="CW587" s="274" t="s">
        <v>121</v>
      </c>
      <c r="CX587" s="274" t="s">
        <v>121</v>
      </c>
      <c r="CY587" s="274" t="s">
        <v>121</v>
      </c>
      <c r="CZ587" s="274" t="s">
        <v>121</v>
      </c>
      <c r="DA587" s="72">
        <v>29179483</v>
      </c>
      <c r="DB587" s="73">
        <v>1</v>
      </c>
      <c r="DC587" s="10">
        <v>1</v>
      </c>
      <c r="DD587" s="10"/>
      <c r="DE587" s="58" t="s">
        <v>1881</v>
      </c>
      <c r="DF587" s="58" t="str">
        <f t="shared" si="65"/>
        <v>Vehículos Especiales_Carrotanques_Carrotanques</v>
      </c>
      <c r="DG587" s="13">
        <f t="shared" si="66"/>
        <v>649302563</v>
      </c>
      <c r="DK587" s="10" t="b">
        <v>1</v>
      </c>
    </row>
    <row r="588" spans="1:115" ht="25.5" x14ac:dyDescent="0.25">
      <c r="A588" s="59">
        <v>921</v>
      </c>
      <c r="B588" s="43" t="s">
        <v>118</v>
      </c>
      <c r="C588" s="43" t="s">
        <v>3</v>
      </c>
      <c r="D588" s="43" t="s">
        <v>751</v>
      </c>
      <c r="E588" s="43" t="s">
        <v>751</v>
      </c>
      <c r="F588" s="43" t="s">
        <v>121</v>
      </c>
      <c r="G588" s="60" t="s">
        <v>1280</v>
      </c>
      <c r="H588" s="61" t="s">
        <v>123</v>
      </c>
      <c r="I588" s="62">
        <v>1611200</v>
      </c>
      <c r="J588" s="59" t="s">
        <v>1310</v>
      </c>
      <c r="K588" s="61" t="s">
        <v>121</v>
      </c>
      <c r="L588" s="63">
        <v>275</v>
      </c>
      <c r="M588" s="64" t="s">
        <v>121</v>
      </c>
      <c r="N588" s="65">
        <v>408000000</v>
      </c>
      <c r="O588" s="50">
        <f>VLOOKUP(I588,Hoja1!$A$2:$J$18391,10,0)</f>
        <v>408000000</v>
      </c>
      <c r="P588" s="66">
        <f t="shared" si="63"/>
        <v>0</v>
      </c>
      <c r="Q588" s="64" t="s">
        <v>121</v>
      </c>
      <c r="R588" s="59" t="s">
        <v>127</v>
      </c>
      <c r="S588" s="59" t="s">
        <v>349</v>
      </c>
      <c r="T588" s="59" t="s">
        <v>121</v>
      </c>
      <c r="U588" s="59" t="s">
        <v>121</v>
      </c>
      <c r="V588" s="43" t="s">
        <v>121</v>
      </c>
      <c r="W588" s="59" t="s">
        <v>121</v>
      </c>
      <c r="X588" s="59" t="s">
        <v>121</v>
      </c>
      <c r="Y588" s="67">
        <f t="shared" si="68"/>
        <v>821652771</v>
      </c>
      <c r="Z588" s="68">
        <f t="shared" si="64"/>
        <v>383520000</v>
      </c>
      <c r="AA588" s="59" t="s">
        <v>1879</v>
      </c>
      <c r="AB588" s="59" t="s">
        <v>129</v>
      </c>
      <c r="AC588" s="81" t="s">
        <v>129</v>
      </c>
      <c r="AD588" s="69" t="b">
        <f t="shared" si="67"/>
        <v>1</v>
      </c>
      <c r="AE588" s="70">
        <v>0.06</v>
      </c>
      <c r="AF588" s="70">
        <v>0.06</v>
      </c>
      <c r="AG588" s="70">
        <v>0.06</v>
      </c>
      <c r="AH588" s="70">
        <v>0.06</v>
      </c>
      <c r="AI588" s="128">
        <v>7.0000000000000007E-2</v>
      </c>
      <c r="AJ588" s="70">
        <v>0.08</v>
      </c>
      <c r="AK588" s="59" t="s">
        <v>130</v>
      </c>
      <c r="AL588" s="59" t="s">
        <v>130</v>
      </c>
      <c r="AM588" s="59" t="s">
        <v>130</v>
      </c>
      <c r="AN588" s="71">
        <v>1</v>
      </c>
      <c r="AO588" s="56" t="s">
        <v>121</v>
      </c>
      <c r="AP588" s="56">
        <v>573594</v>
      </c>
      <c r="AQ588" s="56">
        <v>819420</v>
      </c>
      <c r="AR588" s="56" t="s">
        <v>121</v>
      </c>
      <c r="AS588" s="56" t="s">
        <v>121</v>
      </c>
      <c r="AT588" s="56">
        <v>12992415</v>
      </c>
      <c r="AU588" s="56">
        <v>565268</v>
      </c>
      <c r="AV588" s="56" t="s">
        <v>121</v>
      </c>
      <c r="AW588" s="56" t="s">
        <v>121</v>
      </c>
      <c r="AX588" s="56">
        <v>1616492</v>
      </c>
      <c r="AY588" s="56" t="s">
        <v>121</v>
      </c>
      <c r="AZ588" s="56" t="s">
        <v>121</v>
      </c>
      <c r="BA588" s="56" t="s">
        <v>121</v>
      </c>
      <c r="BB588" s="56" t="s">
        <v>121</v>
      </c>
      <c r="BC588" s="56" t="s">
        <v>121</v>
      </c>
      <c r="BD588" s="56" t="s">
        <v>121</v>
      </c>
      <c r="BE588" s="56" t="s">
        <v>121</v>
      </c>
      <c r="BF588" s="56">
        <v>3098649</v>
      </c>
      <c r="BG588" s="56">
        <v>4381927</v>
      </c>
      <c r="BH588" s="56">
        <v>1466577</v>
      </c>
      <c r="BI588" s="56">
        <v>1643224</v>
      </c>
      <c r="BJ588" s="56">
        <v>185872</v>
      </c>
      <c r="BK588" s="56">
        <v>2268370</v>
      </c>
      <c r="BL588" s="56" t="s">
        <v>121</v>
      </c>
      <c r="BM588" s="56">
        <v>6053634</v>
      </c>
      <c r="BN588" s="56">
        <v>139405</v>
      </c>
      <c r="BO588" s="56">
        <v>2484553</v>
      </c>
      <c r="BP588" s="56" t="s">
        <v>121</v>
      </c>
      <c r="BQ588" s="56" t="s">
        <v>121</v>
      </c>
      <c r="BR588" s="56" t="s">
        <v>121</v>
      </c>
      <c r="BS588" s="56">
        <v>5039217</v>
      </c>
      <c r="BT588" s="56">
        <v>8457120</v>
      </c>
      <c r="BU588" s="56">
        <v>139405</v>
      </c>
      <c r="BV588" s="56">
        <v>7628804</v>
      </c>
      <c r="BW588" s="56">
        <v>14691836</v>
      </c>
      <c r="BX588" s="56">
        <v>8767252</v>
      </c>
      <c r="BY588" s="56">
        <v>2169053</v>
      </c>
      <c r="BZ588" s="56">
        <v>413652771</v>
      </c>
      <c r="CA588" s="56" t="s">
        <v>121</v>
      </c>
      <c r="CB588" s="56" t="s">
        <v>121</v>
      </c>
      <c r="CC588" s="56" t="s">
        <v>121</v>
      </c>
      <c r="CD588" s="56" t="s">
        <v>121</v>
      </c>
      <c r="CE588" s="274" t="s">
        <v>121</v>
      </c>
      <c r="CF588" s="274" t="s">
        <v>121</v>
      </c>
      <c r="CG588" s="274" t="s">
        <v>121</v>
      </c>
      <c r="CH588" s="274" t="s">
        <v>121</v>
      </c>
      <c r="CI588" s="274" t="s">
        <v>121</v>
      </c>
      <c r="CJ588" s="274" t="s">
        <v>121</v>
      </c>
      <c r="CK588" s="274" t="s">
        <v>121</v>
      </c>
      <c r="CL588" s="232" t="s">
        <v>121</v>
      </c>
      <c r="CM588" s="274" t="s">
        <v>131</v>
      </c>
      <c r="CN588" s="274" t="s">
        <v>131</v>
      </c>
      <c r="CO588" s="274" t="s">
        <v>131</v>
      </c>
      <c r="CP588" s="274" t="s">
        <v>131</v>
      </c>
      <c r="CQ588" s="274" t="s">
        <v>131</v>
      </c>
      <c r="CR588" s="274" t="s">
        <v>131</v>
      </c>
      <c r="CS588" s="274" t="s">
        <v>121</v>
      </c>
      <c r="CT588" s="274" t="s">
        <v>121</v>
      </c>
      <c r="CU588" s="274" t="s">
        <v>121</v>
      </c>
      <c r="CV588" s="274" t="s">
        <v>121</v>
      </c>
      <c r="CW588" s="274" t="s">
        <v>121</v>
      </c>
      <c r="CX588" s="274" t="s">
        <v>121</v>
      </c>
      <c r="CY588" s="274" t="s">
        <v>121</v>
      </c>
      <c r="CZ588" s="274" t="s">
        <v>121</v>
      </c>
      <c r="DA588" s="72">
        <v>35039280</v>
      </c>
      <c r="DB588" s="73">
        <v>1</v>
      </c>
      <c r="DC588" s="10">
        <v>1</v>
      </c>
      <c r="DD588" s="10"/>
      <c r="DE588" s="58" t="s">
        <v>1881</v>
      </c>
      <c r="DF588" s="58" t="str">
        <f t="shared" si="65"/>
        <v>Vehículos Especiales_Carrotanques_Carrotanques</v>
      </c>
      <c r="DG588" s="13">
        <f t="shared" si="66"/>
        <v>797172771</v>
      </c>
      <c r="DK588" s="10" t="b">
        <v>1</v>
      </c>
    </row>
    <row r="589" spans="1:115" ht="38.25" x14ac:dyDescent="0.25">
      <c r="A589" s="59">
        <v>922</v>
      </c>
      <c r="B589" s="43" t="s">
        <v>118</v>
      </c>
      <c r="C589" s="129" t="s">
        <v>3</v>
      </c>
      <c r="D589" s="43" t="s">
        <v>751</v>
      </c>
      <c r="E589" s="43" t="s">
        <v>751</v>
      </c>
      <c r="F589" s="43" t="s">
        <v>121</v>
      </c>
      <c r="G589" s="60" t="s">
        <v>1311</v>
      </c>
      <c r="H589" s="61" t="s">
        <v>123</v>
      </c>
      <c r="I589" s="62">
        <v>1611197</v>
      </c>
      <c r="J589" s="59" t="s">
        <v>1312</v>
      </c>
      <c r="K589" s="61" t="s">
        <v>121</v>
      </c>
      <c r="L589" s="63">
        <v>275</v>
      </c>
      <c r="M589" s="64" t="s">
        <v>121</v>
      </c>
      <c r="N589" s="65">
        <v>485600000</v>
      </c>
      <c r="O589" s="50">
        <f>VLOOKUP(I589,Hoja1!$A$2:$J$18391,10,0)</f>
        <v>485600000</v>
      </c>
      <c r="P589" s="66">
        <f t="shared" si="63"/>
        <v>0</v>
      </c>
      <c r="Q589" s="64" t="s">
        <v>121</v>
      </c>
      <c r="R589" s="59" t="s">
        <v>127</v>
      </c>
      <c r="S589" s="59" t="s">
        <v>349</v>
      </c>
      <c r="T589" s="59" t="s">
        <v>121</v>
      </c>
      <c r="U589" s="59" t="s">
        <v>121</v>
      </c>
      <c r="V589" s="43" t="s">
        <v>121</v>
      </c>
      <c r="W589" s="59" t="s">
        <v>121</v>
      </c>
      <c r="X589" s="59" t="s">
        <v>121</v>
      </c>
      <c r="Y589" s="67">
        <f t="shared" si="68"/>
        <v>925289392</v>
      </c>
      <c r="Z589" s="68">
        <f t="shared" si="64"/>
        <v>451608000</v>
      </c>
      <c r="AA589" s="59" t="s">
        <v>1879</v>
      </c>
      <c r="AB589" s="59" t="s">
        <v>129</v>
      </c>
      <c r="AC589" s="81" t="s">
        <v>129</v>
      </c>
      <c r="AD589" s="69" t="b">
        <f t="shared" si="67"/>
        <v>1</v>
      </c>
      <c r="AE589" s="70">
        <v>7.0000000000000007E-2</v>
      </c>
      <c r="AF589" s="70">
        <v>7.0000000000000007E-2</v>
      </c>
      <c r="AG589" s="70">
        <v>7.0000000000000007E-2</v>
      </c>
      <c r="AH589" s="70">
        <v>7.0000000000000007E-2</v>
      </c>
      <c r="AI589" s="128">
        <v>0.08</v>
      </c>
      <c r="AJ589" s="70">
        <v>0.09</v>
      </c>
      <c r="AK589" s="59" t="s">
        <v>130</v>
      </c>
      <c r="AL589" s="59" t="s">
        <v>130</v>
      </c>
      <c r="AM589" s="59" t="s">
        <v>130</v>
      </c>
      <c r="AN589" s="71">
        <v>1</v>
      </c>
      <c r="AO589" s="56" t="s">
        <v>121</v>
      </c>
      <c r="AP589" s="56">
        <v>573594</v>
      </c>
      <c r="AQ589" s="56">
        <v>819420</v>
      </c>
      <c r="AR589" s="56" t="s">
        <v>121</v>
      </c>
      <c r="AS589" s="56" t="s">
        <v>121</v>
      </c>
      <c r="AT589" s="56">
        <v>12992415</v>
      </c>
      <c r="AU589" s="56">
        <v>565268</v>
      </c>
      <c r="AV589" s="56" t="s">
        <v>121</v>
      </c>
      <c r="AW589" s="56" t="s">
        <v>121</v>
      </c>
      <c r="AX589" s="56">
        <v>1616492</v>
      </c>
      <c r="AY589" s="56" t="s">
        <v>121</v>
      </c>
      <c r="AZ589" s="56" t="s">
        <v>121</v>
      </c>
      <c r="BA589" s="56" t="s">
        <v>121</v>
      </c>
      <c r="BB589" s="56" t="s">
        <v>121</v>
      </c>
      <c r="BC589" s="56" t="s">
        <v>121</v>
      </c>
      <c r="BD589" s="56" t="s">
        <v>121</v>
      </c>
      <c r="BE589" s="56" t="s">
        <v>121</v>
      </c>
      <c r="BF589" s="56">
        <v>3098649</v>
      </c>
      <c r="BG589" s="56">
        <v>4381927</v>
      </c>
      <c r="BH589" s="56">
        <v>1466577</v>
      </c>
      <c r="BI589" s="56">
        <v>1643224</v>
      </c>
      <c r="BJ589" s="56">
        <v>185872</v>
      </c>
      <c r="BK589" s="56">
        <v>2268370</v>
      </c>
      <c r="BL589" s="56" t="s">
        <v>121</v>
      </c>
      <c r="BM589" s="56">
        <v>6053634</v>
      </c>
      <c r="BN589" s="56">
        <v>139405</v>
      </c>
      <c r="BO589" s="56">
        <v>2484553</v>
      </c>
      <c r="BP589" s="56" t="s">
        <v>121</v>
      </c>
      <c r="BQ589" s="56" t="s">
        <v>121</v>
      </c>
      <c r="BR589" s="56" t="s">
        <v>121</v>
      </c>
      <c r="BS589" s="56">
        <v>5039217</v>
      </c>
      <c r="BT589" s="56">
        <v>8457120</v>
      </c>
      <c r="BU589" s="56">
        <v>139405</v>
      </c>
      <c r="BV589" s="56">
        <v>7628804</v>
      </c>
      <c r="BW589" s="56">
        <v>14691836</v>
      </c>
      <c r="BX589" s="56">
        <v>8767252</v>
      </c>
      <c r="BY589" s="56">
        <v>2169053</v>
      </c>
      <c r="BZ589" s="56">
        <v>439689392</v>
      </c>
      <c r="CA589" s="56" t="s">
        <v>121</v>
      </c>
      <c r="CB589" s="56" t="s">
        <v>121</v>
      </c>
      <c r="CC589" s="56" t="s">
        <v>121</v>
      </c>
      <c r="CD589" s="56" t="s">
        <v>121</v>
      </c>
      <c r="CE589" s="274" t="s">
        <v>121</v>
      </c>
      <c r="CF589" s="274" t="s">
        <v>121</v>
      </c>
      <c r="CG589" s="274" t="s">
        <v>121</v>
      </c>
      <c r="CH589" s="274" t="s">
        <v>121</v>
      </c>
      <c r="CI589" s="274" t="s">
        <v>121</v>
      </c>
      <c r="CJ589" s="274" t="s">
        <v>121</v>
      </c>
      <c r="CK589" s="274" t="s">
        <v>121</v>
      </c>
      <c r="CL589" s="232" t="s">
        <v>121</v>
      </c>
      <c r="CM589" s="274" t="s">
        <v>131</v>
      </c>
      <c r="CN589" s="274" t="s">
        <v>131</v>
      </c>
      <c r="CO589" s="274" t="s">
        <v>131</v>
      </c>
      <c r="CP589" s="274" t="s">
        <v>131</v>
      </c>
      <c r="CQ589" s="274" t="s">
        <v>131</v>
      </c>
      <c r="CR589" s="274" t="s">
        <v>131</v>
      </c>
      <c r="CS589" s="274" t="s">
        <v>121</v>
      </c>
      <c r="CT589" s="274" t="s">
        <v>121</v>
      </c>
      <c r="CU589" s="274" t="s">
        <v>121</v>
      </c>
      <c r="CV589" s="274" t="s">
        <v>121</v>
      </c>
      <c r="CW589" s="274" t="s">
        <v>121</v>
      </c>
      <c r="CX589" s="274" t="s">
        <v>121</v>
      </c>
      <c r="CY589" s="274" t="s">
        <v>121</v>
      </c>
      <c r="CZ589" s="274" t="s">
        <v>121</v>
      </c>
      <c r="DA589" s="72">
        <v>35811006</v>
      </c>
      <c r="DB589" s="73">
        <v>1</v>
      </c>
      <c r="DC589" s="10">
        <v>1</v>
      </c>
      <c r="DD589" s="10"/>
      <c r="DE589" s="58" t="s">
        <v>1881</v>
      </c>
      <c r="DF589" s="58" t="str">
        <f t="shared" si="65"/>
        <v>Vehículos Especiales_Carrotanques_Carrotanques</v>
      </c>
      <c r="DG589" s="13">
        <f t="shared" si="66"/>
        <v>891297392</v>
      </c>
      <c r="DK589" s="10" t="b">
        <v>1</v>
      </c>
    </row>
    <row r="590" spans="1:115" ht="38.25" x14ac:dyDescent="0.25">
      <c r="A590" s="59">
        <v>923</v>
      </c>
      <c r="B590" s="43" t="s">
        <v>118</v>
      </c>
      <c r="C590" s="43" t="s">
        <v>3</v>
      </c>
      <c r="D590" s="59" t="s">
        <v>726</v>
      </c>
      <c r="E590" s="59" t="s">
        <v>727</v>
      </c>
      <c r="F590" s="43" t="s">
        <v>731</v>
      </c>
      <c r="G590" s="60" t="s">
        <v>1298</v>
      </c>
      <c r="H590" s="61" t="s">
        <v>123</v>
      </c>
      <c r="I590" s="62">
        <v>1611191</v>
      </c>
      <c r="J590" s="59" t="s">
        <v>1313</v>
      </c>
      <c r="K590" s="61" t="s">
        <v>121</v>
      </c>
      <c r="L590" s="63">
        <v>150</v>
      </c>
      <c r="M590" s="64" t="s">
        <v>121</v>
      </c>
      <c r="N590" s="65">
        <v>156600000</v>
      </c>
      <c r="O590" s="50">
        <f>VLOOKUP(I590,Hoja1!$A$2:$J$18391,10,0)</f>
        <v>156600000</v>
      </c>
      <c r="P590" s="66">
        <f t="shared" si="63"/>
        <v>0</v>
      </c>
      <c r="Q590" s="64" t="s">
        <v>121</v>
      </c>
      <c r="R590" s="59" t="s">
        <v>127</v>
      </c>
      <c r="S590" s="59" t="s">
        <v>349</v>
      </c>
      <c r="T590" s="59" t="s">
        <v>121</v>
      </c>
      <c r="U590" s="59" t="s">
        <v>121</v>
      </c>
      <c r="V590" s="59" t="s">
        <v>121</v>
      </c>
      <c r="W590" s="59" t="s">
        <v>121</v>
      </c>
      <c r="X590" s="59" t="s">
        <v>121</v>
      </c>
      <c r="Y590" s="67">
        <f t="shared" si="68"/>
        <v>307348074</v>
      </c>
      <c r="Z590" s="68">
        <f t="shared" si="64"/>
        <v>148770000</v>
      </c>
      <c r="AA590" s="59" t="s">
        <v>1878</v>
      </c>
      <c r="AB590" s="59" t="s">
        <v>156</v>
      </c>
      <c r="AC590" s="81" t="s">
        <v>156</v>
      </c>
      <c r="AD590" s="69" t="b">
        <f t="shared" si="67"/>
        <v>1</v>
      </c>
      <c r="AE590" s="80">
        <v>0.05</v>
      </c>
      <c r="AF590" s="83">
        <v>0.05</v>
      </c>
      <c r="AG590" s="80">
        <v>0.05</v>
      </c>
      <c r="AH590" s="80">
        <v>0.05</v>
      </c>
      <c r="AI590" s="80">
        <v>0.06</v>
      </c>
      <c r="AJ590" s="80">
        <v>7.0000000000000007E-2</v>
      </c>
      <c r="AK590" s="59" t="s">
        <v>130</v>
      </c>
      <c r="AL590" s="59" t="s">
        <v>130</v>
      </c>
      <c r="AM590" s="59" t="s">
        <v>130</v>
      </c>
      <c r="AN590" s="75">
        <v>1</v>
      </c>
      <c r="AO590" s="56" t="s">
        <v>121</v>
      </c>
      <c r="AP590" s="56">
        <v>515219</v>
      </c>
      <c r="AQ590" s="56">
        <v>736029</v>
      </c>
      <c r="AR590" s="56" t="s">
        <v>121</v>
      </c>
      <c r="AS590" s="56" t="s">
        <v>121</v>
      </c>
      <c r="AT590" s="56">
        <v>11670184</v>
      </c>
      <c r="AU590" s="56">
        <v>507742</v>
      </c>
      <c r="AV590" s="56">
        <v>1288050</v>
      </c>
      <c r="AW590" s="56" t="s">
        <v>121</v>
      </c>
      <c r="AX590" s="56">
        <v>1451983</v>
      </c>
      <c r="AY590" s="56" t="s">
        <v>121</v>
      </c>
      <c r="AZ590" s="56" t="s">
        <v>121</v>
      </c>
      <c r="BA590" s="56" t="s">
        <v>121</v>
      </c>
      <c r="BB590" s="56" t="s">
        <v>121</v>
      </c>
      <c r="BC590" s="56" t="s">
        <v>121</v>
      </c>
      <c r="BD590" s="56">
        <v>4427978</v>
      </c>
      <c r="BE590" s="56">
        <v>5564060</v>
      </c>
      <c r="BF590" s="56">
        <v>2783302</v>
      </c>
      <c r="BG590" s="56">
        <v>3935981</v>
      </c>
      <c r="BH590" s="56">
        <v>1317324</v>
      </c>
      <c r="BI590" s="56">
        <v>1475994</v>
      </c>
      <c r="BJ590" s="56">
        <v>166956</v>
      </c>
      <c r="BK590" s="56">
        <v>2037520</v>
      </c>
      <c r="BL590" s="56">
        <v>1270192</v>
      </c>
      <c r="BM590" s="56">
        <v>5437557</v>
      </c>
      <c r="BN590" s="56">
        <v>125217</v>
      </c>
      <c r="BO590" s="56">
        <v>2231701</v>
      </c>
      <c r="BP590" s="56">
        <v>2692926</v>
      </c>
      <c r="BQ590" s="56" t="s">
        <v>121</v>
      </c>
      <c r="BR590" s="56" t="s">
        <v>121</v>
      </c>
      <c r="BS590" s="56">
        <v>2755186</v>
      </c>
      <c r="BT590" s="56">
        <v>7596443</v>
      </c>
      <c r="BU590" s="56">
        <v>125217</v>
      </c>
      <c r="BV590" s="56">
        <v>6852424</v>
      </c>
      <c r="BW590" s="56">
        <v>16334813</v>
      </c>
      <c r="BX590" s="56" t="s">
        <v>121</v>
      </c>
      <c r="BY590" s="56">
        <v>1948310</v>
      </c>
      <c r="BZ590" s="56">
        <v>150748074</v>
      </c>
      <c r="CA590" s="56" t="s">
        <v>121</v>
      </c>
      <c r="CB590" s="56" t="s">
        <v>121</v>
      </c>
      <c r="CC590" s="56" t="s">
        <v>121</v>
      </c>
      <c r="CD590" s="56" t="s">
        <v>121</v>
      </c>
      <c r="CE590" s="274" t="s">
        <v>121</v>
      </c>
      <c r="CF590" s="274" t="s">
        <v>121</v>
      </c>
      <c r="CG590" s="274" t="s">
        <v>121</v>
      </c>
      <c r="CH590" s="274" t="s">
        <v>121</v>
      </c>
      <c r="CI590" s="274" t="s">
        <v>121</v>
      </c>
      <c r="CJ590" s="274" t="s">
        <v>121</v>
      </c>
      <c r="CK590" s="274" t="s">
        <v>121</v>
      </c>
      <c r="CL590" s="127" t="s">
        <v>121</v>
      </c>
      <c r="CM590" s="274" t="s">
        <v>131</v>
      </c>
      <c r="CN590" s="274" t="s">
        <v>131</v>
      </c>
      <c r="CO590" s="274" t="s">
        <v>131</v>
      </c>
      <c r="CP590" s="274" t="s">
        <v>131</v>
      </c>
      <c r="CQ590" s="274" t="s">
        <v>131</v>
      </c>
      <c r="CR590" s="274" t="s">
        <v>131</v>
      </c>
      <c r="CS590" s="274" t="s">
        <v>121</v>
      </c>
      <c r="CT590" s="274" t="s">
        <v>121</v>
      </c>
      <c r="CU590" s="274" t="s">
        <v>121</v>
      </c>
      <c r="CV590" s="274" t="s">
        <v>121</v>
      </c>
      <c r="CW590" s="274" t="s">
        <v>121</v>
      </c>
      <c r="CX590" s="274" t="s">
        <v>121</v>
      </c>
      <c r="CY590" s="274" t="s">
        <v>121</v>
      </c>
      <c r="CZ590" s="274" t="s">
        <v>121</v>
      </c>
      <c r="DA590" s="72">
        <v>16756357</v>
      </c>
      <c r="DB590" s="73">
        <v>1</v>
      </c>
      <c r="DC590" s="10">
        <v>1</v>
      </c>
      <c r="DD590" s="10"/>
      <c r="DE590" s="58" t="s">
        <v>1880</v>
      </c>
      <c r="DF590" s="58" t="str">
        <f t="shared" si="65"/>
        <v>Vehículos Especiales_Ambulancias_TAB</v>
      </c>
      <c r="DG590" s="13">
        <f t="shared" si="66"/>
        <v>299518074</v>
      </c>
      <c r="DK590" s="10" t="b">
        <v>1</v>
      </c>
    </row>
    <row r="591" spans="1:115" ht="38.25" x14ac:dyDescent="0.25">
      <c r="A591" s="59">
        <v>924</v>
      </c>
      <c r="B591" s="43" t="s">
        <v>118</v>
      </c>
      <c r="C591" s="43" t="s">
        <v>3</v>
      </c>
      <c r="D591" s="59" t="s">
        <v>726</v>
      </c>
      <c r="E591" s="59" t="s">
        <v>734</v>
      </c>
      <c r="F591" s="43" t="s">
        <v>731</v>
      </c>
      <c r="G591" s="60" t="s">
        <v>1298</v>
      </c>
      <c r="H591" s="61" t="s">
        <v>123</v>
      </c>
      <c r="I591" s="62">
        <v>1611191</v>
      </c>
      <c r="J591" s="59" t="s">
        <v>1314</v>
      </c>
      <c r="K591" s="61" t="s">
        <v>121</v>
      </c>
      <c r="L591" s="63" t="s">
        <v>121</v>
      </c>
      <c r="M591" s="64" t="s">
        <v>121</v>
      </c>
      <c r="N591" s="65">
        <v>156600000</v>
      </c>
      <c r="O591" s="50">
        <f>VLOOKUP(I591,Hoja1!$A$2:$J$18391,10,0)</f>
        <v>156600000</v>
      </c>
      <c r="P591" s="66">
        <f t="shared" si="63"/>
        <v>0</v>
      </c>
      <c r="Q591" s="64" t="s">
        <v>121</v>
      </c>
      <c r="R591" s="59" t="s">
        <v>127</v>
      </c>
      <c r="S591" s="59" t="s">
        <v>349</v>
      </c>
      <c r="T591" s="59" t="s">
        <v>121</v>
      </c>
      <c r="U591" s="59" t="s">
        <v>121</v>
      </c>
      <c r="V591" s="43" t="s">
        <v>121</v>
      </c>
      <c r="W591" s="59" t="s">
        <v>121</v>
      </c>
      <c r="X591" s="59" t="s">
        <v>121</v>
      </c>
      <c r="Y591" s="67">
        <f t="shared" si="68"/>
        <v>417949142</v>
      </c>
      <c r="Z591" s="68">
        <f t="shared" si="64"/>
        <v>148770000</v>
      </c>
      <c r="AA591" s="59" t="s">
        <v>1878</v>
      </c>
      <c r="AB591" s="59" t="s">
        <v>156</v>
      </c>
      <c r="AC591" s="81" t="s">
        <v>156</v>
      </c>
      <c r="AD591" s="69" t="b">
        <f t="shared" si="67"/>
        <v>1</v>
      </c>
      <c r="AE591" s="80">
        <v>0.05</v>
      </c>
      <c r="AF591" s="83">
        <v>0.05</v>
      </c>
      <c r="AG591" s="80">
        <v>0.05</v>
      </c>
      <c r="AH591" s="80">
        <v>0.05</v>
      </c>
      <c r="AI591" s="80">
        <v>0.06</v>
      </c>
      <c r="AJ591" s="80">
        <v>7.0000000000000007E-2</v>
      </c>
      <c r="AK591" s="59" t="s">
        <v>130</v>
      </c>
      <c r="AL591" s="59" t="s">
        <v>130</v>
      </c>
      <c r="AM591" s="59" t="s">
        <v>130</v>
      </c>
      <c r="AN591" s="75">
        <v>1</v>
      </c>
      <c r="AO591" s="56" t="s">
        <v>121</v>
      </c>
      <c r="AP591" s="56">
        <v>515219</v>
      </c>
      <c r="AQ591" s="56">
        <v>736029</v>
      </c>
      <c r="AR591" s="56" t="s">
        <v>121</v>
      </c>
      <c r="AS591" s="56" t="s">
        <v>121</v>
      </c>
      <c r="AT591" s="56">
        <v>11670184</v>
      </c>
      <c r="AU591" s="56">
        <v>507742</v>
      </c>
      <c r="AV591" s="56">
        <v>1288050</v>
      </c>
      <c r="AW591" s="56" t="s">
        <v>121</v>
      </c>
      <c r="AX591" s="56">
        <v>1451983</v>
      </c>
      <c r="AY591" s="56" t="s">
        <v>121</v>
      </c>
      <c r="AZ591" s="56" t="s">
        <v>121</v>
      </c>
      <c r="BA591" s="56" t="s">
        <v>121</v>
      </c>
      <c r="BB591" s="56" t="s">
        <v>121</v>
      </c>
      <c r="BC591" s="56" t="s">
        <v>121</v>
      </c>
      <c r="BD591" s="56">
        <v>4427978</v>
      </c>
      <c r="BE591" s="56">
        <v>5564060</v>
      </c>
      <c r="BF591" s="56">
        <v>2783302</v>
      </c>
      <c r="BG591" s="56">
        <v>3935981</v>
      </c>
      <c r="BH591" s="56">
        <v>1317324</v>
      </c>
      <c r="BI591" s="56">
        <v>1475994</v>
      </c>
      <c r="BJ591" s="56">
        <v>166956</v>
      </c>
      <c r="BK591" s="56">
        <v>2037520</v>
      </c>
      <c r="BL591" s="56">
        <v>1270192</v>
      </c>
      <c r="BM591" s="56">
        <v>5437557</v>
      </c>
      <c r="BN591" s="56">
        <v>125217</v>
      </c>
      <c r="BO591" s="56">
        <v>2231701</v>
      </c>
      <c r="BP591" s="56">
        <v>2692926</v>
      </c>
      <c r="BQ591" s="56" t="s">
        <v>121</v>
      </c>
      <c r="BR591" s="56" t="s">
        <v>121</v>
      </c>
      <c r="BS591" s="56">
        <v>2755186</v>
      </c>
      <c r="BT591" s="56">
        <v>7596443</v>
      </c>
      <c r="BU591" s="56">
        <v>125217</v>
      </c>
      <c r="BV591" s="56">
        <v>6852424</v>
      </c>
      <c r="BW591" s="56">
        <v>16334813</v>
      </c>
      <c r="BX591" s="56" t="s">
        <v>121</v>
      </c>
      <c r="BY591" s="56">
        <v>1948310</v>
      </c>
      <c r="BZ591" s="56">
        <v>261349142</v>
      </c>
      <c r="CA591" s="56" t="s">
        <v>121</v>
      </c>
      <c r="CB591" s="56" t="s">
        <v>121</v>
      </c>
      <c r="CC591" s="56" t="s">
        <v>121</v>
      </c>
      <c r="CD591" s="56" t="s">
        <v>121</v>
      </c>
      <c r="CE591" s="274" t="s">
        <v>121</v>
      </c>
      <c r="CF591" s="274" t="s">
        <v>121</v>
      </c>
      <c r="CG591" s="274" t="s">
        <v>121</v>
      </c>
      <c r="CH591" s="274" t="s">
        <v>121</v>
      </c>
      <c r="CI591" s="274" t="s">
        <v>121</v>
      </c>
      <c r="CJ591" s="274" t="s">
        <v>121</v>
      </c>
      <c r="CK591" s="274" t="s">
        <v>121</v>
      </c>
      <c r="CL591" s="127" t="s">
        <v>121</v>
      </c>
      <c r="CM591" s="274" t="s">
        <v>131</v>
      </c>
      <c r="CN591" s="274" t="s">
        <v>131</v>
      </c>
      <c r="CO591" s="274" t="s">
        <v>131</v>
      </c>
      <c r="CP591" s="274" t="s">
        <v>131</v>
      </c>
      <c r="CQ591" s="274" t="s">
        <v>131</v>
      </c>
      <c r="CR591" s="274" t="s">
        <v>131</v>
      </c>
      <c r="CS591" s="274" t="s">
        <v>121</v>
      </c>
      <c r="CT591" s="274" t="s">
        <v>121</v>
      </c>
      <c r="CU591" s="274" t="s">
        <v>121</v>
      </c>
      <c r="CV591" s="274" t="s">
        <v>121</v>
      </c>
      <c r="CW591" s="274" t="s">
        <v>121</v>
      </c>
      <c r="CX591" s="274" t="s">
        <v>121</v>
      </c>
      <c r="CY591" s="274" t="s">
        <v>121</v>
      </c>
      <c r="CZ591" s="274" t="s">
        <v>121</v>
      </c>
      <c r="DA591" s="72">
        <v>16756357</v>
      </c>
      <c r="DB591" s="73">
        <v>1</v>
      </c>
      <c r="DC591" s="10">
        <v>1</v>
      </c>
      <c r="DD591" s="10"/>
      <c r="DE591" s="58" t="s">
        <v>1880</v>
      </c>
      <c r="DF591" s="58" t="str">
        <f t="shared" si="65"/>
        <v>Vehículos Especiales_Ambulancias_TAM</v>
      </c>
      <c r="DG591" s="13">
        <f t="shared" si="66"/>
        <v>410119142</v>
      </c>
      <c r="DK591" s="10" t="b">
        <v>1</v>
      </c>
    </row>
    <row r="592" spans="1:115" ht="38.25" x14ac:dyDescent="0.25">
      <c r="A592" s="59">
        <v>925</v>
      </c>
      <c r="B592" s="43" t="s">
        <v>245</v>
      </c>
      <c r="C592" s="43" t="s">
        <v>0</v>
      </c>
      <c r="D592" s="43" t="s">
        <v>320</v>
      </c>
      <c r="E592" s="43" t="s">
        <v>126</v>
      </c>
      <c r="F592" s="43" t="s">
        <v>121</v>
      </c>
      <c r="G592" s="60" t="s">
        <v>1315</v>
      </c>
      <c r="H592" s="43" t="s">
        <v>1005</v>
      </c>
      <c r="I592" s="62">
        <v>2801138</v>
      </c>
      <c r="J592" s="59" t="s">
        <v>1316</v>
      </c>
      <c r="K592" s="61" t="s">
        <v>145</v>
      </c>
      <c r="L592" s="63">
        <v>98</v>
      </c>
      <c r="M592" s="64" t="s">
        <v>121</v>
      </c>
      <c r="N592" s="65">
        <v>59500000</v>
      </c>
      <c r="O592" s="50">
        <f>VLOOKUP(I592,Hoja1!$A$2:$J$18391,10,0)</f>
        <v>59500000</v>
      </c>
      <c r="P592" s="66">
        <f t="shared" si="63"/>
        <v>0</v>
      </c>
      <c r="Q592" s="64" t="s">
        <v>126</v>
      </c>
      <c r="R592" s="59" t="s">
        <v>127</v>
      </c>
      <c r="S592" s="59" t="s">
        <v>128</v>
      </c>
      <c r="T592" s="59" t="s">
        <v>121</v>
      </c>
      <c r="U592" s="59" t="s">
        <v>121</v>
      </c>
      <c r="V592" s="43" t="s">
        <v>121</v>
      </c>
      <c r="W592" s="59" t="s">
        <v>121</v>
      </c>
      <c r="X592" s="59" t="s">
        <v>121</v>
      </c>
      <c r="Y592" s="67" t="str">
        <f t="shared" ref="Y592:Y625" si="69">+IF(E592=$F$1,N592+BZ592,"N.A.")</f>
        <v>N.A.</v>
      </c>
      <c r="Z592" s="68">
        <f t="shared" si="64"/>
        <v>55335000</v>
      </c>
      <c r="AA592" s="59" t="s">
        <v>1878</v>
      </c>
      <c r="AB592" s="59" t="s">
        <v>129</v>
      </c>
      <c r="AC592" s="81" t="s">
        <v>129</v>
      </c>
      <c r="AD592" s="69" t="b">
        <f t="shared" si="67"/>
        <v>1</v>
      </c>
      <c r="AE592" s="70">
        <v>7.0000000000000007E-2</v>
      </c>
      <c r="AF592" s="70">
        <v>7.4999999999999997E-2</v>
      </c>
      <c r="AG592" s="70">
        <v>0.08</v>
      </c>
      <c r="AH592" s="70">
        <v>8.5000000000000006E-2</v>
      </c>
      <c r="AI592" s="70">
        <v>0.09</v>
      </c>
      <c r="AJ592" s="70">
        <v>0.1</v>
      </c>
      <c r="AK592" s="59" t="s">
        <v>130</v>
      </c>
      <c r="AL592" s="59" t="s">
        <v>130</v>
      </c>
      <c r="AM592" s="59" t="s">
        <v>130</v>
      </c>
      <c r="AN592" s="71">
        <v>1</v>
      </c>
      <c r="AO592" s="56">
        <v>9311596</v>
      </c>
      <c r="AP592" s="56">
        <v>262633</v>
      </c>
      <c r="AQ592" s="56" t="s">
        <v>121</v>
      </c>
      <c r="AR592" s="56" t="s">
        <v>121</v>
      </c>
      <c r="AS592" s="56" t="s">
        <v>121</v>
      </c>
      <c r="AT592" s="56">
        <v>10213481</v>
      </c>
      <c r="AU592" s="56">
        <v>656581</v>
      </c>
      <c r="AV592" s="56">
        <v>656581</v>
      </c>
      <c r="AW592" s="56">
        <v>145908</v>
      </c>
      <c r="AX592" s="56" t="s">
        <v>121</v>
      </c>
      <c r="AY592" s="56" t="s">
        <v>121</v>
      </c>
      <c r="AZ592" s="56" t="s">
        <v>121</v>
      </c>
      <c r="BA592" s="56" t="s">
        <v>121</v>
      </c>
      <c r="BB592" s="56" t="s">
        <v>121</v>
      </c>
      <c r="BC592" s="56">
        <v>2918137</v>
      </c>
      <c r="BD592" s="56">
        <v>2772231</v>
      </c>
      <c r="BE592" s="56">
        <v>10213481</v>
      </c>
      <c r="BF592" s="56">
        <v>2772231</v>
      </c>
      <c r="BG592" s="56">
        <v>2772231</v>
      </c>
      <c r="BH592" s="56" t="s">
        <v>121</v>
      </c>
      <c r="BI592" s="56" t="s">
        <v>121</v>
      </c>
      <c r="BJ592" s="56">
        <v>1021348</v>
      </c>
      <c r="BK592" s="56">
        <v>1561204</v>
      </c>
      <c r="BL592" s="56" t="s">
        <v>121</v>
      </c>
      <c r="BM592" s="56">
        <v>8462599</v>
      </c>
      <c r="BN592" s="56">
        <v>218860</v>
      </c>
      <c r="BO592" s="56">
        <v>3647672</v>
      </c>
      <c r="BP592" s="56">
        <v>1006758</v>
      </c>
      <c r="BQ592" s="56" t="s">
        <v>121</v>
      </c>
      <c r="BR592" s="56" t="s">
        <v>121</v>
      </c>
      <c r="BS592" s="56" t="s">
        <v>121</v>
      </c>
      <c r="BT592" s="56" t="s">
        <v>121</v>
      </c>
      <c r="BU592" s="56">
        <v>218860</v>
      </c>
      <c r="BV592" s="56" t="s">
        <v>121</v>
      </c>
      <c r="BW592" s="56">
        <v>8170786</v>
      </c>
      <c r="BX592" s="56" t="s">
        <v>121</v>
      </c>
      <c r="BY592" s="56">
        <v>1313163</v>
      </c>
      <c r="BZ592" s="56" t="s">
        <v>121</v>
      </c>
      <c r="CA592" s="56" t="s">
        <v>121</v>
      </c>
      <c r="CB592" s="56" t="s">
        <v>121</v>
      </c>
      <c r="CC592" s="56" t="s">
        <v>121</v>
      </c>
      <c r="CD592" s="56" t="s">
        <v>121</v>
      </c>
      <c r="CE592" s="252" t="s">
        <v>130</v>
      </c>
      <c r="CF592" s="252" t="s">
        <v>130</v>
      </c>
      <c r="CG592" s="252" t="s">
        <v>130</v>
      </c>
      <c r="CH592" s="252" t="s">
        <v>130</v>
      </c>
      <c r="CI592" s="252" t="s">
        <v>130</v>
      </c>
      <c r="CJ592" s="252" t="s">
        <v>130</v>
      </c>
      <c r="CK592" s="252" t="s">
        <v>121</v>
      </c>
      <c r="CL592" s="252" t="s">
        <v>121</v>
      </c>
      <c r="CM592" s="252" t="s">
        <v>121</v>
      </c>
      <c r="CN592" s="252" t="s">
        <v>121</v>
      </c>
      <c r="CO592" s="252" t="s">
        <v>121</v>
      </c>
      <c r="CP592" s="252" t="s">
        <v>121</v>
      </c>
      <c r="CQ592" s="252" t="s">
        <v>121</v>
      </c>
      <c r="CR592" s="252" t="s">
        <v>121</v>
      </c>
      <c r="CS592" s="252" t="s">
        <v>121</v>
      </c>
      <c r="CT592" s="252" t="s">
        <v>121</v>
      </c>
      <c r="CU592" s="252" t="s">
        <v>121</v>
      </c>
      <c r="CV592" s="252" t="s">
        <v>121</v>
      </c>
      <c r="CW592" s="252" t="s">
        <v>121</v>
      </c>
      <c r="CX592" s="252" t="s">
        <v>121</v>
      </c>
      <c r="CY592" s="252" t="s">
        <v>121</v>
      </c>
      <c r="CZ592" s="252" t="s">
        <v>121</v>
      </c>
      <c r="DA592" s="72">
        <v>14444780</v>
      </c>
      <c r="DB592" s="73">
        <v>1</v>
      </c>
      <c r="DC592" s="10">
        <v>1</v>
      </c>
      <c r="DD592" s="10"/>
      <c r="DE592" s="58" t="s">
        <v>1880</v>
      </c>
      <c r="DF592" s="58" t="str">
        <f t="shared" si="65"/>
        <v>Vehículos Convencionales_Camperos/Camionetas_4x2</v>
      </c>
      <c r="DG592" s="13">
        <f t="shared" si="66"/>
        <v>55335000</v>
      </c>
      <c r="DK592" s="10" t="b">
        <v>1</v>
      </c>
    </row>
    <row r="593" spans="1:115" ht="38.25" x14ac:dyDescent="0.25">
      <c r="A593" s="59">
        <v>927</v>
      </c>
      <c r="B593" s="43" t="s">
        <v>245</v>
      </c>
      <c r="C593" s="43" t="s">
        <v>0</v>
      </c>
      <c r="D593" s="43" t="s">
        <v>320</v>
      </c>
      <c r="E593" s="43" t="s">
        <v>327</v>
      </c>
      <c r="F593" s="43" t="s">
        <v>121</v>
      </c>
      <c r="G593" s="60" t="s">
        <v>1147</v>
      </c>
      <c r="H593" s="43" t="s">
        <v>398</v>
      </c>
      <c r="I593" s="62">
        <v>3008063</v>
      </c>
      <c r="J593" s="59" t="s">
        <v>1317</v>
      </c>
      <c r="K593" s="61" t="s">
        <v>336</v>
      </c>
      <c r="L593" s="63">
        <v>335</v>
      </c>
      <c r="M593" s="64" t="s">
        <v>121</v>
      </c>
      <c r="N593" s="65">
        <v>223000000</v>
      </c>
      <c r="O593" s="50">
        <f>VLOOKUP(I593,Hoja1!$A$2:$J$18391,10,0)</f>
        <v>223000000</v>
      </c>
      <c r="P593" s="66">
        <f t="shared" si="63"/>
        <v>0</v>
      </c>
      <c r="Q593" s="59" t="s">
        <v>327</v>
      </c>
      <c r="R593" s="59" t="s">
        <v>148</v>
      </c>
      <c r="S593" s="59" t="s">
        <v>128</v>
      </c>
      <c r="T593" s="59" t="s">
        <v>121</v>
      </c>
      <c r="U593" s="59" t="s">
        <v>121</v>
      </c>
      <c r="V593" s="43" t="s">
        <v>121</v>
      </c>
      <c r="W593" s="59" t="s">
        <v>121</v>
      </c>
      <c r="X593" s="59" t="s">
        <v>121</v>
      </c>
      <c r="Y593" s="67" t="str">
        <f t="shared" si="69"/>
        <v>N.A.</v>
      </c>
      <c r="Z593" s="68">
        <f t="shared" si="64"/>
        <v>212073000</v>
      </c>
      <c r="AA593" s="59" t="s">
        <v>1878</v>
      </c>
      <c r="AB593" s="59" t="s">
        <v>129</v>
      </c>
      <c r="AC593" s="81" t="s">
        <v>129</v>
      </c>
      <c r="AD593" s="69" t="b">
        <f t="shared" si="67"/>
        <v>1</v>
      </c>
      <c r="AE593" s="70">
        <v>4.9000000000000002E-2</v>
      </c>
      <c r="AF593" s="70">
        <v>4.9000000000000002E-2</v>
      </c>
      <c r="AG593" s="70">
        <v>4.9000000000000002E-2</v>
      </c>
      <c r="AH593" s="70">
        <v>4.9000000000000002E-2</v>
      </c>
      <c r="AI593" s="70">
        <v>5.5E-2</v>
      </c>
      <c r="AJ593" s="70">
        <v>5.5E-2</v>
      </c>
      <c r="AK593" s="59" t="s">
        <v>130</v>
      </c>
      <c r="AL593" s="59" t="s">
        <v>130</v>
      </c>
      <c r="AM593" s="59" t="s">
        <v>130</v>
      </c>
      <c r="AN593" s="71">
        <v>1</v>
      </c>
      <c r="AO593" s="56">
        <v>9311596</v>
      </c>
      <c r="AP593" s="56">
        <v>364768</v>
      </c>
      <c r="AQ593" s="56">
        <v>1240208</v>
      </c>
      <c r="AR593" s="56" t="s">
        <v>121</v>
      </c>
      <c r="AS593" s="56" t="s">
        <v>121</v>
      </c>
      <c r="AT593" s="56">
        <v>10213481</v>
      </c>
      <c r="AU593" s="56" t="s">
        <v>121</v>
      </c>
      <c r="AV593" s="56" t="s">
        <v>121</v>
      </c>
      <c r="AW593" s="56">
        <v>364768</v>
      </c>
      <c r="AX593" s="56" t="s">
        <v>121</v>
      </c>
      <c r="AY593" s="56" t="s">
        <v>121</v>
      </c>
      <c r="AZ593" s="56" t="s">
        <v>121</v>
      </c>
      <c r="BA593" s="56" t="s">
        <v>121</v>
      </c>
      <c r="BB593" s="56" t="s">
        <v>121</v>
      </c>
      <c r="BC593" s="56" t="s">
        <v>121</v>
      </c>
      <c r="BD593" s="56" t="s">
        <v>121</v>
      </c>
      <c r="BE593" s="56">
        <v>2772231</v>
      </c>
      <c r="BF593" s="56">
        <v>2334510</v>
      </c>
      <c r="BG593" s="56">
        <v>2334510</v>
      </c>
      <c r="BH593" s="56" t="s">
        <v>121</v>
      </c>
      <c r="BI593" s="56" t="s">
        <v>121</v>
      </c>
      <c r="BJ593" s="56">
        <v>437721</v>
      </c>
      <c r="BK593" s="56">
        <v>1750882</v>
      </c>
      <c r="BL593" s="56">
        <v>4085393</v>
      </c>
      <c r="BM593" s="56">
        <v>4085393</v>
      </c>
      <c r="BN593" s="56">
        <v>145908</v>
      </c>
      <c r="BO593" s="56">
        <v>3793579</v>
      </c>
      <c r="BP593" s="56">
        <v>875441</v>
      </c>
      <c r="BQ593" s="56" t="s">
        <v>121</v>
      </c>
      <c r="BR593" s="56" t="s">
        <v>121</v>
      </c>
      <c r="BS593" s="56" t="s">
        <v>121</v>
      </c>
      <c r="BT593" s="56">
        <v>3209952</v>
      </c>
      <c r="BU593" s="56">
        <v>291814</v>
      </c>
      <c r="BV593" s="56">
        <v>2918137</v>
      </c>
      <c r="BW593" s="56">
        <v>9483947</v>
      </c>
      <c r="BX593" s="56" t="s">
        <v>121</v>
      </c>
      <c r="BY593" s="56">
        <v>1167256</v>
      </c>
      <c r="BZ593" s="56" t="s">
        <v>121</v>
      </c>
      <c r="CA593" s="56" t="s">
        <v>121</v>
      </c>
      <c r="CB593" s="56">
        <v>7295343</v>
      </c>
      <c r="CC593" s="56" t="s">
        <v>121</v>
      </c>
      <c r="CD593" s="56">
        <v>14590688</v>
      </c>
      <c r="CE593" s="252" t="s">
        <v>130</v>
      </c>
      <c r="CF593" s="252" t="s">
        <v>130</v>
      </c>
      <c r="CG593" s="252" t="s">
        <v>130</v>
      </c>
      <c r="CH593" s="252" t="s">
        <v>130</v>
      </c>
      <c r="CI593" s="252" t="s">
        <v>130</v>
      </c>
      <c r="CJ593" s="252" t="s">
        <v>130</v>
      </c>
      <c r="CK593" s="252" t="s">
        <v>131</v>
      </c>
      <c r="CL593" s="232" t="s">
        <v>121</v>
      </c>
      <c r="CM593" s="253" t="s">
        <v>121</v>
      </c>
      <c r="CN593" s="253" t="s">
        <v>121</v>
      </c>
      <c r="CO593" s="253" t="s">
        <v>121</v>
      </c>
      <c r="CP593" s="253" t="s">
        <v>121</v>
      </c>
      <c r="CQ593" s="253" t="s">
        <v>121</v>
      </c>
      <c r="CR593" s="253" t="s">
        <v>121</v>
      </c>
      <c r="CS593" s="253" t="s">
        <v>121</v>
      </c>
      <c r="CT593" s="253" t="s">
        <v>121</v>
      </c>
      <c r="CU593" s="253" t="s">
        <v>121</v>
      </c>
      <c r="CV593" s="253" t="s">
        <v>121</v>
      </c>
      <c r="CW593" s="253" t="s">
        <v>121</v>
      </c>
      <c r="CX593" s="253" t="s">
        <v>121</v>
      </c>
      <c r="CY593" s="253" t="s">
        <v>121</v>
      </c>
      <c r="CZ593" s="253" t="s">
        <v>121</v>
      </c>
      <c r="DA593" s="72">
        <v>12972580</v>
      </c>
      <c r="DB593" s="73">
        <v>1</v>
      </c>
      <c r="DC593" s="10">
        <v>1</v>
      </c>
      <c r="DD593" s="10"/>
      <c r="DE593" s="58" t="s">
        <v>1880</v>
      </c>
      <c r="DF593" s="58" t="str">
        <f t="shared" si="65"/>
        <v>Vehículos Convencionales_Camperos/Camionetas_4x4</v>
      </c>
      <c r="DG593" s="13">
        <f t="shared" si="66"/>
        <v>212073000</v>
      </c>
      <c r="DK593" s="10" t="b">
        <v>1</v>
      </c>
    </row>
    <row r="594" spans="1:115" ht="38.25" x14ac:dyDescent="0.25">
      <c r="A594" s="59">
        <v>945</v>
      </c>
      <c r="B594" s="101" t="s">
        <v>245</v>
      </c>
      <c r="C594" s="43" t="s">
        <v>0</v>
      </c>
      <c r="D594" s="43" t="s">
        <v>320</v>
      </c>
      <c r="E594" s="43" t="s">
        <v>126</v>
      </c>
      <c r="F594" s="43" t="s">
        <v>121</v>
      </c>
      <c r="G594" s="60" t="s">
        <v>1318</v>
      </c>
      <c r="H594" s="43" t="s">
        <v>443</v>
      </c>
      <c r="I594" s="62">
        <v>4206078</v>
      </c>
      <c r="J594" s="59" t="s">
        <v>1319</v>
      </c>
      <c r="K594" s="61" t="s">
        <v>346</v>
      </c>
      <c r="L594" s="63">
        <v>173</v>
      </c>
      <c r="M594" s="64" t="s">
        <v>121</v>
      </c>
      <c r="N594" s="65">
        <v>124000000</v>
      </c>
      <c r="O594" s="50">
        <f>VLOOKUP(I594,Hoja1!$A$2:$J$18391,10,0)</f>
        <v>124000000</v>
      </c>
      <c r="P594" s="66">
        <f t="shared" si="63"/>
        <v>0</v>
      </c>
      <c r="Q594" s="64" t="s">
        <v>126</v>
      </c>
      <c r="R594" s="59" t="s">
        <v>148</v>
      </c>
      <c r="S594" s="59" t="s">
        <v>128</v>
      </c>
      <c r="T594" s="59" t="s">
        <v>121</v>
      </c>
      <c r="U594" s="59" t="s">
        <v>121</v>
      </c>
      <c r="V594" s="43" t="s">
        <v>121</v>
      </c>
      <c r="W594" s="59" t="s">
        <v>121</v>
      </c>
      <c r="X594" s="59" t="s">
        <v>121</v>
      </c>
      <c r="Y594" s="67" t="str">
        <f t="shared" si="69"/>
        <v>N.A.</v>
      </c>
      <c r="Z594" s="68">
        <f t="shared" si="64"/>
        <v>117924000</v>
      </c>
      <c r="AA594" s="59" t="s">
        <v>1878</v>
      </c>
      <c r="AB594" s="59" t="s">
        <v>149</v>
      </c>
      <c r="AC594" s="81" t="s">
        <v>149</v>
      </c>
      <c r="AD594" s="69" t="b">
        <f t="shared" si="67"/>
        <v>1</v>
      </c>
      <c r="AE594" s="70">
        <v>4.9000000000000002E-2</v>
      </c>
      <c r="AF594" s="70">
        <v>4.9000000000000002E-2</v>
      </c>
      <c r="AG594" s="70">
        <v>4.9000000000000002E-2</v>
      </c>
      <c r="AH594" s="70">
        <v>4.9000000000000002E-2</v>
      </c>
      <c r="AI594" s="70">
        <v>5.5E-2</v>
      </c>
      <c r="AJ594" s="70">
        <v>5.5E-2</v>
      </c>
      <c r="AK594" s="59" t="s">
        <v>130</v>
      </c>
      <c r="AL594" s="59" t="s">
        <v>130</v>
      </c>
      <c r="AM594" s="59" t="s">
        <v>130</v>
      </c>
      <c r="AN594" s="71">
        <v>1</v>
      </c>
      <c r="AO594" s="56">
        <v>16382251</v>
      </c>
      <c r="AP594" s="56">
        <v>589761</v>
      </c>
      <c r="AQ594" s="56">
        <v>1245051</v>
      </c>
      <c r="AR594" s="56" t="s">
        <v>121</v>
      </c>
      <c r="AS594" s="56" t="s">
        <v>121</v>
      </c>
      <c r="AT594" s="56">
        <v>11795220</v>
      </c>
      <c r="AU594" s="56">
        <v>851878</v>
      </c>
      <c r="AV594" s="56" t="s">
        <v>121</v>
      </c>
      <c r="AW594" s="56">
        <v>524233</v>
      </c>
      <c r="AX594" s="56" t="s">
        <v>121</v>
      </c>
      <c r="AY594" s="56" t="s">
        <v>121</v>
      </c>
      <c r="AZ594" s="56" t="s">
        <v>121</v>
      </c>
      <c r="BA594" s="56" t="s">
        <v>121</v>
      </c>
      <c r="BB594" s="56" t="s">
        <v>121</v>
      </c>
      <c r="BC594" s="56" t="s">
        <v>121</v>
      </c>
      <c r="BD594" s="56">
        <v>3276451</v>
      </c>
      <c r="BE594" s="56">
        <v>3276451</v>
      </c>
      <c r="BF594" s="56">
        <v>3276451</v>
      </c>
      <c r="BG594" s="56">
        <v>3276451</v>
      </c>
      <c r="BH594" s="56" t="s">
        <v>121</v>
      </c>
      <c r="BI594" s="56" t="s">
        <v>121</v>
      </c>
      <c r="BJ594" s="56">
        <v>1179522</v>
      </c>
      <c r="BK594" s="56">
        <v>1965871</v>
      </c>
      <c r="BL594" s="56">
        <v>4193855</v>
      </c>
      <c r="BM594" s="56">
        <v>8256655</v>
      </c>
      <c r="BN594" s="56">
        <v>301433</v>
      </c>
      <c r="BO594" s="56">
        <v>4587031</v>
      </c>
      <c r="BP594" s="56">
        <v>1113993</v>
      </c>
      <c r="BQ594" s="56" t="s">
        <v>121</v>
      </c>
      <c r="BR594" s="56" t="s">
        <v>121</v>
      </c>
      <c r="BS594" s="56" t="s">
        <v>121</v>
      </c>
      <c r="BT594" s="56">
        <v>4587031</v>
      </c>
      <c r="BU594" s="56">
        <v>327645</v>
      </c>
      <c r="BV594" s="56">
        <v>3276451</v>
      </c>
      <c r="BW594" s="56">
        <v>11139931</v>
      </c>
      <c r="BX594" s="56" t="s">
        <v>121</v>
      </c>
      <c r="BY594" s="56">
        <v>1441639</v>
      </c>
      <c r="BZ594" s="56" t="s">
        <v>121</v>
      </c>
      <c r="CA594" s="56" t="s">
        <v>121</v>
      </c>
      <c r="CB594" s="56">
        <v>6552900</v>
      </c>
      <c r="CC594" s="56" t="s">
        <v>121</v>
      </c>
      <c r="CD594" s="56">
        <v>13105801</v>
      </c>
      <c r="CE594" s="252" t="s">
        <v>130</v>
      </c>
      <c r="CF594" s="252" t="s">
        <v>130</v>
      </c>
      <c r="CG594" s="252" t="s">
        <v>130</v>
      </c>
      <c r="CH594" s="252" t="s">
        <v>130</v>
      </c>
      <c r="CI594" s="252" t="s">
        <v>130</v>
      </c>
      <c r="CJ594" s="252" t="s">
        <v>130</v>
      </c>
      <c r="CK594" s="252" t="s">
        <v>131</v>
      </c>
      <c r="CL594" s="252" t="s">
        <v>121</v>
      </c>
      <c r="CM594" s="252" t="s">
        <v>121</v>
      </c>
      <c r="CN594" s="252" t="s">
        <v>121</v>
      </c>
      <c r="CO594" s="252" t="s">
        <v>121</v>
      </c>
      <c r="CP594" s="252" t="s">
        <v>121</v>
      </c>
      <c r="CQ594" s="252" t="s">
        <v>121</v>
      </c>
      <c r="CR594" s="252" t="s">
        <v>121</v>
      </c>
      <c r="CS594" s="252" t="s">
        <v>121</v>
      </c>
      <c r="CT594" s="252" t="s">
        <v>121</v>
      </c>
      <c r="CU594" s="252" t="s">
        <v>121</v>
      </c>
      <c r="CV594" s="252" t="s">
        <v>121</v>
      </c>
      <c r="CW594" s="252" t="s">
        <v>121</v>
      </c>
      <c r="CX594" s="252" t="s">
        <v>121</v>
      </c>
      <c r="CY594" s="252" t="s">
        <v>121</v>
      </c>
      <c r="CZ594" s="252" t="s">
        <v>121</v>
      </c>
      <c r="DA594" s="72">
        <v>17037541</v>
      </c>
      <c r="DB594" s="73">
        <v>1</v>
      </c>
      <c r="DC594" s="10">
        <v>1</v>
      </c>
      <c r="DD594" s="10"/>
      <c r="DE594" s="58" t="s">
        <v>1880</v>
      </c>
      <c r="DF594" s="58" t="str">
        <f t="shared" si="65"/>
        <v>Vehículos Convencionales_Camperos/Camionetas_4x2</v>
      </c>
      <c r="DG594" s="13">
        <f t="shared" si="66"/>
        <v>117924000</v>
      </c>
      <c r="DK594" s="10" t="b">
        <v>1</v>
      </c>
    </row>
    <row r="595" spans="1:115" ht="38.25" x14ac:dyDescent="0.25">
      <c r="A595" s="59">
        <v>946</v>
      </c>
      <c r="B595" s="101" t="s">
        <v>245</v>
      </c>
      <c r="C595" s="43" t="s">
        <v>0</v>
      </c>
      <c r="D595" s="43" t="s">
        <v>320</v>
      </c>
      <c r="E595" s="43" t="s">
        <v>126</v>
      </c>
      <c r="F595" s="43" t="s">
        <v>121</v>
      </c>
      <c r="G595" s="60" t="s">
        <v>1320</v>
      </c>
      <c r="H595" s="43" t="s">
        <v>443</v>
      </c>
      <c r="I595" s="62">
        <v>4206074</v>
      </c>
      <c r="J595" s="59" t="s">
        <v>1321</v>
      </c>
      <c r="K595" s="61" t="s">
        <v>346</v>
      </c>
      <c r="L595" s="63">
        <v>173</v>
      </c>
      <c r="M595" s="64" t="s">
        <v>121</v>
      </c>
      <c r="N595" s="65">
        <v>136000000</v>
      </c>
      <c r="O595" s="50">
        <f>VLOOKUP(I595,Hoja1!$A$2:$J$18391,10,0)</f>
        <v>136000000</v>
      </c>
      <c r="P595" s="66">
        <f t="shared" si="63"/>
        <v>0</v>
      </c>
      <c r="Q595" s="64" t="s">
        <v>126</v>
      </c>
      <c r="R595" s="59" t="s">
        <v>148</v>
      </c>
      <c r="S595" s="59" t="s">
        <v>128</v>
      </c>
      <c r="T595" s="59" t="s">
        <v>121</v>
      </c>
      <c r="U595" s="59" t="s">
        <v>121</v>
      </c>
      <c r="V595" s="43" t="s">
        <v>121</v>
      </c>
      <c r="W595" s="59" t="s">
        <v>121</v>
      </c>
      <c r="X595" s="59" t="s">
        <v>121</v>
      </c>
      <c r="Y595" s="67" t="str">
        <f t="shared" si="69"/>
        <v>N.A.</v>
      </c>
      <c r="Z595" s="68">
        <f t="shared" si="64"/>
        <v>129336000</v>
      </c>
      <c r="AA595" s="59" t="s">
        <v>1878</v>
      </c>
      <c r="AB595" s="59" t="s">
        <v>149</v>
      </c>
      <c r="AC595" s="81" t="s">
        <v>149</v>
      </c>
      <c r="AD595" s="69" t="b">
        <f t="shared" si="67"/>
        <v>1</v>
      </c>
      <c r="AE595" s="70">
        <v>4.9000000000000002E-2</v>
      </c>
      <c r="AF595" s="70">
        <v>4.9000000000000002E-2</v>
      </c>
      <c r="AG595" s="70">
        <v>4.9000000000000002E-2</v>
      </c>
      <c r="AH595" s="70">
        <v>4.9000000000000002E-2</v>
      </c>
      <c r="AI595" s="70">
        <v>5.5E-2</v>
      </c>
      <c r="AJ595" s="70">
        <v>5.5E-2</v>
      </c>
      <c r="AK595" s="59" t="s">
        <v>130</v>
      </c>
      <c r="AL595" s="59" t="s">
        <v>130</v>
      </c>
      <c r="AM595" s="59" t="s">
        <v>130</v>
      </c>
      <c r="AN595" s="71">
        <v>1</v>
      </c>
      <c r="AO595" s="56">
        <v>16382251</v>
      </c>
      <c r="AP595" s="56">
        <v>589761</v>
      </c>
      <c r="AQ595" s="56">
        <v>1245051</v>
      </c>
      <c r="AR595" s="56" t="s">
        <v>121</v>
      </c>
      <c r="AS595" s="56" t="s">
        <v>121</v>
      </c>
      <c r="AT595" s="56">
        <v>11795220</v>
      </c>
      <c r="AU595" s="56">
        <v>851878</v>
      </c>
      <c r="AV595" s="56" t="s">
        <v>121</v>
      </c>
      <c r="AW595" s="56">
        <v>524233</v>
      </c>
      <c r="AX595" s="56" t="s">
        <v>121</v>
      </c>
      <c r="AY595" s="56" t="s">
        <v>121</v>
      </c>
      <c r="AZ595" s="56" t="s">
        <v>121</v>
      </c>
      <c r="BA595" s="56" t="s">
        <v>121</v>
      </c>
      <c r="BB595" s="56" t="s">
        <v>121</v>
      </c>
      <c r="BC595" s="56" t="s">
        <v>121</v>
      </c>
      <c r="BD595" s="56">
        <v>3276451</v>
      </c>
      <c r="BE595" s="56">
        <v>3276451</v>
      </c>
      <c r="BF595" s="56">
        <v>3276451</v>
      </c>
      <c r="BG595" s="56">
        <v>3276451</v>
      </c>
      <c r="BH595" s="56" t="s">
        <v>121</v>
      </c>
      <c r="BI595" s="56" t="s">
        <v>121</v>
      </c>
      <c r="BJ595" s="56">
        <v>1179522</v>
      </c>
      <c r="BK595" s="56">
        <v>1965871</v>
      </c>
      <c r="BL595" s="56">
        <v>4193855</v>
      </c>
      <c r="BM595" s="56">
        <v>8256655</v>
      </c>
      <c r="BN595" s="56">
        <v>301433</v>
      </c>
      <c r="BO595" s="56">
        <v>4587031</v>
      </c>
      <c r="BP595" s="56">
        <v>1113993</v>
      </c>
      <c r="BQ595" s="56" t="s">
        <v>121</v>
      </c>
      <c r="BR595" s="56" t="s">
        <v>121</v>
      </c>
      <c r="BS595" s="56" t="s">
        <v>121</v>
      </c>
      <c r="BT595" s="56">
        <v>4587031</v>
      </c>
      <c r="BU595" s="56">
        <v>327645</v>
      </c>
      <c r="BV595" s="56">
        <v>3276451</v>
      </c>
      <c r="BW595" s="56">
        <v>11139931</v>
      </c>
      <c r="BX595" s="56" t="s">
        <v>121</v>
      </c>
      <c r="BY595" s="56">
        <v>1441639</v>
      </c>
      <c r="BZ595" s="56" t="s">
        <v>121</v>
      </c>
      <c r="CA595" s="56" t="s">
        <v>121</v>
      </c>
      <c r="CB595" s="56">
        <v>6552900</v>
      </c>
      <c r="CC595" s="56" t="s">
        <v>121</v>
      </c>
      <c r="CD595" s="56">
        <v>13105801</v>
      </c>
      <c r="CE595" s="252" t="s">
        <v>130</v>
      </c>
      <c r="CF595" s="252" t="s">
        <v>130</v>
      </c>
      <c r="CG595" s="252" t="s">
        <v>130</v>
      </c>
      <c r="CH595" s="252" t="s">
        <v>130</v>
      </c>
      <c r="CI595" s="252" t="s">
        <v>130</v>
      </c>
      <c r="CJ595" s="252" t="s">
        <v>130</v>
      </c>
      <c r="CK595" s="252" t="s">
        <v>131</v>
      </c>
      <c r="CL595" s="252" t="s">
        <v>121</v>
      </c>
      <c r="CM595" s="252" t="s">
        <v>121</v>
      </c>
      <c r="CN595" s="252" t="s">
        <v>121</v>
      </c>
      <c r="CO595" s="252" t="s">
        <v>121</v>
      </c>
      <c r="CP595" s="252" t="s">
        <v>121</v>
      </c>
      <c r="CQ595" s="252" t="s">
        <v>121</v>
      </c>
      <c r="CR595" s="252" t="s">
        <v>121</v>
      </c>
      <c r="CS595" s="252" t="s">
        <v>121</v>
      </c>
      <c r="CT595" s="252" t="s">
        <v>121</v>
      </c>
      <c r="CU595" s="252" t="s">
        <v>121</v>
      </c>
      <c r="CV595" s="252" t="s">
        <v>121</v>
      </c>
      <c r="CW595" s="252" t="s">
        <v>121</v>
      </c>
      <c r="CX595" s="252" t="s">
        <v>121</v>
      </c>
      <c r="CY595" s="252" t="s">
        <v>121</v>
      </c>
      <c r="CZ595" s="252" t="s">
        <v>121</v>
      </c>
      <c r="DA595" s="72">
        <v>17037541</v>
      </c>
      <c r="DB595" s="73">
        <v>1</v>
      </c>
      <c r="DC595" s="10">
        <v>1</v>
      </c>
      <c r="DD595" s="10"/>
      <c r="DE595" s="58" t="s">
        <v>1880</v>
      </c>
      <c r="DF595" s="58" t="str">
        <f t="shared" si="65"/>
        <v>Vehículos Convencionales_Camperos/Camionetas_4x2</v>
      </c>
      <c r="DG595" s="13">
        <f t="shared" si="66"/>
        <v>129336000</v>
      </c>
      <c r="DK595" s="10" t="b">
        <v>1</v>
      </c>
    </row>
    <row r="596" spans="1:115" ht="38.25" x14ac:dyDescent="0.25">
      <c r="A596" s="59">
        <v>947</v>
      </c>
      <c r="B596" s="101" t="s">
        <v>245</v>
      </c>
      <c r="C596" s="43" t="s">
        <v>0</v>
      </c>
      <c r="D596" s="43" t="s">
        <v>320</v>
      </c>
      <c r="E596" s="43" t="s">
        <v>126</v>
      </c>
      <c r="F596" s="43" t="s">
        <v>121</v>
      </c>
      <c r="G596" s="60" t="s">
        <v>1320</v>
      </c>
      <c r="H596" s="43" t="s">
        <v>443</v>
      </c>
      <c r="I596" s="62">
        <v>4206080</v>
      </c>
      <c r="J596" s="59" t="s">
        <v>1322</v>
      </c>
      <c r="K596" s="61" t="s">
        <v>346</v>
      </c>
      <c r="L596" s="63">
        <v>173</v>
      </c>
      <c r="M596" s="64" t="s">
        <v>121</v>
      </c>
      <c r="N596" s="65">
        <v>152000000</v>
      </c>
      <c r="O596" s="50">
        <f>VLOOKUP(I596,Hoja1!$A$2:$J$18391,10,0)</f>
        <v>152000000</v>
      </c>
      <c r="P596" s="66">
        <f t="shared" si="63"/>
        <v>0</v>
      </c>
      <c r="Q596" s="64" t="s">
        <v>126</v>
      </c>
      <c r="R596" s="59" t="s">
        <v>148</v>
      </c>
      <c r="S596" s="59" t="s">
        <v>128</v>
      </c>
      <c r="T596" s="59" t="s">
        <v>121</v>
      </c>
      <c r="U596" s="59" t="s">
        <v>121</v>
      </c>
      <c r="V596" s="43" t="s">
        <v>121</v>
      </c>
      <c r="W596" s="59" t="s">
        <v>121</v>
      </c>
      <c r="X596" s="59" t="s">
        <v>121</v>
      </c>
      <c r="Y596" s="67" t="str">
        <f t="shared" si="69"/>
        <v>N.A.</v>
      </c>
      <c r="Z596" s="68">
        <f t="shared" si="64"/>
        <v>144552000</v>
      </c>
      <c r="AA596" s="59" t="s">
        <v>1878</v>
      </c>
      <c r="AB596" s="59" t="s">
        <v>156</v>
      </c>
      <c r="AC596" s="81" t="s">
        <v>156</v>
      </c>
      <c r="AD596" s="69" t="b">
        <f t="shared" si="67"/>
        <v>1</v>
      </c>
      <c r="AE596" s="70">
        <v>4.9000000000000002E-2</v>
      </c>
      <c r="AF596" s="70">
        <v>4.9000000000000002E-2</v>
      </c>
      <c r="AG596" s="70">
        <v>4.9000000000000002E-2</v>
      </c>
      <c r="AH596" s="70">
        <v>4.9000000000000002E-2</v>
      </c>
      <c r="AI596" s="70">
        <v>5.5E-2</v>
      </c>
      <c r="AJ596" s="70">
        <v>5.5E-2</v>
      </c>
      <c r="AK596" s="59" t="s">
        <v>130</v>
      </c>
      <c r="AL596" s="59" t="s">
        <v>130</v>
      </c>
      <c r="AM596" s="59" t="s">
        <v>130</v>
      </c>
      <c r="AN596" s="71">
        <v>1</v>
      </c>
      <c r="AO596" s="56">
        <v>16382251</v>
      </c>
      <c r="AP596" s="56">
        <v>589761</v>
      </c>
      <c r="AQ596" s="56">
        <v>1245051</v>
      </c>
      <c r="AR596" s="56" t="s">
        <v>121</v>
      </c>
      <c r="AS596" s="56" t="s">
        <v>121</v>
      </c>
      <c r="AT596" s="56">
        <v>11795220</v>
      </c>
      <c r="AU596" s="56">
        <v>851878</v>
      </c>
      <c r="AV596" s="56" t="s">
        <v>121</v>
      </c>
      <c r="AW596" s="56">
        <v>524233</v>
      </c>
      <c r="AX596" s="56" t="s">
        <v>121</v>
      </c>
      <c r="AY596" s="56" t="s">
        <v>121</v>
      </c>
      <c r="AZ596" s="56" t="s">
        <v>121</v>
      </c>
      <c r="BA596" s="56" t="s">
        <v>121</v>
      </c>
      <c r="BB596" s="56" t="s">
        <v>121</v>
      </c>
      <c r="BC596" s="56" t="s">
        <v>121</v>
      </c>
      <c r="BD596" s="56">
        <v>3276451</v>
      </c>
      <c r="BE596" s="56">
        <v>3276451</v>
      </c>
      <c r="BF596" s="56">
        <v>3276451</v>
      </c>
      <c r="BG596" s="56">
        <v>3276451</v>
      </c>
      <c r="BH596" s="56" t="s">
        <v>121</v>
      </c>
      <c r="BI596" s="56" t="s">
        <v>121</v>
      </c>
      <c r="BJ596" s="56">
        <v>1179522</v>
      </c>
      <c r="BK596" s="56">
        <v>1965871</v>
      </c>
      <c r="BL596" s="56">
        <v>4193855</v>
      </c>
      <c r="BM596" s="56">
        <v>8256655</v>
      </c>
      <c r="BN596" s="56">
        <v>301433</v>
      </c>
      <c r="BO596" s="56">
        <v>4587031</v>
      </c>
      <c r="BP596" s="56">
        <v>1113993</v>
      </c>
      <c r="BQ596" s="56" t="s">
        <v>121</v>
      </c>
      <c r="BR596" s="56" t="s">
        <v>121</v>
      </c>
      <c r="BS596" s="56" t="s">
        <v>121</v>
      </c>
      <c r="BT596" s="56">
        <v>4587031</v>
      </c>
      <c r="BU596" s="56">
        <v>327645</v>
      </c>
      <c r="BV596" s="56">
        <v>3276451</v>
      </c>
      <c r="BW596" s="56">
        <v>11139931</v>
      </c>
      <c r="BX596" s="56" t="s">
        <v>121</v>
      </c>
      <c r="BY596" s="56">
        <v>1441639</v>
      </c>
      <c r="BZ596" s="56" t="s">
        <v>121</v>
      </c>
      <c r="CA596" s="56" t="s">
        <v>121</v>
      </c>
      <c r="CB596" s="56">
        <v>6552900</v>
      </c>
      <c r="CC596" s="56" t="s">
        <v>121</v>
      </c>
      <c r="CD596" s="56">
        <v>13105801</v>
      </c>
      <c r="CE596" s="252" t="s">
        <v>130</v>
      </c>
      <c r="CF596" s="252" t="s">
        <v>130</v>
      </c>
      <c r="CG596" s="252" t="s">
        <v>130</v>
      </c>
      <c r="CH596" s="252" t="s">
        <v>130</v>
      </c>
      <c r="CI596" s="252" t="s">
        <v>130</v>
      </c>
      <c r="CJ596" s="252" t="s">
        <v>130</v>
      </c>
      <c r="CK596" s="252" t="s">
        <v>131</v>
      </c>
      <c r="CL596" s="252" t="s">
        <v>121</v>
      </c>
      <c r="CM596" s="252" t="s">
        <v>121</v>
      </c>
      <c r="CN596" s="252" t="s">
        <v>121</v>
      </c>
      <c r="CO596" s="252" t="s">
        <v>121</v>
      </c>
      <c r="CP596" s="252" t="s">
        <v>121</v>
      </c>
      <c r="CQ596" s="252" t="s">
        <v>121</v>
      </c>
      <c r="CR596" s="252" t="s">
        <v>121</v>
      </c>
      <c r="CS596" s="252" t="s">
        <v>121</v>
      </c>
      <c r="CT596" s="252" t="s">
        <v>121</v>
      </c>
      <c r="CU596" s="252" t="s">
        <v>121</v>
      </c>
      <c r="CV596" s="252" t="s">
        <v>121</v>
      </c>
      <c r="CW596" s="252" t="s">
        <v>121</v>
      </c>
      <c r="CX596" s="252" t="s">
        <v>121</v>
      </c>
      <c r="CY596" s="252" t="s">
        <v>121</v>
      </c>
      <c r="CZ596" s="252" t="s">
        <v>121</v>
      </c>
      <c r="DA596" s="72">
        <v>17037541</v>
      </c>
      <c r="DB596" s="73">
        <v>1</v>
      </c>
      <c r="DC596" s="10">
        <v>1</v>
      </c>
      <c r="DD596" s="10"/>
      <c r="DE596" s="58" t="s">
        <v>1880</v>
      </c>
      <c r="DF596" s="58" t="str">
        <f t="shared" si="65"/>
        <v>Vehículos Convencionales_Camperos/Camionetas_4x2</v>
      </c>
      <c r="DG596" s="13">
        <f t="shared" si="66"/>
        <v>144552000</v>
      </c>
      <c r="DK596" s="10" t="b">
        <v>1</v>
      </c>
    </row>
    <row r="597" spans="1:115" ht="38.25" x14ac:dyDescent="0.25">
      <c r="A597" s="59">
        <v>948</v>
      </c>
      <c r="B597" s="101" t="s">
        <v>245</v>
      </c>
      <c r="C597" s="43" t="s">
        <v>0</v>
      </c>
      <c r="D597" s="43" t="s">
        <v>320</v>
      </c>
      <c r="E597" s="43" t="s">
        <v>126</v>
      </c>
      <c r="F597" s="43" t="s">
        <v>121</v>
      </c>
      <c r="G597" s="60" t="s">
        <v>1323</v>
      </c>
      <c r="H597" s="43" t="s">
        <v>443</v>
      </c>
      <c r="I597" s="62">
        <v>4206075</v>
      </c>
      <c r="J597" s="59" t="s">
        <v>1324</v>
      </c>
      <c r="K597" s="61" t="s">
        <v>346</v>
      </c>
      <c r="L597" s="63">
        <v>173</v>
      </c>
      <c r="M597" s="64" t="s">
        <v>121</v>
      </c>
      <c r="N597" s="65">
        <v>186000000</v>
      </c>
      <c r="O597" s="50">
        <f>VLOOKUP(I597,Hoja1!$A$2:$J$18391,10,0)</f>
        <v>186000000</v>
      </c>
      <c r="P597" s="66">
        <f t="shared" si="63"/>
        <v>0</v>
      </c>
      <c r="Q597" s="64" t="s">
        <v>126</v>
      </c>
      <c r="R597" s="59" t="s">
        <v>148</v>
      </c>
      <c r="S597" s="59" t="s">
        <v>128</v>
      </c>
      <c r="T597" s="59" t="s">
        <v>121</v>
      </c>
      <c r="U597" s="59" t="s">
        <v>121</v>
      </c>
      <c r="V597" s="43" t="s">
        <v>121</v>
      </c>
      <c r="W597" s="59" t="s">
        <v>121</v>
      </c>
      <c r="X597" s="59" t="s">
        <v>121</v>
      </c>
      <c r="Y597" s="67" t="str">
        <f t="shared" si="69"/>
        <v>N.A.</v>
      </c>
      <c r="Z597" s="68">
        <f t="shared" si="64"/>
        <v>176886000</v>
      </c>
      <c r="AA597" s="59" t="s">
        <v>1878</v>
      </c>
      <c r="AB597" s="59" t="s">
        <v>156</v>
      </c>
      <c r="AC597" s="81" t="s">
        <v>156</v>
      </c>
      <c r="AD597" s="69" t="b">
        <f t="shared" si="67"/>
        <v>1</v>
      </c>
      <c r="AE597" s="70">
        <v>4.9000000000000002E-2</v>
      </c>
      <c r="AF597" s="70">
        <v>4.9000000000000002E-2</v>
      </c>
      <c r="AG597" s="70">
        <v>4.9000000000000002E-2</v>
      </c>
      <c r="AH597" s="70">
        <v>4.9000000000000002E-2</v>
      </c>
      <c r="AI597" s="70">
        <v>5.5E-2</v>
      </c>
      <c r="AJ597" s="70">
        <v>5.5E-2</v>
      </c>
      <c r="AK597" s="59" t="s">
        <v>130</v>
      </c>
      <c r="AL597" s="59" t="s">
        <v>130</v>
      </c>
      <c r="AM597" s="59" t="s">
        <v>130</v>
      </c>
      <c r="AN597" s="71">
        <v>1</v>
      </c>
      <c r="AO597" s="56">
        <v>16382251</v>
      </c>
      <c r="AP597" s="56">
        <v>589761</v>
      </c>
      <c r="AQ597" s="56">
        <v>1245051</v>
      </c>
      <c r="AR597" s="56" t="s">
        <v>121</v>
      </c>
      <c r="AS597" s="56" t="s">
        <v>121</v>
      </c>
      <c r="AT597" s="56">
        <v>11795220</v>
      </c>
      <c r="AU597" s="56">
        <v>851878</v>
      </c>
      <c r="AV597" s="56" t="s">
        <v>121</v>
      </c>
      <c r="AW597" s="56">
        <v>524233</v>
      </c>
      <c r="AX597" s="56" t="s">
        <v>121</v>
      </c>
      <c r="AY597" s="56" t="s">
        <v>121</v>
      </c>
      <c r="AZ597" s="56" t="s">
        <v>121</v>
      </c>
      <c r="BA597" s="56" t="s">
        <v>121</v>
      </c>
      <c r="BB597" s="56" t="s">
        <v>121</v>
      </c>
      <c r="BC597" s="56" t="s">
        <v>121</v>
      </c>
      <c r="BD597" s="56">
        <v>3276451</v>
      </c>
      <c r="BE597" s="56">
        <v>3276451</v>
      </c>
      <c r="BF597" s="56">
        <v>3276451</v>
      </c>
      <c r="BG597" s="56">
        <v>3276451</v>
      </c>
      <c r="BH597" s="56" t="s">
        <v>121</v>
      </c>
      <c r="BI597" s="56" t="s">
        <v>121</v>
      </c>
      <c r="BJ597" s="56">
        <v>1179522</v>
      </c>
      <c r="BK597" s="56">
        <v>1965871</v>
      </c>
      <c r="BL597" s="56">
        <v>4193855</v>
      </c>
      <c r="BM597" s="56">
        <v>8256655</v>
      </c>
      <c r="BN597" s="56">
        <v>301433</v>
      </c>
      <c r="BO597" s="56">
        <v>4587031</v>
      </c>
      <c r="BP597" s="56">
        <v>1113993</v>
      </c>
      <c r="BQ597" s="56" t="s">
        <v>121</v>
      </c>
      <c r="BR597" s="56" t="s">
        <v>121</v>
      </c>
      <c r="BS597" s="56" t="s">
        <v>121</v>
      </c>
      <c r="BT597" s="56">
        <v>4587031</v>
      </c>
      <c r="BU597" s="56">
        <v>327645</v>
      </c>
      <c r="BV597" s="56">
        <v>3276451</v>
      </c>
      <c r="BW597" s="56">
        <v>11139931</v>
      </c>
      <c r="BX597" s="56" t="s">
        <v>121</v>
      </c>
      <c r="BY597" s="56">
        <v>1441639</v>
      </c>
      <c r="BZ597" s="56" t="s">
        <v>121</v>
      </c>
      <c r="CA597" s="56" t="s">
        <v>121</v>
      </c>
      <c r="CB597" s="56">
        <v>6552900</v>
      </c>
      <c r="CC597" s="56" t="s">
        <v>121</v>
      </c>
      <c r="CD597" s="56">
        <v>13105801</v>
      </c>
      <c r="CE597" s="252" t="s">
        <v>130</v>
      </c>
      <c r="CF597" s="252" t="s">
        <v>130</v>
      </c>
      <c r="CG597" s="252" t="s">
        <v>130</v>
      </c>
      <c r="CH597" s="252" t="s">
        <v>130</v>
      </c>
      <c r="CI597" s="252" t="s">
        <v>130</v>
      </c>
      <c r="CJ597" s="252" t="s">
        <v>130</v>
      </c>
      <c r="CK597" s="252" t="s">
        <v>131</v>
      </c>
      <c r="CL597" s="252" t="s">
        <v>121</v>
      </c>
      <c r="CM597" s="252" t="s">
        <v>121</v>
      </c>
      <c r="CN597" s="252" t="s">
        <v>121</v>
      </c>
      <c r="CO597" s="252" t="s">
        <v>121</v>
      </c>
      <c r="CP597" s="252" t="s">
        <v>121</v>
      </c>
      <c r="CQ597" s="252" t="s">
        <v>121</v>
      </c>
      <c r="CR597" s="252" t="s">
        <v>121</v>
      </c>
      <c r="CS597" s="252" t="s">
        <v>121</v>
      </c>
      <c r="CT597" s="252" t="s">
        <v>121</v>
      </c>
      <c r="CU597" s="252" t="s">
        <v>121</v>
      </c>
      <c r="CV597" s="252" t="s">
        <v>121</v>
      </c>
      <c r="CW597" s="252" t="s">
        <v>121</v>
      </c>
      <c r="CX597" s="252" t="s">
        <v>121</v>
      </c>
      <c r="CY597" s="252" t="s">
        <v>121</v>
      </c>
      <c r="CZ597" s="252" t="s">
        <v>121</v>
      </c>
      <c r="DA597" s="72">
        <v>17037541</v>
      </c>
      <c r="DB597" s="73">
        <v>1</v>
      </c>
      <c r="DC597" s="10">
        <v>1</v>
      </c>
      <c r="DD597" s="10"/>
      <c r="DE597" s="58" t="s">
        <v>1880</v>
      </c>
      <c r="DF597" s="58" t="str">
        <f t="shared" si="65"/>
        <v>Vehículos Convencionales_Camperos/Camionetas_4x2</v>
      </c>
      <c r="DG597" s="13">
        <f t="shared" si="66"/>
        <v>176886000</v>
      </c>
      <c r="DK597" s="10" t="b">
        <v>1</v>
      </c>
    </row>
    <row r="598" spans="1:115" ht="111" customHeight="1" x14ac:dyDescent="0.25">
      <c r="A598" s="59">
        <v>953</v>
      </c>
      <c r="B598" s="43" t="s">
        <v>245</v>
      </c>
      <c r="C598" s="43" t="s">
        <v>0</v>
      </c>
      <c r="D598" s="130" t="s">
        <v>544</v>
      </c>
      <c r="E598" s="79" t="s">
        <v>545</v>
      </c>
      <c r="F598" s="79" t="s">
        <v>327</v>
      </c>
      <c r="G598" s="131" t="s">
        <v>1325</v>
      </c>
      <c r="H598" s="43" t="s">
        <v>398</v>
      </c>
      <c r="I598" s="62">
        <v>3021101</v>
      </c>
      <c r="J598" s="59" t="s">
        <v>1326</v>
      </c>
      <c r="K598" s="61" t="s">
        <v>163</v>
      </c>
      <c r="L598" s="63">
        <v>168</v>
      </c>
      <c r="M598" s="64" t="s">
        <v>121</v>
      </c>
      <c r="N598" s="65">
        <v>196000000</v>
      </c>
      <c r="O598" s="50">
        <f>VLOOKUP(I598,Hoja1!$A$2:$J$18391,10,0)</f>
        <v>196000000</v>
      </c>
      <c r="P598" s="66">
        <f t="shared" si="63"/>
        <v>0</v>
      </c>
      <c r="Q598" s="79" t="s">
        <v>327</v>
      </c>
      <c r="R598" s="59" t="s">
        <v>127</v>
      </c>
      <c r="S598" s="59" t="s">
        <v>349</v>
      </c>
      <c r="T598" s="59" t="s">
        <v>121</v>
      </c>
      <c r="U598" s="59" t="s">
        <v>121</v>
      </c>
      <c r="V598" s="43" t="s">
        <v>121</v>
      </c>
      <c r="W598" s="59" t="s">
        <v>121</v>
      </c>
      <c r="X598" s="59" t="s">
        <v>121</v>
      </c>
      <c r="Y598" s="67" t="str">
        <f t="shared" si="69"/>
        <v>N.A.</v>
      </c>
      <c r="Z598" s="68">
        <f t="shared" si="64"/>
        <v>186396000</v>
      </c>
      <c r="AA598" s="59" t="s">
        <v>1878</v>
      </c>
      <c r="AB598" s="59" t="s">
        <v>149</v>
      </c>
      <c r="AC598" s="81" t="s">
        <v>149</v>
      </c>
      <c r="AD598" s="69" t="b">
        <f t="shared" si="67"/>
        <v>1</v>
      </c>
      <c r="AE598" s="109">
        <v>4.9000000000000002E-2</v>
      </c>
      <c r="AF598" s="109">
        <v>4.9000000000000002E-2</v>
      </c>
      <c r="AG598" s="109">
        <v>4.9000000000000002E-2</v>
      </c>
      <c r="AH598" s="109">
        <v>4.9000000000000002E-2</v>
      </c>
      <c r="AI598" s="109">
        <v>5.5E-2</v>
      </c>
      <c r="AJ598" s="109">
        <v>5.5E-2</v>
      </c>
      <c r="AK598" s="59" t="s">
        <v>130</v>
      </c>
      <c r="AL598" s="59" t="s">
        <v>130</v>
      </c>
      <c r="AM598" s="59" t="s">
        <v>130</v>
      </c>
      <c r="AN598" s="110">
        <v>1</v>
      </c>
      <c r="AO598" s="56">
        <v>9311596</v>
      </c>
      <c r="AP598" s="56">
        <v>589761</v>
      </c>
      <c r="AQ598" s="56">
        <v>1245051</v>
      </c>
      <c r="AR598" s="56">
        <v>4062798</v>
      </c>
      <c r="AS598" s="56">
        <v>3276451</v>
      </c>
      <c r="AT598" s="56">
        <v>11795220</v>
      </c>
      <c r="AU598" s="56">
        <v>851878</v>
      </c>
      <c r="AV598" s="56">
        <v>1376108</v>
      </c>
      <c r="AW598" s="56">
        <v>524233</v>
      </c>
      <c r="AX598" s="56" t="s">
        <v>121</v>
      </c>
      <c r="AY598" s="56" t="s">
        <v>121</v>
      </c>
      <c r="AZ598" s="56" t="s">
        <v>121</v>
      </c>
      <c r="BA598" s="56" t="s">
        <v>121</v>
      </c>
      <c r="BB598" s="56" t="s">
        <v>121</v>
      </c>
      <c r="BC598" s="56">
        <v>2621161</v>
      </c>
      <c r="BD598" s="56">
        <v>3276451</v>
      </c>
      <c r="BE598" s="56">
        <v>3276451</v>
      </c>
      <c r="BF598" s="56">
        <v>3276451</v>
      </c>
      <c r="BG598" s="56">
        <v>3276451</v>
      </c>
      <c r="BH598" s="56" t="s">
        <v>121</v>
      </c>
      <c r="BI598" s="56">
        <v>1703754</v>
      </c>
      <c r="BJ598" s="56">
        <v>1179522</v>
      </c>
      <c r="BK598" s="56">
        <v>1965871</v>
      </c>
      <c r="BL598" s="56">
        <v>4193855</v>
      </c>
      <c r="BM598" s="56">
        <v>8256655</v>
      </c>
      <c r="BN598" s="56">
        <v>301433</v>
      </c>
      <c r="BO598" s="56">
        <v>4587031</v>
      </c>
      <c r="BP598" s="56">
        <v>1113993</v>
      </c>
      <c r="BQ598" s="56">
        <v>2490103</v>
      </c>
      <c r="BR598" s="56">
        <v>2490103</v>
      </c>
      <c r="BS598" s="56">
        <v>2490103</v>
      </c>
      <c r="BT598" s="56">
        <v>4587031</v>
      </c>
      <c r="BU598" s="56">
        <v>327645</v>
      </c>
      <c r="BV598" s="56">
        <v>3276451</v>
      </c>
      <c r="BW598" s="56">
        <v>11139931</v>
      </c>
      <c r="BX598" s="56" t="s">
        <v>121</v>
      </c>
      <c r="BY598" s="56">
        <v>1441639</v>
      </c>
      <c r="BZ598" s="56" t="s">
        <v>121</v>
      </c>
      <c r="CA598" s="56">
        <v>11139931</v>
      </c>
      <c r="CB598" s="56">
        <v>6552900</v>
      </c>
      <c r="CC598" s="56" t="s">
        <v>121</v>
      </c>
      <c r="CD598" s="56">
        <v>13105801</v>
      </c>
      <c r="CE598" s="252" t="s">
        <v>131</v>
      </c>
      <c r="CF598" s="252" t="s">
        <v>131</v>
      </c>
      <c r="CG598" s="252" t="s">
        <v>130</v>
      </c>
      <c r="CH598" s="252" t="s">
        <v>130</v>
      </c>
      <c r="CI598" s="252" t="s">
        <v>130</v>
      </c>
      <c r="CJ598" s="252" t="s">
        <v>130</v>
      </c>
      <c r="CK598" s="252" t="s">
        <v>131</v>
      </c>
      <c r="CL598" s="263" t="s">
        <v>121</v>
      </c>
      <c r="CM598" s="263" t="s">
        <v>121</v>
      </c>
      <c r="CN598" s="263" t="s">
        <v>121</v>
      </c>
      <c r="CO598" s="263" t="s">
        <v>121</v>
      </c>
      <c r="CP598" s="263" t="s">
        <v>121</v>
      </c>
      <c r="CQ598" s="263" t="s">
        <v>121</v>
      </c>
      <c r="CR598" s="263" t="s">
        <v>121</v>
      </c>
      <c r="CS598" s="263" t="s">
        <v>121</v>
      </c>
      <c r="CT598" s="263" t="s">
        <v>121</v>
      </c>
      <c r="CU598" s="263" t="s">
        <v>121</v>
      </c>
      <c r="CV598" s="263" t="s">
        <v>121</v>
      </c>
      <c r="CW598" s="263" t="s">
        <v>121</v>
      </c>
      <c r="CX598" s="263" t="s">
        <v>121</v>
      </c>
      <c r="CY598" s="263" t="s">
        <v>121</v>
      </c>
      <c r="CZ598" s="263" t="s">
        <v>121</v>
      </c>
      <c r="DA598" s="72">
        <v>17037541</v>
      </c>
      <c r="DB598" s="73">
        <v>1</v>
      </c>
      <c r="DC598" s="10">
        <v>1</v>
      </c>
      <c r="DD598" s="10"/>
      <c r="DE598" s="58" t="s">
        <v>1880</v>
      </c>
      <c r="DF598" s="58" t="str">
        <f t="shared" si="65"/>
        <v>Vehículos Convencionales_Pick Up_PICKUP DOBLE CAB - PLATON</v>
      </c>
      <c r="DG598" s="13">
        <f t="shared" si="66"/>
        <v>186396000</v>
      </c>
      <c r="DK598" s="10" t="b">
        <v>1</v>
      </c>
    </row>
    <row r="599" spans="1:115" ht="38.25" x14ac:dyDescent="0.25">
      <c r="A599" s="59">
        <v>954</v>
      </c>
      <c r="B599" s="43" t="s">
        <v>245</v>
      </c>
      <c r="C599" s="43" t="s">
        <v>0</v>
      </c>
      <c r="D599" s="43" t="s">
        <v>544</v>
      </c>
      <c r="E599" s="43" t="s">
        <v>545</v>
      </c>
      <c r="F599" s="43" t="s">
        <v>327</v>
      </c>
      <c r="G599" s="60" t="s">
        <v>1327</v>
      </c>
      <c r="H599" s="43" t="s">
        <v>398</v>
      </c>
      <c r="I599" s="62">
        <v>3021102</v>
      </c>
      <c r="J599" s="59" t="s">
        <v>1328</v>
      </c>
      <c r="K599" s="61" t="s">
        <v>163</v>
      </c>
      <c r="L599" s="63">
        <v>168</v>
      </c>
      <c r="M599" s="64" t="s">
        <v>121</v>
      </c>
      <c r="N599" s="65">
        <v>201000000</v>
      </c>
      <c r="O599" s="50">
        <f>VLOOKUP(I599,Hoja1!$A$2:$J$18391,10,0)</f>
        <v>201000000</v>
      </c>
      <c r="P599" s="66">
        <f t="shared" si="63"/>
        <v>0</v>
      </c>
      <c r="Q599" s="59" t="s">
        <v>327</v>
      </c>
      <c r="R599" s="59" t="s">
        <v>148</v>
      </c>
      <c r="S599" s="59" t="s">
        <v>349</v>
      </c>
      <c r="T599" s="59" t="s">
        <v>121</v>
      </c>
      <c r="U599" s="59" t="s">
        <v>121</v>
      </c>
      <c r="V599" s="43" t="s">
        <v>121</v>
      </c>
      <c r="W599" s="59" t="s">
        <v>121</v>
      </c>
      <c r="X599" s="59" t="s">
        <v>121</v>
      </c>
      <c r="Y599" s="67" t="str">
        <f t="shared" si="69"/>
        <v>N.A.</v>
      </c>
      <c r="Z599" s="68">
        <f t="shared" si="64"/>
        <v>190950000</v>
      </c>
      <c r="AA599" s="59" t="s">
        <v>1878</v>
      </c>
      <c r="AB599" s="59" t="s">
        <v>149</v>
      </c>
      <c r="AC599" s="81" t="s">
        <v>149</v>
      </c>
      <c r="AD599" s="69" t="b">
        <f t="shared" si="67"/>
        <v>1</v>
      </c>
      <c r="AE599" s="76">
        <v>0.05</v>
      </c>
      <c r="AF599" s="76">
        <v>5.1999999999999998E-2</v>
      </c>
      <c r="AG599" s="76">
        <v>5.2999999999999999E-2</v>
      </c>
      <c r="AH599" s="76">
        <v>0.06</v>
      </c>
      <c r="AI599" s="76">
        <v>7.0000000000000007E-2</v>
      </c>
      <c r="AJ599" s="76">
        <v>7.0000000000000007E-2</v>
      </c>
      <c r="AK599" s="59" t="s">
        <v>130</v>
      </c>
      <c r="AL599" s="59" t="s">
        <v>130</v>
      </c>
      <c r="AM599" s="59" t="s">
        <v>130</v>
      </c>
      <c r="AN599" s="71">
        <v>1</v>
      </c>
      <c r="AO599" s="56">
        <v>9311596</v>
      </c>
      <c r="AP599" s="56">
        <v>364768</v>
      </c>
      <c r="AQ599" s="56">
        <v>1240208</v>
      </c>
      <c r="AR599" s="56">
        <v>3064045</v>
      </c>
      <c r="AS599" s="56">
        <v>2334510</v>
      </c>
      <c r="AT599" s="56">
        <v>10213481</v>
      </c>
      <c r="AU599" s="56" t="s">
        <v>121</v>
      </c>
      <c r="AV599" s="56" t="s">
        <v>121</v>
      </c>
      <c r="AW599" s="56">
        <v>364768</v>
      </c>
      <c r="AX599" s="56" t="s">
        <v>121</v>
      </c>
      <c r="AY599" s="56" t="s">
        <v>121</v>
      </c>
      <c r="AZ599" s="56" t="s">
        <v>121</v>
      </c>
      <c r="BA599" s="56" t="s">
        <v>121</v>
      </c>
      <c r="BB599" s="56" t="s">
        <v>121</v>
      </c>
      <c r="BC599" s="56">
        <v>2334510</v>
      </c>
      <c r="BD599" s="56">
        <v>2772231</v>
      </c>
      <c r="BE599" s="56">
        <v>2772231</v>
      </c>
      <c r="BF599" s="56">
        <v>2334510</v>
      </c>
      <c r="BG599" s="56">
        <v>2334510</v>
      </c>
      <c r="BH599" s="56" t="s">
        <v>121</v>
      </c>
      <c r="BI599" s="56" t="s">
        <v>121</v>
      </c>
      <c r="BJ599" s="56">
        <v>437721</v>
      </c>
      <c r="BK599" s="56">
        <v>1750882</v>
      </c>
      <c r="BL599" s="56">
        <v>4085393</v>
      </c>
      <c r="BM599" s="56">
        <v>4085393</v>
      </c>
      <c r="BN599" s="56">
        <v>145908</v>
      </c>
      <c r="BO599" s="56">
        <v>3793579</v>
      </c>
      <c r="BP599" s="56">
        <v>875441</v>
      </c>
      <c r="BQ599" s="56">
        <v>2772231</v>
      </c>
      <c r="BR599" s="56">
        <v>2772231</v>
      </c>
      <c r="BS599" s="56">
        <v>2772231</v>
      </c>
      <c r="BT599" s="56">
        <v>3209952</v>
      </c>
      <c r="BU599" s="56">
        <v>291814</v>
      </c>
      <c r="BV599" s="56">
        <v>2918137</v>
      </c>
      <c r="BW599" s="56">
        <v>9483947</v>
      </c>
      <c r="BX599" s="56" t="s">
        <v>121</v>
      </c>
      <c r="BY599" s="56">
        <v>1167256</v>
      </c>
      <c r="BZ599" s="56" t="s">
        <v>121</v>
      </c>
      <c r="CA599" s="56">
        <v>9483947</v>
      </c>
      <c r="CB599" s="56">
        <v>7295343</v>
      </c>
      <c r="CC599" s="56" t="s">
        <v>121</v>
      </c>
      <c r="CD599" s="56">
        <v>14590688</v>
      </c>
      <c r="CE599" s="252" t="s">
        <v>130</v>
      </c>
      <c r="CF599" s="252" t="s">
        <v>130</v>
      </c>
      <c r="CG599" s="252" t="s">
        <v>130</v>
      </c>
      <c r="CH599" s="252" t="s">
        <v>130</v>
      </c>
      <c r="CI599" s="252" t="s">
        <v>130</v>
      </c>
      <c r="CJ599" s="252" t="s">
        <v>131</v>
      </c>
      <c r="CK599" s="252" t="s">
        <v>131</v>
      </c>
      <c r="CL599" s="232" t="s">
        <v>121</v>
      </c>
      <c r="CM599" s="253" t="s">
        <v>121</v>
      </c>
      <c r="CN599" s="253" t="s">
        <v>121</v>
      </c>
      <c r="CO599" s="253" t="s">
        <v>121</v>
      </c>
      <c r="CP599" s="253" t="s">
        <v>121</v>
      </c>
      <c r="CQ599" s="253" t="s">
        <v>121</v>
      </c>
      <c r="CR599" s="253" t="s">
        <v>121</v>
      </c>
      <c r="CS599" s="253" t="s">
        <v>121</v>
      </c>
      <c r="CT599" s="253" t="s">
        <v>121</v>
      </c>
      <c r="CU599" s="253" t="s">
        <v>121</v>
      </c>
      <c r="CV599" s="253" t="s">
        <v>121</v>
      </c>
      <c r="CW599" s="253" t="s">
        <v>121</v>
      </c>
      <c r="CX599" s="253" t="s">
        <v>121</v>
      </c>
      <c r="CY599" s="253" t="s">
        <v>121</v>
      </c>
      <c r="CZ599" s="253" t="s">
        <v>121</v>
      </c>
      <c r="DA599" s="72">
        <v>14724922</v>
      </c>
      <c r="DB599" s="73">
        <v>1</v>
      </c>
      <c r="DC599" s="10">
        <v>1</v>
      </c>
      <c r="DD599" s="10"/>
      <c r="DE599" s="58" t="s">
        <v>1880</v>
      </c>
      <c r="DF599" s="58" t="str">
        <f t="shared" si="65"/>
        <v>Vehículos Convencionales_Pick Up_PICKUP DOBLE CAB - PLATON</v>
      </c>
      <c r="DG599" s="13">
        <f t="shared" si="66"/>
        <v>190950000</v>
      </c>
      <c r="DK599" s="10" t="b">
        <v>1</v>
      </c>
    </row>
    <row r="600" spans="1:115" ht="38.25" x14ac:dyDescent="0.25">
      <c r="A600" s="59">
        <v>956</v>
      </c>
      <c r="B600" s="43" t="s">
        <v>245</v>
      </c>
      <c r="C600" s="43" t="s">
        <v>0</v>
      </c>
      <c r="D600" s="43" t="s">
        <v>544</v>
      </c>
      <c r="E600" s="43" t="s">
        <v>545</v>
      </c>
      <c r="F600" s="43" t="s">
        <v>327</v>
      </c>
      <c r="G600" s="60" t="s">
        <v>1329</v>
      </c>
      <c r="H600" s="43" t="s">
        <v>398</v>
      </c>
      <c r="I600" s="62">
        <v>3021104</v>
      </c>
      <c r="J600" s="59" t="s">
        <v>1330</v>
      </c>
      <c r="K600" s="61" t="s">
        <v>565</v>
      </c>
      <c r="L600" s="63">
        <v>237</v>
      </c>
      <c r="M600" s="64" t="s">
        <v>121</v>
      </c>
      <c r="N600" s="65">
        <v>244000000</v>
      </c>
      <c r="O600" s="50">
        <f>VLOOKUP(I600,Hoja1!$A$2:$J$18391,10,0)</f>
        <v>244000000</v>
      </c>
      <c r="P600" s="66">
        <f t="shared" si="63"/>
        <v>0</v>
      </c>
      <c r="Q600" s="59" t="s">
        <v>327</v>
      </c>
      <c r="R600" s="59" t="s">
        <v>148</v>
      </c>
      <c r="S600" s="59" t="s">
        <v>349</v>
      </c>
      <c r="T600" s="59" t="s">
        <v>121</v>
      </c>
      <c r="U600" s="59" t="s">
        <v>121</v>
      </c>
      <c r="V600" s="43" t="s">
        <v>121</v>
      </c>
      <c r="W600" s="59" t="s">
        <v>121</v>
      </c>
      <c r="X600" s="59" t="s">
        <v>121</v>
      </c>
      <c r="Y600" s="67" t="str">
        <f t="shared" si="69"/>
        <v>N.A.</v>
      </c>
      <c r="Z600" s="68">
        <f t="shared" si="64"/>
        <v>229360000</v>
      </c>
      <c r="AA600" s="59" t="s">
        <v>1878</v>
      </c>
      <c r="AB600" s="59" t="s">
        <v>149</v>
      </c>
      <c r="AC600" s="81" t="s">
        <v>149</v>
      </c>
      <c r="AD600" s="69" t="b">
        <f t="shared" si="67"/>
        <v>1</v>
      </c>
      <c r="AE600" s="70">
        <v>0.06</v>
      </c>
      <c r="AF600" s="70">
        <v>7.0000000000000007E-2</v>
      </c>
      <c r="AG600" s="70">
        <v>0.08</v>
      </c>
      <c r="AH600" s="70">
        <v>0.09</v>
      </c>
      <c r="AI600" s="70">
        <v>0.1</v>
      </c>
      <c r="AJ600" s="70">
        <v>0.12</v>
      </c>
      <c r="AK600" s="59" t="s">
        <v>130</v>
      </c>
      <c r="AL600" s="59" t="s">
        <v>130</v>
      </c>
      <c r="AM600" s="59" t="s">
        <v>130</v>
      </c>
      <c r="AN600" s="71">
        <v>1</v>
      </c>
      <c r="AO600" s="56">
        <v>14444781</v>
      </c>
      <c r="AP600" s="56">
        <v>364768</v>
      </c>
      <c r="AQ600" s="56">
        <v>1240208</v>
      </c>
      <c r="AR600" s="56">
        <v>3064045</v>
      </c>
      <c r="AS600" s="56">
        <v>2334510</v>
      </c>
      <c r="AT600" s="56">
        <v>10213481</v>
      </c>
      <c r="AU600" s="56" t="s">
        <v>121</v>
      </c>
      <c r="AV600" s="56">
        <v>1240208</v>
      </c>
      <c r="AW600" s="56">
        <v>364768</v>
      </c>
      <c r="AX600" s="56" t="s">
        <v>121</v>
      </c>
      <c r="AY600" s="56" t="s">
        <v>121</v>
      </c>
      <c r="AZ600" s="56" t="s">
        <v>121</v>
      </c>
      <c r="BA600" s="56" t="s">
        <v>121</v>
      </c>
      <c r="BB600" s="56" t="s">
        <v>121</v>
      </c>
      <c r="BC600" s="56">
        <v>2334510</v>
      </c>
      <c r="BD600" s="56">
        <v>2772231</v>
      </c>
      <c r="BE600" s="56">
        <v>2772231</v>
      </c>
      <c r="BF600" s="56">
        <v>2334510</v>
      </c>
      <c r="BG600" s="56">
        <v>2334510</v>
      </c>
      <c r="BH600" s="56" t="s">
        <v>121</v>
      </c>
      <c r="BI600" s="56" t="s">
        <v>121</v>
      </c>
      <c r="BJ600" s="56">
        <v>437721</v>
      </c>
      <c r="BK600" s="56">
        <v>1750882</v>
      </c>
      <c r="BL600" s="56">
        <v>4085393</v>
      </c>
      <c r="BM600" s="56">
        <v>4085393</v>
      </c>
      <c r="BN600" s="56">
        <v>145908</v>
      </c>
      <c r="BO600" s="56">
        <v>3793579</v>
      </c>
      <c r="BP600" s="56">
        <v>875441</v>
      </c>
      <c r="BQ600" s="56">
        <v>3647672</v>
      </c>
      <c r="BR600" s="56">
        <v>3647672</v>
      </c>
      <c r="BS600" s="56">
        <v>3647672</v>
      </c>
      <c r="BT600" s="56">
        <v>3209952</v>
      </c>
      <c r="BU600" s="56">
        <v>291814</v>
      </c>
      <c r="BV600" s="56">
        <v>2918137</v>
      </c>
      <c r="BW600" s="56">
        <v>9483947</v>
      </c>
      <c r="BX600" s="56" t="s">
        <v>121</v>
      </c>
      <c r="BY600" s="56">
        <v>1167256</v>
      </c>
      <c r="BZ600" s="56" t="s">
        <v>121</v>
      </c>
      <c r="CA600" s="56">
        <v>9483947</v>
      </c>
      <c r="CB600" s="56">
        <v>7295343</v>
      </c>
      <c r="CC600" s="56" t="s">
        <v>121</v>
      </c>
      <c r="CD600" s="56">
        <v>14590688</v>
      </c>
      <c r="CE600" s="252" t="s">
        <v>130</v>
      </c>
      <c r="CF600" s="252" t="s">
        <v>130</v>
      </c>
      <c r="CG600" s="252" t="s">
        <v>130</v>
      </c>
      <c r="CH600" s="252" t="s">
        <v>130</v>
      </c>
      <c r="CI600" s="252" t="s">
        <v>130</v>
      </c>
      <c r="CJ600" s="252" t="s">
        <v>130</v>
      </c>
      <c r="CK600" s="252" t="s">
        <v>131</v>
      </c>
      <c r="CL600" s="232" t="s">
        <v>121</v>
      </c>
      <c r="CM600" s="253" t="s">
        <v>121</v>
      </c>
      <c r="CN600" s="253" t="s">
        <v>121</v>
      </c>
      <c r="CO600" s="253" t="s">
        <v>121</v>
      </c>
      <c r="CP600" s="253" t="s">
        <v>121</v>
      </c>
      <c r="CQ600" s="253" t="s">
        <v>121</v>
      </c>
      <c r="CR600" s="253" t="s">
        <v>121</v>
      </c>
      <c r="CS600" s="253" t="s">
        <v>121</v>
      </c>
      <c r="CT600" s="253" t="s">
        <v>121</v>
      </c>
      <c r="CU600" s="253" t="s">
        <v>121</v>
      </c>
      <c r="CV600" s="253" t="s">
        <v>121</v>
      </c>
      <c r="CW600" s="253" t="s">
        <v>121</v>
      </c>
      <c r="CX600" s="253" t="s">
        <v>121</v>
      </c>
      <c r="CY600" s="253" t="s">
        <v>121</v>
      </c>
      <c r="CZ600" s="253" t="s">
        <v>121</v>
      </c>
      <c r="DA600" s="72">
        <v>4973965</v>
      </c>
      <c r="DB600" s="73">
        <v>1</v>
      </c>
      <c r="DC600" s="10">
        <v>1</v>
      </c>
      <c r="DD600" s="10"/>
      <c r="DE600" s="58" t="s">
        <v>1880</v>
      </c>
      <c r="DF600" s="58" t="str">
        <f t="shared" si="65"/>
        <v>Vehículos Convencionales_Pick Up_PICKUP DOBLE CAB - PLATON</v>
      </c>
      <c r="DG600" s="13">
        <f t="shared" si="66"/>
        <v>229360000</v>
      </c>
      <c r="DK600" s="10" t="b">
        <v>1</v>
      </c>
    </row>
    <row r="601" spans="1:115" ht="38.25" x14ac:dyDescent="0.25">
      <c r="A601" s="59">
        <v>959</v>
      </c>
      <c r="B601" s="43" t="s">
        <v>245</v>
      </c>
      <c r="C601" s="43" t="s">
        <v>0</v>
      </c>
      <c r="D601" s="43" t="s">
        <v>119</v>
      </c>
      <c r="E601" s="43" t="s">
        <v>120</v>
      </c>
      <c r="F601" s="43" t="s">
        <v>121</v>
      </c>
      <c r="G601" s="60" t="s">
        <v>1331</v>
      </c>
      <c r="H601" s="43" t="s">
        <v>1005</v>
      </c>
      <c r="I601" s="62">
        <v>2801151</v>
      </c>
      <c r="J601" s="59" t="s">
        <v>1332</v>
      </c>
      <c r="K601" s="61" t="s">
        <v>125</v>
      </c>
      <c r="L601" s="63">
        <v>69</v>
      </c>
      <c r="M601" s="59" t="s">
        <v>121</v>
      </c>
      <c r="N601" s="65">
        <v>55000000</v>
      </c>
      <c r="O601" s="50">
        <f>VLOOKUP(I601,Hoja1!$A$2:$J$18391,10,0)</f>
        <v>55000000</v>
      </c>
      <c r="P601" s="66">
        <f t="shared" si="63"/>
        <v>0</v>
      </c>
      <c r="Q601" s="64" t="s">
        <v>126</v>
      </c>
      <c r="R601" s="59" t="s">
        <v>127</v>
      </c>
      <c r="S601" s="59" t="s">
        <v>128</v>
      </c>
      <c r="T601" s="59" t="s">
        <v>121</v>
      </c>
      <c r="U601" s="59" t="s">
        <v>121</v>
      </c>
      <c r="V601" s="43" t="s">
        <v>121</v>
      </c>
      <c r="W601" s="59" t="s">
        <v>121</v>
      </c>
      <c r="X601" s="59" t="s">
        <v>121</v>
      </c>
      <c r="Y601" s="67" t="str">
        <f t="shared" si="69"/>
        <v>N.A.</v>
      </c>
      <c r="Z601" s="68">
        <f t="shared" si="64"/>
        <v>54450000</v>
      </c>
      <c r="AA601" s="59" t="s">
        <v>1878</v>
      </c>
      <c r="AB601" s="59" t="s">
        <v>129</v>
      </c>
      <c r="AC601" s="81" t="s">
        <v>129</v>
      </c>
      <c r="AD601" s="69" t="b">
        <f t="shared" si="67"/>
        <v>1</v>
      </c>
      <c r="AE601" s="70">
        <v>0.01</v>
      </c>
      <c r="AF601" s="70">
        <v>0.01</v>
      </c>
      <c r="AG601" s="70">
        <v>0.01</v>
      </c>
      <c r="AH601" s="70">
        <v>0.01</v>
      </c>
      <c r="AI601" s="70">
        <v>1.4999999999999999E-2</v>
      </c>
      <c r="AJ601" s="70">
        <v>1.4999999999999999E-2</v>
      </c>
      <c r="AK601" s="59" t="s">
        <v>130</v>
      </c>
      <c r="AL601" s="59" t="s">
        <v>130</v>
      </c>
      <c r="AM601" s="59" t="s">
        <v>130</v>
      </c>
      <c r="AN601" s="71">
        <v>1</v>
      </c>
      <c r="AO601" s="56">
        <v>16382251</v>
      </c>
      <c r="AP601" s="56">
        <v>589761</v>
      </c>
      <c r="AQ601" s="56">
        <v>1245051</v>
      </c>
      <c r="AR601" s="56" t="s">
        <v>121</v>
      </c>
      <c r="AS601" s="56" t="s">
        <v>121</v>
      </c>
      <c r="AT601" s="56">
        <v>11795220</v>
      </c>
      <c r="AU601" s="56">
        <v>851878</v>
      </c>
      <c r="AV601" s="56">
        <v>1376108</v>
      </c>
      <c r="AW601" s="56">
        <v>524233</v>
      </c>
      <c r="AX601" s="56" t="s">
        <v>121</v>
      </c>
      <c r="AY601" s="56" t="s">
        <v>121</v>
      </c>
      <c r="AZ601" s="56" t="s">
        <v>121</v>
      </c>
      <c r="BA601" s="56" t="s">
        <v>121</v>
      </c>
      <c r="BB601" s="56" t="s">
        <v>121</v>
      </c>
      <c r="BC601" s="56" t="s">
        <v>121</v>
      </c>
      <c r="BD601" s="56">
        <v>3276451</v>
      </c>
      <c r="BE601" s="56">
        <v>3276451</v>
      </c>
      <c r="BF601" s="56">
        <v>3276451</v>
      </c>
      <c r="BG601" s="56">
        <v>3276451</v>
      </c>
      <c r="BH601" s="56" t="s">
        <v>121</v>
      </c>
      <c r="BI601" s="56">
        <v>1703754</v>
      </c>
      <c r="BJ601" s="56">
        <v>1179522</v>
      </c>
      <c r="BK601" s="56">
        <v>1965871</v>
      </c>
      <c r="BL601" s="56">
        <v>4193855</v>
      </c>
      <c r="BM601" s="56">
        <v>8256655</v>
      </c>
      <c r="BN601" s="56">
        <v>301433</v>
      </c>
      <c r="BO601" s="56">
        <v>4587031</v>
      </c>
      <c r="BP601" s="56">
        <v>1113993</v>
      </c>
      <c r="BQ601" s="56" t="s">
        <v>121</v>
      </c>
      <c r="BR601" s="56" t="s">
        <v>121</v>
      </c>
      <c r="BS601" s="56" t="s">
        <v>121</v>
      </c>
      <c r="BT601" s="56">
        <v>4587031</v>
      </c>
      <c r="BU601" s="56">
        <v>327645</v>
      </c>
      <c r="BV601" s="56">
        <v>3276451</v>
      </c>
      <c r="BW601" s="56">
        <v>11139931</v>
      </c>
      <c r="BX601" s="56" t="s">
        <v>121</v>
      </c>
      <c r="BY601" s="56">
        <v>1441639</v>
      </c>
      <c r="BZ601" s="56" t="s">
        <v>121</v>
      </c>
      <c r="CA601" s="56" t="s">
        <v>121</v>
      </c>
      <c r="CB601" s="56">
        <v>6552900</v>
      </c>
      <c r="CC601" s="56" t="s">
        <v>121</v>
      </c>
      <c r="CD601" s="56">
        <v>13105801</v>
      </c>
      <c r="CE601" s="88" t="s">
        <v>131</v>
      </c>
      <c r="CF601" s="88" t="s">
        <v>131</v>
      </c>
      <c r="CG601" s="88" t="s">
        <v>131</v>
      </c>
      <c r="CH601" s="88" t="s">
        <v>130</v>
      </c>
      <c r="CI601" s="88" t="s">
        <v>130</v>
      </c>
      <c r="CJ601" s="88" t="s">
        <v>130</v>
      </c>
      <c r="CK601" s="88" t="s">
        <v>131</v>
      </c>
      <c r="CL601" s="232" t="s">
        <v>121</v>
      </c>
      <c r="CM601" s="88" t="s">
        <v>121</v>
      </c>
      <c r="CN601" s="88" t="s">
        <v>121</v>
      </c>
      <c r="CO601" s="88" t="s">
        <v>121</v>
      </c>
      <c r="CP601" s="88" t="s">
        <v>121</v>
      </c>
      <c r="CQ601" s="88" t="s">
        <v>121</v>
      </c>
      <c r="CR601" s="88" t="s">
        <v>121</v>
      </c>
      <c r="CS601" s="252" t="s">
        <v>121</v>
      </c>
      <c r="CT601" s="252" t="s">
        <v>121</v>
      </c>
      <c r="CU601" s="252" t="s">
        <v>121</v>
      </c>
      <c r="CV601" s="252" t="s">
        <v>121</v>
      </c>
      <c r="CW601" s="252" t="s">
        <v>121</v>
      </c>
      <c r="CX601" s="252" t="s">
        <v>121</v>
      </c>
      <c r="CY601" s="252" t="s">
        <v>121</v>
      </c>
      <c r="CZ601" s="252" t="s">
        <v>121</v>
      </c>
      <c r="DA601" s="72">
        <v>17037541</v>
      </c>
      <c r="DB601" s="73">
        <v>1</v>
      </c>
      <c r="DC601" s="10">
        <v>1</v>
      </c>
      <c r="DD601" s="10"/>
      <c r="DE601" s="58" t="s">
        <v>1880</v>
      </c>
      <c r="DF601" s="58" t="str">
        <f t="shared" si="65"/>
        <v>Vehículos Convencionales_Automóviles_Hatchback</v>
      </c>
      <c r="DG601" s="13">
        <f t="shared" si="66"/>
        <v>54450000</v>
      </c>
      <c r="DK601" s="10" t="b">
        <v>1</v>
      </c>
    </row>
    <row r="602" spans="1:115" ht="25.5" x14ac:dyDescent="0.25">
      <c r="A602" s="59">
        <v>961</v>
      </c>
      <c r="B602" s="43" t="s">
        <v>166</v>
      </c>
      <c r="C602" s="43" t="s">
        <v>0</v>
      </c>
      <c r="D602" s="43" t="s">
        <v>320</v>
      </c>
      <c r="E602" s="43" t="s">
        <v>126</v>
      </c>
      <c r="F602" s="43" t="s">
        <v>121</v>
      </c>
      <c r="G602" s="60" t="s">
        <v>1333</v>
      </c>
      <c r="H602" s="43" t="s">
        <v>902</v>
      </c>
      <c r="I602" s="62">
        <v>6406151</v>
      </c>
      <c r="J602" s="59" t="s">
        <v>1334</v>
      </c>
      <c r="K602" s="61" t="s">
        <v>145</v>
      </c>
      <c r="L602" s="63">
        <v>147</v>
      </c>
      <c r="M602" s="64" t="s">
        <v>121</v>
      </c>
      <c r="N602" s="65">
        <v>128000000</v>
      </c>
      <c r="O602" s="50">
        <f>VLOOKUP(I602,Hoja1!$A$2:$J$18391,10,0)</f>
        <v>128000000</v>
      </c>
      <c r="P602" s="66">
        <f t="shared" si="63"/>
        <v>0</v>
      </c>
      <c r="Q602" s="64" t="s">
        <v>126</v>
      </c>
      <c r="R602" s="59" t="s">
        <v>127</v>
      </c>
      <c r="S602" s="59" t="s">
        <v>128</v>
      </c>
      <c r="T602" s="59" t="s">
        <v>121</v>
      </c>
      <c r="U602" s="59" t="s">
        <v>121</v>
      </c>
      <c r="V602" s="43" t="s">
        <v>121</v>
      </c>
      <c r="W602" s="59" t="s">
        <v>121</v>
      </c>
      <c r="X602" s="59" t="s">
        <v>121</v>
      </c>
      <c r="Y602" s="67" t="str">
        <f t="shared" si="69"/>
        <v>N.A.</v>
      </c>
      <c r="Z602" s="68">
        <f t="shared" si="64"/>
        <v>120320000</v>
      </c>
      <c r="AA602" s="59" t="s">
        <v>1878</v>
      </c>
      <c r="AB602" s="59" t="s">
        <v>149</v>
      </c>
      <c r="AC602" s="81" t="s">
        <v>149</v>
      </c>
      <c r="AD602" s="69" t="b">
        <f t="shared" si="67"/>
        <v>1</v>
      </c>
      <c r="AE602" s="70">
        <v>0.06</v>
      </c>
      <c r="AF602" s="70">
        <v>7.0000000000000007E-2</v>
      </c>
      <c r="AG602" s="70">
        <v>0.08</v>
      </c>
      <c r="AH602" s="70">
        <v>0.08</v>
      </c>
      <c r="AI602" s="70">
        <v>0.09</v>
      </c>
      <c r="AJ602" s="70">
        <v>0.09</v>
      </c>
      <c r="AK602" s="59" t="s">
        <v>130</v>
      </c>
      <c r="AL602" s="59" t="s">
        <v>130</v>
      </c>
      <c r="AM602" s="59" t="s">
        <v>130</v>
      </c>
      <c r="AN602" s="71">
        <v>1</v>
      </c>
      <c r="AO602" s="56" t="s">
        <v>121</v>
      </c>
      <c r="AP602" s="56">
        <v>912163</v>
      </c>
      <c r="AQ602" s="56" t="s">
        <v>121</v>
      </c>
      <c r="AR602" s="56" t="s">
        <v>121</v>
      </c>
      <c r="AS602" s="56" t="s">
        <v>121</v>
      </c>
      <c r="AT602" s="56">
        <v>9070571</v>
      </c>
      <c r="AU602" s="56" t="s">
        <v>121</v>
      </c>
      <c r="AV602" s="56" t="s">
        <v>121</v>
      </c>
      <c r="AW602" s="56">
        <v>886440</v>
      </c>
      <c r="AX602" s="56" t="s">
        <v>121</v>
      </c>
      <c r="AY602" s="56" t="s">
        <v>121</v>
      </c>
      <c r="AZ602" s="56" t="s">
        <v>121</v>
      </c>
      <c r="BA602" s="56" t="s">
        <v>121</v>
      </c>
      <c r="BB602" s="56" t="s">
        <v>121</v>
      </c>
      <c r="BC602" s="56" t="s">
        <v>121</v>
      </c>
      <c r="BD602" s="56">
        <v>4613241</v>
      </c>
      <c r="BE602" s="56" t="s">
        <v>121</v>
      </c>
      <c r="BF602" s="56">
        <v>3512354</v>
      </c>
      <c r="BG602" s="56">
        <v>2542526</v>
      </c>
      <c r="BH602" s="56" t="s">
        <v>121</v>
      </c>
      <c r="BI602" s="56" t="s">
        <v>121</v>
      </c>
      <c r="BJ602" s="56">
        <v>222799</v>
      </c>
      <c r="BK602" s="56">
        <v>2799399</v>
      </c>
      <c r="BL602" s="56" t="s">
        <v>121</v>
      </c>
      <c r="BM602" s="56">
        <v>3999766</v>
      </c>
      <c r="BN602" s="56">
        <v>103535</v>
      </c>
      <c r="BO602" s="56">
        <v>1788445</v>
      </c>
      <c r="BP602" s="56" t="s">
        <v>121</v>
      </c>
      <c r="BQ602" s="56" t="s">
        <v>121</v>
      </c>
      <c r="BR602" s="56" t="s">
        <v>121</v>
      </c>
      <c r="BS602" s="56" t="s">
        <v>121</v>
      </c>
      <c r="BT602" s="56">
        <v>9147848</v>
      </c>
      <c r="BU602" s="56">
        <v>126470</v>
      </c>
      <c r="BV602" s="56" t="s">
        <v>121</v>
      </c>
      <c r="BW602" s="56" t="s">
        <v>121</v>
      </c>
      <c r="BX602" s="56" t="s">
        <v>121</v>
      </c>
      <c r="BY602" s="56">
        <v>690432</v>
      </c>
      <c r="BZ602" s="56" t="s">
        <v>121</v>
      </c>
      <c r="CA602" s="56" t="s">
        <v>121</v>
      </c>
      <c r="CB602" s="56" t="s">
        <v>121</v>
      </c>
      <c r="CC602" s="56" t="s">
        <v>121</v>
      </c>
      <c r="CD602" s="56" t="s">
        <v>121</v>
      </c>
      <c r="CE602" s="252" t="s">
        <v>130</v>
      </c>
      <c r="CF602" s="252" t="s">
        <v>130</v>
      </c>
      <c r="CG602" s="252" t="s">
        <v>130</v>
      </c>
      <c r="CH602" s="252" t="s">
        <v>131</v>
      </c>
      <c r="CI602" s="252" t="s">
        <v>130</v>
      </c>
      <c r="CJ602" s="252" t="s">
        <v>130</v>
      </c>
      <c r="CK602" s="252" t="s">
        <v>131</v>
      </c>
      <c r="CL602" s="232" t="s">
        <v>121</v>
      </c>
      <c r="CM602" s="232" t="s">
        <v>121</v>
      </c>
      <c r="CN602" s="232" t="s">
        <v>121</v>
      </c>
      <c r="CO602" s="232" t="s">
        <v>121</v>
      </c>
      <c r="CP602" s="232" t="s">
        <v>121</v>
      </c>
      <c r="CQ602" s="232" t="s">
        <v>121</v>
      </c>
      <c r="CR602" s="232" t="s">
        <v>121</v>
      </c>
      <c r="CS602" s="232" t="s">
        <v>121</v>
      </c>
      <c r="CT602" s="232" t="s">
        <v>121</v>
      </c>
      <c r="CU602" s="232" t="s">
        <v>121</v>
      </c>
      <c r="CV602" s="232" t="s">
        <v>121</v>
      </c>
      <c r="CW602" s="232" t="s">
        <v>121</v>
      </c>
      <c r="CX602" s="232" t="s">
        <v>121</v>
      </c>
      <c r="CY602" s="232" t="s">
        <v>121</v>
      </c>
      <c r="CZ602" s="232" t="s">
        <v>121</v>
      </c>
      <c r="DA602" s="72">
        <v>11479899</v>
      </c>
      <c r="DB602" s="73">
        <v>1</v>
      </c>
      <c r="DC602" s="10">
        <v>1</v>
      </c>
      <c r="DD602" s="10"/>
      <c r="DE602" s="58" t="s">
        <v>1880</v>
      </c>
      <c r="DF602" s="58" t="str">
        <f t="shared" si="65"/>
        <v>Vehículos Convencionales_Camperos/Camionetas_4x2</v>
      </c>
      <c r="DG602" s="13">
        <f t="shared" si="66"/>
        <v>120320000</v>
      </c>
      <c r="DK602" s="10" t="b">
        <v>1</v>
      </c>
    </row>
    <row r="603" spans="1:115" ht="25.5" x14ac:dyDescent="0.25">
      <c r="A603" s="59">
        <v>962</v>
      </c>
      <c r="B603" s="43" t="s">
        <v>166</v>
      </c>
      <c r="C603" s="43" t="s">
        <v>0</v>
      </c>
      <c r="D603" s="43" t="s">
        <v>320</v>
      </c>
      <c r="E603" s="43" t="s">
        <v>126</v>
      </c>
      <c r="F603" s="43" t="s">
        <v>121</v>
      </c>
      <c r="G603" s="60" t="s">
        <v>1335</v>
      </c>
      <c r="H603" s="43" t="s">
        <v>902</v>
      </c>
      <c r="I603" s="62">
        <v>6406152</v>
      </c>
      <c r="J603" s="59" t="s">
        <v>1336</v>
      </c>
      <c r="K603" s="61" t="s">
        <v>145</v>
      </c>
      <c r="L603" s="63">
        <v>147</v>
      </c>
      <c r="M603" s="64" t="s">
        <v>121</v>
      </c>
      <c r="N603" s="65">
        <v>133000000</v>
      </c>
      <c r="O603" s="50">
        <f>VLOOKUP(I603,Hoja1!$A$2:$J$18391,10,0)</f>
        <v>133000000</v>
      </c>
      <c r="P603" s="66">
        <f t="shared" si="63"/>
        <v>0</v>
      </c>
      <c r="Q603" s="64" t="s">
        <v>126</v>
      </c>
      <c r="R603" s="59" t="s">
        <v>148</v>
      </c>
      <c r="S603" s="59" t="s">
        <v>128</v>
      </c>
      <c r="T603" s="59" t="s">
        <v>121</v>
      </c>
      <c r="U603" s="59" t="s">
        <v>121</v>
      </c>
      <c r="V603" s="43" t="s">
        <v>121</v>
      </c>
      <c r="W603" s="59" t="s">
        <v>121</v>
      </c>
      <c r="X603" s="59" t="s">
        <v>121</v>
      </c>
      <c r="Y603" s="67" t="str">
        <f t="shared" si="69"/>
        <v>N.A.</v>
      </c>
      <c r="Z603" s="68">
        <f t="shared" si="64"/>
        <v>125020000</v>
      </c>
      <c r="AA603" s="59" t="s">
        <v>1878</v>
      </c>
      <c r="AB603" s="59" t="s">
        <v>149</v>
      </c>
      <c r="AC603" s="81" t="s">
        <v>149</v>
      </c>
      <c r="AD603" s="69" t="b">
        <f t="shared" si="67"/>
        <v>1</v>
      </c>
      <c r="AE603" s="70">
        <v>0.06</v>
      </c>
      <c r="AF603" s="70">
        <v>7.0000000000000007E-2</v>
      </c>
      <c r="AG603" s="70">
        <v>0.08</v>
      </c>
      <c r="AH603" s="70">
        <v>0.08</v>
      </c>
      <c r="AI603" s="70">
        <v>0.09</v>
      </c>
      <c r="AJ603" s="70">
        <v>0.09</v>
      </c>
      <c r="AK603" s="59" t="s">
        <v>130</v>
      </c>
      <c r="AL603" s="59" t="s">
        <v>130</v>
      </c>
      <c r="AM603" s="59" t="s">
        <v>130</v>
      </c>
      <c r="AN603" s="71">
        <v>1</v>
      </c>
      <c r="AO603" s="56" t="s">
        <v>121</v>
      </c>
      <c r="AP603" s="56">
        <v>912163</v>
      </c>
      <c r="AQ603" s="56" t="s">
        <v>121</v>
      </c>
      <c r="AR603" s="56" t="s">
        <v>121</v>
      </c>
      <c r="AS603" s="56" t="s">
        <v>121</v>
      </c>
      <c r="AT603" s="56">
        <v>9070571</v>
      </c>
      <c r="AU603" s="56" t="s">
        <v>121</v>
      </c>
      <c r="AV603" s="56" t="s">
        <v>121</v>
      </c>
      <c r="AW603" s="56">
        <v>886440</v>
      </c>
      <c r="AX603" s="56" t="s">
        <v>121</v>
      </c>
      <c r="AY603" s="56" t="s">
        <v>121</v>
      </c>
      <c r="AZ603" s="56" t="s">
        <v>121</v>
      </c>
      <c r="BA603" s="56" t="s">
        <v>121</v>
      </c>
      <c r="BB603" s="56" t="s">
        <v>121</v>
      </c>
      <c r="BC603" s="56" t="s">
        <v>121</v>
      </c>
      <c r="BD603" s="56">
        <v>4613241</v>
      </c>
      <c r="BE603" s="56" t="s">
        <v>121</v>
      </c>
      <c r="BF603" s="56">
        <v>3512354</v>
      </c>
      <c r="BG603" s="56">
        <v>2542526</v>
      </c>
      <c r="BH603" s="56" t="s">
        <v>121</v>
      </c>
      <c r="BI603" s="56" t="s">
        <v>121</v>
      </c>
      <c r="BJ603" s="56">
        <v>222799</v>
      </c>
      <c r="BK603" s="56">
        <v>2799399</v>
      </c>
      <c r="BL603" s="56" t="s">
        <v>121</v>
      </c>
      <c r="BM603" s="56">
        <v>3999766</v>
      </c>
      <c r="BN603" s="56">
        <v>103535</v>
      </c>
      <c r="BO603" s="56">
        <v>1788445</v>
      </c>
      <c r="BP603" s="56" t="s">
        <v>121</v>
      </c>
      <c r="BQ603" s="56" t="s">
        <v>121</v>
      </c>
      <c r="BR603" s="56" t="s">
        <v>121</v>
      </c>
      <c r="BS603" s="56" t="s">
        <v>121</v>
      </c>
      <c r="BT603" s="56">
        <v>9147848</v>
      </c>
      <c r="BU603" s="56">
        <v>126470</v>
      </c>
      <c r="BV603" s="56" t="s">
        <v>121</v>
      </c>
      <c r="BW603" s="56" t="s">
        <v>121</v>
      </c>
      <c r="BX603" s="56" t="s">
        <v>121</v>
      </c>
      <c r="BY603" s="56">
        <v>690432</v>
      </c>
      <c r="BZ603" s="56" t="s">
        <v>121</v>
      </c>
      <c r="CA603" s="56" t="s">
        <v>121</v>
      </c>
      <c r="CB603" s="56" t="s">
        <v>121</v>
      </c>
      <c r="CC603" s="56" t="s">
        <v>121</v>
      </c>
      <c r="CD603" s="56" t="s">
        <v>121</v>
      </c>
      <c r="CE603" s="252" t="s">
        <v>130</v>
      </c>
      <c r="CF603" s="252" t="s">
        <v>130</v>
      </c>
      <c r="CG603" s="252" t="s">
        <v>130</v>
      </c>
      <c r="CH603" s="252" t="s">
        <v>131</v>
      </c>
      <c r="CI603" s="252" t="s">
        <v>130</v>
      </c>
      <c r="CJ603" s="252" t="s">
        <v>130</v>
      </c>
      <c r="CK603" s="252" t="s">
        <v>131</v>
      </c>
      <c r="CL603" s="232" t="s">
        <v>121</v>
      </c>
      <c r="CM603" s="232" t="s">
        <v>121</v>
      </c>
      <c r="CN603" s="232" t="s">
        <v>121</v>
      </c>
      <c r="CO603" s="232" t="s">
        <v>121</v>
      </c>
      <c r="CP603" s="232" t="s">
        <v>121</v>
      </c>
      <c r="CQ603" s="232" t="s">
        <v>121</v>
      </c>
      <c r="CR603" s="232" t="s">
        <v>121</v>
      </c>
      <c r="CS603" s="232" t="s">
        <v>121</v>
      </c>
      <c r="CT603" s="232" t="s">
        <v>121</v>
      </c>
      <c r="CU603" s="232" t="s">
        <v>121</v>
      </c>
      <c r="CV603" s="232" t="s">
        <v>121</v>
      </c>
      <c r="CW603" s="232" t="s">
        <v>121</v>
      </c>
      <c r="CX603" s="232" t="s">
        <v>121</v>
      </c>
      <c r="CY603" s="232" t="s">
        <v>121</v>
      </c>
      <c r="CZ603" s="232" t="s">
        <v>121</v>
      </c>
      <c r="DA603" s="72">
        <v>11394030</v>
      </c>
      <c r="DB603" s="73">
        <v>1</v>
      </c>
      <c r="DC603" s="10">
        <v>1</v>
      </c>
      <c r="DD603" s="10"/>
      <c r="DE603" s="58" t="s">
        <v>1880</v>
      </c>
      <c r="DF603" s="58" t="str">
        <f t="shared" si="65"/>
        <v>Vehículos Convencionales_Camperos/Camionetas_4x2</v>
      </c>
      <c r="DG603" s="13">
        <f t="shared" si="66"/>
        <v>125020000</v>
      </c>
      <c r="DK603" s="10" t="b">
        <v>1</v>
      </c>
    </row>
    <row r="604" spans="1:115" ht="38.25" x14ac:dyDescent="0.25">
      <c r="A604" s="59">
        <v>963</v>
      </c>
      <c r="B604" s="43" t="s">
        <v>166</v>
      </c>
      <c r="C604" s="43" t="s">
        <v>0</v>
      </c>
      <c r="D604" s="43" t="s">
        <v>320</v>
      </c>
      <c r="E604" s="43" t="s">
        <v>327</v>
      </c>
      <c r="F604" s="43" t="s">
        <v>121</v>
      </c>
      <c r="G604" s="60" t="s">
        <v>1337</v>
      </c>
      <c r="H604" s="43" t="s">
        <v>902</v>
      </c>
      <c r="I604" s="62">
        <v>6406149</v>
      </c>
      <c r="J604" s="59" t="s">
        <v>1338</v>
      </c>
      <c r="K604" s="61" t="s">
        <v>145</v>
      </c>
      <c r="L604" s="63">
        <v>147</v>
      </c>
      <c r="M604" s="64" t="s">
        <v>121</v>
      </c>
      <c r="N604" s="65">
        <v>160000000</v>
      </c>
      <c r="O604" s="50">
        <f>VLOOKUP(I604,Hoja1!$A$2:$J$18391,10,0)</f>
        <v>160000000</v>
      </c>
      <c r="P604" s="66">
        <f t="shared" si="63"/>
        <v>0</v>
      </c>
      <c r="Q604" s="64" t="s">
        <v>327</v>
      </c>
      <c r="R604" s="59" t="s">
        <v>148</v>
      </c>
      <c r="S604" s="59" t="s">
        <v>128</v>
      </c>
      <c r="T604" s="59" t="s">
        <v>121</v>
      </c>
      <c r="U604" s="59" t="s">
        <v>121</v>
      </c>
      <c r="V604" s="43" t="s">
        <v>121</v>
      </c>
      <c r="W604" s="59" t="s">
        <v>121</v>
      </c>
      <c r="X604" s="59" t="s">
        <v>121</v>
      </c>
      <c r="Y604" s="67" t="str">
        <f t="shared" si="69"/>
        <v>N.A.</v>
      </c>
      <c r="Z604" s="68">
        <f t="shared" si="64"/>
        <v>150400000</v>
      </c>
      <c r="AA604" s="59" t="s">
        <v>1878</v>
      </c>
      <c r="AB604" s="59" t="s">
        <v>129</v>
      </c>
      <c r="AC604" s="81" t="s">
        <v>129</v>
      </c>
      <c r="AD604" s="69" t="b">
        <f t="shared" si="67"/>
        <v>1</v>
      </c>
      <c r="AE604" s="70">
        <v>0.06</v>
      </c>
      <c r="AF604" s="70">
        <v>7.0000000000000007E-2</v>
      </c>
      <c r="AG604" s="70">
        <v>0.08</v>
      </c>
      <c r="AH604" s="70">
        <v>0.08</v>
      </c>
      <c r="AI604" s="70">
        <v>0.09</v>
      </c>
      <c r="AJ604" s="70">
        <v>0.09</v>
      </c>
      <c r="AK604" s="59" t="s">
        <v>130</v>
      </c>
      <c r="AL604" s="59" t="s">
        <v>130</v>
      </c>
      <c r="AM604" s="59" t="s">
        <v>130</v>
      </c>
      <c r="AN604" s="71">
        <v>1</v>
      </c>
      <c r="AO604" s="56" t="s">
        <v>121</v>
      </c>
      <c r="AP604" s="56">
        <v>912163</v>
      </c>
      <c r="AQ604" s="56" t="s">
        <v>121</v>
      </c>
      <c r="AR604" s="56" t="s">
        <v>121</v>
      </c>
      <c r="AS604" s="56" t="s">
        <v>121</v>
      </c>
      <c r="AT604" s="56">
        <v>9070571</v>
      </c>
      <c r="AU604" s="56" t="s">
        <v>121</v>
      </c>
      <c r="AV604" s="56" t="s">
        <v>121</v>
      </c>
      <c r="AW604" s="56">
        <v>886440</v>
      </c>
      <c r="AX604" s="56" t="s">
        <v>121</v>
      </c>
      <c r="AY604" s="56" t="s">
        <v>121</v>
      </c>
      <c r="AZ604" s="56" t="s">
        <v>121</v>
      </c>
      <c r="BA604" s="56" t="s">
        <v>121</v>
      </c>
      <c r="BB604" s="56" t="s">
        <v>121</v>
      </c>
      <c r="BC604" s="56" t="s">
        <v>121</v>
      </c>
      <c r="BD604" s="56">
        <v>4613241</v>
      </c>
      <c r="BE604" s="56" t="s">
        <v>121</v>
      </c>
      <c r="BF604" s="56">
        <v>3512354</v>
      </c>
      <c r="BG604" s="56">
        <v>2542526</v>
      </c>
      <c r="BH604" s="56" t="s">
        <v>121</v>
      </c>
      <c r="BI604" s="56" t="s">
        <v>121</v>
      </c>
      <c r="BJ604" s="56">
        <v>222799</v>
      </c>
      <c r="BK604" s="56">
        <v>2799399</v>
      </c>
      <c r="BL604" s="56" t="s">
        <v>121</v>
      </c>
      <c r="BM604" s="56">
        <v>3999766</v>
      </c>
      <c r="BN604" s="56">
        <v>103535</v>
      </c>
      <c r="BO604" s="56">
        <v>1788445</v>
      </c>
      <c r="BP604" s="56" t="s">
        <v>121</v>
      </c>
      <c r="BQ604" s="56" t="s">
        <v>121</v>
      </c>
      <c r="BR604" s="56" t="s">
        <v>121</v>
      </c>
      <c r="BS604" s="56" t="s">
        <v>121</v>
      </c>
      <c r="BT604" s="56">
        <v>9147848</v>
      </c>
      <c r="BU604" s="56">
        <v>126470</v>
      </c>
      <c r="BV604" s="56" t="s">
        <v>121</v>
      </c>
      <c r="BW604" s="56" t="s">
        <v>121</v>
      </c>
      <c r="BX604" s="56" t="s">
        <v>121</v>
      </c>
      <c r="BY604" s="56">
        <v>690432</v>
      </c>
      <c r="BZ604" s="56" t="s">
        <v>121</v>
      </c>
      <c r="CA604" s="56" t="s">
        <v>121</v>
      </c>
      <c r="CB604" s="56" t="s">
        <v>121</v>
      </c>
      <c r="CC604" s="56" t="s">
        <v>121</v>
      </c>
      <c r="CD604" s="56" t="s">
        <v>121</v>
      </c>
      <c r="CE604" s="252" t="s">
        <v>130</v>
      </c>
      <c r="CF604" s="252" t="s">
        <v>130</v>
      </c>
      <c r="CG604" s="252" t="s">
        <v>130</v>
      </c>
      <c r="CH604" s="252" t="s">
        <v>131</v>
      </c>
      <c r="CI604" s="252" t="s">
        <v>130</v>
      </c>
      <c r="CJ604" s="252" t="s">
        <v>130</v>
      </c>
      <c r="CK604" s="252" t="s">
        <v>131</v>
      </c>
      <c r="CL604" s="232" t="s">
        <v>121</v>
      </c>
      <c r="CM604" s="232" t="s">
        <v>121</v>
      </c>
      <c r="CN604" s="232" t="s">
        <v>121</v>
      </c>
      <c r="CO604" s="232" t="s">
        <v>121</v>
      </c>
      <c r="CP604" s="232" t="s">
        <v>121</v>
      </c>
      <c r="CQ604" s="232" t="s">
        <v>121</v>
      </c>
      <c r="CR604" s="232" t="s">
        <v>121</v>
      </c>
      <c r="CS604" s="232" t="s">
        <v>121</v>
      </c>
      <c r="CT604" s="232" t="s">
        <v>121</v>
      </c>
      <c r="CU604" s="232" t="s">
        <v>121</v>
      </c>
      <c r="CV604" s="232" t="s">
        <v>121</v>
      </c>
      <c r="CW604" s="232" t="s">
        <v>121</v>
      </c>
      <c r="CX604" s="232" t="s">
        <v>121</v>
      </c>
      <c r="CY604" s="232" t="s">
        <v>121</v>
      </c>
      <c r="CZ604" s="232" t="s">
        <v>121</v>
      </c>
      <c r="DA604" s="72">
        <v>11394030</v>
      </c>
      <c r="DB604" s="73">
        <v>1</v>
      </c>
      <c r="DC604" s="10">
        <v>1</v>
      </c>
      <c r="DD604" s="10"/>
      <c r="DE604" s="58" t="s">
        <v>1880</v>
      </c>
      <c r="DF604" s="58" t="str">
        <f t="shared" si="65"/>
        <v>Vehículos Convencionales_Camperos/Camionetas_4x4</v>
      </c>
      <c r="DG604" s="13">
        <f t="shared" si="66"/>
        <v>150400000</v>
      </c>
      <c r="DK604" s="10" t="b">
        <v>1</v>
      </c>
    </row>
    <row r="605" spans="1:115" ht="25.5" x14ac:dyDescent="0.25">
      <c r="A605" s="59">
        <v>964</v>
      </c>
      <c r="B605" s="43" t="s">
        <v>166</v>
      </c>
      <c r="C605" s="43" t="s">
        <v>0</v>
      </c>
      <c r="D605" s="43" t="s">
        <v>119</v>
      </c>
      <c r="E605" s="43" t="s">
        <v>136</v>
      </c>
      <c r="F605" s="43" t="s">
        <v>121</v>
      </c>
      <c r="G605" s="60" t="s">
        <v>1339</v>
      </c>
      <c r="H605" s="43" t="s">
        <v>902</v>
      </c>
      <c r="I605" s="62">
        <v>6401251</v>
      </c>
      <c r="J605" s="59" t="s">
        <v>1340</v>
      </c>
      <c r="K605" s="61" t="s">
        <v>145</v>
      </c>
      <c r="L605" s="63">
        <v>147</v>
      </c>
      <c r="M605" s="64" t="s">
        <v>121</v>
      </c>
      <c r="N605" s="65">
        <v>103000000</v>
      </c>
      <c r="O605" s="50">
        <f>VLOOKUP(I605,Hoja1!$A$2:$J$18391,10,0)</f>
        <v>103000000</v>
      </c>
      <c r="P605" s="66">
        <f t="shared" si="63"/>
        <v>0</v>
      </c>
      <c r="Q605" s="64" t="s">
        <v>126</v>
      </c>
      <c r="R605" s="59" t="s">
        <v>148</v>
      </c>
      <c r="S605" s="59" t="s">
        <v>128</v>
      </c>
      <c r="T605" s="59" t="s">
        <v>121</v>
      </c>
      <c r="U605" s="59" t="s">
        <v>121</v>
      </c>
      <c r="V605" s="43" t="s">
        <v>121</v>
      </c>
      <c r="W605" s="59" t="s">
        <v>121</v>
      </c>
      <c r="X605" s="59" t="s">
        <v>121</v>
      </c>
      <c r="Y605" s="67" t="str">
        <f t="shared" si="69"/>
        <v>N.A.</v>
      </c>
      <c r="Z605" s="68">
        <f t="shared" si="64"/>
        <v>95790000</v>
      </c>
      <c r="AA605" s="59" t="s">
        <v>1878</v>
      </c>
      <c r="AB605" s="59" t="s">
        <v>156</v>
      </c>
      <c r="AC605" s="81" t="s">
        <v>156</v>
      </c>
      <c r="AD605" s="69" t="b">
        <f t="shared" si="67"/>
        <v>1</v>
      </c>
      <c r="AE605" s="70">
        <v>7.0000000000000007E-2</v>
      </c>
      <c r="AF605" s="70">
        <v>0.08</v>
      </c>
      <c r="AG605" s="70">
        <v>0.08</v>
      </c>
      <c r="AH605" s="70">
        <v>0.08</v>
      </c>
      <c r="AI605" s="70">
        <v>0.09</v>
      </c>
      <c r="AJ605" s="70">
        <v>0.09</v>
      </c>
      <c r="AK605" s="59" t="s">
        <v>130</v>
      </c>
      <c r="AL605" s="59" t="s">
        <v>130</v>
      </c>
      <c r="AM605" s="59" t="s">
        <v>130</v>
      </c>
      <c r="AN605" s="71">
        <v>1</v>
      </c>
      <c r="AO605" s="56" t="s">
        <v>121</v>
      </c>
      <c r="AP605" s="56">
        <v>912163</v>
      </c>
      <c r="AQ605" s="56" t="s">
        <v>121</v>
      </c>
      <c r="AR605" s="56" t="s">
        <v>121</v>
      </c>
      <c r="AS605" s="56" t="s">
        <v>121</v>
      </c>
      <c r="AT605" s="56">
        <v>9070571</v>
      </c>
      <c r="AU605" s="56" t="s">
        <v>121</v>
      </c>
      <c r="AV605" s="56" t="s">
        <v>121</v>
      </c>
      <c r="AW605" s="56">
        <v>886440</v>
      </c>
      <c r="AX605" s="56" t="s">
        <v>121</v>
      </c>
      <c r="AY605" s="56" t="s">
        <v>121</v>
      </c>
      <c r="AZ605" s="56" t="s">
        <v>121</v>
      </c>
      <c r="BA605" s="56" t="s">
        <v>121</v>
      </c>
      <c r="BB605" s="56" t="s">
        <v>121</v>
      </c>
      <c r="BC605" s="56" t="s">
        <v>121</v>
      </c>
      <c r="BD605" s="56">
        <v>4075904</v>
      </c>
      <c r="BE605" s="56" t="s">
        <v>121</v>
      </c>
      <c r="BF605" s="56">
        <v>3512354</v>
      </c>
      <c r="BG605" s="56">
        <v>2542526</v>
      </c>
      <c r="BH605" s="56" t="s">
        <v>121</v>
      </c>
      <c r="BI605" s="56" t="s">
        <v>121</v>
      </c>
      <c r="BJ605" s="56">
        <v>222799</v>
      </c>
      <c r="BK605" s="56" t="s">
        <v>121</v>
      </c>
      <c r="BL605" s="56" t="s">
        <v>121</v>
      </c>
      <c r="BM605" s="56">
        <v>3999766</v>
      </c>
      <c r="BN605" s="56">
        <v>103535</v>
      </c>
      <c r="BO605" s="56">
        <v>1788445</v>
      </c>
      <c r="BP605" s="56" t="s">
        <v>121</v>
      </c>
      <c r="BQ605" s="56" t="s">
        <v>121</v>
      </c>
      <c r="BR605" s="56" t="s">
        <v>121</v>
      </c>
      <c r="BS605" s="56" t="s">
        <v>121</v>
      </c>
      <c r="BT605" s="56">
        <v>9147848</v>
      </c>
      <c r="BU605" s="56">
        <v>126470</v>
      </c>
      <c r="BV605" s="56" t="s">
        <v>121</v>
      </c>
      <c r="BW605" s="56" t="s">
        <v>121</v>
      </c>
      <c r="BX605" s="56" t="s">
        <v>121</v>
      </c>
      <c r="BY605" s="56">
        <v>690432</v>
      </c>
      <c r="BZ605" s="56" t="s">
        <v>121</v>
      </c>
      <c r="CA605" s="56" t="s">
        <v>121</v>
      </c>
      <c r="CB605" s="56" t="s">
        <v>121</v>
      </c>
      <c r="CC605" s="56" t="s">
        <v>121</v>
      </c>
      <c r="CD605" s="56" t="s">
        <v>121</v>
      </c>
      <c r="CE605" s="252" t="s">
        <v>130</v>
      </c>
      <c r="CF605" s="252" t="s">
        <v>130</v>
      </c>
      <c r="CG605" s="252" t="s">
        <v>130</v>
      </c>
      <c r="CH605" s="252" t="s">
        <v>131</v>
      </c>
      <c r="CI605" s="252" t="s">
        <v>130</v>
      </c>
      <c r="CJ605" s="252" t="s">
        <v>130</v>
      </c>
      <c r="CK605" s="252" t="s">
        <v>131</v>
      </c>
      <c r="CL605" s="232" t="s">
        <v>121</v>
      </c>
      <c r="CM605" s="232" t="s">
        <v>121</v>
      </c>
      <c r="CN605" s="232" t="s">
        <v>121</v>
      </c>
      <c r="CO605" s="232" t="s">
        <v>121</v>
      </c>
      <c r="CP605" s="232" t="s">
        <v>121</v>
      </c>
      <c r="CQ605" s="232" t="s">
        <v>121</v>
      </c>
      <c r="CR605" s="232" t="s">
        <v>121</v>
      </c>
      <c r="CS605" s="232" t="s">
        <v>121</v>
      </c>
      <c r="CT605" s="232" t="s">
        <v>121</v>
      </c>
      <c r="CU605" s="232" t="s">
        <v>121</v>
      </c>
      <c r="CV605" s="232" t="s">
        <v>121</v>
      </c>
      <c r="CW605" s="232" t="s">
        <v>121</v>
      </c>
      <c r="CX605" s="232" t="s">
        <v>121</v>
      </c>
      <c r="CY605" s="232" t="s">
        <v>121</v>
      </c>
      <c r="CZ605" s="232" t="s">
        <v>121</v>
      </c>
      <c r="DA605" s="72">
        <v>9604742</v>
      </c>
      <c r="DB605" s="73">
        <v>1</v>
      </c>
      <c r="DC605" s="10">
        <v>1</v>
      </c>
      <c r="DD605" s="10"/>
      <c r="DE605" s="58" t="s">
        <v>1880</v>
      </c>
      <c r="DF605" s="58" t="str">
        <f t="shared" si="65"/>
        <v>Vehículos Convencionales_Automóviles_Sedán</v>
      </c>
      <c r="DG605" s="13">
        <f t="shared" si="66"/>
        <v>95790000</v>
      </c>
      <c r="DK605" s="10" t="b">
        <v>1</v>
      </c>
    </row>
    <row r="606" spans="1:115" ht="63.75" x14ac:dyDescent="0.25">
      <c r="A606" s="59">
        <v>967</v>
      </c>
      <c r="B606" s="43" t="s">
        <v>843</v>
      </c>
      <c r="C606" s="84" t="s">
        <v>4</v>
      </c>
      <c r="D606" s="43" t="s">
        <v>830</v>
      </c>
      <c r="E606" s="43" t="s">
        <v>811</v>
      </c>
      <c r="F606" s="43" t="s">
        <v>121</v>
      </c>
      <c r="G606" s="60" t="s">
        <v>1341</v>
      </c>
      <c r="H606" s="43" t="s">
        <v>879</v>
      </c>
      <c r="I606" s="62">
        <v>3622136</v>
      </c>
      <c r="J606" s="132" t="s">
        <v>1342</v>
      </c>
      <c r="K606" s="61" t="s">
        <v>121</v>
      </c>
      <c r="L606" s="63">
        <v>515</v>
      </c>
      <c r="M606" s="59" t="s">
        <v>121</v>
      </c>
      <c r="N606" s="65">
        <v>826100000</v>
      </c>
      <c r="O606" s="50">
        <f>VLOOKUP(I606,Hoja1!$A$2:$J$18391,10,0)</f>
        <v>826100000</v>
      </c>
      <c r="P606" s="66">
        <f t="shared" si="63"/>
        <v>0</v>
      </c>
      <c r="Q606" s="59" t="s">
        <v>121</v>
      </c>
      <c r="R606" s="59" t="s">
        <v>127</v>
      </c>
      <c r="S606" s="59" t="s">
        <v>349</v>
      </c>
      <c r="T606" s="59" t="s">
        <v>811</v>
      </c>
      <c r="U606" s="59">
        <v>52000</v>
      </c>
      <c r="V606" s="59">
        <v>8640</v>
      </c>
      <c r="W606" s="59">
        <v>40500</v>
      </c>
      <c r="X606" s="43" t="s">
        <v>834</v>
      </c>
      <c r="Y606" s="67" t="str">
        <f t="shared" si="69"/>
        <v>N.A.</v>
      </c>
      <c r="Z606" s="68">
        <f t="shared" si="64"/>
        <v>817839000</v>
      </c>
      <c r="AA606" s="59" t="s">
        <v>1879</v>
      </c>
      <c r="AB606" s="59" t="s">
        <v>149</v>
      </c>
      <c r="AC606" s="81" t="s">
        <v>149</v>
      </c>
      <c r="AD606" s="69" t="b">
        <f t="shared" si="67"/>
        <v>1</v>
      </c>
      <c r="AE606" s="70">
        <v>0.01</v>
      </c>
      <c r="AF606" s="70">
        <v>0.01</v>
      </c>
      <c r="AG606" s="70">
        <v>0.01</v>
      </c>
      <c r="AH606" s="70">
        <v>0.01</v>
      </c>
      <c r="AI606" s="70">
        <v>0.01</v>
      </c>
      <c r="AJ606" s="70">
        <v>0.01</v>
      </c>
      <c r="AK606" s="59" t="s">
        <v>131</v>
      </c>
      <c r="AL606" s="59" t="s">
        <v>130</v>
      </c>
      <c r="AM606" s="59" t="s">
        <v>131</v>
      </c>
      <c r="AN606" s="71">
        <v>1</v>
      </c>
      <c r="AO606" s="56" t="s">
        <v>121</v>
      </c>
      <c r="AP606" s="56">
        <v>307986</v>
      </c>
      <c r="AQ606" s="56">
        <v>1572696</v>
      </c>
      <c r="AR606" s="56" t="s">
        <v>121</v>
      </c>
      <c r="AS606" s="56" t="s">
        <v>121</v>
      </c>
      <c r="AT606" s="56">
        <v>9174061</v>
      </c>
      <c r="AU606" s="56">
        <v>917406</v>
      </c>
      <c r="AV606" s="56">
        <v>694607</v>
      </c>
      <c r="AW606" s="56">
        <v>18349</v>
      </c>
      <c r="AX606" s="56">
        <v>720820</v>
      </c>
      <c r="AY606" s="56" t="s">
        <v>121</v>
      </c>
      <c r="AZ606" s="56" t="s">
        <v>121</v>
      </c>
      <c r="BA606" s="56" t="s">
        <v>121</v>
      </c>
      <c r="BB606" s="56" t="s">
        <v>121</v>
      </c>
      <c r="BC606" s="56" t="s">
        <v>121</v>
      </c>
      <c r="BD606" s="56">
        <v>3276451</v>
      </c>
      <c r="BE606" s="56" t="s">
        <v>121</v>
      </c>
      <c r="BF606" s="56" t="s">
        <v>121</v>
      </c>
      <c r="BG606" s="56">
        <v>3276451</v>
      </c>
      <c r="BH606" s="56" t="s">
        <v>121</v>
      </c>
      <c r="BI606" s="56">
        <v>589761</v>
      </c>
      <c r="BJ606" s="56">
        <v>1179522</v>
      </c>
      <c r="BK606" s="56" t="s">
        <v>121</v>
      </c>
      <c r="BL606" s="56" t="s">
        <v>121</v>
      </c>
      <c r="BM606" s="56" t="s">
        <v>121</v>
      </c>
      <c r="BN606" s="56">
        <v>262115</v>
      </c>
      <c r="BO606" s="56">
        <v>4849146</v>
      </c>
      <c r="BP606" s="56" t="s">
        <v>121</v>
      </c>
      <c r="BQ606" s="56" t="s">
        <v>121</v>
      </c>
      <c r="BR606" s="56" t="s">
        <v>121</v>
      </c>
      <c r="BS606" s="56" t="s">
        <v>121</v>
      </c>
      <c r="BT606" s="56">
        <v>7863480</v>
      </c>
      <c r="BU606" s="56">
        <v>262115</v>
      </c>
      <c r="BV606" s="56" t="s">
        <v>121</v>
      </c>
      <c r="BW606" s="56" t="s">
        <v>121</v>
      </c>
      <c r="BX606" s="56" t="s">
        <v>121</v>
      </c>
      <c r="BY606" s="56">
        <v>1965871</v>
      </c>
      <c r="BZ606" s="56" t="s">
        <v>121</v>
      </c>
      <c r="CA606" s="56" t="s">
        <v>121</v>
      </c>
      <c r="CB606" s="56" t="s">
        <v>121</v>
      </c>
      <c r="CC606" s="56" t="s">
        <v>121</v>
      </c>
      <c r="CD606" s="56" t="s">
        <v>121</v>
      </c>
      <c r="CE606" s="252" t="s">
        <v>121</v>
      </c>
      <c r="CF606" s="252" t="s">
        <v>121</v>
      </c>
      <c r="CG606" s="252" t="s">
        <v>121</v>
      </c>
      <c r="CH606" s="252" t="s">
        <v>121</v>
      </c>
      <c r="CI606" s="252" t="s">
        <v>121</v>
      </c>
      <c r="CJ606" s="252" t="s">
        <v>121</v>
      </c>
      <c r="CK606" s="252" t="s">
        <v>121</v>
      </c>
      <c r="CL606" s="232" t="s">
        <v>121</v>
      </c>
      <c r="CM606" s="252" t="s">
        <v>121</v>
      </c>
      <c r="CN606" s="252" t="s">
        <v>121</v>
      </c>
      <c r="CO606" s="252" t="s">
        <v>121</v>
      </c>
      <c r="CP606" s="252" t="s">
        <v>121</v>
      </c>
      <c r="CQ606" s="252" t="s">
        <v>121</v>
      </c>
      <c r="CR606" s="252" t="s">
        <v>121</v>
      </c>
      <c r="CS606" s="252" t="s">
        <v>131</v>
      </c>
      <c r="CT606" s="252" t="s">
        <v>131</v>
      </c>
      <c r="CU606" s="252" t="s">
        <v>130</v>
      </c>
      <c r="CV606" s="252" t="s">
        <v>131</v>
      </c>
      <c r="CW606" s="252" t="s">
        <v>131</v>
      </c>
      <c r="CX606" s="232" t="s">
        <v>131</v>
      </c>
      <c r="CY606" s="252" t="s">
        <v>121</v>
      </c>
      <c r="CZ606" s="252" t="s">
        <v>121</v>
      </c>
      <c r="DA606" s="72">
        <v>12450510</v>
      </c>
      <c r="DB606" s="73">
        <v>1</v>
      </c>
      <c r="DC606" s="10">
        <v>1</v>
      </c>
      <c r="DD606" s="10"/>
      <c r="DE606" s="58" t="s">
        <v>1881</v>
      </c>
      <c r="DF606" s="58" t="str">
        <f t="shared" si="65"/>
        <v>Otros Tipos de Vehículos_Remolcadores_3 Ejes</v>
      </c>
      <c r="DG606" s="13">
        <f t="shared" si="66"/>
        <v>817839000</v>
      </c>
      <c r="DK606" s="10" t="b">
        <v>1</v>
      </c>
    </row>
    <row r="607" spans="1:115" ht="38.25" x14ac:dyDescent="0.25">
      <c r="A607" s="59">
        <v>969</v>
      </c>
      <c r="B607" s="43" t="s">
        <v>257</v>
      </c>
      <c r="C607" s="43" t="s">
        <v>0</v>
      </c>
      <c r="D607" s="43" t="s">
        <v>544</v>
      </c>
      <c r="E607" s="124" t="s">
        <v>545</v>
      </c>
      <c r="F607" s="124" t="s">
        <v>126</v>
      </c>
      <c r="G607" s="133" t="s">
        <v>1343</v>
      </c>
      <c r="H607" s="43" t="s">
        <v>398</v>
      </c>
      <c r="I607" s="62">
        <v>3021100</v>
      </c>
      <c r="J607" s="132" t="s">
        <v>1344</v>
      </c>
      <c r="K607" s="61" t="s">
        <v>163</v>
      </c>
      <c r="L607" s="134">
        <v>168</v>
      </c>
      <c r="M607" s="64" t="s">
        <v>121</v>
      </c>
      <c r="N607" s="65">
        <v>190000000</v>
      </c>
      <c r="O607" s="50">
        <f>VLOOKUP(I607,Hoja1!$A$2:$J$18391,10,0)</f>
        <v>190000000</v>
      </c>
      <c r="P607" s="66">
        <f t="shared" si="63"/>
        <v>0</v>
      </c>
      <c r="Q607" s="134" t="s">
        <v>126</v>
      </c>
      <c r="R607" s="59" t="s">
        <v>127</v>
      </c>
      <c r="S607" s="59" t="s">
        <v>349</v>
      </c>
      <c r="T607" s="59" t="s">
        <v>121</v>
      </c>
      <c r="U607" s="59" t="s">
        <v>121</v>
      </c>
      <c r="V607" s="43" t="s">
        <v>121</v>
      </c>
      <c r="W607" s="59" t="s">
        <v>121</v>
      </c>
      <c r="X607" s="59" t="s">
        <v>121</v>
      </c>
      <c r="Y607" s="67" t="str">
        <f t="shared" si="69"/>
        <v>N.A.</v>
      </c>
      <c r="Z607" s="68">
        <f t="shared" si="64"/>
        <v>188100000</v>
      </c>
      <c r="AA607" s="59" t="s">
        <v>1878</v>
      </c>
      <c r="AB607" s="59" t="s">
        <v>149</v>
      </c>
      <c r="AC607" s="81" t="s">
        <v>149</v>
      </c>
      <c r="AD607" s="69" t="b">
        <f t="shared" si="67"/>
        <v>1</v>
      </c>
      <c r="AE607" s="135">
        <v>0.01</v>
      </c>
      <c r="AF607" s="135">
        <v>1.4999999999999999E-2</v>
      </c>
      <c r="AG607" s="135">
        <v>0.02</v>
      </c>
      <c r="AH607" s="135">
        <v>2.5000000000000001E-2</v>
      </c>
      <c r="AI607" s="135">
        <v>3.5000000000000003E-2</v>
      </c>
      <c r="AJ607" s="135">
        <v>4.4999999999999998E-2</v>
      </c>
      <c r="AK607" s="132" t="s">
        <v>130</v>
      </c>
      <c r="AL607" s="132" t="s">
        <v>130</v>
      </c>
      <c r="AM607" s="132" t="s">
        <v>130</v>
      </c>
      <c r="AN607" s="116">
        <v>0</v>
      </c>
      <c r="AO607" s="56" t="s">
        <v>121</v>
      </c>
      <c r="AP607" s="56">
        <v>631865</v>
      </c>
      <c r="AQ607" s="56">
        <v>839571</v>
      </c>
      <c r="AR607" s="56">
        <v>1486741</v>
      </c>
      <c r="AS607" s="56">
        <v>1622276</v>
      </c>
      <c r="AT607" s="56">
        <v>10144825</v>
      </c>
      <c r="AU607" s="56" t="s">
        <v>121</v>
      </c>
      <c r="AV607" s="56">
        <v>1014482</v>
      </c>
      <c r="AW607" s="56">
        <v>296696</v>
      </c>
      <c r="AX607" s="56" t="s">
        <v>121</v>
      </c>
      <c r="AY607" s="56" t="s">
        <v>121</v>
      </c>
      <c r="AZ607" s="56" t="s">
        <v>121</v>
      </c>
      <c r="BA607" s="56" t="s">
        <v>121</v>
      </c>
      <c r="BB607" s="56" t="s">
        <v>121</v>
      </c>
      <c r="BC607" s="56">
        <v>1622276</v>
      </c>
      <c r="BD607" s="56">
        <v>3209875</v>
      </c>
      <c r="BE607" s="56">
        <v>2212194</v>
      </c>
      <c r="BF607" s="56">
        <v>4635136</v>
      </c>
      <c r="BG607" s="56">
        <v>812009</v>
      </c>
      <c r="BH607" s="56" t="s">
        <v>121</v>
      </c>
      <c r="BI607" s="56">
        <v>2098930</v>
      </c>
      <c r="BJ607" s="56">
        <v>192402</v>
      </c>
      <c r="BK607" s="56">
        <v>1714125</v>
      </c>
      <c r="BL607" s="56">
        <v>1405777</v>
      </c>
      <c r="BM607" s="56">
        <v>4162876</v>
      </c>
      <c r="BN607" s="56">
        <v>122438</v>
      </c>
      <c r="BO607" s="56">
        <v>2527461</v>
      </c>
      <c r="BP607" s="56">
        <v>839571</v>
      </c>
      <c r="BQ607" s="56">
        <v>1617575</v>
      </c>
      <c r="BR607" s="56">
        <v>2623661</v>
      </c>
      <c r="BS607" s="56">
        <v>3148395</v>
      </c>
      <c r="BT607" s="56">
        <v>10276007</v>
      </c>
      <c r="BU607" s="56">
        <v>227384</v>
      </c>
      <c r="BV607" s="56">
        <v>6296788</v>
      </c>
      <c r="BW607" s="56">
        <v>7617545</v>
      </c>
      <c r="BX607" s="56">
        <v>8395717</v>
      </c>
      <c r="BY607" s="56">
        <v>798678</v>
      </c>
      <c r="BZ607" s="56" t="s">
        <v>121</v>
      </c>
      <c r="CA607" s="56" t="s">
        <v>121</v>
      </c>
      <c r="CB607" s="56" t="s">
        <v>121</v>
      </c>
      <c r="CC607" s="56" t="s">
        <v>121</v>
      </c>
      <c r="CD607" s="56" t="s">
        <v>121</v>
      </c>
      <c r="CE607" s="276" t="s">
        <v>131</v>
      </c>
      <c r="CF607" s="276" t="s">
        <v>131</v>
      </c>
      <c r="CG607" s="276" t="s">
        <v>131</v>
      </c>
      <c r="CH607" s="276" t="s">
        <v>131</v>
      </c>
      <c r="CI607" s="276" t="s">
        <v>131</v>
      </c>
      <c r="CJ607" s="276" t="s">
        <v>131</v>
      </c>
      <c r="CK607" s="276" t="s">
        <v>131</v>
      </c>
      <c r="CL607" s="277" t="s">
        <v>121</v>
      </c>
      <c r="CM607" s="276" t="s">
        <v>121</v>
      </c>
      <c r="CN607" s="276" t="s">
        <v>121</v>
      </c>
      <c r="CO607" s="276" t="s">
        <v>121</v>
      </c>
      <c r="CP607" s="276" t="s">
        <v>121</v>
      </c>
      <c r="CQ607" s="276" t="s">
        <v>121</v>
      </c>
      <c r="CR607" s="276" t="s">
        <v>121</v>
      </c>
      <c r="CS607" s="276" t="s">
        <v>121</v>
      </c>
      <c r="CT607" s="276" t="s">
        <v>121</v>
      </c>
      <c r="CU607" s="276" t="s">
        <v>121</v>
      </c>
      <c r="CV607" s="276" t="s">
        <v>121</v>
      </c>
      <c r="CW607" s="276" t="s">
        <v>121</v>
      </c>
      <c r="CX607" s="276" t="s">
        <v>121</v>
      </c>
      <c r="CY607" s="276" t="s">
        <v>121</v>
      </c>
      <c r="CZ607" s="276" t="s">
        <v>121</v>
      </c>
      <c r="DA607" s="72">
        <v>11911511</v>
      </c>
      <c r="DB607" s="73">
        <v>1</v>
      </c>
      <c r="DC607" s="10">
        <v>1</v>
      </c>
      <c r="DD607" s="10"/>
      <c r="DE607" s="58" t="s">
        <v>1880</v>
      </c>
      <c r="DF607" s="58" t="str">
        <f t="shared" si="65"/>
        <v>Vehículos Convencionales_Pick Up_PICKUP DOBLE CAB - PLATON</v>
      </c>
      <c r="DG607" s="13">
        <f t="shared" si="66"/>
        <v>188100000</v>
      </c>
      <c r="DK607" s="10" t="b">
        <v>1</v>
      </c>
    </row>
    <row r="608" spans="1:115" ht="38.25" x14ac:dyDescent="0.25">
      <c r="A608" s="59">
        <v>970</v>
      </c>
      <c r="B608" s="43" t="s">
        <v>257</v>
      </c>
      <c r="C608" s="43" t="s">
        <v>0</v>
      </c>
      <c r="D608" s="43" t="s">
        <v>544</v>
      </c>
      <c r="E608" s="124" t="s">
        <v>545</v>
      </c>
      <c r="F608" s="124" t="s">
        <v>327</v>
      </c>
      <c r="G608" s="133" t="s">
        <v>1343</v>
      </c>
      <c r="H608" s="43" t="s">
        <v>398</v>
      </c>
      <c r="I608" s="62">
        <v>3021101</v>
      </c>
      <c r="J608" s="132" t="s">
        <v>1345</v>
      </c>
      <c r="K608" s="61" t="s">
        <v>163</v>
      </c>
      <c r="L608" s="134">
        <v>168</v>
      </c>
      <c r="M608" s="64" t="s">
        <v>121</v>
      </c>
      <c r="N608" s="65">
        <v>196000000</v>
      </c>
      <c r="O608" s="50">
        <f>VLOOKUP(I608,Hoja1!$A$2:$J$18391,10,0)</f>
        <v>196000000</v>
      </c>
      <c r="P608" s="66">
        <f t="shared" si="63"/>
        <v>0</v>
      </c>
      <c r="Q608" s="134" t="s">
        <v>327</v>
      </c>
      <c r="R608" s="59" t="s">
        <v>127</v>
      </c>
      <c r="S608" s="59" t="s">
        <v>349</v>
      </c>
      <c r="T608" s="59" t="s">
        <v>121</v>
      </c>
      <c r="U608" s="59" t="s">
        <v>121</v>
      </c>
      <c r="V608" s="43" t="s">
        <v>121</v>
      </c>
      <c r="W608" s="59" t="s">
        <v>121</v>
      </c>
      <c r="X608" s="59" t="s">
        <v>121</v>
      </c>
      <c r="Y608" s="67" t="str">
        <f t="shared" si="69"/>
        <v>N.A.</v>
      </c>
      <c r="Z608" s="68">
        <f t="shared" si="64"/>
        <v>194040000</v>
      </c>
      <c r="AA608" s="59" t="s">
        <v>1878</v>
      </c>
      <c r="AB608" s="59" t="s">
        <v>149</v>
      </c>
      <c r="AC608" s="81" t="s">
        <v>149</v>
      </c>
      <c r="AD608" s="69" t="b">
        <f t="shared" si="67"/>
        <v>1</v>
      </c>
      <c r="AE608" s="135">
        <v>0.01</v>
      </c>
      <c r="AF608" s="135">
        <v>1.4999999999999999E-2</v>
      </c>
      <c r="AG608" s="135">
        <v>0.02</v>
      </c>
      <c r="AH608" s="135">
        <v>2.5000000000000001E-2</v>
      </c>
      <c r="AI608" s="135">
        <v>3.5000000000000003E-2</v>
      </c>
      <c r="AJ608" s="135">
        <v>4.4999999999999998E-2</v>
      </c>
      <c r="AK608" s="132" t="s">
        <v>130</v>
      </c>
      <c r="AL608" s="132" t="s">
        <v>130</v>
      </c>
      <c r="AM608" s="132" t="s">
        <v>130</v>
      </c>
      <c r="AN608" s="116">
        <v>0</v>
      </c>
      <c r="AO608" s="56" t="s">
        <v>121</v>
      </c>
      <c r="AP608" s="56">
        <v>631865</v>
      </c>
      <c r="AQ608" s="56">
        <v>839571</v>
      </c>
      <c r="AR608" s="56">
        <v>1486741</v>
      </c>
      <c r="AS608" s="56">
        <v>1622276</v>
      </c>
      <c r="AT608" s="56">
        <v>10144825</v>
      </c>
      <c r="AU608" s="56" t="s">
        <v>121</v>
      </c>
      <c r="AV608" s="56">
        <v>1014482</v>
      </c>
      <c r="AW608" s="56">
        <v>296696</v>
      </c>
      <c r="AX608" s="56" t="s">
        <v>121</v>
      </c>
      <c r="AY608" s="56" t="s">
        <v>121</v>
      </c>
      <c r="AZ608" s="56" t="s">
        <v>121</v>
      </c>
      <c r="BA608" s="56" t="s">
        <v>121</v>
      </c>
      <c r="BB608" s="56" t="s">
        <v>121</v>
      </c>
      <c r="BC608" s="56">
        <v>1622276</v>
      </c>
      <c r="BD608" s="56">
        <v>3209875</v>
      </c>
      <c r="BE608" s="56">
        <v>2212194</v>
      </c>
      <c r="BF608" s="56">
        <v>4635136</v>
      </c>
      <c r="BG608" s="56">
        <v>812009</v>
      </c>
      <c r="BH608" s="56" t="s">
        <v>121</v>
      </c>
      <c r="BI608" s="56">
        <v>2098930</v>
      </c>
      <c r="BJ608" s="56">
        <v>192402</v>
      </c>
      <c r="BK608" s="56">
        <v>1714125</v>
      </c>
      <c r="BL608" s="56">
        <v>1405777</v>
      </c>
      <c r="BM608" s="56">
        <v>4162876</v>
      </c>
      <c r="BN608" s="56">
        <v>122438</v>
      </c>
      <c r="BO608" s="56">
        <v>2527461</v>
      </c>
      <c r="BP608" s="56">
        <v>839571</v>
      </c>
      <c r="BQ608" s="56">
        <v>1617575</v>
      </c>
      <c r="BR608" s="56">
        <v>2623661</v>
      </c>
      <c r="BS608" s="56">
        <v>3148395</v>
      </c>
      <c r="BT608" s="56">
        <v>10276007</v>
      </c>
      <c r="BU608" s="56">
        <v>227384</v>
      </c>
      <c r="BV608" s="56">
        <v>6296788</v>
      </c>
      <c r="BW608" s="56">
        <v>7617545</v>
      </c>
      <c r="BX608" s="56">
        <v>8395717</v>
      </c>
      <c r="BY608" s="56">
        <v>798678</v>
      </c>
      <c r="BZ608" s="56" t="s">
        <v>121</v>
      </c>
      <c r="CA608" s="56" t="s">
        <v>121</v>
      </c>
      <c r="CB608" s="56" t="s">
        <v>121</v>
      </c>
      <c r="CC608" s="56" t="s">
        <v>121</v>
      </c>
      <c r="CD608" s="56" t="s">
        <v>121</v>
      </c>
      <c r="CE608" s="276" t="s">
        <v>131</v>
      </c>
      <c r="CF608" s="276" t="s">
        <v>131</v>
      </c>
      <c r="CG608" s="276" t="s">
        <v>131</v>
      </c>
      <c r="CH608" s="276" t="s">
        <v>131</v>
      </c>
      <c r="CI608" s="276" t="s">
        <v>131</v>
      </c>
      <c r="CJ608" s="276" t="s">
        <v>131</v>
      </c>
      <c r="CK608" s="276" t="s">
        <v>131</v>
      </c>
      <c r="CL608" s="277" t="s">
        <v>121</v>
      </c>
      <c r="CM608" s="276" t="s">
        <v>121</v>
      </c>
      <c r="CN608" s="276" t="s">
        <v>121</v>
      </c>
      <c r="CO608" s="276" t="s">
        <v>121</v>
      </c>
      <c r="CP608" s="276" t="s">
        <v>121</v>
      </c>
      <c r="CQ608" s="276" t="s">
        <v>121</v>
      </c>
      <c r="CR608" s="276" t="s">
        <v>121</v>
      </c>
      <c r="CS608" s="276" t="s">
        <v>121</v>
      </c>
      <c r="CT608" s="276" t="s">
        <v>121</v>
      </c>
      <c r="CU608" s="276" t="s">
        <v>121</v>
      </c>
      <c r="CV608" s="276" t="s">
        <v>121</v>
      </c>
      <c r="CW608" s="276" t="s">
        <v>121</v>
      </c>
      <c r="CX608" s="276" t="s">
        <v>121</v>
      </c>
      <c r="CY608" s="276" t="s">
        <v>121</v>
      </c>
      <c r="CZ608" s="276" t="s">
        <v>121</v>
      </c>
      <c r="DA608" s="72">
        <v>11911511</v>
      </c>
      <c r="DB608" s="73">
        <v>1</v>
      </c>
      <c r="DC608" s="10">
        <v>1</v>
      </c>
      <c r="DD608" s="10"/>
      <c r="DE608" s="58" t="s">
        <v>1880</v>
      </c>
      <c r="DF608" s="58" t="str">
        <f t="shared" si="65"/>
        <v>Vehículos Convencionales_Pick Up_PICKUP DOBLE CAB - PLATON</v>
      </c>
      <c r="DG608" s="13">
        <f t="shared" si="66"/>
        <v>194040000</v>
      </c>
      <c r="DK608" s="10" t="b">
        <v>1</v>
      </c>
    </row>
    <row r="609" spans="1:115" ht="38.25" x14ac:dyDescent="0.25">
      <c r="A609" s="59">
        <v>971</v>
      </c>
      <c r="B609" s="43" t="s">
        <v>257</v>
      </c>
      <c r="C609" s="43" t="s">
        <v>0</v>
      </c>
      <c r="D609" s="43" t="s">
        <v>544</v>
      </c>
      <c r="E609" s="124" t="s">
        <v>545</v>
      </c>
      <c r="F609" s="124" t="s">
        <v>327</v>
      </c>
      <c r="G609" s="133" t="s">
        <v>1346</v>
      </c>
      <c r="H609" s="43" t="s">
        <v>398</v>
      </c>
      <c r="I609" s="62">
        <v>3021102</v>
      </c>
      <c r="J609" s="132" t="s">
        <v>1347</v>
      </c>
      <c r="K609" s="61" t="s">
        <v>163</v>
      </c>
      <c r="L609" s="134">
        <v>168</v>
      </c>
      <c r="M609" s="64" t="s">
        <v>121</v>
      </c>
      <c r="N609" s="65">
        <v>201000000</v>
      </c>
      <c r="O609" s="50">
        <f>VLOOKUP(I609,Hoja1!$A$2:$J$18391,10,0)</f>
        <v>201000000</v>
      </c>
      <c r="P609" s="66">
        <f t="shared" si="63"/>
        <v>0</v>
      </c>
      <c r="Q609" s="132" t="s">
        <v>327</v>
      </c>
      <c r="R609" s="59" t="s">
        <v>127</v>
      </c>
      <c r="S609" s="59" t="s">
        <v>349</v>
      </c>
      <c r="T609" s="59" t="s">
        <v>121</v>
      </c>
      <c r="U609" s="59" t="s">
        <v>121</v>
      </c>
      <c r="V609" s="43" t="s">
        <v>121</v>
      </c>
      <c r="W609" s="59" t="s">
        <v>121</v>
      </c>
      <c r="X609" s="59" t="s">
        <v>121</v>
      </c>
      <c r="Y609" s="67" t="str">
        <f t="shared" si="69"/>
        <v>N.A.</v>
      </c>
      <c r="Z609" s="68">
        <f t="shared" si="64"/>
        <v>198990000</v>
      </c>
      <c r="AA609" s="59" t="s">
        <v>1878</v>
      </c>
      <c r="AB609" s="59" t="s">
        <v>149</v>
      </c>
      <c r="AC609" s="81" t="s">
        <v>149</v>
      </c>
      <c r="AD609" s="69" t="b">
        <f t="shared" si="67"/>
        <v>1</v>
      </c>
      <c r="AE609" s="136">
        <v>0.01</v>
      </c>
      <c r="AF609" s="136">
        <v>1.4999999999999999E-2</v>
      </c>
      <c r="AG609" s="136">
        <v>0.02</v>
      </c>
      <c r="AH609" s="136">
        <v>2.5000000000000001E-2</v>
      </c>
      <c r="AI609" s="136">
        <v>3.5000000000000003E-2</v>
      </c>
      <c r="AJ609" s="136">
        <v>4.4999999999999998E-2</v>
      </c>
      <c r="AK609" s="132" t="s">
        <v>130</v>
      </c>
      <c r="AL609" s="132" t="s">
        <v>130</v>
      </c>
      <c r="AM609" s="132" t="s">
        <v>130</v>
      </c>
      <c r="AN609" s="116">
        <v>0</v>
      </c>
      <c r="AO609" s="56" t="s">
        <v>121</v>
      </c>
      <c r="AP609" s="56">
        <v>631865</v>
      </c>
      <c r="AQ609" s="56">
        <v>839571</v>
      </c>
      <c r="AR609" s="56">
        <v>1486741</v>
      </c>
      <c r="AS609" s="56">
        <v>1924018</v>
      </c>
      <c r="AT609" s="56">
        <v>10144825</v>
      </c>
      <c r="AU609" s="56">
        <v>682153</v>
      </c>
      <c r="AV609" s="56">
        <v>1014482</v>
      </c>
      <c r="AW609" s="56">
        <v>332330</v>
      </c>
      <c r="AX609" s="56" t="s">
        <v>121</v>
      </c>
      <c r="AY609" s="56" t="s">
        <v>121</v>
      </c>
      <c r="AZ609" s="56" t="s">
        <v>121</v>
      </c>
      <c r="BA609" s="56" t="s">
        <v>121</v>
      </c>
      <c r="BB609" s="56" t="s">
        <v>121</v>
      </c>
      <c r="BC609" s="56">
        <v>1924018</v>
      </c>
      <c r="BD609" s="56">
        <v>3209875</v>
      </c>
      <c r="BE609" s="56">
        <v>2212194</v>
      </c>
      <c r="BF609" s="56">
        <v>4635136</v>
      </c>
      <c r="BG609" s="56">
        <v>909536</v>
      </c>
      <c r="BH609" s="56" t="s">
        <v>121</v>
      </c>
      <c r="BI609" s="56">
        <v>1932941</v>
      </c>
      <c r="BJ609" s="56">
        <v>192402</v>
      </c>
      <c r="BK609" s="56">
        <v>1714125</v>
      </c>
      <c r="BL609" s="56">
        <v>1399286</v>
      </c>
      <c r="BM609" s="56">
        <v>4162876</v>
      </c>
      <c r="BN609" s="56">
        <v>122438</v>
      </c>
      <c r="BO609" s="56">
        <v>2527461</v>
      </c>
      <c r="BP609" s="56">
        <v>839571</v>
      </c>
      <c r="BQ609" s="56">
        <v>1661652</v>
      </c>
      <c r="BR609" s="56">
        <v>2623661</v>
      </c>
      <c r="BS609" s="56">
        <v>3148395</v>
      </c>
      <c r="BT609" s="56">
        <v>10276007</v>
      </c>
      <c r="BU609" s="56">
        <v>227384</v>
      </c>
      <c r="BV609" s="56">
        <v>6296788</v>
      </c>
      <c r="BW609" s="56">
        <v>7870985</v>
      </c>
      <c r="BX609" s="56">
        <v>8395717</v>
      </c>
      <c r="BY609" s="56">
        <v>798678</v>
      </c>
      <c r="BZ609" s="56" t="s">
        <v>121</v>
      </c>
      <c r="CA609" s="56" t="s">
        <v>121</v>
      </c>
      <c r="CB609" s="56" t="s">
        <v>121</v>
      </c>
      <c r="CC609" s="56" t="s">
        <v>121</v>
      </c>
      <c r="CD609" s="56" t="s">
        <v>121</v>
      </c>
      <c r="CE609" s="277" t="s">
        <v>130</v>
      </c>
      <c r="CF609" s="277" t="s">
        <v>130</v>
      </c>
      <c r="CG609" s="277" t="s">
        <v>130</v>
      </c>
      <c r="CH609" s="277" t="s">
        <v>131</v>
      </c>
      <c r="CI609" s="277" t="s">
        <v>131</v>
      </c>
      <c r="CJ609" s="277" t="s">
        <v>131</v>
      </c>
      <c r="CK609" s="277" t="s">
        <v>131</v>
      </c>
      <c r="CL609" s="277" t="s">
        <v>121</v>
      </c>
      <c r="CM609" s="276" t="s">
        <v>121</v>
      </c>
      <c r="CN609" s="276" t="s">
        <v>121</v>
      </c>
      <c r="CO609" s="278" t="s">
        <v>121</v>
      </c>
      <c r="CP609" s="278" t="s">
        <v>121</v>
      </c>
      <c r="CQ609" s="278" t="s">
        <v>121</v>
      </c>
      <c r="CR609" s="278" t="s">
        <v>121</v>
      </c>
      <c r="CS609" s="278" t="s">
        <v>121</v>
      </c>
      <c r="CT609" s="278" t="s">
        <v>121</v>
      </c>
      <c r="CU609" s="278" t="s">
        <v>121</v>
      </c>
      <c r="CV609" s="278" t="s">
        <v>121</v>
      </c>
      <c r="CW609" s="278" t="s">
        <v>121</v>
      </c>
      <c r="CX609" s="278" t="s">
        <v>121</v>
      </c>
      <c r="CY609" s="278" t="s">
        <v>121</v>
      </c>
      <c r="CZ609" s="278" t="s">
        <v>121</v>
      </c>
      <c r="DA609" s="72">
        <v>11369201</v>
      </c>
      <c r="DB609" s="73">
        <v>1</v>
      </c>
      <c r="DC609" s="10">
        <v>1</v>
      </c>
      <c r="DD609" s="10"/>
      <c r="DE609" s="58" t="s">
        <v>1880</v>
      </c>
      <c r="DF609" s="58" t="str">
        <f t="shared" si="65"/>
        <v>Vehículos Convencionales_Pick Up_PICKUP DOBLE CAB - PLATON</v>
      </c>
      <c r="DG609" s="13">
        <f t="shared" si="66"/>
        <v>198990000</v>
      </c>
      <c r="DK609" s="10" t="b">
        <v>1</v>
      </c>
    </row>
    <row r="610" spans="1:115" ht="38.25" x14ac:dyDescent="0.25">
      <c r="A610" s="59">
        <v>972</v>
      </c>
      <c r="B610" s="43" t="s">
        <v>257</v>
      </c>
      <c r="C610" s="43" t="s">
        <v>0</v>
      </c>
      <c r="D610" s="43" t="s">
        <v>544</v>
      </c>
      <c r="E610" s="124" t="s">
        <v>545</v>
      </c>
      <c r="F610" s="124" t="s">
        <v>327</v>
      </c>
      <c r="G610" s="133" t="s">
        <v>1348</v>
      </c>
      <c r="H610" s="43" t="s">
        <v>398</v>
      </c>
      <c r="I610" s="62">
        <v>3021103</v>
      </c>
      <c r="J610" s="132" t="s">
        <v>1349</v>
      </c>
      <c r="K610" s="61" t="s">
        <v>565</v>
      </c>
      <c r="L610" s="134">
        <v>237</v>
      </c>
      <c r="M610" s="64" t="s">
        <v>121</v>
      </c>
      <c r="N610" s="65">
        <v>275000000</v>
      </c>
      <c r="O610" s="50">
        <f>VLOOKUP(I610,Hoja1!$A$2:$J$18391,10,0)</f>
        <v>275000000</v>
      </c>
      <c r="P610" s="66">
        <f t="shared" si="63"/>
        <v>0</v>
      </c>
      <c r="Q610" s="134" t="s">
        <v>327</v>
      </c>
      <c r="R610" s="59" t="s">
        <v>148</v>
      </c>
      <c r="S610" s="59" t="s">
        <v>349</v>
      </c>
      <c r="T610" s="59" t="s">
        <v>121</v>
      </c>
      <c r="U610" s="59" t="s">
        <v>121</v>
      </c>
      <c r="V610" s="43" t="s">
        <v>121</v>
      </c>
      <c r="W610" s="59" t="s">
        <v>121</v>
      </c>
      <c r="X610" s="59" t="s">
        <v>121</v>
      </c>
      <c r="Y610" s="67" t="str">
        <f t="shared" si="69"/>
        <v>N.A.</v>
      </c>
      <c r="Z610" s="68">
        <f t="shared" si="64"/>
        <v>272250000</v>
      </c>
      <c r="AA610" s="59" t="s">
        <v>1878</v>
      </c>
      <c r="AB610" s="59" t="s">
        <v>156</v>
      </c>
      <c r="AC610" s="81" t="s">
        <v>156</v>
      </c>
      <c r="AD610" s="69" t="b">
        <f t="shared" si="67"/>
        <v>1</v>
      </c>
      <c r="AE610" s="70">
        <v>0.01</v>
      </c>
      <c r="AF610" s="70">
        <v>1.4999999999999999E-2</v>
      </c>
      <c r="AG610" s="70">
        <v>0.02</v>
      </c>
      <c r="AH610" s="70">
        <v>2.5000000000000001E-2</v>
      </c>
      <c r="AI610" s="70">
        <v>3.5000000000000003E-2</v>
      </c>
      <c r="AJ610" s="70">
        <v>4.4999999999999998E-2</v>
      </c>
      <c r="AK610" s="132" t="s">
        <v>130</v>
      </c>
      <c r="AL610" s="132" t="s">
        <v>130</v>
      </c>
      <c r="AM610" s="132" t="s">
        <v>130</v>
      </c>
      <c r="AN610" s="116">
        <v>0</v>
      </c>
      <c r="AO610" s="56" t="s">
        <v>121</v>
      </c>
      <c r="AP610" s="56">
        <v>631865</v>
      </c>
      <c r="AQ610" s="56">
        <v>839571</v>
      </c>
      <c r="AR610" s="56">
        <v>1486741</v>
      </c>
      <c r="AS610" s="56">
        <v>1622276</v>
      </c>
      <c r="AT610" s="56">
        <v>10144825</v>
      </c>
      <c r="AU610" s="56" t="s">
        <v>121</v>
      </c>
      <c r="AV610" s="56">
        <v>1014482</v>
      </c>
      <c r="AW610" s="56">
        <v>296696</v>
      </c>
      <c r="AX610" s="56" t="s">
        <v>121</v>
      </c>
      <c r="AY610" s="56" t="s">
        <v>121</v>
      </c>
      <c r="AZ610" s="56" t="s">
        <v>121</v>
      </c>
      <c r="BA610" s="56" t="s">
        <v>121</v>
      </c>
      <c r="BB610" s="56" t="s">
        <v>121</v>
      </c>
      <c r="BC610" s="56">
        <v>1924018</v>
      </c>
      <c r="BD610" s="56">
        <v>3209875</v>
      </c>
      <c r="BE610" s="56">
        <v>2212194</v>
      </c>
      <c r="BF610" s="56">
        <v>4635136</v>
      </c>
      <c r="BG610" s="56">
        <v>812009</v>
      </c>
      <c r="BH610" s="56" t="s">
        <v>121</v>
      </c>
      <c r="BI610" s="56">
        <v>2098930</v>
      </c>
      <c r="BJ610" s="56">
        <v>192402</v>
      </c>
      <c r="BK610" s="56">
        <v>1714125</v>
      </c>
      <c r="BL610" s="56">
        <v>1405777</v>
      </c>
      <c r="BM610" s="56">
        <v>4162876</v>
      </c>
      <c r="BN610" s="56">
        <v>122438</v>
      </c>
      <c r="BO610" s="56">
        <v>2527461</v>
      </c>
      <c r="BP610" s="56">
        <v>839571</v>
      </c>
      <c r="BQ610" s="56">
        <v>1617575</v>
      </c>
      <c r="BR610" s="56">
        <v>2623661</v>
      </c>
      <c r="BS610" s="56">
        <v>3148395</v>
      </c>
      <c r="BT610" s="56">
        <v>10276007</v>
      </c>
      <c r="BU610" s="56">
        <v>227384</v>
      </c>
      <c r="BV610" s="56">
        <v>6296788</v>
      </c>
      <c r="BW610" s="56">
        <v>7617545</v>
      </c>
      <c r="BX610" s="56">
        <v>8395717</v>
      </c>
      <c r="BY610" s="56">
        <v>798678</v>
      </c>
      <c r="BZ610" s="56" t="s">
        <v>121</v>
      </c>
      <c r="CA610" s="56" t="s">
        <v>121</v>
      </c>
      <c r="CB610" s="56" t="s">
        <v>121</v>
      </c>
      <c r="CC610" s="56" t="s">
        <v>121</v>
      </c>
      <c r="CD610" s="56" t="s">
        <v>121</v>
      </c>
      <c r="CE610" s="276" t="s">
        <v>131</v>
      </c>
      <c r="CF610" s="276" t="s">
        <v>131</v>
      </c>
      <c r="CG610" s="276" t="s">
        <v>131</v>
      </c>
      <c r="CH610" s="276" t="s">
        <v>131</v>
      </c>
      <c r="CI610" s="276" t="s">
        <v>131</v>
      </c>
      <c r="CJ610" s="276" t="s">
        <v>131</v>
      </c>
      <c r="CK610" s="276" t="s">
        <v>131</v>
      </c>
      <c r="CL610" s="277" t="s">
        <v>121</v>
      </c>
      <c r="CM610" s="276" t="s">
        <v>121</v>
      </c>
      <c r="CN610" s="276" t="s">
        <v>121</v>
      </c>
      <c r="CO610" s="276" t="s">
        <v>121</v>
      </c>
      <c r="CP610" s="276" t="s">
        <v>121</v>
      </c>
      <c r="CQ610" s="276" t="s">
        <v>121</v>
      </c>
      <c r="CR610" s="276" t="s">
        <v>121</v>
      </c>
      <c r="CS610" s="276" t="s">
        <v>121</v>
      </c>
      <c r="CT610" s="276" t="s">
        <v>121</v>
      </c>
      <c r="CU610" s="276" t="s">
        <v>121</v>
      </c>
      <c r="CV610" s="276" t="s">
        <v>121</v>
      </c>
      <c r="CW610" s="276" t="s">
        <v>121</v>
      </c>
      <c r="CX610" s="276" t="s">
        <v>121</v>
      </c>
      <c r="CY610" s="276" t="s">
        <v>121</v>
      </c>
      <c r="CZ610" s="276" t="s">
        <v>121</v>
      </c>
      <c r="DA610" s="72">
        <v>11911511</v>
      </c>
      <c r="DB610" s="73">
        <v>1</v>
      </c>
      <c r="DC610" s="10">
        <v>1</v>
      </c>
      <c r="DD610" s="10"/>
      <c r="DE610" s="58" t="s">
        <v>1880</v>
      </c>
      <c r="DF610" s="58" t="str">
        <f t="shared" si="65"/>
        <v>Vehículos Convencionales_Pick Up_PICKUP DOBLE CAB - PLATON</v>
      </c>
      <c r="DG610" s="13">
        <f t="shared" si="66"/>
        <v>272250000</v>
      </c>
      <c r="DK610" s="10" t="b">
        <v>1</v>
      </c>
    </row>
    <row r="611" spans="1:115" ht="38.25" x14ac:dyDescent="0.25">
      <c r="A611" s="59">
        <v>973</v>
      </c>
      <c r="B611" s="43" t="s">
        <v>257</v>
      </c>
      <c r="C611" s="43" t="s">
        <v>0</v>
      </c>
      <c r="D611" s="43" t="s">
        <v>544</v>
      </c>
      <c r="E611" s="124" t="s">
        <v>545</v>
      </c>
      <c r="F611" s="124" t="s">
        <v>327</v>
      </c>
      <c r="G611" s="133" t="s">
        <v>1350</v>
      </c>
      <c r="H611" s="43" t="s">
        <v>398</v>
      </c>
      <c r="I611" s="62">
        <v>3021104</v>
      </c>
      <c r="J611" s="132" t="s">
        <v>1351</v>
      </c>
      <c r="K611" s="61" t="s">
        <v>565</v>
      </c>
      <c r="L611" s="134">
        <v>202</v>
      </c>
      <c r="M611" s="64" t="s">
        <v>121</v>
      </c>
      <c r="N611" s="65">
        <v>244000000</v>
      </c>
      <c r="O611" s="50">
        <f>VLOOKUP(I611,Hoja1!$A$2:$J$18391,10,0)</f>
        <v>244000000</v>
      </c>
      <c r="P611" s="66">
        <f t="shared" si="63"/>
        <v>0</v>
      </c>
      <c r="Q611" s="134" t="s">
        <v>327</v>
      </c>
      <c r="R611" s="59" t="s">
        <v>148</v>
      </c>
      <c r="S611" s="59" t="s">
        <v>349</v>
      </c>
      <c r="T611" s="59" t="s">
        <v>121</v>
      </c>
      <c r="U611" s="59" t="s">
        <v>121</v>
      </c>
      <c r="V611" s="43" t="s">
        <v>121</v>
      </c>
      <c r="W611" s="59" t="s">
        <v>121</v>
      </c>
      <c r="X611" s="59" t="s">
        <v>121</v>
      </c>
      <c r="Y611" s="67" t="str">
        <f t="shared" si="69"/>
        <v>N.A.</v>
      </c>
      <c r="Z611" s="68">
        <f t="shared" si="64"/>
        <v>241560000</v>
      </c>
      <c r="AA611" s="59" t="s">
        <v>1878</v>
      </c>
      <c r="AB611" s="59" t="s">
        <v>156</v>
      </c>
      <c r="AC611" s="81" t="s">
        <v>156</v>
      </c>
      <c r="AD611" s="69" t="b">
        <f t="shared" si="67"/>
        <v>1</v>
      </c>
      <c r="AE611" s="70">
        <v>0.01</v>
      </c>
      <c r="AF611" s="70">
        <v>1.4999999999999999E-2</v>
      </c>
      <c r="AG611" s="70">
        <v>0.02</v>
      </c>
      <c r="AH611" s="70">
        <v>2.5000000000000001E-2</v>
      </c>
      <c r="AI611" s="70">
        <v>3.5000000000000003E-2</v>
      </c>
      <c r="AJ611" s="70">
        <v>4.4999999999999998E-2</v>
      </c>
      <c r="AK611" s="132" t="s">
        <v>130</v>
      </c>
      <c r="AL611" s="132" t="s">
        <v>130</v>
      </c>
      <c r="AM611" s="132" t="s">
        <v>130</v>
      </c>
      <c r="AN611" s="116">
        <v>0</v>
      </c>
      <c r="AO611" s="56" t="s">
        <v>121</v>
      </c>
      <c r="AP611" s="56">
        <v>631865</v>
      </c>
      <c r="AQ611" s="56">
        <v>839571</v>
      </c>
      <c r="AR611" s="56">
        <v>1486741</v>
      </c>
      <c r="AS611" s="56">
        <v>1622276</v>
      </c>
      <c r="AT611" s="56">
        <v>10144825</v>
      </c>
      <c r="AU611" s="56" t="s">
        <v>121</v>
      </c>
      <c r="AV611" s="56">
        <v>1014482</v>
      </c>
      <c r="AW611" s="56">
        <v>296696</v>
      </c>
      <c r="AX611" s="56" t="s">
        <v>121</v>
      </c>
      <c r="AY611" s="56" t="s">
        <v>121</v>
      </c>
      <c r="AZ611" s="56" t="s">
        <v>121</v>
      </c>
      <c r="BA611" s="56" t="s">
        <v>121</v>
      </c>
      <c r="BB611" s="56" t="s">
        <v>121</v>
      </c>
      <c r="BC611" s="56">
        <v>1924018</v>
      </c>
      <c r="BD611" s="56">
        <v>3209875</v>
      </c>
      <c r="BE611" s="56">
        <v>2212194</v>
      </c>
      <c r="BF611" s="56">
        <v>4635136</v>
      </c>
      <c r="BG611" s="56">
        <v>812009</v>
      </c>
      <c r="BH611" s="56" t="s">
        <v>121</v>
      </c>
      <c r="BI611" s="56">
        <v>2098930</v>
      </c>
      <c r="BJ611" s="56">
        <v>192402</v>
      </c>
      <c r="BK611" s="56">
        <v>1714125</v>
      </c>
      <c r="BL611" s="56">
        <v>1405777</v>
      </c>
      <c r="BM611" s="56">
        <v>4162876</v>
      </c>
      <c r="BN611" s="56">
        <v>122438</v>
      </c>
      <c r="BO611" s="56">
        <v>2527461</v>
      </c>
      <c r="BP611" s="56">
        <v>839571</v>
      </c>
      <c r="BQ611" s="56">
        <v>1617575</v>
      </c>
      <c r="BR611" s="56">
        <v>2623661</v>
      </c>
      <c r="BS611" s="56">
        <v>3148395</v>
      </c>
      <c r="BT611" s="56">
        <v>10276007</v>
      </c>
      <c r="BU611" s="56">
        <v>227384</v>
      </c>
      <c r="BV611" s="56">
        <v>6296788</v>
      </c>
      <c r="BW611" s="56">
        <v>7617545</v>
      </c>
      <c r="BX611" s="56">
        <v>8395717</v>
      </c>
      <c r="BY611" s="56">
        <v>798678</v>
      </c>
      <c r="BZ611" s="56" t="s">
        <v>121</v>
      </c>
      <c r="CA611" s="56" t="s">
        <v>121</v>
      </c>
      <c r="CB611" s="56" t="s">
        <v>121</v>
      </c>
      <c r="CC611" s="56" t="s">
        <v>121</v>
      </c>
      <c r="CD611" s="56" t="s">
        <v>121</v>
      </c>
      <c r="CE611" s="276" t="s">
        <v>131</v>
      </c>
      <c r="CF611" s="276" t="s">
        <v>131</v>
      </c>
      <c r="CG611" s="276" t="s">
        <v>131</v>
      </c>
      <c r="CH611" s="276" t="s">
        <v>131</v>
      </c>
      <c r="CI611" s="276" t="s">
        <v>131</v>
      </c>
      <c r="CJ611" s="276" t="s">
        <v>131</v>
      </c>
      <c r="CK611" s="276" t="s">
        <v>131</v>
      </c>
      <c r="CL611" s="277" t="s">
        <v>121</v>
      </c>
      <c r="CM611" s="276" t="s">
        <v>121</v>
      </c>
      <c r="CN611" s="276" t="s">
        <v>121</v>
      </c>
      <c r="CO611" s="276" t="s">
        <v>121</v>
      </c>
      <c r="CP611" s="276" t="s">
        <v>121</v>
      </c>
      <c r="CQ611" s="276" t="s">
        <v>121</v>
      </c>
      <c r="CR611" s="276" t="s">
        <v>121</v>
      </c>
      <c r="CS611" s="276" t="s">
        <v>121</v>
      </c>
      <c r="CT611" s="276" t="s">
        <v>121</v>
      </c>
      <c r="CU611" s="276" t="s">
        <v>121</v>
      </c>
      <c r="CV611" s="276" t="s">
        <v>121</v>
      </c>
      <c r="CW611" s="276" t="s">
        <v>121</v>
      </c>
      <c r="CX611" s="276" t="s">
        <v>121</v>
      </c>
      <c r="CY611" s="276" t="s">
        <v>121</v>
      </c>
      <c r="CZ611" s="276" t="s">
        <v>121</v>
      </c>
      <c r="DA611" s="72">
        <v>11911511</v>
      </c>
      <c r="DB611" s="73">
        <v>1</v>
      </c>
      <c r="DC611" s="10">
        <v>1</v>
      </c>
      <c r="DD611" s="10"/>
      <c r="DE611" s="58" t="s">
        <v>1880</v>
      </c>
      <c r="DF611" s="58" t="str">
        <f t="shared" si="65"/>
        <v>Vehículos Convencionales_Pick Up_PICKUP DOBLE CAB - PLATON</v>
      </c>
      <c r="DG611" s="13">
        <f t="shared" si="66"/>
        <v>241560000</v>
      </c>
      <c r="DK611" s="10" t="b">
        <v>1</v>
      </c>
    </row>
    <row r="612" spans="1:115" ht="38.25" x14ac:dyDescent="0.25">
      <c r="A612" s="59">
        <v>974</v>
      </c>
      <c r="B612" s="43" t="s">
        <v>257</v>
      </c>
      <c r="C612" s="43" t="s">
        <v>0</v>
      </c>
      <c r="D612" s="43" t="s">
        <v>544</v>
      </c>
      <c r="E612" s="130" t="s">
        <v>545</v>
      </c>
      <c r="F612" s="130" t="s">
        <v>327</v>
      </c>
      <c r="G612" s="137" t="s">
        <v>1352</v>
      </c>
      <c r="H612" s="130" t="s">
        <v>1094</v>
      </c>
      <c r="I612" s="62">
        <v>6221033</v>
      </c>
      <c r="J612" s="132" t="s">
        <v>1353</v>
      </c>
      <c r="K612" s="61" t="s">
        <v>163</v>
      </c>
      <c r="L612" s="138">
        <v>178</v>
      </c>
      <c r="M612" s="64" t="s">
        <v>121</v>
      </c>
      <c r="N612" s="65">
        <v>185900000</v>
      </c>
      <c r="O612" s="50">
        <f>VLOOKUP(I612,Hoja1!$A$2:$J$18391,10,0)</f>
        <v>185900000</v>
      </c>
      <c r="P612" s="66">
        <f t="shared" si="63"/>
        <v>0</v>
      </c>
      <c r="Q612" s="138" t="s">
        <v>327</v>
      </c>
      <c r="R612" s="59" t="s">
        <v>148</v>
      </c>
      <c r="S612" s="59" t="s">
        <v>349</v>
      </c>
      <c r="T612" s="59" t="s">
        <v>121</v>
      </c>
      <c r="U612" s="59" t="s">
        <v>121</v>
      </c>
      <c r="V612" s="43" t="s">
        <v>121</v>
      </c>
      <c r="W612" s="59" t="s">
        <v>121</v>
      </c>
      <c r="X612" s="59" t="s">
        <v>121</v>
      </c>
      <c r="Y612" s="67" t="str">
        <f t="shared" si="69"/>
        <v>N.A.</v>
      </c>
      <c r="Z612" s="68">
        <f t="shared" si="64"/>
        <v>171028000</v>
      </c>
      <c r="AA612" s="59" t="s">
        <v>1878</v>
      </c>
      <c r="AB612" s="59" t="s">
        <v>129</v>
      </c>
      <c r="AC612" s="81" t="s">
        <v>129</v>
      </c>
      <c r="AD612" s="69" t="b">
        <f t="shared" si="67"/>
        <v>1</v>
      </c>
      <c r="AE612" s="70">
        <v>0.08</v>
      </c>
      <c r="AF612" s="70">
        <v>0.08</v>
      </c>
      <c r="AG612" s="70">
        <v>0.08</v>
      </c>
      <c r="AH612" s="70">
        <v>0.08</v>
      </c>
      <c r="AI612" s="70">
        <v>0.08</v>
      </c>
      <c r="AJ612" s="70">
        <v>0.08</v>
      </c>
      <c r="AK612" s="132" t="s">
        <v>130</v>
      </c>
      <c r="AL612" s="132" t="s">
        <v>130</v>
      </c>
      <c r="AM612" s="132" t="s">
        <v>130</v>
      </c>
      <c r="AN612" s="113">
        <v>1</v>
      </c>
      <c r="AO612" s="56" t="s">
        <v>121</v>
      </c>
      <c r="AP612" s="56">
        <v>631865</v>
      </c>
      <c r="AQ612" s="56">
        <v>759502</v>
      </c>
      <c r="AR612" s="56">
        <v>1238455</v>
      </c>
      <c r="AS612" s="56">
        <v>1161437</v>
      </c>
      <c r="AT612" s="56">
        <v>10144825</v>
      </c>
      <c r="AU612" s="56" t="s">
        <v>121</v>
      </c>
      <c r="AV612" s="56">
        <v>391755</v>
      </c>
      <c r="AW612" s="56">
        <v>372314</v>
      </c>
      <c r="AX612" s="56" t="s">
        <v>121</v>
      </c>
      <c r="AY612" s="56" t="s">
        <v>121</v>
      </c>
      <c r="AZ612" s="56" t="s">
        <v>121</v>
      </c>
      <c r="BA612" s="56" t="s">
        <v>121</v>
      </c>
      <c r="BB612" s="56" t="s">
        <v>121</v>
      </c>
      <c r="BC612" s="56">
        <v>1642849</v>
      </c>
      <c r="BD612" s="56">
        <v>3209875</v>
      </c>
      <c r="BE612" s="56">
        <v>4688376</v>
      </c>
      <c r="BF612" s="56">
        <v>4635136</v>
      </c>
      <c r="BG612" s="56">
        <v>3032952</v>
      </c>
      <c r="BH612" s="56" t="s">
        <v>121</v>
      </c>
      <c r="BI612" s="56">
        <v>1364828</v>
      </c>
      <c r="BJ612" s="56">
        <v>192402</v>
      </c>
      <c r="BK612" s="56">
        <v>1637794</v>
      </c>
      <c r="BL612" s="56">
        <v>1405777</v>
      </c>
      <c r="BM612" s="56">
        <v>4162876</v>
      </c>
      <c r="BN612" s="56">
        <v>122438</v>
      </c>
      <c r="BO612" s="56">
        <v>2527461</v>
      </c>
      <c r="BP612" s="56">
        <v>657140</v>
      </c>
      <c r="BQ612" s="56">
        <v>1617575</v>
      </c>
      <c r="BR612" s="56">
        <v>2623661</v>
      </c>
      <c r="BS612" s="56">
        <v>1769223</v>
      </c>
      <c r="BT612" s="56">
        <v>10276007</v>
      </c>
      <c r="BU612" s="56">
        <v>122438</v>
      </c>
      <c r="BV612" s="56">
        <v>5813160</v>
      </c>
      <c r="BW612" s="56">
        <v>7582383</v>
      </c>
      <c r="BX612" s="56" t="s">
        <v>121</v>
      </c>
      <c r="BY612" s="56">
        <v>798678</v>
      </c>
      <c r="BZ612" s="56" t="s">
        <v>121</v>
      </c>
      <c r="CA612" s="56" t="s">
        <v>121</v>
      </c>
      <c r="CB612" s="56" t="s">
        <v>121</v>
      </c>
      <c r="CC612" s="56" t="s">
        <v>121</v>
      </c>
      <c r="CD612" s="56" t="s">
        <v>121</v>
      </c>
      <c r="CE612" s="276" t="s">
        <v>131</v>
      </c>
      <c r="CF612" s="276" t="s">
        <v>131</v>
      </c>
      <c r="CG612" s="276" t="s">
        <v>131</v>
      </c>
      <c r="CH612" s="276" t="s">
        <v>131</v>
      </c>
      <c r="CI612" s="276" t="s">
        <v>131</v>
      </c>
      <c r="CJ612" s="276" t="s">
        <v>131</v>
      </c>
      <c r="CK612" s="276" t="s">
        <v>131</v>
      </c>
      <c r="CL612" s="277" t="s">
        <v>121</v>
      </c>
      <c r="CM612" s="276" t="s">
        <v>121</v>
      </c>
      <c r="CN612" s="276" t="s">
        <v>121</v>
      </c>
      <c r="CO612" s="276" t="s">
        <v>121</v>
      </c>
      <c r="CP612" s="276" t="s">
        <v>121</v>
      </c>
      <c r="CQ612" s="276" t="s">
        <v>121</v>
      </c>
      <c r="CR612" s="276" t="s">
        <v>121</v>
      </c>
      <c r="CS612" s="276" t="s">
        <v>121</v>
      </c>
      <c r="CT612" s="276" t="s">
        <v>121</v>
      </c>
      <c r="CU612" s="276" t="s">
        <v>121</v>
      </c>
      <c r="CV612" s="276" t="s">
        <v>121</v>
      </c>
      <c r="CW612" s="276" t="s">
        <v>121</v>
      </c>
      <c r="CX612" s="276" t="s">
        <v>121</v>
      </c>
      <c r="CY612" s="276" t="s">
        <v>121</v>
      </c>
      <c r="CZ612" s="276" t="s">
        <v>121</v>
      </c>
      <c r="DA612" s="72">
        <v>13135408</v>
      </c>
      <c r="DB612" s="73">
        <v>1</v>
      </c>
      <c r="DC612" s="10">
        <v>1</v>
      </c>
      <c r="DD612" s="10"/>
      <c r="DE612" s="58" t="s">
        <v>1880</v>
      </c>
      <c r="DF612" s="58" t="str">
        <f t="shared" si="65"/>
        <v>Vehículos Convencionales_Pick Up_PICKUP DOBLE CAB - PLATON</v>
      </c>
      <c r="DG612" s="13">
        <f t="shared" si="66"/>
        <v>171028000</v>
      </c>
      <c r="DK612" s="10" t="b">
        <v>1</v>
      </c>
    </row>
    <row r="613" spans="1:115" ht="51" x14ac:dyDescent="0.25">
      <c r="A613" s="59">
        <v>975</v>
      </c>
      <c r="B613" s="43" t="s">
        <v>257</v>
      </c>
      <c r="C613" s="43" t="s">
        <v>0</v>
      </c>
      <c r="D613" s="43" t="s">
        <v>626</v>
      </c>
      <c r="E613" s="43" t="s">
        <v>627</v>
      </c>
      <c r="F613" s="43" t="s">
        <v>121</v>
      </c>
      <c r="G613" s="60" t="s">
        <v>1354</v>
      </c>
      <c r="H613" s="124" t="s">
        <v>651</v>
      </c>
      <c r="I613" s="62">
        <v>5807017</v>
      </c>
      <c r="J613" s="132" t="s">
        <v>1355</v>
      </c>
      <c r="K613" s="61" t="s">
        <v>121</v>
      </c>
      <c r="L613" s="43">
        <v>150</v>
      </c>
      <c r="M613" s="43" t="s">
        <v>121</v>
      </c>
      <c r="N613" s="65">
        <v>224900000</v>
      </c>
      <c r="O613" s="50">
        <f>VLOOKUP(I613,Hoja1!$A$2:$J$18391,10,0)</f>
        <v>224900000</v>
      </c>
      <c r="P613" s="66">
        <f t="shared" si="63"/>
        <v>0</v>
      </c>
      <c r="Q613" s="6" t="s">
        <v>121</v>
      </c>
      <c r="R613" s="59" t="s">
        <v>127</v>
      </c>
      <c r="S613" s="59" t="s">
        <v>349</v>
      </c>
      <c r="T613" s="64" t="s">
        <v>643</v>
      </c>
      <c r="U613" s="59" t="s">
        <v>121</v>
      </c>
      <c r="V613" s="43" t="s">
        <v>121</v>
      </c>
      <c r="W613" s="59">
        <v>1343</v>
      </c>
      <c r="X613" s="59" t="s">
        <v>121</v>
      </c>
      <c r="Y613" s="67" t="str">
        <f t="shared" si="69"/>
        <v>N.A.</v>
      </c>
      <c r="Z613" s="68">
        <f t="shared" si="64"/>
        <v>224843775</v>
      </c>
      <c r="AA613" s="59" t="s">
        <v>1878</v>
      </c>
      <c r="AB613" s="59" t="s">
        <v>156</v>
      </c>
      <c r="AC613" s="81" t="s">
        <v>156</v>
      </c>
      <c r="AD613" s="69" t="b">
        <f t="shared" si="67"/>
        <v>1</v>
      </c>
      <c r="AE613" s="70">
        <v>2.5000000000000001E-4</v>
      </c>
      <c r="AF613" s="70">
        <v>5.0000000000000001E-4</v>
      </c>
      <c r="AG613" s="70">
        <v>7.5000000000000002E-4</v>
      </c>
      <c r="AH613" s="70">
        <v>1E-3</v>
      </c>
      <c r="AI613" s="70">
        <v>1.25E-3</v>
      </c>
      <c r="AJ613" s="70">
        <v>1.5E-3</v>
      </c>
      <c r="AK613" s="59" t="s">
        <v>130</v>
      </c>
      <c r="AL613" s="59" t="s">
        <v>130</v>
      </c>
      <c r="AM613" s="59" t="s">
        <v>130</v>
      </c>
      <c r="AN613" s="75">
        <v>0.05</v>
      </c>
      <c r="AO613" s="56">
        <v>9311596</v>
      </c>
      <c r="AP613" s="56" t="s">
        <v>121</v>
      </c>
      <c r="AQ613" s="56" t="s">
        <v>121</v>
      </c>
      <c r="AR613" s="56" t="s">
        <v>121</v>
      </c>
      <c r="AS613" s="56" t="s">
        <v>121</v>
      </c>
      <c r="AT613" s="56" t="s">
        <v>121</v>
      </c>
      <c r="AU613" s="56" t="s">
        <v>121</v>
      </c>
      <c r="AV613" s="56">
        <v>787097</v>
      </c>
      <c r="AW613" s="56">
        <v>542224</v>
      </c>
      <c r="AX613" s="56">
        <v>787097</v>
      </c>
      <c r="AY613" s="56" t="s">
        <v>121</v>
      </c>
      <c r="AZ613" s="56" t="s">
        <v>121</v>
      </c>
      <c r="BA613" s="56" t="s">
        <v>121</v>
      </c>
      <c r="BB613" s="56" t="s">
        <v>121</v>
      </c>
      <c r="BC613" s="56" t="s">
        <v>121</v>
      </c>
      <c r="BD613" s="56">
        <v>27548446</v>
      </c>
      <c r="BE613" s="56" t="s">
        <v>121</v>
      </c>
      <c r="BF613" s="56" t="s">
        <v>121</v>
      </c>
      <c r="BG613" s="56" t="s">
        <v>121</v>
      </c>
      <c r="BH613" s="56" t="s">
        <v>121</v>
      </c>
      <c r="BI613" s="56" t="s">
        <v>121</v>
      </c>
      <c r="BJ613" s="56">
        <v>384804</v>
      </c>
      <c r="BK613" s="56" t="s">
        <v>121</v>
      </c>
      <c r="BL613" s="56" t="s">
        <v>121</v>
      </c>
      <c r="BM613" s="56" t="s">
        <v>121</v>
      </c>
      <c r="BN613" s="56">
        <v>174911</v>
      </c>
      <c r="BO613" s="56" t="s">
        <v>121</v>
      </c>
      <c r="BP613" s="56" t="s">
        <v>121</v>
      </c>
      <c r="BQ613" s="56" t="s">
        <v>121</v>
      </c>
      <c r="BR613" s="56" t="s">
        <v>121</v>
      </c>
      <c r="BS613" s="56" t="s">
        <v>121</v>
      </c>
      <c r="BT613" s="56">
        <v>1661652</v>
      </c>
      <c r="BU613" s="56">
        <v>174911</v>
      </c>
      <c r="BV613" s="56" t="s">
        <v>121</v>
      </c>
      <c r="BW613" s="56" t="s">
        <v>121</v>
      </c>
      <c r="BX613" s="56" t="s">
        <v>121</v>
      </c>
      <c r="BY613" s="56">
        <v>1136920</v>
      </c>
      <c r="BZ613" s="56" t="s">
        <v>121</v>
      </c>
      <c r="CA613" s="56" t="s">
        <v>121</v>
      </c>
      <c r="CB613" s="56" t="s">
        <v>121</v>
      </c>
      <c r="CC613" s="56" t="s">
        <v>121</v>
      </c>
      <c r="CD613" s="56" t="s">
        <v>121</v>
      </c>
      <c r="CE613" s="279" t="s">
        <v>121</v>
      </c>
      <c r="CF613" s="279" t="s">
        <v>121</v>
      </c>
      <c r="CG613" s="279" t="s">
        <v>121</v>
      </c>
      <c r="CH613" s="279" t="s">
        <v>121</v>
      </c>
      <c r="CI613" s="279" t="s">
        <v>121</v>
      </c>
      <c r="CJ613" s="279" t="s">
        <v>121</v>
      </c>
      <c r="CK613" s="279" t="s">
        <v>121</v>
      </c>
      <c r="CL613" s="279" t="s">
        <v>121</v>
      </c>
      <c r="CM613" s="279" t="s">
        <v>121</v>
      </c>
      <c r="CN613" s="279" t="s">
        <v>121</v>
      </c>
      <c r="CO613" s="279" t="s">
        <v>121</v>
      </c>
      <c r="CP613" s="279" t="s">
        <v>121</v>
      </c>
      <c r="CQ613" s="279" t="s">
        <v>121</v>
      </c>
      <c r="CR613" s="279" t="s">
        <v>121</v>
      </c>
      <c r="CS613" s="279" t="s">
        <v>121</v>
      </c>
      <c r="CT613" s="279" t="s">
        <v>121</v>
      </c>
      <c r="CU613" s="279" t="s">
        <v>121</v>
      </c>
      <c r="CV613" s="279" t="s">
        <v>121</v>
      </c>
      <c r="CW613" s="279" t="s">
        <v>121</v>
      </c>
      <c r="CX613" s="279" t="s">
        <v>121</v>
      </c>
      <c r="CY613" s="279" t="s">
        <v>121</v>
      </c>
      <c r="CZ613" s="279" t="s">
        <v>121</v>
      </c>
      <c r="DA613" s="72">
        <v>10989644</v>
      </c>
      <c r="DB613" s="73">
        <v>1</v>
      </c>
      <c r="DC613" s="10">
        <v>1</v>
      </c>
      <c r="DD613" s="10"/>
      <c r="DE613" s="58" t="s">
        <v>1880</v>
      </c>
      <c r="DF613" s="58" t="str">
        <f t="shared" si="65"/>
        <v>Vehículos Convencionales_Vehículos Destinados al Transporte de Carga Liviana_Van</v>
      </c>
      <c r="DG613" s="13">
        <f t="shared" si="66"/>
        <v>224843775</v>
      </c>
      <c r="DK613" s="10" t="b">
        <v>1</v>
      </c>
    </row>
    <row r="614" spans="1:115" ht="51" x14ac:dyDescent="0.25">
      <c r="A614" s="59">
        <v>976</v>
      </c>
      <c r="B614" s="43" t="s">
        <v>257</v>
      </c>
      <c r="C614" s="43" t="s">
        <v>0</v>
      </c>
      <c r="D614" s="43" t="s">
        <v>626</v>
      </c>
      <c r="E614" s="43" t="s">
        <v>627</v>
      </c>
      <c r="F614" s="43" t="s">
        <v>121</v>
      </c>
      <c r="G614" s="133" t="s">
        <v>1356</v>
      </c>
      <c r="H614" s="124" t="s">
        <v>259</v>
      </c>
      <c r="I614" s="62">
        <v>8041011</v>
      </c>
      <c r="J614" s="132" t="s">
        <v>1357</v>
      </c>
      <c r="K614" s="61" t="s">
        <v>121</v>
      </c>
      <c r="L614" s="63">
        <v>130</v>
      </c>
      <c r="M614" s="64" t="s">
        <v>121</v>
      </c>
      <c r="N614" s="139">
        <v>190000000</v>
      </c>
      <c r="O614" s="50">
        <f>VLOOKUP(I614,Hoja1!$B$2:$J$18391,9,0)</f>
        <v>190000000</v>
      </c>
      <c r="P614" s="66">
        <f t="shared" si="63"/>
        <v>0</v>
      </c>
      <c r="Q614" s="64" t="s">
        <v>121</v>
      </c>
      <c r="R614" s="59" t="s">
        <v>127</v>
      </c>
      <c r="S614" s="59" t="s">
        <v>349</v>
      </c>
      <c r="T614" s="64" t="s">
        <v>643</v>
      </c>
      <c r="U614" s="59" t="s">
        <v>121</v>
      </c>
      <c r="V614" s="59">
        <v>1961</v>
      </c>
      <c r="W614" s="59">
        <v>1539</v>
      </c>
      <c r="X614" s="59" t="s">
        <v>121</v>
      </c>
      <c r="Y614" s="67" t="str">
        <f t="shared" si="69"/>
        <v>N.A.</v>
      </c>
      <c r="Z614" s="68">
        <f t="shared" si="64"/>
        <v>190000000</v>
      </c>
      <c r="AA614" s="59" t="s">
        <v>1878</v>
      </c>
      <c r="AB614" s="59" t="s">
        <v>149</v>
      </c>
      <c r="AC614" s="81" t="s">
        <v>149</v>
      </c>
      <c r="AD614" s="69" t="b">
        <f t="shared" si="67"/>
        <v>1</v>
      </c>
      <c r="AE614" s="70">
        <v>0</v>
      </c>
      <c r="AF614" s="70">
        <v>0.01</v>
      </c>
      <c r="AG614" s="70">
        <v>1.4999999999999999E-2</v>
      </c>
      <c r="AH614" s="70">
        <v>0.02</v>
      </c>
      <c r="AI614" s="70">
        <v>2.5000000000000001E-2</v>
      </c>
      <c r="AJ614" s="70">
        <v>0.03</v>
      </c>
      <c r="AK614" s="59" t="s">
        <v>130</v>
      </c>
      <c r="AL614" s="59" t="s">
        <v>130</v>
      </c>
      <c r="AM614" s="59" t="s">
        <v>130</v>
      </c>
      <c r="AN614" s="71">
        <v>1</v>
      </c>
      <c r="AO614" s="56">
        <v>9311596</v>
      </c>
      <c r="AP614" s="56">
        <v>631865</v>
      </c>
      <c r="AQ614" s="56">
        <v>489751</v>
      </c>
      <c r="AR614" s="56" t="s">
        <v>121</v>
      </c>
      <c r="AS614" s="56" t="s">
        <v>121</v>
      </c>
      <c r="AT614" s="56">
        <v>10144825</v>
      </c>
      <c r="AU614" s="56" t="s">
        <v>121</v>
      </c>
      <c r="AV614" s="56">
        <v>593391</v>
      </c>
      <c r="AW614" s="56">
        <v>332330</v>
      </c>
      <c r="AX614" s="56" t="s">
        <v>121</v>
      </c>
      <c r="AY614" s="56" t="s">
        <v>121</v>
      </c>
      <c r="AZ614" s="56" t="s">
        <v>121</v>
      </c>
      <c r="BA614" s="56" t="s">
        <v>121</v>
      </c>
      <c r="BB614" s="56" t="s">
        <v>121</v>
      </c>
      <c r="BC614" s="56" t="s">
        <v>121</v>
      </c>
      <c r="BD614" s="56">
        <v>6942207</v>
      </c>
      <c r="BE614" s="56">
        <v>3469181</v>
      </c>
      <c r="BF614" s="56">
        <v>682153</v>
      </c>
      <c r="BG614" s="56">
        <v>909536</v>
      </c>
      <c r="BH614" s="56" t="s">
        <v>121</v>
      </c>
      <c r="BI614" s="56" t="s">
        <v>121</v>
      </c>
      <c r="BJ614" s="56">
        <v>192402</v>
      </c>
      <c r="BK614" s="56" t="s">
        <v>121</v>
      </c>
      <c r="BL614" s="56">
        <v>1486741</v>
      </c>
      <c r="BM614" s="56">
        <v>4162876</v>
      </c>
      <c r="BN614" s="56">
        <v>122438</v>
      </c>
      <c r="BO614" s="56">
        <v>2527461</v>
      </c>
      <c r="BP614" s="56">
        <v>4984958</v>
      </c>
      <c r="BQ614" s="56" t="s">
        <v>121</v>
      </c>
      <c r="BR614" s="56" t="s">
        <v>121</v>
      </c>
      <c r="BS614" s="56" t="s">
        <v>121</v>
      </c>
      <c r="BT614" s="56">
        <v>10276007</v>
      </c>
      <c r="BU614" s="56">
        <v>227384</v>
      </c>
      <c r="BV614" s="56" t="s">
        <v>121</v>
      </c>
      <c r="BW614" s="56">
        <v>7114579</v>
      </c>
      <c r="BX614" s="56">
        <v>12243754</v>
      </c>
      <c r="BY614" s="56">
        <v>839571</v>
      </c>
      <c r="BZ614" s="56" t="s">
        <v>121</v>
      </c>
      <c r="CA614" s="56" t="s">
        <v>121</v>
      </c>
      <c r="CB614" s="56">
        <v>3977243</v>
      </c>
      <c r="CC614" s="56" t="s">
        <v>121</v>
      </c>
      <c r="CD614" s="56" t="s">
        <v>121</v>
      </c>
      <c r="CE614" s="232" t="s">
        <v>131</v>
      </c>
      <c r="CF614" s="232" t="s">
        <v>131</v>
      </c>
      <c r="CG614" s="232" t="s">
        <v>131</v>
      </c>
      <c r="CH614" s="232" t="s">
        <v>131</v>
      </c>
      <c r="CI614" s="232" t="s">
        <v>131</v>
      </c>
      <c r="CJ614" s="232" t="s">
        <v>131</v>
      </c>
      <c r="CK614" s="232" t="s">
        <v>131</v>
      </c>
      <c r="CL614" s="232" t="s">
        <v>121</v>
      </c>
      <c r="CM614" s="232" t="s">
        <v>121</v>
      </c>
      <c r="CN614" s="232" t="s">
        <v>121</v>
      </c>
      <c r="CO614" s="232" t="s">
        <v>121</v>
      </c>
      <c r="CP614" s="232" t="s">
        <v>121</v>
      </c>
      <c r="CQ614" s="232" t="s">
        <v>121</v>
      </c>
      <c r="CR614" s="232" t="s">
        <v>121</v>
      </c>
      <c r="CS614" s="232" t="s">
        <v>121</v>
      </c>
      <c r="CT614" s="232" t="s">
        <v>121</v>
      </c>
      <c r="CU614" s="232" t="s">
        <v>121</v>
      </c>
      <c r="CV614" s="232" t="s">
        <v>121</v>
      </c>
      <c r="CW614" s="232" t="s">
        <v>121</v>
      </c>
      <c r="CX614" s="232" t="s">
        <v>121</v>
      </c>
      <c r="CY614" s="232" t="s">
        <v>121</v>
      </c>
      <c r="CZ614" s="232" t="s">
        <v>121</v>
      </c>
      <c r="DA614" s="72">
        <v>5588400</v>
      </c>
      <c r="DB614" s="73">
        <v>1</v>
      </c>
      <c r="DC614" s="10">
        <v>1</v>
      </c>
      <c r="DD614" s="10"/>
      <c r="DE614" s="58" t="s">
        <v>1880</v>
      </c>
      <c r="DF614" s="58" t="str">
        <f t="shared" si="65"/>
        <v>Vehículos Convencionales_Vehículos Destinados al Transporte de Carga Liviana_Van</v>
      </c>
      <c r="DG614" s="13">
        <f t="shared" si="66"/>
        <v>190000000</v>
      </c>
      <c r="DK614" s="10" t="b">
        <v>1</v>
      </c>
    </row>
    <row r="615" spans="1:115" ht="51" x14ac:dyDescent="0.25">
      <c r="A615" s="59">
        <v>977</v>
      </c>
      <c r="B615" s="43" t="s">
        <v>257</v>
      </c>
      <c r="C615" s="43" t="s">
        <v>0</v>
      </c>
      <c r="D615" s="43" t="s">
        <v>626</v>
      </c>
      <c r="E615" s="43" t="s">
        <v>627</v>
      </c>
      <c r="F615" s="43" t="s">
        <v>121</v>
      </c>
      <c r="G615" s="133" t="s">
        <v>1358</v>
      </c>
      <c r="H615" s="124" t="s">
        <v>259</v>
      </c>
      <c r="I615" s="62">
        <v>8041012</v>
      </c>
      <c r="J615" s="132" t="s">
        <v>1359</v>
      </c>
      <c r="K615" s="61" t="s">
        <v>121</v>
      </c>
      <c r="L615" s="63">
        <v>130</v>
      </c>
      <c r="M615" s="64" t="s">
        <v>121</v>
      </c>
      <c r="N615" s="139">
        <v>209000000</v>
      </c>
      <c r="O615" s="50">
        <f>VLOOKUP(I615,Hoja1!$B$2:$J$18391,9,0)</f>
        <v>209000000</v>
      </c>
      <c r="P615" s="66">
        <f t="shared" si="63"/>
        <v>0</v>
      </c>
      <c r="Q615" s="64" t="s">
        <v>121</v>
      </c>
      <c r="R615" s="59" t="s">
        <v>127</v>
      </c>
      <c r="S615" s="59" t="s">
        <v>349</v>
      </c>
      <c r="T615" s="64" t="s">
        <v>643</v>
      </c>
      <c r="U615" s="59" t="s">
        <v>121</v>
      </c>
      <c r="V615" s="59">
        <v>2035</v>
      </c>
      <c r="W615" s="59">
        <v>1715</v>
      </c>
      <c r="X615" s="59" t="s">
        <v>121</v>
      </c>
      <c r="Y615" s="67" t="str">
        <f t="shared" si="69"/>
        <v>N.A.</v>
      </c>
      <c r="Z615" s="68">
        <f t="shared" si="64"/>
        <v>209000000</v>
      </c>
      <c r="AA615" s="59" t="s">
        <v>1878</v>
      </c>
      <c r="AB615" s="59" t="s">
        <v>156</v>
      </c>
      <c r="AC615" s="81" t="s">
        <v>156</v>
      </c>
      <c r="AD615" s="69" t="b">
        <f t="shared" si="67"/>
        <v>1</v>
      </c>
      <c r="AE615" s="70">
        <v>0</v>
      </c>
      <c r="AF615" s="70">
        <v>0.01</v>
      </c>
      <c r="AG615" s="70">
        <v>1.4999999999999999E-2</v>
      </c>
      <c r="AH615" s="70">
        <v>0.02</v>
      </c>
      <c r="AI615" s="70">
        <v>2.5000000000000001E-2</v>
      </c>
      <c r="AJ615" s="70">
        <v>0.03</v>
      </c>
      <c r="AK615" s="59" t="s">
        <v>130</v>
      </c>
      <c r="AL615" s="59" t="s">
        <v>130</v>
      </c>
      <c r="AM615" s="59" t="s">
        <v>130</v>
      </c>
      <c r="AN615" s="71">
        <v>1</v>
      </c>
      <c r="AO615" s="56">
        <v>9311596</v>
      </c>
      <c r="AP615" s="56">
        <v>631865</v>
      </c>
      <c r="AQ615" s="56">
        <v>489751</v>
      </c>
      <c r="AR615" s="56" t="s">
        <v>121</v>
      </c>
      <c r="AS615" s="56" t="s">
        <v>121</v>
      </c>
      <c r="AT615" s="56">
        <v>10144825</v>
      </c>
      <c r="AU615" s="56" t="s">
        <v>121</v>
      </c>
      <c r="AV615" s="56">
        <v>593391</v>
      </c>
      <c r="AW615" s="56">
        <v>332330</v>
      </c>
      <c r="AX615" s="56" t="s">
        <v>121</v>
      </c>
      <c r="AY615" s="56" t="s">
        <v>121</v>
      </c>
      <c r="AZ615" s="56" t="s">
        <v>121</v>
      </c>
      <c r="BA615" s="56" t="s">
        <v>121</v>
      </c>
      <c r="BB615" s="56" t="s">
        <v>121</v>
      </c>
      <c r="BC615" s="56" t="s">
        <v>121</v>
      </c>
      <c r="BD615" s="56">
        <v>6942207</v>
      </c>
      <c r="BE615" s="56">
        <v>3469181</v>
      </c>
      <c r="BF615" s="56">
        <v>682153</v>
      </c>
      <c r="BG615" s="56">
        <v>909536</v>
      </c>
      <c r="BH615" s="56" t="s">
        <v>121</v>
      </c>
      <c r="BI615" s="56" t="s">
        <v>121</v>
      </c>
      <c r="BJ615" s="56">
        <v>192402</v>
      </c>
      <c r="BK615" s="56" t="s">
        <v>121</v>
      </c>
      <c r="BL615" s="56">
        <v>1486741</v>
      </c>
      <c r="BM615" s="56">
        <v>4162876</v>
      </c>
      <c r="BN615" s="56">
        <v>122438</v>
      </c>
      <c r="BO615" s="56">
        <v>2527461</v>
      </c>
      <c r="BP615" s="56">
        <v>4984958</v>
      </c>
      <c r="BQ615" s="56" t="s">
        <v>121</v>
      </c>
      <c r="BR615" s="56" t="s">
        <v>121</v>
      </c>
      <c r="BS615" s="56" t="s">
        <v>121</v>
      </c>
      <c r="BT615" s="56">
        <v>10276007</v>
      </c>
      <c r="BU615" s="56">
        <v>227384</v>
      </c>
      <c r="BV615" s="56" t="s">
        <v>121</v>
      </c>
      <c r="BW615" s="56">
        <v>7114579</v>
      </c>
      <c r="BX615" s="56">
        <v>12243754</v>
      </c>
      <c r="BY615" s="56">
        <v>839571</v>
      </c>
      <c r="BZ615" s="56" t="s">
        <v>121</v>
      </c>
      <c r="CA615" s="56" t="s">
        <v>121</v>
      </c>
      <c r="CB615" s="56">
        <v>3977243</v>
      </c>
      <c r="CC615" s="56" t="s">
        <v>121</v>
      </c>
      <c r="CD615" s="56" t="s">
        <v>121</v>
      </c>
      <c r="CE615" s="232" t="s">
        <v>131</v>
      </c>
      <c r="CF615" s="232" t="s">
        <v>131</v>
      </c>
      <c r="CG615" s="232" t="s">
        <v>131</v>
      </c>
      <c r="CH615" s="232" t="s">
        <v>131</v>
      </c>
      <c r="CI615" s="232" t="s">
        <v>131</v>
      </c>
      <c r="CJ615" s="232" t="s">
        <v>131</v>
      </c>
      <c r="CK615" s="232" t="s">
        <v>131</v>
      </c>
      <c r="CL615" s="232" t="s">
        <v>121</v>
      </c>
      <c r="CM615" s="232" t="s">
        <v>121</v>
      </c>
      <c r="CN615" s="232" t="s">
        <v>121</v>
      </c>
      <c r="CO615" s="232" t="s">
        <v>121</v>
      </c>
      <c r="CP615" s="232" t="s">
        <v>121</v>
      </c>
      <c r="CQ615" s="232" t="s">
        <v>121</v>
      </c>
      <c r="CR615" s="232" t="s">
        <v>121</v>
      </c>
      <c r="CS615" s="232" t="s">
        <v>121</v>
      </c>
      <c r="CT615" s="232" t="s">
        <v>121</v>
      </c>
      <c r="CU615" s="232" t="s">
        <v>121</v>
      </c>
      <c r="CV615" s="232" t="s">
        <v>121</v>
      </c>
      <c r="CW615" s="232" t="s">
        <v>121</v>
      </c>
      <c r="CX615" s="232" t="s">
        <v>121</v>
      </c>
      <c r="CY615" s="232" t="s">
        <v>121</v>
      </c>
      <c r="CZ615" s="232" t="s">
        <v>121</v>
      </c>
      <c r="DA615" s="72">
        <v>5588400</v>
      </c>
      <c r="DB615" s="73">
        <v>1</v>
      </c>
      <c r="DC615" s="10">
        <v>1</v>
      </c>
      <c r="DD615" s="10"/>
      <c r="DE615" s="58" t="s">
        <v>1880</v>
      </c>
      <c r="DF615" s="58" t="str">
        <f t="shared" si="65"/>
        <v>Vehículos Convencionales_Vehículos Destinados al Transporte de Carga Liviana_Van</v>
      </c>
      <c r="DG615" s="13">
        <f t="shared" si="66"/>
        <v>209000000</v>
      </c>
      <c r="DK615" s="10" t="b">
        <v>1</v>
      </c>
    </row>
    <row r="616" spans="1:115" ht="51" customHeight="1" x14ac:dyDescent="0.25">
      <c r="A616" s="59">
        <v>978</v>
      </c>
      <c r="B616" s="43" t="s">
        <v>257</v>
      </c>
      <c r="C616" s="43" t="s">
        <v>0</v>
      </c>
      <c r="D616" s="43" t="s">
        <v>1360</v>
      </c>
      <c r="E616" s="43" t="s">
        <v>627</v>
      </c>
      <c r="F616" s="43" t="s">
        <v>664</v>
      </c>
      <c r="G616" s="60" t="s">
        <v>1361</v>
      </c>
      <c r="H616" s="124" t="s">
        <v>259</v>
      </c>
      <c r="I616" s="62">
        <v>8037020</v>
      </c>
      <c r="J616" s="132" t="s">
        <v>1362</v>
      </c>
      <c r="K616" s="61" t="s">
        <v>121</v>
      </c>
      <c r="L616" s="63">
        <v>170</v>
      </c>
      <c r="M616" s="64" t="s">
        <v>121</v>
      </c>
      <c r="N616" s="65">
        <v>192900000</v>
      </c>
      <c r="O616" s="50">
        <f>VLOOKUP(I616,Hoja1!$B$2:$J$18391,9,0)</f>
        <v>192900000</v>
      </c>
      <c r="P616" s="66">
        <f t="shared" si="63"/>
        <v>0</v>
      </c>
      <c r="Q616" s="59" t="s">
        <v>121</v>
      </c>
      <c r="R616" s="59" t="s">
        <v>127</v>
      </c>
      <c r="S616" s="59" t="s">
        <v>349</v>
      </c>
      <c r="T616" s="59" t="s">
        <v>121</v>
      </c>
      <c r="U616" s="59" t="s">
        <v>121</v>
      </c>
      <c r="V616" s="43" t="s">
        <v>121</v>
      </c>
      <c r="W616" s="59" t="s">
        <v>121</v>
      </c>
      <c r="X616" s="59" t="s">
        <v>121</v>
      </c>
      <c r="Y616" s="67" t="str">
        <f t="shared" si="69"/>
        <v>N.A.</v>
      </c>
      <c r="Z616" s="68">
        <f t="shared" si="64"/>
        <v>192900000</v>
      </c>
      <c r="AA616" s="59" t="s">
        <v>1879</v>
      </c>
      <c r="AB616" s="59" t="s">
        <v>149</v>
      </c>
      <c r="AC616" s="81" t="s">
        <v>149</v>
      </c>
      <c r="AD616" s="69" t="b">
        <f t="shared" si="67"/>
        <v>1</v>
      </c>
      <c r="AE616" s="70">
        <v>0</v>
      </c>
      <c r="AF616" s="70">
        <v>0.01</v>
      </c>
      <c r="AG616" s="70">
        <v>1.4999999999999999E-2</v>
      </c>
      <c r="AH616" s="70">
        <v>0.02</v>
      </c>
      <c r="AI616" s="70">
        <v>2.5000000000000001E-2</v>
      </c>
      <c r="AJ616" s="70">
        <v>0.03</v>
      </c>
      <c r="AK616" s="132" t="s">
        <v>130</v>
      </c>
      <c r="AL616" s="132" t="s">
        <v>130</v>
      </c>
      <c r="AM616" s="132" t="s">
        <v>130</v>
      </c>
      <c r="AN616" s="116">
        <v>1</v>
      </c>
      <c r="AO616" s="56">
        <v>6130122</v>
      </c>
      <c r="AP616" s="56">
        <v>631865</v>
      </c>
      <c r="AQ616" s="56">
        <v>373892</v>
      </c>
      <c r="AR616" s="56" t="s">
        <v>121</v>
      </c>
      <c r="AS616" s="56" t="s">
        <v>121</v>
      </c>
      <c r="AT616" s="56">
        <v>10180294</v>
      </c>
      <c r="AU616" s="56" t="s">
        <v>121</v>
      </c>
      <c r="AV616" s="56">
        <v>1009395</v>
      </c>
      <c r="AW616" s="56">
        <v>28831</v>
      </c>
      <c r="AX616" s="56">
        <v>154186</v>
      </c>
      <c r="AY616" s="56" t="s">
        <v>121</v>
      </c>
      <c r="AZ616" s="56" t="s">
        <v>121</v>
      </c>
      <c r="BA616" s="56">
        <v>30854352</v>
      </c>
      <c r="BB616" s="56">
        <v>30854352</v>
      </c>
      <c r="BC616" s="56" t="s">
        <v>121</v>
      </c>
      <c r="BD616" s="56">
        <v>9483966</v>
      </c>
      <c r="BE616" s="56">
        <v>3469181</v>
      </c>
      <c r="BF616" s="56">
        <v>1139960</v>
      </c>
      <c r="BG616" s="56">
        <v>595071</v>
      </c>
      <c r="BH616" s="56" t="s">
        <v>121</v>
      </c>
      <c r="BI616" s="56">
        <v>998663</v>
      </c>
      <c r="BJ616" s="56">
        <v>228758</v>
      </c>
      <c r="BK616" s="56">
        <v>909697</v>
      </c>
      <c r="BL616" s="56">
        <v>1486741</v>
      </c>
      <c r="BM616" s="56">
        <v>4162876</v>
      </c>
      <c r="BN616" s="56">
        <v>118729</v>
      </c>
      <c r="BO616" s="56">
        <v>1029412</v>
      </c>
      <c r="BP616" s="56">
        <v>759985</v>
      </c>
      <c r="BQ616" s="56" t="s">
        <v>121</v>
      </c>
      <c r="BR616" s="56" t="s">
        <v>121</v>
      </c>
      <c r="BS616" s="56" t="s">
        <v>121</v>
      </c>
      <c r="BT616" s="56">
        <v>11038536</v>
      </c>
      <c r="BU616" s="56">
        <v>152505</v>
      </c>
      <c r="BV616" s="56" t="s">
        <v>121</v>
      </c>
      <c r="BW616" s="56">
        <v>7114579</v>
      </c>
      <c r="BX616" s="56">
        <v>12243754</v>
      </c>
      <c r="BY616" s="56">
        <v>788737</v>
      </c>
      <c r="BZ616" s="56" t="s">
        <v>121</v>
      </c>
      <c r="CA616" s="56" t="s">
        <v>121</v>
      </c>
      <c r="CB616" s="56">
        <v>3977243</v>
      </c>
      <c r="CC616" s="56" t="s">
        <v>121</v>
      </c>
      <c r="CD616" s="56" t="s">
        <v>121</v>
      </c>
      <c r="CE616" s="261" t="s">
        <v>121</v>
      </c>
      <c r="CF616" s="261" t="s">
        <v>121</v>
      </c>
      <c r="CG616" s="261" t="s">
        <v>121</v>
      </c>
      <c r="CH616" s="261" t="s">
        <v>121</v>
      </c>
      <c r="CI616" s="261" t="s">
        <v>121</v>
      </c>
      <c r="CJ616" s="261" t="s">
        <v>121</v>
      </c>
      <c r="CK616" s="261" t="s">
        <v>121</v>
      </c>
      <c r="CL616" s="232" t="s">
        <v>121</v>
      </c>
      <c r="CM616" s="232" t="s">
        <v>121</v>
      </c>
      <c r="CN616" s="232" t="s">
        <v>121</v>
      </c>
      <c r="CO616" s="232" t="s">
        <v>121</v>
      </c>
      <c r="CP616" s="232" t="s">
        <v>121</v>
      </c>
      <c r="CQ616" s="232" t="s">
        <v>121</v>
      </c>
      <c r="CR616" s="232" t="s">
        <v>121</v>
      </c>
      <c r="CS616" s="232" t="s">
        <v>121</v>
      </c>
      <c r="CT616" s="232" t="s">
        <v>121</v>
      </c>
      <c r="CU616" s="232" t="s">
        <v>121</v>
      </c>
      <c r="CV616" s="232" t="s">
        <v>121</v>
      </c>
      <c r="CW616" s="232" t="s">
        <v>121</v>
      </c>
      <c r="CX616" s="232" t="s">
        <v>121</v>
      </c>
      <c r="CY616" s="232" t="s">
        <v>121</v>
      </c>
      <c r="CZ616" s="232" t="s">
        <v>121</v>
      </c>
      <c r="DA616" s="72">
        <v>5588400</v>
      </c>
      <c r="DB616" s="73">
        <v>1</v>
      </c>
      <c r="DC616" s="10">
        <v>1</v>
      </c>
      <c r="DD616" s="10"/>
      <c r="DE616" s="58" t="s">
        <v>1881</v>
      </c>
      <c r="DF616" s="58" t="str">
        <f t="shared" si="65"/>
        <v>Vehículos Convencionales_Vehículos destinados al transporte de pasajeros_Van</v>
      </c>
      <c r="DG616" s="13">
        <f t="shared" si="66"/>
        <v>192900000</v>
      </c>
      <c r="DK616" s="10" t="b">
        <v>1</v>
      </c>
    </row>
    <row r="617" spans="1:115" ht="51" x14ac:dyDescent="0.25">
      <c r="A617" s="59">
        <v>980</v>
      </c>
      <c r="B617" s="43" t="s">
        <v>257</v>
      </c>
      <c r="C617" s="43" t="s">
        <v>0</v>
      </c>
      <c r="D617" s="43" t="s">
        <v>663</v>
      </c>
      <c r="E617" s="43" t="s">
        <v>667</v>
      </c>
      <c r="F617" s="43" t="s">
        <v>668</v>
      </c>
      <c r="G617" s="133" t="s">
        <v>1363</v>
      </c>
      <c r="H617" s="124" t="s">
        <v>651</v>
      </c>
      <c r="I617" s="101">
        <v>5803127</v>
      </c>
      <c r="J617" s="132" t="s">
        <v>1364</v>
      </c>
      <c r="K617" s="61" t="s">
        <v>121</v>
      </c>
      <c r="L617" s="43">
        <v>150</v>
      </c>
      <c r="M617" s="61" t="s">
        <v>121</v>
      </c>
      <c r="N617" s="65">
        <v>404300000</v>
      </c>
      <c r="O617" s="50">
        <f>VLOOKUP(I617,Hoja1!$A$2:$J$18391,10,0)</f>
        <v>404300000</v>
      </c>
      <c r="P617" s="66">
        <f t="shared" si="63"/>
        <v>0</v>
      </c>
      <c r="Q617" s="59" t="s">
        <v>121</v>
      </c>
      <c r="R617" s="59" t="s">
        <v>127</v>
      </c>
      <c r="S617" s="59" t="s">
        <v>349</v>
      </c>
      <c r="T617" s="59" t="s">
        <v>121</v>
      </c>
      <c r="U617" s="59" t="s">
        <v>121</v>
      </c>
      <c r="V617" s="43" t="s">
        <v>121</v>
      </c>
      <c r="W617" s="59" t="s">
        <v>121</v>
      </c>
      <c r="X617" s="59" t="s">
        <v>121</v>
      </c>
      <c r="Y617" s="67" t="str">
        <f t="shared" si="69"/>
        <v>N.A.</v>
      </c>
      <c r="Z617" s="68">
        <f t="shared" si="64"/>
        <v>404198925</v>
      </c>
      <c r="AA617" s="59" t="s">
        <v>1879</v>
      </c>
      <c r="AB617" s="59" t="s">
        <v>149</v>
      </c>
      <c r="AC617" s="81" t="s">
        <v>149</v>
      </c>
      <c r="AD617" s="69" t="b">
        <f t="shared" si="67"/>
        <v>1</v>
      </c>
      <c r="AE617" s="70">
        <v>2.5000000000000001E-4</v>
      </c>
      <c r="AF617" s="70">
        <v>5.0000000000000001E-4</v>
      </c>
      <c r="AG617" s="70">
        <v>7.5000000000000002E-4</v>
      </c>
      <c r="AH617" s="70">
        <v>1E-3</v>
      </c>
      <c r="AI617" s="70">
        <v>1.25E-3</v>
      </c>
      <c r="AJ617" s="70">
        <v>1.5E-3</v>
      </c>
      <c r="AK617" s="59" t="s">
        <v>130</v>
      </c>
      <c r="AL617" s="59" t="s">
        <v>130</v>
      </c>
      <c r="AM617" s="59" t="s">
        <v>130</v>
      </c>
      <c r="AN617" s="75">
        <v>0.05</v>
      </c>
      <c r="AO617" s="56">
        <v>9311596</v>
      </c>
      <c r="AP617" s="56" t="s">
        <v>121</v>
      </c>
      <c r="AQ617" s="56" t="s">
        <v>121</v>
      </c>
      <c r="AR617" s="56" t="s">
        <v>121</v>
      </c>
      <c r="AS617" s="56" t="s">
        <v>121</v>
      </c>
      <c r="AT617" s="56" t="s">
        <v>121</v>
      </c>
      <c r="AU617" s="56" t="s">
        <v>121</v>
      </c>
      <c r="AV617" s="56">
        <v>787097</v>
      </c>
      <c r="AW617" s="56">
        <v>542224</v>
      </c>
      <c r="AX617" s="56">
        <v>787097</v>
      </c>
      <c r="AY617" s="56" t="s">
        <v>121</v>
      </c>
      <c r="AZ617" s="56" t="s">
        <v>121</v>
      </c>
      <c r="BA617" s="56" t="s">
        <v>121</v>
      </c>
      <c r="BB617" s="56" t="s">
        <v>121</v>
      </c>
      <c r="BC617" s="56" t="s">
        <v>121</v>
      </c>
      <c r="BD617" s="56">
        <v>27548446</v>
      </c>
      <c r="BE617" s="56" t="s">
        <v>121</v>
      </c>
      <c r="BF617" s="56" t="s">
        <v>121</v>
      </c>
      <c r="BG617" s="56" t="s">
        <v>121</v>
      </c>
      <c r="BH617" s="56" t="s">
        <v>121</v>
      </c>
      <c r="BI617" s="56" t="s">
        <v>121</v>
      </c>
      <c r="BJ617" s="56" t="s">
        <v>121</v>
      </c>
      <c r="BK617" s="56" t="s">
        <v>121</v>
      </c>
      <c r="BL617" s="56" t="s">
        <v>121</v>
      </c>
      <c r="BM617" s="56" t="s">
        <v>121</v>
      </c>
      <c r="BN617" s="56">
        <v>174911</v>
      </c>
      <c r="BO617" s="56" t="s">
        <v>121</v>
      </c>
      <c r="BP617" s="56" t="s">
        <v>121</v>
      </c>
      <c r="BQ617" s="56" t="s">
        <v>121</v>
      </c>
      <c r="BR617" s="56" t="s">
        <v>121</v>
      </c>
      <c r="BS617" s="56" t="s">
        <v>121</v>
      </c>
      <c r="BT617" s="56">
        <v>1661652</v>
      </c>
      <c r="BU617" s="56">
        <v>174911</v>
      </c>
      <c r="BV617" s="56" t="s">
        <v>121</v>
      </c>
      <c r="BW617" s="56" t="s">
        <v>121</v>
      </c>
      <c r="BX617" s="56" t="s">
        <v>121</v>
      </c>
      <c r="BY617" s="56">
        <v>1136920</v>
      </c>
      <c r="BZ617" s="56" t="s">
        <v>121</v>
      </c>
      <c r="CA617" s="56" t="s">
        <v>121</v>
      </c>
      <c r="CB617" s="56" t="s">
        <v>121</v>
      </c>
      <c r="CC617" s="56" t="s">
        <v>121</v>
      </c>
      <c r="CD617" s="56" t="s">
        <v>121</v>
      </c>
      <c r="CE617" s="261" t="s">
        <v>121</v>
      </c>
      <c r="CF617" s="261" t="s">
        <v>121</v>
      </c>
      <c r="CG617" s="261" t="s">
        <v>121</v>
      </c>
      <c r="CH617" s="261" t="s">
        <v>121</v>
      </c>
      <c r="CI617" s="261" t="s">
        <v>121</v>
      </c>
      <c r="CJ617" s="261" t="s">
        <v>121</v>
      </c>
      <c r="CK617" s="261" t="s">
        <v>121</v>
      </c>
      <c r="CL617" s="232" t="s">
        <v>121</v>
      </c>
      <c r="CM617" s="232" t="s">
        <v>121</v>
      </c>
      <c r="CN617" s="232" t="s">
        <v>121</v>
      </c>
      <c r="CO617" s="232" t="s">
        <v>121</v>
      </c>
      <c r="CP617" s="232" t="s">
        <v>121</v>
      </c>
      <c r="CQ617" s="232" t="s">
        <v>121</v>
      </c>
      <c r="CR617" s="232" t="s">
        <v>121</v>
      </c>
      <c r="CS617" s="232" t="s">
        <v>121</v>
      </c>
      <c r="CT617" s="232" t="s">
        <v>121</v>
      </c>
      <c r="CU617" s="232" t="s">
        <v>121</v>
      </c>
      <c r="CV617" s="232" t="s">
        <v>121</v>
      </c>
      <c r="CW617" s="232" t="s">
        <v>121</v>
      </c>
      <c r="CX617" s="232" t="s">
        <v>121</v>
      </c>
      <c r="CY617" s="232" t="s">
        <v>121</v>
      </c>
      <c r="CZ617" s="232" t="s">
        <v>121</v>
      </c>
      <c r="DA617" s="72">
        <v>10004897</v>
      </c>
      <c r="DB617" s="73">
        <v>1</v>
      </c>
      <c r="DC617" s="10">
        <v>1</v>
      </c>
      <c r="DD617" s="10"/>
      <c r="DE617" s="58" t="s">
        <v>1881</v>
      </c>
      <c r="DF617" s="58" t="str">
        <f t="shared" si="65"/>
        <v>Vehículos Convencionales_Vehículos Destinados al Transporte de Pasajeros_Microbus</v>
      </c>
      <c r="DG617" s="13">
        <f t="shared" si="66"/>
        <v>404198925</v>
      </c>
      <c r="DK617" s="10" t="b">
        <v>1</v>
      </c>
    </row>
    <row r="618" spans="1:115" ht="25.5" x14ac:dyDescent="0.25">
      <c r="A618" s="59">
        <v>981</v>
      </c>
      <c r="B618" s="43" t="s">
        <v>257</v>
      </c>
      <c r="C618" s="226" t="s">
        <v>4</v>
      </c>
      <c r="D618" s="43" t="s">
        <v>795</v>
      </c>
      <c r="E618" s="79" t="s">
        <v>796</v>
      </c>
      <c r="F618" s="79" t="s">
        <v>121</v>
      </c>
      <c r="G618" s="133" t="s">
        <v>1365</v>
      </c>
      <c r="H618" s="124" t="s">
        <v>1366</v>
      </c>
      <c r="I618" s="101">
        <v>39811023</v>
      </c>
      <c r="J618" s="132" t="s">
        <v>1367</v>
      </c>
      <c r="K618" s="61" t="s">
        <v>121</v>
      </c>
      <c r="L618" s="43">
        <v>170</v>
      </c>
      <c r="M618" s="43" t="s">
        <v>121</v>
      </c>
      <c r="N618" s="65">
        <v>160100000</v>
      </c>
      <c r="O618" s="50">
        <f>VLOOKUP(I618,Hoja1!$A$2:$J$18391,10,0)</f>
        <v>160100000</v>
      </c>
      <c r="P618" s="66">
        <f t="shared" si="63"/>
        <v>0</v>
      </c>
      <c r="Q618" s="61" t="s">
        <v>121</v>
      </c>
      <c r="R618" s="59" t="s">
        <v>127</v>
      </c>
      <c r="S618" s="59" t="s">
        <v>349</v>
      </c>
      <c r="T618" s="64" t="s">
        <v>643</v>
      </c>
      <c r="U618" s="59" t="s">
        <v>121</v>
      </c>
      <c r="V618" s="43" t="s">
        <v>121</v>
      </c>
      <c r="W618" s="59">
        <v>6230</v>
      </c>
      <c r="X618" s="63" t="s">
        <v>806</v>
      </c>
      <c r="Y618" s="67" t="str">
        <f t="shared" si="69"/>
        <v>N.A.</v>
      </c>
      <c r="Z618" s="68">
        <f t="shared" si="64"/>
        <v>160100000</v>
      </c>
      <c r="AA618" s="59" t="s">
        <v>1878</v>
      </c>
      <c r="AB618" s="59" t="s">
        <v>129</v>
      </c>
      <c r="AC618" s="81" t="s">
        <v>129</v>
      </c>
      <c r="AD618" s="69" t="b">
        <f t="shared" si="67"/>
        <v>1</v>
      </c>
      <c r="AE618" s="70">
        <v>0</v>
      </c>
      <c r="AF618" s="70">
        <v>5.0000000000000001E-3</v>
      </c>
      <c r="AG618" s="70">
        <v>0.01</v>
      </c>
      <c r="AH618" s="70">
        <v>1.4999999999999999E-2</v>
      </c>
      <c r="AI618" s="70">
        <v>1.4999999999999999E-2</v>
      </c>
      <c r="AJ618" s="70">
        <v>1.4999999999999999E-2</v>
      </c>
      <c r="AK618" s="59" t="s">
        <v>130</v>
      </c>
      <c r="AL618" s="59" t="s">
        <v>130</v>
      </c>
      <c r="AM618" s="59" t="s">
        <v>130</v>
      </c>
      <c r="AN618" s="78">
        <v>0.05</v>
      </c>
      <c r="AO618" s="56">
        <v>9311596</v>
      </c>
      <c r="AP618" s="56">
        <v>612188</v>
      </c>
      <c r="AQ618" s="56">
        <v>664662</v>
      </c>
      <c r="AR618" s="56">
        <v>2623661</v>
      </c>
      <c r="AS618" s="56" t="s">
        <v>121</v>
      </c>
      <c r="AT618" s="56">
        <v>10144825</v>
      </c>
      <c r="AU618" s="56" t="s">
        <v>121</v>
      </c>
      <c r="AV618" s="56">
        <v>489751</v>
      </c>
      <c r="AW618" s="56">
        <v>542224</v>
      </c>
      <c r="AX618" s="56" t="s">
        <v>121</v>
      </c>
      <c r="AY618" s="56">
        <v>41278943</v>
      </c>
      <c r="AZ618" s="56">
        <v>41278943</v>
      </c>
      <c r="BA618" s="56" t="s">
        <v>121</v>
      </c>
      <c r="BB618" s="56" t="s">
        <v>121</v>
      </c>
      <c r="BC618" s="56" t="s">
        <v>121</v>
      </c>
      <c r="BD618" s="56" t="s">
        <v>121</v>
      </c>
      <c r="BE618" s="56" t="s">
        <v>121</v>
      </c>
      <c r="BF618" s="56" t="s">
        <v>121</v>
      </c>
      <c r="BG618" s="56" t="s">
        <v>121</v>
      </c>
      <c r="BH618" s="56" t="s">
        <v>121</v>
      </c>
      <c r="BI618" s="56" t="s">
        <v>121</v>
      </c>
      <c r="BJ618" s="56" t="s">
        <v>121</v>
      </c>
      <c r="BK618" s="56" t="s">
        <v>121</v>
      </c>
      <c r="BL618" s="56" t="s">
        <v>121</v>
      </c>
      <c r="BM618" s="56" t="s">
        <v>121</v>
      </c>
      <c r="BN618" s="56" t="s">
        <v>121</v>
      </c>
      <c r="BO618" s="56" t="s">
        <v>121</v>
      </c>
      <c r="BP618" s="56" t="s">
        <v>121</v>
      </c>
      <c r="BQ618" s="56" t="s">
        <v>121</v>
      </c>
      <c r="BR618" s="56" t="s">
        <v>121</v>
      </c>
      <c r="BS618" s="56" t="s">
        <v>121</v>
      </c>
      <c r="BT618" s="56" t="s">
        <v>121</v>
      </c>
      <c r="BU618" s="56" t="s">
        <v>121</v>
      </c>
      <c r="BV618" s="56" t="s">
        <v>121</v>
      </c>
      <c r="BW618" s="56" t="s">
        <v>121</v>
      </c>
      <c r="BX618" s="56" t="s">
        <v>121</v>
      </c>
      <c r="BY618" s="56" t="s">
        <v>121</v>
      </c>
      <c r="BZ618" s="56" t="s">
        <v>121</v>
      </c>
      <c r="CA618" s="56" t="s">
        <v>121</v>
      </c>
      <c r="CB618" s="56" t="s">
        <v>121</v>
      </c>
      <c r="CC618" s="56" t="s">
        <v>121</v>
      </c>
      <c r="CD618" s="56" t="s">
        <v>121</v>
      </c>
      <c r="CE618" s="261" t="s">
        <v>121</v>
      </c>
      <c r="CF618" s="261" t="s">
        <v>121</v>
      </c>
      <c r="CG618" s="261" t="s">
        <v>121</v>
      </c>
      <c r="CH618" s="261" t="s">
        <v>121</v>
      </c>
      <c r="CI618" s="261" t="s">
        <v>121</v>
      </c>
      <c r="CJ618" s="261" t="s">
        <v>121</v>
      </c>
      <c r="CK618" s="261" t="s">
        <v>121</v>
      </c>
      <c r="CL618" s="232" t="s">
        <v>121</v>
      </c>
      <c r="CM618" s="232" t="s">
        <v>121</v>
      </c>
      <c r="CN618" s="232" t="s">
        <v>121</v>
      </c>
      <c r="CO618" s="232" t="s">
        <v>121</v>
      </c>
      <c r="CP618" s="232" t="s">
        <v>121</v>
      </c>
      <c r="CQ618" s="232" t="s">
        <v>121</v>
      </c>
      <c r="CR618" s="232" t="s">
        <v>121</v>
      </c>
      <c r="CS618" s="232" t="s">
        <v>121</v>
      </c>
      <c r="CT618" s="232" t="s">
        <v>121</v>
      </c>
      <c r="CU618" s="232" t="s">
        <v>121</v>
      </c>
      <c r="CV618" s="232" t="s">
        <v>121</v>
      </c>
      <c r="CW618" s="232" t="s">
        <v>121</v>
      </c>
      <c r="CX618" s="232" t="s">
        <v>121</v>
      </c>
      <c r="CY618" s="232" t="s">
        <v>121</v>
      </c>
      <c r="CZ618" s="232" t="s">
        <v>121</v>
      </c>
      <c r="DA618" s="72">
        <v>15610787</v>
      </c>
      <c r="DB618" s="73">
        <v>1</v>
      </c>
      <c r="DC618" s="10">
        <v>1</v>
      </c>
      <c r="DD618" s="10"/>
      <c r="DE618" s="58" t="s">
        <v>1880</v>
      </c>
      <c r="DF618" s="58" t="str">
        <f t="shared" si="65"/>
        <v>Otros Tipos de Vehículos_Camión_Cabina Sencilla</v>
      </c>
      <c r="DG618" s="13">
        <f t="shared" si="66"/>
        <v>160100000</v>
      </c>
      <c r="DK618" s="10" t="b">
        <v>1</v>
      </c>
    </row>
    <row r="619" spans="1:115" ht="25.5" x14ac:dyDescent="0.25">
      <c r="A619" s="59">
        <v>982</v>
      </c>
      <c r="B619" s="43" t="s">
        <v>159</v>
      </c>
      <c r="C619" s="43" t="s">
        <v>0</v>
      </c>
      <c r="D619" s="43" t="s">
        <v>320</v>
      </c>
      <c r="E619" s="43" t="s">
        <v>327</v>
      </c>
      <c r="F619" s="43" t="s">
        <v>121</v>
      </c>
      <c r="G619" s="60" t="s">
        <v>1368</v>
      </c>
      <c r="H619" s="43" t="s">
        <v>161</v>
      </c>
      <c r="I619" s="140">
        <v>9008241</v>
      </c>
      <c r="J619" s="132" t="s">
        <v>1369</v>
      </c>
      <c r="K619" s="61" t="s">
        <v>341</v>
      </c>
      <c r="L619" s="63">
        <v>410</v>
      </c>
      <c r="M619" s="64" t="s">
        <v>121</v>
      </c>
      <c r="N619" s="65">
        <v>642500000</v>
      </c>
      <c r="O619" s="50">
        <f>VLOOKUP(I619,Hoja1!$A$2:$J$18391,10,0)</f>
        <v>642500000</v>
      </c>
      <c r="P619" s="66">
        <f t="shared" si="63"/>
        <v>0</v>
      </c>
      <c r="Q619" s="59" t="s">
        <v>728</v>
      </c>
      <c r="R619" s="59" t="s">
        <v>148</v>
      </c>
      <c r="S619" s="59" t="s">
        <v>128</v>
      </c>
      <c r="T619" s="59" t="s">
        <v>121</v>
      </c>
      <c r="U619" s="59" t="s">
        <v>121</v>
      </c>
      <c r="V619" s="43" t="s">
        <v>121</v>
      </c>
      <c r="W619" s="59" t="s">
        <v>121</v>
      </c>
      <c r="X619" s="59" t="s">
        <v>121</v>
      </c>
      <c r="Y619" s="67" t="str">
        <f t="shared" si="69"/>
        <v>N.A.</v>
      </c>
      <c r="Z619" s="68">
        <f t="shared" si="64"/>
        <v>642500000</v>
      </c>
      <c r="AA619" s="59" t="s">
        <v>1878</v>
      </c>
      <c r="AB619" s="59" t="s">
        <v>156</v>
      </c>
      <c r="AC619" s="81" t="s">
        <v>156</v>
      </c>
      <c r="AD619" s="69" t="b">
        <f t="shared" si="67"/>
        <v>1</v>
      </c>
      <c r="AE619" s="70">
        <v>0</v>
      </c>
      <c r="AF619" s="70">
        <v>0</v>
      </c>
      <c r="AG619" s="70">
        <v>0</v>
      </c>
      <c r="AH619" s="70">
        <v>0.01</v>
      </c>
      <c r="AI619" s="70">
        <v>0.01</v>
      </c>
      <c r="AJ619" s="70">
        <v>0.01</v>
      </c>
      <c r="AK619" s="59" t="s">
        <v>131</v>
      </c>
      <c r="AL619" s="59" t="s">
        <v>131</v>
      </c>
      <c r="AM619" s="59" t="s">
        <v>131</v>
      </c>
      <c r="AN619" s="59" t="s">
        <v>121</v>
      </c>
      <c r="AO619" s="56">
        <v>15726960</v>
      </c>
      <c r="AP619" s="56">
        <v>104847</v>
      </c>
      <c r="AQ619" s="56">
        <v>982935</v>
      </c>
      <c r="AR619" s="56" t="s">
        <v>121</v>
      </c>
      <c r="AS619" s="56" t="s">
        <v>121</v>
      </c>
      <c r="AT619" s="56">
        <v>13761091</v>
      </c>
      <c r="AU619" s="56" t="s">
        <v>121</v>
      </c>
      <c r="AV619" s="56" t="s">
        <v>121</v>
      </c>
      <c r="AW619" s="56">
        <v>104847</v>
      </c>
      <c r="AX619" s="56" t="s">
        <v>121</v>
      </c>
      <c r="AY619" s="56" t="s">
        <v>121</v>
      </c>
      <c r="AZ619" s="56" t="s">
        <v>121</v>
      </c>
      <c r="BA619" s="56" t="s">
        <v>121</v>
      </c>
      <c r="BB619" s="56" t="s">
        <v>121</v>
      </c>
      <c r="BC619" s="56" t="s">
        <v>121</v>
      </c>
      <c r="BD619" s="56" t="s">
        <v>121</v>
      </c>
      <c r="BE619" s="56" t="s">
        <v>121</v>
      </c>
      <c r="BF619" s="56">
        <v>2096928</v>
      </c>
      <c r="BG619" s="56">
        <v>2096928</v>
      </c>
      <c r="BH619" s="56" t="s">
        <v>121</v>
      </c>
      <c r="BI619" s="56" t="s">
        <v>121</v>
      </c>
      <c r="BJ619" s="56">
        <v>720820</v>
      </c>
      <c r="BK619" s="56">
        <v>1113993</v>
      </c>
      <c r="BL619" s="56">
        <v>1965871</v>
      </c>
      <c r="BM619" s="56">
        <v>1245051</v>
      </c>
      <c r="BN619" s="56">
        <v>157270</v>
      </c>
      <c r="BO619" s="56">
        <v>1834813</v>
      </c>
      <c r="BP619" s="56">
        <v>1965871</v>
      </c>
      <c r="BQ619" s="56" t="s">
        <v>121</v>
      </c>
      <c r="BR619" s="56" t="s">
        <v>121</v>
      </c>
      <c r="BS619" s="56" t="s">
        <v>121</v>
      </c>
      <c r="BT619" s="56">
        <v>8518771</v>
      </c>
      <c r="BU619" s="56">
        <v>104847</v>
      </c>
      <c r="BV619" s="56" t="s">
        <v>121</v>
      </c>
      <c r="BW619" s="56" t="s">
        <v>121</v>
      </c>
      <c r="BX619" s="56" t="s">
        <v>121</v>
      </c>
      <c r="BY619" s="56">
        <v>1572696</v>
      </c>
      <c r="BZ619" s="56" t="s">
        <v>121</v>
      </c>
      <c r="CA619" s="56" t="s">
        <v>121</v>
      </c>
      <c r="CB619" s="56" t="s">
        <v>121</v>
      </c>
      <c r="CC619" s="56" t="s">
        <v>121</v>
      </c>
      <c r="CD619" s="56" t="s">
        <v>121</v>
      </c>
      <c r="CE619" s="88" t="s">
        <v>130</v>
      </c>
      <c r="CF619" s="88" t="s">
        <v>130</v>
      </c>
      <c r="CG619" s="88" t="s">
        <v>130</v>
      </c>
      <c r="CH619" s="253" t="s">
        <v>130</v>
      </c>
      <c r="CI619" s="253" t="s">
        <v>130</v>
      </c>
      <c r="CJ619" s="253" t="s">
        <v>130</v>
      </c>
      <c r="CK619" s="252" t="s">
        <v>131</v>
      </c>
      <c r="CL619" s="253" t="s">
        <v>121</v>
      </c>
      <c r="CM619" s="253" t="s">
        <v>121</v>
      </c>
      <c r="CN619" s="253" t="s">
        <v>121</v>
      </c>
      <c r="CO619" s="253" t="s">
        <v>121</v>
      </c>
      <c r="CP619" s="253" t="s">
        <v>121</v>
      </c>
      <c r="CQ619" s="253" t="s">
        <v>121</v>
      </c>
      <c r="CR619" s="253" t="s">
        <v>121</v>
      </c>
      <c r="CS619" s="253" t="s">
        <v>121</v>
      </c>
      <c r="CT619" s="253" t="s">
        <v>121</v>
      </c>
      <c r="CU619" s="253" t="s">
        <v>121</v>
      </c>
      <c r="CV619" s="253" t="s">
        <v>121</v>
      </c>
      <c r="CW619" s="253" t="s">
        <v>121</v>
      </c>
      <c r="CX619" s="253" t="s">
        <v>121</v>
      </c>
      <c r="CY619" s="253" t="s">
        <v>121</v>
      </c>
      <c r="CZ619" s="253" t="s">
        <v>121</v>
      </c>
      <c r="DA619" s="72">
        <v>19003411</v>
      </c>
      <c r="DB619" s="73">
        <v>1</v>
      </c>
      <c r="DC619" s="10">
        <v>1</v>
      </c>
      <c r="DD619" s="10"/>
      <c r="DE619" s="58" t="s">
        <v>1880</v>
      </c>
      <c r="DF619" s="58" t="str">
        <f t="shared" si="65"/>
        <v>Vehículos Convencionales_Camperos/Camionetas_4x4</v>
      </c>
      <c r="DG619" s="13">
        <f t="shared" si="66"/>
        <v>642500000</v>
      </c>
      <c r="DK619" s="10" t="b">
        <v>1</v>
      </c>
    </row>
    <row r="620" spans="1:115" ht="25.5" x14ac:dyDescent="0.25">
      <c r="A620" s="59">
        <v>983</v>
      </c>
      <c r="B620" s="43" t="s">
        <v>159</v>
      </c>
      <c r="C620" s="43" t="s">
        <v>0</v>
      </c>
      <c r="D620" s="43" t="s">
        <v>320</v>
      </c>
      <c r="E620" s="43" t="s">
        <v>327</v>
      </c>
      <c r="F620" s="43" t="s">
        <v>121</v>
      </c>
      <c r="G620" s="60" t="s">
        <v>1370</v>
      </c>
      <c r="H620" s="43" t="s">
        <v>161</v>
      </c>
      <c r="I620" s="140">
        <v>9008246</v>
      </c>
      <c r="J620" s="132" t="s">
        <v>1371</v>
      </c>
      <c r="K620" s="61" t="s">
        <v>341</v>
      </c>
      <c r="L620" s="63">
        <v>410</v>
      </c>
      <c r="M620" s="64" t="s">
        <v>121</v>
      </c>
      <c r="N620" s="65">
        <v>631000000</v>
      </c>
      <c r="O620" s="50">
        <f>VLOOKUP(I620,Hoja1!$A$2:$J$18391,10,0)</f>
        <v>631000000</v>
      </c>
      <c r="P620" s="66">
        <f t="shared" si="63"/>
        <v>0</v>
      </c>
      <c r="Q620" s="59" t="s">
        <v>728</v>
      </c>
      <c r="R620" s="59" t="s">
        <v>148</v>
      </c>
      <c r="S620" s="59" t="s">
        <v>128</v>
      </c>
      <c r="T620" s="59" t="s">
        <v>121</v>
      </c>
      <c r="U620" s="59" t="s">
        <v>121</v>
      </c>
      <c r="V620" s="43" t="s">
        <v>121</v>
      </c>
      <c r="W620" s="59" t="s">
        <v>121</v>
      </c>
      <c r="X620" s="59" t="s">
        <v>121</v>
      </c>
      <c r="Y620" s="67" t="str">
        <f t="shared" si="69"/>
        <v>N.A.</v>
      </c>
      <c r="Z620" s="68">
        <f t="shared" si="64"/>
        <v>631000000</v>
      </c>
      <c r="AA620" s="59" t="s">
        <v>1878</v>
      </c>
      <c r="AB620" s="59" t="s">
        <v>156</v>
      </c>
      <c r="AC620" s="81" t="s">
        <v>156</v>
      </c>
      <c r="AD620" s="69" t="b">
        <f t="shared" si="67"/>
        <v>1</v>
      </c>
      <c r="AE620" s="70">
        <v>0</v>
      </c>
      <c r="AF620" s="70">
        <v>0</v>
      </c>
      <c r="AG620" s="70">
        <v>0</v>
      </c>
      <c r="AH620" s="70">
        <v>0.01</v>
      </c>
      <c r="AI620" s="70">
        <v>0.01</v>
      </c>
      <c r="AJ620" s="70">
        <v>0.01</v>
      </c>
      <c r="AK620" s="59" t="s">
        <v>131</v>
      </c>
      <c r="AL620" s="59" t="s">
        <v>131</v>
      </c>
      <c r="AM620" s="59" t="s">
        <v>131</v>
      </c>
      <c r="AN620" s="59" t="s">
        <v>121</v>
      </c>
      <c r="AO620" s="56">
        <v>15726960</v>
      </c>
      <c r="AP620" s="56">
        <v>104847</v>
      </c>
      <c r="AQ620" s="56">
        <v>982935</v>
      </c>
      <c r="AR620" s="56" t="s">
        <v>121</v>
      </c>
      <c r="AS620" s="56" t="s">
        <v>121</v>
      </c>
      <c r="AT620" s="56">
        <v>13761091</v>
      </c>
      <c r="AU620" s="56" t="s">
        <v>121</v>
      </c>
      <c r="AV620" s="56" t="s">
        <v>121</v>
      </c>
      <c r="AW620" s="56">
        <v>104847</v>
      </c>
      <c r="AX620" s="56" t="s">
        <v>121</v>
      </c>
      <c r="AY620" s="56" t="s">
        <v>121</v>
      </c>
      <c r="AZ620" s="56" t="s">
        <v>121</v>
      </c>
      <c r="BA620" s="56" t="s">
        <v>121</v>
      </c>
      <c r="BB620" s="56" t="s">
        <v>121</v>
      </c>
      <c r="BC620" s="56" t="s">
        <v>121</v>
      </c>
      <c r="BD620" s="56" t="s">
        <v>121</v>
      </c>
      <c r="BE620" s="56" t="s">
        <v>121</v>
      </c>
      <c r="BF620" s="56">
        <v>2096928</v>
      </c>
      <c r="BG620" s="56">
        <v>2096928</v>
      </c>
      <c r="BH620" s="56" t="s">
        <v>121</v>
      </c>
      <c r="BI620" s="56" t="s">
        <v>121</v>
      </c>
      <c r="BJ620" s="56">
        <v>720820</v>
      </c>
      <c r="BK620" s="56">
        <v>1113993</v>
      </c>
      <c r="BL620" s="56">
        <v>1965871</v>
      </c>
      <c r="BM620" s="56">
        <v>1245051</v>
      </c>
      <c r="BN620" s="56">
        <v>157270</v>
      </c>
      <c r="BO620" s="56">
        <v>1834813</v>
      </c>
      <c r="BP620" s="56">
        <v>1965871</v>
      </c>
      <c r="BQ620" s="56" t="s">
        <v>121</v>
      </c>
      <c r="BR620" s="56" t="s">
        <v>121</v>
      </c>
      <c r="BS620" s="56" t="s">
        <v>121</v>
      </c>
      <c r="BT620" s="56">
        <v>8518771</v>
      </c>
      <c r="BU620" s="56">
        <v>104847</v>
      </c>
      <c r="BV620" s="56" t="s">
        <v>121</v>
      </c>
      <c r="BW620" s="56" t="s">
        <v>121</v>
      </c>
      <c r="BX620" s="56" t="s">
        <v>121</v>
      </c>
      <c r="BY620" s="56">
        <v>1572696</v>
      </c>
      <c r="BZ620" s="56" t="s">
        <v>121</v>
      </c>
      <c r="CA620" s="56" t="s">
        <v>121</v>
      </c>
      <c r="CB620" s="56" t="s">
        <v>121</v>
      </c>
      <c r="CC620" s="56" t="s">
        <v>121</v>
      </c>
      <c r="CD620" s="56" t="s">
        <v>121</v>
      </c>
      <c r="CE620" s="88" t="s">
        <v>130</v>
      </c>
      <c r="CF620" s="88" t="s">
        <v>130</v>
      </c>
      <c r="CG620" s="88" t="s">
        <v>130</v>
      </c>
      <c r="CH620" s="253" t="s">
        <v>130</v>
      </c>
      <c r="CI620" s="253" t="s">
        <v>130</v>
      </c>
      <c r="CJ620" s="253" t="s">
        <v>130</v>
      </c>
      <c r="CK620" s="252" t="s">
        <v>131</v>
      </c>
      <c r="CL620" s="253" t="s">
        <v>121</v>
      </c>
      <c r="CM620" s="253" t="s">
        <v>121</v>
      </c>
      <c r="CN620" s="253" t="s">
        <v>121</v>
      </c>
      <c r="CO620" s="253" t="s">
        <v>121</v>
      </c>
      <c r="CP620" s="253" t="s">
        <v>121</v>
      </c>
      <c r="CQ620" s="253" t="s">
        <v>121</v>
      </c>
      <c r="CR620" s="253" t="s">
        <v>121</v>
      </c>
      <c r="CS620" s="253" t="s">
        <v>121</v>
      </c>
      <c r="CT620" s="253" t="s">
        <v>121</v>
      </c>
      <c r="CU620" s="253" t="s">
        <v>121</v>
      </c>
      <c r="CV620" s="253" t="s">
        <v>121</v>
      </c>
      <c r="CW620" s="253" t="s">
        <v>121</v>
      </c>
      <c r="CX620" s="253" t="s">
        <v>121</v>
      </c>
      <c r="CY620" s="253" t="s">
        <v>121</v>
      </c>
      <c r="CZ620" s="253" t="s">
        <v>121</v>
      </c>
      <c r="DA620" s="72">
        <v>19003411</v>
      </c>
      <c r="DB620" s="73">
        <v>1</v>
      </c>
      <c r="DC620" s="10">
        <v>1</v>
      </c>
      <c r="DD620" s="10"/>
      <c r="DE620" s="58" t="s">
        <v>1880</v>
      </c>
      <c r="DF620" s="58" t="str">
        <f t="shared" si="65"/>
        <v>Vehículos Convencionales_Camperos/Camionetas_4x4</v>
      </c>
      <c r="DG620" s="13">
        <f t="shared" si="66"/>
        <v>631000000</v>
      </c>
      <c r="DK620" s="10" t="b">
        <v>1</v>
      </c>
    </row>
    <row r="621" spans="1:115" ht="25.5" x14ac:dyDescent="0.25">
      <c r="A621" s="59">
        <v>984</v>
      </c>
      <c r="B621" s="43" t="s">
        <v>159</v>
      </c>
      <c r="C621" s="43" t="s">
        <v>0</v>
      </c>
      <c r="D621" s="43" t="s">
        <v>320</v>
      </c>
      <c r="E621" s="43" t="s">
        <v>126</v>
      </c>
      <c r="F621" s="43" t="s">
        <v>121</v>
      </c>
      <c r="G621" s="60" t="s">
        <v>1372</v>
      </c>
      <c r="H621" s="43" t="s">
        <v>161</v>
      </c>
      <c r="I621" s="140">
        <v>9006183</v>
      </c>
      <c r="J621" s="132" t="s">
        <v>1373</v>
      </c>
      <c r="K621" s="61" t="s">
        <v>145</v>
      </c>
      <c r="L621" s="63">
        <v>148</v>
      </c>
      <c r="M621" s="64" t="s">
        <v>121</v>
      </c>
      <c r="N621" s="65">
        <v>267900000</v>
      </c>
      <c r="O621" s="50">
        <f>VLOOKUP(I621,Hoja1!$A$2:$J$18391,10,0)</f>
        <v>267900000</v>
      </c>
      <c r="P621" s="66">
        <f t="shared" si="63"/>
        <v>0</v>
      </c>
      <c r="Q621" s="59" t="s">
        <v>731</v>
      </c>
      <c r="R621" s="59" t="s">
        <v>148</v>
      </c>
      <c r="S621" s="59" t="s">
        <v>349</v>
      </c>
      <c r="T621" s="59" t="s">
        <v>121</v>
      </c>
      <c r="U621" s="59" t="s">
        <v>121</v>
      </c>
      <c r="V621" s="43" t="s">
        <v>121</v>
      </c>
      <c r="W621" s="59" t="s">
        <v>121</v>
      </c>
      <c r="X621" s="59" t="s">
        <v>121</v>
      </c>
      <c r="Y621" s="67" t="str">
        <f t="shared" si="69"/>
        <v>N.A.</v>
      </c>
      <c r="Z621" s="68">
        <f t="shared" si="64"/>
        <v>267900000</v>
      </c>
      <c r="AA621" s="59" t="s">
        <v>1878</v>
      </c>
      <c r="AB621" s="59" t="s">
        <v>156</v>
      </c>
      <c r="AC621" s="81" t="s">
        <v>156</v>
      </c>
      <c r="AD621" s="69" t="b">
        <f t="shared" si="67"/>
        <v>1</v>
      </c>
      <c r="AE621" s="70">
        <v>0</v>
      </c>
      <c r="AF621" s="70">
        <v>0</v>
      </c>
      <c r="AG621" s="70">
        <v>0</v>
      </c>
      <c r="AH621" s="70">
        <v>0.01</v>
      </c>
      <c r="AI621" s="70">
        <v>0.01</v>
      </c>
      <c r="AJ621" s="70">
        <v>0.01</v>
      </c>
      <c r="AK621" s="59" t="s">
        <v>131</v>
      </c>
      <c r="AL621" s="59" t="s">
        <v>131</v>
      </c>
      <c r="AM621" s="59" t="s">
        <v>131</v>
      </c>
      <c r="AN621" s="59" t="s">
        <v>121</v>
      </c>
      <c r="AO621" s="56" t="s">
        <v>121</v>
      </c>
      <c r="AP621" s="56">
        <v>104847</v>
      </c>
      <c r="AQ621" s="56">
        <v>982935</v>
      </c>
      <c r="AR621" s="56" t="s">
        <v>121</v>
      </c>
      <c r="AS621" s="56" t="s">
        <v>121</v>
      </c>
      <c r="AT621" s="56">
        <v>12450511</v>
      </c>
      <c r="AU621" s="56" t="s">
        <v>121</v>
      </c>
      <c r="AV621" s="56" t="s">
        <v>121</v>
      </c>
      <c r="AW621" s="56">
        <v>104847</v>
      </c>
      <c r="AX621" s="56" t="s">
        <v>121</v>
      </c>
      <c r="AY621" s="56" t="s">
        <v>121</v>
      </c>
      <c r="AZ621" s="56" t="s">
        <v>121</v>
      </c>
      <c r="BA621" s="56" t="s">
        <v>121</v>
      </c>
      <c r="BB621" s="56" t="s">
        <v>121</v>
      </c>
      <c r="BC621" s="56" t="s">
        <v>121</v>
      </c>
      <c r="BD621" s="56" t="s">
        <v>121</v>
      </c>
      <c r="BE621" s="56" t="s">
        <v>121</v>
      </c>
      <c r="BF621" s="56">
        <v>2096928</v>
      </c>
      <c r="BG621" s="56">
        <v>2096928</v>
      </c>
      <c r="BH621" s="56" t="s">
        <v>121</v>
      </c>
      <c r="BI621" s="56" t="s">
        <v>121</v>
      </c>
      <c r="BJ621" s="56">
        <v>720820</v>
      </c>
      <c r="BK621" s="56">
        <v>1113993</v>
      </c>
      <c r="BL621" s="56">
        <v>1965871</v>
      </c>
      <c r="BM621" s="56">
        <v>1245051</v>
      </c>
      <c r="BN621" s="56">
        <v>157270</v>
      </c>
      <c r="BO621" s="56">
        <v>1834813</v>
      </c>
      <c r="BP621" s="56">
        <v>1965871</v>
      </c>
      <c r="BQ621" s="56" t="s">
        <v>121</v>
      </c>
      <c r="BR621" s="56" t="s">
        <v>121</v>
      </c>
      <c r="BS621" s="56" t="s">
        <v>121</v>
      </c>
      <c r="BT621" s="56">
        <v>8518771</v>
      </c>
      <c r="BU621" s="56">
        <v>104847</v>
      </c>
      <c r="BV621" s="56" t="s">
        <v>121</v>
      </c>
      <c r="BW621" s="56" t="s">
        <v>121</v>
      </c>
      <c r="BX621" s="56" t="s">
        <v>121</v>
      </c>
      <c r="BY621" s="56">
        <v>1572696</v>
      </c>
      <c r="BZ621" s="56" t="s">
        <v>121</v>
      </c>
      <c r="CA621" s="56" t="s">
        <v>121</v>
      </c>
      <c r="CB621" s="56" t="s">
        <v>121</v>
      </c>
      <c r="CC621" s="56" t="s">
        <v>121</v>
      </c>
      <c r="CD621" s="56" t="s">
        <v>121</v>
      </c>
      <c r="CE621" s="88" t="s">
        <v>130</v>
      </c>
      <c r="CF621" s="88" t="s">
        <v>130</v>
      </c>
      <c r="CG621" s="88" t="s">
        <v>130</v>
      </c>
      <c r="CH621" s="253" t="s">
        <v>130</v>
      </c>
      <c r="CI621" s="253" t="s">
        <v>130</v>
      </c>
      <c r="CJ621" s="253" t="s">
        <v>130</v>
      </c>
      <c r="CK621" s="252" t="s">
        <v>131</v>
      </c>
      <c r="CL621" s="232" t="s">
        <v>121</v>
      </c>
      <c r="CM621" s="253" t="s">
        <v>121</v>
      </c>
      <c r="CN621" s="253" t="s">
        <v>121</v>
      </c>
      <c r="CO621" s="253" t="s">
        <v>121</v>
      </c>
      <c r="CP621" s="253" t="s">
        <v>121</v>
      </c>
      <c r="CQ621" s="253" t="s">
        <v>121</v>
      </c>
      <c r="CR621" s="253" t="s">
        <v>121</v>
      </c>
      <c r="CS621" s="253" t="s">
        <v>121</v>
      </c>
      <c r="CT621" s="253" t="s">
        <v>121</v>
      </c>
      <c r="CU621" s="253" t="s">
        <v>121</v>
      </c>
      <c r="CV621" s="253" t="s">
        <v>121</v>
      </c>
      <c r="CW621" s="253" t="s">
        <v>121</v>
      </c>
      <c r="CX621" s="253" t="s">
        <v>121</v>
      </c>
      <c r="CY621" s="253" t="s">
        <v>121</v>
      </c>
      <c r="CZ621" s="253" t="s">
        <v>121</v>
      </c>
      <c r="DA621" s="72">
        <v>16382251</v>
      </c>
      <c r="DB621" s="73">
        <v>0</v>
      </c>
      <c r="DC621" s="10">
        <v>0</v>
      </c>
      <c r="DD621" s="10" t="s">
        <v>350</v>
      </c>
      <c r="DE621" s="58" t="s">
        <v>1880</v>
      </c>
      <c r="DF621" s="58" t="str">
        <f t="shared" si="65"/>
        <v>Vehículos Convencionales_Camperos/Camionetas_4x2</v>
      </c>
      <c r="DG621" s="13">
        <f t="shared" si="66"/>
        <v>267900000</v>
      </c>
      <c r="DK621" s="10" t="b">
        <v>1</v>
      </c>
    </row>
    <row r="622" spans="1:115" ht="25.5" x14ac:dyDescent="0.25">
      <c r="A622" s="59">
        <v>986</v>
      </c>
      <c r="B622" s="43" t="s">
        <v>159</v>
      </c>
      <c r="C622" s="43" t="s">
        <v>0</v>
      </c>
      <c r="D622" s="43" t="s">
        <v>119</v>
      </c>
      <c r="E622" s="43" t="s">
        <v>136</v>
      </c>
      <c r="F622" s="43" t="s">
        <v>121</v>
      </c>
      <c r="G622" s="60" t="s">
        <v>1374</v>
      </c>
      <c r="H622" s="43" t="s">
        <v>161</v>
      </c>
      <c r="I622" s="140">
        <v>9001156</v>
      </c>
      <c r="J622" s="132" t="s">
        <v>1375</v>
      </c>
      <c r="K622" s="61" t="s">
        <v>145</v>
      </c>
      <c r="L622" s="63">
        <v>106</v>
      </c>
      <c r="M622" s="64" t="s">
        <v>121</v>
      </c>
      <c r="N622" s="65">
        <v>87900000</v>
      </c>
      <c r="O622" s="50">
        <f>VLOOKUP(I622,Hoja1!$A$2:$J$18391,10,0)</f>
        <v>87900000</v>
      </c>
      <c r="P622" s="66">
        <f t="shared" si="63"/>
        <v>0</v>
      </c>
      <c r="Q622" s="64" t="s">
        <v>126</v>
      </c>
      <c r="R622" s="59" t="s">
        <v>148</v>
      </c>
      <c r="S622" s="59" t="s">
        <v>128</v>
      </c>
      <c r="T622" s="59" t="s">
        <v>121</v>
      </c>
      <c r="U622" s="59" t="s">
        <v>121</v>
      </c>
      <c r="V622" s="43" t="s">
        <v>121</v>
      </c>
      <c r="W622" s="59" t="s">
        <v>121</v>
      </c>
      <c r="X622" s="59" t="s">
        <v>121</v>
      </c>
      <c r="Y622" s="67" t="str">
        <f t="shared" si="69"/>
        <v>N.A.</v>
      </c>
      <c r="Z622" s="68">
        <f t="shared" si="64"/>
        <v>87900000</v>
      </c>
      <c r="AA622" s="59" t="s">
        <v>1878</v>
      </c>
      <c r="AB622" s="59" t="s">
        <v>149</v>
      </c>
      <c r="AC622" s="81" t="s">
        <v>149</v>
      </c>
      <c r="AD622" s="69" t="b">
        <f t="shared" si="67"/>
        <v>1</v>
      </c>
      <c r="AE622" s="70">
        <v>0</v>
      </c>
      <c r="AF622" s="70">
        <v>0</v>
      </c>
      <c r="AG622" s="70">
        <v>0</v>
      </c>
      <c r="AH622" s="70">
        <v>0.01</v>
      </c>
      <c r="AI622" s="70">
        <v>0.01</v>
      </c>
      <c r="AJ622" s="70">
        <v>0.01</v>
      </c>
      <c r="AK622" s="59" t="s">
        <v>131</v>
      </c>
      <c r="AL622" s="59" t="s">
        <v>131</v>
      </c>
      <c r="AM622" s="59" t="s">
        <v>131</v>
      </c>
      <c r="AN622" s="59" t="s">
        <v>121</v>
      </c>
      <c r="AO622" s="56">
        <v>8518771</v>
      </c>
      <c r="AP622" s="56">
        <v>104847</v>
      </c>
      <c r="AQ622" s="56">
        <v>982935</v>
      </c>
      <c r="AR622" s="56" t="s">
        <v>121</v>
      </c>
      <c r="AS622" s="56" t="s">
        <v>121</v>
      </c>
      <c r="AT622" s="56">
        <v>12450511</v>
      </c>
      <c r="AU622" s="56">
        <v>1113993</v>
      </c>
      <c r="AV622" s="56">
        <v>1113993</v>
      </c>
      <c r="AW622" s="56">
        <v>104847</v>
      </c>
      <c r="AX622" s="56">
        <v>1113993</v>
      </c>
      <c r="AY622" s="56" t="s">
        <v>121</v>
      </c>
      <c r="AZ622" s="56" t="s">
        <v>121</v>
      </c>
      <c r="BA622" s="56" t="s">
        <v>121</v>
      </c>
      <c r="BB622" s="56" t="s">
        <v>121</v>
      </c>
      <c r="BC622" s="56" t="s">
        <v>121</v>
      </c>
      <c r="BD622" s="56" t="s">
        <v>121</v>
      </c>
      <c r="BE622" s="56" t="s">
        <v>121</v>
      </c>
      <c r="BF622" s="56">
        <v>2096928</v>
      </c>
      <c r="BG622" s="56">
        <v>2096928</v>
      </c>
      <c r="BH622" s="56" t="s">
        <v>121</v>
      </c>
      <c r="BI622" s="56">
        <v>1179522</v>
      </c>
      <c r="BJ622" s="56">
        <v>589761</v>
      </c>
      <c r="BK622" s="56" t="s">
        <v>121</v>
      </c>
      <c r="BL622" s="56" t="s">
        <v>121</v>
      </c>
      <c r="BM622" s="56">
        <v>1245051</v>
      </c>
      <c r="BN622" s="56">
        <v>157270</v>
      </c>
      <c r="BO622" s="56">
        <v>1834813</v>
      </c>
      <c r="BP622" s="56">
        <v>1965871</v>
      </c>
      <c r="BQ622" s="56" t="s">
        <v>121</v>
      </c>
      <c r="BR622" s="56" t="s">
        <v>121</v>
      </c>
      <c r="BS622" s="56" t="s">
        <v>121</v>
      </c>
      <c r="BT622" s="56">
        <v>8518771</v>
      </c>
      <c r="BU622" s="56">
        <v>104847</v>
      </c>
      <c r="BV622" s="56" t="s">
        <v>121</v>
      </c>
      <c r="BW622" s="56" t="s">
        <v>121</v>
      </c>
      <c r="BX622" s="56" t="s">
        <v>121</v>
      </c>
      <c r="BY622" s="56">
        <v>851878</v>
      </c>
      <c r="BZ622" s="56" t="s">
        <v>121</v>
      </c>
      <c r="CA622" s="56" t="s">
        <v>121</v>
      </c>
      <c r="CB622" s="56" t="s">
        <v>121</v>
      </c>
      <c r="CC622" s="56" t="s">
        <v>121</v>
      </c>
      <c r="CD622" s="56" t="s">
        <v>121</v>
      </c>
      <c r="CE622" s="88" t="s">
        <v>130</v>
      </c>
      <c r="CF622" s="88" t="s">
        <v>131</v>
      </c>
      <c r="CG622" s="88" t="s">
        <v>131</v>
      </c>
      <c r="CH622" s="252" t="s">
        <v>131</v>
      </c>
      <c r="CI622" s="252" t="s">
        <v>130</v>
      </c>
      <c r="CJ622" s="252" t="s">
        <v>131</v>
      </c>
      <c r="CK622" s="252" t="s">
        <v>130</v>
      </c>
      <c r="CL622" s="232" t="s">
        <v>121</v>
      </c>
      <c r="CM622" s="253" t="s">
        <v>121</v>
      </c>
      <c r="CN622" s="253" t="s">
        <v>121</v>
      </c>
      <c r="CO622" s="253" t="s">
        <v>121</v>
      </c>
      <c r="CP622" s="253" t="s">
        <v>121</v>
      </c>
      <c r="CQ622" s="253" t="s">
        <v>121</v>
      </c>
      <c r="CR622" s="253" t="s">
        <v>121</v>
      </c>
      <c r="CS622" s="253" t="s">
        <v>121</v>
      </c>
      <c r="CT622" s="253" t="s">
        <v>121</v>
      </c>
      <c r="CU622" s="253" t="s">
        <v>121</v>
      </c>
      <c r="CV622" s="253" t="s">
        <v>121</v>
      </c>
      <c r="CW622" s="253" t="s">
        <v>121</v>
      </c>
      <c r="CX622" s="253" t="s">
        <v>121</v>
      </c>
      <c r="CY622" s="253" t="s">
        <v>121</v>
      </c>
      <c r="CZ622" s="253" t="s">
        <v>121</v>
      </c>
      <c r="DA622" s="72">
        <v>9829351</v>
      </c>
      <c r="DB622" s="73">
        <v>1</v>
      </c>
      <c r="DC622" s="10">
        <v>1</v>
      </c>
      <c r="DD622" s="10"/>
      <c r="DE622" s="58" t="s">
        <v>1880</v>
      </c>
      <c r="DF622" s="58" t="str">
        <f t="shared" si="65"/>
        <v>Vehículos Convencionales_Automóviles_Sedán</v>
      </c>
      <c r="DG622" s="13">
        <f t="shared" si="66"/>
        <v>87900000</v>
      </c>
      <c r="DK622" s="10" t="b">
        <v>1</v>
      </c>
    </row>
    <row r="623" spans="1:115" ht="25.5" x14ac:dyDescent="0.25">
      <c r="A623" s="59">
        <v>989</v>
      </c>
      <c r="B623" s="43" t="s">
        <v>159</v>
      </c>
      <c r="C623" s="42" t="s">
        <v>2</v>
      </c>
      <c r="D623" s="43" t="s">
        <v>119</v>
      </c>
      <c r="E623" s="43" t="s">
        <v>136</v>
      </c>
      <c r="F623" s="43" t="s">
        <v>121</v>
      </c>
      <c r="G623" s="60" t="s">
        <v>1376</v>
      </c>
      <c r="H623" s="43" t="s">
        <v>161</v>
      </c>
      <c r="I623" s="141">
        <v>9001154</v>
      </c>
      <c r="J623" s="132" t="s">
        <v>1377</v>
      </c>
      <c r="K623" s="61" t="s">
        <v>121</v>
      </c>
      <c r="L623" s="63">
        <v>168</v>
      </c>
      <c r="M623" s="64" t="s">
        <v>121</v>
      </c>
      <c r="N623" s="65">
        <v>109500000</v>
      </c>
      <c r="O623" s="50">
        <f>VLOOKUP(I623,Hoja1!$A$2:$J$18391,10,0)</f>
        <v>109500000</v>
      </c>
      <c r="P623" s="66">
        <f t="shared" si="63"/>
        <v>0</v>
      </c>
      <c r="Q623" s="64" t="s">
        <v>126</v>
      </c>
      <c r="R623" s="59" t="s">
        <v>148</v>
      </c>
      <c r="S623" s="59" t="s">
        <v>764</v>
      </c>
      <c r="T623" s="59" t="s">
        <v>121</v>
      </c>
      <c r="U623" s="59" t="s">
        <v>121</v>
      </c>
      <c r="V623" s="43" t="s">
        <v>121</v>
      </c>
      <c r="W623" s="59" t="s">
        <v>121</v>
      </c>
      <c r="X623" s="59" t="s">
        <v>121</v>
      </c>
      <c r="Y623" s="67" t="str">
        <f t="shared" si="69"/>
        <v>N.A.</v>
      </c>
      <c r="Z623" s="68">
        <f t="shared" si="64"/>
        <v>109500000</v>
      </c>
      <c r="AA623" s="59" t="s">
        <v>1878</v>
      </c>
      <c r="AB623" s="59" t="s">
        <v>129</v>
      </c>
      <c r="AC623" s="81" t="s">
        <v>129</v>
      </c>
      <c r="AD623" s="69" t="b">
        <f t="shared" si="67"/>
        <v>1</v>
      </c>
      <c r="AE623" s="70">
        <v>0</v>
      </c>
      <c r="AF623" s="70">
        <v>0</v>
      </c>
      <c r="AG623" s="70">
        <v>0</v>
      </c>
      <c r="AH623" s="70">
        <v>0.01</v>
      </c>
      <c r="AI623" s="70">
        <v>0.01</v>
      </c>
      <c r="AJ623" s="70">
        <v>0.01</v>
      </c>
      <c r="AK623" s="59" t="s">
        <v>131</v>
      </c>
      <c r="AL623" s="59" t="s">
        <v>131</v>
      </c>
      <c r="AM623" s="59" t="s">
        <v>131</v>
      </c>
      <c r="AN623" s="59">
        <v>0</v>
      </c>
      <c r="AO623" s="56" t="s">
        <v>121</v>
      </c>
      <c r="AP623" s="56">
        <v>104847</v>
      </c>
      <c r="AQ623" s="56">
        <v>982935</v>
      </c>
      <c r="AR623" s="56" t="s">
        <v>121</v>
      </c>
      <c r="AS623" s="56" t="s">
        <v>121</v>
      </c>
      <c r="AT623" s="56">
        <v>12450511</v>
      </c>
      <c r="AU623" s="56" t="s">
        <v>121</v>
      </c>
      <c r="AV623" s="56">
        <v>1113993</v>
      </c>
      <c r="AW623" s="56">
        <v>104847</v>
      </c>
      <c r="AX623" s="56">
        <v>1113993</v>
      </c>
      <c r="AY623" s="56" t="s">
        <v>121</v>
      </c>
      <c r="AZ623" s="56" t="s">
        <v>121</v>
      </c>
      <c r="BA623" s="56" t="s">
        <v>121</v>
      </c>
      <c r="BB623" s="56" t="s">
        <v>121</v>
      </c>
      <c r="BC623" s="56" t="s">
        <v>121</v>
      </c>
      <c r="BD623" s="56">
        <v>3669624</v>
      </c>
      <c r="BE623" s="56" t="s">
        <v>121</v>
      </c>
      <c r="BF623" s="56">
        <v>2096928</v>
      </c>
      <c r="BG623" s="56">
        <v>2096928</v>
      </c>
      <c r="BH623" s="56" t="s">
        <v>121</v>
      </c>
      <c r="BI623" s="56">
        <v>1179522</v>
      </c>
      <c r="BJ623" s="56">
        <v>589761</v>
      </c>
      <c r="BK623" s="56" t="s">
        <v>121</v>
      </c>
      <c r="BL623" s="56" t="s">
        <v>121</v>
      </c>
      <c r="BM623" s="56">
        <v>1245051</v>
      </c>
      <c r="BN623" s="56">
        <v>157270</v>
      </c>
      <c r="BO623" s="56">
        <v>1834813</v>
      </c>
      <c r="BP623" s="56">
        <v>1965871</v>
      </c>
      <c r="BQ623" s="56" t="s">
        <v>121</v>
      </c>
      <c r="BR623" s="56" t="s">
        <v>121</v>
      </c>
      <c r="BS623" s="56" t="s">
        <v>121</v>
      </c>
      <c r="BT623" s="56">
        <v>8518771</v>
      </c>
      <c r="BU623" s="56">
        <v>104847</v>
      </c>
      <c r="BV623" s="56" t="s">
        <v>121</v>
      </c>
      <c r="BW623" s="56" t="s">
        <v>121</v>
      </c>
      <c r="BX623" s="56" t="s">
        <v>121</v>
      </c>
      <c r="BY623" s="56">
        <v>851878</v>
      </c>
      <c r="BZ623" s="56" t="s">
        <v>121</v>
      </c>
      <c r="CA623" s="56" t="s">
        <v>121</v>
      </c>
      <c r="CB623" s="56" t="s">
        <v>121</v>
      </c>
      <c r="CC623" s="56" t="s">
        <v>121</v>
      </c>
      <c r="CD623" s="56" t="s">
        <v>121</v>
      </c>
      <c r="CE623" s="88" t="s">
        <v>130</v>
      </c>
      <c r="CF623" s="88" t="s">
        <v>130</v>
      </c>
      <c r="CG623" s="88" t="s">
        <v>130</v>
      </c>
      <c r="CH623" s="252" t="s">
        <v>130</v>
      </c>
      <c r="CI623" s="252" t="s">
        <v>130</v>
      </c>
      <c r="CJ623" s="252" t="s">
        <v>130</v>
      </c>
      <c r="CK623" s="252" t="s">
        <v>131</v>
      </c>
      <c r="CL623" s="232" t="s">
        <v>121</v>
      </c>
      <c r="CM623" s="253" t="s">
        <v>121</v>
      </c>
      <c r="CN623" s="253" t="s">
        <v>121</v>
      </c>
      <c r="CO623" s="253" t="s">
        <v>121</v>
      </c>
      <c r="CP623" s="253" t="s">
        <v>121</v>
      </c>
      <c r="CQ623" s="253" t="s">
        <v>121</v>
      </c>
      <c r="CR623" s="253" t="s">
        <v>121</v>
      </c>
      <c r="CS623" s="253" t="s">
        <v>121</v>
      </c>
      <c r="CT623" s="253" t="s">
        <v>121</v>
      </c>
      <c r="CU623" s="253" t="s">
        <v>121</v>
      </c>
      <c r="CV623" s="253" t="s">
        <v>121</v>
      </c>
      <c r="CW623" s="253" t="s">
        <v>121</v>
      </c>
      <c r="CX623" s="253" t="s">
        <v>121</v>
      </c>
      <c r="CY623" s="253" t="s">
        <v>121</v>
      </c>
      <c r="CZ623" s="253" t="s">
        <v>121</v>
      </c>
      <c r="DA623" s="72">
        <v>9829351</v>
      </c>
      <c r="DB623" s="73">
        <v>1</v>
      </c>
      <c r="DC623" s="10">
        <v>1</v>
      </c>
      <c r="DD623" s="10"/>
      <c r="DE623" s="58" t="s">
        <v>1880</v>
      </c>
      <c r="DF623" s="58" t="str">
        <f t="shared" si="65"/>
        <v>Vehículos Híbridos_Automóviles_Sedán</v>
      </c>
      <c r="DG623" s="13">
        <f t="shared" si="66"/>
        <v>109500000</v>
      </c>
      <c r="DK623" s="10" t="b">
        <v>1</v>
      </c>
    </row>
    <row r="624" spans="1:115" ht="38.25" x14ac:dyDescent="0.25">
      <c r="A624" s="59">
        <v>990</v>
      </c>
      <c r="B624" s="43" t="s">
        <v>118</v>
      </c>
      <c r="C624" s="84" t="s">
        <v>4</v>
      </c>
      <c r="D624" s="43" t="s">
        <v>835</v>
      </c>
      <c r="E624" s="43" t="s">
        <v>643</v>
      </c>
      <c r="F624" s="43" t="s">
        <v>836</v>
      </c>
      <c r="G624" s="60" t="s">
        <v>1378</v>
      </c>
      <c r="H624" s="61" t="s">
        <v>123</v>
      </c>
      <c r="I624" s="141" t="s">
        <v>121</v>
      </c>
      <c r="J624" s="132" t="s">
        <v>1379</v>
      </c>
      <c r="K624" s="61" t="s">
        <v>121</v>
      </c>
      <c r="L624" s="63">
        <v>275</v>
      </c>
      <c r="M624" s="59" t="s">
        <v>121</v>
      </c>
      <c r="N624" s="65">
        <v>464200000</v>
      </c>
      <c r="O624" s="65">
        <v>464200000</v>
      </c>
      <c r="P624" s="66">
        <f t="shared" si="63"/>
        <v>0</v>
      </c>
      <c r="Q624" s="59" t="s">
        <v>121</v>
      </c>
      <c r="R624" s="59" t="s">
        <v>127</v>
      </c>
      <c r="S624" s="59" t="s">
        <v>349</v>
      </c>
      <c r="T624" s="64" t="s">
        <v>643</v>
      </c>
      <c r="U624" s="59">
        <v>17000</v>
      </c>
      <c r="V624" s="59">
        <v>5753</v>
      </c>
      <c r="W624" s="63">
        <v>11247</v>
      </c>
      <c r="X624" s="63" t="s">
        <v>839</v>
      </c>
      <c r="Y624" s="67" t="str">
        <f t="shared" si="69"/>
        <v>N.A.</v>
      </c>
      <c r="Z624" s="68">
        <f t="shared" si="64"/>
        <v>459558000</v>
      </c>
      <c r="AA624" s="59" t="s">
        <v>1879</v>
      </c>
      <c r="AB624" s="59" t="s">
        <v>149</v>
      </c>
      <c r="AC624" s="81" t="s">
        <v>149</v>
      </c>
      <c r="AD624" s="69" t="b">
        <f t="shared" si="67"/>
        <v>1</v>
      </c>
      <c r="AE624" s="70">
        <v>0.01</v>
      </c>
      <c r="AF624" s="70">
        <v>0.01</v>
      </c>
      <c r="AG624" s="70">
        <v>0.01</v>
      </c>
      <c r="AH624" s="70">
        <v>0.01</v>
      </c>
      <c r="AI624" s="70">
        <v>0.01</v>
      </c>
      <c r="AJ624" s="70">
        <v>0.02</v>
      </c>
      <c r="AK624" s="59" t="s">
        <v>130</v>
      </c>
      <c r="AL624" s="59" t="s">
        <v>130</v>
      </c>
      <c r="AM624" s="59" t="s">
        <v>130</v>
      </c>
      <c r="AN624" s="71">
        <v>1</v>
      </c>
      <c r="AO624" s="56" t="s">
        <v>121</v>
      </c>
      <c r="AP624" s="56">
        <v>573594</v>
      </c>
      <c r="AQ624" s="56">
        <v>819420</v>
      </c>
      <c r="AR624" s="56" t="s">
        <v>121</v>
      </c>
      <c r="AS624" s="56" t="s">
        <v>121</v>
      </c>
      <c r="AT624" s="56">
        <v>12992415</v>
      </c>
      <c r="AU624" s="56">
        <v>565268</v>
      </c>
      <c r="AV624" s="56" t="s">
        <v>121</v>
      </c>
      <c r="AW624" s="56">
        <v>137673</v>
      </c>
      <c r="AX624" s="56">
        <v>1616492</v>
      </c>
      <c r="AY624" s="56" t="s">
        <v>121</v>
      </c>
      <c r="AZ624" s="56" t="s">
        <v>121</v>
      </c>
      <c r="BA624" s="56" t="s">
        <v>121</v>
      </c>
      <c r="BB624" s="56" t="s">
        <v>121</v>
      </c>
      <c r="BC624" s="56" t="s">
        <v>121</v>
      </c>
      <c r="BD624" s="56" t="s">
        <v>121</v>
      </c>
      <c r="BE624" s="56" t="s">
        <v>121</v>
      </c>
      <c r="BF624" s="56">
        <v>3098649</v>
      </c>
      <c r="BG624" s="56">
        <v>4381927</v>
      </c>
      <c r="BH624" s="56">
        <v>1466577</v>
      </c>
      <c r="BI624" s="56">
        <v>1643224</v>
      </c>
      <c r="BJ624" s="56">
        <v>185872</v>
      </c>
      <c r="BK624" s="56">
        <v>2268370</v>
      </c>
      <c r="BL624" s="56" t="s">
        <v>121</v>
      </c>
      <c r="BM624" s="56">
        <v>6053634</v>
      </c>
      <c r="BN624" s="56">
        <v>139405</v>
      </c>
      <c r="BO624" s="56">
        <v>2484553</v>
      </c>
      <c r="BP624" s="56" t="s">
        <v>121</v>
      </c>
      <c r="BQ624" s="56" t="s">
        <v>121</v>
      </c>
      <c r="BR624" s="56" t="s">
        <v>121</v>
      </c>
      <c r="BS624" s="56">
        <v>5039217</v>
      </c>
      <c r="BT624" s="56">
        <v>8457120</v>
      </c>
      <c r="BU624" s="56">
        <v>139405</v>
      </c>
      <c r="BV624" s="56">
        <v>7628804</v>
      </c>
      <c r="BW624" s="56">
        <v>14691836</v>
      </c>
      <c r="BX624" s="56">
        <v>8767252</v>
      </c>
      <c r="BY624" s="56">
        <v>2169053</v>
      </c>
      <c r="BZ624" s="56" t="s">
        <v>121</v>
      </c>
      <c r="CA624" s="56" t="s">
        <v>121</v>
      </c>
      <c r="CB624" s="56" t="s">
        <v>121</v>
      </c>
      <c r="CC624" s="56" t="s">
        <v>121</v>
      </c>
      <c r="CD624" s="56" t="s">
        <v>121</v>
      </c>
      <c r="CE624" s="253" t="s">
        <v>121</v>
      </c>
      <c r="CF624" s="253" t="s">
        <v>121</v>
      </c>
      <c r="CG624" s="253" t="s">
        <v>121</v>
      </c>
      <c r="CH624" s="253" t="s">
        <v>121</v>
      </c>
      <c r="CI624" s="253" t="s">
        <v>121</v>
      </c>
      <c r="CJ624" s="253" t="s">
        <v>121</v>
      </c>
      <c r="CK624" s="253" t="s">
        <v>121</v>
      </c>
      <c r="CL624" s="232" t="s">
        <v>121</v>
      </c>
      <c r="CM624" s="253" t="s">
        <v>121</v>
      </c>
      <c r="CN624" s="253" t="s">
        <v>121</v>
      </c>
      <c r="CO624" s="253" t="s">
        <v>121</v>
      </c>
      <c r="CP624" s="253" t="s">
        <v>121</v>
      </c>
      <c r="CQ624" s="253" t="s">
        <v>121</v>
      </c>
      <c r="CR624" s="253" t="s">
        <v>121</v>
      </c>
      <c r="CS624" s="274" t="s">
        <v>131</v>
      </c>
      <c r="CT624" s="274" t="s">
        <v>131</v>
      </c>
      <c r="CU624" s="274" t="s">
        <v>131</v>
      </c>
      <c r="CV624" s="274" t="s">
        <v>131</v>
      </c>
      <c r="CW624" s="274" t="s">
        <v>131</v>
      </c>
      <c r="CX624" s="274" t="s">
        <v>131</v>
      </c>
      <c r="CY624" s="253" t="s">
        <v>121</v>
      </c>
      <c r="CZ624" s="253" t="s">
        <v>121</v>
      </c>
      <c r="DA624" s="72">
        <v>49937946</v>
      </c>
      <c r="DB624" s="73">
        <v>1</v>
      </c>
      <c r="DC624" s="10">
        <v>1</v>
      </c>
      <c r="DD624" s="10"/>
      <c r="DE624" s="58" t="s">
        <v>1881</v>
      </c>
      <c r="DF624" s="58" t="str">
        <f t="shared" si="65"/>
        <v>Otros Tipos de Vehículos_Volqueta_2 Ejes</v>
      </c>
      <c r="DG624" s="13">
        <f t="shared" si="66"/>
        <v>459558000</v>
      </c>
      <c r="DK624" s="10" t="b">
        <v>1</v>
      </c>
    </row>
    <row r="625" spans="1:115" ht="38.25" x14ac:dyDescent="0.25">
      <c r="A625" s="59">
        <v>991</v>
      </c>
      <c r="B625" s="43" t="s">
        <v>118</v>
      </c>
      <c r="C625" s="84" t="s">
        <v>4</v>
      </c>
      <c r="D625" s="43" t="s">
        <v>835</v>
      </c>
      <c r="E625" s="43" t="s">
        <v>811</v>
      </c>
      <c r="F625" s="43" t="s">
        <v>840</v>
      </c>
      <c r="G625" s="60" t="s">
        <v>1380</v>
      </c>
      <c r="H625" s="61" t="s">
        <v>123</v>
      </c>
      <c r="I625" s="141" t="s">
        <v>121</v>
      </c>
      <c r="J625" s="132" t="s">
        <v>1381</v>
      </c>
      <c r="K625" s="61" t="s">
        <v>121</v>
      </c>
      <c r="L625" s="63">
        <v>275</v>
      </c>
      <c r="M625" s="59" t="s">
        <v>121</v>
      </c>
      <c r="N625" s="65">
        <v>525770000</v>
      </c>
      <c r="O625" s="65">
        <v>525770000</v>
      </c>
      <c r="P625" s="66">
        <f t="shared" si="63"/>
        <v>0</v>
      </c>
      <c r="Q625" s="59" t="s">
        <v>121</v>
      </c>
      <c r="R625" s="59" t="s">
        <v>127</v>
      </c>
      <c r="S625" s="59" t="s">
        <v>349</v>
      </c>
      <c r="T625" s="59" t="s">
        <v>811</v>
      </c>
      <c r="U625" s="59">
        <v>26500</v>
      </c>
      <c r="V625" s="59">
        <v>7608</v>
      </c>
      <c r="W625" s="63">
        <v>18892</v>
      </c>
      <c r="X625" s="87" t="s">
        <v>840</v>
      </c>
      <c r="Y625" s="67" t="str">
        <f t="shared" si="69"/>
        <v>N.A.</v>
      </c>
      <c r="Z625" s="68">
        <f t="shared" si="64"/>
        <v>520512300</v>
      </c>
      <c r="AA625" s="59" t="s">
        <v>1879</v>
      </c>
      <c r="AB625" s="59" t="s">
        <v>129</v>
      </c>
      <c r="AC625" s="81" t="s">
        <v>129</v>
      </c>
      <c r="AD625" s="69" t="b">
        <f t="shared" si="67"/>
        <v>1</v>
      </c>
      <c r="AE625" s="70">
        <v>0.01</v>
      </c>
      <c r="AF625" s="70">
        <v>0.01</v>
      </c>
      <c r="AG625" s="70">
        <v>0.01</v>
      </c>
      <c r="AH625" s="70">
        <v>0.01</v>
      </c>
      <c r="AI625" s="70">
        <v>0.01</v>
      </c>
      <c r="AJ625" s="70">
        <v>0.02</v>
      </c>
      <c r="AK625" s="59" t="s">
        <v>130</v>
      </c>
      <c r="AL625" s="59" t="s">
        <v>130</v>
      </c>
      <c r="AM625" s="59" t="s">
        <v>130</v>
      </c>
      <c r="AN625" s="71">
        <v>1</v>
      </c>
      <c r="AO625" s="56" t="s">
        <v>121</v>
      </c>
      <c r="AP625" s="56">
        <v>573594</v>
      </c>
      <c r="AQ625" s="56">
        <v>819420</v>
      </c>
      <c r="AR625" s="56" t="s">
        <v>121</v>
      </c>
      <c r="AS625" s="56" t="s">
        <v>121</v>
      </c>
      <c r="AT625" s="56">
        <v>12992415</v>
      </c>
      <c r="AU625" s="56">
        <v>565268</v>
      </c>
      <c r="AV625" s="56" t="s">
        <v>121</v>
      </c>
      <c r="AW625" s="56">
        <v>137673</v>
      </c>
      <c r="AX625" s="56">
        <v>1616492</v>
      </c>
      <c r="AY625" s="56" t="s">
        <v>121</v>
      </c>
      <c r="AZ625" s="56" t="s">
        <v>121</v>
      </c>
      <c r="BA625" s="56" t="s">
        <v>121</v>
      </c>
      <c r="BB625" s="56" t="s">
        <v>121</v>
      </c>
      <c r="BC625" s="56" t="s">
        <v>121</v>
      </c>
      <c r="BD625" s="56" t="s">
        <v>121</v>
      </c>
      <c r="BE625" s="56" t="s">
        <v>121</v>
      </c>
      <c r="BF625" s="56">
        <v>3098649</v>
      </c>
      <c r="BG625" s="56">
        <v>4381927</v>
      </c>
      <c r="BH625" s="56">
        <v>1466577</v>
      </c>
      <c r="BI625" s="56">
        <v>1643224</v>
      </c>
      <c r="BJ625" s="56">
        <v>185872</v>
      </c>
      <c r="BK625" s="56">
        <v>2268370</v>
      </c>
      <c r="BL625" s="56" t="s">
        <v>121</v>
      </c>
      <c r="BM625" s="56">
        <v>6053634</v>
      </c>
      <c r="BN625" s="56">
        <v>139405</v>
      </c>
      <c r="BO625" s="56">
        <v>2484553</v>
      </c>
      <c r="BP625" s="56" t="s">
        <v>121</v>
      </c>
      <c r="BQ625" s="56" t="s">
        <v>121</v>
      </c>
      <c r="BR625" s="56" t="s">
        <v>121</v>
      </c>
      <c r="BS625" s="56">
        <v>5039217</v>
      </c>
      <c r="BT625" s="56">
        <v>8457120</v>
      </c>
      <c r="BU625" s="56">
        <v>139405</v>
      </c>
      <c r="BV625" s="56">
        <v>7628804</v>
      </c>
      <c r="BW625" s="56">
        <v>14691836</v>
      </c>
      <c r="BX625" s="56">
        <v>8767252</v>
      </c>
      <c r="BY625" s="56">
        <v>2169053</v>
      </c>
      <c r="BZ625" s="56" t="s">
        <v>121</v>
      </c>
      <c r="CA625" s="56" t="s">
        <v>121</v>
      </c>
      <c r="CB625" s="56" t="s">
        <v>121</v>
      </c>
      <c r="CC625" s="56" t="s">
        <v>121</v>
      </c>
      <c r="CD625" s="56" t="s">
        <v>121</v>
      </c>
      <c r="CE625" s="253" t="s">
        <v>121</v>
      </c>
      <c r="CF625" s="253" t="s">
        <v>121</v>
      </c>
      <c r="CG625" s="253" t="s">
        <v>121</v>
      </c>
      <c r="CH625" s="253" t="s">
        <v>121</v>
      </c>
      <c r="CI625" s="253" t="s">
        <v>121</v>
      </c>
      <c r="CJ625" s="253" t="s">
        <v>121</v>
      </c>
      <c r="CK625" s="253" t="s">
        <v>121</v>
      </c>
      <c r="CL625" s="232" t="s">
        <v>121</v>
      </c>
      <c r="CM625" s="253" t="s">
        <v>121</v>
      </c>
      <c r="CN625" s="253" t="s">
        <v>121</v>
      </c>
      <c r="CO625" s="253" t="s">
        <v>121</v>
      </c>
      <c r="CP625" s="253" t="s">
        <v>121</v>
      </c>
      <c r="CQ625" s="253" t="s">
        <v>121</v>
      </c>
      <c r="CR625" s="253" t="s">
        <v>121</v>
      </c>
      <c r="CS625" s="274" t="s">
        <v>131</v>
      </c>
      <c r="CT625" s="274" t="s">
        <v>131</v>
      </c>
      <c r="CU625" s="274" t="s">
        <v>131</v>
      </c>
      <c r="CV625" s="274" t="s">
        <v>131</v>
      </c>
      <c r="CW625" s="274" t="s">
        <v>131</v>
      </c>
      <c r="CX625" s="274" t="s">
        <v>131</v>
      </c>
      <c r="CY625" s="253" t="s">
        <v>121</v>
      </c>
      <c r="CZ625" s="253" t="s">
        <v>121</v>
      </c>
      <c r="DA625" s="72">
        <v>55761976</v>
      </c>
      <c r="DB625" s="73">
        <v>1</v>
      </c>
      <c r="DC625" s="10">
        <v>0</v>
      </c>
      <c r="DD625" s="10"/>
      <c r="DE625" s="58" t="s">
        <v>1882</v>
      </c>
      <c r="DF625" s="58" t="str">
        <f t="shared" si="65"/>
        <v>Otros Tipos de Vehículos_Volqueta_3 Ejes</v>
      </c>
      <c r="DG625" s="13">
        <f t="shared" si="66"/>
        <v>520512300</v>
      </c>
      <c r="DK625" s="10" t="b">
        <v>1</v>
      </c>
    </row>
    <row r="626" spans="1:115" ht="38.25" x14ac:dyDescent="0.25">
      <c r="A626" s="59">
        <v>992</v>
      </c>
      <c r="B626" s="43" t="s">
        <v>118</v>
      </c>
      <c r="C626" s="129" t="s">
        <v>3</v>
      </c>
      <c r="D626" s="43" t="s">
        <v>751</v>
      </c>
      <c r="E626" s="43" t="s">
        <v>751</v>
      </c>
      <c r="F626" s="43" t="s">
        <v>121</v>
      </c>
      <c r="G626" s="60" t="s">
        <v>1276</v>
      </c>
      <c r="H626" s="61" t="s">
        <v>123</v>
      </c>
      <c r="I626" s="141">
        <v>1611204</v>
      </c>
      <c r="J626" s="132" t="s">
        <v>1382</v>
      </c>
      <c r="K626" s="61" t="s">
        <v>121</v>
      </c>
      <c r="L626" s="59">
        <v>185</v>
      </c>
      <c r="M626" s="59" t="s">
        <v>121</v>
      </c>
      <c r="N626" s="65">
        <v>228900000</v>
      </c>
      <c r="O626" s="50">
        <f>VLOOKUP(I626,Hoja1!$A$2:$J$18391,10,0)</f>
        <v>228900000</v>
      </c>
      <c r="P626" s="66">
        <f t="shared" si="63"/>
        <v>0</v>
      </c>
      <c r="Q626" s="59" t="s">
        <v>121</v>
      </c>
      <c r="R626" s="59" t="s">
        <v>127</v>
      </c>
      <c r="S626" s="59" t="s">
        <v>349</v>
      </c>
      <c r="T626" s="59" t="s">
        <v>121</v>
      </c>
      <c r="U626" s="59" t="s">
        <v>121</v>
      </c>
      <c r="V626" s="43" t="s">
        <v>121</v>
      </c>
      <c r="W626" s="59" t="s">
        <v>121</v>
      </c>
      <c r="X626" s="59" t="s">
        <v>121</v>
      </c>
      <c r="Y626" s="67">
        <f>+IF(C626=$F$1,N626+BZ626,"N.A.")</f>
        <v>625478563</v>
      </c>
      <c r="Z626" s="68">
        <f t="shared" si="64"/>
        <v>210588000</v>
      </c>
      <c r="AA626" s="59" t="s">
        <v>1879</v>
      </c>
      <c r="AB626" s="59" t="s">
        <v>129</v>
      </c>
      <c r="AC626" s="81" t="s">
        <v>129</v>
      </c>
      <c r="AD626" s="69" t="b">
        <f t="shared" si="67"/>
        <v>1</v>
      </c>
      <c r="AE626" s="70">
        <v>0.08</v>
      </c>
      <c r="AF626" s="70">
        <v>0.08</v>
      </c>
      <c r="AG626" s="70">
        <v>0.08</v>
      </c>
      <c r="AH626" s="70">
        <v>0.08</v>
      </c>
      <c r="AI626" s="70">
        <v>0.09</v>
      </c>
      <c r="AJ626" s="70">
        <v>0.1</v>
      </c>
      <c r="AK626" s="59" t="s">
        <v>130</v>
      </c>
      <c r="AL626" s="59" t="s">
        <v>130</v>
      </c>
      <c r="AM626" s="59" t="s">
        <v>130</v>
      </c>
      <c r="AN626" s="71">
        <v>1</v>
      </c>
      <c r="AO626" s="56" t="s">
        <v>121</v>
      </c>
      <c r="AP626" s="56">
        <v>573594</v>
      </c>
      <c r="AQ626" s="56">
        <v>819420</v>
      </c>
      <c r="AR626" s="56">
        <v>8264973</v>
      </c>
      <c r="AS626" s="56" t="s">
        <v>121</v>
      </c>
      <c r="AT626" s="56">
        <v>12992415</v>
      </c>
      <c r="AU626" s="56">
        <v>565268</v>
      </c>
      <c r="AV626" s="56">
        <v>1433985</v>
      </c>
      <c r="AW626" s="56">
        <v>137673</v>
      </c>
      <c r="AX626" s="56">
        <v>1616492</v>
      </c>
      <c r="AY626" s="56" t="s">
        <v>121</v>
      </c>
      <c r="AZ626" s="56" t="s">
        <v>121</v>
      </c>
      <c r="BA626" s="56" t="s">
        <v>121</v>
      </c>
      <c r="BB626" s="56" t="s">
        <v>121</v>
      </c>
      <c r="BC626" s="56" t="s">
        <v>121</v>
      </c>
      <c r="BD626" s="56" t="s">
        <v>121</v>
      </c>
      <c r="BE626" s="56" t="s">
        <v>121</v>
      </c>
      <c r="BF626" s="56">
        <v>3098649</v>
      </c>
      <c r="BG626" s="56">
        <v>4381927</v>
      </c>
      <c r="BH626" s="56">
        <v>1466577</v>
      </c>
      <c r="BI626" s="56">
        <v>1643224</v>
      </c>
      <c r="BJ626" s="56">
        <v>185872</v>
      </c>
      <c r="BK626" s="56">
        <v>2268370</v>
      </c>
      <c r="BL626" s="56">
        <v>1998690</v>
      </c>
      <c r="BM626" s="56">
        <v>6053634</v>
      </c>
      <c r="BN626" s="56">
        <v>139405</v>
      </c>
      <c r="BO626" s="56">
        <v>2484553</v>
      </c>
      <c r="BP626" s="56" t="s">
        <v>121</v>
      </c>
      <c r="BQ626" s="56" t="s">
        <v>121</v>
      </c>
      <c r="BR626" s="56" t="s">
        <v>121</v>
      </c>
      <c r="BS626" s="56">
        <v>3067350</v>
      </c>
      <c r="BT626" s="56">
        <v>8457120</v>
      </c>
      <c r="BU626" s="56">
        <v>139405</v>
      </c>
      <c r="BV626" s="56">
        <v>7628804</v>
      </c>
      <c r="BW626" s="56">
        <v>18185548</v>
      </c>
      <c r="BX626" s="56" t="s">
        <v>121</v>
      </c>
      <c r="BY626" s="56">
        <v>2169053</v>
      </c>
      <c r="BZ626" s="56">
        <v>396578563</v>
      </c>
      <c r="CA626" s="56" t="s">
        <v>121</v>
      </c>
      <c r="CB626" s="56" t="s">
        <v>121</v>
      </c>
      <c r="CC626" s="56" t="s">
        <v>121</v>
      </c>
      <c r="CD626" s="56" t="s">
        <v>121</v>
      </c>
      <c r="CE626" s="253" t="s">
        <v>121</v>
      </c>
      <c r="CF626" s="253" t="s">
        <v>121</v>
      </c>
      <c r="CG626" s="253" t="s">
        <v>121</v>
      </c>
      <c r="CH626" s="253" t="s">
        <v>121</v>
      </c>
      <c r="CI626" s="253" t="s">
        <v>121</v>
      </c>
      <c r="CJ626" s="253" t="s">
        <v>121</v>
      </c>
      <c r="CK626" s="253" t="s">
        <v>121</v>
      </c>
      <c r="CL626" s="232" t="s">
        <v>121</v>
      </c>
      <c r="CM626" s="253" t="s">
        <v>121</v>
      </c>
      <c r="CN626" s="253" t="s">
        <v>121</v>
      </c>
      <c r="CO626" s="253" t="s">
        <v>121</v>
      </c>
      <c r="CP626" s="253" t="s">
        <v>121</v>
      </c>
      <c r="CQ626" s="253" t="s">
        <v>121</v>
      </c>
      <c r="CR626" s="253" t="s">
        <v>121</v>
      </c>
      <c r="CS626" s="274" t="s">
        <v>131</v>
      </c>
      <c r="CT626" s="274" t="s">
        <v>131</v>
      </c>
      <c r="CU626" s="274" t="s">
        <v>131</v>
      </c>
      <c r="CV626" s="274" t="s">
        <v>131</v>
      </c>
      <c r="CW626" s="274" t="s">
        <v>131</v>
      </c>
      <c r="CX626" s="274" t="s">
        <v>131</v>
      </c>
      <c r="CY626" s="274" t="s">
        <v>121</v>
      </c>
      <c r="CZ626" s="274" t="s">
        <v>121</v>
      </c>
      <c r="DA626" s="72">
        <v>22161284</v>
      </c>
      <c r="DB626" s="73">
        <v>1</v>
      </c>
      <c r="DC626" s="10">
        <v>1</v>
      </c>
      <c r="DD626" s="10"/>
      <c r="DE626" s="58" t="s">
        <v>1881</v>
      </c>
      <c r="DF626" s="58" t="str">
        <f t="shared" si="65"/>
        <v>Vehículos Especiales_Carrotanques_Carrotanques</v>
      </c>
      <c r="DG626" s="13">
        <f t="shared" si="66"/>
        <v>607166563</v>
      </c>
      <c r="DK626" s="10" t="b">
        <v>1</v>
      </c>
    </row>
    <row r="627" spans="1:115" ht="38.25" x14ac:dyDescent="0.25">
      <c r="A627" s="59">
        <v>994</v>
      </c>
      <c r="B627" s="43" t="s">
        <v>118</v>
      </c>
      <c r="C627" s="43" t="s">
        <v>0</v>
      </c>
      <c r="D627" s="43" t="s">
        <v>544</v>
      </c>
      <c r="E627" s="43" t="s">
        <v>545</v>
      </c>
      <c r="F627" s="43" t="s">
        <v>327</v>
      </c>
      <c r="G627" s="60" t="s">
        <v>1383</v>
      </c>
      <c r="H627" s="61" t="s">
        <v>123</v>
      </c>
      <c r="I627" s="142">
        <v>1621112</v>
      </c>
      <c r="J627" s="132" t="s">
        <v>1384</v>
      </c>
      <c r="K627" s="61" t="s">
        <v>565</v>
      </c>
      <c r="L627" s="63">
        <v>207</v>
      </c>
      <c r="M627" s="64" t="s">
        <v>121</v>
      </c>
      <c r="N627" s="65">
        <v>195500000</v>
      </c>
      <c r="O627" s="50">
        <f>VLOOKUP(I627,Hoja1!$A$2:$J$18391,10,0)</f>
        <v>195500000</v>
      </c>
      <c r="P627" s="66">
        <f t="shared" si="63"/>
        <v>0</v>
      </c>
      <c r="Q627" s="59" t="s">
        <v>728</v>
      </c>
      <c r="R627" s="59" t="s">
        <v>127</v>
      </c>
      <c r="S627" s="59" t="s">
        <v>349</v>
      </c>
      <c r="T627" s="59" t="s">
        <v>121</v>
      </c>
      <c r="U627" s="59" t="s">
        <v>121</v>
      </c>
      <c r="V627" s="43" t="s">
        <v>121</v>
      </c>
      <c r="W627" s="59" t="s">
        <v>121</v>
      </c>
      <c r="X627" s="59" t="s">
        <v>121</v>
      </c>
      <c r="Y627" s="67" t="str">
        <f t="shared" ref="Y627:Y674" si="70">+IF(E627=$F$1,N627+BZ627,"N.A.")</f>
        <v>N.A.</v>
      </c>
      <c r="Z627" s="68">
        <f t="shared" si="64"/>
        <v>183770000</v>
      </c>
      <c r="AA627" s="59" t="s">
        <v>1878</v>
      </c>
      <c r="AB627" s="59" t="s">
        <v>149</v>
      </c>
      <c r="AC627" s="81" t="s">
        <v>149</v>
      </c>
      <c r="AD627" s="69" t="b">
        <f t="shared" si="67"/>
        <v>1</v>
      </c>
      <c r="AE627" s="70">
        <v>0.06</v>
      </c>
      <c r="AF627" s="70">
        <v>0.06</v>
      </c>
      <c r="AG627" s="70">
        <v>0.06</v>
      </c>
      <c r="AH627" s="70">
        <v>0.06</v>
      </c>
      <c r="AI627" s="70">
        <v>7.0000000000000007E-2</v>
      </c>
      <c r="AJ627" s="70">
        <v>0.08</v>
      </c>
      <c r="AK627" s="59" t="s">
        <v>130</v>
      </c>
      <c r="AL627" s="59" t="s">
        <v>130</v>
      </c>
      <c r="AM627" s="59" t="s">
        <v>130</v>
      </c>
      <c r="AN627" s="71">
        <v>1</v>
      </c>
      <c r="AO627" s="56" t="s">
        <v>121</v>
      </c>
      <c r="AP627" s="56">
        <v>630135</v>
      </c>
      <c r="AQ627" s="56" t="s">
        <v>121</v>
      </c>
      <c r="AR627" s="56">
        <v>1785293</v>
      </c>
      <c r="AS627" s="56">
        <v>1785293</v>
      </c>
      <c r="AT627" s="56">
        <v>13594167</v>
      </c>
      <c r="AU627" s="56" t="s">
        <v>121</v>
      </c>
      <c r="AV627" s="56" t="s">
        <v>121</v>
      </c>
      <c r="AW627" s="56">
        <v>151244</v>
      </c>
      <c r="AX627" s="56">
        <v>722080</v>
      </c>
      <c r="AY627" s="56" t="s">
        <v>121</v>
      </c>
      <c r="AZ627" s="56" t="s">
        <v>121</v>
      </c>
      <c r="BA627" s="56" t="s">
        <v>121</v>
      </c>
      <c r="BB627" s="56" t="s">
        <v>121</v>
      </c>
      <c r="BC627" s="56">
        <v>2320040</v>
      </c>
      <c r="BD627" s="56">
        <v>5415595</v>
      </c>
      <c r="BE627" s="56">
        <v>6805069</v>
      </c>
      <c r="BF627" s="56">
        <v>3404089</v>
      </c>
      <c r="BG627" s="56">
        <v>4813863</v>
      </c>
      <c r="BH627" s="56" t="s">
        <v>121</v>
      </c>
      <c r="BI627" s="56">
        <v>1805199</v>
      </c>
      <c r="BJ627" s="56">
        <v>204194</v>
      </c>
      <c r="BK627" s="56">
        <v>2377325</v>
      </c>
      <c r="BL627" s="56">
        <v>1086370</v>
      </c>
      <c r="BM627" s="56">
        <v>5764600</v>
      </c>
      <c r="BN627" s="56">
        <v>153146</v>
      </c>
      <c r="BO627" s="56">
        <v>2729460</v>
      </c>
      <c r="BP627" s="56" t="s">
        <v>121</v>
      </c>
      <c r="BQ627" s="56">
        <v>2320040</v>
      </c>
      <c r="BR627" s="56">
        <v>4067714</v>
      </c>
      <c r="BS627" s="56">
        <v>2406930</v>
      </c>
      <c r="BT627" s="56">
        <v>9290754</v>
      </c>
      <c r="BU627" s="56">
        <v>153146</v>
      </c>
      <c r="BV627" s="56">
        <v>8380790</v>
      </c>
      <c r="BW627" s="56">
        <v>13994716</v>
      </c>
      <c r="BX627" s="56" t="s">
        <v>121</v>
      </c>
      <c r="BY627" s="56">
        <v>1191138</v>
      </c>
      <c r="BZ627" s="56" t="s">
        <v>121</v>
      </c>
      <c r="CA627" s="56">
        <v>17109269</v>
      </c>
      <c r="CB627" s="56" t="s">
        <v>121</v>
      </c>
      <c r="CC627" s="56" t="s">
        <v>121</v>
      </c>
      <c r="CD627" s="56" t="s">
        <v>121</v>
      </c>
      <c r="CE627" s="252" t="s">
        <v>130</v>
      </c>
      <c r="CF627" s="252" t="s">
        <v>130</v>
      </c>
      <c r="CG627" s="252" t="s">
        <v>130</v>
      </c>
      <c r="CH627" s="252" t="s">
        <v>131</v>
      </c>
      <c r="CI627" s="252" t="s">
        <v>130</v>
      </c>
      <c r="CJ627" s="252" t="s">
        <v>131</v>
      </c>
      <c r="CK627" s="252" t="s">
        <v>131</v>
      </c>
      <c r="CL627" s="232" t="s">
        <v>121</v>
      </c>
      <c r="CM627" s="253" t="s">
        <v>121</v>
      </c>
      <c r="CN627" s="253" t="s">
        <v>121</v>
      </c>
      <c r="CO627" s="253" t="s">
        <v>121</v>
      </c>
      <c r="CP627" s="253" t="s">
        <v>121</v>
      </c>
      <c r="CQ627" s="253" t="s">
        <v>121</v>
      </c>
      <c r="CR627" s="253" t="s">
        <v>121</v>
      </c>
      <c r="CS627" s="253" t="s">
        <v>121</v>
      </c>
      <c r="CT627" s="253" t="s">
        <v>121</v>
      </c>
      <c r="CU627" s="253" t="s">
        <v>121</v>
      </c>
      <c r="CV627" s="253" t="s">
        <v>121</v>
      </c>
      <c r="CW627" s="253" t="s">
        <v>121</v>
      </c>
      <c r="CX627" s="253" t="s">
        <v>121</v>
      </c>
      <c r="CY627" s="253" t="s">
        <v>121</v>
      </c>
      <c r="CZ627" s="253" t="s">
        <v>121</v>
      </c>
      <c r="DA627" s="72">
        <v>13309135</v>
      </c>
      <c r="DB627" s="143">
        <v>1</v>
      </c>
      <c r="DC627" s="10">
        <v>1</v>
      </c>
      <c r="DD627" s="10"/>
      <c r="DE627" s="58" t="s">
        <v>1880</v>
      </c>
      <c r="DF627" s="58" t="str">
        <f t="shared" si="65"/>
        <v>Vehículos Convencionales_Pick Up_PICKUP DOBLE CAB - PLATON</v>
      </c>
      <c r="DG627" s="13">
        <f t="shared" si="66"/>
        <v>183770000</v>
      </c>
      <c r="DK627" s="10" t="b">
        <v>1</v>
      </c>
    </row>
    <row r="628" spans="1:115" ht="38.25" x14ac:dyDescent="0.25">
      <c r="A628" s="59">
        <v>995</v>
      </c>
      <c r="B628" s="43" t="s">
        <v>118</v>
      </c>
      <c r="C628" s="43" t="s">
        <v>0</v>
      </c>
      <c r="D628" s="43" t="s">
        <v>544</v>
      </c>
      <c r="E628" s="43" t="s">
        <v>545</v>
      </c>
      <c r="F628" s="43" t="s">
        <v>327</v>
      </c>
      <c r="G628" s="60" t="s">
        <v>1385</v>
      </c>
      <c r="H628" s="61" t="s">
        <v>123</v>
      </c>
      <c r="I628" s="142">
        <v>1621113</v>
      </c>
      <c r="J628" s="132" t="s">
        <v>1386</v>
      </c>
      <c r="K628" s="61" t="s">
        <v>565</v>
      </c>
      <c r="L628" s="63">
        <v>207</v>
      </c>
      <c r="M628" s="64" t="s">
        <v>121</v>
      </c>
      <c r="N628" s="65">
        <v>197600000</v>
      </c>
      <c r="O628" s="50">
        <f>VLOOKUP(I628,Hoja1!$A$2:$J$18391,10,0)</f>
        <v>197600000</v>
      </c>
      <c r="P628" s="66">
        <f t="shared" si="63"/>
        <v>0</v>
      </c>
      <c r="Q628" s="59" t="s">
        <v>728</v>
      </c>
      <c r="R628" s="59" t="s">
        <v>148</v>
      </c>
      <c r="S628" s="59" t="s">
        <v>349</v>
      </c>
      <c r="T628" s="59" t="s">
        <v>121</v>
      </c>
      <c r="U628" s="59" t="s">
        <v>121</v>
      </c>
      <c r="V628" s="43" t="s">
        <v>121</v>
      </c>
      <c r="W628" s="59" t="s">
        <v>121</v>
      </c>
      <c r="X628" s="59" t="s">
        <v>121</v>
      </c>
      <c r="Y628" s="67" t="str">
        <f t="shared" si="70"/>
        <v>N.A.</v>
      </c>
      <c r="Z628" s="68">
        <f t="shared" si="64"/>
        <v>185744000</v>
      </c>
      <c r="AA628" s="59" t="s">
        <v>1878</v>
      </c>
      <c r="AB628" s="59" t="s">
        <v>149</v>
      </c>
      <c r="AC628" s="81" t="s">
        <v>149</v>
      </c>
      <c r="AD628" s="69" t="b">
        <f t="shared" si="67"/>
        <v>1</v>
      </c>
      <c r="AE628" s="70">
        <v>0.06</v>
      </c>
      <c r="AF628" s="70">
        <v>0.06</v>
      </c>
      <c r="AG628" s="70">
        <v>0.06</v>
      </c>
      <c r="AH628" s="70">
        <v>0.06</v>
      </c>
      <c r="AI628" s="70">
        <v>7.0000000000000007E-2</v>
      </c>
      <c r="AJ628" s="70">
        <v>0.08</v>
      </c>
      <c r="AK628" s="59" t="s">
        <v>130</v>
      </c>
      <c r="AL628" s="59" t="s">
        <v>130</v>
      </c>
      <c r="AM628" s="59" t="s">
        <v>130</v>
      </c>
      <c r="AN628" s="71">
        <v>1</v>
      </c>
      <c r="AO628" s="56" t="s">
        <v>121</v>
      </c>
      <c r="AP628" s="56">
        <v>630135</v>
      </c>
      <c r="AQ628" s="56" t="s">
        <v>121</v>
      </c>
      <c r="AR628" s="56">
        <v>1785293</v>
      </c>
      <c r="AS628" s="56">
        <v>1785293</v>
      </c>
      <c r="AT628" s="56">
        <v>13594167</v>
      </c>
      <c r="AU628" s="56" t="s">
        <v>121</v>
      </c>
      <c r="AV628" s="56" t="s">
        <v>121</v>
      </c>
      <c r="AW628" s="56">
        <v>151244</v>
      </c>
      <c r="AX628" s="56">
        <v>722080</v>
      </c>
      <c r="AY628" s="56" t="s">
        <v>121</v>
      </c>
      <c r="AZ628" s="56" t="s">
        <v>121</v>
      </c>
      <c r="BA628" s="56" t="s">
        <v>121</v>
      </c>
      <c r="BB628" s="56" t="s">
        <v>121</v>
      </c>
      <c r="BC628" s="56">
        <v>2320040</v>
      </c>
      <c r="BD628" s="56">
        <v>5415595</v>
      </c>
      <c r="BE628" s="56">
        <v>6805069</v>
      </c>
      <c r="BF628" s="56">
        <v>3404089</v>
      </c>
      <c r="BG628" s="56">
        <v>4813863</v>
      </c>
      <c r="BH628" s="56" t="s">
        <v>121</v>
      </c>
      <c r="BI628" s="56">
        <v>1805199</v>
      </c>
      <c r="BJ628" s="56">
        <v>204194</v>
      </c>
      <c r="BK628" s="56">
        <v>2377325</v>
      </c>
      <c r="BL628" s="56">
        <v>1086370</v>
      </c>
      <c r="BM628" s="56">
        <v>5764600</v>
      </c>
      <c r="BN628" s="56">
        <v>153146</v>
      </c>
      <c r="BO628" s="56">
        <v>2729460</v>
      </c>
      <c r="BP628" s="56" t="s">
        <v>121</v>
      </c>
      <c r="BQ628" s="56">
        <v>2320040</v>
      </c>
      <c r="BR628" s="56">
        <v>4067714</v>
      </c>
      <c r="BS628" s="56">
        <v>2406930</v>
      </c>
      <c r="BT628" s="56">
        <v>9290754</v>
      </c>
      <c r="BU628" s="56">
        <v>153146</v>
      </c>
      <c r="BV628" s="56">
        <v>8380790</v>
      </c>
      <c r="BW628" s="56">
        <v>13994716</v>
      </c>
      <c r="BX628" s="56" t="s">
        <v>121</v>
      </c>
      <c r="BY628" s="56">
        <v>1191138</v>
      </c>
      <c r="BZ628" s="56" t="s">
        <v>121</v>
      </c>
      <c r="CA628" s="56">
        <v>17109269</v>
      </c>
      <c r="CB628" s="56" t="s">
        <v>121</v>
      </c>
      <c r="CC628" s="56" t="s">
        <v>121</v>
      </c>
      <c r="CD628" s="56" t="s">
        <v>121</v>
      </c>
      <c r="CE628" s="252" t="s">
        <v>130</v>
      </c>
      <c r="CF628" s="252" t="s">
        <v>130</v>
      </c>
      <c r="CG628" s="252" t="s">
        <v>130</v>
      </c>
      <c r="CH628" s="252" t="s">
        <v>131</v>
      </c>
      <c r="CI628" s="252" t="s">
        <v>130</v>
      </c>
      <c r="CJ628" s="252" t="s">
        <v>131</v>
      </c>
      <c r="CK628" s="252" t="s">
        <v>131</v>
      </c>
      <c r="CL628" s="232" t="s">
        <v>121</v>
      </c>
      <c r="CM628" s="253" t="s">
        <v>121</v>
      </c>
      <c r="CN628" s="253" t="s">
        <v>121</v>
      </c>
      <c r="CO628" s="253" t="s">
        <v>121</v>
      </c>
      <c r="CP628" s="253" t="s">
        <v>121</v>
      </c>
      <c r="CQ628" s="253" t="s">
        <v>121</v>
      </c>
      <c r="CR628" s="253" t="s">
        <v>121</v>
      </c>
      <c r="CS628" s="253" t="s">
        <v>121</v>
      </c>
      <c r="CT628" s="253" t="s">
        <v>121</v>
      </c>
      <c r="CU628" s="253" t="s">
        <v>121</v>
      </c>
      <c r="CV628" s="253" t="s">
        <v>121</v>
      </c>
      <c r="CW628" s="253" t="s">
        <v>121</v>
      </c>
      <c r="CX628" s="253" t="s">
        <v>121</v>
      </c>
      <c r="CY628" s="253" t="s">
        <v>121</v>
      </c>
      <c r="CZ628" s="253" t="s">
        <v>121</v>
      </c>
      <c r="DA628" s="72">
        <v>13309135</v>
      </c>
      <c r="DB628" s="143">
        <v>1</v>
      </c>
      <c r="DC628" s="10">
        <v>1</v>
      </c>
      <c r="DD628" s="10"/>
      <c r="DE628" s="58" t="s">
        <v>1880</v>
      </c>
      <c r="DF628" s="58" t="str">
        <f t="shared" si="65"/>
        <v>Vehículos Convencionales_Pick Up_PICKUP DOBLE CAB - PLATON</v>
      </c>
      <c r="DG628" s="13">
        <f t="shared" si="66"/>
        <v>185744000</v>
      </c>
      <c r="DK628" s="10" t="b">
        <v>1</v>
      </c>
    </row>
    <row r="629" spans="1:115" ht="38.25" x14ac:dyDescent="0.25">
      <c r="A629" s="59">
        <v>996</v>
      </c>
      <c r="B629" s="43" t="s">
        <v>118</v>
      </c>
      <c r="C629" s="43" t="s">
        <v>0</v>
      </c>
      <c r="D629" s="43" t="s">
        <v>544</v>
      </c>
      <c r="E629" s="43" t="s">
        <v>545</v>
      </c>
      <c r="F629" s="43" t="s">
        <v>327</v>
      </c>
      <c r="G629" s="60" t="s">
        <v>1387</v>
      </c>
      <c r="H629" s="61" t="s">
        <v>123</v>
      </c>
      <c r="I629" s="142">
        <v>1621114</v>
      </c>
      <c r="J629" s="132" t="s">
        <v>1388</v>
      </c>
      <c r="K629" s="61" t="s">
        <v>565</v>
      </c>
      <c r="L629" s="63">
        <v>207</v>
      </c>
      <c r="M629" s="64" t="s">
        <v>121</v>
      </c>
      <c r="N629" s="65">
        <v>214000000</v>
      </c>
      <c r="O629" s="50">
        <f>VLOOKUP(I629,Hoja1!$A$2:$J$18391,10,0)</f>
        <v>214000000</v>
      </c>
      <c r="P629" s="66">
        <f t="shared" si="63"/>
        <v>0</v>
      </c>
      <c r="Q629" s="59" t="s">
        <v>728</v>
      </c>
      <c r="R629" s="59" t="s">
        <v>148</v>
      </c>
      <c r="S629" s="59" t="s">
        <v>349</v>
      </c>
      <c r="T629" s="59" t="s">
        <v>121</v>
      </c>
      <c r="U629" s="59" t="s">
        <v>121</v>
      </c>
      <c r="V629" s="43" t="s">
        <v>121</v>
      </c>
      <c r="W629" s="59" t="s">
        <v>121</v>
      </c>
      <c r="X629" s="59" t="s">
        <v>121</v>
      </c>
      <c r="Y629" s="67" t="str">
        <f t="shared" si="70"/>
        <v>N.A.</v>
      </c>
      <c r="Z629" s="68">
        <f t="shared" si="64"/>
        <v>201160000</v>
      </c>
      <c r="AA629" s="59" t="s">
        <v>1878</v>
      </c>
      <c r="AB629" s="59" t="s">
        <v>149</v>
      </c>
      <c r="AC629" s="81" t="s">
        <v>149</v>
      </c>
      <c r="AD629" s="69" t="b">
        <f t="shared" si="67"/>
        <v>1</v>
      </c>
      <c r="AE629" s="70">
        <v>0.06</v>
      </c>
      <c r="AF629" s="70">
        <v>0.06</v>
      </c>
      <c r="AG629" s="70">
        <v>0.06</v>
      </c>
      <c r="AH629" s="70">
        <v>0.06</v>
      </c>
      <c r="AI629" s="70">
        <v>7.0000000000000007E-2</v>
      </c>
      <c r="AJ629" s="70">
        <v>0.08</v>
      </c>
      <c r="AK629" s="59" t="s">
        <v>130</v>
      </c>
      <c r="AL629" s="59" t="s">
        <v>130</v>
      </c>
      <c r="AM629" s="59" t="s">
        <v>130</v>
      </c>
      <c r="AN629" s="71">
        <v>1</v>
      </c>
      <c r="AO629" s="56" t="s">
        <v>121</v>
      </c>
      <c r="AP629" s="56">
        <v>630135</v>
      </c>
      <c r="AQ629" s="56" t="s">
        <v>121</v>
      </c>
      <c r="AR629" s="56">
        <v>1785293</v>
      </c>
      <c r="AS629" s="56">
        <v>1785293</v>
      </c>
      <c r="AT629" s="56">
        <v>13594167</v>
      </c>
      <c r="AU629" s="56" t="s">
        <v>121</v>
      </c>
      <c r="AV629" s="56" t="s">
        <v>121</v>
      </c>
      <c r="AW629" s="56">
        <v>151244</v>
      </c>
      <c r="AX629" s="56">
        <v>722080</v>
      </c>
      <c r="AY629" s="56" t="s">
        <v>121</v>
      </c>
      <c r="AZ629" s="56" t="s">
        <v>121</v>
      </c>
      <c r="BA629" s="56" t="s">
        <v>121</v>
      </c>
      <c r="BB629" s="56" t="s">
        <v>121</v>
      </c>
      <c r="BC629" s="56">
        <v>2320040</v>
      </c>
      <c r="BD629" s="56" t="s">
        <v>121</v>
      </c>
      <c r="BE629" s="56">
        <v>6805069</v>
      </c>
      <c r="BF629" s="56">
        <v>3404089</v>
      </c>
      <c r="BG629" s="56">
        <v>4813863</v>
      </c>
      <c r="BH629" s="56" t="s">
        <v>121</v>
      </c>
      <c r="BI629" s="56" t="s">
        <v>121</v>
      </c>
      <c r="BJ629" s="56">
        <v>204194</v>
      </c>
      <c r="BK629" s="56">
        <v>2377325</v>
      </c>
      <c r="BL629" s="56">
        <v>1086370</v>
      </c>
      <c r="BM629" s="56">
        <v>5764600</v>
      </c>
      <c r="BN629" s="56">
        <v>153146</v>
      </c>
      <c r="BO629" s="56">
        <v>2729460</v>
      </c>
      <c r="BP629" s="56" t="s">
        <v>121</v>
      </c>
      <c r="BQ629" s="56">
        <v>2320040</v>
      </c>
      <c r="BR629" s="56">
        <v>4067714</v>
      </c>
      <c r="BS629" s="56">
        <v>2406930</v>
      </c>
      <c r="BT629" s="56">
        <v>9290754</v>
      </c>
      <c r="BU629" s="56">
        <v>153146</v>
      </c>
      <c r="BV629" s="56">
        <v>8380790</v>
      </c>
      <c r="BW629" s="56">
        <v>13994716</v>
      </c>
      <c r="BX629" s="56" t="s">
        <v>121</v>
      </c>
      <c r="BY629" s="56">
        <v>1191138</v>
      </c>
      <c r="BZ629" s="56" t="s">
        <v>121</v>
      </c>
      <c r="CA629" s="56">
        <v>17109269</v>
      </c>
      <c r="CB629" s="56" t="s">
        <v>121</v>
      </c>
      <c r="CC629" s="56" t="s">
        <v>121</v>
      </c>
      <c r="CD629" s="56" t="s">
        <v>121</v>
      </c>
      <c r="CE629" s="252" t="s">
        <v>130</v>
      </c>
      <c r="CF629" s="252" t="s">
        <v>130</v>
      </c>
      <c r="CG629" s="252" t="s">
        <v>130</v>
      </c>
      <c r="CH629" s="252" t="s">
        <v>131</v>
      </c>
      <c r="CI629" s="252" t="s">
        <v>130</v>
      </c>
      <c r="CJ629" s="252" t="s">
        <v>131</v>
      </c>
      <c r="CK629" s="252" t="s">
        <v>131</v>
      </c>
      <c r="CL629" s="232" t="s">
        <v>121</v>
      </c>
      <c r="CM629" s="253" t="s">
        <v>121</v>
      </c>
      <c r="CN629" s="253" t="s">
        <v>121</v>
      </c>
      <c r="CO629" s="253" t="s">
        <v>121</v>
      </c>
      <c r="CP629" s="253" t="s">
        <v>121</v>
      </c>
      <c r="CQ629" s="253" t="s">
        <v>121</v>
      </c>
      <c r="CR629" s="253" t="s">
        <v>121</v>
      </c>
      <c r="CS629" s="253" t="s">
        <v>121</v>
      </c>
      <c r="CT629" s="253" t="s">
        <v>121</v>
      </c>
      <c r="CU629" s="253" t="s">
        <v>121</v>
      </c>
      <c r="CV629" s="253" t="s">
        <v>121</v>
      </c>
      <c r="CW629" s="253" t="s">
        <v>121</v>
      </c>
      <c r="CX629" s="253" t="s">
        <v>121</v>
      </c>
      <c r="CY629" s="253" t="s">
        <v>121</v>
      </c>
      <c r="CZ629" s="253" t="s">
        <v>121</v>
      </c>
      <c r="DA629" s="72">
        <v>13309135</v>
      </c>
      <c r="DB629" s="143">
        <v>1</v>
      </c>
      <c r="DC629" s="10">
        <v>1</v>
      </c>
      <c r="DD629" s="10"/>
      <c r="DE629" s="58" t="s">
        <v>1880</v>
      </c>
      <c r="DF629" s="58" t="str">
        <f t="shared" si="65"/>
        <v>Vehículos Convencionales_Pick Up_PICKUP DOBLE CAB - PLATON</v>
      </c>
      <c r="DG629" s="13">
        <f t="shared" si="66"/>
        <v>201160000</v>
      </c>
      <c r="DK629" s="10" t="b">
        <v>1</v>
      </c>
    </row>
    <row r="630" spans="1:115" ht="38.25" x14ac:dyDescent="0.25">
      <c r="A630" s="59">
        <v>997</v>
      </c>
      <c r="B630" s="43" t="s">
        <v>118</v>
      </c>
      <c r="C630" s="43" t="s">
        <v>0</v>
      </c>
      <c r="D630" s="43" t="s">
        <v>544</v>
      </c>
      <c r="E630" s="43" t="s">
        <v>545</v>
      </c>
      <c r="F630" s="43" t="s">
        <v>327</v>
      </c>
      <c r="G630" s="60" t="s">
        <v>1389</v>
      </c>
      <c r="H630" s="61" t="s">
        <v>123</v>
      </c>
      <c r="I630" s="142">
        <v>1621115</v>
      </c>
      <c r="J630" s="132" t="s">
        <v>1390</v>
      </c>
      <c r="K630" s="61" t="s">
        <v>565</v>
      </c>
      <c r="L630" s="63">
        <v>207</v>
      </c>
      <c r="M630" s="64" t="s">
        <v>121</v>
      </c>
      <c r="N630" s="65">
        <v>238600000</v>
      </c>
      <c r="O630" s="50">
        <f>VLOOKUP(I630,Hoja1!$A$2:$J$18391,10,0)</f>
        <v>238600000</v>
      </c>
      <c r="P630" s="66">
        <f t="shared" si="63"/>
        <v>0</v>
      </c>
      <c r="Q630" s="59" t="s">
        <v>728</v>
      </c>
      <c r="R630" s="59" t="s">
        <v>148</v>
      </c>
      <c r="S630" s="59" t="s">
        <v>349</v>
      </c>
      <c r="T630" s="59" t="s">
        <v>121</v>
      </c>
      <c r="U630" s="59" t="s">
        <v>121</v>
      </c>
      <c r="V630" s="43" t="s">
        <v>121</v>
      </c>
      <c r="W630" s="59" t="s">
        <v>121</v>
      </c>
      <c r="X630" s="59" t="s">
        <v>121</v>
      </c>
      <c r="Y630" s="67" t="str">
        <f t="shared" si="70"/>
        <v>N.A.</v>
      </c>
      <c r="Z630" s="68">
        <f t="shared" si="64"/>
        <v>224284000</v>
      </c>
      <c r="AA630" s="59" t="s">
        <v>1878</v>
      </c>
      <c r="AB630" s="59" t="s">
        <v>149</v>
      </c>
      <c r="AC630" s="81" t="s">
        <v>149</v>
      </c>
      <c r="AD630" s="69" t="b">
        <f t="shared" si="67"/>
        <v>1</v>
      </c>
      <c r="AE630" s="70">
        <v>0.06</v>
      </c>
      <c r="AF630" s="70">
        <v>0.06</v>
      </c>
      <c r="AG630" s="70">
        <v>0.06</v>
      </c>
      <c r="AH630" s="70">
        <v>0.06</v>
      </c>
      <c r="AI630" s="70">
        <v>7.0000000000000007E-2</v>
      </c>
      <c r="AJ630" s="70">
        <v>0.08</v>
      </c>
      <c r="AK630" s="59" t="s">
        <v>130</v>
      </c>
      <c r="AL630" s="59" t="s">
        <v>130</v>
      </c>
      <c r="AM630" s="59" t="s">
        <v>130</v>
      </c>
      <c r="AN630" s="71">
        <v>1</v>
      </c>
      <c r="AO630" s="56" t="s">
        <v>121</v>
      </c>
      <c r="AP630" s="56">
        <v>630135</v>
      </c>
      <c r="AQ630" s="56" t="s">
        <v>121</v>
      </c>
      <c r="AR630" s="56">
        <v>1785293</v>
      </c>
      <c r="AS630" s="56">
        <v>1785293</v>
      </c>
      <c r="AT630" s="56">
        <v>13594167</v>
      </c>
      <c r="AU630" s="56" t="s">
        <v>121</v>
      </c>
      <c r="AV630" s="56" t="s">
        <v>121</v>
      </c>
      <c r="AW630" s="56">
        <v>151244</v>
      </c>
      <c r="AX630" s="56" t="s">
        <v>121</v>
      </c>
      <c r="AY630" s="56" t="s">
        <v>121</v>
      </c>
      <c r="AZ630" s="56" t="s">
        <v>121</v>
      </c>
      <c r="BA630" s="56" t="s">
        <v>121</v>
      </c>
      <c r="BB630" s="56" t="s">
        <v>121</v>
      </c>
      <c r="BC630" s="56">
        <v>2320040</v>
      </c>
      <c r="BD630" s="56" t="s">
        <v>121</v>
      </c>
      <c r="BE630" s="56">
        <v>6805069</v>
      </c>
      <c r="BF630" s="56">
        <v>3404089</v>
      </c>
      <c r="BG630" s="56">
        <v>4813863</v>
      </c>
      <c r="BH630" s="56" t="s">
        <v>121</v>
      </c>
      <c r="BI630" s="56" t="s">
        <v>121</v>
      </c>
      <c r="BJ630" s="56">
        <v>204194</v>
      </c>
      <c r="BK630" s="56">
        <v>2377325</v>
      </c>
      <c r="BL630" s="56">
        <v>1086370</v>
      </c>
      <c r="BM630" s="56">
        <v>5764600</v>
      </c>
      <c r="BN630" s="56">
        <v>153146</v>
      </c>
      <c r="BO630" s="56">
        <v>2729460</v>
      </c>
      <c r="BP630" s="56" t="s">
        <v>121</v>
      </c>
      <c r="BQ630" s="56">
        <v>2320040</v>
      </c>
      <c r="BR630" s="56">
        <v>4067714</v>
      </c>
      <c r="BS630" s="56">
        <v>2406930</v>
      </c>
      <c r="BT630" s="56">
        <v>9290754</v>
      </c>
      <c r="BU630" s="56">
        <v>153146</v>
      </c>
      <c r="BV630" s="56">
        <v>8380790</v>
      </c>
      <c r="BW630" s="56">
        <v>13994716</v>
      </c>
      <c r="BX630" s="56" t="s">
        <v>121</v>
      </c>
      <c r="BY630" s="56">
        <v>1191138</v>
      </c>
      <c r="BZ630" s="56" t="s">
        <v>121</v>
      </c>
      <c r="CA630" s="56">
        <v>17109269</v>
      </c>
      <c r="CB630" s="56" t="s">
        <v>121</v>
      </c>
      <c r="CC630" s="56" t="s">
        <v>121</v>
      </c>
      <c r="CD630" s="56" t="s">
        <v>121</v>
      </c>
      <c r="CE630" s="252" t="s">
        <v>130</v>
      </c>
      <c r="CF630" s="252" t="s">
        <v>130</v>
      </c>
      <c r="CG630" s="252" t="s">
        <v>130</v>
      </c>
      <c r="CH630" s="252" t="s">
        <v>131</v>
      </c>
      <c r="CI630" s="252" t="s">
        <v>130</v>
      </c>
      <c r="CJ630" s="252" t="s">
        <v>131</v>
      </c>
      <c r="CK630" s="252" t="s">
        <v>131</v>
      </c>
      <c r="CL630" s="232" t="s">
        <v>121</v>
      </c>
      <c r="CM630" s="253" t="s">
        <v>121</v>
      </c>
      <c r="CN630" s="253" t="s">
        <v>121</v>
      </c>
      <c r="CO630" s="253" t="s">
        <v>121</v>
      </c>
      <c r="CP630" s="253" t="s">
        <v>121</v>
      </c>
      <c r="CQ630" s="253" t="s">
        <v>121</v>
      </c>
      <c r="CR630" s="253" t="s">
        <v>121</v>
      </c>
      <c r="CS630" s="253" t="s">
        <v>121</v>
      </c>
      <c r="CT630" s="253" t="s">
        <v>121</v>
      </c>
      <c r="CU630" s="253" t="s">
        <v>121</v>
      </c>
      <c r="CV630" s="253" t="s">
        <v>121</v>
      </c>
      <c r="CW630" s="253" t="s">
        <v>121</v>
      </c>
      <c r="CX630" s="253" t="s">
        <v>121</v>
      </c>
      <c r="CY630" s="253" t="s">
        <v>121</v>
      </c>
      <c r="CZ630" s="253" t="s">
        <v>121</v>
      </c>
      <c r="DA630" s="72">
        <v>13309135</v>
      </c>
      <c r="DB630" s="143">
        <v>1</v>
      </c>
      <c r="DC630" s="10">
        <v>1</v>
      </c>
      <c r="DD630" s="10"/>
      <c r="DE630" s="58" t="s">
        <v>1880</v>
      </c>
      <c r="DF630" s="58" t="str">
        <f t="shared" si="65"/>
        <v>Vehículos Convencionales_Pick Up_PICKUP DOBLE CAB - PLATON</v>
      </c>
      <c r="DG630" s="13">
        <f t="shared" si="66"/>
        <v>224284000</v>
      </c>
      <c r="DK630" s="10" t="b">
        <v>1</v>
      </c>
    </row>
    <row r="631" spans="1:115" ht="38.25" x14ac:dyDescent="0.25">
      <c r="A631" s="59">
        <v>998</v>
      </c>
      <c r="B631" s="43" t="s">
        <v>118</v>
      </c>
      <c r="C631" s="43" t="s">
        <v>0</v>
      </c>
      <c r="D631" s="43" t="s">
        <v>544</v>
      </c>
      <c r="E631" s="43" t="s">
        <v>545</v>
      </c>
      <c r="F631" s="43" t="s">
        <v>327</v>
      </c>
      <c r="G631" s="60" t="s">
        <v>1391</v>
      </c>
      <c r="H631" s="61" t="s">
        <v>123</v>
      </c>
      <c r="I631" s="142">
        <v>1621116</v>
      </c>
      <c r="J631" s="132" t="s">
        <v>1392</v>
      </c>
      <c r="K631" s="61" t="s">
        <v>565</v>
      </c>
      <c r="L631" s="63">
        <v>207</v>
      </c>
      <c r="M631" s="64" t="s">
        <v>121</v>
      </c>
      <c r="N631" s="65">
        <v>249600000</v>
      </c>
      <c r="O631" s="50">
        <f>VLOOKUP(I631,Hoja1!$A$2:$J$18391,10,0)</f>
        <v>249600000</v>
      </c>
      <c r="P631" s="66">
        <f t="shared" si="63"/>
        <v>0</v>
      </c>
      <c r="Q631" s="59" t="s">
        <v>728</v>
      </c>
      <c r="R631" s="59" t="s">
        <v>148</v>
      </c>
      <c r="S631" s="59" t="s">
        <v>349</v>
      </c>
      <c r="T631" s="59" t="s">
        <v>121</v>
      </c>
      <c r="U631" s="59" t="s">
        <v>121</v>
      </c>
      <c r="V631" s="43" t="s">
        <v>121</v>
      </c>
      <c r="W631" s="59" t="s">
        <v>121</v>
      </c>
      <c r="X631" s="59" t="s">
        <v>121</v>
      </c>
      <c r="Y631" s="67" t="str">
        <f t="shared" si="70"/>
        <v>N.A.</v>
      </c>
      <c r="Z631" s="68">
        <f t="shared" si="64"/>
        <v>234624000</v>
      </c>
      <c r="AA631" s="59" t="s">
        <v>1878</v>
      </c>
      <c r="AB631" s="59" t="s">
        <v>156</v>
      </c>
      <c r="AC631" s="81" t="s">
        <v>156</v>
      </c>
      <c r="AD631" s="69" t="b">
        <f t="shared" si="67"/>
        <v>1</v>
      </c>
      <c r="AE631" s="70">
        <v>0.06</v>
      </c>
      <c r="AF631" s="70">
        <v>0.06</v>
      </c>
      <c r="AG631" s="70">
        <v>0.06</v>
      </c>
      <c r="AH631" s="70">
        <v>0.06</v>
      </c>
      <c r="AI631" s="70">
        <v>7.0000000000000007E-2</v>
      </c>
      <c r="AJ631" s="70">
        <v>0.08</v>
      </c>
      <c r="AK631" s="59" t="s">
        <v>130</v>
      </c>
      <c r="AL631" s="59" t="s">
        <v>130</v>
      </c>
      <c r="AM631" s="59" t="s">
        <v>130</v>
      </c>
      <c r="AN631" s="71">
        <v>1</v>
      </c>
      <c r="AO631" s="56" t="s">
        <v>121</v>
      </c>
      <c r="AP631" s="56">
        <v>630135</v>
      </c>
      <c r="AQ631" s="56" t="s">
        <v>121</v>
      </c>
      <c r="AR631" s="56">
        <v>1785293</v>
      </c>
      <c r="AS631" s="56">
        <v>1785293</v>
      </c>
      <c r="AT631" s="56">
        <v>13594167</v>
      </c>
      <c r="AU631" s="56" t="s">
        <v>121</v>
      </c>
      <c r="AV631" s="56" t="s">
        <v>121</v>
      </c>
      <c r="AW631" s="56">
        <v>151244</v>
      </c>
      <c r="AX631" s="56" t="s">
        <v>121</v>
      </c>
      <c r="AY631" s="56" t="s">
        <v>121</v>
      </c>
      <c r="AZ631" s="56" t="s">
        <v>121</v>
      </c>
      <c r="BA631" s="56" t="s">
        <v>121</v>
      </c>
      <c r="BB631" s="56" t="s">
        <v>121</v>
      </c>
      <c r="BC631" s="56">
        <v>2320040</v>
      </c>
      <c r="BD631" s="56" t="s">
        <v>121</v>
      </c>
      <c r="BE631" s="56">
        <v>6805069</v>
      </c>
      <c r="BF631" s="56">
        <v>3404089</v>
      </c>
      <c r="BG631" s="56">
        <v>4813863</v>
      </c>
      <c r="BH631" s="56" t="s">
        <v>121</v>
      </c>
      <c r="BI631" s="56" t="s">
        <v>121</v>
      </c>
      <c r="BJ631" s="56">
        <v>204194</v>
      </c>
      <c r="BK631" s="56">
        <v>2377325</v>
      </c>
      <c r="BL631" s="56">
        <v>1086370</v>
      </c>
      <c r="BM631" s="56">
        <v>5764600</v>
      </c>
      <c r="BN631" s="56">
        <v>153146</v>
      </c>
      <c r="BO631" s="56">
        <v>2729460</v>
      </c>
      <c r="BP631" s="56" t="s">
        <v>121</v>
      </c>
      <c r="BQ631" s="56">
        <v>2320040</v>
      </c>
      <c r="BR631" s="56">
        <v>4067714</v>
      </c>
      <c r="BS631" s="56">
        <v>2406930</v>
      </c>
      <c r="BT631" s="56">
        <v>9290754</v>
      </c>
      <c r="BU631" s="56">
        <v>153146</v>
      </c>
      <c r="BV631" s="56">
        <v>8380790</v>
      </c>
      <c r="BW631" s="56">
        <v>13994716</v>
      </c>
      <c r="BX631" s="56" t="s">
        <v>121</v>
      </c>
      <c r="BY631" s="56">
        <v>1191138</v>
      </c>
      <c r="BZ631" s="56" t="s">
        <v>121</v>
      </c>
      <c r="CA631" s="56">
        <v>17109269</v>
      </c>
      <c r="CB631" s="56" t="s">
        <v>121</v>
      </c>
      <c r="CC631" s="56" t="s">
        <v>121</v>
      </c>
      <c r="CD631" s="56" t="s">
        <v>121</v>
      </c>
      <c r="CE631" s="252" t="s">
        <v>130</v>
      </c>
      <c r="CF631" s="252" t="s">
        <v>130</v>
      </c>
      <c r="CG631" s="252" t="s">
        <v>130</v>
      </c>
      <c r="CH631" s="252" t="s">
        <v>131</v>
      </c>
      <c r="CI631" s="252" t="s">
        <v>130</v>
      </c>
      <c r="CJ631" s="252" t="s">
        <v>131</v>
      </c>
      <c r="CK631" s="252" t="s">
        <v>131</v>
      </c>
      <c r="CL631" s="232" t="s">
        <v>121</v>
      </c>
      <c r="CM631" s="253" t="s">
        <v>121</v>
      </c>
      <c r="CN631" s="253" t="s">
        <v>121</v>
      </c>
      <c r="CO631" s="253" t="s">
        <v>121</v>
      </c>
      <c r="CP631" s="253" t="s">
        <v>121</v>
      </c>
      <c r="CQ631" s="253" t="s">
        <v>121</v>
      </c>
      <c r="CR631" s="253" t="s">
        <v>121</v>
      </c>
      <c r="CS631" s="253" t="s">
        <v>121</v>
      </c>
      <c r="CT631" s="253" t="s">
        <v>121</v>
      </c>
      <c r="CU631" s="253" t="s">
        <v>121</v>
      </c>
      <c r="CV631" s="253" t="s">
        <v>121</v>
      </c>
      <c r="CW631" s="253" t="s">
        <v>121</v>
      </c>
      <c r="CX631" s="253" t="s">
        <v>121</v>
      </c>
      <c r="CY631" s="253" t="s">
        <v>121</v>
      </c>
      <c r="CZ631" s="253" t="s">
        <v>121</v>
      </c>
      <c r="DA631" s="72">
        <v>13309135</v>
      </c>
      <c r="DB631" s="143">
        <v>1</v>
      </c>
      <c r="DC631" s="10">
        <v>1</v>
      </c>
      <c r="DD631" s="10"/>
      <c r="DE631" s="58" t="s">
        <v>1880</v>
      </c>
      <c r="DF631" s="58" t="str">
        <f t="shared" si="65"/>
        <v>Vehículos Convencionales_Pick Up_PICKUP DOBLE CAB - PLATON</v>
      </c>
      <c r="DG631" s="13">
        <f t="shared" si="66"/>
        <v>234624000</v>
      </c>
      <c r="DK631" s="10" t="b">
        <v>1</v>
      </c>
    </row>
    <row r="632" spans="1:115" ht="51" x14ac:dyDescent="0.25">
      <c r="A632" s="59">
        <v>999</v>
      </c>
      <c r="B632" s="43" t="s">
        <v>118</v>
      </c>
      <c r="C632" s="43" t="s">
        <v>0</v>
      </c>
      <c r="D632" s="43" t="s">
        <v>663</v>
      </c>
      <c r="E632" s="43" t="s">
        <v>671</v>
      </c>
      <c r="F632" s="124" t="s">
        <v>672</v>
      </c>
      <c r="G632" s="60" t="s">
        <v>1393</v>
      </c>
      <c r="H632" s="61" t="s">
        <v>123</v>
      </c>
      <c r="I632" s="141" t="s">
        <v>121</v>
      </c>
      <c r="J632" s="132" t="s">
        <v>1394</v>
      </c>
      <c r="K632" s="61" t="s">
        <v>121</v>
      </c>
      <c r="L632" s="63">
        <v>172</v>
      </c>
      <c r="M632" s="64" t="s">
        <v>121</v>
      </c>
      <c r="N632" s="65">
        <v>206140000</v>
      </c>
      <c r="O632" s="65">
        <v>206140000</v>
      </c>
      <c r="P632" s="66">
        <f t="shared" si="63"/>
        <v>0</v>
      </c>
      <c r="Q632" s="59" t="s">
        <v>121</v>
      </c>
      <c r="R632" s="59" t="s">
        <v>127</v>
      </c>
      <c r="S632" s="59" t="s">
        <v>349</v>
      </c>
      <c r="T632" s="59" t="s">
        <v>121</v>
      </c>
      <c r="U632" s="59" t="s">
        <v>121</v>
      </c>
      <c r="V632" s="43" t="s">
        <v>121</v>
      </c>
      <c r="W632" s="59" t="s">
        <v>121</v>
      </c>
      <c r="X632" s="59" t="s">
        <v>121</v>
      </c>
      <c r="Y632" s="67" t="str">
        <f t="shared" si="70"/>
        <v>N.A.</v>
      </c>
      <c r="Z632" s="68">
        <f t="shared" si="64"/>
        <v>185526000</v>
      </c>
      <c r="AA632" s="59" t="s">
        <v>1878</v>
      </c>
      <c r="AB632" s="59" t="s">
        <v>149</v>
      </c>
      <c r="AC632" s="81" t="s">
        <v>149</v>
      </c>
      <c r="AD632" s="69" t="b">
        <f t="shared" si="67"/>
        <v>1</v>
      </c>
      <c r="AE632" s="70">
        <v>0.1</v>
      </c>
      <c r="AF632" s="70">
        <v>0.1</v>
      </c>
      <c r="AG632" s="70">
        <v>0.1</v>
      </c>
      <c r="AH632" s="70">
        <v>0.1</v>
      </c>
      <c r="AI632" s="70">
        <v>0.11</v>
      </c>
      <c r="AJ632" s="70">
        <v>0.12</v>
      </c>
      <c r="AK632" s="59" t="s">
        <v>130</v>
      </c>
      <c r="AL632" s="59" t="s">
        <v>130</v>
      </c>
      <c r="AM632" s="59" t="s">
        <v>130</v>
      </c>
      <c r="AN632" s="71">
        <v>1</v>
      </c>
      <c r="AO632" s="56" t="s">
        <v>121</v>
      </c>
      <c r="AP632" s="56">
        <v>637254</v>
      </c>
      <c r="AQ632" s="56" t="s">
        <v>121</v>
      </c>
      <c r="AR632" s="56" t="s">
        <v>121</v>
      </c>
      <c r="AS632" s="56" t="s">
        <v>121</v>
      </c>
      <c r="AT632" s="56">
        <v>14434388</v>
      </c>
      <c r="AU632" s="56" t="s">
        <v>121</v>
      </c>
      <c r="AV632" s="56">
        <v>2172461</v>
      </c>
      <c r="AW632" s="56">
        <v>152953</v>
      </c>
      <c r="AX632" s="56">
        <v>1795901</v>
      </c>
      <c r="AY632" s="56" t="s">
        <v>121</v>
      </c>
      <c r="AZ632" s="56" t="s">
        <v>121</v>
      </c>
      <c r="BA632" s="56">
        <v>278791124</v>
      </c>
      <c r="BB632" s="56">
        <v>247378041</v>
      </c>
      <c r="BC632" s="56" t="s">
        <v>121</v>
      </c>
      <c r="BD632" s="56" t="s">
        <v>121</v>
      </c>
      <c r="BE632" s="56" t="s">
        <v>121</v>
      </c>
      <c r="BF632" s="56">
        <v>3442555</v>
      </c>
      <c r="BG632" s="56">
        <v>4868260</v>
      </c>
      <c r="BH632" s="56" t="s">
        <v>121</v>
      </c>
      <c r="BI632" s="56" t="s">
        <v>121</v>
      </c>
      <c r="BJ632" s="56">
        <v>206502</v>
      </c>
      <c r="BK632" s="56" t="s">
        <v>121</v>
      </c>
      <c r="BL632" s="56">
        <v>431930</v>
      </c>
      <c r="BM632" s="56">
        <v>6725501</v>
      </c>
      <c r="BN632" s="56">
        <v>154877</v>
      </c>
      <c r="BO632" s="56" t="s">
        <v>121</v>
      </c>
      <c r="BP632" s="56" t="s">
        <v>121</v>
      </c>
      <c r="BQ632" s="56" t="s">
        <v>121</v>
      </c>
      <c r="BR632" s="56" t="s">
        <v>121</v>
      </c>
      <c r="BS632" s="56">
        <v>3407782</v>
      </c>
      <c r="BT632" s="56">
        <v>9395740</v>
      </c>
      <c r="BU632" s="56">
        <v>154877</v>
      </c>
      <c r="BV632" s="56" t="s">
        <v>121</v>
      </c>
      <c r="BW632" s="56" t="s">
        <v>121</v>
      </c>
      <c r="BX632" s="56">
        <v>44752689</v>
      </c>
      <c r="BY632" s="56">
        <v>2409788</v>
      </c>
      <c r="BZ632" s="56" t="s">
        <v>121</v>
      </c>
      <c r="CA632" s="56" t="s">
        <v>121</v>
      </c>
      <c r="CB632" s="56">
        <v>32562539</v>
      </c>
      <c r="CC632" s="56" t="s">
        <v>121</v>
      </c>
      <c r="CD632" s="56">
        <v>260980926</v>
      </c>
      <c r="CE632" s="252" t="s">
        <v>131</v>
      </c>
      <c r="CF632" s="252" t="s">
        <v>131</v>
      </c>
      <c r="CG632" s="252" t="s">
        <v>131</v>
      </c>
      <c r="CH632" s="252" t="s">
        <v>131</v>
      </c>
      <c r="CI632" s="252" t="s">
        <v>131</v>
      </c>
      <c r="CJ632" s="252" t="s">
        <v>131</v>
      </c>
      <c r="CK632" s="252" t="s">
        <v>131</v>
      </c>
      <c r="CL632" s="232" t="s">
        <v>121</v>
      </c>
      <c r="CM632" s="253" t="s">
        <v>121</v>
      </c>
      <c r="CN632" s="253" t="s">
        <v>121</v>
      </c>
      <c r="CO632" s="253" t="s">
        <v>121</v>
      </c>
      <c r="CP632" s="253" t="s">
        <v>121</v>
      </c>
      <c r="CQ632" s="253" t="s">
        <v>121</v>
      </c>
      <c r="CR632" s="253" t="s">
        <v>121</v>
      </c>
      <c r="CS632" s="253" t="s">
        <v>121</v>
      </c>
      <c r="CT632" s="253" t="s">
        <v>121</v>
      </c>
      <c r="CU632" s="253" t="s">
        <v>121</v>
      </c>
      <c r="CV632" s="253" t="s">
        <v>121</v>
      </c>
      <c r="CW632" s="253" t="s">
        <v>121</v>
      </c>
      <c r="CX632" s="253" t="s">
        <v>121</v>
      </c>
      <c r="CY632" s="253" t="s">
        <v>121</v>
      </c>
      <c r="CZ632" s="253" t="s">
        <v>121</v>
      </c>
      <c r="DA632" s="72">
        <v>22589744</v>
      </c>
      <c r="DB632" s="143">
        <v>1</v>
      </c>
      <c r="DC632" s="10">
        <v>1</v>
      </c>
      <c r="DD632" s="10"/>
      <c r="DE632" s="58" t="s">
        <v>1880</v>
      </c>
      <c r="DF632" s="58" t="str">
        <f t="shared" si="65"/>
        <v>Vehículos Convencionales_Vehículos Destinados al Transporte de Pasajeros_Buseta</v>
      </c>
      <c r="DG632" s="13">
        <f t="shared" si="66"/>
        <v>185526000</v>
      </c>
      <c r="DK632" s="10" t="b">
        <v>1</v>
      </c>
    </row>
    <row r="633" spans="1:115" ht="76.5" customHeight="1" x14ac:dyDescent="0.25">
      <c r="A633" s="59">
        <v>1000</v>
      </c>
      <c r="B633" s="43" t="s">
        <v>307</v>
      </c>
      <c r="C633" s="43" t="s">
        <v>0</v>
      </c>
      <c r="D633" s="43" t="s">
        <v>626</v>
      </c>
      <c r="E633" s="43" t="s">
        <v>627</v>
      </c>
      <c r="F633" s="43" t="s">
        <v>121</v>
      </c>
      <c r="G633" s="60" t="s">
        <v>1395</v>
      </c>
      <c r="H633" s="61" t="s">
        <v>309</v>
      </c>
      <c r="I633" s="144">
        <v>3207016</v>
      </c>
      <c r="J633" s="132" t="s">
        <v>1396</v>
      </c>
      <c r="K633" s="61" t="s">
        <v>121</v>
      </c>
      <c r="L633" s="63">
        <v>268</v>
      </c>
      <c r="M633" s="64" t="s">
        <v>121</v>
      </c>
      <c r="N633" s="65">
        <v>234000000</v>
      </c>
      <c r="O633" s="50">
        <f>VLOOKUP(I633,Hoja1!$A$2:$J$18391,10,0)</f>
        <v>234000000</v>
      </c>
      <c r="P633" s="66">
        <f t="shared" si="63"/>
        <v>0</v>
      </c>
      <c r="Q633" s="64" t="s">
        <v>126</v>
      </c>
      <c r="R633" s="59" t="s">
        <v>127</v>
      </c>
      <c r="S633" s="59" t="s">
        <v>128</v>
      </c>
      <c r="T633" s="59" t="s">
        <v>121</v>
      </c>
      <c r="U633" s="59" t="s">
        <v>121</v>
      </c>
      <c r="V633" s="43" t="s">
        <v>121</v>
      </c>
      <c r="W633" s="59" t="s">
        <v>121</v>
      </c>
      <c r="X633" s="59" t="s">
        <v>121</v>
      </c>
      <c r="Y633" s="67" t="str">
        <f t="shared" si="70"/>
        <v>N.A.</v>
      </c>
      <c r="Z633" s="68">
        <f t="shared" si="64"/>
        <v>231660000</v>
      </c>
      <c r="AA633" s="59" t="s">
        <v>1878</v>
      </c>
      <c r="AB633" s="59" t="s">
        <v>156</v>
      </c>
      <c r="AC633" s="81" t="s">
        <v>156</v>
      </c>
      <c r="AD633" s="69" t="b">
        <f t="shared" si="67"/>
        <v>1</v>
      </c>
      <c r="AE633" s="70">
        <v>0.01</v>
      </c>
      <c r="AF633" s="70">
        <v>0.01</v>
      </c>
      <c r="AG633" s="70">
        <v>0.01</v>
      </c>
      <c r="AH633" s="70">
        <v>0.01</v>
      </c>
      <c r="AI633" s="70">
        <v>0.01</v>
      </c>
      <c r="AJ633" s="70">
        <v>0.02</v>
      </c>
      <c r="AK633" s="59" t="s">
        <v>131</v>
      </c>
      <c r="AL633" s="59" t="s">
        <v>131</v>
      </c>
      <c r="AM633" s="59" t="s">
        <v>130</v>
      </c>
      <c r="AN633" s="71">
        <v>0.5</v>
      </c>
      <c r="AO633" s="56">
        <v>9299506</v>
      </c>
      <c r="AP633" s="56">
        <v>810084</v>
      </c>
      <c r="AQ633" s="56" t="s">
        <v>121</v>
      </c>
      <c r="AR633" s="56" t="s">
        <v>121</v>
      </c>
      <c r="AS633" s="56" t="s">
        <v>121</v>
      </c>
      <c r="AT633" s="56">
        <v>8645812</v>
      </c>
      <c r="AU633" s="56" t="s">
        <v>121</v>
      </c>
      <c r="AV633" s="56">
        <v>957372</v>
      </c>
      <c r="AW633" s="56">
        <v>51551</v>
      </c>
      <c r="AX633" s="56">
        <v>412407</v>
      </c>
      <c r="AY633" s="56" t="s">
        <v>121</v>
      </c>
      <c r="AZ633" s="56" t="s">
        <v>121</v>
      </c>
      <c r="BA633" s="56" t="s">
        <v>121</v>
      </c>
      <c r="BB633" s="56" t="s">
        <v>121</v>
      </c>
      <c r="BC633" s="56" t="s">
        <v>121</v>
      </c>
      <c r="BD633" s="56">
        <v>5155084</v>
      </c>
      <c r="BE633" s="56">
        <v>3240338</v>
      </c>
      <c r="BF633" s="56">
        <v>1399236</v>
      </c>
      <c r="BG633" s="56">
        <v>3534914</v>
      </c>
      <c r="BH633" s="56" t="s">
        <v>121</v>
      </c>
      <c r="BI633" s="56">
        <v>559695</v>
      </c>
      <c r="BJ633" s="56">
        <v>324034</v>
      </c>
      <c r="BK633" s="56">
        <v>957372</v>
      </c>
      <c r="BL633" s="56">
        <v>1104660</v>
      </c>
      <c r="BM633" s="56">
        <v>2282966</v>
      </c>
      <c r="BN633" s="56">
        <v>220932</v>
      </c>
      <c r="BO633" s="56">
        <v>1399236</v>
      </c>
      <c r="BP633" s="56">
        <v>250389</v>
      </c>
      <c r="BQ633" s="56" t="s">
        <v>121</v>
      </c>
      <c r="BR633" s="56" t="s">
        <v>121</v>
      </c>
      <c r="BS633" s="56" t="s">
        <v>121</v>
      </c>
      <c r="BT633" s="56">
        <v>7361459</v>
      </c>
      <c r="BU633" s="56">
        <v>191473</v>
      </c>
      <c r="BV633" s="56">
        <v>3240338</v>
      </c>
      <c r="BW633" s="56">
        <v>6627964</v>
      </c>
      <c r="BX633" s="56" t="s">
        <v>121</v>
      </c>
      <c r="BY633" s="56">
        <v>515509</v>
      </c>
      <c r="BZ633" s="56" t="s">
        <v>121</v>
      </c>
      <c r="CA633" s="56" t="s">
        <v>121</v>
      </c>
      <c r="CB633" s="56" t="s">
        <v>121</v>
      </c>
      <c r="CC633" s="56" t="s">
        <v>121</v>
      </c>
      <c r="CD633" s="56" t="s">
        <v>121</v>
      </c>
      <c r="CE633" s="88" t="s">
        <v>131</v>
      </c>
      <c r="CF633" s="88" t="s">
        <v>131</v>
      </c>
      <c r="CG633" s="88" t="s">
        <v>130</v>
      </c>
      <c r="CH633" s="88" t="s">
        <v>131</v>
      </c>
      <c r="CI633" s="88" t="s">
        <v>130</v>
      </c>
      <c r="CJ633" s="88" t="s">
        <v>131</v>
      </c>
      <c r="CK633" s="88" t="s">
        <v>131</v>
      </c>
      <c r="CL633" s="88" t="s">
        <v>121</v>
      </c>
      <c r="CM633" s="88" t="s">
        <v>121</v>
      </c>
      <c r="CN633" s="88" t="s">
        <v>121</v>
      </c>
      <c r="CO633" s="88" t="s">
        <v>121</v>
      </c>
      <c r="CP633" s="88" t="s">
        <v>121</v>
      </c>
      <c r="CQ633" s="88" t="s">
        <v>121</v>
      </c>
      <c r="CR633" s="88" t="s">
        <v>121</v>
      </c>
      <c r="CS633" s="252" t="s">
        <v>130</v>
      </c>
      <c r="CT633" s="252" t="s">
        <v>130</v>
      </c>
      <c r="CU633" s="252" t="s">
        <v>131</v>
      </c>
      <c r="CV633" s="252" t="s">
        <v>131</v>
      </c>
      <c r="CW633" s="252" t="s">
        <v>130</v>
      </c>
      <c r="CX633" s="252" t="s">
        <v>131</v>
      </c>
      <c r="CY633" s="252" t="s">
        <v>121</v>
      </c>
      <c r="CZ633" s="252" t="s">
        <v>121</v>
      </c>
      <c r="DA633" s="72">
        <v>14714081</v>
      </c>
      <c r="DB633" s="143">
        <v>1</v>
      </c>
      <c r="DC633" s="10">
        <v>1</v>
      </c>
      <c r="DD633" s="10"/>
      <c r="DE633" s="58" t="s">
        <v>1880</v>
      </c>
      <c r="DF633" s="58" t="str">
        <f t="shared" si="65"/>
        <v>Vehículos Convencionales_Vehículos Destinados al Transporte de Carga Liviana_Van</v>
      </c>
      <c r="DG633" s="13">
        <f t="shared" si="66"/>
        <v>231660000</v>
      </c>
      <c r="DK633" s="10" t="b">
        <v>1</v>
      </c>
    </row>
    <row r="634" spans="1:115" ht="51" x14ac:dyDescent="0.25">
      <c r="A634" s="59">
        <v>1001</v>
      </c>
      <c r="B634" s="43" t="s">
        <v>307</v>
      </c>
      <c r="C634" s="43" t="s">
        <v>0</v>
      </c>
      <c r="D634" s="43" t="s">
        <v>663</v>
      </c>
      <c r="E634" s="43" t="s">
        <v>627</v>
      </c>
      <c r="F634" s="43" t="s">
        <v>664</v>
      </c>
      <c r="G634" s="60" t="s">
        <v>1397</v>
      </c>
      <c r="H634" s="61" t="s">
        <v>309</v>
      </c>
      <c r="I634" s="144">
        <v>3206132</v>
      </c>
      <c r="J634" s="132" t="s">
        <v>1398</v>
      </c>
      <c r="K634" s="61" t="s">
        <v>121</v>
      </c>
      <c r="L634" s="63">
        <v>177</v>
      </c>
      <c r="M634" s="64" t="s">
        <v>121</v>
      </c>
      <c r="N634" s="65">
        <v>191000000</v>
      </c>
      <c r="O634" s="50">
        <f>VLOOKUP(I634,Hoja1!$A$2:$J$18391,10,0)</f>
        <v>191000000</v>
      </c>
      <c r="P634" s="66">
        <f t="shared" si="63"/>
        <v>0</v>
      </c>
      <c r="Q634" s="64" t="s">
        <v>121</v>
      </c>
      <c r="R634" s="59" t="s">
        <v>127</v>
      </c>
      <c r="S634" s="59" t="s">
        <v>349</v>
      </c>
      <c r="T634" s="59" t="s">
        <v>121</v>
      </c>
      <c r="U634" s="59" t="s">
        <v>121</v>
      </c>
      <c r="V634" s="43" t="s">
        <v>121</v>
      </c>
      <c r="W634" s="59" t="s">
        <v>121</v>
      </c>
      <c r="X634" s="59" t="s">
        <v>121</v>
      </c>
      <c r="Y634" s="67" t="str">
        <f t="shared" si="70"/>
        <v>N.A.</v>
      </c>
      <c r="Z634" s="68">
        <f t="shared" si="64"/>
        <v>189090000</v>
      </c>
      <c r="AA634" s="59" t="s">
        <v>1879</v>
      </c>
      <c r="AB634" s="59" t="s">
        <v>149</v>
      </c>
      <c r="AC634" s="81" t="s">
        <v>149</v>
      </c>
      <c r="AD634" s="69" t="b">
        <f t="shared" si="67"/>
        <v>1</v>
      </c>
      <c r="AE634" s="70">
        <v>0.01</v>
      </c>
      <c r="AF634" s="70">
        <v>0.01</v>
      </c>
      <c r="AG634" s="70">
        <v>0.01</v>
      </c>
      <c r="AH634" s="70">
        <v>0.01</v>
      </c>
      <c r="AI634" s="70">
        <v>0.01</v>
      </c>
      <c r="AJ634" s="70">
        <v>0.02</v>
      </c>
      <c r="AK634" s="59" t="s">
        <v>131</v>
      </c>
      <c r="AL634" s="59" t="s">
        <v>131</v>
      </c>
      <c r="AM634" s="59" t="s">
        <v>130</v>
      </c>
      <c r="AN634" s="71">
        <v>0.5</v>
      </c>
      <c r="AO634" s="56">
        <v>9299506</v>
      </c>
      <c r="AP634" s="56">
        <v>810084</v>
      </c>
      <c r="AQ634" s="56" t="s">
        <v>121</v>
      </c>
      <c r="AR634" s="56" t="s">
        <v>121</v>
      </c>
      <c r="AS634" s="56" t="s">
        <v>121</v>
      </c>
      <c r="AT634" s="56">
        <v>8645812</v>
      </c>
      <c r="AU634" s="56" t="s">
        <v>121</v>
      </c>
      <c r="AV634" s="56">
        <v>957372</v>
      </c>
      <c r="AW634" s="56">
        <v>51551</v>
      </c>
      <c r="AX634" s="56">
        <v>412407</v>
      </c>
      <c r="AY634" s="56" t="s">
        <v>121</v>
      </c>
      <c r="AZ634" s="56" t="s">
        <v>121</v>
      </c>
      <c r="BA634" s="56" t="s">
        <v>121</v>
      </c>
      <c r="BB634" s="56" t="s">
        <v>121</v>
      </c>
      <c r="BC634" s="56" t="s">
        <v>121</v>
      </c>
      <c r="BD634" s="56">
        <v>5155084</v>
      </c>
      <c r="BE634" s="56">
        <v>3240338</v>
      </c>
      <c r="BF634" s="56">
        <v>1399236</v>
      </c>
      <c r="BG634" s="56">
        <v>3534914</v>
      </c>
      <c r="BH634" s="56" t="s">
        <v>121</v>
      </c>
      <c r="BI634" s="56">
        <v>559695</v>
      </c>
      <c r="BJ634" s="56">
        <v>324034</v>
      </c>
      <c r="BK634" s="56">
        <v>957372</v>
      </c>
      <c r="BL634" s="56">
        <v>1104660</v>
      </c>
      <c r="BM634" s="56">
        <v>2282966</v>
      </c>
      <c r="BN634" s="56">
        <v>220932</v>
      </c>
      <c r="BO634" s="56">
        <v>1399236</v>
      </c>
      <c r="BP634" s="56">
        <v>250389</v>
      </c>
      <c r="BQ634" s="56" t="s">
        <v>121</v>
      </c>
      <c r="BR634" s="56" t="s">
        <v>121</v>
      </c>
      <c r="BS634" s="56" t="s">
        <v>121</v>
      </c>
      <c r="BT634" s="56">
        <v>7361459</v>
      </c>
      <c r="BU634" s="56">
        <v>191473</v>
      </c>
      <c r="BV634" s="56">
        <v>3240338</v>
      </c>
      <c r="BW634" s="56">
        <v>6627964</v>
      </c>
      <c r="BX634" s="56" t="s">
        <v>121</v>
      </c>
      <c r="BY634" s="56">
        <v>515509</v>
      </c>
      <c r="BZ634" s="56" t="s">
        <v>121</v>
      </c>
      <c r="CA634" s="56" t="s">
        <v>121</v>
      </c>
      <c r="CB634" s="56" t="s">
        <v>121</v>
      </c>
      <c r="CC634" s="56" t="s">
        <v>121</v>
      </c>
      <c r="CD634" s="56" t="s">
        <v>121</v>
      </c>
      <c r="CE634" s="88" t="s">
        <v>131</v>
      </c>
      <c r="CF634" s="88" t="s">
        <v>131</v>
      </c>
      <c r="CG634" s="88" t="s">
        <v>130</v>
      </c>
      <c r="CH634" s="88" t="s">
        <v>131</v>
      </c>
      <c r="CI634" s="88" t="s">
        <v>130</v>
      </c>
      <c r="CJ634" s="88" t="s">
        <v>131</v>
      </c>
      <c r="CK634" s="88" t="s">
        <v>131</v>
      </c>
      <c r="CL634" s="88" t="s">
        <v>121</v>
      </c>
      <c r="CM634" s="88" t="s">
        <v>121</v>
      </c>
      <c r="CN634" s="88" t="s">
        <v>121</v>
      </c>
      <c r="CO634" s="88" t="s">
        <v>121</v>
      </c>
      <c r="CP634" s="88" t="s">
        <v>121</v>
      </c>
      <c r="CQ634" s="88" t="s">
        <v>121</v>
      </c>
      <c r="CR634" s="88" t="s">
        <v>121</v>
      </c>
      <c r="CS634" s="252" t="s">
        <v>130</v>
      </c>
      <c r="CT634" s="252" t="s">
        <v>130</v>
      </c>
      <c r="CU634" s="252" t="s">
        <v>131</v>
      </c>
      <c r="CV634" s="252" t="s">
        <v>131</v>
      </c>
      <c r="CW634" s="252" t="s">
        <v>130</v>
      </c>
      <c r="CX634" s="252" t="s">
        <v>131</v>
      </c>
      <c r="CY634" s="252" t="s">
        <v>121</v>
      </c>
      <c r="CZ634" s="252" t="s">
        <v>121</v>
      </c>
      <c r="DA634" s="72">
        <v>14714081</v>
      </c>
      <c r="DB634" s="143">
        <v>1</v>
      </c>
      <c r="DC634" s="10">
        <v>1</v>
      </c>
      <c r="DD634" s="10"/>
      <c r="DE634" s="58" t="s">
        <v>1881</v>
      </c>
      <c r="DF634" s="58" t="str">
        <f t="shared" si="65"/>
        <v>Vehículos Convencionales_Vehículos Destinados al Transporte de Pasajeros_Van</v>
      </c>
      <c r="DG634" s="13">
        <f t="shared" si="66"/>
        <v>189090000</v>
      </c>
      <c r="DK634" s="10" t="b">
        <v>1</v>
      </c>
    </row>
    <row r="635" spans="1:115" ht="51" x14ac:dyDescent="0.25">
      <c r="A635" s="59">
        <v>1002</v>
      </c>
      <c r="B635" s="43" t="s">
        <v>307</v>
      </c>
      <c r="C635" s="43" t="s">
        <v>0</v>
      </c>
      <c r="D635" s="43" t="s">
        <v>626</v>
      </c>
      <c r="E635" s="43" t="s">
        <v>627</v>
      </c>
      <c r="F635" s="43" t="s">
        <v>121</v>
      </c>
      <c r="G635" s="60" t="s">
        <v>1399</v>
      </c>
      <c r="H635" s="61" t="s">
        <v>309</v>
      </c>
      <c r="I635" s="144">
        <v>3207017</v>
      </c>
      <c r="J635" s="132" t="s">
        <v>1400</v>
      </c>
      <c r="K635" s="61" t="s">
        <v>121</v>
      </c>
      <c r="L635" s="63">
        <v>177</v>
      </c>
      <c r="M635" s="64" t="s">
        <v>121</v>
      </c>
      <c r="N635" s="65">
        <v>180000000</v>
      </c>
      <c r="O635" s="50">
        <f>VLOOKUP(I635,Hoja1!$A$2:$J$18391,10,0)</f>
        <v>180000000</v>
      </c>
      <c r="P635" s="66">
        <f t="shared" si="63"/>
        <v>0</v>
      </c>
      <c r="Q635" s="64" t="s">
        <v>126</v>
      </c>
      <c r="R635" s="59" t="s">
        <v>127</v>
      </c>
      <c r="S635" s="59" t="s">
        <v>349</v>
      </c>
      <c r="T635" s="59" t="s">
        <v>121</v>
      </c>
      <c r="U635" s="59" t="s">
        <v>121</v>
      </c>
      <c r="V635" s="43" t="s">
        <v>121</v>
      </c>
      <c r="W635" s="59" t="s">
        <v>121</v>
      </c>
      <c r="X635" s="59" t="s">
        <v>121</v>
      </c>
      <c r="Y635" s="67" t="str">
        <f t="shared" si="70"/>
        <v>N.A.</v>
      </c>
      <c r="Z635" s="68">
        <f t="shared" si="64"/>
        <v>178200000</v>
      </c>
      <c r="AA635" s="59" t="s">
        <v>1878</v>
      </c>
      <c r="AB635" s="59" t="s">
        <v>149</v>
      </c>
      <c r="AC635" s="81" t="s">
        <v>149</v>
      </c>
      <c r="AD635" s="69" t="b">
        <f t="shared" si="67"/>
        <v>1</v>
      </c>
      <c r="AE635" s="70">
        <v>0.01</v>
      </c>
      <c r="AF635" s="70">
        <v>0.01</v>
      </c>
      <c r="AG635" s="70">
        <v>0.01</v>
      </c>
      <c r="AH635" s="70">
        <v>0.01</v>
      </c>
      <c r="AI635" s="70">
        <v>0.01</v>
      </c>
      <c r="AJ635" s="70">
        <v>0.02</v>
      </c>
      <c r="AK635" s="59" t="s">
        <v>131</v>
      </c>
      <c r="AL635" s="59" t="s">
        <v>131</v>
      </c>
      <c r="AM635" s="59" t="s">
        <v>130</v>
      </c>
      <c r="AN635" s="71">
        <v>0.5</v>
      </c>
      <c r="AO635" s="56">
        <v>9299506</v>
      </c>
      <c r="AP635" s="56">
        <v>810084</v>
      </c>
      <c r="AQ635" s="56" t="s">
        <v>121</v>
      </c>
      <c r="AR635" s="56" t="s">
        <v>121</v>
      </c>
      <c r="AS635" s="56" t="s">
        <v>121</v>
      </c>
      <c r="AT635" s="56">
        <v>8645812</v>
      </c>
      <c r="AU635" s="56" t="s">
        <v>121</v>
      </c>
      <c r="AV635" s="56">
        <v>957372</v>
      </c>
      <c r="AW635" s="56">
        <v>51551</v>
      </c>
      <c r="AX635" s="56">
        <v>412407</v>
      </c>
      <c r="AY635" s="56" t="s">
        <v>121</v>
      </c>
      <c r="AZ635" s="56" t="s">
        <v>121</v>
      </c>
      <c r="BA635" s="56" t="s">
        <v>121</v>
      </c>
      <c r="BB635" s="56" t="s">
        <v>121</v>
      </c>
      <c r="BC635" s="56" t="s">
        <v>121</v>
      </c>
      <c r="BD635" s="56">
        <v>5155084</v>
      </c>
      <c r="BE635" s="56">
        <v>3240338</v>
      </c>
      <c r="BF635" s="56">
        <v>1399236</v>
      </c>
      <c r="BG635" s="56">
        <v>3534914</v>
      </c>
      <c r="BH635" s="56" t="s">
        <v>121</v>
      </c>
      <c r="BI635" s="56">
        <v>559695</v>
      </c>
      <c r="BJ635" s="56">
        <v>324034</v>
      </c>
      <c r="BK635" s="56">
        <v>957372</v>
      </c>
      <c r="BL635" s="56">
        <v>1104660</v>
      </c>
      <c r="BM635" s="56">
        <v>2282966</v>
      </c>
      <c r="BN635" s="56">
        <v>220932</v>
      </c>
      <c r="BO635" s="56">
        <v>1399236</v>
      </c>
      <c r="BP635" s="56">
        <v>250389</v>
      </c>
      <c r="BQ635" s="56" t="s">
        <v>121</v>
      </c>
      <c r="BR635" s="56" t="s">
        <v>121</v>
      </c>
      <c r="BS635" s="56" t="s">
        <v>121</v>
      </c>
      <c r="BT635" s="56">
        <v>7361459</v>
      </c>
      <c r="BU635" s="56">
        <v>191473</v>
      </c>
      <c r="BV635" s="56">
        <v>3240338</v>
      </c>
      <c r="BW635" s="56">
        <v>6627964</v>
      </c>
      <c r="BX635" s="56" t="s">
        <v>121</v>
      </c>
      <c r="BY635" s="56">
        <v>515509</v>
      </c>
      <c r="BZ635" s="56" t="s">
        <v>121</v>
      </c>
      <c r="CA635" s="56" t="s">
        <v>121</v>
      </c>
      <c r="CB635" s="56" t="s">
        <v>121</v>
      </c>
      <c r="CC635" s="56" t="s">
        <v>121</v>
      </c>
      <c r="CD635" s="56" t="s">
        <v>121</v>
      </c>
      <c r="CE635" s="88" t="s">
        <v>131</v>
      </c>
      <c r="CF635" s="88" t="s">
        <v>131</v>
      </c>
      <c r="CG635" s="88" t="s">
        <v>130</v>
      </c>
      <c r="CH635" s="88" t="s">
        <v>131</v>
      </c>
      <c r="CI635" s="88" t="s">
        <v>130</v>
      </c>
      <c r="CJ635" s="88" t="s">
        <v>131</v>
      </c>
      <c r="CK635" s="88" t="s">
        <v>131</v>
      </c>
      <c r="CL635" s="88" t="s">
        <v>121</v>
      </c>
      <c r="CM635" s="88" t="s">
        <v>121</v>
      </c>
      <c r="CN635" s="88" t="s">
        <v>121</v>
      </c>
      <c r="CO635" s="88" t="s">
        <v>121</v>
      </c>
      <c r="CP635" s="88" t="s">
        <v>121</v>
      </c>
      <c r="CQ635" s="88" t="s">
        <v>121</v>
      </c>
      <c r="CR635" s="88" t="s">
        <v>121</v>
      </c>
      <c r="CS635" s="252" t="s">
        <v>130</v>
      </c>
      <c r="CT635" s="252" t="s">
        <v>130</v>
      </c>
      <c r="CU635" s="252" t="s">
        <v>131</v>
      </c>
      <c r="CV635" s="252" t="s">
        <v>131</v>
      </c>
      <c r="CW635" s="252" t="s">
        <v>130</v>
      </c>
      <c r="CX635" s="252" t="s">
        <v>131</v>
      </c>
      <c r="CY635" s="252" t="s">
        <v>121</v>
      </c>
      <c r="CZ635" s="252" t="s">
        <v>121</v>
      </c>
      <c r="DA635" s="72">
        <v>14714081</v>
      </c>
      <c r="DB635" s="143">
        <v>1</v>
      </c>
      <c r="DC635" s="10">
        <v>1</v>
      </c>
      <c r="DD635" s="10"/>
      <c r="DE635" s="58" t="s">
        <v>1880</v>
      </c>
      <c r="DF635" s="58" t="str">
        <f t="shared" si="65"/>
        <v>Vehículos Convencionales_Vehículos Destinados al Transporte de Carga Liviana_Van</v>
      </c>
      <c r="DG635" s="13">
        <f t="shared" si="66"/>
        <v>178200000</v>
      </c>
      <c r="DK635" s="10" t="b">
        <v>1</v>
      </c>
    </row>
    <row r="636" spans="1:115" ht="51" x14ac:dyDescent="0.25">
      <c r="A636" s="59">
        <v>1003</v>
      </c>
      <c r="B636" s="43" t="s">
        <v>307</v>
      </c>
      <c r="C636" s="43" t="s">
        <v>0</v>
      </c>
      <c r="D636" s="43" t="s">
        <v>663</v>
      </c>
      <c r="E636" s="43" t="s">
        <v>627</v>
      </c>
      <c r="F636" s="43" t="s">
        <v>664</v>
      </c>
      <c r="G636" s="60" t="s">
        <v>1401</v>
      </c>
      <c r="H636" s="61" t="s">
        <v>309</v>
      </c>
      <c r="I636" s="144">
        <v>3206133</v>
      </c>
      <c r="J636" s="132" t="s">
        <v>1402</v>
      </c>
      <c r="K636" s="61" t="s">
        <v>121</v>
      </c>
      <c r="L636" s="63">
        <v>177</v>
      </c>
      <c r="M636" s="64" t="s">
        <v>121</v>
      </c>
      <c r="N636" s="65">
        <v>191000000</v>
      </c>
      <c r="O636" s="50">
        <f>VLOOKUP(I636,Hoja1!$A$2:$J$18391,10,0)</f>
        <v>191000000</v>
      </c>
      <c r="P636" s="66">
        <f t="shared" si="63"/>
        <v>0</v>
      </c>
      <c r="Q636" s="64" t="s">
        <v>121</v>
      </c>
      <c r="R636" s="59" t="s">
        <v>127</v>
      </c>
      <c r="S636" s="59" t="s">
        <v>349</v>
      </c>
      <c r="T636" s="59" t="s">
        <v>121</v>
      </c>
      <c r="U636" s="59" t="s">
        <v>121</v>
      </c>
      <c r="V636" s="43" t="s">
        <v>121</v>
      </c>
      <c r="W636" s="59" t="s">
        <v>121</v>
      </c>
      <c r="X636" s="59" t="s">
        <v>121</v>
      </c>
      <c r="Y636" s="67" t="str">
        <f t="shared" si="70"/>
        <v>N.A.</v>
      </c>
      <c r="Z636" s="68">
        <f t="shared" si="64"/>
        <v>189090000</v>
      </c>
      <c r="AA636" s="59" t="s">
        <v>1879</v>
      </c>
      <c r="AB636" s="59" t="s">
        <v>149</v>
      </c>
      <c r="AC636" s="81" t="s">
        <v>149</v>
      </c>
      <c r="AD636" s="69" t="b">
        <f t="shared" si="67"/>
        <v>1</v>
      </c>
      <c r="AE636" s="70">
        <v>0.01</v>
      </c>
      <c r="AF636" s="70">
        <v>0.01</v>
      </c>
      <c r="AG636" s="70">
        <v>0.01</v>
      </c>
      <c r="AH636" s="70">
        <v>0.01</v>
      </c>
      <c r="AI636" s="70">
        <v>0.01</v>
      </c>
      <c r="AJ636" s="70">
        <v>0.02</v>
      </c>
      <c r="AK636" s="59" t="s">
        <v>131</v>
      </c>
      <c r="AL636" s="59" t="s">
        <v>131</v>
      </c>
      <c r="AM636" s="59" t="s">
        <v>130</v>
      </c>
      <c r="AN636" s="71">
        <v>0.5</v>
      </c>
      <c r="AO636" s="56">
        <v>9299506</v>
      </c>
      <c r="AP636" s="56">
        <v>810084</v>
      </c>
      <c r="AQ636" s="56" t="s">
        <v>121</v>
      </c>
      <c r="AR636" s="56" t="s">
        <v>121</v>
      </c>
      <c r="AS636" s="56" t="s">
        <v>121</v>
      </c>
      <c r="AT636" s="56">
        <v>8645812</v>
      </c>
      <c r="AU636" s="56" t="s">
        <v>121</v>
      </c>
      <c r="AV636" s="56">
        <v>957372</v>
      </c>
      <c r="AW636" s="56">
        <v>51551</v>
      </c>
      <c r="AX636" s="56">
        <v>412407</v>
      </c>
      <c r="AY636" s="56" t="s">
        <v>121</v>
      </c>
      <c r="AZ636" s="56" t="s">
        <v>121</v>
      </c>
      <c r="BA636" s="56" t="s">
        <v>121</v>
      </c>
      <c r="BB636" s="56" t="s">
        <v>121</v>
      </c>
      <c r="BC636" s="56" t="s">
        <v>121</v>
      </c>
      <c r="BD636" s="56">
        <v>5155084</v>
      </c>
      <c r="BE636" s="56">
        <v>3240338</v>
      </c>
      <c r="BF636" s="56">
        <v>1399236</v>
      </c>
      <c r="BG636" s="56">
        <v>3534914</v>
      </c>
      <c r="BH636" s="56" t="s">
        <v>121</v>
      </c>
      <c r="BI636" s="56">
        <v>559695</v>
      </c>
      <c r="BJ636" s="56">
        <v>324034</v>
      </c>
      <c r="BK636" s="56">
        <v>957372</v>
      </c>
      <c r="BL636" s="56">
        <v>1104660</v>
      </c>
      <c r="BM636" s="56">
        <v>2282966</v>
      </c>
      <c r="BN636" s="56">
        <v>220932</v>
      </c>
      <c r="BO636" s="56">
        <v>1399236</v>
      </c>
      <c r="BP636" s="56">
        <v>250389</v>
      </c>
      <c r="BQ636" s="56" t="s">
        <v>121</v>
      </c>
      <c r="BR636" s="56" t="s">
        <v>121</v>
      </c>
      <c r="BS636" s="56" t="s">
        <v>121</v>
      </c>
      <c r="BT636" s="56">
        <v>7361459</v>
      </c>
      <c r="BU636" s="56">
        <v>191473</v>
      </c>
      <c r="BV636" s="56">
        <v>3240338</v>
      </c>
      <c r="BW636" s="56">
        <v>6627964</v>
      </c>
      <c r="BX636" s="56" t="s">
        <v>121</v>
      </c>
      <c r="BY636" s="56">
        <v>515509</v>
      </c>
      <c r="BZ636" s="56" t="s">
        <v>121</v>
      </c>
      <c r="CA636" s="56" t="s">
        <v>121</v>
      </c>
      <c r="CB636" s="56" t="s">
        <v>121</v>
      </c>
      <c r="CC636" s="56" t="s">
        <v>121</v>
      </c>
      <c r="CD636" s="56" t="s">
        <v>121</v>
      </c>
      <c r="CE636" s="88" t="s">
        <v>131</v>
      </c>
      <c r="CF636" s="88" t="s">
        <v>131</v>
      </c>
      <c r="CG636" s="88" t="s">
        <v>130</v>
      </c>
      <c r="CH636" s="88" t="s">
        <v>131</v>
      </c>
      <c r="CI636" s="88" t="s">
        <v>130</v>
      </c>
      <c r="CJ636" s="88" t="s">
        <v>131</v>
      </c>
      <c r="CK636" s="88" t="s">
        <v>131</v>
      </c>
      <c r="CL636" s="88" t="s">
        <v>121</v>
      </c>
      <c r="CM636" s="88" t="s">
        <v>121</v>
      </c>
      <c r="CN636" s="88" t="s">
        <v>121</v>
      </c>
      <c r="CO636" s="88" t="s">
        <v>121</v>
      </c>
      <c r="CP636" s="88" t="s">
        <v>121</v>
      </c>
      <c r="CQ636" s="88" t="s">
        <v>121</v>
      </c>
      <c r="CR636" s="88" t="s">
        <v>121</v>
      </c>
      <c r="CS636" s="252" t="s">
        <v>130</v>
      </c>
      <c r="CT636" s="252" t="s">
        <v>130</v>
      </c>
      <c r="CU636" s="252" t="s">
        <v>131</v>
      </c>
      <c r="CV636" s="252" t="s">
        <v>131</v>
      </c>
      <c r="CW636" s="252" t="s">
        <v>130</v>
      </c>
      <c r="CX636" s="252" t="s">
        <v>131</v>
      </c>
      <c r="CY636" s="252" t="s">
        <v>121</v>
      </c>
      <c r="CZ636" s="252" t="s">
        <v>121</v>
      </c>
      <c r="DA636" s="72">
        <v>14714081</v>
      </c>
      <c r="DB636" s="143">
        <v>1</v>
      </c>
      <c r="DC636" s="10">
        <v>1</v>
      </c>
      <c r="DD636" s="10"/>
      <c r="DE636" s="58" t="s">
        <v>1881</v>
      </c>
      <c r="DF636" s="58" t="str">
        <f t="shared" si="65"/>
        <v>Vehículos Convencionales_Vehículos Destinados al Transporte de Pasajeros_Van</v>
      </c>
      <c r="DG636" s="13">
        <f t="shared" si="66"/>
        <v>189090000</v>
      </c>
      <c r="DK636" s="10" t="b">
        <v>1</v>
      </c>
    </row>
    <row r="637" spans="1:115" ht="51" x14ac:dyDescent="0.25">
      <c r="A637" s="59">
        <v>1004</v>
      </c>
      <c r="B637" s="43" t="s">
        <v>307</v>
      </c>
      <c r="C637" s="43" t="s">
        <v>0</v>
      </c>
      <c r="D637" s="43" t="s">
        <v>626</v>
      </c>
      <c r="E637" s="43" t="s">
        <v>627</v>
      </c>
      <c r="F637" s="43" t="s">
        <v>121</v>
      </c>
      <c r="G637" s="60" t="s">
        <v>1403</v>
      </c>
      <c r="H637" s="61" t="s">
        <v>309</v>
      </c>
      <c r="I637" s="144">
        <v>3207015</v>
      </c>
      <c r="J637" s="132" t="s">
        <v>1404</v>
      </c>
      <c r="K637" s="61" t="s">
        <v>121</v>
      </c>
      <c r="L637" s="63">
        <v>268</v>
      </c>
      <c r="M637" s="64" t="s">
        <v>121</v>
      </c>
      <c r="N637" s="65">
        <v>170000000</v>
      </c>
      <c r="O637" s="50">
        <f>VLOOKUP(I637,Hoja1!$A$2:$J$18391,10,0)</f>
        <v>170000000</v>
      </c>
      <c r="P637" s="66">
        <f t="shared" si="63"/>
        <v>0</v>
      </c>
      <c r="Q637" s="64" t="s">
        <v>126</v>
      </c>
      <c r="R637" s="59" t="s">
        <v>127</v>
      </c>
      <c r="S637" s="59" t="s">
        <v>128</v>
      </c>
      <c r="T637" s="59" t="s">
        <v>121</v>
      </c>
      <c r="U637" s="59" t="s">
        <v>121</v>
      </c>
      <c r="V637" s="43" t="s">
        <v>121</v>
      </c>
      <c r="W637" s="59" t="s">
        <v>121</v>
      </c>
      <c r="X637" s="59" t="s">
        <v>121</v>
      </c>
      <c r="Y637" s="67" t="str">
        <f t="shared" si="70"/>
        <v>N.A.</v>
      </c>
      <c r="Z637" s="68">
        <f t="shared" si="64"/>
        <v>168300000</v>
      </c>
      <c r="AA637" s="59" t="s">
        <v>1878</v>
      </c>
      <c r="AB637" s="59" t="s">
        <v>149</v>
      </c>
      <c r="AC637" s="81" t="s">
        <v>149</v>
      </c>
      <c r="AD637" s="69" t="b">
        <f t="shared" si="67"/>
        <v>1</v>
      </c>
      <c r="AE637" s="70">
        <v>0.01</v>
      </c>
      <c r="AF637" s="70">
        <v>0.01</v>
      </c>
      <c r="AG637" s="70">
        <v>0.01</v>
      </c>
      <c r="AH637" s="70">
        <v>0.01</v>
      </c>
      <c r="AI637" s="70">
        <v>0.01</v>
      </c>
      <c r="AJ637" s="70">
        <v>0.02</v>
      </c>
      <c r="AK637" s="59" t="s">
        <v>131</v>
      </c>
      <c r="AL637" s="59" t="s">
        <v>131</v>
      </c>
      <c r="AM637" s="59" t="s">
        <v>130</v>
      </c>
      <c r="AN637" s="71">
        <v>0.5</v>
      </c>
      <c r="AO637" s="56">
        <v>9299506</v>
      </c>
      <c r="AP637" s="56">
        <v>810084</v>
      </c>
      <c r="AQ637" s="56" t="s">
        <v>121</v>
      </c>
      <c r="AR637" s="56" t="s">
        <v>121</v>
      </c>
      <c r="AS637" s="56" t="s">
        <v>121</v>
      </c>
      <c r="AT637" s="56">
        <v>8645812</v>
      </c>
      <c r="AU637" s="56" t="s">
        <v>121</v>
      </c>
      <c r="AV637" s="56">
        <v>957372</v>
      </c>
      <c r="AW637" s="56">
        <v>51551</v>
      </c>
      <c r="AX637" s="56">
        <v>412407</v>
      </c>
      <c r="AY637" s="56" t="s">
        <v>121</v>
      </c>
      <c r="AZ637" s="56" t="s">
        <v>121</v>
      </c>
      <c r="BA637" s="56" t="s">
        <v>121</v>
      </c>
      <c r="BB637" s="56" t="s">
        <v>121</v>
      </c>
      <c r="BC637" s="56" t="s">
        <v>121</v>
      </c>
      <c r="BD637" s="56">
        <v>5155084</v>
      </c>
      <c r="BE637" s="56">
        <v>3240338</v>
      </c>
      <c r="BF637" s="56">
        <v>1399236</v>
      </c>
      <c r="BG637" s="56">
        <v>3534914</v>
      </c>
      <c r="BH637" s="56" t="s">
        <v>121</v>
      </c>
      <c r="BI637" s="56">
        <v>559695</v>
      </c>
      <c r="BJ637" s="56">
        <v>324034</v>
      </c>
      <c r="BK637" s="56">
        <v>957372</v>
      </c>
      <c r="BL637" s="56">
        <v>1104660</v>
      </c>
      <c r="BM637" s="56">
        <v>2282966</v>
      </c>
      <c r="BN637" s="56">
        <v>220932</v>
      </c>
      <c r="BO637" s="56">
        <v>1399236</v>
      </c>
      <c r="BP637" s="56">
        <v>250389</v>
      </c>
      <c r="BQ637" s="56" t="s">
        <v>121</v>
      </c>
      <c r="BR637" s="56" t="s">
        <v>121</v>
      </c>
      <c r="BS637" s="56" t="s">
        <v>121</v>
      </c>
      <c r="BT637" s="56">
        <v>7361459</v>
      </c>
      <c r="BU637" s="56">
        <v>191473</v>
      </c>
      <c r="BV637" s="56">
        <v>3240338</v>
      </c>
      <c r="BW637" s="56">
        <v>6627964</v>
      </c>
      <c r="BX637" s="56" t="s">
        <v>121</v>
      </c>
      <c r="BY637" s="56">
        <v>515509</v>
      </c>
      <c r="BZ637" s="56" t="s">
        <v>121</v>
      </c>
      <c r="CA637" s="56" t="s">
        <v>121</v>
      </c>
      <c r="CB637" s="56" t="s">
        <v>121</v>
      </c>
      <c r="CC637" s="56" t="s">
        <v>121</v>
      </c>
      <c r="CD637" s="56" t="s">
        <v>121</v>
      </c>
      <c r="CE637" s="88" t="s">
        <v>131</v>
      </c>
      <c r="CF637" s="88" t="s">
        <v>131</v>
      </c>
      <c r="CG637" s="88" t="s">
        <v>130</v>
      </c>
      <c r="CH637" s="88" t="s">
        <v>131</v>
      </c>
      <c r="CI637" s="88" t="s">
        <v>130</v>
      </c>
      <c r="CJ637" s="88" t="s">
        <v>131</v>
      </c>
      <c r="CK637" s="88" t="s">
        <v>131</v>
      </c>
      <c r="CL637" s="88" t="s">
        <v>121</v>
      </c>
      <c r="CM637" s="88" t="s">
        <v>121</v>
      </c>
      <c r="CN637" s="88" t="s">
        <v>121</v>
      </c>
      <c r="CO637" s="88" t="s">
        <v>121</v>
      </c>
      <c r="CP637" s="88" t="s">
        <v>121</v>
      </c>
      <c r="CQ637" s="88" t="s">
        <v>121</v>
      </c>
      <c r="CR637" s="88" t="s">
        <v>121</v>
      </c>
      <c r="CS637" s="252" t="s">
        <v>130</v>
      </c>
      <c r="CT637" s="252" t="s">
        <v>130</v>
      </c>
      <c r="CU637" s="252" t="s">
        <v>131</v>
      </c>
      <c r="CV637" s="252" t="s">
        <v>131</v>
      </c>
      <c r="CW637" s="252" t="s">
        <v>130</v>
      </c>
      <c r="CX637" s="252" t="s">
        <v>131</v>
      </c>
      <c r="CY637" s="252" t="s">
        <v>121</v>
      </c>
      <c r="CZ637" s="252" t="s">
        <v>121</v>
      </c>
      <c r="DA637" s="72">
        <v>14714081</v>
      </c>
      <c r="DB637" s="143">
        <v>1</v>
      </c>
      <c r="DC637" s="10">
        <v>1</v>
      </c>
      <c r="DD637" s="10"/>
      <c r="DE637" s="58" t="s">
        <v>1880</v>
      </c>
      <c r="DF637" s="58" t="str">
        <f t="shared" si="65"/>
        <v>Vehículos Convencionales_Vehículos Destinados al Transporte de Carga Liviana_Van</v>
      </c>
      <c r="DG637" s="13">
        <f t="shared" si="66"/>
        <v>168300000</v>
      </c>
      <c r="DK637" s="10" t="b">
        <v>1</v>
      </c>
    </row>
    <row r="638" spans="1:115" ht="25.5" x14ac:dyDescent="0.25">
      <c r="A638" s="59">
        <v>1005</v>
      </c>
      <c r="B638" s="43" t="s">
        <v>307</v>
      </c>
      <c r="C638" s="42" t="s">
        <v>0</v>
      </c>
      <c r="D638" s="43" t="s">
        <v>320</v>
      </c>
      <c r="E638" s="43" t="s">
        <v>327</v>
      </c>
      <c r="F638" s="43" t="s">
        <v>121</v>
      </c>
      <c r="G638" s="90" t="s">
        <v>1188</v>
      </c>
      <c r="H638" s="61" t="s">
        <v>309</v>
      </c>
      <c r="I638" s="62">
        <v>3206131</v>
      </c>
      <c r="J638" s="132" t="s">
        <v>1405</v>
      </c>
      <c r="K638" s="61" t="s">
        <v>360</v>
      </c>
      <c r="L638" s="61">
        <v>273</v>
      </c>
      <c r="M638" s="64" t="s">
        <v>121</v>
      </c>
      <c r="N638" s="65">
        <v>294400000</v>
      </c>
      <c r="O638" s="50">
        <f>VLOOKUP(I638,Hoja1!$A$2:$J$18391,10,0)</f>
        <v>294400000</v>
      </c>
      <c r="P638" s="66">
        <f t="shared" si="63"/>
        <v>0</v>
      </c>
      <c r="Q638" s="64" t="s">
        <v>327</v>
      </c>
      <c r="R638" s="59" t="s">
        <v>148</v>
      </c>
      <c r="S638" s="59" t="s">
        <v>128</v>
      </c>
      <c r="T638" s="59" t="s">
        <v>121</v>
      </c>
      <c r="U638" s="59" t="s">
        <v>121</v>
      </c>
      <c r="V638" s="43" t="s">
        <v>121</v>
      </c>
      <c r="W638" s="59" t="s">
        <v>121</v>
      </c>
      <c r="X638" s="59" t="s">
        <v>121</v>
      </c>
      <c r="Y638" s="67" t="str">
        <f t="shared" si="70"/>
        <v>N.A.</v>
      </c>
      <c r="Z638" s="68">
        <f t="shared" si="64"/>
        <v>291456000</v>
      </c>
      <c r="AA638" s="59" t="s">
        <v>1878</v>
      </c>
      <c r="AB638" s="59" t="s">
        <v>149</v>
      </c>
      <c r="AC638" s="81" t="s">
        <v>149</v>
      </c>
      <c r="AD638" s="69" t="b">
        <f t="shared" si="67"/>
        <v>1</v>
      </c>
      <c r="AE638" s="70">
        <v>0.01</v>
      </c>
      <c r="AF638" s="70">
        <v>0.01</v>
      </c>
      <c r="AG638" s="70">
        <v>0.01</v>
      </c>
      <c r="AH638" s="70">
        <v>0.01</v>
      </c>
      <c r="AI638" s="70">
        <v>0.01</v>
      </c>
      <c r="AJ638" s="70">
        <v>0.02</v>
      </c>
      <c r="AK638" s="59" t="s">
        <v>130</v>
      </c>
      <c r="AL638" s="59" t="s">
        <v>130</v>
      </c>
      <c r="AM638" s="59" t="s">
        <v>130</v>
      </c>
      <c r="AN638" s="71">
        <v>0.5</v>
      </c>
      <c r="AO638" s="56">
        <v>13145463</v>
      </c>
      <c r="AP638" s="56">
        <v>810084</v>
      </c>
      <c r="AQ638" s="56" t="s">
        <v>121</v>
      </c>
      <c r="AR638" s="56" t="s">
        <v>121</v>
      </c>
      <c r="AS638" s="56" t="s">
        <v>121</v>
      </c>
      <c r="AT638" s="56">
        <v>8645812</v>
      </c>
      <c r="AU638" s="56" t="s">
        <v>121</v>
      </c>
      <c r="AV638" s="56">
        <v>957372</v>
      </c>
      <c r="AW638" s="56">
        <v>51551</v>
      </c>
      <c r="AX638" s="56">
        <v>412407</v>
      </c>
      <c r="AY638" s="56" t="s">
        <v>121</v>
      </c>
      <c r="AZ638" s="56" t="s">
        <v>121</v>
      </c>
      <c r="BA638" s="56" t="s">
        <v>121</v>
      </c>
      <c r="BB638" s="56" t="s">
        <v>121</v>
      </c>
      <c r="BC638" s="56" t="s">
        <v>121</v>
      </c>
      <c r="BD638" s="56">
        <v>5155084</v>
      </c>
      <c r="BE638" s="56">
        <v>3240338</v>
      </c>
      <c r="BF638" s="56">
        <v>1399236</v>
      </c>
      <c r="BG638" s="56">
        <v>3534914</v>
      </c>
      <c r="BH638" s="56" t="s">
        <v>121</v>
      </c>
      <c r="BI638" s="56">
        <v>559695</v>
      </c>
      <c r="BJ638" s="56">
        <v>324034</v>
      </c>
      <c r="BK638" s="56">
        <v>957372</v>
      </c>
      <c r="BL638" s="56">
        <v>1104660</v>
      </c>
      <c r="BM638" s="56">
        <v>2282966</v>
      </c>
      <c r="BN638" s="56">
        <v>220932</v>
      </c>
      <c r="BO638" s="56">
        <v>1399236</v>
      </c>
      <c r="BP638" s="56">
        <v>250389</v>
      </c>
      <c r="BQ638" s="56" t="s">
        <v>121</v>
      </c>
      <c r="BR638" s="56" t="s">
        <v>121</v>
      </c>
      <c r="BS638" s="56" t="s">
        <v>121</v>
      </c>
      <c r="BT638" s="56">
        <v>7361459</v>
      </c>
      <c r="BU638" s="56">
        <v>191473</v>
      </c>
      <c r="BV638" s="56">
        <v>3240338</v>
      </c>
      <c r="BW638" s="56">
        <v>6627964</v>
      </c>
      <c r="BX638" s="56" t="s">
        <v>121</v>
      </c>
      <c r="BY638" s="56">
        <v>515509</v>
      </c>
      <c r="BZ638" s="56" t="s">
        <v>121</v>
      </c>
      <c r="CA638" s="56" t="s">
        <v>121</v>
      </c>
      <c r="CB638" s="56" t="s">
        <v>121</v>
      </c>
      <c r="CC638" s="56" t="s">
        <v>121</v>
      </c>
      <c r="CD638" s="56" t="s">
        <v>121</v>
      </c>
      <c r="CE638" s="88" t="s">
        <v>130</v>
      </c>
      <c r="CF638" s="88" t="s">
        <v>130</v>
      </c>
      <c r="CG638" s="88" t="s">
        <v>130</v>
      </c>
      <c r="CH638" s="88" t="s">
        <v>131</v>
      </c>
      <c r="CI638" s="88" t="s">
        <v>130</v>
      </c>
      <c r="CJ638" s="88" t="s">
        <v>131</v>
      </c>
      <c r="CK638" s="88" t="s">
        <v>131</v>
      </c>
      <c r="CL638" s="88" t="s">
        <v>121</v>
      </c>
      <c r="CM638" s="88" t="s">
        <v>121</v>
      </c>
      <c r="CN638" s="88" t="s">
        <v>121</v>
      </c>
      <c r="CO638" s="88" t="s">
        <v>121</v>
      </c>
      <c r="CP638" s="88" t="s">
        <v>121</v>
      </c>
      <c r="CQ638" s="88" t="s">
        <v>121</v>
      </c>
      <c r="CR638" s="88" t="s">
        <v>121</v>
      </c>
      <c r="CS638" s="252" t="s">
        <v>130</v>
      </c>
      <c r="CT638" s="252" t="s">
        <v>130</v>
      </c>
      <c r="CU638" s="252" t="s">
        <v>130</v>
      </c>
      <c r="CV638" s="252" t="s">
        <v>131</v>
      </c>
      <c r="CW638" s="252" t="s">
        <v>130</v>
      </c>
      <c r="CX638" s="252" t="s">
        <v>131</v>
      </c>
      <c r="CY638" s="252" t="s">
        <v>121</v>
      </c>
      <c r="CZ638" s="252" t="s">
        <v>121</v>
      </c>
      <c r="DA638" s="72">
        <v>18190081</v>
      </c>
      <c r="DB638" s="143">
        <v>1</v>
      </c>
      <c r="DC638" s="10">
        <v>1</v>
      </c>
      <c r="DD638" s="10"/>
      <c r="DE638" s="58" t="s">
        <v>1880</v>
      </c>
      <c r="DF638" s="58" t="str">
        <f t="shared" si="65"/>
        <v>Vehículos Convencionales_Camperos/Camionetas_4x4</v>
      </c>
      <c r="DG638" s="13">
        <f t="shared" si="66"/>
        <v>291456000</v>
      </c>
      <c r="DK638" s="10" t="b">
        <v>1</v>
      </c>
    </row>
    <row r="639" spans="1:115" ht="38.25" x14ac:dyDescent="0.25">
      <c r="A639" s="59">
        <v>1006</v>
      </c>
      <c r="B639" s="43" t="s">
        <v>307</v>
      </c>
      <c r="C639" s="43" t="s">
        <v>0</v>
      </c>
      <c r="D639" s="43" t="s">
        <v>320</v>
      </c>
      <c r="E639" s="43" t="s">
        <v>126</v>
      </c>
      <c r="F639" s="43" t="s">
        <v>121</v>
      </c>
      <c r="G639" s="90" t="s">
        <v>1406</v>
      </c>
      <c r="H639" s="61" t="s">
        <v>309</v>
      </c>
      <c r="I639" s="62">
        <v>3206136</v>
      </c>
      <c r="J639" s="132" t="s">
        <v>1407</v>
      </c>
      <c r="K639" s="61" t="s">
        <v>145</v>
      </c>
      <c r="L639" s="61">
        <v>113</v>
      </c>
      <c r="M639" s="64" t="s">
        <v>121</v>
      </c>
      <c r="N639" s="65">
        <v>103000000</v>
      </c>
      <c r="O639" s="50">
        <f>VLOOKUP(I639,Hoja1!$A$2:$J$18391,10,0)</f>
        <v>103000000</v>
      </c>
      <c r="P639" s="66">
        <f t="shared" si="63"/>
        <v>0</v>
      </c>
      <c r="Q639" s="64" t="s">
        <v>126</v>
      </c>
      <c r="R639" s="59" t="s">
        <v>148</v>
      </c>
      <c r="S639" s="59" t="s">
        <v>128</v>
      </c>
      <c r="T639" s="59" t="s">
        <v>121</v>
      </c>
      <c r="U639" s="59" t="s">
        <v>121</v>
      </c>
      <c r="V639" s="43" t="s">
        <v>121</v>
      </c>
      <c r="W639" s="59" t="s">
        <v>121</v>
      </c>
      <c r="X639" s="59" t="s">
        <v>121</v>
      </c>
      <c r="Y639" s="67" t="str">
        <f t="shared" si="70"/>
        <v>N.A.</v>
      </c>
      <c r="Z639" s="68">
        <f t="shared" si="64"/>
        <v>101970000</v>
      </c>
      <c r="AA639" s="59" t="s">
        <v>1878</v>
      </c>
      <c r="AB639" s="59" t="s">
        <v>149</v>
      </c>
      <c r="AC639" s="81" t="s">
        <v>149</v>
      </c>
      <c r="AD639" s="69" t="b">
        <f t="shared" si="67"/>
        <v>1</v>
      </c>
      <c r="AE639" s="70">
        <v>0.01</v>
      </c>
      <c r="AF639" s="70">
        <v>0.01</v>
      </c>
      <c r="AG639" s="70">
        <v>0.01</v>
      </c>
      <c r="AH639" s="70">
        <v>0.01</v>
      </c>
      <c r="AI639" s="70">
        <v>0.01</v>
      </c>
      <c r="AJ639" s="70">
        <v>0.02</v>
      </c>
      <c r="AK639" s="59" t="s">
        <v>130</v>
      </c>
      <c r="AL639" s="59" t="s">
        <v>130</v>
      </c>
      <c r="AM639" s="59" t="s">
        <v>130</v>
      </c>
      <c r="AN639" s="71">
        <v>0.5</v>
      </c>
      <c r="AO639" s="56">
        <v>9299506</v>
      </c>
      <c r="AP639" s="56">
        <v>810084</v>
      </c>
      <c r="AQ639" s="56" t="s">
        <v>121</v>
      </c>
      <c r="AR639" s="56" t="s">
        <v>121</v>
      </c>
      <c r="AS639" s="56" t="s">
        <v>121</v>
      </c>
      <c r="AT639" s="56">
        <v>8645812</v>
      </c>
      <c r="AU639" s="56" t="s">
        <v>121</v>
      </c>
      <c r="AV639" s="56">
        <v>957372</v>
      </c>
      <c r="AW639" s="56">
        <v>51551</v>
      </c>
      <c r="AX639" s="56">
        <v>412407</v>
      </c>
      <c r="AY639" s="56" t="s">
        <v>121</v>
      </c>
      <c r="AZ639" s="56" t="s">
        <v>121</v>
      </c>
      <c r="BA639" s="56" t="s">
        <v>121</v>
      </c>
      <c r="BB639" s="56" t="s">
        <v>121</v>
      </c>
      <c r="BC639" s="56" t="s">
        <v>121</v>
      </c>
      <c r="BD639" s="56">
        <v>5155084</v>
      </c>
      <c r="BE639" s="56">
        <v>3240338</v>
      </c>
      <c r="BF639" s="56">
        <v>1399236</v>
      </c>
      <c r="BG639" s="56">
        <v>3534914</v>
      </c>
      <c r="BH639" s="56" t="s">
        <v>121</v>
      </c>
      <c r="BI639" s="56">
        <v>559695</v>
      </c>
      <c r="BJ639" s="56">
        <v>324034</v>
      </c>
      <c r="BK639" s="56">
        <v>957372</v>
      </c>
      <c r="BL639" s="56">
        <v>1104660</v>
      </c>
      <c r="BM639" s="56">
        <v>2282966</v>
      </c>
      <c r="BN639" s="56">
        <v>220932</v>
      </c>
      <c r="BO639" s="56">
        <v>1399236</v>
      </c>
      <c r="BP639" s="56">
        <v>250389</v>
      </c>
      <c r="BQ639" s="56" t="s">
        <v>121</v>
      </c>
      <c r="BR639" s="56" t="s">
        <v>121</v>
      </c>
      <c r="BS639" s="56" t="s">
        <v>121</v>
      </c>
      <c r="BT639" s="56">
        <v>7361459</v>
      </c>
      <c r="BU639" s="56">
        <v>191473</v>
      </c>
      <c r="BV639" s="56">
        <v>3240338</v>
      </c>
      <c r="BW639" s="56">
        <v>6627964</v>
      </c>
      <c r="BX639" s="56" t="s">
        <v>121</v>
      </c>
      <c r="BY639" s="56">
        <v>515509</v>
      </c>
      <c r="BZ639" s="56" t="s">
        <v>121</v>
      </c>
      <c r="CA639" s="56" t="s">
        <v>121</v>
      </c>
      <c r="CB639" s="56" t="s">
        <v>121</v>
      </c>
      <c r="CC639" s="56" t="s">
        <v>121</v>
      </c>
      <c r="CD639" s="56" t="s">
        <v>121</v>
      </c>
      <c r="CE639" s="88" t="s">
        <v>131</v>
      </c>
      <c r="CF639" s="88" t="s">
        <v>131</v>
      </c>
      <c r="CG639" s="88" t="s">
        <v>130</v>
      </c>
      <c r="CH639" s="88" t="s">
        <v>131</v>
      </c>
      <c r="CI639" s="88" t="s">
        <v>130</v>
      </c>
      <c r="CJ639" s="88" t="s">
        <v>121</v>
      </c>
      <c r="CK639" s="88" t="s">
        <v>121</v>
      </c>
      <c r="CL639" s="232" t="s">
        <v>121</v>
      </c>
      <c r="CM639" s="88" t="s">
        <v>121</v>
      </c>
      <c r="CN639" s="88" t="s">
        <v>121</v>
      </c>
      <c r="CO639" s="88" t="s">
        <v>121</v>
      </c>
      <c r="CP639" s="88" t="s">
        <v>121</v>
      </c>
      <c r="CQ639" s="88" t="s">
        <v>121</v>
      </c>
      <c r="CR639" s="88" t="s">
        <v>121</v>
      </c>
      <c r="CS639" s="252" t="s">
        <v>130</v>
      </c>
      <c r="CT639" s="252" t="s">
        <v>130</v>
      </c>
      <c r="CU639" s="252" t="s">
        <v>130</v>
      </c>
      <c r="CV639" s="252" t="s">
        <v>131</v>
      </c>
      <c r="CW639" s="252" t="s">
        <v>130</v>
      </c>
      <c r="CX639" s="252" t="s">
        <v>131</v>
      </c>
      <c r="CY639" s="252" t="s">
        <v>121</v>
      </c>
      <c r="CZ639" s="252" t="s">
        <v>121</v>
      </c>
      <c r="DA639" s="72">
        <v>18190081</v>
      </c>
      <c r="DB639" s="143">
        <v>1</v>
      </c>
      <c r="DC639" s="10">
        <v>1</v>
      </c>
      <c r="DD639" s="10"/>
      <c r="DE639" s="58" t="s">
        <v>1880</v>
      </c>
      <c r="DF639" s="58" t="str">
        <f t="shared" si="65"/>
        <v>Vehículos Convencionales_Camperos/Camionetas_4x2</v>
      </c>
      <c r="DG639" s="13">
        <f t="shared" si="66"/>
        <v>101970000</v>
      </c>
      <c r="DK639" s="10" t="b">
        <v>1</v>
      </c>
    </row>
    <row r="640" spans="1:115" ht="51" x14ac:dyDescent="0.25">
      <c r="A640" s="59">
        <v>1007</v>
      </c>
      <c r="B640" s="43" t="s">
        <v>307</v>
      </c>
      <c r="C640" s="43" t="s">
        <v>0</v>
      </c>
      <c r="D640" s="43" t="s">
        <v>320</v>
      </c>
      <c r="E640" s="43" t="s">
        <v>126</v>
      </c>
      <c r="F640" s="43" t="s">
        <v>121</v>
      </c>
      <c r="G640" s="90" t="s">
        <v>1408</v>
      </c>
      <c r="H640" s="61" t="s">
        <v>309</v>
      </c>
      <c r="I640" s="62">
        <v>3206125</v>
      </c>
      <c r="J640" s="132" t="s">
        <v>1409</v>
      </c>
      <c r="K640" s="61" t="s">
        <v>145</v>
      </c>
      <c r="L640" s="61">
        <v>121</v>
      </c>
      <c r="M640" s="64" t="s">
        <v>121</v>
      </c>
      <c r="N640" s="65">
        <v>93000000</v>
      </c>
      <c r="O640" s="50">
        <f>VLOOKUP(I640,Hoja1!$A$2:$J$18391,10,0)</f>
        <v>93000000</v>
      </c>
      <c r="P640" s="66">
        <f t="shared" si="63"/>
        <v>0</v>
      </c>
      <c r="Q640" s="64" t="s">
        <v>126</v>
      </c>
      <c r="R640" s="59" t="s">
        <v>148</v>
      </c>
      <c r="S640" s="59" t="s">
        <v>128</v>
      </c>
      <c r="T640" s="59" t="s">
        <v>121</v>
      </c>
      <c r="U640" s="59" t="s">
        <v>121</v>
      </c>
      <c r="V640" s="43" t="s">
        <v>121</v>
      </c>
      <c r="W640" s="59" t="s">
        <v>121</v>
      </c>
      <c r="X640" s="59" t="s">
        <v>121</v>
      </c>
      <c r="Y640" s="67" t="str">
        <f t="shared" si="70"/>
        <v>N.A.</v>
      </c>
      <c r="Z640" s="68">
        <f t="shared" si="64"/>
        <v>92070000</v>
      </c>
      <c r="AA640" s="59" t="s">
        <v>1878</v>
      </c>
      <c r="AB640" s="59" t="s">
        <v>129</v>
      </c>
      <c r="AC640" s="81" t="s">
        <v>129</v>
      </c>
      <c r="AD640" s="69" t="b">
        <f t="shared" si="67"/>
        <v>1</v>
      </c>
      <c r="AE640" s="70">
        <v>0.01</v>
      </c>
      <c r="AF640" s="70">
        <v>0.01</v>
      </c>
      <c r="AG640" s="70">
        <v>0.01</v>
      </c>
      <c r="AH640" s="70">
        <v>0.01</v>
      </c>
      <c r="AI640" s="70">
        <v>0.01</v>
      </c>
      <c r="AJ640" s="70">
        <v>0.02</v>
      </c>
      <c r="AK640" s="59" t="s">
        <v>130</v>
      </c>
      <c r="AL640" s="59" t="s">
        <v>130</v>
      </c>
      <c r="AM640" s="59" t="s">
        <v>130</v>
      </c>
      <c r="AN640" s="71">
        <v>0.5</v>
      </c>
      <c r="AO640" s="56">
        <v>13145463</v>
      </c>
      <c r="AP640" s="56">
        <v>810084</v>
      </c>
      <c r="AQ640" s="56" t="s">
        <v>121</v>
      </c>
      <c r="AR640" s="56" t="s">
        <v>121</v>
      </c>
      <c r="AS640" s="56" t="s">
        <v>121</v>
      </c>
      <c r="AT640" s="56">
        <v>8645812</v>
      </c>
      <c r="AU640" s="56" t="s">
        <v>121</v>
      </c>
      <c r="AV640" s="56">
        <v>957372</v>
      </c>
      <c r="AW640" s="56">
        <v>51551</v>
      </c>
      <c r="AX640" s="56">
        <v>412407</v>
      </c>
      <c r="AY640" s="56" t="s">
        <v>121</v>
      </c>
      <c r="AZ640" s="56" t="s">
        <v>121</v>
      </c>
      <c r="BA640" s="56" t="s">
        <v>121</v>
      </c>
      <c r="BB640" s="56" t="s">
        <v>121</v>
      </c>
      <c r="BC640" s="56" t="s">
        <v>121</v>
      </c>
      <c r="BD640" s="56">
        <v>5155084</v>
      </c>
      <c r="BE640" s="56">
        <v>3240338</v>
      </c>
      <c r="BF640" s="56">
        <v>1399236</v>
      </c>
      <c r="BG640" s="56">
        <v>3534914</v>
      </c>
      <c r="BH640" s="56" t="s">
        <v>121</v>
      </c>
      <c r="BI640" s="56">
        <v>559695</v>
      </c>
      <c r="BJ640" s="56">
        <v>324034</v>
      </c>
      <c r="BK640" s="56">
        <v>957372</v>
      </c>
      <c r="BL640" s="56">
        <v>1104660</v>
      </c>
      <c r="BM640" s="56">
        <v>2282966</v>
      </c>
      <c r="BN640" s="56">
        <v>220932</v>
      </c>
      <c r="BO640" s="56">
        <v>1399236</v>
      </c>
      <c r="BP640" s="56">
        <v>250389</v>
      </c>
      <c r="BQ640" s="56" t="s">
        <v>121</v>
      </c>
      <c r="BR640" s="56" t="s">
        <v>121</v>
      </c>
      <c r="BS640" s="56" t="s">
        <v>121</v>
      </c>
      <c r="BT640" s="56">
        <v>7361459</v>
      </c>
      <c r="BU640" s="56">
        <v>191473</v>
      </c>
      <c r="BV640" s="56">
        <v>3240338</v>
      </c>
      <c r="BW640" s="56">
        <v>6627964</v>
      </c>
      <c r="BX640" s="56" t="s">
        <v>121</v>
      </c>
      <c r="BY640" s="56">
        <v>515509</v>
      </c>
      <c r="BZ640" s="56" t="s">
        <v>121</v>
      </c>
      <c r="CA640" s="56" t="s">
        <v>121</v>
      </c>
      <c r="CB640" s="56" t="s">
        <v>121</v>
      </c>
      <c r="CC640" s="56" t="s">
        <v>121</v>
      </c>
      <c r="CD640" s="56" t="s">
        <v>121</v>
      </c>
      <c r="CE640" s="88" t="s">
        <v>130</v>
      </c>
      <c r="CF640" s="88" t="s">
        <v>130</v>
      </c>
      <c r="CG640" s="88" t="s">
        <v>130</v>
      </c>
      <c r="CH640" s="88" t="s">
        <v>131</v>
      </c>
      <c r="CI640" s="88" t="s">
        <v>130</v>
      </c>
      <c r="CJ640" s="88" t="s">
        <v>131</v>
      </c>
      <c r="CK640" s="88" t="s">
        <v>131</v>
      </c>
      <c r="CL640" s="88" t="s">
        <v>121</v>
      </c>
      <c r="CM640" s="88" t="s">
        <v>121</v>
      </c>
      <c r="CN640" s="88" t="s">
        <v>121</v>
      </c>
      <c r="CO640" s="88" t="s">
        <v>121</v>
      </c>
      <c r="CP640" s="88" t="s">
        <v>121</v>
      </c>
      <c r="CQ640" s="88" t="s">
        <v>121</v>
      </c>
      <c r="CR640" s="88" t="s">
        <v>121</v>
      </c>
      <c r="CS640" s="252" t="s">
        <v>130</v>
      </c>
      <c r="CT640" s="252" t="s">
        <v>130</v>
      </c>
      <c r="CU640" s="252" t="s">
        <v>130</v>
      </c>
      <c r="CV640" s="252" t="s">
        <v>131</v>
      </c>
      <c r="CW640" s="252" t="s">
        <v>130</v>
      </c>
      <c r="CX640" s="252" t="s">
        <v>131</v>
      </c>
      <c r="CY640" s="252" t="s">
        <v>121</v>
      </c>
      <c r="CZ640" s="252" t="s">
        <v>121</v>
      </c>
      <c r="DA640" s="72">
        <v>18190081</v>
      </c>
      <c r="DB640" s="143">
        <v>1</v>
      </c>
      <c r="DC640" s="10">
        <v>1</v>
      </c>
      <c r="DD640" s="10"/>
      <c r="DE640" s="58" t="s">
        <v>1880</v>
      </c>
      <c r="DF640" s="58" t="str">
        <f t="shared" si="65"/>
        <v>Vehículos Convencionales_Camperos/Camionetas_4x2</v>
      </c>
      <c r="DG640" s="13">
        <f t="shared" si="66"/>
        <v>92070000</v>
      </c>
      <c r="DK640" s="10" t="b">
        <v>1</v>
      </c>
    </row>
    <row r="641" spans="1:115" ht="38.25" x14ac:dyDescent="0.25">
      <c r="A641" s="59">
        <v>1013</v>
      </c>
      <c r="B641" s="79" t="s">
        <v>245</v>
      </c>
      <c r="C641" s="43" t="s">
        <v>0</v>
      </c>
      <c r="D641" s="43" t="s">
        <v>320</v>
      </c>
      <c r="E641" s="43" t="s">
        <v>126</v>
      </c>
      <c r="F641" s="43" t="s">
        <v>121</v>
      </c>
      <c r="G641" s="102" t="s">
        <v>1410</v>
      </c>
      <c r="H641" s="43" t="s">
        <v>398</v>
      </c>
      <c r="I641" s="62">
        <v>3006156</v>
      </c>
      <c r="J641" s="132" t="s">
        <v>1411</v>
      </c>
      <c r="K641" s="61" t="s">
        <v>346</v>
      </c>
      <c r="L641" s="115">
        <v>181</v>
      </c>
      <c r="M641" s="108" t="s">
        <v>121</v>
      </c>
      <c r="N641" s="65">
        <v>130000000</v>
      </c>
      <c r="O641" s="50">
        <f>VLOOKUP(I641,Hoja1!$A$2:$J$18391,10,0)</f>
        <v>130000000</v>
      </c>
      <c r="P641" s="66">
        <f t="shared" si="63"/>
        <v>0</v>
      </c>
      <c r="Q641" s="61" t="s">
        <v>126</v>
      </c>
      <c r="R641" s="59" t="s">
        <v>148</v>
      </c>
      <c r="S641" s="61" t="s">
        <v>128</v>
      </c>
      <c r="T641" s="59" t="s">
        <v>121</v>
      </c>
      <c r="U641" s="59" t="s">
        <v>121</v>
      </c>
      <c r="V641" s="43" t="s">
        <v>121</v>
      </c>
      <c r="W641" s="59" t="s">
        <v>121</v>
      </c>
      <c r="X641" s="59" t="s">
        <v>121</v>
      </c>
      <c r="Y641" s="67" t="str">
        <f t="shared" si="70"/>
        <v>N.A.</v>
      </c>
      <c r="Z641" s="68">
        <f t="shared" si="64"/>
        <v>123630000</v>
      </c>
      <c r="AA641" s="59" t="s">
        <v>1878</v>
      </c>
      <c r="AB641" s="59" t="s">
        <v>149</v>
      </c>
      <c r="AC641" s="81" t="s">
        <v>149</v>
      </c>
      <c r="AD641" s="69" t="b">
        <f t="shared" si="67"/>
        <v>1</v>
      </c>
      <c r="AE641" s="76">
        <v>4.9000000000000002E-2</v>
      </c>
      <c r="AF641" s="76">
        <v>4.9000000000000002E-2</v>
      </c>
      <c r="AG641" s="76">
        <v>5.0999999999999997E-2</v>
      </c>
      <c r="AH641" s="76">
        <v>0.06</v>
      </c>
      <c r="AI641" s="76">
        <v>6.5000000000000002E-2</v>
      </c>
      <c r="AJ641" s="76">
        <v>7.4999999999999997E-2</v>
      </c>
      <c r="AK641" s="59" t="s">
        <v>130</v>
      </c>
      <c r="AL641" s="59" t="s">
        <v>130</v>
      </c>
      <c r="AM641" s="59" t="s">
        <v>130</v>
      </c>
      <c r="AN641" s="110">
        <v>1</v>
      </c>
      <c r="AO641" s="56">
        <v>9299506</v>
      </c>
      <c r="AP641" s="56">
        <v>588994</v>
      </c>
      <c r="AQ641" s="56">
        <v>1243434</v>
      </c>
      <c r="AR641" s="56" t="s">
        <v>121</v>
      </c>
      <c r="AS641" s="56" t="s">
        <v>121</v>
      </c>
      <c r="AT641" s="56">
        <v>11779907</v>
      </c>
      <c r="AU641" s="56">
        <v>850771</v>
      </c>
      <c r="AV641" s="56">
        <v>1374322</v>
      </c>
      <c r="AW641" s="56">
        <v>523551</v>
      </c>
      <c r="AX641" s="56" t="s">
        <v>121</v>
      </c>
      <c r="AY641" s="56" t="s">
        <v>121</v>
      </c>
      <c r="AZ641" s="56" t="s">
        <v>121</v>
      </c>
      <c r="BA641" s="56" t="s">
        <v>121</v>
      </c>
      <c r="BB641" s="56" t="s">
        <v>121</v>
      </c>
      <c r="BC641" s="56" t="s">
        <v>121</v>
      </c>
      <c r="BD641" s="56">
        <v>3272196</v>
      </c>
      <c r="BE641" s="56">
        <v>3272196</v>
      </c>
      <c r="BF641" s="56">
        <v>3272196</v>
      </c>
      <c r="BG641" s="56">
        <v>3272196</v>
      </c>
      <c r="BH641" s="56" t="s">
        <v>121</v>
      </c>
      <c r="BI641" s="56">
        <v>1701542</v>
      </c>
      <c r="BJ641" s="56">
        <v>1177990</v>
      </c>
      <c r="BK641" s="56">
        <v>1963318</v>
      </c>
      <c r="BL641" s="56">
        <v>4188413</v>
      </c>
      <c r="BM641" s="56">
        <v>8245936</v>
      </c>
      <c r="BN641" s="56">
        <v>301042</v>
      </c>
      <c r="BO641" s="56">
        <v>4581076</v>
      </c>
      <c r="BP641" s="56">
        <v>1112548</v>
      </c>
      <c r="BQ641" s="56" t="s">
        <v>121</v>
      </c>
      <c r="BR641" s="56" t="s">
        <v>121</v>
      </c>
      <c r="BS641" s="56" t="s">
        <v>121</v>
      </c>
      <c r="BT641" s="56">
        <v>4581076</v>
      </c>
      <c r="BU641" s="56">
        <v>327219</v>
      </c>
      <c r="BV641" s="56">
        <v>3272196</v>
      </c>
      <c r="BW641" s="56">
        <v>11125468</v>
      </c>
      <c r="BX641" s="56" t="s">
        <v>121</v>
      </c>
      <c r="BY641" s="56">
        <v>1439767</v>
      </c>
      <c r="BZ641" s="56" t="s">
        <v>121</v>
      </c>
      <c r="CA641" s="56" t="s">
        <v>121</v>
      </c>
      <c r="CB641" s="56">
        <v>6544393</v>
      </c>
      <c r="CC641" s="56" t="s">
        <v>121</v>
      </c>
      <c r="CD641" s="56">
        <v>13088785</v>
      </c>
      <c r="CE641" s="252" t="s">
        <v>130</v>
      </c>
      <c r="CF641" s="252" t="s">
        <v>130</v>
      </c>
      <c r="CG641" s="252" t="s">
        <v>130</v>
      </c>
      <c r="CH641" s="252" t="s">
        <v>130</v>
      </c>
      <c r="CI641" s="252" t="s">
        <v>130</v>
      </c>
      <c r="CJ641" s="252" t="s">
        <v>130</v>
      </c>
      <c r="CK641" s="252" t="s">
        <v>131</v>
      </c>
      <c r="CL641" s="263" t="s">
        <v>121</v>
      </c>
      <c r="CM641" s="261" t="s">
        <v>121</v>
      </c>
      <c r="CN641" s="261" t="s">
        <v>121</v>
      </c>
      <c r="CO641" s="261" t="s">
        <v>121</v>
      </c>
      <c r="CP641" s="261" t="s">
        <v>121</v>
      </c>
      <c r="CQ641" s="261" t="s">
        <v>121</v>
      </c>
      <c r="CR641" s="261" t="s">
        <v>121</v>
      </c>
      <c r="CS641" s="261" t="s">
        <v>121</v>
      </c>
      <c r="CT641" s="261" t="s">
        <v>121</v>
      </c>
      <c r="CU641" s="261" t="s">
        <v>121</v>
      </c>
      <c r="CV641" s="261" t="s">
        <v>121</v>
      </c>
      <c r="CW641" s="261" t="s">
        <v>121</v>
      </c>
      <c r="CX641" s="261" t="s">
        <v>121</v>
      </c>
      <c r="CY641" s="261" t="s">
        <v>121</v>
      </c>
      <c r="CZ641" s="261" t="s">
        <v>121</v>
      </c>
      <c r="DA641" s="72">
        <v>17015421</v>
      </c>
      <c r="DB641" s="73">
        <v>1</v>
      </c>
      <c r="DC641" s="10">
        <v>1</v>
      </c>
      <c r="DD641" s="10"/>
      <c r="DE641" s="58" t="s">
        <v>1880</v>
      </c>
      <c r="DF641" s="58" t="str">
        <f t="shared" si="65"/>
        <v>Vehículos Convencionales_Camperos/Camionetas_4x2</v>
      </c>
      <c r="DG641" s="13">
        <f t="shared" si="66"/>
        <v>123630000</v>
      </c>
      <c r="DK641" s="10" t="b">
        <v>1</v>
      </c>
    </row>
    <row r="642" spans="1:115" ht="38.25" x14ac:dyDescent="0.25">
      <c r="A642" s="59">
        <v>1020</v>
      </c>
      <c r="B642" s="79" t="s">
        <v>245</v>
      </c>
      <c r="C642" s="43" t="s">
        <v>0</v>
      </c>
      <c r="D642" s="43" t="s">
        <v>320</v>
      </c>
      <c r="E642" s="43" t="s">
        <v>126</v>
      </c>
      <c r="F642" s="43" t="s">
        <v>121</v>
      </c>
      <c r="G642" s="102" t="s">
        <v>1412</v>
      </c>
      <c r="H642" s="79" t="s">
        <v>443</v>
      </c>
      <c r="I642" s="62">
        <v>4206080</v>
      </c>
      <c r="J642" s="132" t="s">
        <v>1413</v>
      </c>
      <c r="K642" s="61" t="s">
        <v>346</v>
      </c>
      <c r="L642" s="79">
        <v>173</v>
      </c>
      <c r="M642" s="79" t="s">
        <v>121</v>
      </c>
      <c r="N642" s="65">
        <v>152000000</v>
      </c>
      <c r="O642" s="50">
        <f>VLOOKUP(I642,Hoja1!$A$2:$J$18391,10,0)</f>
        <v>152000000</v>
      </c>
      <c r="P642" s="66">
        <f t="shared" si="63"/>
        <v>0</v>
      </c>
      <c r="Q642" s="79" t="s">
        <v>126</v>
      </c>
      <c r="R642" s="59" t="s">
        <v>148</v>
      </c>
      <c r="S642" s="79" t="s">
        <v>128</v>
      </c>
      <c r="T642" s="59" t="s">
        <v>121</v>
      </c>
      <c r="U642" s="59" t="s">
        <v>121</v>
      </c>
      <c r="V642" s="43" t="s">
        <v>121</v>
      </c>
      <c r="W642" s="59" t="s">
        <v>121</v>
      </c>
      <c r="X642" s="59" t="s">
        <v>121</v>
      </c>
      <c r="Y642" s="67" t="str">
        <f t="shared" si="70"/>
        <v>N.A.</v>
      </c>
      <c r="Z642" s="68">
        <f t="shared" si="64"/>
        <v>144552000</v>
      </c>
      <c r="AA642" s="59" t="s">
        <v>1878</v>
      </c>
      <c r="AB642" s="59" t="s">
        <v>156</v>
      </c>
      <c r="AC642" s="81" t="s">
        <v>156</v>
      </c>
      <c r="AD642" s="69" t="b">
        <f t="shared" si="67"/>
        <v>1</v>
      </c>
      <c r="AE642" s="76">
        <v>4.9000000000000002E-2</v>
      </c>
      <c r="AF642" s="76">
        <v>4.9000000000000002E-2</v>
      </c>
      <c r="AG642" s="76">
        <v>5.0999999999999997E-2</v>
      </c>
      <c r="AH642" s="76">
        <v>0.06</v>
      </c>
      <c r="AI642" s="76">
        <v>6.5000000000000002E-2</v>
      </c>
      <c r="AJ642" s="76">
        <v>7.4999999999999997E-2</v>
      </c>
      <c r="AK642" s="59" t="s">
        <v>130</v>
      </c>
      <c r="AL642" s="59" t="s">
        <v>130</v>
      </c>
      <c r="AM642" s="59" t="s">
        <v>130</v>
      </c>
      <c r="AN642" s="110">
        <v>1</v>
      </c>
      <c r="AO642" s="56">
        <v>9299506</v>
      </c>
      <c r="AP642" s="56">
        <v>588994</v>
      </c>
      <c r="AQ642" s="56">
        <v>1243434</v>
      </c>
      <c r="AR642" s="56" t="s">
        <v>121</v>
      </c>
      <c r="AS642" s="56" t="s">
        <v>121</v>
      </c>
      <c r="AT642" s="56">
        <v>11779907</v>
      </c>
      <c r="AU642" s="56">
        <v>850771</v>
      </c>
      <c r="AV642" s="56">
        <v>1374322</v>
      </c>
      <c r="AW642" s="56">
        <v>523551</v>
      </c>
      <c r="AX642" s="56" t="s">
        <v>121</v>
      </c>
      <c r="AY642" s="56" t="s">
        <v>121</v>
      </c>
      <c r="AZ642" s="56" t="s">
        <v>121</v>
      </c>
      <c r="BA642" s="56" t="s">
        <v>121</v>
      </c>
      <c r="BB642" s="56" t="s">
        <v>121</v>
      </c>
      <c r="BC642" s="56" t="s">
        <v>121</v>
      </c>
      <c r="BD642" s="56">
        <v>3272196</v>
      </c>
      <c r="BE642" s="56">
        <v>3272196</v>
      </c>
      <c r="BF642" s="56">
        <v>3272196</v>
      </c>
      <c r="BG642" s="56">
        <v>3272196</v>
      </c>
      <c r="BH642" s="56" t="s">
        <v>121</v>
      </c>
      <c r="BI642" s="56">
        <v>1701542</v>
      </c>
      <c r="BJ642" s="56">
        <v>1177990</v>
      </c>
      <c r="BK642" s="56">
        <v>1963318</v>
      </c>
      <c r="BL642" s="56">
        <v>4188413</v>
      </c>
      <c r="BM642" s="56">
        <v>8245936</v>
      </c>
      <c r="BN642" s="56">
        <v>301042</v>
      </c>
      <c r="BO642" s="56">
        <v>4581076</v>
      </c>
      <c r="BP642" s="56">
        <v>1112548</v>
      </c>
      <c r="BQ642" s="56" t="s">
        <v>121</v>
      </c>
      <c r="BR642" s="56" t="s">
        <v>121</v>
      </c>
      <c r="BS642" s="56" t="s">
        <v>121</v>
      </c>
      <c r="BT642" s="56">
        <v>4581076</v>
      </c>
      <c r="BU642" s="56">
        <v>327219</v>
      </c>
      <c r="BV642" s="56">
        <v>3272196</v>
      </c>
      <c r="BW642" s="56">
        <v>11125468</v>
      </c>
      <c r="BX642" s="56" t="s">
        <v>121</v>
      </c>
      <c r="BY642" s="56">
        <v>1439767</v>
      </c>
      <c r="BZ642" s="56" t="s">
        <v>121</v>
      </c>
      <c r="CA642" s="56" t="s">
        <v>121</v>
      </c>
      <c r="CB642" s="56">
        <v>6544393</v>
      </c>
      <c r="CC642" s="56" t="s">
        <v>121</v>
      </c>
      <c r="CD642" s="56">
        <v>13088785</v>
      </c>
      <c r="CE642" s="252" t="s">
        <v>130</v>
      </c>
      <c r="CF642" s="252" t="s">
        <v>130</v>
      </c>
      <c r="CG642" s="252" t="s">
        <v>130</v>
      </c>
      <c r="CH642" s="252" t="s">
        <v>130</v>
      </c>
      <c r="CI642" s="252" t="s">
        <v>130</v>
      </c>
      <c r="CJ642" s="252" t="s">
        <v>130</v>
      </c>
      <c r="CK642" s="252" t="s">
        <v>131</v>
      </c>
      <c r="CL642" s="263" t="s">
        <v>121</v>
      </c>
      <c r="CM642" s="263" t="s">
        <v>121</v>
      </c>
      <c r="CN642" s="263" t="s">
        <v>121</v>
      </c>
      <c r="CO642" s="263" t="s">
        <v>121</v>
      </c>
      <c r="CP642" s="263" t="s">
        <v>121</v>
      </c>
      <c r="CQ642" s="263" t="s">
        <v>121</v>
      </c>
      <c r="CR642" s="263" t="s">
        <v>121</v>
      </c>
      <c r="CS642" s="263" t="s">
        <v>121</v>
      </c>
      <c r="CT642" s="263" t="s">
        <v>121</v>
      </c>
      <c r="CU642" s="263" t="s">
        <v>121</v>
      </c>
      <c r="CV642" s="263" t="s">
        <v>121</v>
      </c>
      <c r="CW642" s="263" t="s">
        <v>121</v>
      </c>
      <c r="CX642" s="263" t="s">
        <v>121</v>
      </c>
      <c r="CY642" s="263" t="s">
        <v>121</v>
      </c>
      <c r="CZ642" s="263" t="s">
        <v>121</v>
      </c>
      <c r="DA642" s="72">
        <v>17015421</v>
      </c>
      <c r="DB642" s="143">
        <v>1</v>
      </c>
      <c r="DC642" s="10">
        <v>1</v>
      </c>
      <c r="DD642" s="10"/>
      <c r="DE642" s="58" t="s">
        <v>1880</v>
      </c>
      <c r="DF642" s="58" t="str">
        <f t="shared" si="65"/>
        <v>Vehículos Convencionales_Camperos/Camionetas_4x2</v>
      </c>
      <c r="DG642" s="13">
        <f t="shared" si="66"/>
        <v>144552000</v>
      </c>
      <c r="DK642" s="10" t="b">
        <v>1</v>
      </c>
    </row>
    <row r="643" spans="1:115" ht="38.25" x14ac:dyDescent="0.25">
      <c r="A643" s="59">
        <v>1021</v>
      </c>
      <c r="B643" s="79" t="s">
        <v>245</v>
      </c>
      <c r="C643" s="43" t="s">
        <v>0</v>
      </c>
      <c r="D643" s="43" t="s">
        <v>320</v>
      </c>
      <c r="E643" s="43" t="s">
        <v>126</v>
      </c>
      <c r="F643" s="43" t="s">
        <v>121</v>
      </c>
      <c r="G643" s="102" t="s">
        <v>1414</v>
      </c>
      <c r="H643" s="79" t="s">
        <v>443</v>
      </c>
      <c r="I643" s="62">
        <v>4206074</v>
      </c>
      <c r="J643" s="132" t="s">
        <v>1415</v>
      </c>
      <c r="K643" s="61" t="s">
        <v>346</v>
      </c>
      <c r="L643" s="79">
        <v>173</v>
      </c>
      <c r="M643" s="79" t="s">
        <v>121</v>
      </c>
      <c r="N643" s="65">
        <v>136000000</v>
      </c>
      <c r="O643" s="50">
        <f>VLOOKUP(I643,Hoja1!$A$2:$J$18391,10,0)</f>
        <v>136000000</v>
      </c>
      <c r="P643" s="66">
        <f t="shared" si="63"/>
        <v>0</v>
      </c>
      <c r="Q643" s="79" t="s">
        <v>126</v>
      </c>
      <c r="R643" s="59" t="s">
        <v>148</v>
      </c>
      <c r="S643" s="79" t="s">
        <v>128</v>
      </c>
      <c r="T643" s="59" t="s">
        <v>121</v>
      </c>
      <c r="U643" s="59" t="s">
        <v>121</v>
      </c>
      <c r="V643" s="43" t="s">
        <v>121</v>
      </c>
      <c r="W643" s="59" t="s">
        <v>121</v>
      </c>
      <c r="X643" s="59" t="s">
        <v>121</v>
      </c>
      <c r="Y643" s="67" t="str">
        <f t="shared" si="70"/>
        <v>N.A.</v>
      </c>
      <c r="Z643" s="68">
        <f t="shared" si="64"/>
        <v>129336000</v>
      </c>
      <c r="AA643" s="59" t="s">
        <v>1878</v>
      </c>
      <c r="AB643" s="59" t="s">
        <v>149</v>
      </c>
      <c r="AC643" s="81" t="s">
        <v>149</v>
      </c>
      <c r="AD643" s="69" t="b">
        <f t="shared" si="67"/>
        <v>1</v>
      </c>
      <c r="AE643" s="76">
        <v>4.9000000000000002E-2</v>
      </c>
      <c r="AF643" s="76">
        <v>4.9000000000000002E-2</v>
      </c>
      <c r="AG643" s="76">
        <v>5.0999999999999997E-2</v>
      </c>
      <c r="AH643" s="76">
        <v>0.06</v>
      </c>
      <c r="AI643" s="76">
        <v>6.5000000000000002E-2</v>
      </c>
      <c r="AJ643" s="76">
        <v>7.4999999999999997E-2</v>
      </c>
      <c r="AK643" s="59" t="s">
        <v>130</v>
      </c>
      <c r="AL643" s="59" t="s">
        <v>130</v>
      </c>
      <c r="AM643" s="59" t="s">
        <v>130</v>
      </c>
      <c r="AN643" s="110">
        <v>1</v>
      </c>
      <c r="AO643" s="56">
        <v>9299506</v>
      </c>
      <c r="AP643" s="56">
        <v>588994</v>
      </c>
      <c r="AQ643" s="56">
        <v>1243434</v>
      </c>
      <c r="AR643" s="56" t="s">
        <v>121</v>
      </c>
      <c r="AS643" s="56" t="s">
        <v>121</v>
      </c>
      <c r="AT643" s="56">
        <v>11779907</v>
      </c>
      <c r="AU643" s="56">
        <v>850771</v>
      </c>
      <c r="AV643" s="56">
        <v>1374322</v>
      </c>
      <c r="AW643" s="56">
        <v>523551</v>
      </c>
      <c r="AX643" s="56" t="s">
        <v>121</v>
      </c>
      <c r="AY643" s="56" t="s">
        <v>121</v>
      </c>
      <c r="AZ643" s="56" t="s">
        <v>121</v>
      </c>
      <c r="BA643" s="56" t="s">
        <v>121</v>
      </c>
      <c r="BB643" s="56" t="s">
        <v>121</v>
      </c>
      <c r="BC643" s="56" t="s">
        <v>121</v>
      </c>
      <c r="BD643" s="56">
        <v>3272196</v>
      </c>
      <c r="BE643" s="56">
        <v>3272196</v>
      </c>
      <c r="BF643" s="56">
        <v>3272196</v>
      </c>
      <c r="BG643" s="56">
        <v>3272196</v>
      </c>
      <c r="BH643" s="56" t="s">
        <v>121</v>
      </c>
      <c r="BI643" s="56">
        <v>1701542</v>
      </c>
      <c r="BJ643" s="56">
        <v>1177990</v>
      </c>
      <c r="BK643" s="56">
        <v>1963318</v>
      </c>
      <c r="BL643" s="56">
        <v>4188413</v>
      </c>
      <c r="BM643" s="56">
        <v>8245936</v>
      </c>
      <c r="BN643" s="56">
        <v>301042</v>
      </c>
      <c r="BO643" s="56">
        <v>4581076</v>
      </c>
      <c r="BP643" s="56">
        <v>1112548</v>
      </c>
      <c r="BQ643" s="56" t="s">
        <v>121</v>
      </c>
      <c r="BR643" s="56" t="s">
        <v>121</v>
      </c>
      <c r="BS643" s="56" t="s">
        <v>121</v>
      </c>
      <c r="BT643" s="56">
        <v>4581076</v>
      </c>
      <c r="BU643" s="56">
        <v>327219</v>
      </c>
      <c r="BV643" s="56">
        <v>3272196</v>
      </c>
      <c r="BW643" s="56">
        <v>11125468</v>
      </c>
      <c r="BX643" s="56" t="s">
        <v>121</v>
      </c>
      <c r="BY643" s="56">
        <v>1439767</v>
      </c>
      <c r="BZ643" s="56" t="s">
        <v>121</v>
      </c>
      <c r="CA643" s="56" t="s">
        <v>121</v>
      </c>
      <c r="CB643" s="56">
        <v>6544393</v>
      </c>
      <c r="CC643" s="56" t="s">
        <v>121</v>
      </c>
      <c r="CD643" s="56">
        <v>13088785</v>
      </c>
      <c r="CE643" s="252" t="s">
        <v>130</v>
      </c>
      <c r="CF643" s="252" t="s">
        <v>130</v>
      </c>
      <c r="CG643" s="252" t="s">
        <v>130</v>
      </c>
      <c r="CH643" s="252" t="s">
        <v>130</v>
      </c>
      <c r="CI643" s="252" t="s">
        <v>130</v>
      </c>
      <c r="CJ643" s="252" t="s">
        <v>130</v>
      </c>
      <c r="CK643" s="252" t="s">
        <v>131</v>
      </c>
      <c r="CL643" s="263" t="s">
        <v>121</v>
      </c>
      <c r="CM643" s="263" t="s">
        <v>121</v>
      </c>
      <c r="CN643" s="263" t="s">
        <v>121</v>
      </c>
      <c r="CO643" s="263" t="s">
        <v>121</v>
      </c>
      <c r="CP643" s="263" t="s">
        <v>121</v>
      </c>
      <c r="CQ643" s="263" t="s">
        <v>121</v>
      </c>
      <c r="CR643" s="263" t="s">
        <v>121</v>
      </c>
      <c r="CS643" s="263" t="s">
        <v>121</v>
      </c>
      <c r="CT643" s="263" t="s">
        <v>121</v>
      </c>
      <c r="CU643" s="263" t="s">
        <v>121</v>
      </c>
      <c r="CV643" s="263" t="s">
        <v>121</v>
      </c>
      <c r="CW643" s="263" t="s">
        <v>121</v>
      </c>
      <c r="CX643" s="263" t="s">
        <v>121</v>
      </c>
      <c r="CY643" s="263" t="s">
        <v>121</v>
      </c>
      <c r="CZ643" s="263" t="s">
        <v>121</v>
      </c>
      <c r="DA643" s="72">
        <v>17015421</v>
      </c>
      <c r="DB643" s="143">
        <v>1</v>
      </c>
      <c r="DC643" s="10">
        <v>1</v>
      </c>
      <c r="DD643" s="10"/>
      <c r="DE643" s="58" t="s">
        <v>1880</v>
      </c>
      <c r="DF643" s="58" t="str">
        <f t="shared" si="65"/>
        <v>Vehículos Convencionales_Camperos/Camionetas_4x2</v>
      </c>
      <c r="DG643" s="13">
        <f t="shared" si="66"/>
        <v>129336000</v>
      </c>
      <c r="DK643" s="10" t="b">
        <v>1</v>
      </c>
    </row>
    <row r="644" spans="1:115" ht="38.25" x14ac:dyDescent="0.25">
      <c r="A644" s="59">
        <v>1022</v>
      </c>
      <c r="B644" s="79" t="s">
        <v>245</v>
      </c>
      <c r="C644" s="43" t="s">
        <v>0</v>
      </c>
      <c r="D644" s="43" t="s">
        <v>320</v>
      </c>
      <c r="E644" s="43" t="s">
        <v>126</v>
      </c>
      <c r="F644" s="43" t="s">
        <v>121</v>
      </c>
      <c r="G644" s="102" t="s">
        <v>1416</v>
      </c>
      <c r="H644" s="79" t="s">
        <v>443</v>
      </c>
      <c r="I644" s="62">
        <v>4206078</v>
      </c>
      <c r="J644" s="132" t="s">
        <v>1417</v>
      </c>
      <c r="K644" s="61" t="s">
        <v>346</v>
      </c>
      <c r="L644" s="79">
        <v>173</v>
      </c>
      <c r="M644" s="79" t="s">
        <v>121</v>
      </c>
      <c r="N644" s="65">
        <v>124000000</v>
      </c>
      <c r="O644" s="50">
        <f>VLOOKUP(I644,Hoja1!$A$2:$J$18391,10,0)</f>
        <v>124000000</v>
      </c>
      <c r="P644" s="66">
        <f t="shared" si="63"/>
        <v>0</v>
      </c>
      <c r="Q644" s="79" t="s">
        <v>126</v>
      </c>
      <c r="R644" s="59" t="s">
        <v>148</v>
      </c>
      <c r="S644" s="79" t="s">
        <v>128</v>
      </c>
      <c r="T644" s="59" t="s">
        <v>121</v>
      </c>
      <c r="U644" s="59" t="s">
        <v>121</v>
      </c>
      <c r="V644" s="43" t="s">
        <v>121</v>
      </c>
      <c r="W644" s="59" t="s">
        <v>121</v>
      </c>
      <c r="X644" s="59" t="s">
        <v>121</v>
      </c>
      <c r="Y644" s="67" t="str">
        <f t="shared" si="70"/>
        <v>N.A.</v>
      </c>
      <c r="Z644" s="68">
        <f t="shared" si="64"/>
        <v>117924000</v>
      </c>
      <c r="AA644" s="59" t="s">
        <v>1878</v>
      </c>
      <c r="AB644" s="59" t="s">
        <v>149</v>
      </c>
      <c r="AC644" s="81" t="s">
        <v>149</v>
      </c>
      <c r="AD644" s="69" t="b">
        <f t="shared" si="67"/>
        <v>1</v>
      </c>
      <c r="AE644" s="76">
        <v>4.9000000000000002E-2</v>
      </c>
      <c r="AF644" s="76">
        <v>4.9000000000000002E-2</v>
      </c>
      <c r="AG644" s="76">
        <v>5.0999999999999997E-2</v>
      </c>
      <c r="AH644" s="76">
        <v>0.06</v>
      </c>
      <c r="AI644" s="76">
        <v>6.5000000000000002E-2</v>
      </c>
      <c r="AJ644" s="76">
        <v>7.4999999999999997E-2</v>
      </c>
      <c r="AK644" s="59" t="s">
        <v>130</v>
      </c>
      <c r="AL644" s="59" t="s">
        <v>130</v>
      </c>
      <c r="AM644" s="59" t="s">
        <v>130</v>
      </c>
      <c r="AN644" s="110">
        <v>1</v>
      </c>
      <c r="AO644" s="56">
        <v>9299506</v>
      </c>
      <c r="AP644" s="56">
        <v>588994</v>
      </c>
      <c r="AQ644" s="56">
        <v>1243434</v>
      </c>
      <c r="AR644" s="56" t="s">
        <v>121</v>
      </c>
      <c r="AS644" s="56" t="s">
        <v>121</v>
      </c>
      <c r="AT644" s="56">
        <v>11779907</v>
      </c>
      <c r="AU644" s="56">
        <v>850771</v>
      </c>
      <c r="AV644" s="56">
        <v>1374322</v>
      </c>
      <c r="AW644" s="56">
        <v>523551</v>
      </c>
      <c r="AX644" s="56" t="s">
        <v>121</v>
      </c>
      <c r="AY644" s="56" t="s">
        <v>121</v>
      </c>
      <c r="AZ644" s="56" t="s">
        <v>121</v>
      </c>
      <c r="BA644" s="56" t="s">
        <v>121</v>
      </c>
      <c r="BB644" s="56" t="s">
        <v>121</v>
      </c>
      <c r="BC644" s="56" t="s">
        <v>121</v>
      </c>
      <c r="BD644" s="56">
        <v>3272196</v>
      </c>
      <c r="BE644" s="56">
        <v>3272196</v>
      </c>
      <c r="BF644" s="56">
        <v>3272196</v>
      </c>
      <c r="BG644" s="56">
        <v>3272196</v>
      </c>
      <c r="BH644" s="56" t="s">
        <v>121</v>
      </c>
      <c r="BI644" s="56">
        <v>1701542</v>
      </c>
      <c r="BJ644" s="56">
        <v>1177990</v>
      </c>
      <c r="BK644" s="56">
        <v>1963318</v>
      </c>
      <c r="BL644" s="56">
        <v>4188413</v>
      </c>
      <c r="BM644" s="56">
        <v>8245936</v>
      </c>
      <c r="BN644" s="56">
        <v>301042</v>
      </c>
      <c r="BO644" s="56">
        <v>4581076</v>
      </c>
      <c r="BP644" s="56">
        <v>1112548</v>
      </c>
      <c r="BQ644" s="56" t="s">
        <v>121</v>
      </c>
      <c r="BR644" s="56" t="s">
        <v>121</v>
      </c>
      <c r="BS644" s="56" t="s">
        <v>121</v>
      </c>
      <c r="BT644" s="56">
        <v>4581076</v>
      </c>
      <c r="BU644" s="56">
        <v>327219</v>
      </c>
      <c r="BV644" s="56">
        <v>3272196</v>
      </c>
      <c r="BW644" s="56">
        <v>11125468</v>
      </c>
      <c r="BX644" s="56" t="s">
        <v>121</v>
      </c>
      <c r="BY644" s="56">
        <v>1439767</v>
      </c>
      <c r="BZ644" s="56" t="s">
        <v>121</v>
      </c>
      <c r="CA644" s="56" t="s">
        <v>121</v>
      </c>
      <c r="CB644" s="56">
        <v>6544393</v>
      </c>
      <c r="CC644" s="56" t="s">
        <v>121</v>
      </c>
      <c r="CD644" s="56">
        <v>13088785</v>
      </c>
      <c r="CE644" s="252" t="s">
        <v>130</v>
      </c>
      <c r="CF644" s="252" t="s">
        <v>130</v>
      </c>
      <c r="CG644" s="252" t="s">
        <v>130</v>
      </c>
      <c r="CH644" s="252" t="s">
        <v>130</v>
      </c>
      <c r="CI644" s="252" t="s">
        <v>130</v>
      </c>
      <c r="CJ644" s="252" t="s">
        <v>130</v>
      </c>
      <c r="CK644" s="252" t="s">
        <v>131</v>
      </c>
      <c r="CL644" s="263" t="s">
        <v>121</v>
      </c>
      <c r="CM644" s="263" t="s">
        <v>121</v>
      </c>
      <c r="CN644" s="263" t="s">
        <v>121</v>
      </c>
      <c r="CO644" s="263" t="s">
        <v>121</v>
      </c>
      <c r="CP644" s="263" t="s">
        <v>121</v>
      </c>
      <c r="CQ644" s="263" t="s">
        <v>121</v>
      </c>
      <c r="CR644" s="263" t="s">
        <v>121</v>
      </c>
      <c r="CS644" s="263" t="s">
        <v>121</v>
      </c>
      <c r="CT644" s="263" t="s">
        <v>121</v>
      </c>
      <c r="CU644" s="263" t="s">
        <v>121</v>
      </c>
      <c r="CV644" s="263" t="s">
        <v>121</v>
      </c>
      <c r="CW644" s="263" t="s">
        <v>121</v>
      </c>
      <c r="CX644" s="263" t="s">
        <v>121</v>
      </c>
      <c r="CY644" s="263" t="s">
        <v>121</v>
      </c>
      <c r="CZ644" s="263" t="s">
        <v>121</v>
      </c>
      <c r="DA644" s="72">
        <v>17015421</v>
      </c>
      <c r="DB644" s="143">
        <v>1</v>
      </c>
      <c r="DC644" s="10">
        <v>1</v>
      </c>
      <c r="DD644" s="10"/>
      <c r="DE644" s="58" t="s">
        <v>1880</v>
      </c>
      <c r="DF644" s="58" t="str">
        <f t="shared" si="65"/>
        <v>Vehículos Convencionales_Camperos/Camionetas_4x2</v>
      </c>
      <c r="DG644" s="13">
        <f t="shared" si="66"/>
        <v>117924000</v>
      </c>
      <c r="DK644" s="10" t="b">
        <v>1</v>
      </c>
    </row>
    <row r="645" spans="1:115" ht="51" x14ac:dyDescent="0.25">
      <c r="A645" s="59">
        <v>1033</v>
      </c>
      <c r="B645" s="43" t="s">
        <v>245</v>
      </c>
      <c r="C645" s="43" t="s">
        <v>0</v>
      </c>
      <c r="D645" s="43" t="s">
        <v>544</v>
      </c>
      <c r="E645" s="43" t="s">
        <v>545</v>
      </c>
      <c r="F645" s="43" t="s">
        <v>327</v>
      </c>
      <c r="G645" s="60" t="s">
        <v>1418</v>
      </c>
      <c r="H645" s="43" t="s">
        <v>398</v>
      </c>
      <c r="I645" s="62">
        <v>3021106</v>
      </c>
      <c r="J645" s="132" t="s">
        <v>1419</v>
      </c>
      <c r="K645" s="61" t="s">
        <v>163</v>
      </c>
      <c r="L645" s="63">
        <v>168</v>
      </c>
      <c r="M645" s="64" t="s">
        <v>121</v>
      </c>
      <c r="N645" s="65">
        <v>235000000</v>
      </c>
      <c r="O645" s="50">
        <f>VLOOKUP(I645,Hoja1!$A$2:$J$18391,10,0)</f>
        <v>235000000</v>
      </c>
      <c r="P645" s="66">
        <f t="shared" si="63"/>
        <v>0</v>
      </c>
      <c r="Q645" s="59" t="s">
        <v>327</v>
      </c>
      <c r="R645" s="59" t="s">
        <v>148</v>
      </c>
      <c r="S645" s="59" t="s">
        <v>349</v>
      </c>
      <c r="T645" s="59" t="s">
        <v>121</v>
      </c>
      <c r="U645" s="59" t="s">
        <v>121</v>
      </c>
      <c r="V645" s="43" t="s">
        <v>121</v>
      </c>
      <c r="W645" s="59" t="s">
        <v>121</v>
      </c>
      <c r="X645" s="59" t="s">
        <v>121</v>
      </c>
      <c r="Y645" s="67" t="str">
        <f t="shared" si="70"/>
        <v>N.A.</v>
      </c>
      <c r="Z645" s="68">
        <f t="shared" si="64"/>
        <v>223250000</v>
      </c>
      <c r="AA645" s="59" t="s">
        <v>1878</v>
      </c>
      <c r="AB645" s="59" t="s">
        <v>149</v>
      </c>
      <c r="AC645" s="81" t="s">
        <v>149</v>
      </c>
      <c r="AD645" s="69" t="b">
        <f t="shared" si="67"/>
        <v>1</v>
      </c>
      <c r="AE645" s="145">
        <v>0.05</v>
      </c>
      <c r="AF645" s="145">
        <v>5.1999999999999998E-2</v>
      </c>
      <c r="AG645" s="145">
        <v>5.2999999999999999E-2</v>
      </c>
      <c r="AH645" s="145">
        <v>0.06</v>
      </c>
      <c r="AI645" s="145">
        <v>7.0000000000000007E-2</v>
      </c>
      <c r="AJ645" s="145">
        <v>7.0000000000000007E-2</v>
      </c>
      <c r="AK645" s="59" t="s">
        <v>130</v>
      </c>
      <c r="AL645" s="59" t="s">
        <v>130</v>
      </c>
      <c r="AM645" s="59" t="s">
        <v>130</v>
      </c>
      <c r="AN645" s="71">
        <v>1</v>
      </c>
      <c r="AO645" s="56">
        <v>9299506</v>
      </c>
      <c r="AP645" s="56">
        <v>364293</v>
      </c>
      <c r="AQ645" s="56">
        <v>1238599</v>
      </c>
      <c r="AR645" s="56">
        <v>3060066</v>
      </c>
      <c r="AS645" s="56">
        <v>2331478</v>
      </c>
      <c r="AT645" s="56">
        <v>10200221</v>
      </c>
      <c r="AU645" s="56" t="s">
        <v>121</v>
      </c>
      <c r="AV645" s="56" t="s">
        <v>121</v>
      </c>
      <c r="AW645" s="56">
        <v>364293</v>
      </c>
      <c r="AX645" s="56" t="s">
        <v>121</v>
      </c>
      <c r="AY645" s="56" t="s">
        <v>121</v>
      </c>
      <c r="AZ645" s="56" t="s">
        <v>121</v>
      </c>
      <c r="BA645" s="56" t="s">
        <v>121</v>
      </c>
      <c r="BB645" s="56" t="s">
        <v>121</v>
      </c>
      <c r="BC645" s="56">
        <v>2331478</v>
      </c>
      <c r="BD645" s="56" t="s">
        <v>121</v>
      </c>
      <c r="BE645" s="56">
        <v>2768631</v>
      </c>
      <c r="BF645" s="56">
        <v>2331478</v>
      </c>
      <c r="BG645" s="56">
        <v>2331478</v>
      </c>
      <c r="BH645" s="56" t="s">
        <v>121</v>
      </c>
      <c r="BI645" s="56" t="s">
        <v>121</v>
      </c>
      <c r="BJ645" s="56">
        <v>437152</v>
      </c>
      <c r="BK645" s="56">
        <v>1748609</v>
      </c>
      <c r="BL645" s="56">
        <v>4080088</v>
      </c>
      <c r="BM645" s="56">
        <v>4080088</v>
      </c>
      <c r="BN645" s="56">
        <v>145718</v>
      </c>
      <c r="BO645" s="56">
        <v>3788654</v>
      </c>
      <c r="BP645" s="56">
        <v>874304</v>
      </c>
      <c r="BQ645" s="56">
        <v>2768631</v>
      </c>
      <c r="BR645" s="56">
        <v>2768631</v>
      </c>
      <c r="BS645" s="56">
        <v>2768631</v>
      </c>
      <c r="BT645" s="56">
        <v>3205783</v>
      </c>
      <c r="BU645" s="56">
        <v>291435</v>
      </c>
      <c r="BV645" s="56">
        <v>2914349</v>
      </c>
      <c r="BW645" s="56">
        <v>9471635</v>
      </c>
      <c r="BX645" s="56" t="s">
        <v>121</v>
      </c>
      <c r="BY645" s="56">
        <v>1165740</v>
      </c>
      <c r="BZ645" s="56" t="s">
        <v>121</v>
      </c>
      <c r="CA645" s="56">
        <v>9471635</v>
      </c>
      <c r="CB645" s="56">
        <v>7285872</v>
      </c>
      <c r="CC645" s="56" t="s">
        <v>121</v>
      </c>
      <c r="CD645" s="56">
        <v>14571744</v>
      </c>
      <c r="CE645" s="252" t="s">
        <v>130</v>
      </c>
      <c r="CF645" s="252" t="s">
        <v>130</v>
      </c>
      <c r="CG645" s="252" t="s">
        <v>130</v>
      </c>
      <c r="CH645" s="252" t="s">
        <v>130</v>
      </c>
      <c r="CI645" s="252" t="s">
        <v>130</v>
      </c>
      <c r="CJ645" s="252" t="s">
        <v>130</v>
      </c>
      <c r="CK645" s="252" t="s">
        <v>131</v>
      </c>
      <c r="CL645" s="232" t="s">
        <v>121</v>
      </c>
      <c r="CM645" s="253" t="s">
        <v>121</v>
      </c>
      <c r="CN645" s="253" t="s">
        <v>121</v>
      </c>
      <c r="CO645" s="253" t="s">
        <v>121</v>
      </c>
      <c r="CP645" s="253" t="s">
        <v>121</v>
      </c>
      <c r="CQ645" s="253" t="s">
        <v>121</v>
      </c>
      <c r="CR645" s="253" t="s">
        <v>121</v>
      </c>
      <c r="CS645" s="253" t="s">
        <v>121</v>
      </c>
      <c r="CT645" s="253" t="s">
        <v>121</v>
      </c>
      <c r="CU645" s="253" t="s">
        <v>121</v>
      </c>
      <c r="CV645" s="253" t="s">
        <v>121</v>
      </c>
      <c r="CW645" s="253" t="s">
        <v>121</v>
      </c>
      <c r="CX645" s="253" t="s">
        <v>121</v>
      </c>
      <c r="CY645" s="253" t="s">
        <v>121</v>
      </c>
      <c r="CZ645" s="253" t="s">
        <v>121</v>
      </c>
      <c r="DA645" s="72">
        <v>14705804</v>
      </c>
      <c r="DB645" s="73">
        <v>1</v>
      </c>
      <c r="DC645" s="10">
        <v>1</v>
      </c>
      <c r="DD645" s="10"/>
      <c r="DE645" s="58" t="s">
        <v>1880</v>
      </c>
      <c r="DF645" s="58" t="str">
        <f t="shared" si="65"/>
        <v>Vehículos Convencionales_Pick Up_PICKUP DOBLE CAB - PLATON</v>
      </c>
      <c r="DG645" s="13">
        <f t="shared" si="66"/>
        <v>223250000</v>
      </c>
      <c r="DK645" s="10" t="b">
        <v>1</v>
      </c>
    </row>
    <row r="646" spans="1:115" ht="38.25" x14ac:dyDescent="0.25">
      <c r="A646" s="59">
        <v>1034</v>
      </c>
      <c r="B646" s="43" t="s">
        <v>245</v>
      </c>
      <c r="C646" s="43" t="s">
        <v>0</v>
      </c>
      <c r="D646" s="43" t="s">
        <v>544</v>
      </c>
      <c r="E646" s="43" t="s">
        <v>545</v>
      </c>
      <c r="F646" s="43" t="s">
        <v>327</v>
      </c>
      <c r="G646" s="60" t="s">
        <v>1420</v>
      </c>
      <c r="H646" s="43" t="s">
        <v>398</v>
      </c>
      <c r="I646" s="62">
        <v>3021105</v>
      </c>
      <c r="J646" s="132" t="s">
        <v>1421</v>
      </c>
      <c r="K646" s="61" t="s">
        <v>163</v>
      </c>
      <c r="L646" s="63">
        <v>168</v>
      </c>
      <c r="M646" s="64" t="s">
        <v>121</v>
      </c>
      <c r="N646" s="65">
        <v>234000000</v>
      </c>
      <c r="O646" s="50">
        <f>VLOOKUP(I646,Hoja1!$A$2:$J$18391,10,0)</f>
        <v>234000000</v>
      </c>
      <c r="P646" s="66">
        <f t="shared" ref="P646:P709" si="71">N646-O646</f>
        <v>0</v>
      </c>
      <c r="Q646" s="59" t="s">
        <v>327</v>
      </c>
      <c r="R646" s="59" t="s">
        <v>148</v>
      </c>
      <c r="S646" s="59" t="s">
        <v>349</v>
      </c>
      <c r="T646" s="59" t="s">
        <v>121</v>
      </c>
      <c r="U646" s="59" t="s">
        <v>121</v>
      </c>
      <c r="V646" s="43" t="s">
        <v>121</v>
      </c>
      <c r="W646" s="59" t="s">
        <v>121</v>
      </c>
      <c r="X646" s="59" t="s">
        <v>121</v>
      </c>
      <c r="Y646" s="67" t="str">
        <f t="shared" si="70"/>
        <v>N.A.</v>
      </c>
      <c r="Z646" s="68">
        <f t="shared" ref="Z646:Z709" si="72">+(((N646)-(N646*AE646)/100%))</f>
        <v>222300000</v>
      </c>
      <c r="AA646" s="59" t="s">
        <v>1878</v>
      </c>
      <c r="AB646" s="59" t="s">
        <v>149</v>
      </c>
      <c r="AC646" s="81" t="s">
        <v>149</v>
      </c>
      <c r="AD646" s="69" t="b">
        <f t="shared" si="67"/>
        <v>1</v>
      </c>
      <c r="AE646" s="145">
        <v>0.05</v>
      </c>
      <c r="AF646" s="145">
        <v>5.1999999999999998E-2</v>
      </c>
      <c r="AG646" s="145">
        <v>5.2999999999999999E-2</v>
      </c>
      <c r="AH646" s="145">
        <v>0.06</v>
      </c>
      <c r="AI646" s="145">
        <v>7.0000000000000007E-2</v>
      </c>
      <c r="AJ646" s="145">
        <v>7.0000000000000007E-2</v>
      </c>
      <c r="AK646" s="59" t="s">
        <v>130</v>
      </c>
      <c r="AL646" s="59" t="s">
        <v>130</v>
      </c>
      <c r="AM646" s="59" t="s">
        <v>130</v>
      </c>
      <c r="AN646" s="71">
        <v>1</v>
      </c>
      <c r="AO646" s="56">
        <v>9299506</v>
      </c>
      <c r="AP646" s="56">
        <v>364293</v>
      </c>
      <c r="AQ646" s="56">
        <v>1238599</v>
      </c>
      <c r="AR646" s="56">
        <v>3060066</v>
      </c>
      <c r="AS646" s="56">
        <v>2331478</v>
      </c>
      <c r="AT646" s="56">
        <v>10200221</v>
      </c>
      <c r="AU646" s="56" t="s">
        <v>121</v>
      </c>
      <c r="AV646" s="56" t="s">
        <v>121</v>
      </c>
      <c r="AW646" s="56">
        <v>364293</v>
      </c>
      <c r="AX646" s="56" t="s">
        <v>121</v>
      </c>
      <c r="AY646" s="56" t="s">
        <v>121</v>
      </c>
      <c r="AZ646" s="56" t="s">
        <v>121</v>
      </c>
      <c r="BA646" s="56" t="s">
        <v>121</v>
      </c>
      <c r="BB646" s="56" t="s">
        <v>121</v>
      </c>
      <c r="BC646" s="56">
        <v>2331478</v>
      </c>
      <c r="BD646" s="56" t="s">
        <v>121</v>
      </c>
      <c r="BE646" s="56">
        <v>2768631</v>
      </c>
      <c r="BF646" s="56">
        <v>2331478</v>
      </c>
      <c r="BG646" s="56">
        <v>2331478</v>
      </c>
      <c r="BH646" s="56" t="s">
        <v>121</v>
      </c>
      <c r="BI646" s="56" t="s">
        <v>121</v>
      </c>
      <c r="BJ646" s="56">
        <v>437152</v>
      </c>
      <c r="BK646" s="56">
        <v>1748609</v>
      </c>
      <c r="BL646" s="56">
        <v>4080088</v>
      </c>
      <c r="BM646" s="56">
        <v>4080088</v>
      </c>
      <c r="BN646" s="56">
        <v>145718</v>
      </c>
      <c r="BO646" s="56">
        <v>3788654</v>
      </c>
      <c r="BP646" s="56">
        <v>874304</v>
      </c>
      <c r="BQ646" s="56">
        <v>2768631</v>
      </c>
      <c r="BR646" s="56">
        <v>2768631</v>
      </c>
      <c r="BS646" s="56">
        <v>2768631</v>
      </c>
      <c r="BT646" s="56">
        <v>3205783</v>
      </c>
      <c r="BU646" s="56">
        <v>291435</v>
      </c>
      <c r="BV646" s="56">
        <v>2914349</v>
      </c>
      <c r="BW646" s="56">
        <v>9471635</v>
      </c>
      <c r="BX646" s="56" t="s">
        <v>121</v>
      </c>
      <c r="BY646" s="56">
        <v>1165740</v>
      </c>
      <c r="BZ646" s="56" t="s">
        <v>121</v>
      </c>
      <c r="CA646" s="56">
        <v>9471635</v>
      </c>
      <c r="CB646" s="56">
        <v>7285872</v>
      </c>
      <c r="CC646" s="56" t="s">
        <v>121</v>
      </c>
      <c r="CD646" s="56">
        <v>14571744</v>
      </c>
      <c r="CE646" s="252" t="s">
        <v>130</v>
      </c>
      <c r="CF646" s="252" t="s">
        <v>130</v>
      </c>
      <c r="CG646" s="252" t="s">
        <v>130</v>
      </c>
      <c r="CH646" s="252" t="s">
        <v>130</v>
      </c>
      <c r="CI646" s="252" t="s">
        <v>130</v>
      </c>
      <c r="CJ646" s="252" t="s">
        <v>130</v>
      </c>
      <c r="CK646" s="252" t="s">
        <v>131</v>
      </c>
      <c r="CL646" s="232" t="s">
        <v>121</v>
      </c>
      <c r="CM646" s="253" t="s">
        <v>121</v>
      </c>
      <c r="CN646" s="253" t="s">
        <v>121</v>
      </c>
      <c r="CO646" s="253" t="s">
        <v>121</v>
      </c>
      <c r="CP646" s="253" t="s">
        <v>121</v>
      </c>
      <c r="CQ646" s="253" t="s">
        <v>121</v>
      </c>
      <c r="CR646" s="253" t="s">
        <v>121</v>
      </c>
      <c r="CS646" s="253" t="s">
        <v>121</v>
      </c>
      <c r="CT646" s="253" t="s">
        <v>121</v>
      </c>
      <c r="CU646" s="253" t="s">
        <v>121</v>
      </c>
      <c r="CV646" s="253" t="s">
        <v>121</v>
      </c>
      <c r="CW646" s="253" t="s">
        <v>121</v>
      </c>
      <c r="CX646" s="253" t="s">
        <v>121</v>
      </c>
      <c r="CY646" s="253" t="s">
        <v>121</v>
      </c>
      <c r="CZ646" s="253" t="s">
        <v>121</v>
      </c>
      <c r="DA646" s="72">
        <v>14705804</v>
      </c>
      <c r="DB646" s="73">
        <v>1</v>
      </c>
      <c r="DC646" s="10">
        <v>1</v>
      </c>
      <c r="DD646" s="10"/>
      <c r="DE646" s="58" t="s">
        <v>1880</v>
      </c>
      <c r="DF646" s="58" t="str">
        <f t="shared" ref="DF646:DF709" si="73">+_xlfn.TEXTJOIN("_",FALSE,C646:E646)</f>
        <v>Vehículos Convencionales_Pick Up_PICKUP DOBLE CAB - PLATON</v>
      </c>
      <c r="DG646" s="13">
        <f t="shared" ref="DG646:DG709" si="74">+IF(C646=$F$1,Z646+BZ646,Z646)</f>
        <v>222300000</v>
      </c>
      <c r="DK646" s="10" t="b">
        <v>1</v>
      </c>
    </row>
    <row r="647" spans="1:115" ht="38.25" x14ac:dyDescent="0.25">
      <c r="A647" s="59">
        <v>1035</v>
      </c>
      <c r="B647" s="43" t="s">
        <v>245</v>
      </c>
      <c r="C647" s="43" t="s">
        <v>0</v>
      </c>
      <c r="D647" s="43" t="s">
        <v>544</v>
      </c>
      <c r="E647" s="43" t="s">
        <v>545</v>
      </c>
      <c r="F647" s="43" t="s">
        <v>126</v>
      </c>
      <c r="G647" s="60" t="s">
        <v>1176</v>
      </c>
      <c r="H647" s="43" t="s">
        <v>582</v>
      </c>
      <c r="I647" s="62">
        <v>40821011</v>
      </c>
      <c r="J647" s="132" t="s">
        <v>1422</v>
      </c>
      <c r="K647" s="61" t="s">
        <v>145</v>
      </c>
      <c r="L647" s="63">
        <v>98</v>
      </c>
      <c r="M647" s="64" t="s">
        <v>121</v>
      </c>
      <c r="N647" s="65">
        <v>96000000</v>
      </c>
      <c r="O647" s="50">
        <f>VLOOKUP(I647,Hoja1!$A$2:$J$18391,10,0)</f>
        <v>96000000</v>
      </c>
      <c r="P647" s="66">
        <f t="shared" si="71"/>
        <v>0</v>
      </c>
      <c r="Q647" s="59" t="s">
        <v>126</v>
      </c>
      <c r="R647" s="59" t="s">
        <v>148</v>
      </c>
      <c r="S647" s="59" t="s">
        <v>128</v>
      </c>
      <c r="T647" s="59" t="s">
        <v>121</v>
      </c>
      <c r="U647" s="59" t="s">
        <v>121</v>
      </c>
      <c r="V647" s="43" t="s">
        <v>121</v>
      </c>
      <c r="W647" s="59" t="s">
        <v>121</v>
      </c>
      <c r="X647" s="59" t="s">
        <v>121</v>
      </c>
      <c r="Y647" s="67" t="str">
        <f t="shared" si="70"/>
        <v>N.A.</v>
      </c>
      <c r="Z647" s="68">
        <f t="shared" si="72"/>
        <v>91200000</v>
      </c>
      <c r="AA647" s="59" t="s">
        <v>1878</v>
      </c>
      <c r="AB647" s="59" t="s">
        <v>129</v>
      </c>
      <c r="AC647" s="81" t="s">
        <v>129</v>
      </c>
      <c r="AD647" s="69" t="b">
        <f t="shared" ref="AD647:AD710" si="75">+AC647=AB647</f>
        <v>1</v>
      </c>
      <c r="AE647" s="145">
        <v>0.05</v>
      </c>
      <c r="AF647" s="145">
        <v>5.1999999999999998E-2</v>
      </c>
      <c r="AG647" s="145">
        <v>5.2999999999999999E-2</v>
      </c>
      <c r="AH647" s="145">
        <v>0.06</v>
      </c>
      <c r="AI647" s="145">
        <v>7.0000000000000007E-2</v>
      </c>
      <c r="AJ647" s="145">
        <v>7.0000000000000007E-2</v>
      </c>
      <c r="AK647" s="59" t="s">
        <v>130</v>
      </c>
      <c r="AL647" s="59" t="s">
        <v>130</v>
      </c>
      <c r="AM647" s="59" t="s">
        <v>130</v>
      </c>
      <c r="AN647" s="71">
        <v>1</v>
      </c>
      <c r="AO647" s="56">
        <v>14426027</v>
      </c>
      <c r="AP647" s="56">
        <v>364293</v>
      </c>
      <c r="AQ647" s="56">
        <v>1238599</v>
      </c>
      <c r="AR647" s="56">
        <v>3060066</v>
      </c>
      <c r="AS647" s="56">
        <v>2331478</v>
      </c>
      <c r="AT647" s="56">
        <v>10200221</v>
      </c>
      <c r="AU647" s="56" t="s">
        <v>121</v>
      </c>
      <c r="AV647" s="56" t="s">
        <v>121</v>
      </c>
      <c r="AW647" s="56">
        <v>364293</v>
      </c>
      <c r="AX647" s="56" t="s">
        <v>121</v>
      </c>
      <c r="AY647" s="56" t="s">
        <v>121</v>
      </c>
      <c r="AZ647" s="56" t="s">
        <v>121</v>
      </c>
      <c r="BA647" s="56" t="s">
        <v>121</v>
      </c>
      <c r="BB647" s="56" t="s">
        <v>121</v>
      </c>
      <c r="BC647" s="56" t="s">
        <v>121</v>
      </c>
      <c r="BD647" s="56">
        <v>2768631</v>
      </c>
      <c r="BE647" s="56">
        <v>2768631</v>
      </c>
      <c r="BF647" s="56">
        <v>2331478</v>
      </c>
      <c r="BG647" s="56">
        <v>2331478</v>
      </c>
      <c r="BH647" s="56" t="s">
        <v>121</v>
      </c>
      <c r="BI647" s="56" t="s">
        <v>121</v>
      </c>
      <c r="BJ647" s="56">
        <v>437152</v>
      </c>
      <c r="BK647" s="56">
        <v>1748609</v>
      </c>
      <c r="BL647" s="56">
        <v>4080088</v>
      </c>
      <c r="BM647" s="56">
        <v>4080088</v>
      </c>
      <c r="BN647" s="56">
        <v>145718</v>
      </c>
      <c r="BO647" s="56">
        <v>3788654</v>
      </c>
      <c r="BP647" s="56">
        <v>874304</v>
      </c>
      <c r="BQ647" s="56">
        <v>3642937</v>
      </c>
      <c r="BR647" s="56">
        <v>3642937</v>
      </c>
      <c r="BS647" s="56">
        <v>3642937</v>
      </c>
      <c r="BT647" s="56">
        <v>3205783</v>
      </c>
      <c r="BU647" s="56">
        <v>291435</v>
      </c>
      <c r="BV647" s="56">
        <v>2914349</v>
      </c>
      <c r="BW647" s="56">
        <v>9471635</v>
      </c>
      <c r="BX647" s="56" t="s">
        <v>121</v>
      </c>
      <c r="BY647" s="56">
        <v>1165740</v>
      </c>
      <c r="BZ647" s="56" t="s">
        <v>121</v>
      </c>
      <c r="CA647" s="56">
        <v>9471635</v>
      </c>
      <c r="CB647" s="56">
        <v>7285872</v>
      </c>
      <c r="CC647" s="56" t="s">
        <v>121</v>
      </c>
      <c r="CD647" s="56">
        <v>14571744</v>
      </c>
      <c r="CE647" s="252" t="s">
        <v>130</v>
      </c>
      <c r="CF647" s="252" t="s">
        <v>130</v>
      </c>
      <c r="CG647" s="252" t="s">
        <v>130</v>
      </c>
      <c r="CH647" s="252" t="s">
        <v>130</v>
      </c>
      <c r="CI647" s="252" t="s">
        <v>130</v>
      </c>
      <c r="CJ647" s="252" t="s">
        <v>130</v>
      </c>
      <c r="CK647" s="252" t="s">
        <v>131</v>
      </c>
      <c r="CL647" s="232" t="s">
        <v>121</v>
      </c>
      <c r="CM647" s="253" t="s">
        <v>121</v>
      </c>
      <c r="CN647" s="253" t="s">
        <v>121</v>
      </c>
      <c r="CO647" s="253" t="s">
        <v>121</v>
      </c>
      <c r="CP647" s="253" t="s">
        <v>121</v>
      </c>
      <c r="CQ647" s="253" t="s">
        <v>121</v>
      </c>
      <c r="CR647" s="253" t="s">
        <v>121</v>
      </c>
      <c r="CS647" s="253" t="s">
        <v>121</v>
      </c>
      <c r="CT647" s="253" t="s">
        <v>121</v>
      </c>
      <c r="CU647" s="253" t="s">
        <v>121</v>
      </c>
      <c r="CV647" s="253" t="s">
        <v>121</v>
      </c>
      <c r="CW647" s="253" t="s">
        <v>121</v>
      </c>
      <c r="CX647" s="253" t="s">
        <v>121</v>
      </c>
      <c r="CY647" s="253" t="s">
        <v>121</v>
      </c>
      <c r="CZ647" s="253" t="s">
        <v>121</v>
      </c>
      <c r="DA647" s="72">
        <v>5372677</v>
      </c>
      <c r="DB647" s="143">
        <v>1</v>
      </c>
      <c r="DC647" s="10">
        <v>1</v>
      </c>
      <c r="DD647" s="10"/>
      <c r="DE647" s="58" t="s">
        <v>1880</v>
      </c>
      <c r="DF647" s="58" t="str">
        <f t="shared" si="73"/>
        <v>Vehículos Convencionales_Pick Up_PICKUP DOBLE CAB - PLATON</v>
      </c>
      <c r="DG647" s="13">
        <f t="shared" si="74"/>
        <v>91200000</v>
      </c>
      <c r="DK647" s="10" t="b">
        <v>1</v>
      </c>
    </row>
    <row r="648" spans="1:115" ht="25.5" x14ac:dyDescent="0.25">
      <c r="A648" s="59">
        <v>1036</v>
      </c>
      <c r="B648" s="43" t="s">
        <v>257</v>
      </c>
      <c r="C648" s="42" t="s">
        <v>2</v>
      </c>
      <c r="D648" s="43" t="s">
        <v>119</v>
      </c>
      <c r="E648" s="43" t="s">
        <v>136</v>
      </c>
      <c r="F648" s="43" t="s">
        <v>121</v>
      </c>
      <c r="G648" s="146" t="s">
        <v>1423</v>
      </c>
      <c r="H648" s="61" t="s">
        <v>243</v>
      </c>
      <c r="I648" s="147">
        <v>5601201</v>
      </c>
      <c r="J648" s="132" t="s">
        <v>1424</v>
      </c>
      <c r="K648" s="61" t="s">
        <v>121</v>
      </c>
      <c r="L648" s="43">
        <v>153</v>
      </c>
      <c r="M648" s="43" t="s">
        <v>121</v>
      </c>
      <c r="N648" s="148">
        <v>114400000</v>
      </c>
      <c r="O648" s="50">
        <f>VLOOKUP(I648,Hoja1!$A$2:$J$18391,10,0)</f>
        <v>114400000</v>
      </c>
      <c r="P648" s="66">
        <f t="shared" si="71"/>
        <v>0</v>
      </c>
      <c r="Q648" s="64" t="s">
        <v>126</v>
      </c>
      <c r="R648" s="59" t="s">
        <v>148</v>
      </c>
      <c r="S648" s="59" t="s">
        <v>764</v>
      </c>
      <c r="T648" s="64" t="s">
        <v>643</v>
      </c>
      <c r="U648" s="59" t="s">
        <v>121</v>
      </c>
      <c r="V648" s="43" t="s">
        <v>121</v>
      </c>
      <c r="W648" s="59" t="s">
        <v>121</v>
      </c>
      <c r="X648" s="59" t="s">
        <v>121</v>
      </c>
      <c r="Y648" s="67" t="str">
        <f t="shared" si="70"/>
        <v>N.A.</v>
      </c>
      <c r="Z648" s="68">
        <f t="shared" si="72"/>
        <v>114400000</v>
      </c>
      <c r="AA648" s="59" t="s">
        <v>1878</v>
      </c>
      <c r="AB648" s="59" t="s">
        <v>149</v>
      </c>
      <c r="AC648" s="81" t="s">
        <v>149</v>
      </c>
      <c r="AD648" s="69" t="b">
        <f t="shared" si="75"/>
        <v>1</v>
      </c>
      <c r="AE648" s="145">
        <v>0</v>
      </c>
      <c r="AF648" s="145">
        <v>0</v>
      </c>
      <c r="AG648" s="145">
        <v>0</v>
      </c>
      <c r="AH648" s="145">
        <v>0</v>
      </c>
      <c r="AI648" s="145">
        <v>0</v>
      </c>
      <c r="AJ648" s="145">
        <v>0</v>
      </c>
      <c r="AK648" s="43" t="s">
        <v>130</v>
      </c>
      <c r="AL648" s="59" t="s">
        <v>131</v>
      </c>
      <c r="AM648" s="59" t="s">
        <v>131</v>
      </c>
      <c r="AN648" s="149">
        <v>0</v>
      </c>
      <c r="AO648" s="56" t="s">
        <v>121</v>
      </c>
      <c r="AP648" s="56">
        <v>631865</v>
      </c>
      <c r="AQ648" s="56">
        <v>759503</v>
      </c>
      <c r="AR648" s="56" t="s">
        <v>121</v>
      </c>
      <c r="AS648" s="56" t="s">
        <v>121</v>
      </c>
      <c r="AT648" s="56">
        <v>10144825</v>
      </c>
      <c r="AU648" s="56" t="s">
        <v>121</v>
      </c>
      <c r="AV648" s="56" t="s">
        <v>121</v>
      </c>
      <c r="AW648" s="56">
        <v>391755</v>
      </c>
      <c r="AX648" s="56" t="s">
        <v>121</v>
      </c>
      <c r="AY648" s="56" t="s">
        <v>121</v>
      </c>
      <c r="AZ648" s="56" t="s">
        <v>121</v>
      </c>
      <c r="BA648" s="56" t="s">
        <v>121</v>
      </c>
      <c r="BB648" s="56" t="s">
        <v>121</v>
      </c>
      <c r="BC648" s="56" t="s">
        <v>121</v>
      </c>
      <c r="BD648" s="56">
        <v>3211361</v>
      </c>
      <c r="BE648" s="56" t="s">
        <v>121</v>
      </c>
      <c r="BF648" s="56">
        <v>4635136</v>
      </c>
      <c r="BG648" s="56">
        <v>3032952</v>
      </c>
      <c r="BH648" s="56" t="s">
        <v>121</v>
      </c>
      <c r="BI648" s="56">
        <v>1364776</v>
      </c>
      <c r="BJ648" s="56">
        <v>192401</v>
      </c>
      <c r="BK648" s="56" t="s">
        <v>121</v>
      </c>
      <c r="BL648" s="56">
        <v>1757219</v>
      </c>
      <c r="BM648" s="56">
        <v>4162876</v>
      </c>
      <c r="BN648" s="56">
        <v>122438</v>
      </c>
      <c r="BO648" s="56">
        <v>2527459</v>
      </c>
      <c r="BP648" s="56">
        <v>839572</v>
      </c>
      <c r="BQ648" s="56" t="s">
        <v>121</v>
      </c>
      <c r="BR648" s="56" t="s">
        <v>121</v>
      </c>
      <c r="BS648" s="56" t="s">
        <v>121</v>
      </c>
      <c r="BT648" s="56">
        <v>10276007</v>
      </c>
      <c r="BU648" s="56">
        <v>227384</v>
      </c>
      <c r="BV648" s="56" t="s">
        <v>121</v>
      </c>
      <c r="BW648" s="56" t="s">
        <v>121</v>
      </c>
      <c r="BX648" s="56" t="s">
        <v>121</v>
      </c>
      <c r="BY648" s="56">
        <v>797640</v>
      </c>
      <c r="BZ648" s="56" t="s">
        <v>121</v>
      </c>
      <c r="CA648" s="56" t="s">
        <v>121</v>
      </c>
      <c r="CB648" s="56" t="s">
        <v>121</v>
      </c>
      <c r="CC648" s="56" t="s">
        <v>121</v>
      </c>
      <c r="CD648" s="56" t="s">
        <v>121</v>
      </c>
      <c r="CE648" s="232" t="s">
        <v>130</v>
      </c>
      <c r="CF648" s="232" t="s">
        <v>130</v>
      </c>
      <c r="CG648" s="232" t="s">
        <v>130</v>
      </c>
      <c r="CH648" s="232" t="s">
        <v>121</v>
      </c>
      <c r="CI648" s="232" t="s">
        <v>121</v>
      </c>
      <c r="CJ648" s="232" t="s">
        <v>121</v>
      </c>
      <c r="CK648" s="232" t="s">
        <v>121</v>
      </c>
      <c r="CL648" s="256">
        <v>8500000</v>
      </c>
      <c r="CM648" s="232" t="s">
        <v>121</v>
      </c>
      <c r="CN648" s="232" t="s">
        <v>121</v>
      </c>
      <c r="CO648" s="232" t="s">
        <v>121</v>
      </c>
      <c r="CP648" s="232" t="s">
        <v>121</v>
      </c>
      <c r="CQ648" s="232" t="s">
        <v>121</v>
      </c>
      <c r="CR648" s="232" t="s">
        <v>121</v>
      </c>
      <c r="CS648" s="232" t="s">
        <v>121</v>
      </c>
      <c r="CT648" s="232" t="s">
        <v>121</v>
      </c>
      <c r="CU648" s="232" t="s">
        <v>121</v>
      </c>
      <c r="CV648" s="232" t="s">
        <v>121</v>
      </c>
      <c r="CW648" s="232" t="s">
        <v>121</v>
      </c>
      <c r="CX648" s="232" t="s">
        <v>121</v>
      </c>
      <c r="CY648" s="232" t="s">
        <v>121</v>
      </c>
      <c r="CZ648" s="232" t="s">
        <v>121</v>
      </c>
      <c r="DA648" s="72">
        <v>5684601</v>
      </c>
      <c r="DB648" s="143">
        <v>1</v>
      </c>
      <c r="DC648" s="10">
        <v>1</v>
      </c>
      <c r="DD648" s="10"/>
      <c r="DE648" s="58" t="s">
        <v>1880</v>
      </c>
      <c r="DF648" s="58" t="str">
        <f t="shared" si="73"/>
        <v>Vehículos Híbridos_Automóviles_Sedán</v>
      </c>
      <c r="DG648" s="13">
        <f t="shared" si="74"/>
        <v>114400000</v>
      </c>
      <c r="DK648" s="10" t="b">
        <v>1</v>
      </c>
    </row>
    <row r="649" spans="1:115" ht="38.25" x14ac:dyDescent="0.25">
      <c r="A649" s="59">
        <v>1037</v>
      </c>
      <c r="B649" s="43" t="s">
        <v>257</v>
      </c>
      <c r="C649" s="43" t="s">
        <v>2</v>
      </c>
      <c r="D649" s="43" t="s">
        <v>119</v>
      </c>
      <c r="E649" s="43" t="s">
        <v>136</v>
      </c>
      <c r="F649" s="43" t="s">
        <v>121</v>
      </c>
      <c r="G649" s="150" t="s">
        <v>1425</v>
      </c>
      <c r="H649" s="61" t="s">
        <v>243</v>
      </c>
      <c r="I649" s="141">
        <v>5601202</v>
      </c>
      <c r="J649" s="132" t="s">
        <v>1426</v>
      </c>
      <c r="K649" s="61" t="s">
        <v>121</v>
      </c>
      <c r="L649" s="43">
        <v>153</v>
      </c>
      <c r="M649" s="43" t="s">
        <v>121</v>
      </c>
      <c r="N649" s="148">
        <v>130800000</v>
      </c>
      <c r="O649" s="50">
        <f>VLOOKUP(I649,Hoja1!$A$2:$J$18391,10,0)</f>
        <v>130800000</v>
      </c>
      <c r="P649" s="66">
        <f t="shared" si="71"/>
        <v>0</v>
      </c>
      <c r="Q649" s="64" t="s">
        <v>126</v>
      </c>
      <c r="R649" s="59" t="s">
        <v>148</v>
      </c>
      <c r="S649" s="59" t="s">
        <v>764</v>
      </c>
      <c r="T649" s="64" t="s">
        <v>643</v>
      </c>
      <c r="U649" s="59" t="s">
        <v>121</v>
      </c>
      <c r="V649" s="43" t="s">
        <v>121</v>
      </c>
      <c r="W649" s="59" t="s">
        <v>121</v>
      </c>
      <c r="X649" s="59" t="s">
        <v>121</v>
      </c>
      <c r="Y649" s="67" t="str">
        <f t="shared" si="70"/>
        <v>N.A.</v>
      </c>
      <c r="Z649" s="68">
        <f t="shared" si="72"/>
        <v>130800000</v>
      </c>
      <c r="AA649" s="59" t="s">
        <v>1878</v>
      </c>
      <c r="AB649" s="59" t="s">
        <v>156</v>
      </c>
      <c r="AC649" s="81" t="s">
        <v>156</v>
      </c>
      <c r="AD649" s="69" t="b">
        <f t="shared" si="75"/>
        <v>1</v>
      </c>
      <c r="AE649" s="145">
        <v>0</v>
      </c>
      <c r="AF649" s="145">
        <v>0</v>
      </c>
      <c r="AG649" s="145">
        <v>0</v>
      </c>
      <c r="AH649" s="145">
        <v>0</v>
      </c>
      <c r="AI649" s="145">
        <v>0</v>
      </c>
      <c r="AJ649" s="145">
        <v>0</v>
      </c>
      <c r="AK649" s="43" t="s">
        <v>130</v>
      </c>
      <c r="AL649" s="59" t="s">
        <v>131</v>
      </c>
      <c r="AM649" s="59" t="s">
        <v>131</v>
      </c>
      <c r="AN649" s="149">
        <v>0</v>
      </c>
      <c r="AO649" s="56" t="s">
        <v>121</v>
      </c>
      <c r="AP649" s="56">
        <v>631865</v>
      </c>
      <c r="AQ649" s="56">
        <v>759503</v>
      </c>
      <c r="AR649" s="56" t="s">
        <v>121</v>
      </c>
      <c r="AS649" s="56" t="s">
        <v>121</v>
      </c>
      <c r="AT649" s="56">
        <v>10144825</v>
      </c>
      <c r="AU649" s="56" t="s">
        <v>121</v>
      </c>
      <c r="AV649" s="56" t="s">
        <v>121</v>
      </c>
      <c r="AW649" s="56">
        <v>391755</v>
      </c>
      <c r="AX649" s="56" t="s">
        <v>121</v>
      </c>
      <c r="AY649" s="56" t="s">
        <v>121</v>
      </c>
      <c r="AZ649" s="56" t="s">
        <v>121</v>
      </c>
      <c r="BA649" s="56" t="s">
        <v>121</v>
      </c>
      <c r="BB649" s="56" t="s">
        <v>121</v>
      </c>
      <c r="BC649" s="56" t="s">
        <v>121</v>
      </c>
      <c r="BD649" s="56">
        <v>3211361</v>
      </c>
      <c r="BE649" s="56" t="s">
        <v>121</v>
      </c>
      <c r="BF649" s="56">
        <v>4635136</v>
      </c>
      <c r="BG649" s="56">
        <v>3032952</v>
      </c>
      <c r="BH649" s="56" t="s">
        <v>121</v>
      </c>
      <c r="BI649" s="56">
        <v>1364776</v>
      </c>
      <c r="BJ649" s="56">
        <v>192401</v>
      </c>
      <c r="BK649" s="56" t="s">
        <v>121</v>
      </c>
      <c r="BL649" s="56">
        <v>1757219</v>
      </c>
      <c r="BM649" s="56">
        <v>4162876</v>
      </c>
      <c r="BN649" s="56">
        <v>122438</v>
      </c>
      <c r="BO649" s="56">
        <v>2527459</v>
      </c>
      <c r="BP649" s="56">
        <v>839572</v>
      </c>
      <c r="BQ649" s="56" t="s">
        <v>121</v>
      </c>
      <c r="BR649" s="56" t="s">
        <v>121</v>
      </c>
      <c r="BS649" s="56" t="s">
        <v>121</v>
      </c>
      <c r="BT649" s="56">
        <v>10276007</v>
      </c>
      <c r="BU649" s="56">
        <v>227384</v>
      </c>
      <c r="BV649" s="56" t="s">
        <v>121</v>
      </c>
      <c r="BW649" s="56" t="s">
        <v>121</v>
      </c>
      <c r="BX649" s="56" t="s">
        <v>121</v>
      </c>
      <c r="BY649" s="56">
        <v>797640</v>
      </c>
      <c r="BZ649" s="56" t="s">
        <v>121</v>
      </c>
      <c r="CA649" s="56" t="s">
        <v>121</v>
      </c>
      <c r="CB649" s="56" t="s">
        <v>121</v>
      </c>
      <c r="CC649" s="56" t="s">
        <v>121</v>
      </c>
      <c r="CD649" s="56" t="s">
        <v>121</v>
      </c>
      <c r="CE649" s="232" t="s">
        <v>130</v>
      </c>
      <c r="CF649" s="232" t="s">
        <v>130</v>
      </c>
      <c r="CG649" s="232" t="s">
        <v>130</v>
      </c>
      <c r="CH649" s="232" t="s">
        <v>121</v>
      </c>
      <c r="CI649" s="232" t="s">
        <v>121</v>
      </c>
      <c r="CJ649" s="232" t="s">
        <v>121</v>
      </c>
      <c r="CK649" s="232" t="s">
        <v>121</v>
      </c>
      <c r="CL649" s="256">
        <v>8500000</v>
      </c>
      <c r="CM649" s="232" t="s">
        <v>121</v>
      </c>
      <c r="CN649" s="232" t="s">
        <v>121</v>
      </c>
      <c r="CO649" s="232" t="s">
        <v>121</v>
      </c>
      <c r="CP649" s="232" t="s">
        <v>121</v>
      </c>
      <c r="CQ649" s="232" t="s">
        <v>121</v>
      </c>
      <c r="CR649" s="232" t="s">
        <v>121</v>
      </c>
      <c r="CS649" s="232" t="s">
        <v>121</v>
      </c>
      <c r="CT649" s="232" t="s">
        <v>121</v>
      </c>
      <c r="CU649" s="232" t="s">
        <v>121</v>
      </c>
      <c r="CV649" s="232" t="s">
        <v>121</v>
      </c>
      <c r="CW649" s="232" t="s">
        <v>121</v>
      </c>
      <c r="CX649" s="232" t="s">
        <v>121</v>
      </c>
      <c r="CY649" s="232" t="s">
        <v>121</v>
      </c>
      <c r="CZ649" s="232" t="s">
        <v>121</v>
      </c>
      <c r="DA649" s="72">
        <v>5684601</v>
      </c>
      <c r="DB649" s="143">
        <v>1</v>
      </c>
      <c r="DC649" s="10">
        <v>1</v>
      </c>
      <c r="DD649" s="10"/>
      <c r="DE649" s="58" t="s">
        <v>1880</v>
      </c>
      <c r="DF649" s="58" t="str">
        <f t="shared" si="73"/>
        <v>Vehículos Híbridos_Automóviles_Sedán</v>
      </c>
      <c r="DG649" s="13">
        <f t="shared" si="74"/>
        <v>130800000</v>
      </c>
      <c r="DK649" s="10" t="b">
        <v>1</v>
      </c>
    </row>
    <row r="650" spans="1:115" ht="38.25" x14ac:dyDescent="0.25">
      <c r="A650" s="59">
        <v>1038</v>
      </c>
      <c r="B650" s="43" t="s">
        <v>257</v>
      </c>
      <c r="C650" s="43" t="s">
        <v>2</v>
      </c>
      <c r="D650" s="43" t="s">
        <v>320</v>
      </c>
      <c r="E650" s="43" t="s">
        <v>126</v>
      </c>
      <c r="F650" s="43" t="s">
        <v>121</v>
      </c>
      <c r="G650" s="146" t="s">
        <v>1427</v>
      </c>
      <c r="H650" s="61" t="s">
        <v>243</v>
      </c>
      <c r="I650" s="141">
        <v>5606127</v>
      </c>
      <c r="J650" s="132" t="s">
        <v>1428</v>
      </c>
      <c r="K650" s="61" t="s">
        <v>121</v>
      </c>
      <c r="L650" s="43">
        <v>160</v>
      </c>
      <c r="M650" s="43" t="s">
        <v>121</v>
      </c>
      <c r="N650" s="148">
        <v>119400000</v>
      </c>
      <c r="O650" s="50">
        <f>VLOOKUP(I650,Hoja1!$A$2:$J$18391,10,0)</f>
        <v>119400000</v>
      </c>
      <c r="P650" s="66">
        <f t="shared" si="71"/>
        <v>0</v>
      </c>
      <c r="Q650" s="43" t="s">
        <v>126</v>
      </c>
      <c r="R650" s="59" t="s">
        <v>148</v>
      </c>
      <c r="S650" s="59" t="s">
        <v>764</v>
      </c>
      <c r="T650" s="64" t="s">
        <v>121</v>
      </c>
      <c r="U650" s="59" t="s">
        <v>121</v>
      </c>
      <c r="V650" s="43" t="s">
        <v>121</v>
      </c>
      <c r="W650" s="59" t="s">
        <v>121</v>
      </c>
      <c r="X650" s="59" t="s">
        <v>121</v>
      </c>
      <c r="Y650" s="67" t="str">
        <f t="shared" si="70"/>
        <v>N.A.</v>
      </c>
      <c r="Z650" s="68">
        <f t="shared" si="72"/>
        <v>119400000</v>
      </c>
      <c r="AA650" s="59" t="s">
        <v>1879</v>
      </c>
      <c r="AB650" s="59" t="s">
        <v>129</v>
      </c>
      <c r="AC650" s="81" t="s">
        <v>129</v>
      </c>
      <c r="AD650" s="69" t="b">
        <f t="shared" si="75"/>
        <v>1</v>
      </c>
      <c r="AE650" s="145">
        <v>0</v>
      </c>
      <c r="AF650" s="145">
        <v>0</v>
      </c>
      <c r="AG650" s="145">
        <v>0</v>
      </c>
      <c r="AH650" s="145">
        <v>0</v>
      </c>
      <c r="AI650" s="145">
        <v>0</v>
      </c>
      <c r="AJ650" s="145">
        <v>0</v>
      </c>
      <c r="AK650" s="43" t="s">
        <v>130</v>
      </c>
      <c r="AL650" s="59" t="s">
        <v>131</v>
      </c>
      <c r="AM650" s="59" t="s">
        <v>131</v>
      </c>
      <c r="AN650" s="149">
        <v>0</v>
      </c>
      <c r="AO650" s="56" t="s">
        <v>121</v>
      </c>
      <c r="AP650" s="56">
        <v>631865</v>
      </c>
      <c r="AQ650" s="56">
        <v>759503</v>
      </c>
      <c r="AR650" s="56" t="s">
        <v>121</v>
      </c>
      <c r="AS650" s="56" t="s">
        <v>121</v>
      </c>
      <c r="AT650" s="56">
        <v>10144825</v>
      </c>
      <c r="AU650" s="56" t="s">
        <v>121</v>
      </c>
      <c r="AV650" s="56" t="s">
        <v>121</v>
      </c>
      <c r="AW650" s="56">
        <v>391755</v>
      </c>
      <c r="AX650" s="56" t="s">
        <v>121</v>
      </c>
      <c r="AY650" s="56" t="s">
        <v>121</v>
      </c>
      <c r="AZ650" s="56" t="s">
        <v>121</v>
      </c>
      <c r="BA650" s="56" t="s">
        <v>121</v>
      </c>
      <c r="BB650" s="56" t="s">
        <v>121</v>
      </c>
      <c r="BC650" s="56" t="s">
        <v>121</v>
      </c>
      <c r="BD650" s="56">
        <v>3211361</v>
      </c>
      <c r="BE650" s="56" t="s">
        <v>121</v>
      </c>
      <c r="BF650" s="56">
        <v>4635136</v>
      </c>
      <c r="BG650" s="56">
        <v>3032952</v>
      </c>
      <c r="BH650" s="56" t="s">
        <v>121</v>
      </c>
      <c r="BI650" s="56">
        <v>1364776</v>
      </c>
      <c r="BJ650" s="56">
        <v>192401</v>
      </c>
      <c r="BK650" s="56" t="s">
        <v>121</v>
      </c>
      <c r="BL650" s="56">
        <v>1757219</v>
      </c>
      <c r="BM650" s="56">
        <v>4162876</v>
      </c>
      <c r="BN650" s="56">
        <v>122438</v>
      </c>
      <c r="BO650" s="56">
        <v>2527459</v>
      </c>
      <c r="BP650" s="56">
        <v>839572</v>
      </c>
      <c r="BQ650" s="56" t="s">
        <v>121</v>
      </c>
      <c r="BR650" s="56" t="s">
        <v>121</v>
      </c>
      <c r="BS650" s="56" t="s">
        <v>121</v>
      </c>
      <c r="BT650" s="56">
        <v>10276007</v>
      </c>
      <c r="BU650" s="56">
        <v>227384</v>
      </c>
      <c r="BV650" s="56" t="s">
        <v>121</v>
      </c>
      <c r="BW650" s="56" t="s">
        <v>121</v>
      </c>
      <c r="BX650" s="56" t="s">
        <v>121</v>
      </c>
      <c r="BY650" s="56">
        <v>797640</v>
      </c>
      <c r="BZ650" s="56" t="s">
        <v>121</v>
      </c>
      <c r="CA650" s="56" t="s">
        <v>121</v>
      </c>
      <c r="CB650" s="56" t="s">
        <v>121</v>
      </c>
      <c r="CC650" s="56" t="s">
        <v>121</v>
      </c>
      <c r="CD650" s="56" t="s">
        <v>121</v>
      </c>
      <c r="CE650" s="232" t="s">
        <v>130</v>
      </c>
      <c r="CF650" s="232" t="s">
        <v>130</v>
      </c>
      <c r="CG650" s="232" t="s">
        <v>130</v>
      </c>
      <c r="CH650" s="232" t="s">
        <v>121</v>
      </c>
      <c r="CI650" s="232" t="s">
        <v>121</v>
      </c>
      <c r="CJ650" s="232" t="s">
        <v>121</v>
      </c>
      <c r="CK650" s="232" t="s">
        <v>121</v>
      </c>
      <c r="CL650" s="256">
        <v>8500000</v>
      </c>
      <c r="CM650" s="232" t="s">
        <v>121</v>
      </c>
      <c r="CN650" s="232" t="s">
        <v>121</v>
      </c>
      <c r="CO650" s="232" t="s">
        <v>121</v>
      </c>
      <c r="CP650" s="232" t="s">
        <v>121</v>
      </c>
      <c r="CQ650" s="232" t="s">
        <v>121</v>
      </c>
      <c r="CR650" s="232" t="s">
        <v>121</v>
      </c>
      <c r="CS650" s="232" t="s">
        <v>121</v>
      </c>
      <c r="CT650" s="232" t="s">
        <v>121</v>
      </c>
      <c r="CU650" s="232" t="s">
        <v>121</v>
      </c>
      <c r="CV650" s="232" t="s">
        <v>121</v>
      </c>
      <c r="CW650" s="232" t="s">
        <v>121</v>
      </c>
      <c r="CX650" s="232" t="s">
        <v>121</v>
      </c>
      <c r="CY650" s="232" t="s">
        <v>121</v>
      </c>
      <c r="CZ650" s="232" t="s">
        <v>121</v>
      </c>
      <c r="DA650" s="72">
        <v>11018516</v>
      </c>
      <c r="DB650" s="143">
        <v>1</v>
      </c>
      <c r="DC650" s="10">
        <v>1</v>
      </c>
      <c r="DD650" s="10"/>
      <c r="DE650" s="58" t="s">
        <v>1880</v>
      </c>
      <c r="DF650" s="58" t="str">
        <f t="shared" si="73"/>
        <v>Vehículos Híbridos_Camperos/Camionetas_4x2</v>
      </c>
      <c r="DG650" s="13">
        <f t="shared" si="74"/>
        <v>119400000</v>
      </c>
      <c r="DK650" s="10" t="b">
        <v>1</v>
      </c>
    </row>
    <row r="651" spans="1:115" ht="38.25" x14ac:dyDescent="0.25">
      <c r="A651" s="59">
        <v>1039</v>
      </c>
      <c r="B651" s="43" t="s">
        <v>257</v>
      </c>
      <c r="C651" s="43" t="s">
        <v>2</v>
      </c>
      <c r="D651" s="43" t="s">
        <v>320</v>
      </c>
      <c r="E651" s="43" t="s">
        <v>126</v>
      </c>
      <c r="F651" s="43" t="s">
        <v>121</v>
      </c>
      <c r="G651" s="150" t="s">
        <v>1429</v>
      </c>
      <c r="H651" s="61" t="s">
        <v>243</v>
      </c>
      <c r="I651" s="141">
        <v>5606111</v>
      </c>
      <c r="J651" s="132" t="s">
        <v>1430</v>
      </c>
      <c r="K651" s="61" t="s">
        <v>121</v>
      </c>
      <c r="L651" s="43">
        <v>160</v>
      </c>
      <c r="M651" s="43" t="s">
        <v>121</v>
      </c>
      <c r="N651" s="148">
        <v>131300000</v>
      </c>
      <c r="O651" s="50">
        <f>VLOOKUP(I651,Hoja1!$A$2:$J$18391,10,0)</f>
        <v>131300000</v>
      </c>
      <c r="P651" s="66">
        <f t="shared" si="71"/>
        <v>0</v>
      </c>
      <c r="Q651" s="43" t="s">
        <v>126</v>
      </c>
      <c r="R651" s="59" t="s">
        <v>148</v>
      </c>
      <c r="S651" s="59" t="s">
        <v>764</v>
      </c>
      <c r="T651" s="64" t="s">
        <v>121</v>
      </c>
      <c r="U651" s="59" t="s">
        <v>121</v>
      </c>
      <c r="V651" s="43" t="s">
        <v>121</v>
      </c>
      <c r="W651" s="59" t="s">
        <v>121</v>
      </c>
      <c r="X651" s="59" t="s">
        <v>121</v>
      </c>
      <c r="Y651" s="67" t="str">
        <f t="shared" si="70"/>
        <v>N.A.</v>
      </c>
      <c r="Z651" s="68">
        <f t="shared" si="72"/>
        <v>131300000</v>
      </c>
      <c r="AA651" s="59" t="s">
        <v>1879</v>
      </c>
      <c r="AB651" s="59" t="s">
        <v>129</v>
      </c>
      <c r="AC651" s="81" t="s">
        <v>129</v>
      </c>
      <c r="AD651" s="69" t="b">
        <f t="shared" si="75"/>
        <v>1</v>
      </c>
      <c r="AE651" s="145">
        <v>0</v>
      </c>
      <c r="AF651" s="145">
        <v>0</v>
      </c>
      <c r="AG651" s="145">
        <v>0</v>
      </c>
      <c r="AH651" s="145">
        <v>0</v>
      </c>
      <c r="AI651" s="145">
        <v>0</v>
      </c>
      <c r="AJ651" s="145">
        <v>0</v>
      </c>
      <c r="AK651" s="43" t="s">
        <v>130</v>
      </c>
      <c r="AL651" s="59" t="s">
        <v>131</v>
      </c>
      <c r="AM651" s="59" t="s">
        <v>131</v>
      </c>
      <c r="AN651" s="149">
        <v>0</v>
      </c>
      <c r="AO651" s="56" t="s">
        <v>121</v>
      </c>
      <c r="AP651" s="56">
        <v>631865</v>
      </c>
      <c r="AQ651" s="56">
        <v>759503</v>
      </c>
      <c r="AR651" s="56" t="s">
        <v>121</v>
      </c>
      <c r="AS651" s="56" t="s">
        <v>121</v>
      </c>
      <c r="AT651" s="56">
        <v>10144825</v>
      </c>
      <c r="AU651" s="56" t="s">
        <v>121</v>
      </c>
      <c r="AV651" s="56" t="s">
        <v>121</v>
      </c>
      <c r="AW651" s="56">
        <v>391755</v>
      </c>
      <c r="AX651" s="56" t="s">
        <v>121</v>
      </c>
      <c r="AY651" s="56" t="s">
        <v>121</v>
      </c>
      <c r="AZ651" s="56" t="s">
        <v>121</v>
      </c>
      <c r="BA651" s="56" t="s">
        <v>121</v>
      </c>
      <c r="BB651" s="56" t="s">
        <v>121</v>
      </c>
      <c r="BC651" s="56" t="s">
        <v>121</v>
      </c>
      <c r="BD651" s="56">
        <v>3211361</v>
      </c>
      <c r="BE651" s="56" t="s">
        <v>121</v>
      </c>
      <c r="BF651" s="56">
        <v>4635136</v>
      </c>
      <c r="BG651" s="56">
        <v>3032952</v>
      </c>
      <c r="BH651" s="56" t="s">
        <v>121</v>
      </c>
      <c r="BI651" s="56">
        <v>1364776</v>
      </c>
      <c r="BJ651" s="56">
        <v>192401</v>
      </c>
      <c r="BK651" s="56" t="s">
        <v>121</v>
      </c>
      <c r="BL651" s="56">
        <v>1757219</v>
      </c>
      <c r="BM651" s="56">
        <v>4162876</v>
      </c>
      <c r="BN651" s="56">
        <v>122438</v>
      </c>
      <c r="BO651" s="56">
        <v>2527459</v>
      </c>
      <c r="BP651" s="56">
        <v>839572</v>
      </c>
      <c r="BQ651" s="56" t="s">
        <v>121</v>
      </c>
      <c r="BR651" s="56" t="s">
        <v>121</v>
      </c>
      <c r="BS651" s="56" t="s">
        <v>121</v>
      </c>
      <c r="BT651" s="56">
        <v>10276007</v>
      </c>
      <c r="BU651" s="56">
        <v>227384</v>
      </c>
      <c r="BV651" s="56" t="s">
        <v>121</v>
      </c>
      <c r="BW651" s="56" t="s">
        <v>121</v>
      </c>
      <c r="BX651" s="56" t="s">
        <v>121</v>
      </c>
      <c r="BY651" s="56">
        <v>797640</v>
      </c>
      <c r="BZ651" s="56" t="s">
        <v>121</v>
      </c>
      <c r="CA651" s="56" t="s">
        <v>121</v>
      </c>
      <c r="CB651" s="56" t="s">
        <v>121</v>
      </c>
      <c r="CC651" s="56" t="s">
        <v>121</v>
      </c>
      <c r="CD651" s="56" t="s">
        <v>121</v>
      </c>
      <c r="CE651" s="232" t="s">
        <v>130</v>
      </c>
      <c r="CF651" s="232" t="s">
        <v>130</v>
      </c>
      <c r="CG651" s="232" t="s">
        <v>130</v>
      </c>
      <c r="CH651" s="232" t="s">
        <v>121</v>
      </c>
      <c r="CI651" s="232" t="s">
        <v>121</v>
      </c>
      <c r="CJ651" s="232" t="s">
        <v>121</v>
      </c>
      <c r="CK651" s="232" t="s">
        <v>121</v>
      </c>
      <c r="CL651" s="256">
        <v>8500000</v>
      </c>
      <c r="CM651" s="232" t="s">
        <v>121</v>
      </c>
      <c r="CN651" s="232" t="s">
        <v>121</v>
      </c>
      <c r="CO651" s="232" t="s">
        <v>121</v>
      </c>
      <c r="CP651" s="232" t="s">
        <v>121</v>
      </c>
      <c r="CQ651" s="232" t="s">
        <v>121</v>
      </c>
      <c r="CR651" s="232" t="s">
        <v>121</v>
      </c>
      <c r="CS651" s="232" t="s">
        <v>121</v>
      </c>
      <c r="CT651" s="232" t="s">
        <v>121</v>
      </c>
      <c r="CU651" s="232" t="s">
        <v>121</v>
      </c>
      <c r="CV651" s="232" t="s">
        <v>121</v>
      </c>
      <c r="CW651" s="232" t="s">
        <v>121</v>
      </c>
      <c r="CX651" s="232" t="s">
        <v>121</v>
      </c>
      <c r="CY651" s="232" t="s">
        <v>121</v>
      </c>
      <c r="CZ651" s="232" t="s">
        <v>121</v>
      </c>
      <c r="DA651" s="72">
        <v>11018516</v>
      </c>
      <c r="DB651" s="143">
        <v>1</v>
      </c>
      <c r="DC651" s="10">
        <v>1</v>
      </c>
      <c r="DD651" s="10"/>
      <c r="DE651" s="58" t="s">
        <v>1880</v>
      </c>
      <c r="DF651" s="58" t="str">
        <f t="shared" si="73"/>
        <v>Vehículos Híbridos_Camperos/Camionetas_4x2</v>
      </c>
      <c r="DG651" s="13">
        <f t="shared" si="74"/>
        <v>131300000</v>
      </c>
      <c r="DK651" s="10" t="b">
        <v>1</v>
      </c>
    </row>
    <row r="652" spans="1:115" ht="38.25" x14ac:dyDescent="0.25">
      <c r="A652" s="59">
        <v>1040</v>
      </c>
      <c r="B652" s="43" t="s">
        <v>257</v>
      </c>
      <c r="C652" s="43" t="s">
        <v>2</v>
      </c>
      <c r="D652" s="43" t="s">
        <v>320</v>
      </c>
      <c r="E652" s="43" t="s">
        <v>126</v>
      </c>
      <c r="F652" s="43" t="s">
        <v>121</v>
      </c>
      <c r="G652" s="150" t="s">
        <v>1431</v>
      </c>
      <c r="H652" s="61" t="s">
        <v>243</v>
      </c>
      <c r="I652" s="101">
        <v>5606112</v>
      </c>
      <c r="J652" s="132" t="s">
        <v>1432</v>
      </c>
      <c r="K652" s="61" t="s">
        <v>121</v>
      </c>
      <c r="L652" s="43">
        <v>160</v>
      </c>
      <c r="M652" s="43" t="s">
        <v>121</v>
      </c>
      <c r="N652" s="148">
        <v>141900000</v>
      </c>
      <c r="O652" s="50">
        <f>VLOOKUP(I652,Hoja1!$A$2:$J$18391,10,0)</f>
        <v>141900000</v>
      </c>
      <c r="P652" s="66">
        <f t="shared" si="71"/>
        <v>0</v>
      </c>
      <c r="Q652" s="43" t="s">
        <v>126</v>
      </c>
      <c r="R652" s="59" t="s">
        <v>148</v>
      </c>
      <c r="S652" s="59" t="s">
        <v>764</v>
      </c>
      <c r="T652" s="64" t="s">
        <v>121</v>
      </c>
      <c r="U652" s="59" t="s">
        <v>121</v>
      </c>
      <c r="V652" s="43" t="s">
        <v>121</v>
      </c>
      <c r="W652" s="59" t="s">
        <v>121</v>
      </c>
      <c r="X652" s="59" t="s">
        <v>121</v>
      </c>
      <c r="Y652" s="67" t="str">
        <f t="shared" si="70"/>
        <v>N.A.</v>
      </c>
      <c r="Z652" s="68">
        <f t="shared" si="72"/>
        <v>141900000</v>
      </c>
      <c r="AA652" s="59" t="s">
        <v>1879</v>
      </c>
      <c r="AB652" s="59" t="s">
        <v>129</v>
      </c>
      <c r="AC652" s="81" t="s">
        <v>129</v>
      </c>
      <c r="AD652" s="69" t="b">
        <f t="shared" si="75"/>
        <v>1</v>
      </c>
      <c r="AE652" s="145">
        <v>0</v>
      </c>
      <c r="AF652" s="145">
        <v>0</v>
      </c>
      <c r="AG652" s="145">
        <v>0</v>
      </c>
      <c r="AH652" s="145">
        <v>0</v>
      </c>
      <c r="AI652" s="145">
        <v>0</v>
      </c>
      <c r="AJ652" s="145">
        <v>0</v>
      </c>
      <c r="AK652" s="43" t="s">
        <v>130</v>
      </c>
      <c r="AL652" s="59" t="s">
        <v>131</v>
      </c>
      <c r="AM652" s="59" t="s">
        <v>131</v>
      </c>
      <c r="AN652" s="149">
        <v>0</v>
      </c>
      <c r="AO652" s="56" t="s">
        <v>121</v>
      </c>
      <c r="AP652" s="56">
        <v>631865</v>
      </c>
      <c r="AQ652" s="56">
        <v>759503</v>
      </c>
      <c r="AR652" s="56" t="s">
        <v>121</v>
      </c>
      <c r="AS652" s="56" t="s">
        <v>121</v>
      </c>
      <c r="AT652" s="56">
        <v>10144825</v>
      </c>
      <c r="AU652" s="56" t="s">
        <v>121</v>
      </c>
      <c r="AV652" s="56" t="s">
        <v>121</v>
      </c>
      <c r="AW652" s="56">
        <v>391755</v>
      </c>
      <c r="AX652" s="56" t="s">
        <v>121</v>
      </c>
      <c r="AY652" s="56" t="s">
        <v>121</v>
      </c>
      <c r="AZ652" s="56" t="s">
        <v>121</v>
      </c>
      <c r="BA652" s="56" t="s">
        <v>121</v>
      </c>
      <c r="BB652" s="56" t="s">
        <v>121</v>
      </c>
      <c r="BC652" s="56" t="s">
        <v>121</v>
      </c>
      <c r="BD652" s="56">
        <v>3211361</v>
      </c>
      <c r="BE652" s="56" t="s">
        <v>121</v>
      </c>
      <c r="BF652" s="56">
        <v>4635136</v>
      </c>
      <c r="BG652" s="56">
        <v>3032952</v>
      </c>
      <c r="BH652" s="56" t="s">
        <v>121</v>
      </c>
      <c r="BI652" s="56">
        <v>1364776</v>
      </c>
      <c r="BJ652" s="56">
        <v>192401</v>
      </c>
      <c r="BK652" s="56" t="s">
        <v>121</v>
      </c>
      <c r="BL652" s="56">
        <v>1757219</v>
      </c>
      <c r="BM652" s="56">
        <v>4162876</v>
      </c>
      <c r="BN652" s="56">
        <v>122438</v>
      </c>
      <c r="BO652" s="56">
        <v>2527459</v>
      </c>
      <c r="BP652" s="56">
        <v>839572</v>
      </c>
      <c r="BQ652" s="56" t="s">
        <v>121</v>
      </c>
      <c r="BR652" s="56" t="s">
        <v>121</v>
      </c>
      <c r="BS652" s="56" t="s">
        <v>121</v>
      </c>
      <c r="BT652" s="56">
        <v>10276007</v>
      </c>
      <c r="BU652" s="56">
        <v>227384</v>
      </c>
      <c r="BV652" s="56" t="s">
        <v>121</v>
      </c>
      <c r="BW652" s="56" t="s">
        <v>121</v>
      </c>
      <c r="BX652" s="56" t="s">
        <v>121</v>
      </c>
      <c r="BY652" s="56">
        <v>797640</v>
      </c>
      <c r="BZ652" s="56" t="s">
        <v>121</v>
      </c>
      <c r="CA652" s="56" t="s">
        <v>121</v>
      </c>
      <c r="CB652" s="56" t="s">
        <v>121</v>
      </c>
      <c r="CC652" s="56" t="s">
        <v>121</v>
      </c>
      <c r="CD652" s="56" t="s">
        <v>121</v>
      </c>
      <c r="CE652" s="232" t="s">
        <v>130</v>
      </c>
      <c r="CF652" s="232" t="s">
        <v>130</v>
      </c>
      <c r="CG652" s="232" t="s">
        <v>130</v>
      </c>
      <c r="CH652" s="232" t="s">
        <v>121</v>
      </c>
      <c r="CI652" s="232" t="s">
        <v>121</v>
      </c>
      <c r="CJ652" s="232" t="s">
        <v>121</v>
      </c>
      <c r="CK652" s="232" t="s">
        <v>121</v>
      </c>
      <c r="CL652" s="256">
        <v>8500000</v>
      </c>
      <c r="CM652" s="232" t="s">
        <v>121</v>
      </c>
      <c r="CN652" s="232" t="s">
        <v>121</v>
      </c>
      <c r="CO652" s="232" t="s">
        <v>121</v>
      </c>
      <c r="CP652" s="232" t="s">
        <v>121</v>
      </c>
      <c r="CQ652" s="232" t="s">
        <v>121</v>
      </c>
      <c r="CR652" s="232" t="s">
        <v>121</v>
      </c>
      <c r="CS652" s="232" t="s">
        <v>121</v>
      </c>
      <c r="CT652" s="232" t="s">
        <v>121</v>
      </c>
      <c r="CU652" s="232" t="s">
        <v>121</v>
      </c>
      <c r="CV652" s="232" t="s">
        <v>121</v>
      </c>
      <c r="CW652" s="232" t="s">
        <v>121</v>
      </c>
      <c r="CX652" s="232" t="s">
        <v>121</v>
      </c>
      <c r="CY652" s="232" t="s">
        <v>121</v>
      </c>
      <c r="CZ652" s="232" t="s">
        <v>121</v>
      </c>
      <c r="DA652" s="72">
        <v>11018516</v>
      </c>
      <c r="DB652" s="143">
        <v>1</v>
      </c>
      <c r="DC652" s="10">
        <v>1</v>
      </c>
      <c r="DD652" s="10"/>
      <c r="DE652" s="58" t="s">
        <v>1880</v>
      </c>
      <c r="DF652" s="58" t="str">
        <f t="shared" si="73"/>
        <v>Vehículos Híbridos_Camperos/Camionetas_4x2</v>
      </c>
      <c r="DG652" s="13">
        <f t="shared" si="74"/>
        <v>141900000</v>
      </c>
      <c r="DK652" s="10" t="b">
        <v>1</v>
      </c>
    </row>
    <row r="653" spans="1:115" ht="51" x14ac:dyDescent="0.25">
      <c r="A653" s="59">
        <v>1041</v>
      </c>
      <c r="B653" s="43" t="s">
        <v>257</v>
      </c>
      <c r="C653" s="43" t="s">
        <v>0</v>
      </c>
      <c r="D653" s="43" t="s">
        <v>663</v>
      </c>
      <c r="E653" s="43" t="s">
        <v>667</v>
      </c>
      <c r="F653" s="43" t="s">
        <v>668</v>
      </c>
      <c r="G653" s="60" t="s">
        <v>1433</v>
      </c>
      <c r="H653" s="43" t="s">
        <v>701</v>
      </c>
      <c r="I653" s="62">
        <v>5803132</v>
      </c>
      <c r="J653" s="132" t="s">
        <v>1434</v>
      </c>
      <c r="K653" s="61" t="s">
        <v>121</v>
      </c>
      <c r="L653" s="63">
        <v>150</v>
      </c>
      <c r="M653" s="64" t="s">
        <v>121</v>
      </c>
      <c r="N653" s="65">
        <v>270000000</v>
      </c>
      <c r="O653" s="50">
        <f>VLOOKUP(I653,Hoja1!$A$2:$J$18391,10,0)</f>
        <v>270000000</v>
      </c>
      <c r="P653" s="66">
        <f t="shared" si="71"/>
        <v>0</v>
      </c>
      <c r="Q653" s="64" t="s">
        <v>121</v>
      </c>
      <c r="R653" s="59" t="s">
        <v>127</v>
      </c>
      <c r="S653" s="59" t="s">
        <v>349</v>
      </c>
      <c r="T653" s="59" t="s">
        <v>121</v>
      </c>
      <c r="U653" s="59" t="s">
        <v>121</v>
      </c>
      <c r="V653" s="43" t="s">
        <v>121</v>
      </c>
      <c r="W653" s="59" t="s">
        <v>121</v>
      </c>
      <c r="X653" s="59" t="s">
        <v>121</v>
      </c>
      <c r="Y653" s="67" t="str">
        <f t="shared" si="70"/>
        <v>N.A.</v>
      </c>
      <c r="Z653" s="68">
        <f t="shared" si="72"/>
        <v>269932500</v>
      </c>
      <c r="AA653" s="59" t="s">
        <v>1879</v>
      </c>
      <c r="AB653" s="59" t="s">
        <v>149</v>
      </c>
      <c r="AC653" s="81" t="s">
        <v>149</v>
      </c>
      <c r="AD653" s="69" t="b">
        <f t="shared" si="75"/>
        <v>1</v>
      </c>
      <c r="AE653" s="145">
        <v>2.5000000000000001E-4</v>
      </c>
      <c r="AF653" s="145">
        <v>5.0000000000000001E-4</v>
      </c>
      <c r="AG653" s="145">
        <v>7.5000000000000002E-4</v>
      </c>
      <c r="AH653" s="145">
        <v>1E-3</v>
      </c>
      <c r="AI653" s="145">
        <v>1.25E-3</v>
      </c>
      <c r="AJ653" s="145">
        <v>1.5E-3</v>
      </c>
      <c r="AK653" s="59" t="s">
        <v>130</v>
      </c>
      <c r="AL653" s="59" t="s">
        <v>130</v>
      </c>
      <c r="AM653" s="59" t="s">
        <v>130</v>
      </c>
      <c r="AN653" s="75">
        <v>0.05</v>
      </c>
      <c r="AO653" s="56" t="s">
        <v>121</v>
      </c>
      <c r="AP653" s="56">
        <v>631045</v>
      </c>
      <c r="AQ653" s="56">
        <v>758515</v>
      </c>
      <c r="AR653" s="56" t="s">
        <v>121</v>
      </c>
      <c r="AS653" s="56" t="s">
        <v>121</v>
      </c>
      <c r="AT653" s="56">
        <v>10131654</v>
      </c>
      <c r="AU653" s="56" t="s">
        <v>121</v>
      </c>
      <c r="AV653" s="56">
        <v>663798</v>
      </c>
      <c r="AW653" s="56">
        <v>296309</v>
      </c>
      <c r="AX653" s="56" t="s">
        <v>121</v>
      </c>
      <c r="AY653" s="56" t="s">
        <v>121</v>
      </c>
      <c r="AZ653" s="56" t="s">
        <v>121</v>
      </c>
      <c r="BA653" s="56" t="s">
        <v>121</v>
      </c>
      <c r="BB653" s="56" t="s">
        <v>121</v>
      </c>
      <c r="BC653" s="56" t="s">
        <v>121</v>
      </c>
      <c r="BD653" s="56">
        <v>3432884</v>
      </c>
      <c r="BE653" s="56">
        <v>2209322</v>
      </c>
      <c r="BF653" s="56">
        <v>4629117</v>
      </c>
      <c r="BG653" s="56">
        <v>3029015</v>
      </c>
      <c r="BH653" s="56" t="s">
        <v>121</v>
      </c>
      <c r="BI653" s="56">
        <v>2096204</v>
      </c>
      <c r="BJ653" s="56">
        <v>192152</v>
      </c>
      <c r="BK653" s="56">
        <v>1635667</v>
      </c>
      <c r="BL653" s="56">
        <v>1403950</v>
      </c>
      <c r="BM653" s="56">
        <v>4157471</v>
      </c>
      <c r="BN653" s="56">
        <v>122279</v>
      </c>
      <c r="BO653" s="56">
        <v>2524179</v>
      </c>
      <c r="BP653" s="56">
        <v>4978486</v>
      </c>
      <c r="BQ653" s="56" t="s">
        <v>121</v>
      </c>
      <c r="BR653" s="56" t="s">
        <v>121</v>
      </c>
      <c r="BS653" s="56" t="s">
        <v>121</v>
      </c>
      <c r="BT653" s="56">
        <v>10262667</v>
      </c>
      <c r="BU653" s="56">
        <v>227088</v>
      </c>
      <c r="BV653" s="56" t="s">
        <v>121</v>
      </c>
      <c r="BW653" s="56" t="s">
        <v>121</v>
      </c>
      <c r="BX653" s="56" t="s">
        <v>121</v>
      </c>
      <c r="BY653" s="56">
        <v>838482</v>
      </c>
      <c r="BZ653" s="56" t="s">
        <v>121</v>
      </c>
      <c r="CA653" s="56" t="s">
        <v>121</v>
      </c>
      <c r="CB653" s="56" t="s">
        <v>121</v>
      </c>
      <c r="CC653" s="56" t="s">
        <v>121</v>
      </c>
      <c r="CD653" s="56" t="s">
        <v>121</v>
      </c>
      <c r="CE653" s="252" t="s">
        <v>130</v>
      </c>
      <c r="CF653" s="252" t="s">
        <v>130</v>
      </c>
      <c r="CG653" s="252" t="s">
        <v>131</v>
      </c>
      <c r="CH653" s="252" t="s">
        <v>131</v>
      </c>
      <c r="CI653" s="252" t="s">
        <v>131</v>
      </c>
      <c r="CJ653" s="252" t="s">
        <v>131</v>
      </c>
      <c r="CK653" s="252" t="s">
        <v>131</v>
      </c>
      <c r="CL653" s="232" t="s">
        <v>121</v>
      </c>
      <c r="CM653" s="252" t="s">
        <v>121</v>
      </c>
      <c r="CN653" s="252" t="s">
        <v>121</v>
      </c>
      <c r="CO653" s="252" t="s">
        <v>121</v>
      </c>
      <c r="CP653" s="252" t="s">
        <v>121</v>
      </c>
      <c r="CQ653" s="252" t="s">
        <v>121</v>
      </c>
      <c r="CR653" s="252" t="s">
        <v>121</v>
      </c>
      <c r="CS653" s="252" t="s">
        <v>121</v>
      </c>
      <c r="CT653" s="252" t="s">
        <v>121</v>
      </c>
      <c r="CU653" s="252" t="s">
        <v>121</v>
      </c>
      <c r="CV653" s="252" t="s">
        <v>121</v>
      </c>
      <c r="CW653" s="252" t="s">
        <v>121</v>
      </c>
      <c r="CX653" s="252" t="s">
        <v>121</v>
      </c>
      <c r="CY653" s="252" t="s">
        <v>121</v>
      </c>
      <c r="CZ653" s="252" t="s">
        <v>121</v>
      </c>
      <c r="DA653" s="72">
        <v>9991907</v>
      </c>
      <c r="DB653" s="143">
        <v>1</v>
      </c>
      <c r="DC653" s="10">
        <v>1</v>
      </c>
      <c r="DD653" s="10"/>
      <c r="DE653" s="58" t="s">
        <v>1881</v>
      </c>
      <c r="DF653" s="58" t="str">
        <f t="shared" si="73"/>
        <v>Vehículos Convencionales_Vehículos Destinados al Transporte de Pasajeros_Microbus</v>
      </c>
      <c r="DG653" s="13">
        <f t="shared" si="74"/>
        <v>269932500</v>
      </c>
      <c r="DK653" s="10" t="b">
        <v>1</v>
      </c>
    </row>
    <row r="654" spans="1:115" ht="51" x14ac:dyDescent="0.25">
      <c r="A654" s="59">
        <v>1042</v>
      </c>
      <c r="B654" s="43" t="s">
        <v>257</v>
      </c>
      <c r="C654" s="43" t="s">
        <v>0</v>
      </c>
      <c r="D654" s="43" t="s">
        <v>663</v>
      </c>
      <c r="E654" s="43" t="s">
        <v>667</v>
      </c>
      <c r="F654" s="43" t="s">
        <v>668</v>
      </c>
      <c r="G654" s="150" t="s">
        <v>1435</v>
      </c>
      <c r="H654" s="124" t="s">
        <v>651</v>
      </c>
      <c r="I654" s="62">
        <v>5803133</v>
      </c>
      <c r="J654" s="132" t="s">
        <v>1436</v>
      </c>
      <c r="K654" s="61" t="s">
        <v>121</v>
      </c>
      <c r="L654" s="43">
        <v>150</v>
      </c>
      <c r="M654" s="64" t="s">
        <v>121</v>
      </c>
      <c r="N654" s="139">
        <v>300900000</v>
      </c>
      <c r="O654" s="50">
        <f>VLOOKUP(I654,Hoja1!$A$2:$J$18391,10,0)</f>
        <v>300900000</v>
      </c>
      <c r="P654" s="66">
        <f t="shared" si="71"/>
        <v>0</v>
      </c>
      <c r="Q654" s="59" t="s">
        <v>121</v>
      </c>
      <c r="R654" s="59" t="s">
        <v>127</v>
      </c>
      <c r="S654" s="59" t="s">
        <v>349</v>
      </c>
      <c r="T654" s="59" t="s">
        <v>121</v>
      </c>
      <c r="U654" s="59" t="s">
        <v>121</v>
      </c>
      <c r="V654" s="43" t="s">
        <v>121</v>
      </c>
      <c r="W654" s="59" t="s">
        <v>121</v>
      </c>
      <c r="X654" s="59" t="s">
        <v>121</v>
      </c>
      <c r="Y654" s="67" t="str">
        <f t="shared" si="70"/>
        <v>N.A.</v>
      </c>
      <c r="Z654" s="68">
        <f t="shared" si="72"/>
        <v>300824775</v>
      </c>
      <c r="AA654" s="59" t="s">
        <v>1879</v>
      </c>
      <c r="AB654" s="59" t="s">
        <v>149</v>
      </c>
      <c r="AC654" s="81" t="s">
        <v>149</v>
      </c>
      <c r="AD654" s="69" t="b">
        <f t="shared" si="75"/>
        <v>1</v>
      </c>
      <c r="AE654" s="145">
        <v>2.5000000000000001E-4</v>
      </c>
      <c r="AF654" s="145">
        <v>5.0000000000000001E-4</v>
      </c>
      <c r="AG654" s="145">
        <v>7.5000000000000002E-4</v>
      </c>
      <c r="AH654" s="145">
        <v>1E-3</v>
      </c>
      <c r="AI654" s="145">
        <v>1.25E-3</v>
      </c>
      <c r="AJ654" s="145">
        <v>1.5E-3</v>
      </c>
      <c r="AK654" s="59" t="s">
        <v>130</v>
      </c>
      <c r="AL654" s="59" t="s">
        <v>130</v>
      </c>
      <c r="AM654" s="59" t="s">
        <v>130</v>
      </c>
      <c r="AN654" s="75">
        <v>0.05</v>
      </c>
      <c r="AO654" s="56" t="s">
        <v>121</v>
      </c>
      <c r="AP654" s="56">
        <v>631045</v>
      </c>
      <c r="AQ654" s="56">
        <v>758515</v>
      </c>
      <c r="AR654" s="56" t="s">
        <v>121</v>
      </c>
      <c r="AS654" s="56" t="s">
        <v>121</v>
      </c>
      <c r="AT654" s="56">
        <v>10131654</v>
      </c>
      <c r="AU654" s="56" t="s">
        <v>121</v>
      </c>
      <c r="AV654" s="56">
        <v>663798</v>
      </c>
      <c r="AW654" s="56">
        <v>296309</v>
      </c>
      <c r="AX654" s="56" t="s">
        <v>121</v>
      </c>
      <c r="AY654" s="56" t="s">
        <v>121</v>
      </c>
      <c r="AZ654" s="56" t="s">
        <v>121</v>
      </c>
      <c r="BA654" s="56" t="s">
        <v>121</v>
      </c>
      <c r="BB654" s="56" t="s">
        <v>121</v>
      </c>
      <c r="BC654" s="56" t="s">
        <v>121</v>
      </c>
      <c r="BD654" s="56">
        <v>3432884</v>
      </c>
      <c r="BE654" s="56">
        <v>2209322</v>
      </c>
      <c r="BF654" s="56">
        <v>4629117</v>
      </c>
      <c r="BG654" s="56">
        <v>3029015</v>
      </c>
      <c r="BH654" s="56" t="s">
        <v>121</v>
      </c>
      <c r="BI654" s="56">
        <v>2096204</v>
      </c>
      <c r="BJ654" s="56">
        <v>192152</v>
      </c>
      <c r="BK654" s="56">
        <v>1635667</v>
      </c>
      <c r="BL654" s="56">
        <v>1403950</v>
      </c>
      <c r="BM654" s="56">
        <v>4157471</v>
      </c>
      <c r="BN654" s="56">
        <v>122279</v>
      </c>
      <c r="BO654" s="56">
        <v>2524179</v>
      </c>
      <c r="BP654" s="56">
        <v>4978486</v>
      </c>
      <c r="BQ654" s="56" t="s">
        <v>121</v>
      </c>
      <c r="BR654" s="56" t="s">
        <v>121</v>
      </c>
      <c r="BS654" s="56" t="s">
        <v>121</v>
      </c>
      <c r="BT654" s="56">
        <v>10262667</v>
      </c>
      <c r="BU654" s="56">
        <v>227088</v>
      </c>
      <c r="BV654" s="56" t="s">
        <v>121</v>
      </c>
      <c r="BW654" s="56" t="s">
        <v>121</v>
      </c>
      <c r="BX654" s="56" t="s">
        <v>121</v>
      </c>
      <c r="BY654" s="56">
        <v>838482</v>
      </c>
      <c r="BZ654" s="56" t="s">
        <v>121</v>
      </c>
      <c r="CA654" s="56" t="s">
        <v>121</v>
      </c>
      <c r="CB654" s="56" t="s">
        <v>121</v>
      </c>
      <c r="CC654" s="56" t="s">
        <v>121</v>
      </c>
      <c r="CD654" s="56" t="s">
        <v>121</v>
      </c>
      <c r="CE654" s="252" t="s">
        <v>130</v>
      </c>
      <c r="CF654" s="252" t="s">
        <v>130</v>
      </c>
      <c r="CG654" s="252" t="s">
        <v>131</v>
      </c>
      <c r="CH654" s="252" t="s">
        <v>131</v>
      </c>
      <c r="CI654" s="252" t="s">
        <v>131</v>
      </c>
      <c r="CJ654" s="252" t="s">
        <v>131</v>
      </c>
      <c r="CK654" s="252" t="s">
        <v>131</v>
      </c>
      <c r="CL654" s="232" t="s">
        <v>121</v>
      </c>
      <c r="CM654" s="252" t="s">
        <v>121</v>
      </c>
      <c r="CN654" s="252" t="s">
        <v>121</v>
      </c>
      <c r="CO654" s="252" t="s">
        <v>121</v>
      </c>
      <c r="CP654" s="252" t="s">
        <v>121</v>
      </c>
      <c r="CQ654" s="252" t="s">
        <v>121</v>
      </c>
      <c r="CR654" s="252" t="s">
        <v>121</v>
      </c>
      <c r="CS654" s="252" t="s">
        <v>121</v>
      </c>
      <c r="CT654" s="252" t="s">
        <v>121</v>
      </c>
      <c r="CU654" s="252" t="s">
        <v>121</v>
      </c>
      <c r="CV654" s="252" t="s">
        <v>121</v>
      </c>
      <c r="CW654" s="252" t="s">
        <v>121</v>
      </c>
      <c r="CX654" s="252" t="s">
        <v>121</v>
      </c>
      <c r="CY654" s="252" t="s">
        <v>121</v>
      </c>
      <c r="CZ654" s="252" t="s">
        <v>121</v>
      </c>
      <c r="DA654" s="72">
        <v>9991907</v>
      </c>
      <c r="DB654" s="143">
        <v>1</v>
      </c>
      <c r="DC654" s="10">
        <v>1</v>
      </c>
      <c r="DD654" s="10"/>
      <c r="DE654" s="58" t="s">
        <v>1881</v>
      </c>
      <c r="DF654" s="58" t="str">
        <f t="shared" si="73"/>
        <v>Vehículos Convencionales_Vehículos Destinados al Transporte de Pasajeros_Microbus</v>
      </c>
      <c r="DG654" s="13">
        <f t="shared" si="74"/>
        <v>300824775</v>
      </c>
      <c r="DK654" s="10" t="b">
        <v>1</v>
      </c>
    </row>
    <row r="655" spans="1:115" ht="51" x14ac:dyDescent="0.25">
      <c r="A655" s="59">
        <v>1043</v>
      </c>
      <c r="B655" s="43" t="s">
        <v>257</v>
      </c>
      <c r="C655" s="43" t="s">
        <v>0</v>
      </c>
      <c r="D655" s="43" t="s">
        <v>663</v>
      </c>
      <c r="E655" s="43" t="s">
        <v>675</v>
      </c>
      <c r="F655" s="43" t="s">
        <v>676</v>
      </c>
      <c r="G655" s="150" t="s">
        <v>1437</v>
      </c>
      <c r="H655" s="124" t="s">
        <v>651</v>
      </c>
      <c r="I655" s="141">
        <v>5803128</v>
      </c>
      <c r="J655" s="132" t="s">
        <v>1438</v>
      </c>
      <c r="K655" s="61" t="s">
        <v>121</v>
      </c>
      <c r="L655" s="43">
        <v>161</v>
      </c>
      <c r="M655" s="64" t="s">
        <v>121</v>
      </c>
      <c r="N655" s="139">
        <v>652000000</v>
      </c>
      <c r="O655" s="50">
        <f>VLOOKUP(I655,Hoja1!$A$2:$J$18391,10,0)</f>
        <v>652000000</v>
      </c>
      <c r="P655" s="66">
        <f t="shared" si="71"/>
        <v>0</v>
      </c>
      <c r="Q655" s="59" t="s">
        <v>121</v>
      </c>
      <c r="R655" s="59" t="s">
        <v>127</v>
      </c>
      <c r="S655" s="59" t="s">
        <v>349</v>
      </c>
      <c r="T655" s="64" t="s">
        <v>121</v>
      </c>
      <c r="U655" s="59" t="s">
        <v>121</v>
      </c>
      <c r="V655" s="43" t="s">
        <v>121</v>
      </c>
      <c r="W655" s="59" t="s">
        <v>121</v>
      </c>
      <c r="X655" s="59" t="s">
        <v>121</v>
      </c>
      <c r="Y655" s="67" t="str">
        <f t="shared" si="70"/>
        <v>N.A.</v>
      </c>
      <c r="Z655" s="68">
        <f t="shared" si="72"/>
        <v>651837000</v>
      </c>
      <c r="AA655" s="59" t="s">
        <v>1878</v>
      </c>
      <c r="AB655" s="59" t="s">
        <v>149</v>
      </c>
      <c r="AC655" s="81" t="s">
        <v>149</v>
      </c>
      <c r="AD655" s="69" t="b">
        <f t="shared" si="75"/>
        <v>1</v>
      </c>
      <c r="AE655" s="145">
        <v>2.5000000000000001E-4</v>
      </c>
      <c r="AF655" s="145">
        <v>5.0000000000000001E-4</v>
      </c>
      <c r="AG655" s="145">
        <v>7.5000000000000002E-4</v>
      </c>
      <c r="AH655" s="145">
        <v>1E-3</v>
      </c>
      <c r="AI655" s="145">
        <v>1.25E-3</v>
      </c>
      <c r="AJ655" s="145">
        <v>1.5E-3</v>
      </c>
      <c r="AK655" s="59" t="s">
        <v>130</v>
      </c>
      <c r="AL655" s="59" t="s">
        <v>130</v>
      </c>
      <c r="AM655" s="59" t="s">
        <v>130</v>
      </c>
      <c r="AN655" s="75">
        <v>0.05</v>
      </c>
      <c r="AO655" s="56" t="s">
        <v>121</v>
      </c>
      <c r="AP655" s="56">
        <v>631045</v>
      </c>
      <c r="AQ655" s="56">
        <v>758515</v>
      </c>
      <c r="AR655" s="56" t="s">
        <v>121</v>
      </c>
      <c r="AS655" s="56" t="s">
        <v>121</v>
      </c>
      <c r="AT655" s="56">
        <v>10131654</v>
      </c>
      <c r="AU655" s="56" t="s">
        <v>121</v>
      </c>
      <c r="AV655" s="56">
        <v>663798</v>
      </c>
      <c r="AW655" s="56">
        <v>296309</v>
      </c>
      <c r="AX655" s="56" t="s">
        <v>121</v>
      </c>
      <c r="AY655" s="56" t="s">
        <v>121</v>
      </c>
      <c r="AZ655" s="56" t="s">
        <v>121</v>
      </c>
      <c r="BA655" s="56" t="s">
        <v>121</v>
      </c>
      <c r="BB655" s="56" t="s">
        <v>121</v>
      </c>
      <c r="BC655" s="56" t="s">
        <v>121</v>
      </c>
      <c r="BD655" s="56">
        <v>3432884</v>
      </c>
      <c r="BE655" s="56">
        <v>2209322</v>
      </c>
      <c r="BF655" s="56">
        <v>4629117</v>
      </c>
      <c r="BG655" s="56">
        <v>3029015</v>
      </c>
      <c r="BH655" s="56" t="s">
        <v>121</v>
      </c>
      <c r="BI655" s="56">
        <v>2096204</v>
      </c>
      <c r="BJ655" s="56">
        <v>192152</v>
      </c>
      <c r="BK655" s="56">
        <v>1635667</v>
      </c>
      <c r="BL655" s="56">
        <v>1403950</v>
      </c>
      <c r="BM655" s="56">
        <v>4157471</v>
      </c>
      <c r="BN655" s="56">
        <v>122279</v>
      </c>
      <c r="BO655" s="56">
        <v>2524179</v>
      </c>
      <c r="BP655" s="56">
        <v>4978486</v>
      </c>
      <c r="BQ655" s="56" t="s">
        <v>121</v>
      </c>
      <c r="BR655" s="56" t="s">
        <v>121</v>
      </c>
      <c r="BS655" s="56" t="s">
        <v>121</v>
      </c>
      <c r="BT655" s="56">
        <v>10262667</v>
      </c>
      <c r="BU655" s="56">
        <v>227088</v>
      </c>
      <c r="BV655" s="56" t="s">
        <v>121</v>
      </c>
      <c r="BW655" s="56" t="s">
        <v>121</v>
      </c>
      <c r="BX655" s="56" t="s">
        <v>121</v>
      </c>
      <c r="BY655" s="56">
        <v>838482</v>
      </c>
      <c r="BZ655" s="56" t="s">
        <v>121</v>
      </c>
      <c r="CA655" s="56" t="s">
        <v>121</v>
      </c>
      <c r="CB655" s="56" t="s">
        <v>121</v>
      </c>
      <c r="CC655" s="56" t="s">
        <v>121</v>
      </c>
      <c r="CD655" s="56" t="s">
        <v>121</v>
      </c>
      <c r="CE655" s="252" t="s">
        <v>130</v>
      </c>
      <c r="CF655" s="252" t="s">
        <v>130</v>
      </c>
      <c r="CG655" s="252" t="s">
        <v>131</v>
      </c>
      <c r="CH655" s="252" t="s">
        <v>131</v>
      </c>
      <c r="CI655" s="252" t="s">
        <v>131</v>
      </c>
      <c r="CJ655" s="252" t="s">
        <v>131</v>
      </c>
      <c r="CK655" s="252" t="s">
        <v>131</v>
      </c>
      <c r="CL655" s="232" t="s">
        <v>121</v>
      </c>
      <c r="CM655" s="252" t="s">
        <v>121</v>
      </c>
      <c r="CN655" s="252" t="s">
        <v>121</v>
      </c>
      <c r="CO655" s="252" t="s">
        <v>121</v>
      </c>
      <c r="CP655" s="252" t="s">
        <v>121</v>
      </c>
      <c r="CQ655" s="252" t="s">
        <v>121</v>
      </c>
      <c r="CR655" s="252" t="s">
        <v>121</v>
      </c>
      <c r="CS655" s="252" t="s">
        <v>121</v>
      </c>
      <c r="CT655" s="252" t="s">
        <v>121</v>
      </c>
      <c r="CU655" s="252" t="s">
        <v>121</v>
      </c>
      <c r="CV655" s="252" t="s">
        <v>121</v>
      </c>
      <c r="CW655" s="252" t="s">
        <v>121</v>
      </c>
      <c r="CX655" s="252" t="s">
        <v>121</v>
      </c>
      <c r="CY655" s="252" t="s">
        <v>121</v>
      </c>
      <c r="CZ655" s="252" t="s">
        <v>121</v>
      </c>
      <c r="DA655" s="72">
        <v>19633177</v>
      </c>
      <c r="DB655" s="143">
        <v>1</v>
      </c>
      <c r="DC655" s="10">
        <v>1</v>
      </c>
      <c r="DD655" s="10"/>
      <c r="DE655" s="58" t="s">
        <v>1880</v>
      </c>
      <c r="DF655" s="58" t="str">
        <f t="shared" si="73"/>
        <v>Vehículos Convencionales_Vehículos Destinados al Transporte de Pasajeros_Bus</v>
      </c>
      <c r="DG655" s="13">
        <f t="shared" si="74"/>
        <v>651837000</v>
      </c>
      <c r="DK655" s="10" t="b">
        <v>1</v>
      </c>
    </row>
    <row r="656" spans="1:115" ht="51" x14ac:dyDescent="0.25">
      <c r="A656" s="59">
        <v>1044</v>
      </c>
      <c r="B656" s="43" t="s">
        <v>257</v>
      </c>
      <c r="C656" s="43" t="s">
        <v>0</v>
      </c>
      <c r="D656" s="43" t="s">
        <v>663</v>
      </c>
      <c r="E656" s="43" t="s">
        <v>675</v>
      </c>
      <c r="F656" s="43" t="s">
        <v>683</v>
      </c>
      <c r="G656" s="150" t="s">
        <v>1439</v>
      </c>
      <c r="H656" s="124" t="s">
        <v>651</v>
      </c>
      <c r="I656" s="141">
        <v>5803129</v>
      </c>
      <c r="J656" s="132" t="s">
        <v>1440</v>
      </c>
      <c r="K656" s="61" t="s">
        <v>121</v>
      </c>
      <c r="L656" s="43">
        <v>161</v>
      </c>
      <c r="M656" s="64" t="s">
        <v>121</v>
      </c>
      <c r="N656" s="139">
        <v>734000000</v>
      </c>
      <c r="O656" s="50">
        <f>VLOOKUP(I656,Hoja1!$A$2:$J$18391,10,0)</f>
        <v>734000000</v>
      </c>
      <c r="P656" s="66">
        <f t="shared" si="71"/>
        <v>0</v>
      </c>
      <c r="Q656" s="59" t="s">
        <v>121</v>
      </c>
      <c r="R656" s="59" t="s">
        <v>127</v>
      </c>
      <c r="S656" s="59" t="s">
        <v>349</v>
      </c>
      <c r="T656" s="64" t="s">
        <v>643</v>
      </c>
      <c r="U656" s="59" t="s">
        <v>121</v>
      </c>
      <c r="V656" s="43" t="s">
        <v>121</v>
      </c>
      <c r="W656" s="59" t="s">
        <v>121</v>
      </c>
      <c r="X656" s="59" t="s">
        <v>121</v>
      </c>
      <c r="Y656" s="67" t="str">
        <f t="shared" si="70"/>
        <v>N.A.</v>
      </c>
      <c r="Z656" s="68">
        <f t="shared" si="72"/>
        <v>733816500</v>
      </c>
      <c r="AA656" s="59" t="s">
        <v>1878</v>
      </c>
      <c r="AB656" s="59" t="s">
        <v>156</v>
      </c>
      <c r="AC656" s="81" t="s">
        <v>156</v>
      </c>
      <c r="AD656" s="69" t="b">
        <f t="shared" si="75"/>
        <v>1</v>
      </c>
      <c r="AE656" s="145">
        <v>2.5000000000000001E-4</v>
      </c>
      <c r="AF656" s="145">
        <v>5.0000000000000001E-4</v>
      </c>
      <c r="AG656" s="145">
        <v>7.5000000000000002E-4</v>
      </c>
      <c r="AH656" s="145">
        <v>1E-3</v>
      </c>
      <c r="AI656" s="145">
        <v>1.25E-3</v>
      </c>
      <c r="AJ656" s="145">
        <v>1.5E-3</v>
      </c>
      <c r="AK656" s="59" t="s">
        <v>130</v>
      </c>
      <c r="AL656" s="59" t="s">
        <v>130</v>
      </c>
      <c r="AM656" s="59" t="s">
        <v>130</v>
      </c>
      <c r="AN656" s="75">
        <v>0.05</v>
      </c>
      <c r="AO656" s="56" t="s">
        <v>121</v>
      </c>
      <c r="AP656" s="56">
        <v>631045</v>
      </c>
      <c r="AQ656" s="56">
        <v>758515</v>
      </c>
      <c r="AR656" s="56" t="s">
        <v>121</v>
      </c>
      <c r="AS656" s="56" t="s">
        <v>121</v>
      </c>
      <c r="AT656" s="56">
        <v>10131654</v>
      </c>
      <c r="AU656" s="56" t="s">
        <v>121</v>
      </c>
      <c r="AV656" s="56">
        <v>663798</v>
      </c>
      <c r="AW656" s="56">
        <v>296309</v>
      </c>
      <c r="AX656" s="56" t="s">
        <v>121</v>
      </c>
      <c r="AY656" s="56" t="s">
        <v>121</v>
      </c>
      <c r="AZ656" s="56" t="s">
        <v>121</v>
      </c>
      <c r="BA656" s="56" t="s">
        <v>121</v>
      </c>
      <c r="BB656" s="56" t="s">
        <v>121</v>
      </c>
      <c r="BC656" s="56" t="s">
        <v>121</v>
      </c>
      <c r="BD656" s="56">
        <v>3432884</v>
      </c>
      <c r="BE656" s="56">
        <v>2209322</v>
      </c>
      <c r="BF656" s="56">
        <v>4629117</v>
      </c>
      <c r="BG656" s="56">
        <v>3029015</v>
      </c>
      <c r="BH656" s="56" t="s">
        <v>121</v>
      </c>
      <c r="BI656" s="56">
        <v>2096204</v>
      </c>
      <c r="BJ656" s="56">
        <v>192152</v>
      </c>
      <c r="BK656" s="56">
        <v>1635667</v>
      </c>
      <c r="BL656" s="56">
        <v>1403950</v>
      </c>
      <c r="BM656" s="56">
        <v>4157471</v>
      </c>
      <c r="BN656" s="56">
        <v>122279</v>
      </c>
      <c r="BO656" s="56">
        <v>2524179</v>
      </c>
      <c r="BP656" s="56">
        <v>4978486</v>
      </c>
      <c r="BQ656" s="56" t="s">
        <v>121</v>
      </c>
      <c r="BR656" s="56" t="s">
        <v>121</v>
      </c>
      <c r="BS656" s="56" t="s">
        <v>121</v>
      </c>
      <c r="BT656" s="56">
        <v>10262667</v>
      </c>
      <c r="BU656" s="56">
        <v>227088</v>
      </c>
      <c r="BV656" s="56" t="s">
        <v>121</v>
      </c>
      <c r="BW656" s="56" t="s">
        <v>121</v>
      </c>
      <c r="BX656" s="56" t="s">
        <v>121</v>
      </c>
      <c r="BY656" s="56">
        <v>838482</v>
      </c>
      <c r="BZ656" s="56" t="s">
        <v>121</v>
      </c>
      <c r="CA656" s="56" t="s">
        <v>121</v>
      </c>
      <c r="CB656" s="56" t="s">
        <v>121</v>
      </c>
      <c r="CC656" s="56" t="s">
        <v>121</v>
      </c>
      <c r="CD656" s="56" t="s">
        <v>121</v>
      </c>
      <c r="CE656" s="252" t="s">
        <v>130</v>
      </c>
      <c r="CF656" s="252" t="s">
        <v>130</v>
      </c>
      <c r="CG656" s="252" t="s">
        <v>131</v>
      </c>
      <c r="CH656" s="252" t="s">
        <v>131</v>
      </c>
      <c r="CI656" s="252" t="s">
        <v>131</v>
      </c>
      <c r="CJ656" s="252" t="s">
        <v>131</v>
      </c>
      <c r="CK656" s="252" t="s">
        <v>131</v>
      </c>
      <c r="CL656" s="232" t="s">
        <v>121</v>
      </c>
      <c r="CM656" s="252" t="s">
        <v>121</v>
      </c>
      <c r="CN656" s="252" t="s">
        <v>121</v>
      </c>
      <c r="CO656" s="252" t="s">
        <v>121</v>
      </c>
      <c r="CP656" s="252" t="s">
        <v>121</v>
      </c>
      <c r="CQ656" s="252" t="s">
        <v>121</v>
      </c>
      <c r="CR656" s="252" t="s">
        <v>121</v>
      </c>
      <c r="CS656" s="252" t="s">
        <v>121</v>
      </c>
      <c r="CT656" s="252" t="s">
        <v>121</v>
      </c>
      <c r="CU656" s="252" t="s">
        <v>121</v>
      </c>
      <c r="CV656" s="252" t="s">
        <v>121</v>
      </c>
      <c r="CW656" s="252" t="s">
        <v>121</v>
      </c>
      <c r="CX656" s="252" t="s">
        <v>121</v>
      </c>
      <c r="CY656" s="252" t="s">
        <v>121</v>
      </c>
      <c r="CZ656" s="252" t="s">
        <v>121</v>
      </c>
      <c r="DA656" s="72">
        <v>19633177</v>
      </c>
      <c r="DB656" s="143">
        <v>1</v>
      </c>
      <c r="DC656" s="10">
        <v>1</v>
      </c>
      <c r="DD656" s="10"/>
      <c r="DE656" s="58" t="s">
        <v>1880</v>
      </c>
      <c r="DF656" s="58" t="str">
        <f t="shared" si="73"/>
        <v>Vehículos Convencionales_Vehículos Destinados al Transporte de Pasajeros_Bus</v>
      </c>
      <c r="DG656" s="13">
        <f t="shared" si="74"/>
        <v>733816500</v>
      </c>
      <c r="DK656" s="10" t="b">
        <v>1</v>
      </c>
    </row>
    <row r="657" spans="1:115" ht="51" x14ac:dyDescent="0.25">
      <c r="A657" s="59">
        <v>1045</v>
      </c>
      <c r="B657" s="43" t="s">
        <v>257</v>
      </c>
      <c r="C657" s="43" t="s">
        <v>0</v>
      </c>
      <c r="D657" s="43" t="s">
        <v>663</v>
      </c>
      <c r="E657" s="43" t="s">
        <v>675</v>
      </c>
      <c r="F657" s="43" t="s">
        <v>683</v>
      </c>
      <c r="G657" s="150" t="s">
        <v>1441</v>
      </c>
      <c r="H657" s="124" t="s">
        <v>651</v>
      </c>
      <c r="I657" s="141">
        <v>5803130</v>
      </c>
      <c r="J657" s="132" t="s">
        <v>1442</v>
      </c>
      <c r="K657" s="61" t="s">
        <v>121</v>
      </c>
      <c r="L657" s="43">
        <v>178</v>
      </c>
      <c r="M657" s="64" t="s">
        <v>121</v>
      </c>
      <c r="N657" s="139">
        <v>781100000</v>
      </c>
      <c r="O657" s="50">
        <f>VLOOKUP(I657,Hoja1!$A$2:$J$18391,10,0)</f>
        <v>781100000</v>
      </c>
      <c r="P657" s="66">
        <f t="shared" si="71"/>
        <v>0</v>
      </c>
      <c r="Q657" s="59" t="s">
        <v>121</v>
      </c>
      <c r="R657" s="59" t="s">
        <v>127</v>
      </c>
      <c r="S657" s="59" t="s">
        <v>349</v>
      </c>
      <c r="T657" s="64" t="s">
        <v>643</v>
      </c>
      <c r="U657" s="59" t="s">
        <v>121</v>
      </c>
      <c r="V657" s="43" t="s">
        <v>121</v>
      </c>
      <c r="W657" s="59" t="s">
        <v>121</v>
      </c>
      <c r="X657" s="59" t="s">
        <v>121</v>
      </c>
      <c r="Y657" s="67" t="str">
        <f t="shared" si="70"/>
        <v>N.A.</v>
      </c>
      <c r="Z657" s="68">
        <f t="shared" si="72"/>
        <v>780904725</v>
      </c>
      <c r="AA657" s="59" t="s">
        <v>1878</v>
      </c>
      <c r="AB657" s="59" t="s">
        <v>156</v>
      </c>
      <c r="AC657" s="81" t="s">
        <v>156</v>
      </c>
      <c r="AD657" s="69" t="b">
        <f t="shared" si="75"/>
        <v>1</v>
      </c>
      <c r="AE657" s="145">
        <v>2.5000000000000001E-4</v>
      </c>
      <c r="AF657" s="145">
        <v>5.0000000000000001E-4</v>
      </c>
      <c r="AG657" s="145">
        <v>7.5000000000000002E-4</v>
      </c>
      <c r="AH657" s="145">
        <v>1E-3</v>
      </c>
      <c r="AI657" s="145">
        <v>1.25E-3</v>
      </c>
      <c r="AJ657" s="145">
        <v>1.5E-3</v>
      </c>
      <c r="AK657" s="59" t="s">
        <v>130</v>
      </c>
      <c r="AL657" s="59" t="s">
        <v>130</v>
      </c>
      <c r="AM657" s="59" t="s">
        <v>130</v>
      </c>
      <c r="AN657" s="75">
        <v>0.05</v>
      </c>
      <c r="AO657" s="56" t="s">
        <v>121</v>
      </c>
      <c r="AP657" s="56">
        <v>631045</v>
      </c>
      <c r="AQ657" s="56">
        <v>758515</v>
      </c>
      <c r="AR657" s="56" t="s">
        <v>121</v>
      </c>
      <c r="AS657" s="56" t="s">
        <v>121</v>
      </c>
      <c r="AT657" s="56">
        <v>10131654</v>
      </c>
      <c r="AU657" s="56" t="s">
        <v>121</v>
      </c>
      <c r="AV657" s="56">
        <v>663798</v>
      </c>
      <c r="AW657" s="56">
        <v>296309</v>
      </c>
      <c r="AX657" s="56" t="s">
        <v>121</v>
      </c>
      <c r="AY657" s="56" t="s">
        <v>121</v>
      </c>
      <c r="AZ657" s="56" t="s">
        <v>121</v>
      </c>
      <c r="BA657" s="56" t="s">
        <v>121</v>
      </c>
      <c r="BB657" s="56" t="s">
        <v>121</v>
      </c>
      <c r="BC657" s="56" t="s">
        <v>121</v>
      </c>
      <c r="BD657" s="56">
        <v>3432884</v>
      </c>
      <c r="BE657" s="56">
        <v>2209322</v>
      </c>
      <c r="BF657" s="56">
        <v>4629117</v>
      </c>
      <c r="BG657" s="56">
        <v>3029015</v>
      </c>
      <c r="BH657" s="56" t="s">
        <v>121</v>
      </c>
      <c r="BI657" s="56">
        <v>2096204</v>
      </c>
      <c r="BJ657" s="56">
        <v>192152</v>
      </c>
      <c r="BK657" s="56">
        <v>1635667</v>
      </c>
      <c r="BL657" s="56">
        <v>1403950</v>
      </c>
      <c r="BM657" s="56">
        <v>4157471</v>
      </c>
      <c r="BN657" s="56">
        <v>122279</v>
      </c>
      <c r="BO657" s="56">
        <v>2524179</v>
      </c>
      <c r="BP657" s="56">
        <v>4978486</v>
      </c>
      <c r="BQ657" s="56" t="s">
        <v>121</v>
      </c>
      <c r="BR657" s="56" t="s">
        <v>121</v>
      </c>
      <c r="BS657" s="56" t="s">
        <v>121</v>
      </c>
      <c r="BT657" s="56">
        <v>10262667</v>
      </c>
      <c r="BU657" s="56">
        <v>227088</v>
      </c>
      <c r="BV657" s="56" t="s">
        <v>121</v>
      </c>
      <c r="BW657" s="56" t="s">
        <v>121</v>
      </c>
      <c r="BX657" s="56" t="s">
        <v>121</v>
      </c>
      <c r="BY657" s="56">
        <v>838482</v>
      </c>
      <c r="BZ657" s="56" t="s">
        <v>121</v>
      </c>
      <c r="CA657" s="56" t="s">
        <v>121</v>
      </c>
      <c r="CB657" s="56" t="s">
        <v>121</v>
      </c>
      <c r="CC657" s="56" t="s">
        <v>121</v>
      </c>
      <c r="CD657" s="56" t="s">
        <v>121</v>
      </c>
      <c r="CE657" s="252" t="s">
        <v>130</v>
      </c>
      <c r="CF657" s="252" t="s">
        <v>130</v>
      </c>
      <c r="CG657" s="252" t="s">
        <v>131</v>
      </c>
      <c r="CH657" s="252" t="s">
        <v>131</v>
      </c>
      <c r="CI657" s="252" t="s">
        <v>131</v>
      </c>
      <c r="CJ657" s="252" t="s">
        <v>131</v>
      </c>
      <c r="CK657" s="252" t="s">
        <v>131</v>
      </c>
      <c r="CL657" s="232" t="s">
        <v>121</v>
      </c>
      <c r="CM657" s="252" t="s">
        <v>121</v>
      </c>
      <c r="CN657" s="252" t="s">
        <v>121</v>
      </c>
      <c r="CO657" s="252" t="s">
        <v>121</v>
      </c>
      <c r="CP657" s="252" t="s">
        <v>121</v>
      </c>
      <c r="CQ657" s="252" t="s">
        <v>121</v>
      </c>
      <c r="CR657" s="252" t="s">
        <v>121</v>
      </c>
      <c r="CS657" s="252" t="s">
        <v>121</v>
      </c>
      <c r="CT657" s="252" t="s">
        <v>121</v>
      </c>
      <c r="CU657" s="252" t="s">
        <v>121</v>
      </c>
      <c r="CV657" s="252" t="s">
        <v>121</v>
      </c>
      <c r="CW657" s="252" t="s">
        <v>121</v>
      </c>
      <c r="CX657" s="252" t="s">
        <v>121</v>
      </c>
      <c r="CY657" s="252" t="s">
        <v>121</v>
      </c>
      <c r="CZ657" s="252" t="s">
        <v>121</v>
      </c>
      <c r="DA657" s="72">
        <v>19633177</v>
      </c>
      <c r="DB657" s="143">
        <v>1</v>
      </c>
      <c r="DC657" s="10">
        <v>1</v>
      </c>
      <c r="DD657" s="10"/>
      <c r="DE657" s="58" t="s">
        <v>1880</v>
      </c>
      <c r="DF657" s="58" t="str">
        <f t="shared" si="73"/>
        <v>Vehículos Convencionales_Vehículos Destinados al Transporte de Pasajeros_Bus</v>
      </c>
      <c r="DG657" s="13">
        <f t="shared" si="74"/>
        <v>780904725</v>
      </c>
      <c r="DK657" s="10" t="b">
        <v>1</v>
      </c>
    </row>
    <row r="658" spans="1:115" ht="51" x14ac:dyDescent="0.25">
      <c r="A658" s="59">
        <v>1046</v>
      </c>
      <c r="B658" s="43" t="s">
        <v>257</v>
      </c>
      <c r="C658" s="43" t="s">
        <v>0</v>
      </c>
      <c r="D658" s="43" t="s">
        <v>663</v>
      </c>
      <c r="E658" s="43" t="s">
        <v>675</v>
      </c>
      <c r="F658" s="43" t="s">
        <v>683</v>
      </c>
      <c r="G658" s="150" t="s">
        <v>1443</v>
      </c>
      <c r="H658" s="124" t="s">
        <v>651</v>
      </c>
      <c r="I658" s="141">
        <v>5803131</v>
      </c>
      <c r="J658" s="132" t="s">
        <v>1444</v>
      </c>
      <c r="K658" s="61" t="s">
        <v>121</v>
      </c>
      <c r="L658" s="43">
        <v>375</v>
      </c>
      <c r="M658" s="64" t="s">
        <v>121</v>
      </c>
      <c r="N658" s="139">
        <v>1168200000</v>
      </c>
      <c r="O658" s="50">
        <f>VLOOKUP(I658,Hoja1!$A$2:$J$18391,10,0)</f>
        <v>1168200000</v>
      </c>
      <c r="P658" s="66">
        <f t="shared" si="71"/>
        <v>0</v>
      </c>
      <c r="Q658" s="59" t="s">
        <v>121</v>
      </c>
      <c r="R658" s="59" t="s">
        <v>148</v>
      </c>
      <c r="S658" s="59" t="s">
        <v>349</v>
      </c>
      <c r="T658" s="64" t="s">
        <v>643</v>
      </c>
      <c r="U658" s="59" t="s">
        <v>121</v>
      </c>
      <c r="V658" s="43" t="s">
        <v>121</v>
      </c>
      <c r="W658" s="59" t="s">
        <v>121</v>
      </c>
      <c r="X658" s="59" t="s">
        <v>121</v>
      </c>
      <c r="Y658" s="67" t="str">
        <f t="shared" si="70"/>
        <v>N.A.</v>
      </c>
      <c r="Z658" s="68">
        <f t="shared" si="72"/>
        <v>1167907950</v>
      </c>
      <c r="AA658" s="59" t="s">
        <v>1878</v>
      </c>
      <c r="AB658" s="59" t="s">
        <v>156</v>
      </c>
      <c r="AC658" s="81" t="s">
        <v>156</v>
      </c>
      <c r="AD658" s="69" t="b">
        <f t="shared" si="75"/>
        <v>1</v>
      </c>
      <c r="AE658" s="145">
        <v>2.5000000000000001E-4</v>
      </c>
      <c r="AF658" s="145">
        <v>5.0000000000000001E-4</v>
      </c>
      <c r="AG658" s="145">
        <v>7.5000000000000002E-4</v>
      </c>
      <c r="AH658" s="145">
        <v>1E-3</v>
      </c>
      <c r="AI658" s="145">
        <v>1.25E-3</v>
      </c>
      <c r="AJ658" s="145">
        <v>1.5E-3</v>
      </c>
      <c r="AK658" s="59" t="s">
        <v>130</v>
      </c>
      <c r="AL658" s="59" t="s">
        <v>130</v>
      </c>
      <c r="AM658" s="59" t="s">
        <v>130</v>
      </c>
      <c r="AN658" s="75">
        <v>0.05</v>
      </c>
      <c r="AO658" s="56" t="s">
        <v>121</v>
      </c>
      <c r="AP658" s="56">
        <v>631045</v>
      </c>
      <c r="AQ658" s="56">
        <v>758515</v>
      </c>
      <c r="AR658" s="56" t="s">
        <v>121</v>
      </c>
      <c r="AS658" s="56" t="s">
        <v>121</v>
      </c>
      <c r="AT658" s="56">
        <v>10131654</v>
      </c>
      <c r="AU658" s="56" t="s">
        <v>121</v>
      </c>
      <c r="AV658" s="56">
        <v>663798</v>
      </c>
      <c r="AW658" s="56">
        <v>296309</v>
      </c>
      <c r="AX658" s="56" t="s">
        <v>121</v>
      </c>
      <c r="AY658" s="56" t="s">
        <v>121</v>
      </c>
      <c r="AZ658" s="56" t="s">
        <v>121</v>
      </c>
      <c r="BA658" s="56" t="s">
        <v>121</v>
      </c>
      <c r="BB658" s="56" t="s">
        <v>121</v>
      </c>
      <c r="BC658" s="56" t="s">
        <v>121</v>
      </c>
      <c r="BD658" s="56">
        <v>3432884</v>
      </c>
      <c r="BE658" s="56">
        <v>2209322</v>
      </c>
      <c r="BF658" s="56">
        <v>4629117</v>
      </c>
      <c r="BG658" s="56">
        <v>3029015</v>
      </c>
      <c r="BH658" s="56" t="s">
        <v>121</v>
      </c>
      <c r="BI658" s="56">
        <v>2096204</v>
      </c>
      <c r="BJ658" s="56">
        <v>192152</v>
      </c>
      <c r="BK658" s="56">
        <v>1635667</v>
      </c>
      <c r="BL658" s="56">
        <v>1403950</v>
      </c>
      <c r="BM658" s="56">
        <v>4157471</v>
      </c>
      <c r="BN658" s="56">
        <v>122279</v>
      </c>
      <c r="BO658" s="56">
        <v>2524179</v>
      </c>
      <c r="BP658" s="56">
        <v>4978486</v>
      </c>
      <c r="BQ658" s="56" t="s">
        <v>121</v>
      </c>
      <c r="BR658" s="56" t="s">
        <v>121</v>
      </c>
      <c r="BS658" s="56" t="s">
        <v>121</v>
      </c>
      <c r="BT658" s="56">
        <v>10262667</v>
      </c>
      <c r="BU658" s="56">
        <v>227088</v>
      </c>
      <c r="BV658" s="56" t="s">
        <v>121</v>
      </c>
      <c r="BW658" s="56" t="s">
        <v>121</v>
      </c>
      <c r="BX658" s="56" t="s">
        <v>121</v>
      </c>
      <c r="BY658" s="56">
        <v>838482</v>
      </c>
      <c r="BZ658" s="56" t="s">
        <v>121</v>
      </c>
      <c r="CA658" s="56" t="s">
        <v>121</v>
      </c>
      <c r="CB658" s="56" t="s">
        <v>121</v>
      </c>
      <c r="CC658" s="56" t="s">
        <v>121</v>
      </c>
      <c r="CD658" s="56" t="s">
        <v>121</v>
      </c>
      <c r="CE658" s="252" t="s">
        <v>130</v>
      </c>
      <c r="CF658" s="252" t="s">
        <v>130</v>
      </c>
      <c r="CG658" s="252" t="s">
        <v>131</v>
      </c>
      <c r="CH658" s="252" t="s">
        <v>131</v>
      </c>
      <c r="CI658" s="252" t="s">
        <v>131</v>
      </c>
      <c r="CJ658" s="252" t="s">
        <v>131</v>
      </c>
      <c r="CK658" s="252" t="s">
        <v>131</v>
      </c>
      <c r="CL658" s="232" t="s">
        <v>121</v>
      </c>
      <c r="CM658" s="252" t="s">
        <v>121</v>
      </c>
      <c r="CN658" s="252" t="s">
        <v>121</v>
      </c>
      <c r="CO658" s="252" t="s">
        <v>121</v>
      </c>
      <c r="CP658" s="252" t="s">
        <v>121</v>
      </c>
      <c r="CQ658" s="252" t="s">
        <v>121</v>
      </c>
      <c r="CR658" s="252" t="s">
        <v>121</v>
      </c>
      <c r="CS658" s="252" t="s">
        <v>121</v>
      </c>
      <c r="CT658" s="252" t="s">
        <v>121</v>
      </c>
      <c r="CU658" s="252" t="s">
        <v>121</v>
      </c>
      <c r="CV658" s="252" t="s">
        <v>121</v>
      </c>
      <c r="CW658" s="252" t="s">
        <v>121</v>
      </c>
      <c r="CX658" s="252" t="s">
        <v>121</v>
      </c>
      <c r="CY658" s="252" t="s">
        <v>121</v>
      </c>
      <c r="CZ658" s="252" t="s">
        <v>121</v>
      </c>
      <c r="DA658" s="72">
        <v>19633177</v>
      </c>
      <c r="DB658" s="143">
        <v>1</v>
      </c>
      <c r="DC658" s="10">
        <v>1</v>
      </c>
      <c r="DD658" s="10"/>
      <c r="DE658" s="58" t="s">
        <v>1880</v>
      </c>
      <c r="DF658" s="58" t="str">
        <f t="shared" si="73"/>
        <v>Vehículos Convencionales_Vehículos Destinados al Transporte de Pasajeros_Bus</v>
      </c>
      <c r="DG658" s="13">
        <f t="shared" si="74"/>
        <v>1167907950</v>
      </c>
      <c r="DK658" s="10" t="b">
        <v>1</v>
      </c>
    </row>
    <row r="659" spans="1:115" ht="38.25" x14ac:dyDescent="0.25">
      <c r="A659" s="59">
        <v>1047</v>
      </c>
      <c r="B659" s="43" t="s">
        <v>257</v>
      </c>
      <c r="C659" s="226" t="s">
        <v>4</v>
      </c>
      <c r="D659" s="43" t="s">
        <v>795</v>
      </c>
      <c r="E659" s="43" t="s">
        <v>796</v>
      </c>
      <c r="F659" s="43" t="s">
        <v>121</v>
      </c>
      <c r="G659" s="150" t="s">
        <v>1445</v>
      </c>
      <c r="H659" s="59" t="s">
        <v>701</v>
      </c>
      <c r="I659" s="62">
        <v>5811019</v>
      </c>
      <c r="J659" s="132" t="s">
        <v>1446</v>
      </c>
      <c r="K659" s="61" t="s">
        <v>121</v>
      </c>
      <c r="L659" s="59">
        <v>252</v>
      </c>
      <c r="M659" s="59" t="s">
        <v>121</v>
      </c>
      <c r="N659" s="65">
        <v>381500000</v>
      </c>
      <c r="O659" s="50">
        <f>VLOOKUP(I659,Hoja1!$A$2:$J$18391,10,0)</f>
        <v>381500000</v>
      </c>
      <c r="P659" s="66">
        <f t="shared" si="71"/>
        <v>0</v>
      </c>
      <c r="Q659" s="59" t="s">
        <v>121</v>
      </c>
      <c r="R659" s="59" t="s">
        <v>127</v>
      </c>
      <c r="S659" s="59" t="s">
        <v>349</v>
      </c>
      <c r="T659" s="64" t="s">
        <v>643</v>
      </c>
      <c r="U659" s="59" t="s">
        <v>121</v>
      </c>
      <c r="V659" s="43" t="s">
        <v>121</v>
      </c>
      <c r="W659" s="59" t="s">
        <v>121</v>
      </c>
      <c r="X659" s="59" t="s">
        <v>121</v>
      </c>
      <c r="Y659" s="67" t="str">
        <f t="shared" si="70"/>
        <v>N.A.</v>
      </c>
      <c r="Z659" s="68">
        <f t="shared" si="72"/>
        <v>381500000</v>
      </c>
      <c r="AA659" s="59" t="s">
        <v>1878</v>
      </c>
      <c r="AB659" s="59" t="s">
        <v>156</v>
      </c>
      <c r="AC659" s="81" t="s">
        <v>156</v>
      </c>
      <c r="AD659" s="69" t="b">
        <f t="shared" si="75"/>
        <v>1</v>
      </c>
      <c r="AE659" s="145">
        <v>0</v>
      </c>
      <c r="AF659" s="145">
        <v>5.0000000000000001E-3</v>
      </c>
      <c r="AG659" s="145">
        <v>0.01</v>
      </c>
      <c r="AH659" s="145">
        <v>1.4999999999999999E-2</v>
      </c>
      <c r="AI659" s="145">
        <v>1.4999999999999999E-2</v>
      </c>
      <c r="AJ659" s="145">
        <v>1.4999999999999999E-2</v>
      </c>
      <c r="AK659" s="59" t="s">
        <v>130</v>
      </c>
      <c r="AL659" s="59" t="s">
        <v>130</v>
      </c>
      <c r="AM659" s="59" t="s">
        <v>130</v>
      </c>
      <c r="AN659" s="78">
        <v>0.05</v>
      </c>
      <c r="AO659" s="56">
        <v>9299506</v>
      </c>
      <c r="AP659" s="56">
        <v>611393</v>
      </c>
      <c r="AQ659" s="56">
        <v>663798</v>
      </c>
      <c r="AR659" s="56">
        <v>2620255</v>
      </c>
      <c r="AS659" s="56" t="s">
        <v>121</v>
      </c>
      <c r="AT659" s="56">
        <v>10131654</v>
      </c>
      <c r="AU659" s="56" t="s">
        <v>121</v>
      </c>
      <c r="AV659" s="56">
        <v>489114</v>
      </c>
      <c r="AW659" s="56">
        <v>541519</v>
      </c>
      <c r="AX659" s="56" t="s">
        <v>121</v>
      </c>
      <c r="AY659" s="56">
        <v>43321554</v>
      </c>
      <c r="AZ659" s="56">
        <v>43321554</v>
      </c>
      <c r="BA659" s="56" t="s">
        <v>121</v>
      </c>
      <c r="BB659" s="56" t="s">
        <v>121</v>
      </c>
      <c r="BC659" s="56" t="s">
        <v>121</v>
      </c>
      <c r="BD659" s="56" t="s">
        <v>121</v>
      </c>
      <c r="BE659" s="56" t="s">
        <v>121</v>
      </c>
      <c r="BF659" s="56" t="s">
        <v>121</v>
      </c>
      <c r="BG659" s="56" t="s">
        <v>121</v>
      </c>
      <c r="BH659" s="56" t="s">
        <v>121</v>
      </c>
      <c r="BI659" s="56" t="s">
        <v>121</v>
      </c>
      <c r="BJ659" s="56" t="s">
        <v>121</v>
      </c>
      <c r="BK659" s="56" t="s">
        <v>121</v>
      </c>
      <c r="BL659" s="56" t="s">
        <v>121</v>
      </c>
      <c r="BM659" s="56" t="s">
        <v>121</v>
      </c>
      <c r="BN659" s="56" t="s">
        <v>121</v>
      </c>
      <c r="BO659" s="56" t="s">
        <v>121</v>
      </c>
      <c r="BP659" s="56" t="s">
        <v>121</v>
      </c>
      <c r="BQ659" s="56" t="s">
        <v>121</v>
      </c>
      <c r="BR659" s="56" t="s">
        <v>121</v>
      </c>
      <c r="BS659" s="56" t="s">
        <v>121</v>
      </c>
      <c r="BT659" s="56" t="s">
        <v>121</v>
      </c>
      <c r="BU659" s="56" t="s">
        <v>121</v>
      </c>
      <c r="BV659" s="56" t="s">
        <v>121</v>
      </c>
      <c r="BW659" s="56" t="s">
        <v>121</v>
      </c>
      <c r="BX659" s="56" t="s">
        <v>121</v>
      </c>
      <c r="BY659" s="56" t="s">
        <v>121</v>
      </c>
      <c r="BZ659" s="56" t="s">
        <v>121</v>
      </c>
      <c r="CA659" s="56" t="s">
        <v>121</v>
      </c>
      <c r="CB659" s="56" t="s">
        <v>121</v>
      </c>
      <c r="CC659" s="56" t="s">
        <v>121</v>
      </c>
      <c r="CD659" s="56" t="s">
        <v>121</v>
      </c>
      <c r="CE659" s="253" t="s">
        <v>121</v>
      </c>
      <c r="CF659" s="253" t="s">
        <v>121</v>
      </c>
      <c r="CG659" s="253" t="s">
        <v>121</v>
      </c>
      <c r="CH659" s="253" t="s">
        <v>121</v>
      </c>
      <c r="CI659" s="253" t="s">
        <v>121</v>
      </c>
      <c r="CJ659" s="253" t="s">
        <v>121</v>
      </c>
      <c r="CK659" s="253" t="s">
        <v>121</v>
      </c>
      <c r="CL659" s="232" t="s">
        <v>121</v>
      </c>
      <c r="CM659" s="253" t="s">
        <v>121</v>
      </c>
      <c r="CN659" s="253" t="s">
        <v>121</v>
      </c>
      <c r="CO659" s="253" t="s">
        <v>121</v>
      </c>
      <c r="CP659" s="253" t="s">
        <v>121</v>
      </c>
      <c r="CQ659" s="253" t="s">
        <v>121</v>
      </c>
      <c r="CR659" s="253" t="s">
        <v>121</v>
      </c>
      <c r="CS659" s="232" t="s">
        <v>131</v>
      </c>
      <c r="CT659" s="232" t="s">
        <v>131</v>
      </c>
      <c r="CU659" s="232" t="s">
        <v>130</v>
      </c>
      <c r="CV659" s="232" t="s">
        <v>130</v>
      </c>
      <c r="CW659" s="232" t="s">
        <v>130</v>
      </c>
      <c r="CX659" s="232" t="s">
        <v>131</v>
      </c>
      <c r="CY659" s="232" t="s">
        <v>121</v>
      </c>
      <c r="CZ659" s="232" t="s">
        <v>121</v>
      </c>
      <c r="DA659" s="72">
        <v>16629887</v>
      </c>
      <c r="DB659" s="143">
        <v>1</v>
      </c>
      <c r="DC659" s="10">
        <v>1</v>
      </c>
      <c r="DD659" s="10"/>
      <c r="DE659" s="58" t="s">
        <v>1880</v>
      </c>
      <c r="DF659" s="58" t="str">
        <f t="shared" si="73"/>
        <v>Otros Tipos de Vehículos_Camión_Cabina Sencilla</v>
      </c>
      <c r="DG659" s="13">
        <f t="shared" si="74"/>
        <v>381500000</v>
      </c>
      <c r="DK659" s="10" t="b">
        <v>1</v>
      </c>
    </row>
    <row r="660" spans="1:115" ht="25.5" x14ac:dyDescent="0.25">
      <c r="A660" s="59">
        <v>1048</v>
      </c>
      <c r="B660" s="61" t="s">
        <v>426</v>
      </c>
      <c r="C660" s="43" t="s">
        <v>2</v>
      </c>
      <c r="D660" s="43" t="s">
        <v>119</v>
      </c>
      <c r="E660" s="43" t="s">
        <v>136</v>
      </c>
      <c r="F660" s="43" t="s">
        <v>121</v>
      </c>
      <c r="G660" s="60" t="s">
        <v>1447</v>
      </c>
      <c r="H660" s="59" t="s">
        <v>161</v>
      </c>
      <c r="I660" s="141">
        <v>9001154</v>
      </c>
      <c r="J660" s="132" t="s">
        <v>1448</v>
      </c>
      <c r="K660" s="61" t="s">
        <v>121</v>
      </c>
      <c r="L660" s="63">
        <v>97</v>
      </c>
      <c r="M660" s="64" t="s">
        <v>121</v>
      </c>
      <c r="N660" s="65">
        <v>109500000</v>
      </c>
      <c r="O660" s="50">
        <f>VLOOKUP(I660,Hoja1!$A$2:$J$18391,10,0)</f>
        <v>109500000</v>
      </c>
      <c r="P660" s="66">
        <f t="shared" si="71"/>
        <v>0</v>
      </c>
      <c r="Q660" s="64" t="s">
        <v>126</v>
      </c>
      <c r="R660" s="59" t="s">
        <v>148</v>
      </c>
      <c r="S660" s="59" t="s">
        <v>764</v>
      </c>
      <c r="T660" s="59" t="s">
        <v>121</v>
      </c>
      <c r="U660" s="59" t="s">
        <v>121</v>
      </c>
      <c r="V660" s="43" t="s">
        <v>121</v>
      </c>
      <c r="W660" s="59" t="s">
        <v>121</v>
      </c>
      <c r="X660" s="59" t="s">
        <v>121</v>
      </c>
      <c r="Y660" s="67" t="str">
        <f t="shared" si="70"/>
        <v>N.A.</v>
      </c>
      <c r="Z660" s="68">
        <f t="shared" si="72"/>
        <v>108952500</v>
      </c>
      <c r="AA660" s="59" t="s">
        <v>1878</v>
      </c>
      <c r="AB660" s="59" t="s">
        <v>129</v>
      </c>
      <c r="AC660" s="81" t="s">
        <v>129</v>
      </c>
      <c r="AD660" s="69" t="b">
        <f t="shared" si="75"/>
        <v>1</v>
      </c>
      <c r="AE660" s="145">
        <v>5.0000000000000001E-3</v>
      </c>
      <c r="AF660" s="145">
        <v>5.0000000000000001E-3</v>
      </c>
      <c r="AG660" s="145">
        <v>5.0000000000000001E-3</v>
      </c>
      <c r="AH660" s="145">
        <v>5.0000000000000001E-3</v>
      </c>
      <c r="AI660" s="145">
        <v>5.0000000000000001E-3</v>
      </c>
      <c r="AJ660" s="145">
        <v>5.0000000000000001E-3</v>
      </c>
      <c r="AK660" s="59" t="s">
        <v>131</v>
      </c>
      <c r="AL660" s="59" t="s">
        <v>131</v>
      </c>
      <c r="AM660" s="59" t="s">
        <v>131</v>
      </c>
      <c r="AN660" s="151">
        <v>0</v>
      </c>
      <c r="AO660" s="56" t="s">
        <v>121</v>
      </c>
      <c r="AP660" s="56">
        <v>895601</v>
      </c>
      <c r="AQ660" s="56" t="s">
        <v>121</v>
      </c>
      <c r="AR660" s="56" t="s">
        <v>121</v>
      </c>
      <c r="AS660" s="56" t="s">
        <v>121</v>
      </c>
      <c r="AT660" s="56">
        <v>13464095</v>
      </c>
      <c r="AU660" s="56" t="s">
        <v>121</v>
      </c>
      <c r="AV660" s="56" t="s">
        <v>121</v>
      </c>
      <c r="AW660" s="56" t="s">
        <v>121</v>
      </c>
      <c r="AX660" s="56">
        <v>1832430</v>
      </c>
      <c r="AY660" s="56" t="s">
        <v>121</v>
      </c>
      <c r="AZ660" s="56" t="s">
        <v>121</v>
      </c>
      <c r="BA660" s="56" t="s">
        <v>121</v>
      </c>
      <c r="BB660" s="56" t="s">
        <v>121</v>
      </c>
      <c r="BC660" s="56" t="s">
        <v>121</v>
      </c>
      <c r="BD660" s="56" t="s">
        <v>121</v>
      </c>
      <c r="BE660" s="56" t="s">
        <v>121</v>
      </c>
      <c r="BF660" s="56">
        <v>3224159</v>
      </c>
      <c r="BG660" s="56">
        <v>3761519</v>
      </c>
      <c r="BH660" s="56" t="s">
        <v>121</v>
      </c>
      <c r="BI660" s="56" t="s">
        <v>121</v>
      </c>
      <c r="BJ660" s="56" t="s">
        <v>121</v>
      </c>
      <c r="BK660" s="56" t="s">
        <v>121</v>
      </c>
      <c r="BL660" s="56" t="s">
        <v>121</v>
      </c>
      <c r="BM660" s="56">
        <v>2089257</v>
      </c>
      <c r="BN660" s="56">
        <v>196331</v>
      </c>
      <c r="BO660" s="56">
        <v>895601</v>
      </c>
      <c r="BP660" s="56" t="s">
        <v>121</v>
      </c>
      <c r="BQ660" s="56" t="s">
        <v>121</v>
      </c>
      <c r="BR660" s="56" t="s">
        <v>121</v>
      </c>
      <c r="BS660" s="56" t="s">
        <v>121</v>
      </c>
      <c r="BT660" s="56" t="s">
        <v>121</v>
      </c>
      <c r="BU660" s="56">
        <v>196331</v>
      </c>
      <c r="BV660" s="56" t="s">
        <v>121</v>
      </c>
      <c r="BW660" s="56" t="s">
        <v>121</v>
      </c>
      <c r="BX660" s="56" t="s">
        <v>121</v>
      </c>
      <c r="BY660" s="56">
        <v>628262</v>
      </c>
      <c r="BZ660" s="56" t="s">
        <v>121</v>
      </c>
      <c r="CA660" s="56" t="s">
        <v>121</v>
      </c>
      <c r="CB660" s="56" t="s">
        <v>121</v>
      </c>
      <c r="CC660" s="56" t="s">
        <v>121</v>
      </c>
      <c r="CD660" s="56" t="s">
        <v>121</v>
      </c>
      <c r="CE660" s="88" t="s">
        <v>130</v>
      </c>
      <c r="CF660" s="88" t="s">
        <v>130</v>
      </c>
      <c r="CG660" s="88" t="s">
        <v>131</v>
      </c>
      <c r="CH660" s="252" t="s">
        <v>131</v>
      </c>
      <c r="CI660" s="252" t="s">
        <v>130</v>
      </c>
      <c r="CJ660" s="232" t="s">
        <v>131</v>
      </c>
      <c r="CK660" s="232" t="s">
        <v>131</v>
      </c>
      <c r="CL660" s="232" t="s">
        <v>121</v>
      </c>
      <c r="CM660" s="253" t="s">
        <v>121</v>
      </c>
      <c r="CN660" s="253" t="s">
        <v>121</v>
      </c>
      <c r="CO660" s="253" t="s">
        <v>121</v>
      </c>
      <c r="CP660" s="253" t="s">
        <v>121</v>
      </c>
      <c r="CQ660" s="253" t="s">
        <v>121</v>
      </c>
      <c r="CR660" s="253" t="s">
        <v>121</v>
      </c>
      <c r="CS660" s="253" t="s">
        <v>121</v>
      </c>
      <c r="CT660" s="253" t="s">
        <v>121</v>
      </c>
      <c r="CU660" s="253" t="s">
        <v>121</v>
      </c>
      <c r="CV660" s="253" t="s">
        <v>121</v>
      </c>
      <c r="CW660" s="253" t="s">
        <v>121</v>
      </c>
      <c r="CX660" s="253" t="s">
        <v>121</v>
      </c>
      <c r="CY660" s="253" t="s">
        <v>121</v>
      </c>
      <c r="CZ660" s="253" t="s">
        <v>121</v>
      </c>
      <c r="DA660" s="72">
        <v>7722383</v>
      </c>
      <c r="DB660" s="143">
        <v>1</v>
      </c>
      <c r="DC660" s="10">
        <v>1</v>
      </c>
      <c r="DD660" s="10"/>
      <c r="DE660" s="58" t="s">
        <v>1880</v>
      </c>
      <c r="DF660" s="58" t="str">
        <f t="shared" si="73"/>
        <v>Vehículos Híbridos_Automóviles_Sedán</v>
      </c>
      <c r="DG660" s="13">
        <f t="shared" si="74"/>
        <v>108952500</v>
      </c>
      <c r="DK660" s="10" t="b">
        <v>1</v>
      </c>
    </row>
    <row r="661" spans="1:115" ht="25.5" x14ac:dyDescent="0.25">
      <c r="A661" s="59">
        <v>1049</v>
      </c>
      <c r="B661" s="61" t="s">
        <v>426</v>
      </c>
      <c r="C661" s="43" t="s">
        <v>0</v>
      </c>
      <c r="D661" s="43" t="s">
        <v>119</v>
      </c>
      <c r="E661" s="43" t="s">
        <v>136</v>
      </c>
      <c r="F661" s="43" t="s">
        <v>121</v>
      </c>
      <c r="G661" s="60" t="s">
        <v>1374</v>
      </c>
      <c r="H661" s="59" t="s">
        <v>161</v>
      </c>
      <c r="I661" s="140">
        <v>9001156</v>
      </c>
      <c r="J661" s="132" t="s">
        <v>1449</v>
      </c>
      <c r="K661" s="61" t="s">
        <v>145</v>
      </c>
      <c r="L661" s="63">
        <v>106</v>
      </c>
      <c r="M661" s="64" t="s">
        <v>121</v>
      </c>
      <c r="N661" s="65">
        <v>87900000</v>
      </c>
      <c r="O661" s="50">
        <f>VLOOKUP(I661,Hoja1!$A$2:$J$18391,10,0)</f>
        <v>87900000</v>
      </c>
      <c r="P661" s="66">
        <f t="shared" si="71"/>
        <v>0</v>
      </c>
      <c r="Q661" s="64" t="s">
        <v>126</v>
      </c>
      <c r="R661" s="59" t="s">
        <v>148</v>
      </c>
      <c r="S661" s="59" t="s">
        <v>128</v>
      </c>
      <c r="T661" s="59" t="s">
        <v>121</v>
      </c>
      <c r="U661" s="59" t="s">
        <v>121</v>
      </c>
      <c r="V661" s="43" t="s">
        <v>121</v>
      </c>
      <c r="W661" s="59" t="s">
        <v>121</v>
      </c>
      <c r="X661" s="59" t="s">
        <v>121</v>
      </c>
      <c r="Y661" s="67" t="str">
        <f t="shared" si="70"/>
        <v>N.A.</v>
      </c>
      <c r="Z661" s="68">
        <f t="shared" si="72"/>
        <v>87460500</v>
      </c>
      <c r="AA661" s="59" t="s">
        <v>1878</v>
      </c>
      <c r="AB661" s="59" t="s">
        <v>149</v>
      </c>
      <c r="AC661" s="81" t="s">
        <v>149</v>
      </c>
      <c r="AD661" s="69" t="b">
        <f t="shared" si="75"/>
        <v>1</v>
      </c>
      <c r="AE661" s="145">
        <v>5.0000000000000001E-3</v>
      </c>
      <c r="AF661" s="145">
        <v>5.0000000000000001E-3</v>
      </c>
      <c r="AG661" s="145">
        <v>5.0000000000000001E-3</v>
      </c>
      <c r="AH661" s="145">
        <v>5.0000000000000001E-3</v>
      </c>
      <c r="AI661" s="145">
        <v>5.0000000000000001E-3</v>
      </c>
      <c r="AJ661" s="145">
        <v>5.0000000000000001E-3</v>
      </c>
      <c r="AK661" s="59" t="s">
        <v>131</v>
      </c>
      <c r="AL661" s="59" t="s">
        <v>131</v>
      </c>
      <c r="AM661" s="59" t="s">
        <v>131</v>
      </c>
      <c r="AN661" s="151">
        <v>0</v>
      </c>
      <c r="AO661" s="56" t="s">
        <v>121</v>
      </c>
      <c r="AP661" s="56">
        <v>895601</v>
      </c>
      <c r="AQ661" s="56" t="s">
        <v>121</v>
      </c>
      <c r="AR661" s="56" t="s">
        <v>121</v>
      </c>
      <c r="AS661" s="56" t="s">
        <v>121</v>
      </c>
      <c r="AT661" s="56">
        <v>13464095</v>
      </c>
      <c r="AU661" s="56" t="s">
        <v>121</v>
      </c>
      <c r="AV661" s="56">
        <v>916215</v>
      </c>
      <c r="AW661" s="56" t="s">
        <v>121</v>
      </c>
      <c r="AX661" s="56">
        <v>1570654</v>
      </c>
      <c r="AY661" s="56" t="s">
        <v>121</v>
      </c>
      <c r="AZ661" s="56" t="s">
        <v>121</v>
      </c>
      <c r="BA661" s="56" t="s">
        <v>121</v>
      </c>
      <c r="BB661" s="56" t="s">
        <v>121</v>
      </c>
      <c r="BC661" s="56" t="s">
        <v>121</v>
      </c>
      <c r="BD661" s="56" t="s">
        <v>121</v>
      </c>
      <c r="BE661" s="56" t="s">
        <v>121</v>
      </c>
      <c r="BF661" s="56">
        <v>3224159</v>
      </c>
      <c r="BG661" s="56">
        <v>3761519</v>
      </c>
      <c r="BH661" s="56" t="s">
        <v>121</v>
      </c>
      <c r="BI661" s="56" t="s">
        <v>121</v>
      </c>
      <c r="BJ661" s="56" t="s">
        <v>121</v>
      </c>
      <c r="BK661" s="56" t="s">
        <v>121</v>
      </c>
      <c r="BL661" s="56" t="s">
        <v>121</v>
      </c>
      <c r="BM661" s="56">
        <v>2089257</v>
      </c>
      <c r="BN661" s="56">
        <v>196331</v>
      </c>
      <c r="BO661" s="56">
        <v>895601</v>
      </c>
      <c r="BP661" s="56" t="s">
        <v>121</v>
      </c>
      <c r="BQ661" s="56" t="s">
        <v>121</v>
      </c>
      <c r="BR661" s="56" t="s">
        <v>121</v>
      </c>
      <c r="BS661" s="56" t="s">
        <v>121</v>
      </c>
      <c r="BT661" s="56" t="s">
        <v>121</v>
      </c>
      <c r="BU661" s="56">
        <v>196331</v>
      </c>
      <c r="BV661" s="56" t="s">
        <v>121</v>
      </c>
      <c r="BW661" s="56" t="s">
        <v>121</v>
      </c>
      <c r="BX661" s="56" t="s">
        <v>121</v>
      </c>
      <c r="BY661" s="56">
        <v>628262</v>
      </c>
      <c r="BZ661" s="56" t="s">
        <v>121</v>
      </c>
      <c r="CA661" s="56" t="s">
        <v>121</v>
      </c>
      <c r="CB661" s="56" t="s">
        <v>121</v>
      </c>
      <c r="CC661" s="56" t="s">
        <v>121</v>
      </c>
      <c r="CD661" s="56" t="s">
        <v>121</v>
      </c>
      <c r="CE661" s="88" t="s">
        <v>130</v>
      </c>
      <c r="CF661" s="88" t="s">
        <v>130</v>
      </c>
      <c r="CG661" s="88" t="s">
        <v>131</v>
      </c>
      <c r="CH661" s="252" t="s">
        <v>131</v>
      </c>
      <c r="CI661" s="252" t="s">
        <v>130</v>
      </c>
      <c r="CJ661" s="232" t="s">
        <v>131</v>
      </c>
      <c r="CK661" s="232" t="s">
        <v>131</v>
      </c>
      <c r="CL661" s="232" t="s">
        <v>121</v>
      </c>
      <c r="CM661" s="253" t="s">
        <v>121</v>
      </c>
      <c r="CN661" s="253" t="s">
        <v>121</v>
      </c>
      <c r="CO661" s="253" t="s">
        <v>121</v>
      </c>
      <c r="CP661" s="253" t="s">
        <v>121</v>
      </c>
      <c r="CQ661" s="253" t="s">
        <v>121</v>
      </c>
      <c r="CR661" s="253" t="s">
        <v>121</v>
      </c>
      <c r="CS661" s="253" t="s">
        <v>121</v>
      </c>
      <c r="CT661" s="253" t="s">
        <v>121</v>
      </c>
      <c r="CU661" s="253" t="s">
        <v>121</v>
      </c>
      <c r="CV661" s="253" t="s">
        <v>121</v>
      </c>
      <c r="CW661" s="253" t="s">
        <v>121</v>
      </c>
      <c r="CX661" s="253" t="s">
        <v>121</v>
      </c>
      <c r="CY661" s="253" t="s">
        <v>121</v>
      </c>
      <c r="CZ661" s="253" t="s">
        <v>121</v>
      </c>
      <c r="DA661" s="72">
        <v>7722383</v>
      </c>
      <c r="DB661" s="143">
        <v>1</v>
      </c>
      <c r="DC661" s="10">
        <v>1</v>
      </c>
      <c r="DD661" s="10"/>
      <c r="DE661" s="58" t="s">
        <v>1880</v>
      </c>
      <c r="DF661" s="58" t="str">
        <f t="shared" si="73"/>
        <v>Vehículos Convencionales_Automóviles_Sedán</v>
      </c>
      <c r="DG661" s="13">
        <f t="shared" si="74"/>
        <v>87460500</v>
      </c>
      <c r="DK661" s="10" t="b">
        <v>1</v>
      </c>
    </row>
    <row r="662" spans="1:115" ht="25.5" x14ac:dyDescent="0.25">
      <c r="A662" s="59">
        <v>1050</v>
      </c>
      <c r="B662" s="61" t="s">
        <v>426</v>
      </c>
      <c r="C662" s="43" t="s">
        <v>0</v>
      </c>
      <c r="D662" s="43" t="s">
        <v>119</v>
      </c>
      <c r="E662" s="43" t="s">
        <v>136</v>
      </c>
      <c r="F662" s="43" t="s">
        <v>121</v>
      </c>
      <c r="G662" s="60" t="s">
        <v>1450</v>
      </c>
      <c r="H662" s="59" t="s">
        <v>161</v>
      </c>
      <c r="I662" s="62">
        <v>9001158</v>
      </c>
      <c r="J662" s="132" t="s">
        <v>1451</v>
      </c>
      <c r="K662" s="61" t="s">
        <v>163</v>
      </c>
      <c r="L662" s="63">
        <v>168</v>
      </c>
      <c r="M662" s="64" t="s">
        <v>121</v>
      </c>
      <c r="N662" s="65">
        <v>131200000</v>
      </c>
      <c r="O662" s="50">
        <f>VLOOKUP(I662,Hoja1!$A$2:$J$18391,10,0)</f>
        <v>131200000</v>
      </c>
      <c r="P662" s="66">
        <f t="shared" si="71"/>
        <v>0</v>
      </c>
      <c r="Q662" s="64" t="s">
        <v>126</v>
      </c>
      <c r="R662" s="59" t="s">
        <v>148</v>
      </c>
      <c r="S662" s="59" t="s">
        <v>128</v>
      </c>
      <c r="T662" s="59" t="s">
        <v>121</v>
      </c>
      <c r="U662" s="59" t="s">
        <v>121</v>
      </c>
      <c r="V662" s="43" t="s">
        <v>121</v>
      </c>
      <c r="W662" s="59" t="s">
        <v>121</v>
      </c>
      <c r="X662" s="59" t="s">
        <v>121</v>
      </c>
      <c r="Y662" s="67" t="str">
        <f t="shared" si="70"/>
        <v>N.A.</v>
      </c>
      <c r="Z662" s="68">
        <f t="shared" si="72"/>
        <v>130544000</v>
      </c>
      <c r="AA662" s="59" t="s">
        <v>1878</v>
      </c>
      <c r="AB662" s="59" t="s">
        <v>156</v>
      </c>
      <c r="AC662" s="81" t="s">
        <v>156</v>
      </c>
      <c r="AD662" s="69" t="b">
        <f t="shared" si="75"/>
        <v>1</v>
      </c>
      <c r="AE662" s="145">
        <v>5.0000000000000001E-3</v>
      </c>
      <c r="AF662" s="145">
        <v>5.0000000000000001E-3</v>
      </c>
      <c r="AG662" s="145">
        <v>5.0000000000000001E-3</v>
      </c>
      <c r="AH662" s="145">
        <v>5.0000000000000001E-3</v>
      </c>
      <c r="AI662" s="145">
        <v>5.0000000000000001E-3</v>
      </c>
      <c r="AJ662" s="145">
        <v>5.0000000000000001E-3</v>
      </c>
      <c r="AK662" s="59" t="s">
        <v>131</v>
      </c>
      <c r="AL662" s="59" t="s">
        <v>131</v>
      </c>
      <c r="AM662" s="59" t="s">
        <v>131</v>
      </c>
      <c r="AN662" s="70">
        <v>0</v>
      </c>
      <c r="AO662" s="56" t="s">
        <v>121</v>
      </c>
      <c r="AP662" s="56">
        <v>895601</v>
      </c>
      <c r="AQ662" s="56" t="s">
        <v>121</v>
      </c>
      <c r="AR662" s="56" t="s">
        <v>121</v>
      </c>
      <c r="AS662" s="56" t="s">
        <v>121</v>
      </c>
      <c r="AT662" s="56">
        <v>13464095</v>
      </c>
      <c r="AU662" s="56" t="s">
        <v>121</v>
      </c>
      <c r="AV662" s="56" t="s">
        <v>121</v>
      </c>
      <c r="AW662" s="56" t="s">
        <v>121</v>
      </c>
      <c r="AX662" s="56" t="s">
        <v>121</v>
      </c>
      <c r="AY662" s="56" t="s">
        <v>121</v>
      </c>
      <c r="AZ662" s="56" t="s">
        <v>121</v>
      </c>
      <c r="BA662" s="56" t="s">
        <v>121</v>
      </c>
      <c r="BB662" s="56" t="s">
        <v>121</v>
      </c>
      <c r="BC662" s="56" t="s">
        <v>121</v>
      </c>
      <c r="BD662" s="56" t="s">
        <v>121</v>
      </c>
      <c r="BE662" s="56" t="s">
        <v>121</v>
      </c>
      <c r="BF662" s="56">
        <v>3224159</v>
      </c>
      <c r="BG662" s="56">
        <v>3761519</v>
      </c>
      <c r="BH662" s="56" t="s">
        <v>121</v>
      </c>
      <c r="BI662" s="56" t="s">
        <v>121</v>
      </c>
      <c r="BJ662" s="56" t="s">
        <v>121</v>
      </c>
      <c r="BK662" s="56" t="s">
        <v>121</v>
      </c>
      <c r="BL662" s="56" t="s">
        <v>121</v>
      </c>
      <c r="BM662" s="56">
        <v>2089257</v>
      </c>
      <c r="BN662" s="56">
        <v>196331</v>
      </c>
      <c r="BO662" s="56">
        <v>895601</v>
      </c>
      <c r="BP662" s="56" t="s">
        <v>121</v>
      </c>
      <c r="BQ662" s="56" t="s">
        <v>121</v>
      </c>
      <c r="BR662" s="56" t="s">
        <v>121</v>
      </c>
      <c r="BS662" s="56" t="s">
        <v>121</v>
      </c>
      <c r="BT662" s="56" t="s">
        <v>121</v>
      </c>
      <c r="BU662" s="56">
        <v>196331</v>
      </c>
      <c r="BV662" s="56" t="s">
        <v>121</v>
      </c>
      <c r="BW662" s="56" t="s">
        <v>121</v>
      </c>
      <c r="BX662" s="56" t="s">
        <v>121</v>
      </c>
      <c r="BY662" s="56">
        <v>628262</v>
      </c>
      <c r="BZ662" s="56" t="s">
        <v>121</v>
      </c>
      <c r="CA662" s="56" t="s">
        <v>121</v>
      </c>
      <c r="CB662" s="56" t="s">
        <v>121</v>
      </c>
      <c r="CC662" s="56" t="s">
        <v>121</v>
      </c>
      <c r="CD662" s="56" t="s">
        <v>121</v>
      </c>
      <c r="CE662" s="252" t="s">
        <v>130</v>
      </c>
      <c r="CF662" s="252" t="s">
        <v>130</v>
      </c>
      <c r="CG662" s="252" t="s">
        <v>131</v>
      </c>
      <c r="CH662" s="252" t="s">
        <v>130</v>
      </c>
      <c r="CI662" s="252" t="s">
        <v>130</v>
      </c>
      <c r="CJ662" s="232" t="s">
        <v>131</v>
      </c>
      <c r="CK662" s="232" t="s">
        <v>131</v>
      </c>
      <c r="CL662" s="232" t="s">
        <v>121</v>
      </c>
      <c r="CM662" s="253" t="s">
        <v>121</v>
      </c>
      <c r="CN662" s="253" t="s">
        <v>121</v>
      </c>
      <c r="CO662" s="253" t="s">
        <v>121</v>
      </c>
      <c r="CP662" s="253" t="s">
        <v>121</v>
      </c>
      <c r="CQ662" s="253" t="s">
        <v>121</v>
      </c>
      <c r="CR662" s="253" t="s">
        <v>121</v>
      </c>
      <c r="CS662" s="253" t="s">
        <v>121</v>
      </c>
      <c r="CT662" s="253" t="s">
        <v>121</v>
      </c>
      <c r="CU662" s="253" t="s">
        <v>121</v>
      </c>
      <c r="CV662" s="253" t="s">
        <v>121</v>
      </c>
      <c r="CW662" s="253" t="s">
        <v>121</v>
      </c>
      <c r="CX662" s="253" t="s">
        <v>121</v>
      </c>
      <c r="CY662" s="253" t="s">
        <v>121</v>
      </c>
      <c r="CZ662" s="253" t="s">
        <v>121</v>
      </c>
      <c r="DA662" s="72">
        <v>7722383</v>
      </c>
      <c r="DB662" s="143">
        <v>1</v>
      </c>
      <c r="DC662" s="10">
        <v>1</v>
      </c>
      <c r="DD662" s="10"/>
      <c r="DE662" s="58" t="s">
        <v>1880</v>
      </c>
      <c r="DF662" s="58" t="str">
        <f t="shared" si="73"/>
        <v>Vehículos Convencionales_Automóviles_Sedán</v>
      </c>
      <c r="DG662" s="13">
        <f t="shared" si="74"/>
        <v>130544000</v>
      </c>
      <c r="DK662" s="10" t="b">
        <v>1</v>
      </c>
    </row>
    <row r="663" spans="1:115" ht="25.5" x14ac:dyDescent="0.25">
      <c r="A663" s="59">
        <v>1051</v>
      </c>
      <c r="B663" s="61" t="s">
        <v>426</v>
      </c>
      <c r="C663" s="43" t="s">
        <v>0</v>
      </c>
      <c r="D663" s="43" t="s">
        <v>320</v>
      </c>
      <c r="E663" s="43" t="s">
        <v>126</v>
      </c>
      <c r="F663" s="43" t="s">
        <v>121</v>
      </c>
      <c r="G663" s="60" t="s">
        <v>1452</v>
      </c>
      <c r="H663" s="59" t="s">
        <v>161</v>
      </c>
      <c r="I663" s="62">
        <v>9006177</v>
      </c>
      <c r="J663" s="132" t="s">
        <v>1453</v>
      </c>
      <c r="K663" s="61" t="s">
        <v>346</v>
      </c>
      <c r="L663" s="108">
        <v>168</v>
      </c>
      <c r="M663" s="108" t="s">
        <v>121</v>
      </c>
      <c r="N663" s="139">
        <v>134500000</v>
      </c>
      <c r="O663" s="50">
        <f>VLOOKUP(I663,Hoja1!$A$2:$J$18391,10,0)</f>
        <v>134500000</v>
      </c>
      <c r="P663" s="66">
        <f t="shared" si="71"/>
        <v>0</v>
      </c>
      <c r="Q663" s="108" t="s">
        <v>126</v>
      </c>
      <c r="R663" s="59" t="s">
        <v>148</v>
      </c>
      <c r="S663" s="61" t="s">
        <v>128</v>
      </c>
      <c r="T663" s="59" t="s">
        <v>121</v>
      </c>
      <c r="U663" s="59" t="s">
        <v>121</v>
      </c>
      <c r="V663" s="43" t="s">
        <v>121</v>
      </c>
      <c r="W663" s="59" t="s">
        <v>121</v>
      </c>
      <c r="X663" s="59" t="s">
        <v>121</v>
      </c>
      <c r="Y663" s="67" t="str">
        <f t="shared" si="70"/>
        <v>N.A.</v>
      </c>
      <c r="Z663" s="68">
        <f t="shared" si="72"/>
        <v>133827500</v>
      </c>
      <c r="AA663" s="59" t="s">
        <v>1878</v>
      </c>
      <c r="AB663" s="59" t="s">
        <v>156</v>
      </c>
      <c r="AC663" s="81" t="s">
        <v>156</v>
      </c>
      <c r="AD663" s="69" t="b">
        <f t="shared" si="75"/>
        <v>1</v>
      </c>
      <c r="AE663" s="145">
        <v>5.0000000000000001E-3</v>
      </c>
      <c r="AF663" s="145">
        <v>5.0000000000000001E-3</v>
      </c>
      <c r="AG663" s="145">
        <v>5.0000000000000001E-3</v>
      </c>
      <c r="AH663" s="145">
        <v>5.0000000000000001E-3</v>
      </c>
      <c r="AI663" s="145">
        <v>5.0000000000000001E-3</v>
      </c>
      <c r="AJ663" s="145">
        <v>5.0000000000000001E-3</v>
      </c>
      <c r="AK663" s="59" t="s">
        <v>131</v>
      </c>
      <c r="AL663" s="59" t="s">
        <v>131</v>
      </c>
      <c r="AM663" s="59" t="s">
        <v>131</v>
      </c>
      <c r="AN663" s="109">
        <v>0</v>
      </c>
      <c r="AO663" s="56" t="s">
        <v>121</v>
      </c>
      <c r="AP663" s="56">
        <v>895601</v>
      </c>
      <c r="AQ663" s="56">
        <v>1308879</v>
      </c>
      <c r="AR663" s="56" t="s">
        <v>121</v>
      </c>
      <c r="AS663" s="56" t="s">
        <v>121</v>
      </c>
      <c r="AT663" s="56">
        <v>13464095</v>
      </c>
      <c r="AU663" s="56" t="s">
        <v>121</v>
      </c>
      <c r="AV663" s="56" t="s">
        <v>121</v>
      </c>
      <c r="AW663" s="56" t="s">
        <v>121</v>
      </c>
      <c r="AX663" s="56" t="s">
        <v>121</v>
      </c>
      <c r="AY663" s="56" t="s">
        <v>121</v>
      </c>
      <c r="AZ663" s="56" t="s">
        <v>121</v>
      </c>
      <c r="BA663" s="56" t="s">
        <v>121</v>
      </c>
      <c r="BB663" s="56" t="s">
        <v>121</v>
      </c>
      <c r="BC663" s="56" t="s">
        <v>121</v>
      </c>
      <c r="BD663" s="56" t="s">
        <v>121</v>
      </c>
      <c r="BE663" s="56" t="s">
        <v>121</v>
      </c>
      <c r="BF663" s="56">
        <v>3224159</v>
      </c>
      <c r="BG663" s="56">
        <v>3761519</v>
      </c>
      <c r="BH663" s="56" t="s">
        <v>121</v>
      </c>
      <c r="BI663" s="56" t="s">
        <v>121</v>
      </c>
      <c r="BJ663" s="56" t="s">
        <v>121</v>
      </c>
      <c r="BK663" s="56">
        <v>2355982</v>
      </c>
      <c r="BL663" s="56" t="s">
        <v>121</v>
      </c>
      <c r="BM663" s="56">
        <v>2089257</v>
      </c>
      <c r="BN663" s="56">
        <v>196331</v>
      </c>
      <c r="BO663" s="56">
        <v>895601</v>
      </c>
      <c r="BP663" s="56" t="s">
        <v>121</v>
      </c>
      <c r="BQ663" s="56" t="s">
        <v>121</v>
      </c>
      <c r="BR663" s="56" t="s">
        <v>121</v>
      </c>
      <c r="BS663" s="56" t="s">
        <v>121</v>
      </c>
      <c r="BT663" s="56" t="s">
        <v>121</v>
      </c>
      <c r="BU663" s="56">
        <v>196331</v>
      </c>
      <c r="BV663" s="56" t="s">
        <v>121</v>
      </c>
      <c r="BW663" s="56" t="s">
        <v>121</v>
      </c>
      <c r="BX663" s="56" t="s">
        <v>121</v>
      </c>
      <c r="BY663" s="56">
        <v>628262</v>
      </c>
      <c r="BZ663" s="56" t="s">
        <v>121</v>
      </c>
      <c r="CA663" s="56" t="s">
        <v>121</v>
      </c>
      <c r="CB663" s="56" t="s">
        <v>121</v>
      </c>
      <c r="CC663" s="56" t="s">
        <v>121</v>
      </c>
      <c r="CD663" s="56" t="s">
        <v>121</v>
      </c>
      <c r="CE663" s="262" t="s">
        <v>130</v>
      </c>
      <c r="CF663" s="262" t="s">
        <v>130</v>
      </c>
      <c r="CG663" s="262" t="s">
        <v>131</v>
      </c>
      <c r="CH663" s="262" t="s">
        <v>131</v>
      </c>
      <c r="CI663" s="262" t="s">
        <v>130</v>
      </c>
      <c r="CJ663" s="232" t="s">
        <v>131</v>
      </c>
      <c r="CK663" s="232" t="s">
        <v>131</v>
      </c>
      <c r="CL663" s="232" t="s">
        <v>121</v>
      </c>
      <c r="CM663" s="253" t="s">
        <v>121</v>
      </c>
      <c r="CN663" s="253" t="s">
        <v>121</v>
      </c>
      <c r="CO663" s="253" t="s">
        <v>121</v>
      </c>
      <c r="CP663" s="253" t="s">
        <v>121</v>
      </c>
      <c r="CQ663" s="253" t="s">
        <v>121</v>
      </c>
      <c r="CR663" s="253" t="s">
        <v>121</v>
      </c>
      <c r="CS663" s="253" t="s">
        <v>121</v>
      </c>
      <c r="CT663" s="253" t="s">
        <v>121</v>
      </c>
      <c r="CU663" s="253" t="s">
        <v>121</v>
      </c>
      <c r="CV663" s="253" t="s">
        <v>121</v>
      </c>
      <c r="CW663" s="253" t="s">
        <v>121</v>
      </c>
      <c r="CX663" s="253" t="s">
        <v>121</v>
      </c>
      <c r="CY663" s="253" t="s">
        <v>121</v>
      </c>
      <c r="CZ663" s="253" t="s">
        <v>121</v>
      </c>
      <c r="DA663" s="72">
        <v>7722383</v>
      </c>
      <c r="DB663" s="143">
        <v>1</v>
      </c>
      <c r="DC663" s="10">
        <v>1</v>
      </c>
      <c r="DD663" s="10"/>
      <c r="DE663" s="58" t="s">
        <v>1880</v>
      </c>
      <c r="DF663" s="58" t="str">
        <f t="shared" si="73"/>
        <v>Vehículos Convencionales_Camperos/Camionetas_4x2</v>
      </c>
      <c r="DG663" s="13">
        <f t="shared" si="74"/>
        <v>133827500</v>
      </c>
      <c r="DK663" s="10" t="b">
        <v>1</v>
      </c>
    </row>
    <row r="664" spans="1:115" ht="25.5" x14ac:dyDescent="0.25">
      <c r="A664" s="59">
        <v>1056</v>
      </c>
      <c r="B664" s="61" t="s">
        <v>426</v>
      </c>
      <c r="C664" s="43" t="s">
        <v>0</v>
      </c>
      <c r="D664" s="43" t="s">
        <v>320</v>
      </c>
      <c r="E664" s="43" t="s">
        <v>126</v>
      </c>
      <c r="F664" s="43" t="s">
        <v>121</v>
      </c>
      <c r="G664" s="60" t="s">
        <v>1454</v>
      </c>
      <c r="H664" s="59" t="s">
        <v>161</v>
      </c>
      <c r="I664" s="140">
        <v>9006183</v>
      </c>
      <c r="J664" s="132" t="s">
        <v>1455</v>
      </c>
      <c r="K664" s="61" t="s">
        <v>145</v>
      </c>
      <c r="L664" s="64">
        <v>148</v>
      </c>
      <c r="M664" s="64" t="s">
        <v>121</v>
      </c>
      <c r="N664" s="139">
        <v>267900000</v>
      </c>
      <c r="O664" s="50">
        <f>VLOOKUP(I664,Hoja1!$A$2:$J$18391,10,0)</f>
        <v>267900000</v>
      </c>
      <c r="P664" s="66">
        <f t="shared" si="71"/>
        <v>0</v>
      </c>
      <c r="Q664" s="59" t="s">
        <v>731</v>
      </c>
      <c r="R664" s="59" t="s">
        <v>148</v>
      </c>
      <c r="S664" s="59" t="s">
        <v>349</v>
      </c>
      <c r="T664" s="59" t="s">
        <v>121</v>
      </c>
      <c r="U664" s="59" t="s">
        <v>121</v>
      </c>
      <c r="V664" s="43" t="s">
        <v>121</v>
      </c>
      <c r="W664" s="59" t="s">
        <v>121</v>
      </c>
      <c r="X664" s="59" t="s">
        <v>121</v>
      </c>
      <c r="Y664" s="67" t="str">
        <f t="shared" si="70"/>
        <v>N.A.</v>
      </c>
      <c r="Z664" s="68">
        <f t="shared" si="72"/>
        <v>266560500</v>
      </c>
      <c r="AA664" s="59" t="s">
        <v>1878</v>
      </c>
      <c r="AB664" s="59" t="s">
        <v>156</v>
      </c>
      <c r="AC664" s="81" t="s">
        <v>156</v>
      </c>
      <c r="AD664" s="69" t="b">
        <f t="shared" si="75"/>
        <v>1</v>
      </c>
      <c r="AE664" s="145">
        <v>5.0000000000000001E-3</v>
      </c>
      <c r="AF664" s="145">
        <v>5.0000000000000001E-3</v>
      </c>
      <c r="AG664" s="145">
        <v>5.0000000000000001E-3</v>
      </c>
      <c r="AH664" s="145">
        <v>5.0000000000000001E-3</v>
      </c>
      <c r="AI664" s="145">
        <v>5.0000000000000001E-3</v>
      </c>
      <c r="AJ664" s="145">
        <v>5.0000000000000001E-3</v>
      </c>
      <c r="AK664" s="59" t="s">
        <v>131</v>
      </c>
      <c r="AL664" s="59" t="s">
        <v>131</v>
      </c>
      <c r="AM664" s="59" t="s">
        <v>131</v>
      </c>
      <c r="AN664" s="151">
        <v>0</v>
      </c>
      <c r="AO664" s="56" t="s">
        <v>121</v>
      </c>
      <c r="AP664" s="56">
        <v>895601</v>
      </c>
      <c r="AQ664" s="56">
        <v>1701542</v>
      </c>
      <c r="AR664" s="56" t="s">
        <v>121</v>
      </c>
      <c r="AS664" s="56" t="s">
        <v>121</v>
      </c>
      <c r="AT664" s="56">
        <v>13464095</v>
      </c>
      <c r="AU664" s="56" t="s">
        <v>121</v>
      </c>
      <c r="AV664" s="56" t="s">
        <v>121</v>
      </c>
      <c r="AW664" s="56" t="s">
        <v>121</v>
      </c>
      <c r="AX664" s="56" t="s">
        <v>121</v>
      </c>
      <c r="AY664" s="56" t="s">
        <v>121</v>
      </c>
      <c r="AZ664" s="56" t="s">
        <v>121</v>
      </c>
      <c r="BA664" s="56" t="s">
        <v>121</v>
      </c>
      <c r="BB664" s="56" t="s">
        <v>121</v>
      </c>
      <c r="BC664" s="56" t="s">
        <v>121</v>
      </c>
      <c r="BD664" s="56" t="s">
        <v>121</v>
      </c>
      <c r="BE664" s="56" t="s">
        <v>121</v>
      </c>
      <c r="BF664" s="56">
        <v>3224159</v>
      </c>
      <c r="BG664" s="56">
        <v>3761519</v>
      </c>
      <c r="BH664" s="56" t="s">
        <v>121</v>
      </c>
      <c r="BI664" s="56" t="s">
        <v>121</v>
      </c>
      <c r="BJ664" s="56" t="s">
        <v>121</v>
      </c>
      <c r="BK664" s="56">
        <v>1832430</v>
      </c>
      <c r="BL664" s="56" t="s">
        <v>121</v>
      </c>
      <c r="BM664" s="56">
        <v>2089257</v>
      </c>
      <c r="BN664" s="56">
        <v>196331</v>
      </c>
      <c r="BO664" s="56">
        <v>895601</v>
      </c>
      <c r="BP664" s="56" t="s">
        <v>121</v>
      </c>
      <c r="BQ664" s="56" t="s">
        <v>121</v>
      </c>
      <c r="BR664" s="56" t="s">
        <v>121</v>
      </c>
      <c r="BS664" s="56" t="s">
        <v>121</v>
      </c>
      <c r="BT664" s="56" t="s">
        <v>121</v>
      </c>
      <c r="BU664" s="56">
        <v>196331</v>
      </c>
      <c r="BV664" s="56" t="s">
        <v>121</v>
      </c>
      <c r="BW664" s="56" t="s">
        <v>121</v>
      </c>
      <c r="BX664" s="56" t="s">
        <v>121</v>
      </c>
      <c r="BY664" s="56">
        <v>1675364</v>
      </c>
      <c r="BZ664" s="56" t="s">
        <v>121</v>
      </c>
      <c r="CA664" s="56" t="s">
        <v>121</v>
      </c>
      <c r="CB664" s="56" t="s">
        <v>121</v>
      </c>
      <c r="CC664" s="56" t="s">
        <v>121</v>
      </c>
      <c r="CD664" s="56" t="s">
        <v>121</v>
      </c>
      <c r="CE664" s="88" t="s">
        <v>130</v>
      </c>
      <c r="CF664" s="88" t="s">
        <v>130</v>
      </c>
      <c r="CG664" s="88" t="s">
        <v>131</v>
      </c>
      <c r="CH664" s="253" t="s">
        <v>131</v>
      </c>
      <c r="CI664" s="253" t="s">
        <v>130</v>
      </c>
      <c r="CJ664" s="232" t="s">
        <v>131</v>
      </c>
      <c r="CK664" s="232" t="s">
        <v>131</v>
      </c>
      <c r="CL664" s="232" t="s">
        <v>121</v>
      </c>
      <c r="CM664" s="253" t="s">
        <v>121</v>
      </c>
      <c r="CN664" s="253" t="s">
        <v>121</v>
      </c>
      <c r="CO664" s="253" t="s">
        <v>121</v>
      </c>
      <c r="CP664" s="253" t="s">
        <v>121</v>
      </c>
      <c r="CQ664" s="253" t="s">
        <v>121</v>
      </c>
      <c r="CR664" s="253" t="s">
        <v>121</v>
      </c>
      <c r="CS664" s="253" t="s">
        <v>121</v>
      </c>
      <c r="CT664" s="253" t="s">
        <v>121</v>
      </c>
      <c r="CU664" s="253" t="s">
        <v>121</v>
      </c>
      <c r="CV664" s="253" t="s">
        <v>121</v>
      </c>
      <c r="CW664" s="253" t="s">
        <v>121</v>
      </c>
      <c r="CX664" s="253" t="s">
        <v>121</v>
      </c>
      <c r="CY664" s="253" t="s">
        <v>121</v>
      </c>
      <c r="CZ664" s="253" t="s">
        <v>121</v>
      </c>
      <c r="DA664" s="72">
        <v>10078365</v>
      </c>
      <c r="DB664" s="143">
        <v>1</v>
      </c>
      <c r="DC664" s="10">
        <v>1</v>
      </c>
      <c r="DD664" s="10"/>
      <c r="DE664" s="58" t="s">
        <v>1880</v>
      </c>
      <c r="DF664" s="58" t="str">
        <f t="shared" si="73"/>
        <v>Vehículos Convencionales_Camperos/Camionetas_4x2</v>
      </c>
      <c r="DG664" s="13">
        <f t="shared" si="74"/>
        <v>266560500</v>
      </c>
      <c r="DK664" s="10" t="b">
        <v>1</v>
      </c>
    </row>
    <row r="665" spans="1:115" ht="25.5" x14ac:dyDescent="0.25">
      <c r="A665" s="59">
        <v>1057</v>
      </c>
      <c r="B665" s="61" t="s">
        <v>426</v>
      </c>
      <c r="C665" s="43" t="s">
        <v>0</v>
      </c>
      <c r="D665" s="43" t="s">
        <v>320</v>
      </c>
      <c r="E665" s="43" t="s">
        <v>327</v>
      </c>
      <c r="F665" s="43" t="s">
        <v>121</v>
      </c>
      <c r="G665" s="60" t="s">
        <v>1456</v>
      </c>
      <c r="H665" s="59" t="s">
        <v>161</v>
      </c>
      <c r="I665" s="62">
        <v>9008238</v>
      </c>
      <c r="J665" s="132" t="s">
        <v>1457</v>
      </c>
      <c r="K665" s="61" t="s">
        <v>355</v>
      </c>
      <c r="L665" s="63">
        <v>201</v>
      </c>
      <c r="M665" s="64" t="s">
        <v>121</v>
      </c>
      <c r="N665" s="65">
        <v>313500000</v>
      </c>
      <c r="O665" s="50">
        <f>VLOOKUP(I665,Hoja1!$A$2:$J$18391,10,0)</f>
        <v>313500000</v>
      </c>
      <c r="P665" s="66">
        <f t="shared" si="71"/>
        <v>0</v>
      </c>
      <c r="Q665" s="59" t="s">
        <v>327</v>
      </c>
      <c r="R665" s="59" t="s">
        <v>148</v>
      </c>
      <c r="S665" s="59" t="s">
        <v>349</v>
      </c>
      <c r="T665" s="59" t="s">
        <v>121</v>
      </c>
      <c r="U665" s="59" t="s">
        <v>121</v>
      </c>
      <c r="V665" s="43" t="s">
        <v>121</v>
      </c>
      <c r="W665" s="59" t="s">
        <v>121</v>
      </c>
      <c r="X665" s="59" t="s">
        <v>121</v>
      </c>
      <c r="Y665" s="67" t="str">
        <f t="shared" si="70"/>
        <v>N.A.</v>
      </c>
      <c r="Z665" s="68">
        <f t="shared" si="72"/>
        <v>311932500</v>
      </c>
      <c r="AA665" s="59" t="s">
        <v>1878</v>
      </c>
      <c r="AB665" s="59" t="s">
        <v>149</v>
      </c>
      <c r="AC665" s="81" t="s">
        <v>149</v>
      </c>
      <c r="AD665" s="69" t="b">
        <f t="shared" si="75"/>
        <v>1</v>
      </c>
      <c r="AE665" s="145">
        <v>5.0000000000000001E-3</v>
      </c>
      <c r="AF665" s="145">
        <v>5.0000000000000001E-3</v>
      </c>
      <c r="AG665" s="145">
        <v>5.0000000000000001E-3</v>
      </c>
      <c r="AH665" s="145">
        <v>5.0000000000000001E-3</v>
      </c>
      <c r="AI665" s="145">
        <v>5.0000000000000001E-3</v>
      </c>
      <c r="AJ665" s="145">
        <v>5.0000000000000001E-3</v>
      </c>
      <c r="AK665" s="59" t="s">
        <v>131</v>
      </c>
      <c r="AL665" s="59" t="s">
        <v>131</v>
      </c>
      <c r="AM665" s="59" t="s">
        <v>131</v>
      </c>
      <c r="AN665" s="70">
        <v>0</v>
      </c>
      <c r="AO665" s="56" t="s">
        <v>121</v>
      </c>
      <c r="AP665" s="56">
        <v>895601</v>
      </c>
      <c r="AQ665" s="56">
        <v>1701542</v>
      </c>
      <c r="AR665" s="56" t="s">
        <v>121</v>
      </c>
      <c r="AS665" s="56" t="s">
        <v>121</v>
      </c>
      <c r="AT665" s="56">
        <v>13464095</v>
      </c>
      <c r="AU665" s="56" t="s">
        <v>121</v>
      </c>
      <c r="AV665" s="56" t="s">
        <v>121</v>
      </c>
      <c r="AW665" s="56" t="s">
        <v>121</v>
      </c>
      <c r="AX665" s="56" t="s">
        <v>121</v>
      </c>
      <c r="AY665" s="56" t="s">
        <v>121</v>
      </c>
      <c r="AZ665" s="56" t="s">
        <v>121</v>
      </c>
      <c r="BA665" s="56" t="s">
        <v>121</v>
      </c>
      <c r="BB665" s="56" t="s">
        <v>121</v>
      </c>
      <c r="BC665" s="56" t="s">
        <v>121</v>
      </c>
      <c r="BD665" s="56" t="s">
        <v>121</v>
      </c>
      <c r="BE665" s="56" t="s">
        <v>121</v>
      </c>
      <c r="BF665" s="56">
        <v>3224159</v>
      </c>
      <c r="BG665" s="56">
        <v>3761519</v>
      </c>
      <c r="BH665" s="56" t="s">
        <v>121</v>
      </c>
      <c r="BI665" s="56" t="s">
        <v>121</v>
      </c>
      <c r="BJ665" s="56" t="s">
        <v>121</v>
      </c>
      <c r="BK665" s="56">
        <v>2225094</v>
      </c>
      <c r="BL665" s="56">
        <v>1701542</v>
      </c>
      <c r="BM665" s="56">
        <v>2089257</v>
      </c>
      <c r="BN665" s="56">
        <v>196331</v>
      </c>
      <c r="BO665" s="56">
        <v>895601</v>
      </c>
      <c r="BP665" s="56" t="s">
        <v>121</v>
      </c>
      <c r="BQ665" s="56" t="s">
        <v>121</v>
      </c>
      <c r="BR665" s="56" t="s">
        <v>121</v>
      </c>
      <c r="BS665" s="56" t="s">
        <v>121</v>
      </c>
      <c r="BT665" s="56" t="s">
        <v>121</v>
      </c>
      <c r="BU665" s="56">
        <v>196331</v>
      </c>
      <c r="BV665" s="56" t="s">
        <v>121</v>
      </c>
      <c r="BW665" s="56" t="s">
        <v>121</v>
      </c>
      <c r="BX665" s="56" t="s">
        <v>121</v>
      </c>
      <c r="BY665" s="56">
        <v>1675364</v>
      </c>
      <c r="BZ665" s="56" t="s">
        <v>121</v>
      </c>
      <c r="CA665" s="56" t="s">
        <v>121</v>
      </c>
      <c r="CB665" s="56" t="s">
        <v>121</v>
      </c>
      <c r="CC665" s="56" t="s">
        <v>121</v>
      </c>
      <c r="CD665" s="56" t="s">
        <v>121</v>
      </c>
      <c r="CE665" s="252" t="s">
        <v>130</v>
      </c>
      <c r="CF665" s="252" t="s">
        <v>130</v>
      </c>
      <c r="CG665" s="252" t="s">
        <v>130</v>
      </c>
      <c r="CH665" s="252" t="s">
        <v>131</v>
      </c>
      <c r="CI665" s="252" t="s">
        <v>130</v>
      </c>
      <c r="CJ665" s="232" t="s">
        <v>131</v>
      </c>
      <c r="CK665" s="232" t="s">
        <v>131</v>
      </c>
      <c r="CL665" s="232" t="s">
        <v>121</v>
      </c>
      <c r="CM665" s="253" t="s">
        <v>121</v>
      </c>
      <c r="CN665" s="253" t="s">
        <v>121</v>
      </c>
      <c r="CO665" s="253" t="s">
        <v>121</v>
      </c>
      <c r="CP665" s="253" t="s">
        <v>121</v>
      </c>
      <c r="CQ665" s="253" t="s">
        <v>121</v>
      </c>
      <c r="CR665" s="253" t="s">
        <v>121</v>
      </c>
      <c r="CS665" s="253" t="s">
        <v>121</v>
      </c>
      <c r="CT665" s="253" t="s">
        <v>121</v>
      </c>
      <c r="CU665" s="253" t="s">
        <v>121</v>
      </c>
      <c r="CV665" s="253" t="s">
        <v>121</v>
      </c>
      <c r="CW665" s="253" t="s">
        <v>121</v>
      </c>
      <c r="CX665" s="253" t="s">
        <v>121</v>
      </c>
      <c r="CY665" s="253" t="s">
        <v>121</v>
      </c>
      <c r="CZ665" s="253" t="s">
        <v>121</v>
      </c>
      <c r="DA665" s="72">
        <v>10078365</v>
      </c>
      <c r="DB665" s="143">
        <v>1</v>
      </c>
      <c r="DC665" s="10">
        <v>1</v>
      </c>
      <c r="DD665" s="10"/>
      <c r="DE665" s="58" t="s">
        <v>1880</v>
      </c>
      <c r="DF665" s="58" t="str">
        <f t="shared" si="73"/>
        <v>Vehículos Convencionales_Camperos/Camionetas_4x4</v>
      </c>
      <c r="DG665" s="13">
        <f t="shared" si="74"/>
        <v>311932500</v>
      </c>
      <c r="DK665" s="10" t="b">
        <v>1</v>
      </c>
    </row>
    <row r="666" spans="1:115" ht="25.5" x14ac:dyDescent="0.25">
      <c r="A666" s="59">
        <v>1058</v>
      </c>
      <c r="B666" s="61" t="s">
        <v>426</v>
      </c>
      <c r="C666" s="43" t="s">
        <v>0</v>
      </c>
      <c r="D666" s="43" t="s">
        <v>320</v>
      </c>
      <c r="E666" s="43" t="s">
        <v>327</v>
      </c>
      <c r="F666" s="43" t="s">
        <v>121</v>
      </c>
      <c r="G666" s="60" t="s">
        <v>1458</v>
      </c>
      <c r="H666" s="59" t="s">
        <v>161</v>
      </c>
      <c r="I666" s="62">
        <v>9008241</v>
      </c>
      <c r="J666" s="132" t="s">
        <v>1459</v>
      </c>
      <c r="K666" s="61" t="s">
        <v>336</v>
      </c>
      <c r="L666" s="63">
        <v>304</v>
      </c>
      <c r="M666" s="64" t="s">
        <v>121</v>
      </c>
      <c r="N666" s="65">
        <v>642500000</v>
      </c>
      <c r="O666" s="50">
        <f>VLOOKUP(I666,Hoja1!$A$2:$J$18391,10,0)</f>
        <v>642500000</v>
      </c>
      <c r="P666" s="66">
        <f t="shared" si="71"/>
        <v>0</v>
      </c>
      <c r="Q666" s="59" t="s">
        <v>327</v>
      </c>
      <c r="R666" s="59" t="s">
        <v>148</v>
      </c>
      <c r="S666" s="59" t="s">
        <v>349</v>
      </c>
      <c r="T666" s="59" t="s">
        <v>121</v>
      </c>
      <c r="U666" s="59" t="s">
        <v>121</v>
      </c>
      <c r="V666" s="43" t="s">
        <v>121</v>
      </c>
      <c r="W666" s="59" t="s">
        <v>121</v>
      </c>
      <c r="X666" s="59" t="s">
        <v>121</v>
      </c>
      <c r="Y666" s="67" t="str">
        <f t="shared" si="70"/>
        <v>N.A.</v>
      </c>
      <c r="Z666" s="68">
        <f t="shared" si="72"/>
        <v>639287500</v>
      </c>
      <c r="AA666" s="59" t="s">
        <v>1878</v>
      </c>
      <c r="AB666" s="59" t="s">
        <v>156</v>
      </c>
      <c r="AC666" s="81" t="s">
        <v>156</v>
      </c>
      <c r="AD666" s="69" t="b">
        <f t="shared" si="75"/>
        <v>1</v>
      </c>
      <c r="AE666" s="145">
        <v>5.0000000000000001E-3</v>
      </c>
      <c r="AF666" s="145">
        <v>5.0000000000000001E-3</v>
      </c>
      <c r="AG666" s="145">
        <v>5.0000000000000001E-3</v>
      </c>
      <c r="AH666" s="145">
        <v>5.0000000000000001E-3</v>
      </c>
      <c r="AI666" s="145">
        <v>5.0000000000000001E-3</v>
      </c>
      <c r="AJ666" s="145">
        <v>5.0000000000000001E-3</v>
      </c>
      <c r="AK666" s="59" t="s">
        <v>131</v>
      </c>
      <c r="AL666" s="59" t="s">
        <v>131</v>
      </c>
      <c r="AM666" s="59" t="s">
        <v>131</v>
      </c>
      <c r="AN666" s="70">
        <v>0</v>
      </c>
      <c r="AO666" s="56" t="s">
        <v>121</v>
      </c>
      <c r="AP666" s="56">
        <v>895601</v>
      </c>
      <c r="AQ666" s="56" t="s">
        <v>121</v>
      </c>
      <c r="AR666" s="56" t="s">
        <v>121</v>
      </c>
      <c r="AS666" s="56" t="s">
        <v>121</v>
      </c>
      <c r="AT666" s="56">
        <v>13464095</v>
      </c>
      <c r="AU666" s="56" t="s">
        <v>121</v>
      </c>
      <c r="AV666" s="56" t="s">
        <v>121</v>
      </c>
      <c r="AW666" s="56" t="s">
        <v>121</v>
      </c>
      <c r="AX666" s="56" t="s">
        <v>121</v>
      </c>
      <c r="AY666" s="56" t="s">
        <v>121</v>
      </c>
      <c r="AZ666" s="56" t="s">
        <v>121</v>
      </c>
      <c r="BA666" s="56" t="s">
        <v>121</v>
      </c>
      <c r="BB666" s="56" t="s">
        <v>121</v>
      </c>
      <c r="BC666" s="56" t="s">
        <v>121</v>
      </c>
      <c r="BD666" s="56" t="s">
        <v>121</v>
      </c>
      <c r="BE666" s="56" t="s">
        <v>121</v>
      </c>
      <c r="BF666" s="56">
        <v>3224159</v>
      </c>
      <c r="BG666" s="56">
        <v>3761519</v>
      </c>
      <c r="BH666" s="56" t="s">
        <v>121</v>
      </c>
      <c r="BI666" s="56" t="s">
        <v>121</v>
      </c>
      <c r="BJ666" s="56" t="s">
        <v>121</v>
      </c>
      <c r="BK666" s="56" t="s">
        <v>121</v>
      </c>
      <c r="BL666" s="56" t="s">
        <v>121</v>
      </c>
      <c r="BM666" s="56">
        <v>2089257</v>
      </c>
      <c r="BN666" s="56">
        <v>196331</v>
      </c>
      <c r="BO666" s="56">
        <v>895601</v>
      </c>
      <c r="BP666" s="56" t="s">
        <v>121</v>
      </c>
      <c r="BQ666" s="56" t="s">
        <v>121</v>
      </c>
      <c r="BR666" s="56" t="s">
        <v>121</v>
      </c>
      <c r="BS666" s="56" t="s">
        <v>121</v>
      </c>
      <c r="BT666" s="56" t="s">
        <v>121</v>
      </c>
      <c r="BU666" s="56">
        <v>196331</v>
      </c>
      <c r="BV666" s="56" t="s">
        <v>121</v>
      </c>
      <c r="BW666" s="56" t="s">
        <v>121</v>
      </c>
      <c r="BX666" s="56" t="s">
        <v>121</v>
      </c>
      <c r="BY666" s="56" t="s">
        <v>121</v>
      </c>
      <c r="BZ666" s="56" t="s">
        <v>121</v>
      </c>
      <c r="CA666" s="56" t="s">
        <v>121</v>
      </c>
      <c r="CB666" s="56" t="s">
        <v>121</v>
      </c>
      <c r="CC666" s="56" t="s">
        <v>121</v>
      </c>
      <c r="CD666" s="56" t="s">
        <v>121</v>
      </c>
      <c r="CE666" s="232" t="s">
        <v>131</v>
      </c>
      <c r="CF666" s="232" t="s">
        <v>131</v>
      </c>
      <c r="CG666" s="232" t="s">
        <v>131</v>
      </c>
      <c r="CH666" s="232" t="s">
        <v>131</v>
      </c>
      <c r="CI666" s="232" t="s">
        <v>131</v>
      </c>
      <c r="CJ666" s="232" t="s">
        <v>131</v>
      </c>
      <c r="CK666" s="232" t="s">
        <v>131</v>
      </c>
      <c r="CL666" s="232" t="s">
        <v>121</v>
      </c>
      <c r="CM666" s="253" t="s">
        <v>121</v>
      </c>
      <c r="CN666" s="253" t="s">
        <v>121</v>
      </c>
      <c r="CO666" s="253" t="s">
        <v>121</v>
      </c>
      <c r="CP666" s="253" t="s">
        <v>121</v>
      </c>
      <c r="CQ666" s="253" t="s">
        <v>121</v>
      </c>
      <c r="CR666" s="253" t="s">
        <v>121</v>
      </c>
      <c r="CS666" s="253" t="s">
        <v>121</v>
      </c>
      <c r="CT666" s="253" t="s">
        <v>121</v>
      </c>
      <c r="CU666" s="253" t="s">
        <v>121</v>
      </c>
      <c r="CV666" s="253" t="s">
        <v>121</v>
      </c>
      <c r="CW666" s="253" t="s">
        <v>121</v>
      </c>
      <c r="CX666" s="253" t="s">
        <v>121</v>
      </c>
      <c r="CY666" s="253" t="s">
        <v>121</v>
      </c>
      <c r="CZ666" s="253" t="s">
        <v>121</v>
      </c>
      <c r="DA666" s="72">
        <v>11518131</v>
      </c>
      <c r="DB666" s="143">
        <v>1</v>
      </c>
      <c r="DC666" s="10">
        <v>1</v>
      </c>
      <c r="DD666" s="10"/>
      <c r="DE666" s="58" t="s">
        <v>1880</v>
      </c>
      <c r="DF666" s="58" t="str">
        <f t="shared" si="73"/>
        <v>Vehículos Convencionales_Camperos/Camionetas_4x4</v>
      </c>
      <c r="DG666" s="13">
        <f t="shared" si="74"/>
        <v>639287500</v>
      </c>
      <c r="DK666" s="10" t="b">
        <v>1</v>
      </c>
    </row>
    <row r="667" spans="1:115" ht="25.5" x14ac:dyDescent="0.25">
      <c r="A667" s="59">
        <v>1059</v>
      </c>
      <c r="B667" s="61" t="s">
        <v>426</v>
      </c>
      <c r="C667" s="43" t="s">
        <v>0</v>
      </c>
      <c r="D667" s="43" t="s">
        <v>320</v>
      </c>
      <c r="E667" s="43" t="s">
        <v>327</v>
      </c>
      <c r="F667" s="43" t="s">
        <v>121</v>
      </c>
      <c r="G667" s="60" t="s">
        <v>1460</v>
      </c>
      <c r="H667" s="59" t="s">
        <v>161</v>
      </c>
      <c r="I667" s="62">
        <v>9008242</v>
      </c>
      <c r="J667" s="132" t="s">
        <v>1461</v>
      </c>
      <c r="K667" s="61" t="s">
        <v>341</v>
      </c>
      <c r="L667" s="63">
        <v>409</v>
      </c>
      <c r="M667" s="64" t="s">
        <v>121</v>
      </c>
      <c r="N667" s="65">
        <v>610900000</v>
      </c>
      <c r="O667" s="50">
        <f>VLOOKUP(I667,Hoja1!$A$2:$J$18391,10,0)</f>
        <v>610900000</v>
      </c>
      <c r="P667" s="66">
        <f t="shared" si="71"/>
        <v>0</v>
      </c>
      <c r="Q667" s="59" t="s">
        <v>327</v>
      </c>
      <c r="R667" s="59" t="s">
        <v>148</v>
      </c>
      <c r="S667" s="59" t="s">
        <v>128</v>
      </c>
      <c r="T667" s="59" t="s">
        <v>121</v>
      </c>
      <c r="U667" s="59" t="s">
        <v>121</v>
      </c>
      <c r="V667" s="43" t="s">
        <v>121</v>
      </c>
      <c r="W667" s="59" t="s">
        <v>121</v>
      </c>
      <c r="X667" s="59" t="s">
        <v>121</v>
      </c>
      <c r="Y667" s="67" t="str">
        <f t="shared" si="70"/>
        <v>N.A.</v>
      </c>
      <c r="Z667" s="68">
        <f t="shared" si="72"/>
        <v>607845500</v>
      </c>
      <c r="AA667" s="59" t="s">
        <v>1878</v>
      </c>
      <c r="AB667" s="59" t="s">
        <v>156</v>
      </c>
      <c r="AC667" s="81" t="s">
        <v>156</v>
      </c>
      <c r="AD667" s="69" t="b">
        <f t="shared" si="75"/>
        <v>1</v>
      </c>
      <c r="AE667" s="145">
        <v>5.0000000000000001E-3</v>
      </c>
      <c r="AF667" s="145">
        <v>5.0000000000000001E-3</v>
      </c>
      <c r="AG667" s="145">
        <v>5.0000000000000001E-3</v>
      </c>
      <c r="AH667" s="145">
        <v>5.0000000000000001E-3</v>
      </c>
      <c r="AI667" s="145">
        <v>5.0000000000000001E-3</v>
      </c>
      <c r="AJ667" s="145">
        <v>5.0000000000000001E-3</v>
      </c>
      <c r="AK667" s="59" t="s">
        <v>131</v>
      </c>
      <c r="AL667" s="59" t="s">
        <v>131</v>
      </c>
      <c r="AM667" s="59" t="s">
        <v>131</v>
      </c>
      <c r="AN667" s="70">
        <v>0</v>
      </c>
      <c r="AO667" s="56" t="s">
        <v>121</v>
      </c>
      <c r="AP667" s="56">
        <v>895601</v>
      </c>
      <c r="AQ667" s="56" t="s">
        <v>121</v>
      </c>
      <c r="AR667" s="56" t="s">
        <v>121</v>
      </c>
      <c r="AS667" s="56" t="s">
        <v>121</v>
      </c>
      <c r="AT667" s="56">
        <v>13464095</v>
      </c>
      <c r="AU667" s="56" t="s">
        <v>121</v>
      </c>
      <c r="AV667" s="56" t="s">
        <v>121</v>
      </c>
      <c r="AW667" s="56" t="s">
        <v>121</v>
      </c>
      <c r="AX667" s="56" t="s">
        <v>121</v>
      </c>
      <c r="AY667" s="56" t="s">
        <v>121</v>
      </c>
      <c r="AZ667" s="56" t="s">
        <v>121</v>
      </c>
      <c r="BA667" s="56" t="s">
        <v>121</v>
      </c>
      <c r="BB667" s="56" t="s">
        <v>121</v>
      </c>
      <c r="BC667" s="56" t="s">
        <v>121</v>
      </c>
      <c r="BD667" s="56" t="s">
        <v>121</v>
      </c>
      <c r="BE667" s="56" t="s">
        <v>121</v>
      </c>
      <c r="BF667" s="56">
        <v>3224159</v>
      </c>
      <c r="BG667" s="56">
        <v>3761519</v>
      </c>
      <c r="BH667" s="56" t="s">
        <v>121</v>
      </c>
      <c r="BI667" s="56" t="s">
        <v>121</v>
      </c>
      <c r="BJ667" s="56" t="s">
        <v>121</v>
      </c>
      <c r="BK667" s="56" t="s">
        <v>121</v>
      </c>
      <c r="BL667" s="56" t="s">
        <v>121</v>
      </c>
      <c r="BM667" s="56">
        <v>2089257</v>
      </c>
      <c r="BN667" s="56">
        <v>196331</v>
      </c>
      <c r="BO667" s="56">
        <v>895601</v>
      </c>
      <c r="BP667" s="56" t="s">
        <v>121</v>
      </c>
      <c r="BQ667" s="56" t="s">
        <v>121</v>
      </c>
      <c r="BR667" s="56" t="s">
        <v>121</v>
      </c>
      <c r="BS667" s="56" t="s">
        <v>121</v>
      </c>
      <c r="BT667" s="56" t="s">
        <v>121</v>
      </c>
      <c r="BU667" s="56">
        <v>196331</v>
      </c>
      <c r="BV667" s="56" t="s">
        <v>121</v>
      </c>
      <c r="BW667" s="56" t="s">
        <v>121</v>
      </c>
      <c r="BX667" s="56" t="s">
        <v>121</v>
      </c>
      <c r="BY667" s="56" t="s">
        <v>121</v>
      </c>
      <c r="BZ667" s="56" t="s">
        <v>121</v>
      </c>
      <c r="CA667" s="56" t="s">
        <v>121</v>
      </c>
      <c r="CB667" s="56" t="s">
        <v>121</v>
      </c>
      <c r="CC667" s="56" t="s">
        <v>121</v>
      </c>
      <c r="CD667" s="56" t="s">
        <v>121</v>
      </c>
      <c r="CE667" s="232" t="s">
        <v>130</v>
      </c>
      <c r="CF667" s="232" t="s">
        <v>130</v>
      </c>
      <c r="CG667" s="232" t="s">
        <v>130</v>
      </c>
      <c r="CH667" s="232" t="s">
        <v>130</v>
      </c>
      <c r="CI667" s="232" t="s">
        <v>130</v>
      </c>
      <c r="CJ667" s="232" t="s">
        <v>131</v>
      </c>
      <c r="CK667" s="232" t="s">
        <v>131</v>
      </c>
      <c r="CL667" s="232" t="s">
        <v>121</v>
      </c>
      <c r="CM667" s="253" t="s">
        <v>121</v>
      </c>
      <c r="CN667" s="253" t="s">
        <v>121</v>
      </c>
      <c r="CO667" s="253" t="s">
        <v>121</v>
      </c>
      <c r="CP667" s="253" t="s">
        <v>121</v>
      </c>
      <c r="CQ667" s="253" t="s">
        <v>121</v>
      </c>
      <c r="CR667" s="253" t="s">
        <v>121</v>
      </c>
      <c r="CS667" s="253" t="s">
        <v>121</v>
      </c>
      <c r="CT667" s="253" t="s">
        <v>121</v>
      </c>
      <c r="CU667" s="253" t="s">
        <v>121</v>
      </c>
      <c r="CV667" s="253" t="s">
        <v>121</v>
      </c>
      <c r="CW667" s="253" t="s">
        <v>121</v>
      </c>
      <c r="CX667" s="253" t="s">
        <v>121</v>
      </c>
      <c r="CY667" s="253" t="s">
        <v>121</v>
      </c>
      <c r="CZ667" s="253" t="s">
        <v>121</v>
      </c>
      <c r="DA667" s="72">
        <v>11518131</v>
      </c>
      <c r="DB667" s="143">
        <v>1</v>
      </c>
      <c r="DC667" s="10">
        <v>1</v>
      </c>
      <c r="DD667" s="10"/>
      <c r="DE667" s="58" t="s">
        <v>1880</v>
      </c>
      <c r="DF667" s="58" t="str">
        <f t="shared" si="73"/>
        <v>Vehículos Convencionales_Camperos/Camionetas_4x4</v>
      </c>
      <c r="DG667" s="13">
        <f t="shared" si="74"/>
        <v>607845500</v>
      </c>
      <c r="DK667" s="10" t="b">
        <v>1</v>
      </c>
    </row>
    <row r="668" spans="1:115" ht="25.5" x14ac:dyDescent="0.25">
      <c r="A668" s="59">
        <v>1060</v>
      </c>
      <c r="B668" s="61" t="s">
        <v>426</v>
      </c>
      <c r="C668" s="43" t="s">
        <v>0</v>
      </c>
      <c r="D668" s="43" t="s">
        <v>320</v>
      </c>
      <c r="E668" s="43" t="s">
        <v>327</v>
      </c>
      <c r="F668" s="43" t="s">
        <v>121</v>
      </c>
      <c r="G668" s="60" t="s">
        <v>1462</v>
      </c>
      <c r="H668" s="59" t="s">
        <v>161</v>
      </c>
      <c r="I668" s="62">
        <v>9011084</v>
      </c>
      <c r="J668" s="132" t="s">
        <v>1463</v>
      </c>
      <c r="K668" s="61" t="s">
        <v>355</v>
      </c>
      <c r="L668" s="63">
        <v>231</v>
      </c>
      <c r="M668" s="64" t="s">
        <v>121</v>
      </c>
      <c r="N668" s="65">
        <v>259700000</v>
      </c>
      <c r="O668" s="50">
        <f>VLOOKUP(I668,Hoja1!$A$2:$J$18391,10,0)</f>
        <v>259700000</v>
      </c>
      <c r="P668" s="66">
        <f t="shared" si="71"/>
        <v>0</v>
      </c>
      <c r="Q668" s="59" t="s">
        <v>327</v>
      </c>
      <c r="R668" s="59" t="s">
        <v>127</v>
      </c>
      <c r="S668" s="59" t="s">
        <v>128</v>
      </c>
      <c r="T668" s="59" t="s">
        <v>121</v>
      </c>
      <c r="U668" s="59" t="s">
        <v>121</v>
      </c>
      <c r="V668" s="43" t="s">
        <v>121</v>
      </c>
      <c r="W668" s="59" t="s">
        <v>121</v>
      </c>
      <c r="X668" s="59" t="s">
        <v>121</v>
      </c>
      <c r="Y668" s="67" t="str">
        <f t="shared" si="70"/>
        <v>N.A.</v>
      </c>
      <c r="Z668" s="68">
        <f t="shared" si="72"/>
        <v>258401500</v>
      </c>
      <c r="AA668" s="59" t="s">
        <v>1878</v>
      </c>
      <c r="AB668" s="59" t="s">
        <v>149</v>
      </c>
      <c r="AC668" s="81" t="s">
        <v>149</v>
      </c>
      <c r="AD668" s="69" t="b">
        <f t="shared" si="75"/>
        <v>1</v>
      </c>
      <c r="AE668" s="145">
        <v>5.0000000000000001E-3</v>
      </c>
      <c r="AF668" s="145">
        <v>5.0000000000000001E-3</v>
      </c>
      <c r="AG668" s="145">
        <v>5.0000000000000001E-3</v>
      </c>
      <c r="AH668" s="145">
        <v>5.0000000000000001E-3</v>
      </c>
      <c r="AI668" s="145">
        <v>5.0000000000000001E-3</v>
      </c>
      <c r="AJ668" s="145">
        <v>5.0000000000000001E-3</v>
      </c>
      <c r="AK668" s="59" t="s">
        <v>131</v>
      </c>
      <c r="AL668" s="59" t="s">
        <v>131</v>
      </c>
      <c r="AM668" s="59" t="s">
        <v>131</v>
      </c>
      <c r="AN668" s="70">
        <v>0</v>
      </c>
      <c r="AO668" s="56" t="s">
        <v>121</v>
      </c>
      <c r="AP668" s="56">
        <v>895601</v>
      </c>
      <c r="AQ668" s="56" t="s">
        <v>121</v>
      </c>
      <c r="AR668" s="56" t="s">
        <v>121</v>
      </c>
      <c r="AS668" s="56" t="s">
        <v>121</v>
      </c>
      <c r="AT668" s="56">
        <v>13464095</v>
      </c>
      <c r="AU668" s="56" t="s">
        <v>121</v>
      </c>
      <c r="AV668" s="56" t="s">
        <v>121</v>
      </c>
      <c r="AW668" s="56" t="s">
        <v>121</v>
      </c>
      <c r="AX668" s="56" t="s">
        <v>121</v>
      </c>
      <c r="AY668" s="56" t="s">
        <v>121</v>
      </c>
      <c r="AZ668" s="56" t="s">
        <v>121</v>
      </c>
      <c r="BA668" s="56" t="s">
        <v>121</v>
      </c>
      <c r="BB668" s="56" t="s">
        <v>121</v>
      </c>
      <c r="BC668" s="56" t="s">
        <v>121</v>
      </c>
      <c r="BD668" s="56" t="s">
        <v>121</v>
      </c>
      <c r="BE668" s="56" t="s">
        <v>121</v>
      </c>
      <c r="BF668" s="56">
        <v>3224159</v>
      </c>
      <c r="BG668" s="56">
        <v>3761519</v>
      </c>
      <c r="BH668" s="56" t="s">
        <v>121</v>
      </c>
      <c r="BI668" s="56" t="s">
        <v>121</v>
      </c>
      <c r="BJ668" s="56" t="s">
        <v>121</v>
      </c>
      <c r="BK668" s="56" t="s">
        <v>121</v>
      </c>
      <c r="BL668" s="56" t="s">
        <v>121</v>
      </c>
      <c r="BM668" s="56">
        <v>2089257</v>
      </c>
      <c r="BN668" s="56">
        <v>196331</v>
      </c>
      <c r="BO668" s="56">
        <v>895601</v>
      </c>
      <c r="BP668" s="56" t="s">
        <v>121</v>
      </c>
      <c r="BQ668" s="56" t="s">
        <v>121</v>
      </c>
      <c r="BR668" s="56" t="s">
        <v>121</v>
      </c>
      <c r="BS668" s="56" t="s">
        <v>121</v>
      </c>
      <c r="BT668" s="56" t="s">
        <v>121</v>
      </c>
      <c r="BU668" s="56">
        <v>196331</v>
      </c>
      <c r="BV668" s="56" t="s">
        <v>121</v>
      </c>
      <c r="BW668" s="56" t="s">
        <v>121</v>
      </c>
      <c r="BX668" s="56" t="s">
        <v>121</v>
      </c>
      <c r="BY668" s="56" t="s">
        <v>121</v>
      </c>
      <c r="BZ668" s="56" t="s">
        <v>121</v>
      </c>
      <c r="CA668" s="56" t="s">
        <v>121</v>
      </c>
      <c r="CB668" s="56" t="s">
        <v>121</v>
      </c>
      <c r="CC668" s="56" t="s">
        <v>121</v>
      </c>
      <c r="CD668" s="56" t="s">
        <v>121</v>
      </c>
      <c r="CE668" s="232" t="s">
        <v>130</v>
      </c>
      <c r="CF668" s="232" t="s">
        <v>130</v>
      </c>
      <c r="CG668" s="232" t="s">
        <v>130</v>
      </c>
      <c r="CH668" s="232" t="s">
        <v>130</v>
      </c>
      <c r="CI668" s="232" t="s">
        <v>130</v>
      </c>
      <c r="CJ668" s="232" t="s">
        <v>131</v>
      </c>
      <c r="CK668" s="232" t="s">
        <v>131</v>
      </c>
      <c r="CL668" s="232" t="s">
        <v>121</v>
      </c>
      <c r="CM668" s="253" t="s">
        <v>121</v>
      </c>
      <c r="CN668" s="253" t="s">
        <v>121</v>
      </c>
      <c r="CO668" s="253" t="s">
        <v>121</v>
      </c>
      <c r="CP668" s="253" t="s">
        <v>121</v>
      </c>
      <c r="CQ668" s="253" t="s">
        <v>121</v>
      </c>
      <c r="CR668" s="253" t="s">
        <v>121</v>
      </c>
      <c r="CS668" s="253" t="s">
        <v>121</v>
      </c>
      <c r="CT668" s="253" t="s">
        <v>121</v>
      </c>
      <c r="CU668" s="253" t="s">
        <v>121</v>
      </c>
      <c r="CV668" s="253" t="s">
        <v>121</v>
      </c>
      <c r="CW668" s="253" t="s">
        <v>121</v>
      </c>
      <c r="CX668" s="253" t="s">
        <v>121</v>
      </c>
      <c r="CY668" s="253" t="s">
        <v>121</v>
      </c>
      <c r="CZ668" s="253" t="s">
        <v>121</v>
      </c>
      <c r="DA668" s="72">
        <v>10078365</v>
      </c>
      <c r="DB668" s="143">
        <v>1</v>
      </c>
      <c r="DC668" s="10">
        <v>1</v>
      </c>
      <c r="DD668" s="10"/>
      <c r="DE668" s="58" t="s">
        <v>1880</v>
      </c>
      <c r="DF668" s="58" t="str">
        <f t="shared" si="73"/>
        <v>Vehículos Convencionales_Camperos/Camionetas_4x4</v>
      </c>
      <c r="DG668" s="13">
        <f t="shared" si="74"/>
        <v>258401500</v>
      </c>
      <c r="DK668" s="10" t="b">
        <v>1</v>
      </c>
    </row>
    <row r="669" spans="1:115" ht="38.25" x14ac:dyDescent="0.25">
      <c r="A669" s="59">
        <v>1062</v>
      </c>
      <c r="B669" s="61" t="s">
        <v>426</v>
      </c>
      <c r="C669" s="43" t="s">
        <v>0</v>
      </c>
      <c r="D669" s="43" t="s">
        <v>544</v>
      </c>
      <c r="E669" s="43" t="s">
        <v>545</v>
      </c>
      <c r="F669" s="43" t="s">
        <v>327</v>
      </c>
      <c r="G669" s="102" t="s">
        <v>1464</v>
      </c>
      <c r="H669" s="59" t="s">
        <v>161</v>
      </c>
      <c r="I669" s="62">
        <v>9021084</v>
      </c>
      <c r="J669" s="132" t="s">
        <v>1465</v>
      </c>
      <c r="K669" s="61" t="s">
        <v>145</v>
      </c>
      <c r="L669" s="64">
        <v>148</v>
      </c>
      <c r="M669" s="64" t="s">
        <v>121</v>
      </c>
      <c r="N669" s="65">
        <v>251500000</v>
      </c>
      <c r="O669" s="50">
        <f>VLOOKUP(I669,Hoja1!$A$2:$J$18391,10,0)</f>
        <v>251500000</v>
      </c>
      <c r="P669" s="66">
        <f t="shared" si="71"/>
        <v>0</v>
      </c>
      <c r="Q669" s="64" t="s">
        <v>327</v>
      </c>
      <c r="R669" s="59" t="s">
        <v>148</v>
      </c>
      <c r="S669" s="59" t="s">
        <v>349</v>
      </c>
      <c r="T669" s="59" t="s">
        <v>121</v>
      </c>
      <c r="U669" s="59" t="s">
        <v>121</v>
      </c>
      <c r="V669" s="43" t="s">
        <v>121</v>
      </c>
      <c r="W669" s="59" t="s">
        <v>121</v>
      </c>
      <c r="X669" s="59" t="s">
        <v>121</v>
      </c>
      <c r="Y669" s="67" t="str">
        <f t="shared" si="70"/>
        <v>N.A.</v>
      </c>
      <c r="Z669" s="68">
        <f t="shared" si="72"/>
        <v>250242500</v>
      </c>
      <c r="AA669" s="59" t="s">
        <v>1878</v>
      </c>
      <c r="AB669" s="59" t="s">
        <v>156</v>
      </c>
      <c r="AC669" s="81" t="s">
        <v>156</v>
      </c>
      <c r="AD669" s="69" t="b">
        <f t="shared" si="75"/>
        <v>1</v>
      </c>
      <c r="AE669" s="145">
        <v>5.0000000000000001E-3</v>
      </c>
      <c r="AF669" s="145">
        <v>5.0000000000000001E-3</v>
      </c>
      <c r="AG669" s="145">
        <v>5.0000000000000001E-3</v>
      </c>
      <c r="AH669" s="145">
        <v>5.0000000000000001E-3</v>
      </c>
      <c r="AI669" s="145">
        <v>5.0000000000000001E-3</v>
      </c>
      <c r="AJ669" s="145">
        <v>5.0000000000000001E-3</v>
      </c>
      <c r="AK669" s="59" t="s">
        <v>131</v>
      </c>
      <c r="AL669" s="59" t="s">
        <v>131</v>
      </c>
      <c r="AM669" s="59" t="s">
        <v>131</v>
      </c>
      <c r="AN669" s="70">
        <v>0</v>
      </c>
      <c r="AO669" s="56" t="s">
        <v>121</v>
      </c>
      <c r="AP669" s="56">
        <v>895601</v>
      </c>
      <c r="AQ669" s="56">
        <v>1832430</v>
      </c>
      <c r="AR669" s="56" t="s">
        <v>121</v>
      </c>
      <c r="AS669" s="56">
        <v>3272196</v>
      </c>
      <c r="AT669" s="56">
        <v>13464095</v>
      </c>
      <c r="AU669" s="56" t="s">
        <v>121</v>
      </c>
      <c r="AV669" s="56" t="s">
        <v>121</v>
      </c>
      <c r="AW669" s="56" t="s">
        <v>121</v>
      </c>
      <c r="AX669" s="56" t="s">
        <v>121</v>
      </c>
      <c r="AY669" s="56" t="s">
        <v>121</v>
      </c>
      <c r="AZ669" s="56" t="s">
        <v>121</v>
      </c>
      <c r="BA669" s="56" t="s">
        <v>121</v>
      </c>
      <c r="BB669" s="56" t="s">
        <v>121</v>
      </c>
      <c r="BC669" s="56" t="s">
        <v>121</v>
      </c>
      <c r="BD669" s="56" t="s">
        <v>121</v>
      </c>
      <c r="BE669" s="56" t="s">
        <v>121</v>
      </c>
      <c r="BF669" s="56">
        <v>3224159</v>
      </c>
      <c r="BG669" s="56">
        <v>3761519</v>
      </c>
      <c r="BH669" s="56" t="s">
        <v>121</v>
      </c>
      <c r="BI669" s="56" t="s">
        <v>121</v>
      </c>
      <c r="BJ669" s="56" t="s">
        <v>121</v>
      </c>
      <c r="BK669" s="56">
        <v>2355982</v>
      </c>
      <c r="BL669" s="56">
        <v>1701542</v>
      </c>
      <c r="BM669" s="56">
        <v>2089257</v>
      </c>
      <c r="BN669" s="56">
        <v>196331</v>
      </c>
      <c r="BO669" s="56">
        <v>895601</v>
      </c>
      <c r="BP669" s="56" t="s">
        <v>121</v>
      </c>
      <c r="BQ669" s="56" t="s">
        <v>121</v>
      </c>
      <c r="BR669" s="56" t="s">
        <v>121</v>
      </c>
      <c r="BS669" s="56" t="s">
        <v>121</v>
      </c>
      <c r="BT669" s="56" t="s">
        <v>121</v>
      </c>
      <c r="BU669" s="56">
        <v>196331</v>
      </c>
      <c r="BV669" s="56">
        <v>23559813</v>
      </c>
      <c r="BW669" s="56">
        <v>15706543</v>
      </c>
      <c r="BX669" s="56" t="s">
        <v>121</v>
      </c>
      <c r="BY669" s="56">
        <v>1675364</v>
      </c>
      <c r="BZ669" s="56" t="s">
        <v>121</v>
      </c>
      <c r="CA669" s="56" t="s">
        <v>121</v>
      </c>
      <c r="CB669" s="56" t="s">
        <v>121</v>
      </c>
      <c r="CC669" s="56" t="s">
        <v>121</v>
      </c>
      <c r="CD669" s="56" t="s">
        <v>121</v>
      </c>
      <c r="CE669" s="252" t="s">
        <v>130</v>
      </c>
      <c r="CF669" s="252" t="s">
        <v>130</v>
      </c>
      <c r="CG669" s="252" t="s">
        <v>130</v>
      </c>
      <c r="CH669" s="252" t="s">
        <v>130</v>
      </c>
      <c r="CI669" s="252" t="s">
        <v>130</v>
      </c>
      <c r="CJ669" s="232" t="s">
        <v>131</v>
      </c>
      <c r="CK669" s="232" t="s">
        <v>131</v>
      </c>
      <c r="CL669" s="232" t="s">
        <v>121</v>
      </c>
      <c r="CM669" s="253" t="s">
        <v>121</v>
      </c>
      <c r="CN669" s="253" t="s">
        <v>121</v>
      </c>
      <c r="CO669" s="253" t="s">
        <v>121</v>
      </c>
      <c r="CP669" s="253" t="s">
        <v>121</v>
      </c>
      <c r="CQ669" s="253" t="s">
        <v>121</v>
      </c>
      <c r="CR669" s="253" t="s">
        <v>121</v>
      </c>
      <c r="CS669" s="253" t="s">
        <v>121</v>
      </c>
      <c r="CT669" s="253" t="s">
        <v>121</v>
      </c>
      <c r="CU669" s="253" t="s">
        <v>121</v>
      </c>
      <c r="CV669" s="253" t="s">
        <v>121</v>
      </c>
      <c r="CW669" s="253" t="s">
        <v>121</v>
      </c>
      <c r="CX669" s="253" t="s">
        <v>121</v>
      </c>
      <c r="CY669" s="253" t="s">
        <v>121</v>
      </c>
      <c r="CZ669" s="253" t="s">
        <v>121</v>
      </c>
      <c r="DA669" s="72">
        <v>10078365</v>
      </c>
      <c r="DB669" s="143">
        <v>1</v>
      </c>
      <c r="DC669" s="10">
        <v>1</v>
      </c>
      <c r="DD669" s="10"/>
      <c r="DE669" s="58" t="s">
        <v>1880</v>
      </c>
      <c r="DF669" s="58" t="str">
        <f t="shared" si="73"/>
        <v>Vehículos Convencionales_Pick Up_PICKUP DOBLE CAB - PLATON</v>
      </c>
      <c r="DG669" s="13">
        <f t="shared" si="74"/>
        <v>250242500</v>
      </c>
      <c r="DK669" s="10" t="b">
        <v>1</v>
      </c>
    </row>
    <row r="670" spans="1:115" ht="38.25" x14ac:dyDescent="0.25">
      <c r="A670" s="59">
        <v>1063</v>
      </c>
      <c r="B670" s="61" t="s">
        <v>426</v>
      </c>
      <c r="C670" s="43" t="s">
        <v>0</v>
      </c>
      <c r="D670" s="43" t="s">
        <v>544</v>
      </c>
      <c r="E670" s="43" t="s">
        <v>545</v>
      </c>
      <c r="F670" s="43" t="s">
        <v>327</v>
      </c>
      <c r="G670" s="102" t="s">
        <v>1466</v>
      </c>
      <c r="H670" s="59" t="s">
        <v>161</v>
      </c>
      <c r="I670" s="62">
        <v>9021085</v>
      </c>
      <c r="J670" s="132" t="s">
        <v>1467</v>
      </c>
      <c r="K670" s="61" t="s">
        <v>163</v>
      </c>
      <c r="L670" s="64">
        <v>164</v>
      </c>
      <c r="M670" s="64" t="s">
        <v>121</v>
      </c>
      <c r="N670" s="65">
        <v>195500000</v>
      </c>
      <c r="O670" s="50">
        <f>VLOOKUP(I670,Hoja1!$A$2:$J$18391,10,0)</f>
        <v>195500000</v>
      </c>
      <c r="P670" s="66">
        <f t="shared" si="71"/>
        <v>0</v>
      </c>
      <c r="Q670" s="64" t="s">
        <v>327</v>
      </c>
      <c r="R670" s="59" t="s">
        <v>127</v>
      </c>
      <c r="S670" s="59" t="s">
        <v>128</v>
      </c>
      <c r="T670" s="59" t="s">
        <v>121</v>
      </c>
      <c r="U670" s="59" t="s">
        <v>121</v>
      </c>
      <c r="V670" s="43" t="s">
        <v>121</v>
      </c>
      <c r="W670" s="59" t="s">
        <v>121</v>
      </c>
      <c r="X670" s="59" t="s">
        <v>121</v>
      </c>
      <c r="Y670" s="67" t="str">
        <f t="shared" si="70"/>
        <v>N.A.</v>
      </c>
      <c r="Z670" s="68">
        <f t="shared" si="72"/>
        <v>194522500</v>
      </c>
      <c r="AA670" s="59" t="s">
        <v>1878</v>
      </c>
      <c r="AB670" s="59" t="s">
        <v>149</v>
      </c>
      <c r="AC670" s="81" t="s">
        <v>149</v>
      </c>
      <c r="AD670" s="69" t="b">
        <f t="shared" si="75"/>
        <v>1</v>
      </c>
      <c r="AE670" s="145">
        <v>5.0000000000000001E-3</v>
      </c>
      <c r="AF670" s="145">
        <v>5.0000000000000001E-3</v>
      </c>
      <c r="AG670" s="145">
        <v>5.0000000000000001E-3</v>
      </c>
      <c r="AH670" s="145">
        <v>5.0000000000000001E-3</v>
      </c>
      <c r="AI670" s="145">
        <v>5.0000000000000001E-3</v>
      </c>
      <c r="AJ670" s="145">
        <v>5.0000000000000001E-3</v>
      </c>
      <c r="AK670" s="59" t="s">
        <v>131</v>
      </c>
      <c r="AL670" s="59" t="s">
        <v>131</v>
      </c>
      <c r="AM670" s="59" t="s">
        <v>131</v>
      </c>
      <c r="AN670" s="70">
        <v>0</v>
      </c>
      <c r="AO670" s="56" t="s">
        <v>121</v>
      </c>
      <c r="AP670" s="56">
        <v>895601</v>
      </c>
      <c r="AQ670" s="56">
        <v>1308879</v>
      </c>
      <c r="AR670" s="56" t="s">
        <v>121</v>
      </c>
      <c r="AS670" s="56">
        <v>3272196</v>
      </c>
      <c r="AT670" s="56">
        <v>13464095</v>
      </c>
      <c r="AU670" s="56" t="s">
        <v>121</v>
      </c>
      <c r="AV670" s="56">
        <v>1047103</v>
      </c>
      <c r="AW670" s="56" t="s">
        <v>121</v>
      </c>
      <c r="AX670" s="56">
        <v>785327</v>
      </c>
      <c r="AY670" s="56" t="s">
        <v>121</v>
      </c>
      <c r="AZ670" s="56" t="s">
        <v>121</v>
      </c>
      <c r="BA670" s="56" t="s">
        <v>121</v>
      </c>
      <c r="BB670" s="56" t="s">
        <v>121</v>
      </c>
      <c r="BC670" s="56">
        <v>1963318</v>
      </c>
      <c r="BD670" s="56" t="s">
        <v>121</v>
      </c>
      <c r="BE670" s="56" t="s">
        <v>121</v>
      </c>
      <c r="BF670" s="56">
        <v>3224159</v>
      </c>
      <c r="BG670" s="56">
        <v>3761519</v>
      </c>
      <c r="BH670" s="56" t="s">
        <v>121</v>
      </c>
      <c r="BI670" s="56" t="s">
        <v>121</v>
      </c>
      <c r="BJ670" s="56" t="s">
        <v>121</v>
      </c>
      <c r="BK670" s="56">
        <v>2355982</v>
      </c>
      <c r="BL670" s="56">
        <v>1701542</v>
      </c>
      <c r="BM670" s="56">
        <v>2089257</v>
      </c>
      <c r="BN670" s="56">
        <v>196331</v>
      </c>
      <c r="BO670" s="56">
        <v>895601</v>
      </c>
      <c r="BP670" s="56" t="s">
        <v>121</v>
      </c>
      <c r="BQ670" s="56">
        <v>2094205</v>
      </c>
      <c r="BR670" s="56" t="s">
        <v>121</v>
      </c>
      <c r="BS670" s="56" t="s">
        <v>121</v>
      </c>
      <c r="BT670" s="56" t="s">
        <v>121</v>
      </c>
      <c r="BU670" s="56">
        <v>196331</v>
      </c>
      <c r="BV670" s="56">
        <v>23559813</v>
      </c>
      <c r="BW670" s="56">
        <v>15706543</v>
      </c>
      <c r="BX670" s="56" t="s">
        <v>121</v>
      </c>
      <c r="BY670" s="56">
        <v>1675364</v>
      </c>
      <c r="BZ670" s="56" t="s">
        <v>121</v>
      </c>
      <c r="CA670" s="56" t="s">
        <v>121</v>
      </c>
      <c r="CB670" s="56" t="s">
        <v>121</v>
      </c>
      <c r="CC670" s="56" t="s">
        <v>121</v>
      </c>
      <c r="CD670" s="56" t="s">
        <v>121</v>
      </c>
      <c r="CE670" s="252" t="s">
        <v>130</v>
      </c>
      <c r="CF670" s="252" t="s">
        <v>130</v>
      </c>
      <c r="CG670" s="252" t="s">
        <v>130</v>
      </c>
      <c r="CH670" s="252" t="s">
        <v>130</v>
      </c>
      <c r="CI670" s="252" t="s">
        <v>130</v>
      </c>
      <c r="CJ670" s="232" t="s">
        <v>131</v>
      </c>
      <c r="CK670" s="232" t="s">
        <v>131</v>
      </c>
      <c r="CL670" s="232" t="s">
        <v>121</v>
      </c>
      <c r="CM670" s="253" t="s">
        <v>121</v>
      </c>
      <c r="CN670" s="253" t="s">
        <v>121</v>
      </c>
      <c r="CO670" s="253" t="s">
        <v>121</v>
      </c>
      <c r="CP670" s="253" t="s">
        <v>121</v>
      </c>
      <c r="CQ670" s="253" t="s">
        <v>121</v>
      </c>
      <c r="CR670" s="253" t="s">
        <v>121</v>
      </c>
      <c r="CS670" s="253" t="s">
        <v>121</v>
      </c>
      <c r="CT670" s="253" t="s">
        <v>121</v>
      </c>
      <c r="CU670" s="253" t="s">
        <v>121</v>
      </c>
      <c r="CV670" s="253" t="s">
        <v>121</v>
      </c>
      <c r="CW670" s="253" t="s">
        <v>121</v>
      </c>
      <c r="CX670" s="253" t="s">
        <v>121</v>
      </c>
      <c r="CY670" s="253" t="s">
        <v>121</v>
      </c>
      <c r="CZ670" s="253" t="s">
        <v>121</v>
      </c>
      <c r="DA670" s="72">
        <v>10078365</v>
      </c>
      <c r="DB670" s="143">
        <v>1</v>
      </c>
      <c r="DC670" s="10">
        <v>1</v>
      </c>
      <c r="DD670" s="10"/>
      <c r="DE670" s="58" t="s">
        <v>1880</v>
      </c>
      <c r="DF670" s="58" t="str">
        <f t="shared" si="73"/>
        <v>Vehículos Convencionales_Pick Up_PICKUP DOBLE CAB - PLATON</v>
      </c>
      <c r="DG670" s="13">
        <f t="shared" si="74"/>
        <v>194522500</v>
      </c>
      <c r="DK670" s="10" t="b">
        <v>1</v>
      </c>
    </row>
    <row r="671" spans="1:115" ht="38.25" x14ac:dyDescent="0.25">
      <c r="A671" s="59">
        <v>1064</v>
      </c>
      <c r="B671" s="61" t="s">
        <v>426</v>
      </c>
      <c r="C671" s="43" t="s">
        <v>0</v>
      </c>
      <c r="D671" s="43" t="s">
        <v>544</v>
      </c>
      <c r="E671" s="43" t="s">
        <v>545</v>
      </c>
      <c r="F671" s="43" t="s">
        <v>327</v>
      </c>
      <c r="G671" s="102" t="s">
        <v>1468</v>
      </c>
      <c r="H671" s="59" t="s">
        <v>161</v>
      </c>
      <c r="I671" s="62">
        <v>9021087</v>
      </c>
      <c r="J671" s="132" t="s">
        <v>1469</v>
      </c>
      <c r="K671" s="61" t="s">
        <v>565</v>
      </c>
      <c r="L671" s="64">
        <v>235</v>
      </c>
      <c r="M671" s="64" t="s">
        <v>121</v>
      </c>
      <c r="N671" s="65">
        <v>263000000</v>
      </c>
      <c r="O671" s="50">
        <f>VLOOKUP(I671,Hoja1!$A$2:$J$18391,10,0)</f>
        <v>263000000</v>
      </c>
      <c r="P671" s="66">
        <f t="shared" si="71"/>
        <v>0</v>
      </c>
      <c r="Q671" s="64" t="s">
        <v>327</v>
      </c>
      <c r="R671" s="59" t="s">
        <v>148</v>
      </c>
      <c r="S671" s="59" t="s">
        <v>128</v>
      </c>
      <c r="T671" s="59" t="s">
        <v>121</v>
      </c>
      <c r="U671" s="59" t="s">
        <v>121</v>
      </c>
      <c r="V671" s="43" t="s">
        <v>121</v>
      </c>
      <c r="W671" s="59" t="s">
        <v>121</v>
      </c>
      <c r="X671" s="59" t="s">
        <v>121</v>
      </c>
      <c r="Y671" s="67" t="str">
        <f t="shared" si="70"/>
        <v>N.A.</v>
      </c>
      <c r="Z671" s="68">
        <f t="shared" si="72"/>
        <v>261685000</v>
      </c>
      <c r="AA671" s="59" t="s">
        <v>1878</v>
      </c>
      <c r="AB671" s="59" t="s">
        <v>156</v>
      </c>
      <c r="AC671" s="81" t="s">
        <v>156</v>
      </c>
      <c r="AD671" s="69" t="b">
        <f t="shared" si="75"/>
        <v>1</v>
      </c>
      <c r="AE671" s="145">
        <v>5.0000000000000001E-3</v>
      </c>
      <c r="AF671" s="145">
        <v>5.0000000000000001E-3</v>
      </c>
      <c r="AG671" s="145">
        <v>5.0000000000000001E-3</v>
      </c>
      <c r="AH671" s="145">
        <v>5.0000000000000001E-3</v>
      </c>
      <c r="AI671" s="145">
        <v>5.0000000000000001E-3</v>
      </c>
      <c r="AJ671" s="145">
        <v>5.0000000000000001E-3</v>
      </c>
      <c r="AK671" s="59" t="s">
        <v>131</v>
      </c>
      <c r="AL671" s="59" t="s">
        <v>131</v>
      </c>
      <c r="AM671" s="59" t="s">
        <v>131</v>
      </c>
      <c r="AN671" s="70">
        <v>0</v>
      </c>
      <c r="AO671" s="56" t="s">
        <v>121</v>
      </c>
      <c r="AP671" s="56">
        <v>895601</v>
      </c>
      <c r="AQ671" s="56">
        <v>1832430</v>
      </c>
      <c r="AR671" s="56" t="s">
        <v>121</v>
      </c>
      <c r="AS671" s="56" t="s">
        <v>121</v>
      </c>
      <c r="AT671" s="56">
        <v>13464095</v>
      </c>
      <c r="AU671" s="56" t="s">
        <v>121</v>
      </c>
      <c r="AV671" s="56" t="s">
        <v>121</v>
      </c>
      <c r="AW671" s="56" t="s">
        <v>121</v>
      </c>
      <c r="AX671" s="56" t="s">
        <v>121</v>
      </c>
      <c r="AY671" s="56" t="s">
        <v>121</v>
      </c>
      <c r="AZ671" s="56" t="s">
        <v>121</v>
      </c>
      <c r="BA671" s="56" t="s">
        <v>121</v>
      </c>
      <c r="BB671" s="56" t="s">
        <v>121</v>
      </c>
      <c r="BC671" s="56" t="s">
        <v>121</v>
      </c>
      <c r="BD671" s="56" t="s">
        <v>121</v>
      </c>
      <c r="BE671" s="56" t="s">
        <v>121</v>
      </c>
      <c r="BF671" s="56">
        <v>3224159</v>
      </c>
      <c r="BG671" s="56">
        <v>3761519</v>
      </c>
      <c r="BH671" s="56" t="s">
        <v>121</v>
      </c>
      <c r="BI671" s="56" t="s">
        <v>121</v>
      </c>
      <c r="BJ671" s="56" t="s">
        <v>121</v>
      </c>
      <c r="BK671" s="56">
        <v>2355982</v>
      </c>
      <c r="BL671" s="56">
        <v>1701542</v>
      </c>
      <c r="BM671" s="56">
        <v>2089257</v>
      </c>
      <c r="BN671" s="56">
        <v>196331</v>
      </c>
      <c r="BO671" s="56">
        <v>895601</v>
      </c>
      <c r="BP671" s="56" t="s">
        <v>121</v>
      </c>
      <c r="BQ671" s="56" t="s">
        <v>121</v>
      </c>
      <c r="BR671" s="56" t="s">
        <v>121</v>
      </c>
      <c r="BS671" s="56" t="s">
        <v>121</v>
      </c>
      <c r="BT671" s="56" t="s">
        <v>121</v>
      </c>
      <c r="BU671" s="56">
        <v>196331</v>
      </c>
      <c r="BV671" s="56">
        <v>23559813</v>
      </c>
      <c r="BW671" s="56">
        <v>15706543</v>
      </c>
      <c r="BX671" s="56" t="s">
        <v>121</v>
      </c>
      <c r="BY671" s="56">
        <v>1675364</v>
      </c>
      <c r="BZ671" s="56" t="s">
        <v>121</v>
      </c>
      <c r="CA671" s="56" t="s">
        <v>121</v>
      </c>
      <c r="CB671" s="56" t="s">
        <v>121</v>
      </c>
      <c r="CC671" s="56" t="s">
        <v>121</v>
      </c>
      <c r="CD671" s="56" t="s">
        <v>121</v>
      </c>
      <c r="CE671" s="252" t="s">
        <v>130</v>
      </c>
      <c r="CF671" s="252" t="s">
        <v>130</v>
      </c>
      <c r="CG671" s="252" t="s">
        <v>130</v>
      </c>
      <c r="CH671" s="252" t="s">
        <v>130</v>
      </c>
      <c r="CI671" s="252" t="s">
        <v>130</v>
      </c>
      <c r="CJ671" s="232" t="s">
        <v>131</v>
      </c>
      <c r="CK671" s="232" t="s">
        <v>131</v>
      </c>
      <c r="CL671" s="232" t="s">
        <v>121</v>
      </c>
      <c r="CM671" s="253" t="s">
        <v>121</v>
      </c>
      <c r="CN671" s="253" t="s">
        <v>121</v>
      </c>
      <c r="CO671" s="253" t="s">
        <v>121</v>
      </c>
      <c r="CP671" s="253" t="s">
        <v>121</v>
      </c>
      <c r="CQ671" s="253" t="s">
        <v>121</v>
      </c>
      <c r="CR671" s="253" t="s">
        <v>121</v>
      </c>
      <c r="CS671" s="253" t="s">
        <v>121</v>
      </c>
      <c r="CT671" s="253" t="s">
        <v>121</v>
      </c>
      <c r="CU671" s="253" t="s">
        <v>121</v>
      </c>
      <c r="CV671" s="253" t="s">
        <v>121</v>
      </c>
      <c r="CW671" s="253" t="s">
        <v>121</v>
      </c>
      <c r="CX671" s="253" t="s">
        <v>121</v>
      </c>
      <c r="CY671" s="253" t="s">
        <v>121</v>
      </c>
      <c r="CZ671" s="253" t="s">
        <v>121</v>
      </c>
      <c r="DA671" s="72">
        <v>10078365</v>
      </c>
      <c r="DB671" s="143">
        <v>1</v>
      </c>
      <c r="DC671" s="10">
        <v>1</v>
      </c>
      <c r="DD671" s="10"/>
      <c r="DE671" s="58" t="s">
        <v>1880</v>
      </c>
      <c r="DF671" s="58" t="str">
        <f t="shared" si="73"/>
        <v>Vehículos Convencionales_Pick Up_PICKUP DOBLE CAB - PLATON</v>
      </c>
      <c r="DG671" s="13">
        <f t="shared" si="74"/>
        <v>261685000</v>
      </c>
      <c r="DK671" s="10" t="b">
        <v>1</v>
      </c>
    </row>
    <row r="672" spans="1:115" ht="25.5" x14ac:dyDescent="0.25">
      <c r="A672" s="59">
        <v>1065</v>
      </c>
      <c r="B672" s="61" t="s">
        <v>426</v>
      </c>
      <c r="C672" s="43" t="s">
        <v>0</v>
      </c>
      <c r="D672" s="43" t="s">
        <v>119</v>
      </c>
      <c r="E672" s="43" t="s">
        <v>136</v>
      </c>
      <c r="F672" s="43" t="s">
        <v>121</v>
      </c>
      <c r="G672" s="60" t="s">
        <v>1470</v>
      </c>
      <c r="H672" s="59" t="s">
        <v>161</v>
      </c>
      <c r="I672" s="140">
        <v>9001147</v>
      </c>
      <c r="J672" s="132" t="s">
        <v>1471</v>
      </c>
      <c r="K672" s="61" t="s">
        <v>145</v>
      </c>
      <c r="L672" s="63">
        <v>106</v>
      </c>
      <c r="M672" s="64" t="s">
        <v>121</v>
      </c>
      <c r="N672" s="65">
        <v>86900000</v>
      </c>
      <c r="O672" s="50">
        <f>VLOOKUP(I672,Hoja1!$A$2:$J$18391,10,0)</f>
        <v>86900000</v>
      </c>
      <c r="P672" s="66">
        <f t="shared" si="71"/>
        <v>0</v>
      </c>
      <c r="Q672" s="64" t="s">
        <v>126</v>
      </c>
      <c r="R672" s="59" t="s">
        <v>148</v>
      </c>
      <c r="S672" s="59" t="s">
        <v>128</v>
      </c>
      <c r="T672" s="59" t="s">
        <v>121</v>
      </c>
      <c r="U672" s="59" t="s">
        <v>121</v>
      </c>
      <c r="V672" s="43" t="s">
        <v>121</v>
      </c>
      <c r="W672" s="59" t="s">
        <v>121</v>
      </c>
      <c r="X672" s="59" t="s">
        <v>121</v>
      </c>
      <c r="Y672" s="67" t="str">
        <f t="shared" si="70"/>
        <v>N.A.</v>
      </c>
      <c r="Z672" s="68">
        <f t="shared" si="72"/>
        <v>86465500</v>
      </c>
      <c r="AA672" s="59" t="s">
        <v>1878</v>
      </c>
      <c r="AB672" s="59" t="s">
        <v>149</v>
      </c>
      <c r="AC672" s="81" t="s">
        <v>149</v>
      </c>
      <c r="AD672" s="69" t="b">
        <f t="shared" si="75"/>
        <v>1</v>
      </c>
      <c r="AE672" s="145">
        <v>5.0000000000000001E-3</v>
      </c>
      <c r="AF672" s="145">
        <v>5.0000000000000001E-3</v>
      </c>
      <c r="AG672" s="145">
        <v>5.0000000000000001E-3</v>
      </c>
      <c r="AH672" s="145">
        <v>5.0000000000000001E-3</v>
      </c>
      <c r="AI672" s="145">
        <v>5.0000000000000001E-3</v>
      </c>
      <c r="AJ672" s="145">
        <v>5.0000000000000001E-3</v>
      </c>
      <c r="AK672" s="59" t="s">
        <v>131</v>
      </c>
      <c r="AL672" s="59" t="s">
        <v>131</v>
      </c>
      <c r="AM672" s="59" t="s">
        <v>131</v>
      </c>
      <c r="AN672" s="152">
        <v>0</v>
      </c>
      <c r="AO672" s="56" t="s">
        <v>121</v>
      </c>
      <c r="AP672" s="56">
        <v>895601</v>
      </c>
      <c r="AQ672" s="56" t="s">
        <v>121</v>
      </c>
      <c r="AR672" s="56" t="s">
        <v>121</v>
      </c>
      <c r="AS672" s="56" t="s">
        <v>121</v>
      </c>
      <c r="AT672" s="56">
        <v>13464095</v>
      </c>
      <c r="AU672" s="56" t="s">
        <v>121</v>
      </c>
      <c r="AV672" s="56">
        <v>916215</v>
      </c>
      <c r="AW672" s="56" t="s">
        <v>121</v>
      </c>
      <c r="AX672" s="56">
        <v>1570654</v>
      </c>
      <c r="AY672" s="56" t="s">
        <v>121</v>
      </c>
      <c r="AZ672" s="56" t="s">
        <v>121</v>
      </c>
      <c r="BA672" s="56" t="s">
        <v>121</v>
      </c>
      <c r="BB672" s="56" t="s">
        <v>121</v>
      </c>
      <c r="BC672" s="56" t="s">
        <v>121</v>
      </c>
      <c r="BD672" s="56" t="s">
        <v>121</v>
      </c>
      <c r="BE672" s="56" t="s">
        <v>121</v>
      </c>
      <c r="BF672" s="56">
        <v>3224159</v>
      </c>
      <c r="BG672" s="56">
        <v>3761519</v>
      </c>
      <c r="BH672" s="56" t="s">
        <v>121</v>
      </c>
      <c r="BI672" s="56" t="s">
        <v>121</v>
      </c>
      <c r="BJ672" s="56" t="s">
        <v>121</v>
      </c>
      <c r="BK672" s="56" t="s">
        <v>121</v>
      </c>
      <c r="BL672" s="56" t="s">
        <v>121</v>
      </c>
      <c r="BM672" s="56">
        <v>2089257</v>
      </c>
      <c r="BN672" s="56">
        <v>196331</v>
      </c>
      <c r="BO672" s="56">
        <v>895601</v>
      </c>
      <c r="BP672" s="56" t="s">
        <v>121</v>
      </c>
      <c r="BQ672" s="56" t="s">
        <v>121</v>
      </c>
      <c r="BR672" s="56" t="s">
        <v>121</v>
      </c>
      <c r="BS672" s="56" t="s">
        <v>121</v>
      </c>
      <c r="BT672" s="56" t="s">
        <v>121</v>
      </c>
      <c r="BU672" s="56">
        <v>196331</v>
      </c>
      <c r="BV672" s="56" t="s">
        <v>121</v>
      </c>
      <c r="BW672" s="56" t="s">
        <v>121</v>
      </c>
      <c r="BX672" s="56" t="s">
        <v>121</v>
      </c>
      <c r="BY672" s="56">
        <v>628262</v>
      </c>
      <c r="BZ672" s="56" t="s">
        <v>121</v>
      </c>
      <c r="CA672" s="56" t="s">
        <v>121</v>
      </c>
      <c r="CB672" s="56" t="s">
        <v>121</v>
      </c>
      <c r="CC672" s="56" t="s">
        <v>121</v>
      </c>
      <c r="CD672" s="56" t="s">
        <v>121</v>
      </c>
      <c r="CE672" s="88" t="s">
        <v>131</v>
      </c>
      <c r="CF672" s="88" t="s">
        <v>131</v>
      </c>
      <c r="CG672" s="252" t="s">
        <v>131</v>
      </c>
      <c r="CH672" s="252" t="s">
        <v>130</v>
      </c>
      <c r="CI672" s="252" t="s">
        <v>131</v>
      </c>
      <c r="CJ672" s="232" t="s">
        <v>131</v>
      </c>
      <c r="CK672" s="232" t="s">
        <v>131</v>
      </c>
      <c r="CL672" s="232" t="s">
        <v>121</v>
      </c>
      <c r="CM672" s="253" t="s">
        <v>121</v>
      </c>
      <c r="CN672" s="253" t="s">
        <v>121</v>
      </c>
      <c r="CO672" s="253" t="s">
        <v>121</v>
      </c>
      <c r="CP672" s="253" t="s">
        <v>121</v>
      </c>
      <c r="CQ672" s="253" t="s">
        <v>121</v>
      </c>
      <c r="CR672" s="253" t="s">
        <v>121</v>
      </c>
      <c r="CS672" s="253" t="s">
        <v>121</v>
      </c>
      <c r="CT672" s="253" t="s">
        <v>121</v>
      </c>
      <c r="CU672" s="253" t="s">
        <v>121</v>
      </c>
      <c r="CV672" s="253" t="s">
        <v>121</v>
      </c>
      <c r="CW672" s="253" t="s">
        <v>121</v>
      </c>
      <c r="CX672" s="253" t="s">
        <v>121</v>
      </c>
      <c r="CY672" s="253" t="s">
        <v>121</v>
      </c>
      <c r="CZ672" s="253" t="s">
        <v>121</v>
      </c>
      <c r="DA672" s="72">
        <v>7722383</v>
      </c>
      <c r="DB672" s="143">
        <v>1</v>
      </c>
      <c r="DC672" s="10">
        <v>1</v>
      </c>
      <c r="DD672" s="10"/>
      <c r="DE672" s="58" t="s">
        <v>1880</v>
      </c>
      <c r="DF672" s="58" t="str">
        <f t="shared" si="73"/>
        <v>Vehículos Convencionales_Automóviles_Sedán</v>
      </c>
      <c r="DG672" s="13">
        <f t="shared" si="74"/>
        <v>86465500</v>
      </c>
      <c r="DK672" s="10" t="b">
        <v>1</v>
      </c>
    </row>
    <row r="673" spans="1:115" ht="25.5" x14ac:dyDescent="0.25">
      <c r="A673" s="59">
        <v>1066</v>
      </c>
      <c r="B673" s="61" t="s">
        <v>426</v>
      </c>
      <c r="C673" s="43" t="s">
        <v>0</v>
      </c>
      <c r="D673" s="43" t="s">
        <v>119</v>
      </c>
      <c r="E673" s="43" t="s">
        <v>136</v>
      </c>
      <c r="F673" s="43" t="s">
        <v>121</v>
      </c>
      <c r="G673" s="60" t="s">
        <v>1472</v>
      </c>
      <c r="H673" s="59" t="s">
        <v>161</v>
      </c>
      <c r="I673" s="140">
        <v>9001142</v>
      </c>
      <c r="J673" s="132" t="s">
        <v>1473</v>
      </c>
      <c r="K673" s="61" t="s">
        <v>145</v>
      </c>
      <c r="L673" s="63">
        <v>106</v>
      </c>
      <c r="M673" s="64" t="s">
        <v>121</v>
      </c>
      <c r="N673" s="65">
        <v>98500000</v>
      </c>
      <c r="O673" s="50">
        <f>VLOOKUP(I673,Hoja1!$A$2:$J$18391,10,0)</f>
        <v>98500000</v>
      </c>
      <c r="P673" s="66">
        <f t="shared" si="71"/>
        <v>0</v>
      </c>
      <c r="Q673" s="64" t="s">
        <v>126</v>
      </c>
      <c r="R673" s="59" t="s">
        <v>148</v>
      </c>
      <c r="S673" s="59" t="s">
        <v>128</v>
      </c>
      <c r="T673" s="59" t="s">
        <v>121</v>
      </c>
      <c r="U673" s="59" t="s">
        <v>121</v>
      </c>
      <c r="V673" s="43" t="s">
        <v>121</v>
      </c>
      <c r="W673" s="59" t="s">
        <v>121</v>
      </c>
      <c r="X673" s="59" t="s">
        <v>121</v>
      </c>
      <c r="Y673" s="67" t="str">
        <f t="shared" si="70"/>
        <v>N.A.</v>
      </c>
      <c r="Z673" s="68">
        <f t="shared" si="72"/>
        <v>98007500</v>
      </c>
      <c r="AA673" s="59" t="s">
        <v>1878</v>
      </c>
      <c r="AB673" s="59" t="s">
        <v>156</v>
      </c>
      <c r="AC673" s="81" t="s">
        <v>156</v>
      </c>
      <c r="AD673" s="69" t="b">
        <f t="shared" si="75"/>
        <v>1</v>
      </c>
      <c r="AE673" s="145">
        <v>5.0000000000000001E-3</v>
      </c>
      <c r="AF673" s="145">
        <v>5.0000000000000001E-3</v>
      </c>
      <c r="AG673" s="145">
        <v>5.0000000000000001E-3</v>
      </c>
      <c r="AH673" s="145">
        <v>5.0000000000000001E-3</v>
      </c>
      <c r="AI673" s="145">
        <v>5.0000000000000001E-3</v>
      </c>
      <c r="AJ673" s="145">
        <v>5.0000000000000001E-3</v>
      </c>
      <c r="AK673" s="59" t="s">
        <v>131</v>
      </c>
      <c r="AL673" s="59" t="s">
        <v>131</v>
      </c>
      <c r="AM673" s="59" t="s">
        <v>131</v>
      </c>
      <c r="AN673" s="152">
        <v>0</v>
      </c>
      <c r="AO673" s="56" t="s">
        <v>121</v>
      </c>
      <c r="AP673" s="56">
        <v>895601</v>
      </c>
      <c r="AQ673" s="56" t="s">
        <v>121</v>
      </c>
      <c r="AR673" s="56" t="s">
        <v>121</v>
      </c>
      <c r="AS673" s="56" t="s">
        <v>121</v>
      </c>
      <c r="AT673" s="56">
        <v>13464095</v>
      </c>
      <c r="AU673" s="56" t="s">
        <v>121</v>
      </c>
      <c r="AV673" s="56">
        <v>916215</v>
      </c>
      <c r="AW673" s="56" t="s">
        <v>121</v>
      </c>
      <c r="AX673" s="56">
        <v>1570654</v>
      </c>
      <c r="AY673" s="56" t="s">
        <v>121</v>
      </c>
      <c r="AZ673" s="56" t="s">
        <v>121</v>
      </c>
      <c r="BA673" s="56" t="s">
        <v>121</v>
      </c>
      <c r="BB673" s="56" t="s">
        <v>121</v>
      </c>
      <c r="BC673" s="56" t="s">
        <v>121</v>
      </c>
      <c r="BD673" s="56" t="s">
        <v>121</v>
      </c>
      <c r="BE673" s="56" t="s">
        <v>121</v>
      </c>
      <c r="BF673" s="56">
        <v>3224159</v>
      </c>
      <c r="BG673" s="56">
        <v>3761519</v>
      </c>
      <c r="BH673" s="56" t="s">
        <v>121</v>
      </c>
      <c r="BI673" s="56" t="s">
        <v>121</v>
      </c>
      <c r="BJ673" s="56" t="s">
        <v>121</v>
      </c>
      <c r="BK673" s="56" t="s">
        <v>121</v>
      </c>
      <c r="BL673" s="56" t="s">
        <v>121</v>
      </c>
      <c r="BM673" s="56">
        <v>2089257</v>
      </c>
      <c r="BN673" s="56">
        <v>196331</v>
      </c>
      <c r="BO673" s="56">
        <v>895601</v>
      </c>
      <c r="BP673" s="56" t="s">
        <v>121</v>
      </c>
      <c r="BQ673" s="56" t="s">
        <v>121</v>
      </c>
      <c r="BR673" s="56" t="s">
        <v>121</v>
      </c>
      <c r="BS673" s="56" t="s">
        <v>121</v>
      </c>
      <c r="BT673" s="56" t="s">
        <v>121</v>
      </c>
      <c r="BU673" s="56">
        <v>196331</v>
      </c>
      <c r="BV673" s="56" t="s">
        <v>121</v>
      </c>
      <c r="BW673" s="56" t="s">
        <v>121</v>
      </c>
      <c r="BX673" s="56" t="s">
        <v>121</v>
      </c>
      <c r="BY673" s="56">
        <v>628262</v>
      </c>
      <c r="BZ673" s="56" t="s">
        <v>121</v>
      </c>
      <c r="CA673" s="56" t="s">
        <v>121</v>
      </c>
      <c r="CB673" s="56" t="s">
        <v>121</v>
      </c>
      <c r="CC673" s="56" t="s">
        <v>121</v>
      </c>
      <c r="CD673" s="56" t="s">
        <v>121</v>
      </c>
      <c r="CE673" s="88" t="s">
        <v>131</v>
      </c>
      <c r="CF673" s="252" t="s">
        <v>131</v>
      </c>
      <c r="CG673" s="252" t="s">
        <v>130</v>
      </c>
      <c r="CH673" s="252" t="s">
        <v>131</v>
      </c>
      <c r="CI673" s="252" t="s">
        <v>130</v>
      </c>
      <c r="CJ673" s="232" t="s">
        <v>131</v>
      </c>
      <c r="CK673" s="232" t="s">
        <v>131</v>
      </c>
      <c r="CL673" s="232" t="s">
        <v>121</v>
      </c>
      <c r="CM673" s="253" t="s">
        <v>121</v>
      </c>
      <c r="CN673" s="253" t="s">
        <v>121</v>
      </c>
      <c r="CO673" s="253" t="s">
        <v>121</v>
      </c>
      <c r="CP673" s="253" t="s">
        <v>121</v>
      </c>
      <c r="CQ673" s="253" t="s">
        <v>121</v>
      </c>
      <c r="CR673" s="253" t="s">
        <v>121</v>
      </c>
      <c r="CS673" s="253" t="s">
        <v>121</v>
      </c>
      <c r="CT673" s="253" t="s">
        <v>121</v>
      </c>
      <c r="CU673" s="253" t="s">
        <v>121</v>
      </c>
      <c r="CV673" s="253" t="s">
        <v>121</v>
      </c>
      <c r="CW673" s="253" t="s">
        <v>121</v>
      </c>
      <c r="CX673" s="253" t="s">
        <v>121</v>
      </c>
      <c r="CY673" s="253" t="s">
        <v>121</v>
      </c>
      <c r="CZ673" s="253" t="s">
        <v>121</v>
      </c>
      <c r="DA673" s="72">
        <v>7722383</v>
      </c>
      <c r="DB673" s="143">
        <v>1</v>
      </c>
      <c r="DC673" s="10">
        <v>1</v>
      </c>
      <c r="DD673" s="10"/>
      <c r="DE673" s="58" t="s">
        <v>1880</v>
      </c>
      <c r="DF673" s="58" t="str">
        <f t="shared" si="73"/>
        <v>Vehículos Convencionales_Automóviles_Sedán</v>
      </c>
      <c r="DG673" s="13">
        <f t="shared" si="74"/>
        <v>98007500</v>
      </c>
      <c r="DK673" s="10" t="b">
        <v>1</v>
      </c>
    </row>
    <row r="674" spans="1:115" ht="25.5" x14ac:dyDescent="0.25">
      <c r="A674" s="59">
        <v>1069</v>
      </c>
      <c r="B674" s="61" t="s">
        <v>118</v>
      </c>
      <c r="C674" s="43" t="s">
        <v>0</v>
      </c>
      <c r="D674" s="43" t="s">
        <v>320</v>
      </c>
      <c r="E674" s="43" t="s">
        <v>126</v>
      </c>
      <c r="F674" s="43" t="s">
        <v>121</v>
      </c>
      <c r="G674" s="60" t="s">
        <v>1474</v>
      </c>
      <c r="H674" s="61" t="s">
        <v>123</v>
      </c>
      <c r="I674" s="62">
        <v>1606265</v>
      </c>
      <c r="J674" s="132" t="s">
        <v>1475</v>
      </c>
      <c r="K674" s="61" t="s">
        <v>145</v>
      </c>
      <c r="L674" s="63">
        <v>105</v>
      </c>
      <c r="M674" s="64" t="s">
        <v>121</v>
      </c>
      <c r="N674" s="65">
        <v>102000000</v>
      </c>
      <c r="O674" s="50">
        <f>VLOOKUP(I674,Hoja1!$A$2:$J$18391,10,0)</f>
        <v>102000000</v>
      </c>
      <c r="P674" s="66">
        <f t="shared" si="71"/>
        <v>0</v>
      </c>
      <c r="Q674" s="59" t="s">
        <v>126</v>
      </c>
      <c r="R674" s="59" t="s">
        <v>148</v>
      </c>
      <c r="S674" s="59" t="s">
        <v>128</v>
      </c>
      <c r="T674" s="59" t="s">
        <v>121</v>
      </c>
      <c r="U674" s="59" t="s">
        <v>121</v>
      </c>
      <c r="V674" s="43" t="s">
        <v>121</v>
      </c>
      <c r="W674" s="59" t="s">
        <v>121</v>
      </c>
      <c r="X674" s="59" t="s">
        <v>121</v>
      </c>
      <c r="Y674" s="67" t="str">
        <f t="shared" si="70"/>
        <v>N.A.</v>
      </c>
      <c r="Z674" s="68">
        <f t="shared" si="72"/>
        <v>95880000</v>
      </c>
      <c r="AA674" s="59" t="s">
        <v>1878</v>
      </c>
      <c r="AB674" s="59" t="s">
        <v>129</v>
      </c>
      <c r="AC674" s="81" t="s">
        <v>129</v>
      </c>
      <c r="AD674" s="69" t="b">
        <f t="shared" si="75"/>
        <v>1</v>
      </c>
      <c r="AE674" s="145">
        <v>0.06</v>
      </c>
      <c r="AF674" s="145">
        <v>0.06</v>
      </c>
      <c r="AG674" s="145">
        <v>0.06</v>
      </c>
      <c r="AH674" s="145">
        <v>0.06</v>
      </c>
      <c r="AI674" s="145">
        <v>7.0000000000000007E-2</v>
      </c>
      <c r="AJ674" s="145">
        <v>0.08</v>
      </c>
      <c r="AK674" s="59" t="s">
        <v>130</v>
      </c>
      <c r="AL674" s="59" t="s">
        <v>130</v>
      </c>
      <c r="AM674" s="59" t="s">
        <v>130</v>
      </c>
      <c r="AN674" s="71">
        <v>1</v>
      </c>
      <c r="AO674" s="56">
        <v>9311596</v>
      </c>
      <c r="AP674" s="56">
        <v>573594</v>
      </c>
      <c r="AQ674" s="56">
        <v>819420</v>
      </c>
      <c r="AR674" s="56" t="s">
        <v>121</v>
      </c>
      <c r="AS674" s="56" t="s">
        <v>121</v>
      </c>
      <c r="AT674" s="56">
        <v>12374400</v>
      </c>
      <c r="AU674" s="56">
        <v>565268</v>
      </c>
      <c r="AV674" s="56" t="s">
        <v>121</v>
      </c>
      <c r="AW674" s="56">
        <v>137673</v>
      </c>
      <c r="AX674" s="56" t="s">
        <v>121</v>
      </c>
      <c r="AY674" s="56" t="s">
        <v>121</v>
      </c>
      <c r="AZ674" s="56" t="s">
        <v>121</v>
      </c>
      <c r="BA674" s="56" t="s">
        <v>121</v>
      </c>
      <c r="BB674" s="56" t="s">
        <v>121</v>
      </c>
      <c r="BC674" s="56" t="s">
        <v>121</v>
      </c>
      <c r="BD674" s="56">
        <v>4929669</v>
      </c>
      <c r="BE674" s="56">
        <v>6194468</v>
      </c>
      <c r="BF674" s="56">
        <v>3098649</v>
      </c>
      <c r="BG674" s="56">
        <v>4381927</v>
      </c>
      <c r="BH674" s="56" t="s">
        <v>121</v>
      </c>
      <c r="BI674" s="56">
        <v>1643224</v>
      </c>
      <c r="BJ674" s="56">
        <v>185872</v>
      </c>
      <c r="BK674" s="56">
        <v>2111870</v>
      </c>
      <c r="BL674" s="56">
        <v>1458429</v>
      </c>
      <c r="BM674" s="56">
        <v>5247359</v>
      </c>
      <c r="BN674" s="56">
        <v>139405</v>
      </c>
      <c r="BO674" s="56">
        <v>2300511</v>
      </c>
      <c r="BP674" s="56" t="s">
        <v>121</v>
      </c>
      <c r="BQ674" s="56" t="s">
        <v>121</v>
      </c>
      <c r="BR674" s="56" t="s">
        <v>121</v>
      </c>
      <c r="BS674" s="56">
        <v>2190964</v>
      </c>
      <c r="BT674" s="56">
        <v>8457120</v>
      </c>
      <c r="BU674" s="56">
        <v>139405</v>
      </c>
      <c r="BV674" s="56" t="s">
        <v>121</v>
      </c>
      <c r="BW674" s="56" t="s">
        <v>121</v>
      </c>
      <c r="BX674" s="56" t="s">
        <v>121</v>
      </c>
      <c r="BY674" s="56">
        <v>1084261</v>
      </c>
      <c r="BZ674" s="56" t="s">
        <v>121</v>
      </c>
      <c r="CA674" s="56" t="s">
        <v>121</v>
      </c>
      <c r="CB674" s="56" t="s">
        <v>121</v>
      </c>
      <c r="CC674" s="56" t="s">
        <v>121</v>
      </c>
      <c r="CD674" s="56" t="s">
        <v>121</v>
      </c>
      <c r="CE674" s="252" t="s">
        <v>130</v>
      </c>
      <c r="CF674" s="252" t="s">
        <v>130</v>
      </c>
      <c r="CG674" s="252" t="s">
        <v>131</v>
      </c>
      <c r="CH674" s="252" t="s">
        <v>131</v>
      </c>
      <c r="CI674" s="252" t="s">
        <v>130</v>
      </c>
      <c r="CJ674" s="252" t="s">
        <v>131</v>
      </c>
      <c r="CK674" s="252" t="s">
        <v>131</v>
      </c>
      <c r="CL674" s="232" t="s">
        <v>121</v>
      </c>
      <c r="CM674" s="253" t="s">
        <v>121</v>
      </c>
      <c r="CN674" s="253" t="s">
        <v>121</v>
      </c>
      <c r="CO674" s="253" t="s">
        <v>121</v>
      </c>
      <c r="CP674" s="253" t="s">
        <v>121</v>
      </c>
      <c r="CQ674" s="253" t="s">
        <v>121</v>
      </c>
      <c r="CR674" s="253" t="s">
        <v>121</v>
      </c>
      <c r="CS674" s="253" t="s">
        <v>121</v>
      </c>
      <c r="CT674" s="253" t="s">
        <v>121</v>
      </c>
      <c r="CU674" s="253" t="s">
        <v>121</v>
      </c>
      <c r="CV674" s="253" t="s">
        <v>121</v>
      </c>
      <c r="CW674" s="253" t="s">
        <v>121</v>
      </c>
      <c r="CX674" s="253" t="s">
        <v>121</v>
      </c>
      <c r="CY674" s="253" t="s">
        <v>121</v>
      </c>
      <c r="CZ674" s="253" t="s">
        <v>121</v>
      </c>
      <c r="DA674" s="72">
        <v>10645670</v>
      </c>
      <c r="DB674" s="143">
        <v>1</v>
      </c>
      <c r="DC674" s="10">
        <v>1</v>
      </c>
      <c r="DD674" s="10"/>
      <c r="DE674" s="58" t="s">
        <v>1880</v>
      </c>
      <c r="DF674" s="58" t="str">
        <f t="shared" si="73"/>
        <v>Vehículos Convencionales_Camperos/Camionetas_4x2</v>
      </c>
      <c r="DG674" s="13">
        <f t="shared" si="74"/>
        <v>95880000</v>
      </c>
      <c r="DK674" s="10" t="b">
        <v>1</v>
      </c>
    </row>
    <row r="675" spans="1:115" ht="25.5" x14ac:dyDescent="0.25">
      <c r="A675" s="59">
        <v>1070</v>
      </c>
      <c r="B675" s="43" t="s">
        <v>307</v>
      </c>
      <c r="C675" s="42" t="s">
        <v>3</v>
      </c>
      <c r="D675" s="43" t="s">
        <v>726</v>
      </c>
      <c r="E675" s="43" t="s">
        <v>727</v>
      </c>
      <c r="F675" s="43" t="s">
        <v>731</v>
      </c>
      <c r="G675" s="60" t="s">
        <v>1476</v>
      </c>
      <c r="H675" s="43" t="s">
        <v>1477</v>
      </c>
      <c r="I675" s="62">
        <v>6407010</v>
      </c>
      <c r="J675" s="132" t="s">
        <v>1478</v>
      </c>
      <c r="K675" s="61" t="s">
        <v>121</v>
      </c>
      <c r="L675" s="63">
        <v>127</v>
      </c>
      <c r="M675" s="64" t="s">
        <v>121</v>
      </c>
      <c r="N675" s="65">
        <v>155000000</v>
      </c>
      <c r="O675" s="50">
        <f>VLOOKUP(I675,Hoja1!$A$2:$J$18391,10,0)</f>
        <v>155000000</v>
      </c>
      <c r="P675" s="66">
        <f t="shared" si="71"/>
        <v>0</v>
      </c>
      <c r="Q675" s="64" t="s">
        <v>126</v>
      </c>
      <c r="R675" s="59" t="s">
        <v>127</v>
      </c>
      <c r="S675" s="59" t="s">
        <v>128</v>
      </c>
      <c r="T675" s="59" t="s">
        <v>121</v>
      </c>
      <c r="U675" s="59" t="s">
        <v>121</v>
      </c>
      <c r="V675" s="43" t="s">
        <v>121</v>
      </c>
      <c r="W675" s="59" t="s">
        <v>121</v>
      </c>
      <c r="X675" s="59" t="s">
        <v>121</v>
      </c>
      <c r="Y675" s="67">
        <f>+IF(C675=$F$1,N675+BZ675,"N.A.")</f>
        <v>287716869</v>
      </c>
      <c r="Z675" s="68">
        <f t="shared" si="72"/>
        <v>147250000</v>
      </c>
      <c r="AA675" s="59" t="s">
        <v>1878</v>
      </c>
      <c r="AB675" s="59" t="s">
        <v>149</v>
      </c>
      <c r="AC675" s="81" t="s">
        <v>149</v>
      </c>
      <c r="AD675" s="69" t="b">
        <f t="shared" si="75"/>
        <v>1</v>
      </c>
      <c r="AE675" s="145">
        <v>0.05</v>
      </c>
      <c r="AF675" s="145">
        <v>0.05</v>
      </c>
      <c r="AG675" s="145">
        <v>0.05</v>
      </c>
      <c r="AH675" s="145">
        <v>0.05</v>
      </c>
      <c r="AI675" s="145">
        <v>0.05</v>
      </c>
      <c r="AJ675" s="145">
        <v>0.06</v>
      </c>
      <c r="AK675" s="59" t="s">
        <v>130</v>
      </c>
      <c r="AL675" s="59" t="s">
        <v>130</v>
      </c>
      <c r="AM675" s="59" t="s">
        <v>130</v>
      </c>
      <c r="AN675" s="71">
        <v>0.5</v>
      </c>
      <c r="AO675" s="56">
        <v>9311596</v>
      </c>
      <c r="AP675" s="56">
        <v>811138</v>
      </c>
      <c r="AQ675" s="56">
        <v>663659</v>
      </c>
      <c r="AR675" s="56" t="s">
        <v>121</v>
      </c>
      <c r="AS675" s="56">
        <v>5161785</v>
      </c>
      <c r="AT675" s="56">
        <v>8657050</v>
      </c>
      <c r="AU675" s="56">
        <v>516178</v>
      </c>
      <c r="AV675" s="56">
        <v>958617</v>
      </c>
      <c r="AW675" s="56">
        <v>51618</v>
      </c>
      <c r="AX675" s="56">
        <v>412943</v>
      </c>
      <c r="AY675" s="56" t="s">
        <v>121</v>
      </c>
      <c r="AZ675" s="56" t="s">
        <v>121</v>
      </c>
      <c r="BA675" s="56" t="s">
        <v>121</v>
      </c>
      <c r="BB675" s="56" t="s">
        <v>121</v>
      </c>
      <c r="BC675" s="56" t="s">
        <v>121</v>
      </c>
      <c r="BD675" s="56">
        <v>5161785</v>
      </c>
      <c r="BE675" s="56">
        <v>3244550</v>
      </c>
      <c r="BF675" s="56">
        <v>1401056</v>
      </c>
      <c r="BG675" s="56">
        <v>3539509</v>
      </c>
      <c r="BH675" s="56">
        <v>324455</v>
      </c>
      <c r="BI675" s="56">
        <v>560422</v>
      </c>
      <c r="BJ675" s="56">
        <v>324455</v>
      </c>
      <c r="BK675" s="56">
        <v>958617</v>
      </c>
      <c r="BL675" s="56">
        <v>1106097</v>
      </c>
      <c r="BM675" s="56">
        <v>2285933</v>
      </c>
      <c r="BN675" s="56">
        <v>221220</v>
      </c>
      <c r="BO675" s="56">
        <v>1401056</v>
      </c>
      <c r="BP675" s="56">
        <v>250715</v>
      </c>
      <c r="BQ675" s="56" t="s">
        <v>121</v>
      </c>
      <c r="BR675" s="56" t="s">
        <v>121</v>
      </c>
      <c r="BS675" s="56" t="s">
        <v>121</v>
      </c>
      <c r="BT675" s="56">
        <v>7371029</v>
      </c>
      <c r="BU675" s="56">
        <v>191723</v>
      </c>
      <c r="BV675" s="56">
        <v>3244550</v>
      </c>
      <c r="BW675" s="56">
        <v>6636582</v>
      </c>
      <c r="BX675" s="56" t="s">
        <v>121</v>
      </c>
      <c r="BY675" s="56">
        <v>516178</v>
      </c>
      <c r="BZ675" s="56">
        <v>132716869</v>
      </c>
      <c r="CA675" s="56" t="s">
        <v>121</v>
      </c>
      <c r="CB675" s="56">
        <v>7018156</v>
      </c>
      <c r="CC675" s="56" t="s">
        <v>121</v>
      </c>
      <c r="CD675" s="56" t="s">
        <v>121</v>
      </c>
      <c r="CE675" s="252" t="s">
        <v>131</v>
      </c>
      <c r="CF675" s="252" t="s">
        <v>131</v>
      </c>
      <c r="CG675" s="252" t="s">
        <v>131</v>
      </c>
      <c r="CH675" s="252" t="s">
        <v>131</v>
      </c>
      <c r="CI675" s="252" t="s">
        <v>131</v>
      </c>
      <c r="CJ675" s="252" t="s">
        <v>131</v>
      </c>
      <c r="CK675" s="252" t="s">
        <v>131</v>
      </c>
      <c r="CL675" s="232" t="s">
        <v>121</v>
      </c>
      <c r="CM675" s="232" t="s">
        <v>121</v>
      </c>
      <c r="CN675" s="232" t="s">
        <v>121</v>
      </c>
      <c r="CO675" s="232" t="s">
        <v>121</v>
      </c>
      <c r="CP675" s="232" t="s">
        <v>121</v>
      </c>
      <c r="CQ675" s="232" t="s">
        <v>121</v>
      </c>
      <c r="CR675" s="232" t="s">
        <v>121</v>
      </c>
      <c r="CS675" s="232" t="s">
        <v>121</v>
      </c>
      <c r="CT675" s="232" t="s">
        <v>121</v>
      </c>
      <c r="CU675" s="232" t="s">
        <v>121</v>
      </c>
      <c r="CV675" s="232" t="s">
        <v>121</v>
      </c>
      <c r="CW675" s="232" t="s">
        <v>121</v>
      </c>
      <c r="CX675" s="232" t="s">
        <v>121</v>
      </c>
      <c r="CY675" s="232" t="s">
        <v>121</v>
      </c>
      <c r="CZ675" s="232" t="s">
        <v>121</v>
      </c>
      <c r="DA675" s="72">
        <v>18204892</v>
      </c>
      <c r="DB675" s="143">
        <v>1</v>
      </c>
      <c r="DC675" s="10">
        <v>1</v>
      </c>
      <c r="DD675" s="10"/>
      <c r="DE675" s="58" t="s">
        <v>1880</v>
      </c>
      <c r="DF675" s="58" t="str">
        <f t="shared" si="73"/>
        <v>Vehículos Especiales_Ambulancias_TAB</v>
      </c>
      <c r="DG675" s="13">
        <f t="shared" si="74"/>
        <v>279966869</v>
      </c>
      <c r="DK675" s="10" t="b">
        <v>1</v>
      </c>
    </row>
    <row r="676" spans="1:115" ht="25.5" x14ac:dyDescent="0.25">
      <c r="A676" s="59">
        <v>1071</v>
      </c>
      <c r="B676" s="43" t="s">
        <v>307</v>
      </c>
      <c r="C676" s="43" t="s">
        <v>3</v>
      </c>
      <c r="D676" s="43" t="s">
        <v>726</v>
      </c>
      <c r="E676" s="43" t="s">
        <v>734</v>
      </c>
      <c r="F676" s="43" t="s">
        <v>731</v>
      </c>
      <c r="G676" s="60" t="s">
        <v>1476</v>
      </c>
      <c r="H676" s="43" t="s">
        <v>1477</v>
      </c>
      <c r="I676" s="62">
        <v>6407010</v>
      </c>
      <c r="J676" s="132" t="s">
        <v>1479</v>
      </c>
      <c r="K676" s="61" t="s">
        <v>121</v>
      </c>
      <c r="L676" s="63">
        <v>127</v>
      </c>
      <c r="M676" s="64" t="s">
        <v>121</v>
      </c>
      <c r="N676" s="65">
        <v>155000000</v>
      </c>
      <c r="O676" s="50">
        <f>VLOOKUP(I676,Hoja1!$A$2:$J$18391,10,0)</f>
        <v>155000000</v>
      </c>
      <c r="P676" s="66">
        <f t="shared" si="71"/>
        <v>0</v>
      </c>
      <c r="Q676" s="64" t="s">
        <v>126</v>
      </c>
      <c r="R676" s="59" t="s">
        <v>127</v>
      </c>
      <c r="S676" s="59" t="s">
        <v>128</v>
      </c>
      <c r="T676" s="59" t="s">
        <v>121</v>
      </c>
      <c r="U676" s="59" t="s">
        <v>121</v>
      </c>
      <c r="V676" s="43" t="s">
        <v>121</v>
      </c>
      <c r="W676" s="59" t="s">
        <v>121</v>
      </c>
      <c r="X676" s="59" t="s">
        <v>121</v>
      </c>
      <c r="Y676" s="67">
        <f>+IF(C676=$F$1,N676+BZ676,"N.A.")</f>
        <v>402765684</v>
      </c>
      <c r="Z676" s="68">
        <f t="shared" si="72"/>
        <v>147250000</v>
      </c>
      <c r="AA676" s="59" t="s">
        <v>1878</v>
      </c>
      <c r="AB676" s="59" t="s">
        <v>149</v>
      </c>
      <c r="AC676" s="81" t="s">
        <v>149</v>
      </c>
      <c r="AD676" s="69" t="b">
        <f t="shared" si="75"/>
        <v>1</v>
      </c>
      <c r="AE676" s="145">
        <v>0.05</v>
      </c>
      <c r="AF676" s="145">
        <v>0.05</v>
      </c>
      <c r="AG676" s="145">
        <v>0.05</v>
      </c>
      <c r="AH676" s="145">
        <v>0.05</v>
      </c>
      <c r="AI676" s="145">
        <v>0.05</v>
      </c>
      <c r="AJ676" s="145">
        <v>0.06</v>
      </c>
      <c r="AK676" s="59" t="s">
        <v>130</v>
      </c>
      <c r="AL676" s="59" t="s">
        <v>130</v>
      </c>
      <c r="AM676" s="59" t="s">
        <v>130</v>
      </c>
      <c r="AN676" s="71">
        <v>0.5</v>
      </c>
      <c r="AO676" s="56">
        <v>9311596</v>
      </c>
      <c r="AP676" s="56">
        <v>811138</v>
      </c>
      <c r="AQ676" s="56">
        <v>663659</v>
      </c>
      <c r="AR676" s="56" t="s">
        <v>121</v>
      </c>
      <c r="AS676" s="56">
        <v>5161785</v>
      </c>
      <c r="AT676" s="56">
        <v>8657050</v>
      </c>
      <c r="AU676" s="56">
        <v>516178</v>
      </c>
      <c r="AV676" s="56">
        <v>958617</v>
      </c>
      <c r="AW676" s="56">
        <v>51618</v>
      </c>
      <c r="AX676" s="56">
        <v>412943</v>
      </c>
      <c r="AY676" s="56" t="s">
        <v>121</v>
      </c>
      <c r="AZ676" s="56" t="s">
        <v>121</v>
      </c>
      <c r="BA676" s="56" t="s">
        <v>121</v>
      </c>
      <c r="BB676" s="56" t="s">
        <v>121</v>
      </c>
      <c r="BC676" s="56" t="s">
        <v>121</v>
      </c>
      <c r="BD676" s="56">
        <v>5161785</v>
      </c>
      <c r="BE676" s="56">
        <v>3244550</v>
      </c>
      <c r="BF676" s="56">
        <v>1401056</v>
      </c>
      <c r="BG676" s="56">
        <v>3539509</v>
      </c>
      <c r="BH676" s="56">
        <v>324455</v>
      </c>
      <c r="BI676" s="56">
        <v>560422</v>
      </c>
      <c r="BJ676" s="56">
        <v>324455</v>
      </c>
      <c r="BK676" s="56">
        <v>958617</v>
      </c>
      <c r="BL676" s="56">
        <v>1106097</v>
      </c>
      <c r="BM676" s="56">
        <v>2285933</v>
      </c>
      <c r="BN676" s="56">
        <v>221220</v>
      </c>
      <c r="BO676" s="56">
        <v>1401056</v>
      </c>
      <c r="BP676" s="56">
        <v>250715</v>
      </c>
      <c r="BQ676" s="56" t="s">
        <v>121</v>
      </c>
      <c r="BR676" s="56" t="s">
        <v>121</v>
      </c>
      <c r="BS676" s="56" t="s">
        <v>121</v>
      </c>
      <c r="BT676" s="56">
        <v>7371029</v>
      </c>
      <c r="BU676" s="56">
        <v>191723</v>
      </c>
      <c r="BV676" s="56">
        <v>3244550</v>
      </c>
      <c r="BW676" s="56">
        <v>6636582</v>
      </c>
      <c r="BX676" s="56" t="s">
        <v>121</v>
      </c>
      <c r="BY676" s="56">
        <v>516178</v>
      </c>
      <c r="BZ676" s="56">
        <v>247765684</v>
      </c>
      <c r="CA676" s="56" t="s">
        <v>121</v>
      </c>
      <c r="CB676" s="56">
        <v>7018156</v>
      </c>
      <c r="CC676" s="56" t="s">
        <v>121</v>
      </c>
      <c r="CD676" s="56" t="s">
        <v>121</v>
      </c>
      <c r="CE676" s="252" t="s">
        <v>131</v>
      </c>
      <c r="CF676" s="252" t="s">
        <v>131</v>
      </c>
      <c r="CG676" s="252" t="s">
        <v>131</v>
      </c>
      <c r="CH676" s="252" t="s">
        <v>131</v>
      </c>
      <c r="CI676" s="252" t="s">
        <v>131</v>
      </c>
      <c r="CJ676" s="252" t="s">
        <v>131</v>
      </c>
      <c r="CK676" s="252" t="s">
        <v>131</v>
      </c>
      <c r="CL676" s="232" t="s">
        <v>121</v>
      </c>
      <c r="CM676" s="232" t="s">
        <v>121</v>
      </c>
      <c r="CN676" s="232" t="s">
        <v>121</v>
      </c>
      <c r="CO676" s="232" t="s">
        <v>121</v>
      </c>
      <c r="CP676" s="232" t="s">
        <v>121</v>
      </c>
      <c r="CQ676" s="232" t="s">
        <v>121</v>
      </c>
      <c r="CR676" s="232" t="s">
        <v>121</v>
      </c>
      <c r="CS676" s="232" t="s">
        <v>121</v>
      </c>
      <c r="CT676" s="232" t="s">
        <v>121</v>
      </c>
      <c r="CU676" s="232" t="s">
        <v>121</v>
      </c>
      <c r="CV676" s="232" t="s">
        <v>121</v>
      </c>
      <c r="CW676" s="232" t="s">
        <v>121</v>
      </c>
      <c r="CX676" s="232" t="s">
        <v>121</v>
      </c>
      <c r="CY676" s="232" t="s">
        <v>121</v>
      </c>
      <c r="CZ676" s="232" t="s">
        <v>121</v>
      </c>
      <c r="DA676" s="72">
        <v>18204892</v>
      </c>
      <c r="DB676" s="143">
        <v>1</v>
      </c>
      <c r="DC676" s="10">
        <v>1</v>
      </c>
      <c r="DD676" s="10"/>
      <c r="DE676" s="58" t="s">
        <v>1880</v>
      </c>
      <c r="DF676" s="58" t="str">
        <f t="shared" si="73"/>
        <v>Vehículos Especiales_Ambulancias_TAM</v>
      </c>
      <c r="DG676" s="13">
        <f t="shared" si="74"/>
        <v>395015684</v>
      </c>
      <c r="DK676" s="10" t="b">
        <v>1</v>
      </c>
    </row>
    <row r="677" spans="1:115" ht="25.5" x14ac:dyDescent="0.25">
      <c r="A677" s="59">
        <v>1072</v>
      </c>
      <c r="B677" s="43" t="s">
        <v>166</v>
      </c>
      <c r="C677" s="43" t="s">
        <v>3</v>
      </c>
      <c r="D677" s="43" t="s">
        <v>726</v>
      </c>
      <c r="E677" s="43" t="s">
        <v>727</v>
      </c>
      <c r="F677" s="43" t="s">
        <v>731</v>
      </c>
      <c r="G677" s="60" t="s">
        <v>1476</v>
      </c>
      <c r="H677" s="43" t="s">
        <v>1477</v>
      </c>
      <c r="I677" s="62">
        <v>6407010</v>
      </c>
      <c r="J677" s="132" t="s">
        <v>1480</v>
      </c>
      <c r="K677" s="61" t="s">
        <v>121</v>
      </c>
      <c r="L677" s="63">
        <v>127</v>
      </c>
      <c r="M677" s="64" t="s">
        <v>121</v>
      </c>
      <c r="N677" s="65">
        <v>155000000</v>
      </c>
      <c r="O677" s="50">
        <f>VLOOKUP(I677,Hoja1!$A$2:$J$18391,10,0)</f>
        <v>155000000</v>
      </c>
      <c r="P677" s="66">
        <f t="shared" si="71"/>
        <v>0</v>
      </c>
      <c r="Q677" s="64" t="s">
        <v>126</v>
      </c>
      <c r="R677" s="59" t="s">
        <v>127</v>
      </c>
      <c r="S677" s="59" t="s">
        <v>128</v>
      </c>
      <c r="T677" s="59" t="s">
        <v>121</v>
      </c>
      <c r="U677" s="59" t="s">
        <v>121</v>
      </c>
      <c r="V677" s="43" t="s">
        <v>121</v>
      </c>
      <c r="W677" s="59" t="s">
        <v>121</v>
      </c>
      <c r="X677" s="59" t="s">
        <v>121</v>
      </c>
      <c r="Y677" s="67">
        <f>+IF(C677=$F$1,N677+BZ677,"N.A.")</f>
        <v>298938927</v>
      </c>
      <c r="Z677" s="68">
        <f t="shared" si="72"/>
        <v>150350000</v>
      </c>
      <c r="AA677" s="59" t="s">
        <v>1878</v>
      </c>
      <c r="AB677" s="59" t="s">
        <v>149</v>
      </c>
      <c r="AC677" s="81" t="s">
        <v>149</v>
      </c>
      <c r="AD677" s="69" t="b">
        <f t="shared" si="75"/>
        <v>1</v>
      </c>
      <c r="AE677" s="145">
        <v>0.03</v>
      </c>
      <c r="AF677" s="145">
        <v>0.03</v>
      </c>
      <c r="AG677" s="145">
        <v>0.03</v>
      </c>
      <c r="AH677" s="145">
        <v>0.03</v>
      </c>
      <c r="AI677" s="145">
        <v>0.04</v>
      </c>
      <c r="AJ677" s="145">
        <v>0.04</v>
      </c>
      <c r="AK677" s="59" t="s">
        <v>130</v>
      </c>
      <c r="AL677" s="59" t="s">
        <v>130</v>
      </c>
      <c r="AM677" s="59" t="s">
        <v>130</v>
      </c>
      <c r="AN677" s="71">
        <v>1</v>
      </c>
      <c r="AO677" s="56" t="s">
        <v>121</v>
      </c>
      <c r="AP677" s="56">
        <v>838206</v>
      </c>
      <c r="AQ677" s="56" t="s">
        <v>121</v>
      </c>
      <c r="AR677" s="56" t="s">
        <v>121</v>
      </c>
      <c r="AS677" s="56" t="s">
        <v>121</v>
      </c>
      <c r="AT677" s="56">
        <v>10005067</v>
      </c>
      <c r="AU677" s="56" t="s">
        <v>121</v>
      </c>
      <c r="AV677" s="56">
        <v>1604555</v>
      </c>
      <c r="AW677" s="56">
        <v>1167782</v>
      </c>
      <c r="AX677" s="56" t="s">
        <v>121</v>
      </c>
      <c r="AY677" s="56" t="s">
        <v>121</v>
      </c>
      <c r="AZ677" s="56" t="s">
        <v>121</v>
      </c>
      <c r="BA677" s="56" t="s">
        <v>121</v>
      </c>
      <c r="BB677" s="56" t="s">
        <v>121</v>
      </c>
      <c r="BC677" s="56" t="s">
        <v>121</v>
      </c>
      <c r="BD677" s="56">
        <v>5338917</v>
      </c>
      <c r="BE677" s="56" t="s">
        <v>121</v>
      </c>
      <c r="BF677" s="56">
        <v>4136056</v>
      </c>
      <c r="BG677" s="56">
        <v>6087593</v>
      </c>
      <c r="BH677" s="56" t="s">
        <v>121</v>
      </c>
      <c r="BI677" s="56" t="s">
        <v>121</v>
      </c>
      <c r="BJ677" s="56">
        <v>300911</v>
      </c>
      <c r="BK677" s="56" t="s">
        <v>121</v>
      </c>
      <c r="BL677" s="56" t="s">
        <v>121</v>
      </c>
      <c r="BM677" s="56">
        <v>5200175</v>
      </c>
      <c r="BN677" s="56">
        <v>220177</v>
      </c>
      <c r="BO677" s="56">
        <v>2574433</v>
      </c>
      <c r="BP677" s="56">
        <v>1363851</v>
      </c>
      <c r="BQ677" s="56" t="s">
        <v>121</v>
      </c>
      <c r="BR677" s="56" t="s">
        <v>121</v>
      </c>
      <c r="BS677" s="56" t="s">
        <v>121</v>
      </c>
      <c r="BT677" s="56">
        <v>9777977</v>
      </c>
      <c r="BU677" s="56">
        <v>188478</v>
      </c>
      <c r="BV677" s="56" t="s">
        <v>121</v>
      </c>
      <c r="BW677" s="56" t="s">
        <v>121</v>
      </c>
      <c r="BX677" s="56" t="s">
        <v>121</v>
      </c>
      <c r="BY677" s="56">
        <v>977794</v>
      </c>
      <c r="BZ677" s="56">
        <v>143938927</v>
      </c>
      <c r="CA677" s="56" t="s">
        <v>121</v>
      </c>
      <c r="CB677" s="56" t="s">
        <v>121</v>
      </c>
      <c r="CC677" s="56" t="s">
        <v>121</v>
      </c>
      <c r="CD677" s="56" t="s">
        <v>121</v>
      </c>
      <c r="CE677" s="252" t="s">
        <v>131</v>
      </c>
      <c r="CF677" s="252" t="s">
        <v>131</v>
      </c>
      <c r="CG677" s="252" t="s">
        <v>131</v>
      </c>
      <c r="CH677" s="252" t="s">
        <v>131</v>
      </c>
      <c r="CI677" s="252" t="s">
        <v>131</v>
      </c>
      <c r="CJ677" s="252" t="s">
        <v>131</v>
      </c>
      <c r="CK677" s="252" t="s">
        <v>131</v>
      </c>
      <c r="CL677" s="232" t="s">
        <v>121</v>
      </c>
      <c r="CM677" s="232" t="s">
        <v>121</v>
      </c>
      <c r="CN677" s="232" t="s">
        <v>121</v>
      </c>
      <c r="CO677" s="232" t="s">
        <v>121</v>
      </c>
      <c r="CP677" s="232" t="s">
        <v>121</v>
      </c>
      <c r="CQ677" s="232" t="s">
        <v>121</v>
      </c>
      <c r="CR677" s="232" t="s">
        <v>121</v>
      </c>
      <c r="CS677" s="232" t="s">
        <v>121</v>
      </c>
      <c r="CT677" s="232" t="s">
        <v>121</v>
      </c>
      <c r="CU677" s="232" t="s">
        <v>121</v>
      </c>
      <c r="CV677" s="232" t="s">
        <v>121</v>
      </c>
      <c r="CW677" s="232" t="s">
        <v>121</v>
      </c>
      <c r="CX677" s="232" t="s">
        <v>121</v>
      </c>
      <c r="CY677" s="232" t="s">
        <v>121</v>
      </c>
      <c r="CZ677" s="232" t="s">
        <v>121</v>
      </c>
      <c r="DA677" s="72">
        <v>18204892</v>
      </c>
      <c r="DB677" s="143">
        <v>1</v>
      </c>
      <c r="DC677" s="10">
        <v>1</v>
      </c>
      <c r="DD677" s="10"/>
      <c r="DE677" s="58" t="s">
        <v>1880</v>
      </c>
      <c r="DF677" s="58" t="str">
        <f t="shared" si="73"/>
        <v>Vehículos Especiales_Ambulancias_TAB</v>
      </c>
      <c r="DG677" s="13">
        <f t="shared" si="74"/>
        <v>294288927</v>
      </c>
      <c r="DK677" s="10" t="b">
        <v>1</v>
      </c>
    </row>
    <row r="678" spans="1:115" ht="25.5" x14ac:dyDescent="0.25">
      <c r="A678" s="59">
        <v>1073</v>
      </c>
      <c r="B678" s="43" t="s">
        <v>166</v>
      </c>
      <c r="C678" s="43" t="s">
        <v>3</v>
      </c>
      <c r="D678" s="43" t="s">
        <v>726</v>
      </c>
      <c r="E678" s="43" t="s">
        <v>734</v>
      </c>
      <c r="F678" s="43" t="s">
        <v>731</v>
      </c>
      <c r="G678" s="60" t="s">
        <v>1476</v>
      </c>
      <c r="H678" s="43" t="s">
        <v>1477</v>
      </c>
      <c r="I678" s="62">
        <v>6407010</v>
      </c>
      <c r="J678" s="132" t="s">
        <v>1481</v>
      </c>
      <c r="K678" s="61" t="s">
        <v>121</v>
      </c>
      <c r="L678" s="63">
        <v>127</v>
      </c>
      <c r="M678" s="64" t="s">
        <v>121</v>
      </c>
      <c r="N678" s="65">
        <v>155000000</v>
      </c>
      <c r="O678" s="50">
        <f>VLOOKUP(I678,Hoja1!$A$2:$J$18391,10,0)</f>
        <v>155000000</v>
      </c>
      <c r="P678" s="66">
        <f t="shared" si="71"/>
        <v>0</v>
      </c>
      <c r="Q678" s="64" t="s">
        <v>126</v>
      </c>
      <c r="R678" s="59" t="s">
        <v>127</v>
      </c>
      <c r="S678" s="59" t="s">
        <v>128</v>
      </c>
      <c r="T678" s="59" t="s">
        <v>121</v>
      </c>
      <c r="U678" s="59" t="s">
        <v>121</v>
      </c>
      <c r="V678" s="43" t="s">
        <v>121</v>
      </c>
      <c r="W678" s="59" t="s">
        <v>121</v>
      </c>
      <c r="X678" s="59" t="s">
        <v>121</v>
      </c>
      <c r="Y678" s="67">
        <f>+IF(C678=$F$1,N678+BZ678,"N.A.")</f>
        <v>407936847</v>
      </c>
      <c r="Z678" s="68">
        <f t="shared" si="72"/>
        <v>150350000</v>
      </c>
      <c r="AA678" s="59" t="s">
        <v>1878</v>
      </c>
      <c r="AB678" s="59" t="s">
        <v>156</v>
      </c>
      <c r="AC678" s="81" t="s">
        <v>156</v>
      </c>
      <c r="AD678" s="69" t="b">
        <f t="shared" si="75"/>
        <v>1</v>
      </c>
      <c r="AE678" s="145">
        <v>0.03</v>
      </c>
      <c r="AF678" s="145">
        <v>0.03</v>
      </c>
      <c r="AG678" s="145">
        <v>0.03</v>
      </c>
      <c r="AH678" s="145">
        <v>0.03</v>
      </c>
      <c r="AI678" s="145">
        <v>0.04</v>
      </c>
      <c r="AJ678" s="145">
        <v>0.04</v>
      </c>
      <c r="AK678" s="59" t="s">
        <v>130</v>
      </c>
      <c r="AL678" s="59" t="s">
        <v>130</v>
      </c>
      <c r="AM678" s="59" t="s">
        <v>130</v>
      </c>
      <c r="AN678" s="71">
        <v>1</v>
      </c>
      <c r="AO678" s="56" t="s">
        <v>121</v>
      </c>
      <c r="AP678" s="56">
        <v>838206</v>
      </c>
      <c r="AQ678" s="56" t="s">
        <v>121</v>
      </c>
      <c r="AR678" s="56" t="s">
        <v>121</v>
      </c>
      <c r="AS678" s="56" t="s">
        <v>121</v>
      </c>
      <c r="AT678" s="56">
        <v>10005067</v>
      </c>
      <c r="AU678" s="56" t="s">
        <v>121</v>
      </c>
      <c r="AV678" s="56">
        <v>1604555</v>
      </c>
      <c r="AW678" s="56">
        <v>1167782</v>
      </c>
      <c r="AX678" s="56" t="s">
        <v>121</v>
      </c>
      <c r="AY678" s="56" t="s">
        <v>121</v>
      </c>
      <c r="AZ678" s="56" t="s">
        <v>121</v>
      </c>
      <c r="BA678" s="56" t="s">
        <v>121</v>
      </c>
      <c r="BB678" s="56" t="s">
        <v>121</v>
      </c>
      <c r="BC678" s="56" t="s">
        <v>121</v>
      </c>
      <c r="BD678" s="56">
        <v>5338917</v>
      </c>
      <c r="BE678" s="56" t="s">
        <v>121</v>
      </c>
      <c r="BF678" s="56">
        <v>4136056</v>
      </c>
      <c r="BG678" s="56">
        <v>6087593</v>
      </c>
      <c r="BH678" s="56" t="s">
        <v>121</v>
      </c>
      <c r="BI678" s="56" t="s">
        <v>121</v>
      </c>
      <c r="BJ678" s="56">
        <v>300911</v>
      </c>
      <c r="BK678" s="56" t="s">
        <v>121</v>
      </c>
      <c r="BL678" s="56" t="s">
        <v>121</v>
      </c>
      <c r="BM678" s="56">
        <v>5200175</v>
      </c>
      <c r="BN678" s="56">
        <v>220177</v>
      </c>
      <c r="BO678" s="56">
        <v>2574433</v>
      </c>
      <c r="BP678" s="56">
        <v>1363851</v>
      </c>
      <c r="BQ678" s="56" t="s">
        <v>121</v>
      </c>
      <c r="BR678" s="56" t="s">
        <v>121</v>
      </c>
      <c r="BS678" s="56" t="s">
        <v>121</v>
      </c>
      <c r="BT678" s="56">
        <v>9777977</v>
      </c>
      <c r="BU678" s="56">
        <v>188478</v>
      </c>
      <c r="BV678" s="56" t="s">
        <v>121</v>
      </c>
      <c r="BW678" s="56" t="s">
        <v>121</v>
      </c>
      <c r="BX678" s="56" t="s">
        <v>121</v>
      </c>
      <c r="BY678" s="56">
        <v>977794</v>
      </c>
      <c r="BZ678" s="56">
        <v>252936847</v>
      </c>
      <c r="CA678" s="56" t="s">
        <v>121</v>
      </c>
      <c r="CB678" s="56" t="s">
        <v>121</v>
      </c>
      <c r="CC678" s="56" t="s">
        <v>121</v>
      </c>
      <c r="CD678" s="56" t="s">
        <v>121</v>
      </c>
      <c r="CE678" s="252" t="s">
        <v>131</v>
      </c>
      <c r="CF678" s="252" t="s">
        <v>131</v>
      </c>
      <c r="CG678" s="252" t="s">
        <v>131</v>
      </c>
      <c r="CH678" s="252" t="s">
        <v>131</v>
      </c>
      <c r="CI678" s="252" t="s">
        <v>131</v>
      </c>
      <c r="CJ678" s="252" t="s">
        <v>131</v>
      </c>
      <c r="CK678" s="252" t="s">
        <v>131</v>
      </c>
      <c r="CL678" s="232" t="s">
        <v>121</v>
      </c>
      <c r="CM678" s="232" t="s">
        <v>121</v>
      </c>
      <c r="CN678" s="232" t="s">
        <v>121</v>
      </c>
      <c r="CO678" s="232" t="s">
        <v>121</v>
      </c>
      <c r="CP678" s="232" t="s">
        <v>121</v>
      </c>
      <c r="CQ678" s="232" t="s">
        <v>121</v>
      </c>
      <c r="CR678" s="232" t="s">
        <v>121</v>
      </c>
      <c r="CS678" s="232" t="s">
        <v>121</v>
      </c>
      <c r="CT678" s="232" t="s">
        <v>121</v>
      </c>
      <c r="CU678" s="232" t="s">
        <v>121</v>
      </c>
      <c r="CV678" s="232" t="s">
        <v>121</v>
      </c>
      <c r="CW678" s="232" t="s">
        <v>121</v>
      </c>
      <c r="CX678" s="232" t="s">
        <v>121</v>
      </c>
      <c r="CY678" s="232" t="s">
        <v>121</v>
      </c>
      <c r="CZ678" s="232" t="s">
        <v>121</v>
      </c>
      <c r="DA678" s="72">
        <v>18204892</v>
      </c>
      <c r="DB678" s="143">
        <v>1</v>
      </c>
      <c r="DC678" s="10">
        <v>1</v>
      </c>
      <c r="DD678" s="10"/>
      <c r="DE678" s="58" t="s">
        <v>1880</v>
      </c>
      <c r="DF678" s="58" t="str">
        <f t="shared" si="73"/>
        <v>Vehículos Especiales_Ambulancias_TAM</v>
      </c>
      <c r="DG678" s="13">
        <f t="shared" si="74"/>
        <v>403286847</v>
      </c>
      <c r="DK678" s="10" t="b">
        <v>1</v>
      </c>
    </row>
    <row r="679" spans="1:115" ht="38.25" x14ac:dyDescent="0.25">
      <c r="A679" s="59">
        <v>1074</v>
      </c>
      <c r="B679" s="43" t="s">
        <v>166</v>
      </c>
      <c r="C679" s="43" t="s">
        <v>0</v>
      </c>
      <c r="D679" s="43" t="s">
        <v>544</v>
      </c>
      <c r="E679" s="43" t="s">
        <v>545</v>
      </c>
      <c r="F679" s="43" t="s">
        <v>327</v>
      </c>
      <c r="G679" s="60" t="s">
        <v>1482</v>
      </c>
      <c r="H679" s="43" t="s">
        <v>1477</v>
      </c>
      <c r="I679" s="62">
        <v>6421118</v>
      </c>
      <c r="J679" s="132" t="s">
        <v>1483</v>
      </c>
      <c r="K679" s="61" t="s">
        <v>163</v>
      </c>
      <c r="L679" s="63">
        <v>188</v>
      </c>
      <c r="M679" s="64" t="s">
        <v>121</v>
      </c>
      <c r="N679" s="65">
        <v>226000000</v>
      </c>
      <c r="O679" s="50">
        <f>VLOOKUP(I679,Hoja1!$A$2:$J$18391,10,0)</f>
        <v>226000000</v>
      </c>
      <c r="P679" s="66">
        <f t="shared" si="71"/>
        <v>0</v>
      </c>
      <c r="Q679" s="64" t="s">
        <v>327</v>
      </c>
      <c r="R679" s="59" t="s">
        <v>148</v>
      </c>
      <c r="S679" s="59" t="s">
        <v>349</v>
      </c>
      <c r="T679" s="59" t="s">
        <v>121</v>
      </c>
      <c r="U679" s="59" t="s">
        <v>121</v>
      </c>
      <c r="V679" s="43" t="s">
        <v>121</v>
      </c>
      <c r="W679" s="59" t="s">
        <v>121</v>
      </c>
      <c r="X679" s="59" t="s">
        <v>121</v>
      </c>
      <c r="Y679" s="67" t="str">
        <f t="shared" ref="Y679:Y684" si="76">+IF(E679=$F$1,N679+BZ679,"N.A.")</f>
        <v>N.A.</v>
      </c>
      <c r="Z679" s="68">
        <f t="shared" si="72"/>
        <v>219220000</v>
      </c>
      <c r="AA679" s="59" t="s">
        <v>1878</v>
      </c>
      <c r="AB679" s="59" t="s">
        <v>149</v>
      </c>
      <c r="AC679" s="81" t="s">
        <v>149</v>
      </c>
      <c r="AD679" s="69" t="b">
        <f t="shared" si="75"/>
        <v>1</v>
      </c>
      <c r="AE679" s="145">
        <v>0.03</v>
      </c>
      <c r="AF679" s="145">
        <v>0.03</v>
      </c>
      <c r="AG679" s="145">
        <v>0.03</v>
      </c>
      <c r="AH679" s="145">
        <v>0.04</v>
      </c>
      <c r="AI679" s="145">
        <v>0.05</v>
      </c>
      <c r="AJ679" s="145">
        <v>0.05</v>
      </c>
      <c r="AK679" s="59" t="s">
        <v>130</v>
      </c>
      <c r="AL679" s="59" t="s">
        <v>130</v>
      </c>
      <c r="AM679" s="59" t="s">
        <v>130</v>
      </c>
      <c r="AN679" s="71">
        <v>1</v>
      </c>
      <c r="AO679" s="56" t="s">
        <v>121</v>
      </c>
      <c r="AP679" s="56">
        <v>838206</v>
      </c>
      <c r="AQ679" s="56">
        <v>1166211</v>
      </c>
      <c r="AR679" s="56">
        <v>1404165</v>
      </c>
      <c r="AS679" s="56">
        <v>1989495</v>
      </c>
      <c r="AT679" s="56">
        <v>10005067</v>
      </c>
      <c r="AU679" s="56" t="s">
        <v>121</v>
      </c>
      <c r="AV679" s="56" t="s">
        <v>121</v>
      </c>
      <c r="AW679" s="56">
        <v>1167782</v>
      </c>
      <c r="AX679" s="56" t="s">
        <v>121</v>
      </c>
      <c r="AY679" s="56" t="s">
        <v>121</v>
      </c>
      <c r="AZ679" s="56" t="s">
        <v>121</v>
      </c>
      <c r="BA679" s="56" t="s">
        <v>121</v>
      </c>
      <c r="BB679" s="56" t="s">
        <v>121</v>
      </c>
      <c r="BC679" s="56">
        <v>2350746</v>
      </c>
      <c r="BD679" s="56">
        <v>5338917</v>
      </c>
      <c r="BE679" s="56">
        <v>6180524</v>
      </c>
      <c r="BF679" s="56">
        <v>4136056</v>
      </c>
      <c r="BG679" s="56">
        <v>6087593</v>
      </c>
      <c r="BH679" s="56" t="s">
        <v>121</v>
      </c>
      <c r="BI679" s="56" t="s">
        <v>121</v>
      </c>
      <c r="BJ679" s="56">
        <v>300911</v>
      </c>
      <c r="BK679" s="56">
        <v>2783984</v>
      </c>
      <c r="BL679" s="56" t="s">
        <v>121</v>
      </c>
      <c r="BM679" s="56">
        <v>5200175</v>
      </c>
      <c r="BN679" s="56">
        <v>220177</v>
      </c>
      <c r="BO679" s="56">
        <v>2574433</v>
      </c>
      <c r="BP679" s="56">
        <v>1363851</v>
      </c>
      <c r="BQ679" s="56">
        <v>2338966</v>
      </c>
      <c r="BR679" s="56">
        <v>3176648</v>
      </c>
      <c r="BS679" s="56">
        <v>1336889</v>
      </c>
      <c r="BT679" s="56">
        <v>9777977</v>
      </c>
      <c r="BU679" s="56">
        <v>188478</v>
      </c>
      <c r="BV679" s="56">
        <v>8167403</v>
      </c>
      <c r="BW679" s="56">
        <v>14232744</v>
      </c>
      <c r="BX679" s="56" t="s">
        <v>121</v>
      </c>
      <c r="BY679" s="56">
        <v>977794</v>
      </c>
      <c r="BZ679" s="56" t="s">
        <v>121</v>
      </c>
      <c r="CA679" s="56">
        <v>11166042</v>
      </c>
      <c r="CB679" s="56" t="s">
        <v>121</v>
      </c>
      <c r="CC679" s="56" t="s">
        <v>121</v>
      </c>
      <c r="CD679" s="56" t="s">
        <v>121</v>
      </c>
      <c r="CE679" s="252" t="s">
        <v>130</v>
      </c>
      <c r="CF679" s="252" t="s">
        <v>130</v>
      </c>
      <c r="CG679" s="252" t="s">
        <v>130</v>
      </c>
      <c r="CH679" s="252" t="s">
        <v>131</v>
      </c>
      <c r="CI679" s="252" t="s">
        <v>130</v>
      </c>
      <c r="CJ679" s="252" t="s">
        <v>130</v>
      </c>
      <c r="CK679" s="252" t="s">
        <v>131</v>
      </c>
      <c r="CL679" s="232" t="s">
        <v>121</v>
      </c>
      <c r="CM679" s="232" t="s">
        <v>121</v>
      </c>
      <c r="CN679" s="232" t="s">
        <v>121</v>
      </c>
      <c r="CO679" s="232" t="s">
        <v>121</v>
      </c>
      <c r="CP679" s="232" t="s">
        <v>121</v>
      </c>
      <c r="CQ679" s="232" t="s">
        <v>121</v>
      </c>
      <c r="CR679" s="232" t="s">
        <v>121</v>
      </c>
      <c r="CS679" s="232" t="s">
        <v>121</v>
      </c>
      <c r="CT679" s="232" t="s">
        <v>121</v>
      </c>
      <c r="CU679" s="232" t="s">
        <v>121</v>
      </c>
      <c r="CV679" s="232" t="s">
        <v>121</v>
      </c>
      <c r="CW679" s="232" t="s">
        <v>121</v>
      </c>
      <c r="CX679" s="232" t="s">
        <v>121</v>
      </c>
      <c r="CY679" s="232" t="s">
        <v>121</v>
      </c>
      <c r="CZ679" s="232" t="s">
        <v>121</v>
      </c>
      <c r="DA679" s="72">
        <v>19539790</v>
      </c>
      <c r="DB679" s="143">
        <v>1</v>
      </c>
      <c r="DC679" s="10">
        <v>1</v>
      </c>
      <c r="DD679" s="10"/>
      <c r="DE679" s="58" t="s">
        <v>1880</v>
      </c>
      <c r="DF679" s="58" t="str">
        <f t="shared" si="73"/>
        <v>Vehículos Convencionales_Pick Up_PICKUP DOBLE CAB - PLATON</v>
      </c>
      <c r="DG679" s="13">
        <f t="shared" si="74"/>
        <v>219220000</v>
      </c>
      <c r="DK679" s="10" t="b">
        <v>1</v>
      </c>
    </row>
    <row r="680" spans="1:115" ht="38.25" x14ac:dyDescent="0.25">
      <c r="A680" s="59">
        <v>1075</v>
      </c>
      <c r="B680" s="43" t="s">
        <v>166</v>
      </c>
      <c r="C680" s="43" t="s">
        <v>0</v>
      </c>
      <c r="D680" s="43" t="s">
        <v>544</v>
      </c>
      <c r="E680" s="43" t="s">
        <v>545</v>
      </c>
      <c r="F680" s="43" t="s">
        <v>327</v>
      </c>
      <c r="G680" s="60" t="s">
        <v>1484</v>
      </c>
      <c r="H680" s="43" t="s">
        <v>1477</v>
      </c>
      <c r="I680" s="62">
        <v>6421090</v>
      </c>
      <c r="J680" s="132" t="s">
        <v>1485</v>
      </c>
      <c r="K680" s="61" t="s">
        <v>163</v>
      </c>
      <c r="L680" s="63">
        <v>158</v>
      </c>
      <c r="M680" s="64" t="s">
        <v>121</v>
      </c>
      <c r="N680" s="65">
        <v>171000000</v>
      </c>
      <c r="O680" s="50">
        <f>VLOOKUP(I680,Hoja1!$A$2:$J$18391,10,0)</f>
        <v>171000000</v>
      </c>
      <c r="P680" s="66">
        <f t="shared" si="71"/>
        <v>0</v>
      </c>
      <c r="Q680" s="64" t="s">
        <v>327</v>
      </c>
      <c r="R680" s="59" t="s">
        <v>148</v>
      </c>
      <c r="S680" s="59" t="s">
        <v>128</v>
      </c>
      <c r="T680" s="59" t="s">
        <v>121</v>
      </c>
      <c r="U680" s="59" t="s">
        <v>121</v>
      </c>
      <c r="V680" s="43" t="s">
        <v>121</v>
      </c>
      <c r="W680" s="59" t="s">
        <v>121</v>
      </c>
      <c r="X680" s="59" t="s">
        <v>121</v>
      </c>
      <c r="Y680" s="67" t="str">
        <f t="shared" si="76"/>
        <v>N.A.</v>
      </c>
      <c r="Z680" s="68">
        <f t="shared" si="72"/>
        <v>165870000</v>
      </c>
      <c r="AA680" s="59" t="s">
        <v>1878</v>
      </c>
      <c r="AB680" s="59" t="s">
        <v>129</v>
      </c>
      <c r="AC680" s="81" t="s">
        <v>129</v>
      </c>
      <c r="AD680" s="69" t="b">
        <f t="shared" si="75"/>
        <v>1</v>
      </c>
      <c r="AE680" s="145">
        <v>0.03</v>
      </c>
      <c r="AF680" s="145">
        <v>0.03</v>
      </c>
      <c r="AG680" s="145">
        <v>0.03</v>
      </c>
      <c r="AH680" s="145">
        <v>0.04</v>
      </c>
      <c r="AI680" s="145">
        <v>0.05</v>
      </c>
      <c r="AJ680" s="145">
        <v>0.05</v>
      </c>
      <c r="AK680" s="59" t="s">
        <v>130</v>
      </c>
      <c r="AL680" s="59" t="s">
        <v>130</v>
      </c>
      <c r="AM680" s="59" t="s">
        <v>130</v>
      </c>
      <c r="AN680" s="71">
        <v>1</v>
      </c>
      <c r="AO680" s="56">
        <v>10242760</v>
      </c>
      <c r="AP680" s="56">
        <v>838206</v>
      </c>
      <c r="AQ680" s="56">
        <v>1166211</v>
      </c>
      <c r="AR680" s="56">
        <v>1404165</v>
      </c>
      <c r="AS680" s="56">
        <v>1989495</v>
      </c>
      <c r="AT680" s="56">
        <v>10005067</v>
      </c>
      <c r="AU680" s="56" t="s">
        <v>121</v>
      </c>
      <c r="AV680" s="56" t="s">
        <v>121</v>
      </c>
      <c r="AW680" s="56">
        <v>1167782</v>
      </c>
      <c r="AX680" s="56" t="s">
        <v>121</v>
      </c>
      <c r="AY680" s="56" t="s">
        <v>121</v>
      </c>
      <c r="AZ680" s="56" t="s">
        <v>121</v>
      </c>
      <c r="BA680" s="56" t="s">
        <v>121</v>
      </c>
      <c r="BB680" s="56" t="s">
        <v>121</v>
      </c>
      <c r="BC680" s="56">
        <v>2350746</v>
      </c>
      <c r="BD680" s="56">
        <v>5338917</v>
      </c>
      <c r="BE680" s="56">
        <v>6180524</v>
      </c>
      <c r="BF680" s="56">
        <v>4136056</v>
      </c>
      <c r="BG680" s="56">
        <v>6087593</v>
      </c>
      <c r="BH680" s="56" t="s">
        <v>121</v>
      </c>
      <c r="BI680" s="56" t="s">
        <v>121</v>
      </c>
      <c r="BJ680" s="56">
        <v>300911</v>
      </c>
      <c r="BK680" s="56">
        <v>2783984</v>
      </c>
      <c r="BL680" s="56">
        <v>1562107</v>
      </c>
      <c r="BM680" s="56">
        <v>5200175</v>
      </c>
      <c r="BN680" s="56">
        <v>220177</v>
      </c>
      <c r="BO680" s="56">
        <v>2574433</v>
      </c>
      <c r="BP680" s="56">
        <v>1363851</v>
      </c>
      <c r="BQ680" s="56">
        <v>2338966</v>
      </c>
      <c r="BR680" s="56">
        <v>3176648</v>
      </c>
      <c r="BS680" s="56">
        <v>1336889</v>
      </c>
      <c r="BT680" s="56">
        <v>9777977</v>
      </c>
      <c r="BU680" s="56">
        <v>188478</v>
      </c>
      <c r="BV680" s="56">
        <v>8167403</v>
      </c>
      <c r="BW680" s="56">
        <v>14232744</v>
      </c>
      <c r="BX680" s="56" t="s">
        <v>121</v>
      </c>
      <c r="BY680" s="56">
        <v>977794</v>
      </c>
      <c r="BZ680" s="56" t="s">
        <v>121</v>
      </c>
      <c r="CA680" s="56">
        <v>11166042</v>
      </c>
      <c r="CB680" s="56" t="s">
        <v>121</v>
      </c>
      <c r="CC680" s="56" t="s">
        <v>121</v>
      </c>
      <c r="CD680" s="56" t="s">
        <v>121</v>
      </c>
      <c r="CE680" s="252" t="s">
        <v>130</v>
      </c>
      <c r="CF680" s="252" t="s">
        <v>130</v>
      </c>
      <c r="CG680" s="252" t="s">
        <v>130</v>
      </c>
      <c r="CH680" s="252" t="s">
        <v>131</v>
      </c>
      <c r="CI680" s="252" t="s">
        <v>130</v>
      </c>
      <c r="CJ680" s="252" t="s">
        <v>131</v>
      </c>
      <c r="CK680" s="252" t="s">
        <v>131</v>
      </c>
      <c r="CL680" s="232" t="s">
        <v>121</v>
      </c>
      <c r="CM680" s="232" t="s">
        <v>121</v>
      </c>
      <c r="CN680" s="232" t="s">
        <v>121</v>
      </c>
      <c r="CO680" s="232" t="s">
        <v>121</v>
      </c>
      <c r="CP680" s="232" t="s">
        <v>121</v>
      </c>
      <c r="CQ680" s="232" t="s">
        <v>121</v>
      </c>
      <c r="CR680" s="232" t="s">
        <v>121</v>
      </c>
      <c r="CS680" s="232" t="s">
        <v>121</v>
      </c>
      <c r="CT680" s="232" t="s">
        <v>121</v>
      </c>
      <c r="CU680" s="232" t="s">
        <v>121</v>
      </c>
      <c r="CV680" s="232" t="s">
        <v>121</v>
      </c>
      <c r="CW680" s="232" t="s">
        <v>121</v>
      </c>
      <c r="CX680" s="232" t="s">
        <v>121</v>
      </c>
      <c r="CY680" s="232" t="s">
        <v>121</v>
      </c>
      <c r="CZ680" s="232" t="s">
        <v>121</v>
      </c>
      <c r="DA680" s="72">
        <v>14183620</v>
      </c>
      <c r="DB680" s="143">
        <v>1</v>
      </c>
      <c r="DC680" s="10">
        <v>1</v>
      </c>
      <c r="DD680" s="10"/>
      <c r="DE680" s="58" t="s">
        <v>1880</v>
      </c>
      <c r="DF680" s="58" t="str">
        <f t="shared" si="73"/>
        <v>Vehículos Convencionales_Pick Up_PICKUP DOBLE CAB - PLATON</v>
      </c>
      <c r="DG680" s="13">
        <f t="shared" si="74"/>
        <v>165870000</v>
      </c>
      <c r="DK680" s="10" t="b">
        <v>1</v>
      </c>
    </row>
    <row r="681" spans="1:115" ht="51" x14ac:dyDescent="0.25">
      <c r="A681" s="59">
        <v>1076</v>
      </c>
      <c r="B681" s="43" t="s">
        <v>166</v>
      </c>
      <c r="C681" s="43" t="s">
        <v>0</v>
      </c>
      <c r="D681" s="43" t="s">
        <v>626</v>
      </c>
      <c r="E681" s="43" t="s">
        <v>627</v>
      </c>
      <c r="F681" s="43" t="s">
        <v>121</v>
      </c>
      <c r="G681" s="60" t="s">
        <v>1476</v>
      </c>
      <c r="H681" s="43" t="s">
        <v>1477</v>
      </c>
      <c r="I681" s="62">
        <v>6407010</v>
      </c>
      <c r="J681" s="132" t="s">
        <v>1486</v>
      </c>
      <c r="K681" s="61" t="s">
        <v>121</v>
      </c>
      <c r="L681" s="63">
        <v>127</v>
      </c>
      <c r="M681" s="64" t="s">
        <v>121</v>
      </c>
      <c r="N681" s="65">
        <v>155000000</v>
      </c>
      <c r="O681" s="50">
        <f>VLOOKUP(I681,Hoja1!$A$2:$J$18391,10,0)</f>
        <v>155000000</v>
      </c>
      <c r="P681" s="66">
        <f t="shared" si="71"/>
        <v>0</v>
      </c>
      <c r="Q681" s="64" t="s">
        <v>126</v>
      </c>
      <c r="R681" s="59" t="s">
        <v>127</v>
      </c>
      <c r="S681" s="59" t="s">
        <v>128</v>
      </c>
      <c r="T681" s="64" t="s">
        <v>121</v>
      </c>
      <c r="U681" s="59" t="s">
        <v>121</v>
      </c>
      <c r="V681" s="43" t="s">
        <v>121</v>
      </c>
      <c r="W681" s="59" t="s">
        <v>121</v>
      </c>
      <c r="X681" s="59" t="s">
        <v>121</v>
      </c>
      <c r="Y681" s="67" t="str">
        <f t="shared" si="76"/>
        <v>N.A.</v>
      </c>
      <c r="Z681" s="68">
        <f t="shared" si="72"/>
        <v>150350000</v>
      </c>
      <c r="AA681" s="59" t="s">
        <v>1878</v>
      </c>
      <c r="AB681" s="59" t="s">
        <v>129</v>
      </c>
      <c r="AC681" s="69" t="s">
        <v>129</v>
      </c>
      <c r="AD681" s="69" t="b">
        <f t="shared" si="75"/>
        <v>1</v>
      </c>
      <c r="AE681" s="70">
        <v>0.03</v>
      </c>
      <c r="AF681" s="70">
        <v>0.03</v>
      </c>
      <c r="AG681" s="70">
        <v>0.03</v>
      </c>
      <c r="AH681" s="70">
        <v>0.03</v>
      </c>
      <c r="AI681" s="70">
        <v>0.04</v>
      </c>
      <c r="AJ681" s="70">
        <v>0.04</v>
      </c>
      <c r="AK681" s="59" t="s">
        <v>130</v>
      </c>
      <c r="AL681" s="59" t="s">
        <v>130</v>
      </c>
      <c r="AM681" s="59" t="s">
        <v>130</v>
      </c>
      <c r="AN681" s="71">
        <v>1</v>
      </c>
      <c r="AO681" s="56" t="s">
        <v>121</v>
      </c>
      <c r="AP681" s="56">
        <v>838206</v>
      </c>
      <c r="AQ681" s="56" t="s">
        <v>121</v>
      </c>
      <c r="AR681" s="56" t="s">
        <v>121</v>
      </c>
      <c r="AS681" s="56" t="s">
        <v>121</v>
      </c>
      <c r="AT681" s="56">
        <v>10005067</v>
      </c>
      <c r="AU681" s="56" t="s">
        <v>121</v>
      </c>
      <c r="AV681" s="56">
        <v>1604555</v>
      </c>
      <c r="AW681" s="56">
        <v>1167782</v>
      </c>
      <c r="AX681" s="56" t="s">
        <v>121</v>
      </c>
      <c r="AY681" s="56" t="s">
        <v>121</v>
      </c>
      <c r="AZ681" s="56" t="s">
        <v>121</v>
      </c>
      <c r="BA681" s="56" t="s">
        <v>121</v>
      </c>
      <c r="BB681" s="56" t="s">
        <v>121</v>
      </c>
      <c r="BC681" s="56" t="s">
        <v>121</v>
      </c>
      <c r="BD681" s="56">
        <v>5338917</v>
      </c>
      <c r="BE681" s="56" t="s">
        <v>121</v>
      </c>
      <c r="BF681" s="56">
        <v>4136056</v>
      </c>
      <c r="BG681" s="56">
        <v>6087593</v>
      </c>
      <c r="BH681" s="56" t="s">
        <v>121</v>
      </c>
      <c r="BI681" s="56" t="s">
        <v>121</v>
      </c>
      <c r="BJ681" s="56">
        <v>300911</v>
      </c>
      <c r="BK681" s="56" t="s">
        <v>121</v>
      </c>
      <c r="BL681" s="56" t="s">
        <v>121</v>
      </c>
      <c r="BM681" s="56">
        <v>5200175</v>
      </c>
      <c r="BN681" s="56">
        <v>220177</v>
      </c>
      <c r="BO681" s="56">
        <v>2574433</v>
      </c>
      <c r="BP681" s="56">
        <v>1363851</v>
      </c>
      <c r="BQ681" s="56" t="s">
        <v>121</v>
      </c>
      <c r="BR681" s="56" t="s">
        <v>121</v>
      </c>
      <c r="BS681" s="56" t="s">
        <v>121</v>
      </c>
      <c r="BT681" s="56">
        <v>9777977</v>
      </c>
      <c r="BU681" s="56">
        <v>188478</v>
      </c>
      <c r="BV681" s="56" t="s">
        <v>121</v>
      </c>
      <c r="BW681" s="56" t="s">
        <v>121</v>
      </c>
      <c r="BX681" s="56" t="s">
        <v>121</v>
      </c>
      <c r="BY681" s="56">
        <v>977794</v>
      </c>
      <c r="BZ681" s="56" t="s">
        <v>121</v>
      </c>
      <c r="CA681" s="56" t="s">
        <v>121</v>
      </c>
      <c r="CB681" s="56" t="s">
        <v>121</v>
      </c>
      <c r="CC681" s="56" t="s">
        <v>121</v>
      </c>
      <c r="CD681" s="56" t="s">
        <v>121</v>
      </c>
      <c r="CE681" s="252" t="s">
        <v>131</v>
      </c>
      <c r="CF681" s="252" t="s">
        <v>131</v>
      </c>
      <c r="CG681" s="252" t="s">
        <v>131</v>
      </c>
      <c r="CH681" s="252" t="s">
        <v>131</v>
      </c>
      <c r="CI681" s="252" t="s">
        <v>131</v>
      </c>
      <c r="CJ681" s="252" t="s">
        <v>131</v>
      </c>
      <c r="CK681" s="252" t="s">
        <v>131</v>
      </c>
      <c r="CL681" s="232" t="s">
        <v>121</v>
      </c>
      <c r="CM681" s="232" t="s">
        <v>121</v>
      </c>
      <c r="CN681" s="232" t="s">
        <v>121</v>
      </c>
      <c r="CO681" s="232" t="s">
        <v>121</v>
      </c>
      <c r="CP681" s="232" t="s">
        <v>121</v>
      </c>
      <c r="CQ681" s="232" t="s">
        <v>121</v>
      </c>
      <c r="CR681" s="232" t="s">
        <v>121</v>
      </c>
      <c r="CS681" s="232" t="s">
        <v>121</v>
      </c>
      <c r="CT681" s="232" t="s">
        <v>121</v>
      </c>
      <c r="CU681" s="232" t="s">
        <v>121</v>
      </c>
      <c r="CV681" s="232" t="s">
        <v>121</v>
      </c>
      <c r="CW681" s="232" t="s">
        <v>121</v>
      </c>
      <c r="CX681" s="232" t="s">
        <v>121</v>
      </c>
      <c r="CY681" s="232" t="s">
        <v>121</v>
      </c>
      <c r="CZ681" s="232" t="s">
        <v>121</v>
      </c>
      <c r="DA681" s="72">
        <v>18204892</v>
      </c>
      <c r="DB681" s="143">
        <v>1</v>
      </c>
      <c r="DC681" s="10">
        <v>1</v>
      </c>
      <c r="DD681" s="10"/>
      <c r="DE681" s="58" t="s">
        <v>1880</v>
      </c>
      <c r="DF681" s="58" t="str">
        <f t="shared" si="73"/>
        <v>Vehículos Convencionales_Vehículos Destinados al Transporte de Carga Liviana_Van</v>
      </c>
      <c r="DG681" s="13">
        <f t="shared" si="74"/>
        <v>150350000</v>
      </c>
      <c r="DK681" s="10" t="b">
        <v>1</v>
      </c>
    </row>
    <row r="682" spans="1:115" ht="25.5" x14ac:dyDescent="0.25">
      <c r="A682" s="59">
        <v>1077</v>
      </c>
      <c r="B682" s="43" t="s">
        <v>166</v>
      </c>
      <c r="C682" s="42" t="s">
        <v>0</v>
      </c>
      <c r="D682" s="43" t="s">
        <v>320</v>
      </c>
      <c r="E682" s="43" t="s">
        <v>728</v>
      </c>
      <c r="F682" s="43" t="s">
        <v>121</v>
      </c>
      <c r="G682" s="60" t="s">
        <v>1487</v>
      </c>
      <c r="H682" s="43" t="s">
        <v>1477</v>
      </c>
      <c r="I682" s="101">
        <v>6406157</v>
      </c>
      <c r="J682" s="132" t="s">
        <v>1488</v>
      </c>
      <c r="K682" s="61" t="s">
        <v>346</v>
      </c>
      <c r="L682" s="63">
        <v>270</v>
      </c>
      <c r="M682" s="64" t="s">
        <v>121</v>
      </c>
      <c r="N682" s="65">
        <v>253000000</v>
      </c>
      <c r="O682" s="50">
        <f>VLOOKUP(I682,Hoja1!$A$2:$J$18391,10,0)</f>
        <v>253000000</v>
      </c>
      <c r="P682" s="66">
        <f t="shared" si="71"/>
        <v>0</v>
      </c>
      <c r="Q682" s="64" t="s">
        <v>327</v>
      </c>
      <c r="R682" s="59" t="s">
        <v>148</v>
      </c>
      <c r="S682" s="59" t="s">
        <v>128</v>
      </c>
      <c r="T682" s="59" t="s">
        <v>121</v>
      </c>
      <c r="U682" s="59" t="s">
        <v>121</v>
      </c>
      <c r="V682" s="43" t="s">
        <v>121</v>
      </c>
      <c r="W682" s="59" t="s">
        <v>121</v>
      </c>
      <c r="X682" s="59" t="s">
        <v>121</v>
      </c>
      <c r="Y682" s="67" t="str">
        <f t="shared" si="76"/>
        <v>N.A.</v>
      </c>
      <c r="Z682" s="68">
        <f t="shared" si="72"/>
        <v>247940000</v>
      </c>
      <c r="AA682" s="59" t="s">
        <v>1878</v>
      </c>
      <c r="AB682" s="59" t="s">
        <v>149</v>
      </c>
      <c r="AC682" s="69" t="s">
        <v>149</v>
      </c>
      <c r="AD682" s="69" t="b">
        <f t="shared" si="75"/>
        <v>1</v>
      </c>
      <c r="AE682" s="70">
        <v>0.02</v>
      </c>
      <c r="AF682" s="70">
        <v>0.02</v>
      </c>
      <c r="AG682" s="70">
        <v>0.02</v>
      </c>
      <c r="AH682" s="70">
        <v>0.02</v>
      </c>
      <c r="AI682" s="70">
        <v>0.02</v>
      </c>
      <c r="AJ682" s="70">
        <v>0.02</v>
      </c>
      <c r="AK682" s="59" t="s">
        <v>130</v>
      </c>
      <c r="AL682" s="59" t="s">
        <v>130</v>
      </c>
      <c r="AM682" s="59" t="s">
        <v>130</v>
      </c>
      <c r="AN682" s="71">
        <v>1</v>
      </c>
      <c r="AO682" s="56" t="s">
        <v>121</v>
      </c>
      <c r="AP682" s="56">
        <v>838206</v>
      </c>
      <c r="AQ682" s="56">
        <v>1570654</v>
      </c>
      <c r="AR682" s="56" t="s">
        <v>121</v>
      </c>
      <c r="AS682" s="56" t="s">
        <v>121</v>
      </c>
      <c r="AT682" s="56">
        <v>10985480</v>
      </c>
      <c r="AU682" s="56" t="s">
        <v>121</v>
      </c>
      <c r="AV682" s="56" t="s">
        <v>121</v>
      </c>
      <c r="AW682" s="56">
        <v>1167782</v>
      </c>
      <c r="AX682" s="56" t="s">
        <v>121</v>
      </c>
      <c r="AY682" s="56" t="s">
        <v>121</v>
      </c>
      <c r="AZ682" s="56" t="s">
        <v>121</v>
      </c>
      <c r="BA682" s="56" t="s">
        <v>121</v>
      </c>
      <c r="BB682" s="56" t="s">
        <v>121</v>
      </c>
      <c r="BC682" s="56" t="s">
        <v>121</v>
      </c>
      <c r="BD682" s="56" t="s">
        <v>121</v>
      </c>
      <c r="BE682" s="56" t="s">
        <v>121</v>
      </c>
      <c r="BF682" s="56">
        <v>4136056</v>
      </c>
      <c r="BG682" s="56">
        <v>6087593</v>
      </c>
      <c r="BH682" s="56" t="s">
        <v>121</v>
      </c>
      <c r="BI682" s="56" t="s">
        <v>121</v>
      </c>
      <c r="BJ682" s="56">
        <v>300911</v>
      </c>
      <c r="BK682" s="56" t="s">
        <v>121</v>
      </c>
      <c r="BL682" s="56">
        <v>2162655</v>
      </c>
      <c r="BM682" s="56">
        <v>5684643</v>
      </c>
      <c r="BN682" s="56">
        <v>220177</v>
      </c>
      <c r="BO682" s="56">
        <v>2574433</v>
      </c>
      <c r="BP682" s="56" t="s">
        <v>121</v>
      </c>
      <c r="BQ682" s="56" t="s">
        <v>121</v>
      </c>
      <c r="BR682" s="56" t="s">
        <v>121</v>
      </c>
      <c r="BS682" s="56" t="s">
        <v>121</v>
      </c>
      <c r="BT682" s="56">
        <v>9777977</v>
      </c>
      <c r="BU682" s="56">
        <v>188478</v>
      </c>
      <c r="BV682" s="56" t="s">
        <v>121</v>
      </c>
      <c r="BW682" s="56" t="s">
        <v>121</v>
      </c>
      <c r="BX682" s="56" t="s">
        <v>121</v>
      </c>
      <c r="BY682" s="56">
        <v>977794</v>
      </c>
      <c r="BZ682" s="56" t="s">
        <v>121</v>
      </c>
      <c r="CA682" s="56" t="s">
        <v>121</v>
      </c>
      <c r="CB682" s="56" t="s">
        <v>121</v>
      </c>
      <c r="CC682" s="56" t="s">
        <v>121</v>
      </c>
      <c r="CD682" s="56" t="s">
        <v>121</v>
      </c>
      <c r="CE682" s="252" t="s">
        <v>130</v>
      </c>
      <c r="CF682" s="252" t="s">
        <v>130</v>
      </c>
      <c r="CG682" s="252" t="s">
        <v>130</v>
      </c>
      <c r="CH682" s="252" t="s">
        <v>130</v>
      </c>
      <c r="CI682" s="252" t="s">
        <v>130</v>
      </c>
      <c r="CJ682" s="252" t="s">
        <v>130</v>
      </c>
      <c r="CK682" s="252" t="s">
        <v>131</v>
      </c>
      <c r="CL682" s="232" t="s">
        <v>121</v>
      </c>
      <c r="CM682" s="232" t="s">
        <v>121</v>
      </c>
      <c r="CN682" s="232" t="s">
        <v>121</v>
      </c>
      <c r="CO682" s="232" t="s">
        <v>121</v>
      </c>
      <c r="CP682" s="232" t="s">
        <v>121</v>
      </c>
      <c r="CQ682" s="232" t="s">
        <v>121</v>
      </c>
      <c r="CR682" s="232" t="s">
        <v>121</v>
      </c>
      <c r="CS682" s="232" t="s">
        <v>121</v>
      </c>
      <c r="CT682" s="232" t="s">
        <v>121</v>
      </c>
      <c r="CU682" s="232" t="s">
        <v>121</v>
      </c>
      <c r="CV682" s="232" t="s">
        <v>121</v>
      </c>
      <c r="CW682" s="232" t="s">
        <v>121</v>
      </c>
      <c r="CX682" s="232" t="s">
        <v>121</v>
      </c>
      <c r="CY682" s="232" t="s">
        <v>121</v>
      </c>
      <c r="CZ682" s="232" t="s">
        <v>121</v>
      </c>
      <c r="DA682" s="72">
        <v>15966216</v>
      </c>
      <c r="DB682" s="143">
        <v>1</v>
      </c>
      <c r="DC682" s="10">
        <v>1</v>
      </c>
      <c r="DD682" s="10"/>
      <c r="DE682" s="58" t="s">
        <v>1880</v>
      </c>
      <c r="DF682" s="58" t="str">
        <f t="shared" si="73"/>
        <v>Vehículos Convencionales_Camperos/Camionetas_4X4</v>
      </c>
      <c r="DG682" s="13">
        <f t="shared" si="74"/>
        <v>247940000</v>
      </c>
      <c r="DK682" s="10" t="b">
        <v>1</v>
      </c>
    </row>
    <row r="683" spans="1:115" ht="63.75" x14ac:dyDescent="0.25">
      <c r="A683" s="59">
        <v>1080</v>
      </c>
      <c r="B683" s="43" t="s">
        <v>843</v>
      </c>
      <c r="C683" s="84" t="s">
        <v>4</v>
      </c>
      <c r="D683" s="43" t="s">
        <v>795</v>
      </c>
      <c r="E683" s="43" t="s">
        <v>796</v>
      </c>
      <c r="F683" s="43" t="s">
        <v>121</v>
      </c>
      <c r="G683" s="60" t="s">
        <v>1489</v>
      </c>
      <c r="H683" s="59" t="s">
        <v>845</v>
      </c>
      <c r="I683" s="62">
        <v>18961089</v>
      </c>
      <c r="J683" s="132" t="s">
        <v>1490</v>
      </c>
      <c r="K683" s="61" t="s">
        <v>121</v>
      </c>
      <c r="L683" s="59">
        <v>433</v>
      </c>
      <c r="M683" s="59" t="s">
        <v>121</v>
      </c>
      <c r="N683" s="65">
        <v>537200000</v>
      </c>
      <c r="O683" s="50">
        <f>VLOOKUP(I683,Hoja1!$B$2:$J$18391,9,0)</f>
        <v>537200000</v>
      </c>
      <c r="P683" s="66">
        <f t="shared" si="71"/>
        <v>0</v>
      </c>
      <c r="Q683" s="59" t="s">
        <v>121</v>
      </c>
      <c r="R683" s="59" t="s">
        <v>127</v>
      </c>
      <c r="S683" s="59" t="s">
        <v>349</v>
      </c>
      <c r="T683" s="64" t="s">
        <v>811</v>
      </c>
      <c r="U683" s="59">
        <v>28000</v>
      </c>
      <c r="V683" s="59">
        <v>11000</v>
      </c>
      <c r="W683" s="59">
        <v>17000</v>
      </c>
      <c r="X683" s="63" t="s">
        <v>840</v>
      </c>
      <c r="Y683" s="67" t="str">
        <f t="shared" si="76"/>
        <v>N.A.</v>
      </c>
      <c r="Z683" s="68">
        <f t="shared" si="72"/>
        <v>531828000</v>
      </c>
      <c r="AA683" s="59" t="s">
        <v>1878</v>
      </c>
      <c r="AB683" s="59" t="s">
        <v>156</v>
      </c>
      <c r="AC683" s="64" t="s">
        <v>156</v>
      </c>
      <c r="AD683" s="69" t="b">
        <f t="shared" si="75"/>
        <v>1</v>
      </c>
      <c r="AE683" s="80">
        <v>0.01</v>
      </c>
      <c r="AF683" s="80">
        <v>0.01</v>
      </c>
      <c r="AG683" s="80">
        <v>0.01</v>
      </c>
      <c r="AH683" s="80">
        <v>0.01</v>
      </c>
      <c r="AI683" s="80">
        <v>0.01</v>
      </c>
      <c r="AJ683" s="80">
        <v>0.01</v>
      </c>
      <c r="AK683" s="59" t="s">
        <v>130</v>
      </c>
      <c r="AL683" s="59" t="s">
        <v>130</v>
      </c>
      <c r="AM683" s="59" t="s">
        <v>130</v>
      </c>
      <c r="AN683" s="75">
        <v>1</v>
      </c>
      <c r="AO683" s="56" t="s">
        <v>121</v>
      </c>
      <c r="AP683" s="56">
        <v>850771</v>
      </c>
      <c r="AQ683" s="56">
        <v>1963318</v>
      </c>
      <c r="AR683" s="56">
        <v>11779907</v>
      </c>
      <c r="AS683" s="56" t="s">
        <v>121</v>
      </c>
      <c r="AT683" s="56">
        <v>19633178</v>
      </c>
      <c r="AU683" s="56">
        <v>1308879</v>
      </c>
      <c r="AV683" s="56">
        <v>850771</v>
      </c>
      <c r="AW683" s="56">
        <v>104709</v>
      </c>
      <c r="AX683" s="56" t="s">
        <v>121</v>
      </c>
      <c r="AY683" s="56">
        <v>65443926</v>
      </c>
      <c r="AZ683" s="56" t="s">
        <v>121</v>
      </c>
      <c r="BA683" s="56" t="s">
        <v>121</v>
      </c>
      <c r="BB683" s="56" t="s">
        <v>121</v>
      </c>
      <c r="BC683" s="56" t="s">
        <v>121</v>
      </c>
      <c r="BD683" s="56" t="s">
        <v>121</v>
      </c>
      <c r="BE683" s="56" t="s">
        <v>121</v>
      </c>
      <c r="BF683" s="56" t="s">
        <v>121</v>
      </c>
      <c r="BG683" s="56">
        <v>3272196</v>
      </c>
      <c r="BH683" s="56" t="s">
        <v>121</v>
      </c>
      <c r="BI683" s="56">
        <v>1177990</v>
      </c>
      <c r="BJ683" s="56">
        <v>523551</v>
      </c>
      <c r="BK683" s="56">
        <v>5235514</v>
      </c>
      <c r="BL683" s="56" t="s">
        <v>121</v>
      </c>
      <c r="BM683" s="56">
        <v>4581076</v>
      </c>
      <c r="BN683" s="56">
        <v>1047103</v>
      </c>
      <c r="BO683" s="56">
        <v>4188413</v>
      </c>
      <c r="BP683" s="56" t="s">
        <v>121</v>
      </c>
      <c r="BQ683" s="56" t="s">
        <v>121</v>
      </c>
      <c r="BR683" s="56" t="s">
        <v>121</v>
      </c>
      <c r="BS683" s="56" t="s">
        <v>121</v>
      </c>
      <c r="BT683" s="56">
        <v>11779907</v>
      </c>
      <c r="BU683" s="56">
        <v>916215</v>
      </c>
      <c r="BV683" s="56" t="s">
        <v>121</v>
      </c>
      <c r="BW683" s="56">
        <v>32721963</v>
      </c>
      <c r="BX683" s="56" t="s">
        <v>121</v>
      </c>
      <c r="BY683" s="56">
        <v>2617757</v>
      </c>
      <c r="BZ683" s="56" t="s">
        <v>121</v>
      </c>
      <c r="CA683" s="56" t="s">
        <v>121</v>
      </c>
      <c r="CB683" s="56" t="s">
        <v>121</v>
      </c>
      <c r="CC683" s="56" t="s">
        <v>121</v>
      </c>
      <c r="CD683" s="56" t="s">
        <v>121</v>
      </c>
      <c r="CE683" s="253" t="s">
        <v>121</v>
      </c>
      <c r="CF683" s="253" t="s">
        <v>121</v>
      </c>
      <c r="CG683" s="253" t="s">
        <v>121</v>
      </c>
      <c r="CH683" s="253" t="s">
        <v>121</v>
      </c>
      <c r="CI683" s="253" t="s">
        <v>121</v>
      </c>
      <c r="CJ683" s="253" t="s">
        <v>121</v>
      </c>
      <c r="CK683" s="253" t="s">
        <v>121</v>
      </c>
      <c r="CL683" s="253" t="s">
        <v>121</v>
      </c>
      <c r="CM683" s="253" t="s">
        <v>121</v>
      </c>
      <c r="CN683" s="253" t="s">
        <v>121</v>
      </c>
      <c r="CO683" s="253" t="s">
        <v>121</v>
      </c>
      <c r="CP683" s="253" t="s">
        <v>121</v>
      </c>
      <c r="CQ683" s="253" t="s">
        <v>121</v>
      </c>
      <c r="CR683" s="253" t="s">
        <v>121</v>
      </c>
      <c r="CS683" s="232" t="s">
        <v>131</v>
      </c>
      <c r="CT683" s="232" t="s">
        <v>131</v>
      </c>
      <c r="CU683" s="232" t="s">
        <v>131</v>
      </c>
      <c r="CV683" s="232" t="s">
        <v>131</v>
      </c>
      <c r="CW683" s="232" t="s">
        <v>131</v>
      </c>
      <c r="CX683" s="232" t="s">
        <v>131</v>
      </c>
      <c r="CY683" s="232" t="s">
        <v>131</v>
      </c>
      <c r="CZ683" s="232" t="s">
        <v>131</v>
      </c>
      <c r="DA683" s="72">
        <v>31413084</v>
      </c>
      <c r="DB683" s="143">
        <v>1</v>
      </c>
      <c r="DC683" s="10">
        <v>1</v>
      </c>
      <c r="DD683" s="10"/>
      <c r="DE683" s="58" t="s">
        <v>1880</v>
      </c>
      <c r="DF683" s="58" t="str">
        <f t="shared" si="73"/>
        <v>Otros Tipos de Vehículos_Camión_Cabina Sencilla</v>
      </c>
      <c r="DG683" s="13">
        <f t="shared" si="74"/>
        <v>531828000</v>
      </c>
      <c r="DK683" s="10" t="b">
        <v>1</v>
      </c>
    </row>
    <row r="684" spans="1:115" ht="63.75" x14ac:dyDescent="0.25">
      <c r="A684" s="59">
        <v>1081</v>
      </c>
      <c r="B684" s="43" t="s">
        <v>843</v>
      </c>
      <c r="C684" s="84" t="s">
        <v>4</v>
      </c>
      <c r="D684" s="43" t="s">
        <v>795</v>
      </c>
      <c r="E684" s="43" t="s">
        <v>796</v>
      </c>
      <c r="F684" s="43" t="s">
        <v>121</v>
      </c>
      <c r="G684" s="60" t="s">
        <v>1491</v>
      </c>
      <c r="H684" s="59" t="s">
        <v>845</v>
      </c>
      <c r="I684" s="62">
        <v>18961089</v>
      </c>
      <c r="J684" s="132" t="s">
        <v>1492</v>
      </c>
      <c r="K684" s="61" t="s">
        <v>121</v>
      </c>
      <c r="L684" s="59">
        <v>433</v>
      </c>
      <c r="M684" s="59" t="s">
        <v>121</v>
      </c>
      <c r="N684" s="65">
        <v>537200000</v>
      </c>
      <c r="O684" s="50">
        <f>VLOOKUP(I684,Hoja1!$B$2:$J$18391,9,0)</f>
        <v>537200000</v>
      </c>
      <c r="P684" s="66">
        <f t="shared" si="71"/>
        <v>0</v>
      </c>
      <c r="Q684" s="59" t="s">
        <v>121</v>
      </c>
      <c r="R684" s="59" t="s">
        <v>127</v>
      </c>
      <c r="S684" s="59" t="s">
        <v>349</v>
      </c>
      <c r="T684" s="64" t="s">
        <v>811</v>
      </c>
      <c r="U684" s="59">
        <v>28000</v>
      </c>
      <c r="V684" s="59">
        <v>11000</v>
      </c>
      <c r="W684" s="59">
        <v>17000</v>
      </c>
      <c r="X684" s="63" t="s">
        <v>840</v>
      </c>
      <c r="Y684" s="67" t="str">
        <f t="shared" si="76"/>
        <v>N.A.</v>
      </c>
      <c r="Z684" s="68">
        <f t="shared" si="72"/>
        <v>531828000</v>
      </c>
      <c r="AA684" s="59" t="s">
        <v>1878</v>
      </c>
      <c r="AB684" s="59" t="s">
        <v>156</v>
      </c>
      <c r="AC684" s="64" t="s">
        <v>156</v>
      </c>
      <c r="AD684" s="69" t="b">
        <f t="shared" si="75"/>
        <v>1</v>
      </c>
      <c r="AE684" s="80">
        <v>0.01</v>
      </c>
      <c r="AF684" s="80">
        <v>0.01</v>
      </c>
      <c r="AG684" s="80">
        <v>0.01</v>
      </c>
      <c r="AH684" s="80">
        <v>0.01</v>
      </c>
      <c r="AI684" s="80">
        <v>0.01</v>
      </c>
      <c r="AJ684" s="80">
        <v>0.01</v>
      </c>
      <c r="AK684" s="59" t="s">
        <v>130</v>
      </c>
      <c r="AL684" s="59" t="s">
        <v>130</v>
      </c>
      <c r="AM684" s="59" t="s">
        <v>130</v>
      </c>
      <c r="AN684" s="75">
        <v>1</v>
      </c>
      <c r="AO684" s="56" t="s">
        <v>121</v>
      </c>
      <c r="AP684" s="56">
        <v>850771</v>
      </c>
      <c r="AQ684" s="56">
        <v>1963318</v>
      </c>
      <c r="AR684" s="56">
        <v>11779907</v>
      </c>
      <c r="AS684" s="56" t="s">
        <v>121</v>
      </c>
      <c r="AT684" s="56">
        <v>19633178</v>
      </c>
      <c r="AU684" s="56">
        <v>1308879</v>
      </c>
      <c r="AV684" s="56">
        <v>850771</v>
      </c>
      <c r="AW684" s="56">
        <v>104709</v>
      </c>
      <c r="AX684" s="56" t="s">
        <v>121</v>
      </c>
      <c r="AY684" s="56" t="s">
        <v>121</v>
      </c>
      <c r="AZ684" s="56">
        <v>65443926</v>
      </c>
      <c r="BA684" s="56" t="s">
        <v>121</v>
      </c>
      <c r="BB684" s="56" t="s">
        <v>121</v>
      </c>
      <c r="BC684" s="56" t="s">
        <v>121</v>
      </c>
      <c r="BD684" s="56" t="s">
        <v>121</v>
      </c>
      <c r="BE684" s="56" t="s">
        <v>121</v>
      </c>
      <c r="BF684" s="56" t="s">
        <v>121</v>
      </c>
      <c r="BG684" s="56">
        <v>3272196</v>
      </c>
      <c r="BH684" s="56" t="s">
        <v>121</v>
      </c>
      <c r="BI684" s="56">
        <v>1177990</v>
      </c>
      <c r="BJ684" s="56">
        <v>523551</v>
      </c>
      <c r="BK684" s="56">
        <v>5235514</v>
      </c>
      <c r="BL684" s="56" t="s">
        <v>121</v>
      </c>
      <c r="BM684" s="56">
        <v>4581076</v>
      </c>
      <c r="BN684" s="56">
        <v>1047103</v>
      </c>
      <c r="BO684" s="56">
        <v>4188413</v>
      </c>
      <c r="BP684" s="56" t="s">
        <v>121</v>
      </c>
      <c r="BQ684" s="56" t="s">
        <v>121</v>
      </c>
      <c r="BR684" s="56" t="s">
        <v>121</v>
      </c>
      <c r="BS684" s="56" t="s">
        <v>121</v>
      </c>
      <c r="BT684" s="56">
        <v>11779907</v>
      </c>
      <c r="BU684" s="56">
        <v>916215</v>
      </c>
      <c r="BV684" s="56" t="s">
        <v>121</v>
      </c>
      <c r="BW684" s="56">
        <v>32721963</v>
      </c>
      <c r="BX684" s="56" t="s">
        <v>121</v>
      </c>
      <c r="BY684" s="56">
        <v>2617757</v>
      </c>
      <c r="BZ684" s="56" t="s">
        <v>121</v>
      </c>
      <c r="CA684" s="56" t="s">
        <v>121</v>
      </c>
      <c r="CB684" s="56" t="s">
        <v>121</v>
      </c>
      <c r="CC684" s="56" t="s">
        <v>121</v>
      </c>
      <c r="CD684" s="56" t="s">
        <v>121</v>
      </c>
      <c r="CE684" s="253" t="s">
        <v>121</v>
      </c>
      <c r="CF684" s="253" t="s">
        <v>121</v>
      </c>
      <c r="CG684" s="253" t="s">
        <v>121</v>
      </c>
      <c r="CH684" s="253" t="s">
        <v>121</v>
      </c>
      <c r="CI684" s="253" t="s">
        <v>121</v>
      </c>
      <c r="CJ684" s="253" t="s">
        <v>121</v>
      </c>
      <c r="CK684" s="253" t="s">
        <v>121</v>
      </c>
      <c r="CL684" s="253" t="s">
        <v>121</v>
      </c>
      <c r="CM684" s="253" t="s">
        <v>121</v>
      </c>
      <c r="CN684" s="253" t="s">
        <v>121</v>
      </c>
      <c r="CO684" s="253" t="s">
        <v>121</v>
      </c>
      <c r="CP684" s="253" t="s">
        <v>121</v>
      </c>
      <c r="CQ684" s="253" t="s">
        <v>121</v>
      </c>
      <c r="CR684" s="253" t="s">
        <v>121</v>
      </c>
      <c r="CS684" s="232" t="s">
        <v>131</v>
      </c>
      <c r="CT684" s="232" t="s">
        <v>131</v>
      </c>
      <c r="CU684" s="232" t="s">
        <v>131</v>
      </c>
      <c r="CV684" s="232" t="s">
        <v>131</v>
      </c>
      <c r="CW684" s="232" t="s">
        <v>131</v>
      </c>
      <c r="CX684" s="232" t="s">
        <v>131</v>
      </c>
      <c r="CY684" s="232" t="s">
        <v>131</v>
      </c>
      <c r="CZ684" s="232" t="s">
        <v>131</v>
      </c>
      <c r="DA684" s="72">
        <v>31413084</v>
      </c>
      <c r="DB684" s="143">
        <v>1</v>
      </c>
      <c r="DC684" s="10">
        <v>1</v>
      </c>
      <c r="DD684" s="10"/>
      <c r="DE684" s="58" t="s">
        <v>1880</v>
      </c>
      <c r="DF684" s="58" t="str">
        <f t="shared" si="73"/>
        <v>Otros Tipos de Vehículos_Camión_Cabina Sencilla</v>
      </c>
      <c r="DG684" s="13">
        <f t="shared" si="74"/>
        <v>531828000</v>
      </c>
      <c r="DK684" s="10" t="b">
        <v>1</v>
      </c>
    </row>
    <row r="685" spans="1:115" ht="63.75" x14ac:dyDescent="0.25">
      <c r="A685" s="59">
        <v>1083</v>
      </c>
      <c r="B685" s="43" t="s">
        <v>843</v>
      </c>
      <c r="C685" s="43" t="s">
        <v>3</v>
      </c>
      <c r="D685" s="43" t="s">
        <v>751</v>
      </c>
      <c r="E685" s="43" t="s">
        <v>751</v>
      </c>
      <c r="F685" s="43" t="s">
        <v>121</v>
      </c>
      <c r="G685" s="60" t="s">
        <v>1493</v>
      </c>
      <c r="H685" s="59" t="s">
        <v>845</v>
      </c>
      <c r="I685" s="62">
        <v>18961089</v>
      </c>
      <c r="J685" s="132" t="s">
        <v>1494</v>
      </c>
      <c r="K685" s="61" t="s">
        <v>121</v>
      </c>
      <c r="L685" s="59">
        <v>433</v>
      </c>
      <c r="M685" s="59" t="s">
        <v>121</v>
      </c>
      <c r="N685" s="65">
        <v>537200000</v>
      </c>
      <c r="O685" s="50">
        <f>VLOOKUP(I685,Hoja1!$B$2:$J$18391,9,0)</f>
        <v>537200000</v>
      </c>
      <c r="P685" s="66">
        <f t="shared" si="71"/>
        <v>0</v>
      </c>
      <c r="Q685" s="59" t="s">
        <v>121</v>
      </c>
      <c r="R685" s="59" t="s">
        <v>127</v>
      </c>
      <c r="S685" s="59" t="s">
        <v>349</v>
      </c>
      <c r="T685" s="64" t="s">
        <v>121</v>
      </c>
      <c r="U685" s="59" t="s">
        <v>121</v>
      </c>
      <c r="V685" s="43" t="s">
        <v>121</v>
      </c>
      <c r="W685" s="59" t="s">
        <v>121</v>
      </c>
      <c r="X685" s="59" t="s">
        <v>121</v>
      </c>
      <c r="Y685" s="67">
        <f>+IF(C685=$F$1,N685+BZ685,"N.A.")</f>
        <v>866611897</v>
      </c>
      <c r="Z685" s="68">
        <f t="shared" si="72"/>
        <v>531828000</v>
      </c>
      <c r="AA685" s="59" t="s">
        <v>1879</v>
      </c>
      <c r="AB685" s="59" t="s">
        <v>129</v>
      </c>
      <c r="AC685" s="64" t="s">
        <v>129</v>
      </c>
      <c r="AD685" s="69" t="b">
        <f t="shared" si="75"/>
        <v>1</v>
      </c>
      <c r="AE685" s="80">
        <v>0.01</v>
      </c>
      <c r="AF685" s="80">
        <v>0.01</v>
      </c>
      <c r="AG685" s="80">
        <v>0.01</v>
      </c>
      <c r="AH685" s="80">
        <v>0.01</v>
      </c>
      <c r="AI685" s="80">
        <v>0.01</v>
      </c>
      <c r="AJ685" s="80">
        <v>0.01</v>
      </c>
      <c r="AK685" s="59" t="s">
        <v>130</v>
      </c>
      <c r="AL685" s="59" t="s">
        <v>130</v>
      </c>
      <c r="AM685" s="59" t="s">
        <v>130</v>
      </c>
      <c r="AN685" s="75">
        <v>1</v>
      </c>
      <c r="AO685" s="56" t="s">
        <v>121</v>
      </c>
      <c r="AP685" s="56">
        <v>850771</v>
      </c>
      <c r="AQ685" s="56">
        <v>1963318</v>
      </c>
      <c r="AR685" s="56">
        <v>11779907</v>
      </c>
      <c r="AS685" s="56" t="s">
        <v>121</v>
      </c>
      <c r="AT685" s="56">
        <v>19633178</v>
      </c>
      <c r="AU685" s="56">
        <v>1308879</v>
      </c>
      <c r="AV685" s="56">
        <v>850771</v>
      </c>
      <c r="AW685" s="56">
        <v>104709</v>
      </c>
      <c r="AX685" s="56" t="s">
        <v>121</v>
      </c>
      <c r="AY685" s="56" t="s">
        <v>121</v>
      </c>
      <c r="AZ685" s="56" t="s">
        <v>121</v>
      </c>
      <c r="BA685" s="56" t="s">
        <v>121</v>
      </c>
      <c r="BB685" s="56" t="s">
        <v>121</v>
      </c>
      <c r="BC685" s="56" t="s">
        <v>121</v>
      </c>
      <c r="BD685" s="56" t="s">
        <v>121</v>
      </c>
      <c r="BE685" s="56" t="s">
        <v>121</v>
      </c>
      <c r="BF685" s="56" t="s">
        <v>121</v>
      </c>
      <c r="BG685" s="56">
        <v>3272196</v>
      </c>
      <c r="BH685" s="56" t="s">
        <v>121</v>
      </c>
      <c r="BI685" s="56">
        <v>1177990</v>
      </c>
      <c r="BJ685" s="56">
        <v>523551</v>
      </c>
      <c r="BK685" s="56">
        <v>5235514</v>
      </c>
      <c r="BL685" s="56" t="s">
        <v>121</v>
      </c>
      <c r="BM685" s="56">
        <v>4581076</v>
      </c>
      <c r="BN685" s="56">
        <v>1047103</v>
      </c>
      <c r="BO685" s="56">
        <v>4188413</v>
      </c>
      <c r="BP685" s="56" t="s">
        <v>121</v>
      </c>
      <c r="BQ685" s="56" t="s">
        <v>121</v>
      </c>
      <c r="BR685" s="56" t="s">
        <v>121</v>
      </c>
      <c r="BS685" s="56" t="s">
        <v>121</v>
      </c>
      <c r="BT685" s="56">
        <v>11779907</v>
      </c>
      <c r="BU685" s="56">
        <v>916215</v>
      </c>
      <c r="BV685" s="56" t="s">
        <v>121</v>
      </c>
      <c r="BW685" s="56">
        <v>32721963</v>
      </c>
      <c r="BX685" s="56" t="s">
        <v>121</v>
      </c>
      <c r="BY685" s="56">
        <v>2617757</v>
      </c>
      <c r="BZ685" s="56">
        <v>329411897</v>
      </c>
      <c r="CA685" s="56" t="s">
        <v>121</v>
      </c>
      <c r="CB685" s="56" t="s">
        <v>121</v>
      </c>
      <c r="CC685" s="56" t="s">
        <v>121</v>
      </c>
      <c r="CD685" s="56" t="s">
        <v>121</v>
      </c>
      <c r="CE685" s="253" t="s">
        <v>121</v>
      </c>
      <c r="CF685" s="253" t="s">
        <v>121</v>
      </c>
      <c r="CG685" s="253" t="s">
        <v>121</v>
      </c>
      <c r="CH685" s="253" t="s">
        <v>121</v>
      </c>
      <c r="CI685" s="253" t="s">
        <v>121</v>
      </c>
      <c r="CJ685" s="253" t="s">
        <v>121</v>
      </c>
      <c r="CK685" s="253" t="s">
        <v>121</v>
      </c>
      <c r="CL685" s="253" t="s">
        <v>121</v>
      </c>
      <c r="CM685" s="253" t="s">
        <v>121</v>
      </c>
      <c r="CN685" s="253" t="s">
        <v>121</v>
      </c>
      <c r="CO685" s="253" t="s">
        <v>121</v>
      </c>
      <c r="CP685" s="253" t="s">
        <v>121</v>
      </c>
      <c r="CQ685" s="253" t="s">
        <v>121</v>
      </c>
      <c r="CR685" s="253" t="s">
        <v>121</v>
      </c>
      <c r="CS685" s="232" t="s">
        <v>131</v>
      </c>
      <c r="CT685" s="232" t="s">
        <v>131</v>
      </c>
      <c r="CU685" s="232" t="s">
        <v>131</v>
      </c>
      <c r="CV685" s="232" t="s">
        <v>131</v>
      </c>
      <c r="CW685" s="232" t="s">
        <v>131</v>
      </c>
      <c r="CX685" s="232" t="s">
        <v>131</v>
      </c>
      <c r="CY685" s="232" t="s">
        <v>131</v>
      </c>
      <c r="CZ685" s="232" t="s">
        <v>131</v>
      </c>
      <c r="DA685" s="72">
        <v>34030841</v>
      </c>
      <c r="DB685" s="143">
        <v>1</v>
      </c>
      <c r="DC685" s="10">
        <v>1</v>
      </c>
      <c r="DD685" s="10"/>
      <c r="DE685" s="58" t="s">
        <v>1881</v>
      </c>
      <c r="DF685" s="58" t="str">
        <f t="shared" si="73"/>
        <v>Vehículos Especiales_Carrotanques_Carrotanques</v>
      </c>
      <c r="DG685" s="13">
        <f t="shared" si="74"/>
        <v>861239897</v>
      </c>
      <c r="DK685" s="10" t="b">
        <v>1</v>
      </c>
    </row>
    <row r="686" spans="1:115" ht="51" x14ac:dyDescent="0.25">
      <c r="A686" s="59">
        <v>1084</v>
      </c>
      <c r="B686" s="43" t="s">
        <v>257</v>
      </c>
      <c r="C686" s="153" t="s">
        <v>1</v>
      </c>
      <c r="D686" s="43" t="s">
        <v>320</v>
      </c>
      <c r="E686" s="43" t="s">
        <v>126</v>
      </c>
      <c r="F686" s="43" t="s">
        <v>121</v>
      </c>
      <c r="G686" s="150" t="s">
        <v>1495</v>
      </c>
      <c r="H686" s="43" t="s">
        <v>790</v>
      </c>
      <c r="I686" s="141">
        <v>11106018</v>
      </c>
      <c r="J686" s="132" t="s">
        <v>1496</v>
      </c>
      <c r="K686" s="61" t="s">
        <v>121</v>
      </c>
      <c r="L686" s="43">
        <v>201</v>
      </c>
      <c r="M686" s="43" t="s">
        <v>121</v>
      </c>
      <c r="N686" s="65">
        <v>135000000</v>
      </c>
      <c r="O686" s="50">
        <f>VLOOKUP(I686,Hoja1!$A$2:$J$18391,10,0)</f>
        <v>135000000</v>
      </c>
      <c r="P686" s="66">
        <f t="shared" si="71"/>
        <v>0</v>
      </c>
      <c r="Q686" s="64" t="s">
        <v>126</v>
      </c>
      <c r="R686" s="59" t="s">
        <v>148</v>
      </c>
      <c r="S686" s="59" t="s">
        <v>770</v>
      </c>
      <c r="T686" s="59" t="s">
        <v>121</v>
      </c>
      <c r="U686" s="59" t="s">
        <v>121</v>
      </c>
      <c r="V686" s="43" t="s">
        <v>121</v>
      </c>
      <c r="W686" s="59" t="s">
        <v>121</v>
      </c>
      <c r="X686" s="59" t="s">
        <v>121</v>
      </c>
      <c r="Y686" s="67" t="str">
        <f>+IF(E686=$F$1,N686+BZ686,"N.A.")</f>
        <v>N.A.</v>
      </c>
      <c r="Z686" s="68">
        <f t="shared" si="72"/>
        <v>135000000</v>
      </c>
      <c r="AA686" s="59" t="s">
        <v>1879</v>
      </c>
      <c r="AB686" s="59" t="s">
        <v>149</v>
      </c>
      <c r="AC686" s="64" t="s">
        <v>149</v>
      </c>
      <c r="AD686" s="69" t="b">
        <f t="shared" si="75"/>
        <v>1</v>
      </c>
      <c r="AE686" s="74">
        <v>0</v>
      </c>
      <c r="AF686" s="74">
        <v>0</v>
      </c>
      <c r="AG686" s="74">
        <v>0</v>
      </c>
      <c r="AH686" s="74">
        <v>0</v>
      </c>
      <c r="AI686" s="74">
        <v>0</v>
      </c>
      <c r="AJ686" s="74">
        <v>0</v>
      </c>
      <c r="AK686" s="43" t="s">
        <v>130</v>
      </c>
      <c r="AL686" s="59" t="s">
        <v>130</v>
      </c>
      <c r="AM686" s="59" t="s">
        <v>130</v>
      </c>
      <c r="AN686" s="75">
        <v>1</v>
      </c>
      <c r="AO686" s="56" t="s">
        <v>121</v>
      </c>
      <c r="AP686" s="56">
        <v>737452</v>
      </c>
      <c r="AQ686" s="56">
        <v>1136920</v>
      </c>
      <c r="AR686" s="56" t="s">
        <v>121</v>
      </c>
      <c r="AS686" s="56" t="s">
        <v>121</v>
      </c>
      <c r="AT686" s="56" t="s">
        <v>121</v>
      </c>
      <c r="AU686" s="56" t="s">
        <v>121</v>
      </c>
      <c r="AV686" s="56" t="s">
        <v>121</v>
      </c>
      <c r="AW686" s="56">
        <v>542224</v>
      </c>
      <c r="AX686" s="56" t="s">
        <v>121</v>
      </c>
      <c r="AY686" s="56" t="s">
        <v>121</v>
      </c>
      <c r="AZ686" s="56" t="s">
        <v>121</v>
      </c>
      <c r="BA686" s="56" t="s">
        <v>121</v>
      </c>
      <c r="BB686" s="56" t="s">
        <v>121</v>
      </c>
      <c r="BC686" s="56" t="s">
        <v>121</v>
      </c>
      <c r="BD686" s="56">
        <v>3211361</v>
      </c>
      <c r="BE686" s="56" t="s">
        <v>121</v>
      </c>
      <c r="BF686" s="56" t="s">
        <v>121</v>
      </c>
      <c r="BG686" s="56" t="s">
        <v>121</v>
      </c>
      <c r="BH686" s="56" t="s">
        <v>121</v>
      </c>
      <c r="BI686" s="56" t="s">
        <v>121</v>
      </c>
      <c r="BJ686" s="56">
        <v>192402</v>
      </c>
      <c r="BK686" s="56" t="s">
        <v>121</v>
      </c>
      <c r="BL686" s="56">
        <v>1757219</v>
      </c>
      <c r="BM686" s="56" t="s">
        <v>121</v>
      </c>
      <c r="BN686" s="56">
        <v>122438</v>
      </c>
      <c r="BO686" s="56">
        <v>2539182</v>
      </c>
      <c r="BP686" s="56" t="s">
        <v>121</v>
      </c>
      <c r="BQ686" s="56" t="s">
        <v>121</v>
      </c>
      <c r="BR686" s="56" t="s">
        <v>121</v>
      </c>
      <c r="BS686" s="56" t="s">
        <v>121</v>
      </c>
      <c r="BT686" s="56" t="s">
        <v>121</v>
      </c>
      <c r="BU686" s="56">
        <v>227384</v>
      </c>
      <c r="BV686" s="56" t="s">
        <v>121</v>
      </c>
      <c r="BW686" s="56" t="s">
        <v>121</v>
      </c>
      <c r="BX686" s="56" t="s">
        <v>121</v>
      </c>
      <c r="BY686" s="56">
        <v>798678</v>
      </c>
      <c r="BZ686" s="56" t="s">
        <v>121</v>
      </c>
      <c r="CA686" s="56" t="s">
        <v>121</v>
      </c>
      <c r="CB686" s="56" t="s">
        <v>121</v>
      </c>
      <c r="CC686" s="56" t="s">
        <v>121</v>
      </c>
      <c r="CD686" s="56" t="s">
        <v>121</v>
      </c>
      <c r="CE686" s="232" t="s">
        <v>130</v>
      </c>
      <c r="CF686" s="232" t="s">
        <v>130</v>
      </c>
      <c r="CG686" s="232" t="s">
        <v>130</v>
      </c>
      <c r="CH686" s="232" t="s">
        <v>130</v>
      </c>
      <c r="CI686" s="232" t="s">
        <v>130</v>
      </c>
      <c r="CJ686" s="232" t="s">
        <v>130</v>
      </c>
      <c r="CK686" s="232" t="s">
        <v>121</v>
      </c>
      <c r="CL686" s="273">
        <v>7500000</v>
      </c>
      <c r="CM686" s="232" t="s">
        <v>121</v>
      </c>
      <c r="CN686" s="232" t="s">
        <v>121</v>
      </c>
      <c r="CO686" s="232" t="s">
        <v>121</v>
      </c>
      <c r="CP686" s="232" t="s">
        <v>121</v>
      </c>
      <c r="CQ686" s="232" t="s">
        <v>121</v>
      </c>
      <c r="CR686" s="232" t="s">
        <v>121</v>
      </c>
      <c r="CS686" s="232" t="s">
        <v>121</v>
      </c>
      <c r="CT686" s="232" t="s">
        <v>121</v>
      </c>
      <c r="CU686" s="232" t="s">
        <v>121</v>
      </c>
      <c r="CV686" s="232" t="s">
        <v>121</v>
      </c>
      <c r="CW686" s="232" t="s">
        <v>121</v>
      </c>
      <c r="CX686" s="232" t="s">
        <v>121</v>
      </c>
      <c r="CY686" s="232" t="s">
        <v>121</v>
      </c>
      <c r="CZ686" s="232" t="s">
        <v>121</v>
      </c>
      <c r="DA686" s="72">
        <v>11018516</v>
      </c>
      <c r="DB686" s="143">
        <v>1</v>
      </c>
      <c r="DC686" s="10">
        <v>1</v>
      </c>
      <c r="DD686" s="10"/>
      <c r="DE686" s="58" t="s">
        <v>1880</v>
      </c>
      <c r="DF686" s="58" t="str">
        <f t="shared" si="73"/>
        <v>Vehículos Eléctricos_Camperos/Camionetas_4x2</v>
      </c>
      <c r="DG686" s="13">
        <f t="shared" si="74"/>
        <v>135000000</v>
      </c>
      <c r="DK686" s="10" t="b">
        <v>1</v>
      </c>
    </row>
    <row r="687" spans="1:115" ht="38.25" x14ac:dyDescent="0.25">
      <c r="A687" s="59">
        <v>1088</v>
      </c>
      <c r="B687" s="43" t="s">
        <v>159</v>
      </c>
      <c r="C687" s="43" t="s">
        <v>0</v>
      </c>
      <c r="D687" s="43" t="s">
        <v>544</v>
      </c>
      <c r="E687" s="43" t="s">
        <v>545</v>
      </c>
      <c r="F687" s="43" t="s">
        <v>327</v>
      </c>
      <c r="G687" s="102" t="s">
        <v>1497</v>
      </c>
      <c r="H687" s="59" t="s">
        <v>161</v>
      </c>
      <c r="I687" s="62">
        <v>9021092</v>
      </c>
      <c r="J687" s="132" t="s">
        <v>1498</v>
      </c>
      <c r="K687" s="79" t="s">
        <v>565</v>
      </c>
      <c r="L687" s="64">
        <v>389</v>
      </c>
      <c r="M687" s="64" t="s">
        <v>121</v>
      </c>
      <c r="N687" s="65">
        <v>432000000</v>
      </c>
      <c r="O687" s="50">
        <f>VLOOKUP(I687,Hoja1!$A$2:$J$18391,10,0)</f>
        <v>432000000</v>
      </c>
      <c r="P687" s="66">
        <f t="shared" si="71"/>
        <v>0</v>
      </c>
      <c r="Q687" s="64" t="s">
        <v>327</v>
      </c>
      <c r="R687" s="59" t="s">
        <v>148</v>
      </c>
      <c r="S687" s="59" t="s">
        <v>128</v>
      </c>
      <c r="T687" s="59" t="s">
        <v>121</v>
      </c>
      <c r="U687" s="59" t="s">
        <v>121</v>
      </c>
      <c r="V687" s="43" t="s">
        <v>121</v>
      </c>
      <c r="W687" s="59" t="s">
        <v>121</v>
      </c>
      <c r="X687" s="59" t="s">
        <v>121</v>
      </c>
      <c r="Y687" s="67" t="str">
        <f>+IF(E687=$F$1,N687+BZ687,"N.A.")</f>
        <v>N.A.</v>
      </c>
      <c r="Z687" s="68">
        <f t="shared" si="72"/>
        <v>432000000</v>
      </c>
      <c r="AA687" s="59" t="s">
        <v>1878</v>
      </c>
      <c r="AB687" s="59" t="s">
        <v>156</v>
      </c>
      <c r="AC687" s="64" t="s">
        <v>156</v>
      </c>
      <c r="AD687" s="69" t="b">
        <f t="shared" si="75"/>
        <v>1</v>
      </c>
      <c r="AE687" s="70">
        <v>0</v>
      </c>
      <c r="AF687" s="70">
        <v>0</v>
      </c>
      <c r="AG687" s="70">
        <v>0</v>
      </c>
      <c r="AH687" s="70">
        <v>0.01</v>
      </c>
      <c r="AI687" s="70">
        <v>0.01</v>
      </c>
      <c r="AJ687" s="70">
        <v>0.01</v>
      </c>
      <c r="AK687" s="59" t="s">
        <v>131</v>
      </c>
      <c r="AL687" s="59" t="s">
        <v>131</v>
      </c>
      <c r="AM687" s="59" t="s">
        <v>131</v>
      </c>
      <c r="AN687" s="70">
        <v>0</v>
      </c>
      <c r="AO687" s="56" t="s">
        <v>121</v>
      </c>
      <c r="AP687" s="56">
        <v>895601</v>
      </c>
      <c r="AQ687" s="56">
        <v>1832430</v>
      </c>
      <c r="AR687" s="56" t="s">
        <v>121</v>
      </c>
      <c r="AS687" s="56">
        <v>3272196</v>
      </c>
      <c r="AT687" s="56">
        <v>13464095</v>
      </c>
      <c r="AU687" s="56" t="s">
        <v>121</v>
      </c>
      <c r="AV687" s="56" t="s">
        <v>121</v>
      </c>
      <c r="AW687" s="56">
        <v>916215</v>
      </c>
      <c r="AX687" s="56" t="s">
        <v>121</v>
      </c>
      <c r="AY687" s="56" t="s">
        <v>121</v>
      </c>
      <c r="AZ687" s="56" t="s">
        <v>121</v>
      </c>
      <c r="BA687" s="56" t="s">
        <v>121</v>
      </c>
      <c r="BB687" s="56" t="s">
        <v>121</v>
      </c>
      <c r="BC687" s="56">
        <v>3664860</v>
      </c>
      <c r="BD687" s="56" t="s">
        <v>121</v>
      </c>
      <c r="BE687" s="56">
        <v>5889954</v>
      </c>
      <c r="BF687" s="56">
        <v>3224159</v>
      </c>
      <c r="BG687" s="56">
        <v>3761519</v>
      </c>
      <c r="BH687" s="56" t="s">
        <v>121</v>
      </c>
      <c r="BI687" s="56" t="s">
        <v>121</v>
      </c>
      <c r="BJ687" s="56">
        <v>981658</v>
      </c>
      <c r="BK687" s="56">
        <v>2355982</v>
      </c>
      <c r="BL687" s="56">
        <v>2094205</v>
      </c>
      <c r="BM687" s="56">
        <v>2089257</v>
      </c>
      <c r="BN687" s="56">
        <v>327219</v>
      </c>
      <c r="BO687" s="56">
        <v>2094205</v>
      </c>
      <c r="BP687" s="56">
        <v>3272196</v>
      </c>
      <c r="BQ687" s="56">
        <v>4581076</v>
      </c>
      <c r="BR687" s="56" t="s">
        <v>121</v>
      </c>
      <c r="BS687" s="56" t="s">
        <v>121</v>
      </c>
      <c r="BT687" s="56" t="s">
        <v>121</v>
      </c>
      <c r="BU687" s="56">
        <v>196331</v>
      </c>
      <c r="BV687" s="56">
        <v>5889954</v>
      </c>
      <c r="BW687" s="56">
        <v>8507709</v>
      </c>
      <c r="BX687" s="56" t="s">
        <v>121</v>
      </c>
      <c r="BY687" s="56">
        <v>1963318</v>
      </c>
      <c r="BZ687" s="56" t="s">
        <v>121</v>
      </c>
      <c r="CA687" s="56" t="s">
        <v>121</v>
      </c>
      <c r="CB687" s="56" t="s">
        <v>121</v>
      </c>
      <c r="CC687" s="56" t="s">
        <v>121</v>
      </c>
      <c r="CD687" s="56" t="s">
        <v>121</v>
      </c>
      <c r="CE687" s="252" t="s">
        <v>130</v>
      </c>
      <c r="CF687" s="252" t="s">
        <v>130</v>
      </c>
      <c r="CG687" s="252" t="s">
        <v>130</v>
      </c>
      <c r="CH687" s="252" t="s">
        <v>130</v>
      </c>
      <c r="CI687" s="252" t="s">
        <v>130</v>
      </c>
      <c r="CJ687" s="232" t="s">
        <v>130</v>
      </c>
      <c r="CK687" s="232" t="s">
        <v>131</v>
      </c>
      <c r="CL687" s="232" t="s">
        <v>121</v>
      </c>
      <c r="CM687" s="253" t="s">
        <v>130</v>
      </c>
      <c r="CN687" s="253" t="s">
        <v>130</v>
      </c>
      <c r="CO687" s="253" t="s">
        <v>130</v>
      </c>
      <c r="CP687" s="253" t="s">
        <v>130</v>
      </c>
      <c r="CQ687" s="253" t="s">
        <v>130</v>
      </c>
      <c r="CR687" s="253" t="s">
        <v>130</v>
      </c>
      <c r="CS687" s="253" t="s">
        <v>130</v>
      </c>
      <c r="CT687" s="253" t="s">
        <v>121</v>
      </c>
      <c r="CU687" s="253" t="s">
        <v>121</v>
      </c>
      <c r="CV687" s="253" t="s">
        <v>121</v>
      </c>
      <c r="CW687" s="253" t="s">
        <v>121</v>
      </c>
      <c r="CX687" s="253" t="s">
        <v>121</v>
      </c>
      <c r="CY687" s="253" t="s">
        <v>121</v>
      </c>
      <c r="CZ687" s="253" t="s">
        <v>121</v>
      </c>
      <c r="DA687" s="72">
        <v>16360982</v>
      </c>
      <c r="DB687" s="143">
        <v>1</v>
      </c>
      <c r="DC687" s="10">
        <v>1</v>
      </c>
      <c r="DD687" s="10"/>
      <c r="DE687" s="58" t="s">
        <v>1880</v>
      </c>
      <c r="DF687" s="58" t="str">
        <f t="shared" si="73"/>
        <v>Vehículos Convencionales_Pick Up_PICKUP DOBLE CAB - PLATON</v>
      </c>
      <c r="DG687" s="13">
        <f t="shared" si="74"/>
        <v>432000000</v>
      </c>
      <c r="DK687" s="10" t="b">
        <v>1</v>
      </c>
    </row>
    <row r="688" spans="1:115" ht="25.5" x14ac:dyDescent="0.25">
      <c r="A688" s="59">
        <v>1089</v>
      </c>
      <c r="B688" s="43" t="s">
        <v>159</v>
      </c>
      <c r="C688" s="42" t="s">
        <v>3</v>
      </c>
      <c r="D688" s="43" t="s">
        <v>726</v>
      </c>
      <c r="E688" s="43" t="s">
        <v>727</v>
      </c>
      <c r="F688" s="43" t="s">
        <v>731</v>
      </c>
      <c r="G688" s="60" t="s">
        <v>1499</v>
      </c>
      <c r="H688" s="59" t="s">
        <v>161</v>
      </c>
      <c r="I688" s="62">
        <v>9011085</v>
      </c>
      <c r="J688" s="132" t="s">
        <v>1500</v>
      </c>
      <c r="K688" s="61" t="s">
        <v>121</v>
      </c>
      <c r="L688" s="63">
        <v>164</v>
      </c>
      <c r="M688" s="64" t="s">
        <v>121</v>
      </c>
      <c r="N688" s="65">
        <v>123000000</v>
      </c>
      <c r="O688" s="50">
        <f>VLOOKUP(I688,Hoja1!$A$2:$J$18391,10,0)</f>
        <v>123000000</v>
      </c>
      <c r="P688" s="66">
        <f t="shared" si="71"/>
        <v>0</v>
      </c>
      <c r="Q688" s="64" t="s">
        <v>126</v>
      </c>
      <c r="R688" s="59" t="s">
        <v>127</v>
      </c>
      <c r="S688" s="59" t="s">
        <v>128</v>
      </c>
      <c r="T688" s="59" t="s">
        <v>121</v>
      </c>
      <c r="U688" s="59" t="s">
        <v>121</v>
      </c>
      <c r="V688" s="59" t="s">
        <v>121</v>
      </c>
      <c r="W688" s="59" t="s">
        <v>121</v>
      </c>
      <c r="X688" s="59" t="s">
        <v>121</v>
      </c>
      <c r="Y688" s="67">
        <f>+IF(C688=$F$1,N688+BZ688,"N.A.")</f>
        <v>251270094</v>
      </c>
      <c r="Z688" s="68">
        <f t="shared" si="72"/>
        <v>123000000</v>
      </c>
      <c r="AA688" s="59" t="s">
        <v>1878</v>
      </c>
      <c r="AB688" s="59" t="s">
        <v>129</v>
      </c>
      <c r="AC688" s="69" t="s">
        <v>129</v>
      </c>
      <c r="AD688" s="69" t="b">
        <f t="shared" si="75"/>
        <v>1</v>
      </c>
      <c r="AE688" s="80">
        <v>0</v>
      </c>
      <c r="AF688" s="80">
        <v>0.01</v>
      </c>
      <c r="AG688" s="80">
        <v>1.4999999999999999E-2</v>
      </c>
      <c r="AH688" s="80">
        <v>0.02</v>
      </c>
      <c r="AI688" s="80">
        <v>2.5000000000000001E-2</v>
      </c>
      <c r="AJ688" s="80">
        <v>0.03</v>
      </c>
      <c r="AK688" s="59" t="s">
        <v>131</v>
      </c>
      <c r="AL688" s="59" t="s">
        <v>131</v>
      </c>
      <c r="AM688" s="59" t="s">
        <v>131</v>
      </c>
      <c r="AN688" s="75">
        <v>0</v>
      </c>
      <c r="AO688" s="56">
        <v>11125468</v>
      </c>
      <c r="AP688" s="56">
        <v>327219</v>
      </c>
      <c r="AQ688" s="56">
        <v>1570654</v>
      </c>
      <c r="AR688" s="56" t="s">
        <v>121</v>
      </c>
      <c r="AS688" s="56" t="s">
        <v>121</v>
      </c>
      <c r="AT688" s="56">
        <v>12434345</v>
      </c>
      <c r="AU688" s="56" t="s">
        <v>121</v>
      </c>
      <c r="AV688" s="56">
        <v>1112548</v>
      </c>
      <c r="AW688" s="56">
        <v>157064</v>
      </c>
      <c r="AX688" s="56">
        <v>1112548</v>
      </c>
      <c r="AY688" s="56">
        <v>18978738</v>
      </c>
      <c r="AZ688" s="56">
        <v>23559813</v>
      </c>
      <c r="BA688" s="56" t="s">
        <v>121</v>
      </c>
      <c r="BB688" s="56" t="s">
        <v>121</v>
      </c>
      <c r="BC688" s="56" t="s">
        <v>121</v>
      </c>
      <c r="BD688" s="56" t="s">
        <v>121</v>
      </c>
      <c r="BE688" s="56">
        <v>1570654</v>
      </c>
      <c r="BF688" s="56">
        <v>2355982</v>
      </c>
      <c r="BG688" s="56">
        <v>157064</v>
      </c>
      <c r="BH688" s="56">
        <v>654440</v>
      </c>
      <c r="BI688" s="56">
        <v>1570654</v>
      </c>
      <c r="BJ688" s="56">
        <v>981658</v>
      </c>
      <c r="BK688" s="56">
        <v>1832430</v>
      </c>
      <c r="BL688" s="56">
        <v>1398913</v>
      </c>
      <c r="BM688" s="56">
        <v>588994</v>
      </c>
      <c r="BN688" s="56">
        <v>117798</v>
      </c>
      <c r="BO688" s="56">
        <v>2331521</v>
      </c>
      <c r="BP688" s="56">
        <v>327219</v>
      </c>
      <c r="BQ688" s="56" t="s">
        <v>121</v>
      </c>
      <c r="BR688" s="56" t="s">
        <v>121</v>
      </c>
      <c r="BS688" s="56">
        <v>3272196</v>
      </c>
      <c r="BT688" s="56">
        <v>8507709</v>
      </c>
      <c r="BU688" s="56">
        <v>117798</v>
      </c>
      <c r="BV688" s="56">
        <v>5889954</v>
      </c>
      <c r="BW688" s="56">
        <v>7198831</v>
      </c>
      <c r="BX688" s="56">
        <v>18324299</v>
      </c>
      <c r="BY688" s="56">
        <v>719883</v>
      </c>
      <c r="BZ688" s="56">
        <v>128270094</v>
      </c>
      <c r="CA688" s="56" t="s">
        <v>121</v>
      </c>
      <c r="CB688" s="56" t="s">
        <v>121</v>
      </c>
      <c r="CC688" s="56" t="s">
        <v>121</v>
      </c>
      <c r="CD688" s="56" t="s">
        <v>121</v>
      </c>
      <c r="CE688" s="252" t="s">
        <v>121</v>
      </c>
      <c r="CF688" s="252" t="s">
        <v>121</v>
      </c>
      <c r="CG688" s="252" t="s">
        <v>121</v>
      </c>
      <c r="CH688" s="252" t="s">
        <v>121</v>
      </c>
      <c r="CI688" s="252" t="s">
        <v>121</v>
      </c>
      <c r="CJ688" s="252" t="s">
        <v>121</v>
      </c>
      <c r="CK688" s="252" t="s">
        <v>121</v>
      </c>
      <c r="CL688" s="252" t="s">
        <v>121</v>
      </c>
      <c r="CM688" s="253">
        <v>4</v>
      </c>
      <c r="CN688" s="253" t="s">
        <v>121</v>
      </c>
      <c r="CO688" s="253" t="s">
        <v>131</v>
      </c>
      <c r="CP688" s="253" t="s">
        <v>131</v>
      </c>
      <c r="CQ688" s="253" t="s">
        <v>130</v>
      </c>
      <c r="CR688" s="253" t="s">
        <v>131</v>
      </c>
      <c r="CS688" s="253" t="s">
        <v>130</v>
      </c>
      <c r="CT688" s="253" t="s">
        <v>130</v>
      </c>
      <c r="CU688" s="253" t="s">
        <v>131</v>
      </c>
      <c r="CV688" s="253" t="s">
        <v>131</v>
      </c>
      <c r="CW688" s="253" t="s">
        <v>130</v>
      </c>
      <c r="CX688" s="253" t="s">
        <v>131</v>
      </c>
      <c r="CY688" s="253" t="s">
        <v>130</v>
      </c>
      <c r="CZ688" s="253" t="s">
        <v>130</v>
      </c>
      <c r="DA688" s="72">
        <v>12434346</v>
      </c>
      <c r="DB688" s="143">
        <v>1</v>
      </c>
      <c r="DC688" s="10">
        <v>1</v>
      </c>
      <c r="DD688" s="10"/>
      <c r="DE688" s="58" t="s">
        <v>1880</v>
      </c>
      <c r="DF688" s="58" t="str">
        <f t="shared" si="73"/>
        <v>Vehículos Especiales_Ambulancias_TAB</v>
      </c>
      <c r="DG688" s="13">
        <f t="shared" si="74"/>
        <v>251270094</v>
      </c>
      <c r="DK688" s="10" t="b">
        <v>1</v>
      </c>
    </row>
    <row r="689" spans="1:115" ht="25.5" x14ac:dyDescent="0.25">
      <c r="A689" s="59">
        <v>1090</v>
      </c>
      <c r="B689" s="43" t="s">
        <v>159</v>
      </c>
      <c r="C689" s="43" t="s">
        <v>3</v>
      </c>
      <c r="D689" s="43" t="s">
        <v>726</v>
      </c>
      <c r="E689" s="43" t="s">
        <v>734</v>
      </c>
      <c r="F689" s="43" t="s">
        <v>731</v>
      </c>
      <c r="G689" s="60" t="s">
        <v>1499</v>
      </c>
      <c r="H689" s="59" t="s">
        <v>161</v>
      </c>
      <c r="I689" s="62">
        <v>9011085</v>
      </c>
      <c r="J689" s="132" t="s">
        <v>1501</v>
      </c>
      <c r="K689" s="61" t="s">
        <v>121</v>
      </c>
      <c r="L689" s="63">
        <v>164</v>
      </c>
      <c r="M689" s="64" t="s">
        <v>121</v>
      </c>
      <c r="N689" s="65">
        <v>123000000</v>
      </c>
      <c r="O689" s="50">
        <f>VLOOKUP(I689,Hoja1!$A$2:$J$18391,10,0)</f>
        <v>123000000</v>
      </c>
      <c r="P689" s="66">
        <f t="shared" si="71"/>
        <v>0</v>
      </c>
      <c r="Q689" s="64" t="s">
        <v>121</v>
      </c>
      <c r="R689" s="59" t="s">
        <v>127</v>
      </c>
      <c r="S689" s="59" t="s">
        <v>128</v>
      </c>
      <c r="T689" s="59" t="s">
        <v>121</v>
      </c>
      <c r="U689" s="59" t="s">
        <v>121</v>
      </c>
      <c r="V689" s="43" t="s">
        <v>121</v>
      </c>
      <c r="W689" s="59" t="s">
        <v>121</v>
      </c>
      <c r="X689" s="59" t="s">
        <v>121</v>
      </c>
      <c r="Y689" s="67">
        <f>+IF(C689=$F$1,N689+BZ689,"N.A.")</f>
        <v>379540190</v>
      </c>
      <c r="Z689" s="68">
        <f t="shared" si="72"/>
        <v>123000000</v>
      </c>
      <c r="AA689" s="59" t="s">
        <v>1878</v>
      </c>
      <c r="AB689" s="59" t="s">
        <v>149</v>
      </c>
      <c r="AC689" s="69" t="s">
        <v>149</v>
      </c>
      <c r="AD689" s="69" t="b">
        <f t="shared" si="75"/>
        <v>1</v>
      </c>
      <c r="AE689" s="80">
        <v>0</v>
      </c>
      <c r="AF689" s="80">
        <v>0.01</v>
      </c>
      <c r="AG689" s="80">
        <v>1.4999999999999999E-2</v>
      </c>
      <c r="AH689" s="80">
        <v>0.02</v>
      </c>
      <c r="AI689" s="80">
        <v>2.5000000000000001E-2</v>
      </c>
      <c r="AJ689" s="80">
        <v>0.03</v>
      </c>
      <c r="AK689" s="59" t="s">
        <v>131</v>
      </c>
      <c r="AL689" s="59" t="s">
        <v>131</v>
      </c>
      <c r="AM689" s="59" t="s">
        <v>131</v>
      </c>
      <c r="AN689" s="75">
        <v>0</v>
      </c>
      <c r="AO689" s="56">
        <v>11125468</v>
      </c>
      <c r="AP689" s="56">
        <v>327219</v>
      </c>
      <c r="AQ689" s="56">
        <v>1570654</v>
      </c>
      <c r="AR689" s="56" t="s">
        <v>121</v>
      </c>
      <c r="AS689" s="56" t="s">
        <v>121</v>
      </c>
      <c r="AT689" s="56">
        <v>12434345</v>
      </c>
      <c r="AU689" s="56" t="s">
        <v>121</v>
      </c>
      <c r="AV689" s="56">
        <v>1112548</v>
      </c>
      <c r="AW689" s="56">
        <v>157064</v>
      </c>
      <c r="AX689" s="56">
        <v>1112548</v>
      </c>
      <c r="AY689" s="56">
        <v>18978738</v>
      </c>
      <c r="AZ689" s="56">
        <v>23559813</v>
      </c>
      <c r="BA689" s="56" t="s">
        <v>121</v>
      </c>
      <c r="BB689" s="56" t="s">
        <v>121</v>
      </c>
      <c r="BC689" s="56" t="s">
        <v>121</v>
      </c>
      <c r="BD689" s="56" t="s">
        <v>121</v>
      </c>
      <c r="BE689" s="56">
        <v>1570654</v>
      </c>
      <c r="BF689" s="56">
        <v>2355982</v>
      </c>
      <c r="BG689" s="56">
        <v>157064</v>
      </c>
      <c r="BH689" s="56">
        <v>654440</v>
      </c>
      <c r="BI689" s="56">
        <v>1570654</v>
      </c>
      <c r="BJ689" s="56">
        <v>981658</v>
      </c>
      <c r="BK689" s="56">
        <v>1832430</v>
      </c>
      <c r="BL689" s="56">
        <v>1398913</v>
      </c>
      <c r="BM689" s="56">
        <v>588994</v>
      </c>
      <c r="BN689" s="56">
        <v>117798</v>
      </c>
      <c r="BO689" s="56">
        <v>2331521</v>
      </c>
      <c r="BP689" s="56">
        <v>327219</v>
      </c>
      <c r="BQ689" s="56" t="s">
        <v>121</v>
      </c>
      <c r="BR689" s="56" t="s">
        <v>121</v>
      </c>
      <c r="BS689" s="56">
        <v>3272196</v>
      </c>
      <c r="BT689" s="56">
        <v>8507709</v>
      </c>
      <c r="BU689" s="56">
        <v>117798</v>
      </c>
      <c r="BV689" s="56">
        <v>5889954</v>
      </c>
      <c r="BW689" s="56">
        <v>7198831</v>
      </c>
      <c r="BX689" s="56">
        <v>18324299</v>
      </c>
      <c r="BY689" s="56">
        <v>719883</v>
      </c>
      <c r="BZ689" s="56">
        <v>256540190</v>
      </c>
      <c r="CA689" s="56" t="s">
        <v>121</v>
      </c>
      <c r="CB689" s="56" t="s">
        <v>121</v>
      </c>
      <c r="CC689" s="56" t="s">
        <v>121</v>
      </c>
      <c r="CD689" s="56" t="s">
        <v>121</v>
      </c>
      <c r="CE689" s="252" t="s">
        <v>121</v>
      </c>
      <c r="CF689" s="252" t="s">
        <v>121</v>
      </c>
      <c r="CG689" s="252" t="s">
        <v>121</v>
      </c>
      <c r="CH689" s="252" t="s">
        <v>121</v>
      </c>
      <c r="CI689" s="252" t="s">
        <v>121</v>
      </c>
      <c r="CJ689" s="252" t="s">
        <v>121</v>
      </c>
      <c r="CK689" s="252" t="s">
        <v>121</v>
      </c>
      <c r="CL689" s="252" t="s">
        <v>121</v>
      </c>
      <c r="CM689" s="253">
        <v>4</v>
      </c>
      <c r="CN689" s="253" t="s">
        <v>121</v>
      </c>
      <c r="CO689" s="253" t="s">
        <v>131</v>
      </c>
      <c r="CP689" s="253" t="s">
        <v>131</v>
      </c>
      <c r="CQ689" s="253" t="s">
        <v>130</v>
      </c>
      <c r="CR689" s="253" t="s">
        <v>131</v>
      </c>
      <c r="CS689" s="253" t="s">
        <v>130</v>
      </c>
      <c r="CT689" s="253" t="s">
        <v>130</v>
      </c>
      <c r="CU689" s="253" t="s">
        <v>131</v>
      </c>
      <c r="CV689" s="253" t="s">
        <v>131</v>
      </c>
      <c r="CW689" s="253" t="s">
        <v>130</v>
      </c>
      <c r="CX689" s="253" t="s">
        <v>131</v>
      </c>
      <c r="CY689" s="253" t="s">
        <v>130</v>
      </c>
      <c r="CZ689" s="253" t="s">
        <v>130</v>
      </c>
      <c r="DA689" s="72">
        <v>12434346</v>
      </c>
      <c r="DB689" s="143">
        <v>1</v>
      </c>
      <c r="DC689" s="10">
        <v>1</v>
      </c>
      <c r="DD689" s="10"/>
      <c r="DE689" s="58" t="s">
        <v>1880</v>
      </c>
      <c r="DF689" s="58" t="str">
        <f t="shared" si="73"/>
        <v>Vehículos Especiales_Ambulancias_TAM</v>
      </c>
      <c r="DG689" s="13">
        <f t="shared" si="74"/>
        <v>379540190</v>
      </c>
      <c r="DK689" s="10" t="b">
        <v>1</v>
      </c>
    </row>
    <row r="690" spans="1:115" ht="25.5" x14ac:dyDescent="0.25">
      <c r="A690" s="59">
        <v>1091</v>
      </c>
      <c r="B690" s="43" t="s">
        <v>159</v>
      </c>
      <c r="C690" s="43" t="s">
        <v>0</v>
      </c>
      <c r="D690" s="43" t="s">
        <v>320</v>
      </c>
      <c r="E690" s="43" t="s">
        <v>327</v>
      </c>
      <c r="F690" s="43" t="s">
        <v>121</v>
      </c>
      <c r="G690" s="60" t="s">
        <v>1502</v>
      </c>
      <c r="H690" s="43" t="s">
        <v>161</v>
      </c>
      <c r="I690" s="62">
        <v>9008255</v>
      </c>
      <c r="J690" s="132" t="s">
        <v>1503</v>
      </c>
      <c r="K690" s="61" t="s">
        <v>360</v>
      </c>
      <c r="L690" s="63">
        <v>278</v>
      </c>
      <c r="M690" s="64" t="s">
        <v>121</v>
      </c>
      <c r="N690" s="65">
        <v>314500000</v>
      </c>
      <c r="O690" s="50">
        <f>VLOOKUP(I690,Hoja1!$A$2:$J$18391,10,0)</f>
        <v>314500000</v>
      </c>
      <c r="P690" s="66">
        <f t="shared" si="71"/>
        <v>0</v>
      </c>
      <c r="Q690" s="59" t="s">
        <v>327</v>
      </c>
      <c r="R690" s="59" t="s">
        <v>148</v>
      </c>
      <c r="S690" s="59" t="s">
        <v>128</v>
      </c>
      <c r="T690" s="59" t="s">
        <v>121</v>
      </c>
      <c r="U690" s="59" t="s">
        <v>121</v>
      </c>
      <c r="V690" s="43" t="s">
        <v>121</v>
      </c>
      <c r="W690" s="59" t="s">
        <v>121</v>
      </c>
      <c r="X690" s="59" t="s">
        <v>121</v>
      </c>
      <c r="Y690" s="67" t="str">
        <f t="shared" ref="Y690:Y710" si="77">+IF(E690=$F$1,N690+BZ690,"N.A.")</f>
        <v>N.A.</v>
      </c>
      <c r="Z690" s="68">
        <f t="shared" si="72"/>
        <v>314500000</v>
      </c>
      <c r="AA690" s="59" t="s">
        <v>1878</v>
      </c>
      <c r="AB690" s="59" t="s">
        <v>149</v>
      </c>
      <c r="AC690" s="64" t="s">
        <v>149</v>
      </c>
      <c r="AD690" s="69" t="b">
        <f t="shared" si="75"/>
        <v>1</v>
      </c>
      <c r="AE690" s="80">
        <v>0</v>
      </c>
      <c r="AF690" s="70">
        <v>0</v>
      </c>
      <c r="AG690" s="80">
        <v>0.01</v>
      </c>
      <c r="AH690" s="70">
        <v>1.4999999999999999E-2</v>
      </c>
      <c r="AI690" s="80">
        <v>0.02</v>
      </c>
      <c r="AJ690" s="80">
        <v>0.02</v>
      </c>
      <c r="AK690" s="59" t="s">
        <v>131</v>
      </c>
      <c r="AL690" s="59" t="s">
        <v>131</v>
      </c>
      <c r="AM690" s="59" t="s">
        <v>131</v>
      </c>
      <c r="AN690" s="71">
        <v>0</v>
      </c>
      <c r="AO690" s="56">
        <v>12073353</v>
      </c>
      <c r="AP690" s="56">
        <v>355846</v>
      </c>
      <c r="AQ690" s="56">
        <v>1525055</v>
      </c>
      <c r="AR690" s="56" t="s">
        <v>121</v>
      </c>
      <c r="AS690" s="56" t="s">
        <v>121</v>
      </c>
      <c r="AT690" s="56">
        <v>13344231</v>
      </c>
      <c r="AU690" s="56" t="s">
        <v>121</v>
      </c>
      <c r="AV690" s="56">
        <v>1397967</v>
      </c>
      <c r="AW690" s="56">
        <v>190632</v>
      </c>
      <c r="AX690" s="56">
        <v>826072</v>
      </c>
      <c r="AY690" s="56" t="s">
        <v>121</v>
      </c>
      <c r="AZ690" s="56" t="s">
        <v>121</v>
      </c>
      <c r="BA690" s="56" t="s">
        <v>121</v>
      </c>
      <c r="BB690" s="56" t="s">
        <v>121</v>
      </c>
      <c r="BC690" s="56" t="s">
        <v>121</v>
      </c>
      <c r="BD690" s="56" t="s">
        <v>121</v>
      </c>
      <c r="BE690" s="56" t="s">
        <v>121</v>
      </c>
      <c r="BF690" s="56">
        <v>2287582</v>
      </c>
      <c r="BG690" s="56">
        <v>139797</v>
      </c>
      <c r="BH690" s="56" t="s">
        <v>121</v>
      </c>
      <c r="BI690" s="56" t="s">
        <v>121</v>
      </c>
      <c r="BJ690" s="56">
        <v>444808</v>
      </c>
      <c r="BK690" s="56">
        <v>1525055</v>
      </c>
      <c r="BL690" s="56">
        <v>1397967</v>
      </c>
      <c r="BM690" s="56">
        <v>571896</v>
      </c>
      <c r="BN690" s="56">
        <v>114379</v>
      </c>
      <c r="BO690" s="56">
        <v>2795934</v>
      </c>
      <c r="BP690" s="56">
        <v>444808</v>
      </c>
      <c r="BQ690" s="56" t="s">
        <v>121</v>
      </c>
      <c r="BR690" s="56" t="s">
        <v>121</v>
      </c>
      <c r="BS690" s="56">
        <v>3177198</v>
      </c>
      <c r="BT690" s="56">
        <v>9531595</v>
      </c>
      <c r="BU690" s="56">
        <v>108024</v>
      </c>
      <c r="BV690" s="56">
        <v>5718956</v>
      </c>
      <c r="BW690" s="56">
        <v>6100220</v>
      </c>
      <c r="BX690" s="56" t="s">
        <v>121</v>
      </c>
      <c r="BY690" s="56">
        <v>610022</v>
      </c>
      <c r="BZ690" s="56" t="s">
        <v>121</v>
      </c>
      <c r="CA690" s="56" t="s">
        <v>121</v>
      </c>
      <c r="CB690" s="56" t="s">
        <v>121</v>
      </c>
      <c r="CC690" s="56" t="s">
        <v>121</v>
      </c>
      <c r="CD690" s="56" t="s">
        <v>121</v>
      </c>
      <c r="CE690" s="252" t="s">
        <v>130</v>
      </c>
      <c r="CF690" s="252" t="s">
        <v>130</v>
      </c>
      <c r="CG690" s="252" t="s">
        <v>130</v>
      </c>
      <c r="CH690" s="252" t="s">
        <v>130</v>
      </c>
      <c r="CI690" s="252" t="s">
        <v>130</v>
      </c>
      <c r="CJ690" s="252" t="s">
        <v>130</v>
      </c>
      <c r="CK690" s="252" t="s">
        <v>131</v>
      </c>
      <c r="CL690" s="232" t="s">
        <v>121</v>
      </c>
      <c r="CM690" s="252" t="s">
        <v>130</v>
      </c>
      <c r="CN690" s="252" t="s">
        <v>130</v>
      </c>
      <c r="CO690" s="253" t="s">
        <v>121</v>
      </c>
      <c r="CP690" s="253" t="s">
        <v>121</v>
      </c>
      <c r="CQ690" s="253" t="s">
        <v>121</v>
      </c>
      <c r="CR690" s="253" t="s">
        <v>121</v>
      </c>
      <c r="CS690" s="253" t="s">
        <v>121</v>
      </c>
      <c r="CT690" s="253" t="s">
        <v>121</v>
      </c>
      <c r="CU690" s="253" t="s">
        <v>121</v>
      </c>
      <c r="CV690" s="253" t="s">
        <v>121</v>
      </c>
      <c r="CW690" s="253" t="s">
        <v>121</v>
      </c>
      <c r="CX690" s="253" t="s">
        <v>121</v>
      </c>
      <c r="CY690" s="253" t="s">
        <v>121</v>
      </c>
      <c r="CZ690" s="253" t="s">
        <v>121</v>
      </c>
      <c r="DA690" s="72">
        <v>13344231</v>
      </c>
      <c r="DB690" s="73">
        <v>1</v>
      </c>
      <c r="DC690" s="10">
        <v>1</v>
      </c>
      <c r="DD690" s="10"/>
      <c r="DE690" s="58" t="s">
        <v>1880</v>
      </c>
      <c r="DF690" s="58" t="str">
        <f t="shared" si="73"/>
        <v>Vehículos Convencionales_Camperos/Camionetas_4x4</v>
      </c>
      <c r="DG690" s="13">
        <f t="shared" si="74"/>
        <v>314500000</v>
      </c>
      <c r="DK690" s="10" t="b">
        <v>1</v>
      </c>
    </row>
    <row r="691" spans="1:115" ht="25.5" x14ac:dyDescent="0.25">
      <c r="A691" s="59">
        <v>1092</v>
      </c>
      <c r="B691" s="43" t="s">
        <v>159</v>
      </c>
      <c r="C691" s="43" t="s">
        <v>0</v>
      </c>
      <c r="D691" s="43" t="s">
        <v>320</v>
      </c>
      <c r="E691" s="43" t="s">
        <v>327</v>
      </c>
      <c r="F691" s="43" t="s">
        <v>121</v>
      </c>
      <c r="G691" s="60" t="s">
        <v>1504</v>
      </c>
      <c r="H691" s="43" t="s">
        <v>161</v>
      </c>
      <c r="I691" s="62">
        <v>9008256</v>
      </c>
      <c r="J691" s="132" t="s">
        <v>1505</v>
      </c>
      <c r="K691" s="61" t="s">
        <v>360</v>
      </c>
      <c r="L691" s="63">
        <v>278</v>
      </c>
      <c r="M691" s="64" t="s">
        <v>121</v>
      </c>
      <c r="N691" s="65">
        <v>406500000</v>
      </c>
      <c r="O691" s="50">
        <f>VLOOKUP(I691,Hoja1!$A$2:$J$18391,10,0)</f>
        <v>406500000</v>
      </c>
      <c r="P691" s="66">
        <f t="shared" si="71"/>
        <v>0</v>
      </c>
      <c r="Q691" s="59" t="s">
        <v>327</v>
      </c>
      <c r="R691" s="59" t="s">
        <v>148</v>
      </c>
      <c r="S691" s="59" t="s">
        <v>128</v>
      </c>
      <c r="T691" s="59" t="s">
        <v>121</v>
      </c>
      <c r="U691" s="59" t="s">
        <v>121</v>
      </c>
      <c r="V691" s="43" t="s">
        <v>121</v>
      </c>
      <c r="W691" s="59" t="s">
        <v>121</v>
      </c>
      <c r="X691" s="59" t="s">
        <v>121</v>
      </c>
      <c r="Y691" s="67" t="str">
        <f t="shared" si="77"/>
        <v>N.A.</v>
      </c>
      <c r="Z691" s="68">
        <f t="shared" si="72"/>
        <v>406500000</v>
      </c>
      <c r="AA691" s="59" t="s">
        <v>1878</v>
      </c>
      <c r="AB691" s="59" t="s">
        <v>156</v>
      </c>
      <c r="AC691" s="64" t="s">
        <v>156</v>
      </c>
      <c r="AD691" s="69" t="b">
        <f t="shared" si="75"/>
        <v>1</v>
      </c>
      <c r="AE691" s="80">
        <v>0</v>
      </c>
      <c r="AF691" s="70">
        <v>0</v>
      </c>
      <c r="AG691" s="80">
        <v>0.01</v>
      </c>
      <c r="AH691" s="70">
        <v>1.4999999999999999E-2</v>
      </c>
      <c r="AI691" s="80">
        <v>0.02</v>
      </c>
      <c r="AJ691" s="80">
        <v>0.02</v>
      </c>
      <c r="AK691" s="59" t="s">
        <v>130</v>
      </c>
      <c r="AL691" s="59" t="s">
        <v>131</v>
      </c>
      <c r="AM691" s="59" t="s">
        <v>131</v>
      </c>
      <c r="AN691" s="71">
        <v>0</v>
      </c>
      <c r="AO691" s="56">
        <v>12073353</v>
      </c>
      <c r="AP691" s="56">
        <v>355846</v>
      </c>
      <c r="AQ691" s="56">
        <v>1525055</v>
      </c>
      <c r="AR691" s="56" t="s">
        <v>121</v>
      </c>
      <c r="AS691" s="56" t="s">
        <v>121</v>
      </c>
      <c r="AT691" s="56">
        <v>13344231</v>
      </c>
      <c r="AU691" s="56" t="s">
        <v>121</v>
      </c>
      <c r="AV691" s="56">
        <v>1397967</v>
      </c>
      <c r="AW691" s="56">
        <v>190632</v>
      </c>
      <c r="AX691" s="56" t="s">
        <v>121</v>
      </c>
      <c r="AY691" s="56" t="s">
        <v>121</v>
      </c>
      <c r="AZ691" s="56" t="s">
        <v>121</v>
      </c>
      <c r="BA691" s="56" t="s">
        <v>121</v>
      </c>
      <c r="BB691" s="56" t="s">
        <v>121</v>
      </c>
      <c r="BC691" s="56" t="s">
        <v>121</v>
      </c>
      <c r="BD691" s="56" t="s">
        <v>121</v>
      </c>
      <c r="BE691" s="56" t="s">
        <v>121</v>
      </c>
      <c r="BF691" s="56">
        <v>2287582</v>
      </c>
      <c r="BG691" s="56">
        <v>139797</v>
      </c>
      <c r="BH691" s="56" t="s">
        <v>121</v>
      </c>
      <c r="BI691" s="56" t="s">
        <v>121</v>
      </c>
      <c r="BJ691" s="56">
        <v>444808</v>
      </c>
      <c r="BK691" s="56">
        <v>1525055</v>
      </c>
      <c r="BL691" s="56">
        <v>1397967</v>
      </c>
      <c r="BM691" s="56">
        <v>571896</v>
      </c>
      <c r="BN691" s="56">
        <v>114379</v>
      </c>
      <c r="BO691" s="56">
        <v>2795934</v>
      </c>
      <c r="BP691" s="56">
        <v>444808</v>
      </c>
      <c r="BQ691" s="56" t="s">
        <v>121</v>
      </c>
      <c r="BR691" s="56" t="s">
        <v>121</v>
      </c>
      <c r="BS691" s="56">
        <v>3177198</v>
      </c>
      <c r="BT691" s="56">
        <v>9531595</v>
      </c>
      <c r="BU691" s="56">
        <v>108024</v>
      </c>
      <c r="BV691" s="56">
        <v>5718956</v>
      </c>
      <c r="BW691" s="56">
        <v>6100220</v>
      </c>
      <c r="BX691" s="56" t="s">
        <v>121</v>
      </c>
      <c r="BY691" s="56">
        <v>610022</v>
      </c>
      <c r="BZ691" s="56" t="s">
        <v>121</v>
      </c>
      <c r="CA691" s="56" t="s">
        <v>121</v>
      </c>
      <c r="CB691" s="56" t="s">
        <v>121</v>
      </c>
      <c r="CC691" s="56" t="s">
        <v>121</v>
      </c>
      <c r="CD691" s="56" t="s">
        <v>121</v>
      </c>
      <c r="CE691" s="252" t="s">
        <v>130</v>
      </c>
      <c r="CF691" s="252" t="s">
        <v>130</v>
      </c>
      <c r="CG691" s="252" t="s">
        <v>130</v>
      </c>
      <c r="CH691" s="252" t="s">
        <v>130</v>
      </c>
      <c r="CI691" s="252" t="s">
        <v>130</v>
      </c>
      <c r="CJ691" s="252" t="s">
        <v>130</v>
      </c>
      <c r="CK691" s="252" t="s">
        <v>131</v>
      </c>
      <c r="CL691" s="232" t="s">
        <v>121</v>
      </c>
      <c r="CM691" s="252" t="s">
        <v>130</v>
      </c>
      <c r="CN691" s="252" t="s">
        <v>130</v>
      </c>
      <c r="CO691" s="253" t="s">
        <v>121</v>
      </c>
      <c r="CP691" s="253" t="s">
        <v>121</v>
      </c>
      <c r="CQ691" s="253" t="s">
        <v>121</v>
      </c>
      <c r="CR691" s="253" t="s">
        <v>121</v>
      </c>
      <c r="CS691" s="253" t="s">
        <v>121</v>
      </c>
      <c r="CT691" s="253" t="s">
        <v>121</v>
      </c>
      <c r="CU691" s="253" t="s">
        <v>121</v>
      </c>
      <c r="CV691" s="253" t="s">
        <v>121</v>
      </c>
      <c r="CW691" s="253" t="s">
        <v>121</v>
      </c>
      <c r="CX691" s="253" t="s">
        <v>121</v>
      </c>
      <c r="CY691" s="253" t="s">
        <v>121</v>
      </c>
      <c r="CZ691" s="253" t="s">
        <v>121</v>
      </c>
      <c r="DA691" s="72">
        <v>13344231</v>
      </c>
      <c r="DB691" s="73">
        <v>1</v>
      </c>
      <c r="DC691" s="10">
        <v>1</v>
      </c>
      <c r="DD691" s="10"/>
      <c r="DE691" s="58" t="s">
        <v>1880</v>
      </c>
      <c r="DF691" s="58" t="str">
        <f t="shared" si="73"/>
        <v>Vehículos Convencionales_Camperos/Camionetas_4x4</v>
      </c>
      <c r="DG691" s="13">
        <f t="shared" si="74"/>
        <v>406500000</v>
      </c>
      <c r="DK691" s="10" t="b">
        <v>1</v>
      </c>
    </row>
    <row r="692" spans="1:115" ht="25.5" x14ac:dyDescent="0.25">
      <c r="A692" s="59">
        <v>1093</v>
      </c>
      <c r="B692" s="43" t="s">
        <v>159</v>
      </c>
      <c r="C692" s="43" t="s">
        <v>0</v>
      </c>
      <c r="D692" s="43" t="s">
        <v>320</v>
      </c>
      <c r="E692" s="43" t="s">
        <v>327</v>
      </c>
      <c r="F692" s="43" t="s">
        <v>121</v>
      </c>
      <c r="G692" s="60" t="s">
        <v>1506</v>
      </c>
      <c r="H692" s="43" t="s">
        <v>161</v>
      </c>
      <c r="I692" s="62">
        <v>9008257</v>
      </c>
      <c r="J692" s="132" t="s">
        <v>1507</v>
      </c>
      <c r="K692" s="61" t="s">
        <v>360</v>
      </c>
      <c r="L692" s="63">
        <v>278</v>
      </c>
      <c r="M692" s="64" t="s">
        <v>121</v>
      </c>
      <c r="N692" s="65">
        <v>384500000</v>
      </c>
      <c r="O692" s="50">
        <f>VLOOKUP(I692,Hoja1!$A$2:$J$18391,10,0)</f>
        <v>384500000</v>
      </c>
      <c r="P692" s="66">
        <f t="shared" si="71"/>
        <v>0</v>
      </c>
      <c r="Q692" s="59" t="s">
        <v>327</v>
      </c>
      <c r="R692" s="59" t="s">
        <v>148</v>
      </c>
      <c r="S692" s="59" t="s">
        <v>128</v>
      </c>
      <c r="T692" s="59" t="s">
        <v>121</v>
      </c>
      <c r="U692" s="59" t="s">
        <v>121</v>
      </c>
      <c r="V692" s="43" t="s">
        <v>121</v>
      </c>
      <c r="W692" s="59" t="s">
        <v>121</v>
      </c>
      <c r="X692" s="59" t="s">
        <v>121</v>
      </c>
      <c r="Y692" s="67" t="str">
        <f t="shared" si="77"/>
        <v>N.A.</v>
      </c>
      <c r="Z692" s="68">
        <f t="shared" si="72"/>
        <v>384500000</v>
      </c>
      <c r="AA692" s="59" t="s">
        <v>1878</v>
      </c>
      <c r="AB692" s="59" t="s">
        <v>156</v>
      </c>
      <c r="AC692" s="64" t="s">
        <v>156</v>
      </c>
      <c r="AD692" s="69" t="b">
        <f t="shared" si="75"/>
        <v>1</v>
      </c>
      <c r="AE692" s="80">
        <v>0</v>
      </c>
      <c r="AF692" s="70">
        <v>0</v>
      </c>
      <c r="AG692" s="80">
        <v>0.01</v>
      </c>
      <c r="AH692" s="70">
        <v>1.4999999999999999E-2</v>
      </c>
      <c r="AI692" s="80">
        <v>0.02</v>
      </c>
      <c r="AJ692" s="80">
        <v>0.02</v>
      </c>
      <c r="AK692" s="59" t="s">
        <v>130</v>
      </c>
      <c r="AL692" s="59" t="s">
        <v>131</v>
      </c>
      <c r="AM692" s="59" t="s">
        <v>131</v>
      </c>
      <c r="AN692" s="71">
        <v>0</v>
      </c>
      <c r="AO692" s="56">
        <v>12073353</v>
      </c>
      <c r="AP692" s="56">
        <v>355846</v>
      </c>
      <c r="AQ692" s="56">
        <v>1525055</v>
      </c>
      <c r="AR692" s="56" t="s">
        <v>121</v>
      </c>
      <c r="AS692" s="56" t="s">
        <v>121</v>
      </c>
      <c r="AT692" s="56">
        <v>13344231</v>
      </c>
      <c r="AU692" s="56" t="s">
        <v>121</v>
      </c>
      <c r="AV692" s="56">
        <v>1397967</v>
      </c>
      <c r="AW692" s="56">
        <v>190632</v>
      </c>
      <c r="AX692" s="56" t="s">
        <v>121</v>
      </c>
      <c r="AY692" s="56" t="s">
        <v>121</v>
      </c>
      <c r="AZ692" s="56" t="s">
        <v>121</v>
      </c>
      <c r="BA692" s="56" t="s">
        <v>121</v>
      </c>
      <c r="BB692" s="56" t="s">
        <v>121</v>
      </c>
      <c r="BC692" s="56" t="s">
        <v>121</v>
      </c>
      <c r="BD692" s="56" t="s">
        <v>121</v>
      </c>
      <c r="BE692" s="56" t="s">
        <v>121</v>
      </c>
      <c r="BF692" s="56">
        <v>2287582</v>
      </c>
      <c r="BG692" s="56">
        <v>139797</v>
      </c>
      <c r="BH692" s="56" t="s">
        <v>121</v>
      </c>
      <c r="BI692" s="56" t="s">
        <v>121</v>
      </c>
      <c r="BJ692" s="56">
        <v>444808</v>
      </c>
      <c r="BK692" s="56">
        <v>1525055</v>
      </c>
      <c r="BL692" s="56">
        <v>1397967</v>
      </c>
      <c r="BM692" s="56">
        <v>571896</v>
      </c>
      <c r="BN692" s="56">
        <v>114379</v>
      </c>
      <c r="BO692" s="56">
        <v>2795934</v>
      </c>
      <c r="BP692" s="56">
        <v>444808</v>
      </c>
      <c r="BQ692" s="56" t="s">
        <v>121</v>
      </c>
      <c r="BR692" s="56" t="s">
        <v>121</v>
      </c>
      <c r="BS692" s="56">
        <v>3177198</v>
      </c>
      <c r="BT692" s="56">
        <v>9531595</v>
      </c>
      <c r="BU692" s="56">
        <v>108024</v>
      </c>
      <c r="BV692" s="56">
        <v>5718956</v>
      </c>
      <c r="BW692" s="56">
        <v>6100220</v>
      </c>
      <c r="BX692" s="56" t="s">
        <v>121</v>
      </c>
      <c r="BY692" s="56">
        <v>610022</v>
      </c>
      <c r="BZ692" s="56" t="s">
        <v>121</v>
      </c>
      <c r="CA692" s="56" t="s">
        <v>121</v>
      </c>
      <c r="CB692" s="56" t="s">
        <v>121</v>
      </c>
      <c r="CC692" s="56" t="s">
        <v>121</v>
      </c>
      <c r="CD692" s="56" t="s">
        <v>121</v>
      </c>
      <c r="CE692" s="252" t="s">
        <v>130</v>
      </c>
      <c r="CF692" s="252" t="s">
        <v>130</v>
      </c>
      <c r="CG692" s="252" t="s">
        <v>130</v>
      </c>
      <c r="CH692" s="252" t="s">
        <v>130</v>
      </c>
      <c r="CI692" s="252" t="s">
        <v>130</v>
      </c>
      <c r="CJ692" s="252" t="s">
        <v>130</v>
      </c>
      <c r="CK692" s="252" t="s">
        <v>131</v>
      </c>
      <c r="CL692" s="232" t="s">
        <v>121</v>
      </c>
      <c r="CM692" s="252" t="s">
        <v>130</v>
      </c>
      <c r="CN692" s="252" t="s">
        <v>130</v>
      </c>
      <c r="CO692" s="253" t="s">
        <v>121</v>
      </c>
      <c r="CP692" s="253" t="s">
        <v>121</v>
      </c>
      <c r="CQ692" s="253" t="s">
        <v>121</v>
      </c>
      <c r="CR692" s="253" t="s">
        <v>121</v>
      </c>
      <c r="CS692" s="253" t="s">
        <v>121</v>
      </c>
      <c r="CT692" s="253" t="s">
        <v>121</v>
      </c>
      <c r="CU692" s="253" t="s">
        <v>121</v>
      </c>
      <c r="CV692" s="253" t="s">
        <v>121</v>
      </c>
      <c r="CW692" s="253" t="s">
        <v>121</v>
      </c>
      <c r="CX692" s="253" t="s">
        <v>121</v>
      </c>
      <c r="CY692" s="253" t="s">
        <v>121</v>
      </c>
      <c r="CZ692" s="253" t="s">
        <v>121</v>
      </c>
      <c r="DA692" s="72">
        <v>13344231</v>
      </c>
      <c r="DB692" s="73">
        <v>1</v>
      </c>
      <c r="DC692" s="10">
        <v>1</v>
      </c>
      <c r="DD692" s="10"/>
      <c r="DE692" s="58" t="s">
        <v>1880</v>
      </c>
      <c r="DF692" s="58" t="str">
        <f t="shared" si="73"/>
        <v>Vehículos Convencionales_Camperos/Camionetas_4x4</v>
      </c>
      <c r="DG692" s="13">
        <f t="shared" si="74"/>
        <v>384500000</v>
      </c>
      <c r="DK692" s="10" t="b">
        <v>1</v>
      </c>
    </row>
    <row r="693" spans="1:115" ht="51" x14ac:dyDescent="0.25">
      <c r="A693" s="59">
        <v>1094</v>
      </c>
      <c r="B693" s="43" t="s">
        <v>687</v>
      </c>
      <c r="C693" s="43" t="s">
        <v>0</v>
      </c>
      <c r="D693" s="43" t="s">
        <v>663</v>
      </c>
      <c r="E693" s="122" t="s">
        <v>675</v>
      </c>
      <c r="F693" s="43" t="s">
        <v>676</v>
      </c>
      <c r="G693" s="154" t="s">
        <v>1508</v>
      </c>
      <c r="H693" s="155" t="s">
        <v>651</v>
      </c>
      <c r="I693" s="156">
        <v>5803128</v>
      </c>
      <c r="J693" s="132" t="s">
        <v>1509</v>
      </c>
      <c r="K693" s="61" t="s">
        <v>121</v>
      </c>
      <c r="L693" s="157">
        <v>161</v>
      </c>
      <c r="M693" s="158" t="s">
        <v>121</v>
      </c>
      <c r="N693" s="159">
        <v>652000000</v>
      </c>
      <c r="O693" s="50">
        <f>VLOOKUP(I693,Hoja1!$A$2:$J$18391,10,0)</f>
        <v>652000000</v>
      </c>
      <c r="P693" s="66">
        <f t="shared" si="71"/>
        <v>0</v>
      </c>
      <c r="Q693" s="158" t="s">
        <v>121</v>
      </c>
      <c r="R693" s="59" t="s">
        <v>127</v>
      </c>
      <c r="S693" s="59" t="s">
        <v>349</v>
      </c>
      <c r="T693" s="64" t="s">
        <v>643</v>
      </c>
      <c r="U693" s="59" t="s">
        <v>121</v>
      </c>
      <c r="V693" s="43" t="s">
        <v>121</v>
      </c>
      <c r="W693" s="59" t="s">
        <v>121</v>
      </c>
      <c r="X693" s="59" t="s">
        <v>121</v>
      </c>
      <c r="Y693" s="67" t="str">
        <f t="shared" si="77"/>
        <v>N.A.</v>
      </c>
      <c r="Z693" s="68">
        <f t="shared" si="72"/>
        <v>632440000</v>
      </c>
      <c r="AA693" s="59" t="s">
        <v>1878</v>
      </c>
      <c r="AB693" s="59" t="s">
        <v>149</v>
      </c>
      <c r="AC693" s="64" t="s">
        <v>149</v>
      </c>
      <c r="AD693" s="69" t="b">
        <f t="shared" si="75"/>
        <v>1</v>
      </c>
      <c r="AE693" s="145">
        <v>0.03</v>
      </c>
      <c r="AF693" s="145">
        <v>0.05</v>
      </c>
      <c r="AG693" s="145">
        <v>0.08</v>
      </c>
      <c r="AH693" s="145">
        <v>0.1</v>
      </c>
      <c r="AI693" s="145">
        <v>0.13</v>
      </c>
      <c r="AJ693" s="145">
        <v>0.15</v>
      </c>
      <c r="AK693" s="122" t="s">
        <v>130</v>
      </c>
      <c r="AL693" s="122" t="s">
        <v>130</v>
      </c>
      <c r="AM693" s="122" t="s">
        <v>130</v>
      </c>
      <c r="AN693" s="160" t="s">
        <v>121</v>
      </c>
      <c r="AO693" s="56" t="s">
        <v>121</v>
      </c>
      <c r="AP693" s="56">
        <v>655289</v>
      </c>
      <c r="AQ693" s="56" t="s">
        <v>121</v>
      </c>
      <c r="AR693" s="56" t="s">
        <v>121</v>
      </c>
      <c r="AS693" s="56" t="s">
        <v>121</v>
      </c>
      <c r="AT693" s="56" t="s">
        <v>121</v>
      </c>
      <c r="AU693" s="56" t="s">
        <v>121</v>
      </c>
      <c r="AV693" s="56">
        <v>917406</v>
      </c>
      <c r="AW693" s="56">
        <v>91742</v>
      </c>
      <c r="AX693" s="56">
        <v>589761</v>
      </c>
      <c r="AY693" s="56" t="s">
        <v>121</v>
      </c>
      <c r="AZ693" s="56" t="s">
        <v>121</v>
      </c>
      <c r="BA693" s="56" t="s">
        <v>121</v>
      </c>
      <c r="BB693" s="56" t="s">
        <v>121</v>
      </c>
      <c r="BC693" s="56" t="s">
        <v>121</v>
      </c>
      <c r="BD693" s="56" t="s">
        <v>121</v>
      </c>
      <c r="BE693" s="56" t="s">
        <v>121</v>
      </c>
      <c r="BF693" s="56" t="s">
        <v>121</v>
      </c>
      <c r="BG693" s="56" t="s">
        <v>121</v>
      </c>
      <c r="BH693" s="56" t="s">
        <v>121</v>
      </c>
      <c r="BI693" s="56" t="s">
        <v>121</v>
      </c>
      <c r="BJ693" s="56" t="s">
        <v>121</v>
      </c>
      <c r="BK693" s="56" t="s">
        <v>121</v>
      </c>
      <c r="BL693" s="56" t="s">
        <v>121</v>
      </c>
      <c r="BM693" s="56" t="s">
        <v>121</v>
      </c>
      <c r="BN693" s="56">
        <v>196587</v>
      </c>
      <c r="BO693" s="56">
        <v>2621161</v>
      </c>
      <c r="BP693" s="56" t="s">
        <v>121</v>
      </c>
      <c r="BQ693" s="56" t="s">
        <v>121</v>
      </c>
      <c r="BR693" s="56" t="s">
        <v>121</v>
      </c>
      <c r="BS693" s="56" t="s">
        <v>121</v>
      </c>
      <c r="BT693" s="56">
        <v>2621161</v>
      </c>
      <c r="BU693" s="56">
        <v>131058</v>
      </c>
      <c r="BV693" s="56" t="s">
        <v>121</v>
      </c>
      <c r="BW693" s="56" t="s">
        <v>121</v>
      </c>
      <c r="BX693" s="56" t="s">
        <v>121</v>
      </c>
      <c r="BY693" s="56" t="s">
        <v>121</v>
      </c>
      <c r="BZ693" s="56" t="s">
        <v>121</v>
      </c>
      <c r="CA693" s="56" t="s">
        <v>121</v>
      </c>
      <c r="CB693" s="56" t="s">
        <v>121</v>
      </c>
      <c r="CC693" s="56" t="s">
        <v>121</v>
      </c>
      <c r="CD693" s="56" t="s">
        <v>121</v>
      </c>
      <c r="CE693" s="280" t="s">
        <v>121</v>
      </c>
      <c r="CF693" s="280" t="s">
        <v>121</v>
      </c>
      <c r="CG693" s="269" t="s">
        <v>130</v>
      </c>
      <c r="CH693" s="281" t="s">
        <v>131</v>
      </c>
      <c r="CI693" s="281" t="s">
        <v>131</v>
      </c>
      <c r="CJ693" s="281" t="s">
        <v>131</v>
      </c>
      <c r="CK693" s="281" t="s">
        <v>130</v>
      </c>
      <c r="CL693" s="281" t="s">
        <v>121</v>
      </c>
      <c r="CM693" s="282" t="s">
        <v>121</v>
      </c>
      <c r="CN693" s="282" t="s">
        <v>121</v>
      </c>
      <c r="CO693" s="282" t="s">
        <v>121</v>
      </c>
      <c r="CP693" s="282" t="s">
        <v>121</v>
      </c>
      <c r="CQ693" s="282" t="s">
        <v>121</v>
      </c>
      <c r="CR693" s="282" t="s">
        <v>121</v>
      </c>
      <c r="CS693" s="282" t="s">
        <v>121</v>
      </c>
      <c r="CT693" s="282" t="s">
        <v>121</v>
      </c>
      <c r="CU693" s="282" t="s">
        <v>121</v>
      </c>
      <c r="CV693" s="282" t="s">
        <v>121</v>
      </c>
      <c r="CW693" s="282" t="s">
        <v>121</v>
      </c>
      <c r="CX693" s="282" t="s">
        <v>121</v>
      </c>
      <c r="CY693" s="282" t="s">
        <v>121</v>
      </c>
      <c r="CZ693" s="282" t="s">
        <v>121</v>
      </c>
      <c r="DA693" s="72">
        <v>19698628</v>
      </c>
      <c r="DB693" s="73">
        <v>1</v>
      </c>
      <c r="DC693" s="10">
        <v>1</v>
      </c>
      <c r="DD693" s="10"/>
      <c r="DE693" s="58" t="s">
        <v>1880</v>
      </c>
      <c r="DF693" s="58" t="str">
        <f t="shared" si="73"/>
        <v>Vehículos Convencionales_Vehículos Destinados al Transporte de Pasajeros_Bus</v>
      </c>
      <c r="DG693" s="13">
        <f t="shared" si="74"/>
        <v>632440000</v>
      </c>
      <c r="DK693" s="10" t="b">
        <v>1</v>
      </c>
    </row>
    <row r="694" spans="1:115" ht="51" x14ac:dyDescent="0.25">
      <c r="A694" s="59">
        <v>1095</v>
      </c>
      <c r="B694" s="43" t="s">
        <v>687</v>
      </c>
      <c r="C694" s="43" t="s">
        <v>0</v>
      </c>
      <c r="D694" s="43" t="s">
        <v>663</v>
      </c>
      <c r="E694" s="161" t="s">
        <v>675</v>
      </c>
      <c r="F694" s="43" t="s">
        <v>676</v>
      </c>
      <c r="G694" s="154" t="s">
        <v>1510</v>
      </c>
      <c r="H694" s="155" t="s">
        <v>651</v>
      </c>
      <c r="I694" s="162">
        <v>5803130</v>
      </c>
      <c r="J694" s="132" t="s">
        <v>1511</v>
      </c>
      <c r="K694" s="61" t="s">
        <v>121</v>
      </c>
      <c r="L694" s="101">
        <v>178</v>
      </c>
      <c r="M694" s="62" t="s">
        <v>121</v>
      </c>
      <c r="N694" s="163">
        <v>781100000</v>
      </c>
      <c r="O694" s="50">
        <f>VLOOKUP(I694,Hoja1!$A$2:$J$18391,10,0)</f>
        <v>781100000</v>
      </c>
      <c r="P694" s="66">
        <f t="shared" si="71"/>
        <v>0</v>
      </c>
      <c r="Q694" s="62" t="s">
        <v>121</v>
      </c>
      <c r="R694" s="59" t="s">
        <v>127</v>
      </c>
      <c r="S694" s="59" t="s">
        <v>349</v>
      </c>
      <c r="T694" s="64" t="s">
        <v>643</v>
      </c>
      <c r="U694" s="59" t="s">
        <v>121</v>
      </c>
      <c r="V694" s="43" t="s">
        <v>121</v>
      </c>
      <c r="W694" s="59" t="s">
        <v>121</v>
      </c>
      <c r="X694" s="59" t="s">
        <v>121</v>
      </c>
      <c r="Y694" s="67" t="str">
        <f t="shared" si="77"/>
        <v>N.A.</v>
      </c>
      <c r="Z694" s="68">
        <f t="shared" si="72"/>
        <v>757667000</v>
      </c>
      <c r="AA694" s="59" t="s">
        <v>1878</v>
      </c>
      <c r="AB694" s="59" t="s">
        <v>156</v>
      </c>
      <c r="AC694" s="64" t="s">
        <v>156</v>
      </c>
      <c r="AD694" s="69" t="b">
        <f t="shared" si="75"/>
        <v>1</v>
      </c>
      <c r="AE694" s="145">
        <v>0.03</v>
      </c>
      <c r="AF694" s="145">
        <v>0.05</v>
      </c>
      <c r="AG694" s="145">
        <v>0.08</v>
      </c>
      <c r="AH694" s="145">
        <v>0.1</v>
      </c>
      <c r="AI694" s="145">
        <v>0.13</v>
      </c>
      <c r="AJ694" s="145">
        <v>0.15</v>
      </c>
      <c r="AK694" s="62" t="s">
        <v>130</v>
      </c>
      <c r="AL694" s="62" t="s">
        <v>130</v>
      </c>
      <c r="AM694" s="62" t="s">
        <v>130</v>
      </c>
      <c r="AN694" s="164">
        <v>0.05</v>
      </c>
      <c r="AO694" s="56" t="s">
        <v>121</v>
      </c>
      <c r="AP694" s="56">
        <v>655289</v>
      </c>
      <c r="AQ694" s="56" t="s">
        <v>121</v>
      </c>
      <c r="AR694" s="56" t="s">
        <v>121</v>
      </c>
      <c r="AS694" s="56" t="s">
        <v>121</v>
      </c>
      <c r="AT694" s="56" t="s">
        <v>121</v>
      </c>
      <c r="AU694" s="56" t="s">
        <v>121</v>
      </c>
      <c r="AV694" s="56">
        <v>917406</v>
      </c>
      <c r="AW694" s="56">
        <v>91742</v>
      </c>
      <c r="AX694" s="56">
        <v>589761</v>
      </c>
      <c r="AY694" s="56" t="s">
        <v>121</v>
      </c>
      <c r="AZ694" s="56" t="s">
        <v>121</v>
      </c>
      <c r="BA694" s="56" t="s">
        <v>121</v>
      </c>
      <c r="BB694" s="56" t="s">
        <v>121</v>
      </c>
      <c r="BC694" s="56" t="s">
        <v>121</v>
      </c>
      <c r="BD694" s="56" t="s">
        <v>121</v>
      </c>
      <c r="BE694" s="56" t="s">
        <v>121</v>
      </c>
      <c r="BF694" s="56" t="s">
        <v>121</v>
      </c>
      <c r="BG694" s="56" t="s">
        <v>121</v>
      </c>
      <c r="BH694" s="56" t="s">
        <v>121</v>
      </c>
      <c r="BI694" s="56" t="s">
        <v>121</v>
      </c>
      <c r="BJ694" s="56" t="s">
        <v>121</v>
      </c>
      <c r="BK694" s="56" t="s">
        <v>121</v>
      </c>
      <c r="BL694" s="56" t="s">
        <v>121</v>
      </c>
      <c r="BM694" s="56" t="s">
        <v>121</v>
      </c>
      <c r="BN694" s="56">
        <v>196587</v>
      </c>
      <c r="BO694" s="56">
        <v>2621161</v>
      </c>
      <c r="BP694" s="56" t="s">
        <v>121</v>
      </c>
      <c r="BQ694" s="56" t="s">
        <v>121</v>
      </c>
      <c r="BR694" s="56" t="s">
        <v>121</v>
      </c>
      <c r="BS694" s="56" t="s">
        <v>121</v>
      </c>
      <c r="BT694" s="56">
        <v>2621161</v>
      </c>
      <c r="BU694" s="56">
        <v>131058</v>
      </c>
      <c r="BV694" s="56" t="s">
        <v>121</v>
      </c>
      <c r="BW694" s="56" t="s">
        <v>121</v>
      </c>
      <c r="BX694" s="56" t="s">
        <v>121</v>
      </c>
      <c r="BY694" s="56" t="s">
        <v>121</v>
      </c>
      <c r="BZ694" s="56" t="s">
        <v>121</v>
      </c>
      <c r="CA694" s="56" t="s">
        <v>121</v>
      </c>
      <c r="CB694" s="56" t="s">
        <v>121</v>
      </c>
      <c r="CC694" s="56" t="s">
        <v>121</v>
      </c>
      <c r="CD694" s="56" t="s">
        <v>121</v>
      </c>
      <c r="CE694" s="280" t="s">
        <v>121</v>
      </c>
      <c r="CF694" s="280" t="s">
        <v>121</v>
      </c>
      <c r="CG694" s="269" t="s">
        <v>130</v>
      </c>
      <c r="CH694" s="281" t="s">
        <v>131</v>
      </c>
      <c r="CI694" s="281" t="s">
        <v>131</v>
      </c>
      <c r="CJ694" s="281" t="s">
        <v>131</v>
      </c>
      <c r="CK694" s="281" t="s">
        <v>130</v>
      </c>
      <c r="CL694" s="281" t="s">
        <v>121</v>
      </c>
      <c r="CM694" s="282" t="s">
        <v>121</v>
      </c>
      <c r="CN694" s="282" t="s">
        <v>121</v>
      </c>
      <c r="CO694" s="282" t="s">
        <v>121</v>
      </c>
      <c r="CP694" s="282" t="s">
        <v>121</v>
      </c>
      <c r="CQ694" s="282" t="s">
        <v>121</v>
      </c>
      <c r="CR694" s="282" t="s">
        <v>121</v>
      </c>
      <c r="CS694" s="282" t="s">
        <v>121</v>
      </c>
      <c r="CT694" s="283" t="s">
        <v>121</v>
      </c>
      <c r="CU694" s="284" t="s">
        <v>121</v>
      </c>
      <c r="CV694" s="284" t="s">
        <v>121</v>
      </c>
      <c r="CW694" s="284" t="s">
        <v>121</v>
      </c>
      <c r="CX694" s="284" t="s">
        <v>121</v>
      </c>
      <c r="CY694" s="284" t="s">
        <v>121</v>
      </c>
      <c r="CZ694" s="172" t="s">
        <v>121</v>
      </c>
      <c r="DA694" s="72">
        <v>19698628</v>
      </c>
      <c r="DB694" s="73">
        <v>1</v>
      </c>
      <c r="DC694" s="10">
        <v>1</v>
      </c>
      <c r="DD694" s="10"/>
      <c r="DE694" s="58" t="s">
        <v>1880</v>
      </c>
      <c r="DF694" s="58" t="str">
        <f t="shared" si="73"/>
        <v>Vehículos Convencionales_Vehículos Destinados al Transporte de Pasajeros_Bus</v>
      </c>
      <c r="DG694" s="13">
        <f t="shared" si="74"/>
        <v>757667000</v>
      </c>
      <c r="DK694" s="10" t="b">
        <v>1</v>
      </c>
    </row>
    <row r="695" spans="1:115" ht="51" x14ac:dyDescent="0.25">
      <c r="A695" s="59">
        <v>1096</v>
      </c>
      <c r="B695" s="43" t="s">
        <v>687</v>
      </c>
      <c r="C695" s="43" t="s">
        <v>0</v>
      </c>
      <c r="D695" s="43" t="s">
        <v>663</v>
      </c>
      <c r="E695" s="157" t="s">
        <v>675</v>
      </c>
      <c r="F695" s="43" t="s">
        <v>676</v>
      </c>
      <c r="G695" s="154" t="s">
        <v>1512</v>
      </c>
      <c r="H695" s="155" t="s">
        <v>651</v>
      </c>
      <c r="I695" s="156">
        <v>5803129</v>
      </c>
      <c r="J695" s="132" t="s">
        <v>1513</v>
      </c>
      <c r="K695" s="61" t="s">
        <v>121</v>
      </c>
      <c r="L695" s="157">
        <v>161</v>
      </c>
      <c r="M695" s="158" t="s">
        <v>121</v>
      </c>
      <c r="N695" s="159">
        <v>734000000</v>
      </c>
      <c r="O695" s="50">
        <f>VLOOKUP(I695,Hoja1!$A$2:$J$18391,10,0)</f>
        <v>734000000</v>
      </c>
      <c r="P695" s="66">
        <f t="shared" si="71"/>
        <v>0</v>
      </c>
      <c r="Q695" s="158" t="s">
        <v>121</v>
      </c>
      <c r="R695" s="59" t="s">
        <v>127</v>
      </c>
      <c r="S695" s="59" t="s">
        <v>349</v>
      </c>
      <c r="T695" s="64" t="s">
        <v>643</v>
      </c>
      <c r="U695" s="59" t="s">
        <v>121</v>
      </c>
      <c r="V695" s="43" t="s">
        <v>121</v>
      </c>
      <c r="W695" s="59" t="s">
        <v>121</v>
      </c>
      <c r="X695" s="59" t="s">
        <v>121</v>
      </c>
      <c r="Y695" s="67" t="str">
        <f t="shared" si="77"/>
        <v>N.A.</v>
      </c>
      <c r="Z695" s="68">
        <f t="shared" si="72"/>
        <v>711980000</v>
      </c>
      <c r="AA695" s="59" t="s">
        <v>1878</v>
      </c>
      <c r="AB695" s="59" t="s">
        <v>156</v>
      </c>
      <c r="AC695" s="64" t="s">
        <v>156</v>
      </c>
      <c r="AD695" s="69" t="b">
        <f t="shared" si="75"/>
        <v>1</v>
      </c>
      <c r="AE695" s="145">
        <v>0.03</v>
      </c>
      <c r="AF695" s="145">
        <v>0.05</v>
      </c>
      <c r="AG695" s="145">
        <v>0.08</v>
      </c>
      <c r="AH695" s="145">
        <v>0.1</v>
      </c>
      <c r="AI695" s="145">
        <v>0.13</v>
      </c>
      <c r="AJ695" s="145">
        <v>0.15</v>
      </c>
      <c r="AK695" s="158" t="s">
        <v>130</v>
      </c>
      <c r="AL695" s="158" t="s">
        <v>130</v>
      </c>
      <c r="AM695" s="158" t="s">
        <v>130</v>
      </c>
      <c r="AN695" s="165">
        <v>0.05</v>
      </c>
      <c r="AO695" s="56" t="s">
        <v>121</v>
      </c>
      <c r="AP695" s="56">
        <v>655671</v>
      </c>
      <c r="AQ695" s="56" t="s">
        <v>121</v>
      </c>
      <c r="AR695" s="56" t="s">
        <v>121</v>
      </c>
      <c r="AS695" s="56" t="s">
        <v>121</v>
      </c>
      <c r="AT695" s="56" t="s">
        <v>121</v>
      </c>
      <c r="AU695" s="56" t="s">
        <v>121</v>
      </c>
      <c r="AV695" s="56">
        <v>917406</v>
      </c>
      <c r="AW695" s="56">
        <v>91742</v>
      </c>
      <c r="AX695" s="56">
        <v>589761</v>
      </c>
      <c r="AY695" s="56" t="s">
        <v>121</v>
      </c>
      <c r="AZ695" s="56" t="s">
        <v>121</v>
      </c>
      <c r="BA695" s="56" t="s">
        <v>121</v>
      </c>
      <c r="BB695" s="56" t="s">
        <v>121</v>
      </c>
      <c r="BC695" s="56" t="s">
        <v>121</v>
      </c>
      <c r="BD695" s="56" t="s">
        <v>121</v>
      </c>
      <c r="BE695" s="56" t="s">
        <v>121</v>
      </c>
      <c r="BF695" s="56" t="s">
        <v>121</v>
      </c>
      <c r="BG695" s="56" t="s">
        <v>121</v>
      </c>
      <c r="BH695" s="56" t="s">
        <v>121</v>
      </c>
      <c r="BI695" s="56" t="s">
        <v>121</v>
      </c>
      <c r="BJ695" s="56" t="s">
        <v>121</v>
      </c>
      <c r="BK695" s="56" t="s">
        <v>121</v>
      </c>
      <c r="BL695" s="56" t="s">
        <v>121</v>
      </c>
      <c r="BM695" s="56" t="s">
        <v>121</v>
      </c>
      <c r="BN695" s="56">
        <v>196587</v>
      </c>
      <c r="BO695" s="56">
        <v>2621161</v>
      </c>
      <c r="BP695" s="56" t="s">
        <v>121</v>
      </c>
      <c r="BQ695" s="56" t="s">
        <v>121</v>
      </c>
      <c r="BR695" s="56" t="s">
        <v>121</v>
      </c>
      <c r="BS695" s="56" t="s">
        <v>121</v>
      </c>
      <c r="BT695" s="56">
        <v>2621161</v>
      </c>
      <c r="BU695" s="56">
        <v>131058</v>
      </c>
      <c r="BV695" s="56" t="s">
        <v>121</v>
      </c>
      <c r="BW695" s="56" t="s">
        <v>121</v>
      </c>
      <c r="BX695" s="56" t="s">
        <v>121</v>
      </c>
      <c r="BY695" s="56" t="s">
        <v>121</v>
      </c>
      <c r="BZ695" s="56" t="s">
        <v>121</v>
      </c>
      <c r="CA695" s="56" t="s">
        <v>121</v>
      </c>
      <c r="CB695" s="56" t="s">
        <v>121</v>
      </c>
      <c r="CC695" s="56" t="s">
        <v>121</v>
      </c>
      <c r="CD695" s="56" t="s">
        <v>121</v>
      </c>
      <c r="CE695" s="285" t="s">
        <v>121</v>
      </c>
      <c r="CF695" s="285" t="s">
        <v>121</v>
      </c>
      <c r="CG695" s="286" t="s">
        <v>130</v>
      </c>
      <c r="CH695" s="286" t="s">
        <v>131</v>
      </c>
      <c r="CI695" s="286" t="s">
        <v>131</v>
      </c>
      <c r="CJ695" s="286" t="s">
        <v>131</v>
      </c>
      <c r="CK695" s="286" t="s">
        <v>130</v>
      </c>
      <c r="CL695" s="286" t="s">
        <v>121</v>
      </c>
      <c r="CM695" s="284" t="s">
        <v>121</v>
      </c>
      <c r="CN695" s="284" t="s">
        <v>121</v>
      </c>
      <c r="CO695" s="284" t="s">
        <v>121</v>
      </c>
      <c r="CP695" s="284" t="s">
        <v>121</v>
      </c>
      <c r="CQ695" s="284" t="s">
        <v>121</v>
      </c>
      <c r="CR695" s="284" t="s">
        <v>121</v>
      </c>
      <c r="CS695" s="284" t="s">
        <v>121</v>
      </c>
      <c r="CT695" s="284" t="s">
        <v>121</v>
      </c>
      <c r="CU695" s="284" t="s">
        <v>121</v>
      </c>
      <c r="CV695" s="284" t="s">
        <v>121</v>
      </c>
      <c r="CW695" s="284" t="s">
        <v>121</v>
      </c>
      <c r="CX695" s="284" t="s">
        <v>121</v>
      </c>
      <c r="CY695" s="284" t="s">
        <v>121</v>
      </c>
      <c r="CZ695" s="287" t="s">
        <v>121</v>
      </c>
      <c r="DA695" s="72">
        <v>19698628</v>
      </c>
      <c r="DB695" s="73">
        <v>1</v>
      </c>
      <c r="DC695" s="10">
        <v>1</v>
      </c>
      <c r="DD695" s="10"/>
      <c r="DE695" s="58" t="s">
        <v>1880</v>
      </c>
      <c r="DF695" s="58" t="str">
        <f t="shared" si="73"/>
        <v>Vehículos Convencionales_Vehículos Destinados al Transporte de Pasajeros_Bus</v>
      </c>
      <c r="DG695" s="13">
        <f t="shared" si="74"/>
        <v>711980000</v>
      </c>
      <c r="DK695" s="10" t="b">
        <v>1</v>
      </c>
    </row>
    <row r="696" spans="1:115" ht="51" x14ac:dyDescent="0.25">
      <c r="A696" s="59">
        <v>1097</v>
      </c>
      <c r="B696" s="43" t="s">
        <v>687</v>
      </c>
      <c r="C696" s="43" t="s">
        <v>0</v>
      </c>
      <c r="D696" s="43" t="s">
        <v>663</v>
      </c>
      <c r="E696" s="166" t="s">
        <v>671</v>
      </c>
      <c r="F696" s="167" t="s">
        <v>672</v>
      </c>
      <c r="G696" s="168" t="s">
        <v>1514</v>
      </c>
      <c r="H696" s="59" t="s">
        <v>1515</v>
      </c>
      <c r="I696" s="162" t="s">
        <v>121</v>
      </c>
      <c r="J696" s="132" t="s">
        <v>1516</v>
      </c>
      <c r="K696" s="61" t="s">
        <v>121</v>
      </c>
      <c r="L696" s="161">
        <v>148</v>
      </c>
      <c r="M696" s="161" t="s">
        <v>121</v>
      </c>
      <c r="N696" s="65">
        <v>211000000</v>
      </c>
      <c r="O696" s="65">
        <v>211000000</v>
      </c>
      <c r="P696" s="66">
        <f t="shared" si="71"/>
        <v>0</v>
      </c>
      <c r="Q696" s="161" t="s">
        <v>121</v>
      </c>
      <c r="R696" s="59" t="s">
        <v>127</v>
      </c>
      <c r="S696" s="59" t="s">
        <v>349</v>
      </c>
      <c r="T696" s="59" t="s">
        <v>121</v>
      </c>
      <c r="U696" s="169">
        <v>7500</v>
      </c>
      <c r="V696" s="43" t="s">
        <v>121</v>
      </c>
      <c r="W696" s="59" t="s">
        <v>121</v>
      </c>
      <c r="X696" s="59" t="s">
        <v>121</v>
      </c>
      <c r="Y696" s="67" t="str">
        <f t="shared" si="77"/>
        <v>N.A.</v>
      </c>
      <c r="Z696" s="68">
        <f t="shared" si="72"/>
        <v>208890000</v>
      </c>
      <c r="AA696" s="59" t="s">
        <v>1878</v>
      </c>
      <c r="AB696" s="59" t="s">
        <v>156</v>
      </c>
      <c r="AC696" s="81" t="s">
        <v>156</v>
      </c>
      <c r="AD696" s="69" t="b">
        <f t="shared" si="75"/>
        <v>1</v>
      </c>
      <c r="AE696" s="80">
        <v>0.01</v>
      </c>
      <c r="AF696" s="170">
        <v>0.01</v>
      </c>
      <c r="AG696" s="170">
        <v>0.01</v>
      </c>
      <c r="AH696" s="170">
        <v>0.01</v>
      </c>
      <c r="AI696" s="170">
        <v>0.01</v>
      </c>
      <c r="AJ696" s="170">
        <v>0.01</v>
      </c>
      <c r="AK696" s="161" t="s">
        <v>130</v>
      </c>
      <c r="AL696" s="161" t="s">
        <v>130</v>
      </c>
      <c r="AM696" s="161" t="s">
        <v>130</v>
      </c>
      <c r="AN696" s="171">
        <v>0.05</v>
      </c>
      <c r="AO696" s="56" t="s">
        <v>121</v>
      </c>
      <c r="AP696" s="56">
        <v>655671</v>
      </c>
      <c r="AQ696" s="56" t="s">
        <v>121</v>
      </c>
      <c r="AR696" s="56" t="s">
        <v>121</v>
      </c>
      <c r="AS696" s="56" t="s">
        <v>121</v>
      </c>
      <c r="AT696" s="56" t="s">
        <v>121</v>
      </c>
      <c r="AU696" s="56" t="s">
        <v>121</v>
      </c>
      <c r="AV696" s="56">
        <v>917406</v>
      </c>
      <c r="AW696" s="56">
        <v>91742</v>
      </c>
      <c r="AX696" s="56">
        <v>589761</v>
      </c>
      <c r="AY696" s="56" t="s">
        <v>121</v>
      </c>
      <c r="AZ696" s="56" t="s">
        <v>121</v>
      </c>
      <c r="BA696" s="56">
        <v>298656619</v>
      </c>
      <c r="BB696" s="56" t="s">
        <v>121</v>
      </c>
      <c r="BC696" s="56" t="s">
        <v>121</v>
      </c>
      <c r="BD696" s="56" t="s">
        <v>121</v>
      </c>
      <c r="BE696" s="56" t="s">
        <v>121</v>
      </c>
      <c r="BF696" s="56" t="s">
        <v>121</v>
      </c>
      <c r="BG696" s="56" t="s">
        <v>121</v>
      </c>
      <c r="BH696" s="56" t="s">
        <v>121</v>
      </c>
      <c r="BI696" s="56" t="s">
        <v>121</v>
      </c>
      <c r="BJ696" s="56" t="s">
        <v>121</v>
      </c>
      <c r="BK696" s="56" t="s">
        <v>121</v>
      </c>
      <c r="BL696" s="56" t="s">
        <v>121</v>
      </c>
      <c r="BM696" s="56" t="s">
        <v>121</v>
      </c>
      <c r="BN696" s="56">
        <v>196587</v>
      </c>
      <c r="BO696" s="56">
        <v>2621161</v>
      </c>
      <c r="BP696" s="56" t="s">
        <v>121</v>
      </c>
      <c r="BQ696" s="56" t="s">
        <v>121</v>
      </c>
      <c r="BR696" s="56" t="s">
        <v>121</v>
      </c>
      <c r="BS696" s="56" t="s">
        <v>121</v>
      </c>
      <c r="BT696" s="56">
        <v>2621161</v>
      </c>
      <c r="BU696" s="56">
        <v>131058</v>
      </c>
      <c r="BV696" s="56" t="s">
        <v>121</v>
      </c>
      <c r="BW696" s="56" t="s">
        <v>121</v>
      </c>
      <c r="BX696" s="56" t="s">
        <v>121</v>
      </c>
      <c r="BY696" s="56" t="s">
        <v>121</v>
      </c>
      <c r="BZ696" s="56" t="s">
        <v>121</v>
      </c>
      <c r="CA696" s="56" t="s">
        <v>121</v>
      </c>
      <c r="CB696" s="56" t="s">
        <v>121</v>
      </c>
      <c r="CC696" s="56">
        <v>32000000</v>
      </c>
      <c r="CD696" s="56" t="s">
        <v>121</v>
      </c>
      <c r="CE696" s="288" t="s">
        <v>121</v>
      </c>
      <c r="CF696" s="288" t="s">
        <v>121</v>
      </c>
      <c r="CG696" s="289" t="s">
        <v>130</v>
      </c>
      <c r="CH696" s="289" t="s">
        <v>131</v>
      </c>
      <c r="CI696" s="289" t="s">
        <v>131</v>
      </c>
      <c r="CJ696" s="289" t="s">
        <v>131</v>
      </c>
      <c r="CK696" s="289" t="s">
        <v>130</v>
      </c>
      <c r="CL696" s="289" t="s">
        <v>121</v>
      </c>
      <c r="CM696" s="172" t="s">
        <v>121</v>
      </c>
      <c r="CN696" s="172" t="s">
        <v>121</v>
      </c>
      <c r="CO696" s="172" t="s">
        <v>121</v>
      </c>
      <c r="CP696" s="172">
        <v>39000000</v>
      </c>
      <c r="CQ696" s="172" t="s">
        <v>121</v>
      </c>
      <c r="CR696" s="172" t="s">
        <v>121</v>
      </c>
      <c r="CS696" s="172" t="s">
        <v>121</v>
      </c>
      <c r="CT696" s="172" t="s">
        <v>121</v>
      </c>
      <c r="CU696" s="172" t="s">
        <v>121</v>
      </c>
      <c r="CV696" s="172" t="s">
        <v>121</v>
      </c>
      <c r="CW696" s="172" t="s">
        <v>121</v>
      </c>
      <c r="CX696" s="172" t="s">
        <v>121</v>
      </c>
      <c r="CY696" s="172" t="s">
        <v>121</v>
      </c>
      <c r="CZ696" s="172" t="s">
        <v>121</v>
      </c>
      <c r="DA696" s="72">
        <v>19698628</v>
      </c>
      <c r="DB696" s="73">
        <v>1</v>
      </c>
      <c r="DC696" s="10">
        <v>1</v>
      </c>
      <c r="DD696" s="10"/>
      <c r="DE696" s="58" t="s">
        <v>1880</v>
      </c>
      <c r="DF696" s="58" t="str">
        <f t="shared" si="73"/>
        <v>Vehículos Convencionales_Vehículos Destinados al Transporte de Pasajeros_Buseta</v>
      </c>
      <c r="DG696" s="13">
        <f t="shared" si="74"/>
        <v>208890000</v>
      </c>
      <c r="DK696" s="10" t="b">
        <v>1</v>
      </c>
    </row>
    <row r="697" spans="1:115" ht="38.25" x14ac:dyDescent="0.25">
      <c r="A697" s="59">
        <v>1098</v>
      </c>
      <c r="B697" s="173" t="s">
        <v>257</v>
      </c>
      <c r="C697" s="42" t="s">
        <v>0</v>
      </c>
      <c r="D697" s="43" t="s">
        <v>544</v>
      </c>
      <c r="E697" s="130" t="s">
        <v>545</v>
      </c>
      <c r="F697" s="130" t="s">
        <v>327</v>
      </c>
      <c r="G697" s="137" t="s">
        <v>1517</v>
      </c>
      <c r="H697" s="130" t="s">
        <v>1094</v>
      </c>
      <c r="I697" s="142">
        <v>6221037</v>
      </c>
      <c r="J697" s="132" t="s">
        <v>1518</v>
      </c>
      <c r="K697" s="130" t="s">
        <v>565</v>
      </c>
      <c r="L697" s="138">
        <v>201</v>
      </c>
      <c r="M697" s="138" t="s">
        <v>121</v>
      </c>
      <c r="N697" s="65">
        <v>214900000</v>
      </c>
      <c r="O697" s="50">
        <f>VLOOKUP(I697,Hoja1!$A$2:$J$18391,10,0)</f>
        <v>214900000</v>
      </c>
      <c r="P697" s="66">
        <f t="shared" si="71"/>
        <v>0</v>
      </c>
      <c r="Q697" s="138" t="s">
        <v>327</v>
      </c>
      <c r="R697" s="59" t="s">
        <v>127</v>
      </c>
      <c r="S697" s="59" t="s">
        <v>349</v>
      </c>
      <c r="T697" s="59" t="s">
        <v>121</v>
      </c>
      <c r="U697" s="59" t="s">
        <v>121</v>
      </c>
      <c r="V697" s="43" t="s">
        <v>121</v>
      </c>
      <c r="W697" s="59" t="s">
        <v>121</v>
      </c>
      <c r="X697" s="59" t="s">
        <v>121</v>
      </c>
      <c r="Y697" s="67" t="str">
        <f t="shared" si="77"/>
        <v>N.A.</v>
      </c>
      <c r="Z697" s="68">
        <f t="shared" si="72"/>
        <v>206304000</v>
      </c>
      <c r="AA697" s="59" t="s">
        <v>1878</v>
      </c>
      <c r="AB697" s="59" t="s">
        <v>149</v>
      </c>
      <c r="AC697" s="81" t="s">
        <v>149</v>
      </c>
      <c r="AD697" s="69" t="b">
        <f t="shared" si="75"/>
        <v>1</v>
      </c>
      <c r="AE697" s="70">
        <v>0.04</v>
      </c>
      <c r="AF697" s="70">
        <v>0.04</v>
      </c>
      <c r="AG697" s="70">
        <v>0.04</v>
      </c>
      <c r="AH697" s="70">
        <v>0.04</v>
      </c>
      <c r="AI697" s="70">
        <v>0.04</v>
      </c>
      <c r="AJ697" s="70">
        <v>0.04</v>
      </c>
      <c r="AK697" s="132" t="s">
        <v>130</v>
      </c>
      <c r="AL697" s="132" t="s">
        <v>130</v>
      </c>
      <c r="AM697" s="132" t="s">
        <v>130</v>
      </c>
      <c r="AN697" s="113">
        <v>1</v>
      </c>
      <c r="AO697" s="56" t="s">
        <v>121</v>
      </c>
      <c r="AP697" s="56">
        <v>631865</v>
      </c>
      <c r="AQ697" s="56">
        <v>1200939</v>
      </c>
      <c r="AR697" s="56">
        <v>1238455</v>
      </c>
      <c r="AS697" s="56">
        <v>1377466</v>
      </c>
      <c r="AT697" s="56">
        <v>10144825</v>
      </c>
      <c r="AU697" s="56">
        <v>379888</v>
      </c>
      <c r="AV697" s="56">
        <v>361036</v>
      </c>
      <c r="AW697" s="56">
        <v>361036</v>
      </c>
      <c r="AX697" s="56" t="s">
        <v>121</v>
      </c>
      <c r="AY697" s="56" t="s">
        <v>121</v>
      </c>
      <c r="AZ697" s="56" t="s">
        <v>121</v>
      </c>
      <c r="BA697" s="56" t="s">
        <v>121</v>
      </c>
      <c r="BB697" s="56" t="s">
        <v>121</v>
      </c>
      <c r="BC697" s="56">
        <v>1593084</v>
      </c>
      <c r="BD697" s="56">
        <v>3112639</v>
      </c>
      <c r="BE697" s="56">
        <v>4546353</v>
      </c>
      <c r="BF697" s="56">
        <v>4494726</v>
      </c>
      <c r="BG697" s="56">
        <v>2941077</v>
      </c>
      <c r="BH697" s="56" t="s">
        <v>121</v>
      </c>
      <c r="BI697" s="56">
        <v>1323485</v>
      </c>
      <c r="BJ697" s="56">
        <v>192402</v>
      </c>
      <c r="BK697" s="56">
        <v>1588181</v>
      </c>
      <c r="BL697" s="56">
        <v>1486741</v>
      </c>
      <c r="BM697" s="56">
        <v>4036772</v>
      </c>
      <c r="BN697" s="56">
        <v>118729</v>
      </c>
      <c r="BO697" s="56">
        <v>2450897</v>
      </c>
      <c r="BP697" s="56">
        <v>637233</v>
      </c>
      <c r="BQ697" s="56">
        <v>1568575</v>
      </c>
      <c r="BR697" s="56">
        <v>2544184</v>
      </c>
      <c r="BS697" s="56">
        <v>1715629</v>
      </c>
      <c r="BT697" s="56">
        <v>10276007</v>
      </c>
      <c r="BU697" s="56">
        <v>122438</v>
      </c>
      <c r="BV697" s="56">
        <v>5637064</v>
      </c>
      <c r="BW697" s="56">
        <v>7352693</v>
      </c>
      <c r="BX697" s="56" t="s">
        <v>121</v>
      </c>
      <c r="BY697" s="56">
        <v>774484</v>
      </c>
      <c r="BZ697" s="56" t="s">
        <v>121</v>
      </c>
      <c r="CA697" s="56" t="s">
        <v>121</v>
      </c>
      <c r="CB697" s="56" t="s">
        <v>121</v>
      </c>
      <c r="CC697" s="56" t="s">
        <v>121</v>
      </c>
      <c r="CD697" s="56" t="s">
        <v>121</v>
      </c>
      <c r="CE697" s="277" t="s">
        <v>130</v>
      </c>
      <c r="CF697" s="277" t="s">
        <v>130</v>
      </c>
      <c r="CG697" s="174" t="s">
        <v>121</v>
      </c>
      <c r="CH697" s="174" t="s">
        <v>121</v>
      </c>
      <c r="CI697" s="174" t="s">
        <v>121</v>
      </c>
      <c r="CJ697" s="174" t="s">
        <v>121</v>
      </c>
      <c r="CK697" s="174" t="s">
        <v>121</v>
      </c>
      <c r="CL697" s="174" t="s">
        <v>121</v>
      </c>
      <c r="CM697" s="174" t="s">
        <v>121</v>
      </c>
      <c r="CN697" s="174" t="s">
        <v>121</v>
      </c>
      <c r="CO697" s="174" t="s">
        <v>121</v>
      </c>
      <c r="CP697" s="174" t="s">
        <v>121</v>
      </c>
      <c r="CQ697" s="174" t="s">
        <v>121</v>
      </c>
      <c r="CR697" s="174" t="s">
        <v>121</v>
      </c>
      <c r="CS697" s="174" t="s">
        <v>121</v>
      </c>
      <c r="CT697" s="174" t="s">
        <v>121</v>
      </c>
      <c r="CU697" s="174" t="s">
        <v>121</v>
      </c>
      <c r="CV697" s="174" t="s">
        <v>121</v>
      </c>
      <c r="CW697" s="174" t="s">
        <v>121</v>
      </c>
      <c r="CX697" s="174" t="s">
        <v>121</v>
      </c>
      <c r="CY697" s="174" t="s">
        <v>121</v>
      </c>
      <c r="CZ697" s="174" t="s">
        <v>121</v>
      </c>
      <c r="DA697" s="72">
        <v>12737502</v>
      </c>
      <c r="DB697" s="73">
        <v>1</v>
      </c>
      <c r="DC697" s="10">
        <v>1</v>
      </c>
      <c r="DD697" s="10"/>
      <c r="DE697" s="58" t="s">
        <v>1880</v>
      </c>
      <c r="DF697" s="58" t="str">
        <f t="shared" si="73"/>
        <v>Vehículos Convencionales_Pick Up_PICKUP DOBLE CAB - PLATON</v>
      </c>
      <c r="DG697" s="13">
        <f t="shared" si="74"/>
        <v>206304000</v>
      </c>
      <c r="DK697" s="10" t="b">
        <v>1</v>
      </c>
    </row>
    <row r="698" spans="1:115" ht="38.25" x14ac:dyDescent="0.25">
      <c r="A698" s="59">
        <v>1099</v>
      </c>
      <c r="B698" s="173" t="s">
        <v>257</v>
      </c>
      <c r="C698" s="43" t="s">
        <v>0</v>
      </c>
      <c r="D698" s="43" t="s">
        <v>544</v>
      </c>
      <c r="E698" s="130" t="s">
        <v>545</v>
      </c>
      <c r="F698" s="130" t="s">
        <v>327</v>
      </c>
      <c r="G698" s="137" t="s">
        <v>1519</v>
      </c>
      <c r="H698" s="130" t="s">
        <v>1094</v>
      </c>
      <c r="I698" s="142">
        <v>6221039</v>
      </c>
      <c r="J698" s="132" t="s">
        <v>1520</v>
      </c>
      <c r="K698" s="130" t="s">
        <v>565</v>
      </c>
      <c r="L698" s="138">
        <v>201</v>
      </c>
      <c r="M698" s="138" t="s">
        <v>121</v>
      </c>
      <c r="N698" s="65">
        <v>255900000</v>
      </c>
      <c r="O698" s="50">
        <f>VLOOKUP(I698,Hoja1!$A$2:$J$18391,10,0)</f>
        <v>255900000</v>
      </c>
      <c r="P698" s="66">
        <f t="shared" si="71"/>
        <v>0</v>
      </c>
      <c r="Q698" s="138" t="s">
        <v>327</v>
      </c>
      <c r="R698" s="59" t="s">
        <v>148</v>
      </c>
      <c r="S698" s="59" t="s">
        <v>349</v>
      </c>
      <c r="T698" s="59" t="s">
        <v>121</v>
      </c>
      <c r="U698" s="59" t="s">
        <v>121</v>
      </c>
      <c r="V698" s="43" t="s">
        <v>121</v>
      </c>
      <c r="W698" s="59" t="s">
        <v>121</v>
      </c>
      <c r="X698" s="59" t="s">
        <v>121</v>
      </c>
      <c r="Y698" s="67" t="str">
        <f t="shared" si="77"/>
        <v>N.A.</v>
      </c>
      <c r="Z698" s="68">
        <f t="shared" si="72"/>
        <v>245664000</v>
      </c>
      <c r="AA698" s="59" t="s">
        <v>1878</v>
      </c>
      <c r="AB698" s="59" t="s">
        <v>156</v>
      </c>
      <c r="AC698" s="81" t="s">
        <v>156</v>
      </c>
      <c r="AD698" s="69" t="b">
        <f t="shared" si="75"/>
        <v>1</v>
      </c>
      <c r="AE698" s="70">
        <v>0.04</v>
      </c>
      <c r="AF698" s="70">
        <v>0.04</v>
      </c>
      <c r="AG698" s="70">
        <v>0.04</v>
      </c>
      <c r="AH698" s="70">
        <v>0.04</v>
      </c>
      <c r="AI698" s="70">
        <v>0.04</v>
      </c>
      <c r="AJ698" s="70">
        <v>0.04</v>
      </c>
      <c r="AK698" s="132" t="s">
        <v>130</v>
      </c>
      <c r="AL698" s="132" t="s">
        <v>130</v>
      </c>
      <c r="AM698" s="132" t="s">
        <v>130</v>
      </c>
      <c r="AN698" s="113">
        <v>1</v>
      </c>
      <c r="AO698" s="56" t="s">
        <v>121</v>
      </c>
      <c r="AP698" s="56">
        <v>631865</v>
      </c>
      <c r="AQ698" s="56">
        <v>1200939</v>
      </c>
      <c r="AR698" s="56">
        <v>1238455</v>
      </c>
      <c r="AS698" s="56">
        <v>1377466</v>
      </c>
      <c r="AT698" s="56">
        <v>10144825</v>
      </c>
      <c r="AU698" s="56">
        <v>379888</v>
      </c>
      <c r="AV698" s="56">
        <v>361036</v>
      </c>
      <c r="AW698" s="56">
        <v>361036</v>
      </c>
      <c r="AX698" s="56" t="s">
        <v>121</v>
      </c>
      <c r="AY698" s="56" t="s">
        <v>121</v>
      </c>
      <c r="AZ698" s="56" t="s">
        <v>121</v>
      </c>
      <c r="BA698" s="56" t="s">
        <v>121</v>
      </c>
      <c r="BB698" s="56" t="s">
        <v>121</v>
      </c>
      <c r="BC698" s="56">
        <v>1593084</v>
      </c>
      <c r="BD698" s="56">
        <v>3112639</v>
      </c>
      <c r="BE698" s="56">
        <v>4546353</v>
      </c>
      <c r="BF698" s="56">
        <v>4494726</v>
      </c>
      <c r="BG698" s="56">
        <v>2941077</v>
      </c>
      <c r="BH698" s="56" t="s">
        <v>121</v>
      </c>
      <c r="BI698" s="56">
        <v>1323485</v>
      </c>
      <c r="BJ698" s="56">
        <v>192402</v>
      </c>
      <c r="BK698" s="56">
        <v>1588181</v>
      </c>
      <c r="BL698" s="56">
        <v>1486741</v>
      </c>
      <c r="BM698" s="56">
        <v>4036772</v>
      </c>
      <c r="BN698" s="56">
        <v>118729</v>
      </c>
      <c r="BO698" s="56">
        <v>2450897</v>
      </c>
      <c r="BP698" s="56">
        <v>637233</v>
      </c>
      <c r="BQ698" s="56">
        <v>1568575</v>
      </c>
      <c r="BR698" s="56">
        <v>2544184</v>
      </c>
      <c r="BS698" s="56">
        <v>1715629</v>
      </c>
      <c r="BT698" s="56">
        <v>10276007</v>
      </c>
      <c r="BU698" s="56">
        <v>122438</v>
      </c>
      <c r="BV698" s="56">
        <v>5637064</v>
      </c>
      <c r="BW698" s="56">
        <v>7352693</v>
      </c>
      <c r="BX698" s="56" t="s">
        <v>121</v>
      </c>
      <c r="BY698" s="56">
        <v>774484</v>
      </c>
      <c r="BZ698" s="56" t="s">
        <v>121</v>
      </c>
      <c r="CA698" s="56" t="s">
        <v>121</v>
      </c>
      <c r="CB698" s="56" t="s">
        <v>121</v>
      </c>
      <c r="CC698" s="56" t="s">
        <v>121</v>
      </c>
      <c r="CD698" s="56" t="s">
        <v>121</v>
      </c>
      <c r="CE698" s="277" t="s">
        <v>130</v>
      </c>
      <c r="CF698" s="277" t="s">
        <v>130</v>
      </c>
      <c r="CG698" s="174" t="s">
        <v>121</v>
      </c>
      <c r="CH698" s="174" t="s">
        <v>121</v>
      </c>
      <c r="CI698" s="174" t="s">
        <v>121</v>
      </c>
      <c r="CJ698" s="174" t="s">
        <v>121</v>
      </c>
      <c r="CK698" s="174" t="s">
        <v>121</v>
      </c>
      <c r="CL698" s="174" t="s">
        <v>121</v>
      </c>
      <c r="CM698" s="174" t="s">
        <v>121</v>
      </c>
      <c r="CN698" s="174" t="s">
        <v>121</v>
      </c>
      <c r="CO698" s="174" t="s">
        <v>121</v>
      </c>
      <c r="CP698" s="174" t="s">
        <v>121</v>
      </c>
      <c r="CQ698" s="174" t="s">
        <v>121</v>
      </c>
      <c r="CR698" s="174" t="s">
        <v>121</v>
      </c>
      <c r="CS698" s="174" t="s">
        <v>121</v>
      </c>
      <c r="CT698" s="174" t="s">
        <v>121</v>
      </c>
      <c r="CU698" s="174" t="s">
        <v>121</v>
      </c>
      <c r="CV698" s="174" t="s">
        <v>121</v>
      </c>
      <c r="CW698" s="174" t="s">
        <v>121</v>
      </c>
      <c r="CX698" s="174" t="s">
        <v>121</v>
      </c>
      <c r="CY698" s="174" t="s">
        <v>121</v>
      </c>
      <c r="CZ698" s="174" t="s">
        <v>121</v>
      </c>
      <c r="DA698" s="72">
        <v>12737502</v>
      </c>
      <c r="DB698" s="73">
        <v>1</v>
      </c>
      <c r="DC698" s="10">
        <v>1</v>
      </c>
      <c r="DD698" s="10"/>
      <c r="DE698" s="58" t="s">
        <v>1880</v>
      </c>
      <c r="DF698" s="58" t="str">
        <f t="shared" si="73"/>
        <v>Vehículos Convencionales_Pick Up_PICKUP DOBLE CAB - PLATON</v>
      </c>
      <c r="DG698" s="13">
        <f t="shared" si="74"/>
        <v>245664000</v>
      </c>
      <c r="DK698" s="10" t="b">
        <v>1</v>
      </c>
    </row>
    <row r="699" spans="1:115" ht="25.5" x14ac:dyDescent="0.25">
      <c r="A699" s="59">
        <v>1100</v>
      </c>
      <c r="B699" s="43" t="s">
        <v>257</v>
      </c>
      <c r="C699" s="43" t="s">
        <v>0</v>
      </c>
      <c r="D699" s="43" t="s">
        <v>320</v>
      </c>
      <c r="E699" s="43" t="s">
        <v>126</v>
      </c>
      <c r="F699" s="43" t="s">
        <v>121</v>
      </c>
      <c r="G699" s="60" t="s">
        <v>1521</v>
      </c>
      <c r="H699" s="43" t="s">
        <v>463</v>
      </c>
      <c r="I699" s="62">
        <v>6206108</v>
      </c>
      <c r="J699" s="132" t="s">
        <v>1522</v>
      </c>
      <c r="K699" s="61" t="s">
        <v>346</v>
      </c>
      <c r="L699" s="63">
        <v>181</v>
      </c>
      <c r="M699" s="64" t="s">
        <v>121</v>
      </c>
      <c r="N699" s="65">
        <v>165900000</v>
      </c>
      <c r="O699" s="50">
        <f>VLOOKUP(I699,Hoja1!$A$2:$J$18391,10,0)</f>
        <v>165900000</v>
      </c>
      <c r="P699" s="66">
        <f t="shared" si="71"/>
        <v>0</v>
      </c>
      <c r="Q699" s="132" t="s">
        <v>126</v>
      </c>
      <c r="R699" s="59" t="s">
        <v>148</v>
      </c>
      <c r="S699" s="132" t="s">
        <v>128</v>
      </c>
      <c r="T699" s="59" t="s">
        <v>121</v>
      </c>
      <c r="U699" s="59" t="s">
        <v>121</v>
      </c>
      <c r="V699" s="43" t="s">
        <v>121</v>
      </c>
      <c r="W699" s="59" t="s">
        <v>121</v>
      </c>
      <c r="X699" s="59" t="s">
        <v>121</v>
      </c>
      <c r="Y699" s="67" t="str">
        <f t="shared" si="77"/>
        <v>N.A.</v>
      </c>
      <c r="Z699" s="68">
        <f t="shared" si="72"/>
        <v>159264000</v>
      </c>
      <c r="AA699" s="59" t="s">
        <v>1878</v>
      </c>
      <c r="AB699" s="59" t="s">
        <v>156</v>
      </c>
      <c r="AC699" s="81" t="s">
        <v>156</v>
      </c>
      <c r="AD699" s="69" t="b">
        <f t="shared" si="75"/>
        <v>1</v>
      </c>
      <c r="AE699" s="145">
        <v>0.04</v>
      </c>
      <c r="AF699" s="145">
        <v>0.04</v>
      </c>
      <c r="AG699" s="145">
        <v>0.04</v>
      </c>
      <c r="AH699" s="145">
        <v>0.04</v>
      </c>
      <c r="AI699" s="145">
        <v>0.04</v>
      </c>
      <c r="AJ699" s="145">
        <v>0.04</v>
      </c>
      <c r="AK699" s="132" t="s">
        <v>130</v>
      </c>
      <c r="AL699" s="132" t="s">
        <v>130</v>
      </c>
      <c r="AM699" s="132" t="s">
        <v>130</v>
      </c>
      <c r="AN699" s="113">
        <v>1</v>
      </c>
      <c r="AO699" s="56" t="s">
        <v>121</v>
      </c>
      <c r="AP699" s="56">
        <v>759502</v>
      </c>
      <c r="AQ699" s="56" t="s">
        <v>121</v>
      </c>
      <c r="AR699" s="56" t="s">
        <v>121</v>
      </c>
      <c r="AS699" s="56" t="s">
        <v>121</v>
      </c>
      <c r="AT699" s="56">
        <v>10144825</v>
      </c>
      <c r="AU699" s="56">
        <v>391755</v>
      </c>
      <c r="AV699" s="56">
        <v>417030</v>
      </c>
      <c r="AW699" s="56">
        <v>361036</v>
      </c>
      <c r="AX699" s="56" t="s">
        <v>121</v>
      </c>
      <c r="AY699" s="56" t="s">
        <v>121</v>
      </c>
      <c r="AZ699" s="56" t="s">
        <v>121</v>
      </c>
      <c r="BA699" s="56" t="s">
        <v>121</v>
      </c>
      <c r="BB699" s="56" t="s">
        <v>121</v>
      </c>
      <c r="BC699" s="56" t="s">
        <v>121</v>
      </c>
      <c r="BD699" s="56">
        <v>3112639</v>
      </c>
      <c r="BE699" s="56" t="s">
        <v>121</v>
      </c>
      <c r="BF699" s="56">
        <v>4494726</v>
      </c>
      <c r="BG699" s="56">
        <v>2941077</v>
      </c>
      <c r="BH699" s="56" t="s">
        <v>121</v>
      </c>
      <c r="BI699" s="56">
        <v>1323485</v>
      </c>
      <c r="BJ699" s="56">
        <v>186574</v>
      </c>
      <c r="BK699" s="56">
        <v>1588181</v>
      </c>
      <c r="BL699" s="56">
        <v>1363191</v>
      </c>
      <c r="BM699" s="56">
        <v>4036772</v>
      </c>
      <c r="BN699" s="56">
        <v>118729</v>
      </c>
      <c r="BO699" s="56">
        <v>2450897</v>
      </c>
      <c r="BP699" s="56">
        <v>637233</v>
      </c>
      <c r="BQ699" s="56" t="s">
        <v>121</v>
      </c>
      <c r="BR699" s="56" t="s">
        <v>121</v>
      </c>
      <c r="BS699" s="56" t="s">
        <v>121</v>
      </c>
      <c r="BT699" s="56">
        <v>10276007</v>
      </c>
      <c r="BU699" s="56">
        <v>122438</v>
      </c>
      <c r="BV699" s="56">
        <v>5637064</v>
      </c>
      <c r="BW699" s="56">
        <v>7352693</v>
      </c>
      <c r="BX699" s="56" t="s">
        <v>121</v>
      </c>
      <c r="BY699" s="56">
        <v>774484</v>
      </c>
      <c r="BZ699" s="56" t="s">
        <v>121</v>
      </c>
      <c r="CA699" s="56" t="s">
        <v>121</v>
      </c>
      <c r="CB699" s="56" t="s">
        <v>121</v>
      </c>
      <c r="CC699" s="56" t="s">
        <v>121</v>
      </c>
      <c r="CD699" s="56" t="s">
        <v>121</v>
      </c>
      <c r="CE699" s="277" t="s">
        <v>130</v>
      </c>
      <c r="CF699" s="277" t="s">
        <v>130</v>
      </c>
      <c r="CG699" s="174" t="s">
        <v>121</v>
      </c>
      <c r="CH699" s="174" t="s">
        <v>121</v>
      </c>
      <c r="CI699" s="174" t="s">
        <v>121</v>
      </c>
      <c r="CJ699" s="174" t="s">
        <v>121</v>
      </c>
      <c r="CK699" s="174" t="s">
        <v>121</v>
      </c>
      <c r="CL699" s="174" t="s">
        <v>121</v>
      </c>
      <c r="CM699" s="174" t="s">
        <v>121</v>
      </c>
      <c r="CN699" s="174" t="s">
        <v>121</v>
      </c>
      <c r="CO699" s="174" t="s">
        <v>121</v>
      </c>
      <c r="CP699" s="174" t="s">
        <v>121</v>
      </c>
      <c r="CQ699" s="174" t="s">
        <v>121</v>
      </c>
      <c r="CR699" s="174" t="s">
        <v>121</v>
      </c>
      <c r="CS699" s="174" t="s">
        <v>121</v>
      </c>
      <c r="CT699" s="174" t="s">
        <v>121</v>
      </c>
      <c r="CU699" s="174" t="s">
        <v>121</v>
      </c>
      <c r="CV699" s="174" t="s">
        <v>121</v>
      </c>
      <c r="CW699" s="174" t="s">
        <v>121</v>
      </c>
      <c r="CX699" s="174" t="s">
        <v>121</v>
      </c>
      <c r="CY699" s="174" t="s">
        <v>121</v>
      </c>
      <c r="CZ699" s="174" t="s">
        <v>121</v>
      </c>
      <c r="DA699" s="72">
        <v>11767991</v>
      </c>
      <c r="DB699" s="73">
        <v>1</v>
      </c>
      <c r="DC699" s="10">
        <v>1</v>
      </c>
      <c r="DD699" s="10"/>
      <c r="DE699" s="58" t="s">
        <v>1880</v>
      </c>
      <c r="DF699" s="58" t="str">
        <f t="shared" si="73"/>
        <v>Vehículos Convencionales_Camperos/Camionetas_4x2</v>
      </c>
      <c r="DG699" s="13">
        <f t="shared" si="74"/>
        <v>159264000</v>
      </c>
      <c r="DK699" s="10" t="b">
        <v>1</v>
      </c>
    </row>
    <row r="700" spans="1:115" ht="25.5" x14ac:dyDescent="0.25">
      <c r="A700" s="59">
        <v>1101</v>
      </c>
      <c r="B700" s="43" t="s">
        <v>257</v>
      </c>
      <c r="C700" s="43" t="s">
        <v>0</v>
      </c>
      <c r="D700" s="43" t="s">
        <v>320</v>
      </c>
      <c r="E700" s="43" t="s">
        <v>327</v>
      </c>
      <c r="F700" s="43" t="s">
        <v>121</v>
      </c>
      <c r="G700" s="60" t="s">
        <v>1523</v>
      </c>
      <c r="H700" s="43" t="s">
        <v>463</v>
      </c>
      <c r="I700" s="62">
        <v>6206107</v>
      </c>
      <c r="J700" s="132" t="s">
        <v>1524</v>
      </c>
      <c r="K700" s="61" t="s">
        <v>163</v>
      </c>
      <c r="L700" s="63">
        <v>181</v>
      </c>
      <c r="M700" s="64" t="s">
        <v>121</v>
      </c>
      <c r="N700" s="65">
        <v>220900000</v>
      </c>
      <c r="O700" s="50">
        <f>VLOOKUP(I700,Hoja1!$A$2:$J$18391,10,0)</f>
        <v>220900000</v>
      </c>
      <c r="P700" s="66">
        <f t="shared" si="71"/>
        <v>0</v>
      </c>
      <c r="Q700" s="132" t="s">
        <v>327</v>
      </c>
      <c r="R700" s="59" t="s">
        <v>148</v>
      </c>
      <c r="S700" s="132" t="s">
        <v>128</v>
      </c>
      <c r="T700" s="59" t="s">
        <v>121</v>
      </c>
      <c r="U700" s="59" t="s">
        <v>121</v>
      </c>
      <c r="V700" s="43" t="s">
        <v>121</v>
      </c>
      <c r="W700" s="59" t="s">
        <v>121</v>
      </c>
      <c r="X700" s="59" t="s">
        <v>121</v>
      </c>
      <c r="Y700" s="67" t="str">
        <f t="shared" si="77"/>
        <v>N.A.</v>
      </c>
      <c r="Z700" s="68">
        <f t="shared" si="72"/>
        <v>212064000</v>
      </c>
      <c r="AA700" s="59" t="s">
        <v>1878</v>
      </c>
      <c r="AB700" s="59" t="s">
        <v>129</v>
      </c>
      <c r="AC700" s="81" t="s">
        <v>129</v>
      </c>
      <c r="AD700" s="69" t="b">
        <f t="shared" si="75"/>
        <v>1</v>
      </c>
      <c r="AE700" s="145">
        <v>0.04</v>
      </c>
      <c r="AF700" s="145">
        <v>0.04</v>
      </c>
      <c r="AG700" s="145">
        <v>0.04</v>
      </c>
      <c r="AH700" s="145">
        <v>0.04</v>
      </c>
      <c r="AI700" s="145">
        <v>0.04</v>
      </c>
      <c r="AJ700" s="145">
        <v>0.04</v>
      </c>
      <c r="AK700" s="132" t="s">
        <v>130</v>
      </c>
      <c r="AL700" s="132" t="s">
        <v>130</v>
      </c>
      <c r="AM700" s="132" t="s">
        <v>130</v>
      </c>
      <c r="AN700" s="113">
        <v>1</v>
      </c>
      <c r="AO700" s="56" t="s">
        <v>121</v>
      </c>
      <c r="AP700" s="56">
        <v>759502</v>
      </c>
      <c r="AQ700" s="56" t="s">
        <v>121</v>
      </c>
      <c r="AR700" s="56" t="s">
        <v>121</v>
      </c>
      <c r="AS700" s="56" t="s">
        <v>121</v>
      </c>
      <c r="AT700" s="56">
        <v>10144825</v>
      </c>
      <c r="AU700" s="56">
        <v>391755</v>
      </c>
      <c r="AV700" s="56">
        <v>417030</v>
      </c>
      <c r="AW700" s="56">
        <v>361036</v>
      </c>
      <c r="AX700" s="56" t="s">
        <v>121</v>
      </c>
      <c r="AY700" s="56" t="s">
        <v>121</v>
      </c>
      <c r="AZ700" s="56" t="s">
        <v>121</v>
      </c>
      <c r="BA700" s="56" t="s">
        <v>121</v>
      </c>
      <c r="BB700" s="56" t="s">
        <v>121</v>
      </c>
      <c r="BC700" s="56" t="s">
        <v>121</v>
      </c>
      <c r="BD700" s="56">
        <v>3112639</v>
      </c>
      <c r="BE700" s="56" t="s">
        <v>121</v>
      </c>
      <c r="BF700" s="56">
        <v>4494726</v>
      </c>
      <c r="BG700" s="56">
        <v>2941077</v>
      </c>
      <c r="BH700" s="56" t="s">
        <v>121</v>
      </c>
      <c r="BI700" s="56">
        <v>1323485</v>
      </c>
      <c r="BJ700" s="56">
        <v>186574</v>
      </c>
      <c r="BK700" s="56">
        <v>1588181</v>
      </c>
      <c r="BL700" s="56">
        <v>1363191</v>
      </c>
      <c r="BM700" s="56">
        <v>4036772</v>
      </c>
      <c r="BN700" s="56">
        <v>118729</v>
      </c>
      <c r="BO700" s="56">
        <v>2450897</v>
      </c>
      <c r="BP700" s="56">
        <v>637233</v>
      </c>
      <c r="BQ700" s="56" t="s">
        <v>121</v>
      </c>
      <c r="BR700" s="56" t="s">
        <v>121</v>
      </c>
      <c r="BS700" s="56" t="s">
        <v>121</v>
      </c>
      <c r="BT700" s="56">
        <v>10276007</v>
      </c>
      <c r="BU700" s="56">
        <v>122438</v>
      </c>
      <c r="BV700" s="56">
        <v>5637064</v>
      </c>
      <c r="BW700" s="56">
        <v>7352693</v>
      </c>
      <c r="BX700" s="56" t="s">
        <v>121</v>
      </c>
      <c r="BY700" s="56">
        <v>774484</v>
      </c>
      <c r="BZ700" s="56" t="s">
        <v>121</v>
      </c>
      <c r="CA700" s="56" t="s">
        <v>121</v>
      </c>
      <c r="CB700" s="56" t="s">
        <v>121</v>
      </c>
      <c r="CC700" s="56" t="s">
        <v>121</v>
      </c>
      <c r="CD700" s="56" t="s">
        <v>121</v>
      </c>
      <c r="CE700" s="277" t="s">
        <v>130</v>
      </c>
      <c r="CF700" s="277" t="s">
        <v>130</v>
      </c>
      <c r="CG700" s="174" t="s">
        <v>121</v>
      </c>
      <c r="CH700" s="174" t="s">
        <v>121</v>
      </c>
      <c r="CI700" s="174" t="s">
        <v>121</v>
      </c>
      <c r="CJ700" s="174" t="s">
        <v>121</v>
      </c>
      <c r="CK700" s="174" t="s">
        <v>121</v>
      </c>
      <c r="CL700" s="174" t="s">
        <v>121</v>
      </c>
      <c r="CM700" s="174" t="s">
        <v>121</v>
      </c>
      <c r="CN700" s="174" t="s">
        <v>121</v>
      </c>
      <c r="CO700" s="174" t="s">
        <v>121</v>
      </c>
      <c r="CP700" s="174" t="s">
        <v>121</v>
      </c>
      <c r="CQ700" s="174" t="s">
        <v>121</v>
      </c>
      <c r="CR700" s="174" t="s">
        <v>121</v>
      </c>
      <c r="CS700" s="174" t="s">
        <v>121</v>
      </c>
      <c r="CT700" s="174" t="s">
        <v>121</v>
      </c>
      <c r="CU700" s="174" t="s">
        <v>121</v>
      </c>
      <c r="CV700" s="174" t="s">
        <v>121</v>
      </c>
      <c r="CW700" s="174" t="s">
        <v>121</v>
      </c>
      <c r="CX700" s="174" t="s">
        <v>121</v>
      </c>
      <c r="CY700" s="174" t="s">
        <v>121</v>
      </c>
      <c r="CZ700" s="174" t="s">
        <v>121</v>
      </c>
      <c r="DA700" s="72">
        <v>12202245</v>
      </c>
      <c r="DB700" s="73">
        <v>1</v>
      </c>
      <c r="DC700" s="10">
        <v>1</v>
      </c>
      <c r="DD700" s="10"/>
      <c r="DE700" s="58" t="s">
        <v>1880</v>
      </c>
      <c r="DF700" s="58" t="str">
        <f t="shared" si="73"/>
        <v>Vehículos Convencionales_Camperos/Camionetas_4x4</v>
      </c>
      <c r="DG700" s="13">
        <f t="shared" si="74"/>
        <v>212064000</v>
      </c>
      <c r="DK700" s="10" t="b">
        <v>1</v>
      </c>
    </row>
    <row r="701" spans="1:115" ht="25.5" x14ac:dyDescent="0.25">
      <c r="A701" s="59">
        <v>1103</v>
      </c>
      <c r="B701" s="124" t="s">
        <v>257</v>
      </c>
      <c r="C701" s="119" t="s">
        <v>1</v>
      </c>
      <c r="D701" s="124" t="s">
        <v>119</v>
      </c>
      <c r="E701" s="124" t="s">
        <v>120</v>
      </c>
      <c r="F701" s="43" t="s">
        <v>767</v>
      </c>
      <c r="G701" s="175" t="s">
        <v>1525</v>
      </c>
      <c r="H701" s="124" t="s">
        <v>790</v>
      </c>
      <c r="I701" s="141">
        <v>11101032</v>
      </c>
      <c r="J701" s="132" t="s">
        <v>1526</v>
      </c>
      <c r="K701" s="61" t="s">
        <v>121</v>
      </c>
      <c r="L701" s="124">
        <v>74</v>
      </c>
      <c r="M701" s="124" t="s">
        <v>121</v>
      </c>
      <c r="N701" s="148">
        <v>80000000</v>
      </c>
      <c r="O701" s="50">
        <f>VLOOKUP(I701,Hoja1!$A$2:$J$18391,10,0)</f>
        <v>80000000</v>
      </c>
      <c r="P701" s="66">
        <f t="shared" si="71"/>
        <v>0</v>
      </c>
      <c r="Q701" s="124" t="s">
        <v>126</v>
      </c>
      <c r="R701" s="59" t="s">
        <v>148</v>
      </c>
      <c r="S701" s="59" t="s">
        <v>770</v>
      </c>
      <c r="T701" s="59" t="s">
        <v>121</v>
      </c>
      <c r="U701" s="59" t="s">
        <v>121</v>
      </c>
      <c r="V701" s="43" t="s">
        <v>121</v>
      </c>
      <c r="W701" s="59" t="s">
        <v>121</v>
      </c>
      <c r="X701" s="59" t="s">
        <v>121</v>
      </c>
      <c r="Y701" s="67" t="str">
        <f t="shared" si="77"/>
        <v>N.A.</v>
      </c>
      <c r="Z701" s="68">
        <f t="shared" si="72"/>
        <v>80000000</v>
      </c>
      <c r="AA701" s="59" t="s">
        <v>1879</v>
      </c>
      <c r="AB701" s="59" t="s">
        <v>129</v>
      </c>
      <c r="AC701" s="81" t="s">
        <v>129</v>
      </c>
      <c r="AD701" s="69" t="b">
        <f t="shared" si="75"/>
        <v>1</v>
      </c>
      <c r="AE701" s="136">
        <v>0</v>
      </c>
      <c r="AF701" s="136">
        <v>0</v>
      </c>
      <c r="AG701" s="136">
        <v>0</v>
      </c>
      <c r="AH701" s="136">
        <v>0</v>
      </c>
      <c r="AI701" s="136">
        <v>0</v>
      </c>
      <c r="AJ701" s="136">
        <v>0</v>
      </c>
      <c r="AK701" s="124" t="s">
        <v>130</v>
      </c>
      <c r="AL701" s="132" t="s">
        <v>130</v>
      </c>
      <c r="AM701" s="132" t="s">
        <v>130</v>
      </c>
      <c r="AN701" s="113">
        <v>1</v>
      </c>
      <c r="AO701" s="56" t="s">
        <v>121</v>
      </c>
      <c r="AP701" s="56">
        <v>737452</v>
      </c>
      <c r="AQ701" s="56">
        <v>1136920</v>
      </c>
      <c r="AR701" s="56" t="s">
        <v>121</v>
      </c>
      <c r="AS701" s="56" t="s">
        <v>121</v>
      </c>
      <c r="AT701" s="56" t="s">
        <v>121</v>
      </c>
      <c r="AU701" s="56" t="s">
        <v>121</v>
      </c>
      <c r="AV701" s="56" t="s">
        <v>121</v>
      </c>
      <c r="AW701" s="56">
        <v>542224</v>
      </c>
      <c r="AX701" s="56" t="s">
        <v>121</v>
      </c>
      <c r="AY701" s="56" t="s">
        <v>121</v>
      </c>
      <c r="AZ701" s="56" t="s">
        <v>121</v>
      </c>
      <c r="BA701" s="56" t="s">
        <v>121</v>
      </c>
      <c r="BB701" s="56" t="s">
        <v>121</v>
      </c>
      <c r="BC701" s="56" t="s">
        <v>121</v>
      </c>
      <c r="BD701" s="56">
        <v>3211361</v>
      </c>
      <c r="BE701" s="56" t="s">
        <v>121</v>
      </c>
      <c r="BF701" s="56" t="s">
        <v>121</v>
      </c>
      <c r="BG701" s="56" t="s">
        <v>121</v>
      </c>
      <c r="BH701" s="56" t="s">
        <v>121</v>
      </c>
      <c r="BI701" s="56" t="s">
        <v>121</v>
      </c>
      <c r="BJ701" s="56">
        <v>192402</v>
      </c>
      <c r="BK701" s="56" t="s">
        <v>121</v>
      </c>
      <c r="BL701" s="56">
        <v>1757219</v>
      </c>
      <c r="BM701" s="56" t="s">
        <v>121</v>
      </c>
      <c r="BN701" s="56">
        <v>122438</v>
      </c>
      <c r="BO701" s="56">
        <v>2539182</v>
      </c>
      <c r="BP701" s="56" t="s">
        <v>121</v>
      </c>
      <c r="BQ701" s="56" t="s">
        <v>121</v>
      </c>
      <c r="BR701" s="56" t="s">
        <v>121</v>
      </c>
      <c r="BS701" s="56" t="s">
        <v>121</v>
      </c>
      <c r="BT701" s="56" t="s">
        <v>121</v>
      </c>
      <c r="BU701" s="56">
        <v>227384</v>
      </c>
      <c r="BV701" s="56" t="s">
        <v>121</v>
      </c>
      <c r="BW701" s="56" t="s">
        <v>121</v>
      </c>
      <c r="BX701" s="56" t="s">
        <v>121</v>
      </c>
      <c r="BY701" s="56">
        <v>798678</v>
      </c>
      <c r="BZ701" s="56" t="s">
        <v>121</v>
      </c>
      <c r="CA701" s="56" t="s">
        <v>121</v>
      </c>
      <c r="CB701" s="56" t="s">
        <v>121</v>
      </c>
      <c r="CC701" s="56" t="s">
        <v>121</v>
      </c>
      <c r="CD701" s="56" t="s">
        <v>121</v>
      </c>
      <c r="CE701" s="277" t="s">
        <v>130</v>
      </c>
      <c r="CF701" s="277" t="s">
        <v>130</v>
      </c>
      <c r="CG701" s="277" t="s">
        <v>130</v>
      </c>
      <c r="CH701" s="277" t="s">
        <v>130</v>
      </c>
      <c r="CI701" s="277" t="s">
        <v>130</v>
      </c>
      <c r="CJ701" s="277" t="s">
        <v>130</v>
      </c>
      <c r="CK701" s="277" t="s">
        <v>121</v>
      </c>
      <c r="CL701" s="273">
        <v>7500000</v>
      </c>
      <c r="CM701" s="277" t="s">
        <v>121</v>
      </c>
      <c r="CN701" s="277" t="s">
        <v>121</v>
      </c>
      <c r="CO701" s="277" t="s">
        <v>121</v>
      </c>
      <c r="CP701" s="277" t="s">
        <v>121</v>
      </c>
      <c r="CQ701" s="277" t="s">
        <v>121</v>
      </c>
      <c r="CR701" s="277" t="s">
        <v>121</v>
      </c>
      <c r="CS701" s="277" t="s">
        <v>121</v>
      </c>
      <c r="CT701" s="277" t="s">
        <v>121</v>
      </c>
      <c r="CU701" s="277" t="s">
        <v>121</v>
      </c>
      <c r="CV701" s="277" t="s">
        <v>121</v>
      </c>
      <c r="CW701" s="277" t="s">
        <v>121</v>
      </c>
      <c r="CX701" s="277" t="s">
        <v>121</v>
      </c>
      <c r="CY701" s="277" t="s">
        <v>121</v>
      </c>
      <c r="CZ701" s="277" t="s">
        <v>121</v>
      </c>
      <c r="DA701" s="72">
        <v>4793086</v>
      </c>
      <c r="DB701" s="73">
        <v>1</v>
      </c>
      <c r="DC701" s="10">
        <v>1</v>
      </c>
      <c r="DD701" s="10"/>
      <c r="DE701" s="58" t="s">
        <v>1880</v>
      </c>
      <c r="DF701" s="58" t="str">
        <f t="shared" si="73"/>
        <v>Vehículos Eléctricos_Automóviles_Hatchback</v>
      </c>
      <c r="DG701" s="13">
        <f t="shared" si="74"/>
        <v>80000000</v>
      </c>
      <c r="DK701" s="10" t="b">
        <v>1</v>
      </c>
    </row>
    <row r="702" spans="1:115" ht="25.5" x14ac:dyDescent="0.25">
      <c r="A702" s="59">
        <v>1104</v>
      </c>
      <c r="B702" s="43" t="s">
        <v>257</v>
      </c>
      <c r="C702" s="130" t="s">
        <v>2</v>
      </c>
      <c r="D702" s="43" t="s">
        <v>320</v>
      </c>
      <c r="E702" s="43" t="s">
        <v>126</v>
      </c>
      <c r="F702" s="43" t="s">
        <v>121</v>
      </c>
      <c r="G702" s="102" t="s">
        <v>1527</v>
      </c>
      <c r="H702" s="43" t="s">
        <v>398</v>
      </c>
      <c r="I702" s="62">
        <v>3006153</v>
      </c>
      <c r="J702" s="132" t="s">
        <v>1528</v>
      </c>
      <c r="K702" s="79" t="s">
        <v>121</v>
      </c>
      <c r="L702" s="108">
        <v>200</v>
      </c>
      <c r="M702" s="64" t="s">
        <v>121</v>
      </c>
      <c r="N702" s="65">
        <v>151400000</v>
      </c>
      <c r="O702" s="50">
        <f>VLOOKUP(I702,Hoja1!$A$2:$J$18391,10,0)</f>
        <v>151400000</v>
      </c>
      <c r="P702" s="66">
        <f t="shared" si="71"/>
        <v>0</v>
      </c>
      <c r="Q702" s="43" t="s">
        <v>126</v>
      </c>
      <c r="R702" s="59" t="s">
        <v>148</v>
      </c>
      <c r="S702" s="59" t="s">
        <v>764</v>
      </c>
      <c r="T702" s="59" t="s">
        <v>121</v>
      </c>
      <c r="U702" s="59" t="s">
        <v>121</v>
      </c>
      <c r="V702" s="43" t="s">
        <v>121</v>
      </c>
      <c r="W702" s="59" t="s">
        <v>121</v>
      </c>
      <c r="X702" s="59" t="s">
        <v>121</v>
      </c>
      <c r="Y702" s="67" t="str">
        <f t="shared" si="77"/>
        <v>N.A.</v>
      </c>
      <c r="Z702" s="68">
        <f t="shared" si="72"/>
        <v>151400000</v>
      </c>
      <c r="AA702" s="59" t="s">
        <v>1879</v>
      </c>
      <c r="AB702" s="59" t="s">
        <v>149</v>
      </c>
      <c r="AC702" s="81" t="s">
        <v>149</v>
      </c>
      <c r="AD702" s="69" t="b">
        <f t="shared" si="75"/>
        <v>1</v>
      </c>
      <c r="AE702" s="112">
        <v>0</v>
      </c>
      <c r="AF702" s="112">
        <v>0.01</v>
      </c>
      <c r="AG702" s="112">
        <v>1.4999999999999999E-2</v>
      </c>
      <c r="AH702" s="112">
        <v>0.02</v>
      </c>
      <c r="AI702" s="112">
        <v>2.5000000000000001E-2</v>
      </c>
      <c r="AJ702" s="112">
        <v>0.03</v>
      </c>
      <c r="AK702" s="132" t="s">
        <v>130</v>
      </c>
      <c r="AL702" s="132" t="s">
        <v>130</v>
      </c>
      <c r="AM702" s="132" t="s">
        <v>130</v>
      </c>
      <c r="AN702" s="113">
        <v>1</v>
      </c>
      <c r="AO702" s="56" t="s">
        <v>121</v>
      </c>
      <c r="AP702" s="56">
        <v>631865</v>
      </c>
      <c r="AQ702" s="56">
        <v>759502</v>
      </c>
      <c r="AR702" s="56" t="s">
        <v>121</v>
      </c>
      <c r="AS702" s="56" t="s">
        <v>121</v>
      </c>
      <c r="AT702" s="56">
        <v>10144825</v>
      </c>
      <c r="AU702" s="56" t="s">
        <v>121</v>
      </c>
      <c r="AV702" s="56">
        <v>391755</v>
      </c>
      <c r="AW702" s="56">
        <v>417030</v>
      </c>
      <c r="AX702" s="56" t="s">
        <v>121</v>
      </c>
      <c r="AY702" s="56" t="s">
        <v>121</v>
      </c>
      <c r="AZ702" s="56" t="s">
        <v>121</v>
      </c>
      <c r="BA702" s="56" t="s">
        <v>121</v>
      </c>
      <c r="BB702" s="56" t="s">
        <v>121</v>
      </c>
      <c r="BC702" s="56" t="s">
        <v>121</v>
      </c>
      <c r="BD702" s="56">
        <v>3112639</v>
      </c>
      <c r="BE702" s="56" t="s">
        <v>121</v>
      </c>
      <c r="BF702" s="56">
        <v>4494726</v>
      </c>
      <c r="BG702" s="56">
        <v>2941077</v>
      </c>
      <c r="BH702" s="56" t="s">
        <v>121</v>
      </c>
      <c r="BI702" s="56">
        <v>1323485</v>
      </c>
      <c r="BJ702" s="56">
        <v>186574</v>
      </c>
      <c r="BK702" s="56" t="s">
        <v>121</v>
      </c>
      <c r="BL702" s="56">
        <v>1363191</v>
      </c>
      <c r="BM702" s="56">
        <v>4036772</v>
      </c>
      <c r="BN702" s="56">
        <v>118729</v>
      </c>
      <c r="BO702" s="56">
        <v>2450897</v>
      </c>
      <c r="BP702" s="56">
        <v>637233</v>
      </c>
      <c r="BQ702" s="56" t="s">
        <v>121</v>
      </c>
      <c r="BR702" s="56" t="s">
        <v>121</v>
      </c>
      <c r="BS702" s="56" t="s">
        <v>121</v>
      </c>
      <c r="BT702" s="56">
        <v>10276007</v>
      </c>
      <c r="BU702" s="56">
        <v>118729</v>
      </c>
      <c r="BV702" s="56">
        <v>5637064</v>
      </c>
      <c r="BW702" s="56">
        <v>7352693</v>
      </c>
      <c r="BX702" s="56" t="s">
        <v>121</v>
      </c>
      <c r="BY702" s="56">
        <v>774484</v>
      </c>
      <c r="BZ702" s="56" t="s">
        <v>121</v>
      </c>
      <c r="CA702" s="56" t="s">
        <v>121</v>
      </c>
      <c r="CB702" s="56" t="s">
        <v>121</v>
      </c>
      <c r="CC702" s="56" t="s">
        <v>121</v>
      </c>
      <c r="CD702" s="56" t="s">
        <v>121</v>
      </c>
      <c r="CE702" s="277" t="s">
        <v>130</v>
      </c>
      <c r="CF702" s="277" t="s">
        <v>130</v>
      </c>
      <c r="CG702" s="174" t="s">
        <v>121</v>
      </c>
      <c r="CH702" s="174" t="s">
        <v>121</v>
      </c>
      <c r="CI702" s="174" t="s">
        <v>121</v>
      </c>
      <c r="CJ702" s="174" t="s">
        <v>121</v>
      </c>
      <c r="CK702" s="174" t="s">
        <v>121</v>
      </c>
      <c r="CL702" s="290">
        <v>8500000</v>
      </c>
      <c r="CM702" s="174" t="s">
        <v>121</v>
      </c>
      <c r="CN702" s="174" t="s">
        <v>121</v>
      </c>
      <c r="CO702" s="174" t="s">
        <v>121</v>
      </c>
      <c r="CP702" s="174" t="s">
        <v>121</v>
      </c>
      <c r="CQ702" s="174" t="s">
        <v>121</v>
      </c>
      <c r="CR702" s="174" t="s">
        <v>121</v>
      </c>
      <c r="CS702" s="174" t="s">
        <v>121</v>
      </c>
      <c r="CT702" s="174" t="s">
        <v>121</v>
      </c>
      <c r="CU702" s="174" t="s">
        <v>121</v>
      </c>
      <c r="CV702" s="174" t="s">
        <v>121</v>
      </c>
      <c r="CW702" s="174" t="s">
        <v>121</v>
      </c>
      <c r="CX702" s="174" t="s">
        <v>121</v>
      </c>
      <c r="CY702" s="174" t="s">
        <v>121</v>
      </c>
      <c r="CZ702" s="174" t="s">
        <v>121</v>
      </c>
      <c r="DA702" s="72">
        <v>10554228</v>
      </c>
      <c r="DB702" s="73">
        <v>1</v>
      </c>
      <c r="DC702" s="10">
        <v>1</v>
      </c>
      <c r="DD702" s="10"/>
      <c r="DE702" s="58" t="s">
        <v>1880</v>
      </c>
      <c r="DF702" s="58" t="str">
        <f t="shared" si="73"/>
        <v>Vehículos Híbridos_Camperos/Camionetas_4x2</v>
      </c>
      <c r="DG702" s="13">
        <f t="shared" si="74"/>
        <v>151400000</v>
      </c>
      <c r="DK702" s="10" t="b">
        <v>1</v>
      </c>
    </row>
    <row r="703" spans="1:115" ht="25.5" x14ac:dyDescent="0.25">
      <c r="A703" s="59">
        <v>1105</v>
      </c>
      <c r="B703" s="43" t="s">
        <v>257</v>
      </c>
      <c r="C703" s="130" t="s">
        <v>2</v>
      </c>
      <c r="D703" s="43" t="s">
        <v>320</v>
      </c>
      <c r="E703" s="43" t="s">
        <v>126</v>
      </c>
      <c r="F703" s="43" t="s">
        <v>121</v>
      </c>
      <c r="G703" s="102" t="s">
        <v>1529</v>
      </c>
      <c r="H703" s="43" t="s">
        <v>398</v>
      </c>
      <c r="I703" s="62">
        <v>3006162</v>
      </c>
      <c r="J703" s="132" t="s">
        <v>1530</v>
      </c>
      <c r="K703" s="79" t="s">
        <v>121</v>
      </c>
      <c r="L703" s="108">
        <v>200</v>
      </c>
      <c r="M703" s="64" t="s">
        <v>121</v>
      </c>
      <c r="N703" s="65">
        <v>180000000</v>
      </c>
      <c r="O703" s="50">
        <f>VLOOKUP(I703,Hoja1!$A$2:$J$18391,10,0)</f>
        <v>180000000</v>
      </c>
      <c r="P703" s="66">
        <f t="shared" si="71"/>
        <v>0</v>
      </c>
      <c r="Q703" s="43" t="s">
        <v>126</v>
      </c>
      <c r="R703" s="59" t="s">
        <v>148</v>
      </c>
      <c r="S703" s="59" t="s">
        <v>764</v>
      </c>
      <c r="T703" s="59" t="s">
        <v>121</v>
      </c>
      <c r="U703" s="59" t="s">
        <v>121</v>
      </c>
      <c r="V703" s="43" t="s">
        <v>121</v>
      </c>
      <c r="W703" s="59" t="s">
        <v>121</v>
      </c>
      <c r="X703" s="59" t="s">
        <v>121</v>
      </c>
      <c r="Y703" s="67" t="str">
        <f t="shared" si="77"/>
        <v>N.A.</v>
      </c>
      <c r="Z703" s="68">
        <f t="shared" si="72"/>
        <v>180000000</v>
      </c>
      <c r="AA703" s="59" t="s">
        <v>1879</v>
      </c>
      <c r="AB703" s="59" t="s">
        <v>149</v>
      </c>
      <c r="AC703" s="81" t="s">
        <v>149</v>
      </c>
      <c r="AD703" s="69" t="b">
        <f t="shared" si="75"/>
        <v>1</v>
      </c>
      <c r="AE703" s="112">
        <v>0</v>
      </c>
      <c r="AF703" s="112">
        <v>0.01</v>
      </c>
      <c r="AG703" s="112">
        <v>1.4999999999999999E-2</v>
      </c>
      <c r="AH703" s="112">
        <v>0.02</v>
      </c>
      <c r="AI703" s="112">
        <v>2.5000000000000001E-2</v>
      </c>
      <c r="AJ703" s="112">
        <v>0.03</v>
      </c>
      <c r="AK703" s="132" t="s">
        <v>130</v>
      </c>
      <c r="AL703" s="132" t="s">
        <v>130</v>
      </c>
      <c r="AM703" s="132" t="s">
        <v>130</v>
      </c>
      <c r="AN703" s="113">
        <v>1</v>
      </c>
      <c r="AO703" s="56" t="s">
        <v>121</v>
      </c>
      <c r="AP703" s="56">
        <v>631865</v>
      </c>
      <c r="AQ703" s="56">
        <v>759502</v>
      </c>
      <c r="AR703" s="56" t="s">
        <v>121</v>
      </c>
      <c r="AS703" s="56" t="s">
        <v>121</v>
      </c>
      <c r="AT703" s="56">
        <v>10144825</v>
      </c>
      <c r="AU703" s="56" t="s">
        <v>121</v>
      </c>
      <c r="AV703" s="56">
        <v>391755</v>
      </c>
      <c r="AW703" s="56">
        <v>417030</v>
      </c>
      <c r="AX703" s="56" t="s">
        <v>121</v>
      </c>
      <c r="AY703" s="56" t="s">
        <v>121</v>
      </c>
      <c r="AZ703" s="56" t="s">
        <v>121</v>
      </c>
      <c r="BA703" s="56" t="s">
        <v>121</v>
      </c>
      <c r="BB703" s="56" t="s">
        <v>121</v>
      </c>
      <c r="BC703" s="56" t="s">
        <v>121</v>
      </c>
      <c r="BD703" s="56">
        <v>3112639</v>
      </c>
      <c r="BE703" s="56" t="s">
        <v>121</v>
      </c>
      <c r="BF703" s="56">
        <v>4494726</v>
      </c>
      <c r="BG703" s="56">
        <v>2941077</v>
      </c>
      <c r="BH703" s="56" t="s">
        <v>121</v>
      </c>
      <c r="BI703" s="56">
        <v>1323485</v>
      </c>
      <c r="BJ703" s="56">
        <v>186574</v>
      </c>
      <c r="BK703" s="56" t="s">
        <v>121</v>
      </c>
      <c r="BL703" s="56">
        <v>1363191</v>
      </c>
      <c r="BM703" s="56">
        <v>4036772</v>
      </c>
      <c r="BN703" s="56">
        <v>118729</v>
      </c>
      <c r="BO703" s="56">
        <v>2450897</v>
      </c>
      <c r="BP703" s="56">
        <v>637233</v>
      </c>
      <c r="BQ703" s="56" t="s">
        <v>121</v>
      </c>
      <c r="BR703" s="56" t="s">
        <v>121</v>
      </c>
      <c r="BS703" s="56" t="s">
        <v>121</v>
      </c>
      <c r="BT703" s="56">
        <v>10276007</v>
      </c>
      <c r="BU703" s="56">
        <v>118729</v>
      </c>
      <c r="BV703" s="56">
        <v>5637064</v>
      </c>
      <c r="BW703" s="56">
        <v>7352693</v>
      </c>
      <c r="BX703" s="56" t="s">
        <v>121</v>
      </c>
      <c r="BY703" s="56">
        <v>774484</v>
      </c>
      <c r="BZ703" s="56" t="s">
        <v>121</v>
      </c>
      <c r="CA703" s="56" t="s">
        <v>121</v>
      </c>
      <c r="CB703" s="56" t="s">
        <v>121</v>
      </c>
      <c r="CC703" s="56" t="s">
        <v>121</v>
      </c>
      <c r="CD703" s="56" t="s">
        <v>121</v>
      </c>
      <c r="CE703" s="277" t="s">
        <v>130</v>
      </c>
      <c r="CF703" s="277" t="s">
        <v>130</v>
      </c>
      <c r="CG703" s="174" t="s">
        <v>121</v>
      </c>
      <c r="CH703" s="174" t="s">
        <v>121</v>
      </c>
      <c r="CI703" s="174" t="s">
        <v>121</v>
      </c>
      <c r="CJ703" s="174" t="s">
        <v>121</v>
      </c>
      <c r="CK703" s="174" t="s">
        <v>121</v>
      </c>
      <c r="CL703" s="291">
        <v>8500000</v>
      </c>
      <c r="CM703" s="174" t="s">
        <v>121</v>
      </c>
      <c r="CN703" s="174" t="s">
        <v>121</v>
      </c>
      <c r="CO703" s="174" t="s">
        <v>121</v>
      </c>
      <c r="CP703" s="174" t="s">
        <v>121</v>
      </c>
      <c r="CQ703" s="174" t="s">
        <v>121</v>
      </c>
      <c r="CR703" s="174" t="s">
        <v>121</v>
      </c>
      <c r="CS703" s="174" t="s">
        <v>121</v>
      </c>
      <c r="CT703" s="174" t="s">
        <v>121</v>
      </c>
      <c r="CU703" s="174" t="s">
        <v>121</v>
      </c>
      <c r="CV703" s="174" t="s">
        <v>121</v>
      </c>
      <c r="CW703" s="174" t="s">
        <v>121</v>
      </c>
      <c r="CX703" s="174" t="s">
        <v>121</v>
      </c>
      <c r="CY703" s="174" t="s">
        <v>121</v>
      </c>
      <c r="CZ703" s="174" t="s">
        <v>121</v>
      </c>
      <c r="DA703" s="72">
        <v>10554228</v>
      </c>
      <c r="DB703" s="73">
        <v>1</v>
      </c>
      <c r="DC703" s="10">
        <v>1</v>
      </c>
      <c r="DD703" s="10"/>
      <c r="DE703" s="58" t="s">
        <v>1880</v>
      </c>
      <c r="DF703" s="58" t="str">
        <f t="shared" si="73"/>
        <v>Vehículos Híbridos_Camperos/Camionetas_4x2</v>
      </c>
      <c r="DG703" s="13">
        <f t="shared" si="74"/>
        <v>180000000</v>
      </c>
      <c r="DK703" s="10" t="b">
        <v>1</v>
      </c>
    </row>
    <row r="704" spans="1:115" ht="25.5" x14ac:dyDescent="0.25">
      <c r="A704" s="59">
        <v>1106</v>
      </c>
      <c r="B704" s="43" t="s">
        <v>257</v>
      </c>
      <c r="C704" s="130" t="s">
        <v>2</v>
      </c>
      <c r="D704" s="43" t="s">
        <v>320</v>
      </c>
      <c r="E704" s="43" t="s">
        <v>126</v>
      </c>
      <c r="F704" s="43" t="s">
        <v>121</v>
      </c>
      <c r="G704" s="102" t="s">
        <v>1531</v>
      </c>
      <c r="H704" s="43" t="s">
        <v>398</v>
      </c>
      <c r="I704" s="62">
        <v>3006163</v>
      </c>
      <c r="J704" s="132" t="s">
        <v>1532</v>
      </c>
      <c r="K704" s="79" t="s">
        <v>121</v>
      </c>
      <c r="L704" s="108">
        <v>200</v>
      </c>
      <c r="M704" s="64" t="s">
        <v>121</v>
      </c>
      <c r="N704" s="65">
        <v>150000000</v>
      </c>
      <c r="O704" s="50">
        <f>VLOOKUP(I704,Hoja1!$A$2:$J$18391,10,0)</f>
        <v>150000000</v>
      </c>
      <c r="P704" s="66">
        <f t="shared" si="71"/>
        <v>0</v>
      </c>
      <c r="Q704" s="43" t="s">
        <v>126</v>
      </c>
      <c r="R704" s="59" t="s">
        <v>148</v>
      </c>
      <c r="S704" s="59" t="s">
        <v>764</v>
      </c>
      <c r="T704" s="59" t="s">
        <v>121</v>
      </c>
      <c r="U704" s="59" t="s">
        <v>121</v>
      </c>
      <c r="V704" s="43" t="s">
        <v>121</v>
      </c>
      <c r="W704" s="59" t="s">
        <v>121</v>
      </c>
      <c r="X704" s="59" t="s">
        <v>121</v>
      </c>
      <c r="Y704" s="67" t="str">
        <f t="shared" si="77"/>
        <v>N.A.</v>
      </c>
      <c r="Z704" s="68">
        <f t="shared" si="72"/>
        <v>150000000</v>
      </c>
      <c r="AA704" s="59" t="s">
        <v>1879</v>
      </c>
      <c r="AB704" s="59" t="s">
        <v>129</v>
      </c>
      <c r="AC704" s="81" t="s">
        <v>129</v>
      </c>
      <c r="AD704" s="69" t="b">
        <f t="shared" si="75"/>
        <v>1</v>
      </c>
      <c r="AE704" s="112">
        <v>0</v>
      </c>
      <c r="AF704" s="112">
        <v>0.01</v>
      </c>
      <c r="AG704" s="112">
        <v>1.4999999999999999E-2</v>
      </c>
      <c r="AH704" s="112">
        <v>0.02</v>
      </c>
      <c r="AI704" s="112">
        <v>2.5000000000000001E-2</v>
      </c>
      <c r="AJ704" s="112">
        <v>0.03</v>
      </c>
      <c r="AK704" s="132" t="s">
        <v>130</v>
      </c>
      <c r="AL704" s="132" t="s">
        <v>130</v>
      </c>
      <c r="AM704" s="132" t="s">
        <v>130</v>
      </c>
      <c r="AN704" s="113">
        <v>1</v>
      </c>
      <c r="AO704" s="56" t="s">
        <v>121</v>
      </c>
      <c r="AP704" s="56">
        <v>631865</v>
      </c>
      <c r="AQ704" s="56">
        <v>759502</v>
      </c>
      <c r="AR704" s="56" t="s">
        <v>121</v>
      </c>
      <c r="AS704" s="56" t="s">
        <v>121</v>
      </c>
      <c r="AT704" s="56">
        <v>10144825</v>
      </c>
      <c r="AU704" s="56" t="s">
        <v>121</v>
      </c>
      <c r="AV704" s="56">
        <v>391755</v>
      </c>
      <c r="AW704" s="56">
        <v>417030</v>
      </c>
      <c r="AX704" s="56" t="s">
        <v>121</v>
      </c>
      <c r="AY704" s="56" t="s">
        <v>121</v>
      </c>
      <c r="AZ704" s="56" t="s">
        <v>121</v>
      </c>
      <c r="BA704" s="56" t="s">
        <v>121</v>
      </c>
      <c r="BB704" s="56" t="s">
        <v>121</v>
      </c>
      <c r="BC704" s="56" t="s">
        <v>121</v>
      </c>
      <c r="BD704" s="56">
        <v>3112639</v>
      </c>
      <c r="BE704" s="56" t="s">
        <v>121</v>
      </c>
      <c r="BF704" s="56">
        <v>4494726</v>
      </c>
      <c r="BG704" s="56">
        <v>2941077</v>
      </c>
      <c r="BH704" s="56" t="s">
        <v>121</v>
      </c>
      <c r="BI704" s="56">
        <v>1323485</v>
      </c>
      <c r="BJ704" s="56">
        <v>186574</v>
      </c>
      <c r="BK704" s="56" t="s">
        <v>121</v>
      </c>
      <c r="BL704" s="56">
        <v>1363191</v>
      </c>
      <c r="BM704" s="56">
        <v>4036772</v>
      </c>
      <c r="BN704" s="56">
        <v>118729</v>
      </c>
      <c r="BO704" s="56">
        <v>2450897</v>
      </c>
      <c r="BP704" s="56">
        <v>637233</v>
      </c>
      <c r="BQ704" s="56" t="s">
        <v>121</v>
      </c>
      <c r="BR704" s="56" t="s">
        <v>121</v>
      </c>
      <c r="BS704" s="56" t="s">
        <v>121</v>
      </c>
      <c r="BT704" s="56">
        <v>10276007</v>
      </c>
      <c r="BU704" s="56">
        <v>118729</v>
      </c>
      <c r="BV704" s="56">
        <v>5637064</v>
      </c>
      <c r="BW704" s="56">
        <v>7352693</v>
      </c>
      <c r="BX704" s="56" t="s">
        <v>121</v>
      </c>
      <c r="BY704" s="56">
        <v>774484</v>
      </c>
      <c r="BZ704" s="56" t="s">
        <v>121</v>
      </c>
      <c r="CA704" s="56" t="s">
        <v>121</v>
      </c>
      <c r="CB704" s="56" t="s">
        <v>121</v>
      </c>
      <c r="CC704" s="56" t="s">
        <v>121</v>
      </c>
      <c r="CD704" s="56" t="s">
        <v>121</v>
      </c>
      <c r="CE704" s="277" t="s">
        <v>130</v>
      </c>
      <c r="CF704" s="277" t="s">
        <v>130</v>
      </c>
      <c r="CG704" s="174" t="s">
        <v>121</v>
      </c>
      <c r="CH704" s="174" t="s">
        <v>121</v>
      </c>
      <c r="CI704" s="174" t="s">
        <v>121</v>
      </c>
      <c r="CJ704" s="174" t="s">
        <v>121</v>
      </c>
      <c r="CK704" s="174" t="s">
        <v>121</v>
      </c>
      <c r="CL704" s="291">
        <v>8500000</v>
      </c>
      <c r="CM704" s="174" t="s">
        <v>121</v>
      </c>
      <c r="CN704" s="174" t="s">
        <v>121</v>
      </c>
      <c r="CO704" s="174" t="s">
        <v>121</v>
      </c>
      <c r="CP704" s="174" t="s">
        <v>121</v>
      </c>
      <c r="CQ704" s="174" t="s">
        <v>121</v>
      </c>
      <c r="CR704" s="174" t="s">
        <v>121</v>
      </c>
      <c r="CS704" s="174" t="s">
        <v>121</v>
      </c>
      <c r="CT704" s="174" t="s">
        <v>121</v>
      </c>
      <c r="CU704" s="174" t="s">
        <v>121</v>
      </c>
      <c r="CV704" s="174" t="s">
        <v>121</v>
      </c>
      <c r="CW704" s="174" t="s">
        <v>121</v>
      </c>
      <c r="CX704" s="174" t="s">
        <v>121</v>
      </c>
      <c r="CY704" s="174" t="s">
        <v>121</v>
      </c>
      <c r="CZ704" s="174" t="s">
        <v>121</v>
      </c>
      <c r="DA704" s="72">
        <v>10554228</v>
      </c>
      <c r="DB704" s="73">
        <v>1</v>
      </c>
      <c r="DC704" s="10">
        <v>1</v>
      </c>
      <c r="DD704" s="10"/>
      <c r="DE704" s="58" t="s">
        <v>1880</v>
      </c>
      <c r="DF704" s="58" t="str">
        <f t="shared" si="73"/>
        <v>Vehículos Híbridos_Camperos/Camionetas_4x2</v>
      </c>
      <c r="DG704" s="13">
        <f t="shared" si="74"/>
        <v>150000000</v>
      </c>
      <c r="DK704" s="10" t="b">
        <v>1</v>
      </c>
    </row>
    <row r="705" spans="1:115" ht="25.5" x14ac:dyDescent="0.25">
      <c r="A705" s="59">
        <v>1107</v>
      </c>
      <c r="B705" s="43" t="s">
        <v>257</v>
      </c>
      <c r="C705" s="43" t="s">
        <v>1</v>
      </c>
      <c r="D705" s="43" t="s">
        <v>119</v>
      </c>
      <c r="E705" s="43" t="s">
        <v>120</v>
      </c>
      <c r="F705" s="43" t="s">
        <v>767</v>
      </c>
      <c r="G705" s="60" t="s">
        <v>1533</v>
      </c>
      <c r="H705" s="43" t="s">
        <v>259</v>
      </c>
      <c r="I705" s="62">
        <v>8032139</v>
      </c>
      <c r="J705" s="132" t="s">
        <v>1534</v>
      </c>
      <c r="K705" s="61" t="s">
        <v>121</v>
      </c>
      <c r="L705" s="63">
        <v>65</v>
      </c>
      <c r="M705" s="64" t="s">
        <v>121</v>
      </c>
      <c r="N705" s="65">
        <v>77000000</v>
      </c>
      <c r="O705" s="50">
        <f>VLOOKUP(I705,Hoja1!$B$2:$J$18391,9,0)</f>
        <v>77000000</v>
      </c>
      <c r="P705" s="66">
        <f t="shared" si="71"/>
        <v>0</v>
      </c>
      <c r="Q705" s="134" t="s">
        <v>126</v>
      </c>
      <c r="R705" s="59" t="s">
        <v>148</v>
      </c>
      <c r="S705" s="59" t="s">
        <v>770</v>
      </c>
      <c r="T705" s="59" t="s">
        <v>121</v>
      </c>
      <c r="U705" s="59" t="s">
        <v>121</v>
      </c>
      <c r="V705" s="43" t="s">
        <v>121</v>
      </c>
      <c r="W705" s="59" t="s">
        <v>121</v>
      </c>
      <c r="X705" s="59" t="s">
        <v>121</v>
      </c>
      <c r="Y705" s="67" t="str">
        <f t="shared" si="77"/>
        <v>N.A.</v>
      </c>
      <c r="Z705" s="68">
        <f t="shared" si="72"/>
        <v>77000000</v>
      </c>
      <c r="AA705" s="59" t="s">
        <v>1879</v>
      </c>
      <c r="AB705" s="59" t="s">
        <v>129</v>
      </c>
      <c r="AC705" s="81" t="s">
        <v>129</v>
      </c>
      <c r="AD705" s="69" t="b">
        <f t="shared" si="75"/>
        <v>1</v>
      </c>
      <c r="AE705" s="136">
        <v>0</v>
      </c>
      <c r="AF705" s="136">
        <v>0</v>
      </c>
      <c r="AG705" s="136">
        <v>0</v>
      </c>
      <c r="AH705" s="136">
        <v>0</v>
      </c>
      <c r="AI705" s="136">
        <v>0</v>
      </c>
      <c r="AJ705" s="136">
        <v>0</v>
      </c>
      <c r="AK705" s="132" t="s">
        <v>130</v>
      </c>
      <c r="AL705" s="132" t="s">
        <v>130</v>
      </c>
      <c r="AM705" s="132" t="s">
        <v>130</v>
      </c>
      <c r="AN705" s="113">
        <v>1</v>
      </c>
      <c r="AO705" s="56" t="s">
        <v>121</v>
      </c>
      <c r="AP705" s="56">
        <v>631865</v>
      </c>
      <c r="AQ705" s="56">
        <v>604458</v>
      </c>
      <c r="AR705" s="56" t="s">
        <v>121</v>
      </c>
      <c r="AS705" s="56" t="s">
        <v>121</v>
      </c>
      <c r="AT705" s="56">
        <v>10180294</v>
      </c>
      <c r="AU705" s="56" t="s">
        <v>121</v>
      </c>
      <c r="AV705" s="56">
        <v>1009395</v>
      </c>
      <c r="AW705" s="56">
        <v>361036</v>
      </c>
      <c r="AX705" s="56">
        <v>154186</v>
      </c>
      <c r="AY705" s="56" t="s">
        <v>121</v>
      </c>
      <c r="AZ705" s="56" t="s">
        <v>121</v>
      </c>
      <c r="BA705" s="56" t="s">
        <v>121</v>
      </c>
      <c r="BB705" s="56" t="s">
        <v>121</v>
      </c>
      <c r="BC705" s="56" t="s">
        <v>121</v>
      </c>
      <c r="BD705" s="56">
        <v>3112639</v>
      </c>
      <c r="BE705" s="56" t="s">
        <v>121</v>
      </c>
      <c r="BF705" s="56">
        <v>4494726</v>
      </c>
      <c r="BG705" s="56">
        <v>2941077</v>
      </c>
      <c r="BH705" s="56" t="s">
        <v>121</v>
      </c>
      <c r="BI705" s="56">
        <v>1323485</v>
      </c>
      <c r="BJ705" s="56">
        <v>186574</v>
      </c>
      <c r="BK705" s="56" t="s">
        <v>121</v>
      </c>
      <c r="BL705" s="56">
        <v>1363191</v>
      </c>
      <c r="BM705" s="56">
        <v>4036772</v>
      </c>
      <c r="BN705" s="56">
        <v>118729</v>
      </c>
      <c r="BO705" s="56">
        <v>2450897</v>
      </c>
      <c r="BP705" s="56">
        <v>637233</v>
      </c>
      <c r="BQ705" s="56" t="s">
        <v>121</v>
      </c>
      <c r="BR705" s="56" t="s">
        <v>121</v>
      </c>
      <c r="BS705" s="56" t="s">
        <v>121</v>
      </c>
      <c r="BT705" s="56">
        <v>10276007</v>
      </c>
      <c r="BU705" s="56">
        <v>118729</v>
      </c>
      <c r="BV705" s="56">
        <v>5637064</v>
      </c>
      <c r="BW705" s="56">
        <v>7352693</v>
      </c>
      <c r="BX705" s="56" t="s">
        <v>121</v>
      </c>
      <c r="BY705" s="56">
        <v>774484</v>
      </c>
      <c r="BZ705" s="56" t="s">
        <v>121</v>
      </c>
      <c r="CA705" s="56" t="s">
        <v>121</v>
      </c>
      <c r="CB705" s="56" t="s">
        <v>121</v>
      </c>
      <c r="CC705" s="56" t="s">
        <v>121</v>
      </c>
      <c r="CD705" s="56" t="s">
        <v>121</v>
      </c>
      <c r="CE705" s="277" t="s">
        <v>130</v>
      </c>
      <c r="CF705" s="277" t="s">
        <v>130</v>
      </c>
      <c r="CG705" s="174" t="s">
        <v>121</v>
      </c>
      <c r="CH705" s="174" t="s">
        <v>121</v>
      </c>
      <c r="CI705" s="174" t="s">
        <v>121</v>
      </c>
      <c r="CJ705" s="174" t="s">
        <v>121</v>
      </c>
      <c r="CK705" s="174" t="s">
        <v>121</v>
      </c>
      <c r="CL705" s="291">
        <v>8500000</v>
      </c>
      <c r="CM705" s="174" t="s">
        <v>121</v>
      </c>
      <c r="CN705" s="174" t="s">
        <v>121</v>
      </c>
      <c r="CO705" s="174" t="s">
        <v>121</v>
      </c>
      <c r="CP705" s="174" t="s">
        <v>121</v>
      </c>
      <c r="CQ705" s="174" t="s">
        <v>121</v>
      </c>
      <c r="CR705" s="174" t="s">
        <v>121</v>
      </c>
      <c r="CS705" s="174" t="s">
        <v>121</v>
      </c>
      <c r="CT705" s="174" t="s">
        <v>121</v>
      </c>
      <c r="CU705" s="174" t="s">
        <v>121</v>
      </c>
      <c r="CV705" s="174" t="s">
        <v>121</v>
      </c>
      <c r="CW705" s="174" t="s">
        <v>121</v>
      </c>
      <c r="CX705" s="174" t="s">
        <v>121</v>
      </c>
      <c r="CY705" s="174" t="s">
        <v>121</v>
      </c>
      <c r="CZ705" s="174" t="s">
        <v>121</v>
      </c>
      <c r="DA705" s="72">
        <v>5588400</v>
      </c>
      <c r="DB705" s="73">
        <v>1</v>
      </c>
      <c r="DC705" s="10">
        <v>1</v>
      </c>
      <c r="DD705" s="10"/>
      <c r="DE705" s="58" t="s">
        <v>1880</v>
      </c>
      <c r="DF705" s="58" t="str">
        <f t="shared" si="73"/>
        <v>Vehículos Eléctricos_Automóviles_Hatchback</v>
      </c>
      <c r="DG705" s="13">
        <f t="shared" si="74"/>
        <v>77000000</v>
      </c>
      <c r="DK705" s="10" t="b">
        <v>1</v>
      </c>
    </row>
    <row r="706" spans="1:115" ht="25.5" x14ac:dyDescent="0.25">
      <c r="A706" s="59">
        <v>1108</v>
      </c>
      <c r="B706" s="43" t="s">
        <v>257</v>
      </c>
      <c r="C706" s="43" t="s">
        <v>1</v>
      </c>
      <c r="D706" s="43" t="s">
        <v>119</v>
      </c>
      <c r="E706" s="43" t="s">
        <v>120</v>
      </c>
      <c r="F706" s="43" t="s">
        <v>1253</v>
      </c>
      <c r="G706" s="60" t="s">
        <v>1535</v>
      </c>
      <c r="H706" s="43" t="s">
        <v>259</v>
      </c>
      <c r="I706" s="62">
        <v>8001223</v>
      </c>
      <c r="J706" s="132" t="s">
        <v>1536</v>
      </c>
      <c r="K706" s="61" t="s">
        <v>121</v>
      </c>
      <c r="L706" s="63">
        <v>220</v>
      </c>
      <c r="M706" s="64" t="s">
        <v>121</v>
      </c>
      <c r="N706" s="65">
        <v>165000000</v>
      </c>
      <c r="O706" s="50">
        <f>VLOOKUP(I706,Hoja1!$A$2:$J$18391,10,0)</f>
        <v>165000000</v>
      </c>
      <c r="P706" s="66">
        <f t="shared" si="71"/>
        <v>0</v>
      </c>
      <c r="Q706" s="134" t="s">
        <v>126</v>
      </c>
      <c r="R706" s="59" t="s">
        <v>148</v>
      </c>
      <c r="S706" s="59" t="s">
        <v>770</v>
      </c>
      <c r="T706" s="59" t="s">
        <v>121</v>
      </c>
      <c r="U706" s="59" t="s">
        <v>121</v>
      </c>
      <c r="V706" s="43" t="s">
        <v>121</v>
      </c>
      <c r="W706" s="59" t="s">
        <v>121</v>
      </c>
      <c r="X706" s="59" t="s">
        <v>121</v>
      </c>
      <c r="Y706" s="67" t="str">
        <f t="shared" si="77"/>
        <v>N.A.</v>
      </c>
      <c r="Z706" s="68">
        <f t="shared" si="72"/>
        <v>165000000</v>
      </c>
      <c r="AA706" s="59" t="s">
        <v>1879</v>
      </c>
      <c r="AB706" s="59" t="s">
        <v>149</v>
      </c>
      <c r="AC706" s="81" t="s">
        <v>149</v>
      </c>
      <c r="AD706" s="69" t="b">
        <f t="shared" si="75"/>
        <v>1</v>
      </c>
      <c r="AE706" s="136">
        <v>0</v>
      </c>
      <c r="AF706" s="136">
        <v>0</v>
      </c>
      <c r="AG706" s="136">
        <v>0</v>
      </c>
      <c r="AH706" s="136">
        <v>0</v>
      </c>
      <c r="AI706" s="136">
        <v>0</v>
      </c>
      <c r="AJ706" s="136">
        <v>0</v>
      </c>
      <c r="AK706" s="132" t="s">
        <v>130</v>
      </c>
      <c r="AL706" s="132" t="s">
        <v>130</v>
      </c>
      <c r="AM706" s="132" t="s">
        <v>130</v>
      </c>
      <c r="AN706" s="113">
        <v>1</v>
      </c>
      <c r="AO706" s="56" t="s">
        <v>121</v>
      </c>
      <c r="AP706" s="56">
        <v>631865</v>
      </c>
      <c r="AQ706" s="56">
        <v>604458</v>
      </c>
      <c r="AR706" s="56" t="s">
        <v>121</v>
      </c>
      <c r="AS706" s="56" t="s">
        <v>121</v>
      </c>
      <c r="AT706" s="56">
        <v>10180294</v>
      </c>
      <c r="AU706" s="56" t="s">
        <v>121</v>
      </c>
      <c r="AV706" s="56">
        <v>1009395</v>
      </c>
      <c r="AW706" s="56">
        <v>361036</v>
      </c>
      <c r="AX706" s="56">
        <v>154186</v>
      </c>
      <c r="AY706" s="56" t="s">
        <v>121</v>
      </c>
      <c r="AZ706" s="56" t="s">
        <v>121</v>
      </c>
      <c r="BA706" s="56" t="s">
        <v>121</v>
      </c>
      <c r="BB706" s="56" t="s">
        <v>121</v>
      </c>
      <c r="BC706" s="56" t="s">
        <v>121</v>
      </c>
      <c r="BD706" s="56">
        <v>3112639</v>
      </c>
      <c r="BE706" s="56" t="s">
        <v>121</v>
      </c>
      <c r="BF706" s="56">
        <v>4494726</v>
      </c>
      <c r="BG706" s="56">
        <v>2941077</v>
      </c>
      <c r="BH706" s="56" t="s">
        <v>121</v>
      </c>
      <c r="BI706" s="56">
        <v>1323485</v>
      </c>
      <c r="BJ706" s="56">
        <v>186574</v>
      </c>
      <c r="BK706" s="56" t="s">
        <v>121</v>
      </c>
      <c r="BL706" s="56">
        <v>1363191</v>
      </c>
      <c r="BM706" s="56">
        <v>4036772</v>
      </c>
      <c r="BN706" s="56">
        <v>118729</v>
      </c>
      <c r="BO706" s="56">
        <v>2450897</v>
      </c>
      <c r="BP706" s="56">
        <v>637233</v>
      </c>
      <c r="BQ706" s="56" t="s">
        <v>121</v>
      </c>
      <c r="BR706" s="56" t="s">
        <v>121</v>
      </c>
      <c r="BS706" s="56" t="s">
        <v>121</v>
      </c>
      <c r="BT706" s="56">
        <v>10276007</v>
      </c>
      <c r="BU706" s="56">
        <v>118729</v>
      </c>
      <c r="BV706" s="56">
        <v>5637064</v>
      </c>
      <c r="BW706" s="56">
        <v>7352693</v>
      </c>
      <c r="BX706" s="56" t="s">
        <v>121</v>
      </c>
      <c r="BY706" s="56">
        <v>774484</v>
      </c>
      <c r="BZ706" s="56" t="s">
        <v>121</v>
      </c>
      <c r="CA706" s="56" t="s">
        <v>121</v>
      </c>
      <c r="CB706" s="56" t="s">
        <v>121</v>
      </c>
      <c r="CC706" s="56" t="s">
        <v>121</v>
      </c>
      <c r="CD706" s="56" t="s">
        <v>121</v>
      </c>
      <c r="CE706" s="277" t="s">
        <v>130</v>
      </c>
      <c r="CF706" s="277" t="s">
        <v>130</v>
      </c>
      <c r="CG706" s="174" t="s">
        <v>121</v>
      </c>
      <c r="CH706" s="174" t="s">
        <v>121</v>
      </c>
      <c r="CI706" s="174" t="s">
        <v>121</v>
      </c>
      <c r="CJ706" s="174" t="s">
        <v>121</v>
      </c>
      <c r="CK706" s="174" t="s">
        <v>121</v>
      </c>
      <c r="CL706" s="292">
        <v>8500000</v>
      </c>
      <c r="CM706" s="174" t="s">
        <v>121</v>
      </c>
      <c r="CN706" s="174" t="s">
        <v>121</v>
      </c>
      <c r="CO706" s="174" t="s">
        <v>121</v>
      </c>
      <c r="CP706" s="174" t="s">
        <v>121</v>
      </c>
      <c r="CQ706" s="174" t="s">
        <v>121</v>
      </c>
      <c r="CR706" s="174" t="s">
        <v>121</v>
      </c>
      <c r="CS706" s="174" t="s">
        <v>121</v>
      </c>
      <c r="CT706" s="174" t="s">
        <v>121</v>
      </c>
      <c r="CU706" s="174" t="s">
        <v>121</v>
      </c>
      <c r="CV706" s="174" t="s">
        <v>121</v>
      </c>
      <c r="CW706" s="174" t="s">
        <v>121</v>
      </c>
      <c r="CX706" s="174" t="s">
        <v>121</v>
      </c>
      <c r="CY706" s="174" t="s">
        <v>121</v>
      </c>
      <c r="CZ706" s="174" t="s">
        <v>121</v>
      </c>
      <c r="DA706" s="72">
        <v>5588400</v>
      </c>
      <c r="DB706" s="73">
        <v>1</v>
      </c>
      <c r="DC706" s="10">
        <v>1</v>
      </c>
      <c r="DD706" s="10"/>
      <c r="DE706" s="58" t="s">
        <v>1880</v>
      </c>
      <c r="DF706" s="58" t="str">
        <f t="shared" si="73"/>
        <v>Vehículos Eléctricos_Automóviles_Hatchback</v>
      </c>
      <c r="DG706" s="13">
        <f t="shared" si="74"/>
        <v>165000000</v>
      </c>
      <c r="DK706" s="10" t="b">
        <v>1</v>
      </c>
    </row>
    <row r="707" spans="1:115" ht="51" x14ac:dyDescent="0.25">
      <c r="A707" s="59">
        <v>1110</v>
      </c>
      <c r="B707" s="43" t="s">
        <v>257</v>
      </c>
      <c r="C707" s="43" t="s">
        <v>1</v>
      </c>
      <c r="D707" s="43" t="s">
        <v>626</v>
      </c>
      <c r="E707" s="43" t="s">
        <v>627</v>
      </c>
      <c r="F707" s="43" t="s">
        <v>1537</v>
      </c>
      <c r="G707" s="60" t="s">
        <v>1538</v>
      </c>
      <c r="H707" s="43" t="s">
        <v>398</v>
      </c>
      <c r="I707" s="62">
        <v>3007002</v>
      </c>
      <c r="J707" s="132" t="s">
        <v>1539</v>
      </c>
      <c r="K707" s="61" t="s">
        <v>121</v>
      </c>
      <c r="L707" s="63">
        <v>269</v>
      </c>
      <c r="M707" s="64" t="s">
        <v>121</v>
      </c>
      <c r="N707" s="65">
        <v>274900000</v>
      </c>
      <c r="O707" s="50">
        <f>VLOOKUP(I707,Hoja1!$A$2:$J$18391,10,0)</f>
        <v>274900000</v>
      </c>
      <c r="P707" s="66">
        <f t="shared" si="71"/>
        <v>0</v>
      </c>
      <c r="Q707" s="134" t="s">
        <v>731</v>
      </c>
      <c r="R707" s="59" t="s">
        <v>148</v>
      </c>
      <c r="S707" s="59" t="s">
        <v>770</v>
      </c>
      <c r="T707" s="59" t="s">
        <v>121</v>
      </c>
      <c r="U707" s="59" t="s">
        <v>121</v>
      </c>
      <c r="V707" s="43" t="s">
        <v>121</v>
      </c>
      <c r="W707" s="59" t="s">
        <v>121</v>
      </c>
      <c r="X707" s="59" t="s">
        <v>121</v>
      </c>
      <c r="Y707" s="67" t="str">
        <f t="shared" si="77"/>
        <v>N.A.</v>
      </c>
      <c r="Z707" s="68">
        <f t="shared" si="72"/>
        <v>274900000</v>
      </c>
      <c r="AA707" s="59" t="s">
        <v>1879</v>
      </c>
      <c r="AB707" s="59" t="s">
        <v>149</v>
      </c>
      <c r="AC707" s="81" t="s">
        <v>149</v>
      </c>
      <c r="AD707" s="69" t="b">
        <f t="shared" si="75"/>
        <v>1</v>
      </c>
      <c r="AE707" s="136">
        <v>0</v>
      </c>
      <c r="AF707" s="136">
        <v>0</v>
      </c>
      <c r="AG707" s="136">
        <v>0</v>
      </c>
      <c r="AH707" s="136">
        <v>0</v>
      </c>
      <c r="AI707" s="136">
        <v>0</v>
      </c>
      <c r="AJ707" s="136">
        <v>0</v>
      </c>
      <c r="AK707" s="132" t="s">
        <v>130</v>
      </c>
      <c r="AL707" s="132" t="s">
        <v>130</v>
      </c>
      <c r="AM707" s="132" t="s">
        <v>130</v>
      </c>
      <c r="AN707" s="113">
        <v>1</v>
      </c>
      <c r="AO707" s="56" t="s">
        <v>121</v>
      </c>
      <c r="AP707" s="56">
        <v>631865</v>
      </c>
      <c r="AQ707" s="56">
        <v>604458</v>
      </c>
      <c r="AR707" s="56" t="s">
        <v>121</v>
      </c>
      <c r="AS707" s="56" t="s">
        <v>121</v>
      </c>
      <c r="AT707" s="56">
        <v>10180294</v>
      </c>
      <c r="AU707" s="56" t="s">
        <v>121</v>
      </c>
      <c r="AV707" s="56">
        <v>1009395</v>
      </c>
      <c r="AW707" s="56">
        <v>361036</v>
      </c>
      <c r="AX707" s="56">
        <v>154186</v>
      </c>
      <c r="AY707" s="56" t="s">
        <v>121</v>
      </c>
      <c r="AZ707" s="56" t="s">
        <v>121</v>
      </c>
      <c r="BA707" s="56" t="s">
        <v>121</v>
      </c>
      <c r="BB707" s="56" t="s">
        <v>121</v>
      </c>
      <c r="BC707" s="56" t="s">
        <v>121</v>
      </c>
      <c r="BD707" s="56">
        <v>3112639</v>
      </c>
      <c r="BE707" s="56" t="s">
        <v>121</v>
      </c>
      <c r="BF707" s="56">
        <v>4494726</v>
      </c>
      <c r="BG707" s="56">
        <v>2941077</v>
      </c>
      <c r="BH707" s="56" t="s">
        <v>121</v>
      </c>
      <c r="BI707" s="56">
        <v>1323485</v>
      </c>
      <c r="BJ707" s="56">
        <v>186574</v>
      </c>
      <c r="BK707" s="56">
        <v>1588181</v>
      </c>
      <c r="BL707" s="56">
        <v>1363191</v>
      </c>
      <c r="BM707" s="56">
        <v>4036772</v>
      </c>
      <c r="BN707" s="56">
        <v>118729</v>
      </c>
      <c r="BO707" s="56">
        <v>2450897</v>
      </c>
      <c r="BP707" s="56">
        <v>637233</v>
      </c>
      <c r="BQ707" s="56" t="s">
        <v>121</v>
      </c>
      <c r="BR707" s="56" t="s">
        <v>121</v>
      </c>
      <c r="BS707" s="56" t="s">
        <v>121</v>
      </c>
      <c r="BT707" s="56">
        <v>10276007</v>
      </c>
      <c r="BU707" s="56">
        <v>118729</v>
      </c>
      <c r="BV707" s="56">
        <v>5637064</v>
      </c>
      <c r="BW707" s="56">
        <v>7352693</v>
      </c>
      <c r="BX707" s="56" t="s">
        <v>121</v>
      </c>
      <c r="BY707" s="56">
        <v>774484</v>
      </c>
      <c r="BZ707" s="56" t="s">
        <v>121</v>
      </c>
      <c r="CA707" s="56" t="s">
        <v>121</v>
      </c>
      <c r="CB707" s="56" t="s">
        <v>121</v>
      </c>
      <c r="CC707" s="56" t="s">
        <v>121</v>
      </c>
      <c r="CD707" s="56" t="s">
        <v>121</v>
      </c>
      <c r="CE707" s="277" t="s">
        <v>130</v>
      </c>
      <c r="CF707" s="277" t="s">
        <v>130</v>
      </c>
      <c r="CG707" s="174" t="s">
        <v>121</v>
      </c>
      <c r="CH707" s="174" t="s">
        <v>121</v>
      </c>
      <c r="CI707" s="174" t="s">
        <v>121</v>
      </c>
      <c r="CJ707" s="174" t="s">
        <v>121</v>
      </c>
      <c r="CK707" s="174" t="s">
        <v>121</v>
      </c>
      <c r="CL707" s="292">
        <v>8500000</v>
      </c>
      <c r="CM707" s="174" t="s">
        <v>121</v>
      </c>
      <c r="CN707" s="174" t="s">
        <v>121</v>
      </c>
      <c r="CO707" s="174" t="s">
        <v>121</v>
      </c>
      <c r="CP707" s="174" t="s">
        <v>121</v>
      </c>
      <c r="CQ707" s="174" t="s">
        <v>121</v>
      </c>
      <c r="CR707" s="174" t="s">
        <v>121</v>
      </c>
      <c r="CS707" s="174" t="s">
        <v>121</v>
      </c>
      <c r="CT707" s="174" t="s">
        <v>121</v>
      </c>
      <c r="CU707" s="174" t="s">
        <v>121</v>
      </c>
      <c r="CV707" s="174" t="s">
        <v>121</v>
      </c>
      <c r="CW707" s="174" t="s">
        <v>121</v>
      </c>
      <c r="CX707" s="174" t="s">
        <v>121</v>
      </c>
      <c r="CY707" s="174" t="s">
        <v>121</v>
      </c>
      <c r="CZ707" s="174" t="s">
        <v>121</v>
      </c>
      <c r="DA707" s="72">
        <v>10802473</v>
      </c>
      <c r="DB707" s="73">
        <v>1</v>
      </c>
      <c r="DC707" s="10">
        <v>1</v>
      </c>
      <c r="DD707" s="10"/>
      <c r="DE707" s="58" t="s">
        <v>1880</v>
      </c>
      <c r="DF707" s="58" t="str">
        <f t="shared" si="73"/>
        <v>Vehículos Eléctricos_Vehículos Destinados al Transporte de Carga Liviana_Van</v>
      </c>
      <c r="DG707" s="13">
        <f t="shared" si="74"/>
        <v>274900000</v>
      </c>
      <c r="DK707" s="10" t="b">
        <v>1</v>
      </c>
    </row>
    <row r="708" spans="1:115" ht="63.75" x14ac:dyDescent="0.25">
      <c r="A708" s="59">
        <v>1112</v>
      </c>
      <c r="B708" s="43" t="s">
        <v>843</v>
      </c>
      <c r="C708" s="43" t="s">
        <v>0</v>
      </c>
      <c r="D708" s="43" t="s">
        <v>663</v>
      </c>
      <c r="E708" s="43" t="s">
        <v>675</v>
      </c>
      <c r="F708" s="43" t="s">
        <v>683</v>
      </c>
      <c r="G708" s="60" t="s">
        <v>1540</v>
      </c>
      <c r="H708" s="43" t="s">
        <v>1541</v>
      </c>
      <c r="I708" s="62">
        <v>46403007</v>
      </c>
      <c r="J708" s="132" t="s">
        <v>1542</v>
      </c>
      <c r="K708" s="61" t="s">
        <v>121</v>
      </c>
      <c r="L708" s="63">
        <v>300</v>
      </c>
      <c r="M708" s="64" t="s">
        <v>121</v>
      </c>
      <c r="N708" s="65">
        <v>709400000</v>
      </c>
      <c r="O708" s="50">
        <f>VLOOKUP(I708,Hoja1!$A$2:$J$18391,10,0)</f>
        <v>709400000</v>
      </c>
      <c r="P708" s="66">
        <f t="shared" si="71"/>
        <v>0</v>
      </c>
      <c r="Q708" s="59" t="s">
        <v>121</v>
      </c>
      <c r="R708" s="59" t="s">
        <v>127</v>
      </c>
      <c r="S708" s="59" t="s">
        <v>349</v>
      </c>
      <c r="T708" s="59" t="s">
        <v>121</v>
      </c>
      <c r="U708" s="59" t="s">
        <v>121</v>
      </c>
      <c r="V708" s="43" t="s">
        <v>121</v>
      </c>
      <c r="W708" s="59" t="s">
        <v>121</v>
      </c>
      <c r="X708" s="59" t="s">
        <v>121</v>
      </c>
      <c r="Y708" s="67" t="str">
        <f t="shared" si="77"/>
        <v>N.A.</v>
      </c>
      <c r="Z708" s="68">
        <f t="shared" si="72"/>
        <v>702306000</v>
      </c>
      <c r="AA708" s="59" t="s">
        <v>1878</v>
      </c>
      <c r="AB708" s="59" t="s">
        <v>156</v>
      </c>
      <c r="AC708" s="81" t="s">
        <v>156</v>
      </c>
      <c r="AD708" s="69" t="b">
        <f t="shared" si="75"/>
        <v>1</v>
      </c>
      <c r="AE708" s="145">
        <v>0.01</v>
      </c>
      <c r="AF708" s="145">
        <v>0.01</v>
      </c>
      <c r="AG708" s="145">
        <v>0.01</v>
      </c>
      <c r="AH708" s="145">
        <v>0.01</v>
      </c>
      <c r="AI708" s="145">
        <v>0.01</v>
      </c>
      <c r="AJ708" s="145">
        <v>0.01</v>
      </c>
      <c r="AK708" s="59" t="s">
        <v>130</v>
      </c>
      <c r="AL708" s="59" t="s">
        <v>130</v>
      </c>
      <c r="AM708" s="59" t="s">
        <v>130</v>
      </c>
      <c r="AN708" s="71">
        <v>1</v>
      </c>
      <c r="AO708" s="56" t="s">
        <v>121</v>
      </c>
      <c r="AP708" s="56">
        <v>1143791</v>
      </c>
      <c r="AQ708" s="56">
        <v>2326745</v>
      </c>
      <c r="AR708" s="56" t="s">
        <v>121</v>
      </c>
      <c r="AS708" s="56" t="s">
        <v>121</v>
      </c>
      <c r="AT708" s="56">
        <v>12708792</v>
      </c>
      <c r="AU708" s="56" t="s">
        <v>121</v>
      </c>
      <c r="AV708" s="56" t="s">
        <v>121</v>
      </c>
      <c r="AW708" s="56">
        <v>254176</v>
      </c>
      <c r="AX708" s="56" t="s">
        <v>121</v>
      </c>
      <c r="AY708" s="56" t="s">
        <v>121</v>
      </c>
      <c r="AZ708" s="56" t="s">
        <v>121</v>
      </c>
      <c r="BA708" s="56" t="s">
        <v>121</v>
      </c>
      <c r="BB708" s="56" t="s">
        <v>121</v>
      </c>
      <c r="BC708" s="56" t="s">
        <v>121</v>
      </c>
      <c r="BD708" s="56">
        <v>2094146</v>
      </c>
      <c r="BE708" s="56" t="s">
        <v>121</v>
      </c>
      <c r="BF708" s="56" t="s">
        <v>121</v>
      </c>
      <c r="BG708" s="56">
        <v>3177198</v>
      </c>
      <c r="BH708" s="56" t="s">
        <v>121</v>
      </c>
      <c r="BI708" s="56" t="s">
        <v>121</v>
      </c>
      <c r="BJ708" s="56">
        <v>1116868</v>
      </c>
      <c r="BK708" s="56" t="s">
        <v>121</v>
      </c>
      <c r="BL708" s="56">
        <v>2303455</v>
      </c>
      <c r="BM708" s="56">
        <v>5817996</v>
      </c>
      <c r="BN708" s="56">
        <v>762527</v>
      </c>
      <c r="BO708" s="56">
        <v>7625275</v>
      </c>
      <c r="BP708" s="56">
        <v>5027039</v>
      </c>
      <c r="BQ708" s="56" t="s">
        <v>121</v>
      </c>
      <c r="BR708" s="56" t="s">
        <v>121</v>
      </c>
      <c r="BS708" s="56" t="s">
        <v>121</v>
      </c>
      <c r="BT708" s="56">
        <v>13960167</v>
      </c>
      <c r="BU708" s="56">
        <v>762527</v>
      </c>
      <c r="BV708" s="56" t="s">
        <v>121</v>
      </c>
      <c r="BW708" s="56" t="s">
        <v>121</v>
      </c>
      <c r="BX708" s="56" t="s">
        <v>121</v>
      </c>
      <c r="BY708" s="56">
        <v>1525055</v>
      </c>
      <c r="BZ708" s="56" t="s">
        <v>121</v>
      </c>
      <c r="CA708" s="56" t="s">
        <v>121</v>
      </c>
      <c r="CB708" s="56">
        <v>33042860</v>
      </c>
      <c r="CC708" s="56" t="s">
        <v>121</v>
      </c>
      <c r="CD708" s="56" t="s">
        <v>121</v>
      </c>
      <c r="CE708" s="252" t="s">
        <v>131</v>
      </c>
      <c r="CF708" s="252" t="s">
        <v>131</v>
      </c>
      <c r="CG708" s="252" t="s">
        <v>1543</v>
      </c>
      <c r="CH708" s="252" t="s">
        <v>130</v>
      </c>
      <c r="CI708" s="252" t="s">
        <v>130</v>
      </c>
      <c r="CJ708" s="252" t="s">
        <v>130</v>
      </c>
      <c r="CK708" s="252" t="s">
        <v>121</v>
      </c>
      <c r="CL708" s="232" t="s">
        <v>121</v>
      </c>
      <c r="CM708" s="253" t="s">
        <v>121</v>
      </c>
      <c r="CN708" s="253" t="s">
        <v>121</v>
      </c>
      <c r="CO708" s="253" t="s">
        <v>121</v>
      </c>
      <c r="CP708" s="253" t="s">
        <v>121</v>
      </c>
      <c r="CQ708" s="253" t="s">
        <v>121</v>
      </c>
      <c r="CR708" s="253" t="s">
        <v>121</v>
      </c>
      <c r="CS708" s="253" t="s">
        <v>121</v>
      </c>
      <c r="CT708" s="253" t="s">
        <v>121</v>
      </c>
      <c r="CU708" s="253" t="s">
        <v>121</v>
      </c>
      <c r="CV708" s="253" t="s">
        <v>121</v>
      </c>
      <c r="CW708" s="253" t="s">
        <v>121</v>
      </c>
      <c r="CX708" s="253" t="s">
        <v>121</v>
      </c>
      <c r="CY708" s="253" t="s">
        <v>121</v>
      </c>
      <c r="CZ708" s="253" t="s">
        <v>121</v>
      </c>
      <c r="DA708" s="72">
        <v>27959343</v>
      </c>
      <c r="DB708" s="73">
        <v>1</v>
      </c>
      <c r="DC708" s="10">
        <v>1</v>
      </c>
      <c r="DD708" s="10"/>
      <c r="DE708" s="58" t="s">
        <v>1880</v>
      </c>
      <c r="DF708" s="58" t="str">
        <f t="shared" si="73"/>
        <v>Vehículos Convencionales_Vehículos Destinados al Transporte de Pasajeros_Bus</v>
      </c>
      <c r="DG708" s="13">
        <f t="shared" si="74"/>
        <v>702306000</v>
      </c>
      <c r="DK708" s="10" t="b">
        <v>1</v>
      </c>
    </row>
    <row r="709" spans="1:115" ht="63.75" x14ac:dyDescent="0.25">
      <c r="A709" s="59">
        <v>1114</v>
      </c>
      <c r="B709" s="43" t="s">
        <v>843</v>
      </c>
      <c r="C709" s="43" t="s">
        <v>0</v>
      </c>
      <c r="D709" s="43" t="s">
        <v>663</v>
      </c>
      <c r="E709" s="43" t="s">
        <v>671</v>
      </c>
      <c r="F709" s="43" t="s">
        <v>672</v>
      </c>
      <c r="G709" s="60" t="s">
        <v>1544</v>
      </c>
      <c r="H709" s="43" t="s">
        <v>1541</v>
      </c>
      <c r="I709" s="101" t="s">
        <v>121</v>
      </c>
      <c r="J709" s="132" t="s">
        <v>1545</v>
      </c>
      <c r="K709" s="61" t="s">
        <v>121</v>
      </c>
      <c r="L709" s="63">
        <v>170</v>
      </c>
      <c r="M709" s="64" t="s">
        <v>121</v>
      </c>
      <c r="N709" s="65">
        <v>519900000</v>
      </c>
      <c r="O709" s="65">
        <v>519900000</v>
      </c>
      <c r="P709" s="66">
        <f t="shared" si="71"/>
        <v>0</v>
      </c>
      <c r="Q709" s="59" t="s">
        <v>121</v>
      </c>
      <c r="R709" s="59" t="s">
        <v>127</v>
      </c>
      <c r="S709" s="59" t="s">
        <v>349</v>
      </c>
      <c r="T709" s="59" t="s">
        <v>121</v>
      </c>
      <c r="U709" s="59" t="s">
        <v>121</v>
      </c>
      <c r="V709" s="43" t="s">
        <v>121</v>
      </c>
      <c r="W709" s="59" t="s">
        <v>121</v>
      </c>
      <c r="X709" s="59" t="s">
        <v>121</v>
      </c>
      <c r="Y709" s="67" t="str">
        <f t="shared" si="77"/>
        <v>N.A.</v>
      </c>
      <c r="Z709" s="68">
        <f t="shared" si="72"/>
        <v>514701000</v>
      </c>
      <c r="AA709" s="59" t="s">
        <v>1878</v>
      </c>
      <c r="AB709" s="59" t="s">
        <v>156</v>
      </c>
      <c r="AC709" s="81" t="s">
        <v>156</v>
      </c>
      <c r="AD709" s="69" t="b">
        <f t="shared" si="75"/>
        <v>1</v>
      </c>
      <c r="AE709" s="70">
        <v>0.01</v>
      </c>
      <c r="AF709" s="70">
        <v>0.01</v>
      </c>
      <c r="AG709" s="70">
        <v>0.01</v>
      </c>
      <c r="AH709" s="70">
        <v>0.01</v>
      </c>
      <c r="AI709" s="70">
        <v>0.01</v>
      </c>
      <c r="AJ709" s="70">
        <v>0.01</v>
      </c>
      <c r="AK709" s="59" t="s">
        <v>130</v>
      </c>
      <c r="AL709" s="59" t="s">
        <v>130</v>
      </c>
      <c r="AM709" s="59" t="s">
        <v>130</v>
      </c>
      <c r="AN709" s="71">
        <v>1</v>
      </c>
      <c r="AO709" s="56" t="s">
        <v>121</v>
      </c>
      <c r="AP709" s="56">
        <v>1143791</v>
      </c>
      <c r="AQ709" s="56">
        <v>2326745</v>
      </c>
      <c r="AR709" s="56" t="s">
        <v>121</v>
      </c>
      <c r="AS709" s="56" t="s">
        <v>121</v>
      </c>
      <c r="AT709" s="56">
        <v>12708792</v>
      </c>
      <c r="AU709" s="56" t="s">
        <v>121</v>
      </c>
      <c r="AV709" s="56" t="s">
        <v>121</v>
      </c>
      <c r="AW709" s="56">
        <v>254176</v>
      </c>
      <c r="AX709" s="56" t="s">
        <v>121</v>
      </c>
      <c r="AY709" s="56" t="s">
        <v>121</v>
      </c>
      <c r="AZ709" s="56" t="s">
        <v>121</v>
      </c>
      <c r="BA709" s="56" t="s">
        <v>121</v>
      </c>
      <c r="BB709" s="56" t="s">
        <v>121</v>
      </c>
      <c r="BC709" s="56" t="s">
        <v>121</v>
      </c>
      <c r="BD709" s="56">
        <v>2094146</v>
      </c>
      <c r="BE709" s="56" t="s">
        <v>121</v>
      </c>
      <c r="BF709" s="56" t="s">
        <v>121</v>
      </c>
      <c r="BG709" s="56">
        <v>3177198</v>
      </c>
      <c r="BH709" s="56" t="s">
        <v>121</v>
      </c>
      <c r="BI709" s="56" t="s">
        <v>121</v>
      </c>
      <c r="BJ709" s="56">
        <v>1116868</v>
      </c>
      <c r="BK709" s="56" t="s">
        <v>121</v>
      </c>
      <c r="BL709" s="56">
        <v>2303455</v>
      </c>
      <c r="BM709" s="56">
        <v>5817996</v>
      </c>
      <c r="BN709" s="56">
        <v>762527</v>
      </c>
      <c r="BO709" s="56">
        <v>7625275</v>
      </c>
      <c r="BP709" s="56">
        <v>5027039</v>
      </c>
      <c r="BQ709" s="56" t="s">
        <v>121</v>
      </c>
      <c r="BR709" s="56" t="s">
        <v>121</v>
      </c>
      <c r="BS709" s="56" t="s">
        <v>121</v>
      </c>
      <c r="BT709" s="56">
        <v>13960167</v>
      </c>
      <c r="BU709" s="56">
        <v>762527</v>
      </c>
      <c r="BV709" s="56" t="s">
        <v>121</v>
      </c>
      <c r="BW709" s="56" t="s">
        <v>121</v>
      </c>
      <c r="BX709" s="56" t="s">
        <v>121</v>
      </c>
      <c r="BY709" s="56">
        <v>1525055</v>
      </c>
      <c r="BZ709" s="56" t="s">
        <v>121</v>
      </c>
      <c r="CA709" s="56" t="s">
        <v>121</v>
      </c>
      <c r="CB709" s="56">
        <v>33042860</v>
      </c>
      <c r="CC709" s="56" t="s">
        <v>121</v>
      </c>
      <c r="CD709" s="56" t="s">
        <v>121</v>
      </c>
      <c r="CE709" s="252" t="s">
        <v>131</v>
      </c>
      <c r="CF709" s="252" t="s">
        <v>131</v>
      </c>
      <c r="CG709" s="252" t="s">
        <v>1543</v>
      </c>
      <c r="CH709" s="252" t="s">
        <v>130</v>
      </c>
      <c r="CI709" s="252" t="s">
        <v>130</v>
      </c>
      <c r="CJ709" s="252" t="s">
        <v>130</v>
      </c>
      <c r="CK709" s="252" t="s">
        <v>121</v>
      </c>
      <c r="CL709" s="232" t="s">
        <v>121</v>
      </c>
      <c r="CM709" s="253" t="s">
        <v>121</v>
      </c>
      <c r="CN709" s="253" t="s">
        <v>121</v>
      </c>
      <c r="CO709" s="253" t="s">
        <v>121</v>
      </c>
      <c r="CP709" s="253" t="s">
        <v>121</v>
      </c>
      <c r="CQ709" s="253" t="s">
        <v>121</v>
      </c>
      <c r="CR709" s="253" t="s">
        <v>121</v>
      </c>
      <c r="CS709" s="253" t="s">
        <v>121</v>
      </c>
      <c r="CT709" s="253" t="s">
        <v>121</v>
      </c>
      <c r="CU709" s="253" t="s">
        <v>121</v>
      </c>
      <c r="CV709" s="253" t="s">
        <v>121</v>
      </c>
      <c r="CW709" s="253" t="s">
        <v>121</v>
      </c>
      <c r="CX709" s="253" t="s">
        <v>121</v>
      </c>
      <c r="CY709" s="253" t="s">
        <v>121</v>
      </c>
      <c r="CZ709" s="253" t="s">
        <v>121</v>
      </c>
      <c r="DA709" s="72">
        <v>26688463</v>
      </c>
      <c r="DB709" s="73">
        <v>1</v>
      </c>
      <c r="DC709" s="10">
        <v>1</v>
      </c>
      <c r="DD709" s="10"/>
      <c r="DE709" s="58" t="s">
        <v>1880</v>
      </c>
      <c r="DF709" s="58" t="str">
        <f t="shared" si="73"/>
        <v>Vehículos Convencionales_Vehículos Destinados al Transporte de Pasajeros_Buseta</v>
      </c>
      <c r="DG709" s="13">
        <f t="shared" si="74"/>
        <v>514701000</v>
      </c>
      <c r="DK709" s="10" t="b">
        <v>1</v>
      </c>
    </row>
    <row r="710" spans="1:115" ht="63.75" x14ac:dyDescent="0.25">
      <c r="A710" s="59">
        <v>1115</v>
      </c>
      <c r="B710" s="43" t="s">
        <v>843</v>
      </c>
      <c r="C710" s="43" t="s">
        <v>0</v>
      </c>
      <c r="D710" s="43" t="s">
        <v>663</v>
      </c>
      <c r="E710" s="43" t="s">
        <v>667</v>
      </c>
      <c r="F710" s="43" t="s">
        <v>668</v>
      </c>
      <c r="G710" s="60" t="s">
        <v>1546</v>
      </c>
      <c r="H710" s="59" t="s">
        <v>845</v>
      </c>
      <c r="I710" s="101">
        <v>18906002</v>
      </c>
      <c r="J710" s="132" t="s">
        <v>1547</v>
      </c>
      <c r="K710" s="61" t="s">
        <v>121</v>
      </c>
      <c r="L710" s="63">
        <v>174</v>
      </c>
      <c r="M710" s="64" t="s">
        <v>121</v>
      </c>
      <c r="N710" s="139">
        <v>295300000</v>
      </c>
      <c r="O710" s="50">
        <f>VLOOKUP(I710,Hoja1!$A$2:$J$18391,10,0)</f>
        <v>295300000</v>
      </c>
      <c r="P710" s="66">
        <f t="shared" ref="P710:P773" si="78">N710-O710</f>
        <v>0</v>
      </c>
      <c r="Q710" s="59" t="s">
        <v>121</v>
      </c>
      <c r="R710" s="59" t="s">
        <v>148</v>
      </c>
      <c r="S710" s="59" t="s">
        <v>349</v>
      </c>
      <c r="T710" s="59" t="s">
        <v>121</v>
      </c>
      <c r="U710" s="59" t="s">
        <v>121</v>
      </c>
      <c r="V710" s="43" t="s">
        <v>121</v>
      </c>
      <c r="W710" s="59" t="s">
        <v>121</v>
      </c>
      <c r="X710" s="59" t="s">
        <v>121</v>
      </c>
      <c r="Y710" s="67" t="str">
        <f t="shared" si="77"/>
        <v>N.A.</v>
      </c>
      <c r="Z710" s="68">
        <f t="shared" ref="Z710:Z773" si="79">+(((N710)-(N710*AE710)/100%))</f>
        <v>292347000</v>
      </c>
      <c r="AA710" s="59" t="s">
        <v>1879</v>
      </c>
      <c r="AB710" s="59" t="s">
        <v>149</v>
      </c>
      <c r="AC710" s="69" t="s">
        <v>149</v>
      </c>
      <c r="AD710" s="69" t="b">
        <f t="shared" si="75"/>
        <v>1</v>
      </c>
      <c r="AE710" s="145">
        <v>0.01</v>
      </c>
      <c r="AF710" s="145">
        <v>0.01</v>
      </c>
      <c r="AG710" s="145">
        <v>0.01</v>
      </c>
      <c r="AH710" s="145">
        <v>0.01</v>
      </c>
      <c r="AI710" s="145">
        <v>0.01</v>
      </c>
      <c r="AJ710" s="145">
        <v>0.01</v>
      </c>
      <c r="AK710" s="59" t="s">
        <v>130</v>
      </c>
      <c r="AL710" s="59" t="s">
        <v>130</v>
      </c>
      <c r="AM710" s="59" t="s">
        <v>130</v>
      </c>
      <c r="AN710" s="71">
        <v>1</v>
      </c>
      <c r="AO710" s="56" t="s">
        <v>121</v>
      </c>
      <c r="AP710" s="56">
        <v>1143791</v>
      </c>
      <c r="AQ710" s="56">
        <v>2326745</v>
      </c>
      <c r="AR710" s="56" t="s">
        <v>121</v>
      </c>
      <c r="AS710" s="56" t="s">
        <v>121</v>
      </c>
      <c r="AT710" s="56">
        <v>12708792</v>
      </c>
      <c r="AU710" s="56" t="s">
        <v>121</v>
      </c>
      <c r="AV710" s="56" t="s">
        <v>121</v>
      </c>
      <c r="AW710" s="56">
        <v>254176</v>
      </c>
      <c r="AX710" s="56" t="s">
        <v>121</v>
      </c>
      <c r="AY710" s="56" t="s">
        <v>121</v>
      </c>
      <c r="AZ710" s="56" t="s">
        <v>121</v>
      </c>
      <c r="BA710" s="56" t="s">
        <v>121</v>
      </c>
      <c r="BB710" s="56" t="s">
        <v>121</v>
      </c>
      <c r="BC710" s="56" t="s">
        <v>121</v>
      </c>
      <c r="BD710" s="56">
        <v>2094146</v>
      </c>
      <c r="BE710" s="56" t="s">
        <v>121</v>
      </c>
      <c r="BF710" s="56" t="s">
        <v>121</v>
      </c>
      <c r="BG710" s="56">
        <v>3177198</v>
      </c>
      <c r="BH710" s="56" t="s">
        <v>121</v>
      </c>
      <c r="BI710" s="56" t="s">
        <v>121</v>
      </c>
      <c r="BJ710" s="56">
        <v>1116868</v>
      </c>
      <c r="BK710" s="56" t="s">
        <v>121</v>
      </c>
      <c r="BL710" s="56">
        <v>1173150</v>
      </c>
      <c r="BM710" s="56">
        <v>5817996</v>
      </c>
      <c r="BN710" s="56">
        <v>762527</v>
      </c>
      <c r="BO710" s="56">
        <v>5083517</v>
      </c>
      <c r="BP710" s="56">
        <v>5027039</v>
      </c>
      <c r="BQ710" s="56" t="s">
        <v>121</v>
      </c>
      <c r="BR710" s="56" t="s">
        <v>121</v>
      </c>
      <c r="BS710" s="56" t="s">
        <v>121</v>
      </c>
      <c r="BT710" s="56">
        <v>13960167</v>
      </c>
      <c r="BU710" s="56">
        <v>762527</v>
      </c>
      <c r="BV710" s="56" t="s">
        <v>121</v>
      </c>
      <c r="BW710" s="56" t="s">
        <v>121</v>
      </c>
      <c r="BX710" s="56" t="s">
        <v>121</v>
      </c>
      <c r="BY710" s="56">
        <v>1525055</v>
      </c>
      <c r="BZ710" s="56" t="s">
        <v>121</v>
      </c>
      <c r="CA710" s="56" t="s">
        <v>121</v>
      </c>
      <c r="CB710" s="56">
        <v>33042860</v>
      </c>
      <c r="CC710" s="56" t="s">
        <v>121</v>
      </c>
      <c r="CD710" s="56" t="s">
        <v>121</v>
      </c>
      <c r="CE710" s="252" t="s">
        <v>131</v>
      </c>
      <c r="CF710" s="252" t="s">
        <v>131</v>
      </c>
      <c r="CG710" s="252" t="s">
        <v>121</v>
      </c>
      <c r="CH710" s="252" t="s">
        <v>130</v>
      </c>
      <c r="CI710" s="252" t="s">
        <v>130</v>
      </c>
      <c r="CJ710" s="252" t="s">
        <v>130</v>
      </c>
      <c r="CK710" s="252" t="s">
        <v>121</v>
      </c>
      <c r="CL710" s="232" t="s">
        <v>121</v>
      </c>
      <c r="CM710" s="253" t="s">
        <v>121</v>
      </c>
      <c r="CN710" s="253" t="s">
        <v>121</v>
      </c>
      <c r="CO710" s="253" t="s">
        <v>121</v>
      </c>
      <c r="CP710" s="253" t="s">
        <v>121</v>
      </c>
      <c r="CQ710" s="253" t="s">
        <v>121</v>
      </c>
      <c r="CR710" s="253" t="s">
        <v>121</v>
      </c>
      <c r="CS710" s="253" t="s">
        <v>121</v>
      </c>
      <c r="CT710" s="253" t="s">
        <v>121</v>
      </c>
      <c r="CU710" s="253" t="s">
        <v>121</v>
      </c>
      <c r="CV710" s="253" t="s">
        <v>121</v>
      </c>
      <c r="CW710" s="253" t="s">
        <v>121</v>
      </c>
      <c r="CX710" s="253" t="s">
        <v>121</v>
      </c>
      <c r="CY710" s="253" t="s">
        <v>121</v>
      </c>
      <c r="CZ710" s="253" t="s">
        <v>121</v>
      </c>
      <c r="DA710" s="72">
        <v>25417584</v>
      </c>
      <c r="DB710" s="73">
        <v>1</v>
      </c>
      <c r="DC710" s="10">
        <v>1</v>
      </c>
      <c r="DD710" s="10"/>
      <c r="DE710" s="58" t="s">
        <v>1881</v>
      </c>
      <c r="DF710" s="58" t="str">
        <f t="shared" ref="DF710:DF773" si="80">+_xlfn.TEXTJOIN("_",FALSE,C710:E710)</f>
        <v>Vehículos Convencionales_Vehículos Destinados al Transporte de Pasajeros_Microbus</v>
      </c>
      <c r="DG710" s="13">
        <f t="shared" ref="DG710:DG773" si="81">+IF(C710=$F$1,Z710+BZ710,Z710)</f>
        <v>292347000</v>
      </c>
      <c r="DK710" s="10" t="b">
        <v>1</v>
      </c>
    </row>
    <row r="711" spans="1:115" ht="88.5" customHeight="1" x14ac:dyDescent="0.25">
      <c r="A711" s="59">
        <v>1116</v>
      </c>
      <c r="B711" s="43" t="s">
        <v>843</v>
      </c>
      <c r="C711" s="42" t="s">
        <v>3</v>
      </c>
      <c r="D711" s="43" t="s">
        <v>751</v>
      </c>
      <c r="E711" s="43" t="s">
        <v>751</v>
      </c>
      <c r="F711" s="43" t="s">
        <v>121</v>
      </c>
      <c r="G711" s="60" t="s">
        <v>1548</v>
      </c>
      <c r="H711" s="43" t="s">
        <v>879</v>
      </c>
      <c r="I711" s="176" t="s">
        <v>121</v>
      </c>
      <c r="J711" s="132" t="s">
        <v>1549</v>
      </c>
      <c r="K711" s="61" t="s">
        <v>121</v>
      </c>
      <c r="L711" s="63">
        <v>330</v>
      </c>
      <c r="M711" s="64" t="s">
        <v>121</v>
      </c>
      <c r="N711" s="65">
        <v>850000000</v>
      </c>
      <c r="O711" s="65">
        <v>850000000</v>
      </c>
      <c r="P711" s="66">
        <f t="shared" si="78"/>
        <v>0</v>
      </c>
      <c r="Q711" s="59" t="s">
        <v>121</v>
      </c>
      <c r="R711" s="59" t="s">
        <v>127</v>
      </c>
      <c r="S711" s="59" t="s">
        <v>349</v>
      </c>
      <c r="T711" s="64" t="s">
        <v>121</v>
      </c>
      <c r="U711" s="59" t="s">
        <v>121</v>
      </c>
      <c r="V711" s="43" t="s">
        <v>121</v>
      </c>
      <c r="W711" s="59" t="s">
        <v>121</v>
      </c>
      <c r="X711" s="59" t="s">
        <v>121</v>
      </c>
      <c r="Y711" s="67">
        <f t="shared" ref="Y711:Y717" si="82">+IF(C711=$F$1,N711+BZ711,"N.A.")</f>
        <v>2481775579</v>
      </c>
      <c r="Z711" s="68">
        <f t="shared" si="79"/>
        <v>841500000</v>
      </c>
      <c r="AA711" s="59" t="s">
        <v>1879</v>
      </c>
      <c r="AB711" s="59" t="s">
        <v>149</v>
      </c>
      <c r="AC711" s="81" t="s">
        <v>149</v>
      </c>
      <c r="AD711" s="69" t="b">
        <f t="shared" ref="AD711:AD774" si="83">+AC711=AB711</f>
        <v>1</v>
      </c>
      <c r="AE711" s="70">
        <v>0.01</v>
      </c>
      <c r="AF711" s="70">
        <v>0.01</v>
      </c>
      <c r="AG711" s="70">
        <v>0.01</v>
      </c>
      <c r="AH711" s="70">
        <v>0.01</v>
      </c>
      <c r="AI711" s="70">
        <v>0.01</v>
      </c>
      <c r="AJ711" s="70">
        <v>0.01</v>
      </c>
      <c r="AK711" s="59" t="s">
        <v>130</v>
      </c>
      <c r="AL711" s="59" t="s">
        <v>130</v>
      </c>
      <c r="AM711" s="59" t="s">
        <v>130</v>
      </c>
      <c r="AN711" s="71">
        <v>1</v>
      </c>
      <c r="AO711" s="56" t="s">
        <v>121</v>
      </c>
      <c r="AP711" s="56">
        <v>1071970</v>
      </c>
      <c r="AQ711" s="56">
        <v>2180642</v>
      </c>
      <c r="AR711" s="56" t="s">
        <v>121</v>
      </c>
      <c r="AS711" s="56" t="s">
        <v>121</v>
      </c>
      <c r="AT711" s="56">
        <v>11910771</v>
      </c>
      <c r="AU711" s="56" t="s">
        <v>121</v>
      </c>
      <c r="AV711" s="56" t="s">
        <v>121</v>
      </c>
      <c r="AW711" s="56">
        <v>238215</v>
      </c>
      <c r="AX711" s="56" t="s">
        <v>121</v>
      </c>
      <c r="AY711" s="56" t="s">
        <v>121</v>
      </c>
      <c r="AZ711" s="56" t="s">
        <v>121</v>
      </c>
      <c r="BA711" s="56" t="s">
        <v>121</v>
      </c>
      <c r="BB711" s="56" t="s">
        <v>121</v>
      </c>
      <c r="BC711" s="56" t="s">
        <v>121</v>
      </c>
      <c r="BD711" s="56">
        <v>1962648</v>
      </c>
      <c r="BE711" s="56" t="s">
        <v>121</v>
      </c>
      <c r="BF711" s="56" t="s">
        <v>121</v>
      </c>
      <c r="BG711" s="56">
        <v>2977692</v>
      </c>
      <c r="BH711" s="56" t="s">
        <v>121</v>
      </c>
      <c r="BI711" s="56" t="s">
        <v>121</v>
      </c>
      <c r="BJ711" s="56">
        <v>1046736</v>
      </c>
      <c r="BK711" s="56" t="s">
        <v>121</v>
      </c>
      <c r="BL711" s="56" t="s">
        <v>121</v>
      </c>
      <c r="BM711" s="56">
        <v>5452667</v>
      </c>
      <c r="BN711" s="56">
        <v>714646</v>
      </c>
      <c r="BO711" s="56">
        <v>7146462</v>
      </c>
      <c r="BP711" s="56" t="s">
        <v>121</v>
      </c>
      <c r="BQ711" s="56" t="s">
        <v>121</v>
      </c>
      <c r="BR711" s="56" t="s">
        <v>121</v>
      </c>
      <c r="BS711" s="56" t="s">
        <v>121</v>
      </c>
      <c r="BT711" s="56">
        <v>13083568</v>
      </c>
      <c r="BU711" s="56">
        <v>714646</v>
      </c>
      <c r="BV711" s="56" t="s">
        <v>121</v>
      </c>
      <c r="BW711" s="56" t="s">
        <v>121</v>
      </c>
      <c r="BX711" s="56" t="s">
        <v>121</v>
      </c>
      <c r="BY711" s="56">
        <v>1429293</v>
      </c>
      <c r="BZ711" s="56">
        <v>1631775579</v>
      </c>
      <c r="CA711" s="56" t="s">
        <v>121</v>
      </c>
      <c r="CB711" s="56" t="s">
        <v>121</v>
      </c>
      <c r="CC711" s="56" t="s">
        <v>121</v>
      </c>
      <c r="CD711" s="56" t="s">
        <v>121</v>
      </c>
      <c r="CE711" s="177" t="s">
        <v>121</v>
      </c>
      <c r="CF711" s="177" t="s">
        <v>121</v>
      </c>
      <c r="CG711" s="177" t="s">
        <v>121</v>
      </c>
      <c r="CH711" s="177" t="s">
        <v>121</v>
      </c>
      <c r="CI711" s="177" t="s">
        <v>121</v>
      </c>
      <c r="CJ711" s="177" t="s">
        <v>121</v>
      </c>
      <c r="CK711" s="177" t="s">
        <v>121</v>
      </c>
      <c r="CL711" s="177" t="s">
        <v>121</v>
      </c>
      <c r="CM711" s="177" t="s">
        <v>121</v>
      </c>
      <c r="CN711" s="253" t="s">
        <v>121</v>
      </c>
      <c r="CO711" s="253" t="s">
        <v>130</v>
      </c>
      <c r="CP711" s="253" t="s">
        <v>121</v>
      </c>
      <c r="CQ711" s="253" t="s">
        <v>130</v>
      </c>
      <c r="CR711" s="253" t="s">
        <v>121</v>
      </c>
      <c r="CS711" s="253" t="s">
        <v>121</v>
      </c>
      <c r="CT711" s="253" t="s">
        <v>121</v>
      </c>
      <c r="CU711" s="253" t="s">
        <v>121</v>
      </c>
      <c r="CV711" s="253" t="s">
        <v>121</v>
      </c>
      <c r="CW711" s="253" t="s">
        <v>121</v>
      </c>
      <c r="CX711" s="253" t="s">
        <v>121</v>
      </c>
      <c r="CY711" s="253" t="s">
        <v>121</v>
      </c>
      <c r="CZ711" s="253" t="s">
        <v>121</v>
      </c>
      <c r="DA711" s="72">
        <v>35732311</v>
      </c>
      <c r="DB711" s="178">
        <v>1</v>
      </c>
      <c r="DC711" s="10">
        <v>1</v>
      </c>
      <c r="DD711" s="10"/>
      <c r="DE711" s="58" t="s">
        <v>1885</v>
      </c>
      <c r="DF711" s="58" t="str">
        <f t="shared" si="80"/>
        <v>Vehículos Especiales_Carrotanques_Carrotanques</v>
      </c>
      <c r="DG711" s="13">
        <f t="shared" si="81"/>
        <v>2473275579</v>
      </c>
      <c r="DK711" s="10" t="b">
        <v>1</v>
      </c>
    </row>
    <row r="712" spans="1:115" ht="63.75" x14ac:dyDescent="0.25">
      <c r="A712" s="59">
        <v>1117</v>
      </c>
      <c r="B712" s="43" t="s">
        <v>843</v>
      </c>
      <c r="C712" s="43" t="s">
        <v>3</v>
      </c>
      <c r="D712" s="43" t="s">
        <v>751</v>
      </c>
      <c r="E712" s="43" t="s">
        <v>751</v>
      </c>
      <c r="F712" s="43" t="s">
        <v>121</v>
      </c>
      <c r="G712" s="60" t="s">
        <v>1548</v>
      </c>
      <c r="H712" s="43" t="s">
        <v>879</v>
      </c>
      <c r="I712" s="176" t="s">
        <v>121</v>
      </c>
      <c r="J712" s="132" t="s">
        <v>1550</v>
      </c>
      <c r="K712" s="61" t="s">
        <v>121</v>
      </c>
      <c r="L712" s="63">
        <v>330</v>
      </c>
      <c r="M712" s="64" t="s">
        <v>121</v>
      </c>
      <c r="N712" s="65">
        <v>850000000</v>
      </c>
      <c r="O712" s="65">
        <v>850000000</v>
      </c>
      <c r="P712" s="66">
        <f t="shared" si="78"/>
        <v>0</v>
      </c>
      <c r="Q712" s="59" t="s">
        <v>121</v>
      </c>
      <c r="R712" s="59" t="s">
        <v>127</v>
      </c>
      <c r="S712" s="59" t="s">
        <v>349</v>
      </c>
      <c r="T712" s="64" t="s">
        <v>121</v>
      </c>
      <c r="U712" s="59" t="s">
        <v>121</v>
      </c>
      <c r="V712" s="43" t="s">
        <v>121</v>
      </c>
      <c r="W712" s="59" t="s">
        <v>121</v>
      </c>
      <c r="X712" s="59" t="s">
        <v>121</v>
      </c>
      <c r="Y712" s="67">
        <f t="shared" si="82"/>
        <v>1850504734</v>
      </c>
      <c r="Z712" s="68">
        <f t="shared" si="79"/>
        <v>841500000</v>
      </c>
      <c r="AA712" s="59" t="s">
        <v>1879</v>
      </c>
      <c r="AB712" s="59" t="s">
        <v>149</v>
      </c>
      <c r="AC712" s="81" t="s">
        <v>149</v>
      </c>
      <c r="AD712" s="69" t="b">
        <f t="shared" si="83"/>
        <v>1</v>
      </c>
      <c r="AE712" s="70">
        <v>0.01</v>
      </c>
      <c r="AF712" s="70">
        <v>0.01</v>
      </c>
      <c r="AG712" s="70">
        <v>0.01</v>
      </c>
      <c r="AH712" s="70">
        <v>0.01</v>
      </c>
      <c r="AI712" s="70">
        <v>0.01</v>
      </c>
      <c r="AJ712" s="70">
        <v>0.01</v>
      </c>
      <c r="AK712" s="59" t="s">
        <v>130</v>
      </c>
      <c r="AL712" s="59" t="s">
        <v>130</v>
      </c>
      <c r="AM712" s="59" t="s">
        <v>130</v>
      </c>
      <c r="AN712" s="71">
        <v>1</v>
      </c>
      <c r="AO712" s="56" t="s">
        <v>121</v>
      </c>
      <c r="AP712" s="56">
        <v>1071970</v>
      </c>
      <c r="AQ712" s="56">
        <v>2180642</v>
      </c>
      <c r="AR712" s="56" t="s">
        <v>121</v>
      </c>
      <c r="AS712" s="56" t="s">
        <v>121</v>
      </c>
      <c r="AT712" s="56">
        <v>11910771</v>
      </c>
      <c r="AU712" s="56" t="s">
        <v>121</v>
      </c>
      <c r="AV712" s="56" t="s">
        <v>121</v>
      </c>
      <c r="AW712" s="56">
        <v>238215</v>
      </c>
      <c r="AX712" s="56" t="s">
        <v>121</v>
      </c>
      <c r="AY712" s="56" t="s">
        <v>121</v>
      </c>
      <c r="AZ712" s="56" t="s">
        <v>121</v>
      </c>
      <c r="BA712" s="56" t="s">
        <v>121</v>
      </c>
      <c r="BB712" s="56" t="s">
        <v>121</v>
      </c>
      <c r="BC712" s="56" t="s">
        <v>121</v>
      </c>
      <c r="BD712" s="56">
        <v>1962648</v>
      </c>
      <c r="BE712" s="56" t="s">
        <v>121</v>
      </c>
      <c r="BF712" s="56" t="s">
        <v>121</v>
      </c>
      <c r="BG712" s="56">
        <v>2977692</v>
      </c>
      <c r="BH712" s="56" t="s">
        <v>121</v>
      </c>
      <c r="BI712" s="56" t="s">
        <v>121</v>
      </c>
      <c r="BJ712" s="56">
        <v>1046736</v>
      </c>
      <c r="BK712" s="56" t="s">
        <v>121</v>
      </c>
      <c r="BL712" s="56" t="s">
        <v>121</v>
      </c>
      <c r="BM712" s="56">
        <v>5452667</v>
      </c>
      <c r="BN712" s="56">
        <v>714646</v>
      </c>
      <c r="BO712" s="56">
        <v>7146462</v>
      </c>
      <c r="BP712" s="56" t="s">
        <v>121</v>
      </c>
      <c r="BQ712" s="56" t="s">
        <v>121</v>
      </c>
      <c r="BR712" s="56" t="s">
        <v>121</v>
      </c>
      <c r="BS712" s="56" t="s">
        <v>121</v>
      </c>
      <c r="BT712" s="56">
        <v>13083568</v>
      </c>
      <c r="BU712" s="56">
        <v>714646</v>
      </c>
      <c r="BV712" s="56" t="s">
        <v>121</v>
      </c>
      <c r="BW712" s="56" t="s">
        <v>121</v>
      </c>
      <c r="BX712" s="56" t="s">
        <v>121</v>
      </c>
      <c r="BY712" s="56">
        <v>1429293</v>
      </c>
      <c r="BZ712" s="56">
        <v>1000504734</v>
      </c>
      <c r="CA712" s="56" t="s">
        <v>121</v>
      </c>
      <c r="CB712" s="56" t="s">
        <v>121</v>
      </c>
      <c r="CC712" s="56" t="s">
        <v>121</v>
      </c>
      <c r="CD712" s="56" t="s">
        <v>121</v>
      </c>
      <c r="CE712" s="177" t="s">
        <v>121</v>
      </c>
      <c r="CF712" s="177" t="s">
        <v>121</v>
      </c>
      <c r="CG712" s="177" t="s">
        <v>121</v>
      </c>
      <c r="CH712" s="177" t="s">
        <v>121</v>
      </c>
      <c r="CI712" s="177" t="s">
        <v>121</v>
      </c>
      <c r="CJ712" s="177" t="s">
        <v>121</v>
      </c>
      <c r="CK712" s="177" t="s">
        <v>121</v>
      </c>
      <c r="CL712" s="177" t="s">
        <v>121</v>
      </c>
      <c r="CM712" s="177" t="s">
        <v>121</v>
      </c>
      <c r="CN712" s="253" t="s">
        <v>121</v>
      </c>
      <c r="CO712" s="253" t="s">
        <v>130</v>
      </c>
      <c r="CP712" s="253" t="s">
        <v>121</v>
      </c>
      <c r="CQ712" s="253" t="s">
        <v>130</v>
      </c>
      <c r="CR712" s="253" t="s">
        <v>121</v>
      </c>
      <c r="CS712" s="253" t="s">
        <v>121</v>
      </c>
      <c r="CT712" s="253" t="s">
        <v>121</v>
      </c>
      <c r="CU712" s="253" t="s">
        <v>121</v>
      </c>
      <c r="CV712" s="253" t="s">
        <v>121</v>
      </c>
      <c r="CW712" s="253" t="s">
        <v>121</v>
      </c>
      <c r="CX712" s="253" t="s">
        <v>121</v>
      </c>
      <c r="CY712" s="253" t="s">
        <v>121</v>
      </c>
      <c r="CZ712" s="253" t="s">
        <v>121</v>
      </c>
      <c r="DA712" s="72">
        <v>35732311</v>
      </c>
      <c r="DB712" s="178">
        <v>1</v>
      </c>
      <c r="DC712" s="10">
        <v>1</v>
      </c>
      <c r="DD712" s="10"/>
      <c r="DE712" s="58" t="s">
        <v>1885</v>
      </c>
      <c r="DF712" s="58" t="str">
        <f t="shared" si="80"/>
        <v>Vehículos Especiales_Carrotanques_Carrotanques</v>
      </c>
      <c r="DG712" s="13">
        <f t="shared" si="81"/>
        <v>1842004734</v>
      </c>
      <c r="DK712" s="10" t="b">
        <v>1</v>
      </c>
    </row>
    <row r="713" spans="1:115" ht="63.75" x14ac:dyDescent="0.25">
      <c r="A713" s="59">
        <v>1118</v>
      </c>
      <c r="B713" s="43" t="s">
        <v>843</v>
      </c>
      <c r="C713" s="43" t="s">
        <v>3</v>
      </c>
      <c r="D713" s="43" t="s">
        <v>751</v>
      </c>
      <c r="E713" s="43" t="s">
        <v>751</v>
      </c>
      <c r="F713" s="43" t="s">
        <v>121</v>
      </c>
      <c r="G713" s="60" t="s">
        <v>1551</v>
      </c>
      <c r="H713" s="43" t="s">
        <v>879</v>
      </c>
      <c r="I713" s="144">
        <v>3611117</v>
      </c>
      <c r="J713" s="132" t="s">
        <v>1552</v>
      </c>
      <c r="K713" s="61" t="s">
        <v>121</v>
      </c>
      <c r="L713" s="63">
        <v>250</v>
      </c>
      <c r="M713" s="64" t="s">
        <v>121</v>
      </c>
      <c r="N713" s="65">
        <v>468700000</v>
      </c>
      <c r="O713" s="50">
        <f>VLOOKUP(I713,Hoja1!$A$2:$J$18391,10,0)</f>
        <v>468700000</v>
      </c>
      <c r="P713" s="66">
        <f t="shared" si="78"/>
        <v>0</v>
      </c>
      <c r="Q713" s="59" t="s">
        <v>121</v>
      </c>
      <c r="R713" s="59" t="s">
        <v>127</v>
      </c>
      <c r="S713" s="59" t="s">
        <v>349</v>
      </c>
      <c r="T713" s="64" t="s">
        <v>121</v>
      </c>
      <c r="U713" s="59" t="s">
        <v>121</v>
      </c>
      <c r="V713" s="43" t="s">
        <v>121</v>
      </c>
      <c r="W713" s="59" t="s">
        <v>121</v>
      </c>
      <c r="X713" s="59" t="s">
        <v>121</v>
      </c>
      <c r="Y713" s="67">
        <f t="shared" si="82"/>
        <v>1445383193</v>
      </c>
      <c r="Z713" s="68">
        <f t="shared" si="79"/>
        <v>464013000</v>
      </c>
      <c r="AA713" s="59" t="s">
        <v>1879</v>
      </c>
      <c r="AB713" s="59" t="s">
        <v>149</v>
      </c>
      <c r="AC713" s="81" t="s">
        <v>149</v>
      </c>
      <c r="AD713" s="69" t="b">
        <f t="shared" si="83"/>
        <v>1</v>
      </c>
      <c r="AE713" s="70">
        <v>0.01</v>
      </c>
      <c r="AF713" s="70">
        <v>0.01</v>
      </c>
      <c r="AG713" s="70">
        <v>0.01</v>
      </c>
      <c r="AH713" s="70">
        <v>0.01</v>
      </c>
      <c r="AI713" s="70">
        <v>0.01</v>
      </c>
      <c r="AJ713" s="70">
        <v>0.01</v>
      </c>
      <c r="AK713" s="59" t="s">
        <v>130</v>
      </c>
      <c r="AL713" s="59" t="s">
        <v>130</v>
      </c>
      <c r="AM713" s="59" t="s">
        <v>130</v>
      </c>
      <c r="AN713" s="71">
        <v>1</v>
      </c>
      <c r="AO713" s="56" t="s">
        <v>121</v>
      </c>
      <c r="AP713" s="56">
        <v>1071970</v>
      </c>
      <c r="AQ713" s="56">
        <v>2180642</v>
      </c>
      <c r="AR713" s="56" t="s">
        <v>121</v>
      </c>
      <c r="AS713" s="56" t="s">
        <v>121</v>
      </c>
      <c r="AT713" s="56">
        <v>11910771</v>
      </c>
      <c r="AU713" s="56" t="s">
        <v>121</v>
      </c>
      <c r="AV713" s="56" t="s">
        <v>121</v>
      </c>
      <c r="AW713" s="56">
        <v>238215</v>
      </c>
      <c r="AX713" s="56" t="s">
        <v>121</v>
      </c>
      <c r="AY713" s="56" t="s">
        <v>121</v>
      </c>
      <c r="AZ713" s="56" t="s">
        <v>121</v>
      </c>
      <c r="BA713" s="56" t="s">
        <v>121</v>
      </c>
      <c r="BB713" s="56" t="s">
        <v>121</v>
      </c>
      <c r="BC713" s="56" t="s">
        <v>121</v>
      </c>
      <c r="BD713" s="56">
        <v>1962648</v>
      </c>
      <c r="BE713" s="56" t="s">
        <v>121</v>
      </c>
      <c r="BF713" s="56" t="s">
        <v>121</v>
      </c>
      <c r="BG713" s="56">
        <v>2977692</v>
      </c>
      <c r="BH713" s="56" t="s">
        <v>121</v>
      </c>
      <c r="BI713" s="56" t="s">
        <v>121</v>
      </c>
      <c r="BJ713" s="56">
        <v>1046736</v>
      </c>
      <c r="BK713" s="56" t="s">
        <v>121</v>
      </c>
      <c r="BL713" s="56" t="s">
        <v>121</v>
      </c>
      <c r="BM713" s="56">
        <v>5452667</v>
      </c>
      <c r="BN713" s="56">
        <v>714646</v>
      </c>
      <c r="BO713" s="56">
        <v>7146462</v>
      </c>
      <c r="BP713" s="56" t="s">
        <v>121</v>
      </c>
      <c r="BQ713" s="56" t="s">
        <v>121</v>
      </c>
      <c r="BR713" s="56" t="s">
        <v>121</v>
      </c>
      <c r="BS713" s="56" t="s">
        <v>121</v>
      </c>
      <c r="BT713" s="56">
        <v>13083568</v>
      </c>
      <c r="BU713" s="56">
        <v>714646</v>
      </c>
      <c r="BV713" s="56" t="s">
        <v>121</v>
      </c>
      <c r="BW713" s="56" t="s">
        <v>121</v>
      </c>
      <c r="BX713" s="56" t="s">
        <v>121</v>
      </c>
      <c r="BY713" s="56">
        <v>1429293</v>
      </c>
      <c r="BZ713" s="56">
        <v>976683193</v>
      </c>
      <c r="CA713" s="56" t="s">
        <v>121</v>
      </c>
      <c r="CB713" s="56" t="s">
        <v>121</v>
      </c>
      <c r="CC713" s="56" t="s">
        <v>121</v>
      </c>
      <c r="CD713" s="56" t="s">
        <v>121</v>
      </c>
      <c r="CE713" s="177" t="s">
        <v>121</v>
      </c>
      <c r="CF713" s="177" t="s">
        <v>121</v>
      </c>
      <c r="CG713" s="177" t="s">
        <v>121</v>
      </c>
      <c r="CH713" s="177" t="s">
        <v>121</v>
      </c>
      <c r="CI713" s="177" t="s">
        <v>121</v>
      </c>
      <c r="CJ713" s="177" t="s">
        <v>121</v>
      </c>
      <c r="CK713" s="177" t="s">
        <v>121</v>
      </c>
      <c r="CL713" s="177" t="s">
        <v>121</v>
      </c>
      <c r="CM713" s="177" t="s">
        <v>121</v>
      </c>
      <c r="CN713" s="253" t="s">
        <v>121</v>
      </c>
      <c r="CO713" s="253" t="s">
        <v>130</v>
      </c>
      <c r="CP713" s="253" t="s">
        <v>121</v>
      </c>
      <c r="CQ713" s="253" t="s">
        <v>130</v>
      </c>
      <c r="CR713" s="253" t="s">
        <v>121</v>
      </c>
      <c r="CS713" s="253" t="s">
        <v>121</v>
      </c>
      <c r="CT713" s="253" t="s">
        <v>121</v>
      </c>
      <c r="CU713" s="253" t="s">
        <v>121</v>
      </c>
      <c r="CV713" s="253" t="s">
        <v>121</v>
      </c>
      <c r="CW713" s="253" t="s">
        <v>121</v>
      </c>
      <c r="CX713" s="253" t="s">
        <v>121</v>
      </c>
      <c r="CY713" s="253" t="s">
        <v>121</v>
      </c>
      <c r="CZ713" s="253" t="s">
        <v>121</v>
      </c>
      <c r="DA713" s="72">
        <v>35732311</v>
      </c>
      <c r="DB713" s="178">
        <v>1</v>
      </c>
      <c r="DC713" s="10">
        <v>1</v>
      </c>
      <c r="DD713" s="10"/>
      <c r="DE713" s="58" t="s">
        <v>1885</v>
      </c>
      <c r="DF713" s="58" t="str">
        <f t="shared" si="80"/>
        <v>Vehículos Especiales_Carrotanques_Carrotanques</v>
      </c>
      <c r="DG713" s="13">
        <f t="shared" si="81"/>
        <v>1440696193</v>
      </c>
      <c r="DK713" s="10" t="b">
        <v>1</v>
      </c>
    </row>
    <row r="714" spans="1:115" ht="63.75" x14ac:dyDescent="0.25">
      <c r="A714" s="59">
        <v>1119</v>
      </c>
      <c r="B714" s="43" t="s">
        <v>843</v>
      </c>
      <c r="C714" s="43" t="s">
        <v>3</v>
      </c>
      <c r="D714" s="43" t="s">
        <v>751</v>
      </c>
      <c r="E714" s="43" t="s">
        <v>751</v>
      </c>
      <c r="F714" s="43" t="s">
        <v>121</v>
      </c>
      <c r="G714" s="60" t="s">
        <v>1553</v>
      </c>
      <c r="H714" s="43" t="s">
        <v>879</v>
      </c>
      <c r="I714" s="144">
        <v>3611128</v>
      </c>
      <c r="J714" s="132" t="s">
        <v>1554</v>
      </c>
      <c r="K714" s="61" t="s">
        <v>121</v>
      </c>
      <c r="L714" s="63">
        <v>370</v>
      </c>
      <c r="M714" s="64" t="s">
        <v>121</v>
      </c>
      <c r="N714" s="65">
        <v>649400000</v>
      </c>
      <c r="O714" s="50">
        <f>VLOOKUP(I714,Hoja1!$A$2:$J$18391,10,0)</f>
        <v>649400000</v>
      </c>
      <c r="P714" s="66">
        <f t="shared" si="78"/>
        <v>0</v>
      </c>
      <c r="Q714" s="59" t="s">
        <v>121</v>
      </c>
      <c r="R714" s="59" t="s">
        <v>127</v>
      </c>
      <c r="S714" s="59" t="s">
        <v>349</v>
      </c>
      <c r="T714" s="59" t="s">
        <v>121</v>
      </c>
      <c r="U714" s="59" t="s">
        <v>121</v>
      </c>
      <c r="V714" s="43" t="s">
        <v>121</v>
      </c>
      <c r="W714" s="59" t="s">
        <v>121</v>
      </c>
      <c r="X714" s="59" t="s">
        <v>121</v>
      </c>
      <c r="Y714" s="67">
        <f t="shared" si="82"/>
        <v>1680396307</v>
      </c>
      <c r="Z714" s="68">
        <f t="shared" si="79"/>
        <v>642906000</v>
      </c>
      <c r="AA714" s="59" t="s">
        <v>1879</v>
      </c>
      <c r="AB714" s="59" t="s">
        <v>149</v>
      </c>
      <c r="AC714" s="81" t="s">
        <v>149</v>
      </c>
      <c r="AD714" s="69" t="b">
        <f t="shared" si="83"/>
        <v>1</v>
      </c>
      <c r="AE714" s="70">
        <v>0.01</v>
      </c>
      <c r="AF714" s="70">
        <v>0.01</v>
      </c>
      <c r="AG714" s="70">
        <v>0.01</v>
      </c>
      <c r="AH714" s="70">
        <v>0.01</v>
      </c>
      <c r="AI714" s="70">
        <v>0.01</v>
      </c>
      <c r="AJ714" s="70">
        <v>0.01</v>
      </c>
      <c r="AK714" s="59" t="s">
        <v>130</v>
      </c>
      <c r="AL714" s="59" t="s">
        <v>130</v>
      </c>
      <c r="AM714" s="59" t="s">
        <v>130</v>
      </c>
      <c r="AN714" s="71">
        <v>1</v>
      </c>
      <c r="AO714" s="56" t="s">
        <v>121</v>
      </c>
      <c r="AP714" s="56">
        <v>1071970</v>
      </c>
      <c r="AQ714" s="56">
        <v>2180642</v>
      </c>
      <c r="AR714" s="56" t="s">
        <v>121</v>
      </c>
      <c r="AS714" s="56" t="s">
        <v>121</v>
      </c>
      <c r="AT714" s="56">
        <v>11910771</v>
      </c>
      <c r="AU714" s="56" t="s">
        <v>121</v>
      </c>
      <c r="AV714" s="56" t="s">
        <v>121</v>
      </c>
      <c r="AW714" s="56">
        <v>238215</v>
      </c>
      <c r="AX714" s="56" t="s">
        <v>121</v>
      </c>
      <c r="AY714" s="56" t="s">
        <v>121</v>
      </c>
      <c r="AZ714" s="56" t="s">
        <v>121</v>
      </c>
      <c r="BA714" s="56" t="s">
        <v>121</v>
      </c>
      <c r="BB714" s="56" t="s">
        <v>121</v>
      </c>
      <c r="BC714" s="56" t="s">
        <v>121</v>
      </c>
      <c r="BD714" s="56">
        <v>1962648</v>
      </c>
      <c r="BE714" s="56" t="s">
        <v>121</v>
      </c>
      <c r="BF714" s="56" t="s">
        <v>121</v>
      </c>
      <c r="BG714" s="56">
        <v>2977692</v>
      </c>
      <c r="BH714" s="56" t="s">
        <v>121</v>
      </c>
      <c r="BI714" s="56" t="s">
        <v>121</v>
      </c>
      <c r="BJ714" s="56">
        <v>1046736</v>
      </c>
      <c r="BK714" s="56" t="s">
        <v>121</v>
      </c>
      <c r="BL714" s="56" t="s">
        <v>121</v>
      </c>
      <c r="BM714" s="56">
        <v>5452667</v>
      </c>
      <c r="BN714" s="56">
        <v>714646</v>
      </c>
      <c r="BO714" s="56">
        <v>7146462</v>
      </c>
      <c r="BP714" s="56" t="s">
        <v>121</v>
      </c>
      <c r="BQ714" s="56" t="s">
        <v>121</v>
      </c>
      <c r="BR714" s="56" t="s">
        <v>121</v>
      </c>
      <c r="BS714" s="56" t="s">
        <v>121</v>
      </c>
      <c r="BT714" s="56">
        <v>13083568</v>
      </c>
      <c r="BU714" s="56">
        <v>714646</v>
      </c>
      <c r="BV714" s="56" t="s">
        <v>121</v>
      </c>
      <c r="BW714" s="56" t="s">
        <v>121</v>
      </c>
      <c r="BX714" s="56" t="s">
        <v>121</v>
      </c>
      <c r="BY714" s="56">
        <v>1429293</v>
      </c>
      <c r="BZ714" s="56">
        <v>1030996307</v>
      </c>
      <c r="CA714" s="56" t="s">
        <v>121</v>
      </c>
      <c r="CB714" s="56" t="s">
        <v>121</v>
      </c>
      <c r="CC714" s="56" t="s">
        <v>121</v>
      </c>
      <c r="CD714" s="56" t="s">
        <v>121</v>
      </c>
      <c r="CE714" s="177" t="s">
        <v>121</v>
      </c>
      <c r="CF714" s="177" t="s">
        <v>121</v>
      </c>
      <c r="CG714" s="177" t="s">
        <v>121</v>
      </c>
      <c r="CH714" s="177" t="s">
        <v>121</v>
      </c>
      <c r="CI714" s="177" t="s">
        <v>121</v>
      </c>
      <c r="CJ714" s="177" t="s">
        <v>121</v>
      </c>
      <c r="CK714" s="177" t="s">
        <v>121</v>
      </c>
      <c r="CL714" s="177" t="s">
        <v>121</v>
      </c>
      <c r="CM714" s="177" t="s">
        <v>121</v>
      </c>
      <c r="CN714" s="253" t="s">
        <v>121</v>
      </c>
      <c r="CO714" s="253" t="s">
        <v>130</v>
      </c>
      <c r="CP714" s="253" t="s">
        <v>121</v>
      </c>
      <c r="CQ714" s="253" t="s">
        <v>130</v>
      </c>
      <c r="CR714" s="253" t="s">
        <v>121</v>
      </c>
      <c r="CS714" s="253" t="s">
        <v>121</v>
      </c>
      <c r="CT714" s="253" t="s">
        <v>121</v>
      </c>
      <c r="CU714" s="253" t="s">
        <v>121</v>
      </c>
      <c r="CV714" s="253" t="s">
        <v>121</v>
      </c>
      <c r="CW714" s="253" t="s">
        <v>121</v>
      </c>
      <c r="CX714" s="253" t="s">
        <v>121</v>
      </c>
      <c r="CY714" s="253" t="s">
        <v>121</v>
      </c>
      <c r="CZ714" s="253" t="s">
        <v>121</v>
      </c>
      <c r="DA714" s="72">
        <v>35732311</v>
      </c>
      <c r="DB714" s="178">
        <v>1</v>
      </c>
      <c r="DC714" s="10">
        <v>1</v>
      </c>
      <c r="DD714" s="10"/>
      <c r="DE714" s="58" t="s">
        <v>1885</v>
      </c>
      <c r="DF714" s="58" t="str">
        <f t="shared" si="80"/>
        <v>Vehículos Especiales_Carrotanques_Carrotanques</v>
      </c>
      <c r="DG714" s="13">
        <f t="shared" si="81"/>
        <v>1673902307</v>
      </c>
      <c r="DK714" s="10" t="b">
        <v>1</v>
      </c>
    </row>
    <row r="715" spans="1:115" ht="63.75" x14ac:dyDescent="0.25">
      <c r="A715" s="59">
        <v>1120</v>
      </c>
      <c r="B715" s="43" t="s">
        <v>843</v>
      </c>
      <c r="C715" s="43" t="s">
        <v>3</v>
      </c>
      <c r="D715" s="43" t="s">
        <v>751</v>
      </c>
      <c r="E715" s="43" t="s">
        <v>751</v>
      </c>
      <c r="F715" s="43" t="s">
        <v>121</v>
      </c>
      <c r="G715" s="60" t="s">
        <v>1553</v>
      </c>
      <c r="H715" s="43" t="s">
        <v>879</v>
      </c>
      <c r="I715" s="144">
        <v>3611128</v>
      </c>
      <c r="J715" s="132" t="s">
        <v>1555</v>
      </c>
      <c r="K715" s="61" t="s">
        <v>121</v>
      </c>
      <c r="L715" s="63">
        <v>370</v>
      </c>
      <c r="M715" s="64" t="s">
        <v>121</v>
      </c>
      <c r="N715" s="65">
        <v>649400000</v>
      </c>
      <c r="O715" s="50">
        <f>VLOOKUP(I715,Hoja1!$A$2:$J$18391,10,0)</f>
        <v>649400000</v>
      </c>
      <c r="P715" s="66">
        <f t="shared" si="78"/>
        <v>0</v>
      </c>
      <c r="Q715" s="59" t="s">
        <v>121</v>
      </c>
      <c r="R715" s="59" t="s">
        <v>127</v>
      </c>
      <c r="S715" s="59" t="s">
        <v>349</v>
      </c>
      <c r="T715" s="59" t="s">
        <v>121</v>
      </c>
      <c r="U715" s="59" t="s">
        <v>121</v>
      </c>
      <c r="V715" s="43" t="s">
        <v>121</v>
      </c>
      <c r="W715" s="59" t="s">
        <v>121</v>
      </c>
      <c r="X715" s="59" t="s">
        <v>121</v>
      </c>
      <c r="Y715" s="67">
        <f t="shared" si="82"/>
        <v>1923852458</v>
      </c>
      <c r="Z715" s="68">
        <f t="shared" si="79"/>
        <v>642906000</v>
      </c>
      <c r="AA715" s="59" t="s">
        <v>1879</v>
      </c>
      <c r="AB715" s="59" t="s">
        <v>149</v>
      </c>
      <c r="AC715" s="81" t="s">
        <v>149</v>
      </c>
      <c r="AD715" s="69" t="b">
        <f t="shared" si="83"/>
        <v>1</v>
      </c>
      <c r="AE715" s="70">
        <v>0.01</v>
      </c>
      <c r="AF715" s="70">
        <v>0.01</v>
      </c>
      <c r="AG715" s="70">
        <v>0.01</v>
      </c>
      <c r="AH715" s="70">
        <v>0.01</v>
      </c>
      <c r="AI715" s="70">
        <v>0.01</v>
      </c>
      <c r="AJ715" s="70">
        <v>0.01</v>
      </c>
      <c r="AK715" s="59" t="s">
        <v>130</v>
      </c>
      <c r="AL715" s="59" t="s">
        <v>130</v>
      </c>
      <c r="AM715" s="59" t="s">
        <v>130</v>
      </c>
      <c r="AN715" s="71">
        <v>1</v>
      </c>
      <c r="AO715" s="56" t="s">
        <v>121</v>
      </c>
      <c r="AP715" s="56">
        <v>1071970</v>
      </c>
      <c r="AQ715" s="56">
        <v>2180642</v>
      </c>
      <c r="AR715" s="56" t="s">
        <v>121</v>
      </c>
      <c r="AS715" s="56" t="s">
        <v>121</v>
      </c>
      <c r="AT715" s="56">
        <v>11910771</v>
      </c>
      <c r="AU715" s="56" t="s">
        <v>121</v>
      </c>
      <c r="AV715" s="56" t="s">
        <v>121</v>
      </c>
      <c r="AW715" s="56">
        <v>238215</v>
      </c>
      <c r="AX715" s="56" t="s">
        <v>121</v>
      </c>
      <c r="AY715" s="56" t="s">
        <v>121</v>
      </c>
      <c r="AZ715" s="56" t="s">
        <v>121</v>
      </c>
      <c r="BA715" s="56" t="s">
        <v>121</v>
      </c>
      <c r="BB715" s="56" t="s">
        <v>121</v>
      </c>
      <c r="BC715" s="56" t="s">
        <v>121</v>
      </c>
      <c r="BD715" s="56">
        <v>1962648</v>
      </c>
      <c r="BE715" s="56" t="s">
        <v>121</v>
      </c>
      <c r="BF715" s="56" t="s">
        <v>121</v>
      </c>
      <c r="BG715" s="56">
        <v>2977692</v>
      </c>
      <c r="BH715" s="56" t="s">
        <v>121</v>
      </c>
      <c r="BI715" s="56" t="s">
        <v>121</v>
      </c>
      <c r="BJ715" s="56">
        <v>1046736</v>
      </c>
      <c r="BK715" s="56" t="s">
        <v>121</v>
      </c>
      <c r="BL715" s="56" t="s">
        <v>121</v>
      </c>
      <c r="BM715" s="56">
        <v>5452667</v>
      </c>
      <c r="BN715" s="56">
        <v>714646</v>
      </c>
      <c r="BO715" s="56">
        <v>7146462</v>
      </c>
      <c r="BP715" s="56" t="s">
        <v>121</v>
      </c>
      <c r="BQ715" s="56" t="s">
        <v>121</v>
      </c>
      <c r="BR715" s="56" t="s">
        <v>121</v>
      </c>
      <c r="BS715" s="56" t="s">
        <v>121</v>
      </c>
      <c r="BT715" s="56">
        <v>13083568</v>
      </c>
      <c r="BU715" s="56">
        <v>714646</v>
      </c>
      <c r="BV715" s="56" t="s">
        <v>121</v>
      </c>
      <c r="BW715" s="56" t="s">
        <v>121</v>
      </c>
      <c r="BX715" s="56" t="s">
        <v>121</v>
      </c>
      <c r="BY715" s="56">
        <v>1429293</v>
      </c>
      <c r="BZ715" s="56">
        <v>1274452458</v>
      </c>
      <c r="CA715" s="56" t="s">
        <v>121</v>
      </c>
      <c r="CB715" s="56" t="s">
        <v>121</v>
      </c>
      <c r="CC715" s="56" t="s">
        <v>121</v>
      </c>
      <c r="CD715" s="56" t="s">
        <v>121</v>
      </c>
      <c r="CE715" s="177" t="s">
        <v>121</v>
      </c>
      <c r="CF715" s="177" t="s">
        <v>121</v>
      </c>
      <c r="CG715" s="177" t="s">
        <v>121</v>
      </c>
      <c r="CH715" s="177" t="s">
        <v>121</v>
      </c>
      <c r="CI715" s="177" t="s">
        <v>121</v>
      </c>
      <c r="CJ715" s="177" t="s">
        <v>121</v>
      </c>
      <c r="CK715" s="177" t="s">
        <v>121</v>
      </c>
      <c r="CL715" s="177" t="s">
        <v>121</v>
      </c>
      <c r="CM715" s="177" t="s">
        <v>121</v>
      </c>
      <c r="CN715" s="253" t="s">
        <v>121</v>
      </c>
      <c r="CO715" s="253" t="s">
        <v>130</v>
      </c>
      <c r="CP715" s="253" t="s">
        <v>121</v>
      </c>
      <c r="CQ715" s="253" t="s">
        <v>130</v>
      </c>
      <c r="CR715" s="253" t="s">
        <v>121</v>
      </c>
      <c r="CS715" s="253" t="s">
        <v>121</v>
      </c>
      <c r="CT715" s="253" t="s">
        <v>121</v>
      </c>
      <c r="CU715" s="253" t="s">
        <v>121</v>
      </c>
      <c r="CV715" s="253" t="s">
        <v>121</v>
      </c>
      <c r="CW715" s="253" t="s">
        <v>121</v>
      </c>
      <c r="CX715" s="253" t="s">
        <v>121</v>
      </c>
      <c r="CY715" s="253" t="s">
        <v>121</v>
      </c>
      <c r="CZ715" s="253" t="s">
        <v>121</v>
      </c>
      <c r="DA715" s="72">
        <v>35732311</v>
      </c>
      <c r="DB715" s="178">
        <v>1</v>
      </c>
      <c r="DC715" s="10">
        <v>1</v>
      </c>
      <c r="DD715" s="10"/>
      <c r="DE715" s="58" t="s">
        <v>1885</v>
      </c>
      <c r="DF715" s="58" t="str">
        <f t="shared" si="80"/>
        <v>Vehículos Especiales_Carrotanques_Carrotanques</v>
      </c>
      <c r="DG715" s="13">
        <f t="shared" si="81"/>
        <v>1917358458</v>
      </c>
      <c r="DK715" s="10" t="b">
        <v>1</v>
      </c>
    </row>
    <row r="716" spans="1:115" ht="63.75" x14ac:dyDescent="0.25">
      <c r="A716" s="59">
        <v>1121</v>
      </c>
      <c r="B716" s="43" t="s">
        <v>843</v>
      </c>
      <c r="C716" s="43" t="s">
        <v>3</v>
      </c>
      <c r="D716" s="43" t="s">
        <v>751</v>
      </c>
      <c r="E716" s="43" t="s">
        <v>751</v>
      </c>
      <c r="F716" s="43" t="s">
        <v>121</v>
      </c>
      <c r="G716" s="60" t="s">
        <v>1551</v>
      </c>
      <c r="H716" s="43" t="s">
        <v>879</v>
      </c>
      <c r="I716" s="144">
        <v>3611117</v>
      </c>
      <c r="J716" s="132" t="s">
        <v>1556</v>
      </c>
      <c r="K716" s="61" t="s">
        <v>121</v>
      </c>
      <c r="L716" s="63">
        <v>250</v>
      </c>
      <c r="M716" s="64" t="s">
        <v>121</v>
      </c>
      <c r="N716" s="65">
        <v>468700000</v>
      </c>
      <c r="O716" s="50">
        <f>VLOOKUP(I716,Hoja1!$A$2:$J$18391,10,0)</f>
        <v>468700000</v>
      </c>
      <c r="P716" s="66">
        <f t="shared" si="78"/>
        <v>0</v>
      </c>
      <c r="Q716" s="59" t="s">
        <v>121</v>
      </c>
      <c r="R716" s="59" t="s">
        <v>127</v>
      </c>
      <c r="S716" s="59" t="s">
        <v>349</v>
      </c>
      <c r="T716" s="64" t="s">
        <v>121</v>
      </c>
      <c r="U716" s="59" t="s">
        <v>121</v>
      </c>
      <c r="V716" s="43" t="s">
        <v>121</v>
      </c>
      <c r="W716" s="59" t="s">
        <v>121</v>
      </c>
      <c r="X716" s="59" t="s">
        <v>121</v>
      </c>
      <c r="Y716" s="67">
        <f t="shared" si="82"/>
        <v>1683598606</v>
      </c>
      <c r="Z716" s="68">
        <f t="shared" si="79"/>
        <v>464013000</v>
      </c>
      <c r="AA716" s="59" t="s">
        <v>1879</v>
      </c>
      <c r="AB716" s="59" t="s">
        <v>149</v>
      </c>
      <c r="AC716" s="81" t="s">
        <v>149</v>
      </c>
      <c r="AD716" s="69" t="b">
        <f t="shared" si="83"/>
        <v>1</v>
      </c>
      <c r="AE716" s="70">
        <v>0.01</v>
      </c>
      <c r="AF716" s="70">
        <v>0.01</v>
      </c>
      <c r="AG716" s="70">
        <v>0.01</v>
      </c>
      <c r="AH716" s="70">
        <v>0.01</v>
      </c>
      <c r="AI716" s="70">
        <v>0.01</v>
      </c>
      <c r="AJ716" s="70">
        <v>0.01</v>
      </c>
      <c r="AK716" s="59" t="s">
        <v>130</v>
      </c>
      <c r="AL716" s="59" t="s">
        <v>130</v>
      </c>
      <c r="AM716" s="59" t="s">
        <v>130</v>
      </c>
      <c r="AN716" s="71">
        <v>1</v>
      </c>
      <c r="AO716" s="56" t="s">
        <v>121</v>
      </c>
      <c r="AP716" s="56">
        <v>1071970</v>
      </c>
      <c r="AQ716" s="56">
        <v>2180642</v>
      </c>
      <c r="AR716" s="56" t="s">
        <v>121</v>
      </c>
      <c r="AS716" s="56" t="s">
        <v>121</v>
      </c>
      <c r="AT716" s="56">
        <v>11910771</v>
      </c>
      <c r="AU716" s="56" t="s">
        <v>121</v>
      </c>
      <c r="AV716" s="56" t="s">
        <v>121</v>
      </c>
      <c r="AW716" s="56">
        <v>238215</v>
      </c>
      <c r="AX716" s="56" t="s">
        <v>121</v>
      </c>
      <c r="AY716" s="56" t="s">
        <v>121</v>
      </c>
      <c r="AZ716" s="56" t="s">
        <v>121</v>
      </c>
      <c r="BA716" s="56" t="s">
        <v>121</v>
      </c>
      <c r="BB716" s="56" t="s">
        <v>121</v>
      </c>
      <c r="BC716" s="56" t="s">
        <v>121</v>
      </c>
      <c r="BD716" s="56">
        <v>1962648</v>
      </c>
      <c r="BE716" s="56" t="s">
        <v>121</v>
      </c>
      <c r="BF716" s="56" t="s">
        <v>121</v>
      </c>
      <c r="BG716" s="56">
        <v>2977692</v>
      </c>
      <c r="BH716" s="56" t="s">
        <v>121</v>
      </c>
      <c r="BI716" s="56" t="s">
        <v>121</v>
      </c>
      <c r="BJ716" s="56">
        <v>1046736</v>
      </c>
      <c r="BK716" s="56" t="s">
        <v>121</v>
      </c>
      <c r="BL716" s="56" t="s">
        <v>121</v>
      </c>
      <c r="BM716" s="56">
        <v>5452667</v>
      </c>
      <c r="BN716" s="56">
        <v>714646</v>
      </c>
      <c r="BO716" s="56">
        <v>7146462</v>
      </c>
      <c r="BP716" s="56" t="s">
        <v>121</v>
      </c>
      <c r="BQ716" s="56" t="s">
        <v>121</v>
      </c>
      <c r="BR716" s="56" t="s">
        <v>121</v>
      </c>
      <c r="BS716" s="56" t="s">
        <v>121</v>
      </c>
      <c r="BT716" s="56">
        <v>13083568</v>
      </c>
      <c r="BU716" s="56">
        <v>714646</v>
      </c>
      <c r="BV716" s="56" t="s">
        <v>121</v>
      </c>
      <c r="BW716" s="56" t="s">
        <v>121</v>
      </c>
      <c r="BX716" s="56" t="s">
        <v>121</v>
      </c>
      <c r="BY716" s="56">
        <v>1429293</v>
      </c>
      <c r="BZ716" s="56">
        <v>1214898606</v>
      </c>
      <c r="CA716" s="56" t="s">
        <v>121</v>
      </c>
      <c r="CB716" s="56" t="s">
        <v>121</v>
      </c>
      <c r="CC716" s="56" t="s">
        <v>121</v>
      </c>
      <c r="CD716" s="56" t="s">
        <v>121</v>
      </c>
      <c r="CE716" s="177" t="s">
        <v>121</v>
      </c>
      <c r="CF716" s="177" t="s">
        <v>121</v>
      </c>
      <c r="CG716" s="177" t="s">
        <v>121</v>
      </c>
      <c r="CH716" s="177" t="s">
        <v>121</v>
      </c>
      <c r="CI716" s="177" t="s">
        <v>121</v>
      </c>
      <c r="CJ716" s="177" t="s">
        <v>121</v>
      </c>
      <c r="CK716" s="177" t="s">
        <v>121</v>
      </c>
      <c r="CL716" s="177" t="s">
        <v>121</v>
      </c>
      <c r="CM716" s="177" t="s">
        <v>121</v>
      </c>
      <c r="CN716" s="253" t="s">
        <v>121</v>
      </c>
      <c r="CO716" s="253" t="s">
        <v>130</v>
      </c>
      <c r="CP716" s="253" t="s">
        <v>121</v>
      </c>
      <c r="CQ716" s="253" t="s">
        <v>130</v>
      </c>
      <c r="CR716" s="253" t="s">
        <v>121</v>
      </c>
      <c r="CS716" s="253" t="s">
        <v>121</v>
      </c>
      <c r="CT716" s="253" t="s">
        <v>121</v>
      </c>
      <c r="CU716" s="253" t="s">
        <v>121</v>
      </c>
      <c r="CV716" s="253" t="s">
        <v>121</v>
      </c>
      <c r="CW716" s="253" t="s">
        <v>121</v>
      </c>
      <c r="CX716" s="253" t="s">
        <v>121</v>
      </c>
      <c r="CY716" s="253" t="s">
        <v>121</v>
      </c>
      <c r="CZ716" s="253" t="s">
        <v>121</v>
      </c>
      <c r="DA716" s="72">
        <v>35732311</v>
      </c>
      <c r="DB716" s="178">
        <v>1</v>
      </c>
      <c r="DC716" s="10">
        <v>1</v>
      </c>
      <c r="DD716" s="10"/>
      <c r="DE716" s="58" t="s">
        <v>1885</v>
      </c>
      <c r="DF716" s="58" t="str">
        <f t="shared" si="80"/>
        <v>Vehículos Especiales_Carrotanques_Carrotanques</v>
      </c>
      <c r="DG716" s="13">
        <f t="shared" si="81"/>
        <v>1678911606</v>
      </c>
      <c r="DK716" s="10" t="b">
        <v>1</v>
      </c>
    </row>
    <row r="717" spans="1:115" ht="63.75" x14ac:dyDescent="0.25">
      <c r="A717" s="59">
        <v>1122</v>
      </c>
      <c r="B717" s="43" t="s">
        <v>843</v>
      </c>
      <c r="C717" s="43" t="s">
        <v>3</v>
      </c>
      <c r="D717" s="43" t="s">
        <v>751</v>
      </c>
      <c r="E717" s="43" t="s">
        <v>751</v>
      </c>
      <c r="F717" s="43" t="s">
        <v>121</v>
      </c>
      <c r="G717" s="60" t="s">
        <v>1553</v>
      </c>
      <c r="H717" s="43" t="s">
        <v>879</v>
      </c>
      <c r="I717" s="144">
        <v>3611128</v>
      </c>
      <c r="J717" s="132" t="s">
        <v>1557</v>
      </c>
      <c r="K717" s="61" t="s">
        <v>121</v>
      </c>
      <c r="L717" s="63">
        <v>370</v>
      </c>
      <c r="M717" s="64" t="s">
        <v>121</v>
      </c>
      <c r="N717" s="65">
        <v>649400000</v>
      </c>
      <c r="O717" s="50">
        <f>VLOOKUP(I717,Hoja1!$A$2:$J$18391,10,0)</f>
        <v>649400000</v>
      </c>
      <c r="P717" s="66">
        <f t="shared" si="78"/>
        <v>0</v>
      </c>
      <c r="Q717" s="59" t="s">
        <v>121</v>
      </c>
      <c r="R717" s="59" t="s">
        <v>127</v>
      </c>
      <c r="S717" s="59" t="s">
        <v>349</v>
      </c>
      <c r="T717" s="59" t="s">
        <v>121</v>
      </c>
      <c r="U717" s="59" t="s">
        <v>121</v>
      </c>
      <c r="V717" s="43" t="s">
        <v>121</v>
      </c>
      <c r="W717" s="59" t="s">
        <v>121</v>
      </c>
      <c r="X717" s="59" t="s">
        <v>121</v>
      </c>
      <c r="Y717" s="67">
        <f t="shared" si="82"/>
        <v>2281175579</v>
      </c>
      <c r="Z717" s="68">
        <f t="shared" si="79"/>
        <v>642906000</v>
      </c>
      <c r="AA717" s="59" t="s">
        <v>1879</v>
      </c>
      <c r="AB717" s="59" t="s">
        <v>149</v>
      </c>
      <c r="AC717" s="81" t="s">
        <v>149</v>
      </c>
      <c r="AD717" s="69" t="b">
        <f t="shared" si="83"/>
        <v>1</v>
      </c>
      <c r="AE717" s="70">
        <v>0.01</v>
      </c>
      <c r="AF717" s="70">
        <v>0.01</v>
      </c>
      <c r="AG717" s="70">
        <v>0.01</v>
      </c>
      <c r="AH717" s="70">
        <v>0.01</v>
      </c>
      <c r="AI717" s="70">
        <v>0.01</v>
      </c>
      <c r="AJ717" s="70">
        <v>0.01</v>
      </c>
      <c r="AK717" s="59" t="s">
        <v>130</v>
      </c>
      <c r="AL717" s="59" t="s">
        <v>130</v>
      </c>
      <c r="AM717" s="59" t="s">
        <v>130</v>
      </c>
      <c r="AN717" s="71">
        <v>1</v>
      </c>
      <c r="AO717" s="56" t="s">
        <v>121</v>
      </c>
      <c r="AP717" s="56">
        <v>1071970</v>
      </c>
      <c r="AQ717" s="56">
        <v>2180642</v>
      </c>
      <c r="AR717" s="56" t="s">
        <v>121</v>
      </c>
      <c r="AS717" s="56" t="s">
        <v>121</v>
      </c>
      <c r="AT717" s="56">
        <v>11910771</v>
      </c>
      <c r="AU717" s="56" t="s">
        <v>121</v>
      </c>
      <c r="AV717" s="56" t="s">
        <v>121</v>
      </c>
      <c r="AW717" s="56">
        <v>238215</v>
      </c>
      <c r="AX717" s="56" t="s">
        <v>121</v>
      </c>
      <c r="AY717" s="56" t="s">
        <v>121</v>
      </c>
      <c r="AZ717" s="56" t="s">
        <v>121</v>
      </c>
      <c r="BA717" s="56" t="s">
        <v>121</v>
      </c>
      <c r="BB717" s="56" t="s">
        <v>121</v>
      </c>
      <c r="BC717" s="56" t="s">
        <v>121</v>
      </c>
      <c r="BD717" s="56">
        <v>1962648</v>
      </c>
      <c r="BE717" s="56" t="s">
        <v>121</v>
      </c>
      <c r="BF717" s="56" t="s">
        <v>121</v>
      </c>
      <c r="BG717" s="56">
        <v>2977692</v>
      </c>
      <c r="BH717" s="56" t="s">
        <v>121</v>
      </c>
      <c r="BI717" s="56" t="s">
        <v>121</v>
      </c>
      <c r="BJ717" s="56">
        <v>1046736</v>
      </c>
      <c r="BK717" s="56" t="s">
        <v>121</v>
      </c>
      <c r="BL717" s="56" t="s">
        <v>121</v>
      </c>
      <c r="BM717" s="56">
        <v>5452667</v>
      </c>
      <c r="BN717" s="56">
        <v>714646</v>
      </c>
      <c r="BO717" s="56">
        <v>7146462</v>
      </c>
      <c r="BP717" s="56" t="s">
        <v>121</v>
      </c>
      <c r="BQ717" s="56" t="s">
        <v>121</v>
      </c>
      <c r="BR717" s="56" t="s">
        <v>121</v>
      </c>
      <c r="BS717" s="56" t="s">
        <v>121</v>
      </c>
      <c r="BT717" s="56">
        <v>13083568</v>
      </c>
      <c r="BU717" s="56">
        <v>714646</v>
      </c>
      <c r="BV717" s="56" t="s">
        <v>121</v>
      </c>
      <c r="BW717" s="56" t="s">
        <v>121</v>
      </c>
      <c r="BX717" s="56" t="s">
        <v>121</v>
      </c>
      <c r="BY717" s="56">
        <v>1429293</v>
      </c>
      <c r="BZ717" s="56">
        <v>1631775579</v>
      </c>
      <c r="CA717" s="56" t="s">
        <v>121</v>
      </c>
      <c r="CB717" s="56" t="s">
        <v>121</v>
      </c>
      <c r="CC717" s="56" t="s">
        <v>121</v>
      </c>
      <c r="CD717" s="56" t="s">
        <v>121</v>
      </c>
      <c r="CE717" s="177" t="s">
        <v>121</v>
      </c>
      <c r="CF717" s="177" t="s">
        <v>121</v>
      </c>
      <c r="CG717" s="177" t="s">
        <v>121</v>
      </c>
      <c r="CH717" s="177" t="s">
        <v>121</v>
      </c>
      <c r="CI717" s="177" t="s">
        <v>121</v>
      </c>
      <c r="CJ717" s="177" t="s">
        <v>121</v>
      </c>
      <c r="CK717" s="177" t="s">
        <v>121</v>
      </c>
      <c r="CL717" s="177" t="s">
        <v>121</v>
      </c>
      <c r="CM717" s="177" t="s">
        <v>121</v>
      </c>
      <c r="CN717" s="253" t="s">
        <v>121</v>
      </c>
      <c r="CO717" s="253" t="s">
        <v>130</v>
      </c>
      <c r="CP717" s="253" t="s">
        <v>121</v>
      </c>
      <c r="CQ717" s="253" t="s">
        <v>130</v>
      </c>
      <c r="CR717" s="253" t="s">
        <v>121</v>
      </c>
      <c r="CS717" s="253" t="s">
        <v>121</v>
      </c>
      <c r="CT717" s="253" t="s">
        <v>121</v>
      </c>
      <c r="CU717" s="253" t="s">
        <v>121</v>
      </c>
      <c r="CV717" s="253" t="s">
        <v>121</v>
      </c>
      <c r="CW717" s="253" t="s">
        <v>121</v>
      </c>
      <c r="CX717" s="253" t="s">
        <v>121</v>
      </c>
      <c r="CY717" s="253" t="s">
        <v>121</v>
      </c>
      <c r="CZ717" s="253" t="s">
        <v>121</v>
      </c>
      <c r="DA717" s="72">
        <v>35732311</v>
      </c>
      <c r="DB717" s="178">
        <v>1</v>
      </c>
      <c r="DC717" s="10">
        <v>1</v>
      </c>
      <c r="DD717" s="10"/>
      <c r="DE717" s="58" t="s">
        <v>1885</v>
      </c>
      <c r="DF717" s="58" t="str">
        <f t="shared" si="80"/>
        <v>Vehículos Especiales_Carrotanques_Carrotanques</v>
      </c>
      <c r="DG717" s="13">
        <f t="shared" si="81"/>
        <v>2274681579</v>
      </c>
      <c r="DK717" s="10" t="b">
        <v>1</v>
      </c>
    </row>
    <row r="718" spans="1:115" ht="51" x14ac:dyDescent="0.25">
      <c r="A718" s="59">
        <v>1127</v>
      </c>
      <c r="B718" s="43" t="s">
        <v>178</v>
      </c>
      <c r="C718" s="43" t="s">
        <v>0</v>
      </c>
      <c r="D718" s="59" t="s">
        <v>119</v>
      </c>
      <c r="E718" s="43" t="s">
        <v>120</v>
      </c>
      <c r="F718" s="43" t="s">
        <v>121</v>
      </c>
      <c r="G718" s="60" t="s">
        <v>1558</v>
      </c>
      <c r="H718" s="43" t="s">
        <v>1559</v>
      </c>
      <c r="I718" s="179">
        <v>4601332</v>
      </c>
      <c r="J718" s="132" t="s">
        <v>1560</v>
      </c>
      <c r="K718" s="59" t="s">
        <v>125</v>
      </c>
      <c r="L718" s="59">
        <v>83</v>
      </c>
      <c r="M718" s="59" t="s">
        <v>121</v>
      </c>
      <c r="N718" s="139">
        <v>65000000</v>
      </c>
      <c r="O718" s="50">
        <f>VLOOKUP(I718,Hoja1!$A$2:$J$18391,10,0)</f>
        <v>65000000</v>
      </c>
      <c r="P718" s="66">
        <f t="shared" si="78"/>
        <v>0</v>
      </c>
      <c r="Q718" s="64" t="s">
        <v>126</v>
      </c>
      <c r="R718" s="59" t="s">
        <v>127</v>
      </c>
      <c r="S718" s="59" t="s">
        <v>128</v>
      </c>
      <c r="T718" s="59" t="s">
        <v>121</v>
      </c>
      <c r="U718" s="59" t="s">
        <v>121</v>
      </c>
      <c r="V718" s="43" t="s">
        <v>121</v>
      </c>
      <c r="W718" s="59" t="s">
        <v>121</v>
      </c>
      <c r="X718" s="59" t="s">
        <v>121</v>
      </c>
      <c r="Y718" s="67" t="str">
        <f t="shared" ref="Y718:Y731" si="84">+IF(E718=$F$1,N718+BZ718,"N.A.")</f>
        <v>N.A.</v>
      </c>
      <c r="Z718" s="68">
        <f t="shared" si="79"/>
        <v>62920000</v>
      </c>
      <c r="AA718" s="59" t="s">
        <v>1878</v>
      </c>
      <c r="AB718" s="59" t="s">
        <v>149</v>
      </c>
      <c r="AC718" s="59" t="s">
        <v>149</v>
      </c>
      <c r="AD718" s="69" t="b">
        <f t="shared" si="83"/>
        <v>1</v>
      </c>
      <c r="AE718" s="76">
        <v>3.2000000000000001E-2</v>
      </c>
      <c r="AF718" s="76">
        <v>3.5999999999999997E-2</v>
      </c>
      <c r="AG718" s="76">
        <v>3.6999999999999998E-2</v>
      </c>
      <c r="AH718" s="76">
        <v>3.9E-2</v>
      </c>
      <c r="AI718" s="76">
        <v>4.1000000000000002E-2</v>
      </c>
      <c r="AJ718" s="76">
        <v>4.2000000000000003E-2</v>
      </c>
      <c r="AK718" s="59" t="s">
        <v>131</v>
      </c>
      <c r="AL718" s="59" t="s">
        <v>131</v>
      </c>
      <c r="AM718" s="59" t="s">
        <v>131</v>
      </c>
      <c r="AN718" s="77">
        <v>0.05</v>
      </c>
      <c r="AO718" s="56">
        <v>8726894</v>
      </c>
      <c r="AP718" s="56">
        <v>221091</v>
      </c>
      <c r="AQ718" s="56">
        <v>798385</v>
      </c>
      <c r="AR718" s="56" t="s">
        <v>121</v>
      </c>
      <c r="AS718" s="56" t="s">
        <v>121</v>
      </c>
      <c r="AT718" s="56">
        <v>8475166</v>
      </c>
      <c r="AU718" s="56" t="s">
        <v>121</v>
      </c>
      <c r="AV718" s="56">
        <v>798385</v>
      </c>
      <c r="AW718" s="56">
        <v>49132</v>
      </c>
      <c r="AX718" s="56">
        <v>368486</v>
      </c>
      <c r="AY718" s="56" t="s">
        <v>121</v>
      </c>
      <c r="AZ718" s="56" t="s">
        <v>121</v>
      </c>
      <c r="BA718" s="56" t="s">
        <v>121</v>
      </c>
      <c r="BB718" s="56" t="s">
        <v>121</v>
      </c>
      <c r="BC718" s="56" t="s">
        <v>121</v>
      </c>
      <c r="BD718" s="56">
        <v>2333742</v>
      </c>
      <c r="BE718" s="56" t="s">
        <v>121</v>
      </c>
      <c r="BF718" s="56">
        <v>2935601</v>
      </c>
      <c r="BG718" s="56" t="s">
        <v>121</v>
      </c>
      <c r="BH718" s="56" t="s">
        <v>121</v>
      </c>
      <c r="BI718" s="56">
        <v>1658185</v>
      </c>
      <c r="BJ718" s="56">
        <v>859799</v>
      </c>
      <c r="BK718" s="56">
        <v>1289699</v>
      </c>
      <c r="BL718" s="56" t="s">
        <v>121</v>
      </c>
      <c r="BM718" s="56">
        <v>3181258</v>
      </c>
      <c r="BN718" s="56">
        <v>72469</v>
      </c>
      <c r="BO718" s="56">
        <v>3573231</v>
      </c>
      <c r="BP718" s="56">
        <v>601860</v>
      </c>
      <c r="BQ718" s="56" t="s">
        <v>121</v>
      </c>
      <c r="BR718" s="56" t="s">
        <v>121</v>
      </c>
      <c r="BS718" s="56" t="s">
        <v>121</v>
      </c>
      <c r="BT718" s="56" t="s">
        <v>121</v>
      </c>
      <c r="BU718" s="56">
        <v>109317</v>
      </c>
      <c r="BV718" s="56" t="s">
        <v>121</v>
      </c>
      <c r="BW718" s="56" t="s">
        <v>121</v>
      </c>
      <c r="BX718" s="56" t="s">
        <v>121</v>
      </c>
      <c r="BY718" s="56">
        <v>356203</v>
      </c>
      <c r="BZ718" s="56" t="s">
        <v>121</v>
      </c>
      <c r="CA718" s="56" t="s">
        <v>121</v>
      </c>
      <c r="CB718" s="56" t="s">
        <v>121</v>
      </c>
      <c r="CC718" s="56" t="s">
        <v>121</v>
      </c>
      <c r="CD718" s="56" t="s">
        <v>121</v>
      </c>
      <c r="CE718" s="252" t="s">
        <v>131</v>
      </c>
      <c r="CF718" s="252" t="s">
        <v>131</v>
      </c>
      <c r="CG718" s="252" t="s">
        <v>131</v>
      </c>
      <c r="CH718" s="252" t="s">
        <v>131</v>
      </c>
      <c r="CI718" s="252" t="s">
        <v>130</v>
      </c>
      <c r="CJ718" s="252" t="s">
        <v>131</v>
      </c>
      <c r="CK718" s="252" t="s">
        <v>131</v>
      </c>
      <c r="CL718" s="232" t="s">
        <v>121</v>
      </c>
      <c r="CM718" s="253" t="s">
        <v>121</v>
      </c>
      <c r="CN718" s="253" t="s">
        <v>121</v>
      </c>
      <c r="CO718" s="253" t="s">
        <v>121</v>
      </c>
      <c r="CP718" s="253" t="s">
        <v>121</v>
      </c>
      <c r="CQ718" s="253" t="s">
        <v>121</v>
      </c>
      <c r="CR718" s="253" t="s">
        <v>121</v>
      </c>
      <c r="CS718" s="253" t="s">
        <v>121</v>
      </c>
      <c r="CT718" s="253" t="s">
        <v>121</v>
      </c>
      <c r="CU718" s="253" t="s">
        <v>121</v>
      </c>
      <c r="CV718" s="253" t="s">
        <v>121</v>
      </c>
      <c r="CW718" s="253" t="s">
        <v>121</v>
      </c>
      <c r="CX718" s="253" t="s">
        <v>121</v>
      </c>
      <c r="CY718" s="253" t="s">
        <v>121</v>
      </c>
      <c r="CZ718" s="253" t="s">
        <v>121</v>
      </c>
      <c r="DA718" s="72">
        <v>13424276</v>
      </c>
      <c r="DB718" s="178">
        <v>1</v>
      </c>
      <c r="DC718" s="10">
        <v>1</v>
      </c>
      <c r="DD718" s="10"/>
      <c r="DE718" s="58" t="s">
        <v>1880</v>
      </c>
      <c r="DF718" s="58" t="str">
        <f t="shared" si="80"/>
        <v>Vehículos Convencionales_Automóviles_Hatchback</v>
      </c>
      <c r="DG718" s="13">
        <f t="shared" si="81"/>
        <v>62920000</v>
      </c>
      <c r="DK718" s="10" t="b">
        <v>1</v>
      </c>
    </row>
    <row r="719" spans="1:115" ht="51" x14ac:dyDescent="0.25">
      <c r="A719" s="59">
        <v>1128</v>
      </c>
      <c r="B719" s="43" t="s">
        <v>178</v>
      </c>
      <c r="C719" s="43" t="s">
        <v>0</v>
      </c>
      <c r="D719" s="59" t="s">
        <v>119</v>
      </c>
      <c r="E719" s="43" t="s">
        <v>120</v>
      </c>
      <c r="F719" s="43" t="s">
        <v>121</v>
      </c>
      <c r="G719" s="60" t="s">
        <v>1561</v>
      </c>
      <c r="H719" s="59" t="s">
        <v>1559</v>
      </c>
      <c r="I719" s="180">
        <v>4601333</v>
      </c>
      <c r="J719" s="132" t="s">
        <v>1562</v>
      </c>
      <c r="K719" s="59" t="s">
        <v>125</v>
      </c>
      <c r="L719" s="59">
        <v>83</v>
      </c>
      <c r="M719" s="59" t="s">
        <v>121</v>
      </c>
      <c r="N719" s="139">
        <v>71000000</v>
      </c>
      <c r="O719" s="50">
        <f>VLOOKUP(I719,Hoja1!$A$2:$J$18391,10,0)</f>
        <v>71000000</v>
      </c>
      <c r="P719" s="66">
        <f t="shared" si="78"/>
        <v>0</v>
      </c>
      <c r="Q719" s="64" t="s">
        <v>126</v>
      </c>
      <c r="R719" s="59" t="s">
        <v>148</v>
      </c>
      <c r="S719" s="59" t="s">
        <v>128</v>
      </c>
      <c r="T719" s="59" t="s">
        <v>121</v>
      </c>
      <c r="U719" s="59" t="s">
        <v>121</v>
      </c>
      <c r="V719" s="43" t="s">
        <v>121</v>
      </c>
      <c r="W719" s="59" t="s">
        <v>121</v>
      </c>
      <c r="X719" s="59" t="s">
        <v>121</v>
      </c>
      <c r="Y719" s="67" t="str">
        <f t="shared" si="84"/>
        <v>N.A.</v>
      </c>
      <c r="Z719" s="68">
        <f t="shared" si="79"/>
        <v>68728000</v>
      </c>
      <c r="AA719" s="59" t="s">
        <v>1878</v>
      </c>
      <c r="AB719" s="59" t="s">
        <v>149</v>
      </c>
      <c r="AC719" s="59" t="s">
        <v>149</v>
      </c>
      <c r="AD719" s="69" t="b">
        <f t="shared" si="83"/>
        <v>1</v>
      </c>
      <c r="AE719" s="76">
        <v>3.2000000000000001E-2</v>
      </c>
      <c r="AF719" s="76">
        <v>3.5999999999999997E-2</v>
      </c>
      <c r="AG719" s="76">
        <v>3.6999999999999998E-2</v>
      </c>
      <c r="AH719" s="76">
        <v>3.9E-2</v>
      </c>
      <c r="AI719" s="76">
        <v>4.1000000000000002E-2</v>
      </c>
      <c r="AJ719" s="76">
        <v>4.2000000000000003E-2</v>
      </c>
      <c r="AK719" s="59" t="s">
        <v>131</v>
      </c>
      <c r="AL719" s="59" t="s">
        <v>131</v>
      </c>
      <c r="AM719" s="59" t="s">
        <v>131</v>
      </c>
      <c r="AN719" s="77">
        <v>0.05</v>
      </c>
      <c r="AO719" s="56">
        <v>8726894</v>
      </c>
      <c r="AP719" s="56">
        <v>221091</v>
      </c>
      <c r="AQ719" s="56">
        <v>798385</v>
      </c>
      <c r="AR719" s="56" t="s">
        <v>121</v>
      </c>
      <c r="AS719" s="56" t="s">
        <v>121</v>
      </c>
      <c r="AT719" s="56">
        <v>8475166</v>
      </c>
      <c r="AU719" s="56" t="s">
        <v>121</v>
      </c>
      <c r="AV719" s="56">
        <v>798385</v>
      </c>
      <c r="AW719" s="56">
        <v>49132</v>
      </c>
      <c r="AX719" s="56">
        <v>368486</v>
      </c>
      <c r="AY719" s="56" t="s">
        <v>121</v>
      </c>
      <c r="AZ719" s="56" t="s">
        <v>121</v>
      </c>
      <c r="BA719" s="56" t="s">
        <v>121</v>
      </c>
      <c r="BB719" s="56" t="s">
        <v>121</v>
      </c>
      <c r="BC719" s="56" t="s">
        <v>121</v>
      </c>
      <c r="BD719" s="56">
        <v>2333742</v>
      </c>
      <c r="BE719" s="56" t="s">
        <v>121</v>
      </c>
      <c r="BF719" s="56">
        <v>2935601</v>
      </c>
      <c r="BG719" s="56" t="s">
        <v>121</v>
      </c>
      <c r="BH719" s="56" t="s">
        <v>121</v>
      </c>
      <c r="BI719" s="56">
        <v>1658185</v>
      </c>
      <c r="BJ719" s="56">
        <v>859799</v>
      </c>
      <c r="BK719" s="56">
        <v>1289699</v>
      </c>
      <c r="BL719" s="56" t="s">
        <v>121</v>
      </c>
      <c r="BM719" s="56">
        <v>3181258</v>
      </c>
      <c r="BN719" s="56">
        <v>72469</v>
      </c>
      <c r="BO719" s="56">
        <v>3573231</v>
      </c>
      <c r="BP719" s="56">
        <v>601860</v>
      </c>
      <c r="BQ719" s="56" t="s">
        <v>121</v>
      </c>
      <c r="BR719" s="56" t="s">
        <v>121</v>
      </c>
      <c r="BS719" s="56" t="s">
        <v>121</v>
      </c>
      <c r="BT719" s="56" t="s">
        <v>121</v>
      </c>
      <c r="BU719" s="56">
        <v>109317</v>
      </c>
      <c r="BV719" s="56" t="s">
        <v>121</v>
      </c>
      <c r="BW719" s="56" t="s">
        <v>121</v>
      </c>
      <c r="BX719" s="56" t="s">
        <v>121</v>
      </c>
      <c r="BY719" s="56">
        <v>356203</v>
      </c>
      <c r="BZ719" s="56" t="s">
        <v>121</v>
      </c>
      <c r="CA719" s="56" t="s">
        <v>121</v>
      </c>
      <c r="CB719" s="56" t="s">
        <v>121</v>
      </c>
      <c r="CC719" s="56" t="s">
        <v>121</v>
      </c>
      <c r="CD719" s="56" t="s">
        <v>121</v>
      </c>
      <c r="CE719" s="252" t="s">
        <v>131</v>
      </c>
      <c r="CF719" s="252" t="s">
        <v>131</v>
      </c>
      <c r="CG719" s="252" t="s">
        <v>131</v>
      </c>
      <c r="CH719" s="252" t="s">
        <v>131</v>
      </c>
      <c r="CI719" s="252" t="s">
        <v>130</v>
      </c>
      <c r="CJ719" s="252" t="s">
        <v>131</v>
      </c>
      <c r="CK719" s="252" t="s">
        <v>131</v>
      </c>
      <c r="CL719" s="232" t="s">
        <v>121</v>
      </c>
      <c r="CM719" s="253" t="s">
        <v>121</v>
      </c>
      <c r="CN719" s="253" t="s">
        <v>121</v>
      </c>
      <c r="CO719" s="253" t="s">
        <v>121</v>
      </c>
      <c r="CP719" s="253" t="s">
        <v>121</v>
      </c>
      <c r="CQ719" s="253" t="s">
        <v>121</v>
      </c>
      <c r="CR719" s="253" t="s">
        <v>121</v>
      </c>
      <c r="CS719" s="253" t="s">
        <v>121</v>
      </c>
      <c r="CT719" s="253" t="s">
        <v>121</v>
      </c>
      <c r="CU719" s="253" t="s">
        <v>121</v>
      </c>
      <c r="CV719" s="253" t="s">
        <v>121</v>
      </c>
      <c r="CW719" s="253" t="s">
        <v>121</v>
      </c>
      <c r="CX719" s="253" t="s">
        <v>121</v>
      </c>
      <c r="CY719" s="253" t="s">
        <v>121</v>
      </c>
      <c r="CZ719" s="253" t="s">
        <v>121</v>
      </c>
      <c r="DA719" s="72">
        <v>13424276</v>
      </c>
      <c r="DB719" s="178">
        <v>1</v>
      </c>
      <c r="DC719" s="10">
        <v>1</v>
      </c>
      <c r="DD719" s="10"/>
      <c r="DE719" s="58" t="s">
        <v>1880</v>
      </c>
      <c r="DF719" s="58" t="str">
        <f t="shared" si="80"/>
        <v>Vehículos Convencionales_Automóviles_Hatchback</v>
      </c>
      <c r="DG719" s="13">
        <f t="shared" si="81"/>
        <v>68728000</v>
      </c>
      <c r="DK719" s="10" t="b">
        <v>1</v>
      </c>
    </row>
    <row r="720" spans="1:115" ht="51" x14ac:dyDescent="0.25">
      <c r="A720" s="59">
        <v>1129</v>
      </c>
      <c r="B720" s="43" t="s">
        <v>178</v>
      </c>
      <c r="C720" s="43" t="s">
        <v>0</v>
      </c>
      <c r="D720" s="43" t="s">
        <v>544</v>
      </c>
      <c r="E720" s="43" t="s">
        <v>545</v>
      </c>
      <c r="F720" s="43" t="s">
        <v>327</v>
      </c>
      <c r="G720" s="60" t="s">
        <v>1563</v>
      </c>
      <c r="H720" s="43" t="s">
        <v>398</v>
      </c>
      <c r="I720" s="101">
        <v>3021100</v>
      </c>
      <c r="J720" s="132" t="s">
        <v>1564</v>
      </c>
      <c r="K720" s="59" t="s">
        <v>163</v>
      </c>
      <c r="L720" s="63">
        <v>168</v>
      </c>
      <c r="M720" s="64" t="s">
        <v>121</v>
      </c>
      <c r="N720" s="65">
        <v>190000000</v>
      </c>
      <c r="O720" s="50">
        <f>VLOOKUP(I720,Hoja1!$A$2:$J$18391,10,0)</f>
        <v>190000000</v>
      </c>
      <c r="P720" s="66">
        <f t="shared" si="78"/>
        <v>0</v>
      </c>
      <c r="Q720" s="59" t="s">
        <v>327</v>
      </c>
      <c r="R720" s="59" t="s">
        <v>127</v>
      </c>
      <c r="S720" s="59" t="s">
        <v>349</v>
      </c>
      <c r="T720" s="59" t="s">
        <v>121</v>
      </c>
      <c r="U720" s="59" t="s">
        <v>121</v>
      </c>
      <c r="V720" s="43" t="s">
        <v>121</v>
      </c>
      <c r="W720" s="59" t="s">
        <v>121</v>
      </c>
      <c r="X720" s="59" t="s">
        <v>121</v>
      </c>
      <c r="Y720" s="67" t="str">
        <f t="shared" si="84"/>
        <v>N.A.</v>
      </c>
      <c r="Z720" s="68">
        <f t="shared" si="79"/>
        <v>185820000</v>
      </c>
      <c r="AA720" s="59" t="s">
        <v>1878</v>
      </c>
      <c r="AB720" s="59" t="s">
        <v>149</v>
      </c>
      <c r="AC720" s="81" t="s">
        <v>149</v>
      </c>
      <c r="AD720" s="69" t="b">
        <f t="shared" si="83"/>
        <v>1</v>
      </c>
      <c r="AE720" s="76">
        <v>2.1999999999999999E-2</v>
      </c>
      <c r="AF720" s="76">
        <v>2.5999999999999999E-2</v>
      </c>
      <c r="AG720" s="76">
        <v>3.1E-2</v>
      </c>
      <c r="AH720" s="76">
        <v>3.2000000000000001E-2</v>
      </c>
      <c r="AI720" s="76">
        <v>3.3000000000000002E-2</v>
      </c>
      <c r="AJ720" s="76">
        <v>3.4000000000000002E-2</v>
      </c>
      <c r="AK720" s="59" t="s">
        <v>130</v>
      </c>
      <c r="AL720" s="59" t="s">
        <v>131</v>
      </c>
      <c r="AM720" s="59" t="s">
        <v>131</v>
      </c>
      <c r="AN720" s="71">
        <v>0.05</v>
      </c>
      <c r="AO720" s="56">
        <v>8726894</v>
      </c>
      <c r="AP720" s="56">
        <v>221091</v>
      </c>
      <c r="AQ720" s="56">
        <v>798385</v>
      </c>
      <c r="AR720" s="56">
        <v>4397260</v>
      </c>
      <c r="AS720" s="56">
        <v>1473941</v>
      </c>
      <c r="AT720" s="56">
        <v>8475166</v>
      </c>
      <c r="AU720" s="56" t="s">
        <v>121</v>
      </c>
      <c r="AV720" s="56">
        <v>798385</v>
      </c>
      <c r="AW720" s="56">
        <v>49132</v>
      </c>
      <c r="AX720" s="56">
        <v>368486</v>
      </c>
      <c r="AY720" s="56" t="s">
        <v>121</v>
      </c>
      <c r="AZ720" s="56" t="s">
        <v>121</v>
      </c>
      <c r="BA720" s="56" t="s">
        <v>121</v>
      </c>
      <c r="BB720" s="56" t="s">
        <v>121</v>
      </c>
      <c r="BC720" s="56">
        <v>1351113</v>
      </c>
      <c r="BD720" s="56">
        <v>2333742</v>
      </c>
      <c r="BE720" s="56">
        <v>2333742</v>
      </c>
      <c r="BF720" s="56">
        <v>2935601</v>
      </c>
      <c r="BG720" s="56" t="s">
        <v>121</v>
      </c>
      <c r="BH720" s="56" t="s">
        <v>121</v>
      </c>
      <c r="BI720" s="56">
        <v>1658185</v>
      </c>
      <c r="BJ720" s="56">
        <v>859799</v>
      </c>
      <c r="BK720" s="56">
        <v>1289699</v>
      </c>
      <c r="BL720" s="56" t="s">
        <v>121</v>
      </c>
      <c r="BM720" s="56">
        <v>3181258</v>
      </c>
      <c r="BN720" s="56">
        <v>72469</v>
      </c>
      <c r="BO720" s="56">
        <v>3573231</v>
      </c>
      <c r="BP720" s="56">
        <v>601860</v>
      </c>
      <c r="BQ720" s="56">
        <v>1216003</v>
      </c>
      <c r="BR720" s="56" t="s">
        <v>121</v>
      </c>
      <c r="BS720" s="56">
        <v>1105456</v>
      </c>
      <c r="BT720" s="56" t="s">
        <v>121</v>
      </c>
      <c r="BU720" s="56">
        <v>109317</v>
      </c>
      <c r="BV720" s="56">
        <v>1461659</v>
      </c>
      <c r="BW720" s="56">
        <v>8475166</v>
      </c>
      <c r="BX720" s="56" t="s">
        <v>121</v>
      </c>
      <c r="BY720" s="56">
        <v>356203</v>
      </c>
      <c r="BZ720" s="56" t="s">
        <v>121</v>
      </c>
      <c r="CA720" s="56">
        <v>6141424</v>
      </c>
      <c r="CB720" s="56" t="s">
        <v>121</v>
      </c>
      <c r="CC720" s="56" t="s">
        <v>121</v>
      </c>
      <c r="CD720" s="56" t="s">
        <v>121</v>
      </c>
      <c r="CE720" s="252" t="s">
        <v>131</v>
      </c>
      <c r="CF720" s="252" t="s">
        <v>131</v>
      </c>
      <c r="CG720" s="252" t="s">
        <v>130</v>
      </c>
      <c r="CH720" s="252" t="s">
        <v>131</v>
      </c>
      <c r="CI720" s="252" t="s">
        <v>130</v>
      </c>
      <c r="CJ720" s="252" t="s">
        <v>131</v>
      </c>
      <c r="CK720" s="252" t="s">
        <v>131</v>
      </c>
      <c r="CL720" s="232" t="s">
        <v>121</v>
      </c>
      <c r="CM720" s="253" t="s">
        <v>121</v>
      </c>
      <c r="CN720" s="253" t="s">
        <v>121</v>
      </c>
      <c r="CO720" s="253" t="s">
        <v>121</v>
      </c>
      <c r="CP720" s="253" t="s">
        <v>121</v>
      </c>
      <c r="CQ720" s="253" t="s">
        <v>121</v>
      </c>
      <c r="CR720" s="253" t="s">
        <v>121</v>
      </c>
      <c r="CS720" s="253" t="s">
        <v>121</v>
      </c>
      <c r="CT720" s="253" t="s">
        <v>121</v>
      </c>
      <c r="CU720" s="253" t="s">
        <v>121</v>
      </c>
      <c r="CV720" s="253" t="s">
        <v>121</v>
      </c>
      <c r="CW720" s="253" t="s">
        <v>121</v>
      </c>
      <c r="CX720" s="253" t="s">
        <v>121</v>
      </c>
      <c r="CY720" s="253" t="s">
        <v>121</v>
      </c>
      <c r="CZ720" s="253" t="s">
        <v>121</v>
      </c>
      <c r="DA720" s="72">
        <v>11201056</v>
      </c>
      <c r="DB720" s="178">
        <v>1</v>
      </c>
      <c r="DC720" s="10">
        <v>1</v>
      </c>
      <c r="DD720" s="10"/>
      <c r="DE720" s="58" t="s">
        <v>1880</v>
      </c>
      <c r="DF720" s="58" t="str">
        <f t="shared" si="80"/>
        <v>Vehículos Convencionales_Pick Up_PICKUP DOBLE CAB - PLATON</v>
      </c>
      <c r="DG720" s="13">
        <f t="shared" si="81"/>
        <v>185820000</v>
      </c>
      <c r="DK720" s="10" t="b">
        <v>1</v>
      </c>
    </row>
    <row r="721" spans="1:115" ht="51" x14ac:dyDescent="0.25">
      <c r="A721" s="59">
        <v>1130</v>
      </c>
      <c r="B721" s="43" t="s">
        <v>178</v>
      </c>
      <c r="C721" s="43" t="s">
        <v>0</v>
      </c>
      <c r="D721" s="43" t="s">
        <v>544</v>
      </c>
      <c r="E721" s="43" t="s">
        <v>545</v>
      </c>
      <c r="F721" s="43" t="s">
        <v>327</v>
      </c>
      <c r="G721" s="60" t="s">
        <v>1565</v>
      </c>
      <c r="H721" s="43" t="s">
        <v>398</v>
      </c>
      <c r="I721" s="144">
        <v>3021105</v>
      </c>
      <c r="J721" s="132" t="s">
        <v>1566</v>
      </c>
      <c r="K721" s="59" t="s">
        <v>163</v>
      </c>
      <c r="L721" s="63">
        <v>168</v>
      </c>
      <c r="M721" s="64" t="s">
        <v>121</v>
      </c>
      <c r="N721" s="65">
        <v>234000000</v>
      </c>
      <c r="O721" s="50">
        <f>VLOOKUP(I721,Hoja1!$A$2:$J$18391,10,0)</f>
        <v>234000000</v>
      </c>
      <c r="P721" s="66">
        <f t="shared" si="78"/>
        <v>0</v>
      </c>
      <c r="Q721" s="59" t="s">
        <v>327</v>
      </c>
      <c r="R721" s="59" t="s">
        <v>148</v>
      </c>
      <c r="S721" s="59" t="s">
        <v>349</v>
      </c>
      <c r="T721" s="59" t="s">
        <v>121</v>
      </c>
      <c r="U721" s="59" t="s">
        <v>121</v>
      </c>
      <c r="V721" s="43" t="s">
        <v>121</v>
      </c>
      <c r="W721" s="59" t="s">
        <v>121</v>
      </c>
      <c r="X721" s="59" t="s">
        <v>121</v>
      </c>
      <c r="Y721" s="67" t="str">
        <f t="shared" si="84"/>
        <v>N.A.</v>
      </c>
      <c r="Z721" s="68">
        <f t="shared" si="79"/>
        <v>228852000</v>
      </c>
      <c r="AA721" s="59" t="s">
        <v>1878</v>
      </c>
      <c r="AB721" s="59" t="s">
        <v>149</v>
      </c>
      <c r="AC721" s="81" t="s">
        <v>149</v>
      </c>
      <c r="AD721" s="69" t="b">
        <f t="shared" si="83"/>
        <v>1</v>
      </c>
      <c r="AE721" s="76">
        <v>2.1999999999999999E-2</v>
      </c>
      <c r="AF721" s="76">
        <v>2.5999999999999999E-2</v>
      </c>
      <c r="AG721" s="76">
        <v>3.1E-2</v>
      </c>
      <c r="AH721" s="76">
        <v>3.2000000000000001E-2</v>
      </c>
      <c r="AI721" s="76">
        <v>3.3000000000000002E-2</v>
      </c>
      <c r="AJ721" s="76">
        <v>3.4000000000000002E-2</v>
      </c>
      <c r="AK721" s="59" t="s">
        <v>130</v>
      </c>
      <c r="AL721" s="59" t="s">
        <v>131</v>
      </c>
      <c r="AM721" s="59" t="s">
        <v>131</v>
      </c>
      <c r="AN721" s="71">
        <v>0.05</v>
      </c>
      <c r="AO721" s="56">
        <v>8726894</v>
      </c>
      <c r="AP721" s="56">
        <v>221091</v>
      </c>
      <c r="AQ721" s="56">
        <v>798385</v>
      </c>
      <c r="AR721" s="56">
        <v>4397260</v>
      </c>
      <c r="AS721" s="56">
        <v>1473941</v>
      </c>
      <c r="AT721" s="56">
        <v>8475166</v>
      </c>
      <c r="AU721" s="56" t="s">
        <v>121</v>
      </c>
      <c r="AV721" s="56">
        <v>798385</v>
      </c>
      <c r="AW721" s="56">
        <v>49132</v>
      </c>
      <c r="AX721" s="56">
        <v>368486</v>
      </c>
      <c r="AY721" s="56" t="s">
        <v>121</v>
      </c>
      <c r="AZ721" s="56" t="s">
        <v>121</v>
      </c>
      <c r="BA721" s="56" t="s">
        <v>121</v>
      </c>
      <c r="BB721" s="56" t="s">
        <v>121</v>
      </c>
      <c r="BC721" s="56">
        <v>1351113</v>
      </c>
      <c r="BD721" s="56">
        <v>2333742</v>
      </c>
      <c r="BE721" s="56">
        <v>2333742</v>
      </c>
      <c r="BF721" s="56">
        <v>2935601</v>
      </c>
      <c r="BG721" s="56" t="s">
        <v>121</v>
      </c>
      <c r="BH721" s="56" t="s">
        <v>121</v>
      </c>
      <c r="BI721" s="56">
        <v>1658185</v>
      </c>
      <c r="BJ721" s="56">
        <v>859799</v>
      </c>
      <c r="BK721" s="56">
        <v>1289699</v>
      </c>
      <c r="BL721" s="56" t="s">
        <v>121</v>
      </c>
      <c r="BM721" s="56">
        <v>3181258</v>
      </c>
      <c r="BN721" s="56">
        <v>72469</v>
      </c>
      <c r="BO721" s="56">
        <v>3573231</v>
      </c>
      <c r="BP721" s="56">
        <v>601860</v>
      </c>
      <c r="BQ721" s="56">
        <v>1216003</v>
      </c>
      <c r="BR721" s="56" t="s">
        <v>121</v>
      </c>
      <c r="BS721" s="56">
        <v>1105456</v>
      </c>
      <c r="BT721" s="56" t="s">
        <v>121</v>
      </c>
      <c r="BU721" s="56">
        <v>109317</v>
      </c>
      <c r="BV721" s="56">
        <v>1461659</v>
      </c>
      <c r="BW721" s="56">
        <v>8475166</v>
      </c>
      <c r="BX721" s="56" t="s">
        <v>121</v>
      </c>
      <c r="BY721" s="56">
        <v>356203</v>
      </c>
      <c r="BZ721" s="56" t="s">
        <v>121</v>
      </c>
      <c r="CA721" s="56">
        <v>6141424</v>
      </c>
      <c r="CB721" s="56" t="s">
        <v>121</v>
      </c>
      <c r="CC721" s="56" t="s">
        <v>121</v>
      </c>
      <c r="CD721" s="56" t="s">
        <v>121</v>
      </c>
      <c r="CE721" s="252" t="s">
        <v>131</v>
      </c>
      <c r="CF721" s="252" t="s">
        <v>131</v>
      </c>
      <c r="CG721" s="252" t="s">
        <v>130</v>
      </c>
      <c r="CH721" s="252" t="s">
        <v>131</v>
      </c>
      <c r="CI721" s="252" t="s">
        <v>130</v>
      </c>
      <c r="CJ721" s="252" t="s">
        <v>131</v>
      </c>
      <c r="CK721" s="252" t="s">
        <v>131</v>
      </c>
      <c r="CL721" s="232" t="s">
        <v>121</v>
      </c>
      <c r="CM721" s="253" t="s">
        <v>121</v>
      </c>
      <c r="CN721" s="253" t="s">
        <v>121</v>
      </c>
      <c r="CO721" s="253" t="s">
        <v>121</v>
      </c>
      <c r="CP721" s="253" t="s">
        <v>121</v>
      </c>
      <c r="CQ721" s="253" t="s">
        <v>121</v>
      </c>
      <c r="CR721" s="253" t="s">
        <v>121</v>
      </c>
      <c r="CS721" s="253" t="s">
        <v>121</v>
      </c>
      <c r="CT721" s="253" t="s">
        <v>121</v>
      </c>
      <c r="CU721" s="253" t="s">
        <v>121</v>
      </c>
      <c r="CV721" s="253" t="s">
        <v>121</v>
      </c>
      <c r="CW721" s="253" t="s">
        <v>121</v>
      </c>
      <c r="CX721" s="253" t="s">
        <v>121</v>
      </c>
      <c r="CY721" s="253" t="s">
        <v>121</v>
      </c>
      <c r="CZ721" s="253" t="s">
        <v>121</v>
      </c>
      <c r="DA721" s="72">
        <v>11201056</v>
      </c>
      <c r="DB721" s="178">
        <v>1</v>
      </c>
      <c r="DC721" s="10">
        <v>1</v>
      </c>
      <c r="DD721" s="10"/>
      <c r="DE721" s="58" t="s">
        <v>1880</v>
      </c>
      <c r="DF721" s="58" t="str">
        <f t="shared" si="80"/>
        <v>Vehículos Convencionales_Pick Up_PICKUP DOBLE CAB - PLATON</v>
      </c>
      <c r="DG721" s="13">
        <f t="shared" si="81"/>
        <v>228852000</v>
      </c>
      <c r="DK721" s="10" t="b">
        <v>1</v>
      </c>
    </row>
    <row r="722" spans="1:115" ht="51" x14ac:dyDescent="0.25">
      <c r="A722" s="59">
        <v>1131</v>
      </c>
      <c r="B722" s="43" t="s">
        <v>178</v>
      </c>
      <c r="C722" s="43" t="s">
        <v>0</v>
      </c>
      <c r="D722" s="43" t="s">
        <v>320</v>
      </c>
      <c r="E722" s="43" t="s">
        <v>731</v>
      </c>
      <c r="F722" s="43" t="s">
        <v>121</v>
      </c>
      <c r="G722" s="60" t="s">
        <v>1567</v>
      </c>
      <c r="H722" s="59" t="s">
        <v>1559</v>
      </c>
      <c r="I722" s="181">
        <v>4606152</v>
      </c>
      <c r="J722" s="132" t="s">
        <v>1568</v>
      </c>
      <c r="K722" s="59" t="s">
        <v>346</v>
      </c>
      <c r="L722" s="63">
        <v>155</v>
      </c>
      <c r="M722" s="64" t="s">
        <v>121</v>
      </c>
      <c r="N722" s="139">
        <v>166000000</v>
      </c>
      <c r="O722" s="50">
        <f>VLOOKUP(I722,Hoja1!$A$2:$J$18391,10,0)</f>
        <v>166000000</v>
      </c>
      <c r="P722" s="66">
        <f t="shared" si="78"/>
        <v>0</v>
      </c>
      <c r="Q722" s="59" t="s">
        <v>731</v>
      </c>
      <c r="R722" s="59" t="s">
        <v>148</v>
      </c>
      <c r="S722" s="59" t="s">
        <v>128</v>
      </c>
      <c r="T722" s="59" t="s">
        <v>121</v>
      </c>
      <c r="U722" s="59" t="s">
        <v>121</v>
      </c>
      <c r="V722" s="43" t="s">
        <v>121</v>
      </c>
      <c r="W722" s="59" t="s">
        <v>121</v>
      </c>
      <c r="X722" s="59" t="s">
        <v>121</v>
      </c>
      <c r="Y722" s="67" t="str">
        <f t="shared" si="84"/>
        <v>N.A.</v>
      </c>
      <c r="Z722" s="68">
        <f t="shared" si="79"/>
        <v>162348000</v>
      </c>
      <c r="AA722" s="59" t="s">
        <v>1878</v>
      </c>
      <c r="AB722" s="59" t="s">
        <v>156</v>
      </c>
      <c r="AC722" s="59" t="s">
        <v>156</v>
      </c>
      <c r="AD722" s="69" t="b">
        <f t="shared" si="83"/>
        <v>1</v>
      </c>
      <c r="AE722" s="70">
        <v>2.1999999999999999E-2</v>
      </c>
      <c r="AF722" s="70">
        <v>2.5999999999999999E-2</v>
      </c>
      <c r="AG722" s="70">
        <v>3.1E-2</v>
      </c>
      <c r="AH722" s="70">
        <v>3.2000000000000001E-2</v>
      </c>
      <c r="AI722" s="70">
        <v>3.3000000000000002E-2</v>
      </c>
      <c r="AJ722" s="70">
        <v>3.4000000000000002E-2</v>
      </c>
      <c r="AK722" s="59" t="s">
        <v>130</v>
      </c>
      <c r="AL722" s="59" t="s">
        <v>131</v>
      </c>
      <c r="AM722" s="59" t="s">
        <v>131</v>
      </c>
      <c r="AN722" s="182">
        <v>0.05</v>
      </c>
      <c r="AO722" s="56">
        <v>8726894</v>
      </c>
      <c r="AP722" s="56">
        <v>221091</v>
      </c>
      <c r="AQ722" s="56">
        <v>798385</v>
      </c>
      <c r="AR722" s="56" t="s">
        <v>121</v>
      </c>
      <c r="AS722" s="56" t="s">
        <v>121</v>
      </c>
      <c r="AT722" s="56">
        <v>8475166</v>
      </c>
      <c r="AU722" s="56" t="s">
        <v>121</v>
      </c>
      <c r="AV722" s="56">
        <v>798385</v>
      </c>
      <c r="AW722" s="56">
        <v>49132</v>
      </c>
      <c r="AX722" s="56">
        <v>368486</v>
      </c>
      <c r="AY722" s="56" t="s">
        <v>121</v>
      </c>
      <c r="AZ722" s="56" t="s">
        <v>121</v>
      </c>
      <c r="BA722" s="56" t="s">
        <v>121</v>
      </c>
      <c r="BB722" s="56" t="s">
        <v>121</v>
      </c>
      <c r="BC722" s="56" t="s">
        <v>121</v>
      </c>
      <c r="BD722" s="56">
        <v>2333742</v>
      </c>
      <c r="BE722" s="56" t="s">
        <v>121</v>
      </c>
      <c r="BF722" s="56">
        <v>2935601</v>
      </c>
      <c r="BG722" s="56" t="s">
        <v>121</v>
      </c>
      <c r="BH722" s="56" t="s">
        <v>121</v>
      </c>
      <c r="BI722" s="56">
        <v>1658185</v>
      </c>
      <c r="BJ722" s="56">
        <v>859799</v>
      </c>
      <c r="BK722" s="56">
        <v>1289699</v>
      </c>
      <c r="BL722" s="56" t="s">
        <v>121</v>
      </c>
      <c r="BM722" s="56">
        <v>3181258</v>
      </c>
      <c r="BN722" s="56">
        <v>72469</v>
      </c>
      <c r="BO722" s="56">
        <v>3573231</v>
      </c>
      <c r="BP722" s="56">
        <v>601860</v>
      </c>
      <c r="BQ722" s="56" t="s">
        <v>121</v>
      </c>
      <c r="BR722" s="56" t="s">
        <v>121</v>
      </c>
      <c r="BS722" s="56" t="s">
        <v>121</v>
      </c>
      <c r="BT722" s="56" t="s">
        <v>121</v>
      </c>
      <c r="BU722" s="56">
        <v>109317</v>
      </c>
      <c r="BV722" s="56" t="s">
        <v>121</v>
      </c>
      <c r="BW722" s="56" t="s">
        <v>121</v>
      </c>
      <c r="BX722" s="56" t="s">
        <v>121</v>
      </c>
      <c r="BY722" s="56">
        <v>356203</v>
      </c>
      <c r="BZ722" s="56" t="s">
        <v>121</v>
      </c>
      <c r="CA722" s="56" t="s">
        <v>121</v>
      </c>
      <c r="CB722" s="56" t="s">
        <v>121</v>
      </c>
      <c r="CC722" s="56" t="s">
        <v>121</v>
      </c>
      <c r="CD722" s="56" t="s">
        <v>121</v>
      </c>
      <c r="CE722" s="252" t="s">
        <v>131</v>
      </c>
      <c r="CF722" s="252" t="s">
        <v>131</v>
      </c>
      <c r="CG722" s="252" t="s">
        <v>130</v>
      </c>
      <c r="CH722" s="252" t="s">
        <v>131</v>
      </c>
      <c r="CI722" s="252" t="s">
        <v>130</v>
      </c>
      <c r="CJ722" s="252" t="s">
        <v>131</v>
      </c>
      <c r="CK722" s="252" t="s">
        <v>131</v>
      </c>
      <c r="CL722" s="232" t="s">
        <v>121</v>
      </c>
      <c r="CM722" s="253" t="s">
        <v>121</v>
      </c>
      <c r="CN722" s="253" t="s">
        <v>121</v>
      </c>
      <c r="CO722" s="253" t="s">
        <v>121</v>
      </c>
      <c r="CP722" s="253" t="s">
        <v>121</v>
      </c>
      <c r="CQ722" s="253" t="s">
        <v>121</v>
      </c>
      <c r="CR722" s="253" t="s">
        <v>121</v>
      </c>
      <c r="CS722" s="253" t="s">
        <v>121</v>
      </c>
      <c r="CT722" s="253" t="s">
        <v>121</v>
      </c>
      <c r="CU722" s="253" t="s">
        <v>121</v>
      </c>
      <c r="CV722" s="253" t="s">
        <v>121</v>
      </c>
      <c r="CW722" s="253" t="s">
        <v>121</v>
      </c>
      <c r="CX722" s="253" t="s">
        <v>121</v>
      </c>
      <c r="CY722" s="253" t="s">
        <v>121</v>
      </c>
      <c r="CZ722" s="253" t="s">
        <v>121</v>
      </c>
      <c r="DA722" s="72">
        <v>10930627</v>
      </c>
      <c r="DB722" s="178">
        <v>1</v>
      </c>
      <c r="DC722" s="10">
        <v>1</v>
      </c>
      <c r="DD722" s="10"/>
      <c r="DE722" s="58" t="s">
        <v>1880</v>
      </c>
      <c r="DF722" s="58" t="str">
        <f t="shared" si="80"/>
        <v>Vehículos Convencionales_Camperos/Camionetas_4X2</v>
      </c>
      <c r="DG722" s="13">
        <f t="shared" si="81"/>
        <v>162348000</v>
      </c>
      <c r="DK722" s="10" t="b">
        <v>1</v>
      </c>
    </row>
    <row r="723" spans="1:115" ht="51" x14ac:dyDescent="0.25">
      <c r="A723" s="59">
        <v>1132</v>
      </c>
      <c r="B723" s="43" t="s">
        <v>178</v>
      </c>
      <c r="C723" s="43" t="s">
        <v>0</v>
      </c>
      <c r="D723" s="59" t="s">
        <v>119</v>
      </c>
      <c r="E723" s="43" t="s">
        <v>136</v>
      </c>
      <c r="F723" s="43" t="s">
        <v>121</v>
      </c>
      <c r="G723" s="60" t="s">
        <v>1569</v>
      </c>
      <c r="H723" s="59" t="s">
        <v>1559</v>
      </c>
      <c r="I723" s="181">
        <v>4601328</v>
      </c>
      <c r="J723" s="132" t="s">
        <v>1570</v>
      </c>
      <c r="K723" s="59" t="s">
        <v>145</v>
      </c>
      <c r="L723" s="59">
        <v>121</v>
      </c>
      <c r="M723" s="59" t="s">
        <v>121</v>
      </c>
      <c r="N723" s="139">
        <v>82000000</v>
      </c>
      <c r="O723" s="50">
        <f>VLOOKUP(I723,Hoja1!$A$2:$J$18391,10,0)</f>
        <v>82000000</v>
      </c>
      <c r="P723" s="66">
        <f t="shared" si="78"/>
        <v>0</v>
      </c>
      <c r="Q723" s="59" t="s">
        <v>126</v>
      </c>
      <c r="R723" s="59" t="s">
        <v>127</v>
      </c>
      <c r="S723" s="59" t="s">
        <v>128</v>
      </c>
      <c r="T723" s="59" t="s">
        <v>121</v>
      </c>
      <c r="U723" s="59" t="s">
        <v>121</v>
      </c>
      <c r="V723" s="43" t="s">
        <v>121</v>
      </c>
      <c r="W723" s="59" t="s">
        <v>121</v>
      </c>
      <c r="X723" s="59" t="s">
        <v>121</v>
      </c>
      <c r="Y723" s="67" t="str">
        <f t="shared" si="84"/>
        <v>N.A.</v>
      </c>
      <c r="Z723" s="68">
        <f t="shared" si="79"/>
        <v>79376000</v>
      </c>
      <c r="AA723" s="59" t="s">
        <v>1878</v>
      </c>
      <c r="AB723" s="59" t="s">
        <v>149</v>
      </c>
      <c r="AC723" s="59" t="s">
        <v>149</v>
      </c>
      <c r="AD723" s="69" t="b">
        <f t="shared" si="83"/>
        <v>1</v>
      </c>
      <c r="AE723" s="76">
        <v>3.2000000000000001E-2</v>
      </c>
      <c r="AF723" s="76">
        <v>3.5999999999999997E-2</v>
      </c>
      <c r="AG723" s="76">
        <v>3.6999999999999998E-2</v>
      </c>
      <c r="AH723" s="76">
        <v>3.9E-2</v>
      </c>
      <c r="AI723" s="76">
        <v>4.1000000000000002E-2</v>
      </c>
      <c r="AJ723" s="76">
        <v>4.2000000000000003E-2</v>
      </c>
      <c r="AK723" s="59" t="s">
        <v>131</v>
      </c>
      <c r="AL723" s="59" t="s">
        <v>131</v>
      </c>
      <c r="AM723" s="59" t="s">
        <v>131</v>
      </c>
      <c r="AN723" s="71">
        <v>0.05</v>
      </c>
      <c r="AO723" s="56">
        <v>8726894</v>
      </c>
      <c r="AP723" s="56">
        <v>221091</v>
      </c>
      <c r="AQ723" s="56">
        <v>798385</v>
      </c>
      <c r="AR723" s="56" t="s">
        <v>121</v>
      </c>
      <c r="AS723" s="56" t="s">
        <v>121</v>
      </c>
      <c r="AT723" s="56">
        <v>8475166</v>
      </c>
      <c r="AU723" s="56" t="s">
        <v>121</v>
      </c>
      <c r="AV723" s="56">
        <v>798385</v>
      </c>
      <c r="AW723" s="56">
        <v>49132</v>
      </c>
      <c r="AX723" s="56">
        <v>368486</v>
      </c>
      <c r="AY723" s="56" t="s">
        <v>121</v>
      </c>
      <c r="AZ723" s="56" t="s">
        <v>121</v>
      </c>
      <c r="BA723" s="56" t="s">
        <v>121</v>
      </c>
      <c r="BB723" s="56" t="s">
        <v>121</v>
      </c>
      <c r="BC723" s="56" t="s">
        <v>121</v>
      </c>
      <c r="BD723" s="56">
        <v>2333742</v>
      </c>
      <c r="BE723" s="56" t="s">
        <v>121</v>
      </c>
      <c r="BF723" s="56">
        <v>2935601</v>
      </c>
      <c r="BG723" s="56" t="s">
        <v>121</v>
      </c>
      <c r="BH723" s="56" t="s">
        <v>121</v>
      </c>
      <c r="BI723" s="56">
        <v>1658185</v>
      </c>
      <c r="BJ723" s="56">
        <v>859799</v>
      </c>
      <c r="BK723" s="56">
        <v>1289699</v>
      </c>
      <c r="BL723" s="56" t="s">
        <v>121</v>
      </c>
      <c r="BM723" s="56">
        <v>3181258</v>
      </c>
      <c r="BN723" s="56">
        <v>72469</v>
      </c>
      <c r="BO723" s="56">
        <v>3573231</v>
      </c>
      <c r="BP723" s="56">
        <v>601860</v>
      </c>
      <c r="BQ723" s="56" t="s">
        <v>121</v>
      </c>
      <c r="BR723" s="56" t="s">
        <v>121</v>
      </c>
      <c r="BS723" s="56" t="s">
        <v>121</v>
      </c>
      <c r="BT723" s="56" t="s">
        <v>121</v>
      </c>
      <c r="BU723" s="56">
        <v>109317</v>
      </c>
      <c r="BV723" s="56" t="s">
        <v>121</v>
      </c>
      <c r="BW723" s="56" t="s">
        <v>121</v>
      </c>
      <c r="BX723" s="56" t="s">
        <v>121</v>
      </c>
      <c r="BY723" s="56">
        <v>356203</v>
      </c>
      <c r="BZ723" s="56" t="s">
        <v>121</v>
      </c>
      <c r="CA723" s="56" t="s">
        <v>121</v>
      </c>
      <c r="CB723" s="56" t="s">
        <v>121</v>
      </c>
      <c r="CC723" s="56" t="s">
        <v>121</v>
      </c>
      <c r="CD723" s="56" t="s">
        <v>121</v>
      </c>
      <c r="CE723" s="253" t="s">
        <v>130</v>
      </c>
      <c r="CF723" s="253" t="s">
        <v>130</v>
      </c>
      <c r="CG723" s="253" t="s">
        <v>130</v>
      </c>
      <c r="CH723" s="253" t="s">
        <v>130</v>
      </c>
      <c r="CI723" s="253" t="s">
        <v>130</v>
      </c>
      <c r="CJ723" s="252" t="s">
        <v>131</v>
      </c>
      <c r="CK723" s="252" t="s">
        <v>131</v>
      </c>
      <c r="CL723" s="232" t="s">
        <v>121</v>
      </c>
      <c r="CM723" s="253" t="s">
        <v>121</v>
      </c>
      <c r="CN723" s="253" t="s">
        <v>121</v>
      </c>
      <c r="CO723" s="253" t="s">
        <v>121</v>
      </c>
      <c r="CP723" s="253" t="s">
        <v>121</v>
      </c>
      <c r="CQ723" s="253" t="s">
        <v>121</v>
      </c>
      <c r="CR723" s="253" t="s">
        <v>121</v>
      </c>
      <c r="CS723" s="253" t="s">
        <v>121</v>
      </c>
      <c r="CT723" s="253" t="s">
        <v>121</v>
      </c>
      <c r="CU723" s="253" t="s">
        <v>121</v>
      </c>
      <c r="CV723" s="253" t="s">
        <v>121</v>
      </c>
      <c r="CW723" s="253" t="s">
        <v>121</v>
      </c>
      <c r="CX723" s="253" t="s">
        <v>121</v>
      </c>
      <c r="CY723" s="253" t="s">
        <v>121</v>
      </c>
      <c r="CZ723" s="253" t="s">
        <v>121</v>
      </c>
      <c r="DA723" s="72">
        <v>13424275</v>
      </c>
      <c r="DB723" s="178">
        <v>1</v>
      </c>
      <c r="DC723" s="10">
        <v>1</v>
      </c>
      <c r="DD723" s="10"/>
      <c r="DE723" s="58" t="s">
        <v>1880</v>
      </c>
      <c r="DF723" s="58" t="str">
        <f t="shared" si="80"/>
        <v>Vehículos Convencionales_Automóviles_Sedán</v>
      </c>
      <c r="DG723" s="13">
        <f t="shared" si="81"/>
        <v>79376000</v>
      </c>
      <c r="DK723" s="10" t="b">
        <v>1</v>
      </c>
    </row>
    <row r="724" spans="1:115" ht="51" x14ac:dyDescent="0.25">
      <c r="A724" s="59">
        <v>1133</v>
      </c>
      <c r="B724" s="43" t="s">
        <v>178</v>
      </c>
      <c r="C724" s="43" t="s">
        <v>0</v>
      </c>
      <c r="D724" s="59" t="s">
        <v>119</v>
      </c>
      <c r="E724" s="43" t="s">
        <v>136</v>
      </c>
      <c r="F724" s="43" t="s">
        <v>121</v>
      </c>
      <c r="G724" s="60" t="s">
        <v>1571</v>
      </c>
      <c r="H724" s="59" t="s">
        <v>1559</v>
      </c>
      <c r="I724" s="181">
        <v>4601327</v>
      </c>
      <c r="J724" s="132" t="s">
        <v>1572</v>
      </c>
      <c r="K724" s="59" t="s">
        <v>145</v>
      </c>
      <c r="L724" s="59">
        <v>121</v>
      </c>
      <c r="M724" s="59" t="s">
        <v>121</v>
      </c>
      <c r="N724" s="139">
        <v>89000000</v>
      </c>
      <c r="O724" s="50">
        <f>VLOOKUP(I724,Hoja1!$A$2:$J$18391,10,0)</f>
        <v>89000000</v>
      </c>
      <c r="P724" s="66">
        <f t="shared" si="78"/>
        <v>0</v>
      </c>
      <c r="Q724" s="59" t="s">
        <v>126</v>
      </c>
      <c r="R724" s="59" t="s">
        <v>148</v>
      </c>
      <c r="S724" s="59" t="s">
        <v>128</v>
      </c>
      <c r="T724" s="59" t="s">
        <v>121</v>
      </c>
      <c r="U724" s="59" t="s">
        <v>121</v>
      </c>
      <c r="V724" s="43" t="s">
        <v>121</v>
      </c>
      <c r="W724" s="59" t="s">
        <v>121</v>
      </c>
      <c r="X724" s="59" t="s">
        <v>121</v>
      </c>
      <c r="Y724" s="67" t="str">
        <f t="shared" si="84"/>
        <v>N.A.</v>
      </c>
      <c r="Z724" s="68">
        <f t="shared" si="79"/>
        <v>86152000</v>
      </c>
      <c r="AA724" s="59" t="s">
        <v>1878</v>
      </c>
      <c r="AB724" s="59" t="s">
        <v>149</v>
      </c>
      <c r="AC724" s="59" t="s">
        <v>149</v>
      </c>
      <c r="AD724" s="69" t="b">
        <f t="shared" si="83"/>
        <v>1</v>
      </c>
      <c r="AE724" s="76">
        <v>3.2000000000000001E-2</v>
      </c>
      <c r="AF724" s="76">
        <v>3.5999999999999997E-2</v>
      </c>
      <c r="AG724" s="76">
        <v>3.6999999999999998E-2</v>
      </c>
      <c r="AH724" s="76">
        <v>3.9E-2</v>
      </c>
      <c r="AI724" s="76">
        <v>4.1000000000000002E-2</v>
      </c>
      <c r="AJ724" s="76">
        <v>4.2000000000000003E-2</v>
      </c>
      <c r="AK724" s="59" t="s">
        <v>131</v>
      </c>
      <c r="AL724" s="59" t="s">
        <v>131</v>
      </c>
      <c r="AM724" s="59" t="s">
        <v>131</v>
      </c>
      <c r="AN724" s="71">
        <v>0.05</v>
      </c>
      <c r="AO724" s="56">
        <v>8726894</v>
      </c>
      <c r="AP724" s="56">
        <v>221091</v>
      </c>
      <c r="AQ724" s="56">
        <v>798385</v>
      </c>
      <c r="AR724" s="56" t="s">
        <v>121</v>
      </c>
      <c r="AS724" s="56" t="s">
        <v>121</v>
      </c>
      <c r="AT724" s="56">
        <v>8475166</v>
      </c>
      <c r="AU724" s="56" t="s">
        <v>121</v>
      </c>
      <c r="AV724" s="56">
        <v>798385</v>
      </c>
      <c r="AW724" s="56">
        <v>49132</v>
      </c>
      <c r="AX724" s="56">
        <v>368486</v>
      </c>
      <c r="AY724" s="56" t="s">
        <v>121</v>
      </c>
      <c r="AZ724" s="56" t="s">
        <v>121</v>
      </c>
      <c r="BA724" s="56" t="s">
        <v>121</v>
      </c>
      <c r="BB724" s="56" t="s">
        <v>121</v>
      </c>
      <c r="BC724" s="56" t="s">
        <v>121</v>
      </c>
      <c r="BD724" s="56">
        <v>2333742</v>
      </c>
      <c r="BE724" s="56" t="s">
        <v>121</v>
      </c>
      <c r="BF724" s="56">
        <v>2935601</v>
      </c>
      <c r="BG724" s="56" t="s">
        <v>121</v>
      </c>
      <c r="BH724" s="56" t="s">
        <v>121</v>
      </c>
      <c r="BI724" s="56">
        <v>1658185</v>
      </c>
      <c r="BJ724" s="56">
        <v>859799</v>
      </c>
      <c r="BK724" s="56">
        <v>1289699</v>
      </c>
      <c r="BL724" s="56" t="s">
        <v>121</v>
      </c>
      <c r="BM724" s="56">
        <v>3181258</v>
      </c>
      <c r="BN724" s="56">
        <v>72469</v>
      </c>
      <c r="BO724" s="56">
        <v>3573231</v>
      </c>
      <c r="BP724" s="56">
        <v>601860</v>
      </c>
      <c r="BQ724" s="56" t="s">
        <v>121</v>
      </c>
      <c r="BR724" s="56" t="s">
        <v>121</v>
      </c>
      <c r="BS724" s="56" t="s">
        <v>121</v>
      </c>
      <c r="BT724" s="56" t="s">
        <v>121</v>
      </c>
      <c r="BU724" s="56">
        <v>109317</v>
      </c>
      <c r="BV724" s="56" t="s">
        <v>121</v>
      </c>
      <c r="BW724" s="56" t="s">
        <v>121</v>
      </c>
      <c r="BX724" s="56" t="s">
        <v>121</v>
      </c>
      <c r="BY724" s="56">
        <v>356203</v>
      </c>
      <c r="BZ724" s="56" t="s">
        <v>121</v>
      </c>
      <c r="CA724" s="56" t="s">
        <v>121</v>
      </c>
      <c r="CB724" s="56" t="s">
        <v>121</v>
      </c>
      <c r="CC724" s="56" t="s">
        <v>121</v>
      </c>
      <c r="CD724" s="56" t="s">
        <v>121</v>
      </c>
      <c r="CE724" s="253" t="s">
        <v>130</v>
      </c>
      <c r="CF724" s="253" t="s">
        <v>130</v>
      </c>
      <c r="CG724" s="253" t="s">
        <v>130</v>
      </c>
      <c r="CH724" s="253" t="s">
        <v>130</v>
      </c>
      <c r="CI724" s="253" t="s">
        <v>130</v>
      </c>
      <c r="CJ724" s="252" t="s">
        <v>131</v>
      </c>
      <c r="CK724" s="252" t="s">
        <v>131</v>
      </c>
      <c r="CL724" s="232" t="s">
        <v>121</v>
      </c>
      <c r="CM724" s="253" t="s">
        <v>121</v>
      </c>
      <c r="CN724" s="253" t="s">
        <v>121</v>
      </c>
      <c r="CO724" s="253" t="s">
        <v>121</v>
      </c>
      <c r="CP724" s="253" t="s">
        <v>121</v>
      </c>
      <c r="CQ724" s="253" t="s">
        <v>121</v>
      </c>
      <c r="CR724" s="253" t="s">
        <v>121</v>
      </c>
      <c r="CS724" s="253" t="s">
        <v>121</v>
      </c>
      <c r="CT724" s="253" t="s">
        <v>121</v>
      </c>
      <c r="CU724" s="253" t="s">
        <v>121</v>
      </c>
      <c r="CV724" s="253" t="s">
        <v>121</v>
      </c>
      <c r="CW724" s="253" t="s">
        <v>121</v>
      </c>
      <c r="CX724" s="253" t="s">
        <v>121</v>
      </c>
      <c r="CY724" s="253" t="s">
        <v>121</v>
      </c>
      <c r="CZ724" s="253" t="s">
        <v>121</v>
      </c>
      <c r="DA724" s="72">
        <v>13424275</v>
      </c>
      <c r="DB724" s="178">
        <v>1</v>
      </c>
      <c r="DC724" s="10">
        <v>1</v>
      </c>
      <c r="DD724" s="10"/>
      <c r="DE724" s="58" t="s">
        <v>1880</v>
      </c>
      <c r="DF724" s="58" t="str">
        <f t="shared" si="80"/>
        <v>Vehículos Convencionales_Automóviles_Sedán</v>
      </c>
      <c r="DG724" s="13">
        <f t="shared" si="81"/>
        <v>86152000</v>
      </c>
      <c r="DK724" s="10" t="b">
        <v>1</v>
      </c>
    </row>
    <row r="725" spans="1:115" ht="51" x14ac:dyDescent="0.25">
      <c r="A725" s="59">
        <v>1134</v>
      </c>
      <c r="B725" s="43" t="s">
        <v>178</v>
      </c>
      <c r="C725" s="43" t="s">
        <v>0</v>
      </c>
      <c r="D725" s="59" t="s">
        <v>119</v>
      </c>
      <c r="E725" s="43" t="s">
        <v>136</v>
      </c>
      <c r="F725" s="43" t="s">
        <v>121</v>
      </c>
      <c r="G725" s="60" t="s">
        <v>1573</v>
      </c>
      <c r="H725" s="59" t="s">
        <v>1559</v>
      </c>
      <c r="I725" s="180">
        <v>4601329</v>
      </c>
      <c r="J725" s="132" t="s">
        <v>1574</v>
      </c>
      <c r="K725" s="59" t="s">
        <v>145</v>
      </c>
      <c r="L725" s="59">
        <v>121</v>
      </c>
      <c r="M725" s="59" t="s">
        <v>121</v>
      </c>
      <c r="N725" s="139">
        <v>95000000</v>
      </c>
      <c r="O725" s="50">
        <f>VLOOKUP(I725,Hoja1!$A$2:$J$18391,10,0)</f>
        <v>95000000</v>
      </c>
      <c r="P725" s="66">
        <f t="shared" si="78"/>
        <v>0</v>
      </c>
      <c r="Q725" s="59" t="s">
        <v>126</v>
      </c>
      <c r="R725" s="59" t="s">
        <v>148</v>
      </c>
      <c r="S725" s="59" t="s">
        <v>128</v>
      </c>
      <c r="T725" s="59" t="s">
        <v>121</v>
      </c>
      <c r="U725" s="59" t="s">
        <v>121</v>
      </c>
      <c r="V725" s="43" t="s">
        <v>121</v>
      </c>
      <c r="W725" s="59" t="s">
        <v>121</v>
      </c>
      <c r="X725" s="59" t="s">
        <v>121</v>
      </c>
      <c r="Y725" s="67" t="str">
        <f t="shared" si="84"/>
        <v>N.A.</v>
      </c>
      <c r="Z725" s="68">
        <f t="shared" si="79"/>
        <v>91960000</v>
      </c>
      <c r="AA725" s="59" t="s">
        <v>1878</v>
      </c>
      <c r="AB725" s="59" t="s">
        <v>156</v>
      </c>
      <c r="AC725" s="59" t="s">
        <v>156</v>
      </c>
      <c r="AD725" s="69" t="b">
        <f t="shared" si="83"/>
        <v>1</v>
      </c>
      <c r="AE725" s="76">
        <v>3.2000000000000001E-2</v>
      </c>
      <c r="AF725" s="76">
        <v>3.5999999999999997E-2</v>
      </c>
      <c r="AG725" s="76">
        <v>3.6999999999999998E-2</v>
      </c>
      <c r="AH725" s="76">
        <v>3.9E-2</v>
      </c>
      <c r="AI725" s="76">
        <v>4.1000000000000002E-2</v>
      </c>
      <c r="AJ725" s="76">
        <v>4.2000000000000003E-2</v>
      </c>
      <c r="AK725" s="59" t="s">
        <v>131</v>
      </c>
      <c r="AL725" s="59" t="s">
        <v>131</v>
      </c>
      <c r="AM725" s="59" t="s">
        <v>131</v>
      </c>
      <c r="AN725" s="182">
        <v>0.05</v>
      </c>
      <c r="AO725" s="56">
        <v>8726894</v>
      </c>
      <c r="AP725" s="56">
        <v>221091</v>
      </c>
      <c r="AQ725" s="56">
        <v>798385</v>
      </c>
      <c r="AR725" s="56" t="s">
        <v>121</v>
      </c>
      <c r="AS725" s="56" t="s">
        <v>121</v>
      </c>
      <c r="AT725" s="56">
        <v>8475166</v>
      </c>
      <c r="AU725" s="56" t="s">
        <v>121</v>
      </c>
      <c r="AV725" s="56">
        <v>798385</v>
      </c>
      <c r="AW725" s="56">
        <v>49132</v>
      </c>
      <c r="AX725" s="56">
        <v>368486</v>
      </c>
      <c r="AY725" s="56" t="s">
        <v>121</v>
      </c>
      <c r="AZ725" s="56" t="s">
        <v>121</v>
      </c>
      <c r="BA725" s="56" t="s">
        <v>121</v>
      </c>
      <c r="BB725" s="56" t="s">
        <v>121</v>
      </c>
      <c r="BC725" s="56" t="s">
        <v>121</v>
      </c>
      <c r="BD725" s="56">
        <v>2333742</v>
      </c>
      <c r="BE725" s="56" t="s">
        <v>121</v>
      </c>
      <c r="BF725" s="56">
        <v>2935601</v>
      </c>
      <c r="BG725" s="56" t="s">
        <v>121</v>
      </c>
      <c r="BH725" s="56" t="s">
        <v>121</v>
      </c>
      <c r="BI725" s="56">
        <v>1658185</v>
      </c>
      <c r="BJ725" s="56">
        <v>859799</v>
      </c>
      <c r="BK725" s="56">
        <v>1289699</v>
      </c>
      <c r="BL725" s="56" t="s">
        <v>121</v>
      </c>
      <c r="BM725" s="56">
        <v>3181258</v>
      </c>
      <c r="BN725" s="56">
        <v>72469</v>
      </c>
      <c r="BO725" s="56">
        <v>3573231</v>
      </c>
      <c r="BP725" s="56">
        <v>601860</v>
      </c>
      <c r="BQ725" s="56" t="s">
        <v>121</v>
      </c>
      <c r="BR725" s="56" t="s">
        <v>121</v>
      </c>
      <c r="BS725" s="56" t="s">
        <v>121</v>
      </c>
      <c r="BT725" s="56" t="s">
        <v>121</v>
      </c>
      <c r="BU725" s="56">
        <v>109317</v>
      </c>
      <c r="BV725" s="56" t="s">
        <v>121</v>
      </c>
      <c r="BW725" s="56" t="s">
        <v>121</v>
      </c>
      <c r="BX725" s="56" t="s">
        <v>121</v>
      </c>
      <c r="BY725" s="56">
        <v>356203</v>
      </c>
      <c r="BZ725" s="56" t="s">
        <v>121</v>
      </c>
      <c r="CA725" s="56" t="s">
        <v>121</v>
      </c>
      <c r="CB725" s="56" t="s">
        <v>121</v>
      </c>
      <c r="CC725" s="56" t="s">
        <v>121</v>
      </c>
      <c r="CD725" s="56" t="s">
        <v>121</v>
      </c>
      <c r="CE725" s="253" t="s">
        <v>130</v>
      </c>
      <c r="CF725" s="253" t="s">
        <v>130</v>
      </c>
      <c r="CG725" s="253" t="s">
        <v>130</v>
      </c>
      <c r="CH725" s="253" t="s">
        <v>130</v>
      </c>
      <c r="CI725" s="253" t="s">
        <v>130</v>
      </c>
      <c r="CJ725" s="252" t="s">
        <v>131</v>
      </c>
      <c r="CK725" s="252" t="s">
        <v>131</v>
      </c>
      <c r="CL725" s="232" t="s">
        <v>121</v>
      </c>
      <c r="CM725" s="253" t="s">
        <v>121</v>
      </c>
      <c r="CN725" s="253" t="s">
        <v>121</v>
      </c>
      <c r="CO725" s="253" t="s">
        <v>121</v>
      </c>
      <c r="CP725" s="253" t="s">
        <v>121</v>
      </c>
      <c r="CQ725" s="253" t="s">
        <v>121</v>
      </c>
      <c r="CR725" s="253" t="s">
        <v>121</v>
      </c>
      <c r="CS725" s="253" t="s">
        <v>121</v>
      </c>
      <c r="CT725" s="253" t="s">
        <v>121</v>
      </c>
      <c r="CU725" s="253" t="s">
        <v>121</v>
      </c>
      <c r="CV725" s="253" t="s">
        <v>121</v>
      </c>
      <c r="CW725" s="253" t="s">
        <v>121</v>
      </c>
      <c r="CX725" s="253" t="s">
        <v>121</v>
      </c>
      <c r="CY725" s="253" t="s">
        <v>121</v>
      </c>
      <c r="CZ725" s="253" t="s">
        <v>121</v>
      </c>
      <c r="DA725" s="72">
        <v>13424275</v>
      </c>
      <c r="DB725" s="178">
        <v>1</v>
      </c>
      <c r="DC725" s="10">
        <v>1</v>
      </c>
      <c r="DD725" s="10"/>
      <c r="DE725" s="58" t="s">
        <v>1880</v>
      </c>
      <c r="DF725" s="58" t="str">
        <f t="shared" si="80"/>
        <v>Vehículos Convencionales_Automóviles_Sedán</v>
      </c>
      <c r="DG725" s="13">
        <f t="shared" si="81"/>
        <v>91960000</v>
      </c>
      <c r="DK725" s="10" t="b">
        <v>1</v>
      </c>
    </row>
    <row r="726" spans="1:115" ht="51" x14ac:dyDescent="0.25">
      <c r="A726" s="59">
        <v>1135</v>
      </c>
      <c r="B726" s="43" t="s">
        <v>178</v>
      </c>
      <c r="C726" s="43" t="s">
        <v>0</v>
      </c>
      <c r="D726" s="59" t="s">
        <v>119</v>
      </c>
      <c r="E726" s="43" t="s">
        <v>136</v>
      </c>
      <c r="F726" s="43" t="s">
        <v>121</v>
      </c>
      <c r="G726" s="60" t="s">
        <v>1575</v>
      </c>
      <c r="H726" s="59" t="s">
        <v>1559</v>
      </c>
      <c r="I726" s="180">
        <v>4601330</v>
      </c>
      <c r="J726" s="132" t="s">
        <v>1576</v>
      </c>
      <c r="K726" s="59" t="s">
        <v>145</v>
      </c>
      <c r="L726" s="59">
        <v>121</v>
      </c>
      <c r="M726" s="59" t="s">
        <v>121</v>
      </c>
      <c r="N726" s="139">
        <v>107000000</v>
      </c>
      <c r="O726" s="50">
        <f>VLOOKUP(I726,Hoja1!$A$2:$J$18391,10,0)</f>
        <v>107000000</v>
      </c>
      <c r="P726" s="66">
        <f t="shared" si="78"/>
        <v>0</v>
      </c>
      <c r="Q726" s="59" t="s">
        <v>126</v>
      </c>
      <c r="R726" s="59" t="s">
        <v>148</v>
      </c>
      <c r="S726" s="59" t="s">
        <v>128</v>
      </c>
      <c r="T726" s="59" t="s">
        <v>121</v>
      </c>
      <c r="U726" s="59" t="s">
        <v>121</v>
      </c>
      <c r="V726" s="43" t="s">
        <v>121</v>
      </c>
      <c r="W726" s="59" t="s">
        <v>121</v>
      </c>
      <c r="X726" s="59" t="s">
        <v>121</v>
      </c>
      <c r="Y726" s="67" t="str">
        <f t="shared" si="84"/>
        <v>N.A.</v>
      </c>
      <c r="Z726" s="68">
        <f t="shared" si="79"/>
        <v>103576000</v>
      </c>
      <c r="AA726" s="59" t="s">
        <v>1878</v>
      </c>
      <c r="AB726" s="59" t="s">
        <v>156</v>
      </c>
      <c r="AC726" s="59" t="s">
        <v>156</v>
      </c>
      <c r="AD726" s="69" t="b">
        <f t="shared" si="83"/>
        <v>1</v>
      </c>
      <c r="AE726" s="76">
        <v>3.2000000000000001E-2</v>
      </c>
      <c r="AF726" s="76">
        <v>3.5999999999999997E-2</v>
      </c>
      <c r="AG726" s="76">
        <v>3.6999999999999998E-2</v>
      </c>
      <c r="AH726" s="76">
        <v>3.9E-2</v>
      </c>
      <c r="AI726" s="76">
        <v>4.1000000000000002E-2</v>
      </c>
      <c r="AJ726" s="76">
        <v>4.2000000000000003E-2</v>
      </c>
      <c r="AK726" s="59" t="s">
        <v>130</v>
      </c>
      <c r="AL726" s="59" t="s">
        <v>131</v>
      </c>
      <c r="AM726" s="59" t="s">
        <v>131</v>
      </c>
      <c r="AN726" s="71">
        <v>0.05</v>
      </c>
      <c r="AO726" s="56">
        <v>8726894</v>
      </c>
      <c r="AP726" s="56">
        <v>221091</v>
      </c>
      <c r="AQ726" s="56">
        <v>798385</v>
      </c>
      <c r="AR726" s="56" t="s">
        <v>121</v>
      </c>
      <c r="AS726" s="56" t="s">
        <v>121</v>
      </c>
      <c r="AT726" s="56">
        <v>8475166</v>
      </c>
      <c r="AU726" s="56" t="s">
        <v>121</v>
      </c>
      <c r="AV726" s="56">
        <v>798385</v>
      </c>
      <c r="AW726" s="56">
        <v>49132</v>
      </c>
      <c r="AX726" s="56">
        <v>368486</v>
      </c>
      <c r="AY726" s="56" t="s">
        <v>121</v>
      </c>
      <c r="AZ726" s="56" t="s">
        <v>121</v>
      </c>
      <c r="BA726" s="56" t="s">
        <v>121</v>
      </c>
      <c r="BB726" s="56" t="s">
        <v>121</v>
      </c>
      <c r="BC726" s="56" t="s">
        <v>121</v>
      </c>
      <c r="BD726" s="56">
        <v>2333742</v>
      </c>
      <c r="BE726" s="56" t="s">
        <v>121</v>
      </c>
      <c r="BF726" s="56">
        <v>2935601</v>
      </c>
      <c r="BG726" s="56" t="s">
        <v>121</v>
      </c>
      <c r="BH726" s="56" t="s">
        <v>121</v>
      </c>
      <c r="BI726" s="56">
        <v>1658185</v>
      </c>
      <c r="BJ726" s="56">
        <v>859799</v>
      </c>
      <c r="BK726" s="56">
        <v>1289699</v>
      </c>
      <c r="BL726" s="56" t="s">
        <v>121</v>
      </c>
      <c r="BM726" s="56">
        <v>3181258</v>
      </c>
      <c r="BN726" s="56">
        <v>72469</v>
      </c>
      <c r="BO726" s="56">
        <v>3573231</v>
      </c>
      <c r="BP726" s="56">
        <v>601860</v>
      </c>
      <c r="BQ726" s="56" t="s">
        <v>121</v>
      </c>
      <c r="BR726" s="56" t="s">
        <v>121</v>
      </c>
      <c r="BS726" s="56" t="s">
        <v>121</v>
      </c>
      <c r="BT726" s="56" t="s">
        <v>121</v>
      </c>
      <c r="BU726" s="56">
        <v>109317</v>
      </c>
      <c r="BV726" s="56" t="s">
        <v>121</v>
      </c>
      <c r="BW726" s="56" t="s">
        <v>121</v>
      </c>
      <c r="BX726" s="56" t="s">
        <v>121</v>
      </c>
      <c r="BY726" s="56">
        <v>356203</v>
      </c>
      <c r="BZ726" s="56" t="s">
        <v>121</v>
      </c>
      <c r="CA726" s="56" t="s">
        <v>121</v>
      </c>
      <c r="CB726" s="56" t="s">
        <v>121</v>
      </c>
      <c r="CC726" s="56" t="s">
        <v>121</v>
      </c>
      <c r="CD726" s="56" t="s">
        <v>121</v>
      </c>
      <c r="CE726" s="253" t="s">
        <v>130</v>
      </c>
      <c r="CF726" s="253" t="s">
        <v>130</v>
      </c>
      <c r="CG726" s="253" t="s">
        <v>130</v>
      </c>
      <c r="CH726" s="253" t="s">
        <v>130</v>
      </c>
      <c r="CI726" s="253" t="s">
        <v>130</v>
      </c>
      <c r="CJ726" s="252" t="s">
        <v>131</v>
      </c>
      <c r="CK726" s="252" t="s">
        <v>131</v>
      </c>
      <c r="CL726" s="232" t="s">
        <v>121</v>
      </c>
      <c r="CM726" s="253" t="s">
        <v>121</v>
      </c>
      <c r="CN726" s="253" t="s">
        <v>121</v>
      </c>
      <c r="CO726" s="253" t="s">
        <v>121</v>
      </c>
      <c r="CP726" s="253" t="s">
        <v>121</v>
      </c>
      <c r="CQ726" s="253" t="s">
        <v>121</v>
      </c>
      <c r="CR726" s="253" t="s">
        <v>121</v>
      </c>
      <c r="CS726" s="253" t="s">
        <v>121</v>
      </c>
      <c r="CT726" s="253" t="s">
        <v>121</v>
      </c>
      <c r="CU726" s="253" t="s">
        <v>121</v>
      </c>
      <c r="CV726" s="253" t="s">
        <v>121</v>
      </c>
      <c r="CW726" s="253" t="s">
        <v>121</v>
      </c>
      <c r="CX726" s="253" t="s">
        <v>121</v>
      </c>
      <c r="CY726" s="253" t="s">
        <v>121</v>
      </c>
      <c r="CZ726" s="253" t="s">
        <v>121</v>
      </c>
      <c r="DA726" s="72">
        <v>13424275</v>
      </c>
      <c r="DB726" s="178">
        <v>1</v>
      </c>
      <c r="DC726" s="10">
        <v>1</v>
      </c>
      <c r="DD726" s="10"/>
      <c r="DE726" s="58" t="s">
        <v>1880</v>
      </c>
      <c r="DF726" s="58" t="str">
        <f t="shared" si="80"/>
        <v>Vehículos Convencionales_Automóviles_Sedán</v>
      </c>
      <c r="DG726" s="13">
        <f t="shared" si="81"/>
        <v>103576000</v>
      </c>
      <c r="DK726" s="10" t="b">
        <v>1</v>
      </c>
    </row>
    <row r="727" spans="1:115" ht="51" x14ac:dyDescent="0.25">
      <c r="A727" s="59">
        <v>1136</v>
      </c>
      <c r="B727" s="43" t="s">
        <v>178</v>
      </c>
      <c r="C727" s="43" t="s">
        <v>0</v>
      </c>
      <c r="D727" s="43" t="s">
        <v>320</v>
      </c>
      <c r="E727" s="43" t="s">
        <v>121</v>
      </c>
      <c r="F727" s="43" t="s">
        <v>126</v>
      </c>
      <c r="G727" s="60" t="s">
        <v>1577</v>
      </c>
      <c r="H727" s="59" t="s">
        <v>1559</v>
      </c>
      <c r="I727" s="183">
        <v>4606172</v>
      </c>
      <c r="J727" s="132" t="s">
        <v>1578</v>
      </c>
      <c r="K727" s="59" t="s">
        <v>145</v>
      </c>
      <c r="L727" s="59">
        <v>121</v>
      </c>
      <c r="M727" s="59" t="s">
        <v>121</v>
      </c>
      <c r="N727" s="139">
        <v>90000000</v>
      </c>
      <c r="O727" s="50">
        <f>VLOOKUP(I727,Hoja1!$A$2:$J$18391,10,0)</f>
        <v>90000000</v>
      </c>
      <c r="P727" s="66">
        <f t="shared" si="78"/>
        <v>0</v>
      </c>
      <c r="Q727" s="59" t="s">
        <v>126</v>
      </c>
      <c r="R727" s="59" t="s">
        <v>148</v>
      </c>
      <c r="S727" s="59" t="s">
        <v>128</v>
      </c>
      <c r="T727" s="59" t="s">
        <v>121</v>
      </c>
      <c r="U727" s="59" t="s">
        <v>121</v>
      </c>
      <c r="V727" s="43" t="s">
        <v>121</v>
      </c>
      <c r="W727" s="59" t="s">
        <v>121</v>
      </c>
      <c r="X727" s="59" t="s">
        <v>121</v>
      </c>
      <c r="Y727" s="67" t="str">
        <f t="shared" si="84"/>
        <v>N.A.</v>
      </c>
      <c r="Z727" s="68">
        <f t="shared" si="79"/>
        <v>87120000</v>
      </c>
      <c r="AA727" s="59" t="s">
        <v>1879</v>
      </c>
      <c r="AB727" s="59" t="s">
        <v>129</v>
      </c>
      <c r="AC727" s="59" t="s">
        <v>129</v>
      </c>
      <c r="AD727" s="69" t="b">
        <f t="shared" si="83"/>
        <v>1</v>
      </c>
      <c r="AE727" s="76">
        <v>3.2000000000000001E-2</v>
      </c>
      <c r="AF727" s="76">
        <v>3.5999999999999997E-2</v>
      </c>
      <c r="AG727" s="76">
        <v>3.6999999999999998E-2</v>
      </c>
      <c r="AH727" s="76">
        <v>3.9E-2</v>
      </c>
      <c r="AI727" s="76">
        <v>4.1000000000000002E-2</v>
      </c>
      <c r="AJ727" s="76">
        <v>4.2000000000000003E-2</v>
      </c>
      <c r="AK727" s="59" t="s">
        <v>131</v>
      </c>
      <c r="AL727" s="59" t="s">
        <v>131</v>
      </c>
      <c r="AM727" s="59" t="s">
        <v>131</v>
      </c>
      <c r="AN727" s="71">
        <v>0.05</v>
      </c>
      <c r="AO727" s="56">
        <v>8726894</v>
      </c>
      <c r="AP727" s="56">
        <v>221091</v>
      </c>
      <c r="AQ727" s="56">
        <v>798385</v>
      </c>
      <c r="AR727" s="56" t="s">
        <v>121</v>
      </c>
      <c r="AS727" s="56" t="s">
        <v>121</v>
      </c>
      <c r="AT727" s="56">
        <v>8475166</v>
      </c>
      <c r="AU727" s="56" t="s">
        <v>121</v>
      </c>
      <c r="AV727" s="56">
        <v>798385</v>
      </c>
      <c r="AW727" s="56">
        <v>49132</v>
      </c>
      <c r="AX727" s="56">
        <v>368486</v>
      </c>
      <c r="AY727" s="56" t="s">
        <v>121</v>
      </c>
      <c r="AZ727" s="56" t="s">
        <v>121</v>
      </c>
      <c r="BA727" s="56" t="s">
        <v>121</v>
      </c>
      <c r="BB727" s="56" t="s">
        <v>121</v>
      </c>
      <c r="BC727" s="56" t="s">
        <v>121</v>
      </c>
      <c r="BD727" s="56">
        <v>2333742</v>
      </c>
      <c r="BE727" s="56" t="s">
        <v>121</v>
      </c>
      <c r="BF727" s="56">
        <v>2935601</v>
      </c>
      <c r="BG727" s="56" t="s">
        <v>121</v>
      </c>
      <c r="BH727" s="56" t="s">
        <v>121</v>
      </c>
      <c r="BI727" s="56">
        <v>1658185</v>
      </c>
      <c r="BJ727" s="56">
        <v>859799</v>
      </c>
      <c r="BK727" s="56">
        <v>1289699</v>
      </c>
      <c r="BL727" s="56" t="s">
        <v>121</v>
      </c>
      <c r="BM727" s="56">
        <v>3181258</v>
      </c>
      <c r="BN727" s="56">
        <v>72469</v>
      </c>
      <c r="BO727" s="56">
        <v>3573231</v>
      </c>
      <c r="BP727" s="56">
        <v>601860</v>
      </c>
      <c r="BQ727" s="56" t="s">
        <v>121</v>
      </c>
      <c r="BR727" s="56" t="s">
        <v>121</v>
      </c>
      <c r="BS727" s="56" t="s">
        <v>121</v>
      </c>
      <c r="BT727" s="56" t="s">
        <v>121</v>
      </c>
      <c r="BU727" s="56">
        <v>109317</v>
      </c>
      <c r="BV727" s="56" t="s">
        <v>121</v>
      </c>
      <c r="BW727" s="56" t="s">
        <v>121</v>
      </c>
      <c r="BX727" s="56" t="s">
        <v>121</v>
      </c>
      <c r="BY727" s="56">
        <v>356203</v>
      </c>
      <c r="BZ727" s="56" t="s">
        <v>121</v>
      </c>
      <c r="CA727" s="56" t="s">
        <v>121</v>
      </c>
      <c r="CB727" s="56" t="s">
        <v>121</v>
      </c>
      <c r="CC727" s="56" t="s">
        <v>121</v>
      </c>
      <c r="CD727" s="56" t="s">
        <v>121</v>
      </c>
      <c r="CE727" s="253" t="s">
        <v>130</v>
      </c>
      <c r="CF727" s="253" t="s">
        <v>130</v>
      </c>
      <c r="CG727" s="253" t="s">
        <v>130</v>
      </c>
      <c r="CH727" s="253" t="s">
        <v>130</v>
      </c>
      <c r="CI727" s="253" t="s">
        <v>130</v>
      </c>
      <c r="CJ727" s="252" t="s">
        <v>131</v>
      </c>
      <c r="CK727" s="252" t="s">
        <v>131</v>
      </c>
      <c r="CL727" s="232" t="s">
        <v>121</v>
      </c>
      <c r="CM727" s="253" t="s">
        <v>121</v>
      </c>
      <c r="CN727" s="253" t="s">
        <v>121</v>
      </c>
      <c r="CO727" s="253" t="s">
        <v>121</v>
      </c>
      <c r="CP727" s="253" t="s">
        <v>121</v>
      </c>
      <c r="CQ727" s="253" t="s">
        <v>121</v>
      </c>
      <c r="CR727" s="253" t="s">
        <v>121</v>
      </c>
      <c r="CS727" s="253" t="s">
        <v>121</v>
      </c>
      <c r="CT727" s="253" t="s">
        <v>121</v>
      </c>
      <c r="CU727" s="253" t="s">
        <v>121</v>
      </c>
      <c r="CV727" s="253" t="s">
        <v>121</v>
      </c>
      <c r="CW727" s="253" t="s">
        <v>121</v>
      </c>
      <c r="CX727" s="253" t="s">
        <v>121</v>
      </c>
      <c r="CY727" s="253" t="s">
        <v>121</v>
      </c>
      <c r="CZ727" s="253" t="s">
        <v>121</v>
      </c>
      <c r="DA727" s="72">
        <v>13424275</v>
      </c>
      <c r="DB727" s="178">
        <v>1</v>
      </c>
      <c r="DC727" s="10">
        <v>0</v>
      </c>
      <c r="DD727" s="10"/>
      <c r="DE727" s="58" t="s">
        <v>1886</v>
      </c>
      <c r="DF727" s="58" t="str">
        <f t="shared" si="80"/>
        <v>Vehículos Convencionales_Camperos/Camionetas_N.A.</v>
      </c>
      <c r="DG727" s="13">
        <f t="shared" si="81"/>
        <v>87120000</v>
      </c>
      <c r="DK727" s="10" t="b">
        <v>1</v>
      </c>
    </row>
    <row r="728" spans="1:115" ht="51" x14ac:dyDescent="0.25">
      <c r="A728" s="59">
        <v>1137</v>
      </c>
      <c r="B728" s="43" t="s">
        <v>178</v>
      </c>
      <c r="C728" s="43" t="s">
        <v>0</v>
      </c>
      <c r="D728" s="43" t="s">
        <v>320</v>
      </c>
      <c r="E728" s="43" t="s">
        <v>121</v>
      </c>
      <c r="F728" s="43" t="s">
        <v>126</v>
      </c>
      <c r="G728" s="60" t="s">
        <v>1579</v>
      </c>
      <c r="H728" s="59" t="s">
        <v>1559</v>
      </c>
      <c r="I728" s="183">
        <v>4634017</v>
      </c>
      <c r="J728" s="132" t="s">
        <v>1580</v>
      </c>
      <c r="K728" s="59" t="s">
        <v>145</v>
      </c>
      <c r="L728" s="59">
        <v>121</v>
      </c>
      <c r="M728" s="59" t="s">
        <v>121</v>
      </c>
      <c r="N728" s="139">
        <v>97000000</v>
      </c>
      <c r="O728" s="50">
        <f>VLOOKUP(I728,Hoja1!$B$2:$J$18391,9,0)</f>
        <v>97000000</v>
      </c>
      <c r="P728" s="66">
        <f t="shared" si="78"/>
        <v>0</v>
      </c>
      <c r="Q728" s="59" t="s">
        <v>126</v>
      </c>
      <c r="R728" s="59" t="s">
        <v>148</v>
      </c>
      <c r="S728" s="59" t="s">
        <v>128</v>
      </c>
      <c r="T728" s="59" t="s">
        <v>121</v>
      </c>
      <c r="U728" s="59" t="s">
        <v>121</v>
      </c>
      <c r="V728" s="43" t="s">
        <v>121</v>
      </c>
      <c r="W728" s="59" t="s">
        <v>121</v>
      </c>
      <c r="X728" s="59" t="s">
        <v>121</v>
      </c>
      <c r="Y728" s="67" t="str">
        <f t="shared" si="84"/>
        <v>N.A.</v>
      </c>
      <c r="Z728" s="68">
        <f t="shared" si="79"/>
        <v>93896000</v>
      </c>
      <c r="AA728" s="59" t="s">
        <v>1879</v>
      </c>
      <c r="AB728" s="59" t="s">
        <v>149</v>
      </c>
      <c r="AC728" s="59" t="s">
        <v>149</v>
      </c>
      <c r="AD728" s="69" t="b">
        <f t="shared" si="83"/>
        <v>1</v>
      </c>
      <c r="AE728" s="76">
        <v>3.2000000000000001E-2</v>
      </c>
      <c r="AF728" s="76">
        <v>3.5999999999999997E-2</v>
      </c>
      <c r="AG728" s="76">
        <v>3.6999999999999998E-2</v>
      </c>
      <c r="AH728" s="76">
        <v>3.9E-2</v>
      </c>
      <c r="AI728" s="76">
        <v>4.1000000000000002E-2</v>
      </c>
      <c r="AJ728" s="76">
        <v>4.2000000000000003E-2</v>
      </c>
      <c r="AK728" s="59" t="s">
        <v>130</v>
      </c>
      <c r="AL728" s="59" t="s">
        <v>131</v>
      </c>
      <c r="AM728" s="59" t="s">
        <v>131</v>
      </c>
      <c r="AN728" s="182">
        <v>0.05</v>
      </c>
      <c r="AO728" s="56">
        <v>8726894</v>
      </c>
      <c r="AP728" s="56">
        <v>221091</v>
      </c>
      <c r="AQ728" s="56">
        <v>798385</v>
      </c>
      <c r="AR728" s="56" t="s">
        <v>121</v>
      </c>
      <c r="AS728" s="56" t="s">
        <v>121</v>
      </c>
      <c r="AT728" s="56">
        <v>8475166</v>
      </c>
      <c r="AU728" s="56" t="s">
        <v>121</v>
      </c>
      <c r="AV728" s="56">
        <v>798385</v>
      </c>
      <c r="AW728" s="56">
        <v>49132</v>
      </c>
      <c r="AX728" s="56">
        <v>368486</v>
      </c>
      <c r="AY728" s="56" t="s">
        <v>121</v>
      </c>
      <c r="AZ728" s="56" t="s">
        <v>121</v>
      </c>
      <c r="BA728" s="56" t="s">
        <v>121</v>
      </c>
      <c r="BB728" s="56" t="s">
        <v>121</v>
      </c>
      <c r="BC728" s="56" t="s">
        <v>121</v>
      </c>
      <c r="BD728" s="56">
        <v>2333742</v>
      </c>
      <c r="BE728" s="56" t="s">
        <v>121</v>
      </c>
      <c r="BF728" s="56">
        <v>2935601</v>
      </c>
      <c r="BG728" s="56" t="s">
        <v>121</v>
      </c>
      <c r="BH728" s="56" t="s">
        <v>121</v>
      </c>
      <c r="BI728" s="56">
        <v>1658185</v>
      </c>
      <c r="BJ728" s="56">
        <v>859799</v>
      </c>
      <c r="BK728" s="56">
        <v>1289699</v>
      </c>
      <c r="BL728" s="56" t="s">
        <v>121</v>
      </c>
      <c r="BM728" s="56">
        <v>3181258</v>
      </c>
      <c r="BN728" s="56">
        <v>72469</v>
      </c>
      <c r="BO728" s="56">
        <v>3573231</v>
      </c>
      <c r="BP728" s="56">
        <v>601860</v>
      </c>
      <c r="BQ728" s="56" t="s">
        <v>121</v>
      </c>
      <c r="BR728" s="56" t="s">
        <v>121</v>
      </c>
      <c r="BS728" s="56" t="s">
        <v>121</v>
      </c>
      <c r="BT728" s="56" t="s">
        <v>121</v>
      </c>
      <c r="BU728" s="56">
        <v>109317</v>
      </c>
      <c r="BV728" s="56" t="s">
        <v>121</v>
      </c>
      <c r="BW728" s="56" t="s">
        <v>121</v>
      </c>
      <c r="BX728" s="56" t="s">
        <v>121</v>
      </c>
      <c r="BY728" s="56">
        <v>356203</v>
      </c>
      <c r="BZ728" s="56" t="s">
        <v>121</v>
      </c>
      <c r="CA728" s="56" t="s">
        <v>121</v>
      </c>
      <c r="CB728" s="56" t="s">
        <v>121</v>
      </c>
      <c r="CC728" s="56" t="s">
        <v>121</v>
      </c>
      <c r="CD728" s="56" t="s">
        <v>121</v>
      </c>
      <c r="CE728" s="253" t="s">
        <v>130</v>
      </c>
      <c r="CF728" s="253" t="s">
        <v>130</v>
      </c>
      <c r="CG728" s="253" t="s">
        <v>130</v>
      </c>
      <c r="CH728" s="253" t="s">
        <v>130</v>
      </c>
      <c r="CI728" s="253" t="s">
        <v>130</v>
      </c>
      <c r="CJ728" s="252" t="s">
        <v>131</v>
      </c>
      <c r="CK728" s="252" t="s">
        <v>131</v>
      </c>
      <c r="CL728" s="232" t="s">
        <v>121</v>
      </c>
      <c r="CM728" s="253" t="s">
        <v>121</v>
      </c>
      <c r="CN728" s="253" t="s">
        <v>121</v>
      </c>
      <c r="CO728" s="253" t="s">
        <v>121</v>
      </c>
      <c r="CP728" s="253" t="s">
        <v>121</v>
      </c>
      <c r="CQ728" s="253" t="s">
        <v>121</v>
      </c>
      <c r="CR728" s="253" t="s">
        <v>121</v>
      </c>
      <c r="CS728" s="253" t="s">
        <v>121</v>
      </c>
      <c r="CT728" s="253" t="s">
        <v>121</v>
      </c>
      <c r="CU728" s="253" t="s">
        <v>121</v>
      </c>
      <c r="CV728" s="253" t="s">
        <v>121</v>
      </c>
      <c r="CW728" s="253" t="s">
        <v>121</v>
      </c>
      <c r="CX728" s="253" t="s">
        <v>121</v>
      </c>
      <c r="CY728" s="253" t="s">
        <v>121</v>
      </c>
      <c r="CZ728" s="253" t="s">
        <v>121</v>
      </c>
      <c r="DA728" s="72">
        <v>13424275</v>
      </c>
      <c r="DB728" s="178">
        <v>1</v>
      </c>
      <c r="DC728" s="10">
        <v>0</v>
      </c>
      <c r="DD728" s="10"/>
      <c r="DE728" s="58" t="s">
        <v>1886</v>
      </c>
      <c r="DF728" s="58" t="str">
        <f t="shared" si="80"/>
        <v>Vehículos Convencionales_Camperos/Camionetas_N.A.</v>
      </c>
      <c r="DG728" s="13">
        <f t="shared" si="81"/>
        <v>93896000</v>
      </c>
      <c r="DK728" s="10" t="b">
        <v>1</v>
      </c>
    </row>
    <row r="729" spans="1:115" ht="51" x14ac:dyDescent="0.25">
      <c r="A729" s="59">
        <v>1138</v>
      </c>
      <c r="B729" s="43" t="s">
        <v>178</v>
      </c>
      <c r="C729" s="43" t="s">
        <v>0</v>
      </c>
      <c r="D729" s="43" t="s">
        <v>320</v>
      </c>
      <c r="E729" s="43" t="s">
        <v>121</v>
      </c>
      <c r="F729" s="43" t="s">
        <v>126</v>
      </c>
      <c r="G729" s="60" t="s">
        <v>1581</v>
      </c>
      <c r="H729" s="59" t="s">
        <v>1559</v>
      </c>
      <c r="I729" s="181">
        <v>4606174</v>
      </c>
      <c r="J729" s="132" t="s">
        <v>1582</v>
      </c>
      <c r="K729" s="59" t="s">
        <v>145</v>
      </c>
      <c r="L729" s="59">
        <v>121</v>
      </c>
      <c r="M729" s="59" t="s">
        <v>121</v>
      </c>
      <c r="N729" s="139">
        <v>108000000</v>
      </c>
      <c r="O729" s="50">
        <f>VLOOKUP(I729,Hoja1!$A$2:$J$18391,10,0)</f>
        <v>108000000</v>
      </c>
      <c r="P729" s="66">
        <f t="shared" si="78"/>
        <v>0</v>
      </c>
      <c r="Q729" s="59" t="s">
        <v>1583</v>
      </c>
      <c r="R729" s="59" t="s">
        <v>148</v>
      </c>
      <c r="S729" s="59" t="s">
        <v>128</v>
      </c>
      <c r="T729" s="59" t="s">
        <v>121</v>
      </c>
      <c r="U729" s="59" t="s">
        <v>121</v>
      </c>
      <c r="V729" s="43" t="s">
        <v>121</v>
      </c>
      <c r="W729" s="59" t="s">
        <v>121</v>
      </c>
      <c r="X729" s="59" t="s">
        <v>121</v>
      </c>
      <c r="Y729" s="67" t="str">
        <f t="shared" si="84"/>
        <v>N.A.</v>
      </c>
      <c r="Z729" s="68">
        <f t="shared" si="79"/>
        <v>104544000</v>
      </c>
      <c r="AA729" s="59" t="s">
        <v>1879</v>
      </c>
      <c r="AB729" s="59" t="s">
        <v>149</v>
      </c>
      <c r="AC729" s="59" t="s">
        <v>149</v>
      </c>
      <c r="AD729" s="69" t="b">
        <f t="shared" si="83"/>
        <v>1</v>
      </c>
      <c r="AE729" s="76">
        <v>3.2000000000000001E-2</v>
      </c>
      <c r="AF729" s="76">
        <v>3.5999999999999997E-2</v>
      </c>
      <c r="AG729" s="76">
        <v>3.6999999999999998E-2</v>
      </c>
      <c r="AH729" s="76">
        <v>3.9E-2</v>
      </c>
      <c r="AI729" s="76">
        <v>4.1000000000000002E-2</v>
      </c>
      <c r="AJ729" s="76">
        <v>4.2000000000000003E-2</v>
      </c>
      <c r="AK729" s="59" t="s">
        <v>130</v>
      </c>
      <c r="AL729" s="59" t="s">
        <v>131</v>
      </c>
      <c r="AM729" s="59" t="s">
        <v>131</v>
      </c>
      <c r="AN729" s="182">
        <v>0.05</v>
      </c>
      <c r="AO729" s="56">
        <v>8726894</v>
      </c>
      <c r="AP729" s="56">
        <v>221091</v>
      </c>
      <c r="AQ729" s="56">
        <v>798385</v>
      </c>
      <c r="AR729" s="56" t="s">
        <v>121</v>
      </c>
      <c r="AS729" s="56" t="s">
        <v>121</v>
      </c>
      <c r="AT729" s="56">
        <v>8475166</v>
      </c>
      <c r="AU729" s="56" t="s">
        <v>121</v>
      </c>
      <c r="AV729" s="56">
        <v>798385</v>
      </c>
      <c r="AW729" s="56">
        <v>49132</v>
      </c>
      <c r="AX729" s="56">
        <v>368486</v>
      </c>
      <c r="AY729" s="56" t="s">
        <v>121</v>
      </c>
      <c r="AZ729" s="56" t="s">
        <v>121</v>
      </c>
      <c r="BA729" s="56" t="s">
        <v>121</v>
      </c>
      <c r="BB729" s="56" t="s">
        <v>121</v>
      </c>
      <c r="BC729" s="56" t="s">
        <v>121</v>
      </c>
      <c r="BD729" s="56">
        <v>2333742</v>
      </c>
      <c r="BE729" s="56" t="s">
        <v>121</v>
      </c>
      <c r="BF729" s="56">
        <v>2935601</v>
      </c>
      <c r="BG729" s="56" t="s">
        <v>121</v>
      </c>
      <c r="BH729" s="56" t="s">
        <v>121</v>
      </c>
      <c r="BI729" s="56">
        <v>1658185</v>
      </c>
      <c r="BJ729" s="56">
        <v>859799</v>
      </c>
      <c r="BK729" s="56">
        <v>1289699</v>
      </c>
      <c r="BL729" s="56" t="s">
        <v>121</v>
      </c>
      <c r="BM729" s="56">
        <v>3181258</v>
      </c>
      <c r="BN729" s="56">
        <v>72469</v>
      </c>
      <c r="BO729" s="56">
        <v>3573231</v>
      </c>
      <c r="BP729" s="56">
        <v>601860</v>
      </c>
      <c r="BQ729" s="56" t="s">
        <v>121</v>
      </c>
      <c r="BR729" s="56" t="s">
        <v>121</v>
      </c>
      <c r="BS729" s="56" t="s">
        <v>121</v>
      </c>
      <c r="BT729" s="56" t="s">
        <v>121</v>
      </c>
      <c r="BU729" s="56">
        <v>109317</v>
      </c>
      <c r="BV729" s="56" t="s">
        <v>121</v>
      </c>
      <c r="BW729" s="56" t="s">
        <v>121</v>
      </c>
      <c r="BX729" s="56" t="s">
        <v>121</v>
      </c>
      <c r="BY729" s="56">
        <v>356203</v>
      </c>
      <c r="BZ729" s="56" t="s">
        <v>121</v>
      </c>
      <c r="CA729" s="56" t="s">
        <v>121</v>
      </c>
      <c r="CB729" s="56" t="s">
        <v>121</v>
      </c>
      <c r="CC729" s="56" t="s">
        <v>121</v>
      </c>
      <c r="CD729" s="56" t="s">
        <v>121</v>
      </c>
      <c r="CE729" s="253" t="s">
        <v>130</v>
      </c>
      <c r="CF729" s="253" t="s">
        <v>130</v>
      </c>
      <c r="CG729" s="253" t="s">
        <v>130</v>
      </c>
      <c r="CH729" s="253" t="s">
        <v>130</v>
      </c>
      <c r="CI729" s="253" t="s">
        <v>130</v>
      </c>
      <c r="CJ729" s="252" t="s">
        <v>131</v>
      </c>
      <c r="CK729" s="252" t="s">
        <v>131</v>
      </c>
      <c r="CL729" s="232" t="s">
        <v>121</v>
      </c>
      <c r="CM729" s="253" t="s">
        <v>121</v>
      </c>
      <c r="CN729" s="253" t="s">
        <v>121</v>
      </c>
      <c r="CO729" s="253" t="s">
        <v>121</v>
      </c>
      <c r="CP729" s="253" t="s">
        <v>121</v>
      </c>
      <c r="CQ729" s="253" t="s">
        <v>121</v>
      </c>
      <c r="CR729" s="253" t="s">
        <v>121</v>
      </c>
      <c r="CS729" s="253" t="s">
        <v>121</v>
      </c>
      <c r="CT729" s="253" t="s">
        <v>121</v>
      </c>
      <c r="CU729" s="253" t="s">
        <v>121</v>
      </c>
      <c r="CV729" s="253" t="s">
        <v>121</v>
      </c>
      <c r="CW729" s="253" t="s">
        <v>121</v>
      </c>
      <c r="CX729" s="253" t="s">
        <v>121</v>
      </c>
      <c r="CY729" s="253" t="s">
        <v>121</v>
      </c>
      <c r="CZ729" s="253" t="s">
        <v>121</v>
      </c>
      <c r="DA729" s="72">
        <v>13424275</v>
      </c>
      <c r="DB729" s="178">
        <v>1</v>
      </c>
      <c r="DC729" s="10">
        <v>0</v>
      </c>
      <c r="DD729" s="10"/>
      <c r="DE729" s="58" t="s">
        <v>1886</v>
      </c>
      <c r="DF729" s="58" t="str">
        <f t="shared" si="80"/>
        <v>Vehículos Convencionales_Camperos/Camionetas_N.A.</v>
      </c>
      <c r="DG729" s="13">
        <f t="shared" si="81"/>
        <v>104544000</v>
      </c>
      <c r="DK729" s="10" t="b">
        <v>1</v>
      </c>
    </row>
    <row r="730" spans="1:115" ht="51" x14ac:dyDescent="0.25">
      <c r="A730" s="59">
        <v>1139</v>
      </c>
      <c r="B730" s="43" t="s">
        <v>118</v>
      </c>
      <c r="C730" s="43" t="s">
        <v>0</v>
      </c>
      <c r="D730" s="43" t="s">
        <v>663</v>
      </c>
      <c r="E730" s="43" t="s">
        <v>675</v>
      </c>
      <c r="F730" s="43" t="s">
        <v>676</v>
      </c>
      <c r="G730" s="60" t="s">
        <v>1584</v>
      </c>
      <c r="H730" s="61" t="s">
        <v>123</v>
      </c>
      <c r="I730" s="141" t="s">
        <v>121</v>
      </c>
      <c r="J730" s="132" t="s">
        <v>1585</v>
      </c>
      <c r="K730" s="61" t="s">
        <v>121</v>
      </c>
      <c r="L730" s="59">
        <v>210</v>
      </c>
      <c r="M730" s="64" t="s">
        <v>121</v>
      </c>
      <c r="N730" s="65">
        <v>293500000</v>
      </c>
      <c r="O730" s="65">
        <v>293500000</v>
      </c>
      <c r="P730" s="66">
        <f t="shared" si="78"/>
        <v>0</v>
      </c>
      <c r="Q730" s="64" t="s">
        <v>121</v>
      </c>
      <c r="R730" s="59" t="s">
        <v>127</v>
      </c>
      <c r="S730" s="59" t="s">
        <v>349</v>
      </c>
      <c r="T730" s="59" t="s">
        <v>121</v>
      </c>
      <c r="U730" s="59" t="s">
        <v>121</v>
      </c>
      <c r="V730" s="43" t="s">
        <v>121</v>
      </c>
      <c r="W730" s="59" t="s">
        <v>121</v>
      </c>
      <c r="X730" s="59" t="s">
        <v>121</v>
      </c>
      <c r="Y730" s="67" t="str">
        <f t="shared" si="84"/>
        <v>N.A.</v>
      </c>
      <c r="Z730" s="68">
        <f t="shared" si="79"/>
        <v>270020000</v>
      </c>
      <c r="AA730" s="59" t="s">
        <v>1878</v>
      </c>
      <c r="AB730" s="59" t="s">
        <v>149</v>
      </c>
      <c r="AC730" s="69" t="s">
        <v>149</v>
      </c>
      <c r="AD730" s="69" t="b">
        <f t="shared" si="83"/>
        <v>1</v>
      </c>
      <c r="AE730" s="184">
        <v>0.08</v>
      </c>
      <c r="AF730" s="70">
        <v>0.08</v>
      </c>
      <c r="AG730" s="70">
        <v>0.08</v>
      </c>
      <c r="AH730" s="70">
        <v>0.08</v>
      </c>
      <c r="AI730" s="70">
        <v>0.09</v>
      </c>
      <c r="AJ730" s="70">
        <v>0.1</v>
      </c>
      <c r="AK730" s="185" t="s">
        <v>130</v>
      </c>
      <c r="AL730" s="59" t="s">
        <v>130</v>
      </c>
      <c r="AM730" s="59" t="s">
        <v>130</v>
      </c>
      <c r="AN730" s="59">
        <v>0.01</v>
      </c>
      <c r="AO730" s="56" t="s">
        <v>121</v>
      </c>
      <c r="AP730" s="56">
        <v>573594</v>
      </c>
      <c r="AQ730" s="56" t="s">
        <v>121</v>
      </c>
      <c r="AR730" s="56" t="s">
        <v>121</v>
      </c>
      <c r="AS730" s="56" t="s">
        <v>121</v>
      </c>
      <c r="AT730" s="56">
        <v>12992415</v>
      </c>
      <c r="AU730" s="56" t="s">
        <v>121</v>
      </c>
      <c r="AV730" s="56">
        <v>1955436</v>
      </c>
      <c r="AW730" s="56">
        <v>137673</v>
      </c>
      <c r="AX730" s="56">
        <v>1616492</v>
      </c>
      <c r="AY730" s="56" t="s">
        <v>121</v>
      </c>
      <c r="AZ730" s="56" t="s">
        <v>121</v>
      </c>
      <c r="BA730" s="56">
        <v>350790061</v>
      </c>
      <c r="BB730" s="56">
        <v>268879692</v>
      </c>
      <c r="BC730" s="56" t="s">
        <v>121</v>
      </c>
      <c r="BD730" s="56" t="s">
        <v>121</v>
      </c>
      <c r="BE730" s="56" t="s">
        <v>121</v>
      </c>
      <c r="BF730" s="56">
        <v>3098649</v>
      </c>
      <c r="BG730" s="56">
        <v>4381927</v>
      </c>
      <c r="BH730" s="56" t="s">
        <v>121</v>
      </c>
      <c r="BI730" s="56" t="s">
        <v>121</v>
      </c>
      <c r="BJ730" s="56">
        <v>185872</v>
      </c>
      <c r="BK730" s="56" t="s">
        <v>121</v>
      </c>
      <c r="BL730" s="56" t="s">
        <v>121</v>
      </c>
      <c r="BM730" s="56">
        <v>6053634</v>
      </c>
      <c r="BN730" s="56">
        <v>139405</v>
      </c>
      <c r="BO730" s="56" t="s">
        <v>121</v>
      </c>
      <c r="BP730" s="56" t="s">
        <v>121</v>
      </c>
      <c r="BQ730" s="56" t="s">
        <v>121</v>
      </c>
      <c r="BR730" s="56" t="s">
        <v>121</v>
      </c>
      <c r="BS730" s="56">
        <v>3067350</v>
      </c>
      <c r="BT730" s="56">
        <v>8457120</v>
      </c>
      <c r="BU730" s="56">
        <v>139405</v>
      </c>
      <c r="BV730" s="56" t="s">
        <v>121</v>
      </c>
      <c r="BW730" s="56" t="s">
        <v>121</v>
      </c>
      <c r="BX730" s="56">
        <v>47390549</v>
      </c>
      <c r="BY730" s="56">
        <v>2169053</v>
      </c>
      <c r="BZ730" s="56" t="s">
        <v>121</v>
      </c>
      <c r="CA730" s="56" t="s">
        <v>121</v>
      </c>
      <c r="CB730" s="56">
        <v>29309591</v>
      </c>
      <c r="CC730" s="56" t="s">
        <v>121</v>
      </c>
      <c r="CD730" s="56" t="s">
        <v>121</v>
      </c>
      <c r="CE730" s="177" t="s">
        <v>131</v>
      </c>
      <c r="CF730" s="293" t="s">
        <v>131</v>
      </c>
      <c r="CG730" s="293" t="s">
        <v>131</v>
      </c>
      <c r="CH730" s="293" t="s">
        <v>131</v>
      </c>
      <c r="CI730" s="293" t="s">
        <v>131</v>
      </c>
      <c r="CJ730" s="293" t="s">
        <v>131</v>
      </c>
      <c r="CK730" s="293" t="s">
        <v>131</v>
      </c>
      <c r="CL730" s="293" t="s">
        <v>121</v>
      </c>
      <c r="CM730" s="232" t="s">
        <v>121</v>
      </c>
      <c r="CN730" s="253" t="s">
        <v>121</v>
      </c>
      <c r="CO730" s="253" t="s">
        <v>121</v>
      </c>
      <c r="CP730" s="253" t="s">
        <v>121</v>
      </c>
      <c r="CQ730" s="253" t="s">
        <v>121</v>
      </c>
      <c r="CR730" s="253" t="s">
        <v>121</v>
      </c>
      <c r="CS730" s="253" t="s">
        <v>121</v>
      </c>
      <c r="CT730" s="253" t="s">
        <v>121</v>
      </c>
      <c r="CU730" s="253" t="s">
        <v>121</v>
      </c>
      <c r="CV730" s="253" t="s">
        <v>121</v>
      </c>
      <c r="CW730" s="253" t="s">
        <v>121</v>
      </c>
      <c r="CX730" s="253" t="s">
        <v>121</v>
      </c>
      <c r="CY730" s="253" t="s">
        <v>121</v>
      </c>
      <c r="CZ730" s="253" t="s">
        <v>121</v>
      </c>
      <c r="DA730" s="72">
        <v>27410360</v>
      </c>
      <c r="DB730" s="178">
        <v>1</v>
      </c>
      <c r="DC730" s="10">
        <v>1</v>
      </c>
      <c r="DD730" s="10"/>
      <c r="DE730" s="58" t="s">
        <v>1880</v>
      </c>
      <c r="DF730" s="58" t="str">
        <f t="shared" si="80"/>
        <v>Vehículos Convencionales_Vehículos Destinados al Transporte de Pasajeros_Bus</v>
      </c>
      <c r="DG730" s="13">
        <f t="shared" si="81"/>
        <v>270020000</v>
      </c>
      <c r="DK730" s="10" t="b">
        <v>1</v>
      </c>
    </row>
    <row r="731" spans="1:115" ht="51" x14ac:dyDescent="0.25">
      <c r="A731" s="59">
        <v>1140</v>
      </c>
      <c r="B731" s="43" t="s">
        <v>118</v>
      </c>
      <c r="C731" s="43" t="s">
        <v>0</v>
      </c>
      <c r="D731" s="43" t="s">
        <v>663</v>
      </c>
      <c r="E731" s="43" t="s">
        <v>675</v>
      </c>
      <c r="F731" s="43" t="s">
        <v>683</v>
      </c>
      <c r="G731" s="60" t="s">
        <v>1586</v>
      </c>
      <c r="H731" s="61" t="s">
        <v>123</v>
      </c>
      <c r="I731" s="141" t="s">
        <v>121</v>
      </c>
      <c r="J731" s="132" t="s">
        <v>1587</v>
      </c>
      <c r="K731" s="61" t="s">
        <v>121</v>
      </c>
      <c r="L731" s="59">
        <v>210</v>
      </c>
      <c r="M731" s="64" t="s">
        <v>121</v>
      </c>
      <c r="N731" s="65">
        <v>313512000</v>
      </c>
      <c r="O731" s="65">
        <v>313512000</v>
      </c>
      <c r="P731" s="66">
        <f t="shared" si="78"/>
        <v>0</v>
      </c>
      <c r="Q731" s="64" t="s">
        <v>121</v>
      </c>
      <c r="R731" s="59" t="s">
        <v>127</v>
      </c>
      <c r="S731" s="59" t="s">
        <v>349</v>
      </c>
      <c r="T731" s="59" t="s">
        <v>121</v>
      </c>
      <c r="U731" s="59" t="s">
        <v>121</v>
      </c>
      <c r="V731" s="43" t="s">
        <v>121</v>
      </c>
      <c r="W731" s="59" t="s">
        <v>121</v>
      </c>
      <c r="X731" s="59" t="s">
        <v>121</v>
      </c>
      <c r="Y731" s="67" t="str">
        <f t="shared" si="84"/>
        <v>N.A.</v>
      </c>
      <c r="Z731" s="68">
        <f t="shared" si="79"/>
        <v>288431040</v>
      </c>
      <c r="AA731" s="59" t="s">
        <v>1878</v>
      </c>
      <c r="AB731" s="59" t="s">
        <v>149</v>
      </c>
      <c r="AC731" s="69" t="s">
        <v>149</v>
      </c>
      <c r="AD731" s="69" t="b">
        <f t="shared" si="83"/>
        <v>1</v>
      </c>
      <c r="AE731" s="184">
        <v>0.08</v>
      </c>
      <c r="AF731" s="70">
        <v>0.08</v>
      </c>
      <c r="AG731" s="70">
        <v>0.08</v>
      </c>
      <c r="AH731" s="70">
        <v>0.08</v>
      </c>
      <c r="AI731" s="70">
        <v>0.09</v>
      </c>
      <c r="AJ731" s="70">
        <v>0.1</v>
      </c>
      <c r="AK731" s="185" t="s">
        <v>130</v>
      </c>
      <c r="AL731" s="59" t="s">
        <v>130</v>
      </c>
      <c r="AM731" s="59" t="s">
        <v>130</v>
      </c>
      <c r="AN731" s="59">
        <v>0.01</v>
      </c>
      <c r="AO731" s="56" t="s">
        <v>121</v>
      </c>
      <c r="AP731" s="56">
        <v>573594</v>
      </c>
      <c r="AQ731" s="56" t="s">
        <v>121</v>
      </c>
      <c r="AR731" s="56" t="s">
        <v>121</v>
      </c>
      <c r="AS731" s="56" t="s">
        <v>121</v>
      </c>
      <c r="AT731" s="56">
        <v>12992415</v>
      </c>
      <c r="AU731" s="56" t="s">
        <v>121</v>
      </c>
      <c r="AV731" s="56">
        <v>1955436</v>
      </c>
      <c r="AW731" s="56">
        <v>137673</v>
      </c>
      <c r="AX731" s="56">
        <v>1616492</v>
      </c>
      <c r="AY731" s="56" t="s">
        <v>121</v>
      </c>
      <c r="AZ731" s="56" t="s">
        <v>121</v>
      </c>
      <c r="BA731" s="56">
        <v>368733638</v>
      </c>
      <c r="BB731" s="56">
        <v>276413255</v>
      </c>
      <c r="BC731" s="56" t="s">
        <v>121</v>
      </c>
      <c r="BD731" s="56" t="s">
        <v>121</v>
      </c>
      <c r="BE731" s="56" t="s">
        <v>121</v>
      </c>
      <c r="BF731" s="56">
        <v>3098649</v>
      </c>
      <c r="BG731" s="56">
        <v>4381927</v>
      </c>
      <c r="BH731" s="56" t="s">
        <v>121</v>
      </c>
      <c r="BI731" s="56" t="s">
        <v>121</v>
      </c>
      <c r="BJ731" s="56">
        <v>185872</v>
      </c>
      <c r="BK731" s="56" t="s">
        <v>121</v>
      </c>
      <c r="BL731" s="56" t="s">
        <v>121</v>
      </c>
      <c r="BM731" s="56">
        <v>6053634</v>
      </c>
      <c r="BN731" s="56">
        <v>139405</v>
      </c>
      <c r="BO731" s="56" t="s">
        <v>121</v>
      </c>
      <c r="BP731" s="56" t="s">
        <v>121</v>
      </c>
      <c r="BQ731" s="56" t="s">
        <v>121</v>
      </c>
      <c r="BR731" s="56" t="s">
        <v>121</v>
      </c>
      <c r="BS731" s="56">
        <v>3067350</v>
      </c>
      <c r="BT731" s="56">
        <v>8457120</v>
      </c>
      <c r="BU731" s="56">
        <v>139405</v>
      </c>
      <c r="BV731" s="56" t="s">
        <v>121</v>
      </c>
      <c r="BW731" s="56" t="s">
        <v>121</v>
      </c>
      <c r="BX731" s="56">
        <v>47390549</v>
      </c>
      <c r="BY731" s="56">
        <v>2169053</v>
      </c>
      <c r="BZ731" s="56" t="s">
        <v>121</v>
      </c>
      <c r="CA731" s="56" t="s">
        <v>121</v>
      </c>
      <c r="CB731" s="56">
        <v>29309591</v>
      </c>
      <c r="CC731" s="56" t="s">
        <v>121</v>
      </c>
      <c r="CD731" s="56" t="s">
        <v>121</v>
      </c>
      <c r="CE731" s="177" t="s">
        <v>131</v>
      </c>
      <c r="CF731" s="293" t="s">
        <v>131</v>
      </c>
      <c r="CG731" s="293" t="s">
        <v>131</v>
      </c>
      <c r="CH731" s="293" t="s">
        <v>131</v>
      </c>
      <c r="CI731" s="293" t="s">
        <v>131</v>
      </c>
      <c r="CJ731" s="293" t="s">
        <v>131</v>
      </c>
      <c r="CK731" s="293" t="s">
        <v>131</v>
      </c>
      <c r="CL731" s="293" t="s">
        <v>121</v>
      </c>
      <c r="CM731" s="232" t="s">
        <v>121</v>
      </c>
      <c r="CN731" s="253" t="s">
        <v>121</v>
      </c>
      <c r="CO731" s="253" t="s">
        <v>121</v>
      </c>
      <c r="CP731" s="253" t="s">
        <v>121</v>
      </c>
      <c r="CQ731" s="253" t="s">
        <v>121</v>
      </c>
      <c r="CR731" s="253" t="s">
        <v>121</v>
      </c>
      <c r="CS731" s="253" t="s">
        <v>121</v>
      </c>
      <c r="CT731" s="253" t="s">
        <v>121</v>
      </c>
      <c r="CU731" s="253" t="s">
        <v>121</v>
      </c>
      <c r="CV731" s="253" t="s">
        <v>121</v>
      </c>
      <c r="CW731" s="253" t="s">
        <v>121</v>
      </c>
      <c r="CX731" s="253" t="s">
        <v>121</v>
      </c>
      <c r="CY731" s="253" t="s">
        <v>121</v>
      </c>
      <c r="CZ731" s="253" t="s">
        <v>121</v>
      </c>
      <c r="DA731" s="72">
        <v>27410360</v>
      </c>
      <c r="DB731" s="178">
        <v>1</v>
      </c>
      <c r="DC731" s="10">
        <v>1</v>
      </c>
      <c r="DD731" s="10"/>
      <c r="DE731" s="58" t="s">
        <v>1880</v>
      </c>
      <c r="DF731" s="58" t="str">
        <f t="shared" si="80"/>
        <v>Vehículos Convencionales_Vehículos Destinados al Transporte de Pasajeros_Bus</v>
      </c>
      <c r="DG731" s="13">
        <f t="shared" si="81"/>
        <v>288431040</v>
      </c>
      <c r="DK731" s="10" t="b">
        <v>1</v>
      </c>
    </row>
    <row r="732" spans="1:115" ht="45" customHeight="1" x14ac:dyDescent="0.25">
      <c r="A732" s="59">
        <v>1142</v>
      </c>
      <c r="B732" s="43" t="s">
        <v>843</v>
      </c>
      <c r="C732" s="41" t="s">
        <v>3</v>
      </c>
      <c r="D732" s="59" t="s">
        <v>751</v>
      </c>
      <c r="E732" s="59" t="s">
        <v>751</v>
      </c>
      <c r="F732" s="59" t="s">
        <v>121</v>
      </c>
      <c r="G732" s="123" t="s">
        <v>1548</v>
      </c>
      <c r="H732" s="59" t="s">
        <v>879</v>
      </c>
      <c r="I732" s="141" t="s">
        <v>121</v>
      </c>
      <c r="J732" s="132" t="s">
        <v>1588</v>
      </c>
      <c r="K732" s="61" t="s">
        <v>121</v>
      </c>
      <c r="L732" s="59">
        <v>330</v>
      </c>
      <c r="M732" s="59" t="s">
        <v>121</v>
      </c>
      <c r="N732" s="186">
        <v>850000000</v>
      </c>
      <c r="O732" s="186">
        <v>850000000</v>
      </c>
      <c r="P732" s="66">
        <f t="shared" si="78"/>
        <v>0</v>
      </c>
      <c r="Q732" s="59" t="s">
        <v>121</v>
      </c>
      <c r="R732" s="59" t="s">
        <v>127</v>
      </c>
      <c r="S732" s="59" t="s">
        <v>349</v>
      </c>
      <c r="T732" s="64" t="s">
        <v>121</v>
      </c>
      <c r="U732" s="59" t="s">
        <v>121</v>
      </c>
      <c r="V732" s="43" t="s">
        <v>121</v>
      </c>
      <c r="W732" s="59" t="s">
        <v>121</v>
      </c>
      <c r="X732" s="59" t="s">
        <v>121</v>
      </c>
      <c r="Y732" s="67">
        <f t="shared" ref="Y732:Y738" si="85">+IF(C732=$F$1,N732+BZ732,"N.A.")</f>
        <v>2481775579</v>
      </c>
      <c r="Z732" s="68">
        <f t="shared" si="79"/>
        <v>841500000</v>
      </c>
      <c r="AA732" s="59" t="s">
        <v>1879</v>
      </c>
      <c r="AB732" s="59" t="s">
        <v>149</v>
      </c>
      <c r="AC732" s="59" t="s">
        <v>149</v>
      </c>
      <c r="AD732" s="69" t="b">
        <f t="shared" si="83"/>
        <v>1</v>
      </c>
      <c r="AE732" s="80">
        <v>0.01</v>
      </c>
      <c r="AF732" s="80">
        <v>0.01</v>
      </c>
      <c r="AG732" s="80">
        <v>0.01</v>
      </c>
      <c r="AH732" s="80">
        <v>0.01</v>
      </c>
      <c r="AI732" s="80">
        <v>0.01</v>
      </c>
      <c r="AJ732" s="80">
        <v>0.01</v>
      </c>
      <c r="AK732" s="59" t="s">
        <v>130</v>
      </c>
      <c r="AL732" s="59" t="s">
        <v>130</v>
      </c>
      <c r="AM732" s="59" t="s">
        <v>130</v>
      </c>
      <c r="AN732" s="182">
        <v>1</v>
      </c>
      <c r="AO732" s="56" t="s">
        <v>121</v>
      </c>
      <c r="AP732" s="56">
        <v>1071970</v>
      </c>
      <c r="AQ732" s="56">
        <v>2180642</v>
      </c>
      <c r="AR732" s="56" t="s">
        <v>121</v>
      </c>
      <c r="AS732" s="56" t="s">
        <v>121</v>
      </c>
      <c r="AT732" s="56">
        <v>11910771</v>
      </c>
      <c r="AU732" s="56" t="s">
        <v>121</v>
      </c>
      <c r="AV732" s="56" t="s">
        <v>121</v>
      </c>
      <c r="AW732" s="56">
        <v>238215</v>
      </c>
      <c r="AX732" s="56" t="s">
        <v>121</v>
      </c>
      <c r="AY732" s="56" t="s">
        <v>121</v>
      </c>
      <c r="AZ732" s="56" t="s">
        <v>121</v>
      </c>
      <c r="BA732" s="56" t="s">
        <v>121</v>
      </c>
      <c r="BB732" s="56" t="s">
        <v>121</v>
      </c>
      <c r="BC732" s="56" t="s">
        <v>121</v>
      </c>
      <c r="BD732" s="56">
        <v>1962648</v>
      </c>
      <c r="BE732" s="56" t="s">
        <v>121</v>
      </c>
      <c r="BF732" s="56" t="s">
        <v>121</v>
      </c>
      <c r="BG732" s="56">
        <v>2977692</v>
      </c>
      <c r="BH732" s="56" t="s">
        <v>121</v>
      </c>
      <c r="BI732" s="56" t="s">
        <v>121</v>
      </c>
      <c r="BJ732" s="56">
        <v>1046736</v>
      </c>
      <c r="BK732" s="56" t="s">
        <v>121</v>
      </c>
      <c r="BL732" s="56" t="s">
        <v>121</v>
      </c>
      <c r="BM732" s="56">
        <v>5452667</v>
      </c>
      <c r="BN732" s="56">
        <v>714646</v>
      </c>
      <c r="BO732" s="56">
        <v>7146462</v>
      </c>
      <c r="BP732" s="56" t="s">
        <v>121</v>
      </c>
      <c r="BQ732" s="56" t="s">
        <v>121</v>
      </c>
      <c r="BR732" s="56" t="s">
        <v>121</v>
      </c>
      <c r="BS732" s="56" t="s">
        <v>121</v>
      </c>
      <c r="BT732" s="56">
        <v>13083568</v>
      </c>
      <c r="BU732" s="56">
        <v>714646</v>
      </c>
      <c r="BV732" s="56" t="s">
        <v>121</v>
      </c>
      <c r="BW732" s="56" t="s">
        <v>121</v>
      </c>
      <c r="BX732" s="56" t="s">
        <v>121</v>
      </c>
      <c r="BY732" s="56">
        <v>1429293</v>
      </c>
      <c r="BZ732" s="56">
        <v>1631775579</v>
      </c>
      <c r="CA732" s="56" t="s">
        <v>121</v>
      </c>
      <c r="CB732" s="56" t="s">
        <v>121</v>
      </c>
      <c r="CC732" s="56" t="s">
        <v>121</v>
      </c>
      <c r="CD732" s="56" t="s">
        <v>121</v>
      </c>
      <c r="CE732" s="253" t="s">
        <v>121</v>
      </c>
      <c r="CF732" s="253" t="s">
        <v>121</v>
      </c>
      <c r="CG732" s="253" t="s">
        <v>121</v>
      </c>
      <c r="CH732" s="253" t="s">
        <v>121</v>
      </c>
      <c r="CI732" s="253" t="s">
        <v>121</v>
      </c>
      <c r="CJ732" s="253" t="s">
        <v>121</v>
      </c>
      <c r="CK732" s="253" t="s">
        <v>121</v>
      </c>
      <c r="CL732" s="294" t="s">
        <v>121</v>
      </c>
      <c r="CM732" s="253" t="s">
        <v>121</v>
      </c>
      <c r="CN732" s="253" t="s">
        <v>121</v>
      </c>
      <c r="CO732" s="253" t="s">
        <v>130</v>
      </c>
      <c r="CP732" s="253" t="s">
        <v>121</v>
      </c>
      <c r="CQ732" s="253" t="s">
        <v>130</v>
      </c>
      <c r="CR732" s="253" t="s">
        <v>121</v>
      </c>
      <c r="CS732" s="253" t="s">
        <v>121</v>
      </c>
      <c r="CT732" s="253" t="s">
        <v>121</v>
      </c>
      <c r="CU732" s="253" t="s">
        <v>121</v>
      </c>
      <c r="CV732" s="253" t="s">
        <v>121</v>
      </c>
      <c r="CW732" s="253" t="s">
        <v>121</v>
      </c>
      <c r="CX732" s="253" t="s">
        <v>121</v>
      </c>
      <c r="CY732" s="253" t="s">
        <v>121</v>
      </c>
      <c r="CZ732" s="253" t="s">
        <v>121</v>
      </c>
      <c r="DA732" s="72">
        <v>35732311</v>
      </c>
      <c r="DB732" s="178">
        <v>1</v>
      </c>
      <c r="DC732" s="10">
        <v>1</v>
      </c>
      <c r="DD732" s="10"/>
      <c r="DE732" s="58" t="s">
        <v>1885</v>
      </c>
      <c r="DF732" s="58" t="str">
        <f t="shared" si="80"/>
        <v>Vehículos Especiales_Carrotanques_Carrotanques</v>
      </c>
      <c r="DG732" s="13">
        <f t="shared" si="81"/>
        <v>2473275579</v>
      </c>
      <c r="DK732" s="10" t="b">
        <v>1</v>
      </c>
    </row>
    <row r="733" spans="1:115" ht="63.75" x14ac:dyDescent="0.25">
      <c r="A733" s="59">
        <v>1143</v>
      </c>
      <c r="B733" s="43" t="s">
        <v>843</v>
      </c>
      <c r="C733" s="43" t="s">
        <v>3</v>
      </c>
      <c r="D733" s="43" t="s">
        <v>751</v>
      </c>
      <c r="E733" s="43" t="s">
        <v>751</v>
      </c>
      <c r="F733" s="43" t="s">
        <v>121</v>
      </c>
      <c r="G733" s="60" t="s">
        <v>1548</v>
      </c>
      <c r="H733" s="43" t="s">
        <v>879</v>
      </c>
      <c r="I733" s="141" t="s">
        <v>121</v>
      </c>
      <c r="J733" s="132" t="s">
        <v>1589</v>
      </c>
      <c r="K733" s="61" t="s">
        <v>121</v>
      </c>
      <c r="L733" s="59">
        <v>330</v>
      </c>
      <c r="M733" s="43" t="s">
        <v>121</v>
      </c>
      <c r="N733" s="187">
        <v>850000000</v>
      </c>
      <c r="O733" s="187">
        <v>850000000</v>
      </c>
      <c r="P733" s="66">
        <f t="shared" si="78"/>
        <v>0</v>
      </c>
      <c r="Q733" s="43" t="s">
        <v>121</v>
      </c>
      <c r="R733" s="59" t="s">
        <v>127</v>
      </c>
      <c r="S733" s="59" t="s">
        <v>349</v>
      </c>
      <c r="T733" s="64" t="s">
        <v>121</v>
      </c>
      <c r="U733" s="43" t="s">
        <v>121</v>
      </c>
      <c r="V733" s="43" t="s">
        <v>121</v>
      </c>
      <c r="W733" s="59" t="s">
        <v>121</v>
      </c>
      <c r="X733" s="59" t="s">
        <v>121</v>
      </c>
      <c r="Y733" s="67">
        <f t="shared" si="85"/>
        <v>1850504734</v>
      </c>
      <c r="Z733" s="68">
        <f t="shared" si="79"/>
        <v>841500000</v>
      </c>
      <c r="AA733" s="59" t="s">
        <v>1879</v>
      </c>
      <c r="AB733" s="59" t="s">
        <v>149</v>
      </c>
      <c r="AC733" s="43" t="s">
        <v>149</v>
      </c>
      <c r="AD733" s="69" t="b">
        <f t="shared" si="83"/>
        <v>1</v>
      </c>
      <c r="AE733" s="74">
        <v>0.01</v>
      </c>
      <c r="AF733" s="74">
        <v>0.01</v>
      </c>
      <c r="AG733" s="74">
        <v>0.01</v>
      </c>
      <c r="AH733" s="74">
        <v>0.01</v>
      </c>
      <c r="AI733" s="74">
        <v>0.01</v>
      </c>
      <c r="AJ733" s="74">
        <v>0.01</v>
      </c>
      <c r="AK733" s="43" t="s">
        <v>130</v>
      </c>
      <c r="AL733" s="59" t="s">
        <v>130</v>
      </c>
      <c r="AM733" s="59" t="s">
        <v>130</v>
      </c>
      <c r="AN733" s="188">
        <v>1</v>
      </c>
      <c r="AO733" s="56" t="s">
        <v>121</v>
      </c>
      <c r="AP733" s="56">
        <v>1071970</v>
      </c>
      <c r="AQ733" s="56">
        <v>2180642</v>
      </c>
      <c r="AR733" s="56" t="s">
        <v>121</v>
      </c>
      <c r="AS733" s="56" t="s">
        <v>121</v>
      </c>
      <c r="AT733" s="56">
        <v>11910771</v>
      </c>
      <c r="AU733" s="56" t="s">
        <v>121</v>
      </c>
      <c r="AV733" s="56" t="s">
        <v>121</v>
      </c>
      <c r="AW733" s="56">
        <v>238215</v>
      </c>
      <c r="AX733" s="56" t="s">
        <v>121</v>
      </c>
      <c r="AY733" s="56" t="s">
        <v>121</v>
      </c>
      <c r="AZ733" s="56" t="s">
        <v>121</v>
      </c>
      <c r="BA733" s="56" t="s">
        <v>121</v>
      </c>
      <c r="BB733" s="56" t="s">
        <v>121</v>
      </c>
      <c r="BC733" s="56" t="s">
        <v>121</v>
      </c>
      <c r="BD733" s="56">
        <v>1962648</v>
      </c>
      <c r="BE733" s="56" t="s">
        <v>121</v>
      </c>
      <c r="BF733" s="56" t="s">
        <v>121</v>
      </c>
      <c r="BG733" s="56">
        <v>2977692</v>
      </c>
      <c r="BH733" s="56" t="s">
        <v>121</v>
      </c>
      <c r="BI733" s="56" t="s">
        <v>121</v>
      </c>
      <c r="BJ733" s="56">
        <v>1046736</v>
      </c>
      <c r="BK733" s="56" t="s">
        <v>121</v>
      </c>
      <c r="BL733" s="56" t="s">
        <v>121</v>
      </c>
      <c r="BM733" s="56">
        <v>5452667</v>
      </c>
      <c r="BN733" s="56">
        <v>714646</v>
      </c>
      <c r="BO733" s="56">
        <v>7146462</v>
      </c>
      <c r="BP733" s="56" t="s">
        <v>121</v>
      </c>
      <c r="BQ733" s="56" t="s">
        <v>121</v>
      </c>
      <c r="BR733" s="56" t="s">
        <v>121</v>
      </c>
      <c r="BS733" s="56" t="s">
        <v>121</v>
      </c>
      <c r="BT733" s="56">
        <v>13083568</v>
      </c>
      <c r="BU733" s="56">
        <v>714646</v>
      </c>
      <c r="BV733" s="56" t="s">
        <v>121</v>
      </c>
      <c r="BW733" s="56" t="s">
        <v>121</v>
      </c>
      <c r="BX733" s="56" t="s">
        <v>121</v>
      </c>
      <c r="BY733" s="56">
        <v>1429293</v>
      </c>
      <c r="BZ733" s="56">
        <v>1000504734</v>
      </c>
      <c r="CA733" s="56" t="s">
        <v>121</v>
      </c>
      <c r="CB733" s="56" t="s">
        <v>121</v>
      </c>
      <c r="CC733" s="56" t="s">
        <v>121</v>
      </c>
      <c r="CD733" s="56" t="s">
        <v>121</v>
      </c>
      <c r="CE733" s="232" t="s">
        <v>121</v>
      </c>
      <c r="CF733" s="232" t="s">
        <v>121</v>
      </c>
      <c r="CG733" s="232" t="s">
        <v>121</v>
      </c>
      <c r="CH733" s="232" t="s">
        <v>121</v>
      </c>
      <c r="CI733" s="232" t="s">
        <v>121</v>
      </c>
      <c r="CJ733" s="232" t="s">
        <v>121</v>
      </c>
      <c r="CK733" s="232" t="s">
        <v>121</v>
      </c>
      <c r="CL733" s="295" t="s">
        <v>121</v>
      </c>
      <c r="CM733" s="232" t="s">
        <v>121</v>
      </c>
      <c r="CN733" s="232" t="s">
        <v>121</v>
      </c>
      <c r="CO733" s="253" t="s">
        <v>130</v>
      </c>
      <c r="CP733" s="253" t="s">
        <v>121</v>
      </c>
      <c r="CQ733" s="253" t="s">
        <v>130</v>
      </c>
      <c r="CR733" s="253" t="s">
        <v>121</v>
      </c>
      <c r="CS733" s="253" t="s">
        <v>121</v>
      </c>
      <c r="CT733" s="253" t="s">
        <v>121</v>
      </c>
      <c r="CU733" s="253" t="s">
        <v>121</v>
      </c>
      <c r="CV733" s="253" t="s">
        <v>121</v>
      </c>
      <c r="CW733" s="253" t="s">
        <v>121</v>
      </c>
      <c r="CX733" s="253" t="s">
        <v>121</v>
      </c>
      <c r="CY733" s="253" t="s">
        <v>121</v>
      </c>
      <c r="CZ733" s="253" t="s">
        <v>121</v>
      </c>
      <c r="DA733" s="72">
        <v>35732311</v>
      </c>
      <c r="DB733" s="178">
        <v>1</v>
      </c>
      <c r="DC733" s="10">
        <v>1</v>
      </c>
      <c r="DD733" s="10"/>
      <c r="DE733" s="58" t="s">
        <v>1885</v>
      </c>
      <c r="DF733" s="58" t="str">
        <f t="shared" si="80"/>
        <v>Vehículos Especiales_Carrotanques_Carrotanques</v>
      </c>
      <c r="DG733" s="13">
        <f t="shared" si="81"/>
        <v>1842004734</v>
      </c>
      <c r="DK733" s="10" t="b">
        <v>1</v>
      </c>
    </row>
    <row r="734" spans="1:115" ht="63.75" x14ac:dyDescent="0.25">
      <c r="A734" s="59">
        <v>1144</v>
      </c>
      <c r="B734" s="43" t="s">
        <v>843</v>
      </c>
      <c r="C734" s="43" t="s">
        <v>3</v>
      </c>
      <c r="D734" s="43" t="s">
        <v>751</v>
      </c>
      <c r="E734" s="43" t="s">
        <v>751</v>
      </c>
      <c r="F734" s="43" t="s">
        <v>121</v>
      </c>
      <c r="G734" s="60" t="s">
        <v>1551</v>
      </c>
      <c r="H734" s="43" t="s">
        <v>879</v>
      </c>
      <c r="I734" s="141">
        <v>3611117</v>
      </c>
      <c r="J734" s="132" t="s">
        <v>1590</v>
      </c>
      <c r="K734" s="61" t="s">
        <v>121</v>
      </c>
      <c r="L734" s="59">
        <v>250</v>
      </c>
      <c r="M734" s="43" t="s">
        <v>121</v>
      </c>
      <c r="N734" s="187">
        <v>468700000</v>
      </c>
      <c r="O734" s="50">
        <f>VLOOKUP(I734,Hoja1!$A$2:$J$18391,10,0)</f>
        <v>468700000</v>
      </c>
      <c r="P734" s="66">
        <f t="shared" si="78"/>
        <v>0</v>
      </c>
      <c r="Q734" s="43" t="s">
        <v>121</v>
      </c>
      <c r="R734" s="59" t="s">
        <v>127</v>
      </c>
      <c r="S734" s="59" t="s">
        <v>349</v>
      </c>
      <c r="T734" s="64" t="s">
        <v>121</v>
      </c>
      <c r="U734" s="43" t="s">
        <v>121</v>
      </c>
      <c r="V734" s="43" t="s">
        <v>121</v>
      </c>
      <c r="W734" s="59" t="s">
        <v>121</v>
      </c>
      <c r="X734" s="59" t="s">
        <v>121</v>
      </c>
      <c r="Y734" s="67">
        <f t="shared" si="85"/>
        <v>1445383193</v>
      </c>
      <c r="Z734" s="68">
        <f t="shared" si="79"/>
        <v>464013000</v>
      </c>
      <c r="AA734" s="59" t="s">
        <v>1879</v>
      </c>
      <c r="AB734" s="59" t="s">
        <v>149</v>
      </c>
      <c r="AC734" s="43" t="s">
        <v>149</v>
      </c>
      <c r="AD734" s="69" t="b">
        <f t="shared" si="83"/>
        <v>1</v>
      </c>
      <c r="AE734" s="74">
        <v>0.01</v>
      </c>
      <c r="AF734" s="74">
        <v>0.01</v>
      </c>
      <c r="AG734" s="74">
        <v>0.01</v>
      </c>
      <c r="AH734" s="74">
        <v>0.01</v>
      </c>
      <c r="AI734" s="74">
        <v>0.01</v>
      </c>
      <c r="AJ734" s="74">
        <v>0.01</v>
      </c>
      <c r="AK734" s="43" t="s">
        <v>130</v>
      </c>
      <c r="AL734" s="59" t="s">
        <v>130</v>
      </c>
      <c r="AM734" s="59" t="s">
        <v>130</v>
      </c>
      <c r="AN734" s="188">
        <v>1</v>
      </c>
      <c r="AO734" s="56" t="s">
        <v>121</v>
      </c>
      <c r="AP734" s="56">
        <v>1071970</v>
      </c>
      <c r="AQ734" s="56">
        <v>2180642</v>
      </c>
      <c r="AR734" s="56" t="s">
        <v>121</v>
      </c>
      <c r="AS734" s="56" t="s">
        <v>121</v>
      </c>
      <c r="AT734" s="56">
        <v>11910771</v>
      </c>
      <c r="AU734" s="56" t="s">
        <v>121</v>
      </c>
      <c r="AV734" s="56" t="s">
        <v>121</v>
      </c>
      <c r="AW734" s="56">
        <v>238215</v>
      </c>
      <c r="AX734" s="56" t="s">
        <v>121</v>
      </c>
      <c r="AY734" s="56" t="s">
        <v>121</v>
      </c>
      <c r="AZ734" s="56" t="s">
        <v>121</v>
      </c>
      <c r="BA734" s="56" t="s">
        <v>121</v>
      </c>
      <c r="BB734" s="56" t="s">
        <v>121</v>
      </c>
      <c r="BC734" s="56" t="s">
        <v>121</v>
      </c>
      <c r="BD734" s="56">
        <v>1962648</v>
      </c>
      <c r="BE734" s="56" t="s">
        <v>121</v>
      </c>
      <c r="BF734" s="56" t="s">
        <v>121</v>
      </c>
      <c r="BG734" s="56">
        <v>2977692</v>
      </c>
      <c r="BH734" s="56" t="s">
        <v>121</v>
      </c>
      <c r="BI734" s="56" t="s">
        <v>121</v>
      </c>
      <c r="BJ734" s="56">
        <v>1046736</v>
      </c>
      <c r="BK734" s="56" t="s">
        <v>121</v>
      </c>
      <c r="BL734" s="56" t="s">
        <v>121</v>
      </c>
      <c r="BM734" s="56">
        <v>5452667</v>
      </c>
      <c r="BN734" s="56">
        <v>714646</v>
      </c>
      <c r="BO734" s="56">
        <v>7146462</v>
      </c>
      <c r="BP734" s="56" t="s">
        <v>121</v>
      </c>
      <c r="BQ734" s="56" t="s">
        <v>121</v>
      </c>
      <c r="BR734" s="56" t="s">
        <v>121</v>
      </c>
      <c r="BS734" s="56" t="s">
        <v>121</v>
      </c>
      <c r="BT734" s="56">
        <v>13083568</v>
      </c>
      <c r="BU734" s="56">
        <v>714646</v>
      </c>
      <c r="BV734" s="56" t="s">
        <v>121</v>
      </c>
      <c r="BW734" s="56" t="s">
        <v>121</v>
      </c>
      <c r="BX734" s="56" t="s">
        <v>121</v>
      </c>
      <c r="BY734" s="56">
        <v>1429293</v>
      </c>
      <c r="BZ734" s="56">
        <v>976683193</v>
      </c>
      <c r="CA734" s="56" t="s">
        <v>121</v>
      </c>
      <c r="CB734" s="56" t="s">
        <v>121</v>
      </c>
      <c r="CC734" s="56" t="s">
        <v>121</v>
      </c>
      <c r="CD734" s="56" t="s">
        <v>121</v>
      </c>
      <c r="CE734" s="232" t="s">
        <v>121</v>
      </c>
      <c r="CF734" s="232" t="s">
        <v>121</v>
      </c>
      <c r="CG734" s="232" t="s">
        <v>121</v>
      </c>
      <c r="CH734" s="232" t="s">
        <v>121</v>
      </c>
      <c r="CI734" s="232" t="s">
        <v>121</v>
      </c>
      <c r="CJ734" s="232" t="s">
        <v>121</v>
      </c>
      <c r="CK734" s="232" t="s">
        <v>121</v>
      </c>
      <c r="CL734" s="295" t="s">
        <v>121</v>
      </c>
      <c r="CM734" s="232" t="s">
        <v>121</v>
      </c>
      <c r="CN734" s="232" t="s">
        <v>121</v>
      </c>
      <c r="CO734" s="253" t="s">
        <v>130</v>
      </c>
      <c r="CP734" s="253" t="s">
        <v>121</v>
      </c>
      <c r="CQ734" s="253" t="s">
        <v>130</v>
      </c>
      <c r="CR734" s="253" t="s">
        <v>121</v>
      </c>
      <c r="CS734" s="253" t="s">
        <v>121</v>
      </c>
      <c r="CT734" s="253" t="s">
        <v>121</v>
      </c>
      <c r="CU734" s="253" t="s">
        <v>121</v>
      </c>
      <c r="CV734" s="253" t="s">
        <v>121</v>
      </c>
      <c r="CW734" s="253" t="s">
        <v>121</v>
      </c>
      <c r="CX734" s="253" t="s">
        <v>121</v>
      </c>
      <c r="CY734" s="253" t="s">
        <v>121</v>
      </c>
      <c r="CZ734" s="253" t="s">
        <v>121</v>
      </c>
      <c r="DA734" s="72">
        <v>35732311</v>
      </c>
      <c r="DB734" s="178">
        <v>1</v>
      </c>
      <c r="DC734" s="10">
        <v>1</v>
      </c>
      <c r="DD734" s="10"/>
      <c r="DE734" s="58" t="s">
        <v>1885</v>
      </c>
      <c r="DF734" s="58" t="str">
        <f t="shared" si="80"/>
        <v>Vehículos Especiales_Carrotanques_Carrotanques</v>
      </c>
      <c r="DG734" s="13">
        <f t="shared" si="81"/>
        <v>1440696193</v>
      </c>
      <c r="DK734" s="10" t="b">
        <v>1</v>
      </c>
    </row>
    <row r="735" spans="1:115" ht="63.75" x14ac:dyDescent="0.25">
      <c r="A735" s="59">
        <v>1145</v>
      </c>
      <c r="B735" s="43" t="s">
        <v>843</v>
      </c>
      <c r="C735" s="43" t="s">
        <v>3</v>
      </c>
      <c r="D735" s="43" t="s">
        <v>751</v>
      </c>
      <c r="E735" s="43" t="s">
        <v>751</v>
      </c>
      <c r="F735" s="43" t="s">
        <v>121</v>
      </c>
      <c r="G735" s="60" t="s">
        <v>1553</v>
      </c>
      <c r="H735" s="43" t="s">
        <v>879</v>
      </c>
      <c r="I735" s="141">
        <v>3611128</v>
      </c>
      <c r="J735" s="132" t="s">
        <v>1591</v>
      </c>
      <c r="K735" s="61" t="s">
        <v>121</v>
      </c>
      <c r="L735" s="59">
        <v>370</v>
      </c>
      <c r="M735" s="43" t="s">
        <v>121</v>
      </c>
      <c r="N735" s="187">
        <v>649400000</v>
      </c>
      <c r="O735" s="50">
        <f>VLOOKUP(I735,Hoja1!$A$2:$J$18391,10,0)</f>
        <v>649400000</v>
      </c>
      <c r="P735" s="66">
        <f t="shared" si="78"/>
        <v>0</v>
      </c>
      <c r="Q735" s="43" t="s">
        <v>121</v>
      </c>
      <c r="R735" s="59" t="s">
        <v>127</v>
      </c>
      <c r="S735" s="59" t="s">
        <v>349</v>
      </c>
      <c r="T735" s="43" t="s">
        <v>121</v>
      </c>
      <c r="U735" s="43" t="s">
        <v>121</v>
      </c>
      <c r="V735" s="43" t="s">
        <v>121</v>
      </c>
      <c r="W735" s="59" t="s">
        <v>121</v>
      </c>
      <c r="X735" s="59" t="s">
        <v>121</v>
      </c>
      <c r="Y735" s="67">
        <f t="shared" si="85"/>
        <v>1680396307</v>
      </c>
      <c r="Z735" s="68">
        <f t="shared" si="79"/>
        <v>642906000</v>
      </c>
      <c r="AA735" s="59" t="s">
        <v>1879</v>
      </c>
      <c r="AB735" s="59" t="s">
        <v>149</v>
      </c>
      <c r="AC735" s="43" t="s">
        <v>149</v>
      </c>
      <c r="AD735" s="69" t="b">
        <f t="shared" si="83"/>
        <v>1</v>
      </c>
      <c r="AE735" s="74">
        <v>0.01</v>
      </c>
      <c r="AF735" s="74">
        <v>0.01</v>
      </c>
      <c r="AG735" s="74">
        <v>0.01</v>
      </c>
      <c r="AH735" s="74">
        <v>0.01</v>
      </c>
      <c r="AI735" s="74">
        <v>0.01</v>
      </c>
      <c r="AJ735" s="74">
        <v>0.01</v>
      </c>
      <c r="AK735" s="43" t="s">
        <v>130</v>
      </c>
      <c r="AL735" s="59" t="s">
        <v>130</v>
      </c>
      <c r="AM735" s="59" t="s">
        <v>130</v>
      </c>
      <c r="AN735" s="188">
        <v>1</v>
      </c>
      <c r="AO735" s="56" t="s">
        <v>121</v>
      </c>
      <c r="AP735" s="56">
        <v>1071970</v>
      </c>
      <c r="AQ735" s="56">
        <v>2180642</v>
      </c>
      <c r="AR735" s="56" t="s">
        <v>121</v>
      </c>
      <c r="AS735" s="56" t="s">
        <v>121</v>
      </c>
      <c r="AT735" s="56">
        <v>11910771</v>
      </c>
      <c r="AU735" s="56" t="s">
        <v>121</v>
      </c>
      <c r="AV735" s="56" t="s">
        <v>121</v>
      </c>
      <c r="AW735" s="56">
        <v>238215</v>
      </c>
      <c r="AX735" s="56" t="s">
        <v>121</v>
      </c>
      <c r="AY735" s="56" t="s">
        <v>121</v>
      </c>
      <c r="AZ735" s="56" t="s">
        <v>121</v>
      </c>
      <c r="BA735" s="56" t="s">
        <v>121</v>
      </c>
      <c r="BB735" s="56" t="s">
        <v>121</v>
      </c>
      <c r="BC735" s="56" t="s">
        <v>121</v>
      </c>
      <c r="BD735" s="56">
        <v>1962648</v>
      </c>
      <c r="BE735" s="56" t="s">
        <v>121</v>
      </c>
      <c r="BF735" s="56" t="s">
        <v>121</v>
      </c>
      <c r="BG735" s="56">
        <v>2977692</v>
      </c>
      <c r="BH735" s="56" t="s">
        <v>121</v>
      </c>
      <c r="BI735" s="56" t="s">
        <v>121</v>
      </c>
      <c r="BJ735" s="56">
        <v>1046736</v>
      </c>
      <c r="BK735" s="56" t="s">
        <v>121</v>
      </c>
      <c r="BL735" s="56" t="s">
        <v>121</v>
      </c>
      <c r="BM735" s="56">
        <v>5452667</v>
      </c>
      <c r="BN735" s="56">
        <v>714646</v>
      </c>
      <c r="BO735" s="56">
        <v>7146462</v>
      </c>
      <c r="BP735" s="56" t="s">
        <v>121</v>
      </c>
      <c r="BQ735" s="56" t="s">
        <v>121</v>
      </c>
      <c r="BR735" s="56" t="s">
        <v>121</v>
      </c>
      <c r="BS735" s="56" t="s">
        <v>121</v>
      </c>
      <c r="BT735" s="56">
        <v>13083568</v>
      </c>
      <c r="BU735" s="56">
        <v>714646</v>
      </c>
      <c r="BV735" s="56" t="s">
        <v>121</v>
      </c>
      <c r="BW735" s="56" t="s">
        <v>121</v>
      </c>
      <c r="BX735" s="56" t="s">
        <v>121</v>
      </c>
      <c r="BY735" s="56">
        <v>1429293</v>
      </c>
      <c r="BZ735" s="56">
        <v>1030996307</v>
      </c>
      <c r="CA735" s="56" t="s">
        <v>121</v>
      </c>
      <c r="CB735" s="56" t="s">
        <v>121</v>
      </c>
      <c r="CC735" s="56" t="s">
        <v>121</v>
      </c>
      <c r="CD735" s="56" t="s">
        <v>121</v>
      </c>
      <c r="CE735" s="232" t="s">
        <v>121</v>
      </c>
      <c r="CF735" s="232" t="s">
        <v>121</v>
      </c>
      <c r="CG735" s="232" t="s">
        <v>121</v>
      </c>
      <c r="CH735" s="232" t="s">
        <v>121</v>
      </c>
      <c r="CI735" s="232" t="s">
        <v>121</v>
      </c>
      <c r="CJ735" s="232" t="s">
        <v>121</v>
      </c>
      <c r="CK735" s="232" t="s">
        <v>121</v>
      </c>
      <c r="CL735" s="295" t="s">
        <v>121</v>
      </c>
      <c r="CM735" s="232" t="s">
        <v>121</v>
      </c>
      <c r="CN735" s="232" t="s">
        <v>121</v>
      </c>
      <c r="CO735" s="253" t="s">
        <v>130</v>
      </c>
      <c r="CP735" s="253" t="s">
        <v>121</v>
      </c>
      <c r="CQ735" s="253" t="s">
        <v>130</v>
      </c>
      <c r="CR735" s="253" t="s">
        <v>121</v>
      </c>
      <c r="CS735" s="253" t="s">
        <v>121</v>
      </c>
      <c r="CT735" s="253" t="s">
        <v>121</v>
      </c>
      <c r="CU735" s="253" t="s">
        <v>121</v>
      </c>
      <c r="CV735" s="253" t="s">
        <v>121</v>
      </c>
      <c r="CW735" s="253" t="s">
        <v>121</v>
      </c>
      <c r="CX735" s="253" t="s">
        <v>121</v>
      </c>
      <c r="CY735" s="253" t="s">
        <v>121</v>
      </c>
      <c r="CZ735" s="253" t="s">
        <v>121</v>
      </c>
      <c r="DA735" s="72">
        <v>35732311</v>
      </c>
      <c r="DB735" s="178">
        <v>1</v>
      </c>
      <c r="DC735" s="10">
        <v>1</v>
      </c>
      <c r="DD735" s="10"/>
      <c r="DE735" s="58" t="s">
        <v>1885</v>
      </c>
      <c r="DF735" s="58" t="str">
        <f t="shared" si="80"/>
        <v>Vehículos Especiales_Carrotanques_Carrotanques</v>
      </c>
      <c r="DG735" s="13">
        <f t="shared" si="81"/>
        <v>1673902307</v>
      </c>
      <c r="DK735" s="10" t="b">
        <v>1</v>
      </c>
    </row>
    <row r="736" spans="1:115" ht="63.75" x14ac:dyDescent="0.25">
      <c r="A736" s="59">
        <v>1146</v>
      </c>
      <c r="B736" s="43" t="s">
        <v>843</v>
      </c>
      <c r="C736" s="43" t="s">
        <v>3</v>
      </c>
      <c r="D736" s="43" t="s">
        <v>751</v>
      </c>
      <c r="E736" s="43" t="s">
        <v>751</v>
      </c>
      <c r="F736" s="43" t="s">
        <v>121</v>
      </c>
      <c r="G736" s="60" t="s">
        <v>1553</v>
      </c>
      <c r="H736" s="43" t="s">
        <v>879</v>
      </c>
      <c r="I736" s="141">
        <v>3611128</v>
      </c>
      <c r="J736" s="132" t="s">
        <v>1592</v>
      </c>
      <c r="K736" s="61" t="s">
        <v>121</v>
      </c>
      <c r="L736" s="59">
        <v>370</v>
      </c>
      <c r="M736" s="43" t="s">
        <v>121</v>
      </c>
      <c r="N736" s="187">
        <v>649400000</v>
      </c>
      <c r="O736" s="50">
        <f>VLOOKUP(I736,Hoja1!$A$2:$J$18391,10,0)</f>
        <v>649400000</v>
      </c>
      <c r="P736" s="66">
        <f t="shared" si="78"/>
        <v>0</v>
      </c>
      <c r="Q736" s="43" t="s">
        <v>121</v>
      </c>
      <c r="R736" s="59" t="s">
        <v>127</v>
      </c>
      <c r="S736" s="59" t="s">
        <v>349</v>
      </c>
      <c r="T736" s="43" t="s">
        <v>121</v>
      </c>
      <c r="U736" s="43" t="s">
        <v>121</v>
      </c>
      <c r="V736" s="43" t="s">
        <v>121</v>
      </c>
      <c r="W736" s="59" t="s">
        <v>121</v>
      </c>
      <c r="X736" s="59" t="s">
        <v>121</v>
      </c>
      <c r="Y736" s="67">
        <f t="shared" si="85"/>
        <v>1923852458</v>
      </c>
      <c r="Z736" s="68">
        <f t="shared" si="79"/>
        <v>642906000</v>
      </c>
      <c r="AA736" s="59" t="s">
        <v>1879</v>
      </c>
      <c r="AB736" s="59" t="s">
        <v>149</v>
      </c>
      <c r="AC736" s="43" t="s">
        <v>149</v>
      </c>
      <c r="AD736" s="69" t="b">
        <f t="shared" si="83"/>
        <v>1</v>
      </c>
      <c r="AE736" s="74">
        <v>0.01</v>
      </c>
      <c r="AF736" s="74">
        <v>0.01</v>
      </c>
      <c r="AG736" s="74">
        <v>0.01</v>
      </c>
      <c r="AH736" s="74">
        <v>0.01</v>
      </c>
      <c r="AI736" s="74">
        <v>0.01</v>
      </c>
      <c r="AJ736" s="74">
        <v>0.01</v>
      </c>
      <c r="AK736" s="43" t="s">
        <v>130</v>
      </c>
      <c r="AL736" s="59" t="s">
        <v>130</v>
      </c>
      <c r="AM736" s="59" t="s">
        <v>130</v>
      </c>
      <c r="AN736" s="188">
        <v>1</v>
      </c>
      <c r="AO736" s="56" t="s">
        <v>121</v>
      </c>
      <c r="AP736" s="56">
        <v>1071970</v>
      </c>
      <c r="AQ736" s="56">
        <v>2180642</v>
      </c>
      <c r="AR736" s="56" t="s">
        <v>121</v>
      </c>
      <c r="AS736" s="56" t="s">
        <v>121</v>
      </c>
      <c r="AT736" s="56">
        <v>11910771</v>
      </c>
      <c r="AU736" s="56" t="s">
        <v>121</v>
      </c>
      <c r="AV736" s="56" t="s">
        <v>121</v>
      </c>
      <c r="AW736" s="56">
        <v>238215</v>
      </c>
      <c r="AX736" s="56" t="s">
        <v>121</v>
      </c>
      <c r="AY736" s="56" t="s">
        <v>121</v>
      </c>
      <c r="AZ736" s="56" t="s">
        <v>121</v>
      </c>
      <c r="BA736" s="56" t="s">
        <v>121</v>
      </c>
      <c r="BB736" s="56" t="s">
        <v>121</v>
      </c>
      <c r="BC736" s="56" t="s">
        <v>121</v>
      </c>
      <c r="BD736" s="56">
        <v>1962648</v>
      </c>
      <c r="BE736" s="56" t="s">
        <v>121</v>
      </c>
      <c r="BF736" s="56" t="s">
        <v>121</v>
      </c>
      <c r="BG736" s="56">
        <v>2977692</v>
      </c>
      <c r="BH736" s="56" t="s">
        <v>121</v>
      </c>
      <c r="BI736" s="56" t="s">
        <v>121</v>
      </c>
      <c r="BJ736" s="56">
        <v>1046736</v>
      </c>
      <c r="BK736" s="56" t="s">
        <v>121</v>
      </c>
      <c r="BL736" s="56" t="s">
        <v>121</v>
      </c>
      <c r="BM736" s="56">
        <v>5452667</v>
      </c>
      <c r="BN736" s="56">
        <v>714646</v>
      </c>
      <c r="BO736" s="56">
        <v>7146462</v>
      </c>
      <c r="BP736" s="56" t="s">
        <v>121</v>
      </c>
      <c r="BQ736" s="56" t="s">
        <v>121</v>
      </c>
      <c r="BR736" s="56" t="s">
        <v>121</v>
      </c>
      <c r="BS736" s="56" t="s">
        <v>121</v>
      </c>
      <c r="BT736" s="56">
        <v>13083568</v>
      </c>
      <c r="BU736" s="56">
        <v>714646</v>
      </c>
      <c r="BV736" s="56" t="s">
        <v>121</v>
      </c>
      <c r="BW736" s="56" t="s">
        <v>121</v>
      </c>
      <c r="BX736" s="56" t="s">
        <v>121</v>
      </c>
      <c r="BY736" s="56">
        <v>1429293</v>
      </c>
      <c r="BZ736" s="56">
        <v>1274452458</v>
      </c>
      <c r="CA736" s="56" t="s">
        <v>121</v>
      </c>
      <c r="CB736" s="56" t="s">
        <v>121</v>
      </c>
      <c r="CC736" s="56" t="s">
        <v>121</v>
      </c>
      <c r="CD736" s="56" t="s">
        <v>121</v>
      </c>
      <c r="CE736" s="232" t="s">
        <v>121</v>
      </c>
      <c r="CF736" s="232" t="s">
        <v>121</v>
      </c>
      <c r="CG736" s="232" t="s">
        <v>121</v>
      </c>
      <c r="CH736" s="232" t="s">
        <v>121</v>
      </c>
      <c r="CI736" s="232" t="s">
        <v>121</v>
      </c>
      <c r="CJ736" s="232" t="s">
        <v>121</v>
      </c>
      <c r="CK736" s="232" t="s">
        <v>121</v>
      </c>
      <c r="CL736" s="295" t="s">
        <v>121</v>
      </c>
      <c r="CM736" s="232" t="s">
        <v>121</v>
      </c>
      <c r="CN736" s="232" t="s">
        <v>121</v>
      </c>
      <c r="CO736" s="253" t="s">
        <v>130</v>
      </c>
      <c r="CP736" s="253" t="s">
        <v>121</v>
      </c>
      <c r="CQ736" s="253" t="s">
        <v>130</v>
      </c>
      <c r="CR736" s="253" t="s">
        <v>121</v>
      </c>
      <c r="CS736" s="253" t="s">
        <v>121</v>
      </c>
      <c r="CT736" s="253" t="s">
        <v>121</v>
      </c>
      <c r="CU736" s="253" t="s">
        <v>121</v>
      </c>
      <c r="CV736" s="253" t="s">
        <v>121</v>
      </c>
      <c r="CW736" s="253" t="s">
        <v>121</v>
      </c>
      <c r="CX736" s="253" t="s">
        <v>121</v>
      </c>
      <c r="CY736" s="253" t="s">
        <v>121</v>
      </c>
      <c r="CZ736" s="253" t="s">
        <v>121</v>
      </c>
      <c r="DA736" s="72">
        <v>35732311</v>
      </c>
      <c r="DB736" s="178">
        <v>1</v>
      </c>
      <c r="DC736" s="10">
        <v>1</v>
      </c>
      <c r="DD736" s="10"/>
      <c r="DE736" s="58" t="s">
        <v>1885</v>
      </c>
      <c r="DF736" s="58" t="str">
        <f t="shared" si="80"/>
        <v>Vehículos Especiales_Carrotanques_Carrotanques</v>
      </c>
      <c r="DG736" s="13">
        <f t="shared" si="81"/>
        <v>1917358458</v>
      </c>
      <c r="DK736" s="10" t="b">
        <v>1</v>
      </c>
    </row>
    <row r="737" spans="1:115" ht="63.75" x14ac:dyDescent="0.25">
      <c r="A737" s="59">
        <v>1147</v>
      </c>
      <c r="B737" s="43" t="s">
        <v>843</v>
      </c>
      <c r="C737" s="43" t="s">
        <v>3</v>
      </c>
      <c r="D737" s="43" t="s">
        <v>751</v>
      </c>
      <c r="E737" s="43" t="s">
        <v>751</v>
      </c>
      <c r="F737" s="43" t="s">
        <v>121</v>
      </c>
      <c r="G737" s="60" t="s">
        <v>1551</v>
      </c>
      <c r="H737" s="43" t="s">
        <v>879</v>
      </c>
      <c r="I737" s="141">
        <v>3611117</v>
      </c>
      <c r="J737" s="132" t="s">
        <v>1593</v>
      </c>
      <c r="K737" s="61" t="s">
        <v>121</v>
      </c>
      <c r="L737" s="59">
        <v>250</v>
      </c>
      <c r="M737" s="43" t="s">
        <v>121</v>
      </c>
      <c r="N737" s="187">
        <v>468700000</v>
      </c>
      <c r="O737" s="50">
        <f>VLOOKUP(I737,Hoja1!$A$2:$J$18391,10,0)</f>
        <v>468700000</v>
      </c>
      <c r="P737" s="66">
        <f t="shared" si="78"/>
        <v>0</v>
      </c>
      <c r="Q737" s="43" t="s">
        <v>121</v>
      </c>
      <c r="R737" s="59" t="s">
        <v>127</v>
      </c>
      <c r="S737" s="59" t="s">
        <v>349</v>
      </c>
      <c r="T737" s="64" t="s">
        <v>121</v>
      </c>
      <c r="U737" s="43" t="s">
        <v>121</v>
      </c>
      <c r="V737" s="43" t="s">
        <v>121</v>
      </c>
      <c r="W737" s="59" t="s">
        <v>121</v>
      </c>
      <c r="X737" s="59" t="s">
        <v>121</v>
      </c>
      <c r="Y737" s="67">
        <f t="shared" si="85"/>
        <v>1683598606</v>
      </c>
      <c r="Z737" s="68">
        <f t="shared" si="79"/>
        <v>464013000</v>
      </c>
      <c r="AA737" s="59" t="s">
        <v>1879</v>
      </c>
      <c r="AB737" s="59" t="s">
        <v>149</v>
      </c>
      <c r="AC737" s="43" t="s">
        <v>149</v>
      </c>
      <c r="AD737" s="69" t="b">
        <f t="shared" si="83"/>
        <v>1</v>
      </c>
      <c r="AE737" s="74">
        <v>0.01</v>
      </c>
      <c r="AF737" s="74">
        <v>0.01</v>
      </c>
      <c r="AG737" s="74">
        <v>0.01</v>
      </c>
      <c r="AH737" s="74">
        <v>0.01</v>
      </c>
      <c r="AI737" s="74">
        <v>0.01</v>
      </c>
      <c r="AJ737" s="74">
        <v>0.01</v>
      </c>
      <c r="AK737" s="43" t="s">
        <v>130</v>
      </c>
      <c r="AL737" s="59" t="s">
        <v>130</v>
      </c>
      <c r="AM737" s="59" t="s">
        <v>130</v>
      </c>
      <c r="AN737" s="188">
        <v>1</v>
      </c>
      <c r="AO737" s="56" t="s">
        <v>121</v>
      </c>
      <c r="AP737" s="56">
        <v>1071970</v>
      </c>
      <c r="AQ737" s="56">
        <v>2180642</v>
      </c>
      <c r="AR737" s="56" t="s">
        <v>121</v>
      </c>
      <c r="AS737" s="56" t="s">
        <v>121</v>
      </c>
      <c r="AT737" s="56">
        <v>11910771</v>
      </c>
      <c r="AU737" s="56" t="s">
        <v>121</v>
      </c>
      <c r="AV737" s="56" t="s">
        <v>121</v>
      </c>
      <c r="AW737" s="56">
        <v>238215</v>
      </c>
      <c r="AX737" s="56" t="s">
        <v>121</v>
      </c>
      <c r="AY737" s="56" t="s">
        <v>121</v>
      </c>
      <c r="AZ737" s="56" t="s">
        <v>121</v>
      </c>
      <c r="BA737" s="56" t="s">
        <v>121</v>
      </c>
      <c r="BB737" s="56" t="s">
        <v>121</v>
      </c>
      <c r="BC737" s="56" t="s">
        <v>121</v>
      </c>
      <c r="BD737" s="56">
        <v>1962648</v>
      </c>
      <c r="BE737" s="56" t="s">
        <v>121</v>
      </c>
      <c r="BF737" s="56" t="s">
        <v>121</v>
      </c>
      <c r="BG737" s="56">
        <v>2977692</v>
      </c>
      <c r="BH737" s="56" t="s">
        <v>121</v>
      </c>
      <c r="BI737" s="56" t="s">
        <v>121</v>
      </c>
      <c r="BJ737" s="56">
        <v>1046736</v>
      </c>
      <c r="BK737" s="56" t="s">
        <v>121</v>
      </c>
      <c r="BL737" s="56" t="s">
        <v>121</v>
      </c>
      <c r="BM737" s="56">
        <v>5452667</v>
      </c>
      <c r="BN737" s="56">
        <v>714646</v>
      </c>
      <c r="BO737" s="56">
        <v>7146462</v>
      </c>
      <c r="BP737" s="56" t="s">
        <v>121</v>
      </c>
      <c r="BQ737" s="56" t="s">
        <v>121</v>
      </c>
      <c r="BR737" s="56" t="s">
        <v>121</v>
      </c>
      <c r="BS737" s="56" t="s">
        <v>121</v>
      </c>
      <c r="BT737" s="56">
        <v>13083568</v>
      </c>
      <c r="BU737" s="56">
        <v>714646</v>
      </c>
      <c r="BV737" s="56" t="s">
        <v>121</v>
      </c>
      <c r="BW737" s="56" t="s">
        <v>121</v>
      </c>
      <c r="BX737" s="56" t="s">
        <v>121</v>
      </c>
      <c r="BY737" s="56">
        <v>1429293</v>
      </c>
      <c r="BZ737" s="56">
        <v>1214898606</v>
      </c>
      <c r="CA737" s="56" t="s">
        <v>121</v>
      </c>
      <c r="CB737" s="56" t="s">
        <v>121</v>
      </c>
      <c r="CC737" s="56" t="s">
        <v>121</v>
      </c>
      <c r="CD737" s="56" t="s">
        <v>121</v>
      </c>
      <c r="CE737" s="232" t="s">
        <v>121</v>
      </c>
      <c r="CF737" s="232" t="s">
        <v>121</v>
      </c>
      <c r="CG737" s="232" t="s">
        <v>121</v>
      </c>
      <c r="CH737" s="232" t="s">
        <v>121</v>
      </c>
      <c r="CI737" s="232" t="s">
        <v>121</v>
      </c>
      <c r="CJ737" s="232" t="s">
        <v>121</v>
      </c>
      <c r="CK737" s="232" t="s">
        <v>121</v>
      </c>
      <c r="CL737" s="295" t="s">
        <v>121</v>
      </c>
      <c r="CM737" s="232" t="s">
        <v>121</v>
      </c>
      <c r="CN737" s="232" t="s">
        <v>121</v>
      </c>
      <c r="CO737" s="253" t="s">
        <v>130</v>
      </c>
      <c r="CP737" s="253" t="s">
        <v>121</v>
      </c>
      <c r="CQ737" s="253" t="s">
        <v>130</v>
      </c>
      <c r="CR737" s="253" t="s">
        <v>121</v>
      </c>
      <c r="CS737" s="253" t="s">
        <v>121</v>
      </c>
      <c r="CT737" s="253" t="s">
        <v>121</v>
      </c>
      <c r="CU737" s="253" t="s">
        <v>121</v>
      </c>
      <c r="CV737" s="253" t="s">
        <v>121</v>
      </c>
      <c r="CW737" s="253" t="s">
        <v>121</v>
      </c>
      <c r="CX737" s="253" t="s">
        <v>121</v>
      </c>
      <c r="CY737" s="253" t="s">
        <v>121</v>
      </c>
      <c r="CZ737" s="253" t="s">
        <v>121</v>
      </c>
      <c r="DA737" s="72">
        <v>35732311</v>
      </c>
      <c r="DB737" s="178">
        <v>1</v>
      </c>
      <c r="DC737" s="10">
        <v>1</v>
      </c>
      <c r="DD737" s="10"/>
      <c r="DE737" s="58" t="s">
        <v>1885</v>
      </c>
      <c r="DF737" s="58" t="str">
        <f t="shared" si="80"/>
        <v>Vehículos Especiales_Carrotanques_Carrotanques</v>
      </c>
      <c r="DG737" s="13">
        <f t="shared" si="81"/>
        <v>1678911606</v>
      </c>
      <c r="DK737" s="10" t="b">
        <v>1</v>
      </c>
    </row>
    <row r="738" spans="1:115" ht="63.75" x14ac:dyDescent="0.25">
      <c r="A738" s="59">
        <v>1148</v>
      </c>
      <c r="B738" s="43" t="s">
        <v>843</v>
      </c>
      <c r="C738" s="43" t="s">
        <v>3</v>
      </c>
      <c r="D738" s="43" t="s">
        <v>751</v>
      </c>
      <c r="E738" s="43" t="s">
        <v>751</v>
      </c>
      <c r="F738" s="43" t="s">
        <v>121</v>
      </c>
      <c r="G738" s="60" t="s">
        <v>1553</v>
      </c>
      <c r="H738" s="43" t="s">
        <v>879</v>
      </c>
      <c r="I738" s="141">
        <v>3611128</v>
      </c>
      <c r="J738" s="132" t="s">
        <v>1594</v>
      </c>
      <c r="K738" s="61" t="s">
        <v>121</v>
      </c>
      <c r="L738" s="59">
        <v>370</v>
      </c>
      <c r="M738" s="43" t="s">
        <v>121</v>
      </c>
      <c r="N738" s="187">
        <v>649400000</v>
      </c>
      <c r="O738" s="50">
        <f>VLOOKUP(I738,Hoja1!$A$2:$J$18391,10,0)</f>
        <v>649400000</v>
      </c>
      <c r="P738" s="66">
        <f t="shared" si="78"/>
        <v>0</v>
      </c>
      <c r="Q738" s="43" t="s">
        <v>121</v>
      </c>
      <c r="R738" s="59" t="s">
        <v>127</v>
      </c>
      <c r="S738" s="59" t="s">
        <v>349</v>
      </c>
      <c r="T738" s="43" t="s">
        <v>121</v>
      </c>
      <c r="U738" s="43" t="s">
        <v>121</v>
      </c>
      <c r="V738" s="43" t="s">
        <v>121</v>
      </c>
      <c r="W738" s="59" t="s">
        <v>121</v>
      </c>
      <c r="X738" s="59" t="s">
        <v>121</v>
      </c>
      <c r="Y738" s="67">
        <f t="shared" si="85"/>
        <v>2281175579</v>
      </c>
      <c r="Z738" s="68">
        <f t="shared" si="79"/>
        <v>642906000</v>
      </c>
      <c r="AA738" s="59" t="s">
        <v>1879</v>
      </c>
      <c r="AB738" s="59" t="s">
        <v>149</v>
      </c>
      <c r="AC738" s="43" t="s">
        <v>149</v>
      </c>
      <c r="AD738" s="69" t="b">
        <f t="shared" si="83"/>
        <v>1</v>
      </c>
      <c r="AE738" s="74">
        <v>0.01</v>
      </c>
      <c r="AF738" s="74">
        <v>0.01</v>
      </c>
      <c r="AG738" s="74">
        <v>0.01</v>
      </c>
      <c r="AH738" s="74">
        <v>0.01</v>
      </c>
      <c r="AI738" s="74">
        <v>0.01</v>
      </c>
      <c r="AJ738" s="74">
        <v>0.01</v>
      </c>
      <c r="AK738" s="43" t="s">
        <v>130</v>
      </c>
      <c r="AL738" s="59" t="s">
        <v>130</v>
      </c>
      <c r="AM738" s="59" t="s">
        <v>130</v>
      </c>
      <c r="AN738" s="188">
        <v>1</v>
      </c>
      <c r="AO738" s="56" t="s">
        <v>121</v>
      </c>
      <c r="AP738" s="56">
        <v>1071970</v>
      </c>
      <c r="AQ738" s="56">
        <v>2180642</v>
      </c>
      <c r="AR738" s="56" t="s">
        <v>121</v>
      </c>
      <c r="AS738" s="56" t="s">
        <v>121</v>
      </c>
      <c r="AT738" s="56">
        <v>11910771</v>
      </c>
      <c r="AU738" s="56" t="s">
        <v>121</v>
      </c>
      <c r="AV738" s="56" t="s">
        <v>121</v>
      </c>
      <c r="AW738" s="56">
        <v>238215</v>
      </c>
      <c r="AX738" s="56" t="s">
        <v>121</v>
      </c>
      <c r="AY738" s="56" t="s">
        <v>121</v>
      </c>
      <c r="AZ738" s="56" t="s">
        <v>121</v>
      </c>
      <c r="BA738" s="56" t="s">
        <v>121</v>
      </c>
      <c r="BB738" s="56" t="s">
        <v>121</v>
      </c>
      <c r="BC738" s="56" t="s">
        <v>121</v>
      </c>
      <c r="BD738" s="56">
        <v>1962648</v>
      </c>
      <c r="BE738" s="56" t="s">
        <v>121</v>
      </c>
      <c r="BF738" s="56" t="s">
        <v>121</v>
      </c>
      <c r="BG738" s="56">
        <v>2977692</v>
      </c>
      <c r="BH738" s="56" t="s">
        <v>121</v>
      </c>
      <c r="BI738" s="56" t="s">
        <v>121</v>
      </c>
      <c r="BJ738" s="56">
        <v>1046736</v>
      </c>
      <c r="BK738" s="56" t="s">
        <v>121</v>
      </c>
      <c r="BL738" s="56" t="s">
        <v>121</v>
      </c>
      <c r="BM738" s="56">
        <v>5452667</v>
      </c>
      <c r="BN738" s="56">
        <v>714646</v>
      </c>
      <c r="BO738" s="56">
        <v>7146462</v>
      </c>
      <c r="BP738" s="56" t="s">
        <v>121</v>
      </c>
      <c r="BQ738" s="56" t="s">
        <v>121</v>
      </c>
      <c r="BR738" s="56" t="s">
        <v>121</v>
      </c>
      <c r="BS738" s="56" t="s">
        <v>121</v>
      </c>
      <c r="BT738" s="56">
        <v>13083568</v>
      </c>
      <c r="BU738" s="56">
        <v>714646</v>
      </c>
      <c r="BV738" s="56" t="s">
        <v>121</v>
      </c>
      <c r="BW738" s="56" t="s">
        <v>121</v>
      </c>
      <c r="BX738" s="56" t="s">
        <v>121</v>
      </c>
      <c r="BY738" s="56">
        <v>1429293</v>
      </c>
      <c r="BZ738" s="56">
        <v>1631775579</v>
      </c>
      <c r="CA738" s="56" t="s">
        <v>121</v>
      </c>
      <c r="CB738" s="56" t="s">
        <v>121</v>
      </c>
      <c r="CC738" s="56" t="s">
        <v>121</v>
      </c>
      <c r="CD738" s="56" t="s">
        <v>121</v>
      </c>
      <c r="CE738" s="232" t="s">
        <v>121</v>
      </c>
      <c r="CF738" s="232" t="s">
        <v>121</v>
      </c>
      <c r="CG738" s="232" t="s">
        <v>121</v>
      </c>
      <c r="CH738" s="232" t="s">
        <v>121</v>
      </c>
      <c r="CI738" s="232" t="s">
        <v>121</v>
      </c>
      <c r="CJ738" s="232" t="s">
        <v>121</v>
      </c>
      <c r="CK738" s="232" t="s">
        <v>121</v>
      </c>
      <c r="CL738" s="295" t="s">
        <v>121</v>
      </c>
      <c r="CM738" s="232" t="s">
        <v>121</v>
      </c>
      <c r="CN738" s="232" t="s">
        <v>121</v>
      </c>
      <c r="CO738" s="253" t="s">
        <v>130</v>
      </c>
      <c r="CP738" s="253" t="s">
        <v>121</v>
      </c>
      <c r="CQ738" s="253" t="s">
        <v>130</v>
      </c>
      <c r="CR738" s="253" t="s">
        <v>121</v>
      </c>
      <c r="CS738" s="253" t="s">
        <v>121</v>
      </c>
      <c r="CT738" s="253" t="s">
        <v>121</v>
      </c>
      <c r="CU738" s="253" t="s">
        <v>121</v>
      </c>
      <c r="CV738" s="253" t="s">
        <v>121</v>
      </c>
      <c r="CW738" s="253" t="s">
        <v>121</v>
      </c>
      <c r="CX738" s="253" t="s">
        <v>121</v>
      </c>
      <c r="CY738" s="253" t="s">
        <v>121</v>
      </c>
      <c r="CZ738" s="253" t="s">
        <v>121</v>
      </c>
      <c r="DA738" s="72">
        <v>35732311</v>
      </c>
      <c r="DB738" s="178">
        <v>1</v>
      </c>
      <c r="DC738" s="10">
        <v>1</v>
      </c>
      <c r="DD738" s="10"/>
      <c r="DE738" s="58" t="s">
        <v>1885</v>
      </c>
      <c r="DF738" s="58" t="str">
        <f t="shared" si="80"/>
        <v>Vehículos Especiales_Carrotanques_Carrotanques</v>
      </c>
      <c r="DG738" s="13">
        <f t="shared" si="81"/>
        <v>2274681579</v>
      </c>
      <c r="DK738" s="10" t="b">
        <v>1</v>
      </c>
    </row>
    <row r="739" spans="1:115" ht="25.5" x14ac:dyDescent="0.25">
      <c r="A739" s="59">
        <v>1149</v>
      </c>
      <c r="B739" s="43" t="s">
        <v>159</v>
      </c>
      <c r="C739" s="43" t="s">
        <v>0</v>
      </c>
      <c r="D739" s="43" t="s">
        <v>320</v>
      </c>
      <c r="E739" s="43" t="s">
        <v>126</v>
      </c>
      <c r="F739" s="43" t="s">
        <v>121</v>
      </c>
      <c r="G739" s="60" t="s">
        <v>1595</v>
      </c>
      <c r="H739" s="43" t="s">
        <v>161</v>
      </c>
      <c r="I739" s="62">
        <v>9006201</v>
      </c>
      <c r="J739" s="132" t="s">
        <v>1596</v>
      </c>
      <c r="K739" s="61" t="s">
        <v>355</v>
      </c>
      <c r="L739" s="63">
        <v>201</v>
      </c>
      <c r="M739" s="64" t="s">
        <v>121</v>
      </c>
      <c r="N739" s="65">
        <v>240600000</v>
      </c>
      <c r="O739" s="50">
        <f>VLOOKUP(I739,Hoja1!$A$2:$J$18391,10,0)</f>
        <v>240600000</v>
      </c>
      <c r="P739" s="66">
        <f t="shared" si="78"/>
        <v>0</v>
      </c>
      <c r="Q739" s="59" t="s">
        <v>126</v>
      </c>
      <c r="R739" s="59" t="s">
        <v>148</v>
      </c>
      <c r="S739" s="59" t="s">
        <v>349</v>
      </c>
      <c r="T739" s="59" t="s">
        <v>121</v>
      </c>
      <c r="U739" s="59" t="s">
        <v>121</v>
      </c>
      <c r="V739" s="43" t="s">
        <v>121</v>
      </c>
      <c r="W739" s="59" t="s">
        <v>121</v>
      </c>
      <c r="X739" s="59" t="s">
        <v>121</v>
      </c>
      <c r="Y739" s="67" t="str">
        <f>+IF(E739=$F$1,N739+BZ739,"N.A.")</f>
        <v>N.A.</v>
      </c>
      <c r="Z739" s="68">
        <f t="shared" si="79"/>
        <v>240600000</v>
      </c>
      <c r="AA739" s="59" t="s">
        <v>1878</v>
      </c>
      <c r="AB739" s="59" t="s">
        <v>156</v>
      </c>
      <c r="AC739" s="43" t="s">
        <v>156</v>
      </c>
      <c r="AD739" s="69" t="b">
        <f t="shared" si="83"/>
        <v>1</v>
      </c>
      <c r="AE739" s="70">
        <v>0</v>
      </c>
      <c r="AF739" s="70">
        <v>0</v>
      </c>
      <c r="AG739" s="70">
        <v>0.01</v>
      </c>
      <c r="AH739" s="70">
        <v>0.02</v>
      </c>
      <c r="AI739" s="70">
        <v>0.03</v>
      </c>
      <c r="AJ739" s="70">
        <v>0.04</v>
      </c>
      <c r="AK739" s="59" t="s">
        <v>131</v>
      </c>
      <c r="AL739" s="59" t="s">
        <v>131</v>
      </c>
      <c r="AM739" s="59" t="s">
        <v>131</v>
      </c>
      <c r="AN739" s="71">
        <v>0</v>
      </c>
      <c r="AO739" s="56" t="s">
        <v>121</v>
      </c>
      <c r="AP739" s="56">
        <v>300046</v>
      </c>
      <c r="AQ739" s="56">
        <v>1285913</v>
      </c>
      <c r="AR739" s="56" t="s">
        <v>121</v>
      </c>
      <c r="AS739" s="56" t="s">
        <v>121</v>
      </c>
      <c r="AT739" s="56">
        <v>11573218</v>
      </c>
      <c r="AU739" s="56" t="s">
        <v>121</v>
      </c>
      <c r="AV739" s="56">
        <v>857275</v>
      </c>
      <c r="AW739" s="56">
        <v>192887</v>
      </c>
      <c r="AX739" s="56">
        <v>696536</v>
      </c>
      <c r="AY739" s="56" t="s">
        <v>121</v>
      </c>
      <c r="AZ739" s="56" t="s">
        <v>121</v>
      </c>
      <c r="BA739" s="56" t="s">
        <v>121</v>
      </c>
      <c r="BB739" s="56" t="s">
        <v>121</v>
      </c>
      <c r="BC739" s="56" t="s">
        <v>121</v>
      </c>
      <c r="BD739" s="56" t="s">
        <v>121</v>
      </c>
      <c r="BE739" s="56">
        <v>1285913</v>
      </c>
      <c r="BF739" s="56">
        <v>1607391</v>
      </c>
      <c r="BG739" s="56">
        <v>160739</v>
      </c>
      <c r="BH739" s="56" t="s">
        <v>121</v>
      </c>
      <c r="BI739" s="56" t="s">
        <v>121</v>
      </c>
      <c r="BJ739" s="56">
        <v>803696</v>
      </c>
      <c r="BK739" s="56">
        <v>1393073</v>
      </c>
      <c r="BL739" s="56">
        <v>1285913</v>
      </c>
      <c r="BM739" s="56">
        <v>1285913</v>
      </c>
      <c r="BN739" s="56">
        <v>128591</v>
      </c>
      <c r="BO739" s="56">
        <v>2357507</v>
      </c>
      <c r="BP739" s="56">
        <v>192887</v>
      </c>
      <c r="BQ739" s="56" t="s">
        <v>121</v>
      </c>
      <c r="BR739" s="56" t="s">
        <v>121</v>
      </c>
      <c r="BS739" s="56">
        <v>1285913</v>
      </c>
      <c r="BT739" s="56">
        <v>8036957</v>
      </c>
      <c r="BU739" s="56">
        <v>128591</v>
      </c>
      <c r="BV739" s="56">
        <v>5143653</v>
      </c>
      <c r="BW739" s="56">
        <v>5893769</v>
      </c>
      <c r="BX739" s="56" t="s">
        <v>121</v>
      </c>
      <c r="BY739" s="56">
        <v>1285913</v>
      </c>
      <c r="BZ739" s="56" t="s">
        <v>121</v>
      </c>
      <c r="CA739" s="56" t="s">
        <v>121</v>
      </c>
      <c r="CB739" s="56" t="s">
        <v>121</v>
      </c>
      <c r="CC739" s="56" t="s">
        <v>121</v>
      </c>
      <c r="CD739" s="56" t="s">
        <v>121</v>
      </c>
      <c r="CE739" s="232" t="s">
        <v>130</v>
      </c>
      <c r="CF739" s="232" t="s">
        <v>130</v>
      </c>
      <c r="CG739" s="232" t="s">
        <v>130</v>
      </c>
      <c r="CH739" s="232" t="s">
        <v>131</v>
      </c>
      <c r="CI739" s="232" t="s">
        <v>130</v>
      </c>
      <c r="CJ739" s="232" t="s">
        <v>130</v>
      </c>
      <c r="CK739" s="232" t="s">
        <v>131</v>
      </c>
      <c r="CL739" s="295" t="s">
        <v>121</v>
      </c>
      <c r="CM739" s="232" t="s">
        <v>130</v>
      </c>
      <c r="CN739" s="232" t="s">
        <v>130</v>
      </c>
      <c r="CO739" s="253" t="s">
        <v>130</v>
      </c>
      <c r="CP739" s="253" t="s">
        <v>121</v>
      </c>
      <c r="CQ739" s="253" t="s">
        <v>130</v>
      </c>
      <c r="CR739" s="253" t="s">
        <v>130</v>
      </c>
      <c r="CS739" s="253" t="s">
        <v>130</v>
      </c>
      <c r="CT739" s="253" t="s">
        <v>130</v>
      </c>
      <c r="CU739" s="253" t="s">
        <v>130</v>
      </c>
      <c r="CV739" s="253" t="s">
        <v>121</v>
      </c>
      <c r="CW739" s="253" t="s">
        <v>130</v>
      </c>
      <c r="CX739" s="253" t="s">
        <v>130</v>
      </c>
      <c r="CY739" s="253" t="s">
        <v>121</v>
      </c>
      <c r="CZ739" s="253" t="s">
        <v>121</v>
      </c>
      <c r="DA739" s="72">
        <v>12323334</v>
      </c>
      <c r="DB739" s="73">
        <v>1</v>
      </c>
      <c r="DC739" s="10">
        <v>1</v>
      </c>
      <c r="DD739" s="10"/>
      <c r="DE739" s="58" t="s">
        <v>1880</v>
      </c>
      <c r="DF739" s="58" t="str">
        <f t="shared" si="80"/>
        <v>Vehículos Convencionales_Camperos/Camionetas_4x2</v>
      </c>
      <c r="DG739" s="13">
        <f t="shared" si="81"/>
        <v>240600000</v>
      </c>
      <c r="DK739" s="10" t="b">
        <v>1</v>
      </c>
    </row>
    <row r="740" spans="1:115" ht="25.5" x14ac:dyDescent="0.25">
      <c r="A740" s="59">
        <v>1150</v>
      </c>
      <c r="B740" s="43" t="s">
        <v>159</v>
      </c>
      <c r="C740" s="43" t="s">
        <v>0</v>
      </c>
      <c r="D740" s="43" t="s">
        <v>320</v>
      </c>
      <c r="E740" s="43" t="s">
        <v>126</v>
      </c>
      <c r="F740" s="43" t="s">
        <v>121</v>
      </c>
      <c r="G740" s="60" t="s">
        <v>1597</v>
      </c>
      <c r="H740" s="43" t="s">
        <v>161</v>
      </c>
      <c r="I740" s="140">
        <v>9006202</v>
      </c>
      <c r="J740" s="132" t="s">
        <v>1598</v>
      </c>
      <c r="K740" s="61" t="s">
        <v>355</v>
      </c>
      <c r="L740" s="63">
        <v>201</v>
      </c>
      <c r="M740" s="64" t="s">
        <v>121</v>
      </c>
      <c r="N740" s="65">
        <v>282200000</v>
      </c>
      <c r="O740" s="50">
        <f>VLOOKUP(I740,Hoja1!$A$2:$J$18391,10,0)</f>
        <v>282200000</v>
      </c>
      <c r="P740" s="66">
        <f t="shared" si="78"/>
        <v>0</v>
      </c>
      <c r="Q740" s="59" t="s">
        <v>731</v>
      </c>
      <c r="R740" s="59" t="s">
        <v>148</v>
      </c>
      <c r="S740" s="59" t="s">
        <v>349</v>
      </c>
      <c r="T740" s="59" t="s">
        <v>121</v>
      </c>
      <c r="U740" s="59" t="s">
        <v>121</v>
      </c>
      <c r="V740" s="43" t="s">
        <v>121</v>
      </c>
      <c r="W740" s="59" t="s">
        <v>121</v>
      </c>
      <c r="X740" s="59" t="s">
        <v>121</v>
      </c>
      <c r="Y740" s="67" t="str">
        <f>+IF(E740=$F$1,N740+BZ740,"N.A.")</f>
        <v>N.A.</v>
      </c>
      <c r="Z740" s="68">
        <f t="shared" si="79"/>
        <v>282200000</v>
      </c>
      <c r="AA740" s="59" t="s">
        <v>1878</v>
      </c>
      <c r="AB740" s="59" t="s">
        <v>156</v>
      </c>
      <c r="AC740" s="43" t="s">
        <v>156</v>
      </c>
      <c r="AD740" s="69" t="b">
        <f t="shared" si="83"/>
        <v>1</v>
      </c>
      <c r="AE740" s="70">
        <v>0</v>
      </c>
      <c r="AF740" s="70">
        <v>0</v>
      </c>
      <c r="AG740" s="70">
        <v>0.01</v>
      </c>
      <c r="AH740" s="70">
        <v>0.02</v>
      </c>
      <c r="AI740" s="70">
        <v>0.03</v>
      </c>
      <c r="AJ740" s="70">
        <v>0.04</v>
      </c>
      <c r="AK740" s="59" t="s">
        <v>131</v>
      </c>
      <c r="AL740" s="59" t="s">
        <v>131</v>
      </c>
      <c r="AM740" s="59" t="s">
        <v>131</v>
      </c>
      <c r="AN740" s="71">
        <v>0</v>
      </c>
      <c r="AO740" s="56" t="s">
        <v>121</v>
      </c>
      <c r="AP740" s="56">
        <v>300046</v>
      </c>
      <c r="AQ740" s="56">
        <v>1285913</v>
      </c>
      <c r="AR740" s="56" t="s">
        <v>121</v>
      </c>
      <c r="AS740" s="56" t="s">
        <v>121</v>
      </c>
      <c r="AT740" s="56">
        <v>11573218</v>
      </c>
      <c r="AU740" s="56" t="s">
        <v>121</v>
      </c>
      <c r="AV740" s="56">
        <v>857275</v>
      </c>
      <c r="AW740" s="56">
        <v>192887</v>
      </c>
      <c r="AX740" s="56" t="s">
        <v>121</v>
      </c>
      <c r="AY740" s="56" t="s">
        <v>121</v>
      </c>
      <c r="AZ740" s="56" t="s">
        <v>121</v>
      </c>
      <c r="BA740" s="56" t="s">
        <v>121</v>
      </c>
      <c r="BB740" s="56" t="s">
        <v>121</v>
      </c>
      <c r="BC740" s="56" t="s">
        <v>121</v>
      </c>
      <c r="BD740" s="56" t="s">
        <v>121</v>
      </c>
      <c r="BE740" s="56">
        <v>1285913</v>
      </c>
      <c r="BF740" s="56">
        <v>1607391</v>
      </c>
      <c r="BG740" s="56">
        <v>160739</v>
      </c>
      <c r="BH740" s="56" t="s">
        <v>121</v>
      </c>
      <c r="BI740" s="56" t="s">
        <v>121</v>
      </c>
      <c r="BJ740" s="56">
        <v>803696</v>
      </c>
      <c r="BK740" s="56">
        <v>1393073</v>
      </c>
      <c r="BL740" s="56">
        <v>1285913</v>
      </c>
      <c r="BM740" s="56">
        <v>1285913</v>
      </c>
      <c r="BN740" s="56">
        <v>128591</v>
      </c>
      <c r="BO740" s="56">
        <v>2357507</v>
      </c>
      <c r="BP740" s="56">
        <v>192887</v>
      </c>
      <c r="BQ740" s="56" t="s">
        <v>121</v>
      </c>
      <c r="BR740" s="56" t="s">
        <v>121</v>
      </c>
      <c r="BS740" s="56">
        <v>1285913</v>
      </c>
      <c r="BT740" s="56">
        <v>8036957</v>
      </c>
      <c r="BU740" s="56">
        <v>128591</v>
      </c>
      <c r="BV740" s="56">
        <v>5143653</v>
      </c>
      <c r="BW740" s="56">
        <v>5893769</v>
      </c>
      <c r="BX740" s="56" t="s">
        <v>121</v>
      </c>
      <c r="BY740" s="56">
        <v>1285913</v>
      </c>
      <c r="BZ740" s="56" t="s">
        <v>121</v>
      </c>
      <c r="CA740" s="56" t="s">
        <v>121</v>
      </c>
      <c r="CB740" s="56" t="s">
        <v>121</v>
      </c>
      <c r="CC740" s="56" t="s">
        <v>121</v>
      </c>
      <c r="CD740" s="56" t="s">
        <v>121</v>
      </c>
      <c r="CE740" s="232" t="s">
        <v>130</v>
      </c>
      <c r="CF740" s="232" t="s">
        <v>130</v>
      </c>
      <c r="CG740" s="232" t="s">
        <v>130</v>
      </c>
      <c r="CH740" s="232" t="s">
        <v>131</v>
      </c>
      <c r="CI740" s="232" t="s">
        <v>130</v>
      </c>
      <c r="CJ740" s="232" t="s">
        <v>130</v>
      </c>
      <c r="CK740" s="232" t="s">
        <v>131</v>
      </c>
      <c r="CL740" s="295" t="s">
        <v>121</v>
      </c>
      <c r="CM740" s="232" t="s">
        <v>130</v>
      </c>
      <c r="CN740" s="232" t="s">
        <v>130</v>
      </c>
      <c r="CO740" s="253" t="s">
        <v>130</v>
      </c>
      <c r="CP740" s="253" t="s">
        <v>121</v>
      </c>
      <c r="CQ740" s="253" t="s">
        <v>130</v>
      </c>
      <c r="CR740" s="253" t="s">
        <v>130</v>
      </c>
      <c r="CS740" s="253" t="s">
        <v>130</v>
      </c>
      <c r="CT740" s="253" t="s">
        <v>130</v>
      </c>
      <c r="CU740" s="253" t="s">
        <v>130</v>
      </c>
      <c r="CV740" s="253" t="s">
        <v>121</v>
      </c>
      <c r="CW740" s="253" t="s">
        <v>130</v>
      </c>
      <c r="CX740" s="253" t="s">
        <v>130</v>
      </c>
      <c r="CY740" s="253" t="s">
        <v>121</v>
      </c>
      <c r="CZ740" s="253" t="s">
        <v>121</v>
      </c>
      <c r="DA740" s="72">
        <v>12323334</v>
      </c>
      <c r="DB740" s="73">
        <v>1</v>
      </c>
      <c r="DC740" s="10">
        <v>1</v>
      </c>
      <c r="DD740" s="10"/>
      <c r="DE740" s="58" t="s">
        <v>1880</v>
      </c>
      <c r="DF740" s="58" t="str">
        <f t="shared" si="80"/>
        <v>Vehículos Convencionales_Camperos/Camionetas_4x2</v>
      </c>
      <c r="DG740" s="13">
        <f t="shared" si="81"/>
        <v>282200000</v>
      </c>
      <c r="DK740" s="10" t="b">
        <v>1</v>
      </c>
    </row>
    <row r="741" spans="1:115" ht="25.5" x14ac:dyDescent="0.25">
      <c r="A741" s="59">
        <v>1151</v>
      </c>
      <c r="B741" s="43" t="s">
        <v>159</v>
      </c>
      <c r="C741" s="43" t="s">
        <v>0</v>
      </c>
      <c r="D741" s="43" t="s">
        <v>320</v>
      </c>
      <c r="E741" s="43" t="s">
        <v>327</v>
      </c>
      <c r="F741" s="43" t="s">
        <v>121</v>
      </c>
      <c r="G741" s="60" t="s">
        <v>1599</v>
      </c>
      <c r="H741" s="43" t="s">
        <v>161</v>
      </c>
      <c r="I741" s="62">
        <v>9008264</v>
      </c>
      <c r="J741" s="132" t="s">
        <v>1600</v>
      </c>
      <c r="K741" s="61" t="s">
        <v>355</v>
      </c>
      <c r="L741" s="63">
        <v>201</v>
      </c>
      <c r="M741" s="64" t="s">
        <v>121</v>
      </c>
      <c r="N741" s="65">
        <v>329100000</v>
      </c>
      <c r="O741" s="50">
        <f>VLOOKUP(I741,Hoja1!$A$2:$J$18391,10,0)</f>
        <v>329100000</v>
      </c>
      <c r="P741" s="66">
        <f t="shared" si="78"/>
        <v>0</v>
      </c>
      <c r="Q741" s="59" t="s">
        <v>327</v>
      </c>
      <c r="R741" s="59" t="s">
        <v>148</v>
      </c>
      <c r="S741" s="59" t="s">
        <v>349</v>
      </c>
      <c r="T741" s="59" t="s">
        <v>121</v>
      </c>
      <c r="U741" s="59" t="s">
        <v>121</v>
      </c>
      <c r="V741" s="43" t="s">
        <v>121</v>
      </c>
      <c r="W741" s="59" t="s">
        <v>121</v>
      </c>
      <c r="X741" s="59" t="s">
        <v>121</v>
      </c>
      <c r="Y741" s="67" t="str">
        <f>+IF(E741=$F$1,N741+BZ741,"N.A.")</f>
        <v>N.A.</v>
      </c>
      <c r="Z741" s="68">
        <f t="shared" si="79"/>
        <v>329100000</v>
      </c>
      <c r="AA741" s="59" t="s">
        <v>1878</v>
      </c>
      <c r="AB741" s="59" t="s">
        <v>156</v>
      </c>
      <c r="AC741" s="43" t="s">
        <v>156</v>
      </c>
      <c r="AD741" s="69" t="b">
        <f t="shared" si="83"/>
        <v>1</v>
      </c>
      <c r="AE741" s="70">
        <v>0</v>
      </c>
      <c r="AF741" s="70">
        <v>0</v>
      </c>
      <c r="AG741" s="70">
        <v>0.01</v>
      </c>
      <c r="AH741" s="70">
        <v>0.02</v>
      </c>
      <c r="AI741" s="70">
        <v>0.03</v>
      </c>
      <c r="AJ741" s="70">
        <v>0.04</v>
      </c>
      <c r="AK741" s="59" t="s">
        <v>131</v>
      </c>
      <c r="AL741" s="59" t="s">
        <v>131</v>
      </c>
      <c r="AM741" s="59" t="s">
        <v>131</v>
      </c>
      <c r="AN741" s="71">
        <v>0</v>
      </c>
      <c r="AO741" s="56" t="s">
        <v>121</v>
      </c>
      <c r="AP741" s="56">
        <v>300046</v>
      </c>
      <c r="AQ741" s="56">
        <v>1285913</v>
      </c>
      <c r="AR741" s="56" t="s">
        <v>121</v>
      </c>
      <c r="AS741" s="56" t="s">
        <v>121</v>
      </c>
      <c r="AT741" s="56">
        <v>11573218</v>
      </c>
      <c r="AU741" s="56" t="s">
        <v>121</v>
      </c>
      <c r="AV741" s="56" t="s">
        <v>121</v>
      </c>
      <c r="AW741" s="56">
        <v>192887</v>
      </c>
      <c r="AX741" s="56" t="s">
        <v>121</v>
      </c>
      <c r="AY741" s="56" t="s">
        <v>121</v>
      </c>
      <c r="AZ741" s="56" t="s">
        <v>121</v>
      </c>
      <c r="BA741" s="56" t="s">
        <v>121</v>
      </c>
      <c r="BB741" s="56" t="s">
        <v>121</v>
      </c>
      <c r="BC741" s="56" t="s">
        <v>121</v>
      </c>
      <c r="BD741" s="56" t="s">
        <v>121</v>
      </c>
      <c r="BE741" s="56">
        <v>1285913</v>
      </c>
      <c r="BF741" s="56">
        <v>1607391</v>
      </c>
      <c r="BG741" s="56">
        <v>160739</v>
      </c>
      <c r="BH741" s="56" t="s">
        <v>121</v>
      </c>
      <c r="BI741" s="56" t="s">
        <v>121</v>
      </c>
      <c r="BJ741" s="56">
        <v>803696</v>
      </c>
      <c r="BK741" s="56">
        <v>1393073</v>
      </c>
      <c r="BL741" s="56">
        <v>1285913</v>
      </c>
      <c r="BM741" s="56">
        <v>1285913</v>
      </c>
      <c r="BN741" s="56">
        <v>128591</v>
      </c>
      <c r="BO741" s="56">
        <v>2357507</v>
      </c>
      <c r="BP741" s="56">
        <v>192887</v>
      </c>
      <c r="BQ741" s="56" t="s">
        <v>121</v>
      </c>
      <c r="BR741" s="56" t="s">
        <v>121</v>
      </c>
      <c r="BS741" s="56">
        <v>1285913</v>
      </c>
      <c r="BT741" s="56">
        <v>8036957</v>
      </c>
      <c r="BU741" s="56">
        <v>128591</v>
      </c>
      <c r="BV741" s="56">
        <v>5143653</v>
      </c>
      <c r="BW741" s="56">
        <v>5893769</v>
      </c>
      <c r="BX741" s="56" t="s">
        <v>121</v>
      </c>
      <c r="BY741" s="56">
        <v>1285913</v>
      </c>
      <c r="BZ741" s="56" t="s">
        <v>121</v>
      </c>
      <c r="CA741" s="56" t="s">
        <v>121</v>
      </c>
      <c r="CB741" s="56" t="s">
        <v>121</v>
      </c>
      <c r="CC741" s="56" t="s">
        <v>121</v>
      </c>
      <c r="CD741" s="56" t="s">
        <v>121</v>
      </c>
      <c r="CE741" s="232" t="s">
        <v>130</v>
      </c>
      <c r="CF741" s="232" t="s">
        <v>130</v>
      </c>
      <c r="CG741" s="232" t="s">
        <v>130</v>
      </c>
      <c r="CH741" s="232" t="s">
        <v>131</v>
      </c>
      <c r="CI741" s="232" t="s">
        <v>130</v>
      </c>
      <c r="CJ741" s="232" t="s">
        <v>130</v>
      </c>
      <c r="CK741" s="232" t="s">
        <v>131</v>
      </c>
      <c r="CL741" s="295" t="s">
        <v>121</v>
      </c>
      <c r="CM741" s="232" t="s">
        <v>130</v>
      </c>
      <c r="CN741" s="232" t="s">
        <v>130</v>
      </c>
      <c r="CO741" s="253" t="s">
        <v>130</v>
      </c>
      <c r="CP741" s="253" t="s">
        <v>121</v>
      </c>
      <c r="CQ741" s="253" t="s">
        <v>130</v>
      </c>
      <c r="CR741" s="253" t="s">
        <v>130</v>
      </c>
      <c r="CS741" s="253" t="s">
        <v>130</v>
      </c>
      <c r="CT741" s="253" t="s">
        <v>130</v>
      </c>
      <c r="CU741" s="253" t="s">
        <v>130</v>
      </c>
      <c r="CV741" s="253" t="s">
        <v>121</v>
      </c>
      <c r="CW741" s="253" t="s">
        <v>130</v>
      </c>
      <c r="CX741" s="253" t="s">
        <v>130</v>
      </c>
      <c r="CY741" s="253" t="s">
        <v>121</v>
      </c>
      <c r="CZ741" s="253" t="s">
        <v>121</v>
      </c>
      <c r="DA741" s="72">
        <v>12323334</v>
      </c>
      <c r="DB741" s="73">
        <v>1</v>
      </c>
      <c r="DC741" s="10">
        <v>1</v>
      </c>
      <c r="DD741" s="10"/>
      <c r="DE741" s="58" t="s">
        <v>1880</v>
      </c>
      <c r="DF741" s="58" t="str">
        <f t="shared" si="80"/>
        <v>Vehículos Convencionales_Camperos/Camionetas_4x4</v>
      </c>
      <c r="DG741" s="13">
        <f t="shared" si="81"/>
        <v>329100000</v>
      </c>
      <c r="DK741" s="10" t="b">
        <v>1</v>
      </c>
    </row>
    <row r="742" spans="1:115" ht="25.5" x14ac:dyDescent="0.25">
      <c r="A742" s="59">
        <v>1153</v>
      </c>
      <c r="B742" s="43" t="s">
        <v>159</v>
      </c>
      <c r="C742" s="1" t="s">
        <v>3</v>
      </c>
      <c r="D742" s="43" t="s">
        <v>726</v>
      </c>
      <c r="E742" s="43" t="s">
        <v>727</v>
      </c>
      <c r="F742" s="43" t="s">
        <v>327</v>
      </c>
      <c r="G742" s="60" t="s">
        <v>1601</v>
      </c>
      <c r="H742" s="43" t="s">
        <v>161</v>
      </c>
      <c r="I742" s="140">
        <v>9020063</v>
      </c>
      <c r="J742" s="132" t="s">
        <v>1602</v>
      </c>
      <c r="K742" s="61" t="s">
        <v>121</v>
      </c>
      <c r="L742" s="63">
        <v>147</v>
      </c>
      <c r="M742" s="64" t="s">
        <v>121</v>
      </c>
      <c r="N742" s="65">
        <v>176200000</v>
      </c>
      <c r="O742" s="50">
        <f>VLOOKUP(I742,Hoja1!$A$2:$J$18391,10,0)</f>
        <v>176200000</v>
      </c>
      <c r="P742" s="66">
        <f t="shared" si="78"/>
        <v>0</v>
      </c>
      <c r="Q742" s="59" t="s">
        <v>327</v>
      </c>
      <c r="R742" s="59" t="s">
        <v>127</v>
      </c>
      <c r="S742" s="59" t="s">
        <v>349</v>
      </c>
      <c r="T742" s="59" t="s">
        <v>121</v>
      </c>
      <c r="U742" s="59" t="s">
        <v>121</v>
      </c>
      <c r="V742" s="43" t="s">
        <v>121</v>
      </c>
      <c r="W742" s="59" t="s">
        <v>121</v>
      </c>
      <c r="X742" s="59" t="s">
        <v>121</v>
      </c>
      <c r="Y742" s="67">
        <f>+IF(C742=$F$1,N742+BZ742,"N.A.")</f>
        <v>304898475</v>
      </c>
      <c r="Z742" s="68">
        <f t="shared" si="79"/>
        <v>176200000</v>
      </c>
      <c r="AA742" s="59" t="s">
        <v>1878</v>
      </c>
      <c r="AB742" s="59" t="s">
        <v>156</v>
      </c>
      <c r="AC742" s="43" t="s">
        <v>156</v>
      </c>
      <c r="AD742" s="69" t="b">
        <f t="shared" si="83"/>
        <v>1</v>
      </c>
      <c r="AE742" s="151">
        <v>0</v>
      </c>
      <c r="AF742" s="151">
        <v>0</v>
      </c>
      <c r="AG742" s="151">
        <v>0.01</v>
      </c>
      <c r="AH742" s="151">
        <v>0.02</v>
      </c>
      <c r="AI742" s="151">
        <v>0.03</v>
      </c>
      <c r="AJ742" s="151">
        <v>0.04</v>
      </c>
      <c r="AK742" s="59" t="s">
        <v>131</v>
      </c>
      <c r="AL742" s="59" t="s">
        <v>131</v>
      </c>
      <c r="AM742" s="59" t="s">
        <v>131</v>
      </c>
      <c r="AN742" s="182">
        <v>0</v>
      </c>
      <c r="AO742" s="296" t="s">
        <v>121</v>
      </c>
      <c r="AP742" s="296">
        <v>300046</v>
      </c>
      <c r="AQ742" s="296">
        <v>1285913</v>
      </c>
      <c r="AR742" s="296">
        <v>964435</v>
      </c>
      <c r="AS742" s="296">
        <v>1748029</v>
      </c>
      <c r="AT742" s="296">
        <v>11467076</v>
      </c>
      <c r="AU742" s="296" t="s">
        <v>121</v>
      </c>
      <c r="AV742" s="296">
        <v>857275</v>
      </c>
      <c r="AW742" s="296">
        <v>192887</v>
      </c>
      <c r="AX742" s="296">
        <v>696536</v>
      </c>
      <c r="AY742" s="296">
        <v>19824495</v>
      </c>
      <c r="AZ742" s="296">
        <v>27861452</v>
      </c>
      <c r="BA742" s="296" t="s">
        <v>121</v>
      </c>
      <c r="BB742" s="296" t="s">
        <v>121</v>
      </c>
      <c r="BC742" s="296">
        <v>1188661</v>
      </c>
      <c r="BD742" s="296" t="s">
        <v>121</v>
      </c>
      <c r="BE742" s="296">
        <v>1678108</v>
      </c>
      <c r="BF742" s="296">
        <v>1678108</v>
      </c>
      <c r="BG742" s="296">
        <v>160739</v>
      </c>
      <c r="BH742" s="296" t="s">
        <v>121</v>
      </c>
      <c r="BI742" s="296" t="s">
        <v>121</v>
      </c>
      <c r="BJ742" s="296">
        <v>803696</v>
      </c>
      <c r="BK742" s="296">
        <v>1393073</v>
      </c>
      <c r="BL742" s="296">
        <v>1285913</v>
      </c>
      <c r="BM742" s="296">
        <v>1188661</v>
      </c>
      <c r="BN742" s="296">
        <v>128591</v>
      </c>
      <c r="BO742" s="296">
        <v>2097636</v>
      </c>
      <c r="BP742" s="296">
        <v>1678108</v>
      </c>
      <c r="BQ742" s="296">
        <v>1748029</v>
      </c>
      <c r="BR742" s="296">
        <v>1748029</v>
      </c>
      <c r="BS742" s="296">
        <v>1006864</v>
      </c>
      <c r="BT742" s="296">
        <v>8036957</v>
      </c>
      <c r="BU742" s="296">
        <v>128591</v>
      </c>
      <c r="BV742" s="296">
        <v>5143653</v>
      </c>
      <c r="BW742" s="296">
        <v>5893769</v>
      </c>
      <c r="BX742" s="296" t="s">
        <v>121</v>
      </c>
      <c r="BY742" s="296">
        <v>910855</v>
      </c>
      <c r="BZ742" s="296">
        <v>128698475</v>
      </c>
      <c r="CA742" s="296" t="s">
        <v>121</v>
      </c>
      <c r="CB742" s="296" t="s">
        <v>121</v>
      </c>
      <c r="CC742" s="296" t="s">
        <v>121</v>
      </c>
      <c r="CD742" s="296" t="s">
        <v>121</v>
      </c>
      <c r="CE742" s="232" t="s">
        <v>130</v>
      </c>
      <c r="CF742" s="232" t="s">
        <v>130</v>
      </c>
      <c r="CG742" s="232" t="s">
        <v>130</v>
      </c>
      <c r="CH742" s="232" t="s">
        <v>131</v>
      </c>
      <c r="CI742" s="232" t="s">
        <v>130</v>
      </c>
      <c r="CJ742" s="232" t="s">
        <v>131</v>
      </c>
      <c r="CK742" s="232" t="s">
        <v>131</v>
      </c>
      <c r="CL742" s="232" t="s">
        <v>121</v>
      </c>
      <c r="CM742" s="232" t="s">
        <v>121</v>
      </c>
      <c r="CN742" s="232" t="s">
        <v>121</v>
      </c>
      <c r="CO742" s="253" t="s">
        <v>121</v>
      </c>
      <c r="CP742" s="253" t="s">
        <v>121</v>
      </c>
      <c r="CQ742" s="253" t="s">
        <v>121</v>
      </c>
      <c r="CR742" s="253" t="s">
        <v>121</v>
      </c>
      <c r="CS742" s="253" t="s">
        <v>121</v>
      </c>
      <c r="CT742" s="253" t="s">
        <v>121</v>
      </c>
      <c r="CU742" s="253" t="s">
        <v>121</v>
      </c>
      <c r="CV742" s="253" t="s">
        <v>121</v>
      </c>
      <c r="CW742" s="253" t="s">
        <v>121</v>
      </c>
      <c r="CX742" s="253" t="s">
        <v>121</v>
      </c>
      <c r="CY742" s="253" t="s">
        <v>121</v>
      </c>
      <c r="CZ742" s="253" t="s">
        <v>121</v>
      </c>
      <c r="DA742" s="297">
        <v>12323334</v>
      </c>
      <c r="DB742" s="59">
        <v>1</v>
      </c>
      <c r="DC742" s="10">
        <v>1</v>
      </c>
      <c r="DD742" s="10"/>
      <c r="DE742" s="58" t="s">
        <v>1880</v>
      </c>
      <c r="DF742" s="58" t="str">
        <f t="shared" si="80"/>
        <v>Vehículos Especiales_Ambulancias_TAB</v>
      </c>
      <c r="DG742" s="13">
        <f t="shared" si="81"/>
        <v>304898475</v>
      </c>
      <c r="DK742" s="10" t="b">
        <v>1</v>
      </c>
    </row>
    <row r="743" spans="1:115" ht="25.5" x14ac:dyDescent="0.25">
      <c r="A743" s="59">
        <v>1154</v>
      </c>
      <c r="B743" s="43" t="s">
        <v>159</v>
      </c>
      <c r="C743" s="1" t="s">
        <v>3</v>
      </c>
      <c r="D743" s="43" t="s">
        <v>726</v>
      </c>
      <c r="E743" s="43" t="s">
        <v>734</v>
      </c>
      <c r="F743" s="43" t="s">
        <v>327</v>
      </c>
      <c r="G743" s="60" t="s">
        <v>1603</v>
      </c>
      <c r="H743" s="43" t="s">
        <v>161</v>
      </c>
      <c r="I743" s="140">
        <v>9020063</v>
      </c>
      <c r="J743" s="132" t="s">
        <v>1604</v>
      </c>
      <c r="K743" s="61" t="s">
        <v>121</v>
      </c>
      <c r="L743" s="63">
        <v>147</v>
      </c>
      <c r="M743" s="64" t="s">
        <v>121</v>
      </c>
      <c r="N743" s="65">
        <v>176200000</v>
      </c>
      <c r="O743" s="50">
        <f>VLOOKUP(I743,Hoja1!$A$2:$J$18391,10,0)</f>
        <v>176200000</v>
      </c>
      <c r="P743" s="66">
        <f t="shared" si="78"/>
        <v>0</v>
      </c>
      <c r="Q743" s="59" t="s">
        <v>327</v>
      </c>
      <c r="R743" s="59" t="s">
        <v>127</v>
      </c>
      <c r="S743" s="59" t="s">
        <v>349</v>
      </c>
      <c r="T743" s="59" t="s">
        <v>121</v>
      </c>
      <c r="U743" s="59" t="s">
        <v>121</v>
      </c>
      <c r="V743" s="43" t="s">
        <v>121</v>
      </c>
      <c r="W743" s="59" t="s">
        <v>121</v>
      </c>
      <c r="X743" s="59" t="s">
        <v>121</v>
      </c>
      <c r="Y743" s="67">
        <f>+IF(C743=$F$1,N743+BZ743,"N.A.")</f>
        <v>390626019</v>
      </c>
      <c r="Z743" s="68">
        <f t="shared" si="79"/>
        <v>176200000</v>
      </c>
      <c r="AA743" s="59" t="s">
        <v>1878</v>
      </c>
      <c r="AB743" s="59" t="s">
        <v>149</v>
      </c>
      <c r="AC743" s="43" t="s">
        <v>149</v>
      </c>
      <c r="AD743" s="69" t="b">
        <f t="shared" si="83"/>
        <v>1</v>
      </c>
      <c r="AE743" s="151">
        <v>0</v>
      </c>
      <c r="AF743" s="151">
        <v>0</v>
      </c>
      <c r="AG743" s="151">
        <v>0.01</v>
      </c>
      <c r="AH743" s="151">
        <v>0.02</v>
      </c>
      <c r="AI743" s="151">
        <v>0.03</v>
      </c>
      <c r="AJ743" s="151">
        <v>0.04</v>
      </c>
      <c r="AK743" s="59" t="s">
        <v>131</v>
      </c>
      <c r="AL743" s="59" t="s">
        <v>131</v>
      </c>
      <c r="AM743" s="59" t="s">
        <v>131</v>
      </c>
      <c r="AN743" s="182">
        <v>0</v>
      </c>
      <c r="AO743" s="296" t="s">
        <v>121</v>
      </c>
      <c r="AP743" s="296">
        <v>300046</v>
      </c>
      <c r="AQ743" s="296">
        <v>1285913</v>
      </c>
      <c r="AR743" s="296">
        <v>964435</v>
      </c>
      <c r="AS743" s="296">
        <v>1748029</v>
      </c>
      <c r="AT743" s="296">
        <v>11467076</v>
      </c>
      <c r="AU743" s="296" t="s">
        <v>121</v>
      </c>
      <c r="AV743" s="296">
        <v>857275</v>
      </c>
      <c r="AW743" s="296">
        <v>192887</v>
      </c>
      <c r="AX743" s="296">
        <v>696536</v>
      </c>
      <c r="AY743" s="296">
        <v>19824495</v>
      </c>
      <c r="AZ743" s="296">
        <v>27861452</v>
      </c>
      <c r="BA743" s="296" t="s">
        <v>121</v>
      </c>
      <c r="BB743" s="296" t="s">
        <v>121</v>
      </c>
      <c r="BC743" s="296">
        <v>1188661</v>
      </c>
      <c r="BD743" s="296" t="s">
        <v>121</v>
      </c>
      <c r="BE743" s="296">
        <v>1678108</v>
      </c>
      <c r="BF743" s="296">
        <v>1678108</v>
      </c>
      <c r="BG743" s="296">
        <v>160739</v>
      </c>
      <c r="BH743" s="296" t="s">
        <v>121</v>
      </c>
      <c r="BI743" s="296" t="s">
        <v>121</v>
      </c>
      <c r="BJ743" s="296">
        <v>803696</v>
      </c>
      <c r="BK743" s="296">
        <v>1393073</v>
      </c>
      <c r="BL743" s="296">
        <v>1285913</v>
      </c>
      <c r="BM743" s="296">
        <v>1188661</v>
      </c>
      <c r="BN743" s="296">
        <v>128591</v>
      </c>
      <c r="BO743" s="296">
        <v>2097636</v>
      </c>
      <c r="BP743" s="296">
        <v>1678108</v>
      </c>
      <c r="BQ743" s="296">
        <v>1748029</v>
      </c>
      <c r="BR743" s="296">
        <v>1748029</v>
      </c>
      <c r="BS743" s="296">
        <v>1006864</v>
      </c>
      <c r="BT743" s="296">
        <v>8036957</v>
      </c>
      <c r="BU743" s="296">
        <v>128591</v>
      </c>
      <c r="BV743" s="296">
        <v>5143653</v>
      </c>
      <c r="BW743" s="296">
        <v>5893769</v>
      </c>
      <c r="BX743" s="296" t="s">
        <v>121</v>
      </c>
      <c r="BY743" s="296">
        <v>910855</v>
      </c>
      <c r="BZ743" s="296">
        <v>214426019</v>
      </c>
      <c r="CA743" s="296" t="s">
        <v>121</v>
      </c>
      <c r="CB743" s="296" t="s">
        <v>121</v>
      </c>
      <c r="CC743" s="296" t="s">
        <v>121</v>
      </c>
      <c r="CD743" s="296" t="s">
        <v>121</v>
      </c>
      <c r="CE743" s="232" t="s">
        <v>130</v>
      </c>
      <c r="CF743" s="232" t="s">
        <v>130</v>
      </c>
      <c r="CG743" s="232" t="s">
        <v>130</v>
      </c>
      <c r="CH743" s="232" t="s">
        <v>131</v>
      </c>
      <c r="CI743" s="232" t="s">
        <v>130</v>
      </c>
      <c r="CJ743" s="232" t="s">
        <v>131</v>
      </c>
      <c r="CK743" s="232" t="s">
        <v>131</v>
      </c>
      <c r="CL743" s="232" t="s">
        <v>121</v>
      </c>
      <c r="CM743" s="232" t="s">
        <v>121</v>
      </c>
      <c r="CN743" s="232" t="s">
        <v>121</v>
      </c>
      <c r="CO743" s="253" t="s">
        <v>121</v>
      </c>
      <c r="CP743" s="253" t="s">
        <v>121</v>
      </c>
      <c r="CQ743" s="253" t="s">
        <v>121</v>
      </c>
      <c r="CR743" s="253" t="s">
        <v>121</v>
      </c>
      <c r="CS743" s="253" t="s">
        <v>121</v>
      </c>
      <c r="CT743" s="253" t="s">
        <v>121</v>
      </c>
      <c r="CU743" s="253" t="s">
        <v>121</v>
      </c>
      <c r="CV743" s="253" t="s">
        <v>121</v>
      </c>
      <c r="CW743" s="253" t="s">
        <v>121</v>
      </c>
      <c r="CX743" s="253" t="s">
        <v>121</v>
      </c>
      <c r="CY743" s="253" t="s">
        <v>121</v>
      </c>
      <c r="CZ743" s="253" t="s">
        <v>121</v>
      </c>
      <c r="DA743" s="297">
        <v>12323334</v>
      </c>
      <c r="DB743" s="59">
        <v>1</v>
      </c>
      <c r="DC743" s="10">
        <v>1</v>
      </c>
      <c r="DD743" s="10"/>
      <c r="DE743" s="58" t="s">
        <v>1880</v>
      </c>
      <c r="DF743" s="58" t="str">
        <f t="shared" si="80"/>
        <v>Vehículos Especiales_Ambulancias_TAM</v>
      </c>
      <c r="DG743" s="13">
        <f t="shared" si="81"/>
        <v>390626019</v>
      </c>
      <c r="DK743" s="10" t="b">
        <v>1</v>
      </c>
    </row>
    <row r="744" spans="1:115" ht="25.5" x14ac:dyDescent="0.25">
      <c r="A744" s="59">
        <v>1155</v>
      </c>
      <c r="B744" s="43" t="s">
        <v>159</v>
      </c>
      <c r="C744" s="43" t="s">
        <v>2</v>
      </c>
      <c r="D744" s="43" t="s">
        <v>119</v>
      </c>
      <c r="E744" s="43" t="s">
        <v>136</v>
      </c>
      <c r="F744" s="43" t="s">
        <v>121</v>
      </c>
      <c r="G744" s="60" t="s">
        <v>1605</v>
      </c>
      <c r="H744" s="43" t="s">
        <v>161</v>
      </c>
      <c r="I744" s="62">
        <v>9001154</v>
      </c>
      <c r="J744" s="132" t="s">
        <v>1606</v>
      </c>
      <c r="K744" s="61" t="s">
        <v>163</v>
      </c>
      <c r="L744" s="63">
        <v>168</v>
      </c>
      <c r="M744" s="64" t="s">
        <v>121</v>
      </c>
      <c r="N744" s="65">
        <v>109500000</v>
      </c>
      <c r="O744" s="50">
        <f>VLOOKUP(I744,Hoja1!$A$2:$J$18391,10,0)</f>
        <v>109500000</v>
      </c>
      <c r="P744" s="66">
        <f t="shared" si="78"/>
        <v>0</v>
      </c>
      <c r="Q744" s="59" t="s">
        <v>126</v>
      </c>
      <c r="R744" s="59" t="s">
        <v>148</v>
      </c>
      <c r="S744" s="59" t="s">
        <v>764</v>
      </c>
      <c r="T744" s="59" t="s">
        <v>121</v>
      </c>
      <c r="U744" s="59" t="s">
        <v>121</v>
      </c>
      <c r="V744" s="43" t="s">
        <v>121</v>
      </c>
      <c r="W744" s="59" t="s">
        <v>121</v>
      </c>
      <c r="X744" s="59" t="s">
        <v>121</v>
      </c>
      <c r="Y744" s="67" t="str">
        <f t="shared" ref="Y744:Y775" si="86">+IF(E744=$F$1,N744+BZ744,"N.A.")</f>
        <v>N.A.</v>
      </c>
      <c r="Z744" s="68">
        <f t="shared" si="79"/>
        <v>109500000</v>
      </c>
      <c r="AA744" s="59" t="s">
        <v>1878</v>
      </c>
      <c r="AB744" s="59" t="s">
        <v>129</v>
      </c>
      <c r="AC744" s="43" t="s">
        <v>129</v>
      </c>
      <c r="AD744" s="69" t="b">
        <f t="shared" si="83"/>
        <v>1</v>
      </c>
      <c r="AE744" s="70">
        <v>0</v>
      </c>
      <c r="AF744" s="70">
        <v>0</v>
      </c>
      <c r="AG744" s="70">
        <v>0</v>
      </c>
      <c r="AH744" s="70">
        <v>0.01</v>
      </c>
      <c r="AI744" s="70">
        <v>0.01</v>
      </c>
      <c r="AJ744" s="70">
        <v>0.01</v>
      </c>
      <c r="AK744" s="59" t="s">
        <v>131</v>
      </c>
      <c r="AL744" s="59" t="s">
        <v>131</v>
      </c>
      <c r="AM744" s="59" t="s">
        <v>131</v>
      </c>
      <c r="AN744" s="71">
        <v>0</v>
      </c>
      <c r="AO744" s="56" t="s">
        <v>121</v>
      </c>
      <c r="AP744" s="56">
        <v>94329</v>
      </c>
      <c r="AQ744" s="56">
        <v>1285913</v>
      </c>
      <c r="AR744" s="56" t="s">
        <v>121</v>
      </c>
      <c r="AS744" s="56" t="s">
        <v>121</v>
      </c>
      <c r="AT744" s="56">
        <v>12380649</v>
      </c>
      <c r="AU744" s="56" t="s">
        <v>121</v>
      </c>
      <c r="AV744" s="56">
        <v>964435</v>
      </c>
      <c r="AW744" s="56">
        <v>94329</v>
      </c>
      <c r="AX744" s="56">
        <v>857275</v>
      </c>
      <c r="AY744" s="56" t="s">
        <v>121</v>
      </c>
      <c r="AZ744" s="56" t="s">
        <v>121</v>
      </c>
      <c r="BA744" s="56" t="s">
        <v>121</v>
      </c>
      <c r="BB744" s="56" t="s">
        <v>121</v>
      </c>
      <c r="BC744" s="56" t="s">
        <v>121</v>
      </c>
      <c r="BD744" s="56" t="s">
        <v>121</v>
      </c>
      <c r="BE744" s="56" t="s">
        <v>121</v>
      </c>
      <c r="BF744" s="56">
        <v>1886575</v>
      </c>
      <c r="BG744" s="56">
        <v>214319</v>
      </c>
      <c r="BH744" s="56" t="s">
        <v>121</v>
      </c>
      <c r="BI744" s="56" t="s">
        <v>121</v>
      </c>
      <c r="BJ744" s="56">
        <v>648511</v>
      </c>
      <c r="BK744" s="56" t="s">
        <v>121</v>
      </c>
      <c r="BL744" s="56" t="s">
        <v>121</v>
      </c>
      <c r="BM744" s="56">
        <v>1120154</v>
      </c>
      <c r="BN744" s="56">
        <v>141494</v>
      </c>
      <c r="BO744" s="56">
        <v>1650754</v>
      </c>
      <c r="BP744" s="56">
        <v>1768664</v>
      </c>
      <c r="BQ744" s="56" t="s">
        <v>121</v>
      </c>
      <c r="BR744" s="56" t="s">
        <v>121</v>
      </c>
      <c r="BS744" s="56" t="s">
        <v>121</v>
      </c>
      <c r="BT744" s="56">
        <v>7664211</v>
      </c>
      <c r="BU744" s="56">
        <v>94329</v>
      </c>
      <c r="BV744" s="56" t="s">
        <v>121</v>
      </c>
      <c r="BW744" s="56" t="s">
        <v>121</v>
      </c>
      <c r="BX744" s="56" t="s">
        <v>121</v>
      </c>
      <c r="BY744" s="56">
        <v>910855</v>
      </c>
      <c r="BZ744" s="56" t="s">
        <v>121</v>
      </c>
      <c r="CA744" s="56" t="s">
        <v>121</v>
      </c>
      <c r="CB744" s="56" t="s">
        <v>121</v>
      </c>
      <c r="CC744" s="56" t="s">
        <v>121</v>
      </c>
      <c r="CD744" s="56" t="s">
        <v>121</v>
      </c>
      <c r="CE744" s="232" t="s">
        <v>130</v>
      </c>
      <c r="CF744" s="232" t="s">
        <v>130</v>
      </c>
      <c r="CG744" s="232" t="s">
        <v>130</v>
      </c>
      <c r="CH744" s="232" t="s">
        <v>130</v>
      </c>
      <c r="CI744" s="232" t="s">
        <v>130</v>
      </c>
      <c r="CJ744" s="232" t="s">
        <v>130</v>
      </c>
      <c r="CK744" s="232" t="s">
        <v>131</v>
      </c>
      <c r="CL744" s="295" t="s">
        <v>121</v>
      </c>
      <c r="CM744" s="232" t="s">
        <v>121</v>
      </c>
      <c r="CN744" s="232" t="s">
        <v>121</v>
      </c>
      <c r="CO744" s="253" t="s">
        <v>121</v>
      </c>
      <c r="CP744" s="253" t="s">
        <v>121</v>
      </c>
      <c r="CQ744" s="253" t="s">
        <v>121</v>
      </c>
      <c r="CR744" s="253" t="s">
        <v>121</v>
      </c>
      <c r="CS744" s="253" t="s">
        <v>121</v>
      </c>
      <c r="CT744" s="253" t="s">
        <v>121</v>
      </c>
      <c r="CU744" s="253" t="s">
        <v>121</v>
      </c>
      <c r="CV744" s="253" t="s">
        <v>121</v>
      </c>
      <c r="CW744" s="253" t="s">
        <v>121</v>
      </c>
      <c r="CX744" s="253" t="s">
        <v>121</v>
      </c>
      <c r="CY744" s="253" t="s">
        <v>121</v>
      </c>
      <c r="CZ744" s="253" t="s">
        <v>121</v>
      </c>
      <c r="DA744" s="72">
        <v>11251740</v>
      </c>
      <c r="DB744" s="73">
        <v>1</v>
      </c>
      <c r="DC744" s="10">
        <v>1</v>
      </c>
      <c r="DD744" s="10"/>
      <c r="DE744" s="58" t="s">
        <v>1880</v>
      </c>
      <c r="DF744" s="58" t="str">
        <f t="shared" si="80"/>
        <v>Vehículos Híbridos_Automóviles_Sedán</v>
      </c>
      <c r="DG744" s="13">
        <f t="shared" si="81"/>
        <v>109500000</v>
      </c>
      <c r="DK744" s="10" t="b">
        <v>1</v>
      </c>
    </row>
    <row r="745" spans="1:115" ht="25.5" x14ac:dyDescent="0.25">
      <c r="A745" s="59">
        <v>1156</v>
      </c>
      <c r="B745" s="43" t="s">
        <v>159</v>
      </c>
      <c r="C745" s="43" t="s">
        <v>2</v>
      </c>
      <c r="D745" s="43" t="s">
        <v>119</v>
      </c>
      <c r="E745" s="43" t="s">
        <v>136</v>
      </c>
      <c r="F745" s="43" t="s">
        <v>121</v>
      </c>
      <c r="G745" s="60" t="s">
        <v>1607</v>
      </c>
      <c r="H745" s="43" t="s">
        <v>161</v>
      </c>
      <c r="I745" s="62">
        <v>9001145</v>
      </c>
      <c r="J745" s="132" t="s">
        <v>1608</v>
      </c>
      <c r="K745" s="61" t="s">
        <v>163</v>
      </c>
      <c r="L745" s="63">
        <v>168</v>
      </c>
      <c r="M745" s="64" t="s">
        <v>121</v>
      </c>
      <c r="N745" s="65">
        <v>122200000</v>
      </c>
      <c r="O745" s="50">
        <f>VLOOKUP(I745,Hoja1!$A$2:$J$18391,10,0)</f>
        <v>122200000</v>
      </c>
      <c r="P745" s="66">
        <f t="shared" si="78"/>
        <v>0</v>
      </c>
      <c r="Q745" s="59" t="s">
        <v>126</v>
      </c>
      <c r="R745" s="59" t="s">
        <v>148</v>
      </c>
      <c r="S745" s="59" t="s">
        <v>764</v>
      </c>
      <c r="T745" s="59" t="s">
        <v>121</v>
      </c>
      <c r="U745" s="59" t="s">
        <v>121</v>
      </c>
      <c r="V745" s="43" t="s">
        <v>121</v>
      </c>
      <c r="W745" s="59" t="s">
        <v>121</v>
      </c>
      <c r="X745" s="59" t="s">
        <v>121</v>
      </c>
      <c r="Y745" s="67" t="str">
        <f t="shared" si="86"/>
        <v>N.A.</v>
      </c>
      <c r="Z745" s="68">
        <f t="shared" si="79"/>
        <v>122200000</v>
      </c>
      <c r="AA745" s="59" t="s">
        <v>1878</v>
      </c>
      <c r="AB745" s="59" t="s">
        <v>149</v>
      </c>
      <c r="AC745" s="43" t="s">
        <v>149</v>
      </c>
      <c r="AD745" s="69" t="b">
        <f t="shared" si="83"/>
        <v>1</v>
      </c>
      <c r="AE745" s="70">
        <v>0</v>
      </c>
      <c r="AF745" s="70">
        <v>0</v>
      </c>
      <c r="AG745" s="70">
        <v>0</v>
      </c>
      <c r="AH745" s="70">
        <v>0.01</v>
      </c>
      <c r="AI745" s="70">
        <v>0.01</v>
      </c>
      <c r="AJ745" s="70">
        <v>0.01</v>
      </c>
      <c r="AK745" s="59" t="s">
        <v>131</v>
      </c>
      <c r="AL745" s="59" t="s">
        <v>131</v>
      </c>
      <c r="AM745" s="59" t="s">
        <v>131</v>
      </c>
      <c r="AN745" s="71">
        <v>0</v>
      </c>
      <c r="AO745" s="56" t="s">
        <v>121</v>
      </c>
      <c r="AP745" s="56">
        <v>94329</v>
      </c>
      <c r="AQ745" s="56">
        <v>1285913</v>
      </c>
      <c r="AR745" s="56" t="s">
        <v>121</v>
      </c>
      <c r="AS745" s="56" t="s">
        <v>121</v>
      </c>
      <c r="AT745" s="56">
        <v>12380649</v>
      </c>
      <c r="AU745" s="56" t="s">
        <v>121</v>
      </c>
      <c r="AV745" s="56">
        <v>964435</v>
      </c>
      <c r="AW745" s="56">
        <v>94329</v>
      </c>
      <c r="AX745" s="56">
        <v>857275</v>
      </c>
      <c r="AY745" s="56" t="s">
        <v>121</v>
      </c>
      <c r="AZ745" s="56" t="s">
        <v>121</v>
      </c>
      <c r="BA745" s="56" t="s">
        <v>121</v>
      </c>
      <c r="BB745" s="56" t="s">
        <v>121</v>
      </c>
      <c r="BC745" s="56" t="s">
        <v>121</v>
      </c>
      <c r="BD745" s="56" t="s">
        <v>121</v>
      </c>
      <c r="BE745" s="56" t="s">
        <v>121</v>
      </c>
      <c r="BF745" s="56">
        <v>1886575</v>
      </c>
      <c r="BG745" s="56">
        <v>214319</v>
      </c>
      <c r="BH745" s="56" t="s">
        <v>121</v>
      </c>
      <c r="BI745" s="56" t="s">
        <v>121</v>
      </c>
      <c r="BJ745" s="56">
        <v>648511</v>
      </c>
      <c r="BK745" s="56" t="s">
        <v>121</v>
      </c>
      <c r="BL745" s="56" t="s">
        <v>121</v>
      </c>
      <c r="BM745" s="56">
        <v>1120154</v>
      </c>
      <c r="BN745" s="56">
        <v>141494</v>
      </c>
      <c r="BO745" s="56">
        <v>1650754</v>
      </c>
      <c r="BP745" s="56">
        <v>1768664</v>
      </c>
      <c r="BQ745" s="56" t="s">
        <v>121</v>
      </c>
      <c r="BR745" s="56" t="s">
        <v>121</v>
      </c>
      <c r="BS745" s="56" t="s">
        <v>121</v>
      </c>
      <c r="BT745" s="56">
        <v>7664211</v>
      </c>
      <c r="BU745" s="56">
        <v>94329</v>
      </c>
      <c r="BV745" s="56" t="s">
        <v>121</v>
      </c>
      <c r="BW745" s="56" t="s">
        <v>121</v>
      </c>
      <c r="BX745" s="56" t="s">
        <v>121</v>
      </c>
      <c r="BY745" s="56">
        <v>910855</v>
      </c>
      <c r="BZ745" s="56" t="s">
        <v>121</v>
      </c>
      <c r="CA745" s="56" t="s">
        <v>121</v>
      </c>
      <c r="CB745" s="56" t="s">
        <v>121</v>
      </c>
      <c r="CC745" s="56" t="s">
        <v>121</v>
      </c>
      <c r="CD745" s="56" t="s">
        <v>121</v>
      </c>
      <c r="CE745" s="232" t="s">
        <v>130</v>
      </c>
      <c r="CF745" s="232" t="s">
        <v>130</v>
      </c>
      <c r="CG745" s="232" t="s">
        <v>130</v>
      </c>
      <c r="CH745" s="232" t="s">
        <v>130</v>
      </c>
      <c r="CI745" s="232" t="s">
        <v>130</v>
      </c>
      <c r="CJ745" s="232" t="s">
        <v>130</v>
      </c>
      <c r="CK745" s="232" t="s">
        <v>131</v>
      </c>
      <c r="CL745" s="295" t="s">
        <v>121</v>
      </c>
      <c r="CM745" s="232" t="s">
        <v>121</v>
      </c>
      <c r="CN745" s="232" t="s">
        <v>121</v>
      </c>
      <c r="CO745" s="253" t="s">
        <v>121</v>
      </c>
      <c r="CP745" s="253" t="s">
        <v>121</v>
      </c>
      <c r="CQ745" s="253" t="s">
        <v>121</v>
      </c>
      <c r="CR745" s="253" t="s">
        <v>121</v>
      </c>
      <c r="CS745" s="253" t="s">
        <v>121</v>
      </c>
      <c r="CT745" s="253" t="s">
        <v>121</v>
      </c>
      <c r="CU745" s="253" t="s">
        <v>121</v>
      </c>
      <c r="CV745" s="253" t="s">
        <v>121</v>
      </c>
      <c r="CW745" s="253" t="s">
        <v>121</v>
      </c>
      <c r="CX745" s="253" t="s">
        <v>121</v>
      </c>
      <c r="CY745" s="253" t="s">
        <v>121</v>
      </c>
      <c r="CZ745" s="253" t="s">
        <v>121</v>
      </c>
      <c r="DA745" s="72">
        <v>11251740</v>
      </c>
      <c r="DB745" s="73">
        <v>1</v>
      </c>
      <c r="DC745" s="10">
        <v>1</v>
      </c>
      <c r="DD745" s="10"/>
      <c r="DE745" s="58" t="s">
        <v>1880</v>
      </c>
      <c r="DF745" s="58" t="str">
        <f t="shared" si="80"/>
        <v>Vehículos Híbridos_Automóviles_Sedán</v>
      </c>
      <c r="DG745" s="13">
        <f t="shared" si="81"/>
        <v>122200000</v>
      </c>
      <c r="DK745" s="10" t="b">
        <v>1</v>
      </c>
    </row>
    <row r="746" spans="1:115" ht="25.5" x14ac:dyDescent="0.25">
      <c r="A746" s="59">
        <v>1157</v>
      </c>
      <c r="B746" s="43" t="s">
        <v>159</v>
      </c>
      <c r="C746" s="43" t="s">
        <v>2</v>
      </c>
      <c r="D746" s="43" t="s">
        <v>119</v>
      </c>
      <c r="E746" s="43" t="s">
        <v>136</v>
      </c>
      <c r="F746" s="43" t="s">
        <v>121</v>
      </c>
      <c r="G746" s="60" t="s">
        <v>1607</v>
      </c>
      <c r="H746" s="43" t="s">
        <v>161</v>
      </c>
      <c r="I746" s="62">
        <v>9001146</v>
      </c>
      <c r="J746" s="132" t="s">
        <v>1609</v>
      </c>
      <c r="K746" s="61" t="s">
        <v>163</v>
      </c>
      <c r="L746" s="63">
        <v>168</v>
      </c>
      <c r="M746" s="64" t="s">
        <v>121</v>
      </c>
      <c r="N746" s="65">
        <v>135200000</v>
      </c>
      <c r="O746" s="50">
        <f>VLOOKUP(I746,Hoja1!$A$2:$J$18391,10,0)</f>
        <v>135200000</v>
      </c>
      <c r="P746" s="66">
        <f t="shared" si="78"/>
        <v>0</v>
      </c>
      <c r="Q746" s="59" t="s">
        <v>126</v>
      </c>
      <c r="R746" s="59" t="s">
        <v>148</v>
      </c>
      <c r="S746" s="59" t="s">
        <v>764</v>
      </c>
      <c r="T746" s="59" t="s">
        <v>121</v>
      </c>
      <c r="U746" s="59" t="s">
        <v>121</v>
      </c>
      <c r="V746" s="43" t="s">
        <v>121</v>
      </c>
      <c r="W746" s="59" t="s">
        <v>121</v>
      </c>
      <c r="X746" s="59" t="s">
        <v>121</v>
      </c>
      <c r="Y746" s="67" t="str">
        <f t="shared" si="86"/>
        <v>N.A.</v>
      </c>
      <c r="Z746" s="68">
        <f t="shared" si="79"/>
        <v>135200000</v>
      </c>
      <c r="AA746" s="59" t="s">
        <v>1878</v>
      </c>
      <c r="AB746" s="59" t="s">
        <v>156</v>
      </c>
      <c r="AC746" s="43" t="s">
        <v>156</v>
      </c>
      <c r="AD746" s="69" t="b">
        <f t="shared" si="83"/>
        <v>1</v>
      </c>
      <c r="AE746" s="70">
        <v>0</v>
      </c>
      <c r="AF746" s="70">
        <v>0</v>
      </c>
      <c r="AG746" s="70">
        <v>0</v>
      </c>
      <c r="AH746" s="70">
        <v>0.01</v>
      </c>
      <c r="AI746" s="70">
        <v>0.01</v>
      </c>
      <c r="AJ746" s="70">
        <v>0.01</v>
      </c>
      <c r="AK746" s="59" t="s">
        <v>131</v>
      </c>
      <c r="AL746" s="59" t="s">
        <v>131</v>
      </c>
      <c r="AM746" s="59" t="s">
        <v>131</v>
      </c>
      <c r="AN746" s="71">
        <v>0</v>
      </c>
      <c r="AO746" s="56" t="s">
        <v>121</v>
      </c>
      <c r="AP746" s="56">
        <v>94329</v>
      </c>
      <c r="AQ746" s="56">
        <v>1285913</v>
      </c>
      <c r="AR746" s="56" t="s">
        <v>121</v>
      </c>
      <c r="AS746" s="56" t="s">
        <v>121</v>
      </c>
      <c r="AT746" s="56">
        <v>12380649</v>
      </c>
      <c r="AU746" s="56" t="s">
        <v>121</v>
      </c>
      <c r="AV746" s="56">
        <v>964435</v>
      </c>
      <c r="AW746" s="56">
        <v>94329</v>
      </c>
      <c r="AX746" s="56">
        <v>857275</v>
      </c>
      <c r="AY746" s="56" t="s">
        <v>121</v>
      </c>
      <c r="AZ746" s="56" t="s">
        <v>121</v>
      </c>
      <c r="BA746" s="56" t="s">
        <v>121</v>
      </c>
      <c r="BB746" s="56" t="s">
        <v>121</v>
      </c>
      <c r="BC746" s="56" t="s">
        <v>121</v>
      </c>
      <c r="BD746" s="56" t="s">
        <v>121</v>
      </c>
      <c r="BE746" s="56" t="s">
        <v>121</v>
      </c>
      <c r="BF746" s="56">
        <v>1886575</v>
      </c>
      <c r="BG746" s="56">
        <v>214319</v>
      </c>
      <c r="BH746" s="56" t="s">
        <v>121</v>
      </c>
      <c r="BI746" s="56" t="s">
        <v>121</v>
      </c>
      <c r="BJ746" s="56">
        <v>648511</v>
      </c>
      <c r="BK746" s="56" t="s">
        <v>121</v>
      </c>
      <c r="BL746" s="56" t="s">
        <v>121</v>
      </c>
      <c r="BM746" s="56">
        <v>1120154</v>
      </c>
      <c r="BN746" s="56">
        <v>141494</v>
      </c>
      <c r="BO746" s="56">
        <v>1650754</v>
      </c>
      <c r="BP746" s="56">
        <v>1768664</v>
      </c>
      <c r="BQ746" s="56" t="s">
        <v>121</v>
      </c>
      <c r="BR746" s="56" t="s">
        <v>121</v>
      </c>
      <c r="BS746" s="56" t="s">
        <v>121</v>
      </c>
      <c r="BT746" s="56">
        <v>7664211</v>
      </c>
      <c r="BU746" s="56">
        <v>94329</v>
      </c>
      <c r="BV746" s="56" t="s">
        <v>121</v>
      </c>
      <c r="BW746" s="56" t="s">
        <v>121</v>
      </c>
      <c r="BX746" s="56" t="s">
        <v>121</v>
      </c>
      <c r="BY746" s="56">
        <v>910855</v>
      </c>
      <c r="BZ746" s="56" t="s">
        <v>121</v>
      </c>
      <c r="CA746" s="56" t="s">
        <v>121</v>
      </c>
      <c r="CB746" s="56" t="s">
        <v>121</v>
      </c>
      <c r="CC746" s="56" t="s">
        <v>121</v>
      </c>
      <c r="CD746" s="56" t="s">
        <v>121</v>
      </c>
      <c r="CE746" s="232" t="s">
        <v>130</v>
      </c>
      <c r="CF746" s="232" t="s">
        <v>130</v>
      </c>
      <c r="CG746" s="232" t="s">
        <v>130</v>
      </c>
      <c r="CH746" s="232" t="s">
        <v>130</v>
      </c>
      <c r="CI746" s="232" t="s">
        <v>130</v>
      </c>
      <c r="CJ746" s="232" t="s">
        <v>130</v>
      </c>
      <c r="CK746" s="232" t="s">
        <v>131</v>
      </c>
      <c r="CL746" s="295" t="s">
        <v>121</v>
      </c>
      <c r="CM746" s="232" t="s">
        <v>121</v>
      </c>
      <c r="CN746" s="232" t="s">
        <v>121</v>
      </c>
      <c r="CO746" s="253" t="s">
        <v>121</v>
      </c>
      <c r="CP746" s="253" t="s">
        <v>121</v>
      </c>
      <c r="CQ746" s="253" t="s">
        <v>121</v>
      </c>
      <c r="CR746" s="253" t="s">
        <v>121</v>
      </c>
      <c r="CS746" s="253" t="s">
        <v>121</v>
      </c>
      <c r="CT746" s="253" t="s">
        <v>121</v>
      </c>
      <c r="CU746" s="253" t="s">
        <v>121</v>
      </c>
      <c r="CV746" s="253" t="s">
        <v>121</v>
      </c>
      <c r="CW746" s="253" t="s">
        <v>121</v>
      </c>
      <c r="CX746" s="253" t="s">
        <v>121</v>
      </c>
      <c r="CY746" s="253" t="s">
        <v>121</v>
      </c>
      <c r="CZ746" s="253" t="s">
        <v>121</v>
      </c>
      <c r="DA746" s="72">
        <v>11251740</v>
      </c>
      <c r="DB746" s="73">
        <v>1</v>
      </c>
      <c r="DC746" s="10">
        <v>1</v>
      </c>
      <c r="DD746" s="10"/>
      <c r="DE746" s="58" t="s">
        <v>1880</v>
      </c>
      <c r="DF746" s="58" t="str">
        <f t="shared" si="80"/>
        <v>Vehículos Híbridos_Automóviles_Sedán</v>
      </c>
      <c r="DG746" s="13">
        <f t="shared" si="81"/>
        <v>135200000</v>
      </c>
      <c r="DK746" s="10" t="b">
        <v>1</v>
      </c>
    </row>
    <row r="747" spans="1:115" ht="38.25" x14ac:dyDescent="0.25">
      <c r="A747" s="59">
        <v>1161</v>
      </c>
      <c r="B747" s="43" t="s">
        <v>257</v>
      </c>
      <c r="C747" s="43" t="s">
        <v>0</v>
      </c>
      <c r="D747" s="130" t="s">
        <v>320</v>
      </c>
      <c r="E747" s="132" t="s">
        <v>126</v>
      </c>
      <c r="F747" s="130" t="s">
        <v>121</v>
      </c>
      <c r="G747" s="133" t="s">
        <v>1610</v>
      </c>
      <c r="H747" s="124" t="s">
        <v>259</v>
      </c>
      <c r="I747" s="189">
        <v>8006091</v>
      </c>
      <c r="J747" s="132" t="s">
        <v>1611</v>
      </c>
      <c r="K747" s="61" t="s">
        <v>145</v>
      </c>
      <c r="L747" s="63">
        <v>153</v>
      </c>
      <c r="M747" s="6" t="s">
        <v>121</v>
      </c>
      <c r="N747" s="139">
        <v>83800000</v>
      </c>
      <c r="O747" s="50">
        <f>VLOOKUP(I747,Hoja1!$A$2:$J$18391,10,0)</f>
        <v>83800000</v>
      </c>
      <c r="P747" s="66">
        <f t="shared" si="78"/>
        <v>0</v>
      </c>
      <c r="Q747" s="64" t="s">
        <v>121</v>
      </c>
      <c r="R747" s="59" t="s">
        <v>127</v>
      </c>
      <c r="S747" s="61" t="s">
        <v>128</v>
      </c>
      <c r="T747" s="59" t="s">
        <v>121</v>
      </c>
      <c r="U747" s="59" t="s">
        <v>121</v>
      </c>
      <c r="V747" s="59" t="s">
        <v>121</v>
      </c>
      <c r="W747" s="59" t="s">
        <v>121</v>
      </c>
      <c r="X747" s="59" t="s">
        <v>121</v>
      </c>
      <c r="Y747" s="67" t="str">
        <f t="shared" si="86"/>
        <v>N.A.</v>
      </c>
      <c r="Z747" s="68">
        <f t="shared" si="79"/>
        <v>83800000</v>
      </c>
      <c r="AA747" s="59" t="s">
        <v>1878</v>
      </c>
      <c r="AB747" s="59" t="s">
        <v>129</v>
      </c>
      <c r="AC747" s="61" t="s">
        <v>129</v>
      </c>
      <c r="AD747" s="69" t="b">
        <f t="shared" si="83"/>
        <v>1</v>
      </c>
      <c r="AE747" s="76">
        <v>0</v>
      </c>
      <c r="AF747" s="76">
        <v>0</v>
      </c>
      <c r="AG747" s="76">
        <v>0</v>
      </c>
      <c r="AH747" s="76">
        <v>0</v>
      </c>
      <c r="AI747" s="76">
        <v>0</v>
      </c>
      <c r="AJ747" s="76">
        <v>0</v>
      </c>
      <c r="AK747" s="59" t="s">
        <v>130</v>
      </c>
      <c r="AL747" s="59" t="s">
        <v>130</v>
      </c>
      <c r="AM747" s="59" t="s">
        <v>130</v>
      </c>
      <c r="AN747" s="190">
        <v>1</v>
      </c>
      <c r="AO747" s="56">
        <v>5439413</v>
      </c>
      <c r="AP747" s="56">
        <v>575189</v>
      </c>
      <c r="AQ747" s="56">
        <v>663963</v>
      </c>
      <c r="AR747" s="56" t="s">
        <v>121</v>
      </c>
      <c r="AS747" s="56" t="s">
        <v>121</v>
      </c>
      <c r="AT747" s="56">
        <v>9159060</v>
      </c>
      <c r="AU747" s="56" t="s">
        <v>121</v>
      </c>
      <c r="AV747" s="56" t="s">
        <v>121</v>
      </c>
      <c r="AW747" s="56">
        <v>26683</v>
      </c>
      <c r="AX747" s="56">
        <v>192887</v>
      </c>
      <c r="AY747" s="56" t="s">
        <v>121</v>
      </c>
      <c r="AZ747" s="56" t="s">
        <v>121</v>
      </c>
      <c r="BA747" s="56" t="s">
        <v>121</v>
      </c>
      <c r="BB747" s="56" t="s">
        <v>121</v>
      </c>
      <c r="BC747" s="56" t="s">
        <v>121</v>
      </c>
      <c r="BD747" s="56">
        <v>2800395</v>
      </c>
      <c r="BE747" s="56" t="s">
        <v>121</v>
      </c>
      <c r="BF747" s="56">
        <v>961204</v>
      </c>
      <c r="BG747" s="56">
        <v>501758</v>
      </c>
      <c r="BH747" s="56" t="s">
        <v>121</v>
      </c>
      <c r="BI747" s="56" t="s">
        <v>121</v>
      </c>
      <c r="BJ747" s="56">
        <v>428638</v>
      </c>
      <c r="BK747" s="56">
        <v>1428863</v>
      </c>
      <c r="BL747" s="56">
        <v>1253607</v>
      </c>
      <c r="BM747" s="56">
        <v>3790229</v>
      </c>
      <c r="BN747" s="56">
        <v>128591</v>
      </c>
      <c r="BO747" s="56">
        <v>2527461</v>
      </c>
      <c r="BP747" s="56">
        <v>640813</v>
      </c>
      <c r="BQ747" s="56" t="s">
        <v>121</v>
      </c>
      <c r="BR747" s="56" t="s">
        <v>121</v>
      </c>
      <c r="BS747" s="56" t="s">
        <v>121</v>
      </c>
      <c r="BT747" s="56">
        <v>9521916</v>
      </c>
      <c r="BU747" s="56">
        <v>128591</v>
      </c>
      <c r="BV747" s="56" t="s">
        <v>121</v>
      </c>
      <c r="BW747" s="56" t="s">
        <v>121</v>
      </c>
      <c r="BX747" s="56" t="s">
        <v>121</v>
      </c>
      <c r="BY747" s="56">
        <v>740066</v>
      </c>
      <c r="BZ747" s="56" t="s">
        <v>121</v>
      </c>
      <c r="CA747" s="56" t="s">
        <v>121</v>
      </c>
      <c r="CB747" s="56" t="s">
        <v>121</v>
      </c>
      <c r="CC747" s="56" t="s">
        <v>121</v>
      </c>
      <c r="CD747" s="56" t="s">
        <v>121</v>
      </c>
      <c r="CE747" s="88" t="s">
        <v>121</v>
      </c>
      <c r="CF747" s="88" t="s">
        <v>121</v>
      </c>
      <c r="CG747" s="88" t="s">
        <v>121</v>
      </c>
      <c r="CH747" s="253" t="s">
        <v>121</v>
      </c>
      <c r="CI747" s="253" t="s">
        <v>121</v>
      </c>
      <c r="CJ747" s="232" t="s">
        <v>121</v>
      </c>
      <c r="CK747" s="232" t="s">
        <v>121</v>
      </c>
      <c r="CL747" s="232" t="s">
        <v>121</v>
      </c>
      <c r="CM747" s="253" t="s">
        <v>121</v>
      </c>
      <c r="CN747" s="253" t="s">
        <v>121</v>
      </c>
      <c r="CO747" s="253" t="s">
        <v>121</v>
      </c>
      <c r="CP747" s="253" t="s">
        <v>121</v>
      </c>
      <c r="CQ747" s="253" t="s">
        <v>121</v>
      </c>
      <c r="CR747" s="253" t="s">
        <v>121</v>
      </c>
      <c r="CS747" s="253" t="s">
        <v>121</v>
      </c>
      <c r="CT747" s="253" t="s">
        <v>121</v>
      </c>
      <c r="CU747" s="253" t="s">
        <v>121</v>
      </c>
      <c r="CV747" s="253" t="s">
        <v>121</v>
      </c>
      <c r="CW747" s="253" t="s">
        <v>121</v>
      </c>
      <c r="CX747" s="253" t="s">
        <v>121</v>
      </c>
      <c r="CY747" s="253" t="s">
        <v>121</v>
      </c>
      <c r="CZ747" s="253" t="s">
        <v>121</v>
      </c>
      <c r="DA747" s="72">
        <v>3855596</v>
      </c>
      <c r="DB747" s="191">
        <v>1</v>
      </c>
      <c r="DC747" s="10">
        <v>1</v>
      </c>
      <c r="DD747" s="10"/>
      <c r="DE747" s="58" t="s">
        <v>1880</v>
      </c>
      <c r="DF747" s="58" t="str">
        <f t="shared" si="80"/>
        <v>Vehículos Convencionales_Camperos/Camionetas_4x2</v>
      </c>
      <c r="DG747" s="13">
        <f t="shared" si="81"/>
        <v>83800000</v>
      </c>
      <c r="DK747" s="10" t="b">
        <v>1</v>
      </c>
    </row>
    <row r="748" spans="1:115" ht="38.25" x14ac:dyDescent="0.25">
      <c r="A748" s="59">
        <v>1162</v>
      </c>
      <c r="B748" s="43" t="s">
        <v>257</v>
      </c>
      <c r="C748" s="43" t="s">
        <v>0</v>
      </c>
      <c r="D748" s="130" t="s">
        <v>320</v>
      </c>
      <c r="E748" s="132" t="s">
        <v>126</v>
      </c>
      <c r="F748" s="130" t="s">
        <v>121</v>
      </c>
      <c r="G748" s="133" t="s">
        <v>1612</v>
      </c>
      <c r="H748" s="124" t="s">
        <v>259</v>
      </c>
      <c r="I748" s="189">
        <v>8006092</v>
      </c>
      <c r="J748" s="132" t="s">
        <v>1613</v>
      </c>
      <c r="K748" s="61" t="s">
        <v>145</v>
      </c>
      <c r="L748" s="63">
        <v>114</v>
      </c>
      <c r="M748" s="64" t="s">
        <v>121</v>
      </c>
      <c r="N748" s="139">
        <v>92800000</v>
      </c>
      <c r="O748" s="50">
        <f>VLOOKUP(I748,Hoja1!$A$2:$J$18391,10,0)</f>
        <v>92800000</v>
      </c>
      <c r="P748" s="66">
        <f t="shared" si="78"/>
        <v>0</v>
      </c>
      <c r="Q748" s="64" t="s">
        <v>121</v>
      </c>
      <c r="R748" s="59" t="s">
        <v>148</v>
      </c>
      <c r="S748" s="61" t="s">
        <v>128</v>
      </c>
      <c r="T748" s="59" t="s">
        <v>121</v>
      </c>
      <c r="U748" s="59" t="s">
        <v>121</v>
      </c>
      <c r="V748" s="59" t="s">
        <v>121</v>
      </c>
      <c r="W748" s="59" t="s">
        <v>121</v>
      </c>
      <c r="X748" s="59" t="s">
        <v>121</v>
      </c>
      <c r="Y748" s="67" t="str">
        <f t="shared" si="86"/>
        <v>N.A.</v>
      </c>
      <c r="Z748" s="68">
        <f t="shared" si="79"/>
        <v>92800000</v>
      </c>
      <c r="AA748" s="59" t="s">
        <v>1878</v>
      </c>
      <c r="AB748" s="59" t="s">
        <v>129</v>
      </c>
      <c r="AC748" s="61" t="s">
        <v>129</v>
      </c>
      <c r="AD748" s="69" t="b">
        <f t="shared" si="83"/>
        <v>1</v>
      </c>
      <c r="AE748" s="76">
        <v>0</v>
      </c>
      <c r="AF748" s="76">
        <v>0</v>
      </c>
      <c r="AG748" s="76">
        <v>0</v>
      </c>
      <c r="AH748" s="76">
        <v>0</v>
      </c>
      <c r="AI748" s="76">
        <v>0</v>
      </c>
      <c r="AJ748" s="76">
        <v>0</v>
      </c>
      <c r="AK748" s="59" t="s">
        <v>130</v>
      </c>
      <c r="AL748" s="59" t="s">
        <v>130</v>
      </c>
      <c r="AM748" s="59" t="s">
        <v>130</v>
      </c>
      <c r="AN748" s="190">
        <v>1</v>
      </c>
      <c r="AO748" s="56">
        <v>7406860</v>
      </c>
      <c r="AP748" s="56">
        <v>575189</v>
      </c>
      <c r="AQ748" s="56">
        <v>663963</v>
      </c>
      <c r="AR748" s="56" t="s">
        <v>121</v>
      </c>
      <c r="AS748" s="56" t="s">
        <v>121</v>
      </c>
      <c r="AT748" s="56">
        <v>9159060</v>
      </c>
      <c r="AU748" s="56" t="s">
        <v>121</v>
      </c>
      <c r="AV748" s="56" t="s">
        <v>121</v>
      </c>
      <c r="AW748" s="56">
        <v>26683</v>
      </c>
      <c r="AX748" s="56">
        <v>192887</v>
      </c>
      <c r="AY748" s="56" t="s">
        <v>121</v>
      </c>
      <c r="AZ748" s="56" t="s">
        <v>121</v>
      </c>
      <c r="BA748" s="56" t="s">
        <v>121</v>
      </c>
      <c r="BB748" s="56" t="s">
        <v>121</v>
      </c>
      <c r="BC748" s="56" t="s">
        <v>121</v>
      </c>
      <c r="BD748" s="56">
        <v>2800395</v>
      </c>
      <c r="BE748" s="56" t="s">
        <v>121</v>
      </c>
      <c r="BF748" s="56">
        <v>961204</v>
      </c>
      <c r="BG748" s="56">
        <v>501758</v>
      </c>
      <c r="BH748" s="56" t="s">
        <v>121</v>
      </c>
      <c r="BI748" s="56" t="s">
        <v>121</v>
      </c>
      <c r="BJ748" s="56">
        <v>428638</v>
      </c>
      <c r="BK748" s="56">
        <v>1428863</v>
      </c>
      <c r="BL748" s="56">
        <v>1253607</v>
      </c>
      <c r="BM748" s="56">
        <v>3790229</v>
      </c>
      <c r="BN748" s="56">
        <v>128591</v>
      </c>
      <c r="BO748" s="56">
        <v>2527461</v>
      </c>
      <c r="BP748" s="56">
        <v>640813</v>
      </c>
      <c r="BQ748" s="56" t="s">
        <v>121</v>
      </c>
      <c r="BR748" s="56" t="s">
        <v>121</v>
      </c>
      <c r="BS748" s="56" t="s">
        <v>121</v>
      </c>
      <c r="BT748" s="56">
        <v>9521916</v>
      </c>
      <c r="BU748" s="56">
        <v>128591</v>
      </c>
      <c r="BV748" s="56" t="s">
        <v>121</v>
      </c>
      <c r="BW748" s="56" t="s">
        <v>121</v>
      </c>
      <c r="BX748" s="56" t="s">
        <v>121</v>
      </c>
      <c r="BY748" s="56">
        <v>740066</v>
      </c>
      <c r="BZ748" s="56" t="s">
        <v>121</v>
      </c>
      <c r="CA748" s="56" t="s">
        <v>121</v>
      </c>
      <c r="CB748" s="56" t="s">
        <v>121</v>
      </c>
      <c r="CC748" s="56" t="s">
        <v>121</v>
      </c>
      <c r="CD748" s="56" t="s">
        <v>121</v>
      </c>
      <c r="CE748" s="88" t="s">
        <v>121</v>
      </c>
      <c r="CF748" s="88" t="s">
        <v>121</v>
      </c>
      <c r="CG748" s="88" t="s">
        <v>121</v>
      </c>
      <c r="CH748" s="253" t="s">
        <v>121</v>
      </c>
      <c r="CI748" s="253" t="s">
        <v>121</v>
      </c>
      <c r="CJ748" s="232" t="s">
        <v>121</v>
      </c>
      <c r="CK748" s="232" t="s">
        <v>121</v>
      </c>
      <c r="CL748" s="232" t="s">
        <v>121</v>
      </c>
      <c r="CM748" s="253" t="s">
        <v>121</v>
      </c>
      <c r="CN748" s="253" t="s">
        <v>121</v>
      </c>
      <c r="CO748" s="253" t="s">
        <v>121</v>
      </c>
      <c r="CP748" s="253" t="s">
        <v>121</v>
      </c>
      <c r="CQ748" s="253" t="s">
        <v>121</v>
      </c>
      <c r="CR748" s="253" t="s">
        <v>121</v>
      </c>
      <c r="CS748" s="253" t="s">
        <v>121</v>
      </c>
      <c r="CT748" s="253" t="s">
        <v>121</v>
      </c>
      <c r="CU748" s="253" t="s">
        <v>121</v>
      </c>
      <c r="CV748" s="253" t="s">
        <v>121</v>
      </c>
      <c r="CW748" s="253" t="s">
        <v>121</v>
      </c>
      <c r="CX748" s="253" t="s">
        <v>121</v>
      </c>
      <c r="CY748" s="253" t="s">
        <v>121</v>
      </c>
      <c r="CZ748" s="253" t="s">
        <v>121</v>
      </c>
      <c r="DA748" s="72">
        <v>3641277</v>
      </c>
      <c r="DB748" s="191">
        <v>1</v>
      </c>
      <c r="DC748" s="10">
        <v>1</v>
      </c>
      <c r="DD748" s="10"/>
      <c r="DE748" s="58" t="s">
        <v>1880</v>
      </c>
      <c r="DF748" s="58" t="str">
        <f t="shared" si="80"/>
        <v>Vehículos Convencionales_Camperos/Camionetas_4x2</v>
      </c>
      <c r="DG748" s="13">
        <f t="shared" si="81"/>
        <v>92800000</v>
      </c>
      <c r="DK748" s="10" t="b">
        <v>1</v>
      </c>
    </row>
    <row r="749" spans="1:115" ht="38.25" x14ac:dyDescent="0.25">
      <c r="A749" s="59">
        <v>1163</v>
      </c>
      <c r="B749" s="43" t="s">
        <v>257</v>
      </c>
      <c r="C749" s="43" t="s">
        <v>0</v>
      </c>
      <c r="D749" s="130" t="s">
        <v>320</v>
      </c>
      <c r="E749" s="132" t="s">
        <v>126</v>
      </c>
      <c r="F749" s="130" t="s">
        <v>121</v>
      </c>
      <c r="G749" s="133" t="s">
        <v>1614</v>
      </c>
      <c r="H749" s="124" t="s">
        <v>259</v>
      </c>
      <c r="I749" s="189">
        <v>8006093</v>
      </c>
      <c r="J749" s="132" t="s">
        <v>1615</v>
      </c>
      <c r="K749" s="61" t="s">
        <v>145</v>
      </c>
      <c r="L749" s="63">
        <v>114</v>
      </c>
      <c r="M749" s="64" t="s">
        <v>121</v>
      </c>
      <c r="N749" s="139">
        <v>99000000</v>
      </c>
      <c r="O749" s="50">
        <f>VLOOKUP(I749,Hoja1!$A$2:$J$18391,10,0)</f>
        <v>99000000</v>
      </c>
      <c r="P749" s="66">
        <f t="shared" si="78"/>
        <v>0</v>
      </c>
      <c r="Q749" s="64" t="s">
        <v>121</v>
      </c>
      <c r="R749" s="59" t="s">
        <v>148</v>
      </c>
      <c r="S749" s="61" t="s">
        <v>128</v>
      </c>
      <c r="T749" s="59" t="s">
        <v>121</v>
      </c>
      <c r="U749" s="59" t="s">
        <v>121</v>
      </c>
      <c r="V749" s="59" t="s">
        <v>121</v>
      </c>
      <c r="W749" s="59" t="s">
        <v>121</v>
      </c>
      <c r="X749" s="59" t="s">
        <v>121</v>
      </c>
      <c r="Y749" s="67" t="str">
        <f t="shared" si="86"/>
        <v>N.A.</v>
      </c>
      <c r="Z749" s="68">
        <f t="shared" si="79"/>
        <v>99000000</v>
      </c>
      <c r="AA749" s="59" t="s">
        <v>1878</v>
      </c>
      <c r="AB749" s="59" t="s">
        <v>129</v>
      </c>
      <c r="AC749" s="61" t="s">
        <v>129</v>
      </c>
      <c r="AD749" s="69" t="b">
        <f t="shared" si="83"/>
        <v>1</v>
      </c>
      <c r="AE749" s="76">
        <v>0</v>
      </c>
      <c r="AF749" s="76">
        <v>0</v>
      </c>
      <c r="AG749" s="76">
        <v>0</v>
      </c>
      <c r="AH749" s="76">
        <v>0</v>
      </c>
      <c r="AI749" s="76">
        <v>0</v>
      </c>
      <c r="AJ749" s="76">
        <v>0</v>
      </c>
      <c r="AK749" s="59" t="s">
        <v>130</v>
      </c>
      <c r="AL749" s="59" t="s">
        <v>130</v>
      </c>
      <c r="AM749" s="59" t="s">
        <v>130</v>
      </c>
      <c r="AN749" s="190">
        <v>1</v>
      </c>
      <c r="AO749" s="56">
        <v>7406860</v>
      </c>
      <c r="AP749" s="56">
        <v>575189</v>
      </c>
      <c r="AQ749" s="56">
        <v>663963</v>
      </c>
      <c r="AR749" s="56" t="s">
        <v>121</v>
      </c>
      <c r="AS749" s="56" t="s">
        <v>121</v>
      </c>
      <c r="AT749" s="56">
        <v>9159060</v>
      </c>
      <c r="AU749" s="56" t="s">
        <v>121</v>
      </c>
      <c r="AV749" s="56" t="s">
        <v>121</v>
      </c>
      <c r="AW749" s="56">
        <v>26683</v>
      </c>
      <c r="AX749" s="56">
        <v>192887</v>
      </c>
      <c r="AY749" s="56" t="s">
        <v>121</v>
      </c>
      <c r="AZ749" s="56" t="s">
        <v>121</v>
      </c>
      <c r="BA749" s="56" t="s">
        <v>121</v>
      </c>
      <c r="BB749" s="56" t="s">
        <v>121</v>
      </c>
      <c r="BC749" s="56" t="s">
        <v>121</v>
      </c>
      <c r="BD749" s="56">
        <v>2800395</v>
      </c>
      <c r="BE749" s="56" t="s">
        <v>121</v>
      </c>
      <c r="BF749" s="56">
        <v>961204</v>
      </c>
      <c r="BG749" s="56">
        <v>501758</v>
      </c>
      <c r="BH749" s="56" t="s">
        <v>121</v>
      </c>
      <c r="BI749" s="56" t="s">
        <v>121</v>
      </c>
      <c r="BJ749" s="56">
        <v>428638</v>
      </c>
      <c r="BK749" s="56">
        <v>1428863</v>
      </c>
      <c r="BL749" s="56">
        <v>1253607</v>
      </c>
      <c r="BM749" s="56">
        <v>3790229</v>
      </c>
      <c r="BN749" s="56">
        <v>128591</v>
      </c>
      <c r="BO749" s="56">
        <v>2527461</v>
      </c>
      <c r="BP749" s="56">
        <v>640813</v>
      </c>
      <c r="BQ749" s="56" t="s">
        <v>121</v>
      </c>
      <c r="BR749" s="56" t="s">
        <v>121</v>
      </c>
      <c r="BS749" s="56" t="s">
        <v>121</v>
      </c>
      <c r="BT749" s="56">
        <v>9521916</v>
      </c>
      <c r="BU749" s="56">
        <v>128591</v>
      </c>
      <c r="BV749" s="56" t="s">
        <v>121</v>
      </c>
      <c r="BW749" s="56" t="s">
        <v>121</v>
      </c>
      <c r="BX749" s="56" t="s">
        <v>121</v>
      </c>
      <c r="BY749" s="56">
        <v>740066</v>
      </c>
      <c r="BZ749" s="56" t="s">
        <v>121</v>
      </c>
      <c r="CA749" s="56" t="s">
        <v>121</v>
      </c>
      <c r="CB749" s="56" t="s">
        <v>121</v>
      </c>
      <c r="CC749" s="56" t="s">
        <v>121</v>
      </c>
      <c r="CD749" s="56" t="s">
        <v>121</v>
      </c>
      <c r="CE749" s="88" t="s">
        <v>121</v>
      </c>
      <c r="CF749" s="88" t="s">
        <v>121</v>
      </c>
      <c r="CG749" s="88" t="s">
        <v>121</v>
      </c>
      <c r="CH749" s="253" t="s">
        <v>121</v>
      </c>
      <c r="CI749" s="253" t="s">
        <v>121</v>
      </c>
      <c r="CJ749" s="232" t="s">
        <v>121</v>
      </c>
      <c r="CK749" s="232" t="s">
        <v>121</v>
      </c>
      <c r="CL749" s="232" t="s">
        <v>121</v>
      </c>
      <c r="CM749" s="253" t="s">
        <v>121</v>
      </c>
      <c r="CN749" s="253" t="s">
        <v>121</v>
      </c>
      <c r="CO749" s="253" t="s">
        <v>121</v>
      </c>
      <c r="CP749" s="253" t="s">
        <v>121</v>
      </c>
      <c r="CQ749" s="253" t="s">
        <v>121</v>
      </c>
      <c r="CR749" s="253" t="s">
        <v>121</v>
      </c>
      <c r="CS749" s="253" t="s">
        <v>121</v>
      </c>
      <c r="CT749" s="253" t="s">
        <v>121</v>
      </c>
      <c r="CU749" s="253" t="s">
        <v>121</v>
      </c>
      <c r="CV749" s="253" t="s">
        <v>121</v>
      </c>
      <c r="CW749" s="253" t="s">
        <v>121</v>
      </c>
      <c r="CX749" s="253" t="s">
        <v>121</v>
      </c>
      <c r="CY749" s="253" t="s">
        <v>121</v>
      </c>
      <c r="CZ749" s="253" t="s">
        <v>121</v>
      </c>
      <c r="DA749" s="72">
        <v>3641277</v>
      </c>
      <c r="DB749" s="191">
        <v>1</v>
      </c>
      <c r="DC749" s="10">
        <v>1</v>
      </c>
      <c r="DD749" s="10"/>
      <c r="DE749" s="58" t="s">
        <v>1880</v>
      </c>
      <c r="DF749" s="58" t="str">
        <f t="shared" si="80"/>
        <v>Vehículos Convencionales_Camperos/Camionetas_4x2</v>
      </c>
      <c r="DG749" s="13">
        <f t="shared" si="81"/>
        <v>99000000</v>
      </c>
      <c r="DK749" s="10" t="b">
        <v>1</v>
      </c>
    </row>
    <row r="750" spans="1:115" ht="38.25" x14ac:dyDescent="0.25">
      <c r="A750" s="59">
        <v>1164</v>
      </c>
      <c r="B750" s="43" t="s">
        <v>257</v>
      </c>
      <c r="C750" s="43" t="s">
        <v>0</v>
      </c>
      <c r="D750" s="130" t="s">
        <v>320</v>
      </c>
      <c r="E750" s="132" t="s">
        <v>126</v>
      </c>
      <c r="F750" s="130" t="s">
        <v>121</v>
      </c>
      <c r="G750" s="133" t="s">
        <v>1616</v>
      </c>
      <c r="H750" s="124" t="s">
        <v>259</v>
      </c>
      <c r="I750" s="189">
        <v>8006094</v>
      </c>
      <c r="J750" s="132" t="s">
        <v>1617</v>
      </c>
      <c r="K750" s="61" t="s">
        <v>145</v>
      </c>
      <c r="L750" s="63">
        <v>114</v>
      </c>
      <c r="M750" s="64" t="s">
        <v>121</v>
      </c>
      <c r="N750" s="139">
        <v>105000000</v>
      </c>
      <c r="O750" s="50">
        <f>VLOOKUP(I750,Hoja1!$A$2:$J$18391,10,0)</f>
        <v>105000000</v>
      </c>
      <c r="P750" s="66">
        <f t="shared" si="78"/>
        <v>0</v>
      </c>
      <c r="Q750" s="64" t="s">
        <v>121</v>
      </c>
      <c r="R750" s="59" t="s">
        <v>148</v>
      </c>
      <c r="S750" s="61" t="s">
        <v>128</v>
      </c>
      <c r="T750" s="59" t="s">
        <v>121</v>
      </c>
      <c r="U750" s="59" t="s">
        <v>121</v>
      </c>
      <c r="V750" s="59" t="s">
        <v>121</v>
      </c>
      <c r="W750" s="59" t="s">
        <v>121</v>
      </c>
      <c r="X750" s="59" t="s">
        <v>121</v>
      </c>
      <c r="Y750" s="67" t="str">
        <f t="shared" si="86"/>
        <v>N.A.</v>
      </c>
      <c r="Z750" s="68">
        <f t="shared" si="79"/>
        <v>105000000</v>
      </c>
      <c r="AA750" s="59" t="s">
        <v>1878</v>
      </c>
      <c r="AB750" s="59" t="s">
        <v>149</v>
      </c>
      <c r="AC750" s="61" t="s">
        <v>149</v>
      </c>
      <c r="AD750" s="69" t="b">
        <f t="shared" si="83"/>
        <v>1</v>
      </c>
      <c r="AE750" s="76">
        <v>0</v>
      </c>
      <c r="AF750" s="76">
        <v>0</v>
      </c>
      <c r="AG750" s="76">
        <v>0</v>
      </c>
      <c r="AH750" s="76">
        <v>0</v>
      </c>
      <c r="AI750" s="76">
        <v>0</v>
      </c>
      <c r="AJ750" s="76">
        <v>0</v>
      </c>
      <c r="AK750" s="59" t="s">
        <v>130</v>
      </c>
      <c r="AL750" s="59" t="s">
        <v>130</v>
      </c>
      <c r="AM750" s="59" t="s">
        <v>130</v>
      </c>
      <c r="AN750" s="190">
        <v>1</v>
      </c>
      <c r="AO750" s="56">
        <v>7406860</v>
      </c>
      <c r="AP750" s="56">
        <v>575189</v>
      </c>
      <c r="AQ750" s="56">
        <v>663963</v>
      </c>
      <c r="AR750" s="56" t="s">
        <v>121</v>
      </c>
      <c r="AS750" s="56" t="s">
        <v>121</v>
      </c>
      <c r="AT750" s="56">
        <v>9159060</v>
      </c>
      <c r="AU750" s="56" t="s">
        <v>121</v>
      </c>
      <c r="AV750" s="56" t="s">
        <v>121</v>
      </c>
      <c r="AW750" s="56">
        <v>26683</v>
      </c>
      <c r="AX750" s="56">
        <v>192887</v>
      </c>
      <c r="AY750" s="56" t="s">
        <v>121</v>
      </c>
      <c r="AZ750" s="56" t="s">
        <v>121</v>
      </c>
      <c r="BA750" s="56" t="s">
        <v>121</v>
      </c>
      <c r="BB750" s="56" t="s">
        <v>121</v>
      </c>
      <c r="BC750" s="56" t="s">
        <v>121</v>
      </c>
      <c r="BD750" s="56">
        <v>2800395</v>
      </c>
      <c r="BE750" s="56" t="s">
        <v>121</v>
      </c>
      <c r="BF750" s="56">
        <v>961204</v>
      </c>
      <c r="BG750" s="56">
        <v>501758</v>
      </c>
      <c r="BH750" s="56" t="s">
        <v>121</v>
      </c>
      <c r="BI750" s="56" t="s">
        <v>121</v>
      </c>
      <c r="BJ750" s="56">
        <v>428638</v>
      </c>
      <c r="BK750" s="56">
        <v>1428863</v>
      </c>
      <c r="BL750" s="56">
        <v>1253607</v>
      </c>
      <c r="BM750" s="56">
        <v>3790229</v>
      </c>
      <c r="BN750" s="56">
        <v>128591</v>
      </c>
      <c r="BO750" s="56">
        <v>2527461</v>
      </c>
      <c r="BP750" s="56">
        <v>640813</v>
      </c>
      <c r="BQ750" s="56" t="s">
        <v>121</v>
      </c>
      <c r="BR750" s="56" t="s">
        <v>121</v>
      </c>
      <c r="BS750" s="56" t="s">
        <v>121</v>
      </c>
      <c r="BT750" s="56">
        <v>9521916</v>
      </c>
      <c r="BU750" s="56">
        <v>128591</v>
      </c>
      <c r="BV750" s="56" t="s">
        <v>121</v>
      </c>
      <c r="BW750" s="56" t="s">
        <v>121</v>
      </c>
      <c r="BX750" s="56" t="s">
        <v>121</v>
      </c>
      <c r="BY750" s="56">
        <v>740066</v>
      </c>
      <c r="BZ750" s="56" t="s">
        <v>121</v>
      </c>
      <c r="CA750" s="56" t="s">
        <v>121</v>
      </c>
      <c r="CB750" s="56" t="s">
        <v>121</v>
      </c>
      <c r="CC750" s="56" t="s">
        <v>121</v>
      </c>
      <c r="CD750" s="56" t="s">
        <v>121</v>
      </c>
      <c r="CE750" s="88" t="s">
        <v>121</v>
      </c>
      <c r="CF750" s="88" t="s">
        <v>121</v>
      </c>
      <c r="CG750" s="88" t="s">
        <v>121</v>
      </c>
      <c r="CH750" s="253" t="s">
        <v>121</v>
      </c>
      <c r="CI750" s="253" t="s">
        <v>121</v>
      </c>
      <c r="CJ750" s="232" t="s">
        <v>121</v>
      </c>
      <c r="CK750" s="232" t="s">
        <v>121</v>
      </c>
      <c r="CL750" s="232" t="s">
        <v>121</v>
      </c>
      <c r="CM750" s="253" t="s">
        <v>121</v>
      </c>
      <c r="CN750" s="253" t="s">
        <v>121</v>
      </c>
      <c r="CO750" s="253" t="s">
        <v>121</v>
      </c>
      <c r="CP750" s="253" t="s">
        <v>121</v>
      </c>
      <c r="CQ750" s="253" t="s">
        <v>121</v>
      </c>
      <c r="CR750" s="253" t="s">
        <v>121</v>
      </c>
      <c r="CS750" s="253" t="s">
        <v>121</v>
      </c>
      <c r="CT750" s="253" t="s">
        <v>121</v>
      </c>
      <c r="CU750" s="253" t="s">
        <v>121</v>
      </c>
      <c r="CV750" s="253" t="s">
        <v>121</v>
      </c>
      <c r="CW750" s="253" t="s">
        <v>121</v>
      </c>
      <c r="CX750" s="253" t="s">
        <v>121</v>
      </c>
      <c r="CY750" s="253" t="s">
        <v>121</v>
      </c>
      <c r="CZ750" s="253" t="s">
        <v>121</v>
      </c>
      <c r="DA750" s="72">
        <v>3641277</v>
      </c>
      <c r="DB750" s="191">
        <v>1</v>
      </c>
      <c r="DC750" s="10">
        <v>1</v>
      </c>
      <c r="DD750" s="10"/>
      <c r="DE750" s="58" t="s">
        <v>1880</v>
      </c>
      <c r="DF750" s="58" t="str">
        <f t="shared" si="80"/>
        <v>Vehículos Convencionales_Camperos/Camionetas_4x2</v>
      </c>
      <c r="DG750" s="13">
        <f t="shared" si="81"/>
        <v>105000000</v>
      </c>
      <c r="DK750" s="10" t="b">
        <v>1</v>
      </c>
    </row>
    <row r="751" spans="1:115" ht="51" x14ac:dyDescent="0.25">
      <c r="A751" s="59">
        <v>1165</v>
      </c>
      <c r="B751" s="43" t="s">
        <v>257</v>
      </c>
      <c r="C751" s="43" t="s">
        <v>0</v>
      </c>
      <c r="D751" s="130" t="s">
        <v>626</v>
      </c>
      <c r="E751" s="124" t="s">
        <v>627</v>
      </c>
      <c r="F751" s="124" t="s">
        <v>121</v>
      </c>
      <c r="G751" s="133" t="s">
        <v>1618</v>
      </c>
      <c r="H751" s="124" t="s">
        <v>259</v>
      </c>
      <c r="I751" s="189">
        <v>8007034</v>
      </c>
      <c r="J751" s="132" t="s">
        <v>1619</v>
      </c>
      <c r="K751" s="61" t="s">
        <v>121</v>
      </c>
      <c r="L751" s="63">
        <v>130</v>
      </c>
      <c r="M751" s="64" t="s">
        <v>121</v>
      </c>
      <c r="N751" s="139">
        <v>198000000</v>
      </c>
      <c r="O751" s="50">
        <f>VLOOKUP(I751,Hoja1!$A$2:$J$18391,10,0)</f>
        <v>198000000</v>
      </c>
      <c r="P751" s="66">
        <f t="shared" si="78"/>
        <v>0</v>
      </c>
      <c r="Q751" s="64" t="s">
        <v>121</v>
      </c>
      <c r="R751" s="59" t="s">
        <v>127</v>
      </c>
      <c r="S751" s="59" t="s">
        <v>349</v>
      </c>
      <c r="T751" s="59" t="s">
        <v>121</v>
      </c>
      <c r="U751" s="59" t="s">
        <v>121</v>
      </c>
      <c r="V751" s="43" t="s">
        <v>121</v>
      </c>
      <c r="W751" s="59" t="s">
        <v>121</v>
      </c>
      <c r="X751" s="59" t="s">
        <v>121</v>
      </c>
      <c r="Y751" s="67" t="str">
        <f t="shared" si="86"/>
        <v>N.A.</v>
      </c>
      <c r="Z751" s="68">
        <f t="shared" si="79"/>
        <v>198000000</v>
      </c>
      <c r="AA751" s="59" t="s">
        <v>1878</v>
      </c>
      <c r="AB751" s="59" t="s">
        <v>156</v>
      </c>
      <c r="AC751" s="61" t="s">
        <v>156</v>
      </c>
      <c r="AD751" s="69" t="b">
        <f t="shared" si="83"/>
        <v>1</v>
      </c>
      <c r="AE751" s="76">
        <v>0</v>
      </c>
      <c r="AF751" s="76">
        <v>0</v>
      </c>
      <c r="AG751" s="76">
        <v>0</v>
      </c>
      <c r="AH751" s="76">
        <v>0</v>
      </c>
      <c r="AI751" s="76">
        <v>0</v>
      </c>
      <c r="AJ751" s="76">
        <v>0</v>
      </c>
      <c r="AK751" s="59" t="s">
        <v>130</v>
      </c>
      <c r="AL751" s="59" t="s">
        <v>130</v>
      </c>
      <c r="AM751" s="59" t="s">
        <v>130</v>
      </c>
      <c r="AN751" s="190">
        <v>1</v>
      </c>
      <c r="AO751" s="56" t="s">
        <v>121</v>
      </c>
      <c r="AP751" s="56">
        <v>575189</v>
      </c>
      <c r="AQ751" s="56">
        <v>340253</v>
      </c>
      <c r="AR751" s="56" t="s">
        <v>121</v>
      </c>
      <c r="AS751" s="56" t="s">
        <v>121</v>
      </c>
      <c r="AT751" s="56">
        <v>9159060</v>
      </c>
      <c r="AU751" s="56" t="s">
        <v>121</v>
      </c>
      <c r="AV751" s="56">
        <v>851114</v>
      </c>
      <c r="AW751" s="56">
        <v>26683</v>
      </c>
      <c r="AX751" s="56">
        <v>192887</v>
      </c>
      <c r="AY751" s="56" t="s">
        <v>121</v>
      </c>
      <c r="AZ751" s="56" t="s">
        <v>121</v>
      </c>
      <c r="BA751" s="56" t="s">
        <v>121</v>
      </c>
      <c r="BB751" s="56" t="s">
        <v>121</v>
      </c>
      <c r="BC751" s="56" t="s">
        <v>121</v>
      </c>
      <c r="BD751" s="56">
        <v>1907438</v>
      </c>
      <c r="BE751" s="56" t="s">
        <v>121</v>
      </c>
      <c r="BF751" s="56">
        <v>4043837</v>
      </c>
      <c r="BG751" s="56">
        <v>2646043</v>
      </c>
      <c r="BH751" s="56" t="s">
        <v>121</v>
      </c>
      <c r="BI751" s="56">
        <v>1190719</v>
      </c>
      <c r="BJ751" s="56">
        <v>428638</v>
      </c>
      <c r="BK751" s="56" t="s">
        <v>121</v>
      </c>
      <c r="BL751" s="56">
        <v>1253607</v>
      </c>
      <c r="BM751" s="56">
        <v>3790229</v>
      </c>
      <c r="BN751" s="56">
        <v>128591</v>
      </c>
      <c r="BO751" s="56">
        <v>2527461</v>
      </c>
      <c r="BP751" s="56">
        <v>640813</v>
      </c>
      <c r="BQ751" s="56" t="s">
        <v>121</v>
      </c>
      <c r="BR751" s="56" t="s">
        <v>121</v>
      </c>
      <c r="BS751" s="56" t="s">
        <v>121</v>
      </c>
      <c r="BT751" s="56">
        <v>9521916</v>
      </c>
      <c r="BU751" s="56">
        <v>128591</v>
      </c>
      <c r="BV751" s="56" t="s">
        <v>121</v>
      </c>
      <c r="BW751" s="56">
        <v>6427588</v>
      </c>
      <c r="BX751" s="56" t="s">
        <v>121</v>
      </c>
      <c r="BY751" s="56">
        <v>740066</v>
      </c>
      <c r="BZ751" s="56" t="s">
        <v>121</v>
      </c>
      <c r="CA751" s="56" t="s">
        <v>121</v>
      </c>
      <c r="CB751" s="56" t="s">
        <v>121</v>
      </c>
      <c r="CC751" s="56" t="s">
        <v>121</v>
      </c>
      <c r="CD751" s="56" t="s">
        <v>121</v>
      </c>
      <c r="CE751" s="88" t="s">
        <v>121</v>
      </c>
      <c r="CF751" s="88" t="s">
        <v>121</v>
      </c>
      <c r="CG751" s="88" t="s">
        <v>121</v>
      </c>
      <c r="CH751" s="253" t="s">
        <v>121</v>
      </c>
      <c r="CI751" s="253" t="s">
        <v>121</v>
      </c>
      <c r="CJ751" s="232" t="s">
        <v>121</v>
      </c>
      <c r="CK751" s="232" t="s">
        <v>121</v>
      </c>
      <c r="CL751" s="232" t="s">
        <v>121</v>
      </c>
      <c r="CM751" s="253" t="s">
        <v>121</v>
      </c>
      <c r="CN751" s="253" t="s">
        <v>121</v>
      </c>
      <c r="CO751" s="253" t="s">
        <v>121</v>
      </c>
      <c r="CP751" s="253" t="s">
        <v>121</v>
      </c>
      <c r="CQ751" s="253" t="s">
        <v>121</v>
      </c>
      <c r="CR751" s="253" t="s">
        <v>121</v>
      </c>
      <c r="CS751" s="253" t="s">
        <v>121</v>
      </c>
      <c r="CT751" s="253" t="s">
        <v>121</v>
      </c>
      <c r="CU751" s="253" t="s">
        <v>121</v>
      </c>
      <c r="CV751" s="253" t="s">
        <v>121</v>
      </c>
      <c r="CW751" s="253" t="s">
        <v>121</v>
      </c>
      <c r="CX751" s="253" t="s">
        <v>121</v>
      </c>
      <c r="CY751" s="253" t="s">
        <v>121</v>
      </c>
      <c r="CZ751" s="253" t="s">
        <v>121</v>
      </c>
      <c r="DA751" s="72">
        <v>6976079</v>
      </c>
      <c r="DB751" s="191">
        <v>1</v>
      </c>
      <c r="DC751" s="10">
        <v>1</v>
      </c>
      <c r="DD751" s="10"/>
      <c r="DE751" s="58" t="s">
        <v>1880</v>
      </c>
      <c r="DF751" s="58" t="str">
        <f t="shared" si="80"/>
        <v>Vehículos Convencionales_Vehículos Destinados al Transporte de Carga Liviana_Van</v>
      </c>
      <c r="DG751" s="13">
        <f t="shared" si="81"/>
        <v>198000000</v>
      </c>
      <c r="DK751" s="10" t="b">
        <v>1</v>
      </c>
    </row>
    <row r="752" spans="1:115" ht="51" x14ac:dyDescent="0.25">
      <c r="A752" s="59">
        <v>1166</v>
      </c>
      <c r="B752" s="43" t="s">
        <v>257</v>
      </c>
      <c r="C752" s="43" t="s">
        <v>0</v>
      </c>
      <c r="D752" s="130" t="s">
        <v>626</v>
      </c>
      <c r="E752" s="124" t="s">
        <v>627</v>
      </c>
      <c r="F752" s="124" t="s">
        <v>121</v>
      </c>
      <c r="G752" s="133" t="s">
        <v>1620</v>
      </c>
      <c r="H752" s="124" t="s">
        <v>259</v>
      </c>
      <c r="I752" s="189">
        <v>8007036</v>
      </c>
      <c r="J752" s="132" t="s">
        <v>1621</v>
      </c>
      <c r="K752" s="61" t="s">
        <v>121</v>
      </c>
      <c r="L752" s="63">
        <v>134</v>
      </c>
      <c r="M752" s="61" t="s">
        <v>121</v>
      </c>
      <c r="N752" s="139">
        <v>208000000</v>
      </c>
      <c r="O752" s="50">
        <f>VLOOKUP(I752,Hoja1!$A$2:$J$18391,10,0)</f>
        <v>208000000</v>
      </c>
      <c r="P752" s="66">
        <f t="shared" si="78"/>
        <v>0</v>
      </c>
      <c r="Q752" s="64" t="s">
        <v>121</v>
      </c>
      <c r="R752" s="59" t="s">
        <v>127</v>
      </c>
      <c r="S752" s="59" t="s">
        <v>349</v>
      </c>
      <c r="T752" s="59" t="s">
        <v>121</v>
      </c>
      <c r="U752" s="59" t="s">
        <v>121</v>
      </c>
      <c r="V752" s="43" t="s">
        <v>121</v>
      </c>
      <c r="W752" s="59" t="s">
        <v>121</v>
      </c>
      <c r="X752" s="59" t="s">
        <v>121</v>
      </c>
      <c r="Y752" s="67" t="str">
        <f t="shared" si="86"/>
        <v>N.A.</v>
      </c>
      <c r="Z752" s="68">
        <f t="shared" si="79"/>
        <v>208000000</v>
      </c>
      <c r="AA752" s="59" t="s">
        <v>1878</v>
      </c>
      <c r="AB752" s="59" t="s">
        <v>156</v>
      </c>
      <c r="AC752" s="61" t="s">
        <v>156</v>
      </c>
      <c r="AD752" s="69" t="b">
        <f t="shared" si="83"/>
        <v>1</v>
      </c>
      <c r="AE752" s="76">
        <v>0</v>
      </c>
      <c r="AF752" s="76">
        <v>0</v>
      </c>
      <c r="AG752" s="76">
        <v>0</v>
      </c>
      <c r="AH752" s="76">
        <v>0</v>
      </c>
      <c r="AI752" s="76">
        <v>0</v>
      </c>
      <c r="AJ752" s="76">
        <v>0</v>
      </c>
      <c r="AK752" s="59" t="s">
        <v>130</v>
      </c>
      <c r="AL752" s="59" t="s">
        <v>130</v>
      </c>
      <c r="AM752" s="59" t="s">
        <v>130</v>
      </c>
      <c r="AN752" s="190">
        <v>1</v>
      </c>
      <c r="AO752" s="56" t="s">
        <v>121</v>
      </c>
      <c r="AP752" s="56">
        <v>575189</v>
      </c>
      <c r="AQ752" s="56">
        <v>340253</v>
      </c>
      <c r="AR752" s="56" t="s">
        <v>121</v>
      </c>
      <c r="AS752" s="56" t="s">
        <v>121</v>
      </c>
      <c r="AT752" s="56">
        <v>9159060</v>
      </c>
      <c r="AU752" s="56" t="s">
        <v>121</v>
      </c>
      <c r="AV752" s="56">
        <v>851114</v>
      </c>
      <c r="AW752" s="56">
        <v>26683</v>
      </c>
      <c r="AX752" s="56">
        <v>192887</v>
      </c>
      <c r="AY752" s="56" t="s">
        <v>121</v>
      </c>
      <c r="AZ752" s="56" t="s">
        <v>121</v>
      </c>
      <c r="BA752" s="56" t="s">
        <v>121</v>
      </c>
      <c r="BB752" s="56" t="s">
        <v>121</v>
      </c>
      <c r="BC752" s="56" t="s">
        <v>121</v>
      </c>
      <c r="BD752" s="56">
        <v>1907438</v>
      </c>
      <c r="BE752" s="56" t="s">
        <v>121</v>
      </c>
      <c r="BF752" s="56">
        <v>4043837</v>
      </c>
      <c r="BG752" s="56">
        <v>2646043</v>
      </c>
      <c r="BH752" s="56" t="s">
        <v>121</v>
      </c>
      <c r="BI752" s="56">
        <v>1190719</v>
      </c>
      <c r="BJ752" s="56">
        <v>428638</v>
      </c>
      <c r="BK752" s="56" t="s">
        <v>121</v>
      </c>
      <c r="BL752" s="56">
        <v>1253607</v>
      </c>
      <c r="BM752" s="56">
        <v>3790229</v>
      </c>
      <c r="BN752" s="56">
        <v>128591</v>
      </c>
      <c r="BO752" s="56">
        <v>2527461</v>
      </c>
      <c r="BP752" s="56">
        <v>640813</v>
      </c>
      <c r="BQ752" s="56" t="s">
        <v>121</v>
      </c>
      <c r="BR752" s="56" t="s">
        <v>121</v>
      </c>
      <c r="BS752" s="56" t="s">
        <v>121</v>
      </c>
      <c r="BT752" s="56">
        <v>9521916</v>
      </c>
      <c r="BU752" s="56">
        <v>128591</v>
      </c>
      <c r="BV752" s="56" t="s">
        <v>121</v>
      </c>
      <c r="BW752" s="56">
        <v>6427588</v>
      </c>
      <c r="BX752" s="56" t="s">
        <v>121</v>
      </c>
      <c r="BY752" s="56">
        <v>740066</v>
      </c>
      <c r="BZ752" s="56" t="s">
        <v>121</v>
      </c>
      <c r="CA752" s="56" t="s">
        <v>121</v>
      </c>
      <c r="CB752" s="56" t="s">
        <v>121</v>
      </c>
      <c r="CC752" s="56" t="s">
        <v>121</v>
      </c>
      <c r="CD752" s="56" t="s">
        <v>121</v>
      </c>
      <c r="CE752" s="88" t="s">
        <v>121</v>
      </c>
      <c r="CF752" s="88" t="s">
        <v>121</v>
      </c>
      <c r="CG752" s="88" t="s">
        <v>121</v>
      </c>
      <c r="CH752" s="253" t="s">
        <v>121</v>
      </c>
      <c r="CI752" s="253" t="s">
        <v>121</v>
      </c>
      <c r="CJ752" s="232" t="s">
        <v>121</v>
      </c>
      <c r="CK752" s="232" t="s">
        <v>121</v>
      </c>
      <c r="CL752" s="232" t="s">
        <v>121</v>
      </c>
      <c r="CM752" s="253" t="s">
        <v>121</v>
      </c>
      <c r="CN752" s="253" t="s">
        <v>121</v>
      </c>
      <c r="CO752" s="253" t="s">
        <v>121</v>
      </c>
      <c r="CP752" s="253" t="s">
        <v>121</v>
      </c>
      <c r="CQ752" s="253" t="s">
        <v>121</v>
      </c>
      <c r="CR752" s="253" t="s">
        <v>121</v>
      </c>
      <c r="CS752" s="253" t="s">
        <v>121</v>
      </c>
      <c r="CT752" s="253" t="s">
        <v>121</v>
      </c>
      <c r="CU752" s="253" t="s">
        <v>121</v>
      </c>
      <c r="CV752" s="253" t="s">
        <v>121</v>
      </c>
      <c r="CW752" s="253" t="s">
        <v>121</v>
      </c>
      <c r="CX752" s="253" t="s">
        <v>121</v>
      </c>
      <c r="CY752" s="253" t="s">
        <v>121</v>
      </c>
      <c r="CZ752" s="253" t="s">
        <v>121</v>
      </c>
      <c r="DA752" s="72">
        <v>6976079</v>
      </c>
      <c r="DB752" s="191">
        <v>1</v>
      </c>
      <c r="DC752" s="10">
        <v>1</v>
      </c>
      <c r="DD752" s="10"/>
      <c r="DE752" s="58" t="s">
        <v>1880</v>
      </c>
      <c r="DF752" s="58" t="str">
        <f t="shared" si="80"/>
        <v>Vehículos Convencionales_Vehículos Destinados al Transporte de Carga Liviana_Van</v>
      </c>
      <c r="DG752" s="13">
        <f t="shared" si="81"/>
        <v>208000000</v>
      </c>
      <c r="DK752" s="10" t="b">
        <v>1</v>
      </c>
    </row>
    <row r="753" spans="1:115" ht="51" x14ac:dyDescent="0.25">
      <c r="A753" s="59">
        <v>1167</v>
      </c>
      <c r="B753" s="43" t="s">
        <v>257</v>
      </c>
      <c r="C753" s="42" t="s">
        <v>1</v>
      </c>
      <c r="D753" s="124" t="s">
        <v>626</v>
      </c>
      <c r="E753" s="124" t="s">
        <v>627</v>
      </c>
      <c r="F753" s="124" t="s">
        <v>1622</v>
      </c>
      <c r="G753" s="133" t="s">
        <v>1623</v>
      </c>
      <c r="H753" s="124" t="s">
        <v>259</v>
      </c>
      <c r="I753" s="189">
        <v>8007026</v>
      </c>
      <c r="J753" s="132" t="s">
        <v>1624</v>
      </c>
      <c r="K753" s="61" t="s">
        <v>121</v>
      </c>
      <c r="L753" s="63">
        <v>76</v>
      </c>
      <c r="M753" s="61" t="s">
        <v>121</v>
      </c>
      <c r="N753" s="139">
        <v>260100000</v>
      </c>
      <c r="O753" s="50">
        <f>VLOOKUP(I753,Hoja1!$A$2:$J$18391,10,0)</f>
        <v>260100000</v>
      </c>
      <c r="P753" s="66">
        <f t="shared" si="78"/>
        <v>0</v>
      </c>
      <c r="Q753" s="134" t="s">
        <v>126</v>
      </c>
      <c r="R753" s="59" t="s">
        <v>148</v>
      </c>
      <c r="S753" s="59" t="s">
        <v>770</v>
      </c>
      <c r="T753" s="59" t="s">
        <v>121</v>
      </c>
      <c r="U753" s="59" t="s">
        <v>121</v>
      </c>
      <c r="V753" s="43" t="s">
        <v>121</v>
      </c>
      <c r="W753" s="59" t="s">
        <v>121</v>
      </c>
      <c r="X753" s="59" t="s">
        <v>121</v>
      </c>
      <c r="Y753" s="67" t="str">
        <f t="shared" si="86"/>
        <v>N.A.</v>
      </c>
      <c r="Z753" s="68">
        <f t="shared" si="79"/>
        <v>260100000</v>
      </c>
      <c r="AA753" s="59" t="s">
        <v>1879</v>
      </c>
      <c r="AB753" s="59" t="s">
        <v>149</v>
      </c>
      <c r="AC753" s="61" t="s">
        <v>149</v>
      </c>
      <c r="AD753" s="69" t="b">
        <f t="shared" si="83"/>
        <v>1</v>
      </c>
      <c r="AE753" s="76">
        <v>0</v>
      </c>
      <c r="AF753" s="76">
        <v>0</v>
      </c>
      <c r="AG753" s="76">
        <v>0</v>
      </c>
      <c r="AH753" s="76">
        <v>0</v>
      </c>
      <c r="AI753" s="76">
        <v>0</v>
      </c>
      <c r="AJ753" s="76">
        <v>0</v>
      </c>
      <c r="AK753" s="59" t="s">
        <v>130</v>
      </c>
      <c r="AL753" s="59" t="s">
        <v>130</v>
      </c>
      <c r="AM753" s="59" t="s">
        <v>130</v>
      </c>
      <c r="AN753" s="190">
        <v>1</v>
      </c>
      <c r="AO753" s="56" t="s">
        <v>121</v>
      </c>
      <c r="AP753" s="56">
        <v>575189</v>
      </c>
      <c r="AQ753" s="56">
        <v>543823</v>
      </c>
      <c r="AR753" s="56" t="s">
        <v>121</v>
      </c>
      <c r="AS753" s="56" t="s">
        <v>121</v>
      </c>
      <c r="AT753" s="56">
        <v>9159060</v>
      </c>
      <c r="AU753" s="56" t="s">
        <v>121</v>
      </c>
      <c r="AV753" s="56">
        <v>908138</v>
      </c>
      <c r="AW753" s="56">
        <v>26683</v>
      </c>
      <c r="AX753" s="56">
        <v>192887</v>
      </c>
      <c r="AY753" s="56" t="s">
        <v>121</v>
      </c>
      <c r="AZ753" s="56" t="s">
        <v>121</v>
      </c>
      <c r="BA753" s="56" t="s">
        <v>121</v>
      </c>
      <c r="BB753" s="56" t="s">
        <v>121</v>
      </c>
      <c r="BC753" s="56" t="s">
        <v>121</v>
      </c>
      <c r="BD753" s="56">
        <v>1907438</v>
      </c>
      <c r="BE753" s="56" t="s">
        <v>121</v>
      </c>
      <c r="BF753" s="56">
        <v>4043837</v>
      </c>
      <c r="BG753" s="56">
        <v>2646043</v>
      </c>
      <c r="BH753" s="56" t="s">
        <v>121</v>
      </c>
      <c r="BI753" s="56">
        <v>1190719</v>
      </c>
      <c r="BJ753" s="56">
        <v>428638</v>
      </c>
      <c r="BK753" s="56" t="s">
        <v>121</v>
      </c>
      <c r="BL753" s="56">
        <v>1253607</v>
      </c>
      <c r="BM753" s="56">
        <v>3790229</v>
      </c>
      <c r="BN753" s="56">
        <v>128591</v>
      </c>
      <c r="BO753" s="56">
        <v>2527461</v>
      </c>
      <c r="BP753" s="56">
        <v>640813</v>
      </c>
      <c r="BQ753" s="56" t="s">
        <v>121</v>
      </c>
      <c r="BR753" s="56" t="s">
        <v>121</v>
      </c>
      <c r="BS753" s="56" t="s">
        <v>121</v>
      </c>
      <c r="BT753" s="56">
        <v>9521916</v>
      </c>
      <c r="BU753" s="56">
        <v>128591</v>
      </c>
      <c r="BV753" s="56" t="s">
        <v>121</v>
      </c>
      <c r="BW753" s="56">
        <v>6427588</v>
      </c>
      <c r="BX753" s="56" t="s">
        <v>121</v>
      </c>
      <c r="BY753" s="56">
        <v>740066</v>
      </c>
      <c r="BZ753" s="56" t="s">
        <v>121</v>
      </c>
      <c r="CA753" s="56" t="s">
        <v>121</v>
      </c>
      <c r="CB753" s="56" t="s">
        <v>121</v>
      </c>
      <c r="CC753" s="56" t="s">
        <v>121</v>
      </c>
      <c r="CD753" s="56" t="s">
        <v>121</v>
      </c>
      <c r="CE753" s="88" t="s">
        <v>131</v>
      </c>
      <c r="CF753" s="88" t="s">
        <v>131</v>
      </c>
      <c r="CG753" s="88" t="s">
        <v>130</v>
      </c>
      <c r="CH753" s="253" t="s">
        <v>130</v>
      </c>
      <c r="CI753" s="253" t="s">
        <v>130</v>
      </c>
      <c r="CJ753" s="232" t="s">
        <v>131</v>
      </c>
      <c r="CK753" s="232" t="s">
        <v>121</v>
      </c>
      <c r="CL753" s="256">
        <v>8500000</v>
      </c>
      <c r="CM753" s="253" t="s">
        <v>121</v>
      </c>
      <c r="CN753" s="253" t="s">
        <v>121</v>
      </c>
      <c r="CO753" s="253" t="s">
        <v>121</v>
      </c>
      <c r="CP753" s="253" t="s">
        <v>121</v>
      </c>
      <c r="CQ753" s="253" t="s">
        <v>121</v>
      </c>
      <c r="CR753" s="253" t="s">
        <v>121</v>
      </c>
      <c r="CS753" s="253" t="s">
        <v>121</v>
      </c>
      <c r="CT753" s="253" t="s">
        <v>121</v>
      </c>
      <c r="CU753" s="253" t="s">
        <v>121</v>
      </c>
      <c r="CV753" s="253" t="s">
        <v>121</v>
      </c>
      <c r="CW753" s="253" t="s">
        <v>121</v>
      </c>
      <c r="CX753" s="253" t="s">
        <v>121</v>
      </c>
      <c r="CY753" s="253" t="s">
        <v>121</v>
      </c>
      <c r="CZ753" s="253" t="s">
        <v>121</v>
      </c>
      <c r="DA753" s="72">
        <v>5027799</v>
      </c>
      <c r="DB753" s="191">
        <v>1</v>
      </c>
      <c r="DC753" s="10">
        <v>1</v>
      </c>
      <c r="DD753" s="10"/>
      <c r="DE753" s="58" t="s">
        <v>1880</v>
      </c>
      <c r="DF753" s="58" t="str">
        <f t="shared" si="80"/>
        <v>Vehículos Eléctricos_Vehículos Destinados al Transporte de Carga Liviana_Van</v>
      </c>
      <c r="DG753" s="13">
        <f t="shared" si="81"/>
        <v>260100000</v>
      </c>
      <c r="DK753" s="10" t="b">
        <v>1</v>
      </c>
    </row>
    <row r="754" spans="1:115" ht="38.25" x14ac:dyDescent="0.25">
      <c r="A754" s="59">
        <v>1168</v>
      </c>
      <c r="B754" s="43" t="s">
        <v>257</v>
      </c>
      <c r="C754" s="43" t="s">
        <v>2</v>
      </c>
      <c r="D754" s="124" t="s">
        <v>320</v>
      </c>
      <c r="E754" s="43" t="s">
        <v>126</v>
      </c>
      <c r="F754" s="124" t="s">
        <v>121</v>
      </c>
      <c r="G754" s="133" t="s">
        <v>1625</v>
      </c>
      <c r="H754" s="124" t="s">
        <v>259</v>
      </c>
      <c r="I754" s="189">
        <v>8006095</v>
      </c>
      <c r="J754" s="132" t="s">
        <v>1626</v>
      </c>
      <c r="K754" s="61" t="s">
        <v>121</v>
      </c>
      <c r="L754" s="63">
        <v>140</v>
      </c>
      <c r="M754" s="61" t="s">
        <v>121</v>
      </c>
      <c r="N754" s="139">
        <v>126500000</v>
      </c>
      <c r="O754" s="50">
        <f>VLOOKUP(I754,Hoja1!$A$2:$J$18391,10,0)</f>
        <v>126500000</v>
      </c>
      <c r="P754" s="66">
        <f t="shared" si="78"/>
        <v>0</v>
      </c>
      <c r="Q754" s="59" t="s">
        <v>126</v>
      </c>
      <c r="R754" s="59" t="s">
        <v>148</v>
      </c>
      <c r="S754" s="59" t="s">
        <v>764</v>
      </c>
      <c r="T754" s="59" t="s">
        <v>121</v>
      </c>
      <c r="U754" s="59" t="s">
        <v>121</v>
      </c>
      <c r="V754" s="43" t="s">
        <v>121</v>
      </c>
      <c r="W754" s="59" t="s">
        <v>121</v>
      </c>
      <c r="X754" s="59" t="s">
        <v>121</v>
      </c>
      <c r="Y754" s="67" t="str">
        <f t="shared" si="86"/>
        <v>N.A.</v>
      </c>
      <c r="Z754" s="68">
        <f t="shared" si="79"/>
        <v>126500000</v>
      </c>
      <c r="AA754" s="59" t="s">
        <v>1879</v>
      </c>
      <c r="AB754" s="59" t="s">
        <v>129</v>
      </c>
      <c r="AC754" s="61" t="s">
        <v>129</v>
      </c>
      <c r="AD754" s="69" t="b">
        <f t="shared" si="83"/>
        <v>1</v>
      </c>
      <c r="AE754" s="76">
        <v>0</v>
      </c>
      <c r="AF754" s="76">
        <v>0</v>
      </c>
      <c r="AG754" s="76">
        <v>0</v>
      </c>
      <c r="AH754" s="76">
        <v>0</v>
      </c>
      <c r="AI754" s="76">
        <v>0</v>
      </c>
      <c r="AJ754" s="76">
        <v>0</v>
      </c>
      <c r="AK754" s="59" t="s">
        <v>130</v>
      </c>
      <c r="AL754" s="59" t="s">
        <v>130</v>
      </c>
      <c r="AM754" s="59" t="s">
        <v>130</v>
      </c>
      <c r="AN754" s="190">
        <v>1</v>
      </c>
      <c r="AO754" s="56" t="s">
        <v>121</v>
      </c>
      <c r="AP754" s="56">
        <v>575189</v>
      </c>
      <c r="AQ754" s="56">
        <v>849750</v>
      </c>
      <c r="AR754" s="56" t="s">
        <v>121</v>
      </c>
      <c r="AS754" s="56" t="s">
        <v>121</v>
      </c>
      <c r="AT754" s="56">
        <v>9159060</v>
      </c>
      <c r="AU754" s="56" t="s">
        <v>121</v>
      </c>
      <c r="AV754" s="56" t="s">
        <v>121</v>
      </c>
      <c r="AW754" s="56">
        <v>26683</v>
      </c>
      <c r="AX754" s="56">
        <v>192887</v>
      </c>
      <c r="AY754" s="56" t="s">
        <v>121</v>
      </c>
      <c r="AZ754" s="56" t="s">
        <v>121</v>
      </c>
      <c r="BA754" s="56" t="s">
        <v>121</v>
      </c>
      <c r="BB754" s="56" t="s">
        <v>121</v>
      </c>
      <c r="BC754" s="56" t="s">
        <v>121</v>
      </c>
      <c r="BD754" s="56">
        <v>2800395</v>
      </c>
      <c r="BE754" s="56" t="s">
        <v>121</v>
      </c>
      <c r="BF754" s="56">
        <v>961204</v>
      </c>
      <c r="BG754" s="56">
        <v>501758</v>
      </c>
      <c r="BH754" s="56" t="s">
        <v>121</v>
      </c>
      <c r="BI754" s="56" t="s">
        <v>121</v>
      </c>
      <c r="BJ754" s="56">
        <v>428638</v>
      </c>
      <c r="BK754" s="56" t="s">
        <v>121</v>
      </c>
      <c r="BL754" s="56">
        <v>1253607</v>
      </c>
      <c r="BM754" s="56">
        <v>3790229</v>
      </c>
      <c r="BN754" s="56">
        <v>128591</v>
      </c>
      <c r="BO754" s="56">
        <v>2527461</v>
      </c>
      <c r="BP754" s="56">
        <v>640813</v>
      </c>
      <c r="BQ754" s="56" t="s">
        <v>121</v>
      </c>
      <c r="BR754" s="56" t="s">
        <v>121</v>
      </c>
      <c r="BS754" s="56" t="s">
        <v>121</v>
      </c>
      <c r="BT754" s="56">
        <v>9521916</v>
      </c>
      <c r="BU754" s="56">
        <v>128591</v>
      </c>
      <c r="BV754" s="56" t="s">
        <v>121</v>
      </c>
      <c r="BW754" s="56" t="s">
        <v>121</v>
      </c>
      <c r="BX754" s="56" t="s">
        <v>121</v>
      </c>
      <c r="BY754" s="56">
        <v>740066</v>
      </c>
      <c r="BZ754" s="56" t="s">
        <v>121</v>
      </c>
      <c r="CA754" s="56" t="s">
        <v>121</v>
      </c>
      <c r="CB754" s="56" t="s">
        <v>121</v>
      </c>
      <c r="CC754" s="56" t="s">
        <v>121</v>
      </c>
      <c r="CD754" s="56" t="s">
        <v>121</v>
      </c>
      <c r="CE754" s="88" t="s">
        <v>130</v>
      </c>
      <c r="CF754" s="88" t="s">
        <v>130</v>
      </c>
      <c r="CG754" s="88" t="s">
        <v>130</v>
      </c>
      <c r="CH754" s="253" t="s">
        <v>130</v>
      </c>
      <c r="CI754" s="253" t="s">
        <v>130</v>
      </c>
      <c r="CJ754" s="232" t="s">
        <v>130</v>
      </c>
      <c r="CK754" s="232" t="s">
        <v>121</v>
      </c>
      <c r="CL754" s="232" t="s">
        <v>121</v>
      </c>
      <c r="CM754" s="253" t="s">
        <v>121</v>
      </c>
      <c r="CN754" s="253" t="s">
        <v>121</v>
      </c>
      <c r="CO754" s="253" t="s">
        <v>121</v>
      </c>
      <c r="CP754" s="253" t="s">
        <v>121</v>
      </c>
      <c r="CQ754" s="253" t="s">
        <v>121</v>
      </c>
      <c r="CR754" s="253" t="s">
        <v>121</v>
      </c>
      <c r="CS754" s="253" t="s">
        <v>121</v>
      </c>
      <c r="CT754" s="253" t="s">
        <v>121</v>
      </c>
      <c r="CU754" s="253" t="s">
        <v>121</v>
      </c>
      <c r="CV754" s="253" t="s">
        <v>121</v>
      </c>
      <c r="CW754" s="253" t="s">
        <v>121</v>
      </c>
      <c r="CX754" s="253" t="s">
        <v>121</v>
      </c>
      <c r="CY754" s="253" t="s">
        <v>121</v>
      </c>
      <c r="CZ754" s="253" t="s">
        <v>121</v>
      </c>
      <c r="DA754" s="72">
        <v>4751449</v>
      </c>
      <c r="DB754" s="191">
        <v>1</v>
      </c>
      <c r="DC754" s="10">
        <v>1</v>
      </c>
      <c r="DD754" s="10" t="s">
        <v>1627</v>
      </c>
      <c r="DE754" s="58" t="s">
        <v>1880</v>
      </c>
      <c r="DF754" s="58" t="str">
        <f t="shared" si="80"/>
        <v>Vehículos Híbridos_Camperos/Camionetas_4x2</v>
      </c>
      <c r="DG754" s="13">
        <f t="shared" si="81"/>
        <v>126500000</v>
      </c>
      <c r="DK754" s="10" t="b">
        <v>1</v>
      </c>
    </row>
    <row r="755" spans="1:115" ht="25.5" x14ac:dyDescent="0.25">
      <c r="A755" s="59">
        <v>1169</v>
      </c>
      <c r="B755" s="43" t="s">
        <v>257</v>
      </c>
      <c r="C755" s="43" t="s">
        <v>2</v>
      </c>
      <c r="D755" s="124" t="s">
        <v>320</v>
      </c>
      <c r="E755" s="43" t="s">
        <v>126</v>
      </c>
      <c r="F755" s="124" t="s">
        <v>121</v>
      </c>
      <c r="G755" s="133" t="s">
        <v>1628</v>
      </c>
      <c r="H755" s="124" t="s">
        <v>259</v>
      </c>
      <c r="I755" s="189">
        <v>8006096</v>
      </c>
      <c r="J755" s="132" t="s">
        <v>1629</v>
      </c>
      <c r="K755" s="61" t="s">
        <v>121</v>
      </c>
      <c r="L755" s="63">
        <v>140</v>
      </c>
      <c r="M755" s="64" t="s">
        <v>121</v>
      </c>
      <c r="N755" s="139">
        <v>135500000</v>
      </c>
      <c r="O755" s="50">
        <f>VLOOKUP(I755,Hoja1!$A$2:$J$18391,10,0)</f>
        <v>135500000</v>
      </c>
      <c r="P755" s="66">
        <f t="shared" si="78"/>
        <v>0</v>
      </c>
      <c r="Q755" s="59" t="s">
        <v>126</v>
      </c>
      <c r="R755" s="59" t="s">
        <v>148</v>
      </c>
      <c r="S755" s="59" t="s">
        <v>764</v>
      </c>
      <c r="T755" s="59" t="s">
        <v>121</v>
      </c>
      <c r="U755" s="59" t="s">
        <v>121</v>
      </c>
      <c r="V755" s="43" t="s">
        <v>121</v>
      </c>
      <c r="W755" s="59" t="s">
        <v>121</v>
      </c>
      <c r="X755" s="59" t="s">
        <v>121</v>
      </c>
      <c r="Y755" s="67" t="str">
        <f t="shared" si="86"/>
        <v>N.A.</v>
      </c>
      <c r="Z755" s="68">
        <f t="shared" si="79"/>
        <v>135500000</v>
      </c>
      <c r="AA755" s="59" t="s">
        <v>1879</v>
      </c>
      <c r="AB755" s="59" t="s">
        <v>129</v>
      </c>
      <c r="AC755" s="61" t="s">
        <v>129</v>
      </c>
      <c r="AD755" s="69" t="b">
        <f t="shared" si="83"/>
        <v>1</v>
      </c>
      <c r="AE755" s="76">
        <v>0</v>
      </c>
      <c r="AF755" s="76">
        <v>0</v>
      </c>
      <c r="AG755" s="76">
        <v>0</v>
      </c>
      <c r="AH755" s="76">
        <v>0</v>
      </c>
      <c r="AI755" s="76">
        <v>0</v>
      </c>
      <c r="AJ755" s="76">
        <v>0</v>
      </c>
      <c r="AK755" s="59" t="s">
        <v>130</v>
      </c>
      <c r="AL755" s="59" t="s">
        <v>130</v>
      </c>
      <c r="AM755" s="59" t="s">
        <v>130</v>
      </c>
      <c r="AN755" s="190">
        <v>1</v>
      </c>
      <c r="AO755" s="56" t="s">
        <v>121</v>
      </c>
      <c r="AP755" s="56">
        <v>575189</v>
      </c>
      <c r="AQ755" s="56">
        <v>849750</v>
      </c>
      <c r="AR755" s="56" t="s">
        <v>121</v>
      </c>
      <c r="AS755" s="56" t="s">
        <v>121</v>
      </c>
      <c r="AT755" s="56">
        <v>9159060</v>
      </c>
      <c r="AU755" s="56" t="s">
        <v>121</v>
      </c>
      <c r="AV755" s="56" t="s">
        <v>121</v>
      </c>
      <c r="AW755" s="56">
        <v>26683</v>
      </c>
      <c r="AX755" s="56">
        <v>192887</v>
      </c>
      <c r="AY755" s="56" t="s">
        <v>121</v>
      </c>
      <c r="AZ755" s="56" t="s">
        <v>121</v>
      </c>
      <c r="BA755" s="56" t="s">
        <v>121</v>
      </c>
      <c r="BB755" s="56" t="s">
        <v>121</v>
      </c>
      <c r="BC755" s="56" t="s">
        <v>121</v>
      </c>
      <c r="BD755" s="56">
        <v>2800395</v>
      </c>
      <c r="BE755" s="56" t="s">
        <v>121</v>
      </c>
      <c r="BF755" s="56">
        <v>961204</v>
      </c>
      <c r="BG755" s="56">
        <v>501758</v>
      </c>
      <c r="BH755" s="56" t="s">
        <v>121</v>
      </c>
      <c r="BI755" s="56" t="s">
        <v>121</v>
      </c>
      <c r="BJ755" s="56">
        <v>428638</v>
      </c>
      <c r="BK755" s="56" t="s">
        <v>121</v>
      </c>
      <c r="BL755" s="56">
        <v>1253607</v>
      </c>
      <c r="BM755" s="56">
        <v>3790229</v>
      </c>
      <c r="BN755" s="56">
        <v>128591</v>
      </c>
      <c r="BO755" s="56">
        <v>2527461</v>
      </c>
      <c r="BP755" s="56">
        <v>640813</v>
      </c>
      <c r="BQ755" s="56" t="s">
        <v>121</v>
      </c>
      <c r="BR755" s="56" t="s">
        <v>121</v>
      </c>
      <c r="BS755" s="56" t="s">
        <v>121</v>
      </c>
      <c r="BT755" s="56">
        <v>9521916</v>
      </c>
      <c r="BU755" s="56">
        <v>128591</v>
      </c>
      <c r="BV755" s="56" t="s">
        <v>121</v>
      </c>
      <c r="BW755" s="56" t="s">
        <v>121</v>
      </c>
      <c r="BX755" s="56" t="s">
        <v>121</v>
      </c>
      <c r="BY755" s="56">
        <v>740066</v>
      </c>
      <c r="BZ755" s="56" t="s">
        <v>121</v>
      </c>
      <c r="CA755" s="56" t="s">
        <v>121</v>
      </c>
      <c r="CB755" s="56" t="s">
        <v>121</v>
      </c>
      <c r="CC755" s="56" t="s">
        <v>121</v>
      </c>
      <c r="CD755" s="56" t="s">
        <v>121</v>
      </c>
      <c r="CE755" s="88" t="s">
        <v>130</v>
      </c>
      <c r="CF755" s="88" t="s">
        <v>130</v>
      </c>
      <c r="CG755" s="88" t="s">
        <v>130</v>
      </c>
      <c r="CH755" s="253" t="s">
        <v>130</v>
      </c>
      <c r="CI755" s="253" t="s">
        <v>130</v>
      </c>
      <c r="CJ755" s="232" t="s">
        <v>130</v>
      </c>
      <c r="CK755" s="232" t="s">
        <v>121</v>
      </c>
      <c r="CL755" s="232" t="s">
        <v>121</v>
      </c>
      <c r="CM755" s="253" t="s">
        <v>121</v>
      </c>
      <c r="CN755" s="253" t="s">
        <v>121</v>
      </c>
      <c r="CO755" s="253" t="s">
        <v>121</v>
      </c>
      <c r="CP755" s="253" t="s">
        <v>121</v>
      </c>
      <c r="CQ755" s="253" t="s">
        <v>121</v>
      </c>
      <c r="CR755" s="253" t="s">
        <v>121</v>
      </c>
      <c r="CS755" s="253" t="s">
        <v>121</v>
      </c>
      <c r="CT755" s="253" t="s">
        <v>121</v>
      </c>
      <c r="CU755" s="253" t="s">
        <v>121</v>
      </c>
      <c r="CV755" s="253" t="s">
        <v>121</v>
      </c>
      <c r="CW755" s="253" t="s">
        <v>121</v>
      </c>
      <c r="CX755" s="253" t="s">
        <v>121</v>
      </c>
      <c r="CY755" s="253" t="s">
        <v>121</v>
      </c>
      <c r="CZ755" s="253" t="s">
        <v>121</v>
      </c>
      <c r="DA755" s="72">
        <v>4751449</v>
      </c>
      <c r="DB755" s="191">
        <v>1</v>
      </c>
      <c r="DC755" s="10">
        <v>1</v>
      </c>
      <c r="DD755" s="10" t="s">
        <v>1627</v>
      </c>
      <c r="DE755" s="58" t="s">
        <v>1880</v>
      </c>
      <c r="DF755" s="58" t="str">
        <f t="shared" si="80"/>
        <v>Vehículos Híbridos_Camperos/Camionetas_4x2</v>
      </c>
      <c r="DG755" s="13">
        <f t="shared" si="81"/>
        <v>135500000</v>
      </c>
      <c r="DK755" s="10" t="b">
        <v>1</v>
      </c>
    </row>
    <row r="756" spans="1:115" ht="51" x14ac:dyDescent="0.25">
      <c r="A756" s="59">
        <v>1170</v>
      </c>
      <c r="B756" s="43" t="s">
        <v>257</v>
      </c>
      <c r="C756" s="43" t="s">
        <v>1</v>
      </c>
      <c r="D756" s="124" t="s">
        <v>626</v>
      </c>
      <c r="E756" s="124" t="s">
        <v>627</v>
      </c>
      <c r="F756" s="124" t="s">
        <v>767</v>
      </c>
      <c r="G756" s="133" t="s">
        <v>1630</v>
      </c>
      <c r="H756" s="124" t="s">
        <v>259</v>
      </c>
      <c r="I756" s="189">
        <v>8007037</v>
      </c>
      <c r="J756" s="132" t="s">
        <v>1631</v>
      </c>
      <c r="K756" s="79" t="s">
        <v>145</v>
      </c>
      <c r="L756" s="63">
        <v>120</v>
      </c>
      <c r="M756" s="64" t="s">
        <v>121</v>
      </c>
      <c r="N756" s="139">
        <v>159000000</v>
      </c>
      <c r="O756" s="50">
        <f>VLOOKUP(I756,Hoja1!$A$2:$J$18391,10,0)</f>
        <v>159000000</v>
      </c>
      <c r="P756" s="66">
        <f t="shared" si="78"/>
        <v>0</v>
      </c>
      <c r="Q756" s="59" t="s">
        <v>126</v>
      </c>
      <c r="R756" s="59" t="s">
        <v>148</v>
      </c>
      <c r="S756" s="59" t="s">
        <v>770</v>
      </c>
      <c r="T756" s="59" t="s">
        <v>121</v>
      </c>
      <c r="U756" s="59" t="s">
        <v>121</v>
      </c>
      <c r="V756" s="43" t="s">
        <v>121</v>
      </c>
      <c r="W756" s="59" t="s">
        <v>121</v>
      </c>
      <c r="X756" s="59" t="s">
        <v>121</v>
      </c>
      <c r="Y756" s="67" t="str">
        <f t="shared" si="86"/>
        <v>N.A.</v>
      </c>
      <c r="Z756" s="68">
        <f t="shared" si="79"/>
        <v>159000000</v>
      </c>
      <c r="AA756" s="59" t="s">
        <v>1879</v>
      </c>
      <c r="AB756" s="59" t="s">
        <v>129</v>
      </c>
      <c r="AC756" s="61" t="s">
        <v>129</v>
      </c>
      <c r="AD756" s="69" t="b">
        <f t="shared" si="83"/>
        <v>1</v>
      </c>
      <c r="AE756" s="76">
        <v>0</v>
      </c>
      <c r="AF756" s="76">
        <v>0</v>
      </c>
      <c r="AG756" s="76">
        <v>0</v>
      </c>
      <c r="AH756" s="76">
        <v>0</v>
      </c>
      <c r="AI756" s="76">
        <v>0</v>
      </c>
      <c r="AJ756" s="76">
        <v>0</v>
      </c>
      <c r="AK756" s="59" t="s">
        <v>130</v>
      </c>
      <c r="AL756" s="59" t="s">
        <v>130</v>
      </c>
      <c r="AM756" s="59" t="s">
        <v>130</v>
      </c>
      <c r="AN756" s="190">
        <v>1</v>
      </c>
      <c r="AO756" s="56" t="s">
        <v>121</v>
      </c>
      <c r="AP756" s="56">
        <v>575189</v>
      </c>
      <c r="AQ756" s="56">
        <v>895806</v>
      </c>
      <c r="AR756" s="56" t="s">
        <v>121</v>
      </c>
      <c r="AS756" s="56" t="s">
        <v>121</v>
      </c>
      <c r="AT756" s="56">
        <v>9159060</v>
      </c>
      <c r="AU756" s="56" t="s">
        <v>121</v>
      </c>
      <c r="AV756" s="56">
        <v>851114</v>
      </c>
      <c r="AW756" s="56">
        <v>26683</v>
      </c>
      <c r="AX756" s="56">
        <v>192887</v>
      </c>
      <c r="AY756" s="56" t="s">
        <v>121</v>
      </c>
      <c r="AZ756" s="56" t="s">
        <v>121</v>
      </c>
      <c r="BA756" s="56" t="s">
        <v>121</v>
      </c>
      <c r="BB756" s="56" t="s">
        <v>121</v>
      </c>
      <c r="BC756" s="56" t="s">
        <v>121</v>
      </c>
      <c r="BD756" s="56">
        <v>2800395</v>
      </c>
      <c r="BE756" s="56" t="s">
        <v>121</v>
      </c>
      <c r="BF756" s="56">
        <v>4043837</v>
      </c>
      <c r="BG756" s="56">
        <v>2646043</v>
      </c>
      <c r="BH756" s="56" t="s">
        <v>121</v>
      </c>
      <c r="BI756" s="56">
        <v>1190719</v>
      </c>
      <c r="BJ756" s="56">
        <v>428638</v>
      </c>
      <c r="BK756" s="56" t="s">
        <v>121</v>
      </c>
      <c r="BL756" s="56">
        <v>1253607</v>
      </c>
      <c r="BM756" s="56">
        <v>3790229</v>
      </c>
      <c r="BN756" s="56">
        <v>128591</v>
      </c>
      <c r="BO756" s="56">
        <v>2527461</v>
      </c>
      <c r="BP756" s="56">
        <v>640813</v>
      </c>
      <c r="BQ756" s="56" t="s">
        <v>121</v>
      </c>
      <c r="BR756" s="56" t="s">
        <v>121</v>
      </c>
      <c r="BS756" s="56" t="s">
        <v>121</v>
      </c>
      <c r="BT756" s="56">
        <v>9521916</v>
      </c>
      <c r="BU756" s="56">
        <v>128591</v>
      </c>
      <c r="BV756" s="56" t="s">
        <v>121</v>
      </c>
      <c r="BW756" s="56">
        <v>6427588</v>
      </c>
      <c r="BX756" s="56" t="s">
        <v>121</v>
      </c>
      <c r="BY756" s="56">
        <v>740066</v>
      </c>
      <c r="BZ756" s="56" t="s">
        <v>121</v>
      </c>
      <c r="CA756" s="56" t="s">
        <v>121</v>
      </c>
      <c r="CB756" s="56" t="s">
        <v>121</v>
      </c>
      <c r="CC756" s="56" t="s">
        <v>121</v>
      </c>
      <c r="CD756" s="56" t="s">
        <v>121</v>
      </c>
      <c r="CE756" s="88" t="s">
        <v>130</v>
      </c>
      <c r="CF756" s="88" t="s">
        <v>130</v>
      </c>
      <c r="CG756" s="88" t="s">
        <v>130</v>
      </c>
      <c r="CH756" s="253" t="s">
        <v>130</v>
      </c>
      <c r="CI756" s="253" t="s">
        <v>130</v>
      </c>
      <c r="CJ756" s="232" t="s">
        <v>121</v>
      </c>
      <c r="CK756" s="232" t="s">
        <v>121</v>
      </c>
      <c r="CL756" s="232" t="s">
        <v>121</v>
      </c>
      <c r="CM756" s="253" t="s">
        <v>121</v>
      </c>
      <c r="CN756" s="253" t="s">
        <v>121</v>
      </c>
      <c r="CO756" s="253" t="s">
        <v>121</v>
      </c>
      <c r="CP756" s="253" t="s">
        <v>121</v>
      </c>
      <c r="CQ756" s="253" t="s">
        <v>121</v>
      </c>
      <c r="CR756" s="253" t="s">
        <v>121</v>
      </c>
      <c r="CS756" s="253" t="s">
        <v>121</v>
      </c>
      <c r="CT756" s="253" t="s">
        <v>121</v>
      </c>
      <c r="CU756" s="253" t="s">
        <v>121</v>
      </c>
      <c r="CV756" s="253" t="s">
        <v>121</v>
      </c>
      <c r="CW756" s="253" t="s">
        <v>121</v>
      </c>
      <c r="CX756" s="253" t="s">
        <v>121</v>
      </c>
      <c r="CY756" s="253" t="s">
        <v>121</v>
      </c>
      <c r="CZ756" s="253" t="s">
        <v>121</v>
      </c>
      <c r="DA756" s="72">
        <v>1169110</v>
      </c>
      <c r="DB756" s="191">
        <v>1</v>
      </c>
      <c r="DC756" s="10">
        <v>1</v>
      </c>
      <c r="DD756" s="10"/>
      <c r="DE756" s="58" t="s">
        <v>1880</v>
      </c>
      <c r="DF756" s="58" t="str">
        <f t="shared" si="80"/>
        <v>Vehículos Eléctricos_Vehículos Destinados al Transporte de Carga Liviana_Van</v>
      </c>
      <c r="DG756" s="13">
        <f t="shared" si="81"/>
        <v>159000000</v>
      </c>
      <c r="DK756" s="10" t="b">
        <v>1</v>
      </c>
    </row>
    <row r="757" spans="1:115" ht="25.5" x14ac:dyDescent="0.25">
      <c r="A757" s="59">
        <v>1171</v>
      </c>
      <c r="B757" s="43" t="s">
        <v>257</v>
      </c>
      <c r="C757" s="43" t="s">
        <v>0</v>
      </c>
      <c r="D757" s="124" t="s">
        <v>320</v>
      </c>
      <c r="E757" s="124" t="s">
        <v>327</v>
      </c>
      <c r="F757" s="124" t="s">
        <v>121</v>
      </c>
      <c r="G757" s="192" t="s">
        <v>1632</v>
      </c>
      <c r="H757" s="124" t="s">
        <v>1633</v>
      </c>
      <c r="I757" s="189">
        <v>3006166</v>
      </c>
      <c r="J757" s="132" t="s">
        <v>1634</v>
      </c>
      <c r="K757" s="79" t="s">
        <v>360</v>
      </c>
      <c r="L757" s="64">
        <v>300</v>
      </c>
      <c r="M757" s="64" t="s">
        <v>121</v>
      </c>
      <c r="N757" s="139">
        <v>230000000</v>
      </c>
      <c r="O757" s="50">
        <f>VLOOKUP(I757,Hoja1!$A$2:$J$18391,10,0)</f>
        <v>230000000</v>
      </c>
      <c r="P757" s="66">
        <f t="shared" si="78"/>
        <v>0</v>
      </c>
      <c r="Q757" s="64" t="s">
        <v>327</v>
      </c>
      <c r="R757" s="59" t="s">
        <v>148</v>
      </c>
      <c r="S757" s="59" t="s">
        <v>128</v>
      </c>
      <c r="T757" s="59" t="s">
        <v>121</v>
      </c>
      <c r="U757" s="59" t="s">
        <v>121</v>
      </c>
      <c r="V757" s="43" t="s">
        <v>121</v>
      </c>
      <c r="W757" s="59" t="s">
        <v>121</v>
      </c>
      <c r="X757" s="59" t="s">
        <v>121</v>
      </c>
      <c r="Y757" s="67" t="str">
        <f t="shared" si="86"/>
        <v>N.A.</v>
      </c>
      <c r="Z757" s="68">
        <f t="shared" si="79"/>
        <v>227700000</v>
      </c>
      <c r="AA757" s="59" t="s">
        <v>1878</v>
      </c>
      <c r="AB757" s="59" t="s">
        <v>149</v>
      </c>
      <c r="AC757" s="61" t="s">
        <v>149</v>
      </c>
      <c r="AD757" s="69" t="b">
        <f t="shared" si="83"/>
        <v>1</v>
      </c>
      <c r="AE757" s="76">
        <v>0.01</v>
      </c>
      <c r="AF757" s="76">
        <v>1.4999999999999999E-2</v>
      </c>
      <c r="AG757" s="76">
        <v>0.02</v>
      </c>
      <c r="AH757" s="76" t="s">
        <v>1128</v>
      </c>
      <c r="AI757" s="76">
        <v>3.5000000000000003E-2</v>
      </c>
      <c r="AJ757" s="76" t="s">
        <v>1129</v>
      </c>
      <c r="AK757" s="59" t="s">
        <v>130</v>
      </c>
      <c r="AL757" s="59" t="s">
        <v>130</v>
      </c>
      <c r="AM757" s="59" t="s">
        <v>130</v>
      </c>
      <c r="AN757" s="116">
        <v>0</v>
      </c>
      <c r="AO757" s="56">
        <v>9311596</v>
      </c>
      <c r="AP757" s="56">
        <v>631865</v>
      </c>
      <c r="AQ757" s="56">
        <v>759502</v>
      </c>
      <c r="AR757" s="56" t="s">
        <v>121</v>
      </c>
      <c r="AS757" s="56" t="s">
        <v>121</v>
      </c>
      <c r="AT757" s="56">
        <v>10144825</v>
      </c>
      <c r="AU757" s="56" t="s">
        <v>121</v>
      </c>
      <c r="AV757" s="56">
        <v>664662</v>
      </c>
      <c r="AW757" s="56">
        <v>296696</v>
      </c>
      <c r="AX757" s="56" t="s">
        <v>121</v>
      </c>
      <c r="AY757" s="56" t="s">
        <v>121</v>
      </c>
      <c r="AZ757" s="56" t="s">
        <v>121</v>
      </c>
      <c r="BA757" s="56" t="s">
        <v>121</v>
      </c>
      <c r="BB757" s="56" t="s">
        <v>121</v>
      </c>
      <c r="BC757" s="56" t="s">
        <v>121</v>
      </c>
      <c r="BD757" s="56">
        <v>3437346</v>
      </c>
      <c r="BE757" s="56">
        <v>2212194</v>
      </c>
      <c r="BF757" s="56">
        <v>4635136</v>
      </c>
      <c r="BG757" s="56">
        <v>3032952</v>
      </c>
      <c r="BH757" s="56" t="s">
        <v>121</v>
      </c>
      <c r="BI757" s="56">
        <v>2098930</v>
      </c>
      <c r="BJ757" s="56">
        <v>192402</v>
      </c>
      <c r="BK757" s="56" t="s">
        <v>121</v>
      </c>
      <c r="BL757" s="56">
        <v>1405777</v>
      </c>
      <c r="BM757" s="56">
        <v>4162876</v>
      </c>
      <c r="BN757" s="56">
        <v>122438</v>
      </c>
      <c r="BO757" s="56">
        <v>2527461</v>
      </c>
      <c r="BP757" s="56">
        <v>4984958</v>
      </c>
      <c r="BQ757" s="56" t="s">
        <v>121</v>
      </c>
      <c r="BR757" s="56" t="s">
        <v>121</v>
      </c>
      <c r="BS757" s="56" t="s">
        <v>121</v>
      </c>
      <c r="BT757" s="56">
        <v>10276007</v>
      </c>
      <c r="BU757" s="56">
        <v>227384</v>
      </c>
      <c r="BV757" s="56" t="s">
        <v>121</v>
      </c>
      <c r="BW757" s="56" t="s">
        <v>121</v>
      </c>
      <c r="BX757" s="56" t="s">
        <v>121</v>
      </c>
      <c r="BY757" s="56">
        <v>839571</v>
      </c>
      <c r="BZ757" s="56" t="s">
        <v>121</v>
      </c>
      <c r="CA757" s="56" t="s">
        <v>121</v>
      </c>
      <c r="CB757" s="56" t="s">
        <v>121</v>
      </c>
      <c r="CC757" s="56" t="s">
        <v>121</v>
      </c>
      <c r="CD757" s="56" t="s">
        <v>121</v>
      </c>
      <c r="CE757" s="88" t="s">
        <v>130</v>
      </c>
      <c r="CF757" s="88" t="s">
        <v>130</v>
      </c>
      <c r="CG757" s="88" t="s">
        <v>131</v>
      </c>
      <c r="CH757" s="253" t="s">
        <v>131</v>
      </c>
      <c r="CI757" s="253" t="s">
        <v>131</v>
      </c>
      <c r="CJ757" s="232" t="s">
        <v>131</v>
      </c>
      <c r="CK757" s="232" t="s">
        <v>131</v>
      </c>
      <c r="CL757" s="232" t="s">
        <v>121</v>
      </c>
      <c r="CM757" s="253" t="s">
        <v>121</v>
      </c>
      <c r="CN757" s="253" t="s">
        <v>121</v>
      </c>
      <c r="CO757" s="253" t="s">
        <v>121</v>
      </c>
      <c r="CP757" s="253" t="s">
        <v>121</v>
      </c>
      <c r="CQ757" s="253" t="s">
        <v>121</v>
      </c>
      <c r="CR757" s="253" t="s">
        <v>121</v>
      </c>
      <c r="CS757" s="253" t="s">
        <v>121</v>
      </c>
      <c r="CT757" s="253" t="s">
        <v>121</v>
      </c>
      <c r="CU757" s="253" t="s">
        <v>121</v>
      </c>
      <c r="CV757" s="253" t="s">
        <v>121</v>
      </c>
      <c r="CW757" s="253" t="s">
        <v>121</v>
      </c>
      <c r="CX757" s="253" t="s">
        <v>121</v>
      </c>
      <c r="CY757" s="253" t="s">
        <v>121</v>
      </c>
      <c r="CZ757" s="253" t="s">
        <v>121</v>
      </c>
      <c r="DA757" s="72">
        <v>13737492</v>
      </c>
      <c r="DB757" s="191">
        <v>1</v>
      </c>
      <c r="DC757" s="10">
        <v>1</v>
      </c>
      <c r="DD757" s="10"/>
      <c r="DE757" s="58" t="s">
        <v>1880</v>
      </c>
      <c r="DF757" s="58" t="str">
        <f t="shared" si="80"/>
        <v>Vehículos Convencionales_Camperos/Camionetas_4x4</v>
      </c>
      <c r="DG757" s="13">
        <f t="shared" si="81"/>
        <v>227700000</v>
      </c>
      <c r="DK757" s="10" t="b">
        <v>1</v>
      </c>
    </row>
    <row r="758" spans="1:115" ht="25.5" x14ac:dyDescent="0.25">
      <c r="A758" s="59">
        <v>1172</v>
      </c>
      <c r="B758" s="43" t="s">
        <v>257</v>
      </c>
      <c r="C758" s="43" t="s">
        <v>0</v>
      </c>
      <c r="D758" s="124" t="s">
        <v>320</v>
      </c>
      <c r="E758" s="124" t="s">
        <v>327</v>
      </c>
      <c r="F758" s="124" t="s">
        <v>121</v>
      </c>
      <c r="G758" s="192" t="s">
        <v>1635</v>
      </c>
      <c r="H758" s="124" t="s">
        <v>1633</v>
      </c>
      <c r="I758" s="189">
        <v>3006165</v>
      </c>
      <c r="J758" s="132" t="s">
        <v>1636</v>
      </c>
      <c r="K758" s="79" t="s">
        <v>360</v>
      </c>
      <c r="L758" s="64">
        <v>300</v>
      </c>
      <c r="M758" s="64" t="s">
        <v>121</v>
      </c>
      <c r="N758" s="139">
        <v>255000000</v>
      </c>
      <c r="O758" s="50">
        <f>VLOOKUP(I758,Hoja1!$A$2:$J$18391,10,0)</f>
        <v>255000000</v>
      </c>
      <c r="P758" s="66">
        <f t="shared" si="78"/>
        <v>0</v>
      </c>
      <c r="Q758" s="64" t="s">
        <v>327</v>
      </c>
      <c r="R758" s="59" t="s">
        <v>148</v>
      </c>
      <c r="S758" s="59" t="s">
        <v>128</v>
      </c>
      <c r="T758" s="59" t="s">
        <v>121</v>
      </c>
      <c r="U758" s="59" t="s">
        <v>121</v>
      </c>
      <c r="V758" s="43" t="s">
        <v>121</v>
      </c>
      <c r="W758" s="59" t="s">
        <v>121</v>
      </c>
      <c r="X758" s="59" t="s">
        <v>121</v>
      </c>
      <c r="Y758" s="67" t="str">
        <f t="shared" si="86"/>
        <v>N.A.</v>
      </c>
      <c r="Z758" s="68">
        <f t="shared" si="79"/>
        <v>252450000</v>
      </c>
      <c r="AA758" s="59" t="s">
        <v>1878</v>
      </c>
      <c r="AB758" s="59" t="s">
        <v>149</v>
      </c>
      <c r="AC758" s="61" t="s">
        <v>149</v>
      </c>
      <c r="AD758" s="69" t="b">
        <f t="shared" si="83"/>
        <v>1</v>
      </c>
      <c r="AE758" s="76">
        <v>0.01</v>
      </c>
      <c r="AF758" s="76">
        <v>1.4999999999999999E-2</v>
      </c>
      <c r="AG758" s="76">
        <v>0.02</v>
      </c>
      <c r="AH758" s="76" t="s">
        <v>1128</v>
      </c>
      <c r="AI758" s="76">
        <v>3.5000000000000003E-2</v>
      </c>
      <c r="AJ758" s="76" t="s">
        <v>1129</v>
      </c>
      <c r="AK758" s="59" t="s">
        <v>130</v>
      </c>
      <c r="AL758" s="59" t="s">
        <v>130</v>
      </c>
      <c r="AM758" s="59" t="s">
        <v>130</v>
      </c>
      <c r="AN758" s="116">
        <v>0</v>
      </c>
      <c r="AO758" s="56">
        <v>9311596</v>
      </c>
      <c r="AP758" s="56">
        <v>631865</v>
      </c>
      <c r="AQ758" s="56">
        <v>759502</v>
      </c>
      <c r="AR758" s="56" t="s">
        <v>121</v>
      </c>
      <c r="AS758" s="56" t="s">
        <v>121</v>
      </c>
      <c r="AT758" s="56">
        <v>10144825</v>
      </c>
      <c r="AU758" s="56" t="s">
        <v>121</v>
      </c>
      <c r="AV758" s="56">
        <v>664662</v>
      </c>
      <c r="AW758" s="56">
        <v>296696</v>
      </c>
      <c r="AX758" s="56" t="s">
        <v>121</v>
      </c>
      <c r="AY758" s="56" t="s">
        <v>121</v>
      </c>
      <c r="AZ758" s="56" t="s">
        <v>121</v>
      </c>
      <c r="BA758" s="56" t="s">
        <v>121</v>
      </c>
      <c r="BB758" s="56" t="s">
        <v>121</v>
      </c>
      <c r="BC758" s="56" t="s">
        <v>121</v>
      </c>
      <c r="BD758" s="56">
        <v>3437346</v>
      </c>
      <c r="BE758" s="56">
        <v>2212194</v>
      </c>
      <c r="BF758" s="56">
        <v>4635136</v>
      </c>
      <c r="BG758" s="56">
        <v>3032952</v>
      </c>
      <c r="BH758" s="56" t="s">
        <v>121</v>
      </c>
      <c r="BI758" s="56">
        <v>2098930</v>
      </c>
      <c r="BJ758" s="56">
        <v>192402</v>
      </c>
      <c r="BK758" s="56" t="s">
        <v>121</v>
      </c>
      <c r="BL758" s="56">
        <v>1405777</v>
      </c>
      <c r="BM758" s="56">
        <v>4162876</v>
      </c>
      <c r="BN758" s="56">
        <v>122438</v>
      </c>
      <c r="BO758" s="56">
        <v>2527461</v>
      </c>
      <c r="BP758" s="56">
        <v>4984958</v>
      </c>
      <c r="BQ758" s="56" t="s">
        <v>121</v>
      </c>
      <c r="BR758" s="56" t="s">
        <v>121</v>
      </c>
      <c r="BS758" s="56" t="s">
        <v>121</v>
      </c>
      <c r="BT758" s="56">
        <v>10276007</v>
      </c>
      <c r="BU758" s="56">
        <v>227384</v>
      </c>
      <c r="BV758" s="56" t="s">
        <v>121</v>
      </c>
      <c r="BW758" s="56" t="s">
        <v>121</v>
      </c>
      <c r="BX758" s="56" t="s">
        <v>121</v>
      </c>
      <c r="BY758" s="56">
        <v>839571</v>
      </c>
      <c r="BZ758" s="56" t="s">
        <v>121</v>
      </c>
      <c r="CA758" s="56" t="s">
        <v>121</v>
      </c>
      <c r="CB758" s="56" t="s">
        <v>121</v>
      </c>
      <c r="CC758" s="56" t="s">
        <v>121</v>
      </c>
      <c r="CD758" s="56" t="s">
        <v>121</v>
      </c>
      <c r="CE758" s="88" t="s">
        <v>130</v>
      </c>
      <c r="CF758" s="88" t="s">
        <v>130</v>
      </c>
      <c r="CG758" s="88" t="s">
        <v>131</v>
      </c>
      <c r="CH758" s="253" t="s">
        <v>131</v>
      </c>
      <c r="CI758" s="253" t="s">
        <v>131</v>
      </c>
      <c r="CJ758" s="232" t="s">
        <v>131</v>
      </c>
      <c r="CK758" s="232" t="s">
        <v>131</v>
      </c>
      <c r="CL758" s="232" t="s">
        <v>121</v>
      </c>
      <c r="CM758" s="253" t="s">
        <v>121</v>
      </c>
      <c r="CN758" s="253" t="s">
        <v>121</v>
      </c>
      <c r="CO758" s="253" t="s">
        <v>121</v>
      </c>
      <c r="CP758" s="253" t="s">
        <v>121</v>
      </c>
      <c r="CQ758" s="253" t="s">
        <v>121</v>
      </c>
      <c r="CR758" s="253" t="s">
        <v>121</v>
      </c>
      <c r="CS758" s="253" t="s">
        <v>121</v>
      </c>
      <c r="CT758" s="253" t="s">
        <v>121</v>
      </c>
      <c r="CU758" s="253" t="s">
        <v>121</v>
      </c>
      <c r="CV758" s="253" t="s">
        <v>121</v>
      </c>
      <c r="CW758" s="253" t="s">
        <v>121</v>
      </c>
      <c r="CX758" s="253" t="s">
        <v>121</v>
      </c>
      <c r="CY758" s="253" t="s">
        <v>121</v>
      </c>
      <c r="CZ758" s="253" t="s">
        <v>121</v>
      </c>
      <c r="DA758" s="72">
        <v>13737492</v>
      </c>
      <c r="DB758" s="191">
        <v>1</v>
      </c>
      <c r="DC758" s="10">
        <v>1</v>
      </c>
      <c r="DD758" s="10"/>
      <c r="DE758" s="58" t="s">
        <v>1880</v>
      </c>
      <c r="DF758" s="58" t="str">
        <f t="shared" si="80"/>
        <v>Vehículos Convencionales_Camperos/Camionetas_4x4</v>
      </c>
      <c r="DG758" s="13">
        <f t="shared" si="81"/>
        <v>252450000</v>
      </c>
      <c r="DK758" s="10" t="b">
        <v>1</v>
      </c>
    </row>
    <row r="759" spans="1:115" ht="51" x14ac:dyDescent="0.25">
      <c r="A759" s="59">
        <v>1173</v>
      </c>
      <c r="B759" s="43" t="s">
        <v>257</v>
      </c>
      <c r="C759" s="42" t="s">
        <v>1</v>
      </c>
      <c r="D759" s="124" t="s">
        <v>626</v>
      </c>
      <c r="E759" s="124" t="s">
        <v>627</v>
      </c>
      <c r="F759" s="124" t="s">
        <v>1537</v>
      </c>
      <c r="G759" s="133" t="s">
        <v>1637</v>
      </c>
      <c r="H759" s="124" t="s">
        <v>1633</v>
      </c>
      <c r="I759" s="189">
        <v>3007003</v>
      </c>
      <c r="J759" s="132" t="s">
        <v>1638</v>
      </c>
      <c r="K759" s="61" t="s">
        <v>121</v>
      </c>
      <c r="L759" s="63">
        <v>269</v>
      </c>
      <c r="M759" s="64" t="s">
        <v>121</v>
      </c>
      <c r="N759" s="139">
        <v>279900000</v>
      </c>
      <c r="O759" s="50">
        <f>VLOOKUP(I759,Hoja1!$A$2:$J$18391,10,0)</f>
        <v>279900000</v>
      </c>
      <c r="P759" s="66">
        <f t="shared" si="78"/>
        <v>0</v>
      </c>
      <c r="Q759" s="134" t="s">
        <v>731</v>
      </c>
      <c r="R759" s="59" t="s">
        <v>148</v>
      </c>
      <c r="S759" s="59" t="s">
        <v>770</v>
      </c>
      <c r="T759" s="59" t="s">
        <v>121</v>
      </c>
      <c r="U759" s="59" t="s">
        <v>121</v>
      </c>
      <c r="V759" s="43" t="s">
        <v>121</v>
      </c>
      <c r="W759" s="59" t="s">
        <v>121</v>
      </c>
      <c r="X759" s="59" t="s">
        <v>121</v>
      </c>
      <c r="Y759" s="67" t="str">
        <f t="shared" si="86"/>
        <v>N.A.</v>
      </c>
      <c r="Z759" s="68">
        <f t="shared" si="79"/>
        <v>279900000</v>
      </c>
      <c r="AA759" s="59" t="s">
        <v>1879</v>
      </c>
      <c r="AB759" s="59" t="s">
        <v>149</v>
      </c>
      <c r="AC759" s="61" t="s">
        <v>149</v>
      </c>
      <c r="AD759" s="69" t="b">
        <f t="shared" si="83"/>
        <v>1</v>
      </c>
      <c r="AE759" s="136">
        <v>0</v>
      </c>
      <c r="AF759" s="136">
        <v>0</v>
      </c>
      <c r="AG759" s="136">
        <v>0</v>
      </c>
      <c r="AH759" s="136">
        <v>0</v>
      </c>
      <c r="AI759" s="136">
        <v>0</v>
      </c>
      <c r="AJ759" s="136">
        <v>0</v>
      </c>
      <c r="AK759" s="132" t="s">
        <v>130</v>
      </c>
      <c r="AL759" s="132" t="s">
        <v>130</v>
      </c>
      <c r="AM759" s="132" t="s">
        <v>130</v>
      </c>
      <c r="AN759" s="113">
        <v>1</v>
      </c>
      <c r="AO759" s="56" t="s">
        <v>121</v>
      </c>
      <c r="AP759" s="56">
        <v>631865</v>
      </c>
      <c r="AQ759" s="56">
        <v>604458</v>
      </c>
      <c r="AR759" s="56" t="s">
        <v>121</v>
      </c>
      <c r="AS759" s="56" t="s">
        <v>121</v>
      </c>
      <c r="AT759" s="56">
        <v>10180294</v>
      </c>
      <c r="AU759" s="56" t="s">
        <v>121</v>
      </c>
      <c r="AV759" s="56">
        <v>1009395</v>
      </c>
      <c r="AW759" s="56">
        <v>361036</v>
      </c>
      <c r="AX759" s="56">
        <v>154186</v>
      </c>
      <c r="AY759" s="56" t="s">
        <v>121</v>
      </c>
      <c r="AZ759" s="56" t="s">
        <v>121</v>
      </c>
      <c r="BA759" s="56" t="s">
        <v>121</v>
      </c>
      <c r="BB759" s="56" t="s">
        <v>121</v>
      </c>
      <c r="BC759" s="56" t="s">
        <v>121</v>
      </c>
      <c r="BD759" s="56">
        <v>3112639</v>
      </c>
      <c r="BE759" s="56" t="s">
        <v>121</v>
      </c>
      <c r="BF759" s="56">
        <v>4494726</v>
      </c>
      <c r="BG759" s="56">
        <v>2941077</v>
      </c>
      <c r="BH759" s="56" t="s">
        <v>121</v>
      </c>
      <c r="BI759" s="56">
        <v>1323485</v>
      </c>
      <c r="BJ759" s="56">
        <v>186574</v>
      </c>
      <c r="BK759" s="56">
        <v>1588181</v>
      </c>
      <c r="BL759" s="56">
        <v>1363191</v>
      </c>
      <c r="BM759" s="56">
        <v>4036772</v>
      </c>
      <c r="BN759" s="56">
        <v>118729</v>
      </c>
      <c r="BO759" s="56">
        <v>2450897</v>
      </c>
      <c r="BP759" s="56">
        <v>637233</v>
      </c>
      <c r="BQ759" s="56" t="s">
        <v>121</v>
      </c>
      <c r="BR759" s="56" t="s">
        <v>121</v>
      </c>
      <c r="BS759" s="56" t="s">
        <v>121</v>
      </c>
      <c r="BT759" s="56">
        <v>10276007</v>
      </c>
      <c r="BU759" s="56">
        <v>118729</v>
      </c>
      <c r="BV759" s="56">
        <v>5637064</v>
      </c>
      <c r="BW759" s="56">
        <v>7352693</v>
      </c>
      <c r="BX759" s="56" t="s">
        <v>121</v>
      </c>
      <c r="BY759" s="56">
        <v>774484</v>
      </c>
      <c r="BZ759" s="56" t="s">
        <v>121</v>
      </c>
      <c r="CA759" s="56" t="s">
        <v>121</v>
      </c>
      <c r="CB759" s="56" t="s">
        <v>121</v>
      </c>
      <c r="CC759" s="56" t="s">
        <v>121</v>
      </c>
      <c r="CD759" s="56" t="s">
        <v>121</v>
      </c>
      <c r="CE759" s="88" t="s">
        <v>130</v>
      </c>
      <c r="CF759" s="88" t="s">
        <v>130</v>
      </c>
      <c r="CG759" s="88" t="s">
        <v>121</v>
      </c>
      <c r="CH759" s="253" t="s">
        <v>121</v>
      </c>
      <c r="CI759" s="253" t="s">
        <v>121</v>
      </c>
      <c r="CJ759" s="232" t="s">
        <v>121</v>
      </c>
      <c r="CK759" s="232" t="s">
        <v>121</v>
      </c>
      <c r="CL759" s="256">
        <v>8500000</v>
      </c>
      <c r="CM759" s="253" t="s">
        <v>121</v>
      </c>
      <c r="CN759" s="253" t="s">
        <v>121</v>
      </c>
      <c r="CO759" s="253" t="s">
        <v>121</v>
      </c>
      <c r="CP759" s="253" t="s">
        <v>121</v>
      </c>
      <c r="CQ759" s="253" t="s">
        <v>121</v>
      </c>
      <c r="CR759" s="253" t="s">
        <v>121</v>
      </c>
      <c r="CS759" s="253" t="s">
        <v>121</v>
      </c>
      <c r="CT759" s="253" t="s">
        <v>121</v>
      </c>
      <c r="CU759" s="253" t="s">
        <v>121</v>
      </c>
      <c r="CV759" s="253" t="s">
        <v>121</v>
      </c>
      <c r="CW759" s="253" t="s">
        <v>121</v>
      </c>
      <c r="CX759" s="253" t="s">
        <v>121</v>
      </c>
      <c r="CY759" s="253" t="s">
        <v>121</v>
      </c>
      <c r="CZ759" s="253" t="s">
        <v>121</v>
      </c>
      <c r="DA759" s="72">
        <v>10802473</v>
      </c>
      <c r="DB759" s="191">
        <v>1</v>
      </c>
      <c r="DC759" s="10">
        <v>1</v>
      </c>
      <c r="DD759" s="10"/>
      <c r="DE759" s="58" t="s">
        <v>1880</v>
      </c>
      <c r="DF759" s="58" t="str">
        <f t="shared" si="80"/>
        <v>Vehículos Eléctricos_Vehículos Destinados al Transporte de Carga Liviana_Van</v>
      </c>
      <c r="DG759" s="13">
        <f t="shared" si="81"/>
        <v>279900000</v>
      </c>
      <c r="DK759" s="10" t="b">
        <v>1</v>
      </c>
    </row>
    <row r="760" spans="1:115" ht="25.5" x14ac:dyDescent="0.25">
      <c r="A760" s="59">
        <v>1174</v>
      </c>
      <c r="B760" s="43" t="s">
        <v>257</v>
      </c>
      <c r="C760" s="43" t="s">
        <v>0</v>
      </c>
      <c r="D760" s="124" t="s">
        <v>320</v>
      </c>
      <c r="E760" s="124" t="s">
        <v>327</v>
      </c>
      <c r="F760" s="124" t="s">
        <v>121</v>
      </c>
      <c r="G760" s="133" t="s">
        <v>1639</v>
      </c>
      <c r="H760" s="124" t="s">
        <v>1633</v>
      </c>
      <c r="I760" s="180">
        <v>3006164</v>
      </c>
      <c r="J760" s="132" t="s">
        <v>1640</v>
      </c>
      <c r="K760" s="61" t="s">
        <v>341</v>
      </c>
      <c r="L760" s="63">
        <v>400</v>
      </c>
      <c r="M760" s="64" t="s">
        <v>121</v>
      </c>
      <c r="N760" s="139">
        <v>285000000</v>
      </c>
      <c r="O760" s="50">
        <f>VLOOKUP(I760,Hoja1!$A$2:$J$18391,10,0)</f>
        <v>285000000</v>
      </c>
      <c r="P760" s="66">
        <f t="shared" si="78"/>
        <v>0</v>
      </c>
      <c r="Q760" s="64" t="s">
        <v>327</v>
      </c>
      <c r="R760" s="59" t="s">
        <v>148</v>
      </c>
      <c r="S760" s="59" t="s">
        <v>128</v>
      </c>
      <c r="T760" s="64" t="s">
        <v>643</v>
      </c>
      <c r="U760" s="59" t="s">
        <v>121</v>
      </c>
      <c r="V760" s="43" t="s">
        <v>121</v>
      </c>
      <c r="W760" s="59" t="s">
        <v>121</v>
      </c>
      <c r="X760" s="59" t="s">
        <v>121</v>
      </c>
      <c r="Y760" s="67" t="str">
        <f t="shared" si="86"/>
        <v>N.A.</v>
      </c>
      <c r="Z760" s="68">
        <f t="shared" si="79"/>
        <v>282150000</v>
      </c>
      <c r="AA760" s="59" t="s">
        <v>1878</v>
      </c>
      <c r="AB760" s="59" t="s">
        <v>149</v>
      </c>
      <c r="AC760" s="61" t="s">
        <v>149</v>
      </c>
      <c r="AD760" s="69" t="b">
        <f t="shared" si="83"/>
        <v>1</v>
      </c>
      <c r="AE760" s="76">
        <v>0.01</v>
      </c>
      <c r="AF760" s="76">
        <v>1.4999999999999999E-2</v>
      </c>
      <c r="AG760" s="76">
        <v>0.02</v>
      </c>
      <c r="AH760" s="76">
        <v>2.5000000000000001E-2</v>
      </c>
      <c r="AI760" s="76">
        <v>3.5000000000000003E-2</v>
      </c>
      <c r="AJ760" s="76">
        <v>4.4999999999999998E-2</v>
      </c>
      <c r="AK760" s="59" t="s">
        <v>130</v>
      </c>
      <c r="AL760" s="59" t="s">
        <v>130</v>
      </c>
      <c r="AM760" s="59" t="s">
        <v>130</v>
      </c>
      <c r="AN760" s="71">
        <v>0</v>
      </c>
      <c r="AO760" s="56">
        <v>10323570</v>
      </c>
      <c r="AP760" s="56">
        <v>532769</v>
      </c>
      <c r="AQ760" s="56">
        <v>707903</v>
      </c>
      <c r="AR760" s="56" t="s">
        <v>121</v>
      </c>
      <c r="AS760" s="56" t="s">
        <v>121</v>
      </c>
      <c r="AT760" s="56">
        <v>8553815</v>
      </c>
      <c r="AU760" s="56">
        <v>575169</v>
      </c>
      <c r="AV760" s="56">
        <v>855382</v>
      </c>
      <c r="AW760" s="56">
        <v>280212</v>
      </c>
      <c r="AX760" s="56" t="s">
        <v>121</v>
      </c>
      <c r="AY760" s="56" t="s">
        <v>121</v>
      </c>
      <c r="AZ760" s="56" t="s">
        <v>121</v>
      </c>
      <c r="BA760" s="56" t="s">
        <v>121</v>
      </c>
      <c r="BB760" s="56" t="s">
        <v>121</v>
      </c>
      <c r="BC760" s="56" t="s">
        <v>121</v>
      </c>
      <c r="BD760" s="56">
        <v>1951154</v>
      </c>
      <c r="BE760" s="56">
        <v>1990975</v>
      </c>
      <c r="BF760" s="56">
        <v>575169</v>
      </c>
      <c r="BG760" s="56">
        <v>766894</v>
      </c>
      <c r="BH760" s="56" t="s">
        <v>121</v>
      </c>
      <c r="BI760" s="56">
        <v>1769755</v>
      </c>
      <c r="BJ760" s="56">
        <v>162228</v>
      </c>
      <c r="BK760" s="56" t="s">
        <v>121</v>
      </c>
      <c r="BL760" s="56">
        <v>1179837</v>
      </c>
      <c r="BM760" s="56">
        <v>3510014</v>
      </c>
      <c r="BN760" s="56">
        <v>103236</v>
      </c>
      <c r="BO760" s="56">
        <v>2131080</v>
      </c>
      <c r="BP760" s="56">
        <v>707903</v>
      </c>
      <c r="BQ760" s="56" t="s">
        <v>121</v>
      </c>
      <c r="BR760" s="56" t="s">
        <v>121</v>
      </c>
      <c r="BS760" s="56" t="s">
        <v>121</v>
      </c>
      <c r="BT760" s="56">
        <v>8664426</v>
      </c>
      <c r="BU760" s="56">
        <v>191723</v>
      </c>
      <c r="BV760" s="56">
        <v>5309264</v>
      </c>
      <c r="BW760" s="56">
        <v>6636582</v>
      </c>
      <c r="BX760" s="56" t="s">
        <v>121</v>
      </c>
      <c r="BY760" s="56">
        <v>673421</v>
      </c>
      <c r="BZ760" s="56" t="s">
        <v>121</v>
      </c>
      <c r="CA760" s="56" t="s">
        <v>121</v>
      </c>
      <c r="CB760" s="56" t="s">
        <v>121</v>
      </c>
      <c r="CC760" s="56" t="s">
        <v>121</v>
      </c>
      <c r="CD760" s="56" t="s">
        <v>121</v>
      </c>
      <c r="CE760" s="88" t="s">
        <v>130</v>
      </c>
      <c r="CF760" s="88" t="s">
        <v>130</v>
      </c>
      <c r="CG760" s="88" t="s">
        <v>131</v>
      </c>
      <c r="CH760" s="253" t="s">
        <v>131</v>
      </c>
      <c r="CI760" s="253" t="s">
        <v>131</v>
      </c>
      <c r="CJ760" s="232" t="s">
        <v>131</v>
      </c>
      <c r="CK760" s="232" t="s">
        <v>131</v>
      </c>
      <c r="CL760" s="232" t="s">
        <v>121</v>
      </c>
      <c r="CM760" s="253" t="s">
        <v>121</v>
      </c>
      <c r="CN760" s="253" t="s">
        <v>121</v>
      </c>
      <c r="CO760" s="253" t="s">
        <v>121</v>
      </c>
      <c r="CP760" s="253" t="s">
        <v>121</v>
      </c>
      <c r="CQ760" s="253" t="s">
        <v>121</v>
      </c>
      <c r="CR760" s="253" t="s">
        <v>121</v>
      </c>
      <c r="CS760" s="253" t="s">
        <v>121</v>
      </c>
      <c r="CT760" s="253" t="s">
        <v>121</v>
      </c>
      <c r="CU760" s="253" t="s">
        <v>121</v>
      </c>
      <c r="CV760" s="253" t="s">
        <v>121</v>
      </c>
      <c r="CW760" s="253" t="s">
        <v>121</v>
      </c>
      <c r="CX760" s="253" t="s">
        <v>121</v>
      </c>
      <c r="CY760" s="253" t="s">
        <v>121</v>
      </c>
      <c r="CZ760" s="253" t="s">
        <v>121</v>
      </c>
      <c r="DA760" s="72">
        <v>9881132</v>
      </c>
      <c r="DB760" s="191">
        <v>1</v>
      </c>
      <c r="DC760" s="10">
        <v>1</v>
      </c>
      <c r="DD760" s="10"/>
      <c r="DE760" s="58" t="s">
        <v>1880</v>
      </c>
      <c r="DF760" s="58" t="str">
        <f t="shared" si="80"/>
        <v>Vehículos Convencionales_Camperos/Camionetas_4x4</v>
      </c>
      <c r="DG760" s="13">
        <f t="shared" si="81"/>
        <v>282150000</v>
      </c>
      <c r="DK760" s="10" t="b">
        <v>1</v>
      </c>
    </row>
    <row r="761" spans="1:115" ht="38.25" x14ac:dyDescent="0.25">
      <c r="A761" s="59">
        <v>1175</v>
      </c>
      <c r="B761" s="43" t="s">
        <v>257</v>
      </c>
      <c r="C761" s="84" t="s">
        <v>4</v>
      </c>
      <c r="D761" s="124" t="s">
        <v>795</v>
      </c>
      <c r="E761" s="124" t="s">
        <v>796</v>
      </c>
      <c r="F761" s="124" t="s">
        <v>121</v>
      </c>
      <c r="G761" s="192" t="s">
        <v>1641</v>
      </c>
      <c r="H761" s="124" t="s">
        <v>1642</v>
      </c>
      <c r="I761" s="189">
        <v>48011001</v>
      </c>
      <c r="J761" s="132" t="s">
        <v>1643</v>
      </c>
      <c r="K761" s="61" t="s">
        <v>121</v>
      </c>
      <c r="L761" s="121">
        <v>161</v>
      </c>
      <c r="M761" s="121" t="s">
        <v>121</v>
      </c>
      <c r="N761" s="139">
        <v>91000000</v>
      </c>
      <c r="O761" s="50">
        <f>VLOOKUP(I761,Hoja1!$A$2:$J$18391,10,0)</f>
        <v>91000000</v>
      </c>
      <c r="P761" s="66">
        <f t="shared" si="78"/>
        <v>0</v>
      </c>
      <c r="Q761" s="59" t="s">
        <v>126</v>
      </c>
      <c r="R761" s="59" t="s">
        <v>127</v>
      </c>
      <c r="S761" s="121" t="s">
        <v>349</v>
      </c>
      <c r="T761" s="64" t="s">
        <v>643</v>
      </c>
      <c r="U761" s="121">
        <v>5500</v>
      </c>
      <c r="V761" s="121">
        <v>2285</v>
      </c>
      <c r="W761" s="121">
        <v>3215</v>
      </c>
      <c r="X761" s="63" t="s">
        <v>799</v>
      </c>
      <c r="Y761" s="67" t="str">
        <f t="shared" si="86"/>
        <v>N.A.</v>
      </c>
      <c r="Z761" s="68">
        <f t="shared" si="79"/>
        <v>91000000</v>
      </c>
      <c r="AA761" s="59" t="s">
        <v>1878</v>
      </c>
      <c r="AB761" s="59" t="s">
        <v>129</v>
      </c>
      <c r="AC761" s="61" t="s">
        <v>129</v>
      </c>
      <c r="AD761" s="69" t="b">
        <f t="shared" si="83"/>
        <v>1</v>
      </c>
      <c r="AE761" s="74">
        <v>0</v>
      </c>
      <c r="AF761" s="74">
        <v>5.0000000000000001E-3</v>
      </c>
      <c r="AG761" s="74">
        <v>0.01</v>
      </c>
      <c r="AH761" s="74">
        <v>1.4999999999999999E-2</v>
      </c>
      <c r="AI761" s="74">
        <v>1.4999999999999999E-2</v>
      </c>
      <c r="AJ761" s="74">
        <v>1.4999999999999999E-2</v>
      </c>
      <c r="AK761" s="59" t="s">
        <v>130</v>
      </c>
      <c r="AL761" s="59" t="s">
        <v>130</v>
      </c>
      <c r="AM761" s="59" t="s">
        <v>130</v>
      </c>
      <c r="AN761" s="78">
        <v>0.05</v>
      </c>
      <c r="AO761" s="56" t="s">
        <v>121</v>
      </c>
      <c r="AP761" s="56">
        <v>612188</v>
      </c>
      <c r="AQ761" s="56">
        <v>664662</v>
      </c>
      <c r="AR761" s="56">
        <v>2623661</v>
      </c>
      <c r="AS761" s="56" t="s">
        <v>121</v>
      </c>
      <c r="AT761" s="56">
        <v>10144825</v>
      </c>
      <c r="AU761" s="56" t="s">
        <v>121</v>
      </c>
      <c r="AV761" s="56">
        <v>489751</v>
      </c>
      <c r="AW761" s="56">
        <v>542224</v>
      </c>
      <c r="AX761" s="56" t="s">
        <v>121</v>
      </c>
      <c r="AY761" s="56">
        <v>25187152</v>
      </c>
      <c r="AZ761" s="56">
        <v>25187152</v>
      </c>
      <c r="BA761" s="56" t="s">
        <v>121</v>
      </c>
      <c r="BB761" s="56" t="s">
        <v>121</v>
      </c>
      <c r="BC761" s="56" t="s">
        <v>121</v>
      </c>
      <c r="BD761" s="56" t="s">
        <v>121</v>
      </c>
      <c r="BE761" s="56" t="s">
        <v>121</v>
      </c>
      <c r="BF761" s="56">
        <v>682153</v>
      </c>
      <c r="BG761" s="56">
        <v>812009</v>
      </c>
      <c r="BH761" s="56" t="s">
        <v>121</v>
      </c>
      <c r="BI761" s="56" t="s">
        <v>121</v>
      </c>
      <c r="BJ761" s="56">
        <v>192402</v>
      </c>
      <c r="BK761" s="56" t="s">
        <v>121</v>
      </c>
      <c r="BL761" s="56">
        <v>1405777</v>
      </c>
      <c r="BM761" s="56">
        <v>4162876</v>
      </c>
      <c r="BN761" s="56">
        <v>122438</v>
      </c>
      <c r="BO761" s="56">
        <v>2527461</v>
      </c>
      <c r="BP761" s="56">
        <v>4984958</v>
      </c>
      <c r="BQ761" s="56" t="s">
        <v>121</v>
      </c>
      <c r="BR761" s="56" t="s">
        <v>121</v>
      </c>
      <c r="BS761" s="56" t="s">
        <v>121</v>
      </c>
      <c r="BT761" s="56">
        <v>10276007</v>
      </c>
      <c r="BU761" s="56">
        <v>227384</v>
      </c>
      <c r="BV761" s="56" t="s">
        <v>121</v>
      </c>
      <c r="BW761" s="56" t="s">
        <v>121</v>
      </c>
      <c r="BX761" s="56">
        <v>6121878</v>
      </c>
      <c r="BY761" s="56">
        <v>839571</v>
      </c>
      <c r="BZ761" s="56" t="s">
        <v>121</v>
      </c>
      <c r="CA761" s="56" t="s">
        <v>121</v>
      </c>
      <c r="CB761" s="56" t="s">
        <v>121</v>
      </c>
      <c r="CC761" s="56" t="s">
        <v>121</v>
      </c>
      <c r="CD761" s="56" t="s">
        <v>121</v>
      </c>
      <c r="CE761" s="88" t="s">
        <v>131</v>
      </c>
      <c r="CF761" s="88" t="s">
        <v>131</v>
      </c>
      <c r="CG761" s="88" t="s">
        <v>131</v>
      </c>
      <c r="CH761" s="253" t="s">
        <v>131</v>
      </c>
      <c r="CI761" s="253" t="s">
        <v>131</v>
      </c>
      <c r="CJ761" s="232" t="s">
        <v>131</v>
      </c>
      <c r="CK761" s="232" t="s">
        <v>131</v>
      </c>
      <c r="CL761" s="232" t="s">
        <v>121</v>
      </c>
      <c r="CM761" s="253" t="s">
        <v>121</v>
      </c>
      <c r="CN761" s="253" t="s">
        <v>121</v>
      </c>
      <c r="CO761" s="253" t="s">
        <v>121</v>
      </c>
      <c r="CP761" s="253" t="s">
        <v>121</v>
      </c>
      <c r="CQ761" s="253" t="s">
        <v>121</v>
      </c>
      <c r="CR761" s="253" t="s">
        <v>121</v>
      </c>
      <c r="CS761" s="253" t="s">
        <v>121</v>
      </c>
      <c r="CT761" s="253" t="s">
        <v>121</v>
      </c>
      <c r="CU761" s="253" t="s">
        <v>121</v>
      </c>
      <c r="CV761" s="253" t="s">
        <v>121</v>
      </c>
      <c r="CW761" s="253" t="s">
        <v>121</v>
      </c>
      <c r="CX761" s="253" t="s">
        <v>121</v>
      </c>
      <c r="CY761" s="253" t="s">
        <v>121</v>
      </c>
      <c r="CZ761" s="253" t="s">
        <v>121</v>
      </c>
      <c r="DA761" s="72">
        <v>17692224</v>
      </c>
      <c r="DB761" s="191">
        <v>1</v>
      </c>
      <c r="DC761" s="10">
        <v>1</v>
      </c>
      <c r="DD761" s="10"/>
      <c r="DE761" s="58" t="s">
        <v>1880</v>
      </c>
      <c r="DF761" s="58" t="str">
        <f t="shared" si="80"/>
        <v>Otros Tipos de Vehículos_Camión_Cabina Sencilla</v>
      </c>
      <c r="DG761" s="13">
        <f t="shared" si="81"/>
        <v>91000000</v>
      </c>
      <c r="DK761" s="10" t="b">
        <v>1</v>
      </c>
    </row>
    <row r="762" spans="1:115" ht="38.25" x14ac:dyDescent="0.25">
      <c r="A762" s="59">
        <v>1176</v>
      </c>
      <c r="B762" s="43" t="s">
        <v>257</v>
      </c>
      <c r="C762" s="84" t="s">
        <v>4</v>
      </c>
      <c r="D762" s="124" t="s">
        <v>795</v>
      </c>
      <c r="E762" s="124" t="s">
        <v>796</v>
      </c>
      <c r="F762" s="124" t="s">
        <v>121</v>
      </c>
      <c r="G762" s="192" t="s">
        <v>1644</v>
      </c>
      <c r="H762" s="124" t="s">
        <v>1642</v>
      </c>
      <c r="I762" s="189">
        <v>48011002</v>
      </c>
      <c r="J762" s="132" t="s">
        <v>1645</v>
      </c>
      <c r="K762" s="61" t="s">
        <v>121</v>
      </c>
      <c r="L762" s="121">
        <v>161</v>
      </c>
      <c r="M762" s="121" t="s">
        <v>121</v>
      </c>
      <c r="N762" s="139">
        <v>101000000</v>
      </c>
      <c r="O762" s="50">
        <f>VLOOKUP(I762,Hoja1!$A$2:$J$18391,10,0)</f>
        <v>101000000</v>
      </c>
      <c r="P762" s="66">
        <f t="shared" si="78"/>
        <v>0</v>
      </c>
      <c r="Q762" s="59" t="s">
        <v>126</v>
      </c>
      <c r="R762" s="59" t="s">
        <v>127</v>
      </c>
      <c r="S762" s="121" t="s">
        <v>349</v>
      </c>
      <c r="T762" s="64" t="s">
        <v>643</v>
      </c>
      <c r="U762" s="121">
        <v>5500</v>
      </c>
      <c r="V762" s="121">
        <v>2355</v>
      </c>
      <c r="W762" s="121">
        <v>3145</v>
      </c>
      <c r="X762" s="63" t="s">
        <v>799</v>
      </c>
      <c r="Y762" s="67" t="str">
        <f t="shared" si="86"/>
        <v>N.A.</v>
      </c>
      <c r="Z762" s="68">
        <f t="shared" si="79"/>
        <v>101000000</v>
      </c>
      <c r="AA762" s="59" t="s">
        <v>1878</v>
      </c>
      <c r="AB762" s="59" t="s">
        <v>129</v>
      </c>
      <c r="AC762" s="61" t="s">
        <v>129</v>
      </c>
      <c r="AD762" s="69" t="b">
        <f t="shared" si="83"/>
        <v>1</v>
      </c>
      <c r="AE762" s="74">
        <v>0</v>
      </c>
      <c r="AF762" s="74">
        <v>5.0000000000000001E-3</v>
      </c>
      <c r="AG762" s="74">
        <v>0.01</v>
      </c>
      <c r="AH762" s="74">
        <v>1.4999999999999999E-2</v>
      </c>
      <c r="AI762" s="74">
        <v>1.4999999999999999E-2</v>
      </c>
      <c r="AJ762" s="74">
        <v>1.4999999999999999E-2</v>
      </c>
      <c r="AK762" s="59" t="s">
        <v>130</v>
      </c>
      <c r="AL762" s="59" t="s">
        <v>130</v>
      </c>
      <c r="AM762" s="59" t="s">
        <v>130</v>
      </c>
      <c r="AN762" s="78">
        <v>0.05</v>
      </c>
      <c r="AO762" s="56" t="s">
        <v>121</v>
      </c>
      <c r="AP762" s="56">
        <v>612188</v>
      </c>
      <c r="AQ762" s="56">
        <v>664662</v>
      </c>
      <c r="AR762" s="56">
        <v>2623661</v>
      </c>
      <c r="AS762" s="56" t="s">
        <v>121</v>
      </c>
      <c r="AT762" s="56">
        <v>10144825</v>
      </c>
      <c r="AU762" s="56" t="s">
        <v>121</v>
      </c>
      <c r="AV762" s="56">
        <v>489751</v>
      </c>
      <c r="AW762" s="56">
        <v>542224</v>
      </c>
      <c r="AX762" s="56" t="s">
        <v>121</v>
      </c>
      <c r="AY762" s="56">
        <v>25187152</v>
      </c>
      <c r="AZ762" s="56">
        <v>25187152</v>
      </c>
      <c r="BA762" s="56" t="s">
        <v>121</v>
      </c>
      <c r="BB762" s="56" t="s">
        <v>121</v>
      </c>
      <c r="BC762" s="56" t="s">
        <v>121</v>
      </c>
      <c r="BD762" s="56" t="s">
        <v>121</v>
      </c>
      <c r="BE762" s="56" t="s">
        <v>121</v>
      </c>
      <c r="BF762" s="56">
        <v>682153</v>
      </c>
      <c r="BG762" s="56">
        <v>812009</v>
      </c>
      <c r="BH762" s="56" t="s">
        <v>121</v>
      </c>
      <c r="BI762" s="56" t="s">
        <v>121</v>
      </c>
      <c r="BJ762" s="56">
        <v>192402</v>
      </c>
      <c r="BK762" s="56" t="s">
        <v>121</v>
      </c>
      <c r="BL762" s="56">
        <v>1405777</v>
      </c>
      <c r="BM762" s="56">
        <v>4162876</v>
      </c>
      <c r="BN762" s="56">
        <v>122438</v>
      </c>
      <c r="BO762" s="56">
        <v>2527461</v>
      </c>
      <c r="BP762" s="56">
        <v>4984958</v>
      </c>
      <c r="BQ762" s="56" t="s">
        <v>121</v>
      </c>
      <c r="BR762" s="56" t="s">
        <v>121</v>
      </c>
      <c r="BS762" s="56" t="s">
        <v>121</v>
      </c>
      <c r="BT762" s="56">
        <v>10276007</v>
      </c>
      <c r="BU762" s="56">
        <v>227384</v>
      </c>
      <c r="BV762" s="56" t="s">
        <v>121</v>
      </c>
      <c r="BW762" s="56" t="s">
        <v>121</v>
      </c>
      <c r="BX762" s="56">
        <v>6121878</v>
      </c>
      <c r="BY762" s="56">
        <v>839571</v>
      </c>
      <c r="BZ762" s="56" t="s">
        <v>121</v>
      </c>
      <c r="CA762" s="56" t="s">
        <v>121</v>
      </c>
      <c r="CB762" s="56" t="s">
        <v>121</v>
      </c>
      <c r="CC762" s="56" t="s">
        <v>121</v>
      </c>
      <c r="CD762" s="56" t="s">
        <v>121</v>
      </c>
      <c r="CE762" s="88" t="s">
        <v>131</v>
      </c>
      <c r="CF762" s="88" t="s">
        <v>131</v>
      </c>
      <c r="CG762" s="88" t="s">
        <v>131</v>
      </c>
      <c r="CH762" s="253" t="s">
        <v>131</v>
      </c>
      <c r="CI762" s="253" t="s">
        <v>131</v>
      </c>
      <c r="CJ762" s="232" t="s">
        <v>131</v>
      </c>
      <c r="CK762" s="232" t="s">
        <v>131</v>
      </c>
      <c r="CL762" s="232" t="s">
        <v>121</v>
      </c>
      <c r="CM762" s="253" t="s">
        <v>121</v>
      </c>
      <c r="CN762" s="253" t="s">
        <v>121</v>
      </c>
      <c r="CO762" s="253" t="s">
        <v>121</v>
      </c>
      <c r="CP762" s="253" t="s">
        <v>121</v>
      </c>
      <c r="CQ762" s="253" t="s">
        <v>121</v>
      </c>
      <c r="CR762" s="253" t="s">
        <v>121</v>
      </c>
      <c r="CS762" s="253" t="s">
        <v>121</v>
      </c>
      <c r="CT762" s="253" t="s">
        <v>121</v>
      </c>
      <c r="CU762" s="253" t="s">
        <v>121</v>
      </c>
      <c r="CV762" s="253" t="s">
        <v>121</v>
      </c>
      <c r="CW762" s="253" t="s">
        <v>121</v>
      </c>
      <c r="CX762" s="253" t="s">
        <v>121</v>
      </c>
      <c r="CY762" s="253" t="s">
        <v>121</v>
      </c>
      <c r="CZ762" s="253" t="s">
        <v>121</v>
      </c>
      <c r="DA762" s="72">
        <v>17692224</v>
      </c>
      <c r="DB762" s="191">
        <v>1</v>
      </c>
      <c r="DC762" s="10">
        <v>1</v>
      </c>
      <c r="DD762" s="10"/>
      <c r="DE762" s="58" t="s">
        <v>1880</v>
      </c>
      <c r="DF762" s="58" t="str">
        <f t="shared" si="80"/>
        <v>Otros Tipos de Vehículos_Camión_Cabina Sencilla</v>
      </c>
      <c r="DG762" s="13">
        <f t="shared" si="81"/>
        <v>101000000</v>
      </c>
      <c r="DK762" s="10" t="b">
        <v>1</v>
      </c>
    </row>
    <row r="763" spans="1:115" ht="38.25" x14ac:dyDescent="0.25">
      <c r="A763" s="59">
        <v>1177</v>
      </c>
      <c r="B763" s="43" t="s">
        <v>257</v>
      </c>
      <c r="C763" s="84" t="s">
        <v>4</v>
      </c>
      <c r="D763" s="124" t="s">
        <v>795</v>
      </c>
      <c r="E763" s="124" t="s">
        <v>796</v>
      </c>
      <c r="F763" s="124" t="s">
        <v>121</v>
      </c>
      <c r="G763" s="192" t="s">
        <v>1646</v>
      </c>
      <c r="H763" s="124" t="s">
        <v>1642</v>
      </c>
      <c r="I763" s="189">
        <v>48011003</v>
      </c>
      <c r="J763" s="132" t="s">
        <v>1647</v>
      </c>
      <c r="K763" s="61" t="s">
        <v>121</v>
      </c>
      <c r="L763" s="121">
        <v>161</v>
      </c>
      <c r="M763" s="121" t="s">
        <v>121</v>
      </c>
      <c r="N763" s="139">
        <v>114000000</v>
      </c>
      <c r="O763" s="50">
        <f>VLOOKUP(I763,Hoja1!$A$2:$J$18391,10,0)</f>
        <v>114000000</v>
      </c>
      <c r="P763" s="66">
        <f t="shared" si="78"/>
        <v>0</v>
      </c>
      <c r="Q763" s="59" t="s">
        <v>126</v>
      </c>
      <c r="R763" s="59" t="s">
        <v>127</v>
      </c>
      <c r="S763" s="121" t="s">
        <v>349</v>
      </c>
      <c r="T763" s="64" t="s">
        <v>643</v>
      </c>
      <c r="U763" s="121">
        <v>6400</v>
      </c>
      <c r="V763" s="121">
        <v>2545</v>
      </c>
      <c r="W763" s="121">
        <v>3855</v>
      </c>
      <c r="X763" s="63" t="s">
        <v>799</v>
      </c>
      <c r="Y763" s="67" t="str">
        <f t="shared" si="86"/>
        <v>N.A.</v>
      </c>
      <c r="Z763" s="68">
        <f t="shared" si="79"/>
        <v>114000000</v>
      </c>
      <c r="AA763" s="59" t="s">
        <v>1878</v>
      </c>
      <c r="AB763" s="59" t="s">
        <v>129</v>
      </c>
      <c r="AC763" s="61" t="s">
        <v>129</v>
      </c>
      <c r="AD763" s="69" t="b">
        <f t="shared" si="83"/>
        <v>1</v>
      </c>
      <c r="AE763" s="74">
        <v>0</v>
      </c>
      <c r="AF763" s="74">
        <v>5.0000000000000001E-3</v>
      </c>
      <c r="AG763" s="74">
        <v>0.01</v>
      </c>
      <c r="AH763" s="74">
        <v>1.4999999999999999E-2</v>
      </c>
      <c r="AI763" s="74">
        <v>1.4999999999999999E-2</v>
      </c>
      <c r="AJ763" s="74">
        <v>1.4999999999999999E-2</v>
      </c>
      <c r="AK763" s="59" t="s">
        <v>130</v>
      </c>
      <c r="AL763" s="59" t="s">
        <v>130</v>
      </c>
      <c r="AM763" s="59" t="s">
        <v>130</v>
      </c>
      <c r="AN763" s="78">
        <v>0.05</v>
      </c>
      <c r="AO763" s="56" t="s">
        <v>121</v>
      </c>
      <c r="AP763" s="56">
        <v>612188</v>
      </c>
      <c r="AQ763" s="56">
        <v>664662</v>
      </c>
      <c r="AR763" s="56">
        <v>2623661</v>
      </c>
      <c r="AS763" s="56" t="s">
        <v>121</v>
      </c>
      <c r="AT763" s="56">
        <v>10144825</v>
      </c>
      <c r="AU763" s="56" t="s">
        <v>121</v>
      </c>
      <c r="AV763" s="56">
        <v>489751</v>
      </c>
      <c r="AW763" s="56">
        <v>542224</v>
      </c>
      <c r="AX763" s="56" t="s">
        <v>121</v>
      </c>
      <c r="AY763" s="56">
        <v>25187152</v>
      </c>
      <c r="AZ763" s="56">
        <v>25187152</v>
      </c>
      <c r="BA763" s="56" t="s">
        <v>121</v>
      </c>
      <c r="BB763" s="56" t="s">
        <v>121</v>
      </c>
      <c r="BC763" s="56" t="s">
        <v>121</v>
      </c>
      <c r="BD763" s="56" t="s">
        <v>121</v>
      </c>
      <c r="BE763" s="56" t="s">
        <v>121</v>
      </c>
      <c r="BF763" s="56">
        <v>682153</v>
      </c>
      <c r="BG763" s="56">
        <v>812009</v>
      </c>
      <c r="BH763" s="56" t="s">
        <v>121</v>
      </c>
      <c r="BI763" s="56" t="s">
        <v>121</v>
      </c>
      <c r="BJ763" s="56">
        <v>192402</v>
      </c>
      <c r="BK763" s="56" t="s">
        <v>121</v>
      </c>
      <c r="BL763" s="56">
        <v>1405777</v>
      </c>
      <c r="BM763" s="56">
        <v>4162876</v>
      </c>
      <c r="BN763" s="56">
        <v>122438</v>
      </c>
      <c r="BO763" s="56">
        <v>2527461</v>
      </c>
      <c r="BP763" s="56">
        <v>4984958</v>
      </c>
      <c r="BQ763" s="56" t="s">
        <v>121</v>
      </c>
      <c r="BR763" s="56" t="s">
        <v>121</v>
      </c>
      <c r="BS763" s="56" t="s">
        <v>121</v>
      </c>
      <c r="BT763" s="56">
        <v>10276007</v>
      </c>
      <c r="BU763" s="56">
        <v>227384</v>
      </c>
      <c r="BV763" s="56" t="s">
        <v>121</v>
      </c>
      <c r="BW763" s="56" t="s">
        <v>121</v>
      </c>
      <c r="BX763" s="56">
        <v>6121878</v>
      </c>
      <c r="BY763" s="56">
        <v>839571</v>
      </c>
      <c r="BZ763" s="56" t="s">
        <v>121</v>
      </c>
      <c r="CA763" s="56" t="s">
        <v>121</v>
      </c>
      <c r="CB763" s="56" t="s">
        <v>121</v>
      </c>
      <c r="CC763" s="56" t="s">
        <v>121</v>
      </c>
      <c r="CD763" s="56" t="s">
        <v>121</v>
      </c>
      <c r="CE763" s="88" t="s">
        <v>131</v>
      </c>
      <c r="CF763" s="88" t="s">
        <v>131</v>
      </c>
      <c r="CG763" s="88" t="s">
        <v>131</v>
      </c>
      <c r="CH763" s="253" t="s">
        <v>131</v>
      </c>
      <c r="CI763" s="253" t="s">
        <v>131</v>
      </c>
      <c r="CJ763" s="232" t="s">
        <v>131</v>
      </c>
      <c r="CK763" s="232" t="s">
        <v>131</v>
      </c>
      <c r="CL763" s="232" t="s">
        <v>121</v>
      </c>
      <c r="CM763" s="253" t="s">
        <v>121</v>
      </c>
      <c r="CN763" s="253" t="s">
        <v>121</v>
      </c>
      <c r="CO763" s="253" t="s">
        <v>121</v>
      </c>
      <c r="CP763" s="253" t="s">
        <v>121</v>
      </c>
      <c r="CQ763" s="253" t="s">
        <v>121</v>
      </c>
      <c r="CR763" s="253" t="s">
        <v>121</v>
      </c>
      <c r="CS763" s="253" t="s">
        <v>121</v>
      </c>
      <c r="CT763" s="253" t="s">
        <v>121</v>
      </c>
      <c r="CU763" s="253" t="s">
        <v>121</v>
      </c>
      <c r="CV763" s="253" t="s">
        <v>121</v>
      </c>
      <c r="CW763" s="253" t="s">
        <v>121</v>
      </c>
      <c r="CX763" s="253" t="s">
        <v>121</v>
      </c>
      <c r="CY763" s="253" t="s">
        <v>121</v>
      </c>
      <c r="CZ763" s="253" t="s">
        <v>121</v>
      </c>
      <c r="DA763" s="72">
        <v>17692224</v>
      </c>
      <c r="DB763" s="191">
        <v>1</v>
      </c>
      <c r="DC763" s="10">
        <v>1</v>
      </c>
      <c r="DD763" s="10"/>
      <c r="DE763" s="58" t="s">
        <v>1880</v>
      </c>
      <c r="DF763" s="58" t="str">
        <f t="shared" si="80"/>
        <v>Otros Tipos de Vehículos_Camión_Cabina Sencilla</v>
      </c>
      <c r="DG763" s="13">
        <f t="shared" si="81"/>
        <v>114000000</v>
      </c>
      <c r="DK763" s="10" t="b">
        <v>1</v>
      </c>
    </row>
    <row r="764" spans="1:115" ht="38.25" x14ac:dyDescent="0.25">
      <c r="A764" s="59">
        <v>1178</v>
      </c>
      <c r="B764" s="43" t="s">
        <v>257</v>
      </c>
      <c r="C764" s="84" t="s">
        <v>4</v>
      </c>
      <c r="D764" s="124" t="s">
        <v>795</v>
      </c>
      <c r="E764" s="124" t="s">
        <v>796</v>
      </c>
      <c r="F764" s="124" t="s">
        <v>121</v>
      </c>
      <c r="G764" s="192" t="s">
        <v>1648</v>
      </c>
      <c r="H764" s="124" t="s">
        <v>1642</v>
      </c>
      <c r="I764" s="189">
        <v>48011004</v>
      </c>
      <c r="J764" s="132" t="s">
        <v>1649</v>
      </c>
      <c r="K764" s="61" t="s">
        <v>121</v>
      </c>
      <c r="L764" s="121">
        <v>161</v>
      </c>
      <c r="M764" s="121" t="s">
        <v>121</v>
      </c>
      <c r="N764" s="139">
        <v>127000000</v>
      </c>
      <c r="O764" s="50">
        <f>VLOOKUP(I764,Hoja1!$A$2:$J$18391,10,0)</f>
        <v>127000000</v>
      </c>
      <c r="P764" s="66">
        <f t="shared" si="78"/>
        <v>0</v>
      </c>
      <c r="Q764" s="59" t="s">
        <v>126</v>
      </c>
      <c r="R764" s="59" t="s">
        <v>127</v>
      </c>
      <c r="S764" s="121" t="s">
        <v>349</v>
      </c>
      <c r="T764" s="64" t="s">
        <v>643</v>
      </c>
      <c r="U764" s="121">
        <v>8520</v>
      </c>
      <c r="V764" s="121">
        <v>3120</v>
      </c>
      <c r="W764" s="121">
        <v>5400</v>
      </c>
      <c r="X764" s="63" t="s">
        <v>806</v>
      </c>
      <c r="Y764" s="67" t="str">
        <f t="shared" si="86"/>
        <v>N.A.</v>
      </c>
      <c r="Z764" s="68">
        <f t="shared" si="79"/>
        <v>127000000</v>
      </c>
      <c r="AA764" s="59" t="s">
        <v>1878</v>
      </c>
      <c r="AB764" s="59" t="s">
        <v>129</v>
      </c>
      <c r="AC764" s="61" t="s">
        <v>129</v>
      </c>
      <c r="AD764" s="69" t="b">
        <f t="shared" si="83"/>
        <v>1</v>
      </c>
      <c r="AE764" s="74">
        <v>0</v>
      </c>
      <c r="AF764" s="74">
        <v>5.0000000000000001E-3</v>
      </c>
      <c r="AG764" s="74">
        <v>0.01</v>
      </c>
      <c r="AH764" s="74">
        <v>1.4999999999999999E-2</v>
      </c>
      <c r="AI764" s="74">
        <v>1.4999999999999999E-2</v>
      </c>
      <c r="AJ764" s="74">
        <v>1.4999999999999999E-2</v>
      </c>
      <c r="AK764" s="59" t="s">
        <v>130</v>
      </c>
      <c r="AL764" s="59" t="s">
        <v>130</v>
      </c>
      <c r="AM764" s="59" t="s">
        <v>130</v>
      </c>
      <c r="AN764" s="78">
        <v>0.05</v>
      </c>
      <c r="AO764" s="56" t="s">
        <v>121</v>
      </c>
      <c r="AP764" s="56">
        <v>612188</v>
      </c>
      <c r="AQ764" s="56">
        <v>664662</v>
      </c>
      <c r="AR764" s="56">
        <v>2623661</v>
      </c>
      <c r="AS764" s="56" t="s">
        <v>121</v>
      </c>
      <c r="AT764" s="56">
        <v>10144825</v>
      </c>
      <c r="AU764" s="56" t="s">
        <v>121</v>
      </c>
      <c r="AV764" s="56">
        <v>489751</v>
      </c>
      <c r="AW764" s="56">
        <v>542224</v>
      </c>
      <c r="AX764" s="56" t="s">
        <v>121</v>
      </c>
      <c r="AY764" s="56">
        <v>25187152</v>
      </c>
      <c r="AZ764" s="56">
        <v>25187152</v>
      </c>
      <c r="BA764" s="56" t="s">
        <v>121</v>
      </c>
      <c r="BB764" s="56" t="s">
        <v>121</v>
      </c>
      <c r="BC764" s="56" t="s">
        <v>121</v>
      </c>
      <c r="BD764" s="56" t="s">
        <v>121</v>
      </c>
      <c r="BE764" s="56" t="s">
        <v>121</v>
      </c>
      <c r="BF764" s="56">
        <v>682153</v>
      </c>
      <c r="BG764" s="56">
        <v>812009</v>
      </c>
      <c r="BH764" s="56" t="s">
        <v>121</v>
      </c>
      <c r="BI764" s="56" t="s">
        <v>121</v>
      </c>
      <c r="BJ764" s="56">
        <v>192402</v>
      </c>
      <c r="BK764" s="56" t="s">
        <v>121</v>
      </c>
      <c r="BL764" s="56">
        <v>1405777</v>
      </c>
      <c r="BM764" s="56">
        <v>4162876</v>
      </c>
      <c r="BN764" s="56">
        <v>122438</v>
      </c>
      <c r="BO764" s="56">
        <v>2527461</v>
      </c>
      <c r="BP764" s="56">
        <v>4984958</v>
      </c>
      <c r="BQ764" s="56" t="s">
        <v>121</v>
      </c>
      <c r="BR764" s="56" t="s">
        <v>121</v>
      </c>
      <c r="BS764" s="56" t="s">
        <v>121</v>
      </c>
      <c r="BT764" s="56">
        <v>10276007</v>
      </c>
      <c r="BU764" s="56">
        <v>227384</v>
      </c>
      <c r="BV764" s="56" t="s">
        <v>121</v>
      </c>
      <c r="BW764" s="56" t="s">
        <v>121</v>
      </c>
      <c r="BX764" s="56">
        <v>6121878</v>
      </c>
      <c r="BY764" s="56">
        <v>839571</v>
      </c>
      <c r="BZ764" s="56" t="s">
        <v>121</v>
      </c>
      <c r="CA764" s="56" t="s">
        <v>121</v>
      </c>
      <c r="CB764" s="56" t="s">
        <v>121</v>
      </c>
      <c r="CC764" s="56" t="s">
        <v>121</v>
      </c>
      <c r="CD764" s="56" t="s">
        <v>121</v>
      </c>
      <c r="CE764" s="88" t="s">
        <v>131</v>
      </c>
      <c r="CF764" s="88" t="s">
        <v>131</v>
      </c>
      <c r="CG764" s="88" t="s">
        <v>131</v>
      </c>
      <c r="CH764" s="253" t="s">
        <v>131</v>
      </c>
      <c r="CI764" s="253" t="s">
        <v>131</v>
      </c>
      <c r="CJ764" s="232" t="s">
        <v>131</v>
      </c>
      <c r="CK764" s="232" t="s">
        <v>131</v>
      </c>
      <c r="CL764" s="232" t="s">
        <v>121</v>
      </c>
      <c r="CM764" s="253" t="s">
        <v>121</v>
      </c>
      <c r="CN764" s="253" t="s">
        <v>121</v>
      </c>
      <c r="CO764" s="253" t="s">
        <v>121</v>
      </c>
      <c r="CP764" s="253" t="s">
        <v>121</v>
      </c>
      <c r="CQ764" s="253" t="s">
        <v>121</v>
      </c>
      <c r="CR764" s="253" t="s">
        <v>121</v>
      </c>
      <c r="CS764" s="253" t="s">
        <v>121</v>
      </c>
      <c r="CT764" s="253" t="s">
        <v>121</v>
      </c>
      <c r="CU764" s="253" t="s">
        <v>121</v>
      </c>
      <c r="CV764" s="253" t="s">
        <v>121</v>
      </c>
      <c r="CW764" s="253" t="s">
        <v>121</v>
      </c>
      <c r="CX764" s="253" t="s">
        <v>121</v>
      </c>
      <c r="CY764" s="253" t="s">
        <v>121</v>
      </c>
      <c r="CZ764" s="253" t="s">
        <v>121</v>
      </c>
      <c r="DA764" s="72">
        <v>17692224</v>
      </c>
      <c r="DB764" s="191">
        <v>1</v>
      </c>
      <c r="DC764" s="10">
        <v>1</v>
      </c>
      <c r="DD764" s="10"/>
      <c r="DE764" s="58" t="s">
        <v>1880</v>
      </c>
      <c r="DF764" s="58" t="str">
        <f t="shared" si="80"/>
        <v>Otros Tipos de Vehículos_Camión_Cabina Sencilla</v>
      </c>
      <c r="DG764" s="13">
        <f t="shared" si="81"/>
        <v>127000000</v>
      </c>
      <c r="DK764" s="10" t="b">
        <v>1</v>
      </c>
    </row>
    <row r="765" spans="1:115" ht="38.25" x14ac:dyDescent="0.25">
      <c r="A765" s="59">
        <v>1179</v>
      </c>
      <c r="B765" s="43" t="s">
        <v>257</v>
      </c>
      <c r="C765" s="84" t="s">
        <v>4</v>
      </c>
      <c r="D765" s="124" t="s">
        <v>795</v>
      </c>
      <c r="E765" s="124" t="s">
        <v>796</v>
      </c>
      <c r="F765" s="124" t="s">
        <v>121</v>
      </c>
      <c r="G765" s="133" t="s">
        <v>1650</v>
      </c>
      <c r="H765" s="124" t="s">
        <v>1642</v>
      </c>
      <c r="I765" s="189">
        <v>48011005</v>
      </c>
      <c r="J765" s="132" t="s">
        <v>1651</v>
      </c>
      <c r="K765" s="61" t="s">
        <v>121</v>
      </c>
      <c r="L765" s="43">
        <v>161</v>
      </c>
      <c r="M765" s="43" t="s">
        <v>121</v>
      </c>
      <c r="N765" s="139">
        <v>134000000</v>
      </c>
      <c r="O765" s="50">
        <f>VLOOKUP(I765,Hoja1!$A$2:$J$18391,10,0)</f>
        <v>134000000</v>
      </c>
      <c r="P765" s="66">
        <f t="shared" si="78"/>
        <v>0</v>
      </c>
      <c r="Q765" s="59" t="s">
        <v>126</v>
      </c>
      <c r="R765" s="59" t="s">
        <v>127</v>
      </c>
      <c r="S765" s="43" t="s">
        <v>349</v>
      </c>
      <c r="T765" s="64" t="s">
        <v>643</v>
      </c>
      <c r="U765" s="43">
        <v>9050</v>
      </c>
      <c r="V765" s="43">
        <v>3170</v>
      </c>
      <c r="W765" s="43">
        <v>5880</v>
      </c>
      <c r="X765" s="63" t="s">
        <v>806</v>
      </c>
      <c r="Y765" s="67" t="str">
        <f t="shared" si="86"/>
        <v>N.A.</v>
      </c>
      <c r="Z765" s="68">
        <f t="shared" si="79"/>
        <v>134000000</v>
      </c>
      <c r="AA765" s="59" t="s">
        <v>1878</v>
      </c>
      <c r="AB765" s="59" t="s">
        <v>129</v>
      </c>
      <c r="AC765" s="61" t="s">
        <v>129</v>
      </c>
      <c r="AD765" s="69" t="b">
        <f t="shared" si="83"/>
        <v>1</v>
      </c>
      <c r="AE765" s="74">
        <v>0</v>
      </c>
      <c r="AF765" s="74">
        <v>5.0000000000000001E-3</v>
      </c>
      <c r="AG765" s="74">
        <v>0.01</v>
      </c>
      <c r="AH765" s="74">
        <v>1.4999999999999999E-2</v>
      </c>
      <c r="AI765" s="74">
        <v>1.4999999999999999E-2</v>
      </c>
      <c r="AJ765" s="74">
        <v>1.4999999999999999E-2</v>
      </c>
      <c r="AK765" s="59" t="s">
        <v>130</v>
      </c>
      <c r="AL765" s="59" t="s">
        <v>130</v>
      </c>
      <c r="AM765" s="59" t="s">
        <v>130</v>
      </c>
      <c r="AN765" s="78">
        <v>0.05</v>
      </c>
      <c r="AO765" s="56" t="s">
        <v>121</v>
      </c>
      <c r="AP765" s="56">
        <v>612188</v>
      </c>
      <c r="AQ765" s="56">
        <v>664662</v>
      </c>
      <c r="AR765" s="56">
        <v>2623661</v>
      </c>
      <c r="AS765" s="56" t="s">
        <v>121</v>
      </c>
      <c r="AT765" s="56">
        <v>10144825</v>
      </c>
      <c r="AU765" s="56" t="s">
        <v>121</v>
      </c>
      <c r="AV765" s="56">
        <v>489751</v>
      </c>
      <c r="AW765" s="56">
        <v>542224</v>
      </c>
      <c r="AX765" s="56" t="s">
        <v>121</v>
      </c>
      <c r="AY765" s="56">
        <v>25187152</v>
      </c>
      <c r="AZ765" s="56">
        <v>25187152</v>
      </c>
      <c r="BA765" s="56" t="s">
        <v>121</v>
      </c>
      <c r="BB765" s="56" t="s">
        <v>121</v>
      </c>
      <c r="BC765" s="56" t="s">
        <v>121</v>
      </c>
      <c r="BD765" s="56" t="s">
        <v>121</v>
      </c>
      <c r="BE765" s="56" t="s">
        <v>121</v>
      </c>
      <c r="BF765" s="56">
        <v>682153</v>
      </c>
      <c r="BG765" s="56">
        <v>812009</v>
      </c>
      <c r="BH765" s="56" t="s">
        <v>121</v>
      </c>
      <c r="BI765" s="56" t="s">
        <v>121</v>
      </c>
      <c r="BJ765" s="56">
        <v>192402</v>
      </c>
      <c r="BK765" s="56" t="s">
        <v>121</v>
      </c>
      <c r="BL765" s="56">
        <v>1405777</v>
      </c>
      <c r="BM765" s="56">
        <v>4162876</v>
      </c>
      <c r="BN765" s="56">
        <v>122438</v>
      </c>
      <c r="BO765" s="56">
        <v>2527461</v>
      </c>
      <c r="BP765" s="56">
        <v>4984958</v>
      </c>
      <c r="BQ765" s="56" t="s">
        <v>121</v>
      </c>
      <c r="BR765" s="56" t="s">
        <v>121</v>
      </c>
      <c r="BS765" s="56" t="s">
        <v>121</v>
      </c>
      <c r="BT765" s="56">
        <v>10276007</v>
      </c>
      <c r="BU765" s="56">
        <v>227384</v>
      </c>
      <c r="BV765" s="56" t="s">
        <v>121</v>
      </c>
      <c r="BW765" s="56" t="s">
        <v>121</v>
      </c>
      <c r="BX765" s="56">
        <v>6121878</v>
      </c>
      <c r="BY765" s="56">
        <v>839571</v>
      </c>
      <c r="BZ765" s="56" t="s">
        <v>121</v>
      </c>
      <c r="CA765" s="56" t="s">
        <v>121</v>
      </c>
      <c r="CB765" s="56" t="s">
        <v>121</v>
      </c>
      <c r="CC765" s="56" t="s">
        <v>121</v>
      </c>
      <c r="CD765" s="56" t="s">
        <v>121</v>
      </c>
      <c r="CE765" s="88" t="s">
        <v>131</v>
      </c>
      <c r="CF765" s="88" t="s">
        <v>131</v>
      </c>
      <c r="CG765" s="88" t="s">
        <v>131</v>
      </c>
      <c r="CH765" s="253" t="s">
        <v>131</v>
      </c>
      <c r="CI765" s="253" t="s">
        <v>131</v>
      </c>
      <c r="CJ765" s="232" t="s">
        <v>131</v>
      </c>
      <c r="CK765" s="232" t="s">
        <v>131</v>
      </c>
      <c r="CL765" s="232" t="s">
        <v>121</v>
      </c>
      <c r="CM765" s="253" t="s">
        <v>121</v>
      </c>
      <c r="CN765" s="253" t="s">
        <v>121</v>
      </c>
      <c r="CO765" s="253" t="s">
        <v>121</v>
      </c>
      <c r="CP765" s="253" t="s">
        <v>121</v>
      </c>
      <c r="CQ765" s="253" t="s">
        <v>121</v>
      </c>
      <c r="CR765" s="253" t="s">
        <v>121</v>
      </c>
      <c r="CS765" s="253" t="s">
        <v>121</v>
      </c>
      <c r="CT765" s="253" t="s">
        <v>121</v>
      </c>
      <c r="CU765" s="253" t="s">
        <v>121</v>
      </c>
      <c r="CV765" s="253" t="s">
        <v>121</v>
      </c>
      <c r="CW765" s="253" t="s">
        <v>121</v>
      </c>
      <c r="CX765" s="253" t="s">
        <v>121</v>
      </c>
      <c r="CY765" s="253" t="s">
        <v>121</v>
      </c>
      <c r="CZ765" s="253" t="s">
        <v>121</v>
      </c>
      <c r="DA765" s="72">
        <v>17692224</v>
      </c>
      <c r="DB765" s="191">
        <v>1</v>
      </c>
      <c r="DC765" s="10">
        <v>1</v>
      </c>
      <c r="DD765" s="10"/>
      <c r="DE765" s="58" t="s">
        <v>1880</v>
      </c>
      <c r="DF765" s="58" t="str">
        <f t="shared" si="80"/>
        <v>Otros Tipos de Vehículos_Camión_Cabina Sencilla</v>
      </c>
      <c r="DG765" s="13">
        <f t="shared" si="81"/>
        <v>134000000</v>
      </c>
      <c r="DK765" s="10" t="b">
        <v>1</v>
      </c>
    </row>
    <row r="766" spans="1:115" ht="38.25" x14ac:dyDescent="0.25">
      <c r="A766" s="59">
        <v>1188</v>
      </c>
      <c r="B766" s="43" t="s">
        <v>245</v>
      </c>
      <c r="C766" s="43" t="s">
        <v>0</v>
      </c>
      <c r="D766" s="43" t="s">
        <v>320</v>
      </c>
      <c r="E766" s="43" t="s">
        <v>126</v>
      </c>
      <c r="F766" s="43" t="s">
        <v>121</v>
      </c>
      <c r="G766" s="60" t="s">
        <v>1412</v>
      </c>
      <c r="H766" s="43" t="s">
        <v>443</v>
      </c>
      <c r="I766" s="62">
        <v>4206080</v>
      </c>
      <c r="J766" s="132" t="s">
        <v>1652</v>
      </c>
      <c r="K766" s="79" t="s">
        <v>163</v>
      </c>
      <c r="L766" s="63">
        <v>173</v>
      </c>
      <c r="M766" s="64" t="s">
        <v>121</v>
      </c>
      <c r="N766" s="65">
        <v>152000000</v>
      </c>
      <c r="O766" s="50">
        <f>VLOOKUP(I766,Hoja1!$A$2:$J$18391,10,0)</f>
        <v>152000000</v>
      </c>
      <c r="P766" s="66">
        <f t="shared" si="78"/>
        <v>0</v>
      </c>
      <c r="Q766" s="132" t="s">
        <v>126</v>
      </c>
      <c r="R766" s="59" t="s">
        <v>127</v>
      </c>
      <c r="S766" s="132" t="s">
        <v>128</v>
      </c>
      <c r="T766" s="132" t="s">
        <v>121</v>
      </c>
      <c r="U766" s="132" t="s">
        <v>121</v>
      </c>
      <c r="V766" s="132" t="s">
        <v>121</v>
      </c>
      <c r="W766" s="132" t="s">
        <v>121</v>
      </c>
      <c r="X766" s="59" t="s">
        <v>121</v>
      </c>
      <c r="Y766" s="67" t="str">
        <f t="shared" si="86"/>
        <v>N.A.</v>
      </c>
      <c r="Z766" s="68">
        <f t="shared" si="79"/>
        <v>150480000</v>
      </c>
      <c r="AA766" s="59" t="s">
        <v>1878</v>
      </c>
      <c r="AB766" s="59" t="s">
        <v>156</v>
      </c>
      <c r="AC766" s="61" t="s">
        <v>156</v>
      </c>
      <c r="AD766" s="69" t="b">
        <f t="shared" si="83"/>
        <v>1</v>
      </c>
      <c r="AE766" s="70">
        <v>0.01</v>
      </c>
      <c r="AF766" s="70">
        <v>0.01</v>
      </c>
      <c r="AG766" s="70">
        <v>0.01</v>
      </c>
      <c r="AH766" s="70">
        <v>0.01</v>
      </c>
      <c r="AI766" s="70">
        <v>0.01</v>
      </c>
      <c r="AJ766" s="70">
        <v>0.01</v>
      </c>
      <c r="AK766" s="132" t="s">
        <v>130</v>
      </c>
      <c r="AL766" s="132" t="s">
        <v>130</v>
      </c>
      <c r="AM766" s="113" t="s">
        <v>130</v>
      </c>
      <c r="AN766" s="113">
        <v>1</v>
      </c>
      <c r="AO766" s="56" t="s">
        <v>121</v>
      </c>
      <c r="AP766" s="56">
        <v>683311</v>
      </c>
      <c r="AQ766" s="56" t="s">
        <v>121</v>
      </c>
      <c r="AR766" s="56" t="s">
        <v>121</v>
      </c>
      <c r="AS766" s="56" t="s">
        <v>121</v>
      </c>
      <c r="AT766" s="56">
        <v>9127148</v>
      </c>
      <c r="AU766" s="56">
        <v>352457</v>
      </c>
      <c r="AV766" s="56">
        <v>375196</v>
      </c>
      <c r="AW766" s="56">
        <v>324818</v>
      </c>
      <c r="AX766" s="56" t="s">
        <v>121</v>
      </c>
      <c r="AY766" s="56" t="s">
        <v>121</v>
      </c>
      <c r="AZ766" s="56" t="s">
        <v>121</v>
      </c>
      <c r="BA766" s="56" t="s">
        <v>121</v>
      </c>
      <c r="BB766" s="56" t="s">
        <v>121</v>
      </c>
      <c r="BC766" s="56" t="s">
        <v>121</v>
      </c>
      <c r="BD766" s="56">
        <v>2800395</v>
      </c>
      <c r="BE766" s="56" t="s">
        <v>121</v>
      </c>
      <c r="BF766" s="56">
        <v>4043837</v>
      </c>
      <c r="BG766" s="56">
        <v>2646043</v>
      </c>
      <c r="BH766" s="56" t="s">
        <v>121</v>
      </c>
      <c r="BI766" s="56">
        <v>1190719</v>
      </c>
      <c r="BJ766" s="56">
        <v>167858</v>
      </c>
      <c r="BK766" s="56">
        <v>1428863</v>
      </c>
      <c r="BL766" s="56">
        <v>1226443</v>
      </c>
      <c r="BM766" s="56">
        <v>3631823</v>
      </c>
      <c r="BN766" s="56">
        <v>106819</v>
      </c>
      <c r="BO766" s="56">
        <v>2205035</v>
      </c>
      <c r="BP766" s="56">
        <v>573310</v>
      </c>
      <c r="BQ766" s="56" t="s">
        <v>121</v>
      </c>
      <c r="BR766" s="56" t="s">
        <v>121</v>
      </c>
      <c r="BS766" s="56" t="s">
        <v>121</v>
      </c>
      <c r="BT766" s="56">
        <v>9245172</v>
      </c>
      <c r="BU766" s="56">
        <v>110155</v>
      </c>
      <c r="BV766" s="56">
        <v>5071582</v>
      </c>
      <c r="BW766" s="56">
        <v>6615108</v>
      </c>
      <c r="BX766" s="56" t="s">
        <v>121</v>
      </c>
      <c r="BY766" s="56">
        <v>696791</v>
      </c>
      <c r="BZ766" s="56" t="s">
        <v>121</v>
      </c>
      <c r="CA766" s="56" t="s">
        <v>121</v>
      </c>
      <c r="CB766" s="56" t="s">
        <v>121</v>
      </c>
      <c r="CC766" s="56" t="s">
        <v>121</v>
      </c>
      <c r="CD766" s="56" t="s">
        <v>121</v>
      </c>
      <c r="CE766" s="277" t="s">
        <v>130</v>
      </c>
      <c r="CF766" s="277" t="s">
        <v>130</v>
      </c>
      <c r="CG766" s="174" t="s">
        <v>121</v>
      </c>
      <c r="CH766" s="174" t="s">
        <v>121</v>
      </c>
      <c r="CI766" s="174" t="s">
        <v>121</v>
      </c>
      <c r="CJ766" s="174" t="s">
        <v>121</v>
      </c>
      <c r="CK766" s="174" t="s">
        <v>121</v>
      </c>
      <c r="CL766" s="174" t="s">
        <v>121</v>
      </c>
      <c r="CM766" s="174" t="s">
        <v>121</v>
      </c>
      <c r="CN766" s="174" t="s">
        <v>121</v>
      </c>
      <c r="CO766" s="174" t="s">
        <v>121</v>
      </c>
      <c r="CP766" s="174" t="s">
        <v>121</v>
      </c>
      <c r="CQ766" s="174" t="s">
        <v>121</v>
      </c>
      <c r="CR766" s="174" t="s">
        <v>121</v>
      </c>
      <c r="CS766" s="174" t="s">
        <v>121</v>
      </c>
      <c r="CT766" s="174" t="s">
        <v>121</v>
      </c>
      <c r="CU766" s="174" t="s">
        <v>121</v>
      </c>
      <c r="CV766" s="174" t="s">
        <v>121</v>
      </c>
      <c r="CW766" s="174" t="s">
        <v>121</v>
      </c>
      <c r="CX766" s="174" t="s">
        <v>121</v>
      </c>
      <c r="CY766" s="174" t="s">
        <v>121</v>
      </c>
      <c r="CZ766" s="174" t="s">
        <v>121</v>
      </c>
      <c r="DA766" s="193">
        <v>9922668</v>
      </c>
      <c r="DB766" s="73">
        <v>1</v>
      </c>
      <c r="DC766" s="10">
        <v>1</v>
      </c>
      <c r="DD766" s="10"/>
      <c r="DE766" s="58" t="s">
        <v>1880</v>
      </c>
      <c r="DF766" s="58" t="str">
        <f t="shared" si="80"/>
        <v>Vehículos Convencionales_Camperos/Camionetas_4x2</v>
      </c>
      <c r="DG766" s="13">
        <f t="shared" si="81"/>
        <v>150480000</v>
      </c>
      <c r="DK766" s="10" t="b">
        <v>1</v>
      </c>
    </row>
    <row r="767" spans="1:115" ht="38.25" x14ac:dyDescent="0.25">
      <c r="A767" s="59">
        <v>1189</v>
      </c>
      <c r="B767" s="43" t="s">
        <v>245</v>
      </c>
      <c r="C767" s="43" t="s">
        <v>0</v>
      </c>
      <c r="D767" s="43" t="s">
        <v>320</v>
      </c>
      <c r="E767" s="43" t="s">
        <v>126</v>
      </c>
      <c r="F767" s="43" t="s">
        <v>121</v>
      </c>
      <c r="G767" s="60" t="s">
        <v>1412</v>
      </c>
      <c r="H767" s="43" t="s">
        <v>443</v>
      </c>
      <c r="I767" s="62">
        <v>4206074</v>
      </c>
      <c r="J767" s="132" t="s">
        <v>1653</v>
      </c>
      <c r="K767" s="79" t="s">
        <v>163</v>
      </c>
      <c r="L767" s="63">
        <v>173</v>
      </c>
      <c r="M767" s="64" t="s">
        <v>121</v>
      </c>
      <c r="N767" s="65">
        <v>136000000</v>
      </c>
      <c r="O767" s="50">
        <f>VLOOKUP(I767,Hoja1!$A$2:$J$18391,10,0)</f>
        <v>136000000</v>
      </c>
      <c r="P767" s="66">
        <f t="shared" si="78"/>
        <v>0</v>
      </c>
      <c r="Q767" s="132" t="s">
        <v>126</v>
      </c>
      <c r="R767" s="59" t="s">
        <v>127</v>
      </c>
      <c r="S767" s="132" t="s">
        <v>128</v>
      </c>
      <c r="T767" s="132" t="s">
        <v>121</v>
      </c>
      <c r="U767" s="132" t="s">
        <v>121</v>
      </c>
      <c r="V767" s="132" t="s">
        <v>121</v>
      </c>
      <c r="W767" s="132" t="s">
        <v>121</v>
      </c>
      <c r="X767" s="59" t="s">
        <v>121</v>
      </c>
      <c r="Y767" s="67" t="str">
        <f t="shared" si="86"/>
        <v>N.A.</v>
      </c>
      <c r="Z767" s="68">
        <f t="shared" si="79"/>
        <v>134640000</v>
      </c>
      <c r="AA767" s="59" t="s">
        <v>1878</v>
      </c>
      <c r="AB767" s="59" t="s">
        <v>156</v>
      </c>
      <c r="AC767" s="61" t="s">
        <v>156</v>
      </c>
      <c r="AD767" s="69" t="b">
        <f t="shared" si="83"/>
        <v>1</v>
      </c>
      <c r="AE767" s="70">
        <v>0.01</v>
      </c>
      <c r="AF767" s="70">
        <v>0.01</v>
      </c>
      <c r="AG767" s="70">
        <v>0.01</v>
      </c>
      <c r="AH767" s="70">
        <v>0.01</v>
      </c>
      <c r="AI767" s="70">
        <v>0.01</v>
      </c>
      <c r="AJ767" s="70">
        <v>0.01</v>
      </c>
      <c r="AK767" s="132" t="s">
        <v>130</v>
      </c>
      <c r="AL767" s="132" t="s">
        <v>130</v>
      </c>
      <c r="AM767" s="113" t="s">
        <v>130</v>
      </c>
      <c r="AN767" s="113">
        <v>1</v>
      </c>
      <c r="AO767" s="56" t="s">
        <v>121</v>
      </c>
      <c r="AP767" s="56">
        <v>683311</v>
      </c>
      <c r="AQ767" s="56" t="s">
        <v>121</v>
      </c>
      <c r="AR767" s="56" t="s">
        <v>121</v>
      </c>
      <c r="AS767" s="56" t="s">
        <v>121</v>
      </c>
      <c r="AT767" s="56">
        <v>9127148</v>
      </c>
      <c r="AU767" s="56">
        <v>352457</v>
      </c>
      <c r="AV767" s="56">
        <v>375196</v>
      </c>
      <c r="AW767" s="56">
        <v>324818</v>
      </c>
      <c r="AX767" s="56" t="s">
        <v>121</v>
      </c>
      <c r="AY767" s="56" t="s">
        <v>121</v>
      </c>
      <c r="AZ767" s="56" t="s">
        <v>121</v>
      </c>
      <c r="BA767" s="56" t="s">
        <v>121</v>
      </c>
      <c r="BB767" s="56" t="s">
        <v>121</v>
      </c>
      <c r="BC767" s="56" t="s">
        <v>121</v>
      </c>
      <c r="BD767" s="56">
        <v>2800395</v>
      </c>
      <c r="BE767" s="56" t="s">
        <v>121</v>
      </c>
      <c r="BF767" s="56">
        <v>4043837</v>
      </c>
      <c r="BG767" s="56">
        <v>2646043</v>
      </c>
      <c r="BH767" s="56" t="s">
        <v>121</v>
      </c>
      <c r="BI767" s="56">
        <v>1190719</v>
      </c>
      <c r="BJ767" s="56">
        <v>167858</v>
      </c>
      <c r="BK767" s="56">
        <v>1428863</v>
      </c>
      <c r="BL767" s="56">
        <v>1226443</v>
      </c>
      <c r="BM767" s="56">
        <v>3631823</v>
      </c>
      <c r="BN767" s="56">
        <v>106819</v>
      </c>
      <c r="BO767" s="56">
        <v>2205035</v>
      </c>
      <c r="BP767" s="56">
        <v>573310</v>
      </c>
      <c r="BQ767" s="56" t="s">
        <v>121</v>
      </c>
      <c r="BR767" s="56" t="s">
        <v>121</v>
      </c>
      <c r="BS767" s="56" t="s">
        <v>121</v>
      </c>
      <c r="BT767" s="56">
        <v>9245172</v>
      </c>
      <c r="BU767" s="56">
        <v>110155</v>
      </c>
      <c r="BV767" s="56">
        <v>5071582</v>
      </c>
      <c r="BW767" s="56">
        <v>6615108</v>
      </c>
      <c r="BX767" s="56" t="s">
        <v>121</v>
      </c>
      <c r="BY767" s="56">
        <v>696791</v>
      </c>
      <c r="BZ767" s="56" t="s">
        <v>121</v>
      </c>
      <c r="CA767" s="56" t="s">
        <v>121</v>
      </c>
      <c r="CB767" s="56" t="s">
        <v>121</v>
      </c>
      <c r="CC767" s="56" t="s">
        <v>121</v>
      </c>
      <c r="CD767" s="56" t="s">
        <v>121</v>
      </c>
      <c r="CE767" s="277" t="s">
        <v>130</v>
      </c>
      <c r="CF767" s="277" t="s">
        <v>130</v>
      </c>
      <c r="CG767" s="174" t="s">
        <v>121</v>
      </c>
      <c r="CH767" s="174" t="s">
        <v>121</v>
      </c>
      <c r="CI767" s="174" t="s">
        <v>121</v>
      </c>
      <c r="CJ767" s="174" t="s">
        <v>121</v>
      </c>
      <c r="CK767" s="174" t="s">
        <v>121</v>
      </c>
      <c r="CL767" s="174" t="s">
        <v>121</v>
      </c>
      <c r="CM767" s="174" t="s">
        <v>121</v>
      </c>
      <c r="CN767" s="174" t="s">
        <v>121</v>
      </c>
      <c r="CO767" s="174" t="s">
        <v>121</v>
      </c>
      <c r="CP767" s="174" t="s">
        <v>121</v>
      </c>
      <c r="CQ767" s="174" t="s">
        <v>121</v>
      </c>
      <c r="CR767" s="174" t="s">
        <v>121</v>
      </c>
      <c r="CS767" s="174" t="s">
        <v>121</v>
      </c>
      <c r="CT767" s="174" t="s">
        <v>121</v>
      </c>
      <c r="CU767" s="174" t="s">
        <v>121</v>
      </c>
      <c r="CV767" s="174" t="s">
        <v>121</v>
      </c>
      <c r="CW767" s="174" t="s">
        <v>121</v>
      </c>
      <c r="CX767" s="174" t="s">
        <v>121</v>
      </c>
      <c r="CY767" s="174" t="s">
        <v>121</v>
      </c>
      <c r="CZ767" s="174" t="s">
        <v>121</v>
      </c>
      <c r="DA767" s="193">
        <v>9922668</v>
      </c>
      <c r="DB767" s="73">
        <v>1</v>
      </c>
      <c r="DC767" s="10">
        <v>1</v>
      </c>
      <c r="DD767" s="10"/>
      <c r="DE767" s="58" t="s">
        <v>1880</v>
      </c>
      <c r="DF767" s="58" t="str">
        <f t="shared" si="80"/>
        <v>Vehículos Convencionales_Camperos/Camionetas_4x2</v>
      </c>
      <c r="DG767" s="13">
        <f t="shared" si="81"/>
        <v>134640000</v>
      </c>
      <c r="DK767" s="10" t="b">
        <v>1</v>
      </c>
    </row>
    <row r="768" spans="1:115" ht="38.25" x14ac:dyDescent="0.25">
      <c r="A768" s="59">
        <v>1190</v>
      </c>
      <c r="B768" s="43" t="s">
        <v>245</v>
      </c>
      <c r="C768" s="43" t="s">
        <v>0</v>
      </c>
      <c r="D768" s="43" t="s">
        <v>544</v>
      </c>
      <c r="E768" s="43" t="s">
        <v>545</v>
      </c>
      <c r="F768" s="43" t="s">
        <v>327</v>
      </c>
      <c r="G768" s="60" t="s">
        <v>1654</v>
      </c>
      <c r="H768" s="43" t="s">
        <v>582</v>
      </c>
      <c r="I768" s="62">
        <v>40821012</v>
      </c>
      <c r="J768" s="132" t="s">
        <v>1655</v>
      </c>
      <c r="K768" s="61" t="s">
        <v>565</v>
      </c>
      <c r="L768" s="63">
        <v>268</v>
      </c>
      <c r="M768" s="64" t="s">
        <v>121</v>
      </c>
      <c r="N768" s="65">
        <v>196000000</v>
      </c>
      <c r="O768" s="50">
        <f>VLOOKUP(I768,Hoja1!$A$2:$J$18391,10,0)</f>
        <v>196000000</v>
      </c>
      <c r="P768" s="66">
        <f t="shared" si="78"/>
        <v>0</v>
      </c>
      <c r="Q768" s="59" t="s">
        <v>327</v>
      </c>
      <c r="R768" s="59" t="s">
        <v>148</v>
      </c>
      <c r="S768" s="59" t="s">
        <v>128</v>
      </c>
      <c r="T768" s="59" t="s">
        <v>121</v>
      </c>
      <c r="U768" s="59" t="s">
        <v>121</v>
      </c>
      <c r="V768" s="59" t="s">
        <v>121</v>
      </c>
      <c r="W768" s="59" t="s">
        <v>121</v>
      </c>
      <c r="X768" s="59" t="s">
        <v>121</v>
      </c>
      <c r="Y768" s="67" t="str">
        <f t="shared" si="86"/>
        <v>N.A.</v>
      </c>
      <c r="Z768" s="68">
        <f t="shared" si="79"/>
        <v>194040000</v>
      </c>
      <c r="AA768" s="59" t="s">
        <v>1878</v>
      </c>
      <c r="AB768" s="59" t="s">
        <v>149</v>
      </c>
      <c r="AC768" s="61" t="s">
        <v>149</v>
      </c>
      <c r="AD768" s="69" t="b">
        <f t="shared" si="83"/>
        <v>1</v>
      </c>
      <c r="AE768" s="70">
        <v>0.01</v>
      </c>
      <c r="AF768" s="70">
        <v>0.01</v>
      </c>
      <c r="AG768" s="70">
        <v>0.01</v>
      </c>
      <c r="AH768" s="70">
        <v>0.01</v>
      </c>
      <c r="AI768" s="70">
        <v>0.01</v>
      </c>
      <c r="AJ768" s="70">
        <v>0.01</v>
      </c>
      <c r="AK768" s="59" t="s">
        <v>130</v>
      </c>
      <c r="AL768" s="59" t="s">
        <v>130</v>
      </c>
      <c r="AM768" s="71" t="s">
        <v>130</v>
      </c>
      <c r="AN768" s="71">
        <v>1</v>
      </c>
      <c r="AO768" s="56">
        <v>8377505</v>
      </c>
      <c r="AP768" s="56">
        <v>328176</v>
      </c>
      <c r="AQ768" s="56">
        <v>1115798</v>
      </c>
      <c r="AR768" s="56">
        <v>2756675</v>
      </c>
      <c r="AS768" s="56">
        <v>2100324</v>
      </c>
      <c r="AT768" s="56">
        <v>9188916</v>
      </c>
      <c r="AU768" s="56" t="s">
        <v>121</v>
      </c>
      <c r="AV768" s="56">
        <v>1115798</v>
      </c>
      <c r="AW768" s="56">
        <v>328176</v>
      </c>
      <c r="AX768" s="56" t="s">
        <v>121</v>
      </c>
      <c r="AY768" s="56" t="s">
        <v>121</v>
      </c>
      <c r="AZ768" s="56" t="s">
        <v>121</v>
      </c>
      <c r="BA768" s="56" t="s">
        <v>121</v>
      </c>
      <c r="BB768" s="56" t="s">
        <v>121</v>
      </c>
      <c r="BC768" s="56">
        <v>2100324</v>
      </c>
      <c r="BD768" s="56">
        <v>2494135</v>
      </c>
      <c r="BE768" s="56">
        <v>2494135</v>
      </c>
      <c r="BF768" s="56">
        <v>2100324</v>
      </c>
      <c r="BG768" s="56">
        <v>2100324</v>
      </c>
      <c r="BH768" s="56" t="s">
        <v>121</v>
      </c>
      <c r="BI768" s="56" t="s">
        <v>121</v>
      </c>
      <c r="BJ768" s="56">
        <v>393811</v>
      </c>
      <c r="BK768" s="56">
        <v>1575243</v>
      </c>
      <c r="BL768" s="56">
        <v>3675567</v>
      </c>
      <c r="BM768" s="56">
        <v>3675567</v>
      </c>
      <c r="BN768" s="56">
        <v>131270</v>
      </c>
      <c r="BO768" s="56">
        <v>3413026</v>
      </c>
      <c r="BP768" s="56">
        <v>787622</v>
      </c>
      <c r="BQ768" s="56">
        <v>3281756</v>
      </c>
      <c r="BR768" s="56">
        <v>3281756</v>
      </c>
      <c r="BS768" s="56">
        <v>3281756</v>
      </c>
      <c r="BT768" s="56">
        <v>2887945</v>
      </c>
      <c r="BU768" s="56">
        <v>262540</v>
      </c>
      <c r="BV768" s="56">
        <v>2625405</v>
      </c>
      <c r="BW768" s="56">
        <v>8532566</v>
      </c>
      <c r="BX768" s="56" t="s">
        <v>121</v>
      </c>
      <c r="BY768" s="56">
        <v>1050162</v>
      </c>
      <c r="BZ768" s="56" t="s">
        <v>121</v>
      </c>
      <c r="CA768" s="56">
        <v>8532566</v>
      </c>
      <c r="CB768" s="56">
        <v>6563511</v>
      </c>
      <c r="CC768" s="56" t="s">
        <v>121</v>
      </c>
      <c r="CD768" s="56">
        <v>13127025</v>
      </c>
      <c r="CE768" s="252" t="s">
        <v>130</v>
      </c>
      <c r="CF768" s="252" t="s">
        <v>130</v>
      </c>
      <c r="CG768" s="252" t="s">
        <v>130</v>
      </c>
      <c r="CH768" s="252" t="s">
        <v>130</v>
      </c>
      <c r="CI768" s="252" t="s">
        <v>130</v>
      </c>
      <c r="CJ768" s="252" t="s">
        <v>130</v>
      </c>
      <c r="CK768" s="252" t="s">
        <v>131</v>
      </c>
      <c r="CL768" s="232" t="s">
        <v>121</v>
      </c>
      <c r="CM768" s="253" t="s">
        <v>121</v>
      </c>
      <c r="CN768" s="253" t="s">
        <v>121</v>
      </c>
      <c r="CO768" s="253" t="s">
        <v>121</v>
      </c>
      <c r="CP768" s="253" t="s">
        <v>121</v>
      </c>
      <c r="CQ768" s="253" t="s">
        <v>121</v>
      </c>
      <c r="CR768" s="253" t="s">
        <v>121</v>
      </c>
      <c r="CS768" s="253" t="s">
        <v>121</v>
      </c>
      <c r="CT768" s="253" t="s">
        <v>121</v>
      </c>
      <c r="CU768" s="253" t="s">
        <v>121</v>
      </c>
      <c r="CV768" s="253" t="s">
        <v>121</v>
      </c>
      <c r="CW768" s="253" t="s">
        <v>121</v>
      </c>
      <c r="CX768" s="253" t="s">
        <v>121</v>
      </c>
      <c r="CY768" s="253" t="s">
        <v>121</v>
      </c>
      <c r="CZ768" s="253" t="s">
        <v>121</v>
      </c>
      <c r="DA768" s="193">
        <v>4194004</v>
      </c>
      <c r="DB768" s="73">
        <v>1</v>
      </c>
      <c r="DC768" s="10">
        <v>1</v>
      </c>
      <c r="DD768" s="10"/>
      <c r="DE768" s="58" t="s">
        <v>1880</v>
      </c>
      <c r="DF768" s="58" t="str">
        <f t="shared" si="80"/>
        <v>Vehículos Convencionales_Pick Up_PICKUP DOBLE CAB - PLATON</v>
      </c>
      <c r="DG768" s="13">
        <f t="shared" si="81"/>
        <v>194040000</v>
      </c>
      <c r="DK768" s="10" t="b">
        <v>1</v>
      </c>
    </row>
    <row r="769" spans="1:115" ht="51" x14ac:dyDescent="0.25">
      <c r="A769" s="59">
        <v>1198</v>
      </c>
      <c r="B769" s="79" t="s">
        <v>178</v>
      </c>
      <c r="C769" s="43" t="s">
        <v>0</v>
      </c>
      <c r="D769" s="43" t="s">
        <v>119</v>
      </c>
      <c r="E769" s="43" t="s">
        <v>120</v>
      </c>
      <c r="F769" s="43" t="s">
        <v>121</v>
      </c>
      <c r="G769" s="60" t="s">
        <v>1558</v>
      </c>
      <c r="H769" s="43" t="s">
        <v>1559</v>
      </c>
      <c r="I769" s="62">
        <v>4601332</v>
      </c>
      <c r="J769" s="132" t="s">
        <v>1656</v>
      </c>
      <c r="K769" s="61" t="s">
        <v>125</v>
      </c>
      <c r="L769" s="63">
        <v>83</v>
      </c>
      <c r="M769" s="64" t="s">
        <v>121</v>
      </c>
      <c r="N769" s="65">
        <v>65000000</v>
      </c>
      <c r="O769" s="50">
        <f>VLOOKUP(I769,Hoja1!$A$2:$J$18391,10,0)</f>
        <v>65000000</v>
      </c>
      <c r="P769" s="66">
        <f t="shared" si="78"/>
        <v>0</v>
      </c>
      <c r="Q769" s="59" t="s">
        <v>126</v>
      </c>
      <c r="R769" s="59" t="s">
        <v>127</v>
      </c>
      <c r="S769" s="59" t="s">
        <v>128</v>
      </c>
      <c r="T769" s="59" t="s">
        <v>121</v>
      </c>
      <c r="U769" s="59" t="s">
        <v>121</v>
      </c>
      <c r="V769" s="59" t="s">
        <v>121</v>
      </c>
      <c r="W769" s="59" t="s">
        <v>121</v>
      </c>
      <c r="X769" s="59" t="s">
        <v>121</v>
      </c>
      <c r="Y769" s="67" t="str">
        <f t="shared" si="86"/>
        <v>N.A.</v>
      </c>
      <c r="Z769" s="68">
        <f t="shared" si="79"/>
        <v>62920000</v>
      </c>
      <c r="AA769" s="59" t="s">
        <v>1878</v>
      </c>
      <c r="AB769" s="59" t="s">
        <v>149</v>
      </c>
      <c r="AC769" s="61" t="s">
        <v>149</v>
      </c>
      <c r="AD769" s="69" t="b">
        <f t="shared" si="83"/>
        <v>1</v>
      </c>
      <c r="AE769" s="70">
        <v>3.2000000000000001E-2</v>
      </c>
      <c r="AF769" s="70">
        <v>3.5999999999999997E-2</v>
      </c>
      <c r="AG769" s="70">
        <v>3.6999999999999998E-2</v>
      </c>
      <c r="AH769" s="70">
        <v>3.9E-2</v>
      </c>
      <c r="AI769" s="70">
        <v>4.1000000000000002E-2</v>
      </c>
      <c r="AJ769" s="59">
        <v>4.2000000000000003E-2</v>
      </c>
      <c r="AK769" s="59" t="s">
        <v>131</v>
      </c>
      <c r="AL769" s="59" t="s">
        <v>131</v>
      </c>
      <c r="AM769" s="110" t="s">
        <v>131</v>
      </c>
      <c r="AN769" s="110">
        <v>0.05</v>
      </c>
      <c r="AO769" s="56">
        <v>7851457</v>
      </c>
      <c r="AP769" s="56">
        <v>198913</v>
      </c>
      <c r="AQ769" s="56">
        <v>718295</v>
      </c>
      <c r="AR769" s="56" t="s">
        <v>121</v>
      </c>
      <c r="AS769" s="56" t="s">
        <v>121</v>
      </c>
      <c r="AT769" s="56">
        <v>7624981</v>
      </c>
      <c r="AU769" s="56" t="s">
        <v>121</v>
      </c>
      <c r="AV769" s="56">
        <v>718295</v>
      </c>
      <c r="AW769" s="56">
        <v>44203</v>
      </c>
      <c r="AX769" s="56">
        <v>331521</v>
      </c>
      <c r="AY769" s="56" t="s">
        <v>121</v>
      </c>
      <c r="AZ769" s="56" t="s">
        <v>121</v>
      </c>
      <c r="BA769" s="56" t="s">
        <v>121</v>
      </c>
      <c r="BB769" s="56" t="s">
        <v>121</v>
      </c>
      <c r="BC769" s="56" t="s">
        <v>121</v>
      </c>
      <c r="BD769" s="56">
        <v>2099632</v>
      </c>
      <c r="BE769" s="56" t="s">
        <v>121</v>
      </c>
      <c r="BF769" s="56">
        <v>2641117</v>
      </c>
      <c r="BG769" s="56" t="s">
        <v>121</v>
      </c>
      <c r="BH769" s="56" t="s">
        <v>121</v>
      </c>
      <c r="BI769" s="56">
        <v>1491844</v>
      </c>
      <c r="BJ769" s="56">
        <v>773549</v>
      </c>
      <c r="BK769" s="56">
        <v>1160323</v>
      </c>
      <c r="BL769" s="56" t="s">
        <v>121</v>
      </c>
      <c r="BM769" s="56">
        <v>2862131</v>
      </c>
      <c r="BN769" s="56">
        <v>65199</v>
      </c>
      <c r="BO769" s="56">
        <v>3214783</v>
      </c>
      <c r="BP769" s="56">
        <v>541485</v>
      </c>
      <c r="BQ769" s="56" t="s">
        <v>121</v>
      </c>
      <c r="BR769" s="56" t="s">
        <v>121</v>
      </c>
      <c r="BS769" s="56" t="s">
        <v>121</v>
      </c>
      <c r="BT769" s="56" t="s">
        <v>121</v>
      </c>
      <c r="BU769" s="56">
        <v>98352</v>
      </c>
      <c r="BV769" s="56" t="s">
        <v>121</v>
      </c>
      <c r="BW769" s="56" t="s">
        <v>121</v>
      </c>
      <c r="BX769" s="56" t="s">
        <v>121</v>
      </c>
      <c r="BY769" s="56">
        <v>320470</v>
      </c>
      <c r="BZ769" s="56" t="s">
        <v>121</v>
      </c>
      <c r="CA769" s="56" t="s">
        <v>121</v>
      </c>
      <c r="CB769" s="56" t="s">
        <v>121</v>
      </c>
      <c r="CC769" s="56" t="s">
        <v>121</v>
      </c>
      <c r="CD769" s="56" t="s">
        <v>121</v>
      </c>
      <c r="CE769" s="252" t="s">
        <v>131</v>
      </c>
      <c r="CF769" s="252" t="s">
        <v>131</v>
      </c>
      <c r="CG769" s="252" t="s">
        <v>131</v>
      </c>
      <c r="CH769" s="252" t="s">
        <v>131</v>
      </c>
      <c r="CI769" s="252" t="s">
        <v>130</v>
      </c>
      <c r="CJ769" s="252" t="s">
        <v>131</v>
      </c>
      <c r="CK769" s="252" t="s">
        <v>131</v>
      </c>
      <c r="CL769" s="232" t="s">
        <v>121</v>
      </c>
      <c r="CM769" s="253" t="s">
        <v>121</v>
      </c>
      <c r="CN769" s="253" t="s">
        <v>121</v>
      </c>
      <c r="CO769" s="253" t="s">
        <v>121</v>
      </c>
      <c r="CP769" s="253" t="s">
        <v>121</v>
      </c>
      <c r="CQ769" s="253" t="s">
        <v>121</v>
      </c>
      <c r="CR769" s="253" t="s">
        <v>121</v>
      </c>
      <c r="CS769" s="253" t="s">
        <v>121</v>
      </c>
      <c r="CT769" s="253" t="s">
        <v>121</v>
      </c>
      <c r="CU769" s="253" t="s">
        <v>121</v>
      </c>
      <c r="CV769" s="253" t="s">
        <v>121</v>
      </c>
      <c r="CW769" s="253" t="s">
        <v>121</v>
      </c>
      <c r="CX769" s="253" t="s">
        <v>121</v>
      </c>
      <c r="CY769" s="253" t="s">
        <v>121</v>
      </c>
      <c r="CZ769" s="253" t="s">
        <v>121</v>
      </c>
      <c r="DA769" s="193">
        <v>12077620</v>
      </c>
      <c r="DB769" s="73">
        <v>1</v>
      </c>
      <c r="DC769" s="10">
        <v>1</v>
      </c>
      <c r="DD769" s="10"/>
      <c r="DE769" s="58" t="s">
        <v>1880</v>
      </c>
      <c r="DF769" s="58" t="str">
        <f t="shared" si="80"/>
        <v>Vehículos Convencionales_Automóviles_Hatchback</v>
      </c>
      <c r="DG769" s="13">
        <f t="shared" si="81"/>
        <v>62920000</v>
      </c>
      <c r="DK769" s="10" t="b">
        <v>1</v>
      </c>
    </row>
    <row r="770" spans="1:115" ht="51" x14ac:dyDescent="0.25">
      <c r="A770" s="59">
        <v>1199</v>
      </c>
      <c r="B770" s="79" t="s">
        <v>178</v>
      </c>
      <c r="C770" s="43" t="s">
        <v>0</v>
      </c>
      <c r="D770" s="43" t="s">
        <v>119</v>
      </c>
      <c r="E770" s="43" t="s">
        <v>120</v>
      </c>
      <c r="F770" s="43" t="s">
        <v>121</v>
      </c>
      <c r="G770" s="60" t="s">
        <v>1561</v>
      </c>
      <c r="H770" s="43" t="s">
        <v>1559</v>
      </c>
      <c r="I770" s="62">
        <v>4601333</v>
      </c>
      <c r="J770" s="132" t="s">
        <v>1657</v>
      </c>
      <c r="K770" s="61" t="s">
        <v>125</v>
      </c>
      <c r="L770" s="63">
        <v>83</v>
      </c>
      <c r="M770" s="64" t="s">
        <v>121</v>
      </c>
      <c r="N770" s="65">
        <v>71000000</v>
      </c>
      <c r="O770" s="50">
        <f>VLOOKUP(I770,Hoja1!$A$2:$J$18391,10,0)</f>
        <v>71000000</v>
      </c>
      <c r="P770" s="66">
        <f t="shared" si="78"/>
        <v>0</v>
      </c>
      <c r="Q770" s="59" t="s">
        <v>126</v>
      </c>
      <c r="R770" s="59" t="s">
        <v>148</v>
      </c>
      <c r="S770" s="59" t="s">
        <v>128</v>
      </c>
      <c r="T770" s="59" t="s">
        <v>121</v>
      </c>
      <c r="U770" s="59" t="s">
        <v>121</v>
      </c>
      <c r="V770" s="59" t="s">
        <v>121</v>
      </c>
      <c r="W770" s="59" t="s">
        <v>121</v>
      </c>
      <c r="X770" s="59" t="s">
        <v>121</v>
      </c>
      <c r="Y770" s="67" t="str">
        <f t="shared" si="86"/>
        <v>N.A.</v>
      </c>
      <c r="Z770" s="68">
        <f t="shared" si="79"/>
        <v>68728000</v>
      </c>
      <c r="AA770" s="59" t="s">
        <v>1878</v>
      </c>
      <c r="AB770" s="59" t="s">
        <v>149</v>
      </c>
      <c r="AC770" s="61" t="s">
        <v>149</v>
      </c>
      <c r="AD770" s="69" t="b">
        <f t="shared" si="83"/>
        <v>1</v>
      </c>
      <c r="AE770" s="70">
        <v>3.2000000000000001E-2</v>
      </c>
      <c r="AF770" s="70">
        <v>3.5999999999999997E-2</v>
      </c>
      <c r="AG770" s="70">
        <v>3.6999999999999998E-2</v>
      </c>
      <c r="AH770" s="70">
        <v>3.9E-2</v>
      </c>
      <c r="AI770" s="70">
        <v>4.1000000000000002E-2</v>
      </c>
      <c r="AJ770" s="59">
        <v>4.2000000000000003E-2</v>
      </c>
      <c r="AK770" s="59" t="s">
        <v>131</v>
      </c>
      <c r="AL770" s="59" t="s">
        <v>131</v>
      </c>
      <c r="AM770" s="110" t="s">
        <v>131</v>
      </c>
      <c r="AN770" s="110">
        <v>0.05</v>
      </c>
      <c r="AO770" s="56">
        <v>7851457</v>
      </c>
      <c r="AP770" s="56">
        <v>198913</v>
      </c>
      <c r="AQ770" s="56">
        <v>718295</v>
      </c>
      <c r="AR770" s="56" t="s">
        <v>121</v>
      </c>
      <c r="AS770" s="56" t="s">
        <v>121</v>
      </c>
      <c r="AT770" s="56">
        <v>7624981</v>
      </c>
      <c r="AU770" s="56" t="s">
        <v>121</v>
      </c>
      <c r="AV770" s="56">
        <v>718295</v>
      </c>
      <c r="AW770" s="56">
        <v>44203</v>
      </c>
      <c r="AX770" s="56">
        <v>331521</v>
      </c>
      <c r="AY770" s="56" t="s">
        <v>121</v>
      </c>
      <c r="AZ770" s="56" t="s">
        <v>121</v>
      </c>
      <c r="BA770" s="56" t="s">
        <v>121</v>
      </c>
      <c r="BB770" s="56" t="s">
        <v>121</v>
      </c>
      <c r="BC770" s="56" t="s">
        <v>121</v>
      </c>
      <c r="BD770" s="56">
        <v>2099632</v>
      </c>
      <c r="BE770" s="56" t="s">
        <v>121</v>
      </c>
      <c r="BF770" s="56">
        <v>2641117</v>
      </c>
      <c r="BG770" s="56" t="s">
        <v>121</v>
      </c>
      <c r="BH770" s="56" t="s">
        <v>121</v>
      </c>
      <c r="BI770" s="56">
        <v>1491844</v>
      </c>
      <c r="BJ770" s="56">
        <v>773549</v>
      </c>
      <c r="BK770" s="56">
        <v>1160323</v>
      </c>
      <c r="BL770" s="56" t="s">
        <v>121</v>
      </c>
      <c r="BM770" s="56">
        <v>2862131</v>
      </c>
      <c r="BN770" s="56">
        <v>65199</v>
      </c>
      <c r="BO770" s="56">
        <v>3214783</v>
      </c>
      <c r="BP770" s="56">
        <v>541485</v>
      </c>
      <c r="BQ770" s="56" t="s">
        <v>121</v>
      </c>
      <c r="BR770" s="56" t="s">
        <v>121</v>
      </c>
      <c r="BS770" s="56" t="s">
        <v>121</v>
      </c>
      <c r="BT770" s="56" t="s">
        <v>121</v>
      </c>
      <c r="BU770" s="56">
        <v>98352</v>
      </c>
      <c r="BV770" s="56" t="s">
        <v>121</v>
      </c>
      <c r="BW770" s="56" t="s">
        <v>121</v>
      </c>
      <c r="BX770" s="56" t="s">
        <v>121</v>
      </c>
      <c r="BY770" s="56">
        <v>320470</v>
      </c>
      <c r="BZ770" s="56" t="s">
        <v>121</v>
      </c>
      <c r="CA770" s="56" t="s">
        <v>121</v>
      </c>
      <c r="CB770" s="56" t="s">
        <v>121</v>
      </c>
      <c r="CC770" s="56" t="s">
        <v>121</v>
      </c>
      <c r="CD770" s="56" t="s">
        <v>121</v>
      </c>
      <c r="CE770" s="252" t="s">
        <v>131</v>
      </c>
      <c r="CF770" s="252" t="s">
        <v>131</v>
      </c>
      <c r="CG770" s="252" t="s">
        <v>131</v>
      </c>
      <c r="CH770" s="252" t="s">
        <v>131</v>
      </c>
      <c r="CI770" s="252" t="s">
        <v>130</v>
      </c>
      <c r="CJ770" s="252" t="s">
        <v>131</v>
      </c>
      <c r="CK770" s="252" t="s">
        <v>131</v>
      </c>
      <c r="CL770" s="232" t="s">
        <v>121</v>
      </c>
      <c r="CM770" s="253" t="s">
        <v>121</v>
      </c>
      <c r="CN770" s="253" t="s">
        <v>121</v>
      </c>
      <c r="CO770" s="253" t="s">
        <v>121</v>
      </c>
      <c r="CP770" s="253" t="s">
        <v>121</v>
      </c>
      <c r="CQ770" s="253" t="s">
        <v>121</v>
      </c>
      <c r="CR770" s="253" t="s">
        <v>121</v>
      </c>
      <c r="CS770" s="253" t="s">
        <v>121</v>
      </c>
      <c r="CT770" s="253" t="s">
        <v>121</v>
      </c>
      <c r="CU770" s="253" t="s">
        <v>121</v>
      </c>
      <c r="CV770" s="253" t="s">
        <v>121</v>
      </c>
      <c r="CW770" s="253" t="s">
        <v>121</v>
      </c>
      <c r="CX770" s="253" t="s">
        <v>121</v>
      </c>
      <c r="CY770" s="253" t="s">
        <v>121</v>
      </c>
      <c r="CZ770" s="253" t="s">
        <v>121</v>
      </c>
      <c r="DA770" s="193">
        <v>12077620</v>
      </c>
      <c r="DB770" s="73">
        <v>1</v>
      </c>
      <c r="DC770" s="10">
        <v>1</v>
      </c>
      <c r="DD770" s="10"/>
      <c r="DE770" s="58" t="s">
        <v>1880</v>
      </c>
      <c r="DF770" s="58" t="str">
        <f t="shared" si="80"/>
        <v>Vehículos Convencionales_Automóviles_Hatchback</v>
      </c>
      <c r="DG770" s="13">
        <f t="shared" si="81"/>
        <v>68728000</v>
      </c>
      <c r="DK770" s="10" t="b">
        <v>1</v>
      </c>
    </row>
    <row r="771" spans="1:115" ht="51" x14ac:dyDescent="0.25">
      <c r="A771" s="59">
        <v>1200</v>
      </c>
      <c r="B771" s="79" t="s">
        <v>178</v>
      </c>
      <c r="C771" s="43" t="s">
        <v>0</v>
      </c>
      <c r="D771" s="43" t="s">
        <v>544</v>
      </c>
      <c r="E771" s="43" t="s">
        <v>545</v>
      </c>
      <c r="F771" s="43" t="s">
        <v>327</v>
      </c>
      <c r="G771" s="60" t="s">
        <v>1563</v>
      </c>
      <c r="H771" s="43" t="s">
        <v>1633</v>
      </c>
      <c r="I771" s="62">
        <v>3021101</v>
      </c>
      <c r="J771" s="132" t="s">
        <v>1658</v>
      </c>
      <c r="K771" s="61" t="s">
        <v>163</v>
      </c>
      <c r="L771" s="63">
        <v>168</v>
      </c>
      <c r="M771" s="64" t="s">
        <v>121</v>
      </c>
      <c r="N771" s="65">
        <v>196000000</v>
      </c>
      <c r="O771" s="50">
        <f>VLOOKUP(I771,Hoja1!$A$2:$J$18391,10,0)</f>
        <v>196000000</v>
      </c>
      <c r="P771" s="66">
        <f t="shared" si="78"/>
        <v>0</v>
      </c>
      <c r="Q771" s="59" t="s">
        <v>327</v>
      </c>
      <c r="R771" s="59" t="s">
        <v>127</v>
      </c>
      <c r="S771" s="59" t="s">
        <v>349</v>
      </c>
      <c r="T771" s="59" t="s">
        <v>121</v>
      </c>
      <c r="U771" s="59" t="s">
        <v>121</v>
      </c>
      <c r="V771" s="59" t="s">
        <v>121</v>
      </c>
      <c r="W771" s="59" t="s">
        <v>121</v>
      </c>
      <c r="X771" s="59" t="s">
        <v>121</v>
      </c>
      <c r="Y771" s="67" t="str">
        <f t="shared" si="86"/>
        <v>N.A.</v>
      </c>
      <c r="Z771" s="68">
        <f t="shared" si="79"/>
        <v>191688000</v>
      </c>
      <c r="AA771" s="59" t="s">
        <v>1878</v>
      </c>
      <c r="AB771" s="59" t="s">
        <v>149</v>
      </c>
      <c r="AC771" s="61" t="s">
        <v>149</v>
      </c>
      <c r="AD771" s="69" t="b">
        <f t="shared" si="83"/>
        <v>1</v>
      </c>
      <c r="AE771" s="70">
        <v>2.1999999999999999E-2</v>
      </c>
      <c r="AF771" s="70">
        <v>2.5999999999999999E-2</v>
      </c>
      <c r="AG771" s="70">
        <v>3.1E-2</v>
      </c>
      <c r="AH771" s="70">
        <v>3.2000000000000001E-2</v>
      </c>
      <c r="AI771" s="70">
        <v>3.3000000000000002E-2</v>
      </c>
      <c r="AJ771" s="59">
        <v>3.4000000000000002E-2</v>
      </c>
      <c r="AK771" s="59" t="s">
        <v>130</v>
      </c>
      <c r="AL771" s="59" t="s">
        <v>131</v>
      </c>
      <c r="AM771" s="110" t="s">
        <v>131</v>
      </c>
      <c r="AN771" s="110">
        <v>0.05</v>
      </c>
      <c r="AO771" s="56">
        <v>7851457</v>
      </c>
      <c r="AP771" s="56">
        <v>198913</v>
      </c>
      <c r="AQ771" s="56">
        <v>718295</v>
      </c>
      <c r="AR771" s="56">
        <v>3956149</v>
      </c>
      <c r="AS771" s="56">
        <v>1326083</v>
      </c>
      <c r="AT771" s="56">
        <v>7624981</v>
      </c>
      <c r="AU771" s="56" t="s">
        <v>121</v>
      </c>
      <c r="AV771" s="56">
        <v>718295</v>
      </c>
      <c r="AW771" s="56">
        <v>44203</v>
      </c>
      <c r="AX771" s="56">
        <v>331521</v>
      </c>
      <c r="AY771" s="56" t="s">
        <v>121</v>
      </c>
      <c r="AZ771" s="56" t="s">
        <v>121</v>
      </c>
      <c r="BA771" s="56" t="s">
        <v>121</v>
      </c>
      <c r="BB771" s="56" t="s">
        <v>121</v>
      </c>
      <c r="BC771" s="56">
        <v>1215577</v>
      </c>
      <c r="BD771" s="56">
        <v>2099632</v>
      </c>
      <c r="BE771" s="56">
        <v>2099632</v>
      </c>
      <c r="BF771" s="56">
        <v>2641117</v>
      </c>
      <c r="BG771" s="56" t="s">
        <v>121</v>
      </c>
      <c r="BH771" s="56" t="s">
        <v>121</v>
      </c>
      <c r="BI771" s="56">
        <v>1491844</v>
      </c>
      <c r="BJ771" s="56">
        <v>773549</v>
      </c>
      <c r="BK771" s="56">
        <v>1160323</v>
      </c>
      <c r="BL771" s="56" t="s">
        <v>121</v>
      </c>
      <c r="BM771" s="56">
        <v>2862131</v>
      </c>
      <c r="BN771" s="56">
        <v>65199</v>
      </c>
      <c r="BO771" s="56">
        <v>3214783</v>
      </c>
      <c r="BP771" s="56">
        <v>541485</v>
      </c>
      <c r="BQ771" s="56">
        <v>1094019</v>
      </c>
      <c r="BR771" s="56" t="s">
        <v>121</v>
      </c>
      <c r="BS771" s="56">
        <v>994563</v>
      </c>
      <c r="BT771" s="56" t="s">
        <v>121</v>
      </c>
      <c r="BU771" s="56">
        <v>98352</v>
      </c>
      <c r="BV771" s="56">
        <v>1315033</v>
      </c>
      <c r="BW771" s="56">
        <v>7624981</v>
      </c>
      <c r="BX771" s="56" t="s">
        <v>121</v>
      </c>
      <c r="BY771" s="56">
        <v>320470</v>
      </c>
      <c r="BZ771" s="56" t="s">
        <v>121</v>
      </c>
      <c r="CA771" s="56">
        <v>5525349</v>
      </c>
      <c r="CB771" s="56" t="s">
        <v>121</v>
      </c>
      <c r="CC771" s="56" t="s">
        <v>121</v>
      </c>
      <c r="CD771" s="56" t="s">
        <v>121</v>
      </c>
      <c r="CE771" s="252" t="s">
        <v>131</v>
      </c>
      <c r="CF771" s="252" t="s">
        <v>131</v>
      </c>
      <c r="CG771" s="252" t="s">
        <v>130</v>
      </c>
      <c r="CH771" s="252" t="s">
        <v>131</v>
      </c>
      <c r="CI771" s="252" t="s">
        <v>130</v>
      </c>
      <c r="CJ771" s="252" t="s">
        <v>131</v>
      </c>
      <c r="CK771" s="252" t="s">
        <v>131</v>
      </c>
      <c r="CL771" s="232" t="s">
        <v>121</v>
      </c>
      <c r="CM771" s="253" t="s">
        <v>121</v>
      </c>
      <c r="CN771" s="253" t="s">
        <v>121</v>
      </c>
      <c r="CO771" s="253" t="s">
        <v>121</v>
      </c>
      <c r="CP771" s="253" t="s">
        <v>121</v>
      </c>
      <c r="CQ771" s="253" t="s">
        <v>121</v>
      </c>
      <c r="CR771" s="253" t="s">
        <v>121</v>
      </c>
      <c r="CS771" s="253" t="s">
        <v>121</v>
      </c>
      <c r="CT771" s="253" t="s">
        <v>121</v>
      </c>
      <c r="CU771" s="253" t="s">
        <v>121</v>
      </c>
      <c r="CV771" s="253" t="s">
        <v>121</v>
      </c>
      <c r="CW771" s="253" t="s">
        <v>121</v>
      </c>
      <c r="CX771" s="253" t="s">
        <v>121</v>
      </c>
      <c r="CY771" s="253" t="s">
        <v>121</v>
      </c>
      <c r="CZ771" s="253" t="s">
        <v>121</v>
      </c>
      <c r="DA771" s="193">
        <v>10077424</v>
      </c>
      <c r="DB771" s="73">
        <v>1</v>
      </c>
      <c r="DC771" s="10">
        <v>1</v>
      </c>
      <c r="DD771" s="10"/>
      <c r="DE771" s="58" t="s">
        <v>1880</v>
      </c>
      <c r="DF771" s="58" t="str">
        <f t="shared" si="80"/>
        <v>Vehículos Convencionales_Pick Up_PICKUP DOBLE CAB - PLATON</v>
      </c>
      <c r="DG771" s="13">
        <f t="shared" si="81"/>
        <v>191688000</v>
      </c>
      <c r="DK771" s="10" t="b">
        <v>1</v>
      </c>
    </row>
    <row r="772" spans="1:115" ht="51" x14ac:dyDescent="0.25">
      <c r="A772" s="59">
        <v>1201</v>
      </c>
      <c r="B772" s="79" t="s">
        <v>178</v>
      </c>
      <c r="C772" s="43" t="s">
        <v>0</v>
      </c>
      <c r="D772" s="43" t="s">
        <v>544</v>
      </c>
      <c r="E772" s="43" t="s">
        <v>545</v>
      </c>
      <c r="F772" s="43" t="s">
        <v>327</v>
      </c>
      <c r="G772" s="60" t="s">
        <v>1565</v>
      </c>
      <c r="H772" s="43" t="s">
        <v>1633</v>
      </c>
      <c r="I772" s="62">
        <v>3021105</v>
      </c>
      <c r="J772" s="132" t="s">
        <v>1659</v>
      </c>
      <c r="K772" s="61" t="s">
        <v>163</v>
      </c>
      <c r="L772" s="63">
        <v>168</v>
      </c>
      <c r="M772" s="64" t="s">
        <v>121</v>
      </c>
      <c r="N772" s="65">
        <v>234000000</v>
      </c>
      <c r="O772" s="50">
        <f>VLOOKUP(I772,Hoja1!$A$2:$J$18391,10,0)</f>
        <v>234000000</v>
      </c>
      <c r="P772" s="66">
        <f t="shared" si="78"/>
        <v>0</v>
      </c>
      <c r="Q772" s="59" t="s">
        <v>327</v>
      </c>
      <c r="R772" s="59" t="s">
        <v>148</v>
      </c>
      <c r="S772" s="59" t="s">
        <v>349</v>
      </c>
      <c r="T772" s="59" t="s">
        <v>121</v>
      </c>
      <c r="U772" s="59" t="s">
        <v>121</v>
      </c>
      <c r="V772" s="59" t="s">
        <v>121</v>
      </c>
      <c r="W772" s="59" t="s">
        <v>121</v>
      </c>
      <c r="X772" s="59" t="s">
        <v>121</v>
      </c>
      <c r="Y772" s="67" t="str">
        <f t="shared" si="86"/>
        <v>N.A.</v>
      </c>
      <c r="Z772" s="68">
        <f t="shared" si="79"/>
        <v>228852000</v>
      </c>
      <c r="AA772" s="59" t="s">
        <v>1878</v>
      </c>
      <c r="AB772" s="59" t="s">
        <v>149</v>
      </c>
      <c r="AC772" s="61" t="s">
        <v>149</v>
      </c>
      <c r="AD772" s="69" t="b">
        <f t="shared" si="83"/>
        <v>1</v>
      </c>
      <c r="AE772" s="70">
        <v>2.1999999999999999E-2</v>
      </c>
      <c r="AF772" s="70">
        <v>2.5999999999999999E-2</v>
      </c>
      <c r="AG772" s="70">
        <v>3.1E-2</v>
      </c>
      <c r="AH772" s="70">
        <v>3.2000000000000001E-2</v>
      </c>
      <c r="AI772" s="70">
        <v>3.3000000000000002E-2</v>
      </c>
      <c r="AJ772" s="59">
        <v>3.4000000000000002E-2</v>
      </c>
      <c r="AK772" s="59" t="s">
        <v>130</v>
      </c>
      <c r="AL772" s="59" t="s">
        <v>131</v>
      </c>
      <c r="AM772" s="110" t="s">
        <v>131</v>
      </c>
      <c r="AN772" s="110">
        <v>0.05</v>
      </c>
      <c r="AO772" s="56">
        <v>7851457</v>
      </c>
      <c r="AP772" s="56">
        <v>198913</v>
      </c>
      <c r="AQ772" s="56">
        <v>718295</v>
      </c>
      <c r="AR772" s="56">
        <v>3956149</v>
      </c>
      <c r="AS772" s="56">
        <v>1326083</v>
      </c>
      <c r="AT772" s="56">
        <v>7624981</v>
      </c>
      <c r="AU772" s="56" t="s">
        <v>121</v>
      </c>
      <c r="AV772" s="56">
        <v>718295</v>
      </c>
      <c r="AW772" s="56">
        <v>44203</v>
      </c>
      <c r="AX772" s="56">
        <v>331521</v>
      </c>
      <c r="AY772" s="56" t="s">
        <v>121</v>
      </c>
      <c r="AZ772" s="56" t="s">
        <v>121</v>
      </c>
      <c r="BA772" s="56" t="s">
        <v>121</v>
      </c>
      <c r="BB772" s="56" t="s">
        <v>121</v>
      </c>
      <c r="BC772" s="56">
        <v>1215577</v>
      </c>
      <c r="BD772" s="56">
        <v>2099632</v>
      </c>
      <c r="BE772" s="56">
        <v>2099632</v>
      </c>
      <c r="BF772" s="56">
        <v>2641117</v>
      </c>
      <c r="BG772" s="56" t="s">
        <v>121</v>
      </c>
      <c r="BH772" s="56" t="s">
        <v>121</v>
      </c>
      <c r="BI772" s="56">
        <v>1491844</v>
      </c>
      <c r="BJ772" s="56">
        <v>773549</v>
      </c>
      <c r="BK772" s="56">
        <v>1160323</v>
      </c>
      <c r="BL772" s="56" t="s">
        <v>121</v>
      </c>
      <c r="BM772" s="56">
        <v>2862131</v>
      </c>
      <c r="BN772" s="56">
        <v>65199</v>
      </c>
      <c r="BO772" s="56">
        <v>3214783</v>
      </c>
      <c r="BP772" s="56">
        <v>541485</v>
      </c>
      <c r="BQ772" s="56">
        <v>1094019</v>
      </c>
      <c r="BR772" s="56" t="s">
        <v>121</v>
      </c>
      <c r="BS772" s="56">
        <v>994563</v>
      </c>
      <c r="BT772" s="56" t="s">
        <v>121</v>
      </c>
      <c r="BU772" s="56">
        <v>98352</v>
      </c>
      <c r="BV772" s="56">
        <v>1315033</v>
      </c>
      <c r="BW772" s="56">
        <v>7624981</v>
      </c>
      <c r="BX772" s="56" t="s">
        <v>121</v>
      </c>
      <c r="BY772" s="56">
        <v>320470</v>
      </c>
      <c r="BZ772" s="56" t="s">
        <v>121</v>
      </c>
      <c r="CA772" s="56">
        <v>5525349</v>
      </c>
      <c r="CB772" s="56" t="s">
        <v>121</v>
      </c>
      <c r="CC772" s="56" t="s">
        <v>121</v>
      </c>
      <c r="CD772" s="56" t="s">
        <v>121</v>
      </c>
      <c r="CE772" s="252" t="s">
        <v>131</v>
      </c>
      <c r="CF772" s="252" t="s">
        <v>131</v>
      </c>
      <c r="CG772" s="252" t="s">
        <v>130</v>
      </c>
      <c r="CH772" s="252" t="s">
        <v>131</v>
      </c>
      <c r="CI772" s="252" t="s">
        <v>130</v>
      </c>
      <c r="CJ772" s="252" t="s">
        <v>131</v>
      </c>
      <c r="CK772" s="252" t="s">
        <v>131</v>
      </c>
      <c r="CL772" s="232" t="s">
        <v>121</v>
      </c>
      <c r="CM772" s="253" t="s">
        <v>121</v>
      </c>
      <c r="CN772" s="253" t="s">
        <v>121</v>
      </c>
      <c r="CO772" s="253" t="s">
        <v>121</v>
      </c>
      <c r="CP772" s="253" t="s">
        <v>121</v>
      </c>
      <c r="CQ772" s="253" t="s">
        <v>121</v>
      </c>
      <c r="CR772" s="253" t="s">
        <v>121</v>
      </c>
      <c r="CS772" s="253" t="s">
        <v>121</v>
      </c>
      <c r="CT772" s="253" t="s">
        <v>121</v>
      </c>
      <c r="CU772" s="253" t="s">
        <v>121</v>
      </c>
      <c r="CV772" s="253" t="s">
        <v>121</v>
      </c>
      <c r="CW772" s="253" t="s">
        <v>121</v>
      </c>
      <c r="CX772" s="253" t="s">
        <v>121</v>
      </c>
      <c r="CY772" s="253" t="s">
        <v>121</v>
      </c>
      <c r="CZ772" s="253" t="s">
        <v>121</v>
      </c>
      <c r="DA772" s="193">
        <v>10077424</v>
      </c>
      <c r="DB772" s="73">
        <v>1</v>
      </c>
      <c r="DC772" s="10">
        <v>1</v>
      </c>
      <c r="DD772" s="10"/>
      <c r="DE772" s="58" t="s">
        <v>1880</v>
      </c>
      <c r="DF772" s="58" t="str">
        <f t="shared" si="80"/>
        <v>Vehículos Convencionales_Pick Up_PICKUP DOBLE CAB - PLATON</v>
      </c>
      <c r="DG772" s="13">
        <f t="shared" si="81"/>
        <v>228852000</v>
      </c>
      <c r="DK772" s="10" t="b">
        <v>1</v>
      </c>
    </row>
    <row r="773" spans="1:115" ht="51" x14ac:dyDescent="0.25">
      <c r="A773" s="59">
        <v>1202</v>
      </c>
      <c r="B773" s="79" t="s">
        <v>178</v>
      </c>
      <c r="C773" s="43" t="s">
        <v>0</v>
      </c>
      <c r="D773" s="43" t="s">
        <v>320</v>
      </c>
      <c r="E773" s="43" t="s">
        <v>731</v>
      </c>
      <c r="F773" s="43" t="s">
        <v>121</v>
      </c>
      <c r="G773" s="60" t="s">
        <v>1567</v>
      </c>
      <c r="H773" s="43" t="s">
        <v>1559</v>
      </c>
      <c r="I773" s="62">
        <v>4606152</v>
      </c>
      <c r="J773" s="132" t="s">
        <v>1660</v>
      </c>
      <c r="K773" s="61" t="s">
        <v>346</v>
      </c>
      <c r="L773" s="63">
        <v>155</v>
      </c>
      <c r="M773" s="64" t="s">
        <v>121</v>
      </c>
      <c r="N773" s="65">
        <v>166000000</v>
      </c>
      <c r="O773" s="50">
        <f>VLOOKUP(I773,Hoja1!$A$2:$J$18391,10,0)</f>
        <v>166000000</v>
      </c>
      <c r="P773" s="66">
        <f t="shared" si="78"/>
        <v>0</v>
      </c>
      <c r="Q773" s="59" t="s">
        <v>731</v>
      </c>
      <c r="R773" s="59" t="s">
        <v>148</v>
      </c>
      <c r="S773" s="59" t="s">
        <v>128</v>
      </c>
      <c r="T773" s="59" t="s">
        <v>121</v>
      </c>
      <c r="U773" s="59" t="s">
        <v>121</v>
      </c>
      <c r="V773" s="59" t="s">
        <v>121</v>
      </c>
      <c r="W773" s="59" t="s">
        <v>121</v>
      </c>
      <c r="X773" s="59" t="s">
        <v>121</v>
      </c>
      <c r="Y773" s="67" t="str">
        <f t="shared" si="86"/>
        <v>N.A.</v>
      </c>
      <c r="Z773" s="68">
        <f t="shared" si="79"/>
        <v>162348000</v>
      </c>
      <c r="AA773" s="59" t="s">
        <v>1878</v>
      </c>
      <c r="AB773" s="59" t="s">
        <v>156</v>
      </c>
      <c r="AC773" s="61" t="s">
        <v>156</v>
      </c>
      <c r="AD773" s="69" t="b">
        <f t="shared" si="83"/>
        <v>1</v>
      </c>
      <c r="AE773" s="70">
        <v>2.1999999999999999E-2</v>
      </c>
      <c r="AF773" s="70">
        <v>2.5999999999999999E-2</v>
      </c>
      <c r="AG773" s="70">
        <v>3.1E-2</v>
      </c>
      <c r="AH773" s="70">
        <v>3.2000000000000001E-2</v>
      </c>
      <c r="AI773" s="70">
        <v>3.3000000000000002E-2</v>
      </c>
      <c r="AJ773" s="59">
        <v>3.4000000000000002E-2</v>
      </c>
      <c r="AK773" s="59" t="s">
        <v>130</v>
      </c>
      <c r="AL773" s="59" t="s">
        <v>131</v>
      </c>
      <c r="AM773" s="110" t="s">
        <v>131</v>
      </c>
      <c r="AN773" s="110">
        <v>0.05</v>
      </c>
      <c r="AO773" s="56">
        <v>7851457</v>
      </c>
      <c r="AP773" s="56">
        <v>198913</v>
      </c>
      <c r="AQ773" s="56">
        <v>718295</v>
      </c>
      <c r="AR773" s="56" t="s">
        <v>121</v>
      </c>
      <c r="AS773" s="56" t="s">
        <v>121</v>
      </c>
      <c r="AT773" s="56">
        <v>7624981</v>
      </c>
      <c r="AU773" s="56" t="s">
        <v>121</v>
      </c>
      <c r="AV773" s="56">
        <v>718295</v>
      </c>
      <c r="AW773" s="56">
        <v>44203</v>
      </c>
      <c r="AX773" s="56">
        <v>331521</v>
      </c>
      <c r="AY773" s="56" t="s">
        <v>121</v>
      </c>
      <c r="AZ773" s="56" t="s">
        <v>121</v>
      </c>
      <c r="BA773" s="56" t="s">
        <v>121</v>
      </c>
      <c r="BB773" s="56" t="s">
        <v>121</v>
      </c>
      <c r="BC773" s="56" t="s">
        <v>121</v>
      </c>
      <c r="BD773" s="56">
        <v>2099632</v>
      </c>
      <c r="BE773" s="56" t="s">
        <v>121</v>
      </c>
      <c r="BF773" s="56">
        <v>2641117</v>
      </c>
      <c r="BG773" s="56" t="s">
        <v>121</v>
      </c>
      <c r="BH773" s="56" t="s">
        <v>121</v>
      </c>
      <c r="BI773" s="56">
        <v>1491844</v>
      </c>
      <c r="BJ773" s="56">
        <v>773549</v>
      </c>
      <c r="BK773" s="56">
        <v>1160323</v>
      </c>
      <c r="BL773" s="56" t="s">
        <v>121</v>
      </c>
      <c r="BM773" s="56">
        <v>2862131</v>
      </c>
      <c r="BN773" s="56">
        <v>65199</v>
      </c>
      <c r="BO773" s="56">
        <v>3214783</v>
      </c>
      <c r="BP773" s="56">
        <v>541485</v>
      </c>
      <c r="BQ773" s="56" t="s">
        <v>121</v>
      </c>
      <c r="BR773" s="56" t="s">
        <v>121</v>
      </c>
      <c r="BS773" s="56" t="s">
        <v>121</v>
      </c>
      <c r="BT773" s="56" t="s">
        <v>121</v>
      </c>
      <c r="BU773" s="56">
        <v>98352</v>
      </c>
      <c r="BV773" s="56" t="s">
        <v>121</v>
      </c>
      <c r="BW773" s="56" t="s">
        <v>121</v>
      </c>
      <c r="BX773" s="56" t="s">
        <v>121</v>
      </c>
      <c r="BY773" s="56">
        <v>320470</v>
      </c>
      <c r="BZ773" s="56" t="s">
        <v>121</v>
      </c>
      <c r="CA773" s="56" t="s">
        <v>121</v>
      </c>
      <c r="CB773" s="56" t="s">
        <v>121</v>
      </c>
      <c r="CC773" s="56" t="s">
        <v>121</v>
      </c>
      <c r="CD773" s="56" t="s">
        <v>121</v>
      </c>
      <c r="CE773" s="252" t="s">
        <v>131</v>
      </c>
      <c r="CF773" s="252" t="s">
        <v>131</v>
      </c>
      <c r="CG773" s="252" t="s">
        <v>130</v>
      </c>
      <c r="CH773" s="252" t="s">
        <v>131</v>
      </c>
      <c r="CI773" s="252" t="s">
        <v>130</v>
      </c>
      <c r="CJ773" s="252" t="s">
        <v>131</v>
      </c>
      <c r="CK773" s="252" t="s">
        <v>131</v>
      </c>
      <c r="CL773" s="232" t="s">
        <v>121</v>
      </c>
      <c r="CM773" s="253" t="s">
        <v>121</v>
      </c>
      <c r="CN773" s="253" t="s">
        <v>121</v>
      </c>
      <c r="CO773" s="253" t="s">
        <v>121</v>
      </c>
      <c r="CP773" s="253" t="s">
        <v>121</v>
      </c>
      <c r="CQ773" s="253" t="s">
        <v>121</v>
      </c>
      <c r="CR773" s="253" t="s">
        <v>121</v>
      </c>
      <c r="CS773" s="253" t="s">
        <v>121</v>
      </c>
      <c r="CT773" s="253" t="s">
        <v>121</v>
      </c>
      <c r="CU773" s="253" t="s">
        <v>121</v>
      </c>
      <c r="CV773" s="253" t="s">
        <v>121</v>
      </c>
      <c r="CW773" s="253" t="s">
        <v>121</v>
      </c>
      <c r="CX773" s="253" t="s">
        <v>121</v>
      </c>
      <c r="CY773" s="253" t="s">
        <v>121</v>
      </c>
      <c r="CZ773" s="253" t="s">
        <v>121</v>
      </c>
      <c r="DA773" s="193">
        <v>9834122</v>
      </c>
      <c r="DB773" s="73">
        <v>1</v>
      </c>
      <c r="DC773" s="10">
        <v>1</v>
      </c>
      <c r="DD773" s="10"/>
      <c r="DE773" s="58" t="s">
        <v>1880</v>
      </c>
      <c r="DF773" s="58" t="str">
        <f t="shared" si="80"/>
        <v>Vehículos Convencionales_Camperos/Camionetas_4X2</v>
      </c>
      <c r="DG773" s="13">
        <f t="shared" si="81"/>
        <v>162348000</v>
      </c>
      <c r="DK773" s="10" t="b">
        <v>1</v>
      </c>
    </row>
    <row r="774" spans="1:115" ht="51" x14ac:dyDescent="0.25">
      <c r="A774" s="59">
        <v>1203</v>
      </c>
      <c r="B774" s="79" t="s">
        <v>178</v>
      </c>
      <c r="C774" s="43" t="s">
        <v>0</v>
      </c>
      <c r="D774" s="43" t="s">
        <v>119</v>
      </c>
      <c r="E774" s="43" t="s">
        <v>136</v>
      </c>
      <c r="F774" s="43" t="s">
        <v>121</v>
      </c>
      <c r="G774" s="60" t="s">
        <v>1569</v>
      </c>
      <c r="H774" s="43" t="s">
        <v>1559</v>
      </c>
      <c r="I774" s="62">
        <v>4601328</v>
      </c>
      <c r="J774" s="132" t="s">
        <v>1661</v>
      </c>
      <c r="K774" s="61" t="s">
        <v>145</v>
      </c>
      <c r="L774" s="63">
        <v>121</v>
      </c>
      <c r="M774" s="64" t="s">
        <v>121</v>
      </c>
      <c r="N774" s="65">
        <v>82000000</v>
      </c>
      <c r="O774" s="50">
        <f>VLOOKUP(I774,Hoja1!$A$2:$J$18391,10,0)</f>
        <v>82000000</v>
      </c>
      <c r="P774" s="66">
        <f t="shared" ref="P774:P837" si="87">N774-O774</f>
        <v>0</v>
      </c>
      <c r="Q774" s="59" t="s">
        <v>126</v>
      </c>
      <c r="R774" s="59" t="s">
        <v>127</v>
      </c>
      <c r="S774" s="59" t="s">
        <v>128</v>
      </c>
      <c r="T774" s="59" t="s">
        <v>121</v>
      </c>
      <c r="U774" s="59" t="s">
        <v>121</v>
      </c>
      <c r="V774" s="59" t="s">
        <v>121</v>
      </c>
      <c r="W774" s="59" t="s">
        <v>121</v>
      </c>
      <c r="X774" s="59" t="s">
        <v>121</v>
      </c>
      <c r="Y774" s="67" t="str">
        <f t="shared" si="86"/>
        <v>N.A.</v>
      </c>
      <c r="Z774" s="68">
        <f t="shared" ref="Z774:Z837" si="88">+(((N774)-(N774*AE774)/100%))</f>
        <v>79376000</v>
      </c>
      <c r="AA774" s="59" t="s">
        <v>1878</v>
      </c>
      <c r="AB774" s="59" t="s">
        <v>149</v>
      </c>
      <c r="AC774" s="61" t="s">
        <v>149</v>
      </c>
      <c r="AD774" s="69" t="b">
        <f t="shared" si="83"/>
        <v>1</v>
      </c>
      <c r="AE774" s="70">
        <v>3.2000000000000001E-2</v>
      </c>
      <c r="AF774" s="70">
        <v>3.5999999999999997E-2</v>
      </c>
      <c r="AG774" s="70">
        <v>3.6999999999999998E-2</v>
      </c>
      <c r="AH774" s="70">
        <v>3.9E-2</v>
      </c>
      <c r="AI774" s="70">
        <v>4.1000000000000002E-2</v>
      </c>
      <c r="AJ774" s="59">
        <v>4.2000000000000003E-2</v>
      </c>
      <c r="AK774" s="59" t="s">
        <v>131</v>
      </c>
      <c r="AL774" s="59" t="s">
        <v>131</v>
      </c>
      <c r="AM774" s="110" t="s">
        <v>131</v>
      </c>
      <c r="AN774" s="110">
        <v>0.05</v>
      </c>
      <c r="AO774" s="56">
        <v>7851457</v>
      </c>
      <c r="AP774" s="56">
        <v>198913</v>
      </c>
      <c r="AQ774" s="56">
        <v>718295</v>
      </c>
      <c r="AR774" s="56" t="s">
        <v>121</v>
      </c>
      <c r="AS774" s="56" t="s">
        <v>121</v>
      </c>
      <c r="AT774" s="56">
        <v>7624981</v>
      </c>
      <c r="AU774" s="56" t="s">
        <v>121</v>
      </c>
      <c r="AV774" s="56">
        <v>718295</v>
      </c>
      <c r="AW774" s="56">
        <v>44203</v>
      </c>
      <c r="AX774" s="56">
        <v>331521</v>
      </c>
      <c r="AY774" s="56" t="s">
        <v>121</v>
      </c>
      <c r="AZ774" s="56" t="s">
        <v>121</v>
      </c>
      <c r="BA774" s="56" t="s">
        <v>121</v>
      </c>
      <c r="BB774" s="56" t="s">
        <v>121</v>
      </c>
      <c r="BC774" s="56" t="s">
        <v>121</v>
      </c>
      <c r="BD774" s="56">
        <v>2099632</v>
      </c>
      <c r="BE774" s="56" t="s">
        <v>121</v>
      </c>
      <c r="BF774" s="56">
        <v>2641117</v>
      </c>
      <c r="BG774" s="56" t="s">
        <v>121</v>
      </c>
      <c r="BH774" s="56" t="s">
        <v>121</v>
      </c>
      <c r="BI774" s="56">
        <v>1491844</v>
      </c>
      <c r="BJ774" s="56">
        <v>773549</v>
      </c>
      <c r="BK774" s="56">
        <v>1160323</v>
      </c>
      <c r="BL774" s="56" t="s">
        <v>121</v>
      </c>
      <c r="BM774" s="56">
        <v>2862131</v>
      </c>
      <c r="BN774" s="56">
        <v>65199</v>
      </c>
      <c r="BO774" s="56">
        <v>3214783</v>
      </c>
      <c r="BP774" s="56">
        <v>541485</v>
      </c>
      <c r="BQ774" s="56" t="s">
        <v>121</v>
      </c>
      <c r="BR774" s="56" t="s">
        <v>121</v>
      </c>
      <c r="BS774" s="56" t="s">
        <v>121</v>
      </c>
      <c r="BT774" s="56" t="s">
        <v>121</v>
      </c>
      <c r="BU774" s="56">
        <v>98352</v>
      </c>
      <c r="BV774" s="56" t="s">
        <v>121</v>
      </c>
      <c r="BW774" s="56" t="s">
        <v>121</v>
      </c>
      <c r="BX774" s="56" t="s">
        <v>121</v>
      </c>
      <c r="BY774" s="56">
        <v>320470</v>
      </c>
      <c r="BZ774" s="56" t="s">
        <v>121</v>
      </c>
      <c r="CA774" s="56" t="s">
        <v>121</v>
      </c>
      <c r="CB774" s="56" t="s">
        <v>121</v>
      </c>
      <c r="CC774" s="56" t="s">
        <v>121</v>
      </c>
      <c r="CD774" s="56" t="s">
        <v>121</v>
      </c>
      <c r="CE774" s="252" t="s">
        <v>130</v>
      </c>
      <c r="CF774" s="252" t="s">
        <v>130</v>
      </c>
      <c r="CG774" s="252" t="s">
        <v>130</v>
      </c>
      <c r="CH774" s="252" t="s">
        <v>130</v>
      </c>
      <c r="CI774" s="252" t="s">
        <v>130</v>
      </c>
      <c r="CJ774" s="252" t="s">
        <v>131</v>
      </c>
      <c r="CK774" s="252" t="s">
        <v>131</v>
      </c>
      <c r="CL774" s="232" t="s">
        <v>121</v>
      </c>
      <c r="CM774" s="253" t="s">
        <v>121</v>
      </c>
      <c r="CN774" s="253" t="s">
        <v>121</v>
      </c>
      <c r="CO774" s="253" t="s">
        <v>121</v>
      </c>
      <c r="CP774" s="253" t="s">
        <v>121</v>
      </c>
      <c r="CQ774" s="253" t="s">
        <v>121</v>
      </c>
      <c r="CR774" s="253" t="s">
        <v>121</v>
      </c>
      <c r="CS774" s="253" t="s">
        <v>121</v>
      </c>
      <c r="CT774" s="253" t="s">
        <v>121</v>
      </c>
      <c r="CU774" s="253" t="s">
        <v>121</v>
      </c>
      <c r="CV774" s="253" t="s">
        <v>121</v>
      </c>
      <c r="CW774" s="253" t="s">
        <v>121</v>
      </c>
      <c r="CX774" s="253" t="s">
        <v>121</v>
      </c>
      <c r="CY774" s="253" t="s">
        <v>121</v>
      </c>
      <c r="CZ774" s="253" t="s">
        <v>121</v>
      </c>
      <c r="DA774" s="193">
        <v>12077620</v>
      </c>
      <c r="DB774" s="73">
        <v>1</v>
      </c>
      <c r="DC774" s="10">
        <v>1</v>
      </c>
      <c r="DD774" s="10"/>
      <c r="DE774" s="58" t="s">
        <v>1880</v>
      </c>
      <c r="DF774" s="58" t="str">
        <f t="shared" ref="DF774:DF837" si="89">+_xlfn.TEXTJOIN("_",FALSE,C774:E774)</f>
        <v>Vehículos Convencionales_Automóviles_Sedán</v>
      </c>
      <c r="DG774" s="13">
        <f t="shared" ref="DG774:DG837" si="90">+IF(C774=$F$1,Z774+BZ774,Z774)</f>
        <v>79376000</v>
      </c>
      <c r="DK774" s="10" t="b">
        <v>1</v>
      </c>
    </row>
    <row r="775" spans="1:115" ht="51" x14ac:dyDescent="0.25">
      <c r="A775" s="59">
        <v>1204</v>
      </c>
      <c r="B775" s="79" t="s">
        <v>178</v>
      </c>
      <c r="C775" s="43" t="s">
        <v>0</v>
      </c>
      <c r="D775" s="43" t="s">
        <v>119</v>
      </c>
      <c r="E775" s="43" t="s">
        <v>136</v>
      </c>
      <c r="F775" s="43" t="s">
        <v>121</v>
      </c>
      <c r="G775" s="60" t="s">
        <v>1571</v>
      </c>
      <c r="H775" s="43" t="s">
        <v>1559</v>
      </c>
      <c r="I775" s="62">
        <v>4601327</v>
      </c>
      <c r="J775" s="132" t="s">
        <v>1662</v>
      </c>
      <c r="K775" s="61" t="s">
        <v>145</v>
      </c>
      <c r="L775" s="63">
        <v>121</v>
      </c>
      <c r="M775" s="64" t="s">
        <v>121</v>
      </c>
      <c r="N775" s="65">
        <v>89000000</v>
      </c>
      <c r="O775" s="50">
        <f>VLOOKUP(I775,Hoja1!$A$2:$J$18391,10,0)</f>
        <v>89000000</v>
      </c>
      <c r="P775" s="66">
        <f t="shared" si="87"/>
        <v>0</v>
      </c>
      <c r="Q775" s="59" t="s">
        <v>126</v>
      </c>
      <c r="R775" s="59" t="s">
        <v>148</v>
      </c>
      <c r="S775" s="59" t="s">
        <v>128</v>
      </c>
      <c r="T775" s="59" t="s">
        <v>121</v>
      </c>
      <c r="U775" s="59" t="s">
        <v>121</v>
      </c>
      <c r="V775" s="59" t="s">
        <v>121</v>
      </c>
      <c r="W775" s="59" t="s">
        <v>121</v>
      </c>
      <c r="X775" s="59" t="s">
        <v>121</v>
      </c>
      <c r="Y775" s="67" t="str">
        <f t="shared" si="86"/>
        <v>N.A.</v>
      </c>
      <c r="Z775" s="68">
        <f t="shared" si="88"/>
        <v>86152000</v>
      </c>
      <c r="AA775" s="59" t="s">
        <v>1878</v>
      </c>
      <c r="AB775" s="59" t="s">
        <v>149</v>
      </c>
      <c r="AC775" s="61" t="s">
        <v>149</v>
      </c>
      <c r="AD775" s="69" t="b">
        <f t="shared" ref="AD775:AD838" si="91">+AC775=AB775</f>
        <v>1</v>
      </c>
      <c r="AE775" s="70">
        <v>3.2000000000000001E-2</v>
      </c>
      <c r="AF775" s="70">
        <v>3.5999999999999997E-2</v>
      </c>
      <c r="AG775" s="70">
        <v>3.6999999999999998E-2</v>
      </c>
      <c r="AH775" s="70">
        <v>3.9E-2</v>
      </c>
      <c r="AI775" s="70">
        <v>4.1000000000000002E-2</v>
      </c>
      <c r="AJ775" s="59">
        <v>4.2000000000000003E-2</v>
      </c>
      <c r="AK775" s="59" t="s">
        <v>131</v>
      </c>
      <c r="AL775" s="59" t="s">
        <v>131</v>
      </c>
      <c r="AM775" s="110" t="s">
        <v>131</v>
      </c>
      <c r="AN775" s="110">
        <v>0.05</v>
      </c>
      <c r="AO775" s="56">
        <v>7851457</v>
      </c>
      <c r="AP775" s="56">
        <v>198913</v>
      </c>
      <c r="AQ775" s="56">
        <v>718295</v>
      </c>
      <c r="AR775" s="56" t="s">
        <v>121</v>
      </c>
      <c r="AS775" s="56" t="s">
        <v>121</v>
      </c>
      <c r="AT775" s="56">
        <v>7624981</v>
      </c>
      <c r="AU775" s="56" t="s">
        <v>121</v>
      </c>
      <c r="AV775" s="56">
        <v>718295</v>
      </c>
      <c r="AW775" s="56">
        <v>44203</v>
      </c>
      <c r="AX775" s="56">
        <v>331521</v>
      </c>
      <c r="AY775" s="56" t="s">
        <v>121</v>
      </c>
      <c r="AZ775" s="56" t="s">
        <v>121</v>
      </c>
      <c r="BA775" s="56" t="s">
        <v>121</v>
      </c>
      <c r="BB775" s="56" t="s">
        <v>121</v>
      </c>
      <c r="BC775" s="56" t="s">
        <v>121</v>
      </c>
      <c r="BD775" s="56">
        <v>2099632</v>
      </c>
      <c r="BE775" s="56" t="s">
        <v>121</v>
      </c>
      <c r="BF775" s="56">
        <v>2641117</v>
      </c>
      <c r="BG775" s="56" t="s">
        <v>121</v>
      </c>
      <c r="BH775" s="56" t="s">
        <v>121</v>
      </c>
      <c r="BI775" s="56">
        <v>1491844</v>
      </c>
      <c r="BJ775" s="56">
        <v>773549</v>
      </c>
      <c r="BK775" s="56">
        <v>1160323</v>
      </c>
      <c r="BL775" s="56" t="s">
        <v>121</v>
      </c>
      <c r="BM775" s="56">
        <v>2862131</v>
      </c>
      <c r="BN775" s="56">
        <v>65199</v>
      </c>
      <c r="BO775" s="56">
        <v>3214783</v>
      </c>
      <c r="BP775" s="56">
        <v>541485</v>
      </c>
      <c r="BQ775" s="56" t="s">
        <v>121</v>
      </c>
      <c r="BR775" s="56" t="s">
        <v>121</v>
      </c>
      <c r="BS775" s="56" t="s">
        <v>121</v>
      </c>
      <c r="BT775" s="56" t="s">
        <v>121</v>
      </c>
      <c r="BU775" s="56">
        <v>98352</v>
      </c>
      <c r="BV775" s="56" t="s">
        <v>121</v>
      </c>
      <c r="BW775" s="56" t="s">
        <v>121</v>
      </c>
      <c r="BX775" s="56" t="s">
        <v>121</v>
      </c>
      <c r="BY775" s="56">
        <v>320470</v>
      </c>
      <c r="BZ775" s="56" t="s">
        <v>121</v>
      </c>
      <c r="CA775" s="56" t="s">
        <v>121</v>
      </c>
      <c r="CB775" s="56" t="s">
        <v>121</v>
      </c>
      <c r="CC775" s="56" t="s">
        <v>121</v>
      </c>
      <c r="CD775" s="56" t="s">
        <v>121</v>
      </c>
      <c r="CE775" s="252" t="s">
        <v>130</v>
      </c>
      <c r="CF775" s="252" t="s">
        <v>130</v>
      </c>
      <c r="CG775" s="252" t="s">
        <v>130</v>
      </c>
      <c r="CH775" s="252" t="s">
        <v>130</v>
      </c>
      <c r="CI775" s="252" t="s">
        <v>130</v>
      </c>
      <c r="CJ775" s="252" t="s">
        <v>131</v>
      </c>
      <c r="CK775" s="252" t="s">
        <v>131</v>
      </c>
      <c r="CL775" s="232" t="s">
        <v>121</v>
      </c>
      <c r="CM775" s="253" t="s">
        <v>121</v>
      </c>
      <c r="CN775" s="253" t="s">
        <v>121</v>
      </c>
      <c r="CO775" s="253" t="s">
        <v>121</v>
      </c>
      <c r="CP775" s="253" t="s">
        <v>121</v>
      </c>
      <c r="CQ775" s="253" t="s">
        <v>121</v>
      </c>
      <c r="CR775" s="253" t="s">
        <v>121</v>
      </c>
      <c r="CS775" s="253" t="s">
        <v>121</v>
      </c>
      <c r="CT775" s="253" t="s">
        <v>121</v>
      </c>
      <c r="CU775" s="253" t="s">
        <v>121</v>
      </c>
      <c r="CV775" s="253" t="s">
        <v>121</v>
      </c>
      <c r="CW775" s="253" t="s">
        <v>121</v>
      </c>
      <c r="CX775" s="253" t="s">
        <v>121</v>
      </c>
      <c r="CY775" s="253" t="s">
        <v>121</v>
      </c>
      <c r="CZ775" s="253" t="s">
        <v>121</v>
      </c>
      <c r="DA775" s="193">
        <v>12077620</v>
      </c>
      <c r="DB775" s="73">
        <v>1</v>
      </c>
      <c r="DC775" s="10">
        <v>1</v>
      </c>
      <c r="DD775" s="10"/>
      <c r="DE775" s="58" t="s">
        <v>1880</v>
      </c>
      <c r="DF775" s="58" t="str">
        <f t="shared" si="89"/>
        <v>Vehículos Convencionales_Automóviles_Sedán</v>
      </c>
      <c r="DG775" s="13">
        <f t="shared" si="90"/>
        <v>86152000</v>
      </c>
      <c r="DK775" s="10" t="b">
        <v>1</v>
      </c>
    </row>
    <row r="776" spans="1:115" ht="51" x14ac:dyDescent="0.25">
      <c r="A776" s="59">
        <v>1205</v>
      </c>
      <c r="B776" s="79" t="s">
        <v>178</v>
      </c>
      <c r="C776" s="43" t="s">
        <v>0</v>
      </c>
      <c r="D776" s="43" t="s">
        <v>119</v>
      </c>
      <c r="E776" s="43" t="s">
        <v>136</v>
      </c>
      <c r="F776" s="43" t="s">
        <v>121</v>
      </c>
      <c r="G776" s="60" t="s">
        <v>1573</v>
      </c>
      <c r="H776" s="43" t="s">
        <v>1559</v>
      </c>
      <c r="I776" s="62">
        <v>4601329</v>
      </c>
      <c r="J776" s="132" t="s">
        <v>1663</v>
      </c>
      <c r="K776" s="61" t="s">
        <v>145</v>
      </c>
      <c r="L776" s="63">
        <v>121</v>
      </c>
      <c r="M776" s="64" t="s">
        <v>121</v>
      </c>
      <c r="N776" s="65">
        <v>95000000</v>
      </c>
      <c r="O776" s="50">
        <f>VLOOKUP(I776,Hoja1!$A$2:$J$18391,10,0)</f>
        <v>95000000</v>
      </c>
      <c r="P776" s="66">
        <f t="shared" si="87"/>
        <v>0</v>
      </c>
      <c r="Q776" s="59" t="s">
        <v>126</v>
      </c>
      <c r="R776" s="59" t="s">
        <v>148</v>
      </c>
      <c r="S776" s="59" t="s">
        <v>128</v>
      </c>
      <c r="T776" s="59" t="s">
        <v>121</v>
      </c>
      <c r="U776" s="59" t="s">
        <v>121</v>
      </c>
      <c r="V776" s="59" t="s">
        <v>121</v>
      </c>
      <c r="W776" s="59" t="s">
        <v>121</v>
      </c>
      <c r="X776" s="59" t="s">
        <v>121</v>
      </c>
      <c r="Y776" s="67" t="str">
        <f t="shared" ref="Y776:Y807" si="92">+IF(E776=$F$1,N776+BZ776,"N.A.")</f>
        <v>N.A.</v>
      </c>
      <c r="Z776" s="68">
        <f t="shared" si="88"/>
        <v>91960000</v>
      </c>
      <c r="AA776" s="59" t="s">
        <v>1878</v>
      </c>
      <c r="AB776" s="59" t="s">
        <v>156</v>
      </c>
      <c r="AC776" s="61" t="s">
        <v>156</v>
      </c>
      <c r="AD776" s="69" t="b">
        <f t="shared" si="91"/>
        <v>1</v>
      </c>
      <c r="AE776" s="70">
        <v>3.2000000000000001E-2</v>
      </c>
      <c r="AF776" s="70">
        <v>3.5999999999999997E-2</v>
      </c>
      <c r="AG776" s="70">
        <v>3.6999999999999998E-2</v>
      </c>
      <c r="AH776" s="70">
        <v>3.9E-2</v>
      </c>
      <c r="AI776" s="70">
        <v>4.1000000000000002E-2</v>
      </c>
      <c r="AJ776" s="59">
        <v>4.2000000000000003E-2</v>
      </c>
      <c r="AK776" s="59" t="s">
        <v>131</v>
      </c>
      <c r="AL776" s="59" t="s">
        <v>131</v>
      </c>
      <c r="AM776" s="110" t="s">
        <v>131</v>
      </c>
      <c r="AN776" s="110">
        <v>0.05</v>
      </c>
      <c r="AO776" s="56">
        <v>7851457</v>
      </c>
      <c r="AP776" s="56">
        <v>198913</v>
      </c>
      <c r="AQ776" s="56">
        <v>718295</v>
      </c>
      <c r="AR776" s="56" t="s">
        <v>121</v>
      </c>
      <c r="AS776" s="56" t="s">
        <v>121</v>
      </c>
      <c r="AT776" s="56">
        <v>7624981</v>
      </c>
      <c r="AU776" s="56" t="s">
        <v>121</v>
      </c>
      <c r="AV776" s="56">
        <v>718295</v>
      </c>
      <c r="AW776" s="56">
        <v>44203</v>
      </c>
      <c r="AX776" s="56">
        <v>331521</v>
      </c>
      <c r="AY776" s="56" t="s">
        <v>121</v>
      </c>
      <c r="AZ776" s="56" t="s">
        <v>121</v>
      </c>
      <c r="BA776" s="56" t="s">
        <v>121</v>
      </c>
      <c r="BB776" s="56" t="s">
        <v>121</v>
      </c>
      <c r="BC776" s="56" t="s">
        <v>121</v>
      </c>
      <c r="BD776" s="56">
        <v>2099632</v>
      </c>
      <c r="BE776" s="56" t="s">
        <v>121</v>
      </c>
      <c r="BF776" s="56">
        <v>2641117</v>
      </c>
      <c r="BG776" s="56" t="s">
        <v>121</v>
      </c>
      <c r="BH776" s="56" t="s">
        <v>121</v>
      </c>
      <c r="BI776" s="56">
        <v>1491844</v>
      </c>
      <c r="BJ776" s="56">
        <v>773549</v>
      </c>
      <c r="BK776" s="56">
        <v>1160323</v>
      </c>
      <c r="BL776" s="56" t="s">
        <v>121</v>
      </c>
      <c r="BM776" s="56">
        <v>2862131</v>
      </c>
      <c r="BN776" s="56">
        <v>65199</v>
      </c>
      <c r="BO776" s="56">
        <v>3214783</v>
      </c>
      <c r="BP776" s="56">
        <v>541485</v>
      </c>
      <c r="BQ776" s="56" t="s">
        <v>121</v>
      </c>
      <c r="BR776" s="56" t="s">
        <v>121</v>
      </c>
      <c r="BS776" s="56" t="s">
        <v>121</v>
      </c>
      <c r="BT776" s="56" t="s">
        <v>121</v>
      </c>
      <c r="BU776" s="56">
        <v>98352</v>
      </c>
      <c r="BV776" s="56" t="s">
        <v>121</v>
      </c>
      <c r="BW776" s="56" t="s">
        <v>121</v>
      </c>
      <c r="BX776" s="56" t="s">
        <v>121</v>
      </c>
      <c r="BY776" s="56">
        <v>320470</v>
      </c>
      <c r="BZ776" s="56" t="s">
        <v>121</v>
      </c>
      <c r="CA776" s="56" t="s">
        <v>121</v>
      </c>
      <c r="CB776" s="56" t="s">
        <v>121</v>
      </c>
      <c r="CC776" s="56" t="s">
        <v>121</v>
      </c>
      <c r="CD776" s="56" t="s">
        <v>121</v>
      </c>
      <c r="CE776" s="252" t="s">
        <v>130</v>
      </c>
      <c r="CF776" s="252" t="s">
        <v>130</v>
      </c>
      <c r="CG776" s="252" t="s">
        <v>130</v>
      </c>
      <c r="CH776" s="252" t="s">
        <v>130</v>
      </c>
      <c r="CI776" s="252" t="s">
        <v>130</v>
      </c>
      <c r="CJ776" s="252" t="s">
        <v>131</v>
      </c>
      <c r="CK776" s="252" t="s">
        <v>131</v>
      </c>
      <c r="CL776" s="232" t="s">
        <v>121</v>
      </c>
      <c r="CM776" s="253" t="s">
        <v>121</v>
      </c>
      <c r="CN776" s="253" t="s">
        <v>121</v>
      </c>
      <c r="CO776" s="253" t="s">
        <v>121</v>
      </c>
      <c r="CP776" s="253" t="s">
        <v>121</v>
      </c>
      <c r="CQ776" s="253" t="s">
        <v>121</v>
      </c>
      <c r="CR776" s="253" t="s">
        <v>121</v>
      </c>
      <c r="CS776" s="253" t="s">
        <v>121</v>
      </c>
      <c r="CT776" s="253" t="s">
        <v>121</v>
      </c>
      <c r="CU776" s="253" t="s">
        <v>121</v>
      </c>
      <c r="CV776" s="253" t="s">
        <v>121</v>
      </c>
      <c r="CW776" s="253" t="s">
        <v>121</v>
      </c>
      <c r="CX776" s="253" t="s">
        <v>121</v>
      </c>
      <c r="CY776" s="253" t="s">
        <v>121</v>
      </c>
      <c r="CZ776" s="253" t="s">
        <v>121</v>
      </c>
      <c r="DA776" s="193">
        <v>12077620</v>
      </c>
      <c r="DB776" s="73">
        <v>1</v>
      </c>
      <c r="DC776" s="10">
        <v>1</v>
      </c>
      <c r="DD776" s="10"/>
      <c r="DE776" s="58" t="s">
        <v>1880</v>
      </c>
      <c r="DF776" s="58" t="str">
        <f t="shared" si="89"/>
        <v>Vehículos Convencionales_Automóviles_Sedán</v>
      </c>
      <c r="DG776" s="13">
        <f t="shared" si="90"/>
        <v>91960000</v>
      </c>
      <c r="DK776" s="10" t="b">
        <v>1</v>
      </c>
    </row>
    <row r="777" spans="1:115" ht="51" x14ac:dyDescent="0.25">
      <c r="A777" s="59">
        <v>1206</v>
      </c>
      <c r="B777" s="79" t="s">
        <v>178</v>
      </c>
      <c r="C777" s="43" t="s">
        <v>0</v>
      </c>
      <c r="D777" s="43" t="s">
        <v>119</v>
      </c>
      <c r="E777" s="43" t="s">
        <v>136</v>
      </c>
      <c r="F777" s="43" t="s">
        <v>121</v>
      </c>
      <c r="G777" s="60" t="s">
        <v>1575</v>
      </c>
      <c r="H777" s="43" t="s">
        <v>1559</v>
      </c>
      <c r="I777" s="62">
        <v>4601330</v>
      </c>
      <c r="J777" s="132" t="s">
        <v>1664</v>
      </c>
      <c r="K777" s="61" t="s">
        <v>145</v>
      </c>
      <c r="L777" s="63">
        <v>121</v>
      </c>
      <c r="M777" s="64" t="s">
        <v>121</v>
      </c>
      <c r="N777" s="65">
        <v>107000000</v>
      </c>
      <c r="O777" s="50">
        <f>VLOOKUP(I777,Hoja1!$A$2:$J$18391,10,0)</f>
        <v>107000000</v>
      </c>
      <c r="P777" s="66">
        <f t="shared" si="87"/>
        <v>0</v>
      </c>
      <c r="Q777" s="59" t="s">
        <v>126</v>
      </c>
      <c r="R777" s="59" t="s">
        <v>148</v>
      </c>
      <c r="S777" s="59" t="s">
        <v>128</v>
      </c>
      <c r="T777" s="59" t="s">
        <v>121</v>
      </c>
      <c r="U777" s="59" t="s">
        <v>121</v>
      </c>
      <c r="V777" s="59" t="s">
        <v>121</v>
      </c>
      <c r="W777" s="59" t="s">
        <v>121</v>
      </c>
      <c r="X777" s="59" t="s">
        <v>121</v>
      </c>
      <c r="Y777" s="67" t="str">
        <f t="shared" si="92"/>
        <v>N.A.</v>
      </c>
      <c r="Z777" s="68">
        <f t="shared" si="88"/>
        <v>103576000</v>
      </c>
      <c r="AA777" s="59" t="s">
        <v>1878</v>
      </c>
      <c r="AB777" s="59" t="s">
        <v>156</v>
      </c>
      <c r="AC777" s="61" t="s">
        <v>156</v>
      </c>
      <c r="AD777" s="69" t="b">
        <f t="shared" si="91"/>
        <v>1</v>
      </c>
      <c r="AE777" s="70">
        <v>3.2000000000000001E-2</v>
      </c>
      <c r="AF777" s="70">
        <v>3.5999999999999997E-2</v>
      </c>
      <c r="AG777" s="70">
        <v>3.6999999999999998E-2</v>
      </c>
      <c r="AH777" s="70">
        <v>3.9E-2</v>
      </c>
      <c r="AI777" s="70">
        <v>4.1000000000000002E-2</v>
      </c>
      <c r="AJ777" s="59">
        <v>4.2000000000000003E-2</v>
      </c>
      <c r="AK777" s="59" t="s">
        <v>130</v>
      </c>
      <c r="AL777" s="59" t="s">
        <v>131</v>
      </c>
      <c r="AM777" s="110" t="s">
        <v>131</v>
      </c>
      <c r="AN777" s="110">
        <v>0.05</v>
      </c>
      <c r="AO777" s="56">
        <v>7851457</v>
      </c>
      <c r="AP777" s="56">
        <v>198913</v>
      </c>
      <c r="AQ777" s="56">
        <v>718295</v>
      </c>
      <c r="AR777" s="56" t="s">
        <v>121</v>
      </c>
      <c r="AS777" s="56" t="s">
        <v>121</v>
      </c>
      <c r="AT777" s="56">
        <v>7624981</v>
      </c>
      <c r="AU777" s="56" t="s">
        <v>121</v>
      </c>
      <c r="AV777" s="56">
        <v>718295</v>
      </c>
      <c r="AW777" s="56">
        <v>44203</v>
      </c>
      <c r="AX777" s="56">
        <v>331521</v>
      </c>
      <c r="AY777" s="56" t="s">
        <v>121</v>
      </c>
      <c r="AZ777" s="56" t="s">
        <v>121</v>
      </c>
      <c r="BA777" s="56" t="s">
        <v>121</v>
      </c>
      <c r="BB777" s="56" t="s">
        <v>121</v>
      </c>
      <c r="BC777" s="56" t="s">
        <v>121</v>
      </c>
      <c r="BD777" s="56">
        <v>2099632</v>
      </c>
      <c r="BE777" s="56" t="s">
        <v>121</v>
      </c>
      <c r="BF777" s="56">
        <v>2641117</v>
      </c>
      <c r="BG777" s="56" t="s">
        <v>121</v>
      </c>
      <c r="BH777" s="56" t="s">
        <v>121</v>
      </c>
      <c r="BI777" s="56">
        <v>1491844</v>
      </c>
      <c r="BJ777" s="56">
        <v>773549</v>
      </c>
      <c r="BK777" s="56">
        <v>1160323</v>
      </c>
      <c r="BL777" s="56" t="s">
        <v>121</v>
      </c>
      <c r="BM777" s="56">
        <v>2862131</v>
      </c>
      <c r="BN777" s="56">
        <v>65199</v>
      </c>
      <c r="BO777" s="56">
        <v>3214783</v>
      </c>
      <c r="BP777" s="56">
        <v>541485</v>
      </c>
      <c r="BQ777" s="56" t="s">
        <v>121</v>
      </c>
      <c r="BR777" s="56" t="s">
        <v>121</v>
      </c>
      <c r="BS777" s="56" t="s">
        <v>121</v>
      </c>
      <c r="BT777" s="56" t="s">
        <v>121</v>
      </c>
      <c r="BU777" s="56">
        <v>98352</v>
      </c>
      <c r="BV777" s="56" t="s">
        <v>121</v>
      </c>
      <c r="BW777" s="56" t="s">
        <v>121</v>
      </c>
      <c r="BX777" s="56" t="s">
        <v>121</v>
      </c>
      <c r="BY777" s="56">
        <v>320470</v>
      </c>
      <c r="BZ777" s="56" t="s">
        <v>121</v>
      </c>
      <c r="CA777" s="56" t="s">
        <v>121</v>
      </c>
      <c r="CB777" s="56" t="s">
        <v>121</v>
      </c>
      <c r="CC777" s="56" t="s">
        <v>121</v>
      </c>
      <c r="CD777" s="56" t="s">
        <v>121</v>
      </c>
      <c r="CE777" s="252" t="s">
        <v>130</v>
      </c>
      <c r="CF777" s="252" t="s">
        <v>130</v>
      </c>
      <c r="CG777" s="252" t="s">
        <v>130</v>
      </c>
      <c r="CH777" s="252" t="s">
        <v>130</v>
      </c>
      <c r="CI777" s="252" t="s">
        <v>130</v>
      </c>
      <c r="CJ777" s="252" t="s">
        <v>131</v>
      </c>
      <c r="CK777" s="252" t="s">
        <v>131</v>
      </c>
      <c r="CL777" s="232" t="s">
        <v>121</v>
      </c>
      <c r="CM777" s="253" t="s">
        <v>121</v>
      </c>
      <c r="CN777" s="253" t="s">
        <v>121</v>
      </c>
      <c r="CO777" s="253" t="s">
        <v>121</v>
      </c>
      <c r="CP777" s="253" t="s">
        <v>121</v>
      </c>
      <c r="CQ777" s="253" t="s">
        <v>121</v>
      </c>
      <c r="CR777" s="253" t="s">
        <v>121</v>
      </c>
      <c r="CS777" s="253" t="s">
        <v>121</v>
      </c>
      <c r="CT777" s="253" t="s">
        <v>121</v>
      </c>
      <c r="CU777" s="253" t="s">
        <v>121</v>
      </c>
      <c r="CV777" s="253" t="s">
        <v>121</v>
      </c>
      <c r="CW777" s="253" t="s">
        <v>121</v>
      </c>
      <c r="CX777" s="253" t="s">
        <v>121</v>
      </c>
      <c r="CY777" s="253" t="s">
        <v>121</v>
      </c>
      <c r="CZ777" s="253" t="s">
        <v>121</v>
      </c>
      <c r="DA777" s="193">
        <v>12077620</v>
      </c>
      <c r="DB777" s="73">
        <v>1</v>
      </c>
      <c r="DC777" s="10">
        <v>1</v>
      </c>
      <c r="DD777" s="10"/>
      <c r="DE777" s="58" t="s">
        <v>1880</v>
      </c>
      <c r="DF777" s="58" t="str">
        <f t="shared" si="89"/>
        <v>Vehículos Convencionales_Automóviles_Sedán</v>
      </c>
      <c r="DG777" s="13">
        <f t="shared" si="90"/>
        <v>103576000</v>
      </c>
      <c r="DK777" s="10" t="b">
        <v>1</v>
      </c>
    </row>
    <row r="778" spans="1:115" ht="51" x14ac:dyDescent="0.25">
      <c r="A778" s="59">
        <v>1207</v>
      </c>
      <c r="B778" s="79" t="s">
        <v>178</v>
      </c>
      <c r="C778" s="43" t="s">
        <v>0</v>
      </c>
      <c r="D778" s="43" t="s">
        <v>320</v>
      </c>
      <c r="E778" s="43" t="s">
        <v>126</v>
      </c>
      <c r="F778" s="43" t="s">
        <v>121</v>
      </c>
      <c r="G778" s="60" t="s">
        <v>1577</v>
      </c>
      <c r="H778" s="43" t="s">
        <v>1559</v>
      </c>
      <c r="I778" s="62">
        <v>4606172</v>
      </c>
      <c r="J778" s="132" t="s">
        <v>1665</v>
      </c>
      <c r="K778" s="61" t="s">
        <v>145</v>
      </c>
      <c r="L778" s="63">
        <v>121</v>
      </c>
      <c r="M778" s="64" t="s">
        <v>121</v>
      </c>
      <c r="N778" s="65">
        <v>90000000</v>
      </c>
      <c r="O778" s="50">
        <f>VLOOKUP(I778,Hoja1!$A$2:$J$18391,10,0)</f>
        <v>90000000</v>
      </c>
      <c r="P778" s="66">
        <f t="shared" si="87"/>
        <v>0</v>
      </c>
      <c r="Q778" s="59" t="s">
        <v>126</v>
      </c>
      <c r="R778" s="59" t="s">
        <v>148</v>
      </c>
      <c r="S778" s="59" t="s">
        <v>128</v>
      </c>
      <c r="T778" s="59" t="s">
        <v>121</v>
      </c>
      <c r="U778" s="59" t="s">
        <v>121</v>
      </c>
      <c r="V778" s="59" t="s">
        <v>121</v>
      </c>
      <c r="W778" s="59" t="s">
        <v>121</v>
      </c>
      <c r="X778" s="59" t="s">
        <v>121</v>
      </c>
      <c r="Y778" s="67" t="str">
        <f t="shared" si="92"/>
        <v>N.A.</v>
      </c>
      <c r="Z778" s="68">
        <f t="shared" si="88"/>
        <v>87120000</v>
      </c>
      <c r="AA778" s="59" t="s">
        <v>1878</v>
      </c>
      <c r="AB778" s="59" t="s">
        <v>129</v>
      </c>
      <c r="AC778" s="61" t="s">
        <v>129</v>
      </c>
      <c r="AD778" s="69" t="b">
        <f t="shared" si="91"/>
        <v>1</v>
      </c>
      <c r="AE778" s="70">
        <v>3.2000000000000001E-2</v>
      </c>
      <c r="AF778" s="70">
        <v>3.5999999999999997E-2</v>
      </c>
      <c r="AG778" s="70">
        <v>3.6999999999999998E-2</v>
      </c>
      <c r="AH778" s="70">
        <v>3.9E-2</v>
      </c>
      <c r="AI778" s="70">
        <v>4.1000000000000002E-2</v>
      </c>
      <c r="AJ778" s="59">
        <v>4.2000000000000003E-2</v>
      </c>
      <c r="AK778" s="59" t="s">
        <v>131</v>
      </c>
      <c r="AL778" s="59" t="s">
        <v>131</v>
      </c>
      <c r="AM778" s="110" t="s">
        <v>131</v>
      </c>
      <c r="AN778" s="110">
        <v>0.05</v>
      </c>
      <c r="AO778" s="56">
        <v>7851457</v>
      </c>
      <c r="AP778" s="56">
        <v>198913</v>
      </c>
      <c r="AQ778" s="56">
        <v>718295</v>
      </c>
      <c r="AR778" s="56" t="s">
        <v>121</v>
      </c>
      <c r="AS778" s="56" t="s">
        <v>121</v>
      </c>
      <c r="AT778" s="56">
        <v>7624981</v>
      </c>
      <c r="AU778" s="56" t="s">
        <v>121</v>
      </c>
      <c r="AV778" s="56">
        <v>718295</v>
      </c>
      <c r="AW778" s="56">
        <v>44203</v>
      </c>
      <c r="AX778" s="56">
        <v>331521</v>
      </c>
      <c r="AY778" s="56" t="s">
        <v>121</v>
      </c>
      <c r="AZ778" s="56" t="s">
        <v>121</v>
      </c>
      <c r="BA778" s="56" t="s">
        <v>121</v>
      </c>
      <c r="BB778" s="56" t="s">
        <v>121</v>
      </c>
      <c r="BC778" s="56" t="s">
        <v>121</v>
      </c>
      <c r="BD778" s="56">
        <v>2099632</v>
      </c>
      <c r="BE778" s="56" t="s">
        <v>121</v>
      </c>
      <c r="BF778" s="56">
        <v>2641117</v>
      </c>
      <c r="BG778" s="56" t="s">
        <v>121</v>
      </c>
      <c r="BH778" s="56" t="s">
        <v>121</v>
      </c>
      <c r="BI778" s="56">
        <v>1491844</v>
      </c>
      <c r="BJ778" s="56">
        <v>773549</v>
      </c>
      <c r="BK778" s="56">
        <v>1160323</v>
      </c>
      <c r="BL778" s="56" t="s">
        <v>121</v>
      </c>
      <c r="BM778" s="56">
        <v>2862131</v>
      </c>
      <c r="BN778" s="56">
        <v>65199</v>
      </c>
      <c r="BO778" s="56">
        <v>3214783</v>
      </c>
      <c r="BP778" s="56">
        <v>541485</v>
      </c>
      <c r="BQ778" s="56" t="s">
        <v>121</v>
      </c>
      <c r="BR778" s="56" t="s">
        <v>121</v>
      </c>
      <c r="BS778" s="56" t="s">
        <v>121</v>
      </c>
      <c r="BT778" s="56" t="s">
        <v>121</v>
      </c>
      <c r="BU778" s="56">
        <v>98352</v>
      </c>
      <c r="BV778" s="56" t="s">
        <v>121</v>
      </c>
      <c r="BW778" s="56" t="s">
        <v>121</v>
      </c>
      <c r="BX778" s="56" t="s">
        <v>121</v>
      </c>
      <c r="BY778" s="56">
        <v>320470</v>
      </c>
      <c r="BZ778" s="56" t="s">
        <v>121</v>
      </c>
      <c r="CA778" s="56" t="s">
        <v>121</v>
      </c>
      <c r="CB778" s="56" t="s">
        <v>121</v>
      </c>
      <c r="CC778" s="56" t="s">
        <v>121</v>
      </c>
      <c r="CD778" s="56" t="s">
        <v>121</v>
      </c>
      <c r="CE778" s="252" t="s">
        <v>130</v>
      </c>
      <c r="CF778" s="252" t="s">
        <v>130</v>
      </c>
      <c r="CG778" s="252" t="s">
        <v>130</v>
      </c>
      <c r="CH778" s="252" t="s">
        <v>130</v>
      </c>
      <c r="CI778" s="252" t="s">
        <v>130</v>
      </c>
      <c r="CJ778" s="252" t="s">
        <v>131</v>
      </c>
      <c r="CK778" s="252" t="s">
        <v>131</v>
      </c>
      <c r="CL778" s="232" t="s">
        <v>121</v>
      </c>
      <c r="CM778" s="253" t="s">
        <v>121</v>
      </c>
      <c r="CN778" s="253" t="s">
        <v>121</v>
      </c>
      <c r="CO778" s="253" t="s">
        <v>121</v>
      </c>
      <c r="CP778" s="253" t="s">
        <v>121</v>
      </c>
      <c r="CQ778" s="253" t="s">
        <v>121</v>
      </c>
      <c r="CR778" s="253" t="s">
        <v>121</v>
      </c>
      <c r="CS778" s="253" t="s">
        <v>121</v>
      </c>
      <c r="CT778" s="253" t="s">
        <v>121</v>
      </c>
      <c r="CU778" s="253" t="s">
        <v>121</v>
      </c>
      <c r="CV778" s="253" t="s">
        <v>121</v>
      </c>
      <c r="CW778" s="253" t="s">
        <v>121</v>
      </c>
      <c r="CX778" s="253" t="s">
        <v>121</v>
      </c>
      <c r="CY778" s="253" t="s">
        <v>121</v>
      </c>
      <c r="CZ778" s="253" t="s">
        <v>121</v>
      </c>
      <c r="DA778" s="193">
        <v>12077620</v>
      </c>
      <c r="DB778" s="73">
        <v>1</v>
      </c>
      <c r="DC778" s="10">
        <v>1</v>
      </c>
      <c r="DD778" s="10"/>
      <c r="DE778" s="58" t="s">
        <v>1880</v>
      </c>
      <c r="DF778" s="58" t="str">
        <f t="shared" si="89"/>
        <v>Vehículos Convencionales_Camperos/Camionetas_4x2</v>
      </c>
      <c r="DG778" s="13">
        <f t="shared" si="90"/>
        <v>87120000</v>
      </c>
      <c r="DK778" s="10" t="b">
        <v>1</v>
      </c>
    </row>
    <row r="779" spans="1:115" ht="51" x14ac:dyDescent="0.25">
      <c r="A779" s="59">
        <v>1208</v>
      </c>
      <c r="B779" s="79" t="s">
        <v>178</v>
      </c>
      <c r="C779" s="43" t="s">
        <v>0</v>
      </c>
      <c r="D779" s="43" t="s">
        <v>320</v>
      </c>
      <c r="E779" s="43" t="s">
        <v>126</v>
      </c>
      <c r="F779" s="43" t="s">
        <v>121</v>
      </c>
      <c r="G779" s="60" t="s">
        <v>1579</v>
      </c>
      <c r="H779" s="43" t="s">
        <v>1559</v>
      </c>
      <c r="I779" s="62">
        <v>4606173</v>
      </c>
      <c r="J779" s="132" t="s">
        <v>1666</v>
      </c>
      <c r="K779" s="61" t="s">
        <v>145</v>
      </c>
      <c r="L779" s="63">
        <v>121</v>
      </c>
      <c r="M779" s="64" t="s">
        <v>121</v>
      </c>
      <c r="N779" s="65">
        <v>97000000</v>
      </c>
      <c r="O779" s="50">
        <f>VLOOKUP(I779,Hoja1!$A$2:$J$18391,10,0)</f>
        <v>97000000</v>
      </c>
      <c r="P779" s="66">
        <f t="shared" si="87"/>
        <v>0</v>
      </c>
      <c r="Q779" s="59" t="s">
        <v>126</v>
      </c>
      <c r="R779" s="59" t="s">
        <v>148</v>
      </c>
      <c r="S779" s="59" t="s">
        <v>128</v>
      </c>
      <c r="T779" s="59" t="s">
        <v>121</v>
      </c>
      <c r="U779" s="59" t="s">
        <v>121</v>
      </c>
      <c r="V779" s="59" t="s">
        <v>121</v>
      </c>
      <c r="W779" s="59" t="s">
        <v>121</v>
      </c>
      <c r="X779" s="59" t="s">
        <v>121</v>
      </c>
      <c r="Y779" s="67" t="str">
        <f t="shared" si="92"/>
        <v>N.A.</v>
      </c>
      <c r="Z779" s="68">
        <f t="shared" si="88"/>
        <v>93896000</v>
      </c>
      <c r="AA779" s="59" t="s">
        <v>1878</v>
      </c>
      <c r="AB779" s="59" t="s">
        <v>129</v>
      </c>
      <c r="AC779" s="61" t="s">
        <v>129</v>
      </c>
      <c r="AD779" s="69" t="b">
        <f t="shared" si="91"/>
        <v>1</v>
      </c>
      <c r="AE779" s="70">
        <v>3.2000000000000001E-2</v>
      </c>
      <c r="AF779" s="70">
        <v>3.5999999999999997E-2</v>
      </c>
      <c r="AG779" s="70">
        <v>3.6999999999999998E-2</v>
      </c>
      <c r="AH779" s="70">
        <v>3.9E-2</v>
      </c>
      <c r="AI779" s="70">
        <v>4.1000000000000002E-2</v>
      </c>
      <c r="AJ779" s="59">
        <v>4.2000000000000003E-2</v>
      </c>
      <c r="AK779" s="59" t="s">
        <v>130</v>
      </c>
      <c r="AL779" s="59" t="s">
        <v>131</v>
      </c>
      <c r="AM779" s="110" t="s">
        <v>131</v>
      </c>
      <c r="AN779" s="110">
        <v>0.05</v>
      </c>
      <c r="AO779" s="56">
        <v>7851457</v>
      </c>
      <c r="AP779" s="56">
        <v>198913</v>
      </c>
      <c r="AQ779" s="56">
        <v>718295</v>
      </c>
      <c r="AR779" s="56" t="s">
        <v>121</v>
      </c>
      <c r="AS779" s="56" t="s">
        <v>121</v>
      </c>
      <c r="AT779" s="56">
        <v>7624981</v>
      </c>
      <c r="AU779" s="56" t="s">
        <v>121</v>
      </c>
      <c r="AV779" s="56">
        <v>718295</v>
      </c>
      <c r="AW779" s="56">
        <v>44203</v>
      </c>
      <c r="AX779" s="56">
        <v>331521</v>
      </c>
      <c r="AY779" s="56" t="s">
        <v>121</v>
      </c>
      <c r="AZ779" s="56" t="s">
        <v>121</v>
      </c>
      <c r="BA779" s="56" t="s">
        <v>121</v>
      </c>
      <c r="BB779" s="56" t="s">
        <v>121</v>
      </c>
      <c r="BC779" s="56" t="s">
        <v>121</v>
      </c>
      <c r="BD779" s="56">
        <v>2099632</v>
      </c>
      <c r="BE779" s="56" t="s">
        <v>121</v>
      </c>
      <c r="BF779" s="56">
        <v>2641117</v>
      </c>
      <c r="BG779" s="56" t="s">
        <v>121</v>
      </c>
      <c r="BH779" s="56" t="s">
        <v>121</v>
      </c>
      <c r="BI779" s="56">
        <v>1491844</v>
      </c>
      <c r="BJ779" s="56">
        <v>773549</v>
      </c>
      <c r="BK779" s="56">
        <v>1160323</v>
      </c>
      <c r="BL779" s="56" t="s">
        <v>121</v>
      </c>
      <c r="BM779" s="56">
        <v>2862131</v>
      </c>
      <c r="BN779" s="56">
        <v>65199</v>
      </c>
      <c r="BO779" s="56">
        <v>3214783</v>
      </c>
      <c r="BP779" s="56">
        <v>541485</v>
      </c>
      <c r="BQ779" s="56" t="s">
        <v>121</v>
      </c>
      <c r="BR779" s="56" t="s">
        <v>121</v>
      </c>
      <c r="BS779" s="56" t="s">
        <v>121</v>
      </c>
      <c r="BT779" s="56" t="s">
        <v>121</v>
      </c>
      <c r="BU779" s="56">
        <v>98352</v>
      </c>
      <c r="BV779" s="56" t="s">
        <v>121</v>
      </c>
      <c r="BW779" s="56" t="s">
        <v>121</v>
      </c>
      <c r="BX779" s="56" t="s">
        <v>121</v>
      </c>
      <c r="BY779" s="56">
        <v>320470</v>
      </c>
      <c r="BZ779" s="56" t="s">
        <v>121</v>
      </c>
      <c r="CA779" s="56" t="s">
        <v>121</v>
      </c>
      <c r="CB779" s="56" t="s">
        <v>121</v>
      </c>
      <c r="CC779" s="56" t="s">
        <v>121</v>
      </c>
      <c r="CD779" s="56" t="s">
        <v>121</v>
      </c>
      <c r="CE779" s="252" t="s">
        <v>130</v>
      </c>
      <c r="CF779" s="252" t="s">
        <v>130</v>
      </c>
      <c r="CG779" s="252" t="s">
        <v>130</v>
      </c>
      <c r="CH779" s="252" t="s">
        <v>130</v>
      </c>
      <c r="CI779" s="252" t="s">
        <v>130</v>
      </c>
      <c r="CJ779" s="252" t="s">
        <v>131</v>
      </c>
      <c r="CK779" s="252" t="s">
        <v>131</v>
      </c>
      <c r="CL779" s="232" t="s">
        <v>121</v>
      </c>
      <c r="CM779" s="253" t="s">
        <v>121</v>
      </c>
      <c r="CN779" s="253" t="s">
        <v>121</v>
      </c>
      <c r="CO779" s="253" t="s">
        <v>121</v>
      </c>
      <c r="CP779" s="253" t="s">
        <v>121</v>
      </c>
      <c r="CQ779" s="253" t="s">
        <v>121</v>
      </c>
      <c r="CR779" s="253" t="s">
        <v>121</v>
      </c>
      <c r="CS779" s="253" t="s">
        <v>121</v>
      </c>
      <c r="CT779" s="253" t="s">
        <v>121</v>
      </c>
      <c r="CU779" s="253" t="s">
        <v>121</v>
      </c>
      <c r="CV779" s="253" t="s">
        <v>121</v>
      </c>
      <c r="CW779" s="253" t="s">
        <v>121</v>
      </c>
      <c r="CX779" s="253" t="s">
        <v>121</v>
      </c>
      <c r="CY779" s="253" t="s">
        <v>121</v>
      </c>
      <c r="CZ779" s="253" t="s">
        <v>121</v>
      </c>
      <c r="DA779" s="193">
        <v>12077620</v>
      </c>
      <c r="DB779" s="73">
        <v>1</v>
      </c>
      <c r="DC779" s="10">
        <v>1</v>
      </c>
      <c r="DD779" s="10"/>
      <c r="DE779" s="58" t="s">
        <v>1880</v>
      </c>
      <c r="DF779" s="58" t="str">
        <f t="shared" si="89"/>
        <v>Vehículos Convencionales_Camperos/Camionetas_4x2</v>
      </c>
      <c r="DG779" s="13">
        <f t="shared" si="90"/>
        <v>93896000</v>
      </c>
      <c r="DK779" s="10" t="b">
        <v>1</v>
      </c>
    </row>
    <row r="780" spans="1:115" ht="51" x14ac:dyDescent="0.25">
      <c r="A780" s="59">
        <v>1209</v>
      </c>
      <c r="B780" s="79" t="s">
        <v>178</v>
      </c>
      <c r="C780" s="43" t="s">
        <v>0</v>
      </c>
      <c r="D780" s="43" t="s">
        <v>320</v>
      </c>
      <c r="E780" s="43" t="s">
        <v>126</v>
      </c>
      <c r="F780" s="43" t="s">
        <v>121</v>
      </c>
      <c r="G780" s="60" t="s">
        <v>1581</v>
      </c>
      <c r="H780" s="43" t="s">
        <v>1559</v>
      </c>
      <c r="I780" s="62">
        <v>4606174</v>
      </c>
      <c r="J780" s="132" t="s">
        <v>1667</v>
      </c>
      <c r="K780" s="61" t="s">
        <v>145</v>
      </c>
      <c r="L780" s="63">
        <v>121</v>
      </c>
      <c r="M780" s="64" t="s">
        <v>121</v>
      </c>
      <c r="N780" s="65">
        <v>108000000</v>
      </c>
      <c r="O780" s="50">
        <f>VLOOKUP(I780,Hoja1!$A$2:$J$18391,10,0)</f>
        <v>108000000</v>
      </c>
      <c r="P780" s="66">
        <f t="shared" si="87"/>
        <v>0</v>
      </c>
      <c r="Q780" s="59" t="s">
        <v>1583</v>
      </c>
      <c r="R780" s="59" t="s">
        <v>148</v>
      </c>
      <c r="S780" s="59" t="s">
        <v>128</v>
      </c>
      <c r="T780" s="59" t="s">
        <v>121</v>
      </c>
      <c r="U780" s="59" t="s">
        <v>121</v>
      </c>
      <c r="V780" s="59" t="s">
        <v>121</v>
      </c>
      <c r="W780" s="59" t="s">
        <v>121</v>
      </c>
      <c r="X780" s="59" t="s">
        <v>121</v>
      </c>
      <c r="Y780" s="67" t="str">
        <f t="shared" si="92"/>
        <v>N.A.</v>
      </c>
      <c r="Z780" s="68">
        <f t="shared" si="88"/>
        <v>104544000</v>
      </c>
      <c r="AA780" s="59" t="s">
        <v>1878</v>
      </c>
      <c r="AB780" s="59" t="s">
        <v>149</v>
      </c>
      <c r="AC780" s="61" t="s">
        <v>149</v>
      </c>
      <c r="AD780" s="69" t="b">
        <f t="shared" si="91"/>
        <v>1</v>
      </c>
      <c r="AE780" s="70">
        <v>3.2000000000000001E-2</v>
      </c>
      <c r="AF780" s="70">
        <v>3.5999999999999997E-2</v>
      </c>
      <c r="AG780" s="70">
        <v>3.6999999999999998E-2</v>
      </c>
      <c r="AH780" s="70">
        <v>3.9E-2</v>
      </c>
      <c r="AI780" s="70">
        <v>4.1000000000000002E-2</v>
      </c>
      <c r="AJ780" s="59">
        <v>4.2000000000000003E-2</v>
      </c>
      <c r="AK780" s="59" t="s">
        <v>130</v>
      </c>
      <c r="AL780" s="59" t="s">
        <v>131</v>
      </c>
      <c r="AM780" s="110" t="s">
        <v>131</v>
      </c>
      <c r="AN780" s="110">
        <v>0.05</v>
      </c>
      <c r="AO780" s="56">
        <v>7851457</v>
      </c>
      <c r="AP780" s="56">
        <v>198913</v>
      </c>
      <c r="AQ780" s="56">
        <v>718295</v>
      </c>
      <c r="AR780" s="56" t="s">
        <v>121</v>
      </c>
      <c r="AS780" s="56" t="s">
        <v>121</v>
      </c>
      <c r="AT780" s="56">
        <v>7624981</v>
      </c>
      <c r="AU780" s="56" t="s">
        <v>121</v>
      </c>
      <c r="AV780" s="56">
        <v>718295</v>
      </c>
      <c r="AW780" s="56">
        <v>44203</v>
      </c>
      <c r="AX780" s="56">
        <v>331521</v>
      </c>
      <c r="AY780" s="56" t="s">
        <v>121</v>
      </c>
      <c r="AZ780" s="56" t="s">
        <v>121</v>
      </c>
      <c r="BA780" s="56" t="s">
        <v>121</v>
      </c>
      <c r="BB780" s="56" t="s">
        <v>121</v>
      </c>
      <c r="BC780" s="56" t="s">
        <v>121</v>
      </c>
      <c r="BD780" s="56">
        <v>2099632</v>
      </c>
      <c r="BE780" s="56" t="s">
        <v>121</v>
      </c>
      <c r="BF780" s="56">
        <v>2641117</v>
      </c>
      <c r="BG780" s="56" t="s">
        <v>121</v>
      </c>
      <c r="BH780" s="56" t="s">
        <v>121</v>
      </c>
      <c r="BI780" s="56">
        <v>1491844</v>
      </c>
      <c r="BJ780" s="56">
        <v>773549</v>
      </c>
      <c r="BK780" s="56">
        <v>1160323</v>
      </c>
      <c r="BL780" s="56" t="s">
        <v>121</v>
      </c>
      <c r="BM780" s="56">
        <v>2862131</v>
      </c>
      <c r="BN780" s="56">
        <v>65199</v>
      </c>
      <c r="BO780" s="56">
        <v>3214783</v>
      </c>
      <c r="BP780" s="56">
        <v>541485</v>
      </c>
      <c r="BQ780" s="56" t="s">
        <v>121</v>
      </c>
      <c r="BR780" s="56" t="s">
        <v>121</v>
      </c>
      <c r="BS780" s="56" t="s">
        <v>121</v>
      </c>
      <c r="BT780" s="56" t="s">
        <v>121</v>
      </c>
      <c r="BU780" s="56">
        <v>98352</v>
      </c>
      <c r="BV780" s="56" t="s">
        <v>121</v>
      </c>
      <c r="BW780" s="56" t="s">
        <v>121</v>
      </c>
      <c r="BX780" s="56" t="s">
        <v>121</v>
      </c>
      <c r="BY780" s="56">
        <v>320470</v>
      </c>
      <c r="BZ780" s="56" t="s">
        <v>121</v>
      </c>
      <c r="CA780" s="56" t="s">
        <v>121</v>
      </c>
      <c r="CB780" s="56" t="s">
        <v>121</v>
      </c>
      <c r="CC780" s="56" t="s">
        <v>121</v>
      </c>
      <c r="CD780" s="56" t="s">
        <v>121</v>
      </c>
      <c r="CE780" s="252" t="s">
        <v>130</v>
      </c>
      <c r="CF780" s="252" t="s">
        <v>130</v>
      </c>
      <c r="CG780" s="252" t="s">
        <v>130</v>
      </c>
      <c r="CH780" s="252" t="s">
        <v>130</v>
      </c>
      <c r="CI780" s="252" t="s">
        <v>130</v>
      </c>
      <c r="CJ780" s="252" t="s">
        <v>131</v>
      </c>
      <c r="CK780" s="252" t="s">
        <v>131</v>
      </c>
      <c r="CL780" s="232" t="s">
        <v>121</v>
      </c>
      <c r="CM780" s="253" t="s">
        <v>121</v>
      </c>
      <c r="CN780" s="253" t="s">
        <v>121</v>
      </c>
      <c r="CO780" s="253" t="s">
        <v>121</v>
      </c>
      <c r="CP780" s="253" t="s">
        <v>121</v>
      </c>
      <c r="CQ780" s="253" t="s">
        <v>121</v>
      </c>
      <c r="CR780" s="253" t="s">
        <v>121</v>
      </c>
      <c r="CS780" s="253" t="s">
        <v>121</v>
      </c>
      <c r="CT780" s="253" t="s">
        <v>121</v>
      </c>
      <c r="CU780" s="253" t="s">
        <v>121</v>
      </c>
      <c r="CV780" s="253" t="s">
        <v>121</v>
      </c>
      <c r="CW780" s="253" t="s">
        <v>121</v>
      </c>
      <c r="CX780" s="253" t="s">
        <v>121</v>
      </c>
      <c r="CY780" s="253" t="s">
        <v>121</v>
      </c>
      <c r="CZ780" s="253" t="s">
        <v>121</v>
      </c>
      <c r="DA780" s="193">
        <v>12077620</v>
      </c>
      <c r="DB780" s="73">
        <v>1</v>
      </c>
      <c r="DC780" s="10">
        <v>1</v>
      </c>
      <c r="DD780" s="10"/>
      <c r="DE780" s="58" t="s">
        <v>1880</v>
      </c>
      <c r="DF780" s="58" t="str">
        <f t="shared" si="89"/>
        <v>Vehículos Convencionales_Camperos/Camionetas_4x2</v>
      </c>
      <c r="DG780" s="13">
        <f t="shared" si="90"/>
        <v>104544000</v>
      </c>
      <c r="DK780" s="10" t="b">
        <v>1</v>
      </c>
    </row>
    <row r="781" spans="1:115" ht="25.5" x14ac:dyDescent="0.25">
      <c r="A781" s="59">
        <v>1216</v>
      </c>
      <c r="B781" s="79" t="s">
        <v>118</v>
      </c>
      <c r="C781" s="84" t="s">
        <v>4</v>
      </c>
      <c r="D781" s="43" t="s">
        <v>795</v>
      </c>
      <c r="E781" s="43" t="s">
        <v>796</v>
      </c>
      <c r="F781" s="43" t="s">
        <v>121</v>
      </c>
      <c r="G781" s="60" t="s">
        <v>1668</v>
      </c>
      <c r="H781" s="61" t="s">
        <v>123</v>
      </c>
      <c r="I781" s="62">
        <v>1661139</v>
      </c>
      <c r="J781" s="132" t="s">
        <v>1669</v>
      </c>
      <c r="K781" s="61" t="s">
        <v>121</v>
      </c>
      <c r="L781" s="63">
        <v>210</v>
      </c>
      <c r="M781" s="64" t="s">
        <v>121</v>
      </c>
      <c r="N781" s="65">
        <v>275400000</v>
      </c>
      <c r="O781" s="50">
        <f>VLOOKUP(I781,Hoja1!$B$2:$J$18391,9,0)</f>
        <v>275400000</v>
      </c>
      <c r="P781" s="66">
        <f t="shared" si="87"/>
        <v>0</v>
      </c>
      <c r="Q781" s="59" t="s">
        <v>121</v>
      </c>
      <c r="R781" s="59" t="s">
        <v>127</v>
      </c>
      <c r="S781" s="59" t="s">
        <v>349</v>
      </c>
      <c r="T781" s="59" t="s">
        <v>643</v>
      </c>
      <c r="U781" s="59">
        <v>10400</v>
      </c>
      <c r="V781" s="59">
        <v>3351</v>
      </c>
      <c r="W781" s="59">
        <v>6892</v>
      </c>
      <c r="X781" s="59" t="s">
        <v>808</v>
      </c>
      <c r="Y781" s="67" t="str">
        <f t="shared" si="92"/>
        <v>N.A.</v>
      </c>
      <c r="Z781" s="68">
        <f t="shared" si="88"/>
        <v>253368000</v>
      </c>
      <c r="AA781" s="59" t="s">
        <v>1878</v>
      </c>
      <c r="AB781" s="59" t="s">
        <v>149</v>
      </c>
      <c r="AC781" s="61" t="s">
        <v>149</v>
      </c>
      <c r="AD781" s="69" t="b">
        <f t="shared" si="91"/>
        <v>1</v>
      </c>
      <c r="AE781" s="70">
        <v>0.08</v>
      </c>
      <c r="AF781" s="70">
        <v>0.08</v>
      </c>
      <c r="AG781" s="70">
        <v>0.08</v>
      </c>
      <c r="AH781" s="70">
        <v>0.08</v>
      </c>
      <c r="AI781" s="70">
        <v>0.09</v>
      </c>
      <c r="AJ781" s="59">
        <v>0.1</v>
      </c>
      <c r="AK781" s="59" t="s">
        <v>130</v>
      </c>
      <c r="AL781" s="59" t="s">
        <v>130</v>
      </c>
      <c r="AM781" s="110" t="s">
        <v>130</v>
      </c>
      <c r="AN781" s="110">
        <v>1</v>
      </c>
      <c r="AO781" s="56" t="s">
        <v>121</v>
      </c>
      <c r="AP781" s="56">
        <v>573697</v>
      </c>
      <c r="AQ781" s="56">
        <v>819566</v>
      </c>
      <c r="AR781" s="56">
        <v>8266442</v>
      </c>
      <c r="AS781" s="56" t="s">
        <v>121</v>
      </c>
      <c r="AT781" s="56">
        <v>12994725</v>
      </c>
      <c r="AU781" s="56">
        <v>565369</v>
      </c>
      <c r="AV781" s="56">
        <v>1434240</v>
      </c>
      <c r="AW781" s="56">
        <v>137697</v>
      </c>
      <c r="AX781" s="56">
        <v>1616780</v>
      </c>
      <c r="AY781" s="56">
        <v>47311316</v>
      </c>
      <c r="AZ781" s="56">
        <v>56405433</v>
      </c>
      <c r="BA781" s="56" t="s">
        <v>121</v>
      </c>
      <c r="BB781" s="56" t="s">
        <v>121</v>
      </c>
      <c r="BC781" s="56" t="s">
        <v>121</v>
      </c>
      <c r="BD781" s="56" t="s">
        <v>121</v>
      </c>
      <c r="BE781" s="56" t="s">
        <v>121</v>
      </c>
      <c r="BF781" s="56">
        <v>3099200</v>
      </c>
      <c r="BG781" s="56">
        <v>4382706</v>
      </c>
      <c r="BH781" s="56">
        <v>1466838</v>
      </c>
      <c r="BI781" s="56">
        <v>1643515</v>
      </c>
      <c r="BJ781" s="56">
        <v>185906</v>
      </c>
      <c r="BK781" s="56">
        <v>2268774</v>
      </c>
      <c r="BL781" s="56">
        <v>1865217</v>
      </c>
      <c r="BM781" s="56">
        <v>6054709</v>
      </c>
      <c r="BN781" s="56">
        <v>2484994</v>
      </c>
      <c r="BO781" s="56" t="s">
        <v>121</v>
      </c>
      <c r="BP781" s="56">
        <v>4663044</v>
      </c>
      <c r="BQ781" s="56" t="s">
        <v>121</v>
      </c>
      <c r="BR781" s="56" t="s">
        <v>121</v>
      </c>
      <c r="BS781" s="56">
        <v>5040113</v>
      </c>
      <c r="BT781" s="56">
        <v>8458624</v>
      </c>
      <c r="BU781" s="56">
        <v>139428</v>
      </c>
      <c r="BV781" s="56">
        <v>7630159</v>
      </c>
      <c r="BW781" s="56">
        <v>14694448</v>
      </c>
      <c r="BX781" s="56">
        <v>8768809</v>
      </c>
      <c r="BY781" s="56">
        <v>2169439</v>
      </c>
      <c r="BZ781" s="56" t="s">
        <v>121</v>
      </c>
      <c r="CA781" s="56" t="s">
        <v>121</v>
      </c>
      <c r="CB781" s="56" t="s">
        <v>121</v>
      </c>
      <c r="CC781" s="56" t="s">
        <v>121</v>
      </c>
      <c r="CD781" s="56" t="s">
        <v>121</v>
      </c>
      <c r="CE781" s="252" t="s">
        <v>121</v>
      </c>
      <c r="CF781" s="252" t="s">
        <v>121</v>
      </c>
      <c r="CG781" s="252" t="s">
        <v>121</v>
      </c>
      <c r="CH781" s="252" t="s">
        <v>121</v>
      </c>
      <c r="CI781" s="252" t="s">
        <v>121</v>
      </c>
      <c r="CJ781" s="252" t="s">
        <v>121</v>
      </c>
      <c r="CK781" s="252" t="s">
        <v>121</v>
      </c>
      <c r="CL781" s="232" t="s">
        <v>121</v>
      </c>
      <c r="CM781" s="253" t="s">
        <v>121</v>
      </c>
      <c r="CN781" s="253" t="s">
        <v>121</v>
      </c>
      <c r="CO781" s="253" t="s">
        <v>121</v>
      </c>
      <c r="CP781" s="253" t="s">
        <v>121</v>
      </c>
      <c r="CQ781" s="253" t="s">
        <v>121</v>
      </c>
      <c r="CR781" s="253" t="s">
        <v>121</v>
      </c>
      <c r="CS781" s="253" t="s">
        <v>130</v>
      </c>
      <c r="CT781" s="253" t="s">
        <v>130</v>
      </c>
      <c r="CU781" s="253" t="s">
        <v>131</v>
      </c>
      <c r="CV781" s="253" t="s">
        <v>131</v>
      </c>
      <c r="CW781" s="253" t="s">
        <v>131</v>
      </c>
      <c r="CX781" s="253" t="s">
        <v>131</v>
      </c>
      <c r="CY781" s="253" t="s">
        <v>131</v>
      </c>
      <c r="CZ781" s="253" t="s">
        <v>131</v>
      </c>
      <c r="DA781" s="193">
        <v>29184668</v>
      </c>
      <c r="DB781" s="73">
        <v>1</v>
      </c>
      <c r="DC781" s="10">
        <v>1</v>
      </c>
      <c r="DD781" s="10"/>
      <c r="DE781" s="58" t="s">
        <v>1880</v>
      </c>
      <c r="DF781" s="58" t="str">
        <f t="shared" si="89"/>
        <v>Otros Tipos de Vehículos_Camión_Cabina Sencilla</v>
      </c>
      <c r="DG781" s="13">
        <f t="shared" si="90"/>
        <v>253368000</v>
      </c>
      <c r="DK781" s="10" t="b">
        <v>1</v>
      </c>
    </row>
    <row r="782" spans="1:115" ht="25.5" x14ac:dyDescent="0.25">
      <c r="A782" s="59">
        <v>1217</v>
      </c>
      <c r="B782" s="79" t="s">
        <v>118</v>
      </c>
      <c r="C782" s="84" t="s">
        <v>4</v>
      </c>
      <c r="D782" s="43" t="s">
        <v>795</v>
      </c>
      <c r="E782" s="43" t="s">
        <v>796</v>
      </c>
      <c r="F782" s="43" t="s">
        <v>121</v>
      </c>
      <c r="G782" s="60" t="s">
        <v>1670</v>
      </c>
      <c r="H782" s="61" t="s">
        <v>123</v>
      </c>
      <c r="I782" s="62">
        <v>1661140</v>
      </c>
      <c r="J782" s="132" t="s">
        <v>1671</v>
      </c>
      <c r="K782" s="61" t="s">
        <v>121</v>
      </c>
      <c r="L782" s="63">
        <v>210</v>
      </c>
      <c r="M782" s="64" t="s">
        <v>121</v>
      </c>
      <c r="N782" s="65">
        <v>286700000</v>
      </c>
      <c r="O782" s="50">
        <f>VLOOKUP(I782,Hoja1!$B$2:$J$18391,9,0)</f>
        <v>286700000</v>
      </c>
      <c r="P782" s="66">
        <f t="shared" si="87"/>
        <v>0</v>
      </c>
      <c r="Q782" s="59" t="s">
        <v>121</v>
      </c>
      <c r="R782" s="59" t="s">
        <v>127</v>
      </c>
      <c r="S782" s="59" t="s">
        <v>349</v>
      </c>
      <c r="T782" s="59" t="s">
        <v>643</v>
      </c>
      <c r="U782" s="59">
        <v>10400</v>
      </c>
      <c r="V782" s="59">
        <v>3351</v>
      </c>
      <c r="W782" s="59">
        <v>6892</v>
      </c>
      <c r="X782" s="59" t="s">
        <v>808</v>
      </c>
      <c r="Y782" s="67" t="str">
        <f t="shared" si="92"/>
        <v>N.A.</v>
      </c>
      <c r="Z782" s="68">
        <f t="shared" si="88"/>
        <v>263764000</v>
      </c>
      <c r="AA782" s="59" t="s">
        <v>1878</v>
      </c>
      <c r="AB782" s="59" t="s">
        <v>156</v>
      </c>
      <c r="AC782" s="61" t="s">
        <v>156</v>
      </c>
      <c r="AD782" s="69" t="b">
        <f t="shared" si="91"/>
        <v>1</v>
      </c>
      <c r="AE782" s="70">
        <v>0.08</v>
      </c>
      <c r="AF782" s="70">
        <v>0.08</v>
      </c>
      <c r="AG782" s="70">
        <v>0.08</v>
      </c>
      <c r="AH782" s="70">
        <v>0.08</v>
      </c>
      <c r="AI782" s="70">
        <v>0.09</v>
      </c>
      <c r="AJ782" s="59">
        <v>0.1</v>
      </c>
      <c r="AK782" s="59" t="s">
        <v>130</v>
      </c>
      <c r="AL782" s="59" t="s">
        <v>130</v>
      </c>
      <c r="AM782" s="110" t="s">
        <v>130</v>
      </c>
      <c r="AN782" s="110">
        <v>1</v>
      </c>
      <c r="AO782" s="56" t="s">
        <v>121</v>
      </c>
      <c r="AP782" s="56">
        <v>573697</v>
      </c>
      <c r="AQ782" s="56">
        <v>819566</v>
      </c>
      <c r="AR782" s="56">
        <v>8266442</v>
      </c>
      <c r="AS782" s="56" t="s">
        <v>121</v>
      </c>
      <c r="AT782" s="56">
        <v>12994725</v>
      </c>
      <c r="AU782" s="56">
        <v>565369</v>
      </c>
      <c r="AV782" s="56">
        <v>1434240</v>
      </c>
      <c r="AW782" s="56">
        <v>137697</v>
      </c>
      <c r="AX782" s="56">
        <v>1616780</v>
      </c>
      <c r="AY782" s="56">
        <v>47311316</v>
      </c>
      <c r="AZ782" s="56">
        <v>56405433</v>
      </c>
      <c r="BA782" s="56" t="s">
        <v>121</v>
      </c>
      <c r="BB782" s="56" t="s">
        <v>121</v>
      </c>
      <c r="BC782" s="56" t="s">
        <v>121</v>
      </c>
      <c r="BD782" s="56" t="s">
        <v>121</v>
      </c>
      <c r="BE782" s="56" t="s">
        <v>121</v>
      </c>
      <c r="BF782" s="56">
        <v>3099200</v>
      </c>
      <c r="BG782" s="56">
        <v>4382706</v>
      </c>
      <c r="BH782" s="56">
        <v>1466838</v>
      </c>
      <c r="BI782" s="56">
        <v>1643515</v>
      </c>
      <c r="BJ782" s="56">
        <v>185906</v>
      </c>
      <c r="BK782" s="56">
        <v>2268774</v>
      </c>
      <c r="BL782" s="56">
        <v>1865217</v>
      </c>
      <c r="BM782" s="56">
        <v>6054709</v>
      </c>
      <c r="BN782" s="56">
        <v>2484994</v>
      </c>
      <c r="BO782" s="56" t="s">
        <v>121</v>
      </c>
      <c r="BP782" s="56">
        <v>4663044</v>
      </c>
      <c r="BQ782" s="56" t="s">
        <v>121</v>
      </c>
      <c r="BR782" s="56" t="s">
        <v>121</v>
      </c>
      <c r="BS782" s="56">
        <v>5040113</v>
      </c>
      <c r="BT782" s="56">
        <v>8458624</v>
      </c>
      <c r="BU782" s="56">
        <v>139428</v>
      </c>
      <c r="BV782" s="56">
        <v>7630159</v>
      </c>
      <c r="BW782" s="56">
        <v>14694448</v>
      </c>
      <c r="BX782" s="56">
        <v>8768809</v>
      </c>
      <c r="BY782" s="56">
        <v>2169439</v>
      </c>
      <c r="BZ782" s="56" t="s">
        <v>121</v>
      </c>
      <c r="CA782" s="56" t="s">
        <v>121</v>
      </c>
      <c r="CB782" s="56" t="s">
        <v>121</v>
      </c>
      <c r="CC782" s="56" t="s">
        <v>121</v>
      </c>
      <c r="CD782" s="56" t="s">
        <v>121</v>
      </c>
      <c r="CE782" s="252" t="s">
        <v>121</v>
      </c>
      <c r="CF782" s="252" t="s">
        <v>121</v>
      </c>
      <c r="CG782" s="252" t="s">
        <v>121</v>
      </c>
      <c r="CH782" s="252" t="s">
        <v>121</v>
      </c>
      <c r="CI782" s="252" t="s">
        <v>121</v>
      </c>
      <c r="CJ782" s="252" t="s">
        <v>121</v>
      </c>
      <c r="CK782" s="252" t="s">
        <v>121</v>
      </c>
      <c r="CL782" s="232" t="s">
        <v>121</v>
      </c>
      <c r="CM782" s="253" t="s">
        <v>121</v>
      </c>
      <c r="CN782" s="253" t="s">
        <v>121</v>
      </c>
      <c r="CO782" s="253" t="s">
        <v>121</v>
      </c>
      <c r="CP782" s="253" t="s">
        <v>121</v>
      </c>
      <c r="CQ782" s="253" t="s">
        <v>121</v>
      </c>
      <c r="CR782" s="253" t="s">
        <v>121</v>
      </c>
      <c r="CS782" s="253" t="s">
        <v>130</v>
      </c>
      <c r="CT782" s="253" t="s">
        <v>130</v>
      </c>
      <c r="CU782" s="253" t="s">
        <v>131</v>
      </c>
      <c r="CV782" s="253" t="s">
        <v>131</v>
      </c>
      <c r="CW782" s="253" t="s">
        <v>131</v>
      </c>
      <c r="CX782" s="253" t="s">
        <v>131</v>
      </c>
      <c r="CY782" s="253" t="s">
        <v>131</v>
      </c>
      <c r="CZ782" s="253" t="s">
        <v>131</v>
      </c>
      <c r="DA782" s="193">
        <v>29184668</v>
      </c>
      <c r="DB782" s="73">
        <v>1</v>
      </c>
      <c r="DC782" s="10">
        <v>1</v>
      </c>
      <c r="DD782" s="10"/>
      <c r="DE782" s="58" t="s">
        <v>1880</v>
      </c>
      <c r="DF782" s="58" t="str">
        <f t="shared" si="89"/>
        <v>Otros Tipos de Vehículos_Camión_Cabina Sencilla</v>
      </c>
      <c r="DG782" s="13">
        <f t="shared" si="90"/>
        <v>263764000</v>
      </c>
      <c r="DK782" s="10" t="b">
        <v>1</v>
      </c>
    </row>
    <row r="783" spans="1:115" ht="25.5" x14ac:dyDescent="0.25">
      <c r="A783" s="59">
        <v>1218</v>
      </c>
      <c r="B783" s="79" t="s">
        <v>118</v>
      </c>
      <c r="C783" s="84" t="s">
        <v>4</v>
      </c>
      <c r="D783" s="43" t="s">
        <v>795</v>
      </c>
      <c r="E783" s="43" t="s">
        <v>796</v>
      </c>
      <c r="F783" s="43" t="s">
        <v>121</v>
      </c>
      <c r="G783" s="60" t="s">
        <v>1672</v>
      </c>
      <c r="H783" s="61" t="s">
        <v>123</v>
      </c>
      <c r="I783" s="62">
        <v>1661130</v>
      </c>
      <c r="J783" s="132" t="s">
        <v>1673</v>
      </c>
      <c r="K783" s="61" t="s">
        <v>121</v>
      </c>
      <c r="L783" s="63">
        <v>275</v>
      </c>
      <c r="M783" s="64" t="s">
        <v>121</v>
      </c>
      <c r="N783" s="65">
        <v>422400000</v>
      </c>
      <c r="O783" s="50">
        <f>VLOOKUP(I783,Hoja1!$B$2:$J$18391,9,0)</f>
        <v>422400000</v>
      </c>
      <c r="P783" s="66">
        <f t="shared" si="87"/>
        <v>0</v>
      </c>
      <c r="Q783" s="59" t="s">
        <v>121</v>
      </c>
      <c r="R783" s="59" t="s">
        <v>127</v>
      </c>
      <c r="S783" s="59" t="s">
        <v>349</v>
      </c>
      <c r="T783" s="59" t="s">
        <v>643</v>
      </c>
      <c r="U783" s="59">
        <v>17000</v>
      </c>
      <c r="V783" s="59">
        <v>5994</v>
      </c>
      <c r="W783" s="59">
        <v>10879</v>
      </c>
      <c r="X783" s="59" t="s">
        <v>808</v>
      </c>
      <c r="Y783" s="67" t="str">
        <f t="shared" si="92"/>
        <v>N.A.</v>
      </c>
      <c r="Z783" s="68">
        <f t="shared" si="88"/>
        <v>397056000</v>
      </c>
      <c r="AA783" s="59" t="s">
        <v>1878</v>
      </c>
      <c r="AB783" s="59" t="s">
        <v>156</v>
      </c>
      <c r="AC783" s="61" t="s">
        <v>156</v>
      </c>
      <c r="AD783" s="69" t="b">
        <f t="shared" si="91"/>
        <v>1</v>
      </c>
      <c r="AE783" s="70">
        <v>0.06</v>
      </c>
      <c r="AF783" s="70">
        <v>0.06</v>
      </c>
      <c r="AG783" s="70">
        <v>0.06</v>
      </c>
      <c r="AH783" s="70">
        <v>0.06</v>
      </c>
      <c r="AI783" s="70">
        <v>7.0000000000000007E-2</v>
      </c>
      <c r="AJ783" s="59">
        <v>0.08</v>
      </c>
      <c r="AK783" s="59" t="s">
        <v>130</v>
      </c>
      <c r="AL783" s="59" t="s">
        <v>130</v>
      </c>
      <c r="AM783" s="110" t="s">
        <v>130</v>
      </c>
      <c r="AN783" s="110">
        <v>1</v>
      </c>
      <c r="AO783" s="56" t="s">
        <v>121</v>
      </c>
      <c r="AP783" s="56">
        <v>573594</v>
      </c>
      <c r="AQ783" s="56">
        <v>819420</v>
      </c>
      <c r="AR783" s="56">
        <v>8264973</v>
      </c>
      <c r="AS783" s="56" t="s">
        <v>121</v>
      </c>
      <c r="AT783" s="56">
        <v>12992415</v>
      </c>
      <c r="AU783" s="56">
        <v>565268</v>
      </c>
      <c r="AV783" s="56">
        <v>1433985</v>
      </c>
      <c r="AW783" s="56">
        <v>137673</v>
      </c>
      <c r="AX783" s="56">
        <v>1616492</v>
      </c>
      <c r="AY783" s="56">
        <v>55058921</v>
      </c>
      <c r="AZ783" s="56">
        <v>61697542</v>
      </c>
      <c r="BA783" s="56" t="s">
        <v>121</v>
      </c>
      <c r="BB783" s="56" t="s">
        <v>121</v>
      </c>
      <c r="BC783" s="56" t="s">
        <v>121</v>
      </c>
      <c r="BD783" s="56" t="s">
        <v>121</v>
      </c>
      <c r="BE783" s="56" t="s">
        <v>121</v>
      </c>
      <c r="BF783" s="56">
        <v>3098649</v>
      </c>
      <c r="BG783" s="56">
        <v>4381927</v>
      </c>
      <c r="BH783" s="56">
        <v>1466577</v>
      </c>
      <c r="BI783" s="56">
        <v>1643224</v>
      </c>
      <c r="BJ783" s="56">
        <v>185872</v>
      </c>
      <c r="BK783" s="56">
        <v>2268370</v>
      </c>
      <c r="BL783" s="56" t="s">
        <v>121</v>
      </c>
      <c r="BM783" s="56">
        <v>6053634</v>
      </c>
      <c r="BN783" s="56">
        <v>139405</v>
      </c>
      <c r="BO783" s="56">
        <v>2484553</v>
      </c>
      <c r="BP783" s="56" t="s">
        <v>121</v>
      </c>
      <c r="BQ783" s="56" t="s">
        <v>121</v>
      </c>
      <c r="BR783" s="56" t="s">
        <v>121</v>
      </c>
      <c r="BS783" s="56">
        <v>5039217</v>
      </c>
      <c r="BT783" s="56">
        <v>8457120</v>
      </c>
      <c r="BU783" s="56">
        <v>139405</v>
      </c>
      <c r="BV783" s="56">
        <v>7628804</v>
      </c>
      <c r="BW783" s="56">
        <v>14691836</v>
      </c>
      <c r="BX783" s="56">
        <v>8767252</v>
      </c>
      <c r="BY783" s="56">
        <v>2169053</v>
      </c>
      <c r="BZ783" s="56" t="s">
        <v>121</v>
      </c>
      <c r="CA783" s="56" t="s">
        <v>121</v>
      </c>
      <c r="CB783" s="56" t="s">
        <v>121</v>
      </c>
      <c r="CC783" s="56" t="s">
        <v>121</v>
      </c>
      <c r="CD783" s="56" t="s">
        <v>121</v>
      </c>
      <c r="CE783" s="252" t="s">
        <v>121</v>
      </c>
      <c r="CF783" s="252" t="s">
        <v>121</v>
      </c>
      <c r="CG783" s="252" t="s">
        <v>121</v>
      </c>
      <c r="CH783" s="252" t="s">
        <v>121</v>
      </c>
      <c r="CI783" s="252" t="s">
        <v>121</v>
      </c>
      <c r="CJ783" s="252" t="s">
        <v>121</v>
      </c>
      <c r="CK783" s="252" t="s">
        <v>121</v>
      </c>
      <c r="CL783" s="232" t="s">
        <v>121</v>
      </c>
      <c r="CM783" s="253" t="s">
        <v>121</v>
      </c>
      <c r="CN783" s="253" t="s">
        <v>121</v>
      </c>
      <c r="CO783" s="253" t="s">
        <v>121</v>
      </c>
      <c r="CP783" s="253" t="s">
        <v>121</v>
      </c>
      <c r="CQ783" s="253" t="s">
        <v>121</v>
      </c>
      <c r="CR783" s="253" t="s">
        <v>121</v>
      </c>
      <c r="CS783" s="253" t="s">
        <v>131</v>
      </c>
      <c r="CT783" s="253" t="s">
        <v>131</v>
      </c>
      <c r="CU783" s="253" t="s">
        <v>131</v>
      </c>
      <c r="CV783" s="253" t="s">
        <v>131</v>
      </c>
      <c r="CW783" s="253" t="s">
        <v>131</v>
      </c>
      <c r="CX783" s="253" t="s">
        <v>131</v>
      </c>
      <c r="CY783" s="253" t="s">
        <v>131</v>
      </c>
      <c r="CZ783" s="253" t="s">
        <v>131</v>
      </c>
      <c r="DA783" s="193">
        <v>35039280</v>
      </c>
      <c r="DB783" s="73">
        <v>1</v>
      </c>
      <c r="DC783" s="10">
        <v>1</v>
      </c>
      <c r="DD783" s="10"/>
      <c r="DE783" s="58" t="s">
        <v>1880</v>
      </c>
      <c r="DF783" s="58" t="str">
        <f t="shared" si="89"/>
        <v>Otros Tipos de Vehículos_Camión_Cabina Sencilla</v>
      </c>
      <c r="DG783" s="13">
        <f t="shared" si="90"/>
        <v>397056000</v>
      </c>
      <c r="DK783" s="10" t="b">
        <v>1</v>
      </c>
    </row>
    <row r="784" spans="1:115" ht="25.5" x14ac:dyDescent="0.25">
      <c r="A784" s="59">
        <v>1219</v>
      </c>
      <c r="B784" s="79" t="s">
        <v>426</v>
      </c>
      <c r="C784" s="43" t="s">
        <v>0</v>
      </c>
      <c r="D784" s="43" t="s">
        <v>320</v>
      </c>
      <c r="E784" s="43" t="s">
        <v>126</v>
      </c>
      <c r="F784" s="43" t="s">
        <v>121</v>
      </c>
      <c r="G784" s="60" t="s">
        <v>1674</v>
      </c>
      <c r="H784" s="43" t="s">
        <v>161</v>
      </c>
      <c r="I784" s="62">
        <v>9006201</v>
      </c>
      <c r="J784" s="132" t="s">
        <v>1675</v>
      </c>
      <c r="K784" s="61" t="s">
        <v>355</v>
      </c>
      <c r="L784" s="63">
        <v>201</v>
      </c>
      <c r="M784" s="64" t="s">
        <v>121</v>
      </c>
      <c r="N784" s="65">
        <v>240600000</v>
      </c>
      <c r="O784" s="50">
        <f>VLOOKUP(I784,Hoja1!$A$2:$J$18391,10,0)</f>
        <v>240600000</v>
      </c>
      <c r="P784" s="66">
        <f t="shared" si="87"/>
        <v>0</v>
      </c>
      <c r="Q784" s="59" t="s">
        <v>126</v>
      </c>
      <c r="R784" s="59" t="s">
        <v>148</v>
      </c>
      <c r="S784" s="59" t="s">
        <v>349</v>
      </c>
      <c r="T784" s="59" t="s">
        <v>121</v>
      </c>
      <c r="U784" s="59" t="s">
        <v>121</v>
      </c>
      <c r="V784" s="59" t="s">
        <v>121</v>
      </c>
      <c r="W784" s="59" t="s">
        <v>121</v>
      </c>
      <c r="X784" s="59" t="s">
        <v>121</v>
      </c>
      <c r="Y784" s="67" t="str">
        <f t="shared" si="92"/>
        <v>N.A.</v>
      </c>
      <c r="Z784" s="68">
        <f t="shared" si="88"/>
        <v>240600000</v>
      </c>
      <c r="AA784" s="59" t="s">
        <v>1878</v>
      </c>
      <c r="AB784" s="59" t="s">
        <v>156</v>
      </c>
      <c r="AC784" s="61" t="s">
        <v>156</v>
      </c>
      <c r="AD784" s="69" t="b">
        <f t="shared" si="91"/>
        <v>1</v>
      </c>
      <c r="AE784" s="70">
        <v>0</v>
      </c>
      <c r="AF784" s="70">
        <v>8.0000000000000002E-3</v>
      </c>
      <c r="AG784" s="70">
        <v>1.4999999999999999E-2</v>
      </c>
      <c r="AH784" s="70">
        <v>0.02</v>
      </c>
      <c r="AI784" s="70">
        <v>0.03</v>
      </c>
      <c r="AJ784" s="59">
        <v>3.5000000000000003E-2</v>
      </c>
      <c r="AK784" s="59" t="s">
        <v>130</v>
      </c>
      <c r="AL784" s="59" t="s">
        <v>130</v>
      </c>
      <c r="AM784" s="110" t="s">
        <v>130</v>
      </c>
      <c r="AN784" s="110">
        <v>1</v>
      </c>
      <c r="AO784" s="56">
        <v>9311596</v>
      </c>
      <c r="AP784" s="56">
        <v>341995</v>
      </c>
      <c r="AQ784" s="56">
        <v>387706</v>
      </c>
      <c r="AR784" s="56" t="s">
        <v>121</v>
      </c>
      <c r="AS784" s="56" t="s">
        <v>121</v>
      </c>
      <c r="AT784" s="56">
        <v>11285897</v>
      </c>
      <c r="AU784" s="56" t="s">
        <v>121</v>
      </c>
      <c r="AV784" s="56">
        <v>721186</v>
      </c>
      <c r="AW784" s="56" t="s">
        <v>121</v>
      </c>
      <c r="AX784" s="56">
        <v>329719</v>
      </c>
      <c r="AY784" s="56" t="s">
        <v>121</v>
      </c>
      <c r="AZ784" s="56" t="s">
        <v>121</v>
      </c>
      <c r="BA784" s="56" t="s">
        <v>121</v>
      </c>
      <c r="BB784" s="56" t="s">
        <v>121</v>
      </c>
      <c r="BC784" s="56" t="s">
        <v>121</v>
      </c>
      <c r="BD784" s="56" t="s">
        <v>121</v>
      </c>
      <c r="BE784" s="56">
        <v>1631060</v>
      </c>
      <c r="BF784" s="56">
        <v>3551505</v>
      </c>
      <c r="BG784" s="56">
        <v>3683043</v>
      </c>
      <c r="BH784" s="56" t="s">
        <v>121</v>
      </c>
      <c r="BI784" s="56" t="s">
        <v>121</v>
      </c>
      <c r="BJ784" s="56" t="s">
        <v>121</v>
      </c>
      <c r="BK784" s="56">
        <v>1535478</v>
      </c>
      <c r="BL784" s="56">
        <v>890032</v>
      </c>
      <c r="BM784" s="56">
        <v>1577253</v>
      </c>
      <c r="BN784" s="56">
        <v>147011</v>
      </c>
      <c r="BO784" s="56">
        <v>1167256</v>
      </c>
      <c r="BP784" s="56">
        <v>1367987</v>
      </c>
      <c r="BQ784" s="56" t="s">
        <v>121</v>
      </c>
      <c r="BR784" s="56" t="s">
        <v>121</v>
      </c>
      <c r="BS784" s="56" t="s">
        <v>121</v>
      </c>
      <c r="BT784" s="56">
        <v>7587158</v>
      </c>
      <c r="BU784" s="56">
        <v>75828</v>
      </c>
      <c r="BV784" s="56">
        <v>5919176</v>
      </c>
      <c r="BW784" s="56">
        <v>10128855</v>
      </c>
      <c r="BX784" s="56" t="s">
        <v>121</v>
      </c>
      <c r="BY784" s="56">
        <v>1058929</v>
      </c>
      <c r="BZ784" s="56" t="s">
        <v>121</v>
      </c>
      <c r="CA784" s="56" t="s">
        <v>121</v>
      </c>
      <c r="CB784" s="56" t="s">
        <v>121</v>
      </c>
      <c r="CC784" s="56" t="s">
        <v>121</v>
      </c>
      <c r="CD784" s="56" t="s">
        <v>121</v>
      </c>
      <c r="CE784" s="252" t="s">
        <v>131</v>
      </c>
      <c r="CF784" s="252" t="s">
        <v>131</v>
      </c>
      <c r="CG784" s="252" t="s">
        <v>130</v>
      </c>
      <c r="CH784" s="252" t="s">
        <v>131</v>
      </c>
      <c r="CI784" s="252" t="s">
        <v>130</v>
      </c>
      <c r="CJ784" s="252" t="s">
        <v>130</v>
      </c>
      <c r="CK784" s="252" t="s">
        <v>131</v>
      </c>
      <c r="CL784" s="232" t="s">
        <v>121</v>
      </c>
      <c r="CM784" s="253" t="s">
        <v>121</v>
      </c>
      <c r="CN784" s="253" t="s">
        <v>121</v>
      </c>
      <c r="CO784" s="253" t="s">
        <v>121</v>
      </c>
      <c r="CP784" s="253" t="s">
        <v>121</v>
      </c>
      <c r="CQ784" s="253" t="s">
        <v>121</v>
      </c>
      <c r="CR784" s="253" t="s">
        <v>121</v>
      </c>
      <c r="CS784" s="253" t="s">
        <v>121</v>
      </c>
      <c r="CT784" s="253" t="s">
        <v>121</v>
      </c>
      <c r="CU784" s="253" t="s">
        <v>121</v>
      </c>
      <c r="CV784" s="253" t="s">
        <v>121</v>
      </c>
      <c r="CW784" s="253" t="s">
        <v>121</v>
      </c>
      <c r="CX784" s="253" t="s">
        <v>121</v>
      </c>
      <c r="CY784" s="253" t="s">
        <v>121</v>
      </c>
      <c r="CZ784" s="253" t="s">
        <v>121</v>
      </c>
      <c r="DA784" s="193">
        <v>19843335</v>
      </c>
      <c r="DB784" s="73">
        <v>1</v>
      </c>
      <c r="DC784" s="10">
        <v>1</v>
      </c>
      <c r="DD784" s="10"/>
      <c r="DE784" s="58" t="s">
        <v>1880</v>
      </c>
      <c r="DF784" s="58" t="str">
        <f t="shared" si="89"/>
        <v>Vehículos Convencionales_Camperos/Camionetas_4x2</v>
      </c>
      <c r="DG784" s="13">
        <f t="shared" si="90"/>
        <v>240600000</v>
      </c>
      <c r="DK784" s="10" t="b">
        <v>1</v>
      </c>
    </row>
    <row r="785" spans="1:115" ht="25.5" x14ac:dyDescent="0.25">
      <c r="A785" s="59">
        <v>1220</v>
      </c>
      <c r="B785" s="79" t="s">
        <v>426</v>
      </c>
      <c r="C785" s="43" t="s">
        <v>0</v>
      </c>
      <c r="D785" s="43" t="s">
        <v>320</v>
      </c>
      <c r="E785" s="43" t="s">
        <v>126</v>
      </c>
      <c r="F785" s="43" t="s">
        <v>121</v>
      </c>
      <c r="G785" s="60" t="s">
        <v>1676</v>
      </c>
      <c r="H785" s="43" t="s">
        <v>161</v>
      </c>
      <c r="I785" s="62">
        <v>9006202</v>
      </c>
      <c r="J785" s="132" t="s">
        <v>1677</v>
      </c>
      <c r="K785" s="61" t="s">
        <v>355</v>
      </c>
      <c r="L785" s="63">
        <v>201</v>
      </c>
      <c r="M785" s="64" t="s">
        <v>121</v>
      </c>
      <c r="N785" s="65">
        <v>282200000</v>
      </c>
      <c r="O785" s="50">
        <f>VLOOKUP(I785,Hoja1!$A$2:$J$18391,10,0)</f>
        <v>282200000</v>
      </c>
      <c r="P785" s="66">
        <f t="shared" si="87"/>
        <v>0</v>
      </c>
      <c r="Q785" s="59" t="s">
        <v>731</v>
      </c>
      <c r="R785" s="59" t="s">
        <v>148</v>
      </c>
      <c r="S785" s="59" t="s">
        <v>349</v>
      </c>
      <c r="T785" s="59" t="s">
        <v>121</v>
      </c>
      <c r="U785" s="59" t="s">
        <v>121</v>
      </c>
      <c r="V785" s="59" t="s">
        <v>121</v>
      </c>
      <c r="W785" s="59" t="s">
        <v>121</v>
      </c>
      <c r="X785" s="59" t="s">
        <v>121</v>
      </c>
      <c r="Y785" s="67" t="str">
        <f t="shared" si="92"/>
        <v>N.A.</v>
      </c>
      <c r="Z785" s="68">
        <f t="shared" si="88"/>
        <v>282200000</v>
      </c>
      <c r="AA785" s="59" t="s">
        <v>1878</v>
      </c>
      <c r="AB785" s="59" t="s">
        <v>156</v>
      </c>
      <c r="AC785" s="61" t="s">
        <v>156</v>
      </c>
      <c r="AD785" s="69" t="b">
        <f t="shared" si="91"/>
        <v>1</v>
      </c>
      <c r="AE785" s="70">
        <v>0</v>
      </c>
      <c r="AF785" s="70">
        <v>5.0000000000000001E-3</v>
      </c>
      <c r="AG785" s="70">
        <v>5.0000000000000001E-3</v>
      </c>
      <c r="AH785" s="70">
        <v>5.0000000000000001E-3</v>
      </c>
      <c r="AI785" s="70">
        <v>5.0000000000000001E-3</v>
      </c>
      <c r="AJ785" s="59">
        <v>5.0000000000000001E-3</v>
      </c>
      <c r="AK785" s="59" t="s">
        <v>131</v>
      </c>
      <c r="AL785" s="59" t="s">
        <v>131</v>
      </c>
      <c r="AM785" s="110" t="s">
        <v>131</v>
      </c>
      <c r="AN785" s="110">
        <v>0</v>
      </c>
      <c r="AO785" s="56" t="s">
        <v>121</v>
      </c>
      <c r="AP785" s="56">
        <v>895601</v>
      </c>
      <c r="AQ785" s="56">
        <v>1701542</v>
      </c>
      <c r="AR785" s="56" t="s">
        <v>121</v>
      </c>
      <c r="AS785" s="56" t="s">
        <v>121</v>
      </c>
      <c r="AT785" s="56">
        <v>13464095</v>
      </c>
      <c r="AU785" s="56" t="s">
        <v>121</v>
      </c>
      <c r="AV785" s="56" t="s">
        <v>121</v>
      </c>
      <c r="AW785" s="56" t="s">
        <v>121</v>
      </c>
      <c r="AX785" s="56" t="s">
        <v>121</v>
      </c>
      <c r="AY785" s="56" t="s">
        <v>121</v>
      </c>
      <c r="AZ785" s="56" t="s">
        <v>121</v>
      </c>
      <c r="BA785" s="56" t="s">
        <v>121</v>
      </c>
      <c r="BB785" s="56" t="s">
        <v>121</v>
      </c>
      <c r="BC785" s="56" t="s">
        <v>121</v>
      </c>
      <c r="BD785" s="56" t="s">
        <v>121</v>
      </c>
      <c r="BE785" s="56" t="s">
        <v>121</v>
      </c>
      <c r="BF785" s="56">
        <v>3224159</v>
      </c>
      <c r="BG785" s="56">
        <v>3761519</v>
      </c>
      <c r="BH785" s="56" t="s">
        <v>121</v>
      </c>
      <c r="BI785" s="56" t="s">
        <v>121</v>
      </c>
      <c r="BJ785" s="56" t="s">
        <v>121</v>
      </c>
      <c r="BK785" s="56">
        <v>1832430</v>
      </c>
      <c r="BL785" s="56" t="s">
        <v>121</v>
      </c>
      <c r="BM785" s="56">
        <v>2089257</v>
      </c>
      <c r="BN785" s="56">
        <v>196331</v>
      </c>
      <c r="BO785" s="56">
        <v>895601</v>
      </c>
      <c r="BP785" s="56" t="s">
        <v>121</v>
      </c>
      <c r="BQ785" s="56" t="s">
        <v>121</v>
      </c>
      <c r="BR785" s="56" t="s">
        <v>121</v>
      </c>
      <c r="BS785" s="56" t="s">
        <v>121</v>
      </c>
      <c r="BT785" s="56" t="s">
        <v>121</v>
      </c>
      <c r="BU785" s="56">
        <v>196331</v>
      </c>
      <c r="BV785" s="56" t="s">
        <v>121</v>
      </c>
      <c r="BW785" s="56" t="s">
        <v>121</v>
      </c>
      <c r="BX785" s="56" t="s">
        <v>121</v>
      </c>
      <c r="BY785" s="56">
        <v>1675364</v>
      </c>
      <c r="BZ785" s="56" t="s">
        <v>121</v>
      </c>
      <c r="CA785" s="56" t="s">
        <v>121</v>
      </c>
      <c r="CB785" s="56" t="s">
        <v>121</v>
      </c>
      <c r="CC785" s="56" t="s">
        <v>121</v>
      </c>
      <c r="CD785" s="56" t="s">
        <v>121</v>
      </c>
      <c r="CE785" s="252" t="s">
        <v>130</v>
      </c>
      <c r="CF785" s="252" t="s">
        <v>130</v>
      </c>
      <c r="CG785" s="252" t="s">
        <v>131</v>
      </c>
      <c r="CH785" s="252" t="s">
        <v>131</v>
      </c>
      <c r="CI785" s="252" t="s">
        <v>130</v>
      </c>
      <c r="CJ785" s="252" t="s">
        <v>131</v>
      </c>
      <c r="CK785" s="252" t="s">
        <v>131</v>
      </c>
      <c r="CL785" s="232" t="s">
        <v>121</v>
      </c>
      <c r="CM785" s="253" t="s">
        <v>121</v>
      </c>
      <c r="CN785" s="253" t="s">
        <v>121</v>
      </c>
      <c r="CO785" s="253" t="s">
        <v>121</v>
      </c>
      <c r="CP785" s="253" t="s">
        <v>121</v>
      </c>
      <c r="CQ785" s="253" t="s">
        <v>121</v>
      </c>
      <c r="CR785" s="253" t="s">
        <v>121</v>
      </c>
      <c r="CS785" s="253" t="s">
        <v>121</v>
      </c>
      <c r="CT785" s="253" t="s">
        <v>121</v>
      </c>
      <c r="CU785" s="253" t="s">
        <v>121</v>
      </c>
      <c r="CV785" s="253" t="s">
        <v>121</v>
      </c>
      <c r="CW785" s="253" t="s">
        <v>121</v>
      </c>
      <c r="CX785" s="253" t="s">
        <v>121</v>
      </c>
      <c r="CY785" s="253" t="s">
        <v>121</v>
      </c>
      <c r="CZ785" s="253" t="s">
        <v>121</v>
      </c>
      <c r="DA785" s="193">
        <v>10078365</v>
      </c>
      <c r="DB785" s="73">
        <v>1</v>
      </c>
      <c r="DC785" s="10">
        <v>1</v>
      </c>
      <c r="DD785" s="10"/>
      <c r="DE785" s="58" t="s">
        <v>1880</v>
      </c>
      <c r="DF785" s="58" t="str">
        <f t="shared" si="89"/>
        <v>Vehículos Convencionales_Camperos/Camionetas_4x2</v>
      </c>
      <c r="DG785" s="13">
        <f t="shared" si="90"/>
        <v>282200000</v>
      </c>
      <c r="DK785" s="10" t="b">
        <v>1</v>
      </c>
    </row>
    <row r="786" spans="1:115" ht="25.5" x14ac:dyDescent="0.25">
      <c r="A786" s="59">
        <v>1221</v>
      </c>
      <c r="B786" s="79" t="s">
        <v>426</v>
      </c>
      <c r="C786" s="43" t="s">
        <v>0</v>
      </c>
      <c r="D786" s="43" t="s">
        <v>320</v>
      </c>
      <c r="E786" s="43" t="s">
        <v>126</v>
      </c>
      <c r="F786" s="43" t="s">
        <v>121</v>
      </c>
      <c r="G786" s="60" t="s">
        <v>1678</v>
      </c>
      <c r="H786" s="43" t="s">
        <v>161</v>
      </c>
      <c r="I786" s="62">
        <v>9006175</v>
      </c>
      <c r="J786" s="132" t="s">
        <v>1679</v>
      </c>
      <c r="K786" s="61" t="s">
        <v>346</v>
      </c>
      <c r="L786" s="63">
        <v>163</v>
      </c>
      <c r="M786" s="64" t="s">
        <v>121</v>
      </c>
      <c r="N786" s="65">
        <v>244200000</v>
      </c>
      <c r="O786" s="50">
        <f>VLOOKUP(I786,Hoja1!$A$2:$J$18391,10,0)</f>
        <v>244200000</v>
      </c>
      <c r="P786" s="66">
        <f t="shared" si="87"/>
        <v>0</v>
      </c>
      <c r="Q786" s="59" t="s">
        <v>126</v>
      </c>
      <c r="R786" s="59" t="s">
        <v>148</v>
      </c>
      <c r="S786" s="59" t="s">
        <v>128</v>
      </c>
      <c r="T786" s="59" t="s">
        <v>121</v>
      </c>
      <c r="U786" s="59" t="s">
        <v>121</v>
      </c>
      <c r="V786" s="59" t="s">
        <v>121</v>
      </c>
      <c r="W786" s="59" t="s">
        <v>121</v>
      </c>
      <c r="X786" s="59" t="s">
        <v>121</v>
      </c>
      <c r="Y786" s="67" t="str">
        <f t="shared" si="92"/>
        <v>N.A.</v>
      </c>
      <c r="Z786" s="68">
        <f t="shared" si="88"/>
        <v>244200000</v>
      </c>
      <c r="AA786" s="59" t="s">
        <v>1878</v>
      </c>
      <c r="AB786" s="59" t="s">
        <v>156</v>
      </c>
      <c r="AC786" s="61" t="s">
        <v>156</v>
      </c>
      <c r="AD786" s="69" t="b">
        <f t="shared" si="91"/>
        <v>1</v>
      </c>
      <c r="AE786" s="70">
        <v>0</v>
      </c>
      <c r="AF786" s="70">
        <v>8.0000000000000002E-3</v>
      </c>
      <c r="AG786" s="70">
        <v>1.4999999999999999E-2</v>
      </c>
      <c r="AH786" s="70">
        <v>0.02</v>
      </c>
      <c r="AI786" s="70">
        <v>0.03</v>
      </c>
      <c r="AJ786" s="59">
        <v>3.5000000000000003E-2</v>
      </c>
      <c r="AK786" s="59" t="s">
        <v>130</v>
      </c>
      <c r="AL786" s="59" t="s">
        <v>130</v>
      </c>
      <c r="AM786" s="110" t="s">
        <v>130</v>
      </c>
      <c r="AN786" s="110">
        <v>1</v>
      </c>
      <c r="AO786" s="56">
        <v>9311596</v>
      </c>
      <c r="AP786" s="56">
        <v>341995</v>
      </c>
      <c r="AQ786" s="56">
        <v>387706</v>
      </c>
      <c r="AR786" s="56" t="s">
        <v>121</v>
      </c>
      <c r="AS786" s="56" t="s">
        <v>121</v>
      </c>
      <c r="AT786" s="56">
        <v>11285897</v>
      </c>
      <c r="AU786" s="56" t="s">
        <v>121</v>
      </c>
      <c r="AV786" s="56" t="s">
        <v>121</v>
      </c>
      <c r="AW786" s="56" t="s">
        <v>121</v>
      </c>
      <c r="AX786" s="56" t="s">
        <v>121</v>
      </c>
      <c r="AY786" s="56" t="s">
        <v>121</v>
      </c>
      <c r="AZ786" s="56" t="s">
        <v>121</v>
      </c>
      <c r="BA786" s="56" t="s">
        <v>121</v>
      </c>
      <c r="BB786" s="56" t="s">
        <v>121</v>
      </c>
      <c r="BC786" s="56" t="s">
        <v>121</v>
      </c>
      <c r="BD786" s="56" t="s">
        <v>121</v>
      </c>
      <c r="BE786" s="56">
        <v>1631060</v>
      </c>
      <c r="BF786" s="56">
        <v>3551505</v>
      </c>
      <c r="BG786" s="56">
        <v>3683043</v>
      </c>
      <c r="BH786" s="56" t="s">
        <v>121</v>
      </c>
      <c r="BI786" s="56" t="s">
        <v>121</v>
      </c>
      <c r="BJ786" s="56" t="s">
        <v>121</v>
      </c>
      <c r="BK786" s="56">
        <v>1535478</v>
      </c>
      <c r="BL786" s="56">
        <v>890032</v>
      </c>
      <c r="BM786" s="56">
        <v>1577253</v>
      </c>
      <c r="BN786" s="56">
        <v>147011</v>
      </c>
      <c r="BO786" s="56">
        <v>1167256</v>
      </c>
      <c r="BP786" s="56">
        <v>1367987</v>
      </c>
      <c r="BQ786" s="56" t="s">
        <v>121</v>
      </c>
      <c r="BR786" s="56" t="s">
        <v>121</v>
      </c>
      <c r="BS786" s="56" t="s">
        <v>121</v>
      </c>
      <c r="BT786" s="56">
        <v>7587158</v>
      </c>
      <c r="BU786" s="56">
        <v>75828</v>
      </c>
      <c r="BV786" s="56">
        <v>5919176</v>
      </c>
      <c r="BW786" s="56">
        <v>10128855</v>
      </c>
      <c r="BX786" s="56" t="s">
        <v>121</v>
      </c>
      <c r="BY786" s="56">
        <v>1058929</v>
      </c>
      <c r="BZ786" s="56" t="s">
        <v>121</v>
      </c>
      <c r="CA786" s="56" t="s">
        <v>121</v>
      </c>
      <c r="CB786" s="56" t="s">
        <v>121</v>
      </c>
      <c r="CC786" s="56" t="s">
        <v>121</v>
      </c>
      <c r="CD786" s="56" t="s">
        <v>121</v>
      </c>
      <c r="CE786" s="252" t="s">
        <v>131</v>
      </c>
      <c r="CF786" s="252" t="s">
        <v>131</v>
      </c>
      <c r="CG786" s="252" t="s">
        <v>130</v>
      </c>
      <c r="CH786" s="252" t="s">
        <v>131</v>
      </c>
      <c r="CI786" s="252" t="s">
        <v>130</v>
      </c>
      <c r="CJ786" s="252" t="s">
        <v>130</v>
      </c>
      <c r="CK786" s="252" t="s">
        <v>131</v>
      </c>
      <c r="CL786" s="232" t="s">
        <v>121</v>
      </c>
      <c r="CM786" s="253" t="s">
        <v>121</v>
      </c>
      <c r="CN786" s="253" t="s">
        <v>121</v>
      </c>
      <c r="CO786" s="253" t="s">
        <v>121</v>
      </c>
      <c r="CP786" s="253" t="s">
        <v>121</v>
      </c>
      <c r="CQ786" s="253" t="s">
        <v>121</v>
      </c>
      <c r="CR786" s="253" t="s">
        <v>121</v>
      </c>
      <c r="CS786" s="253" t="s">
        <v>121</v>
      </c>
      <c r="CT786" s="253" t="s">
        <v>121</v>
      </c>
      <c r="CU786" s="253" t="s">
        <v>121</v>
      </c>
      <c r="CV786" s="253" t="s">
        <v>121</v>
      </c>
      <c r="CW786" s="253" t="s">
        <v>121</v>
      </c>
      <c r="CX786" s="253" t="s">
        <v>121</v>
      </c>
      <c r="CY786" s="253" t="s">
        <v>121</v>
      </c>
      <c r="CZ786" s="253" t="s">
        <v>121</v>
      </c>
      <c r="DA786" s="193">
        <v>19551522</v>
      </c>
      <c r="DB786" s="73">
        <v>1</v>
      </c>
      <c r="DC786" s="10">
        <v>1</v>
      </c>
      <c r="DD786" s="10"/>
      <c r="DE786" s="58" t="s">
        <v>1880</v>
      </c>
      <c r="DF786" s="58" t="str">
        <f t="shared" si="89"/>
        <v>Vehículos Convencionales_Camperos/Camionetas_4x2</v>
      </c>
      <c r="DG786" s="13">
        <f t="shared" si="90"/>
        <v>244200000</v>
      </c>
      <c r="DK786" s="10" t="b">
        <v>1</v>
      </c>
    </row>
    <row r="787" spans="1:115" ht="25.5" x14ac:dyDescent="0.25">
      <c r="A787" s="59">
        <v>1222</v>
      </c>
      <c r="B787" s="79" t="s">
        <v>426</v>
      </c>
      <c r="C787" s="43" t="s">
        <v>0</v>
      </c>
      <c r="D787" s="43" t="s">
        <v>320</v>
      </c>
      <c r="E787" s="43" t="s">
        <v>327</v>
      </c>
      <c r="F787" s="43" t="s">
        <v>121</v>
      </c>
      <c r="G787" s="60" t="s">
        <v>1680</v>
      </c>
      <c r="H787" s="43" t="s">
        <v>161</v>
      </c>
      <c r="I787" s="62">
        <v>9008262</v>
      </c>
      <c r="J787" s="132" t="s">
        <v>1681</v>
      </c>
      <c r="K787" s="61" t="s">
        <v>355</v>
      </c>
      <c r="L787" s="63">
        <v>201</v>
      </c>
      <c r="M787" s="64" t="s">
        <v>121</v>
      </c>
      <c r="N787" s="65">
        <v>285200000</v>
      </c>
      <c r="O787" s="50">
        <f>VLOOKUP(I787,Hoja1!$A$2:$J$18391,10,0)</f>
        <v>285200000</v>
      </c>
      <c r="P787" s="66">
        <f t="shared" si="87"/>
        <v>0</v>
      </c>
      <c r="Q787" s="59" t="s">
        <v>327</v>
      </c>
      <c r="R787" s="59" t="s">
        <v>148</v>
      </c>
      <c r="S787" s="59" t="s">
        <v>349</v>
      </c>
      <c r="T787" s="59" t="s">
        <v>121</v>
      </c>
      <c r="U787" s="59" t="s">
        <v>121</v>
      </c>
      <c r="V787" s="59" t="s">
        <v>121</v>
      </c>
      <c r="W787" s="59" t="s">
        <v>121</v>
      </c>
      <c r="X787" s="59" t="s">
        <v>121</v>
      </c>
      <c r="Y787" s="67" t="str">
        <f t="shared" si="92"/>
        <v>N.A.</v>
      </c>
      <c r="Z787" s="68">
        <f t="shared" si="88"/>
        <v>285200000</v>
      </c>
      <c r="AA787" s="59" t="s">
        <v>1878</v>
      </c>
      <c r="AB787" s="59" t="s">
        <v>149</v>
      </c>
      <c r="AC787" s="61" t="s">
        <v>149</v>
      </c>
      <c r="AD787" s="69" t="b">
        <f t="shared" si="91"/>
        <v>1</v>
      </c>
      <c r="AE787" s="70">
        <v>0</v>
      </c>
      <c r="AF787" s="70">
        <v>8.0000000000000002E-3</v>
      </c>
      <c r="AG787" s="70">
        <v>1.4999999999999999E-2</v>
      </c>
      <c r="AH787" s="70">
        <v>0.02</v>
      </c>
      <c r="AI787" s="70">
        <v>0.03</v>
      </c>
      <c r="AJ787" s="59">
        <v>3.5000000000000003E-2</v>
      </c>
      <c r="AK787" s="59" t="s">
        <v>130</v>
      </c>
      <c r="AL787" s="59" t="s">
        <v>130</v>
      </c>
      <c r="AM787" s="110" t="s">
        <v>130</v>
      </c>
      <c r="AN787" s="110">
        <v>1</v>
      </c>
      <c r="AO787" s="56">
        <v>9311596</v>
      </c>
      <c r="AP787" s="56">
        <v>341995</v>
      </c>
      <c r="AQ787" s="56">
        <v>387706</v>
      </c>
      <c r="AR787" s="56" t="s">
        <v>121</v>
      </c>
      <c r="AS787" s="56" t="s">
        <v>121</v>
      </c>
      <c r="AT787" s="56">
        <v>11285897</v>
      </c>
      <c r="AU787" s="56" t="s">
        <v>121</v>
      </c>
      <c r="AV787" s="56">
        <v>721186</v>
      </c>
      <c r="AW787" s="56" t="s">
        <v>121</v>
      </c>
      <c r="AX787" s="56">
        <v>329719</v>
      </c>
      <c r="AY787" s="56" t="s">
        <v>121</v>
      </c>
      <c r="AZ787" s="56" t="s">
        <v>121</v>
      </c>
      <c r="BA787" s="56" t="s">
        <v>121</v>
      </c>
      <c r="BB787" s="56" t="s">
        <v>121</v>
      </c>
      <c r="BC787" s="56" t="s">
        <v>121</v>
      </c>
      <c r="BD787" s="56" t="s">
        <v>121</v>
      </c>
      <c r="BE787" s="56">
        <v>1631060</v>
      </c>
      <c r="BF787" s="56">
        <v>3551505</v>
      </c>
      <c r="BG787" s="56">
        <v>3683043</v>
      </c>
      <c r="BH787" s="56" t="s">
        <v>121</v>
      </c>
      <c r="BI787" s="56" t="s">
        <v>121</v>
      </c>
      <c r="BJ787" s="56" t="s">
        <v>121</v>
      </c>
      <c r="BK787" s="56">
        <v>1535478</v>
      </c>
      <c r="BL787" s="56">
        <v>890032</v>
      </c>
      <c r="BM787" s="56">
        <v>1577253</v>
      </c>
      <c r="BN787" s="56">
        <v>147011</v>
      </c>
      <c r="BO787" s="56">
        <v>1167256</v>
      </c>
      <c r="BP787" s="56">
        <v>1367987</v>
      </c>
      <c r="BQ787" s="56" t="s">
        <v>121</v>
      </c>
      <c r="BR787" s="56" t="s">
        <v>121</v>
      </c>
      <c r="BS787" s="56" t="s">
        <v>121</v>
      </c>
      <c r="BT787" s="56">
        <v>7587158</v>
      </c>
      <c r="BU787" s="56">
        <v>75828</v>
      </c>
      <c r="BV787" s="56">
        <v>5919176</v>
      </c>
      <c r="BW787" s="56">
        <v>10128855</v>
      </c>
      <c r="BX787" s="56" t="s">
        <v>121</v>
      </c>
      <c r="BY787" s="56">
        <v>1058929</v>
      </c>
      <c r="BZ787" s="56" t="s">
        <v>121</v>
      </c>
      <c r="CA787" s="56" t="s">
        <v>121</v>
      </c>
      <c r="CB787" s="56" t="s">
        <v>121</v>
      </c>
      <c r="CC787" s="56" t="s">
        <v>121</v>
      </c>
      <c r="CD787" s="56" t="s">
        <v>121</v>
      </c>
      <c r="CE787" s="252" t="s">
        <v>131</v>
      </c>
      <c r="CF787" s="252" t="s">
        <v>131</v>
      </c>
      <c r="CG787" s="252" t="s">
        <v>131</v>
      </c>
      <c r="CH787" s="252" t="s">
        <v>131</v>
      </c>
      <c r="CI787" s="252" t="s">
        <v>131</v>
      </c>
      <c r="CJ787" s="252" t="s">
        <v>131</v>
      </c>
      <c r="CK787" s="252" t="s">
        <v>131</v>
      </c>
      <c r="CL787" s="232" t="s">
        <v>121</v>
      </c>
      <c r="CM787" s="253" t="s">
        <v>121</v>
      </c>
      <c r="CN787" s="253" t="s">
        <v>121</v>
      </c>
      <c r="CO787" s="253" t="s">
        <v>121</v>
      </c>
      <c r="CP787" s="253" t="s">
        <v>121</v>
      </c>
      <c r="CQ787" s="253" t="s">
        <v>121</v>
      </c>
      <c r="CR787" s="253" t="s">
        <v>121</v>
      </c>
      <c r="CS787" s="253" t="s">
        <v>121</v>
      </c>
      <c r="CT787" s="253" t="s">
        <v>121</v>
      </c>
      <c r="CU787" s="253" t="s">
        <v>121</v>
      </c>
      <c r="CV787" s="253" t="s">
        <v>121</v>
      </c>
      <c r="CW787" s="253" t="s">
        <v>121</v>
      </c>
      <c r="CX787" s="253" t="s">
        <v>121</v>
      </c>
      <c r="CY787" s="253" t="s">
        <v>121</v>
      </c>
      <c r="CZ787" s="253" t="s">
        <v>121</v>
      </c>
      <c r="DA787" s="193">
        <v>19843335</v>
      </c>
      <c r="DB787" s="73">
        <v>1</v>
      </c>
      <c r="DC787" s="10">
        <v>1</v>
      </c>
      <c r="DD787" s="10"/>
      <c r="DE787" s="58" t="s">
        <v>1880</v>
      </c>
      <c r="DF787" s="58" t="str">
        <f t="shared" si="89"/>
        <v>Vehículos Convencionales_Camperos/Camionetas_4x4</v>
      </c>
      <c r="DG787" s="13">
        <f t="shared" si="90"/>
        <v>285200000</v>
      </c>
      <c r="DK787" s="10" t="b">
        <v>1</v>
      </c>
    </row>
    <row r="788" spans="1:115" ht="25.5" x14ac:dyDescent="0.25">
      <c r="A788" s="59">
        <v>1223</v>
      </c>
      <c r="B788" s="79" t="s">
        <v>426</v>
      </c>
      <c r="C788" s="43" t="s">
        <v>0</v>
      </c>
      <c r="D788" s="43" t="s">
        <v>320</v>
      </c>
      <c r="E788" s="43" t="s">
        <v>327</v>
      </c>
      <c r="F788" s="43" t="s">
        <v>121</v>
      </c>
      <c r="G788" s="60" t="s">
        <v>1682</v>
      </c>
      <c r="H788" s="43" t="s">
        <v>161</v>
      </c>
      <c r="I788" s="62">
        <v>9008263</v>
      </c>
      <c r="J788" s="132" t="s">
        <v>1683</v>
      </c>
      <c r="K788" s="61" t="s">
        <v>355</v>
      </c>
      <c r="L788" s="63">
        <v>201</v>
      </c>
      <c r="M788" s="64" t="s">
        <v>121</v>
      </c>
      <c r="N788" s="65">
        <v>323700000</v>
      </c>
      <c r="O788" s="50">
        <f>VLOOKUP(I788,Hoja1!$A$2:$J$18391,10,0)</f>
        <v>323700000</v>
      </c>
      <c r="P788" s="66">
        <f t="shared" si="87"/>
        <v>0</v>
      </c>
      <c r="Q788" s="59" t="s">
        <v>327</v>
      </c>
      <c r="R788" s="59" t="s">
        <v>148</v>
      </c>
      <c r="S788" s="59" t="s">
        <v>349</v>
      </c>
      <c r="T788" s="59" t="s">
        <v>121</v>
      </c>
      <c r="U788" s="59" t="s">
        <v>121</v>
      </c>
      <c r="V788" s="59" t="s">
        <v>121</v>
      </c>
      <c r="W788" s="59" t="s">
        <v>121</v>
      </c>
      <c r="X788" s="59" t="s">
        <v>121</v>
      </c>
      <c r="Y788" s="67" t="str">
        <f t="shared" si="92"/>
        <v>N.A.</v>
      </c>
      <c r="Z788" s="68">
        <f t="shared" si="88"/>
        <v>323700000</v>
      </c>
      <c r="AA788" s="59" t="s">
        <v>1878</v>
      </c>
      <c r="AB788" s="59" t="s">
        <v>156</v>
      </c>
      <c r="AC788" s="61" t="s">
        <v>156</v>
      </c>
      <c r="AD788" s="69" t="b">
        <f t="shared" si="91"/>
        <v>1</v>
      </c>
      <c r="AE788" s="70">
        <v>0</v>
      </c>
      <c r="AF788" s="70">
        <v>5.0000000000000001E-3</v>
      </c>
      <c r="AG788" s="70">
        <v>5.0000000000000001E-3</v>
      </c>
      <c r="AH788" s="70">
        <v>5.0000000000000001E-3</v>
      </c>
      <c r="AI788" s="70">
        <v>5.0000000000000001E-3</v>
      </c>
      <c r="AJ788" s="59">
        <v>5.0000000000000001E-3</v>
      </c>
      <c r="AK788" s="59" t="s">
        <v>131</v>
      </c>
      <c r="AL788" s="59" t="s">
        <v>131</v>
      </c>
      <c r="AM788" s="110" t="s">
        <v>131</v>
      </c>
      <c r="AN788" s="110">
        <v>0</v>
      </c>
      <c r="AO788" s="56" t="s">
        <v>121</v>
      </c>
      <c r="AP788" s="56">
        <v>895601</v>
      </c>
      <c r="AQ788" s="56">
        <v>1701542</v>
      </c>
      <c r="AR788" s="56" t="s">
        <v>121</v>
      </c>
      <c r="AS788" s="56" t="s">
        <v>121</v>
      </c>
      <c r="AT788" s="56">
        <v>13464095</v>
      </c>
      <c r="AU788" s="56" t="s">
        <v>121</v>
      </c>
      <c r="AV788" s="56" t="s">
        <v>121</v>
      </c>
      <c r="AW788" s="56" t="s">
        <v>121</v>
      </c>
      <c r="AX788" s="56" t="s">
        <v>121</v>
      </c>
      <c r="AY788" s="56" t="s">
        <v>121</v>
      </c>
      <c r="AZ788" s="56" t="s">
        <v>121</v>
      </c>
      <c r="BA788" s="56" t="s">
        <v>121</v>
      </c>
      <c r="BB788" s="56" t="s">
        <v>121</v>
      </c>
      <c r="BC788" s="56" t="s">
        <v>121</v>
      </c>
      <c r="BD788" s="56" t="s">
        <v>121</v>
      </c>
      <c r="BE788" s="56" t="s">
        <v>121</v>
      </c>
      <c r="BF788" s="56">
        <v>3224159</v>
      </c>
      <c r="BG788" s="56">
        <v>3761519</v>
      </c>
      <c r="BH788" s="56" t="s">
        <v>121</v>
      </c>
      <c r="BI788" s="56" t="s">
        <v>121</v>
      </c>
      <c r="BJ788" s="56" t="s">
        <v>121</v>
      </c>
      <c r="BK788" s="56">
        <v>2225094</v>
      </c>
      <c r="BL788" s="56">
        <v>1701542</v>
      </c>
      <c r="BM788" s="56">
        <v>2089257</v>
      </c>
      <c r="BN788" s="56">
        <v>196331</v>
      </c>
      <c r="BO788" s="56">
        <v>895601</v>
      </c>
      <c r="BP788" s="56" t="s">
        <v>121</v>
      </c>
      <c r="BQ788" s="56" t="s">
        <v>121</v>
      </c>
      <c r="BR788" s="56" t="s">
        <v>121</v>
      </c>
      <c r="BS788" s="56" t="s">
        <v>121</v>
      </c>
      <c r="BT788" s="56" t="s">
        <v>121</v>
      </c>
      <c r="BU788" s="56">
        <v>196331</v>
      </c>
      <c r="BV788" s="56" t="s">
        <v>121</v>
      </c>
      <c r="BW788" s="56" t="s">
        <v>121</v>
      </c>
      <c r="BX788" s="56" t="s">
        <v>121</v>
      </c>
      <c r="BY788" s="56">
        <v>1675364</v>
      </c>
      <c r="BZ788" s="56" t="s">
        <v>121</v>
      </c>
      <c r="CA788" s="56" t="s">
        <v>121</v>
      </c>
      <c r="CB788" s="56" t="s">
        <v>121</v>
      </c>
      <c r="CC788" s="56" t="s">
        <v>121</v>
      </c>
      <c r="CD788" s="56" t="s">
        <v>121</v>
      </c>
      <c r="CE788" s="252" t="s">
        <v>130</v>
      </c>
      <c r="CF788" s="252" t="s">
        <v>130</v>
      </c>
      <c r="CG788" s="252" t="s">
        <v>130</v>
      </c>
      <c r="CH788" s="252" t="s">
        <v>131</v>
      </c>
      <c r="CI788" s="252" t="s">
        <v>130</v>
      </c>
      <c r="CJ788" s="252" t="s">
        <v>131</v>
      </c>
      <c r="CK788" s="252" t="s">
        <v>131</v>
      </c>
      <c r="CL788" s="232" t="s">
        <v>121</v>
      </c>
      <c r="CM788" s="253" t="s">
        <v>121</v>
      </c>
      <c r="CN788" s="253" t="s">
        <v>121</v>
      </c>
      <c r="CO788" s="253" t="s">
        <v>121</v>
      </c>
      <c r="CP788" s="253" t="s">
        <v>121</v>
      </c>
      <c r="CQ788" s="253" t="s">
        <v>121</v>
      </c>
      <c r="CR788" s="253" t="s">
        <v>121</v>
      </c>
      <c r="CS788" s="253" t="s">
        <v>121</v>
      </c>
      <c r="CT788" s="253" t="s">
        <v>121</v>
      </c>
      <c r="CU788" s="253" t="s">
        <v>121</v>
      </c>
      <c r="CV788" s="253" t="s">
        <v>121</v>
      </c>
      <c r="CW788" s="253" t="s">
        <v>121</v>
      </c>
      <c r="CX788" s="253" t="s">
        <v>121</v>
      </c>
      <c r="CY788" s="253" t="s">
        <v>121</v>
      </c>
      <c r="CZ788" s="253" t="s">
        <v>121</v>
      </c>
      <c r="DA788" s="193">
        <v>10078365</v>
      </c>
      <c r="DB788" s="73">
        <v>1</v>
      </c>
      <c r="DC788" s="10">
        <v>1</v>
      </c>
      <c r="DD788" s="10"/>
      <c r="DE788" s="58" t="s">
        <v>1880</v>
      </c>
      <c r="DF788" s="58" t="str">
        <f t="shared" si="89"/>
        <v>Vehículos Convencionales_Camperos/Camionetas_4x4</v>
      </c>
      <c r="DG788" s="13">
        <f t="shared" si="90"/>
        <v>323700000</v>
      </c>
      <c r="DK788" s="10" t="b">
        <v>1</v>
      </c>
    </row>
    <row r="789" spans="1:115" ht="38.25" x14ac:dyDescent="0.25">
      <c r="A789" s="59">
        <v>1224</v>
      </c>
      <c r="B789" s="79" t="s">
        <v>426</v>
      </c>
      <c r="C789" s="43" t="s">
        <v>0</v>
      </c>
      <c r="D789" s="43" t="s">
        <v>544</v>
      </c>
      <c r="E789" s="43" t="s">
        <v>545</v>
      </c>
      <c r="F789" s="43" t="s">
        <v>327</v>
      </c>
      <c r="G789" s="60" t="s">
        <v>1684</v>
      </c>
      <c r="H789" s="43" t="s">
        <v>161</v>
      </c>
      <c r="I789" s="62">
        <v>9021093</v>
      </c>
      <c r="J789" s="132" t="s">
        <v>1685</v>
      </c>
      <c r="K789" s="61" t="s">
        <v>145</v>
      </c>
      <c r="L789" s="63">
        <v>147</v>
      </c>
      <c r="M789" s="64" t="s">
        <v>121</v>
      </c>
      <c r="N789" s="65">
        <v>234900000</v>
      </c>
      <c r="O789" s="50">
        <f>VLOOKUP(I789,Hoja1!$A$2:$J$18391,10,0)</f>
        <v>234900000</v>
      </c>
      <c r="P789" s="66">
        <f t="shared" si="87"/>
        <v>0</v>
      </c>
      <c r="Q789" s="59" t="s">
        <v>327</v>
      </c>
      <c r="R789" s="59" t="s">
        <v>127</v>
      </c>
      <c r="S789" s="59" t="s">
        <v>349</v>
      </c>
      <c r="T789" s="59" t="s">
        <v>121</v>
      </c>
      <c r="U789" s="59" t="s">
        <v>121</v>
      </c>
      <c r="V789" s="59" t="s">
        <v>121</v>
      </c>
      <c r="W789" s="59" t="s">
        <v>121</v>
      </c>
      <c r="X789" s="59" t="s">
        <v>121</v>
      </c>
      <c r="Y789" s="67" t="str">
        <f t="shared" si="92"/>
        <v>N.A.</v>
      </c>
      <c r="Z789" s="68">
        <f t="shared" si="88"/>
        <v>234900000</v>
      </c>
      <c r="AA789" s="59" t="s">
        <v>1878</v>
      </c>
      <c r="AB789" s="59" t="s">
        <v>156</v>
      </c>
      <c r="AC789" s="61" t="s">
        <v>156</v>
      </c>
      <c r="AD789" s="69" t="b">
        <f t="shared" si="91"/>
        <v>1</v>
      </c>
      <c r="AE789" s="70">
        <v>0</v>
      </c>
      <c r="AF789" s="70">
        <v>5.0000000000000001E-3</v>
      </c>
      <c r="AG789" s="70">
        <v>8.0000000000000002E-3</v>
      </c>
      <c r="AH789" s="70">
        <v>0.01</v>
      </c>
      <c r="AI789" s="70">
        <v>1.4999999999999999E-2</v>
      </c>
      <c r="AJ789" s="59">
        <v>0.02</v>
      </c>
      <c r="AK789" s="59" t="s">
        <v>130</v>
      </c>
      <c r="AL789" s="59" t="s">
        <v>130</v>
      </c>
      <c r="AM789" s="110" t="s">
        <v>130</v>
      </c>
      <c r="AN789" s="110">
        <v>1</v>
      </c>
      <c r="AO789" s="56">
        <v>9311596</v>
      </c>
      <c r="AP789" s="56">
        <v>394611</v>
      </c>
      <c r="AQ789" s="56">
        <v>387706</v>
      </c>
      <c r="AR789" s="56">
        <v>1578446</v>
      </c>
      <c r="AS789" s="56">
        <v>1289064</v>
      </c>
      <c r="AT789" s="56">
        <v>11285897</v>
      </c>
      <c r="AU789" s="56" t="s">
        <v>121</v>
      </c>
      <c r="AV789" s="56">
        <v>852362</v>
      </c>
      <c r="AW789" s="56" t="s">
        <v>121</v>
      </c>
      <c r="AX789" s="56">
        <v>394612</v>
      </c>
      <c r="AY789" s="56" t="s">
        <v>121</v>
      </c>
      <c r="AZ789" s="56" t="s">
        <v>121</v>
      </c>
      <c r="BA789" s="56" t="s">
        <v>121</v>
      </c>
      <c r="BB789" s="56" t="s">
        <v>121</v>
      </c>
      <c r="BC789" s="56">
        <v>1413412</v>
      </c>
      <c r="BD789" s="56" t="s">
        <v>121</v>
      </c>
      <c r="BE789" s="56">
        <v>1631060</v>
      </c>
      <c r="BF789" s="56">
        <v>3551505</v>
      </c>
      <c r="BG789" s="56">
        <v>3683043</v>
      </c>
      <c r="BH789" s="56" t="s">
        <v>121</v>
      </c>
      <c r="BI789" s="56" t="s">
        <v>121</v>
      </c>
      <c r="BJ789" s="56" t="s">
        <v>121</v>
      </c>
      <c r="BK789" s="56">
        <v>1535478</v>
      </c>
      <c r="BL789" s="56">
        <v>890032</v>
      </c>
      <c r="BM789" s="56">
        <v>1577253</v>
      </c>
      <c r="BN789" s="56">
        <v>147011</v>
      </c>
      <c r="BO789" s="56">
        <v>1167256</v>
      </c>
      <c r="BP789" s="56">
        <v>894452</v>
      </c>
      <c r="BQ789" s="56">
        <v>1413412</v>
      </c>
      <c r="BR789" s="56">
        <v>1841522</v>
      </c>
      <c r="BS789" s="56">
        <v>1104912</v>
      </c>
      <c r="BT789" s="56">
        <v>7587158</v>
      </c>
      <c r="BU789" s="56">
        <v>75828</v>
      </c>
      <c r="BV789" s="56">
        <v>4340730</v>
      </c>
      <c r="BW789" s="56">
        <v>10128855</v>
      </c>
      <c r="BX789" s="56" t="s">
        <v>121</v>
      </c>
      <c r="BY789" s="56">
        <v>1171676</v>
      </c>
      <c r="BZ789" s="56" t="s">
        <v>121</v>
      </c>
      <c r="CA789" s="56" t="s">
        <v>121</v>
      </c>
      <c r="CB789" s="56" t="s">
        <v>121</v>
      </c>
      <c r="CC789" s="56" t="s">
        <v>121</v>
      </c>
      <c r="CD789" s="56" t="s">
        <v>121</v>
      </c>
      <c r="CE789" s="252" t="s">
        <v>131</v>
      </c>
      <c r="CF789" s="252" t="s">
        <v>131</v>
      </c>
      <c r="CG789" s="252" t="s">
        <v>131</v>
      </c>
      <c r="CH789" s="252" t="s">
        <v>131</v>
      </c>
      <c r="CI789" s="252" t="s">
        <v>131</v>
      </c>
      <c r="CJ789" s="252" t="s">
        <v>131</v>
      </c>
      <c r="CK789" s="252" t="s">
        <v>131</v>
      </c>
      <c r="CL789" s="232" t="s">
        <v>121</v>
      </c>
      <c r="CM789" s="253" t="s">
        <v>121</v>
      </c>
      <c r="CN789" s="253" t="s">
        <v>121</v>
      </c>
      <c r="CO789" s="253" t="s">
        <v>121</v>
      </c>
      <c r="CP789" s="253" t="s">
        <v>121</v>
      </c>
      <c r="CQ789" s="253" t="s">
        <v>121</v>
      </c>
      <c r="CR789" s="253" t="s">
        <v>121</v>
      </c>
      <c r="CS789" s="253" t="s">
        <v>121</v>
      </c>
      <c r="CT789" s="253" t="s">
        <v>121</v>
      </c>
      <c r="CU789" s="253" t="s">
        <v>121</v>
      </c>
      <c r="CV789" s="253" t="s">
        <v>121</v>
      </c>
      <c r="CW789" s="253" t="s">
        <v>121</v>
      </c>
      <c r="CX789" s="253" t="s">
        <v>121</v>
      </c>
      <c r="CY789" s="253" t="s">
        <v>121</v>
      </c>
      <c r="CZ789" s="253" t="s">
        <v>121</v>
      </c>
      <c r="DA789" s="193">
        <v>19405615</v>
      </c>
      <c r="DB789" s="73">
        <v>1</v>
      </c>
      <c r="DC789" s="10">
        <v>1</v>
      </c>
      <c r="DD789" s="10"/>
      <c r="DE789" s="58" t="s">
        <v>1880</v>
      </c>
      <c r="DF789" s="58" t="str">
        <f t="shared" si="89"/>
        <v>Vehículos Convencionales_Pick Up_PICKUP DOBLE CAB - PLATON</v>
      </c>
      <c r="DG789" s="13">
        <f t="shared" si="90"/>
        <v>234900000</v>
      </c>
      <c r="DK789" s="10" t="b">
        <v>1</v>
      </c>
    </row>
    <row r="790" spans="1:115" ht="38.25" x14ac:dyDescent="0.25">
      <c r="A790" s="59">
        <v>1225</v>
      </c>
      <c r="B790" s="79" t="s">
        <v>426</v>
      </c>
      <c r="C790" s="43" t="s">
        <v>0</v>
      </c>
      <c r="D790" s="43" t="s">
        <v>544</v>
      </c>
      <c r="E790" s="43" t="s">
        <v>545</v>
      </c>
      <c r="F790" s="43" t="s">
        <v>327</v>
      </c>
      <c r="G790" s="60" t="s">
        <v>1464</v>
      </c>
      <c r="H790" s="43" t="s">
        <v>161</v>
      </c>
      <c r="I790" s="62">
        <v>9021094</v>
      </c>
      <c r="J790" s="132" t="s">
        <v>1686</v>
      </c>
      <c r="K790" s="61" t="s">
        <v>145</v>
      </c>
      <c r="L790" s="63">
        <v>148</v>
      </c>
      <c r="M790" s="64" t="s">
        <v>121</v>
      </c>
      <c r="N790" s="65">
        <v>258200000</v>
      </c>
      <c r="O790" s="50">
        <f>VLOOKUP(I790,Hoja1!$A$2:$J$18391,10,0)</f>
        <v>258200000</v>
      </c>
      <c r="P790" s="66">
        <f t="shared" si="87"/>
        <v>0</v>
      </c>
      <c r="Q790" s="59" t="s">
        <v>327</v>
      </c>
      <c r="R790" s="59" t="s">
        <v>148</v>
      </c>
      <c r="S790" s="59" t="s">
        <v>349</v>
      </c>
      <c r="T790" s="59" t="s">
        <v>121</v>
      </c>
      <c r="U790" s="59" t="s">
        <v>121</v>
      </c>
      <c r="V790" s="59" t="s">
        <v>121</v>
      </c>
      <c r="W790" s="59" t="s">
        <v>121</v>
      </c>
      <c r="X790" s="59" t="s">
        <v>121</v>
      </c>
      <c r="Y790" s="67" t="str">
        <f t="shared" si="92"/>
        <v>N.A.</v>
      </c>
      <c r="Z790" s="68">
        <f t="shared" si="88"/>
        <v>258200000</v>
      </c>
      <c r="AA790" s="59" t="s">
        <v>1878</v>
      </c>
      <c r="AB790" s="59" t="s">
        <v>156</v>
      </c>
      <c r="AC790" s="61" t="s">
        <v>156</v>
      </c>
      <c r="AD790" s="69" t="b">
        <f t="shared" si="91"/>
        <v>1</v>
      </c>
      <c r="AE790" s="70">
        <v>0</v>
      </c>
      <c r="AF790" s="70">
        <v>5.0000000000000001E-3</v>
      </c>
      <c r="AG790" s="70">
        <v>5.0000000000000001E-3</v>
      </c>
      <c r="AH790" s="70">
        <v>5.0000000000000001E-3</v>
      </c>
      <c r="AI790" s="70">
        <v>5.0000000000000001E-3</v>
      </c>
      <c r="AJ790" s="59">
        <v>5.0000000000000001E-3</v>
      </c>
      <c r="AK790" s="59" t="s">
        <v>131</v>
      </c>
      <c r="AL790" s="59" t="s">
        <v>131</v>
      </c>
      <c r="AM790" s="110" t="s">
        <v>131</v>
      </c>
      <c r="AN790" s="110">
        <v>0</v>
      </c>
      <c r="AO790" s="56" t="s">
        <v>121</v>
      </c>
      <c r="AP790" s="56">
        <v>895601</v>
      </c>
      <c r="AQ790" s="56">
        <v>1832430</v>
      </c>
      <c r="AR790" s="56" t="s">
        <v>121</v>
      </c>
      <c r="AS790" s="56">
        <v>3272196</v>
      </c>
      <c r="AT790" s="56">
        <v>13464095</v>
      </c>
      <c r="AU790" s="56" t="s">
        <v>121</v>
      </c>
      <c r="AV790" s="56" t="s">
        <v>121</v>
      </c>
      <c r="AW790" s="56" t="s">
        <v>121</v>
      </c>
      <c r="AX790" s="56" t="s">
        <v>121</v>
      </c>
      <c r="AY790" s="56" t="s">
        <v>121</v>
      </c>
      <c r="AZ790" s="56" t="s">
        <v>121</v>
      </c>
      <c r="BA790" s="56" t="s">
        <v>121</v>
      </c>
      <c r="BB790" s="56" t="s">
        <v>121</v>
      </c>
      <c r="BC790" s="56" t="s">
        <v>121</v>
      </c>
      <c r="BD790" s="56" t="s">
        <v>121</v>
      </c>
      <c r="BE790" s="56" t="s">
        <v>121</v>
      </c>
      <c r="BF790" s="56">
        <v>3224159</v>
      </c>
      <c r="BG790" s="56">
        <v>3761519</v>
      </c>
      <c r="BH790" s="56" t="s">
        <v>121</v>
      </c>
      <c r="BI790" s="56" t="s">
        <v>121</v>
      </c>
      <c r="BJ790" s="56" t="s">
        <v>121</v>
      </c>
      <c r="BK790" s="56">
        <v>2355982</v>
      </c>
      <c r="BL790" s="56">
        <v>1701542</v>
      </c>
      <c r="BM790" s="56">
        <v>2089257</v>
      </c>
      <c r="BN790" s="56">
        <v>196331</v>
      </c>
      <c r="BO790" s="56">
        <v>895601</v>
      </c>
      <c r="BP790" s="56" t="s">
        <v>121</v>
      </c>
      <c r="BQ790" s="56" t="s">
        <v>121</v>
      </c>
      <c r="BR790" s="56" t="s">
        <v>121</v>
      </c>
      <c r="BS790" s="56" t="s">
        <v>121</v>
      </c>
      <c r="BT790" s="56" t="s">
        <v>121</v>
      </c>
      <c r="BU790" s="56">
        <v>196331</v>
      </c>
      <c r="BV790" s="56">
        <v>23559813</v>
      </c>
      <c r="BW790" s="56">
        <v>15706543</v>
      </c>
      <c r="BX790" s="56" t="s">
        <v>121</v>
      </c>
      <c r="BY790" s="56">
        <v>1675364</v>
      </c>
      <c r="BZ790" s="56" t="s">
        <v>121</v>
      </c>
      <c r="CA790" s="56" t="s">
        <v>121</v>
      </c>
      <c r="CB790" s="56" t="s">
        <v>121</v>
      </c>
      <c r="CC790" s="56" t="s">
        <v>121</v>
      </c>
      <c r="CD790" s="56" t="s">
        <v>121</v>
      </c>
      <c r="CE790" s="252" t="s">
        <v>130</v>
      </c>
      <c r="CF790" s="252" t="s">
        <v>130</v>
      </c>
      <c r="CG790" s="252" t="s">
        <v>130</v>
      </c>
      <c r="CH790" s="252" t="s">
        <v>130</v>
      </c>
      <c r="CI790" s="252" t="s">
        <v>130</v>
      </c>
      <c r="CJ790" s="252" t="s">
        <v>131</v>
      </c>
      <c r="CK790" s="252" t="s">
        <v>131</v>
      </c>
      <c r="CL790" s="232" t="s">
        <v>121</v>
      </c>
      <c r="CM790" s="253" t="s">
        <v>121</v>
      </c>
      <c r="CN790" s="253" t="s">
        <v>121</v>
      </c>
      <c r="CO790" s="253" t="s">
        <v>121</v>
      </c>
      <c r="CP790" s="253" t="s">
        <v>121</v>
      </c>
      <c r="CQ790" s="253" t="s">
        <v>121</v>
      </c>
      <c r="CR790" s="253" t="s">
        <v>121</v>
      </c>
      <c r="CS790" s="253" t="s">
        <v>121</v>
      </c>
      <c r="CT790" s="253" t="s">
        <v>121</v>
      </c>
      <c r="CU790" s="253" t="s">
        <v>121</v>
      </c>
      <c r="CV790" s="253" t="s">
        <v>121</v>
      </c>
      <c r="CW790" s="253" t="s">
        <v>121</v>
      </c>
      <c r="CX790" s="253" t="s">
        <v>121</v>
      </c>
      <c r="CY790" s="253" t="s">
        <v>121</v>
      </c>
      <c r="CZ790" s="253" t="s">
        <v>121</v>
      </c>
      <c r="DA790" s="193">
        <v>10078365</v>
      </c>
      <c r="DB790" s="73">
        <v>1</v>
      </c>
      <c r="DC790" s="10">
        <v>1</v>
      </c>
      <c r="DD790" s="10"/>
      <c r="DE790" s="58" t="s">
        <v>1880</v>
      </c>
      <c r="DF790" s="58" t="str">
        <f t="shared" si="89"/>
        <v>Vehículos Convencionales_Pick Up_PICKUP DOBLE CAB - PLATON</v>
      </c>
      <c r="DG790" s="13">
        <f t="shared" si="90"/>
        <v>258200000</v>
      </c>
      <c r="DK790" s="10" t="b">
        <v>1</v>
      </c>
    </row>
    <row r="791" spans="1:115" ht="38.25" x14ac:dyDescent="0.25">
      <c r="A791" s="59">
        <v>1226</v>
      </c>
      <c r="B791" s="79" t="s">
        <v>426</v>
      </c>
      <c r="C791" s="43" t="s">
        <v>0</v>
      </c>
      <c r="D791" s="43" t="s">
        <v>544</v>
      </c>
      <c r="E791" s="43" t="s">
        <v>545</v>
      </c>
      <c r="F791" s="43" t="s">
        <v>327</v>
      </c>
      <c r="G791" s="60" t="s">
        <v>1687</v>
      </c>
      <c r="H791" s="43" t="s">
        <v>161</v>
      </c>
      <c r="I791" s="62">
        <v>9021085</v>
      </c>
      <c r="J791" s="132" t="s">
        <v>1688</v>
      </c>
      <c r="K791" s="61" t="s">
        <v>163</v>
      </c>
      <c r="L791" s="63">
        <v>164</v>
      </c>
      <c r="M791" s="64" t="s">
        <v>121</v>
      </c>
      <c r="N791" s="65">
        <v>195500000</v>
      </c>
      <c r="O791" s="50">
        <f>VLOOKUP(I791,Hoja1!$A$2:$J$18391,10,0)</f>
        <v>195500000</v>
      </c>
      <c r="P791" s="66">
        <f t="shared" si="87"/>
        <v>0</v>
      </c>
      <c r="Q791" s="59" t="s">
        <v>327</v>
      </c>
      <c r="R791" s="59" t="s">
        <v>127</v>
      </c>
      <c r="S791" s="59" t="s">
        <v>128</v>
      </c>
      <c r="T791" s="59" t="s">
        <v>121</v>
      </c>
      <c r="U791" s="59" t="s">
        <v>121</v>
      </c>
      <c r="V791" s="59" t="s">
        <v>121</v>
      </c>
      <c r="W791" s="59" t="s">
        <v>121</v>
      </c>
      <c r="X791" s="59" t="s">
        <v>121</v>
      </c>
      <c r="Y791" s="67" t="str">
        <f t="shared" si="92"/>
        <v>N.A.</v>
      </c>
      <c r="Z791" s="68">
        <f t="shared" si="88"/>
        <v>195500000</v>
      </c>
      <c r="AA791" s="59" t="s">
        <v>1878</v>
      </c>
      <c r="AB791" s="59" t="s">
        <v>149</v>
      </c>
      <c r="AC791" s="61" t="s">
        <v>149</v>
      </c>
      <c r="AD791" s="69" t="b">
        <f t="shared" si="91"/>
        <v>1</v>
      </c>
      <c r="AE791" s="70">
        <v>0</v>
      </c>
      <c r="AF791" s="70">
        <v>5.0000000000000001E-3</v>
      </c>
      <c r="AG791" s="70">
        <v>5.0000000000000001E-3</v>
      </c>
      <c r="AH791" s="70">
        <v>5.0000000000000001E-3</v>
      </c>
      <c r="AI791" s="70">
        <v>5.0000000000000001E-3</v>
      </c>
      <c r="AJ791" s="59">
        <v>5.0000000000000001E-3</v>
      </c>
      <c r="AK791" s="59" t="s">
        <v>131</v>
      </c>
      <c r="AL791" s="59" t="s">
        <v>131</v>
      </c>
      <c r="AM791" s="110" t="s">
        <v>131</v>
      </c>
      <c r="AN791" s="110">
        <v>0</v>
      </c>
      <c r="AO791" s="56" t="s">
        <v>121</v>
      </c>
      <c r="AP791" s="56">
        <v>895601</v>
      </c>
      <c r="AQ791" s="56">
        <v>1308879</v>
      </c>
      <c r="AR791" s="56" t="s">
        <v>121</v>
      </c>
      <c r="AS791" s="56">
        <v>3272196</v>
      </c>
      <c r="AT791" s="56">
        <v>13464095</v>
      </c>
      <c r="AU791" s="56" t="s">
        <v>121</v>
      </c>
      <c r="AV791" s="56">
        <v>1047103</v>
      </c>
      <c r="AW791" s="56" t="s">
        <v>121</v>
      </c>
      <c r="AX791" s="56">
        <v>785327</v>
      </c>
      <c r="AY791" s="56" t="s">
        <v>121</v>
      </c>
      <c r="AZ791" s="56" t="s">
        <v>121</v>
      </c>
      <c r="BA791" s="56" t="s">
        <v>121</v>
      </c>
      <c r="BB791" s="56" t="s">
        <v>121</v>
      </c>
      <c r="BC791" s="56">
        <v>1963318</v>
      </c>
      <c r="BD791" s="56" t="s">
        <v>121</v>
      </c>
      <c r="BE791" s="56" t="s">
        <v>121</v>
      </c>
      <c r="BF791" s="56">
        <v>3224159</v>
      </c>
      <c r="BG791" s="56">
        <v>3761519</v>
      </c>
      <c r="BH791" s="56" t="s">
        <v>121</v>
      </c>
      <c r="BI791" s="56" t="s">
        <v>121</v>
      </c>
      <c r="BJ791" s="56" t="s">
        <v>121</v>
      </c>
      <c r="BK791" s="56">
        <v>2355982</v>
      </c>
      <c r="BL791" s="56">
        <v>1701542</v>
      </c>
      <c r="BM791" s="56">
        <v>2089257</v>
      </c>
      <c r="BN791" s="56">
        <v>196331</v>
      </c>
      <c r="BO791" s="56">
        <v>895601</v>
      </c>
      <c r="BP791" s="56" t="s">
        <v>121</v>
      </c>
      <c r="BQ791" s="56">
        <v>2094205</v>
      </c>
      <c r="BR791" s="56" t="s">
        <v>121</v>
      </c>
      <c r="BS791" s="56" t="s">
        <v>121</v>
      </c>
      <c r="BT791" s="56" t="s">
        <v>121</v>
      </c>
      <c r="BU791" s="56">
        <v>196331</v>
      </c>
      <c r="BV791" s="56">
        <v>23559813</v>
      </c>
      <c r="BW791" s="56">
        <v>15706543</v>
      </c>
      <c r="BX791" s="56" t="s">
        <v>121</v>
      </c>
      <c r="BY791" s="56">
        <v>1675364</v>
      </c>
      <c r="BZ791" s="56" t="s">
        <v>121</v>
      </c>
      <c r="CA791" s="56" t="s">
        <v>121</v>
      </c>
      <c r="CB791" s="56" t="s">
        <v>121</v>
      </c>
      <c r="CC791" s="56" t="s">
        <v>121</v>
      </c>
      <c r="CD791" s="56" t="s">
        <v>121</v>
      </c>
      <c r="CE791" s="252" t="s">
        <v>130</v>
      </c>
      <c r="CF791" s="252" t="s">
        <v>130</v>
      </c>
      <c r="CG791" s="252" t="s">
        <v>130</v>
      </c>
      <c r="CH791" s="252" t="s">
        <v>130</v>
      </c>
      <c r="CI791" s="252" t="s">
        <v>130</v>
      </c>
      <c r="CJ791" s="252" t="s">
        <v>131</v>
      </c>
      <c r="CK791" s="252" t="s">
        <v>131</v>
      </c>
      <c r="CL791" s="232" t="s">
        <v>121</v>
      </c>
      <c r="CM791" s="253" t="s">
        <v>121</v>
      </c>
      <c r="CN791" s="253" t="s">
        <v>121</v>
      </c>
      <c r="CO791" s="253" t="s">
        <v>121</v>
      </c>
      <c r="CP791" s="253" t="s">
        <v>121</v>
      </c>
      <c r="CQ791" s="253" t="s">
        <v>121</v>
      </c>
      <c r="CR791" s="253" t="s">
        <v>121</v>
      </c>
      <c r="CS791" s="253" t="s">
        <v>121</v>
      </c>
      <c r="CT791" s="253" t="s">
        <v>121</v>
      </c>
      <c r="CU791" s="253" t="s">
        <v>121</v>
      </c>
      <c r="CV791" s="253" t="s">
        <v>121</v>
      </c>
      <c r="CW791" s="253" t="s">
        <v>121</v>
      </c>
      <c r="CX791" s="253" t="s">
        <v>121</v>
      </c>
      <c r="CY791" s="253" t="s">
        <v>121</v>
      </c>
      <c r="CZ791" s="253" t="s">
        <v>121</v>
      </c>
      <c r="DA791" s="193">
        <v>10078365</v>
      </c>
      <c r="DB791" s="73">
        <v>1</v>
      </c>
      <c r="DC791" s="10">
        <v>1</v>
      </c>
      <c r="DD791" s="10"/>
      <c r="DE791" s="58" t="s">
        <v>1880</v>
      </c>
      <c r="DF791" s="58" t="str">
        <f t="shared" si="89"/>
        <v>Vehículos Convencionales_Pick Up_PICKUP DOBLE CAB - PLATON</v>
      </c>
      <c r="DG791" s="13">
        <f t="shared" si="90"/>
        <v>195500000</v>
      </c>
      <c r="DK791" s="10" t="b">
        <v>1</v>
      </c>
    </row>
    <row r="792" spans="1:115" ht="38.25" x14ac:dyDescent="0.25">
      <c r="A792" s="59">
        <v>1227</v>
      </c>
      <c r="B792" s="79" t="s">
        <v>426</v>
      </c>
      <c r="C792" s="43" t="s">
        <v>0</v>
      </c>
      <c r="D792" s="43" t="s">
        <v>544</v>
      </c>
      <c r="E792" s="43" t="s">
        <v>545</v>
      </c>
      <c r="F792" s="43" t="s">
        <v>327</v>
      </c>
      <c r="G792" s="60" t="s">
        <v>575</v>
      </c>
      <c r="H792" s="43" t="s">
        <v>161</v>
      </c>
      <c r="I792" s="62">
        <v>9021095</v>
      </c>
      <c r="J792" s="132" t="s">
        <v>1689</v>
      </c>
      <c r="K792" s="61" t="s">
        <v>565</v>
      </c>
      <c r="L792" s="63">
        <v>201</v>
      </c>
      <c r="M792" s="64" t="s">
        <v>121</v>
      </c>
      <c r="N792" s="65">
        <v>290700000</v>
      </c>
      <c r="O792" s="50">
        <f>VLOOKUP(I792,Hoja1!$A$2:$J$18391,10,0)</f>
        <v>290700000</v>
      </c>
      <c r="P792" s="66">
        <f t="shared" si="87"/>
        <v>0</v>
      </c>
      <c r="Q792" s="59" t="s">
        <v>327</v>
      </c>
      <c r="R792" s="59" t="s">
        <v>148</v>
      </c>
      <c r="S792" s="59" t="s">
        <v>349</v>
      </c>
      <c r="T792" s="59" t="s">
        <v>121</v>
      </c>
      <c r="U792" s="59" t="s">
        <v>121</v>
      </c>
      <c r="V792" s="59" t="s">
        <v>121</v>
      </c>
      <c r="W792" s="59" t="s">
        <v>121</v>
      </c>
      <c r="X792" s="59" t="s">
        <v>121</v>
      </c>
      <c r="Y792" s="67" t="str">
        <f t="shared" si="92"/>
        <v>N.A.</v>
      </c>
      <c r="Z792" s="68">
        <f t="shared" si="88"/>
        <v>290700000</v>
      </c>
      <c r="AA792" s="59" t="s">
        <v>1878</v>
      </c>
      <c r="AB792" s="59" t="s">
        <v>156</v>
      </c>
      <c r="AC792" s="61" t="s">
        <v>156</v>
      </c>
      <c r="AD792" s="69" t="b">
        <f t="shared" si="91"/>
        <v>1</v>
      </c>
      <c r="AE792" s="70">
        <v>0</v>
      </c>
      <c r="AF792" s="70">
        <v>5.0000000000000001E-3</v>
      </c>
      <c r="AG792" s="70">
        <v>8.0000000000000002E-3</v>
      </c>
      <c r="AH792" s="70">
        <v>0.01</v>
      </c>
      <c r="AI792" s="70">
        <v>1.4999999999999999E-2</v>
      </c>
      <c r="AJ792" s="59">
        <v>0.02</v>
      </c>
      <c r="AK792" s="59" t="s">
        <v>130</v>
      </c>
      <c r="AL792" s="59" t="s">
        <v>130</v>
      </c>
      <c r="AM792" s="110" t="s">
        <v>130</v>
      </c>
      <c r="AN792" s="110">
        <v>1</v>
      </c>
      <c r="AO792" s="56">
        <v>9311596</v>
      </c>
      <c r="AP792" s="56">
        <v>394611</v>
      </c>
      <c r="AQ792" s="56">
        <v>387706</v>
      </c>
      <c r="AR792" s="56">
        <v>1578446</v>
      </c>
      <c r="AS792" s="56">
        <v>1289064</v>
      </c>
      <c r="AT792" s="56">
        <v>11285897</v>
      </c>
      <c r="AU792" s="56" t="s">
        <v>121</v>
      </c>
      <c r="AV792" s="56">
        <v>852362</v>
      </c>
      <c r="AW792" s="56" t="s">
        <v>121</v>
      </c>
      <c r="AX792" s="56">
        <v>394612</v>
      </c>
      <c r="AY792" s="56" t="s">
        <v>121</v>
      </c>
      <c r="AZ792" s="56" t="s">
        <v>121</v>
      </c>
      <c r="BA792" s="56" t="s">
        <v>121</v>
      </c>
      <c r="BB792" s="56" t="s">
        <v>121</v>
      </c>
      <c r="BC792" s="56">
        <v>1413412</v>
      </c>
      <c r="BD792" s="56" t="s">
        <v>121</v>
      </c>
      <c r="BE792" s="56">
        <v>1631060</v>
      </c>
      <c r="BF792" s="56">
        <v>3551505</v>
      </c>
      <c r="BG792" s="56">
        <v>3683043</v>
      </c>
      <c r="BH792" s="56" t="s">
        <v>121</v>
      </c>
      <c r="BI792" s="56" t="s">
        <v>121</v>
      </c>
      <c r="BJ792" s="56" t="s">
        <v>121</v>
      </c>
      <c r="BK792" s="56">
        <v>1535478</v>
      </c>
      <c r="BL792" s="56">
        <v>890032</v>
      </c>
      <c r="BM792" s="56">
        <v>1577253</v>
      </c>
      <c r="BN792" s="56">
        <v>147011</v>
      </c>
      <c r="BO792" s="56">
        <v>1167256</v>
      </c>
      <c r="BP792" s="56">
        <v>894452</v>
      </c>
      <c r="BQ792" s="56">
        <v>1413412</v>
      </c>
      <c r="BR792" s="56">
        <v>1841522</v>
      </c>
      <c r="BS792" s="56">
        <v>1104912</v>
      </c>
      <c r="BT792" s="56">
        <v>7587158</v>
      </c>
      <c r="BU792" s="56">
        <v>75828</v>
      </c>
      <c r="BV792" s="56">
        <v>4340730</v>
      </c>
      <c r="BW792" s="56">
        <v>10128855</v>
      </c>
      <c r="BX792" s="56" t="s">
        <v>121</v>
      </c>
      <c r="BY792" s="56">
        <v>1171676</v>
      </c>
      <c r="BZ792" s="56" t="s">
        <v>121</v>
      </c>
      <c r="CA792" s="56" t="s">
        <v>121</v>
      </c>
      <c r="CB792" s="56" t="s">
        <v>121</v>
      </c>
      <c r="CC792" s="56" t="s">
        <v>121</v>
      </c>
      <c r="CD792" s="56" t="s">
        <v>121</v>
      </c>
      <c r="CE792" s="252" t="s">
        <v>131</v>
      </c>
      <c r="CF792" s="252" t="s">
        <v>131</v>
      </c>
      <c r="CG792" s="252" t="s">
        <v>131</v>
      </c>
      <c r="CH792" s="252" t="s">
        <v>131</v>
      </c>
      <c r="CI792" s="252" t="s">
        <v>131</v>
      </c>
      <c r="CJ792" s="252" t="s">
        <v>131</v>
      </c>
      <c r="CK792" s="252" t="s">
        <v>131</v>
      </c>
      <c r="CL792" s="232" t="s">
        <v>121</v>
      </c>
      <c r="CM792" s="253" t="s">
        <v>121</v>
      </c>
      <c r="CN792" s="253" t="s">
        <v>121</v>
      </c>
      <c r="CO792" s="253" t="s">
        <v>121</v>
      </c>
      <c r="CP792" s="253" t="s">
        <v>121</v>
      </c>
      <c r="CQ792" s="253" t="s">
        <v>121</v>
      </c>
      <c r="CR792" s="253" t="s">
        <v>121</v>
      </c>
      <c r="CS792" s="253" t="s">
        <v>121</v>
      </c>
      <c r="CT792" s="253" t="s">
        <v>121</v>
      </c>
      <c r="CU792" s="253" t="s">
        <v>121</v>
      </c>
      <c r="CV792" s="253" t="s">
        <v>121</v>
      </c>
      <c r="CW792" s="253" t="s">
        <v>121</v>
      </c>
      <c r="CX792" s="253" t="s">
        <v>121</v>
      </c>
      <c r="CY792" s="253" t="s">
        <v>121</v>
      </c>
      <c r="CZ792" s="253" t="s">
        <v>121</v>
      </c>
      <c r="DA792" s="193">
        <v>19405615</v>
      </c>
      <c r="DB792" s="73">
        <v>1</v>
      </c>
      <c r="DC792" s="10">
        <v>1</v>
      </c>
      <c r="DD792" s="10"/>
      <c r="DE792" s="58" t="s">
        <v>1880</v>
      </c>
      <c r="DF792" s="58" t="str">
        <f t="shared" si="89"/>
        <v>Vehículos Convencionales_Pick Up_PICKUP DOBLE CAB - PLATON</v>
      </c>
      <c r="DG792" s="13">
        <f t="shared" si="90"/>
        <v>290700000</v>
      </c>
      <c r="DK792" s="10" t="b">
        <v>1</v>
      </c>
    </row>
    <row r="793" spans="1:115" ht="25.5" x14ac:dyDescent="0.25">
      <c r="A793" s="59">
        <v>1228</v>
      </c>
      <c r="B793" s="79" t="s">
        <v>426</v>
      </c>
      <c r="C793" s="43" t="s">
        <v>0</v>
      </c>
      <c r="D793" s="43" t="s">
        <v>320</v>
      </c>
      <c r="E793" s="43" t="s">
        <v>327</v>
      </c>
      <c r="F793" s="43" t="s">
        <v>121</v>
      </c>
      <c r="G793" s="60" t="s">
        <v>1690</v>
      </c>
      <c r="H793" s="43" t="s">
        <v>161</v>
      </c>
      <c r="I793" s="62">
        <v>9008255</v>
      </c>
      <c r="J793" s="132" t="s">
        <v>1691</v>
      </c>
      <c r="K793" s="61" t="s">
        <v>360</v>
      </c>
      <c r="L793" s="63">
        <v>278</v>
      </c>
      <c r="M793" s="64" t="s">
        <v>121</v>
      </c>
      <c r="N793" s="65">
        <v>314500000</v>
      </c>
      <c r="O793" s="50">
        <f>VLOOKUP(I793,Hoja1!$A$2:$J$18391,10,0)</f>
        <v>314500000</v>
      </c>
      <c r="P793" s="66">
        <f t="shared" si="87"/>
        <v>0</v>
      </c>
      <c r="Q793" s="59" t="s">
        <v>327</v>
      </c>
      <c r="R793" s="59" t="s">
        <v>148</v>
      </c>
      <c r="S793" s="59" t="s">
        <v>128</v>
      </c>
      <c r="T793" s="59" t="s">
        <v>121</v>
      </c>
      <c r="U793" s="59" t="s">
        <v>121</v>
      </c>
      <c r="V793" s="59" t="s">
        <v>121</v>
      </c>
      <c r="W793" s="59" t="s">
        <v>121</v>
      </c>
      <c r="X793" s="59" t="s">
        <v>121</v>
      </c>
      <c r="Y793" s="67" t="str">
        <f t="shared" si="92"/>
        <v>N.A.</v>
      </c>
      <c r="Z793" s="68">
        <f t="shared" si="88"/>
        <v>314500000</v>
      </c>
      <c r="AA793" s="59" t="s">
        <v>1878</v>
      </c>
      <c r="AB793" s="59" t="s">
        <v>149</v>
      </c>
      <c r="AC793" s="61" t="s">
        <v>149</v>
      </c>
      <c r="AD793" s="69" t="b">
        <f t="shared" si="91"/>
        <v>1</v>
      </c>
      <c r="AE793" s="70">
        <v>0</v>
      </c>
      <c r="AF793" s="70">
        <v>4.0000000000000001E-3</v>
      </c>
      <c r="AG793" s="70">
        <v>8.0000000000000002E-3</v>
      </c>
      <c r="AH793" s="70">
        <v>1.4E-2</v>
      </c>
      <c r="AI793" s="70">
        <v>1.7999999999999999E-2</v>
      </c>
      <c r="AJ793" s="59">
        <v>0.02</v>
      </c>
      <c r="AK793" s="59" t="s">
        <v>130</v>
      </c>
      <c r="AL793" s="59" t="s">
        <v>130</v>
      </c>
      <c r="AM793" s="110" t="s">
        <v>130</v>
      </c>
      <c r="AN793" s="110">
        <v>1</v>
      </c>
      <c r="AO793" s="56">
        <v>9311596</v>
      </c>
      <c r="AP793" s="56">
        <v>341995</v>
      </c>
      <c r="AQ793" s="56">
        <v>387706</v>
      </c>
      <c r="AR793" s="56" t="s">
        <v>121</v>
      </c>
      <c r="AS793" s="56" t="s">
        <v>121</v>
      </c>
      <c r="AT793" s="56">
        <v>11285897</v>
      </c>
      <c r="AU793" s="56" t="s">
        <v>121</v>
      </c>
      <c r="AV793" s="56">
        <v>826415</v>
      </c>
      <c r="AW793" s="56" t="s">
        <v>121</v>
      </c>
      <c r="AX793" s="56">
        <v>329719</v>
      </c>
      <c r="AY793" s="56" t="s">
        <v>121</v>
      </c>
      <c r="AZ793" s="56" t="s">
        <v>121</v>
      </c>
      <c r="BA793" s="56" t="s">
        <v>121</v>
      </c>
      <c r="BB793" s="56" t="s">
        <v>121</v>
      </c>
      <c r="BC793" s="56" t="s">
        <v>121</v>
      </c>
      <c r="BD793" s="56">
        <v>4209192</v>
      </c>
      <c r="BE793" s="56">
        <v>1631060</v>
      </c>
      <c r="BF793" s="56">
        <v>3551505</v>
      </c>
      <c r="BG793" s="56">
        <v>3683043</v>
      </c>
      <c r="BH793" s="56" t="s">
        <v>121</v>
      </c>
      <c r="BI793" s="56" t="s">
        <v>121</v>
      </c>
      <c r="BJ793" s="56" t="s">
        <v>121</v>
      </c>
      <c r="BK793" s="56">
        <v>1535478</v>
      </c>
      <c r="BL793" s="56">
        <v>890032</v>
      </c>
      <c r="BM793" s="56">
        <v>1577253</v>
      </c>
      <c r="BN793" s="56">
        <v>147011</v>
      </c>
      <c r="BO793" s="56">
        <v>1167256</v>
      </c>
      <c r="BP793" s="56">
        <v>1367987</v>
      </c>
      <c r="BQ793" s="56" t="s">
        <v>121</v>
      </c>
      <c r="BR793" s="56" t="s">
        <v>121</v>
      </c>
      <c r="BS793" s="56" t="s">
        <v>121</v>
      </c>
      <c r="BT793" s="56">
        <v>7587158</v>
      </c>
      <c r="BU793" s="56">
        <v>75828</v>
      </c>
      <c r="BV793" s="56">
        <v>5524565</v>
      </c>
      <c r="BW793" s="56">
        <v>10128855</v>
      </c>
      <c r="BX793" s="56" t="s">
        <v>121</v>
      </c>
      <c r="BY793" s="56">
        <v>1058929</v>
      </c>
      <c r="BZ793" s="56" t="s">
        <v>121</v>
      </c>
      <c r="CA793" s="56" t="s">
        <v>121</v>
      </c>
      <c r="CB793" s="56" t="s">
        <v>121</v>
      </c>
      <c r="CC793" s="56" t="s">
        <v>121</v>
      </c>
      <c r="CD793" s="56" t="s">
        <v>121</v>
      </c>
      <c r="CE793" s="252" t="s">
        <v>130</v>
      </c>
      <c r="CF793" s="252" t="s">
        <v>130</v>
      </c>
      <c r="CG793" s="252" t="s">
        <v>131</v>
      </c>
      <c r="CH793" s="252" t="s">
        <v>130</v>
      </c>
      <c r="CI793" s="252" t="s">
        <v>131</v>
      </c>
      <c r="CJ793" s="252" t="s">
        <v>130</v>
      </c>
      <c r="CK793" s="252" t="s">
        <v>131</v>
      </c>
      <c r="CL793" s="232" t="s">
        <v>121</v>
      </c>
      <c r="CM793" s="253" t="s">
        <v>121</v>
      </c>
      <c r="CN793" s="253" t="s">
        <v>121</v>
      </c>
      <c r="CO793" s="253" t="s">
        <v>121</v>
      </c>
      <c r="CP793" s="253" t="s">
        <v>121</v>
      </c>
      <c r="CQ793" s="253" t="s">
        <v>121</v>
      </c>
      <c r="CR793" s="253" t="s">
        <v>121</v>
      </c>
      <c r="CS793" s="253" t="s">
        <v>121</v>
      </c>
      <c r="CT793" s="253" t="s">
        <v>121</v>
      </c>
      <c r="CU793" s="253" t="s">
        <v>121</v>
      </c>
      <c r="CV793" s="253" t="s">
        <v>121</v>
      </c>
      <c r="CW793" s="253" t="s">
        <v>121</v>
      </c>
      <c r="CX793" s="253" t="s">
        <v>121</v>
      </c>
      <c r="CY793" s="253" t="s">
        <v>121</v>
      </c>
      <c r="CZ793" s="253" t="s">
        <v>121</v>
      </c>
      <c r="DA793" s="193">
        <v>21886032</v>
      </c>
      <c r="DB793" s="73">
        <v>1</v>
      </c>
      <c r="DC793" s="10">
        <v>1</v>
      </c>
      <c r="DD793" s="10"/>
      <c r="DE793" s="58" t="s">
        <v>1880</v>
      </c>
      <c r="DF793" s="58" t="str">
        <f t="shared" si="89"/>
        <v>Vehículos Convencionales_Camperos/Camionetas_4x4</v>
      </c>
      <c r="DG793" s="13">
        <f t="shared" si="90"/>
        <v>314500000</v>
      </c>
      <c r="DK793" s="10" t="b">
        <v>1</v>
      </c>
    </row>
    <row r="794" spans="1:115" ht="25.5" x14ac:dyDescent="0.25">
      <c r="A794" s="59">
        <v>1229</v>
      </c>
      <c r="B794" s="79" t="s">
        <v>426</v>
      </c>
      <c r="C794" s="43" t="s">
        <v>0</v>
      </c>
      <c r="D794" s="43" t="s">
        <v>320</v>
      </c>
      <c r="E794" s="43" t="s">
        <v>327</v>
      </c>
      <c r="F794" s="43" t="s">
        <v>121</v>
      </c>
      <c r="G794" s="60" t="s">
        <v>433</v>
      </c>
      <c r="H794" s="43" t="s">
        <v>161</v>
      </c>
      <c r="I794" s="62">
        <v>9008256</v>
      </c>
      <c r="J794" s="132" t="s">
        <v>1692</v>
      </c>
      <c r="K794" s="61" t="s">
        <v>360</v>
      </c>
      <c r="L794" s="63">
        <v>278</v>
      </c>
      <c r="M794" s="64" t="s">
        <v>121</v>
      </c>
      <c r="N794" s="65">
        <v>406500000</v>
      </c>
      <c r="O794" s="50">
        <f>VLOOKUP(I794,Hoja1!$A$2:$J$18391,10,0)</f>
        <v>406500000</v>
      </c>
      <c r="P794" s="66">
        <f t="shared" si="87"/>
        <v>0</v>
      </c>
      <c r="Q794" s="59" t="s">
        <v>327</v>
      </c>
      <c r="R794" s="59" t="s">
        <v>148</v>
      </c>
      <c r="S794" s="59" t="s">
        <v>128</v>
      </c>
      <c r="T794" s="59" t="s">
        <v>121</v>
      </c>
      <c r="U794" s="59" t="s">
        <v>121</v>
      </c>
      <c r="V794" s="59" t="s">
        <v>121</v>
      </c>
      <c r="W794" s="59" t="s">
        <v>121</v>
      </c>
      <c r="X794" s="59" t="s">
        <v>121</v>
      </c>
      <c r="Y794" s="67" t="str">
        <f t="shared" si="92"/>
        <v>N.A.</v>
      </c>
      <c r="Z794" s="68">
        <f t="shared" si="88"/>
        <v>406500000</v>
      </c>
      <c r="AA794" s="59" t="s">
        <v>1878</v>
      </c>
      <c r="AB794" s="59" t="s">
        <v>156</v>
      </c>
      <c r="AC794" s="61" t="s">
        <v>156</v>
      </c>
      <c r="AD794" s="69" t="b">
        <f t="shared" si="91"/>
        <v>1</v>
      </c>
      <c r="AE794" s="70">
        <v>0</v>
      </c>
      <c r="AF794" s="70">
        <v>4.0000000000000001E-3</v>
      </c>
      <c r="AG794" s="70">
        <v>8.0000000000000002E-3</v>
      </c>
      <c r="AH794" s="70">
        <v>1.4E-2</v>
      </c>
      <c r="AI794" s="70">
        <v>1.7999999999999999E-2</v>
      </c>
      <c r="AJ794" s="59">
        <v>0.02</v>
      </c>
      <c r="AK794" s="59" t="s">
        <v>130</v>
      </c>
      <c r="AL794" s="59" t="s">
        <v>130</v>
      </c>
      <c r="AM794" s="110" t="s">
        <v>130</v>
      </c>
      <c r="AN794" s="110">
        <v>1</v>
      </c>
      <c r="AO794" s="56">
        <v>9311596</v>
      </c>
      <c r="AP794" s="56">
        <v>341995</v>
      </c>
      <c r="AQ794" s="56">
        <v>387706</v>
      </c>
      <c r="AR794" s="56" t="s">
        <v>121</v>
      </c>
      <c r="AS794" s="56" t="s">
        <v>121</v>
      </c>
      <c r="AT794" s="56">
        <v>11285897</v>
      </c>
      <c r="AU794" s="56" t="s">
        <v>121</v>
      </c>
      <c r="AV794" s="56">
        <v>826415</v>
      </c>
      <c r="AW794" s="56" t="s">
        <v>121</v>
      </c>
      <c r="AX794" s="56">
        <v>329719</v>
      </c>
      <c r="AY794" s="56" t="s">
        <v>121</v>
      </c>
      <c r="AZ794" s="56" t="s">
        <v>121</v>
      </c>
      <c r="BA794" s="56" t="s">
        <v>121</v>
      </c>
      <c r="BB794" s="56" t="s">
        <v>121</v>
      </c>
      <c r="BC794" s="56" t="s">
        <v>121</v>
      </c>
      <c r="BD794" s="56" t="s">
        <v>121</v>
      </c>
      <c r="BE794" s="56">
        <v>1631060</v>
      </c>
      <c r="BF794" s="56">
        <v>3551505</v>
      </c>
      <c r="BG794" s="56">
        <v>3683043</v>
      </c>
      <c r="BH794" s="56" t="s">
        <v>121</v>
      </c>
      <c r="BI794" s="56" t="s">
        <v>121</v>
      </c>
      <c r="BJ794" s="56" t="s">
        <v>121</v>
      </c>
      <c r="BK794" s="56">
        <v>1535478</v>
      </c>
      <c r="BL794" s="56">
        <v>890032</v>
      </c>
      <c r="BM794" s="56">
        <v>1577253</v>
      </c>
      <c r="BN794" s="56">
        <v>147011</v>
      </c>
      <c r="BO794" s="56">
        <v>1167256</v>
      </c>
      <c r="BP794" s="56">
        <v>1367987</v>
      </c>
      <c r="BQ794" s="56" t="s">
        <v>121</v>
      </c>
      <c r="BR794" s="56" t="s">
        <v>121</v>
      </c>
      <c r="BS794" s="56" t="s">
        <v>121</v>
      </c>
      <c r="BT794" s="56">
        <v>7587158</v>
      </c>
      <c r="BU794" s="56">
        <v>75828</v>
      </c>
      <c r="BV794" s="56">
        <v>5524565</v>
      </c>
      <c r="BW794" s="56">
        <v>10128855</v>
      </c>
      <c r="BX794" s="56" t="s">
        <v>121</v>
      </c>
      <c r="BY794" s="56">
        <v>1058929</v>
      </c>
      <c r="BZ794" s="56" t="s">
        <v>121</v>
      </c>
      <c r="CA794" s="56" t="s">
        <v>121</v>
      </c>
      <c r="CB794" s="56" t="s">
        <v>121</v>
      </c>
      <c r="CC794" s="56" t="s">
        <v>121</v>
      </c>
      <c r="CD794" s="56" t="s">
        <v>121</v>
      </c>
      <c r="CE794" s="252" t="s">
        <v>130</v>
      </c>
      <c r="CF794" s="252" t="s">
        <v>130</v>
      </c>
      <c r="CG794" s="252" t="s">
        <v>131</v>
      </c>
      <c r="CH794" s="252" t="s">
        <v>130</v>
      </c>
      <c r="CI794" s="252" t="s">
        <v>131</v>
      </c>
      <c r="CJ794" s="252" t="s">
        <v>130</v>
      </c>
      <c r="CK794" s="252" t="s">
        <v>131</v>
      </c>
      <c r="CL794" s="232" t="s">
        <v>121</v>
      </c>
      <c r="CM794" s="253" t="s">
        <v>121</v>
      </c>
      <c r="CN794" s="253" t="s">
        <v>121</v>
      </c>
      <c r="CO794" s="253" t="s">
        <v>121</v>
      </c>
      <c r="CP794" s="253" t="s">
        <v>121</v>
      </c>
      <c r="CQ794" s="253" t="s">
        <v>121</v>
      </c>
      <c r="CR794" s="253" t="s">
        <v>121</v>
      </c>
      <c r="CS794" s="253" t="s">
        <v>121</v>
      </c>
      <c r="CT794" s="253" t="s">
        <v>121</v>
      </c>
      <c r="CU794" s="253" t="s">
        <v>121</v>
      </c>
      <c r="CV794" s="253" t="s">
        <v>121</v>
      </c>
      <c r="CW794" s="253" t="s">
        <v>121</v>
      </c>
      <c r="CX794" s="253" t="s">
        <v>121</v>
      </c>
      <c r="CY794" s="253" t="s">
        <v>121</v>
      </c>
      <c r="CZ794" s="253" t="s">
        <v>121</v>
      </c>
      <c r="DA794" s="193">
        <v>20426964</v>
      </c>
      <c r="DB794" s="73">
        <v>1</v>
      </c>
      <c r="DC794" s="10">
        <v>1</v>
      </c>
      <c r="DD794" s="10"/>
      <c r="DE794" s="58" t="s">
        <v>1880</v>
      </c>
      <c r="DF794" s="58" t="str">
        <f t="shared" si="89"/>
        <v>Vehículos Convencionales_Camperos/Camionetas_4x4</v>
      </c>
      <c r="DG794" s="13">
        <f t="shared" si="90"/>
        <v>406500000</v>
      </c>
      <c r="DK794" s="10" t="b">
        <v>1</v>
      </c>
    </row>
    <row r="795" spans="1:115" ht="25.5" x14ac:dyDescent="0.25">
      <c r="A795" s="59">
        <v>1230</v>
      </c>
      <c r="B795" s="79" t="s">
        <v>426</v>
      </c>
      <c r="C795" s="43" t="s">
        <v>0</v>
      </c>
      <c r="D795" s="43" t="s">
        <v>320</v>
      </c>
      <c r="E795" s="43" t="s">
        <v>327</v>
      </c>
      <c r="F795" s="43" t="s">
        <v>121</v>
      </c>
      <c r="G795" s="60" t="s">
        <v>436</v>
      </c>
      <c r="H795" s="43" t="s">
        <v>161</v>
      </c>
      <c r="I795" s="62">
        <v>9008258</v>
      </c>
      <c r="J795" s="132" t="s">
        <v>1693</v>
      </c>
      <c r="K795" s="61" t="s">
        <v>355</v>
      </c>
      <c r="L795" s="63">
        <v>201</v>
      </c>
      <c r="M795" s="64" t="s">
        <v>121</v>
      </c>
      <c r="N795" s="65">
        <v>340900000</v>
      </c>
      <c r="O795" s="50">
        <f>VLOOKUP(I795,Hoja1!$A$2:$J$18391,10,0)</f>
        <v>340900000</v>
      </c>
      <c r="P795" s="66">
        <f t="shared" si="87"/>
        <v>0</v>
      </c>
      <c r="Q795" s="59" t="s">
        <v>327</v>
      </c>
      <c r="R795" s="59" t="s">
        <v>148</v>
      </c>
      <c r="S795" s="59" t="s">
        <v>349</v>
      </c>
      <c r="T795" s="59" t="s">
        <v>121</v>
      </c>
      <c r="U795" s="59" t="s">
        <v>121</v>
      </c>
      <c r="V795" s="59" t="s">
        <v>121</v>
      </c>
      <c r="W795" s="59" t="s">
        <v>121</v>
      </c>
      <c r="X795" s="59" t="s">
        <v>121</v>
      </c>
      <c r="Y795" s="67" t="str">
        <f t="shared" si="92"/>
        <v>N.A.</v>
      </c>
      <c r="Z795" s="68">
        <f t="shared" si="88"/>
        <v>340900000</v>
      </c>
      <c r="AA795" s="59" t="s">
        <v>1878</v>
      </c>
      <c r="AB795" s="59" t="s">
        <v>156</v>
      </c>
      <c r="AC795" s="61" t="s">
        <v>156</v>
      </c>
      <c r="AD795" s="69" t="b">
        <f t="shared" si="91"/>
        <v>1</v>
      </c>
      <c r="AE795" s="70">
        <v>0</v>
      </c>
      <c r="AF795" s="70">
        <v>4.0000000000000001E-3</v>
      </c>
      <c r="AG795" s="70">
        <v>8.0000000000000002E-3</v>
      </c>
      <c r="AH795" s="70">
        <v>1.4E-2</v>
      </c>
      <c r="AI795" s="70">
        <v>1.7999999999999999E-2</v>
      </c>
      <c r="AJ795" s="59">
        <v>0.02</v>
      </c>
      <c r="AK795" s="59" t="s">
        <v>130</v>
      </c>
      <c r="AL795" s="59" t="s">
        <v>130</v>
      </c>
      <c r="AM795" s="110" t="s">
        <v>130</v>
      </c>
      <c r="AN795" s="110">
        <v>1</v>
      </c>
      <c r="AO795" s="56">
        <v>9311596</v>
      </c>
      <c r="AP795" s="56">
        <v>341995</v>
      </c>
      <c r="AQ795" s="56">
        <v>387706</v>
      </c>
      <c r="AR795" s="56" t="s">
        <v>121</v>
      </c>
      <c r="AS795" s="56" t="s">
        <v>121</v>
      </c>
      <c r="AT795" s="56">
        <v>11285897</v>
      </c>
      <c r="AU795" s="56" t="s">
        <v>121</v>
      </c>
      <c r="AV795" s="56">
        <v>826415</v>
      </c>
      <c r="AW795" s="56" t="s">
        <v>121</v>
      </c>
      <c r="AX795" s="56">
        <v>329719</v>
      </c>
      <c r="AY795" s="56" t="s">
        <v>121</v>
      </c>
      <c r="AZ795" s="56" t="s">
        <v>121</v>
      </c>
      <c r="BA795" s="56" t="s">
        <v>121</v>
      </c>
      <c r="BB795" s="56" t="s">
        <v>121</v>
      </c>
      <c r="BC795" s="56" t="s">
        <v>121</v>
      </c>
      <c r="BD795" s="56">
        <v>4209192</v>
      </c>
      <c r="BE795" s="56">
        <v>1631060</v>
      </c>
      <c r="BF795" s="56">
        <v>3551505</v>
      </c>
      <c r="BG795" s="56">
        <v>3683043</v>
      </c>
      <c r="BH795" s="56" t="s">
        <v>121</v>
      </c>
      <c r="BI795" s="56" t="s">
        <v>121</v>
      </c>
      <c r="BJ795" s="56" t="s">
        <v>121</v>
      </c>
      <c r="BK795" s="56">
        <v>1535478</v>
      </c>
      <c r="BL795" s="56">
        <v>890032</v>
      </c>
      <c r="BM795" s="56">
        <v>1577253</v>
      </c>
      <c r="BN795" s="56">
        <v>147011</v>
      </c>
      <c r="BO795" s="56">
        <v>1167256</v>
      </c>
      <c r="BP795" s="56">
        <v>1367987</v>
      </c>
      <c r="BQ795" s="56" t="s">
        <v>121</v>
      </c>
      <c r="BR795" s="56" t="s">
        <v>121</v>
      </c>
      <c r="BS795" s="56" t="s">
        <v>121</v>
      </c>
      <c r="BT795" s="56">
        <v>7587158</v>
      </c>
      <c r="BU795" s="56">
        <v>75828</v>
      </c>
      <c r="BV795" s="56">
        <v>5524565</v>
      </c>
      <c r="BW795" s="56">
        <v>10128855</v>
      </c>
      <c r="BX795" s="56" t="s">
        <v>121</v>
      </c>
      <c r="BY795" s="56">
        <v>1058929</v>
      </c>
      <c r="BZ795" s="56" t="s">
        <v>121</v>
      </c>
      <c r="CA795" s="56" t="s">
        <v>121</v>
      </c>
      <c r="CB795" s="56" t="s">
        <v>121</v>
      </c>
      <c r="CC795" s="56" t="s">
        <v>121</v>
      </c>
      <c r="CD795" s="56" t="s">
        <v>121</v>
      </c>
      <c r="CE795" s="252" t="s">
        <v>130</v>
      </c>
      <c r="CF795" s="252" t="s">
        <v>130</v>
      </c>
      <c r="CG795" s="252" t="s">
        <v>131</v>
      </c>
      <c r="CH795" s="252" t="s">
        <v>130</v>
      </c>
      <c r="CI795" s="252" t="s">
        <v>131</v>
      </c>
      <c r="CJ795" s="252" t="s">
        <v>130</v>
      </c>
      <c r="CK795" s="252" t="s">
        <v>131</v>
      </c>
      <c r="CL795" s="232" t="s">
        <v>121</v>
      </c>
      <c r="CM795" s="253" t="s">
        <v>121</v>
      </c>
      <c r="CN795" s="253" t="s">
        <v>121</v>
      </c>
      <c r="CO795" s="253" t="s">
        <v>121</v>
      </c>
      <c r="CP795" s="253" t="s">
        <v>121</v>
      </c>
      <c r="CQ795" s="253" t="s">
        <v>121</v>
      </c>
      <c r="CR795" s="253" t="s">
        <v>121</v>
      </c>
      <c r="CS795" s="253" t="s">
        <v>121</v>
      </c>
      <c r="CT795" s="253" t="s">
        <v>121</v>
      </c>
      <c r="CU795" s="253" t="s">
        <v>121</v>
      </c>
      <c r="CV795" s="253" t="s">
        <v>121</v>
      </c>
      <c r="CW795" s="253" t="s">
        <v>121</v>
      </c>
      <c r="CX795" s="253" t="s">
        <v>121</v>
      </c>
      <c r="CY795" s="253" t="s">
        <v>121</v>
      </c>
      <c r="CZ795" s="253" t="s">
        <v>121</v>
      </c>
      <c r="DA795" s="193">
        <v>21886032</v>
      </c>
      <c r="DB795" s="73">
        <v>1</v>
      </c>
      <c r="DC795" s="10">
        <v>1</v>
      </c>
      <c r="DD795" s="10"/>
      <c r="DE795" s="58" t="s">
        <v>1880</v>
      </c>
      <c r="DF795" s="58" t="str">
        <f t="shared" si="89"/>
        <v>Vehículos Convencionales_Camperos/Camionetas_4x4</v>
      </c>
      <c r="DG795" s="13">
        <f t="shared" si="90"/>
        <v>340900000</v>
      </c>
      <c r="DK795" s="10" t="b">
        <v>1</v>
      </c>
    </row>
    <row r="796" spans="1:115" ht="25.5" x14ac:dyDescent="0.25">
      <c r="A796" s="59">
        <v>1231</v>
      </c>
      <c r="B796" s="79" t="s">
        <v>426</v>
      </c>
      <c r="C796" s="43" t="s">
        <v>0</v>
      </c>
      <c r="D796" s="43" t="s">
        <v>320</v>
      </c>
      <c r="E796" s="43" t="s">
        <v>327</v>
      </c>
      <c r="F796" s="43" t="s">
        <v>121</v>
      </c>
      <c r="G796" s="60" t="s">
        <v>433</v>
      </c>
      <c r="H796" s="43" t="s">
        <v>161</v>
      </c>
      <c r="I796" s="62">
        <v>9008259</v>
      </c>
      <c r="J796" s="132" t="s">
        <v>1694</v>
      </c>
      <c r="K796" s="61" t="s">
        <v>355</v>
      </c>
      <c r="L796" s="63">
        <v>201</v>
      </c>
      <c r="M796" s="64" t="s">
        <v>121</v>
      </c>
      <c r="N796" s="65">
        <v>429900000</v>
      </c>
      <c r="O796" s="50">
        <f>VLOOKUP(I796,Hoja1!$A$2:$J$18391,10,0)</f>
        <v>429900000</v>
      </c>
      <c r="P796" s="66">
        <f t="shared" si="87"/>
        <v>0</v>
      </c>
      <c r="Q796" s="59" t="s">
        <v>327</v>
      </c>
      <c r="R796" s="59" t="s">
        <v>148</v>
      </c>
      <c r="S796" s="59" t="s">
        <v>349</v>
      </c>
      <c r="T796" s="59" t="s">
        <v>121</v>
      </c>
      <c r="U796" s="59" t="s">
        <v>121</v>
      </c>
      <c r="V796" s="59" t="s">
        <v>121</v>
      </c>
      <c r="W796" s="59" t="s">
        <v>121</v>
      </c>
      <c r="X796" s="59" t="s">
        <v>121</v>
      </c>
      <c r="Y796" s="67" t="str">
        <f t="shared" si="92"/>
        <v>N.A.</v>
      </c>
      <c r="Z796" s="68">
        <f t="shared" si="88"/>
        <v>429900000</v>
      </c>
      <c r="AA796" s="59" t="s">
        <v>1878</v>
      </c>
      <c r="AB796" s="59" t="s">
        <v>156</v>
      </c>
      <c r="AC796" s="61" t="s">
        <v>156</v>
      </c>
      <c r="AD796" s="69" t="b">
        <f t="shared" si="91"/>
        <v>1</v>
      </c>
      <c r="AE796" s="70">
        <v>0</v>
      </c>
      <c r="AF796" s="70">
        <v>4.0000000000000001E-3</v>
      </c>
      <c r="AG796" s="70">
        <v>8.0000000000000002E-3</v>
      </c>
      <c r="AH796" s="70">
        <v>1.4E-2</v>
      </c>
      <c r="AI796" s="70">
        <v>1.7999999999999999E-2</v>
      </c>
      <c r="AJ796" s="59">
        <v>0.02</v>
      </c>
      <c r="AK796" s="59" t="s">
        <v>130</v>
      </c>
      <c r="AL796" s="59" t="s">
        <v>130</v>
      </c>
      <c r="AM796" s="110" t="s">
        <v>130</v>
      </c>
      <c r="AN796" s="110">
        <v>1</v>
      </c>
      <c r="AO796" s="56">
        <v>9311596</v>
      </c>
      <c r="AP796" s="56">
        <v>341995</v>
      </c>
      <c r="AQ796" s="56">
        <v>387706</v>
      </c>
      <c r="AR796" s="56" t="s">
        <v>121</v>
      </c>
      <c r="AS796" s="56" t="s">
        <v>121</v>
      </c>
      <c r="AT796" s="56">
        <v>11285897</v>
      </c>
      <c r="AU796" s="56" t="s">
        <v>121</v>
      </c>
      <c r="AV796" s="56">
        <v>826415</v>
      </c>
      <c r="AW796" s="56" t="s">
        <v>121</v>
      </c>
      <c r="AX796" s="56">
        <v>329719</v>
      </c>
      <c r="AY796" s="56" t="s">
        <v>121</v>
      </c>
      <c r="AZ796" s="56" t="s">
        <v>121</v>
      </c>
      <c r="BA796" s="56" t="s">
        <v>121</v>
      </c>
      <c r="BB796" s="56" t="s">
        <v>121</v>
      </c>
      <c r="BC796" s="56" t="s">
        <v>121</v>
      </c>
      <c r="BD796" s="56" t="s">
        <v>121</v>
      </c>
      <c r="BE796" s="56">
        <v>1631060</v>
      </c>
      <c r="BF796" s="56">
        <v>3551505</v>
      </c>
      <c r="BG796" s="56">
        <v>3683043</v>
      </c>
      <c r="BH796" s="56" t="s">
        <v>121</v>
      </c>
      <c r="BI796" s="56" t="s">
        <v>121</v>
      </c>
      <c r="BJ796" s="56" t="s">
        <v>121</v>
      </c>
      <c r="BK796" s="56">
        <v>1535478</v>
      </c>
      <c r="BL796" s="56">
        <v>890032</v>
      </c>
      <c r="BM796" s="56">
        <v>1577253</v>
      </c>
      <c r="BN796" s="56">
        <v>147011</v>
      </c>
      <c r="BO796" s="56">
        <v>1167256</v>
      </c>
      <c r="BP796" s="56">
        <v>1367987</v>
      </c>
      <c r="BQ796" s="56" t="s">
        <v>121</v>
      </c>
      <c r="BR796" s="56" t="s">
        <v>121</v>
      </c>
      <c r="BS796" s="56" t="s">
        <v>121</v>
      </c>
      <c r="BT796" s="56">
        <v>7587158</v>
      </c>
      <c r="BU796" s="56">
        <v>75828</v>
      </c>
      <c r="BV796" s="56">
        <v>5524565</v>
      </c>
      <c r="BW796" s="56">
        <v>10128855</v>
      </c>
      <c r="BX796" s="56" t="s">
        <v>121</v>
      </c>
      <c r="BY796" s="56">
        <v>1058929</v>
      </c>
      <c r="BZ796" s="56" t="s">
        <v>121</v>
      </c>
      <c r="CA796" s="56" t="s">
        <v>121</v>
      </c>
      <c r="CB796" s="56" t="s">
        <v>121</v>
      </c>
      <c r="CC796" s="56" t="s">
        <v>121</v>
      </c>
      <c r="CD796" s="56" t="s">
        <v>121</v>
      </c>
      <c r="CE796" s="252" t="s">
        <v>131</v>
      </c>
      <c r="CF796" s="252" t="s">
        <v>131</v>
      </c>
      <c r="CG796" s="252" t="s">
        <v>131</v>
      </c>
      <c r="CH796" s="252" t="s">
        <v>131</v>
      </c>
      <c r="CI796" s="252" t="s">
        <v>130</v>
      </c>
      <c r="CJ796" s="252" t="s">
        <v>130</v>
      </c>
      <c r="CK796" s="252" t="s">
        <v>131</v>
      </c>
      <c r="CL796" s="232" t="s">
        <v>121</v>
      </c>
      <c r="CM796" s="253" t="s">
        <v>121</v>
      </c>
      <c r="CN796" s="253" t="s">
        <v>121</v>
      </c>
      <c r="CO796" s="253" t="s">
        <v>121</v>
      </c>
      <c r="CP796" s="253" t="s">
        <v>121</v>
      </c>
      <c r="CQ796" s="253" t="s">
        <v>121</v>
      </c>
      <c r="CR796" s="253" t="s">
        <v>121</v>
      </c>
      <c r="CS796" s="253" t="s">
        <v>121</v>
      </c>
      <c r="CT796" s="253" t="s">
        <v>121</v>
      </c>
      <c r="CU796" s="253" t="s">
        <v>121</v>
      </c>
      <c r="CV796" s="253" t="s">
        <v>121</v>
      </c>
      <c r="CW796" s="253" t="s">
        <v>121</v>
      </c>
      <c r="CX796" s="253" t="s">
        <v>121</v>
      </c>
      <c r="CY796" s="253" t="s">
        <v>121</v>
      </c>
      <c r="CZ796" s="253" t="s">
        <v>121</v>
      </c>
      <c r="DA796" s="193">
        <v>21886032</v>
      </c>
      <c r="DB796" s="73">
        <v>1</v>
      </c>
      <c r="DC796" s="10">
        <v>1</v>
      </c>
      <c r="DD796" s="10"/>
      <c r="DE796" s="58" t="s">
        <v>1880</v>
      </c>
      <c r="DF796" s="58" t="str">
        <f t="shared" si="89"/>
        <v>Vehículos Convencionales_Camperos/Camionetas_4x4</v>
      </c>
      <c r="DG796" s="13">
        <f t="shared" si="90"/>
        <v>429900000</v>
      </c>
      <c r="DK796" s="10" t="b">
        <v>1</v>
      </c>
    </row>
    <row r="797" spans="1:115" ht="25.5" x14ac:dyDescent="0.25">
      <c r="A797" s="59">
        <v>1232</v>
      </c>
      <c r="B797" s="79" t="s">
        <v>426</v>
      </c>
      <c r="C797" s="43" t="s">
        <v>0</v>
      </c>
      <c r="D797" s="43" t="s">
        <v>320</v>
      </c>
      <c r="E797" s="43" t="s">
        <v>327</v>
      </c>
      <c r="F797" s="43" t="s">
        <v>121</v>
      </c>
      <c r="G797" s="60" t="s">
        <v>1695</v>
      </c>
      <c r="H797" s="43" t="s">
        <v>161</v>
      </c>
      <c r="I797" s="62">
        <v>9008260</v>
      </c>
      <c r="J797" s="132" t="s">
        <v>1696</v>
      </c>
      <c r="K797" s="61" t="s">
        <v>355</v>
      </c>
      <c r="L797" s="63">
        <v>201</v>
      </c>
      <c r="M797" s="64" t="s">
        <v>121</v>
      </c>
      <c r="N797" s="65">
        <v>499900000</v>
      </c>
      <c r="O797" s="50">
        <f>VLOOKUP(I797,Hoja1!$A$2:$J$18391,10,0)</f>
        <v>499900000</v>
      </c>
      <c r="P797" s="66">
        <f t="shared" si="87"/>
        <v>0</v>
      </c>
      <c r="Q797" s="59" t="s">
        <v>327</v>
      </c>
      <c r="R797" s="59" t="s">
        <v>148</v>
      </c>
      <c r="S797" s="59" t="s">
        <v>349</v>
      </c>
      <c r="T797" s="59" t="s">
        <v>121</v>
      </c>
      <c r="U797" s="59" t="s">
        <v>121</v>
      </c>
      <c r="V797" s="59" t="s">
        <v>121</v>
      </c>
      <c r="W797" s="59" t="s">
        <v>121</v>
      </c>
      <c r="X797" s="59" t="s">
        <v>121</v>
      </c>
      <c r="Y797" s="67" t="str">
        <f t="shared" si="92"/>
        <v>N.A.</v>
      </c>
      <c r="Z797" s="68">
        <f t="shared" si="88"/>
        <v>499900000</v>
      </c>
      <c r="AA797" s="59" t="s">
        <v>1878</v>
      </c>
      <c r="AB797" s="59" t="s">
        <v>156</v>
      </c>
      <c r="AC797" s="61" t="s">
        <v>156</v>
      </c>
      <c r="AD797" s="69" t="b">
        <f t="shared" si="91"/>
        <v>1</v>
      </c>
      <c r="AE797" s="70">
        <v>0</v>
      </c>
      <c r="AF797" s="70">
        <v>4.0000000000000001E-3</v>
      </c>
      <c r="AG797" s="70">
        <v>8.0000000000000002E-3</v>
      </c>
      <c r="AH797" s="70">
        <v>1.4E-2</v>
      </c>
      <c r="AI797" s="70">
        <v>1.7999999999999999E-2</v>
      </c>
      <c r="AJ797" s="59">
        <v>0.02</v>
      </c>
      <c r="AK797" s="59" t="s">
        <v>130</v>
      </c>
      <c r="AL797" s="59" t="s">
        <v>130</v>
      </c>
      <c r="AM797" s="110" t="s">
        <v>130</v>
      </c>
      <c r="AN797" s="110">
        <v>1</v>
      </c>
      <c r="AO797" s="56">
        <v>9311596</v>
      </c>
      <c r="AP797" s="56">
        <v>341995</v>
      </c>
      <c r="AQ797" s="56">
        <v>387706</v>
      </c>
      <c r="AR797" s="56" t="s">
        <v>121</v>
      </c>
      <c r="AS797" s="56" t="s">
        <v>121</v>
      </c>
      <c r="AT797" s="56">
        <v>11285897</v>
      </c>
      <c r="AU797" s="56" t="s">
        <v>121</v>
      </c>
      <c r="AV797" s="56">
        <v>826415</v>
      </c>
      <c r="AW797" s="56" t="s">
        <v>121</v>
      </c>
      <c r="AX797" s="56">
        <v>329719</v>
      </c>
      <c r="AY797" s="56" t="s">
        <v>121</v>
      </c>
      <c r="AZ797" s="56" t="s">
        <v>121</v>
      </c>
      <c r="BA797" s="56" t="s">
        <v>121</v>
      </c>
      <c r="BB797" s="56" t="s">
        <v>121</v>
      </c>
      <c r="BC797" s="56" t="s">
        <v>121</v>
      </c>
      <c r="BD797" s="56">
        <v>4209192</v>
      </c>
      <c r="BE797" s="56">
        <v>1631060</v>
      </c>
      <c r="BF797" s="56">
        <v>3551505</v>
      </c>
      <c r="BG797" s="56">
        <v>3683043</v>
      </c>
      <c r="BH797" s="56" t="s">
        <v>121</v>
      </c>
      <c r="BI797" s="56" t="s">
        <v>121</v>
      </c>
      <c r="BJ797" s="56" t="s">
        <v>121</v>
      </c>
      <c r="BK797" s="56">
        <v>1535478</v>
      </c>
      <c r="BL797" s="56">
        <v>890032</v>
      </c>
      <c r="BM797" s="56">
        <v>1577253</v>
      </c>
      <c r="BN797" s="56">
        <v>147011</v>
      </c>
      <c r="BO797" s="56">
        <v>1167256</v>
      </c>
      <c r="BP797" s="56">
        <v>1367987</v>
      </c>
      <c r="BQ797" s="56" t="s">
        <v>121</v>
      </c>
      <c r="BR797" s="56" t="s">
        <v>121</v>
      </c>
      <c r="BS797" s="56" t="s">
        <v>121</v>
      </c>
      <c r="BT797" s="56">
        <v>7587158</v>
      </c>
      <c r="BU797" s="56">
        <v>75828</v>
      </c>
      <c r="BV797" s="56">
        <v>5524565</v>
      </c>
      <c r="BW797" s="56">
        <v>10128855</v>
      </c>
      <c r="BX797" s="56" t="s">
        <v>121</v>
      </c>
      <c r="BY797" s="56">
        <v>1058929</v>
      </c>
      <c r="BZ797" s="56" t="s">
        <v>121</v>
      </c>
      <c r="CA797" s="56" t="s">
        <v>121</v>
      </c>
      <c r="CB797" s="56" t="s">
        <v>121</v>
      </c>
      <c r="CC797" s="56" t="s">
        <v>121</v>
      </c>
      <c r="CD797" s="56" t="s">
        <v>121</v>
      </c>
      <c r="CE797" s="252" t="s">
        <v>130</v>
      </c>
      <c r="CF797" s="252" t="s">
        <v>130</v>
      </c>
      <c r="CG797" s="252" t="s">
        <v>131</v>
      </c>
      <c r="CH797" s="252" t="s">
        <v>130</v>
      </c>
      <c r="CI797" s="252" t="s">
        <v>131</v>
      </c>
      <c r="CJ797" s="252" t="s">
        <v>130</v>
      </c>
      <c r="CK797" s="252" t="s">
        <v>131</v>
      </c>
      <c r="CL797" s="232" t="s">
        <v>121</v>
      </c>
      <c r="CM797" s="253" t="s">
        <v>121</v>
      </c>
      <c r="CN797" s="253" t="s">
        <v>121</v>
      </c>
      <c r="CO797" s="253" t="s">
        <v>121</v>
      </c>
      <c r="CP797" s="253" t="s">
        <v>121</v>
      </c>
      <c r="CQ797" s="253" t="s">
        <v>121</v>
      </c>
      <c r="CR797" s="253" t="s">
        <v>121</v>
      </c>
      <c r="CS797" s="253" t="s">
        <v>121</v>
      </c>
      <c r="CT797" s="253" t="s">
        <v>121</v>
      </c>
      <c r="CU797" s="253" t="s">
        <v>121</v>
      </c>
      <c r="CV797" s="253" t="s">
        <v>121</v>
      </c>
      <c r="CW797" s="253" t="s">
        <v>121</v>
      </c>
      <c r="CX797" s="253" t="s">
        <v>121</v>
      </c>
      <c r="CY797" s="253" t="s">
        <v>121</v>
      </c>
      <c r="CZ797" s="253" t="s">
        <v>121</v>
      </c>
      <c r="DA797" s="193">
        <v>21886032</v>
      </c>
      <c r="DB797" s="73">
        <v>1</v>
      </c>
      <c r="DC797" s="10">
        <v>1</v>
      </c>
      <c r="DD797" s="10"/>
      <c r="DE797" s="58" t="s">
        <v>1880</v>
      </c>
      <c r="DF797" s="58" t="str">
        <f t="shared" si="89"/>
        <v>Vehículos Convencionales_Camperos/Camionetas_4x4</v>
      </c>
      <c r="DG797" s="13">
        <f t="shared" si="90"/>
        <v>499900000</v>
      </c>
      <c r="DK797" s="10" t="b">
        <v>1</v>
      </c>
    </row>
    <row r="798" spans="1:115" ht="25.5" x14ac:dyDescent="0.25">
      <c r="A798" s="59">
        <v>1233</v>
      </c>
      <c r="B798" s="79" t="s">
        <v>426</v>
      </c>
      <c r="C798" s="43" t="s">
        <v>0</v>
      </c>
      <c r="D798" s="43" t="s">
        <v>320</v>
      </c>
      <c r="E798" s="43" t="s">
        <v>327</v>
      </c>
      <c r="F798" s="43" t="s">
        <v>121</v>
      </c>
      <c r="G798" s="60" t="s">
        <v>1697</v>
      </c>
      <c r="H798" s="43" t="s">
        <v>161</v>
      </c>
      <c r="I798" s="62">
        <v>9008261</v>
      </c>
      <c r="J798" s="132" t="s">
        <v>1698</v>
      </c>
      <c r="K798" s="61" t="s">
        <v>355</v>
      </c>
      <c r="L798" s="63">
        <v>201</v>
      </c>
      <c r="M798" s="64" t="s">
        <v>121</v>
      </c>
      <c r="N798" s="65">
        <v>533500000</v>
      </c>
      <c r="O798" s="50">
        <f>VLOOKUP(I798,Hoja1!$A$2:$J$18391,10,0)</f>
        <v>533500000</v>
      </c>
      <c r="P798" s="66">
        <f t="shared" si="87"/>
        <v>0</v>
      </c>
      <c r="Q798" s="59" t="s">
        <v>327</v>
      </c>
      <c r="R798" s="59" t="s">
        <v>148</v>
      </c>
      <c r="S798" s="59" t="s">
        <v>349</v>
      </c>
      <c r="T798" s="59" t="s">
        <v>121</v>
      </c>
      <c r="U798" s="59" t="s">
        <v>121</v>
      </c>
      <c r="V798" s="59" t="s">
        <v>121</v>
      </c>
      <c r="W798" s="59" t="s">
        <v>121</v>
      </c>
      <c r="X798" s="59" t="s">
        <v>121</v>
      </c>
      <c r="Y798" s="67" t="str">
        <f t="shared" si="92"/>
        <v>N.A.</v>
      </c>
      <c r="Z798" s="68">
        <f t="shared" si="88"/>
        <v>533500000</v>
      </c>
      <c r="AA798" s="59" t="s">
        <v>1878</v>
      </c>
      <c r="AB798" s="59" t="s">
        <v>156</v>
      </c>
      <c r="AC798" s="61" t="s">
        <v>156</v>
      </c>
      <c r="AD798" s="69" t="b">
        <f t="shared" si="91"/>
        <v>1</v>
      </c>
      <c r="AE798" s="70">
        <v>0</v>
      </c>
      <c r="AF798" s="70">
        <v>4.0000000000000001E-3</v>
      </c>
      <c r="AG798" s="70">
        <v>8.0000000000000002E-3</v>
      </c>
      <c r="AH798" s="70">
        <v>1.4E-2</v>
      </c>
      <c r="AI798" s="70">
        <v>1.7999999999999999E-2</v>
      </c>
      <c r="AJ798" s="59">
        <v>0.02</v>
      </c>
      <c r="AK798" s="59" t="s">
        <v>130</v>
      </c>
      <c r="AL798" s="59" t="s">
        <v>130</v>
      </c>
      <c r="AM798" s="110" t="s">
        <v>130</v>
      </c>
      <c r="AN798" s="110">
        <v>1</v>
      </c>
      <c r="AO798" s="56">
        <v>9311596</v>
      </c>
      <c r="AP798" s="56">
        <v>341995</v>
      </c>
      <c r="AQ798" s="56">
        <v>387706</v>
      </c>
      <c r="AR798" s="56" t="s">
        <v>121</v>
      </c>
      <c r="AS798" s="56" t="s">
        <v>121</v>
      </c>
      <c r="AT798" s="56">
        <v>11285897</v>
      </c>
      <c r="AU798" s="56" t="s">
        <v>121</v>
      </c>
      <c r="AV798" s="56">
        <v>826415</v>
      </c>
      <c r="AW798" s="56" t="s">
        <v>121</v>
      </c>
      <c r="AX798" s="56">
        <v>329719</v>
      </c>
      <c r="AY798" s="56" t="s">
        <v>121</v>
      </c>
      <c r="AZ798" s="56" t="s">
        <v>121</v>
      </c>
      <c r="BA798" s="56" t="s">
        <v>121</v>
      </c>
      <c r="BB798" s="56" t="s">
        <v>121</v>
      </c>
      <c r="BC798" s="56" t="s">
        <v>121</v>
      </c>
      <c r="BD798" s="56" t="s">
        <v>121</v>
      </c>
      <c r="BE798" s="56">
        <v>1631060</v>
      </c>
      <c r="BF798" s="56">
        <v>3551505</v>
      </c>
      <c r="BG798" s="56">
        <v>3683043</v>
      </c>
      <c r="BH798" s="56" t="s">
        <v>121</v>
      </c>
      <c r="BI798" s="56" t="s">
        <v>121</v>
      </c>
      <c r="BJ798" s="56" t="s">
        <v>121</v>
      </c>
      <c r="BK798" s="56">
        <v>1535478</v>
      </c>
      <c r="BL798" s="56">
        <v>890032</v>
      </c>
      <c r="BM798" s="56">
        <v>1577253</v>
      </c>
      <c r="BN798" s="56">
        <v>147011</v>
      </c>
      <c r="BO798" s="56">
        <v>1167256</v>
      </c>
      <c r="BP798" s="56">
        <v>1367987</v>
      </c>
      <c r="BQ798" s="56" t="s">
        <v>121</v>
      </c>
      <c r="BR798" s="56" t="s">
        <v>121</v>
      </c>
      <c r="BS798" s="56" t="s">
        <v>121</v>
      </c>
      <c r="BT798" s="56">
        <v>7587158</v>
      </c>
      <c r="BU798" s="56">
        <v>75828</v>
      </c>
      <c r="BV798" s="56">
        <v>5524565</v>
      </c>
      <c r="BW798" s="56">
        <v>10128855</v>
      </c>
      <c r="BX798" s="56" t="s">
        <v>121</v>
      </c>
      <c r="BY798" s="56">
        <v>1058929</v>
      </c>
      <c r="BZ798" s="56" t="s">
        <v>121</v>
      </c>
      <c r="CA798" s="56" t="s">
        <v>121</v>
      </c>
      <c r="CB798" s="56" t="s">
        <v>121</v>
      </c>
      <c r="CC798" s="56" t="s">
        <v>121</v>
      </c>
      <c r="CD798" s="56" t="s">
        <v>121</v>
      </c>
      <c r="CE798" s="252" t="s">
        <v>131</v>
      </c>
      <c r="CF798" s="252" t="s">
        <v>131</v>
      </c>
      <c r="CG798" s="252" t="s">
        <v>131</v>
      </c>
      <c r="CH798" s="252" t="s">
        <v>131</v>
      </c>
      <c r="CI798" s="252" t="s">
        <v>130</v>
      </c>
      <c r="CJ798" s="252" t="s">
        <v>130</v>
      </c>
      <c r="CK798" s="252" t="s">
        <v>131</v>
      </c>
      <c r="CL798" s="232" t="s">
        <v>121</v>
      </c>
      <c r="CM798" s="253" t="s">
        <v>121</v>
      </c>
      <c r="CN798" s="253" t="s">
        <v>121</v>
      </c>
      <c r="CO798" s="253" t="s">
        <v>121</v>
      </c>
      <c r="CP798" s="253" t="s">
        <v>121</v>
      </c>
      <c r="CQ798" s="253" t="s">
        <v>121</v>
      </c>
      <c r="CR798" s="253" t="s">
        <v>121</v>
      </c>
      <c r="CS798" s="253" t="s">
        <v>121</v>
      </c>
      <c r="CT798" s="253" t="s">
        <v>121</v>
      </c>
      <c r="CU798" s="253" t="s">
        <v>121</v>
      </c>
      <c r="CV798" s="253" t="s">
        <v>121</v>
      </c>
      <c r="CW798" s="253" t="s">
        <v>121</v>
      </c>
      <c r="CX798" s="253" t="s">
        <v>121</v>
      </c>
      <c r="CY798" s="253" t="s">
        <v>121</v>
      </c>
      <c r="CZ798" s="253" t="s">
        <v>121</v>
      </c>
      <c r="DA798" s="193">
        <v>21886032</v>
      </c>
      <c r="DB798" s="73">
        <v>1</v>
      </c>
      <c r="DC798" s="10">
        <v>1</v>
      </c>
      <c r="DD798" s="10"/>
      <c r="DE798" s="58" t="s">
        <v>1880</v>
      </c>
      <c r="DF798" s="58" t="str">
        <f t="shared" si="89"/>
        <v>Vehículos Convencionales_Camperos/Camionetas_4x4</v>
      </c>
      <c r="DG798" s="13">
        <f t="shared" si="90"/>
        <v>533500000</v>
      </c>
      <c r="DK798" s="10" t="b">
        <v>1</v>
      </c>
    </row>
    <row r="799" spans="1:115" ht="25.5" x14ac:dyDescent="0.25">
      <c r="A799" s="59">
        <v>1234</v>
      </c>
      <c r="B799" s="79" t="s">
        <v>426</v>
      </c>
      <c r="C799" s="43" t="s">
        <v>0</v>
      </c>
      <c r="D799" s="43" t="s">
        <v>320</v>
      </c>
      <c r="E799" s="43" t="s">
        <v>327</v>
      </c>
      <c r="F799" s="43" t="s">
        <v>121</v>
      </c>
      <c r="G799" s="60" t="s">
        <v>1460</v>
      </c>
      <c r="H799" s="43" t="s">
        <v>161</v>
      </c>
      <c r="I799" s="62">
        <v>9008241</v>
      </c>
      <c r="J799" s="132" t="s">
        <v>1699</v>
      </c>
      <c r="K799" s="61" t="s">
        <v>341</v>
      </c>
      <c r="L799" s="63">
        <v>410</v>
      </c>
      <c r="M799" s="64" t="s">
        <v>121</v>
      </c>
      <c r="N799" s="65">
        <v>642500000</v>
      </c>
      <c r="O799" s="50">
        <f>VLOOKUP(I799,Hoja1!$A$2:$J$18391,10,0)</f>
        <v>642500000</v>
      </c>
      <c r="P799" s="66">
        <f t="shared" si="87"/>
        <v>0</v>
      </c>
      <c r="Q799" s="59" t="s">
        <v>327</v>
      </c>
      <c r="R799" s="59" t="s">
        <v>148</v>
      </c>
      <c r="S799" s="59" t="s">
        <v>128</v>
      </c>
      <c r="T799" s="59" t="s">
        <v>121</v>
      </c>
      <c r="U799" s="59" t="s">
        <v>121</v>
      </c>
      <c r="V799" s="59" t="s">
        <v>121</v>
      </c>
      <c r="W799" s="59" t="s">
        <v>121</v>
      </c>
      <c r="X799" s="59" t="s">
        <v>121</v>
      </c>
      <c r="Y799" s="67" t="str">
        <f t="shared" si="92"/>
        <v>N.A.</v>
      </c>
      <c r="Z799" s="68">
        <f t="shared" si="88"/>
        <v>642500000</v>
      </c>
      <c r="AA799" s="59" t="s">
        <v>1878</v>
      </c>
      <c r="AB799" s="59" t="s">
        <v>156</v>
      </c>
      <c r="AC799" s="61" t="s">
        <v>156</v>
      </c>
      <c r="AD799" s="69" t="b">
        <f t="shared" si="91"/>
        <v>1</v>
      </c>
      <c r="AE799" s="70">
        <v>0</v>
      </c>
      <c r="AF799" s="70">
        <v>5.0000000000000001E-3</v>
      </c>
      <c r="AG799" s="70">
        <v>5.0000000000000001E-3</v>
      </c>
      <c r="AH799" s="70">
        <v>5.0000000000000001E-3</v>
      </c>
      <c r="AI799" s="70">
        <v>5.0000000000000001E-3</v>
      </c>
      <c r="AJ799" s="59">
        <v>5.0000000000000001E-3</v>
      </c>
      <c r="AK799" s="59" t="s">
        <v>131</v>
      </c>
      <c r="AL799" s="59" t="s">
        <v>131</v>
      </c>
      <c r="AM799" s="110" t="s">
        <v>131</v>
      </c>
      <c r="AN799" s="110">
        <v>0</v>
      </c>
      <c r="AO799" s="56" t="s">
        <v>121</v>
      </c>
      <c r="AP799" s="56">
        <v>895601</v>
      </c>
      <c r="AQ799" s="56" t="s">
        <v>121</v>
      </c>
      <c r="AR799" s="56" t="s">
        <v>121</v>
      </c>
      <c r="AS799" s="56" t="s">
        <v>121</v>
      </c>
      <c r="AT799" s="56">
        <v>13464095</v>
      </c>
      <c r="AU799" s="56" t="s">
        <v>121</v>
      </c>
      <c r="AV799" s="56" t="s">
        <v>121</v>
      </c>
      <c r="AW799" s="56" t="s">
        <v>121</v>
      </c>
      <c r="AX799" s="56" t="s">
        <v>121</v>
      </c>
      <c r="AY799" s="56" t="s">
        <v>121</v>
      </c>
      <c r="AZ799" s="56" t="s">
        <v>121</v>
      </c>
      <c r="BA799" s="56" t="s">
        <v>121</v>
      </c>
      <c r="BB799" s="56" t="s">
        <v>121</v>
      </c>
      <c r="BC799" s="56" t="s">
        <v>121</v>
      </c>
      <c r="BD799" s="56" t="s">
        <v>121</v>
      </c>
      <c r="BE799" s="56" t="s">
        <v>121</v>
      </c>
      <c r="BF799" s="56">
        <v>3224159</v>
      </c>
      <c r="BG799" s="56">
        <v>3761519</v>
      </c>
      <c r="BH799" s="56" t="s">
        <v>121</v>
      </c>
      <c r="BI799" s="56" t="s">
        <v>121</v>
      </c>
      <c r="BJ799" s="56" t="s">
        <v>121</v>
      </c>
      <c r="BK799" s="56" t="s">
        <v>121</v>
      </c>
      <c r="BL799" s="56" t="s">
        <v>121</v>
      </c>
      <c r="BM799" s="56">
        <v>2089257</v>
      </c>
      <c r="BN799" s="56">
        <v>196331</v>
      </c>
      <c r="BO799" s="56">
        <v>895601</v>
      </c>
      <c r="BP799" s="56" t="s">
        <v>121</v>
      </c>
      <c r="BQ799" s="56" t="s">
        <v>121</v>
      </c>
      <c r="BR799" s="56" t="s">
        <v>121</v>
      </c>
      <c r="BS799" s="56" t="s">
        <v>121</v>
      </c>
      <c r="BT799" s="56" t="s">
        <v>121</v>
      </c>
      <c r="BU799" s="56">
        <v>196331</v>
      </c>
      <c r="BV799" s="56" t="s">
        <v>121</v>
      </c>
      <c r="BW799" s="56" t="s">
        <v>121</v>
      </c>
      <c r="BX799" s="56" t="s">
        <v>121</v>
      </c>
      <c r="BY799" s="56" t="s">
        <v>121</v>
      </c>
      <c r="BZ799" s="56" t="s">
        <v>121</v>
      </c>
      <c r="CA799" s="56" t="s">
        <v>121</v>
      </c>
      <c r="CB799" s="56" t="s">
        <v>121</v>
      </c>
      <c r="CC799" s="56" t="s">
        <v>121</v>
      </c>
      <c r="CD799" s="56" t="s">
        <v>121</v>
      </c>
      <c r="CE799" s="252" t="s">
        <v>130</v>
      </c>
      <c r="CF799" s="252" t="s">
        <v>130</v>
      </c>
      <c r="CG799" s="252" t="s">
        <v>130</v>
      </c>
      <c r="CH799" s="252" t="s">
        <v>130</v>
      </c>
      <c r="CI799" s="252" t="s">
        <v>130</v>
      </c>
      <c r="CJ799" s="252" t="s">
        <v>131</v>
      </c>
      <c r="CK799" s="252" t="s">
        <v>131</v>
      </c>
      <c r="CL799" s="232" t="s">
        <v>121</v>
      </c>
      <c r="CM799" s="253" t="s">
        <v>121</v>
      </c>
      <c r="CN799" s="253" t="s">
        <v>121</v>
      </c>
      <c r="CO799" s="253" t="s">
        <v>121</v>
      </c>
      <c r="CP799" s="253" t="s">
        <v>121</v>
      </c>
      <c r="CQ799" s="253" t="s">
        <v>121</v>
      </c>
      <c r="CR799" s="253" t="s">
        <v>121</v>
      </c>
      <c r="CS799" s="253" t="s">
        <v>121</v>
      </c>
      <c r="CT799" s="253" t="s">
        <v>121</v>
      </c>
      <c r="CU799" s="253" t="s">
        <v>121</v>
      </c>
      <c r="CV799" s="253" t="s">
        <v>121</v>
      </c>
      <c r="CW799" s="253" t="s">
        <v>121</v>
      </c>
      <c r="CX799" s="253" t="s">
        <v>121</v>
      </c>
      <c r="CY799" s="253" t="s">
        <v>121</v>
      </c>
      <c r="CZ799" s="253" t="s">
        <v>121</v>
      </c>
      <c r="DA799" s="193">
        <v>11518131</v>
      </c>
      <c r="DB799" s="73">
        <v>1</v>
      </c>
      <c r="DC799" s="10">
        <v>1</v>
      </c>
      <c r="DD799" s="10"/>
      <c r="DE799" s="58" t="s">
        <v>1880</v>
      </c>
      <c r="DF799" s="58" t="str">
        <f t="shared" si="89"/>
        <v>Vehículos Convencionales_Camperos/Camionetas_4x4</v>
      </c>
      <c r="DG799" s="13">
        <f t="shared" si="90"/>
        <v>642500000</v>
      </c>
      <c r="DK799" s="10" t="b">
        <v>1</v>
      </c>
    </row>
    <row r="800" spans="1:115" ht="25.5" x14ac:dyDescent="0.25">
      <c r="A800" s="59">
        <v>1235</v>
      </c>
      <c r="B800" s="79" t="s">
        <v>426</v>
      </c>
      <c r="C800" s="43" t="s">
        <v>0</v>
      </c>
      <c r="D800" s="43" t="s">
        <v>119</v>
      </c>
      <c r="E800" s="43" t="s">
        <v>136</v>
      </c>
      <c r="F800" s="43" t="s">
        <v>121</v>
      </c>
      <c r="G800" s="60" t="s">
        <v>1374</v>
      </c>
      <c r="H800" s="43" t="s">
        <v>161</v>
      </c>
      <c r="I800" s="62">
        <v>9001156</v>
      </c>
      <c r="J800" s="132" t="s">
        <v>1700</v>
      </c>
      <c r="K800" s="61" t="s">
        <v>145</v>
      </c>
      <c r="L800" s="63">
        <v>106</v>
      </c>
      <c r="M800" s="64" t="s">
        <v>121</v>
      </c>
      <c r="N800" s="65">
        <v>87900000</v>
      </c>
      <c r="O800" s="50">
        <f>VLOOKUP(I800,Hoja1!$A$2:$J$18391,10,0)</f>
        <v>87900000</v>
      </c>
      <c r="P800" s="66">
        <f t="shared" si="87"/>
        <v>0</v>
      </c>
      <c r="Q800" s="59" t="s">
        <v>126</v>
      </c>
      <c r="R800" s="59" t="s">
        <v>148</v>
      </c>
      <c r="S800" s="59" t="s">
        <v>128</v>
      </c>
      <c r="T800" s="59" t="s">
        <v>121</v>
      </c>
      <c r="U800" s="59" t="s">
        <v>121</v>
      </c>
      <c r="V800" s="59" t="s">
        <v>121</v>
      </c>
      <c r="W800" s="59" t="s">
        <v>121</v>
      </c>
      <c r="X800" s="59" t="s">
        <v>121</v>
      </c>
      <c r="Y800" s="67" t="str">
        <f t="shared" si="92"/>
        <v>N.A.</v>
      </c>
      <c r="Z800" s="68">
        <f t="shared" si="88"/>
        <v>87900000</v>
      </c>
      <c r="AA800" s="59" t="s">
        <v>1878</v>
      </c>
      <c r="AB800" s="59" t="s">
        <v>149</v>
      </c>
      <c r="AC800" s="61" t="s">
        <v>149</v>
      </c>
      <c r="AD800" s="69" t="b">
        <f t="shared" si="91"/>
        <v>1</v>
      </c>
      <c r="AE800" s="70">
        <v>0</v>
      </c>
      <c r="AF800" s="70">
        <v>5.0000000000000001E-3</v>
      </c>
      <c r="AG800" s="70">
        <v>5.0000000000000001E-3</v>
      </c>
      <c r="AH800" s="70">
        <v>5.0000000000000001E-3</v>
      </c>
      <c r="AI800" s="70">
        <v>5.0000000000000001E-3</v>
      </c>
      <c r="AJ800" s="59">
        <v>5.0000000000000001E-3</v>
      </c>
      <c r="AK800" s="59" t="s">
        <v>131</v>
      </c>
      <c r="AL800" s="59" t="s">
        <v>131</v>
      </c>
      <c r="AM800" s="110" t="s">
        <v>131</v>
      </c>
      <c r="AN800" s="110">
        <v>0</v>
      </c>
      <c r="AO800" s="56" t="s">
        <v>121</v>
      </c>
      <c r="AP800" s="56">
        <v>895601</v>
      </c>
      <c r="AQ800" s="56" t="s">
        <v>121</v>
      </c>
      <c r="AR800" s="56" t="s">
        <v>121</v>
      </c>
      <c r="AS800" s="56" t="s">
        <v>121</v>
      </c>
      <c r="AT800" s="56">
        <v>13464095</v>
      </c>
      <c r="AU800" s="56" t="s">
        <v>121</v>
      </c>
      <c r="AV800" s="56">
        <v>916215</v>
      </c>
      <c r="AW800" s="56" t="s">
        <v>121</v>
      </c>
      <c r="AX800" s="56">
        <v>1570654</v>
      </c>
      <c r="AY800" s="56" t="s">
        <v>121</v>
      </c>
      <c r="AZ800" s="56" t="s">
        <v>121</v>
      </c>
      <c r="BA800" s="56" t="s">
        <v>121</v>
      </c>
      <c r="BB800" s="56" t="s">
        <v>121</v>
      </c>
      <c r="BC800" s="56" t="s">
        <v>121</v>
      </c>
      <c r="BD800" s="56" t="s">
        <v>121</v>
      </c>
      <c r="BE800" s="56" t="s">
        <v>121</v>
      </c>
      <c r="BF800" s="56">
        <v>3224159</v>
      </c>
      <c r="BG800" s="56">
        <v>3761519</v>
      </c>
      <c r="BH800" s="56" t="s">
        <v>121</v>
      </c>
      <c r="BI800" s="56" t="s">
        <v>121</v>
      </c>
      <c r="BJ800" s="56" t="s">
        <v>121</v>
      </c>
      <c r="BK800" s="56" t="s">
        <v>121</v>
      </c>
      <c r="BL800" s="56" t="s">
        <v>121</v>
      </c>
      <c r="BM800" s="56">
        <v>2089257</v>
      </c>
      <c r="BN800" s="56">
        <v>196331</v>
      </c>
      <c r="BO800" s="56">
        <v>895601</v>
      </c>
      <c r="BP800" s="56" t="s">
        <v>121</v>
      </c>
      <c r="BQ800" s="56" t="s">
        <v>121</v>
      </c>
      <c r="BR800" s="56" t="s">
        <v>121</v>
      </c>
      <c r="BS800" s="56" t="s">
        <v>121</v>
      </c>
      <c r="BT800" s="56" t="s">
        <v>121</v>
      </c>
      <c r="BU800" s="56">
        <v>196331</v>
      </c>
      <c r="BV800" s="56" t="s">
        <v>121</v>
      </c>
      <c r="BW800" s="56" t="s">
        <v>121</v>
      </c>
      <c r="BX800" s="56" t="s">
        <v>121</v>
      </c>
      <c r="BY800" s="56">
        <v>628262</v>
      </c>
      <c r="BZ800" s="56" t="s">
        <v>121</v>
      </c>
      <c r="CA800" s="56" t="s">
        <v>121</v>
      </c>
      <c r="CB800" s="56" t="s">
        <v>121</v>
      </c>
      <c r="CC800" s="56" t="s">
        <v>121</v>
      </c>
      <c r="CD800" s="56" t="s">
        <v>121</v>
      </c>
      <c r="CE800" s="252" t="s">
        <v>130</v>
      </c>
      <c r="CF800" s="252" t="s">
        <v>130</v>
      </c>
      <c r="CG800" s="252" t="s">
        <v>131</v>
      </c>
      <c r="CH800" s="252" t="s">
        <v>131</v>
      </c>
      <c r="CI800" s="252" t="s">
        <v>130</v>
      </c>
      <c r="CJ800" s="252" t="s">
        <v>131</v>
      </c>
      <c r="CK800" s="252" t="s">
        <v>131</v>
      </c>
      <c r="CL800" s="232" t="s">
        <v>121</v>
      </c>
      <c r="CM800" s="253" t="s">
        <v>121</v>
      </c>
      <c r="CN800" s="253" t="s">
        <v>121</v>
      </c>
      <c r="CO800" s="253" t="s">
        <v>121</v>
      </c>
      <c r="CP800" s="253" t="s">
        <v>121</v>
      </c>
      <c r="CQ800" s="253" t="s">
        <v>121</v>
      </c>
      <c r="CR800" s="253" t="s">
        <v>121</v>
      </c>
      <c r="CS800" s="253" t="s">
        <v>121</v>
      </c>
      <c r="CT800" s="253" t="s">
        <v>121</v>
      </c>
      <c r="CU800" s="253" t="s">
        <v>121</v>
      </c>
      <c r="CV800" s="253" t="s">
        <v>121</v>
      </c>
      <c r="CW800" s="253" t="s">
        <v>121</v>
      </c>
      <c r="CX800" s="253" t="s">
        <v>121</v>
      </c>
      <c r="CY800" s="253" t="s">
        <v>121</v>
      </c>
      <c r="CZ800" s="253" t="s">
        <v>121</v>
      </c>
      <c r="DA800" s="193">
        <v>7722383</v>
      </c>
      <c r="DB800" s="73">
        <v>1</v>
      </c>
      <c r="DC800" s="10">
        <v>1</v>
      </c>
      <c r="DD800" s="10"/>
      <c r="DE800" s="58" t="s">
        <v>1880</v>
      </c>
      <c r="DF800" s="58" t="str">
        <f t="shared" si="89"/>
        <v>Vehículos Convencionales_Automóviles_Sedán</v>
      </c>
      <c r="DG800" s="13">
        <f t="shared" si="90"/>
        <v>87900000</v>
      </c>
      <c r="DK800" s="10" t="b">
        <v>1</v>
      </c>
    </row>
    <row r="801" spans="1:115" ht="25.5" x14ac:dyDescent="0.25">
      <c r="A801" s="59">
        <v>1236</v>
      </c>
      <c r="B801" s="79" t="s">
        <v>426</v>
      </c>
      <c r="C801" s="43" t="s">
        <v>0</v>
      </c>
      <c r="D801" s="43" t="s">
        <v>119</v>
      </c>
      <c r="E801" s="43" t="s">
        <v>136</v>
      </c>
      <c r="F801" s="43" t="s">
        <v>121</v>
      </c>
      <c r="G801" s="60" t="s">
        <v>1470</v>
      </c>
      <c r="H801" s="43" t="s">
        <v>161</v>
      </c>
      <c r="I801" s="62">
        <v>9001160</v>
      </c>
      <c r="J801" s="132" t="s">
        <v>1701</v>
      </c>
      <c r="K801" s="61" t="s">
        <v>145</v>
      </c>
      <c r="L801" s="63">
        <v>106</v>
      </c>
      <c r="M801" s="64" t="s">
        <v>121</v>
      </c>
      <c r="N801" s="65">
        <v>87900000</v>
      </c>
      <c r="O801" s="50">
        <f>VLOOKUP(I801,Hoja1!$A$2:$J$18391,10,0)</f>
        <v>87900000</v>
      </c>
      <c r="P801" s="66">
        <f t="shared" si="87"/>
        <v>0</v>
      </c>
      <c r="Q801" s="59" t="s">
        <v>126</v>
      </c>
      <c r="R801" s="59" t="s">
        <v>148</v>
      </c>
      <c r="S801" s="59" t="s">
        <v>128</v>
      </c>
      <c r="T801" s="59" t="s">
        <v>121</v>
      </c>
      <c r="U801" s="59" t="s">
        <v>121</v>
      </c>
      <c r="V801" s="59" t="s">
        <v>121</v>
      </c>
      <c r="W801" s="59" t="s">
        <v>121</v>
      </c>
      <c r="X801" s="59" t="s">
        <v>121</v>
      </c>
      <c r="Y801" s="67" t="str">
        <f t="shared" si="92"/>
        <v>N.A.</v>
      </c>
      <c r="Z801" s="68">
        <f t="shared" si="88"/>
        <v>87900000</v>
      </c>
      <c r="AA801" s="59" t="s">
        <v>1878</v>
      </c>
      <c r="AB801" s="59" t="s">
        <v>149</v>
      </c>
      <c r="AC801" s="61" t="s">
        <v>149</v>
      </c>
      <c r="AD801" s="69" t="b">
        <f t="shared" si="91"/>
        <v>1</v>
      </c>
      <c r="AE801" s="70">
        <v>0</v>
      </c>
      <c r="AF801" s="70">
        <v>5.0000000000000001E-3</v>
      </c>
      <c r="AG801" s="70">
        <v>5.0000000000000001E-3</v>
      </c>
      <c r="AH801" s="70">
        <v>5.0000000000000001E-3</v>
      </c>
      <c r="AI801" s="70">
        <v>5.0000000000000001E-3</v>
      </c>
      <c r="AJ801" s="59">
        <v>5.0000000000000001E-3</v>
      </c>
      <c r="AK801" s="59" t="s">
        <v>131</v>
      </c>
      <c r="AL801" s="59" t="s">
        <v>131</v>
      </c>
      <c r="AM801" s="110" t="s">
        <v>131</v>
      </c>
      <c r="AN801" s="110">
        <v>0</v>
      </c>
      <c r="AO801" s="56" t="s">
        <v>121</v>
      </c>
      <c r="AP801" s="56">
        <v>895601</v>
      </c>
      <c r="AQ801" s="56" t="s">
        <v>121</v>
      </c>
      <c r="AR801" s="56" t="s">
        <v>121</v>
      </c>
      <c r="AS801" s="56" t="s">
        <v>121</v>
      </c>
      <c r="AT801" s="56">
        <v>13464095</v>
      </c>
      <c r="AU801" s="56" t="s">
        <v>121</v>
      </c>
      <c r="AV801" s="56">
        <v>916215</v>
      </c>
      <c r="AW801" s="56" t="s">
        <v>121</v>
      </c>
      <c r="AX801" s="56">
        <v>1570654</v>
      </c>
      <c r="AY801" s="56" t="s">
        <v>121</v>
      </c>
      <c r="AZ801" s="56" t="s">
        <v>121</v>
      </c>
      <c r="BA801" s="56" t="s">
        <v>121</v>
      </c>
      <c r="BB801" s="56" t="s">
        <v>121</v>
      </c>
      <c r="BC801" s="56" t="s">
        <v>121</v>
      </c>
      <c r="BD801" s="56" t="s">
        <v>121</v>
      </c>
      <c r="BE801" s="56" t="s">
        <v>121</v>
      </c>
      <c r="BF801" s="56">
        <v>3224159</v>
      </c>
      <c r="BG801" s="56">
        <v>3761519</v>
      </c>
      <c r="BH801" s="56" t="s">
        <v>121</v>
      </c>
      <c r="BI801" s="56" t="s">
        <v>121</v>
      </c>
      <c r="BJ801" s="56" t="s">
        <v>121</v>
      </c>
      <c r="BK801" s="56" t="s">
        <v>121</v>
      </c>
      <c r="BL801" s="56" t="s">
        <v>121</v>
      </c>
      <c r="BM801" s="56">
        <v>2089257</v>
      </c>
      <c r="BN801" s="56">
        <v>196331</v>
      </c>
      <c r="BO801" s="56">
        <v>895601</v>
      </c>
      <c r="BP801" s="56" t="s">
        <v>121</v>
      </c>
      <c r="BQ801" s="56" t="s">
        <v>121</v>
      </c>
      <c r="BR801" s="56" t="s">
        <v>121</v>
      </c>
      <c r="BS801" s="56" t="s">
        <v>121</v>
      </c>
      <c r="BT801" s="56" t="s">
        <v>121</v>
      </c>
      <c r="BU801" s="56">
        <v>196331</v>
      </c>
      <c r="BV801" s="56" t="s">
        <v>121</v>
      </c>
      <c r="BW801" s="56" t="s">
        <v>121</v>
      </c>
      <c r="BX801" s="56" t="s">
        <v>121</v>
      </c>
      <c r="BY801" s="56">
        <v>628262</v>
      </c>
      <c r="BZ801" s="56" t="s">
        <v>121</v>
      </c>
      <c r="CA801" s="56" t="s">
        <v>121</v>
      </c>
      <c r="CB801" s="56" t="s">
        <v>121</v>
      </c>
      <c r="CC801" s="56" t="s">
        <v>121</v>
      </c>
      <c r="CD801" s="56" t="s">
        <v>121</v>
      </c>
      <c r="CE801" s="252" t="s">
        <v>131</v>
      </c>
      <c r="CF801" s="252" t="s">
        <v>131</v>
      </c>
      <c r="CG801" s="252" t="s">
        <v>131</v>
      </c>
      <c r="CH801" s="252" t="s">
        <v>130</v>
      </c>
      <c r="CI801" s="252" t="s">
        <v>131</v>
      </c>
      <c r="CJ801" s="252" t="s">
        <v>131</v>
      </c>
      <c r="CK801" s="252" t="s">
        <v>131</v>
      </c>
      <c r="CL801" s="232" t="s">
        <v>121</v>
      </c>
      <c r="CM801" s="253" t="s">
        <v>121</v>
      </c>
      <c r="CN801" s="253" t="s">
        <v>121</v>
      </c>
      <c r="CO801" s="253" t="s">
        <v>121</v>
      </c>
      <c r="CP801" s="253" t="s">
        <v>121</v>
      </c>
      <c r="CQ801" s="253" t="s">
        <v>121</v>
      </c>
      <c r="CR801" s="253" t="s">
        <v>121</v>
      </c>
      <c r="CS801" s="253" t="s">
        <v>121</v>
      </c>
      <c r="CT801" s="253" t="s">
        <v>121</v>
      </c>
      <c r="CU801" s="253" t="s">
        <v>121</v>
      </c>
      <c r="CV801" s="253" t="s">
        <v>121</v>
      </c>
      <c r="CW801" s="253" t="s">
        <v>121</v>
      </c>
      <c r="CX801" s="253" t="s">
        <v>121</v>
      </c>
      <c r="CY801" s="253" t="s">
        <v>121</v>
      </c>
      <c r="CZ801" s="253" t="s">
        <v>121</v>
      </c>
      <c r="DA801" s="193">
        <v>7722383</v>
      </c>
      <c r="DB801" s="73">
        <v>1</v>
      </c>
      <c r="DC801" s="10">
        <v>1</v>
      </c>
      <c r="DD801" s="10"/>
      <c r="DE801" s="58" t="s">
        <v>1880</v>
      </c>
      <c r="DF801" s="58" t="str">
        <f t="shared" si="89"/>
        <v>Vehículos Convencionales_Automóviles_Sedán</v>
      </c>
      <c r="DG801" s="13">
        <f t="shared" si="90"/>
        <v>87900000</v>
      </c>
      <c r="DK801" s="10" t="b">
        <v>1</v>
      </c>
    </row>
    <row r="802" spans="1:115" ht="25.5" x14ac:dyDescent="0.25">
      <c r="A802" s="59">
        <v>1237</v>
      </c>
      <c r="B802" s="79" t="s">
        <v>426</v>
      </c>
      <c r="C802" s="43" t="s">
        <v>0</v>
      </c>
      <c r="D802" s="43" t="s">
        <v>119</v>
      </c>
      <c r="E802" s="43" t="s">
        <v>136</v>
      </c>
      <c r="F802" s="43" t="s">
        <v>121</v>
      </c>
      <c r="G802" s="60" t="s">
        <v>1472</v>
      </c>
      <c r="H802" s="43" t="s">
        <v>161</v>
      </c>
      <c r="I802" s="62">
        <v>9001161</v>
      </c>
      <c r="J802" s="132" t="s">
        <v>1702</v>
      </c>
      <c r="K802" s="61" t="s">
        <v>145</v>
      </c>
      <c r="L802" s="63">
        <v>106</v>
      </c>
      <c r="M802" s="64" t="s">
        <v>121</v>
      </c>
      <c r="N802" s="65">
        <v>99500000</v>
      </c>
      <c r="O802" s="50">
        <f>VLOOKUP(I802,Hoja1!$A$2:$J$18391,10,0)</f>
        <v>99500000</v>
      </c>
      <c r="P802" s="66">
        <f t="shared" si="87"/>
        <v>0</v>
      </c>
      <c r="Q802" s="59" t="s">
        <v>126</v>
      </c>
      <c r="R802" s="59" t="s">
        <v>148</v>
      </c>
      <c r="S802" s="59" t="s">
        <v>128</v>
      </c>
      <c r="T802" s="59" t="s">
        <v>121</v>
      </c>
      <c r="U802" s="59" t="s">
        <v>121</v>
      </c>
      <c r="V802" s="59" t="s">
        <v>121</v>
      </c>
      <c r="W802" s="59" t="s">
        <v>121</v>
      </c>
      <c r="X802" s="59" t="s">
        <v>121</v>
      </c>
      <c r="Y802" s="67" t="str">
        <f t="shared" si="92"/>
        <v>N.A.</v>
      </c>
      <c r="Z802" s="68">
        <f t="shared" si="88"/>
        <v>99500000</v>
      </c>
      <c r="AA802" s="59" t="s">
        <v>1878</v>
      </c>
      <c r="AB802" s="59" t="s">
        <v>156</v>
      </c>
      <c r="AC802" s="61" t="s">
        <v>156</v>
      </c>
      <c r="AD802" s="69" t="b">
        <f t="shared" si="91"/>
        <v>1</v>
      </c>
      <c r="AE802" s="70">
        <v>0</v>
      </c>
      <c r="AF802" s="70">
        <v>5.0000000000000001E-3</v>
      </c>
      <c r="AG802" s="70">
        <v>5.0000000000000001E-3</v>
      </c>
      <c r="AH802" s="70">
        <v>5.0000000000000001E-3</v>
      </c>
      <c r="AI802" s="70">
        <v>5.0000000000000001E-3</v>
      </c>
      <c r="AJ802" s="59">
        <v>5.0000000000000001E-3</v>
      </c>
      <c r="AK802" s="59" t="s">
        <v>131</v>
      </c>
      <c r="AL802" s="59" t="s">
        <v>131</v>
      </c>
      <c r="AM802" s="110" t="s">
        <v>131</v>
      </c>
      <c r="AN802" s="110">
        <v>0</v>
      </c>
      <c r="AO802" s="56" t="s">
        <v>121</v>
      </c>
      <c r="AP802" s="56">
        <v>895601</v>
      </c>
      <c r="AQ802" s="56" t="s">
        <v>121</v>
      </c>
      <c r="AR802" s="56" t="s">
        <v>121</v>
      </c>
      <c r="AS802" s="56" t="s">
        <v>121</v>
      </c>
      <c r="AT802" s="56">
        <v>13464095</v>
      </c>
      <c r="AU802" s="56" t="s">
        <v>121</v>
      </c>
      <c r="AV802" s="56">
        <v>916215</v>
      </c>
      <c r="AW802" s="56" t="s">
        <v>121</v>
      </c>
      <c r="AX802" s="56">
        <v>1570654</v>
      </c>
      <c r="AY802" s="56" t="s">
        <v>121</v>
      </c>
      <c r="AZ802" s="56" t="s">
        <v>121</v>
      </c>
      <c r="BA802" s="56" t="s">
        <v>121</v>
      </c>
      <c r="BB802" s="56" t="s">
        <v>121</v>
      </c>
      <c r="BC802" s="56" t="s">
        <v>121</v>
      </c>
      <c r="BD802" s="56" t="s">
        <v>121</v>
      </c>
      <c r="BE802" s="56" t="s">
        <v>121</v>
      </c>
      <c r="BF802" s="56">
        <v>3224159</v>
      </c>
      <c r="BG802" s="56">
        <v>3761519</v>
      </c>
      <c r="BH802" s="56" t="s">
        <v>121</v>
      </c>
      <c r="BI802" s="56" t="s">
        <v>121</v>
      </c>
      <c r="BJ802" s="56" t="s">
        <v>121</v>
      </c>
      <c r="BK802" s="56" t="s">
        <v>121</v>
      </c>
      <c r="BL802" s="56" t="s">
        <v>121</v>
      </c>
      <c r="BM802" s="56">
        <v>2089257</v>
      </c>
      <c r="BN802" s="56">
        <v>196331</v>
      </c>
      <c r="BO802" s="56">
        <v>895601</v>
      </c>
      <c r="BP802" s="56" t="s">
        <v>121</v>
      </c>
      <c r="BQ802" s="56" t="s">
        <v>121</v>
      </c>
      <c r="BR802" s="56" t="s">
        <v>121</v>
      </c>
      <c r="BS802" s="56" t="s">
        <v>121</v>
      </c>
      <c r="BT802" s="56" t="s">
        <v>121</v>
      </c>
      <c r="BU802" s="56">
        <v>196331</v>
      </c>
      <c r="BV802" s="56" t="s">
        <v>121</v>
      </c>
      <c r="BW802" s="56" t="s">
        <v>121</v>
      </c>
      <c r="BX802" s="56" t="s">
        <v>121</v>
      </c>
      <c r="BY802" s="56">
        <v>628262</v>
      </c>
      <c r="BZ802" s="56" t="s">
        <v>121</v>
      </c>
      <c r="CA802" s="56" t="s">
        <v>121</v>
      </c>
      <c r="CB802" s="56" t="s">
        <v>121</v>
      </c>
      <c r="CC802" s="56" t="s">
        <v>121</v>
      </c>
      <c r="CD802" s="56" t="s">
        <v>121</v>
      </c>
      <c r="CE802" s="252" t="s">
        <v>131</v>
      </c>
      <c r="CF802" s="252" t="s">
        <v>131</v>
      </c>
      <c r="CG802" s="252" t="s">
        <v>130</v>
      </c>
      <c r="CH802" s="252" t="s">
        <v>131</v>
      </c>
      <c r="CI802" s="252" t="s">
        <v>130</v>
      </c>
      <c r="CJ802" s="252" t="s">
        <v>131</v>
      </c>
      <c r="CK802" s="252" t="s">
        <v>131</v>
      </c>
      <c r="CL802" s="232" t="s">
        <v>121</v>
      </c>
      <c r="CM802" s="253" t="s">
        <v>121</v>
      </c>
      <c r="CN802" s="253" t="s">
        <v>121</v>
      </c>
      <c r="CO802" s="253" t="s">
        <v>121</v>
      </c>
      <c r="CP802" s="253" t="s">
        <v>121</v>
      </c>
      <c r="CQ802" s="253" t="s">
        <v>121</v>
      </c>
      <c r="CR802" s="253" t="s">
        <v>121</v>
      </c>
      <c r="CS802" s="253" t="s">
        <v>121</v>
      </c>
      <c r="CT802" s="253" t="s">
        <v>121</v>
      </c>
      <c r="CU802" s="253" t="s">
        <v>121</v>
      </c>
      <c r="CV802" s="253" t="s">
        <v>121</v>
      </c>
      <c r="CW802" s="253" t="s">
        <v>121</v>
      </c>
      <c r="CX802" s="253" t="s">
        <v>121</v>
      </c>
      <c r="CY802" s="253" t="s">
        <v>121</v>
      </c>
      <c r="CZ802" s="253" t="s">
        <v>121</v>
      </c>
      <c r="DA802" s="193">
        <v>7722383</v>
      </c>
      <c r="DB802" s="73">
        <v>1</v>
      </c>
      <c r="DC802" s="10">
        <v>1</v>
      </c>
      <c r="DD802" s="10"/>
      <c r="DE802" s="58" t="s">
        <v>1880</v>
      </c>
      <c r="DF802" s="58" t="str">
        <f t="shared" si="89"/>
        <v>Vehículos Convencionales_Automóviles_Sedán</v>
      </c>
      <c r="DG802" s="13">
        <f t="shared" si="90"/>
        <v>99500000</v>
      </c>
      <c r="DK802" s="10" t="b">
        <v>1</v>
      </c>
    </row>
    <row r="803" spans="1:115" ht="25.5" x14ac:dyDescent="0.25">
      <c r="A803" s="59">
        <v>1238</v>
      </c>
      <c r="B803" s="79" t="s">
        <v>426</v>
      </c>
      <c r="C803" s="194" t="s">
        <v>2</v>
      </c>
      <c r="D803" s="43" t="s">
        <v>119</v>
      </c>
      <c r="E803" s="43" t="s">
        <v>136</v>
      </c>
      <c r="F803" s="43" t="s">
        <v>121</v>
      </c>
      <c r="G803" s="60" t="s">
        <v>1703</v>
      </c>
      <c r="H803" s="43" t="s">
        <v>161</v>
      </c>
      <c r="I803" s="62">
        <v>9001154</v>
      </c>
      <c r="J803" s="132" t="s">
        <v>1704</v>
      </c>
      <c r="K803" s="61" t="s">
        <v>121</v>
      </c>
      <c r="L803" s="63">
        <v>97</v>
      </c>
      <c r="M803" s="64" t="s">
        <v>121</v>
      </c>
      <c r="N803" s="65">
        <v>109500000</v>
      </c>
      <c r="O803" s="50">
        <f>VLOOKUP(I803,Hoja1!$A$2:$J$18391,10,0)</f>
        <v>109500000</v>
      </c>
      <c r="P803" s="66">
        <f t="shared" si="87"/>
        <v>0</v>
      </c>
      <c r="Q803" s="59" t="s">
        <v>126</v>
      </c>
      <c r="R803" s="59" t="s">
        <v>148</v>
      </c>
      <c r="S803" s="59" t="s">
        <v>764</v>
      </c>
      <c r="T803" s="59" t="s">
        <v>121</v>
      </c>
      <c r="U803" s="59" t="s">
        <v>121</v>
      </c>
      <c r="V803" s="59" t="s">
        <v>121</v>
      </c>
      <c r="W803" s="59" t="s">
        <v>121</v>
      </c>
      <c r="X803" s="59" t="s">
        <v>121</v>
      </c>
      <c r="Y803" s="67" t="str">
        <f t="shared" si="92"/>
        <v>N.A.</v>
      </c>
      <c r="Z803" s="68">
        <f t="shared" si="88"/>
        <v>109500000</v>
      </c>
      <c r="AA803" s="59" t="s">
        <v>1878</v>
      </c>
      <c r="AB803" s="59" t="s">
        <v>129</v>
      </c>
      <c r="AC803" s="61" t="s">
        <v>129</v>
      </c>
      <c r="AD803" s="69" t="b">
        <f t="shared" si="91"/>
        <v>1</v>
      </c>
      <c r="AE803" s="70">
        <v>0</v>
      </c>
      <c r="AF803" s="70">
        <v>5.0000000000000001E-3</v>
      </c>
      <c r="AG803" s="70">
        <v>5.0000000000000001E-3</v>
      </c>
      <c r="AH803" s="70">
        <v>5.0000000000000001E-3</v>
      </c>
      <c r="AI803" s="70">
        <v>5.0000000000000001E-3</v>
      </c>
      <c r="AJ803" s="59">
        <v>5.0000000000000001E-3</v>
      </c>
      <c r="AK803" s="59" t="s">
        <v>131</v>
      </c>
      <c r="AL803" s="59" t="s">
        <v>131</v>
      </c>
      <c r="AM803" s="110" t="s">
        <v>131</v>
      </c>
      <c r="AN803" s="110">
        <v>0</v>
      </c>
      <c r="AO803" s="56" t="s">
        <v>121</v>
      </c>
      <c r="AP803" s="56">
        <v>895601</v>
      </c>
      <c r="AQ803" s="56" t="s">
        <v>121</v>
      </c>
      <c r="AR803" s="56" t="s">
        <v>121</v>
      </c>
      <c r="AS803" s="56" t="s">
        <v>121</v>
      </c>
      <c r="AT803" s="56">
        <v>13464095</v>
      </c>
      <c r="AU803" s="56" t="s">
        <v>121</v>
      </c>
      <c r="AV803" s="56" t="s">
        <v>121</v>
      </c>
      <c r="AW803" s="56" t="s">
        <v>121</v>
      </c>
      <c r="AX803" s="56">
        <v>1832430</v>
      </c>
      <c r="AY803" s="56" t="s">
        <v>121</v>
      </c>
      <c r="AZ803" s="56" t="s">
        <v>121</v>
      </c>
      <c r="BA803" s="56" t="s">
        <v>121</v>
      </c>
      <c r="BB803" s="56" t="s">
        <v>121</v>
      </c>
      <c r="BC803" s="56" t="s">
        <v>121</v>
      </c>
      <c r="BD803" s="56" t="s">
        <v>121</v>
      </c>
      <c r="BE803" s="56" t="s">
        <v>121</v>
      </c>
      <c r="BF803" s="56">
        <v>3224159</v>
      </c>
      <c r="BG803" s="56">
        <v>3761519</v>
      </c>
      <c r="BH803" s="56" t="s">
        <v>121</v>
      </c>
      <c r="BI803" s="56" t="s">
        <v>121</v>
      </c>
      <c r="BJ803" s="56" t="s">
        <v>121</v>
      </c>
      <c r="BK803" s="56" t="s">
        <v>121</v>
      </c>
      <c r="BL803" s="56" t="s">
        <v>121</v>
      </c>
      <c r="BM803" s="56">
        <v>2089257</v>
      </c>
      <c r="BN803" s="56">
        <v>196331</v>
      </c>
      <c r="BO803" s="56">
        <v>895601</v>
      </c>
      <c r="BP803" s="56" t="s">
        <v>121</v>
      </c>
      <c r="BQ803" s="56" t="s">
        <v>121</v>
      </c>
      <c r="BR803" s="56" t="s">
        <v>121</v>
      </c>
      <c r="BS803" s="56" t="s">
        <v>121</v>
      </c>
      <c r="BT803" s="56" t="s">
        <v>121</v>
      </c>
      <c r="BU803" s="56">
        <v>196331</v>
      </c>
      <c r="BV803" s="56" t="s">
        <v>121</v>
      </c>
      <c r="BW803" s="56" t="s">
        <v>121</v>
      </c>
      <c r="BX803" s="56" t="s">
        <v>121</v>
      </c>
      <c r="BY803" s="56">
        <v>628262</v>
      </c>
      <c r="BZ803" s="56" t="s">
        <v>121</v>
      </c>
      <c r="CA803" s="56" t="s">
        <v>121</v>
      </c>
      <c r="CB803" s="56" t="s">
        <v>121</v>
      </c>
      <c r="CC803" s="56" t="s">
        <v>121</v>
      </c>
      <c r="CD803" s="56" t="s">
        <v>121</v>
      </c>
      <c r="CE803" s="252" t="s">
        <v>130</v>
      </c>
      <c r="CF803" s="252" t="s">
        <v>130</v>
      </c>
      <c r="CG803" s="252" t="s">
        <v>131</v>
      </c>
      <c r="CH803" s="252" t="s">
        <v>131</v>
      </c>
      <c r="CI803" s="252" t="s">
        <v>130</v>
      </c>
      <c r="CJ803" s="252" t="s">
        <v>131</v>
      </c>
      <c r="CK803" s="252" t="s">
        <v>131</v>
      </c>
      <c r="CL803" s="232" t="s">
        <v>121</v>
      </c>
      <c r="CM803" s="253" t="s">
        <v>121</v>
      </c>
      <c r="CN803" s="253" t="s">
        <v>121</v>
      </c>
      <c r="CO803" s="253" t="s">
        <v>121</v>
      </c>
      <c r="CP803" s="253" t="s">
        <v>121</v>
      </c>
      <c r="CQ803" s="253" t="s">
        <v>121</v>
      </c>
      <c r="CR803" s="253" t="s">
        <v>121</v>
      </c>
      <c r="CS803" s="253" t="s">
        <v>121</v>
      </c>
      <c r="CT803" s="253" t="s">
        <v>121</v>
      </c>
      <c r="CU803" s="253" t="s">
        <v>121</v>
      </c>
      <c r="CV803" s="253" t="s">
        <v>121</v>
      </c>
      <c r="CW803" s="253" t="s">
        <v>121</v>
      </c>
      <c r="CX803" s="253" t="s">
        <v>121</v>
      </c>
      <c r="CY803" s="253" t="s">
        <v>121</v>
      </c>
      <c r="CZ803" s="253" t="s">
        <v>121</v>
      </c>
      <c r="DA803" s="193">
        <v>7722383</v>
      </c>
      <c r="DB803" s="73">
        <v>1</v>
      </c>
      <c r="DC803" s="10">
        <v>1</v>
      </c>
      <c r="DD803" s="10"/>
      <c r="DE803" s="58" t="s">
        <v>1880</v>
      </c>
      <c r="DF803" s="58" t="str">
        <f t="shared" si="89"/>
        <v>Vehículos Híbridos_Automóviles_Sedán</v>
      </c>
      <c r="DG803" s="13">
        <f t="shared" si="90"/>
        <v>109500000</v>
      </c>
      <c r="DK803" s="10" t="b">
        <v>1</v>
      </c>
    </row>
    <row r="804" spans="1:115" ht="25.5" x14ac:dyDescent="0.25">
      <c r="A804" s="59">
        <v>1239</v>
      </c>
      <c r="B804" s="79" t="s">
        <v>426</v>
      </c>
      <c r="C804" s="195" t="s">
        <v>2</v>
      </c>
      <c r="D804" s="43" t="s">
        <v>119</v>
      </c>
      <c r="E804" s="43" t="s">
        <v>136</v>
      </c>
      <c r="F804" s="43" t="s">
        <v>121</v>
      </c>
      <c r="G804" s="60" t="s">
        <v>771</v>
      </c>
      <c r="H804" s="43" t="s">
        <v>161</v>
      </c>
      <c r="I804" s="62">
        <v>9001145</v>
      </c>
      <c r="J804" s="132" t="s">
        <v>1705</v>
      </c>
      <c r="K804" s="61" t="s">
        <v>145</v>
      </c>
      <c r="L804" s="63">
        <v>121</v>
      </c>
      <c r="M804" s="64" t="s">
        <v>121</v>
      </c>
      <c r="N804" s="65">
        <v>122200000</v>
      </c>
      <c r="O804" s="50">
        <f>VLOOKUP(I804,Hoja1!$A$2:$J$18391,10,0)</f>
        <v>122200000</v>
      </c>
      <c r="P804" s="66">
        <f t="shared" si="87"/>
        <v>0</v>
      </c>
      <c r="Q804" s="59" t="s">
        <v>126</v>
      </c>
      <c r="R804" s="59" t="s">
        <v>148</v>
      </c>
      <c r="S804" s="59" t="s">
        <v>764</v>
      </c>
      <c r="T804" s="59" t="s">
        <v>121</v>
      </c>
      <c r="U804" s="59" t="s">
        <v>121</v>
      </c>
      <c r="V804" s="59" t="s">
        <v>121</v>
      </c>
      <c r="W804" s="59" t="s">
        <v>121</v>
      </c>
      <c r="X804" s="59" t="s">
        <v>121</v>
      </c>
      <c r="Y804" s="67" t="str">
        <f t="shared" si="92"/>
        <v>N.A.</v>
      </c>
      <c r="Z804" s="68">
        <f t="shared" si="88"/>
        <v>122200000</v>
      </c>
      <c r="AA804" s="59" t="s">
        <v>1878</v>
      </c>
      <c r="AB804" s="59" t="s">
        <v>149</v>
      </c>
      <c r="AC804" s="61" t="s">
        <v>149</v>
      </c>
      <c r="AD804" s="69" t="b">
        <f t="shared" si="91"/>
        <v>1</v>
      </c>
      <c r="AE804" s="70">
        <v>0</v>
      </c>
      <c r="AF804" s="70">
        <v>0</v>
      </c>
      <c r="AG804" s="70">
        <v>0</v>
      </c>
      <c r="AH804" s="70">
        <v>0</v>
      </c>
      <c r="AI804" s="70">
        <v>5.0000000000000001E-3</v>
      </c>
      <c r="AJ804" s="59">
        <v>5.0000000000000001E-3</v>
      </c>
      <c r="AK804" s="59" t="s">
        <v>130</v>
      </c>
      <c r="AL804" s="59" t="s">
        <v>131</v>
      </c>
      <c r="AM804" s="110" t="s">
        <v>131</v>
      </c>
      <c r="AN804" s="110">
        <v>0</v>
      </c>
      <c r="AO804" s="56">
        <v>9311596</v>
      </c>
      <c r="AP804" s="56">
        <v>341995</v>
      </c>
      <c r="AQ804" s="56" t="s">
        <v>121</v>
      </c>
      <c r="AR804" s="56" t="s">
        <v>121</v>
      </c>
      <c r="AS804" s="56" t="s">
        <v>121</v>
      </c>
      <c r="AT804" s="56" t="s">
        <v>121</v>
      </c>
      <c r="AU804" s="56" t="s">
        <v>121</v>
      </c>
      <c r="AV804" s="56" t="s">
        <v>121</v>
      </c>
      <c r="AW804" s="56" t="s">
        <v>121</v>
      </c>
      <c r="AX804" s="56">
        <v>979205</v>
      </c>
      <c r="AY804" s="56" t="s">
        <v>121</v>
      </c>
      <c r="AZ804" s="56" t="s">
        <v>121</v>
      </c>
      <c r="BA804" s="56" t="s">
        <v>121</v>
      </c>
      <c r="BB804" s="56" t="s">
        <v>121</v>
      </c>
      <c r="BC804" s="56" t="s">
        <v>121</v>
      </c>
      <c r="BD804" s="56" t="s">
        <v>121</v>
      </c>
      <c r="BE804" s="56" t="s">
        <v>121</v>
      </c>
      <c r="BF804" s="56" t="s">
        <v>121</v>
      </c>
      <c r="BG804" s="56" t="s">
        <v>121</v>
      </c>
      <c r="BH804" s="56" t="s">
        <v>121</v>
      </c>
      <c r="BI804" s="56" t="s">
        <v>121</v>
      </c>
      <c r="BJ804" s="56" t="s">
        <v>121</v>
      </c>
      <c r="BK804" s="56" t="s">
        <v>121</v>
      </c>
      <c r="BL804" s="56">
        <v>720415</v>
      </c>
      <c r="BM804" s="56" t="s">
        <v>121</v>
      </c>
      <c r="BN804" s="56">
        <v>147011</v>
      </c>
      <c r="BO804" s="56">
        <v>1167256</v>
      </c>
      <c r="BP804" s="56">
        <v>1367987</v>
      </c>
      <c r="BQ804" s="56" t="s">
        <v>121</v>
      </c>
      <c r="BR804" s="56" t="s">
        <v>121</v>
      </c>
      <c r="BS804" s="56" t="s">
        <v>121</v>
      </c>
      <c r="BT804" s="56">
        <v>7587158</v>
      </c>
      <c r="BU804" s="56">
        <v>75828</v>
      </c>
      <c r="BV804" s="56" t="s">
        <v>121</v>
      </c>
      <c r="BW804" s="56" t="s">
        <v>121</v>
      </c>
      <c r="BX804" s="56" t="s">
        <v>121</v>
      </c>
      <c r="BY804" s="56">
        <v>502317</v>
      </c>
      <c r="BZ804" s="56" t="s">
        <v>121</v>
      </c>
      <c r="CA804" s="56" t="s">
        <v>121</v>
      </c>
      <c r="CB804" s="56" t="s">
        <v>121</v>
      </c>
      <c r="CC804" s="56" t="s">
        <v>121</v>
      </c>
      <c r="CD804" s="56" t="s">
        <v>121</v>
      </c>
      <c r="CE804" s="252" t="s">
        <v>130</v>
      </c>
      <c r="CF804" s="252" t="s">
        <v>130</v>
      </c>
      <c r="CG804" s="252" t="s">
        <v>131</v>
      </c>
      <c r="CH804" s="252" t="s">
        <v>131</v>
      </c>
      <c r="CI804" s="252" t="s">
        <v>131</v>
      </c>
      <c r="CJ804" s="252" t="s">
        <v>131</v>
      </c>
      <c r="CK804" s="252" t="s">
        <v>131</v>
      </c>
      <c r="CL804" s="232" t="s">
        <v>121</v>
      </c>
      <c r="CM804" s="253" t="s">
        <v>121</v>
      </c>
      <c r="CN804" s="253" t="s">
        <v>121</v>
      </c>
      <c r="CO804" s="253" t="s">
        <v>121</v>
      </c>
      <c r="CP804" s="253" t="s">
        <v>121</v>
      </c>
      <c r="CQ804" s="253" t="s">
        <v>121</v>
      </c>
      <c r="CR804" s="253" t="s">
        <v>121</v>
      </c>
      <c r="CS804" s="253" t="s">
        <v>121</v>
      </c>
      <c r="CT804" s="253" t="s">
        <v>121</v>
      </c>
      <c r="CU804" s="253" t="s">
        <v>121</v>
      </c>
      <c r="CV804" s="253" t="s">
        <v>121</v>
      </c>
      <c r="CW804" s="253" t="s">
        <v>121</v>
      </c>
      <c r="CX804" s="253" t="s">
        <v>121</v>
      </c>
      <c r="CY804" s="253" t="s">
        <v>121</v>
      </c>
      <c r="CZ804" s="253" t="s">
        <v>121</v>
      </c>
      <c r="DA804" s="193">
        <v>19551522</v>
      </c>
      <c r="DB804" s="73">
        <v>1</v>
      </c>
      <c r="DC804" s="10">
        <v>1</v>
      </c>
      <c r="DD804" s="10"/>
      <c r="DE804" s="58" t="s">
        <v>1880</v>
      </c>
      <c r="DF804" s="58" t="str">
        <f t="shared" si="89"/>
        <v>Vehículos Híbridos_Automóviles_Sedán</v>
      </c>
      <c r="DG804" s="13">
        <f t="shared" si="90"/>
        <v>122200000</v>
      </c>
      <c r="DK804" s="10" t="b">
        <v>1</v>
      </c>
    </row>
    <row r="805" spans="1:115" ht="25.5" x14ac:dyDescent="0.25">
      <c r="A805" s="59">
        <v>1240</v>
      </c>
      <c r="B805" s="79" t="s">
        <v>426</v>
      </c>
      <c r="C805" s="195" t="s">
        <v>2</v>
      </c>
      <c r="D805" s="43" t="s">
        <v>119</v>
      </c>
      <c r="E805" s="43" t="s">
        <v>136</v>
      </c>
      <c r="F805" s="43" t="s">
        <v>121</v>
      </c>
      <c r="G805" s="60" t="s">
        <v>773</v>
      </c>
      <c r="H805" s="43" t="s">
        <v>161</v>
      </c>
      <c r="I805" s="62">
        <v>9001146</v>
      </c>
      <c r="J805" s="132" t="s">
        <v>1706</v>
      </c>
      <c r="K805" s="61" t="s">
        <v>121</v>
      </c>
      <c r="L805" s="63">
        <v>97</v>
      </c>
      <c r="M805" s="64" t="s">
        <v>121</v>
      </c>
      <c r="N805" s="65">
        <v>135200000</v>
      </c>
      <c r="O805" s="50">
        <f>VLOOKUP(I805,Hoja1!$A$2:$J$18391,10,0)</f>
        <v>135200000</v>
      </c>
      <c r="P805" s="66">
        <f t="shared" si="87"/>
        <v>0</v>
      </c>
      <c r="Q805" s="59" t="s">
        <v>126</v>
      </c>
      <c r="R805" s="59" t="s">
        <v>148</v>
      </c>
      <c r="S805" s="59" t="s">
        <v>764</v>
      </c>
      <c r="T805" s="59" t="s">
        <v>121</v>
      </c>
      <c r="U805" s="59" t="s">
        <v>121</v>
      </c>
      <c r="V805" s="59" t="s">
        <v>121</v>
      </c>
      <c r="W805" s="59" t="s">
        <v>121</v>
      </c>
      <c r="X805" s="59" t="s">
        <v>121</v>
      </c>
      <c r="Y805" s="67" t="str">
        <f t="shared" si="92"/>
        <v>N.A.</v>
      </c>
      <c r="Z805" s="68">
        <f t="shared" si="88"/>
        <v>135200000</v>
      </c>
      <c r="AA805" s="59" t="s">
        <v>1878</v>
      </c>
      <c r="AB805" s="59" t="s">
        <v>156</v>
      </c>
      <c r="AC805" s="61" t="s">
        <v>156</v>
      </c>
      <c r="AD805" s="69" t="b">
        <f t="shared" si="91"/>
        <v>1</v>
      </c>
      <c r="AE805" s="70">
        <v>0</v>
      </c>
      <c r="AF805" s="70">
        <v>0</v>
      </c>
      <c r="AG805" s="70">
        <v>0</v>
      </c>
      <c r="AH805" s="70">
        <v>0</v>
      </c>
      <c r="AI805" s="70">
        <v>5.0000000000000001E-3</v>
      </c>
      <c r="AJ805" s="59">
        <v>5.0000000000000001E-3</v>
      </c>
      <c r="AK805" s="59" t="s">
        <v>130</v>
      </c>
      <c r="AL805" s="59" t="s">
        <v>131</v>
      </c>
      <c r="AM805" s="110" t="s">
        <v>131</v>
      </c>
      <c r="AN805" s="110">
        <v>0</v>
      </c>
      <c r="AO805" s="56">
        <v>9311596</v>
      </c>
      <c r="AP805" s="56">
        <v>341995</v>
      </c>
      <c r="AQ805" s="56" t="s">
        <v>121</v>
      </c>
      <c r="AR805" s="56" t="s">
        <v>121</v>
      </c>
      <c r="AS805" s="56" t="s">
        <v>121</v>
      </c>
      <c r="AT805" s="56" t="s">
        <v>121</v>
      </c>
      <c r="AU805" s="56" t="s">
        <v>121</v>
      </c>
      <c r="AV805" s="56" t="s">
        <v>121</v>
      </c>
      <c r="AW805" s="56" t="s">
        <v>121</v>
      </c>
      <c r="AX805" s="56" t="s">
        <v>121</v>
      </c>
      <c r="AY805" s="56" t="s">
        <v>121</v>
      </c>
      <c r="AZ805" s="56" t="s">
        <v>121</v>
      </c>
      <c r="BA805" s="56" t="s">
        <v>121</v>
      </c>
      <c r="BB805" s="56" t="s">
        <v>121</v>
      </c>
      <c r="BC805" s="56" t="s">
        <v>121</v>
      </c>
      <c r="BD805" s="56" t="s">
        <v>121</v>
      </c>
      <c r="BE805" s="56" t="s">
        <v>121</v>
      </c>
      <c r="BF805" s="56" t="s">
        <v>121</v>
      </c>
      <c r="BG805" s="56" t="s">
        <v>121</v>
      </c>
      <c r="BH805" s="56" t="s">
        <v>121</v>
      </c>
      <c r="BI805" s="56" t="s">
        <v>121</v>
      </c>
      <c r="BJ805" s="56" t="s">
        <v>121</v>
      </c>
      <c r="BK805" s="56" t="s">
        <v>121</v>
      </c>
      <c r="BL805" s="56" t="s">
        <v>121</v>
      </c>
      <c r="BM805" s="56" t="s">
        <v>121</v>
      </c>
      <c r="BN805" s="56">
        <v>147011</v>
      </c>
      <c r="BO805" s="56">
        <v>1167256</v>
      </c>
      <c r="BP805" s="56">
        <v>1367987</v>
      </c>
      <c r="BQ805" s="56" t="s">
        <v>121</v>
      </c>
      <c r="BR805" s="56" t="s">
        <v>121</v>
      </c>
      <c r="BS805" s="56" t="s">
        <v>121</v>
      </c>
      <c r="BT805" s="56">
        <v>7587158</v>
      </c>
      <c r="BU805" s="56">
        <v>75828</v>
      </c>
      <c r="BV805" s="56" t="s">
        <v>121</v>
      </c>
      <c r="BW805" s="56" t="s">
        <v>121</v>
      </c>
      <c r="BX805" s="56" t="s">
        <v>121</v>
      </c>
      <c r="BY805" s="56">
        <v>502317</v>
      </c>
      <c r="BZ805" s="56" t="s">
        <v>121</v>
      </c>
      <c r="CA805" s="56" t="s">
        <v>121</v>
      </c>
      <c r="CB805" s="56" t="s">
        <v>121</v>
      </c>
      <c r="CC805" s="56" t="s">
        <v>121</v>
      </c>
      <c r="CD805" s="56" t="s">
        <v>121</v>
      </c>
      <c r="CE805" s="252" t="s">
        <v>130</v>
      </c>
      <c r="CF805" s="252" t="s">
        <v>130</v>
      </c>
      <c r="CG805" s="252" t="s">
        <v>131</v>
      </c>
      <c r="CH805" s="252" t="s">
        <v>130</v>
      </c>
      <c r="CI805" s="252" t="s">
        <v>131</v>
      </c>
      <c r="CJ805" s="252" t="s">
        <v>131</v>
      </c>
      <c r="CK805" s="252" t="s">
        <v>131</v>
      </c>
      <c r="CL805" s="232" t="s">
        <v>121</v>
      </c>
      <c r="CM805" s="253" t="s">
        <v>121</v>
      </c>
      <c r="CN805" s="253" t="s">
        <v>121</v>
      </c>
      <c r="CO805" s="253" t="s">
        <v>121</v>
      </c>
      <c r="CP805" s="253" t="s">
        <v>121</v>
      </c>
      <c r="CQ805" s="253" t="s">
        <v>121</v>
      </c>
      <c r="CR805" s="253" t="s">
        <v>121</v>
      </c>
      <c r="CS805" s="253" t="s">
        <v>121</v>
      </c>
      <c r="CT805" s="253" t="s">
        <v>121</v>
      </c>
      <c r="CU805" s="253" t="s">
        <v>121</v>
      </c>
      <c r="CV805" s="253" t="s">
        <v>121</v>
      </c>
      <c r="CW805" s="253" t="s">
        <v>121</v>
      </c>
      <c r="CX805" s="253" t="s">
        <v>121</v>
      </c>
      <c r="CY805" s="253" t="s">
        <v>121</v>
      </c>
      <c r="CZ805" s="253" t="s">
        <v>121</v>
      </c>
      <c r="DA805" s="193">
        <v>19551522</v>
      </c>
      <c r="DB805" s="73">
        <v>1</v>
      </c>
      <c r="DC805" s="10">
        <v>1</v>
      </c>
      <c r="DD805" s="10"/>
      <c r="DE805" s="58" t="s">
        <v>1880</v>
      </c>
      <c r="DF805" s="58" t="str">
        <f t="shared" si="89"/>
        <v>Vehículos Híbridos_Automóviles_Sedán</v>
      </c>
      <c r="DG805" s="13">
        <f t="shared" si="90"/>
        <v>135200000</v>
      </c>
      <c r="DK805" s="10" t="b">
        <v>1</v>
      </c>
    </row>
    <row r="806" spans="1:115" ht="25.5" x14ac:dyDescent="0.25">
      <c r="A806" s="59">
        <v>1243</v>
      </c>
      <c r="B806" s="79" t="s">
        <v>426</v>
      </c>
      <c r="C806" s="43" t="s">
        <v>0</v>
      </c>
      <c r="D806" s="43" t="s">
        <v>320</v>
      </c>
      <c r="E806" s="43" t="s">
        <v>126</v>
      </c>
      <c r="F806" s="43" t="s">
        <v>121</v>
      </c>
      <c r="G806" s="60" t="s">
        <v>1707</v>
      </c>
      <c r="H806" s="43" t="s">
        <v>161</v>
      </c>
      <c r="I806" s="62">
        <v>9006192</v>
      </c>
      <c r="J806" s="132" t="s">
        <v>1708</v>
      </c>
      <c r="K806" s="61" t="s">
        <v>163</v>
      </c>
      <c r="L806" s="63">
        <v>169</v>
      </c>
      <c r="M806" s="64" t="s">
        <v>121</v>
      </c>
      <c r="N806" s="65">
        <v>148800000</v>
      </c>
      <c r="O806" s="50">
        <f>VLOOKUP(I806,Hoja1!$A$2:$J$18391,10,0)</f>
        <v>148800000</v>
      </c>
      <c r="P806" s="66">
        <f t="shared" si="87"/>
        <v>0</v>
      </c>
      <c r="Q806" s="59" t="s">
        <v>126</v>
      </c>
      <c r="R806" s="59" t="s">
        <v>148</v>
      </c>
      <c r="S806" s="59" t="s">
        <v>128</v>
      </c>
      <c r="T806" s="59" t="s">
        <v>121</v>
      </c>
      <c r="U806" s="59" t="s">
        <v>121</v>
      </c>
      <c r="V806" s="59" t="s">
        <v>121</v>
      </c>
      <c r="W806" s="59" t="s">
        <v>121</v>
      </c>
      <c r="X806" s="59" t="s">
        <v>121</v>
      </c>
      <c r="Y806" s="67" t="str">
        <f t="shared" si="92"/>
        <v>N.A.</v>
      </c>
      <c r="Z806" s="68">
        <f t="shared" si="88"/>
        <v>148800000</v>
      </c>
      <c r="AA806" s="59" t="s">
        <v>1878</v>
      </c>
      <c r="AB806" s="59" t="s">
        <v>156</v>
      </c>
      <c r="AC806" s="61" t="s">
        <v>156</v>
      </c>
      <c r="AD806" s="69" t="b">
        <f t="shared" si="91"/>
        <v>1</v>
      </c>
      <c r="AE806" s="70">
        <v>0</v>
      </c>
      <c r="AF806" s="70">
        <v>5.0000000000000001E-3</v>
      </c>
      <c r="AG806" s="70">
        <v>5.0000000000000001E-3</v>
      </c>
      <c r="AH806" s="70">
        <v>5.0000000000000001E-3</v>
      </c>
      <c r="AI806" s="70">
        <v>5.0000000000000001E-3</v>
      </c>
      <c r="AJ806" s="59">
        <v>5.0000000000000001E-3</v>
      </c>
      <c r="AK806" s="59" t="s">
        <v>131</v>
      </c>
      <c r="AL806" s="59" t="s">
        <v>131</v>
      </c>
      <c r="AM806" s="110" t="s">
        <v>131</v>
      </c>
      <c r="AN806" s="110">
        <v>0</v>
      </c>
      <c r="AO806" s="56" t="s">
        <v>121</v>
      </c>
      <c r="AP806" s="56">
        <v>895601</v>
      </c>
      <c r="AQ806" s="56">
        <v>1308879</v>
      </c>
      <c r="AR806" s="56" t="s">
        <v>121</v>
      </c>
      <c r="AS806" s="56" t="s">
        <v>121</v>
      </c>
      <c r="AT806" s="56">
        <v>13464095</v>
      </c>
      <c r="AU806" s="56" t="s">
        <v>121</v>
      </c>
      <c r="AV806" s="56" t="s">
        <v>121</v>
      </c>
      <c r="AW806" s="56" t="s">
        <v>121</v>
      </c>
      <c r="AX806" s="56" t="s">
        <v>121</v>
      </c>
      <c r="AY806" s="56" t="s">
        <v>121</v>
      </c>
      <c r="AZ806" s="56" t="s">
        <v>121</v>
      </c>
      <c r="BA806" s="56" t="s">
        <v>121</v>
      </c>
      <c r="BB806" s="56" t="s">
        <v>121</v>
      </c>
      <c r="BC806" s="56" t="s">
        <v>121</v>
      </c>
      <c r="BD806" s="56" t="s">
        <v>121</v>
      </c>
      <c r="BE806" s="56" t="s">
        <v>121</v>
      </c>
      <c r="BF806" s="56">
        <v>3224159</v>
      </c>
      <c r="BG806" s="56">
        <v>3761519</v>
      </c>
      <c r="BH806" s="56" t="s">
        <v>121</v>
      </c>
      <c r="BI806" s="56" t="s">
        <v>121</v>
      </c>
      <c r="BJ806" s="56" t="s">
        <v>121</v>
      </c>
      <c r="BK806" s="56">
        <v>2355982</v>
      </c>
      <c r="BL806" s="56" t="s">
        <v>121</v>
      </c>
      <c r="BM806" s="56">
        <v>2089257</v>
      </c>
      <c r="BN806" s="56">
        <v>196331</v>
      </c>
      <c r="BO806" s="56">
        <v>895601</v>
      </c>
      <c r="BP806" s="56" t="s">
        <v>121</v>
      </c>
      <c r="BQ806" s="56" t="s">
        <v>121</v>
      </c>
      <c r="BR806" s="56" t="s">
        <v>121</v>
      </c>
      <c r="BS806" s="56" t="s">
        <v>121</v>
      </c>
      <c r="BT806" s="56" t="s">
        <v>121</v>
      </c>
      <c r="BU806" s="56">
        <v>196331</v>
      </c>
      <c r="BV806" s="56" t="s">
        <v>121</v>
      </c>
      <c r="BW806" s="56" t="s">
        <v>121</v>
      </c>
      <c r="BX806" s="56" t="s">
        <v>121</v>
      </c>
      <c r="BY806" s="56">
        <v>628262</v>
      </c>
      <c r="BZ806" s="56" t="s">
        <v>121</v>
      </c>
      <c r="CA806" s="56" t="s">
        <v>121</v>
      </c>
      <c r="CB806" s="56" t="s">
        <v>121</v>
      </c>
      <c r="CC806" s="56" t="s">
        <v>121</v>
      </c>
      <c r="CD806" s="56" t="s">
        <v>121</v>
      </c>
      <c r="CE806" s="252" t="s">
        <v>130</v>
      </c>
      <c r="CF806" s="252" t="s">
        <v>130</v>
      </c>
      <c r="CG806" s="252" t="s">
        <v>131</v>
      </c>
      <c r="CH806" s="252" t="s">
        <v>131</v>
      </c>
      <c r="CI806" s="252" t="s">
        <v>130</v>
      </c>
      <c r="CJ806" s="252" t="s">
        <v>131</v>
      </c>
      <c r="CK806" s="252" t="s">
        <v>131</v>
      </c>
      <c r="CL806" s="232" t="s">
        <v>121</v>
      </c>
      <c r="CM806" s="253" t="s">
        <v>121</v>
      </c>
      <c r="CN806" s="253" t="s">
        <v>121</v>
      </c>
      <c r="CO806" s="253" t="s">
        <v>121</v>
      </c>
      <c r="CP806" s="253" t="s">
        <v>121</v>
      </c>
      <c r="CQ806" s="253" t="s">
        <v>121</v>
      </c>
      <c r="CR806" s="253" t="s">
        <v>121</v>
      </c>
      <c r="CS806" s="253" t="s">
        <v>121</v>
      </c>
      <c r="CT806" s="253" t="s">
        <v>121</v>
      </c>
      <c r="CU806" s="253" t="s">
        <v>121</v>
      </c>
      <c r="CV806" s="253" t="s">
        <v>121</v>
      </c>
      <c r="CW806" s="253" t="s">
        <v>121</v>
      </c>
      <c r="CX806" s="253" t="s">
        <v>121</v>
      </c>
      <c r="CY806" s="253" t="s">
        <v>121</v>
      </c>
      <c r="CZ806" s="253" t="s">
        <v>121</v>
      </c>
      <c r="DA806" s="193">
        <v>7722383</v>
      </c>
      <c r="DB806" s="73">
        <v>1</v>
      </c>
      <c r="DC806" s="10">
        <v>1</v>
      </c>
      <c r="DD806" s="10"/>
      <c r="DE806" s="58" t="s">
        <v>1880</v>
      </c>
      <c r="DF806" s="58" t="str">
        <f t="shared" si="89"/>
        <v>Vehículos Convencionales_Camperos/Camionetas_4x2</v>
      </c>
      <c r="DG806" s="13">
        <f t="shared" si="90"/>
        <v>148800000</v>
      </c>
      <c r="DK806" s="10" t="b">
        <v>1</v>
      </c>
    </row>
    <row r="807" spans="1:115" ht="38.25" x14ac:dyDescent="0.25">
      <c r="A807" s="59">
        <v>1246</v>
      </c>
      <c r="B807" s="79" t="s">
        <v>426</v>
      </c>
      <c r="C807" s="43" t="s">
        <v>0</v>
      </c>
      <c r="D807" s="43" t="s">
        <v>544</v>
      </c>
      <c r="E807" s="43" t="s">
        <v>545</v>
      </c>
      <c r="F807" s="43" t="s">
        <v>327</v>
      </c>
      <c r="G807" s="60" t="s">
        <v>1497</v>
      </c>
      <c r="H807" s="43" t="s">
        <v>161</v>
      </c>
      <c r="I807" s="62">
        <v>9021092</v>
      </c>
      <c r="J807" s="132" t="s">
        <v>1709</v>
      </c>
      <c r="K807" s="61" t="s">
        <v>565</v>
      </c>
      <c r="L807" s="63">
        <v>389</v>
      </c>
      <c r="M807" s="64" t="s">
        <v>121</v>
      </c>
      <c r="N807" s="65">
        <v>432000000</v>
      </c>
      <c r="O807" s="50">
        <f>VLOOKUP(I807,Hoja1!$A$2:$J$18391,10,0)</f>
        <v>432000000</v>
      </c>
      <c r="P807" s="66">
        <f t="shared" si="87"/>
        <v>0</v>
      </c>
      <c r="Q807" s="59" t="s">
        <v>327</v>
      </c>
      <c r="R807" s="59" t="s">
        <v>148</v>
      </c>
      <c r="S807" s="59" t="s">
        <v>128</v>
      </c>
      <c r="T807" s="59" t="s">
        <v>121</v>
      </c>
      <c r="U807" s="59" t="s">
        <v>121</v>
      </c>
      <c r="V807" s="59" t="s">
        <v>121</v>
      </c>
      <c r="W807" s="59" t="s">
        <v>121</v>
      </c>
      <c r="X807" s="59" t="s">
        <v>121</v>
      </c>
      <c r="Y807" s="67" t="str">
        <f t="shared" si="92"/>
        <v>N.A.</v>
      </c>
      <c r="Z807" s="68">
        <f t="shared" si="88"/>
        <v>432000000</v>
      </c>
      <c r="AA807" s="59" t="s">
        <v>1878</v>
      </c>
      <c r="AB807" s="59" t="s">
        <v>156</v>
      </c>
      <c r="AC807" s="61" t="s">
        <v>156</v>
      </c>
      <c r="AD807" s="69" t="b">
        <f t="shared" si="91"/>
        <v>1</v>
      </c>
      <c r="AE807" s="70">
        <v>0</v>
      </c>
      <c r="AF807" s="70">
        <v>5.0000000000000001E-3</v>
      </c>
      <c r="AG807" s="70">
        <v>0.01</v>
      </c>
      <c r="AH807" s="70">
        <v>1.4999999999999999E-2</v>
      </c>
      <c r="AI807" s="70">
        <v>0.02</v>
      </c>
      <c r="AJ807" s="59">
        <v>0.02</v>
      </c>
      <c r="AK807" s="59" t="s">
        <v>131</v>
      </c>
      <c r="AL807" s="59" t="s">
        <v>131</v>
      </c>
      <c r="AM807" s="110" t="s">
        <v>131</v>
      </c>
      <c r="AN807" s="110">
        <v>0</v>
      </c>
      <c r="AO807" s="56" t="s">
        <v>121</v>
      </c>
      <c r="AP807" s="56">
        <v>895601</v>
      </c>
      <c r="AQ807" s="56">
        <v>1308879</v>
      </c>
      <c r="AR807" s="56" t="s">
        <v>121</v>
      </c>
      <c r="AS807" s="56" t="s">
        <v>121</v>
      </c>
      <c r="AT807" s="56">
        <v>13464095</v>
      </c>
      <c r="AU807" s="56" t="s">
        <v>121</v>
      </c>
      <c r="AV807" s="56" t="s">
        <v>121</v>
      </c>
      <c r="AW807" s="56" t="s">
        <v>121</v>
      </c>
      <c r="AX807" s="56" t="s">
        <v>121</v>
      </c>
      <c r="AY807" s="56" t="s">
        <v>121</v>
      </c>
      <c r="AZ807" s="56" t="s">
        <v>121</v>
      </c>
      <c r="BA807" s="56" t="s">
        <v>121</v>
      </c>
      <c r="BB807" s="56" t="s">
        <v>121</v>
      </c>
      <c r="BC807" s="56" t="s">
        <v>121</v>
      </c>
      <c r="BD807" s="56" t="s">
        <v>121</v>
      </c>
      <c r="BE807" s="56" t="s">
        <v>121</v>
      </c>
      <c r="BF807" s="56">
        <v>3224159</v>
      </c>
      <c r="BG807" s="56">
        <v>3761519</v>
      </c>
      <c r="BH807" s="56" t="s">
        <v>121</v>
      </c>
      <c r="BI807" s="56" t="s">
        <v>121</v>
      </c>
      <c r="BJ807" s="56" t="s">
        <v>121</v>
      </c>
      <c r="BK807" s="56" t="s">
        <v>121</v>
      </c>
      <c r="BL807" s="56" t="s">
        <v>121</v>
      </c>
      <c r="BM807" s="56">
        <v>2089257</v>
      </c>
      <c r="BN807" s="56">
        <v>196331</v>
      </c>
      <c r="BO807" s="56">
        <v>1167256</v>
      </c>
      <c r="BP807" s="56" t="s">
        <v>121</v>
      </c>
      <c r="BQ807" s="56" t="s">
        <v>121</v>
      </c>
      <c r="BR807" s="56" t="s">
        <v>121</v>
      </c>
      <c r="BS807" s="56" t="s">
        <v>121</v>
      </c>
      <c r="BT807" s="56">
        <v>7587158</v>
      </c>
      <c r="BU807" s="56">
        <v>196331</v>
      </c>
      <c r="BV807" s="56" t="s">
        <v>121</v>
      </c>
      <c r="BW807" s="56" t="s">
        <v>121</v>
      </c>
      <c r="BX807" s="56" t="s">
        <v>121</v>
      </c>
      <c r="BY807" s="56">
        <v>1675364</v>
      </c>
      <c r="BZ807" s="56" t="s">
        <v>121</v>
      </c>
      <c r="CA807" s="56" t="s">
        <v>121</v>
      </c>
      <c r="CB807" s="56" t="s">
        <v>121</v>
      </c>
      <c r="CC807" s="56" t="s">
        <v>121</v>
      </c>
      <c r="CD807" s="56" t="s">
        <v>121</v>
      </c>
      <c r="CE807" s="252" t="s">
        <v>130</v>
      </c>
      <c r="CF807" s="252" t="s">
        <v>130</v>
      </c>
      <c r="CG807" s="252" t="s">
        <v>130</v>
      </c>
      <c r="CH807" s="252" t="s">
        <v>130</v>
      </c>
      <c r="CI807" s="252" t="s">
        <v>130</v>
      </c>
      <c r="CJ807" s="252" t="s">
        <v>130</v>
      </c>
      <c r="CK807" s="252" t="s">
        <v>130</v>
      </c>
      <c r="CL807" s="232" t="s">
        <v>121</v>
      </c>
      <c r="CM807" s="253" t="s">
        <v>121</v>
      </c>
      <c r="CN807" s="253" t="s">
        <v>121</v>
      </c>
      <c r="CO807" s="253" t="s">
        <v>121</v>
      </c>
      <c r="CP807" s="253" t="s">
        <v>121</v>
      </c>
      <c r="CQ807" s="253" t="s">
        <v>121</v>
      </c>
      <c r="CR807" s="253" t="s">
        <v>121</v>
      </c>
      <c r="CS807" s="253" t="s">
        <v>121</v>
      </c>
      <c r="CT807" s="253" t="s">
        <v>121</v>
      </c>
      <c r="CU807" s="253" t="s">
        <v>121</v>
      </c>
      <c r="CV807" s="253" t="s">
        <v>121</v>
      </c>
      <c r="CW807" s="253" t="s">
        <v>121</v>
      </c>
      <c r="CX807" s="253" t="s">
        <v>121</v>
      </c>
      <c r="CY807" s="253" t="s">
        <v>121</v>
      </c>
      <c r="CZ807" s="253" t="s">
        <v>121</v>
      </c>
      <c r="DA807" s="193">
        <v>21886032</v>
      </c>
      <c r="DB807" s="73">
        <v>1</v>
      </c>
      <c r="DC807" s="10">
        <v>1</v>
      </c>
      <c r="DD807" s="10"/>
      <c r="DE807" s="58" t="s">
        <v>1880</v>
      </c>
      <c r="DF807" s="58" t="str">
        <f t="shared" si="89"/>
        <v>Vehículos Convencionales_Pick Up_PICKUP DOBLE CAB - PLATON</v>
      </c>
      <c r="DG807" s="13">
        <f t="shared" si="90"/>
        <v>432000000</v>
      </c>
      <c r="DK807" s="10" t="b">
        <v>1</v>
      </c>
    </row>
    <row r="808" spans="1:115" ht="63.75" x14ac:dyDescent="0.25">
      <c r="A808" s="59">
        <v>1247</v>
      </c>
      <c r="B808" s="79" t="s">
        <v>843</v>
      </c>
      <c r="C808" s="84" t="s">
        <v>4</v>
      </c>
      <c r="D808" s="43" t="s">
        <v>835</v>
      </c>
      <c r="E808" s="43" t="s">
        <v>643</v>
      </c>
      <c r="F808" s="43" t="s">
        <v>836</v>
      </c>
      <c r="G808" s="60" t="s">
        <v>1710</v>
      </c>
      <c r="H808" s="43" t="s">
        <v>879</v>
      </c>
      <c r="I808" s="62">
        <v>3626107</v>
      </c>
      <c r="J808" s="132" t="s">
        <v>1711</v>
      </c>
      <c r="K808" s="61" t="s">
        <v>121</v>
      </c>
      <c r="L808" s="63">
        <v>250</v>
      </c>
      <c r="M808" s="64" t="s">
        <v>121</v>
      </c>
      <c r="N808" s="65">
        <v>549400000</v>
      </c>
      <c r="O808" s="50">
        <f>VLOOKUP(I808,Hoja1!$A$2:$J$18391,10,0)</f>
        <v>549400000</v>
      </c>
      <c r="P808" s="66">
        <f t="shared" si="87"/>
        <v>0</v>
      </c>
      <c r="Q808" s="59" t="s">
        <v>731</v>
      </c>
      <c r="R808" s="59" t="s">
        <v>127</v>
      </c>
      <c r="S808" s="59" t="s">
        <v>349</v>
      </c>
      <c r="T808" s="59" t="s">
        <v>643</v>
      </c>
      <c r="U808" s="59">
        <v>17000</v>
      </c>
      <c r="V808" s="59" t="s">
        <v>121</v>
      </c>
      <c r="W808" s="59" t="s">
        <v>121</v>
      </c>
      <c r="X808" s="59" t="s">
        <v>121</v>
      </c>
      <c r="Y808" s="67" t="str">
        <f t="shared" ref="Y808:Y818" si="93">+IF(E808=$F$1,N808+BZ808,"N.A.")</f>
        <v>N.A.</v>
      </c>
      <c r="Z808" s="68">
        <f t="shared" si="88"/>
        <v>543906000</v>
      </c>
      <c r="AA808" s="59" t="s">
        <v>1879</v>
      </c>
      <c r="AB808" s="59" t="s">
        <v>149</v>
      </c>
      <c r="AC808" s="61" t="s">
        <v>149</v>
      </c>
      <c r="AD808" s="69" t="b">
        <f t="shared" si="91"/>
        <v>1</v>
      </c>
      <c r="AE808" s="70">
        <v>0.01</v>
      </c>
      <c r="AF808" s="70">
        <v>0.01</v>
      </c>
      <c r="AG808" s="70">
        <v>0.01</v>
      </c>
      <c r="AH808" s="70">
        <v>0.01</v>
      </c>
      <c r="AI808" s="70">
        <v>0.01</v>
      </c>
      <c r="AJ808" s="59">
        <v>0.01</v>
      </c>
      <c r="AK808" s="59" t="s">
        <v>131</v>
      </c>
      <c r="AL808" s="59" t="s">
        <v>130</v>
      </c>
      <c r="AM808" s="110" t="s">
        <v>131</v>
      </c>
      <c r="AN808" s="110">
        <v>1</v>
      </c>
      <c r="AO808" s="56" t="s">
        <v>121</v>
      </c>
      <c r="AP808" s="56">
        <v>964435</v>
      </c>
      <c r="AQ808" s="56">
        <v>1961890</v>
      </c>
      <c r="AR808" s="56" t="s">
        <v>121</v>
      </c>
      <c r="AS808" s="56" t="s">
        <v>121</v>
      </c>
      <c r="AT808" s="56">
        <v>10715943</v>
      </c>
      <c r="AU808" s="56" t="s">
        <v>121</v>
      </c>
      <c r="AV808" s="56">
        <v>750116</v>
      </c>
      <c r="AW808" s="56">
        <v>214319</v>
      </c>
      <c r="AX808" s="56" t="s">
        <v>121</v>
      </c>
      <c r="AY808" s="56" t="s">
        <v>121</v>
      </c>
      <c r="AZ808" s="56" t="s">
        <v>121</v>
      </c>
      <c r="BA808" s="56" t="s">
        <v>121</v>
      </c>
      <c r="BB808" s="56" t="s">
        <v>121</v>
      </c>
      <c r="BC808" s="56">
        <v>6965363</v>
      </c>
      <c r="BD808" s="56">
        <v>1821710</v>
      </c>
      <c r="BE808" s="56" t="s">
        <v>121</v>
      </c>
      <c r="BF808" s="56" t="s">
        <v>121</v>
      </c>
      <c r="BG808" s="56">
        <v>2678986</v>
      </c>
      <c r="BH808" s="56" t="s">
        <v>121</v>
      </c>
      <c r="BI808" s="56">
        <v>857275</v>
      </c>
      <c r="BJ808" s="56">
        <v>941733</v>
      </c>
      <c r="BK808" s="56">
        <v>8572754</v>
      </c>
      <c r="BL808" s="56" t="s">
        <v>121</v>
      </c>
      <c r="BM808" s="56">
        <v>4905684</v>
      </c>
      <c r="BN808" s="56">
        <v>642957</v>
      </c>
      <c r="BO808" s="56">
        <v>6429566</v>
      </c>
      <c r="BP808" s="56" t="s">
        <v>121</v>
      </c>
      <c r="BQ808" s="56" t="s">
        <v>121</v>
      </c>
      <c r="BR808" s="56" t="s">
        <v>121</v>
      </c>
      <c r="BS808" s="56" t="s">
        <v>121</v>
      </c>
      <c r="BT808" s="56">
        <v>11771091</v>
      </c>
      <c r="BU808" s="56">
        <v>642957</v>
      </c>
      <c r="BV808" s="56" t="s">
        <v>121</v>
      </c>
      <c r="BW808" s="56">
        <v>53579715</v>
      </c>
      <c r="BX808" s="56" t="s">
        <v>121</v>
      </c>
      <c r="BY808" s="56">
        <v>2143189</v>
      </c>
      <c r="BZ808" s="56" t="s">
        <v>121</v>
      </c>
      <c r="CA808" s="56" t="s">
        <v>121</v>
      </c>
      <c r="CB808" s="56" t="s">
        <v>121</v>
      </c>
      <c r="CC808" s="56" t="s">
        <v>121</v>
      </c>
      <c r="CD808" s="56" t="s">
        <v>121</v>
      </c>
      <c r="CE808" s="252" t="s">
        <v>121</v>
      </c>
      <c r="CF808" s="252" t="s">
        <v>121</v>
      </c>
      <c r="CG808" s="252" t="s">
        <v>121</v>
      </c>
      <c r="CH808" s="252" t="s">
        <v>121</v>
      </c>
      <c r="CI808" s="252" t="s">
        <v>121</v>
      </c>
      <c r="CJ808" s="252" t="s">
        <v>121</v>
      </c>
      <c r="CK808" s="252" t="s">
        <v>121</v>
      </c>
      <c r="CL808" s="232" t="s">
        <v>121</v>
      </c>
      <c r="CM808" s="253" t="s">
        <v>121</v>
      </c>
      <c r="CN808" s="253" t="s">
        <v>121</v>
      </c>
      <c r="CO808" s="253" t="s">
        <v>121</v>
      </c>
      <c r="CP808" s="253" t="s">
        <v>121</v>
      </c>
      <c r="CQ808" s="253" t="s">
        <v>121</v>
      </c>
      <c r="CR808" s="253" t="s">
        <v>121</v>
      </c>
      <c r="CS808" s="253" t="s">
        <v>121</v>
      </c>
      <c r="CT808" s="253" t="s">
        <v>121</v>
      </c>
      <c r="CU808" s="253" t="s">
        <v>130</v>
      </c>
      <c r="CV808" s="253" t="s">
        <v>121</v>
      </c>
      <c r="CW808" s="253" t="s">
        <v>130</v>
      </c>
      <c r="CX808" s="253" t="s">
        <v>121</v>
      </c>
      <c r="CY808" s="253" t="s">
        <v>121</v>
      </c>
      <c r="CZ808" s="253" t="s">
        <v>121</v>
      </c>
      <c r="DA808" s="193">
        <v>25718263</v>
      </c>
      <c r="DB808" s="73">
        <v>1</v>
      </c>
      <c r="DC808" s="10">
        <v>1</v>
      </c>
      <c r="DD808" s="10"/>
      <c r="DE808" s="58" t="s">
        <v>1881</v>
      </c>
      <c r="DF808" s="58" t="str">
        <f t="shared" si="89"/>
        <v>Otros Tipos de Vehículos_Volqueta_2 Ejes</v>
      </c>
      <c r="DG808" s="13">
        <f t="shared" si="90"/>
        <v>543906000</v>
      </c>
      <c r="DK808" s="10" t="b">
        <v>1</v>
      </c>
    </row>
    <row r="809" spans="1:115" ht="63.75" x14ac:dyDescent="0.25">
      <c r="A809" s="59">
        <v>1248</v>
      </c>
      <c r="B809" s="79" t="s">
        <v>843</v>
      </c>
      <c r="C809" s="84" t="s">
        <v>4</v>
      </c>
      <c r="D809" s="43" t="s">
        <v>835</v>
      </c>
      <c r="E809" s="43" t="s">
        <v>643</v>
      </c>
      <c r="F809" s="43" t="s">
        <v>836</v>
      </c>
      <c r="G809" s="60" t="s">
        <v>1712</v>
      </c>
      <c r="H809" s="43" t="s">
        <v>845</v>
      </c>
      <c r="I809" s="62">
        <v>18926024</v>
      </c>
      <c r="J809" s="132" t="s">
        <v>1713</v>
      </c>
      <c r="K809" s="61" t="s">
        <v>121</v>
      </c>
      <c r="L809" s="63">
        <v>279</v>
      </c>
      <c r="M809" s="64" t="s">
        <v>121</v>
      </c>
      <c r="N809" s="65">
        <v>386800000</v>
      </c>
      <c r="O809" s="50">
        <f>VLOOKUP(I809,Hoja1!$A$2:$J$18391,10,0)</f>
        <v>386800000</v>
      </c>
      <c r="P809" s="66">
        <f t="shared" si="87"/>
        <v>0</v>
      </c>
      <c r="Q809" s="59" t="s">
        <v>731</v>
      </c>
      <c r="R809" s="59" t="s">
        <v>127</v>
      </c>
      <c r="S809" s="59" t="s">
        <v>349</v>
      </c>
      <c r="T809" s="59" t="s">
        <v>643</v>
      </c>
      <c r="U809" s="59">
        <v>17000</v>
      </c>
      <c r="V809" s="59" t="s">
        <v>121</v>
      </c>
      <c r="W809" s="59" t="s">
        <v>121</v>
      </c>
      <c r="X809" s="59" t="s">
        <v>121</v>
      </c>
      <c r="Y809" s="67" t="str">
        <f t="shared" si="93"/>
        <v>N.A.</v>
      </c>
      <c r="Z809" s="68">
        <f t="shared" si="88"/>
        <v>382932000</v>
      </c>
      <c r="AA809" s="59" t="s">
        <v>1879</v>
      </c>
      <c r="AB809" s="59" t="s">
        <v>129</v>
      </c>
      <c r="AC809" s="61" t="s">
        <v>129</v>
      </c>
      <c r="AD809" s="69" t="b">
        <f t="shared" si="91"/>
        <v>1</v>
      </c>
      <c r="AE809" s="70">
        <v>0.01</v>
      </c>
      <c r="AF809" s="70">
        <v>0.01</v>
      </c>
      <c r="AG809" s="70">
        <v>0.01</v>
      </c>
      <c r="AH809" s="70">
        <v>0.01</v>
      </c>
      <c r="AI809" s="70">
        <v>0.01</v>
      </c>
      <c r="AJ809" s="59">
        <v>0.01</v>
      </c>
      <c r="AK809" s="59" t="s">
        <v>131</v>
      </c>
      <c r="AL809" s="59" t="s">
        <v>130</v>
      </c>
      <c r="AM809" s="110" t="s">
        <v>131</v>
      </c>
      <c r="AN809" s="110">
        <v>1</v>
      </c>
      <c r="AO809" s="56" t="s">
        <v>121</v>
      </c>
      <c r="AP809" s="56">
        <v>964435</v>
      </c>
      <c r="AQ809" s="56">
        <v>1961890</v>
      </c>
      <c r="AR809" s="56" t="s">
        <v>121</v>
      </c>
      <c r="AS809" s="56" t="s">
        <v>121</v>
      </c>
      <c r="AT809" s="56">
        <v>10715943</v>
      </c>
      <c r="AU809" s="56" t="s">
        <v>121</v>
      </c>
      <c r="AV809" s="56">
        <v>750116</v>
      </c>
      <c r="AW809" s="56">
        <v>214319</v>
      </c>
      <c r="AX809" s="56" t="s">
        <v>121</v>
      </c>
      <c r="AY809" s="56" t="s">
        <v>121</v>
      </c>
      <c r="AZ809" s="56" t="s">
        <v>121</v>
      </c>
      <c r="BA809" s="56" t="s">
        <v>121</v>
      </c>
      <c r="BB809" s="56" t="s">
        <v>121</v>
      </c>
      <c r="BC809" s="56">
        <v>6965363</v>
      </c>
      <c r="BD809" s="56">
        <v>1821710</v>
      </c>
      <c r="BE809" s="56" t="s">
        <v>121</v>
      </c>
      <c r="BF809" s="56" t="s">
        <v>121</v>
      </c>
      <c r="BG809" s="56">
        <v>2678986</v>
      </c>
      <c r="BH809" s="56" t="s">
        <v>121</v>
      </c>
      <c r="BI809" s="56">
        <v>857275</v>
      </c>
      <c r="BJ809" s="56">
        <v>941733</v>
      </c>
      <c r="BK809" s="56">
        <v>8572754</v>
      </c>
      <c r="BL809" s="56" t="s">
        <v>121</v>
      </c>
      <c r="BM809" s="56">
        <v>4905684</v>
      </c>
      <c r="BN809" s="56">
        <v>642957</v>
      </c>
      <c r="BO809" s="56">
        <v>6429566</v>
      </c>
      <c r="BP809" s="56" t="s">
        <v>121</v>
      </c>
      <c r="BQ809" s="56" t="s">
        <v>121</v>
      </c>
      <c r="BR809" s="56" t="s">
        <v>121</v>
      </c>
      <c r="BS809" s="56" t="s">
        <v>121</v>
      </c>
      <c r="BT809" s="56">
        <v>11771091</v>
      </c>
      <c r="BU809" s="56">
        <v>642957</v>
      </c>
      <c r="BV809" s="56" t="s">
        <v>121</v>
      </c>
      <c r="BW809" s="56">
        <v>53579715</v>
      </c>
      <c r="BX809" s="56" t="s">
        <v>121</v>
      </c>
      <c r="BY809" s="56">
        <v>2143189</v>
      </c>
      <c r="BZ809" s="56" t="s">
        <v>121</v>
      </c>
      <c r="CA809" s="56" t="s">
        <v>121</v>
      </c>
      <c r="CB809" s="56" t="s">
        <v>121</v>
      </c>
      <c r="CC809" s="56" t="s">
        <v>121</v>
      </c>
      <c r="CD809" s="56" t="s">
        <v>121</v>
      </c>
      <c r="CE809" s="252" t="s">
        <v>121</v>
      </c>
      <c r="CF809" s="252" t="s">
        <v>121</v>
      </c>
      <c r="CG809" s="252" t="s">
        <v>121</v>
      </c>
      <c r="CH809" s="252" t="s">
        <v>121</v>
      </c>
      <c r="CI809" s="252" t="s">
        <v>121</v>
      </c>
      <c r="CJ809" s="252" t="s">
        <v>121</v>
      </c>
      <c r="CK809" s="252" t="s">
        <v>121</v>
      </c>
      <c r="CL809" s="232" t="s">
        <v>121</v>
      </c>
      <c r="CM809" s="253" t="s">
        <v>121</v>
      </c>
      <c r="CN809" s="253" t="s">
        <v>121</v>
      </c>
      <c r="CO809" s="253" t="s">
        <v>121</v>
      </c>
      <c r="CP809" s="253" t="s">
        <v>121</v>
      </c>
      <c r="CQ809" s="253" t="s">
        <v>121</v>
      </c>
      <c r="CR809" s="253" t="s">
        <v>121</v>
      </c>
      <c r="CS809" s="253" t="s">
        <v>121</v>
      </c>
      <c r="CT809" s="253" t="s">
        <v>121</v>
      </c>
      <c r="CU809" s="253" t="s">
        <v>130</v>
      </c>
      <c r="CV809" s="253" t="s">
        <v>121</v>
      </c>
      <c r="CW809" s="253" t="s">
        <v>130</v>
      </c>
      <c r="CX809" s="253" t="s">
        <v>121</v>
      </c>
      <c r="CY809" s="253" t="s">
        <v>121</v>
      </c>
      <c r="CZ809" s="253" t="s">
        <v>121</v>
      </c>
      <c r="DA809" s="193">
        <v>23575075</v>
      </c>
      <c r="DB809" s="73">
        <v>1</v>
      </c>
      <c r="DC809" s="10">
        <v>1</v>
      </c>
      <c r="DD809" s="10"/>
      <c r="DE809" s="58" t="s">
        <v>1881</v>
      </c>
      <c r="DF809" s="58" t="str">
        <f t="shared" si="89"/>
        <v>Otros Tipos de Vehículos_Volqueta_2 Ejes</v>
      </c>
      <c r="DG809" s="13">
        <f t="shared" si="90"/>
        <v>382932000</v>
      </c>
      <c r="DK809" s="10" t="b">
        <v>1</v>
      </c>
    </row>
    <row r="810" spans="1:115" ht="63.75" x14ac:dyDescent="0.25">
      <c r="A810" s="59">
        <v>1249</v>
      </c>
      <c r="B810" s="79" t="s">
        <v>843</v>
      </c>
      <c r="C810" s="84" t="s">
        <v>4</v>
      </c>
      <c r="D810" s="43" t="s">
        <v>830</v>
      </c>
      <c r="E810" s="43" t="s">
        <v>811</v>
      </c>
      <c r="F810" s="43" t="s">
        <v>121</v>
      </c>
      <c r="G810" s="60" t="s">
        <v>1714</v>
      </c>
      <c r="H810" s="43" t="s">
        <v>845</v>
      </c>
      <c r="I810" s="62">
        <v>18922011</v>
      </c>
      <c r="J810" s="132" t="s">
        <v>1715</v>
      </c>
      <c r="K810" s="61" t="s">
        <v>121</v>
      </c>
      <c r="L810" s="63">
        <v>551</v>
      </c>
      <c r="M810" s="64" t="s">
        <v>121</v>
      </c>
      <c r="N810" s="65">
        <v>566600000</v>
      </c>
      <c r="O810" s="50">
        <f>VLOOKUP(I810,Hoja1!$A$2:$J$18391,10,0)</f>
        <v>566600000</v>
      </c>
      <c r="P810" s="66">
        <f t="shared" si="87"/>
        <v>0</v>
      </c>
      <c r="Q810" s="59" t="s">
        <v>1716</v>
      </c>
      <c r="R810" s="59" t="s">
        <v>148</v>
      </c>
      <c r="S810" s="59" t="s">
        <v>349</v>
      </c>
      <c r="T810" s="59" t="s">
        <v>811</v>
      </c>
      <c r="U810" s="59">
        <v>52000</v>
      </c>
      <c r="V810" s="59" t="s">
        <v>121</v>
      </c>
      <c r="W810" s="59" t="s">
        <v>121</v>
      </c>
      <c r="X810" s="59" t="s">
        <v>121</v>
      </c>
      <c r="Y810" s="67" t="str">
        <f t="shared" si="93"/>
        <v>N.A.</v>
      </c>
      <c r="Z810" s="68">
        <f t="shared" si="88"/>
        <v>560934000</v>
      </c>
      <c r="AA810" s="59" t="s">
        <v>1879</v>
      </c>
      <c r="AB810" s="59" t="s">
        <v>129</v>
      </c>
      <c r="AC810" s="61" t="s">
        <v>129</v>
      </c>
      <c r="AD810" s="69" t="b">
        <f t="shared" si="91"/>
        <v>1</v>
      </c>
      <c r="AE810" s="70">
        <v>0.01</v>
      </c>
      <c r="AF810" s="70">
        <v>0.01</v>
      </c>
      <c r="AG810" s="70">
        <v>0.01</v>
      </c>
      <c r="AH810" s="70">
        <v>0.01</v>
      </c>
      <c r="AI810" s="70">
        <v>0.01</v>
      </c>
      <c r="AJ810" s="59">
        <v>0.01</v>
      </c>
      <c r="AK810" s="59" t="s">
        <v>131</v>
      </c>
      <c r="AL810" s="59" t="s">
        <v>130</v>
      </c>
      <c r="AM810" s="110" t="s">
        <v>131</v>
      </c>
      <c r="AN810" s="110">
        <v>1</v>
      </c>
      <c r="AO810" s="56" t="s">
        <v>121</v>
      </c>
      <c r="AP810" s="56">
        <v>964435</v>
      </c>
      <c r="AQ810" s="56">
        <v>1961890</v>
      </c>
      <c r="AR810" s="56" t="s">
        <v>121</v>
      </c>
      <c r="AS810" s="56" t="s">
        <v>121</v>
      </c>
      <c r="AT810" s="56">
        <v>10715943</v>
      </c>
      <c r="AU810" s="56" t="s">
        <v>121</v>
      </c>
      <c r="AV810" s="56">
        <v>750116</v>
      </c>
      <c r="AW810" s="56">
        <v>214319</v>
      </c>
      <c r="AX810" s="56" t="s">
        <v>121</v>
      </c>
      <c r="AY810" s="56" t="s">
        <v>121</v>
      </c>
      <c r="AZ810" s="56" t="s">
        <v>121</v>
      </c>
      <c r="BA810" s="56" t="s">
        <v>121</v>
      </c>
      <c r="BB810" s="56" t="s">
        <v>121</v>
      </c>
      <c r="BC810" s="56" t="s">
        <v>121</v>
      </c>
      <c r="BD810" s="56">
        <v>1821710</v>
      </c>
      <c r="BE810" s="56" t="s">
        <v>121</v>
      </c>
      <c r="BF810" s="56" t="s">
        <v>121</v>
      </c>
      <c r="BG810" s="56">
        <v>2678986</v>
      </c>
      <c r="BH810" s="56" t="s">
        <v>121</v>
      </c>
      <c r="BI810" s="56">
        <v>857275</v>
      </c>
      <c r="BJ810" s="56">
        <v>941733</v>
      </c>
      <c r="BK810" s="56" t="s">
        <v>121</v>
      </c>
      <c r="BL810" s="56" t="s">
        <v>121</v>
      </c>
      <c r="BM810" s="56">
        <v>4905684</v>
      </c>
      <c r="BN810" s="56">
        <v>642957</v>
      </c>
      <c r="BO810" s="56">
        <v>6429566</v>
      </c>
      <c r="BP810" s="56" t="s">
        <v>121</v>
      </c>
      <c r="BQ810" s="56" t="s">
        <v>121</v>
      </c>
      <c r="BR810" s="56" t="s">
        <v>121</v>
      </c>
      <c r="BS810" s="56" t="s">
        <v>121</v>
      </c>
      <c r="BT810" s="56">
        <v>11771091</v>
      </c>
      <c r="BU810" s="56">
        <v>642957</v>
      </c>
      <c r="BV810" s="56" t="s">
        <v>121</v>
      </c>
      <c r="BW810" s="56" t="s">
        <v>121</v>
      </c>
      <c r="BX810" s="56" t="s">
        <v>121</v>
      </c>
      <c r="BY810" s="56">
        <v>2143189</v>
      </c>
      <c r="BZ810" s="56" t="s">
        <v>121</v>
      </c>
      <c r="CA810" s="56" t="s">
        <v>121</v>
      </c>
      <c r="CB810" s="56" t="s">
        <v>121</v>
      </c>
      <c r="CC810" s="56" t="s">
        <v>121</v>
      </c>
      <c r="CD810" s="56" t="s">
        <v>121</v>
      </c>
      <c r="CE810" s="252" t="s">
        <v>121</v>
      </c>
      <c r="CF810" s="252" t="s">
        <v>121</v>
      </c>
      <c r="CG810" s="252" t="s">
        <v>121</v>
      </c>
      <c r="CH810" s="252" t="s">
        <v>121</v>
      </c>
      <c r="CI810" s="252" t="s">
        <v>121</v>
      </c>
      <c r="CJ810" s="252" t="s">
        <v>121</v>
      </c>
      <c r="CK810" s="252" t="s">
        <v>121</v>
      </c>
      <c r="CL810" s="232" t="s">
        <v>121</v>
      </c>
      <c r="CM810" s="253" t="s">
        <v>121</v>
      </c>
      <c r="CN810" s="253" t="s">
        <v>121</v>
      </c>
      <c r="CO810" s="253" t="s">
        <v>121</v>
      </c>
      <c r="CP810" s="253" t="s">
        <v>121</v>
      </c>
      <c r="CQ810" s="253" t="s">
        <v>121</v>
      </c>
      <c r="CR810" s="253" t="s">
        <v>121</v>
      </c>
      <c r="CS810" s="253" t="s">
        <v>121</v>
      </c>
      <c r="CT810" s="253" t="s">
        <v>121</v>
      </c>
      <c r="CU810" s="253" t="s">
        <v>130</v>
      </c>
      <c r="CV810" s="253" t="s">
        <v>121</v>
      </c>
      <c r="CW810" s="253" t="s">
        <v>130</v>
      </c>
      <c r="CX810" s="253" t="s">
        <v>121</v>
      </c>
      <c r="CY810" s="253" t="s">
        <v>121</v>
      </c>
      <c r="CZ810" s="253" t="s">
        <v>121</v>
      </c>
      <c r="DA810" s="193">
        <v>26789858</v>
      </c>
      <c r="DB810" s="73">
        <v>1</v>
      </c>
      <c r="DC810" s="10">
        <v>0</v>
      </c>
      <c r="DD810" s="10"/>
      <c r="DE810" s="58" t="s">
        <v>1884</v>
      </c>
      <c r="DF810" s="58" t="str">
        <f t="shared" si="89"/>
        <v>Otros Tipos de Vehículos_Remolcadores_3 Ejes</v>
      </c>
      <c r="DG810" s="13">
        <f t="shared" si="90"/>
        <v>560934000</v>
      </c>
      <c r="DK810" s="10" t="b">
        <v>1</v>
      </c>
    </row>
    <row r="811" spans="1:115" ht="25.5" x14ac:dyDescent="0.25">
      <c r="A811" s="59">
        <v>1250</v>
      </c>
      <c r="B811" s="79" t="s">
        <v>159</v>
      </c>
      <c r="C811" s="43" t="s">
        <v>0</v>
      </c>
      <c r="D811" s="43" t="s">
        <v>320</v>
      </c>
      <c r="E811" s="43" t="s">
        <v>327</v>
      </c>
      <c r="F811" s="43" t="s">
        <v>121</v>
      </c>
      <c r="G811" s="60" t="s">
        <v>353</v>
      </c>
      <c r="H811" s="43" t="s">
        <v>161</v>
      </c>
      <c r="I811" s="62">
        <v>9008262</v>
      </c>
      <c r="J811" s="132" t="s">
        <v>1717</v>
      </c>
      <c r="K811" s="61" t="s">
        <v>355</v>
      </c>
      <c r="L811" s="63">
        <v>201</v>
      </c>
      <c r="M811" s="64" t="s">
        <v>121</v>
      </c>
      <c r="N811" s="65">
        <v>285200000</v>
      </c>
      <c r="O811" s="50">
        <f>VLOOKUP(I811,Hoja1!$A$2:$J$18391,10,0)</f>
        <v>285200000</v>
      </c>
      <c r="P811" s="66">
        <f t="shared" si="87"/>
        <v>0</v>
      </c>
      <c r="Q811" s="59" t="s">
        <v>327</v>
      </c>
      <c r="R811" s="59" t="s">
        <v>148</v>
      </c>
      <c r="S811" s="59" t="s">
        <v>349</v>
      </c>
      <c r="T811" s="59" t="s">
        <v>121</v>
      </c>
      <c r="U811" s="59" t="s">
        <v>121</v>
      </c>
      <c r="V811" s="59" t="s">
        <v>121</v>
      </c>
      <c r="W811" s="59" t="s">
        <v>121</v>
      </c>
      <c r="X811" s="59" t="s">
        <v>121</v>
      </c>
      <c r="Y811" s="67" t="str">
        <f t="shared" si="93"/>
        <v>N.A.</v>
      </c>
      <c r="Z811" s="68">
        <f t="shared" si="88"/>
        <v>285200000</v>
      </c>
      <c r="AA811" s="59" t="s">
        <v>1878</v>
      </c>
      <c r="AB811" s="59" t="s">
        <v>149</v>
      </c>
      <c r="AC811" s="61" t="s">
        <v>149</v>
      </c>
      <c r="AD811" s="69" t="b">
        <f t="shared" si="91"/>
        <v>1</v>
      </c>
      <c r="AE811" s="70">
        <v>0</v>
      </c>
      <c r="AF811" s="70">
        <v>0</v>
      </c>
      <c r="AG811" s="70">
        <v>0.01</v>
      </c>
      <c r="AH811" s="70">
        <v>0.02</v>
      </c>
      <c r="AI811" s="70">
        <v>0.03</v>
      </c>
      <c r="AJ811" s="59">
        <v>0.04</v>
      </c>
      <c r="AK811" s="59" t="s">
        <v>131</v>
      </c>
      <c r="AL811" s="59" t="s">
        <v>131</v>
      </c>
      <c r="AM811" s="110" t="s">
        <v>131</v>
      </c>
      <c r="AN811" s="110">
        <v>0</v>
      </c>
      <c r="AO811" s="56" t="s">
        <v>121</v>
      </c>
      <c r="AP811" s="56">
        <v>300046</v>
      </c>
      <c r="AQ811" s="56">
        <v>1285913</v>
      </c>
      <c r="AR811" s="56" t="s">
        <v>121</v>
      </c>
      <c r="AS811" s="56" t="s">
        <v>121</v>
      </c>
      <c r="AT811" s="56">
        <v>11573218</v>
      </c>
      <c r="AU811" s="56" t="s">
        <v>121</v>
      </c>
      <c r="AV811" s="56">
        <v>857275</v>
      </c>
      <c r="AW811" s="56">
        <v>192887</v>
      </c>
      <c r="AX811" s="56">
        <v>696536</v>
      </c>
      <c r="AY811" s="56" t="s">
        <v>121</v>
      </c>
      <c r="AZ811" s="56" t="s">
        <v>121</v>
      </c>
      <c r="BA811" s="56" t="s">
        <v>121</v>
      </c>
      <c r="BB811" s="56" t="s">
        <v>121</v>
      </c>
      <c r="BC811" s="56" t="s">
        <v>121</v>
      </c>
      <c r="BD811" s="56" t="s">
        <v>121</v>
      </c>
      <c r="BE811" s="56">
        <v>1285913</v>
      </c>
      <c r="BF811" s="56">
        <v>1607391</v>
      </c>
      <c r="BG811" s="56">
        <v>160739</v>
      </c>
      <c r="BH811" s="56" t="s">
        <v>121</v>
      </c>
      <c r="BI811" s="56" t="s">
        <v>121</v>
      </c>
      <c r="BJ811" s="56">
        <v>803696</v>
      </c>
      <c r="BK811" s="56">
        <v>1393073</v>
      </c>
      <c r="BL811" s="56">
        <v>1285913</v>
      </c>
      <c r="BM811" s="56">
        <v>1285913</v>
      </c>
      <c r="BN811" s="56">
        <v>128591</v>
      </c>
      <c r="BO811" s="56">
        <v>2357507</v>
      </c>
      <c r="BP811" s="56">
        <v>192887</v>
      </c>
      <c r="BQ811" s="56" t="s">
        <v>121</v>
      </c>
      <c r="BR811" s="56" t="s">
        <v>121</v>
      </c>
      <c r="BS811" s="56">
        <v>1285913</v>
      </c>
      <c r="BT811" s="56">
        <v>8036957</v>
      </c>
      <c r="BU811" s="56">
        <v>128591</v>
      </c>
      <c r="BV811" s="56">
        <v>5143653</v>
      </c>
      <c r="BW811" s="56">
        <v>5893769</v>
      </c>
      <c r="BX811" s="56" t="s">
        <v>121</v>
      </c>
      <c r="BY811" s="56">
        <v>1285913</v>
      </c>
      <c r="BZ811" s="56" t="s">
        <v>121</v>
      </c>
      <c r="CA811" s="56" t="s">
        <v>121</v>
      </c>
      <c r="CB811" s="56" t="s">
        <v>121</v>
      </c>
      <c r="CC811" s="56" t="s">
        <v>121</v>
      </c>
      <c r="CD811" s="56" t="s">
        <v>121</v>
      </c>
      <c r="CE811" s="252" t="s">
        <v>1718</v>
      </c>
      <c r="CF811" s="252" t="s">
        <v>1718</v>
      </c>
      <c r="CG811" s="252" t="s">
        <v>1718</v>
      </c>
      <c r="CH811" s="252" t="s">
        <v>1719</v>
      </c>
      <c r="CI811" s="252" t="s">
        <v>130</v>
      </c>
      <c r="CJ811" s="252" t="s">
        <v>1718</v>
      </c>
      <c r="CK811" s="252" t="s">
        <v>1719</v>
      </c>
      <c r="CL811" s="232" t="s">
        <v>121</v>
      </c>
      <c r="CM811" s="253" t="s">
        <v>130</v>
      </c>
      <c r="CN811" s="253" t="s">
        <v>130</v>
      </c>
      <c r="CO811" s="253" t="s">
        <v>130</v>
      </c>
      <c r="CP811" s="253" t="s">
        <v>121</v>
      </c>
      <c r="CQ811" s="253" t="s">
        <v>130</v>
      </c>
      <c r="CR811" s="253" t="s">
        <v>130</v>
      </c>
      <c r="CS811" s="253" t="s">
        <v>130</v>
      </c>
      <c r="CT811" s="253" t="s">
        <v>130</v>
      </c>
      <c r="CU811" s="253" t="s">
        <v>130</v>
      </c>
      <c r="CV811" s="253" t="s">
        <v>121</v>
      </c>
      <c r="CW811" s="253" t="s">
        <v>130</v>
      </c>
      <c r="CX811" s="253" t="s">
        <v>130</v>
      </c>
      <c r="CY811" s="253" t="s">
        <v>121</v>
      </c>
      <c r="CZ811" s="253" t="s">
        <v>121</v>
      </c>
      <c r="DA811" s="193">
        <v>12323334</v>
      </c>
      <c r="DB811" s="73">
        <v>1</v>
      </c>
      <c r="DC811" s="10">
        <v>1</v>
      </c>
      <c r="DD811" s="10"/>
      <c r="DE811" s="58" t="s">
        <v>1880</v>
      </c>
      <c r="DF811" s="58" t="str">
        <f t="shared" si="89"/>
        <v>Vehículos Convencionales_Camperos/Camionetas_4x4</v>
      </c>
      <c r="DG811" s="13">
        <f t="shared" si="90"/>
        <v>285200000</v>
      </c>
      <c r="DK811" s="10" t="b">
        <v>1</v>
      </c>
    </row>
    <row r="812" spans="1:115" ht="25.5" x14ac:dyDescent="0.25">
      <c r="A812" s="59">
        <v>1251</v>
      </c>
      <c r="B812" s="79" t="s">
        <v>159</v>
      </c>
      <c r="C812" s="43" t="s">
        <v>0</v>
      </c>
      <c r="D812" s="43" t="s">
        <v>320</v>
      </c>
      <c r="E812" s="43" t="s">
        <v>327</v>
      </c>
      <c r="F812" s="43" t="s">
        <v>121</v>
      </c>
      <c r="G812" s="60" t="s">
        <v>1682</v>
      </c>
      <c r="H812" s="43" t="s">
        <v>161</v>
      </c>
      <c r="I812" s="62">
        <v>9008263</v>
      </c>
      <c r="J812" s="132" t="s">
        <v>1720</v>
      </c>
      <c r="K812" s="61" t="s">
        <v>355</v>
      </c>
      <c r="L812" s="63">
        <v>201</v>
      </c>
      <c r="M812" s="64" t="s">
        <v>121</v>
      </c>
      <c r="N812" s="65">
        <v>323700000</v>
      </c>
      <c r="O812" s="50">
        <f>VLOOKUP(I812,Hoja1!$A$2:$J$18391,10,0)</f>
        <v>323700000</v>
      </c>
      <c r="P812" s="66">
        <f t="shared" si="87"/>
        <v>0</v>
      </c>
      <c r="Q812" s="59" t="s">
        <v>327</v>
      </c>
      <c r="R812" s="59" t="s">
        <v>148</v>
      </c>
      <c r="S812" s="59" t="s">
        <v>349</v>
      </c>
      <c r="T812" s="59" t="s">
        <v>121</v>
      </c>
      <c r="U812" s="59" t="s">
        <v>121</v>
      </c>
      <c r="V812" s="59" t="s">
        <v>121</v>
      </c>
      <c r="W812" s="59" t="s">
        <v>121</v>
      </c>
      <c r="X812" s="59" t="s">
        <v>121</v>
      </c>
      <c r="Y812" s="67" t="str">
        <f t="shared" si="93"/>
        <v>N.A.</v>
      </c>
      <c r="Z812" s="68">
        <f t="shared" si="88"/>
        <v>323700000</v>
      </c>
      <c r="AA812" s="59" t="s">
        <v>1878</v>
      </c>
      <c r="AB812" s="59" t="s">
        <v>156</v>
      </c>
      <c r="AC812" s="61" t="s">
        <v>156</v>
      </c>
      <c r="AD812" s="69" t="b">
        <f t="shared" si="91"/>
        <v>1</v>
      </c>
      <c r="AE812" s="70">
        <v>0</v>
      </c>
      <c r="AF812" s="70">
        <v>0</v>
      </c>
      <c r="AG812" s="70">
        <v>0.01</v>
      </c>
      <c r="AH812" s="70">
        <v>0.02</v>
      </c>
      <c r="AI812" s="70">
        <v>0.03</v>
      </c>
      <c r="AJ812" s="59">
        <v>0.04</v>
      </c>
      <c r="AK812" s="59" t="s">
        <v>131</v>
      </c>
      <c r="AL812" s="59" t="s">
        <v>131</v>
      </c>
      <c r="AM812" s="110" t="s">
        <v>131</v>
      </c>
      <c r="AN812" s="110">
        <v>0</v>
      </c>
      <c r="AO812" s="56" t="s">
        <v>121</v>
      </c>
      <c r="AP812" s="56">
        <v>300046</v>
      </c>
      <c r="AQ812" s="56">
        <v>1285913</v>
      </c>
      <c r="AR812" s="56" t="s">
        <v>121</v>
      </c>
      <c r="AS812" s="56" t="s">
        <v>121</v>
      </c>
      <c r="AT812" s="56">
        <v>11573218</v>
      </c>
      <c r="AU812" s="56" t="s">
        <v>121</v>
      </c>
      <c r="AV812" s="56" t="s">
        <v>121</v>
      </c>
      <c r="AW812" s="56">
        <v>192887</v>
      </c>
      <c r="AX812" s="56" t="s">
        <v>121</v>
      </c>
      <c r="AY812" s="56" t="s">
        <v>121</v>
      </c>
      <c r="AZ812" s="56" t="s">
        <v>121</v>
      </c>
      <c r="BA812" s="56" t="s">
        <v>121</v>
      </c>
      <c r="BB812" s="56" t="s">
        <v>121</v>
      </c>
      <c r="BC812" s="56" t="s">
        <v>121</v>
      </c>
      <c r="BD812" s="56" t="s">
        <v>121</v>
      </c>
      <c r="BE812" s="56">
        <v>1285913</v>
      </c>
      <c r="BF812" s="56">
        <v>1607391</v>
      </c>
      <c r="BG812" s="56">
        <v>160739</v>
      </c>
      <c r="BH812" s="56" t="s">
        <v>121</v>
      </c>
      <c r="BI812" s="56" t="s">
        <v>121</v>
      </c>
      <c r="BJ812" s="56">
        <v>803696</v>
      </c>
      <c r="BK812" s="56">
        <v>1393073</v>
      </c>
      <c r="BL812" s="56">
        <v>1285913</v>
      </c>
      <c r="BM812" s="56">
        <v>1285913</v>
      </c>
      <c r="BN812" s="56">
        <v>128591</v>
      </c>
      <c r="BO812" s="56">
        <v>2357507</v>
      </c>
      <c r="BP812" s="56">
        <v>192887</v>
      </c>
      <c r="BQ812" s="56" t="s">
        <v>121</v>
      </c>
      <c r="BR812" s="56" t="s">
        <v>121</v>
      </c>
      <c r="BS812" s="56">
        <v>1285913</v>
      </c>
      <c r="BT812" s="56">
        <v>8036957</v>
      </c>
      <c r="BU812" s="56">
        <v>128591</v>
      </c>
      <c r="BV812" s="56">
        <v>5143653</v>
      </c>
      <c r="BW812" s="56">
        <v>5893769</v>
      </c>
      <c r="BX812" s="56" t="s">
        <v>121</v>
      </c>
      <c r="BY812" s="56">
        <v>1285913</v>
      </c>
      <c r="BZ812" s="56" t="s">
        <v>121</v>
      </c>
      <c r="CA812" s="56" t="s">
        <v>121</v>
      </c>
      <c r="CB812" s="56" t="s">
        <v>121</v>
      </c>
      <c r="CC812" s="56" t="s">
        <v>121</v>
      </c>
      <c r="CD812" s="56" t="s">
        <v>121</v>
      </c>
      <c r="CE812" s="252" t="s">
        <v>1718</v>
      </c>
      <c r="CF812" s="252" t="s">
        <v>1718</v>
      </c>
      <c r="CG812" s="252" t="s">
        <v>1718</v>
      </c>
      <c r="CH812" s="252" t="s">
        <v>1719</v>
      </c>
      <c r="CI812" s="252" t="s">
        <v>130</v>
      </c>
      <c r="CJ812" s="252" t="s">
        <v>1718</v>
      </c>
      <c r="CK812" s="252" t="s">
        <v>1719</v>
      </c>
      <c r="CL812" s="232" t="s">
        <v>121</v>
      </c>
      <c r="CM812" s="253" t="s">
        <v>130</v>
      </c>
      <c r="CN812" s="253" t="s">
        <v>130</v>
      </c>
      <c r="CO812" s="253" t="s">
        <v>130</v>
      </c>
      <c r="CP812" s="253" t="s">
        <v>121</v>
      </c>
      <c r="CQ812" s="253" t="s">
        <v>130</v>
      </c>
      <c r="CR812" s="253" t="s">
        <v>130</v>
      </c>
      <c r="CS812" s="253" t="s">
        <v>130</v>
      </c>
      <c r="CT812" s="253" t="s">
        <v>130</v>
      </c>
      <c r="CU812" s="253" t="s">
        <v>130</v>
      </c>
      <c r="CV812" s="253" t="s">
        <v>121</v>
      </c>
      <c r="CW812" s="253" t="s">
        <v>130</v>
      </c>
      <c r="CX812" s="253" t="s">
        <v>130</v>
      </c>
      <c r="CY812" s="253" t="s">
        <v>121</v>
      </c>
      <c r="CZ812" s="253" t="s">
        <v>121</v>
      </c>
      <c r="DA812" s="193">
        <v>12323334</v>
      </c>
      <c r="DB812" s="73">
        <v>1</v>
      </c>
      <c r="DC812" s="10">
        <v>1</v>
      </c>
      <c r="DD812" s="10"/>
      <c r="DE812" s="58" t="s">
        <v>1880</v>
      </c>
      <c r="DF812" s="58" t="str">
        <f t="shared" si="89"/>
        <v>Vehículos Convencionales_Camperos/Camionetas_4x4</v>
      </c>
      <c r="DG812" s="13">
        <f t="shared" si="90"/>
        <v>323700000</v>
      </c>
      <c r="DK812" s="10" t="b">
        <v>1</v>
      </c>
    </row>
    <row r="813" spans="1:115" ht="38.25" x14ac:dyDescent="0.25">
      <c r="A813" s="59">
        <v>1252</v>
      </c>
      <c r="B813" s="79" t="s">
        <v>159</v>
      </c>
      <c r="C813" s="43" t="s">
        <v>0</v>
      </c>
      <c r="D813" s="43" t="s">
        <v>544</v>
      </c>
      <c r="E813" s="43" t="s">
        <v>545</v>
      </c>
      <c r="F813" s="43" t="s">
        <v>327</v>
      </c>
      <c r="G813" s="60" t="s">
        <v>1721</v>
      </c>
      <c r="H813" s="43" t="s">
        <v>161</v>
      </c>
      <c r="I813" s="62">
        <v>9021093</v>
      </c>
      <c r="J813" s="132" t="s">
        <v>1722</v>
      </c>
      <c r="K813" s="61" t="s">
        <v>145</v>
      </c>
      <c r="L813" s="63">
        <v>147</v>
      </c>
      <c r="M813" s="64" t="s">
        <v>121</v>
      </c>
      <c r="N813" s="65">
        <v>234900000</v>
      </c>
      <c r="O813" s="50">
        <f>VLOOKUP(I813,Hoja1!$A$2:$J$18391,10,0)</f>
        <v>234900000</v>
      </c>
      <c r="P813" s="66">
        <f t="shared" si="87"/>
        <v>0</v>
      </c>
      <c r="Q813" s="59" t="s">
        <v>327</v>
      </c>
      <c r="R813" s="59" t="s">
        <v>127</v>
      </c>
      <c r="S813" s="59" t="s">
        <v>349</v>
      </c>
      <c r="T813" s="59" t="s">
        <v>121</v>
      </c>
      <c r="U813" s="59" t="s">
        <v>121</v>
      </c>
      <c r="V813" s="59" t="s">
        <v>121</v>
      </c>
      <c r="W813" s="59" t="s">
        <v>121</v>
      </c>
      <c r="X813" s="59" t="s">
        <v>121</v>
      </c>
      <c r="Y813" s="67" t="str">
        <f t="shared" si="93"/>
        <v>N.A.</v>
      </c>
      <c r="Z813" s="68">
        <f t="shared" si="88"/>
        <v>234900000</v>
      </c>
      <c r="AA813" s="59" t="s">
        <v>1878</v>
      </c>
      <c r="AB813" s="59" t="s">
        <v>156</v>
      </c>
      <c r="AC813" s="61" t="s">
        <v>156</v>
      </c>
      <c r="AD813" s="69" t="b">
        <f t="shared" si="91"/>
        <v>1</v>
      </c>
      <c r="AE813" s="70">
        <v>0</v>
      </c>
      <c r="AF813" s="70">
        <v>0</v>
      </c>
      <c r="AG813" s="70">
        <v>0.01</v>
      </c>
      <c r="AH813" s="70">
        <v>0.02</v>
      </c>
      <c r="AI813" s="70">
        <v>0.03</v>
      </c>
      <c r="AJ813" s="59">
        <v>0.04</v>
      </c>
      <c r="AK813" s="59" t="s">
        <v>131</v>
      </c>
      <c r="AL813" s="59" t="s">
        <v>131</v>
      </c>
      <c r="AM813" s="110" t="s">
        <v>131</v>
      </c>
      <c r="AN813" s="110">
        <v>0</v>
      </c>
      <c r="AO813" s="56" t="s">
        <v>121</v>
      </c>
      <c r="AP813" s="56">
        <v>279685</v>
      </c>
      <c r="AQ813" s="56">
        <v>1285913</v>
      </c>
      <c r="AR813" s="56">
        <v>964435</v>
      </c>
      <c r="AS813" s="56">
        <v>1748029</v>
      </c>
      <c r="AT813" s="56">
        <v>11467076</v>
      </c>
      <c r="AU813" s="56" t="s">
        <v>121</v>
      </c>
      <c r="AV813" s="56">
        <v>857275</v>
      </c>
      <c r="AW813" s="56">
        <v>192887</v>
      </c>
      <c r="AX813" s="56">
        <v>696536</v>
      </c>
      <c r="AY813" s="56" t="s">
        <v>121</v>
      </c>
      <c r="AZ813" s="56" t="s">
        <v>121</v>
      </c>
      <c r="BA813" s="56" t="s">
        <v>121</v>
      </c>
      <c r="BB813" s="56" t="s">
        <v>121</v>
      </c>
      <c r="BC813" s="56">
        <v>1285913</v>
      </c>
      <c r="BD813" s="56" t="s">
        <v>121</v>
      </c>
      <c r="BE813" s="56">
        <v>1678108</v>
      </c>
      <c r="BF813" s="56">
        <v>1678108</v>
      </c>
      <c r="BG813" s="56">
        <v>160739</v>
      </c>
      <c r="BH813" s="56" t="s">
        <v>121</v>
      </c>
      <c r="BI813" s="56" t="s">
        <v>121</v>
      </c>
      <c r="BJ813" s="56">
        <v>803696</v>
      </c>
      <c r="BK813" s="56">
        <v>1393073</v>
      </c>
      <c r="BL813" s="56">
        <v>1285913</v>
      </c>
      <c r="BM813" s="56">
        <v>1188661</v>
      </c>
      <c r="BN813" s="56">
        <v>128591</v>
      </c>
      <c r="BO813" s="56">
        <v>2097636</v>
      </c>
      <c r="BP813" s="56">
        <v>1678108</v>
      </c>
      <c r="BQ813" s="56">
        <v>1748029</v>
      </c>
      <c r="BR813" s="56">
        <v>1748029</v>
      </c>
      <c r="BS813" s="56">
        <v>1006864</v>
      </c>
      <c r="BT813" s="56">
        <v>8036957</v>
      </c>
      <c r="BU813" s="56">
        <v>128591</v>
      </c>
      <c r="BV813" s="56">
        <v>5143653</v>
      </c>
      <c r="BW813" s="56">
        <v>5893769</v>
      </c>
      <c r="BX813" s="56" t="s">
        <v>121</v>
      </c>
      <c r="BY813" s="56">
        <v>910855</v>
      </c>
      <c r="BZ813" s="56" t="s">
        <v>121</v>
      </c>
      <c r="CA813" s="56">
        <v>4822174</v>
      </c>
      <c r="CB813" s="56" t="s">
        <v>121</v>
      </c>
      <c r="CC813" s="56" t="s">
        <v>121</v>
      </c>
      <c r="CD813" s="56" t="s">
        <v>121</v>
      </c>
      <c r="CE813" s="252" t="s">
        <v>1718</v>
      </c>
      <c r="CF813" s="252" t="s">
        <v>1718</v>
      </c>
      <c r="CG813" s="252" t="s">
        <v>1718</v>
      </c>
      <c r="CH813" s="252" t="s">
        <v>1719</v>
      </c>
      <c r="CI813" s="252" t="s">
        <v>130</v>
      </c>
      <c r="CJ813" s="252" t="s">
        <v>1719</v>
      </c>
      <c r="CK813" s="252" t="s">
        <v>1719</v>
      </c>
      <c r="CL813" s="232" t="s">
        <v>121</v>
      </c>
      <c r="CM813" s="253" t="s">
        <v>121</v>
      </c>
      <c r="CN813" s="253" t="s">
        <v>121</v>
      </c>
      <c r="CO813" s="253" t="s">
        <v>121</v>
      </c>
      <c r="CP813" s="253" t="s">
        <v>121</v>
      </c>
      <c r="CQ813" s="253" t="s">
        <v>121</v>
      </c>
      <c r="CR813" s="253" t="s">
        <v>121</v>
      </c>
      <c r="CS813" s="253" t="s">
        <v>121</v>
      </c>
      <c r="CT813" s="253" t="s">
        <v>121</v>
      </c>
      <c r="CU813" s="253" t="s">
        <v>121</v>
      </c>
      <c r="CV813" s="253" t="s">
        <v>121</v>
      </c>
      <c r="CW813" s="253" t="s">
        <v>121</v>
      </c>
      <c r="CX813" s="253" t="s">
        <v>121</v>
      </c>
      <c r="CY813" s="253" t="s">
        <v>121</v>
      </c>
      <c r="CZ813" s="253" t="s">
        <v>121</v>
      </c>
      <c r="DA813" s="193">
        <v>12323334</v>
      </c>
      <c r="DB813" s="73">
        <v>1</v>
      </c>
      <c r="DC813" s="10">
        <v>1</v>
      </c>
      <c r="DD813" s="10"/>
      <c r="DE813" s="58" t="s">
        <v>1880</v>
      </c>
      <c r="DF813" s="58" t="str">
        <f t="shared" si="89"/>
        <v>Vehículos Convencionales_Pick Up_PICKUP DOBLE CAB - PLATON</v>
      </c>
      <c r="DG813" s="13">
        <f t="shared" si="90"/>
        <v>234900000</v>
      </c>
      <c r="DK813" s="10" t="b">
        <v>1</v>
      </c>
    </row>
    <row r="814" spans="1:115" ht="38.25" x14ac:dyDescent="0.25">
      <c r="A814" s="59">
        <v>1253</v>
      </c>
      <c r="B814" s="79" t="s">
        <v>159</v>
      </c>
      <c r="C814" s="43" t="s">
        <v>0</v>
      </c>
      <c r="D814" s="43" t="s">
        <v>544</v>
      </c>
      <c r="E814" s="43" t="s">
        <v>545</v>
      </c>
      <c r="F814" s="43" t="s">
        <v>327</v>
      </c>
      <c r="G814" s="60" t="s">
        <v>1723</v>
      </c>
      <c r="H814" s="43" t="s">
        <v>161</v>
      </c>
      <c r="I814" s="62">
        <v>9021094</v>
      </c>
      <c r="J814" s="132" t="s">
        <v>1724</v>
      </c>
      <c r="K814" s="61" t="s">
        <v>145</v>
      </c>
      <c r="L814" s="63">
        <v>147</v>
      </c>
      <c r="M814" s="64" t="s">
        <v>121</v>
      </c>
      <c r="N814" s="65">
        <v>258200000</v>
      </c>
      <c r="O814" s="50">
        <f>VLOOKUP(I814,Hoja1!$A$2:$J$18391,10,0)</f>
        <v>258200000</v>
      </c>
      <c r="P814" s="66">
        <f t="shared" si="87"/>
        <v>0</v>
      </c>
      <c r="Q814" s="59" t="s">
        <v>327</v>
      </c>
      <c r="R814" s="59" t="s">
        <v>148</v>
      </c>
      <c r="S814" s="59" t="s">
        <v>349</v>
      </c>
      <c r="T814" s="59" t="s">
        <v>121</v>
      </c>
      <c r="U814" s="59" t="s">
        <v>121</v>
      </c>
      <c r="V814" s="59" t="s">
        <v>121</v>
      </c>
      <c r="W814" s="59" t="s">
        <v>121</v>
      </c>
      <c r="X814" s="59" t="s">
        <v>121</v>
      </c>
      <c r="Y814" s="67" t="str">
        <f t="shared" si="93"/>
        <v>N.A.</v>
      </c>
      <c r="Z814" s="68">
        <f t="shared" si="88"/>
        <v>258200000</v>
      </c>
      <c r="AA814" s="59" t="s">
        <v>1878</v>
      </c>
      <c r="AB814" s="59" t="s">
        <v>156</v>
      </c>
      <c r="AC814" s="61" t="s">
        <v>156</v>
      </c>
      <c r="AD814" s="69" t="b">
        <f t="shared" si="91"/>
        <v>1</v>
      </c>
      <c r="AE814" s="70">
        <v>0</v>
      </c>
      <c r="AF814" s="70">
        <v>0</v>
      </c>
      <c r="AG814" s="70">
        <v>0.01</v>
      </c>
      <c r="AH814" s="70">
        <v>0.02</v>
      </c>
      <c r="AI814" s="70">
        <v>0.03</v>
      </c>
      <c r="AJ814" s="59">
        <v>0.04</v>
      </c>
      <c r="AK814" s="59" t="s">
        <v>131</v>
      </c>
      <c r="AL814" s="59" t="s">
        <v>131</v>
      </c>
      <c r="AM814" s="110" t="s">
        <v>131</v>
      </c>
      <c r="AN814" s="110">
        <v>0</v>
      </c>
      <c r="AO814" s="56" t="s">
        <v>121</v>
      </c>
      <c r="AP814" s="56">
        <v>279685</v>
      </c>
      <c r="AQ814" s="56">
        <v>1285913</v>
      </c>
      <c r="AR814" s="56">
        <v>964435</v>
      </c>
      <c r="AS814" s="56">
        <v>1748029</v>
      </c>
      <c r="AT814" s="56">
        <v>11467076</v>
      </c>
      <c r="AU814" s="56" t="s">
        <v>121</v>
      </c>
      <c r="AV814" s="56">
        <v>857275</v>
      </c>
      <c r="AW814" s="56">
        <v>192887</v>
      </c>
      <c r="AX814" s="56">
        <v>696536</v>
      </c>
      <c r="AY814" s="56" t="s">
        <v>121</v>
      </c>
      <c r="AZ814" s="56" t="s">
        <v>121</v>
      </c>
      <c r="BA814" s="56" t="s">
        <v>121</v>
      </c>
      <c r="BB814" s="56" t="s">
        <v>121</v>
      </c>
      <c r="BC814" s="56">
        <v>1285913</v>
      </c>
      <c r="BD814" s="56" t="s">
        <v>121</v>
      </c>
      <c r="BE814" s="56">
        <v>1678108</v>
      </c>
      <c r="BF814" s="56">
        <v>1678108</v>
      </c>
      <c r="BG814" s="56">
        <v>160739</v>
      </c>
      <c r="BH814" s="56" t="s">
        <v>121</v>
      </c>
      <c r="BI814" s="56" t="s">
        <v>121</v>
      </c>
      <c r="BJ814" s="56">
        <v>803696</v>
      </c>
      <c r="BK814" s="56">
        <v>1393073</v>
      </c>
      <c r="BL814" s="56">
        <v>1285913</v>
      </c>
      <c r="BM814" s="56">
        <v>1188661</v>
      </c>
      <c r="BN814" s="56">
        <v>128591</v>
      </c>
      <c r="BO814" s="56">
        <v>2097636</v>
      </c>
      <c r="BP814" s="56">
        <v>1678108</v>
      </c>
      <c r="BQ814" s="56">
        <v>1748029</v>
      </c>
      <c r="BR814" s="56">
        <v>1748029</v>
      </c>
      <c r="BS814" s="56">
        <v>1006864</v>
      </c>
      <c r="BT814" s="56">
        <v>8036957</v>
      </c>
      <c r="BU814" s="56">
        <v>128591</v>
      </c>
      <c r="BV814" s="56">
        <v>5143653</v>
      </c>
      <c r="BW814" s="56">
        <v>5893769</v>
      </c>
      <c r="BX814" s="56" t="s">
        <v>121</v>
      </c>
      <c r="BY814" s="56">
        <v>910855</v>
      </c>
      <c r="BZ814" s="56" t="s">
        <v>121</v>
      </c>
      <c r="CA814" s="56">
        <v>4822174</v>
      </c>
      <c r="CB814" s="56" t="s">
        <v>121</v>
      </c>
      <c r="CC814" s="56" t="s">
        <v>121</v>
      </c>
      <c r="CD814" s="56" t="s">
        <v>121</v>
      </c>
      <c r="CE814" s="252" t="s">
        <v>1718</v>
      </c>
      <c r="CF814" s="252" t="s">
        <v>1718</v>
      </c>
      <c r="CG814" s="252" t="s">
        <v>1718</v>
      </c>
      <c r="CH814" s="252" t="s">
        <v>1719</v>
      </c>
      <c r="CI814" s="252" t="s">
        <v>130</v>
      </c>
      <c r="CJ814" s="252" t="s">
        <v>1719</v>
      </c>
      <c r="CK814" s="252" t="s">
        <v>1719</v>
      </c>
      <c r="CL814" s="232" t="s">
        <v>121</v>
      </c>
      <c r="CM814" s="253" t="s">
        <v>121</v>
      </c>
      <c r="CN814" s="253" t="s">
        <v>121</v>
      </c>
      <c r="CO814" s="253" t="s">
        <v>121</v>
      </c>
      <c r="CP814" s="253" t="s">
        <v>121</v>
      </c>
      <c r="CQ814" s="253" t="s">
        <v>121</v>
      </c>
      <c r="CR814" s="253" t="s">
        <v>121</v>
      </c>
      <c r="CS814" s="253" t="s">
        <v>121</v>
      </c>
      <c r="CT814" s="253" t="s">
        <v>121</v>
      </c>
      <c r="CU814" s="253" t="s">
        <v>121</v>
      </c>
      <c r="CV814" s="253" t="s">
        <v>121</v>
      </c>
      <c r="CW814" s="253" t="s">
        <v>121</v>
      </c>
      <c r="CX814" s="253" t="s">
        <v>121</v>
      </c>
      <c r="CY814" s="253" t="s">
        <v>121</v>
      </c>
      <c r="CZ814" s="253" t="s">
        <v>121</v>
      </c>
      <c r="DA814" s="193">
        <v>12323334</v>
      </c>
      <c r="DB814" s="73">
        <v>1</v>
      </c>
      <c r="DC814" s="10">
        <v>1</v>
      </c>
      <c r="DD814" s="10"/>
      <c r="DE814" s="58" t="s">
        <v>1880</v>
      </c>
      <c r="DF814" s="58" t="str">
        <f t="shared" si="89"/>
        <v>Vehículos Convencionales_Pick Up_PICKUP DOBLE CAB - PLATON</v>
      </c>
      <c r="DG814" s="13">
        <f t="shared" si="90"/>
        <v>258200000</v>
      </c>
      <c r="DK814" s="10" t="b">
        <v>1</v>
      </c>
    </row>
    <row r="815" spans="1:115" ht="38.25" x14ac:dyDescent="0.25">
      <c r="A815" s="59">
        <v>1254</v>
      </c>
      <c r="B815" s="79" t="s">
        <v>159</v>
      </c>
      <c r="C815" s="43" t="s">
        <v>0</v>
      </c>
      <c r="D815" s="43" t="s">
        <v>544</v>
      </c>
      <c r="E815" s="43" t="s">
        <v>545</v>
      </c>
      <c r="F815" s="43" t="s">
        <v>327</v>
      </c>
      <c r="G815" s="60" t="s">
        <v>1725</v>
      </c>
      <c r="H815" s="43" t="s">
        <v>161</v>
      </c>
      <c r="I815" s="62">
        <v>9021095</v>
      </c>
      <c r="J815" s="132" t="s">
        <v>1726</v>
      </c>
      <c r="K815" s="209" t="s">
        <v>565</v>
      </c>
      <c r="L815" s="63">
        <v>201</v>
      </c>
      <c r="M815" s="64" t="s">
        <v>121</v>
      </c>
      <c r="N815" s="65">
        <v>290700000</v>
      </c>
      <c r="O815" s="50">
        <f>VLOOKUP(I815,Hoja1!$A$2:$J$18391,10,0)</f>
        <v>290700000</v>
      </c>
      <c r="P815" s="66">
        <f t="shared" si="87"/>
        <v>0</v>
      </c>
      <c r="Q815" s="59" t="s">
        <v>327</v>
      </c>
      <c r="R815" s="59" t="s">
        <v>148</v>
      </c>
      <c r="S815" s="59" t="s">
        <v>349</v>
      </c>
      <c r="T815" s="59" t="s">
        <v>121</v>
      </c>
      <c r="U815" s="59" t="s">
        <v>121</v>
      </c>
      <c r="V815" s="59" t="s">
        <v>121</v>
      </c>
      <c r="W815" s="59" t="s">
        <v>121</v>
      </c>
      <c r="X815" s="59" t="s">
        <v>121</v>
      </c>
      <c r="Y815" s="67" t="str">
        <f t="shared" si="93"/>
        <v>N.A.</v>
      </c>
      <c r="Z815" s="68">
        <f t="shared" si="88"/>
        <v>290700000</v>
      </c>
      <c r="AA815" s="59" t="s">
        <v>1878</v>
      </c>
      <c r="AB815" s="59" t="s">
        <v>156</v>
      </c>
      <c r="AC815" s="61" t="s">
        <v>156</v>
      </c>
      <c r="AD815" s="69" t="b">
        <f t="shared" si="91"/>
        <v>1</v>
      </c>
      <c r="AE815" s="70">
        <v>0</v>
      </c>
      <c r="AF815" s="70">
        <v>0</v>
      </c>
      <c r="AG815" s="70">
        <v>0.01</v>
      </c>
      <c r="AH815" s="70">
        <v>0.02</v>
      </c>
      <c r="AI815" s="70">
        <v>0.03</v>
      </c>
      <c r="AJ815" s="59">
        <v>0.04</v>
      </c>
      <c r="AK815" s="59" t="s">
        <v>131</v>
      </c>
      <c r="AL815" s="59" t="s">
        <v>131</v>
      </c>
      <c r="AM815" s="110" t="s">
        <v>131</v>
      </c>
      <c r="AN815" s="110">
        <v>0</v>
      </c>
      <c r="AO815" s="56" t="s">
        <v>121</v>
      </c>
      <c r="AP815" s="56">
        <v>279685</v>
      </c>
      <c r="AQ815" s="56">
        <v>1285913</v>
      </c>
      <c r="AR815" s="56">
        <v>964435</v>
      </c>
      <c r="AS815" s="56">
        <v>1748029</v>
      </c>
      <c r="AT815" s="56">
        <v>11467076</v>
      </c>
      <c r="AU815" s="56" t="s">
        <v>121</v>
      </c>
      <c r="AV815" s="56">
        <v>857275</v>
      </c>
      <c r="AW815" s="56">
        <v>192887</v>
      </c>
      <c r="AX815" s="56">
        <v>696536</v>
      </c>
      <c r="AY815" s="56" t="s">
        <v>121</v>
      </c>
      <c r="AZ815" s="56" t="s">
        <v>121</v>
      </c>
      <c r="BA815" s="56" t="s">
        <v>121</v>
      </c>
      <c r="BB815" s="56" t="s">
        <v>121</v>
      </c>
      <c r="BC815" s="56">
        <v>1285913</v>
      </c>
      <c r="BD815" s="56" t="s">
        <v>121</v>
      </c>
      <c r="BE815" s="56">
        <v>1678108</v>
      </c>
      <c r="BF815" s="56">
        <v>1678108</v>
      </c>
      <c r="BG815" s="56">
        <v>160739</v>
      </c>
      <c r="BH815" s="56" t="s">
        <v>121</v>
      </c>
      <c r="BI815" s="56" t="s">
        <v>121</v>
      </c>
      <c r="BJ815" s="56">
        <v>803696</v>
      </c>
      <c r="BK815" s="56">
        <v>1393073</v>
      </c>
      <c r="BL815" s="56">
        <v>1285913</v>
      </c>
      <c r="BM815" s="56">
        <v>1188661</v>
      </c>
      <c r="BN815" s="56">
        <v>128591</v>
      </c>
      <c r="BO815" s="56">
        <v>2097636</v>
      </c>
      <c r="BP815" s="56">
        <v>1678108</v>
      </c>
      <c r="BQ815" s="56">
        <v>1748029</v>
      </c>
      <c r="BR815" s="56">
        <v>1748029</v>
      </c>
      <c r="BS815" s="56">
        <v>1006864</v>
      </c>
      <c r="BT815" s="56">
        <v>8036957</v>
      </c>
      <c r="BU815" s="56">
        <v>128591</v>
      </c>
      <c r="BV815" s="56">
        <v>5143653</v>
      </c>
      <c r="BW815" s="56">
        <v>5893769</v>
      </c>
      <c r="BX815" s="56" t="s">
        <v>121</v>
      </c>
      <c r="BY815" s="56">
        <v>910855</v>
      </c>
      <c r="BZ815" s="56" t="s">
        <v>121</v>
      </c>
      <c r="CA815" s="56">
        <v>4822174</v>
      </c>
      <c r="CB815" s="56" t="s">
        <v>121</v>
      </c>
      <c r="CC815" s="56" t="s">
        <v>121</v>
      </c>
      <c r="CD815" s="56" t="s">
        <v>121</v>
      </c>
      <c r="CE815" s="252" t="s">
        <v>1718</v>
      </c>
      <c r="CF815" s="252" t="s">
        <v>1718</v>
      </c>
      <c r="CG815" s="252" t="s">
        <v>1718</v>
      </c>
      <c r="CH815" s="252" t="s">
        <v>1719</v>
      </c>
      <c r="CI815" s="252" t="s">
        <v>130</v>
      </c>
      <c r="CJ815" s="252" t="s">
        <v>1719</v>
      </c>
      <c r="CK815" s="252" t="s">
        <v>1719</v>
      </c>
      <c r="CL815" s="232" t="s">
        <v>121</v>
      </c>
      <c r="CM815" s="253" t="s">
        <v>121</v>
      </c>
      <c r="CN815" s="253" t="s">
        <v>121</v>
      </c>
      <c r="CO815" s="253" t="s">
        <v>121</v>
      </c>
      <c r="CP815" s="253" t="s">
        <v>121</v>
      </c>
      <c r="CQ815" s="253" t="s">
        <v>121</v>
      </c>
      <c r="CR815" s="253" t="s">
        <v>121</v>
      </c>
      <c r="CS815" s="253" t="s">
        <v>121</v>
      </c>
      <c r="CT815" s="253" t="s">
        <v>121</v>
      </c>
      <c r="CU815" s="253" t="s">
        <v>121</v>
      </c>
      <c r="CV815" s="253" t="s">
        <v>121</v>
      </c>
      <c r="CW815" s="253" t="s">
        <v>121</v>
      </c>
      <c r="CX815" s="253" t="s">
        <v>121</v>
      </c>
      <c r="CY815" s="253" t="s">
        <v>121</v>
      </c>
      <c r="CZ815" s="253" t="s">
        <v>121</v>
      </c>
      <c r="DA815" s="193">
        <v>12323334</v>
      </c>
      <c r="DB815" s="73">
        <v>1</v>
      </c>
      <c r="DC815" s="10">
        <v>1</v>
      </c>
      <c r="DD815" s="10" t="s">
        <v>1889</v>
      </c>
      <c r="DE815" s="58" t="s">
        <v>1880</v>
      </c>
      <c r="DF815" s="58" t="str">
        <f t="shared" si="89"/>
        <v>Vehículos Convencionales_Pick Up_PICKUP DOBLE CAB - PLATON</v>
      </c>
      <c r="DG815" s="13">
        <f t="shared" si="90"/>
        <v>290700000</v>
      </c>
      <c r="DK815" s="10" t="b">
        <v>1</v>
      </c>
    </row>
    <row r="816" spans="1:115" ht="38.25" x14ac:dyDescent="0.25">
      <c r="A816" s="59">
        <v>1255</v>
      </c>
      <c r="B816" s="79" t="s">
        <v>159</v>
      </c>
      <c r="C816" s="43" t="s">
        <v>0</v>
      </c>
      <c r="D816" s="43" t="s">
        <v>544</v>
      </c>
      <c r="E816" s="43" t="s">
        <v>545</v>
      </c>
      <c r="F816" s="43" t="s">
        <v>327</v>
      </c>
      <c r="G816" s="60" t="s">
        <v>1727</v>
      </c>
      <c r="H816" s="43" t="s">
        <v>161</v>
      </c>
      <c r="I816" s="62">
        <v>9021096</v>
      </c>
      <c r="J816" s="132" t="s">
        <v>1728</v>
      </c>
      <c r="K816" s="209" t="s">
        <v>565</v>
      </c>
      <c r="L816" s="63">
        <v>201</v>
      </c>
      <c r="M816" s="64" t="s">
        <v>121</v>
      </c>
      <c r="N816" s="65">
        <v>304100000</v>
      </c>
      <c r="O816" s="50">
        <f>VLOOKUP(I816,Hoja1!$A$2:$J$18391,10,0)</f>
        <v>304100000</v>
      </c>
      <c r="P816" s="66">
        <f t="shared" si="87"/>
        <v>0</v>
      </c>
      <c r="Q816" s="59" t="s">
        <v>327</v>
      </c>
      <c r="R816" s="59" t="s">
        <v>148</v>
      </c>
      <c r="S816" s="59" t="s">
        <v>349</v>
      </c>
      <c r="T816" s="59" t="s">
        <v>121</v>
      </c>
      <c r="U816" s="59" t="s">
        <v>121</v>
      </c>
      <c r="V816" s="59" t="s">
        <v>121</v>
      </c>
      <c r="W816" s="59" t="s">
        <v>121</v>
      </c>
      <c r="X816" s="59" t="s">
        <v>121</v>
      </c>
      <c r="Y816" s="67" t="str">
        <f t="shared" si="93"/>
        <v>N.A.</v>
      </c>
      <c r="Z816" s="68">
        <f t="shared" si="88"/>
        <v>304100000</v>
      </c>
      <c r="AA816" s="59" t="s">
        <v>1878</v>
      </c>
      <c r="AB816" s="59" t="s">
        <v>156</v>
      </c>
      <c r="AC816" s="61" t="s">
        <v>156</v>
      </c>
      <c r="AD816" s="69" t="b">
        <f t="shared" si="91"/>
        <v>1</v>
      </c>
      <c r="AE816" s="70">
        <v>0</v>
      </c>
      <c r="AF816" s="70">
        <v>0</v>
      </c>
      <c r="AG816" s="70">
        <v>0.01</v>
      </c>
      <c r="AH816" s="70">
        <v>0.02</v>
      </c>
      <c r="AI816" s="70">
        <v>0.03</v>
      </c>
      <c r="AJ816" s="59">
        <v>0.04</v>
      </c>
      <c r="AK816" s="59" t="s">
        <v>131</v>
      </c>
      <c r="AL816" s="59" t="s">
        <v>131</v>
      </c>
      <c r="AM816" s="110" t="s">
        <v>131</v>
      </c>
      <c r="AN816" s="110">
        <v>0</v>
      </c>
      <c r="AO816" s="56" t="s">
        <v>121</v>
      </c>
      <c r="AP816" s="56">
        <v>279685</v>
      </c>
      <c r="AQ816" s="56">
        <v>1285913</v>
      </c>
      <c r="AR816" s="56">
        <v>964435</v>
      </c>
      <c r="AS816" s="56">
        <v>1748029</v>
      </c>
      <c r="AT816" s="56">
        <v>11467076</v>
      </c>
      <c r="AU816" s="56" t="s">
        <v>121</v>
      </c>
      <c r="AV816" s="56">
        <v>857275</v>
      </c>
      <c r="AW816" s="56">
        <v>192887</v>
      </c>
      <c r="AX816" s="56">
        <v>696536</v>
      </c>
      <c r="AY816" s="56" t="s">
        <v>121</v>
      </c>
      <c r="AZ816" s="56" t="s">
        <v>121</v>
      </c>
      <c r="BA816" s="56" t="s">
        <v>121</v>
      </c>
      <c r="BB816" s="56" t="s">
        <v>121</v>
      </c>
      <c r="BC816" s="56" t="s">
        <v>121</v>
      </c>
      <c r="BD816" s="56" t="s">
        <v>121</v>
      </c>
      <c r="BE816" s="56">
        <v>1678108</v>
      </c>
      <c r="BF816" s="56">
        <v>1678108</v>
      </c>
      <c r="BG816" s="56">
        <v>160739</v>
      </c>
      <c r="BH816" s="56" t="s">
        <v>121</v>
      </c>
      <c r="BI816" s="56">
        <v>964435</v>
      </c>
      <c r="BJ816" s="56">
        <v>803696</v>
      </c>
      <c r="BK816" s="56">
        <v>1393073</v>
      </c>
      <c r="BL816" s="56">
        <v>1285913</v>
      </c>
      <c r="BM816" s="56">
        <v>1188661</v>
      </c>
      <c r="BN816" s="56">
        <v>128591</v>
      </c>
      <c r="BO816" s="56">
        <v>2097636</v>
      </c>
      <c r="BP816" s="56">
        <v>167811</v>
      </c>
      <c r="BQ816" s="56">
        <v>1748029</v>
      </c>
      <c r="BR816" s="56">
        <v>1748029</v>
      </c>
      <c r="BS816" s="56">
        <v>1118739</v>
      </c>
      <c r="BT816" s="56">
        <v>8036957</v>
      </c>
      <c r="BU816" s="56">
        <v>128591</v>
      </c>
      <c r="BV816" s="56">
        <v>5143653</v>
      </c>
      <c r="BW816" s="56">
        <v>5893769</v>
      </c>
      <c r="BX816" s="56" t="s">
        <v>121</v>
      </c>
      <c r="BY816" s="56">
        <v>910855</v>
      </c>
      <c r="BZ816" s="56" t="s">
        <v>121</v>
      </c>
      <c r="CA816" s="56" t="s">
        <v>121</v>
      </c>
      <c r="CB816" s="56" t="s">
        <v>121</v>
      </c>
      <c r="CC816" s="56" t="s">
        <v>121</v>
      </c>
      <c r="CD816" s="56" t="s">
        <v>121</v>
      </c>
      <c r="CE816" s="252" t="s">
        <v>1719</v>
      </c>
      <c r="CF816" s="252" t="s">
        <v>1719</v>
      </c>
      <c r="CG816" s="252" t="s">
        <v>1719</v>
      </c>
      <c r="CH816" s="252" t="s">
        <v>1719</v>
      </c>
      <c r="CI816" s="252" t="s">
        <v>1719</v>
      </c>
      <c r="CJ816" s="252" t="s">
        <v>1719</v>
      </c>
      <c r="CK816" s="252" t="s">
        <v>1719</v>
      </c>
      <c r="CL816" s="232" t="s">
        <v>121</v>
      </c>
      <c r="CM816" s="253" t="s">
        <v>121</v>
      </c>
      <c r="CN816" s="253" t="s">
        <v>121</v>
      </c>
      <c r="CO816" s="253" t="s">
        <v>121</v>
      </c>
      <c r="CP816" s="253" t="s">
        <v>121</v>
      </c>
      <c r="CQ816" s="253" t="s">
        <v>121</v>
      </c>
      <c r="CR816" s="253" t="s">
        <v>121</v>
      </c>
      <c r="CS816" s="253" t="s">
        <v>121</v>
      </c>
      <c r="CT816" s="253" t="s">
        <v>121</v>
      </c>
      <c r="CU816" s="253" t="s">
        <v>121</v>
      </c>
      <c r="CV816" s="253" t="s">
        <v>121</v>
      </c>
      <c r="CW816" s="253" t="s">
        <v>121</v>
      </c>
      <c r="CX816" s="253" t="s">
        <v>121</v>
      </c>
      <c r="CY816" s="253" t="s">
        <v>121</v>
      </c>
      <c r="CZ816" s="253" t="s">
        <v>121</v>
      </c>
      <c r="DA816" s="193">
        <v>12323334</v>
      </c>
      <c r="DB816" s="73">
        <v>1</v>
      </c>
      <c r="DC816" s="10">
        <v>1</v>
      </c>
      <c r="DD816" s="10" t="s">
        <v>1889</v>
      </c>
      <c r="DE816" s="58" t="s">
        <v>1880</v>
      </c>
      <c r="DF816" s="58" t="str">
        <f t="shared" si="89"/>
        <v>Vehículos Convencionales_Pick Up_PICKUP DOBLE CAB - PLATON</v>
      </c>
      <c r="DG816" s="13">
        <f t="shared" si="90"/>
        <v>304100000</v>
      </c>
      <c r="DK816" s="10" t="b">
        <v>1</v>
      </c>
    </row>
    <row r="817" spans="1:115" ht="38.25" x14ac:dyDescent="0.25">
      <c r="A817" s="59">
        <v>1256</v>
      </c>
      <c r="B817" s="79" t="s">
        <v>159</v>
      </c>
      <c r="C817" s="43" t="s">
        <v>0</v>
      </c>
      <c r="D817" s="43" t="s">
        <v>544</v>
      </c>
      <c r="E817" s="43" t="s">
        <v>568</v>
      </c>
      <c r="F817" s="43" t="s">
        <v>327</v>
      </c>
      <c r="G817" s="60" t="s">
        <v>1729</v>
      </c>
      <c r="H817" s="43" t="s">
        <v>161</v>
      </c>
      <c r="I817" s="62">
        <v>9020064</v>
      </c>
      <c r="J817" s="132" t="s">
        <v>1730</v>
      </c>
      <c r="K817" s="61" t="s">
        <v>145</v>
      </c>
      <c r="L817" s="63">
        <v>147</v>
      </c>
      <c r="M817" s="64" t="s">
        <v>121</v>
      </c>
      <c r="N817" s="65">
        <v>185500000</v>
      </c>
      <c r="O817" s="50">
        <f>VLOOKUP(I817,Hoja1!$A$2:$J$18391,10,0)</f>
        <v>185500000</v>
      </c>
      <c r="P817" s="66">
        <f t="shared" si="87"/>
        <v>0</v>
      </c>
      <c r="Q817" s="59" t="s">
        <v>327</v>
      </c>
      <c r="R817" s="59" t="s">
        <v>127</v>
      </c>
      <c r="S817" s="59" t="s">
        <v>349</v>
      </c>
      <c r="T817" s="59" t="s">
        <v>121</v>
      </c>
      <c r="U817" s="59" t="s">
        <v>121</v>
      </c>
      <c r="V817" s="59" t="s">
        <v>121</v>
      </c>
      <c r="W817" s="59" t="s">
        <v>121</v>
      </c>
      <c r="X817" s="59" t="s">
        <v>121</v>
      </c>
      <c r="Y817" s="67" t="str">
        <f t="shared" si="93"/>
        <v>N.A.</v>
      </c>
      <c r="Z817" s="68">
        <f t="shared" si="88"/>
        <v>185500000</v>
      </c>
      <c r="AA817" s="59" t="s">
        <v>1878</v>
      </c>
      <c r="AB817" s="59" t="s">
        <v>149</v>
      </c>
      <c r="AC817" s="61" t="s">
        <v>149</v>
      </c>
      <c r="AD817" s="69" t="b">
        <f t="shared" si="91"/>
        <v>1</v>
      </c>
      <c r="AE817" s="70">
        <v>0</v>
      </c>
      <c r="AF817" s="70">
        <v>0</v>
      </c>
      <c r="AG817" s="70">
        <v>0.01</v>
      </c>
      <c r="AH817" s="70">
        <v>0.02</v>
      </c>
      <c r="AI817" s="70">
        <v>0.03</v>
      </c>
      <c r="AJ817" s="59">
        <v>0.04</v>
      </c>
      <c r="AK817" s="59" t="s">
        <v>131</v>
      </c>
      <c r="AL817" s="59" t="s">
        <v>131</v>
      </c>
      <c r="AM817" s="110" t="s">
        <v>131</v>
      </c>
      <c r="AN817" s="110">
        <v>0</v>
      </c>
      <c r="AO817" s="56" t="s">
        <v>121</v>
      </c>
      <c r="AP817" s="56">
        <v>300046</v>
      </c>
      <c r="AQ817" s="56">
        <v>1285913</v>
      </c>
      <c r="AR817" s="56">
        <v>964435</v>
      </c>
      <c r="AS817" s="56">
        <v>1748029</v>
      </c>
      <c r="AT817" s="56">
        <v>11467076</v>
      </c>
      <c r="AU817" s="56" t="s">
        <v>121</v>
      </c>
      <c r="AV817" s="56">
        <v>857275</v>
      </c>
      <c r="AW817" s="56">
        <v>192887</v>
      </c>
      <c r="AX817" s="56">
        <v>696536</v>
      </c>
      <c r="AY817" s="56">
        <v>19824495</v>
      </c>
      <c r="AZ817" s="56">
        <v>27861452</v>
      </c>
      <c r="BA817" s="56" t="s">
        <v>121</v>
      </c>
      <c r="BB817" s="56" t="s">
        <v>121</v>
      </c>
      <c r="BC817" s="56">
        <v>1188661</v>
      </c>
      <c r="BD817" s="56" t="s">
        <v>121</v>
      </c>
      <c r="BE817" s="56">
        <v>1678108</v>
      </c>
      <c r="BF817" s="56">
        <v>1678108</v>
      </c>
      <c r="BG817" s="56">
        <v>160739</v>
      </c>
      <c r="BH817" s="56" t="s">
        <v>121</v>
      </c>
      <c r="BI817" s="56" t="s">
        <v>121</v>
      </c>
      <c r="BJ817" s="56">
        <v>803696</v>
      </c>
      <c r="BK817" s="56">
        <v>1393073</v>
      </c>
      <c r="BL817" s="56">
        <v>1285913</v>
      </c>
      <c r="BM817" s="56">
        <v>1188661</v>
      </c>
      <c r="BN817" s="56">
        <v>128591</v>
      </c>
      <c r="BO817" s="56">
        <v>2097636</v>
      </c>
      <c r="BP817" s="56">
        <v>1678108</v>
      </c>
      <c r="BQ817" s="56">
        <v>1748029</v>
      </c>
      <c r="BR817" s="56">
        <v>1748029</v>
      </c>
      <c r="BS817" s="56">
        <v>1006864</v>
      </c>
      <c r="BT817" s="56">
        <v>8036957</v>
      </c>
      <c r="BU817" s="56">
        <v>128591</v>
      </c>
      <c r="BV817" s="56">
        <v>5143653</v>
      </c>
      <c r="BW817" s="56">
        <v>5893769</v>
      </c>
      <c r="BX817" s="56" t="s">
        <v>121</v>
      </c>
      <c r="BY817" s="56">
        <v>910855</v>
      </c>
      <c r="BZ817" s="56" t="s">
        <v>121</v>
      </c>
      <c r="CA817" s="56" t="s">
        <v>121</v>
      </c>
      <c r="CB817" s="56" t="s">
        <v>121</v>
      </c>
      <c r="CC817" s="56" t="s">
        <v>121</v>
      </c>
      <c r="CD817" s="56" t="s">
        <v>121</v>
      </c>
      <c r="CE817" s="252" t="s">
        <v>1718</v>
      </c>
      <c r="CF817" s="252" t="s">
        <v>1718</v>
      </c>
      <c r="CG817" s="252" t="s">
        <v>1718</v>
      </c>
      <c r="CH817" s="252" t="s">
        <v>1719</v>
      </c>
      <c r="CI817" s="252" t="s">
        <v>130</v>
      </c>
      <c r="CJ817" s="252" t="s">
        <v>1719</v>
      </c>
      <c r="CK817" s="252" t="s">
        <v>1719</v>
      </c>
      <c r="CL817" s="232" t="s">
        <v>121</v>
      </c>
      <c r="CM817" s="253" t="s">
        <v>121</v>
      </c>
      <c r="CN817" s="253" t="s">
        <v>121</v>
      </c>
      <c r="CO817" s="253" t="s">
        <v>121</v>
      </c>
      <c r="CP817" s="253" t="s">
        <v>121</v>
      </c>
      <c r="CQ817" s="253" t="s">
        <v>121</v>
      </c>
      <c r="CR817" s="253" t="s">
        <v>121</v>
      </c>
      <c r="CS817" s="253" t="s">
        <v>121</v>
      </c>
      <c r="CT817" s="253" t="s">
        <v>121</v>
      </c>
      <c r="CU817" s="253" t="s">
        <v>121</v>
      </c>
      <c r="CV817" s="253" t="s">
        <v>121</v>
      </c>
      <c r="CW817" s="253" t="s">
        <v>121</v>
      </c>
      <c r="CX817" s="253" t="s">
        <v>121</v>
      </c>
      <c r="CY817" s="253" t="s">
        <v>121</v>
      </c>
      <c r="CZ817" s="253" t="s">
        <v>121</v>
      </c>
      <c r="DA817" s="193">
        <v>12323334</v>
      </c>
      <c r="DB817" s="73">
        <v>1</v>
      </c>
      <c r="DC817" s="10">
        <v>1</v>
      </c>
      <c r="DD817" s="10"/>
      <c r="DE817" s="58" t="s">
        <v>1880</v>
      </c>
      <c r="DF817" s="58" t="str">
        <f t="shared" si="89"/>
        <v>Vehículos Convencionales_Pick Up_PICKUP SENCILLA - PLATON</v>
      </c>
      <c r="DG817" s="13">
        <f t="shared" si="90"/>
        <v>185500000</v>
      </c>
      <c r="DK817" s="10" t="b">
        <v>1</v>
      </c>
    </row>
    <row r="818" spans="1:115" ht="38.25" x14ac:dyDescent="0.25">
      <c r="A818" s="59">
        <v>1257</v>
      </c>
      <c r="B818" s="79" t="s">
        <v>159</v>
      </c>
      <c r="C818" s="43" t="s">
        <v>0</v>
      </c>
      <c r="D818" s="43" t="s">
        <v>544</v>
      </c>
      <c r="E818" s="43" t="s">
        <v>568</v>
      </c>
      <c r="F818" s="43" t="s">
        <v>327</v>
      </c>
      <c r="G818" s="60" t="s">
        <v>1731</v>
      </c>
      <c r="H818" s="43" t="s">
        <v>161</v>
      </c>
      <c r="I818" s="62">
        <v>9011084</v>
      </c>
      <c r="J818" s="132" t="s">
        <v>1732</v>
      </c>
      <c r="K818" s="61" t="s">
        <v>565</v>
      </c>
      <c r="L818" s="63">
        <v>231</v>
      </c>
      <c r="M818" s="64" t="s">
        <v>121</v>
      </c>
      <c r="N818" s="65">
        <v>259700000</v>
      </c>
      <c r="O818" s="50">
        <f>VLOOKUP(I818,Hoja1!$A$2:$J$18391,10,0)</f>
        <v>259700000</v>
      </c>
      <c r="P818" s="66">
        <f t="shared" si="87"/>
        <v>0</v>
      </c>
      <c r="Q818" s="59" t="s">
        <v>327</v>
      </c>
      <c r="R818" s="59" t="s">
        <v>127</v>
      </c>
      <c r="S818" s="59" t="s">
        <v>128</v>
      </c>
      <c r="T818" s="59" t="s">
        <v>121</v>
      </c>
      <c r="U818" s="59" t="s">
        <v>121</v>
      </c>
      <c r="V818" s="59" t="s">
        <v>121</v>
      </c>
      <c r="W818" s="59" t="s">
        <v>121</v>
      </c>
      <c r="X818" s="59" t="s">
        <v>121</v>
      </c>
      <c r="Y818" s="67" t="str">
        <f t="shared" si="93"/>
        <v>N.A.</v>
      </c>
      <c r="Z818" s="68">
        <f t="shared" si="88"/>
        <v>259700000</v>
      </c>
      <c r="AA818" s="59" t="s">
        <v>1878</v>
      </c>
      <c r="AB818" s="59" t="s">
        <v>156</v>
      </c>
      <c r="AC818" s="61" t="s">
        <v>156</v>
      </c>
      <c r="AD818" s="69" t="b">
        <f t="shared" si="91"/>
        <v>1</v>
      </c>
      <c r="AE818" s="70">
        <v>0</v>
      </c>
      <c r="AF818" s="70">
        <v>0</v>
      </c>
      <c r="AG818" s="70">
        <v>0.01</v>
      </c>
      <c r="AH818" s="70">
        <v>0.02</v>
      </c>
      <c r="AI818" s="70">
        <v>0.03</v>
      </c>
      <c r="AJ818" s="59">
        <v>0.04</v>
      </c>
      <c r="AK818" s="59" t="s">
        <v>131</v>
      </c>
      <c r="AL818" s="59" t="s">
        <v>131</v>
      </c>
      <c r="AM818" s="110" t="s">
        <v>131</v>
      </c>
      <c r="AN818" s="110">
        <v>0</v>
      </c>
      <c r="AO818" s="56" t="s">
        <v>121</v>
      </c>
      <c r="AP818" s="56">
        <v>279685</v>
      </c>
      <c r="AQ818" s="56">
        <v>1285913</v>
      </c>
      <c r="AR818" s="56">
        <v>964435</v>
      </c>
      <c r="AS818" s="56">
        <v>1748029</v>
      </c>
      <c r="AT818" s="56">
        <v>11467076</v>
      </c>
      <c r="AU818" s="56" t="s">
        <v>121</v>
      </c>
      <c r="AV818" s="56">
        <v>857275</v>
      </c>
      <c r="AW818" s="56">
        <v>192887</v>
      </c>
      <c r="AX818" s="56">
        <v>696536</v>
      </c>
      <c r="AY818" s="56">
        <v>19824495</v>
      </c>
      <c r="AZ818" s="56">
        <v>30004640</v>
      </c>
      <c r="BA818" s="56" t="s">
        <v>121</v>
      </c>
      <c r="BB818" s="56" t="s">
        <v>121</v>
      </c>
      <c r="BC818" s="56" t="s">
        <v>121</v>
      </c>
      <c r="BD818" s="56" t="s">
        <v>121</v>
      </c>
      <c r="BE818" s="56">
        <v>1678108</v>
      </c>
      <c r="BF818" s="56">
        <v>1678108</v>
      </c>
      <c r="BG818" s="56">
        <v>160739</v>
      </c>
      <c r="BH818" s="56" t="s">
        <v>121</v>
      </c>
      <c r="BI818" s="56">
        <v>964435</v>
      </c>
      <c r="BJ818" s="56">
        <v>803696</v>
      </c>
      <c r="BK818" s="56">
        <v>1393073</v>
      </c>
      <c r="BL818" s="56">
        <v>1285913</v>
      </c>
      <c r="BM818" s="56">
        <v>1188661</v>
      </c>
      <c r="BN818" s="56">
        <v>128591</v>
      </c>
      <c r="BO818" s="56">
        <v>2097636</v>
      </c>
      <c r="BP818" s="56">
        <v>167811</v>
      </c>
      <c r="BQ818" s="56">
        <v>1748029</v>
      </c>
      <c r="BR818" s="56">
        <v>1748029</v>
      </c>
      <c r="BS818" s="56">
        <v>1118739</v>
      </c>
      <c r="BT818" s="56">
        <v>8036957</v>
      </c>
      <c r="BU818" s="56">
        <v>128591</v>
      </c>
      <c r="BV818" s="56">
        <v>5143653</v>
      </c>
      <c r="BW818" s="56">
        <v>5893769</v>
      </c>
      <c r="BX818" s="56" t="s">
        <v>121</v>
      </c>
      <c r="BY818" s="56">
        <v>910855</v>
      </c>
      <c r="BZ818" s="56" t="s">
        <v>121</v>
      </c>
      <c r="CA818" s="56" t="s">
        <v>121</v>
      </c>
      <c r="CB818" s="56" t="s">
        <v>121</v>
      </c>
      <c r="CC818" s="56" t="s">
        <v>121</v>
      </c>
      <c r="CD818" s="56" t="s">
        <v>121</v>
      </c>
      <c r="CE818" s="252" t="s">
        <v>1719</v>
      </c>
      <c r="CF818" s="252" t="s">
        <v>1719</v>
      </c>
      <c r="CG818" s="252" t="s">
        <v>1719</v>
      </c>
      <c r="CH818" s="252" t="s">
        <v>1719</v>
      </c>
      <c r="CI818" s="252" t="s">
        <v>1719</v>
      </c>
      <c r="CJ818" s="252" t="s">
        <v>1719</v>
      </c>
      <c r="CK818" s="252" t="s">
        <v>1719</v>
      </c>
      <c r="CL818" s="232" t="s">
        <v>121</v>
      </c>
      <c r="CM818" s="253" t="s">
        <v>121</v>
      </c>
      <c r="CN818" s="253" t="s">
        <v>121</v>
      </c>
      <c r="CO818" s="253" t="s">
        <v>121</v>
      </c>
      <c r="CP818" s="253" t="s">
        <v>121</v>
      </c>
      <c r="CQ818" s="253" t="s">
        <v>121</v>
      </c>
      <c r="CR818" s="253" t="s">
        <v>121</v>
      </c>
      <c r="CS818" s="253" t="s">
        <v>121</v>
      </c>
      <c r="CT818" s="253" t="s">
        <v>121</v>
      </c>
      <c r="CU818" s="253" t="s">
        <v>121</v>
      </c>
      <c r="CV818" s="253" t="s">
        <v>121</v>
      </c>
      <c r="CW818" s="253" t="s">
        <v>121</v>
      </c>
      <c r="CX818" s="253" t="s">
        <v>121</v>
      </c>
      <c r="CY818" s="253" t="s">
        <v>121</v>
      </c>
      <c r="CZ818" s="253" t="s">
        <v>121</v>
      </c>
      <c r="DA818" s="193">
        <v>12323334</v>
      </c>
      <c r="DB818" s="73">
        <v>1</v>
      </c>
      <c r="DC818" s="10">
        <v>1</v>
      </c>
      <c r="DD818" s="10"/>
      <c r="DE818" s="58" t="s">
        <v>1880</v>
      </c>
      <c r="DF818" s="58" t="str">
        <f t="shared" si="89"/>
        <v>Vehículos Convencionales_Pick Up_PICKUP SENCILLA - PLATON</v>
      </c>
      <c r="DG818" s="13">
        <f t="shared" si="90"/>
        <v>259700000</v>
      </c>
      <c r="DK818" s="10" t="b">
        <v>1</v>
      </c>
    </row>
    <row r="819" spans="1:115" ht="25.5" x14ac:dyDescent="0.25">
      <c r="A819" s="59">
        <v>1258</v>
      </c>
      <c r="B819" s="79" t="s">
        <v>159</v>
      </c>
      <c r="C819" s="194" t="s">
        <v>3</v>
      </c>
      <c r="D819" s="43" t="s">
        <v>726</v>
      </c>
      <c r="E819" s="43" t="s">
        <v>727</v>
      </c>
      <c r="F819" s="43" t="s">
        <v>327</v>
      </c>
      <c r="G819" s="60" t="s">
        <v>1731</v>
      </c>
      <c r="H819" s="43" t="s">
        <v>161</v>
      </c>
      <c r="I819" s="62">
        <v>9011084</v>
      </c>
      <c r="J819" s="132" t="s">
        <v>1733</v>
      </c>
      <c r="K819" s="61" t="s">
        <v>121</v>
      </c>
      <c r="L819" s="63">
        <v>231</v>
      </c>
      <c r="M819" s="64" t="s">
        <v>121</v>
      </c>
      <c r="N819" s="65">
        <v>259700000</v>
      </c>
      <c r="O819" s="50">
        <f>VLOOKUP(I819,Hoja1!$A$2:$J$18391,10,0)</f>
        <v>259700000</v>
      </c>
      <c r="P819" s="66">
        <f t="shared" si="87"/>
        <v>0</v>
      </c>
      <c r="Q819" s="59" t="s">
        <v>327</v>
      </c>
      <c r="R819" s="59" t="s">
        <v>127</v>
      </c>
      <c r="S819" s="59" t="s">
        <v>128</v>
      </c>
      <c r="T819" s="59" t="s">
        <v>121</v>
      </c>
      <c r="U819" s="59" t="s">
        <v>121</v>
      </c>
      <c r="V819" s="59" t="s">
        <v>121</v>
      </c>
      <c r="W819" s="59" t="s">
        <v>121</v>
      </c>
      <c r="X819" s="59" t="s">
        <v>121</v>
      </c>
      <c r="Y819" s="67">
        <f>+IF(C819=$F$1,N819+BZ819,"N.A.")</f>
        <v>387970094</v>
      </c>
      <c r="Z819" s="68">
        <f t="shared" si="88"/>
        <v>259700000</v>
      </c>
      <c r="AA819" s="59" t="s">
        <v>1878</v>
      </c>
      <c r="AB819" s="59" t="s">
        <v>129</v>
      </c>
      <c r="AC819" s="61" t="s">
        <v>129</v>
      </c>
      <c r="AD819" s="69" t="b">
        <f t="shared" si="91"/>
        <v>1</v>
      </c>
      <c r="AE819" s="70">
        <v>0</v>
      </c>
      <c r="AF819" s="70">
        <v>0</v>
      </c>
      <c r="AG819" s="70">
        <v>0.01</v>
      </c>
      <c r="AH819" s="70">
        <v>0.02</v>
      </c>
      <c r="AI819" s="70">
        <v>0.03</v>
      </c>
      <c r="AJ819" s="59">
        <v>0.04</v>
      </c>
      <c r="AK819" s="59" t="s">
        <v>131</v>
      </c>
      <c r="AL819" s="59" t="s">
        <v>131</v>
      </c>
      <c r="AM819" s="110" t="s">
        <v>131</v>
      </c>
      <c r="AN819" s="110">
        <v>0</v>
      </c>
      <c r="AO819" s="56" t="s">
        <v>121</v>
      </c>
      <c r="AP819" s="56">
        <v>279685</v>
      </c>
      <c r="AQ819" s="56">
        <v>1285913</v>
      </c>
      <c r="AR819" s="56">
        <v>964435</v>
      </c>
      <c r="AS819" s="56">
        <v>1748029</v>
      </c>
      <c r="AT819" s="56">
        <v>11467076</v>
      </c>
      <c r="AU819" s="56" t="s">
        <v>121</v>
      </c>
      <c r="AV819" s="56">
        <v>857275</v>
      </c>
      <c r="AW819" s="56">
        <v>192887</v>
      </c>
      <c r="AX819" s="56">
        <v>696536</v>
      </c>
      <c r="AY819" s="56" t="s">
        <v>121</v>
      </c>
      <c r="AZ819" s="56" t="s">
        <v>121</v>
      </c>
      <c r="BA819" s="56" t="s">
        <v>121</v>
      </c>
      <c r="BB819" s="56" t="s">
        <v>121</v>
      </c>
      <c r="BC819" s="56" t="s">
        <v>121</v>
      </c>
      <c r="BD819" s="56" t="s">
        <v>121</v>
      </c>
      <c r="BE819" s="56">
        <v>1678108</v>
      </c>
      <c r="BF819" s="56">
        <v>1678108</v>
      </c>
      <c r="BG819" s="56">
        <v>160739</v>
      </c>
      <c r="BH819" s="56" t="s">
        <v>121</v>
      </c>
      <c r="BI819" s="56">
        <v>964435</v>
      </c>
      <c r="BJ819" s="56">
        <v>803696</v>
      </c>
      <c r="BK819" s="56">
        <v>1393073</v>
      </c>
      <c r="BL819" s="56">
        <v>1285913</v>
      </c>
      <c r="BM819" s="56">
        <v>1188661</v>
      </c>
      <c r="BN819" s="56">
        <v>128591</v>
      </c>
      <c r="BO819" s="56">
        <v>2097636</v>
      </c>
      <c r="BP819" s="56">
        <v>167811</v>
      </c>
      <c r="BQ819" s="56">
        <v>1748029</v>
      </c>
      <c r="BR819" s="56">
        <v>1748029</v>
      </c>
      <c r="BS819" s="56">
        <v>1118739</v>
      </c>
      <c r="BT819" s="56">
        <v>8036957</v>
      </c>
      <c r="BU819" s="56">
        <v>128591</v>
      </c>
      <c r="BV819" s="56">
        <v>5143653</v>
      </c>
      <c r="BW819" s="56">
        <v>5893769</v>
      </c>
      <c r="BX819" s="56" t="s">
        <v>121</v>
      </c>
      <c r="BY819" s="56">
        <v>910855</v>
      </c>
      <c r="BZ819" s="56">
        <v>128270094</v>
      </c>
      <c r="CA819" s="56" t="s">
        <v>121</v>
      </c>
      <c r="CB819" s="56" t="s">
        <v>121</v>
      </c>
      <c r="CC819" s="56" t="s">
        <v>121</v>
      </c>
      <c r="CD819" s="56" t="s">
        <v>121</v>
      </c>
      <c r="CE819" s="252" t="s">
        <v>1719</v>
      </c>
      <c r="CF819" s="252" t="s">
        <v>1719</v>
      </c>
      <c r="CG819" s="252" t="s">
        <v>1719</v>
      </c>
      <c r="CH819" s="252" t="s">
        <v>1719</v>
      </c>
      <c r="CI819" s="252" t="s">
        <v>1719</v>
      </c>
      <c r="CJ819" s="252" t="s">
        <v>1719</v>
      </c>
      <c r="CK819" s="252" t="s">
        <v>1719</v>
      </c>
      <c r="CL819" s="232" t="s">
        <v>121</v>
      </c>
      <c r="CM819" s="253" t="s">
        <v>121</v>
      </c>
      <c r="CN819" s="253" t="s">
        <v>121</v>
      </c>
      <c r="CO819" s="253" t="s">
        <v>121</v>
      </c>
      <c r="CP819" s="253" t="s">
        <v>121</v>
      </c>
      <c r="CQ819" s="253" t="s">
        <v>121</v>
      </c>
      <c r="CR819" s="253" t="s">
        <v>121</v>
      </c>
      <c r="CS819" s="253" t="s">
        <v>121</v>
      </c>
      <c r="CT819" s="253" t="s">
        <v>121</v>
      </c>
      <c r="CU819" s="253" t="s">
        <v>121</v>
      </c>
      <c r="CV819" s="253" t="s">
        <v>121</v>
      </c>
      <c r="CW819" s="253" t="s">
        <v>121</v>
      </c>
      <c r="CX819" s="253" t="s">
        <v>121</v>
      </c>
      <c r="CY819" s="253" t="s">
        <v>121</v>
      </c>
      <c r="CZ819" s="253" t="s">
        <v>121</v>
      </c>
      <c r="DA819" s="193">
        <v>12323334</v>
      </c>
      <c r="DB819" s="73">
        <v>1</v>
      </c>
      <c r="DC819" s="10">
        <v>1</v>
      </c>
      <c r="DD819" s="10" t="s">
        <v>1888</v>
      </c>
      <c r="DE819" s="58" t="s">
        <v>1880</v>
      </c>
      <c r="DF819" s="58" t="str">
        <f t="shared" si="89"/>
        <v>Vehículos Especiales_Ambulancias_TAB</v>
      </c>
      <c r="DG819" s="13">
        <f t="shared" si="90"/>
        <v>387970094</v>
      </c>
      <c r="DK819" s="10" t="b">
        <v>1</v>
      </c>
    </row>
    <row r="820" spans="1:115" ht="25.5" x14ac:dyDescent="0.25">
      <c r="A820" s="59">
        <v>1259</v>
      </c>
      <c r="B820" s="79" t="s">
        <v>159</v>
      </c>
      <c r="C820" s="195" t="s">
        <v>3</v>
      </c>
      <c r="D820" s="43" t="s">
        <v>726</v>
      </c>
      <c r="E820" s="43" t="s">
        <v>734</v>
      </c>
      <c r="F820" s="43" t="s">
        <v>327</v>
      </c>
      <c r="G820" s="60" t="s">
        <v>1731</v>
      </c>
      <c r="H820" s="43" t="s">
        <v>161</v>
      </c>
      <c r="I820" s="62">
        <v>9011084</v>
      </c>
      <c r="J820" s="132" t="s">
        <v>1734</v>
      </c>
      <c r="K820" s="61" t="s">
        <v>121</v>
      </c>
      <c r="L820" s="63">
        <v>231</v>
      </c>
      <c r="M820" s="64" t="s">
        <v>121</v>
      </c>
      <c r="N820" s="65">
        <v>259700000</v>
      </c>
      <c r="O820" s="50">
        <f>VLOOKUP(I820,Hoja1!$A$2:$J$18391,10,0)</f>
        <v>259700000</v>
      </c>
      <c r="P820" s="66">
        <f t="shared" si="87"/>
        <v>0</v>
      </c>
      <c r="Q820" s="59" t="s">
        <v>327</v>
      </c>
      <c r="R820" s="59" t="s">
        <v>127</v>
      </c>
      <c r="S820" s="59" t="s">
        <v>128</v>
      </c>
      <c r="T820" s="59" t="s">
        <v>121</v>
      </c>
      <c r="U820" s="59" t="s">
        <v>121</v>
      </c>
      <c r="V820" s="59" t="s">
        <v>121</v>
      </c>
      <c r="W820" s="59" t="s">
        <v>121</v>
      </c>
      <c r="X820" s="59" t="s">
        <v>121</v>
      </c>
      <c r="Y820" s="67">
        <f>+IF(C820=$F$1,N820+BZ820,"N.A.")</f>
        <v>516240190</v>
      </c>
      <c r="Z820" s="68">
        <f t="shared" si="88"/>
        <v>259700000</v>
      </c>
      <c r="AA820" s="59" t="s">
        <v>1878</v>
      </c>
      <c r="AB820" s="59" t="s">
        <v>129</v>
      </c>
      <c r="AC820" s="61" t="s">
        <v>129</v>
      </c>
      <c r="AD820" s="69" t="b">
        <f t="shared" si="91"/>
        <v>1</v>
      </c>
      <c r="AE820" s="70">
        <v>0</v>
      </c>
      <c r="AF820" s="70">
        <v>0</v>
      </c>
      <c r="AG820" s="70">
        <v>0.01</v>
      </c>
      <c r="AH820" s="70">
        <v>0.02</v>
      </c>
      <c r="AI820" s="70">
        <v>0.03</v>
      </c>
      <c r="AJ820" s="59">
        <v>0.04</v>
      </c>
      <c r="AK820" s="59" t="s">
        <v>131</v>
      </c>
      <c r="AL820" s="59" t="s">
        <v>131</v>
      </c>
      <c r="AM820" s="110" t="s">
        <v>131</v>
      </c>
      <c r="AN820" s="110">
        <v>0</v>
      </c>
      <c r="AO820" s="56" t="s">
        <v>121</v>
      </c>
      <c r="AP820" s="56">
        <v>279685</v>
      </c>
      <c r="AQ820" s="56">
        <v>1285913</v>
      </c>
      <c r="AR820" s="56">
        <v>964435</v>
      </c>
      <c r="AS820" s="56">
        <v>1748029</v>
      </c>
      <c r="AT820" s="56">
        <v>11467076</v>
      </c>
      <c r="AU820" s="56" t="s">
        <v>121</v>
      </c>
      <c r="AV820" s="56">
        <v>857275</v>
      </c>
      <c r="AW820" s="56">
        <v>192887</v>
      </c>
      <c r="AX820" s="56">
        <v>696536</v>
      </c>
      <c r="AY820" s="56" t="s">
        <v>121</v>
      </c>
      <c r="AZ820" s="56" t="s">
        <v>121</v>
      </c>
      <c r="BA820" s="56" t="s">
        <v>121</v>
      </c>
      <c r="BB820" s="56" t="s">
        <v>121</v>
      </c>
      <c r="BC820" s="56" t="s">
        <v>121</v>
      </c>
      <c r="BD820" s="56" t="s">
        <v>121</v>
      </c>
      <c r="BE820" s="56">
        <v>1678108</v>
      </c>
      <c r="BF820" s="56">
        <v>1678108</v>
      </c>
      <c r="BG820" s="56">
        <v>160739</v>
      </c>
      <c r="BH820" s="56" t="s">
        <v>121</v>
      </c>
      <c r="BI820" s="56">
        <v>964435</v>
      </c>
      <c r="BJ820" s="56">
        <v>803696</v>
      </c>
      <c r="BK820" s="56">
        <v>1393073</v>
      </c>
      <c r="BL820" s="56">
        <v>1285913</v>
      </c>
      <c r="BM820" s="56">
        <v>1188661</v>
      </c>
      <c r="BN820" s="56">
        <v>128591</v>
      </c>
      <c r="BO820" s="56">
        <v>2097636</v>
      </c>
      <c r="BP820" s="56">
        <v>167811</v>
      </c>
      <c r="BQ820" s="56">
        <v>1748029</v>
      </c>
      <c r="BR820" s="56">
        <v>1748029</v>
      </c>
      <c r="BS820" s="56">
        <v>1118739</v>
      </c>
      <c r="BT820" s="56">
        <v>8036957</v>
      </c>
      <c r="BU820" s="56">
        <v>128591</v>
      </c>
      <c r="BV820" s="56">
        <v>5143653</v>
      </c>
      <c r="BW820" s="56">
        <v>5893769</v>
      </c>
      <c r="BX820" s="56" t="s">
        <v>121</v>
      </c>
      <c r="BY820" s="56">
        <v>910855</v>
      </c>
      <c r="BZ820" s="56">
        <v>256540190</v>
      </c>
      <c r="CA820" s="56" t="s">
        <v>121</v>
      </c>
      <c r="CB820" s="56" t="s">
        <v>121</v>
      </c>
      <c r="CC820" s="56" t="s">
        <v>121</v>
      </c>
      <c r="CD820" s="56" t="s">
        <v>121</v>
      </c>
      <c r="CE820" s="252" t="s">
        <v>1719</v>
      </c>
      <c r="CF820" s="252" t="s">
        <v>1719</v>
      </c>
      <c r="CG820" s="252" t="s">
        <v>1719</v>
      </c>
      <c r="CH820" s="252" t="s">
        <v>1719</v>
      </c>
      <c r="CI820" s="252" t="s">
        <v>1719</v>
      </c>
      <c r="CJ820" s="252" t="s">
        <v>1719</v>
      </c>
      <c r="CK820" s="252" t="s">
        <v>1719</v>
      </c>
      <c r="CL820" s="232" t="s">
        <v>121</v>
      </c>
      <c r="CM820" s="253" t="s">
        <v>121</v>
      </c>
      <c r="CN820" s="253" t="s">
        <v>121</v>
      </c>
      <c r="CO820" s="253" t="s">
        <v>121</v>
      </c>
      <c r="CP820" s="253" t="s">
        <v>121</v>
      </c>
      <c r="CQ820" s="253" t="s">
        <v>121</v>
      </c>
      <c r="CR820" s="253" t="s">
        <v>121</v>
      </c>
      <c r="CS820" s="253" t="s">
        <v>121</v>
      </c>
      <c r="CT820" s="253" t="s">
        <v>121</v>
      </c>
      <c r="CU820" s="253" t="s">
        <v>121</v>
      </c>
      <c r="CV820" s="253" t="s">
        <v>121</v>
      </c>
      <c r="CW820" s="253" t="s">
        <v>121</v>
      </c>
      <c r="CX820" s="253" t="s">
        <v>121</v>
      </c>
      <c r="CY820" s="253" t="s">
        <v>121</v>
      </c>
      <c r="CZ820" s="253" t="s">
        <v>121</v>
      </c>
      <c r="DA820" s="193">
        <v>12323334</v>
      </c>
      <c r="DB820" s="73">
        <v>1</v>
      </c>
      <c r="DC820" s="10">
        <v>1</v>
      </c>
      <c r="DD820" s="10" t="s">
        <v>1888</v>
      </c>
      <c r="DE820" s="58" t="s">
        <v>1880</v>
      </c>
      <c r="DF820" s="58" t="str">
        <f t="shared" si="89"/>
        <v>Vehículos Especiales_Ambulancias_TAM</v>
      </c>
      <c r="DG820" s="13">
        <f t="shared" si="90"/>
        <v>516240190</v>
      </c>
      <c r="DK820" s="10" t="b">
        <v>1</v>
      </c>
    </row>
    <row r="821" spans="1:115" ht="25.5" x14ac:dyDescent="0.25">
      <c r="A821" s="59">
        <v>1260</v>
      </c>
      <c r="B821" s="79" t="s">
        <v>159</v>
      </c>
      <c r="C821" s="43" t="s">
        <v>0</v>
      </c>
      <c r="D821" s="43" t="s">
        <v>320</v>
      </c>
      <c r="E821" s="43" t="s">
        <v>327</v>
      </c>
      <c r="F821" s="43" t="s">
        <v>121</v>
      </c>
      <c r="G821" s="60" t="s">
        <v>1735</v>
      </c>
      <c r="H821" s="43" t="s">
        <v>161</v>
      </c>
      <c r="I821" s="62">
        <v>9008258</v>
      </c>
      <c r="J821" s="132" t="s">
        <v>1736</v>
      </c>
      <c r="K821" s="61" t="s">
        <v>355</v>
      </c>
      <c r="L821" s="63">
        <v>201</v>
      </c>
      <c r="M821" s="64" t="s">
        <v>121</v>
      </c>
      <c r="N821" s="65">
        <v>340900000</v>
      </c>
      <c r="O821" s="50">
        <f>VLOOKUP(I821,Hoja1!$A$2:$J$18391,10,0)</f>
        <v>340900000</v>
      </c>
      <c r="P821" s="66">
        <f t="shared" si="87"/>
        <v>0</v>
      </c>
      <c r="Q821" s="59" t="s">
        <v>327</v>
      </c>
      <c r="R821" s="59" t="s">
        <v>148</v>
      </c>
      <c r="S821" s="59" t="s">
        <v>349</v>
      </c>
      <c r="T821" s="59" t="s">
        <v>121</v>
      </c>
      <c r="U821" s="59" t="s">
        <v>121</v>
      </c>
      <c r="V821" s="59">
        <v>3050</v>
      </c>
      <c r="W821" s="59">
        <v>625</v>
      </c>
      <c r="X821" s="59" t="s">
        <v>121</v>
      </c>
      <c r="Y821" s="67" t="str">
        <f t="shared" ref="Y821:Y852" si="94">+IF(E821=$F$1,N821+BZ821,"N.A.")</f>
        <v>N.A.</v>
      </c>
      <c r="Z821" s="68">
        <f t="shared" si="88"/>
        <v>340900000</v>
      </c>
      <c r="AA821" s="59" t="s">
        <v>1878</v>
      </c>
      <c r="AB821" s="59" t="s">
        <v>156</v>
      </c>
      <c r="AC821" s="61" t="s">
        <v>156</v>
      </c>
      <c r="AD821" s="69" t="b">
        <f t="shared" si="91"/>
        <v>1</v>
      </c>
      <c r="AE821" s="70">
        <v>0</v>
      </c>
      <c r="AF821" s="70">
        <v>0</v>
      </c>
      <c r="AG821" s="70">
        <v>0</v>
      </c>
      <c r="AH821" s="70">
        <v>0.01</v>
      </c>
      <c r="AI821" s="70">
        <v>1.4999999999999999E-2</v>
      </c>
      <c r="AJ821" s="59">
        <v>0.02</v>
      </c>
      <c r="AK821" s="59" t="s">
        <v>131</v>
      </c>
      <c r="AL821" s="59" t="s">
        <v>131</v>
      </c>
      <c r="AM821" s="110" t="s">
        <v>131</v>
      </c>
      <c r="AN821" s="110">
        <v>0</v>
      </c>
      <c r="AO821" s="56" t="s">
        <v>121</v>
      </c>
      <c r="AP821" s="56">
        <v>300046</v>
      </c>
      <c r="AQ821" s="56">
        <v>1500232</v>
      </c>
      <c r="AR821" s="56" t="s">
        <v>121</v>
      </c>
      <c r="AS821" s="56" t="s">
        <v>121</v>
      </c>
      <c r="AT821" s="56">
        <v>12323334</v>
      </c>
      <c r="AU821" s="56" t="s">
        <v>121</v>
      </c>
      <c r="AV821" s="56" t="s">
        <v>121</v>
      </c>
      <c r="AW821" s="56">
        <v>160739</v>
      </c>
      <c r="AX821" s="56" t="s">
        <v>121</v>
      </c>
      <c r="AY821" s="56" t="s">
        <v>121</v>
      </c>
      <c r="AZ821" s="56" t="s">
        <v>121</v>
      </c>
      <c r="BA821" s="56" t="s">
        <v>121</v>
      </c>
      <c r="BB821" s="56" t="s">
        <v>121</v>
      </c>
      <c r="BC821" s="56" t="s">
        <v>121</v>
      </c>
      <c r="BD821" s="56" t="s">
        <v>121</v>
      </c>
      <c r="BE821" s="56" t="s">
        <v>121</v>
      </c>
      <c r="BF821" s="56">
        <v>1928870</v>
      </c>
      <c r="BG821" s="56">
        <v>160739</v>
      </c>
      <c r="BH821" s="56" t="s">
        <v>121</v>
      </c>
      <c r="BI821" s="56" t="s">
        <v>121</v>
      </c>
      <c r="BJ821" s="56">
        <v>375058</v>
      </c>
      <c r="BK821" s="56">
        <v>1607391</v>
      </c>
      <c r="BL821" s="56">
        <v>1500232</v>
      </c>
      <c r="BM821" s="56">
        <v>482217</v>
      </c>
      <c r="BN821" s="56">
        <v>128591</v>
      </c>
      <c r="BO821" s="56">
        <v>4286377</v>
      </c>
      <c r="BP821" s="56">
        <v>482217</v>
      </c>
      <c r="BQ821" s="56" t="s">
        <v>121</v>
      </c>
      <c r="BR821" s="56" t="s">
        <v>121</v>
      </c>
      <c r="BS821" s="56">
        <v>3750580</v>
      </c>
      <c r="BT821" s="56">
        <v>10180146</v>
      </c>
      <c r="BU821" s="56">
        <v>128591</v>
      </c>
      <c r="BV821" s="56">
        <v>5143653</v>
      </c>
      <c r="BW821" s="56">
        <v>5893769</v>
      </c>
      <c r="BX821" s="56" t="s">
        <v>121</v>
      </c>
      <c r="BY821" s="56">
        <v>696536</v>
      </c>
      <c r="BZ821" s="56" t="s">
        <v>121</v>
      </c>
      <c r="CA821" s="56" t="s">
        <v>121</v>
      </c>
      <c r="CB821" s="56" t="s">
        <v>121</v>
      </c>
      <c r="CC821" s="56" t="s">
        <v>121</v>
      </c>
      <c r="CD821" s="56" t="s">
        <v>121</v>
      </c>
      <c r="CE821" s="252" t="s">
        <v>1718</v>
      </c>
      <c r="CF821" s="252" t="s">
        <v>1718</v>
      </c>
      <c r="CG821" s="252" t="s">
        <v>1718</v>
      </c>
      <c r="CH821" s="252" t="s">
        <v>1718</v>
      </c>
      <c r="CI821" s="252" t="s">
        <v>130</v>
      </c>
      <c r="CJ821" s="252" t="s">
        <v>1718</v>
      </c>
      <c r="CK821" s="252" t="s">
        <v>1719</v>
      </c>
      <c r="CL821" s="232" t="s">
        <v>121</v>
      </c>
      <c r="CM821" s="253" t="s">
        <v>1718</v>
      </c>
      <c r="CN821" s="253" t="s">
        <v>1718</v>
      </c>
      <c r="CO821" s="253" t="s">
        <v>121</v>
      </c>
      <c r="CP821" s="253" t="s">
        <v>121</v>
      </c>
      <c r="CQ821" s="253" t="s">
        <v>121</v>
      </c>
      <c r="CR821" s="253" t="s">
        <v>121</v>
      </c>
      <c r="CS821" s="253" t="s">
        <v>121</v>
      </c>
      <c r="CT821" s="253" t="s">
        <v>121</v>
      </c>
      <c r="CU821" s="253" t="s">
        <v>121</v>
      </c>
      <c r="CV821" s="253" t="s">
        <v>121</v>
      </c>
      <c r="CW821" s="253" t="s">
        <v>121</v>
      </c>
      <c r="CX821" s="253" t="s">
        <v>121</v>
      </c>
      <c r="CY821" s="253" t="s">
        <v>121</v>
      </c>
      <c r="CZ821" s="253" t="s">
        <v>121</v>
      </c>
      <c r="DA821" s="193">
        <v>12323334</v>
      </c>
      <c r="DB821" s="73">
        <v>1</v>
      </c>
      <c r="DC821" s="10">
        <v>1</v>
      </c>
      <c r="DD821" s="10"/>
      <c r="DE821" s="58" t="s">
        <v>1880</v>
      </c>
      <c r="DF821" s="58" t="str">
        <f t="shared" si="89"/>
        <v>Vehículos Convencionales_Camperos/Camionetas_4x4</v>
      </c>
      <c r="DG821" s="13">
        <f t="shared" si="90"/>
        <v>340900000</v>
      </c>
      <c r="DK821" s="10" t="b">
        <v>1</v>
      </c>
    </row>
    <row r="822" spans="1:115" ht="25.5" x14ac:dyDescent="0.25">
      <c r="A822" s="59">
        <v>1261</v>
      </c>
      <c r="B822" s="79" t="s">
        <v>159</v>
      </c>
      <c r="C822" s="43" t="s">
        <v>0</v>
      </c>
      <c r="D822" s="43" t="s">
        <v>320</v>
      </c>
      <c r="E822" s="43" t="s">
        <v>327</v>
      </c>
      <c r="F822" s="43" t="s">
        <v>121</v>
      </c>
      <c r="G822" s="60" t="s">
        <v>1737</v>
      </c>
      <c r="H822" s="43" t="s">
        <v>161</v>
      </c>
      <c r="I822" s="62">
        <v>9008259</v>
      </c>
      <c r="J822" s="132" t="s">
        <v>1738</v>
      </c>
      <c r="K822" s="61" t="s">
        <v>355</v>
      </c>
      <c r="L822" s="63">
        <v>201</v>
      </c>
      <c r="M822" s="64" t="s">
        <v>121</v>
      </c>
      <c r="N822" s="65">
        <v>429900000</v>
      </c>
      <c r="O822" s="50">
        <f>VLOOKUP(I822,Hoja1!$A$2:$J$18391,10,0)</f>
        <v>429900000</v>
      </c>
      <c r="P822" s="66">
        <f t="shared" si="87"/>
        <v>0</v>
      </c>
      <c r="Q822" s="59" t="s">
        <v>327</v>
      </c>
      <c r="R822" s="59" t="s">
        <v>148</v>
      </c>
      <c r="S822" s="59" t="s">
        <v>349</v>
      </c>
      <c r="T822" s="59" t="s">
        <v>121</v>
      </c>
      <c r="U822" s="59" t="s">
        <v>121</v>
      </c>
      <c r="V822" s="59">
        <v>3050</v>
      </c>
      <c r="W822" s="59">
        <v>625</v>
      </c>
      <c r="X822" s="59" t="s">
        <v>121</v>
      </c>
      <c r="Y822" s="67" t="str">
        <f t="shared" si="94"/>
        <v>N.A.</v>
      </c>
      <c r="Z822" s="68">
        <f t="shared" si="88"/>
        <v>429900000</v>
      </c>
      <c r="AA822" s="59" t="s">
        <v>1878</v>
      </c>
      <c r="AB822" s="59" t="s">
        <v>156</v>
      </c>
      <c r="AC822" s="61" t="s">
        <v>156</v>
      </c>
      <c r="AD822" s="69" t="b">
        <f t="shared" si="91"/>
        <v>1</v>
      </c>
      <c r="AE822" s="70">
        <v>0</v>
      </c>
      <c r="AF822" s="70">
        <v>0</v>
      </c>
      <c r="AG822" s="70">
        <v>0</v>
      </c>
      <c r="AH822" s="70">
        <v>0.01</v>
      </c>
      <c r="AI822" s="70">
        <v>1.4999999999999999E-2</v>
      </c>
      <c r="AJ822" s="59">
        <v>0.02</v>
      </c>
      <c r="AK822" s="59" t="s">
        <v>131</v>
      </c>
      <c r="AL822" s="59" t="s">
        <v>131</v>
      </c>
      <c r="AM822" s="110" t="s">
        <v>131</v>
      </c>
      <c r="AN822" s="110">
        <v>0</v>
      </c>
      <c r="AO822" s="56" t="s">
        <v>121</v>
      </c>
      <c r="AP822" s="56">
        <v>300046</v>
      </c>
      <c r="AQ822" s="56">
        <v>1500232</v>
      </c>
      <c r="AR822" s="56" t="s">
        <v>121</v>
      </c>
      <c r="AS822" s="56" t="s">
        <v>121</v>
      </c>
      <c r="AT822" s="56">
        <v>12323334</v>
      </c>
      <c r="AU822" s="56" t="s">
        <v>121</v>
      </c>
      <c r="AV822" s="56" t="s">
        <v>121</v>
      </c>
      <c r="AW822" s="56">
        <v>160739</v>
      </c>
      <c r="AX822" s="56" t="s">
        <v>121</v>
      </c>
      <c r="AY822" s="56" t="s">
        <v>121</v>
      </c>
      <c r="AZ822" s="56" t="s">
        <v>121</v>
      </c>
      <c r="BA822" s="56" t="s">
        <v>121</v>
      </c>
      <c r="BB822" s="56" t="s">
        <v>121</v>
      </c>
      <c r="BC822" s="56" t="s">
        <v>121</v>
      </c>
      <c r="BD822" s="56" t="s">
        <v>121</v>
      </c>
      <c r="BE822" s="56" t="s">
        <v>121</v>
      </c>
      <c r="BF822" s="56">
        <v>1928870</v>
      </c>
      <c r="BG822" s="56">
        <v>160739</v>
      </c>
      <c r="BH822" s="56" t="s">
        <v>121</v>
      </c>
      <c r="BI822" s="56" t="s">
        <v>121</v>
      </c>
      <c r="BJ822" s="56">
        <v>375058</v>
      </c>
      <c r="BK822" s="56">
        <v>1607391</v>
      </c>
      <c r="BL822" s="56">
        <v>1500232</v>
      </c>
      <c r="BM822" s="56">
        <v>482217</v>
      </c>
      <c r="BN822" s="56">
        <v>128591</v>
      </c>
      <c r="BO822" s="56">
        <v>4286377</v>
      </c>
      <c r="BP822" s="56">
        <v>482217</v>
      </c>
      <c r="BQ822" s="56" t="s">
        <v>121</v>
      </c>
      <c r="BR822" s="56" t="s">
        <v>121</v>
      </c>
      <c r="BS822" s="56">
        <v>3750580</v>
      </c>
      <c r="BT822" s="56">
        <v>10180146</v>
      </c>
      <c r="BU822" s="56">
        <v>128591</v>
      </c>
      <c r="BV822" s="56">
        <v>5143653</v>
      </c>
      <c r="BW822" s="56">
        <v>5893769</v>
      </c>
      <c r="BX822" s="56" t="s">
        <v>121</v>
      </c>
      <c r="BY822" s="56">
        <v>696536</v>
      </c>
      <c r="BZ822" s="56" t="s">
        <v>121</v>
      </c>
      <c r="CA822" s="56" t="s">
        <v>121</v>
      </c>
      <c r="CB822" s="56" t="s">
        <v>121</v>
      </c>
      <c r="CC822" s="56" t="s">
        <v>121</v>
      </c>
      <c r="CD822" s="56" t="s">
        <v>121</v>
      </c>
      <c r="CE822" s="252" t="s">
        <v>1718</v>
      </c>
      <c r="CF822" s="252" t="s">
        <v>1718</v>
      </c>
      <c r="CG822" s="252" t="s">
        <v>1718</v>
      </c>
      <c r="CH822" s="252" t="s">
        <v>1718</v>
      </c>
      <c r="CI822" s="252" t="s">
        <v>130</v>
      </c>
      <c r="CJ822" s="252" t="s">
        <v>1718</v>
      </c>
      <c r="CK822" s="252" t="s">
        <v>1719</v>
      </c>
      <c r="CL822" s="232" t="s">
        <v>121</v>
      </c>
      <c r="CM822" s="253" t="s">
        <v>1718</v>
      </c>
      <c r="CN822" s="253" t="s">
        <v>1718</v>
      </c>
      <c r="CO822" s="253" t="s">
        <v>121</v>
      </c>
      <c r="CP822" s="253" t="s">
        <v>121</v>
      </c>
      <c r="CQ822" s="253" t="s">
        <v>121</v>
      </c>
      <c r="CR822" s="253" t="s">
        <v>121</v>
      </c>
      <c r="CS822" s="253" t="s">
        <v>121</v>
      </c>
      <c r="CT822" s="253" t="s">
        <v>121</v>
      </c>
      <c r="CU822" s="253" t="s">
        <v>121</v>
      </c>
      <c r="CV822" s="253" t="s">
        <v>121</v>
      </c>
      <c r="CW822" s="253" t="s">
        <v>121</v>
      </c>
      <c r="CX822" s="253" t="s">
        <v>121</v>
      </c>
      <c r="CY822" s="253" t="s">
        <v>121</v>
      </c>
      <c r="CZ822" s="253" t="s">
        <v>121</v>
      </c>
      <c r="DA822" s="193">
        <v>12323334</v>
      </c>
      <c r="DB822" s="73">
        <v>1</v>
      </c>
      <c r="DC822" s="10">
        <v>1</v>
      </c>
      <c r="DD822" s="10"/>
      <c r="DE822" s="58" t="s">
        <v>1880</v>
      </c>
      <c r="DF822" s="58" t="str">
        <f t="shared" si="89"/>
        <v>Vehículos Convencionales_Camperos/Camionetas_4x4</v>
      </c>
      <c r="DG822" s="13">
        <f t="shared" si="90"/>
        <v>429900000</v>
      </c>
      <c r="DK822" s="10" t="b">
        <v>1</v>
      </c>
    </row>
    <row r="823" spans="1:115" ht="25.5" x14ac:dyDescent="0.25">
      <c r="A823" s="59">
        <v>1262</v>
      </c>
      <c r="B823" s="79" t="s">
        <v>159</v>
      </c>
      <c r="C823" s="43" t="s">
        <v>0</v>
      </c>
      <c r="D823" s="43" t="s">
        <v>320</v>
      </c>
      <c r="E823" s="43" t="s">
        <v>327</v>
      </c>
      <c r="F823" s="43" t="s">
        <v>121</v>
      </c>
      <c r="G823" s="60" t="s">
        <v>1739</v>
      </c>
      <c r="H823" s="43" t="s">
        <v>161</v>
      </c>
      <c r="I823" s="62">
        <v>9008260</v>
      </c>
      <c r="J823" s="132" t="s">
        <v>1740</v>
      </c>
      <c r="K823" s="61" t="s">
        <v>355</v>
      </c>
      <c r="L823" s="63">
        <v>201</v>
      </c>
      <c r="M823" s="64" t="s">
        <v>121</v>
      </c>
      <c r="N823" s="65">
        <v>499900000</v>
      </c>
      <c r="O823" s="50">
        <f>VLOOKUP(I823,Hoja1!$A$2:$J$18391,10,0)</f>
        <v>499900000</v>
      </c>
      <c r="P823" s="66">
        <f t="shared" si="87"/>
        <v>0</v>
      </c>
      <c r="Q823" s="59" t="s">
        <v>327</v>
      </c>
      <c r="R823" s="59" t="s">
        <v>148</v>
      </c>
      <c r="S823" s="59" t="s">
        <v>349</v>
      </c>
      <c r="T823" s="59" t="s">
        <v>121</v>
      </c>
      <c r="U823" s="59" t="s">
        <v>121</v>
      </c>
      <c r="V823" s="59">
        <v>3050</v>
      </c>
      <c r="W823" s="59">
        <v>625</v>
      </c>
      <c r="X823" s="59" t="s">
        <v>121</v>
      </c>
      <c r="Y823" s="67" t="str">
        <f t="shared" si="94"/>
        <v>N.A.</v>
      </c>
      <c r="Z823" s="68">
        <f t="shared" si="88"/>
        <v>499900000</v>
      </c>
      <c r="AA823" s="59" t="s">
        <v>1878</v>
      </c>
      <c r="AB823" s="59" t="s">
        <v>156</v>
      </c>
      <c r="AC823" s="61" t="s">
        <v>156</v>
      </c>
      <c r="AD823" s="69" t="b">
        <f t="shared" si="91"/>
        <v>1</v>
      </c>
      <c r="AE823" s="70">
        <v>0</v>
      </c>
      <c r="AF823" s="70">
        <v>0</v>
      </c>
      <c r="AG823" s="70">
        <v>0</v>
      </c>
      <c r="AH823" s="70">
        <v>0.01</v>
      </c>
      <c r="AI823" s="70">
        <v>1.4999999999999999E-2</v>
      </c>
      <c r="AJ823" s="59">
        <v>0.02</v>
      </c>
      <c r="AK823" s="59" t="s">
        <v>131</v>
      </c>
      <c r="AL823" s="59" t="s">
        <v>131</v>
      </c>
      <c r="AM823" s="110" t="s">
        <v>131</v>
      </c>
      <c r="AN823" s="110">
        <v>0</v>
      </c>
      <c r="AO823" s="56" t="s">
        <v>121</v>
      </c>
      <c r="AP823" s="56">
        <v>300046</v>
      </c>
      <c r="AQ823" s="56">
        <v>1500232</v>
      </c>
      <c r="AR823" s="56" t="s">
        <v>121</v>
      </c>
      <c r="AS823" s="56" t="s">
        <v>121</v>
      </c>
      <c r="AT823" s="56">
        <v>12323334</v>
      </c>
      <c r="AU823" s="56" t="s">
        <v>121</v>
      </c>
      <c r="AV823" s="56" t="s">
        <v>121</v>
      </c>
      <c r="AW823" s="56">
        <v>160739</v>
      </c>
      <c r="AX823" s="56" t="s">
        <v>121</v>
      </c>
      <c r="AY823" s="56" t="s">
        <v>121</v>
      </c>
      <c r="AZ823" s="56" t="s">
        <v>121</v>
      </c>
      <c r="BA823" s="56" t="s">
        <v>121</v>
      </c>
      <c r="BB823" s="56" t="s">
        <v>121</v>
      </c>
      <c r="BC823" s="56" t="s">
        <v>121</v>
      </c>
      <c r="BD823" s="56" t="s">
        <v>121</v>
      </c>
      <c r="BE823" s="56" t="s">
        <v>121</v>
      </c>
      <c r="BF823" s="56">
        <v>1928870</v>
      </c>
      <c r="BG823" s="56">
        <v>160739</v>
      </c>
      <c r="BH823" s="56" t="s">
        <v>121</v>
      </c>
      <c r="BI823" s="56" t="s">
        <v>121</v>
      </c>
      <c r="BJ823" s="56">
        <v>375058</v>
      </c>
      <c r="BK823" s="56">
        <v>1607391</v>
      </c>
      <c r="BL823" s="56">
        <v>1500232</v>
      </c>
      <c r="BM823" s="56">
        <v>482217</v>
      </c>
      <c r="BN823" s="56">
        <v>128591</v>
      </c>
      <c r="BO823" s="56">
        <v>4286377</v>
      </c>
      <c r="BP823" s="56">
        <v>482217</v>
      </c>
      <c r="BQ823" s="56" t="s">
        <v>121</v>
      </c>
      <c r="BR823" s="56" t="s">
        <v>121</v>
      </c>
      <c r="BS823" s="56">
        <v>3750580</v>
      </c>
      <c r="BT823" s="56">
        <v>10180146</v>
      </c>
      <c r="BU823" s="56">
        <v>128591</v>
      </c>
      <c r="BV823" s="56">
        <v>5143653</v>
      </c>
      <c r="BW823" s="56">
        <v>5893769</v>
      </c>
      <c r="BX823" s="56" t="s">
        <v>121</v>
      </c>
      <c r="BY823" s="56">
        <v>696536</v>
      </c>
      <c r="BZ823" s="56" t="s">
        <v>121</v>
      </c>
      <c r="CA823" s="56" t="s">
        <v>121</v>
      </c>
      <c r="CB823" s="56" t="s">
        <v>121</v>
      </c>
      <c r="CC823" s="56" t="s">
        <v>121</v>
      </c>
      <c r="CD823" s="56" t="s">
        <v>121</v>
      </c>
      <c r="CE823" s="252" t="s">
        <v>1718</v>
      </c>
      <c r="CF823" s="252" t="s">
        <v>1718</v>
      </c>
      <c r="CG823" s="252" t="s">
        <v>1718</v>
      </c>
      <c r="CH823" s="252" t="s">
        <v>1718</v>
      </c>
      <c r="CI823" s="252" t="s">
        <v>130</v>
      </c>
      <c r="CJ823" s="252" t="s">
        <v>1718</v>
      </c>
      <c r="CK823" s="252" t="s">
        <v>1719</v>
      </c>
      <c r="CL823" s="232" t="s">
        <v>121</v>
      </c>
      <c r="CM823" s="253" t="s">
        <v>1718</v>
      </c>
      <c r="CN823" s="253" t="s">
        <v>1718</v>
      </c>
      <c r="CO823" s="253" t="s">
        <v>121</v>
      </c>
      <c r="CP823" s="253" t="s">
        <v>121</v>
      </c>
      <c r="CQ823" s="253" t="s">
        <v>121</v>
      </c>
      <c r="CR823" s="253" t="s">
        <v>121</v>
      </c>
      <c r="CS823" s="253" t="s">
        <v>121</v>
      </c>
      <c r="CT823" s="253" t="s">
        <v>121</v>
      </c>
      <c r="CU823" s="253" t="s">
        <v>121</v>
      </c>
      <c r="CV823" s="253" t="s">
        <v>121</v>
      </c>
      <c r="CW823" s="253" t="s">
        <v>121</v>
      </c>
      <c r="CX823" s="253" t="s">
        <v>121</v>
      </c>
      <c r="CY823" s="253" t="s">
        <v>121</v>
      </c>
      <c r="CZ823" s="253" t="s">
        <v>121</v>
      </c>
      <c r="DA823" s="193">
        <v>12323334</v>
      </c>
      <c r="DB823" s="73">
        <v>1</v>
      </c>
      <c r="DC823" s="10">
        <v>1</v>
      </c>
      <c r="DD823" s="10"/>
      <c r="DE823" s="58" t="s">
        <v>1880</v>
      </c>
      <c r="DF823" s="58" t="str">
        <f t="shared" si="89"/>
        <v>Vehículos Convencionales_Camperos/Camionetas_4x4</v>
      </c>
      <c r="DG823" s="13">
        <f t="shared" si="90"/>
        <v>499900000</v>
      </c>
      <c r="DK823" s="10" t="b">
        <v>1</v>
      </c>
    </row>
    <row r="824" spans="1:115" ht="25.5" x14ac:dyDescent="0.25">
      <c r="A824" s="59">
        <v>1263</v>
      </c>
      <c r="B824" s="79" t="s">
        <v>159</v>
      </c>
      <c r="C824" s="43" t="s">
        <v>0</v>
      </c>
      <c r="D824" s="43" t="s">
        <v>320</v>
      </c>
      <c r="E824" s="43" t="s">
        <v>327</v>
      </c>
      <c r="F824" s="43" t="s">
        <v>121</v>
      </c>
      <c r="G824" s="60" t="s">
        <v>1741</v>
      </c>
      <c r="H824" s="43" t="s">
        <v>161</v>
      </c>
      <c r="I824" s="62">
        <v>9008261</v>
      </c>
      <c r="J824" s="132" t="s">
        <v>1742</v>
      </c>
      <c r="K824" s="61" t="s">
        <v>355</v>
      </c>
      <c r="L824" s="63">
        <v>201</v>
      </c>
      <c r="M824" s="64" t="s">
        <v>121</v>
      </c>
      <c r="N824" s="65">
        <v>533500000</v>
      </c>
      <c r="O824" s="50">
        <f>VLOOKUP(I824,Hoja1!$A$2:$J$18391,10,0)</f>
        <v>533500000</v>
      </c>
      <c r="P824" s="66">
        <f t="shared" si="87"/>
        <v>0</v>
      </c>
      <c r="Q824" s="59" t="s">
        <v>327</v>
      </c>
      <c r="R824" s="59" t="s">
        <v>148</v>
      </c>
      <c r="S824" s="59" t="s">
        <v>349</v>
      </c>
      <c r="T824" s="59" t="s">
        <v>121</v>
      </c>
      <c r="U824" s="59" t="s">
        <v>121</v>
      </c>
      <c r="V824" s="59">
        <v>3050</v>
      </c>
      <c r="W824" s="59">
        <v>625</v>
      </c>
      <c r="X824" s="59" t="s">
        <v>121</v>
      </c>
      <c r="Y824" s="67" t="str">
        <f t="shared" si="94"/>
        <v>N.A.</v>
      </c>
      <c r="Z824" s="68">
        <f t="shared" si="88"/>
        <v>533500000</v>
      </c>
      <c r="AA824" s="59" t="s">
        <v>1878</v>
      </c>
      <c r="AB824" s="59" t="s">
        <v>156</v>
      </c>
      <c r="AC824" s="61" t="s">
        <v>156</v>
      </c>
      <c r="AD824" s="69" t="b">
        <f t="shared" si="91"/>
        <v>1</v>
      </c>
      <c r="AE824" s="70">
        <v>0</v>
      </c>
      <c r="AF824" s="70">
        <v>0</v>
      </c>
      <c r="AG824" s="70">
        <v>0</v>
      </c>
      <c r="AH824" s="70">
        <v>0.01</v>
      </c>
      <c r="AI824" s="70">
        <v>1.4999999999999999E-2</v>
      </c>
      <c r="AJ824" s="59">
        <v>0.02</v>
      </c>
      <c r="AK824" s="59" t="s">
        <v>131</v>
      </c>
      <c r="AL824" s="59" t="s">
        <v>131</v>
      </c>
      <c r="AM824" s="110" t="s">
        <v>131</v>
      </c>
      <c r="AN824" s="110">
        <v>0</v>
      </c>
      <c r="AO824" s="56" t="s">
        <v>121</v>
      </c>
      <c r="AP824" s="56">
        <v>300046</v>
      </c>
      <c r="AQ824" s="56">
        <v>1500232</v>
      </c>
      <c r="AR824" s="56" t="s">
        <v>121</v>
      </c>
      <c r="AS824" s="56" t="s">
        <v>121</v>
      </c>
      <c r="AT824" s="56">
        <v>12323334</v>
      </c>
      <c r="AU824" s="56" t="s">
        <v>121</v>
      </c>
      <c r="AV824" s="56" t="s">
        <v>121</v>
      </c>
      <c r="AW824" s="56">
        <v>160739</v>
      </c>
      <c r="AX824" s="56" t="s">
        <v>121</v>
      </c>
      <c r="AY824" s="56" t="s">
        <v>121</v>
      </c>
      <c r="AZ824" s="56" t="s">
        <v>121</v>
      </c>
      <c r="BA824" s="56" t="s">
        <v>121</v>
      </c>
      <c r="BB824" s="56" t="s">
        <v>121</v>
      </c>
      <c r="BC824" s="56" t="s">
        <v>121</v>
      </c>
      <c r="BD824" s="56" t="s">
        <v>121</v>
      </c>
      <c r="BE824" s="56" t="s">
        <v>121</v>
      </c>
      <c r="BF824" s="56">
        <v>1928870</v>
      </c>
      <c r="BG824" s="56">
        <v>160739</v>
      </c>
      <c r="BH824" s="56" t="s">
        <v>121</v>
      </c>
      <c r="BI824" s="56" t="s">
        <v>121</v>
      </c>
      <c r="BJ824" s="56">
        <v>375058</v>
      </c>
      <c r="BK824" s="56">
        <v>1607391</v>
      </c>
      <c r="BL824" s="56">
        <v>1500232</v>
      </c>
      <c r="BM824" s="56">
        <v>482217</v>
      </c>
      <c r="BN824" s="56">
        <v>128591</v>
      </c>
      <c r="BO824" s="56">
        <v>4286377</v>
      </c>
      <c r="BP824" s="56">
        <v>482217</v>
      </c>
      <c r="BQ824" s="56" t="s">
        <v>121</v>
      </c>
      <c r="BR824" s="56" t="s">
        <v>121</v>
      </c>
      <c r="BS824" s="56">
        <v>3750580</v>
      </c>
      <c r="BT824" s="56">
        <v>10180146</v>
      </c>
      <c r="BU824" s="56">
        <v>128591</v>
      </c>
      <c r="BV824" s="56">
        <v>5143653</v>
      </c>
      <c r="BW824" s="56">
        <v>5893769</v>
      </c>
      <c r="BX824" s="56" t="s">
        <v>121</v>
      </c>
      <c r="BY824" s="56">
        <v>696536</v>
      </c>
      <c r="BZ824" s="56" t="s">
        <v>121</v>
      </c>
      <c r="CA824" s="56" t="s">
        <v>121</v>
      </c>
      <c r="CB824" s="56" t="s">
        <v>121</v>
      </c>
      <c r="CC824" s="56" t="s">
        <v>121</v>
      </c>
      <c r="CD824" s="56" t="s">
        <v>121</v>
      </c>
      <c r="CE824" s="252" t="s">
        <v>1718</v>
      </c>
      <c r="CF824" s="252" t="s">
        <v>1718</v>
      </c>
      <c r="CG824" s="252" t="s">
        <v>1718</v>
      </c>
      <c r="CH824" s="252" t="s">
        <v>1718</v>
      </c>
      <c r="CI824" s="252" t="s">
        <v>130</v>
      </c>
      <c r="CJ824" s="252" t="s">
        <v>1718</v>
      </c>
      <c r="CK824" s="252" t="s">
        <v>1719</v>
      </c>
      <c r="CL824" s="232" t="s">
        <v>121</v>
      </c>
      <c r="CM824" s="253" t="s">
        <v>1718</v>
      </c>
      <c r="CN824" s="253" t="s">
        <v>1718</v>
      </c>
      <c r="CO824" s="253" t="s">
        <v>121</v>
      </c>
      <c r="CP824" s="253" t="s">
        <v>121</v>
      </c>
      <c r="CQ824" s="253" t="s">
        <v>121</v>
      </c>
      <c r="CR824" s="253" t="s">
        <v>121</v>
      </c>
      <c r="CS824" s="253" t="s">
        <v>121</v>
      </c>
      <c r="CT824" s="253" t="s">
        <v>121</v>
      </c>
      <c r="CU824" s="253" t="s">
        <v>121</v>
      </c>
      <c r="CV824" s="253" t="s">
        <v>121</v>
      </c>
      <c r="CW824" s="253" t="s">
        <v>121</v>
      </c>
      <c r="CX824" s="253" t="s">
        <v>121</v>
      </c>
      <c r="CY824" s="253" t="s">
        <v>121</v>
      </c>
      <c r="CZ824" s="253" t="s">
        <v>121</v>
      </c>
      <c r="DA824" s="193">
        <v>12323334</v>
      </c>
      <c r="DB824" s="73">
        <v>1</v>
      </c>
      <c r="DC824" s="10">
        <v>1</v>
      </c>
      <c r="DD824" s="10"/>
      <c r="DE824" s="58" t="s">
        <v>1880</v>
      </c>
      <c r="DF824" s="58" t="str">
        <f t="shared" si="89"/>
        <v>Vehículos Convencionales_Camperos/Camionetas_4x4</v>
      </c>
      <c r="DG824" s="13">
        <f t="shared" si="90"/>
        <v>533500000</v>
      </c>
      <c r="DK824" s="10" t="b">
        <v>1</v>
      </c>
    </row>
    <row r="825" spans="1:115" ht="25.5" x14ac:dyDescent="0.25">
      <c r="A825" s="59">
        <v>1264</v>
      </c>
      <c r="B825" s="79" t="s">
        <v>159</v>
      </c>
      <c r="C825" s="43" t="s">
        <v>0</v>
      </c>
      <c r="D825" s="43" t="s">
        <v>320</v>
      </c>
      <c r="E825" s="43" t="s">
        <v>327</v>
      </c>
      <c r="F825" s="43" t="s">
        <v>121</v>
      </c>
      <c r="G825" s="60" t="s">
        <v>1743</v>
      </c>
      <c r="H825" s="43" t="s">
        <v>161</v>
      </c>
      <c r="I825" s="62">
        <v>9008247</v>
      </c>
      <c r="J825" s="132" t="s">
        <v>1744</v>
      </c>
      <c r="K825" s="61" t="s">
        <v>341</v>
      </c>
      <c r="L825" s="63">
        <v>409</v>
      </c>
      <c r="M825" s="64" t="s">
        <v>121</v>
      </c>
      <c r="N825" s="65">
        <v>671900000</v>
      </c>
      <c r="O825" s="50">
        <f>VLOOKUP(I825,Hoja1!$A$2:$J$18391,10,0)</f>
        <v>671900000</v>
      </c>
      <c r="P825" s="66">
        <f t="shared" si="87"/>
        <v>0</v>
      </c>
      <c r="Q825" s="59" t="s">
        <v>327</v>
      </c>
      <c r="R825" s="59" t="s">
        <v>148</v>
      </c>
      <c r="S825" s="59" t="s">
        <v>128</v>
      </c>
      <c r="T825" s="59" t="s">
        <v>121</v>
      </c>
      <c r="U825" s="59" t="s">
        <v>121</v>
      </c>
      <c r="V825" s="59" t="s">
        <v>121</v>
      </c>
      <c r="W825" s="59" t="s">
        <v>121</v>
      </c>
      <c r="X825" s="59" t="s">
        <v>121</v>
      </c>
      <c r="Y825" s="67" t="str">
        <f t="shared" si="94"/>
        <v>N.A.</v>
      </c>
      <c r="Z825" s="68">
        <f t="shared" si="88"/>
        <v>671900000</v>
      </c>
      <c r="AA825" s="59" t="s">
        <v>1878</v>
      </c>
      <c r="AB825" s="59" t="s">
        <v>156</v>
      </c>
      <c r="AC825" s="61" t="s">
        <v>156</v>
      </c>
      <c r="AD825" s="69" t="b">
        <f t="shared" si="91"/>
        <v>1</v>
      </c>
      <c r="AE825" s="70">
        <v>0</v>
      </c>
      <c r="AF825" s="70">
        <v>0</v>
      </c>
      <c r="AG825" s="70">
        <v>0</v>
      </c>
      <c r="AH825" s="70">
        <v>0.01</v>
      </c>
      <c r="AI825" s="70">
        <v>0.01</v>
      </c>
      <c r="AJ825" s="59">
        <v>0.01</v>
      </c>
      <c r="AK825" s="59" t="s">
        <v>131</v>
      </c>
      <c r="AL825" s="59" t="s">
        <v>131</v>
      </c>
      <c r="AM825" s="110" t="s">
        <v>131</v>
      </c>
      <c r="AN825" s="110">
        <v>0</v>
      </c>
      <c r="AO825" s="56" t="s">
        <v>121</v>
      </c>
      <c r="AP825" s="56">
        <v>94329</v>
      </c>
      <c r="AQ825" s="56">
        <v>1607391</v>
      </c>
      <c r="AR825" s="56" t="s">
        <v>121</v>
      </c>
      <c r="AS825" s="56" t="s">
        <v>121</v>
      </c>
      <c r="AT825" s="56">
        <v>12380649</v>
      </c>
      <c r="AU825" s="56" t="s">
        <v>121</v>
      </c>
      <c r="AV825" s="56" t="s">
        <v>121</v>
      </c>
      <c r="AW825" s="56">
        <v>94329</v>
      </c>
      <c r="AX825" s="56" t="s">
        <v>121</v>
      </c>
      <c r="AY825" s="56" t="s">
        <v>121</v>
      </c>
      <c r="AZ825" s="56" t="s">
        <v>121</v>
      </c>
      <c r="BA825" s="56" t="s">
        <v>121</v>
      </c>
      <c r="BB825" s="56" t="s">
        <v>121</v>
      </c>
      <c r="BC825" s="56" t="s">
        <v>121</v>
      </c>
      <c r="BD825" s="56" t="s">
        <v>121</v>
      </c>
      <c r="BE825" s="56" t="s">
        <v>121</v>
      </c>
      <c r="BF825" s="56">
        <v>1886575</v>
      </c>
      <c r="BG825" s="56">
        <v>214319</v>
      </c>
      <c r="BH825" s="56" t="s">
        <v>121</v>
      </c>
      <c r="BI825" s="56" t="s">
        <v>121</v>
      </c>
      <c r="BJ825" s="56">
        <v>648511</v>
      </c>
      <c r="BK825" s="56">
        <v>1607391</v>
      </c>
      <c r="BL825" s="56">
        <v>1768664</v>
      </c>
      <c r="BM825" s="56">
        <v>1120154</v>
      </c>
      <c r="BN825" s="56">
        <v>141494</v>
      </c>
      <c r="BO825" s="56">
        <v>1650754</v>
      </c>
      <c r="BP825" s="56">
        <v>1768664</v>
      </c>
      <c r="BQ825" s="56" t="s">
        <v>121</v>
      </c>
      <c r="BR825" s="56" t="s">
        <v>121</v>
      </c>
      <c r="BS825" s="56" t="s">
        <v>121</v>
      </c>
      <c r="BT825" s="56">
        <v>7664211</v>
      </c>
      <c r="BU825" s="56">
        <v>94329</v>
      </c>
      <c r="BV825" s="56" t="s">
        <v>121</v>
      </c>
      <c r="BW825" s="56" t="s">
        <v>121</v>
      </c>
      <c r="BX825" s="56" t="s">
        <v>121</v>
      </c>
      <c r="BY825" s="56">
        <v>1414931</v>
      </c>
      <c r="BZ825" s="56" t="s">
        <v>121</v>
      </c>
      <c r="CA825" s="56" t="s">
        <v>121</v>
      </c>
      <c r="CB825" s="56" t="s">
        <v>121</v>
      </c>
      <c r="CC825" s="56" t="s">
        <v>121</v>
      </c>
      <c r="CD825" s="56" t="s">
        <v>121</v>
      </c>
      <c r="CE825" s="252" t="s">
        <v>1718</v>
      </c>
      <c r="CF825" s="252" t="s">
        <v>1718</v>
      </c>
      <c r="CG825" s="252" t="s">
        <v>1718</v>
      </c>
      <c r="CH825" s="252" t="s">
        <v>1718</v>
      </c>
      <c r="CI825" s="252" t="s">
        <v>130</v>
      </c>
      <c r="CJ825" s="252" t="s">
        <v>1718</v>
      </c>
      <c r="CK825" s="252" t="s">
        <v>1719</v>
      </c>
      <c r="CL825" s="232" t="s">
        <v>121</v>
      </c>
      <c r="CM825" s="253" t="s">
        <v>121</v>
      </c>
      <c r="CN825" s="253" t="s">
        <v>121</v>
      </c>
      <c r="CO825" s="253" t="s">
        <v>121</v>
      </c>
      <c r="CP825" s="253" t="s">
        <v>121</v>
      </c>
      <c r="CQ825" s="253" t="s">
        <v>121</v>
      </c>
      <c r="CR825" s="253" t="s">
        <v>121</v>
      </c>
      <c r="CS825" s="253" t="s">
        <v>121</v>
      </c>
      <c r="CT825" s="253" t="s">
        <v>121</v>
      </c>
      <c r="CU825" s="253" t="s">
        <v>121</v>
      </c>
      <c r="CV825" s="253" t="s">
        <v>121</v>
      </c>
      <c r="CW825" s="253" t="s">
        <v>121</v>
      </c>
      <c r="CX825" s="253" t="s">
        <v>121</v>
      </c>
      <c r="CY825" s="253" t="s">
        <v>121</v>
      </c>
      <c r="CZ825" s="253" t="s">
        <v>121</v>
      </c>
      <c r="DA825" s="193">
        <v>17097086</v>
      </c>
      <c r="DB825" s="73">
        <v>1</v>
      </c>
      <c r="DC825" s="10">
        <v>1</v>
      </c>
      <c r="DD825" s="10"/>
      <c r="DE825" s="58" t="s">
        <v>1880</v>
      </c>
      <c r="DF825" s="58" t="str">
        <f t="shared" si="89"/>
        <v>Vehículos Convencionales_Camperos/Camionetas_4x4</v>
      </c>
      <c r="DG825" s="13">
        <f t="shared" si="90"/>
        <v>671900000</v>
      </c>
      <c r="DK825" s="10" t="b">
        <v>1</v>
      </c>
    </row>
    <row r="826" spans="1:115" ht="25.5" x14ac:dyDescent="0.25">
      <c r="A826" s="59">
        <v>1265</v>
      </c>
      <c r="B826" s="79" t="s">
        <v>159</v>
      </c>
      <c r="C826" s="43" t="s">
        <v>0</v>
      </c>
      <c r="D826" s="43" t="s">
        <v>320</v>
      </c>
      <c r="E826" s="43" t="s">
        <v>327</v>
      </c>
      <c r="F826" s="43" t="s">
        <v>121</v>
      </c>
      <c r="G826" s="60" t="s">
        <v>1745</v>
      </c>
      <c r="H826" s="43" t="s">
        <v>161</v>
      </c>
      <c r="I826" s="62">
        <v>9008241</v>
      </c>
      <c r="J826" s="132" t="s">
        <v>1746</v>
      </c>
      <c r="K826" s="61" t="s">
        <v>341</v>
      </c>
      <c r="L826" s="63">
        <v>409</v>
      </c>
      <c r="M826" s="64" t="s">
        <v>121</v>
      </c>
      <c r="N826" s="65">
        <v>642500000</v>
      </c>
      <c r="O826" s="50">
        <f>VLOOKUP(I826,Hoja1!$A$2:$J$18391,10,0)</f>
        <v>642500000</v>
      </c>
      <c r="P826" s="66">
        <f t="shared" si="87"/>
        <v>0</v>
      </c>
      <c r="Q826" s="59" t="s">
        <v>728</v>
      </c>
      <c r="R826" s="59" t="s">
        <v>148</v>
      </c>
      <c r="S826" s="59" t="s">
        <v>128</v>
      </c>
      <c r="T826" s="59" t="s">
        <v>121</v>
      </c>
      <c r="U826" s="59" t="s">
        <v>121</v>
      </c>
      <c r="V826" s="59" t="s">
        <v>121</v>
      </c>
      <c r="W826" s="59" t="s">
        <v>121</v>
      </c>
      <c r="X826" s="59" t="s">
        <v>121</v>
      </c>
      <c r="Y826" s="67" t="str">
        <f t="shared" si="94"/>
        <v>N.A.</v>
      </c>
      <c r="Z826" s="68">
        <f t="shared" si="88"/>
        <v>642500000</v>
      </c>
      <c r="AA826" s="59" t="s">
        <v>1878</v>
      </c>
      <c r="AB826" s="59" t="s">
        <v>156</v>
      </c>
      <c r="AC826" s="61" t="s">
        <v>156</v>
      </c>
      <c r="AD826" s="69" t="b">
        <f t="shared" si="91"/>
        <v>1</v>
      </c>
      <c r="AE826" s="70">
        <v>0</v>
      </c>
      <c r="AF826" s="70">
        <v>0</v>
      </c>
      <c r="AG826" s="70">
        <v>0</v>
      </c>
      <c r="AH826" s="70">
        <v>0.01</v>
      </c>
      <c r="AI826" s="70">
        <v>0.01</v>
      </c>
      <c r="AJ826" s="59">
        <v>0.01</v>
      </c>
      <c r="AK826" s="59" t="s">
        <v>131</v>
      </c>
      <c r="AL826" s="59" t="s">
        <v>131</v>
      </c>
      <c r="AM826" s="110" t="s">
        <v>131</v>
      </c>
      <c r="AN826" s="110">
        <v>0</v>
      </c>
      <c r="AO826" s="56" t="s">
        <v>121</v>
      </c>
      <c r="AP826" s="56">
        <v>94329</v>
      </c>
      <c r="AQ826" s="56">
        <v>1607391</v>
      </c>
      <c r="AR826" s="56" t="s">
        <v>121</v>
      </c>
      <c r="AS826" s="56" t="s">
        <v>121</v>
      </c>
      <c r="AT826" s="56">
        <v>12380649</v>
      </c>
      <c r="AU826" s="56" t="s">
        <v>121</v>
      </c>
      <c r="AV826" s="56" t="s">
        <v>121</v>
      </c>
      <c r="AW826" s="56">
        <v>94329</v>
      </c>
      <c r="AX826" s="56" t="s">
        <v>121</v>
      </c>
      <c r="AY826" s="56" t="s">
        <v>121</v>
      </c>
      <c r="AZ826" s="56" t="s">
        <v>121</v>
      </c>
      <c r="BA826" s="56" t="s">
        <v>121</v>
      </c>
      <c r="BB826" s="56" t="s">
        <v>121</v>
      </c>
      <c r="BC826" s="56" t="s">
        <v>121</v>
      </c>
      <c r="BD826" s="56" t="s">
        <v>121</v>
      </c>
      <c r="BE826" s="56" t="s">
        <v>121</v>
      </c>
      <c r="BF826" s="56">
        <v>1886575</v>
      </c>
      <c r="BG826" s="56">
        <v>214319</v>
      </c>
      <c r="BH826" s="56" t="s">
        <v>121</v>
      </c>
      <c r="BI826" s="56" t="s">
        <v>121</v>
      </c>
      <c r="BJ826" s="56">
        <v>648511</v>
      </c>
      <c r="BK826" s="56">
        <v>1607391</v>
      </c>
      <c r="BL826" s="56">
        <v>1768664</v>
      </c>
      <c r="BM826" s="56">
        <v>1120154</v>
      </c>
      <c r="BN826" s="56">
        <v>141494</v>
      </c>
      <c r="BO826" s="56">
        <v>1650754</v>
      </c>
      <c r="BP826" s="56">
        <v>1768664</v>
      </c>
      <c r="BQ826" s="56" t="s">
        <v>121</v>
      </c>
      <c r="BR826" s="56" t="s">
        <v>121</v>
      </c>
      <c r="BS826" s="56" t="s">
        <v>121</v>
      </c>
      <c r="BT826" s="56">
        <v>7664211</v>
      </c>
      <c r="BU826" s="56">
        <v>94329</v>
      </c>
      <c r="BV826" s="56" t="s">
        <v>121</v>
      </c>
      <c r="BW826" s="56" t="s">
        <v>121</v>
      </c>
      <c r="BX826" s="56" t="s">
        <v>121</v>
      </c>
      <c r="BY826" s="56">
        <v>1414931</v>
      </c>
      <c r="BZ826" s="56" t="s">
        <v>121</v>
      </c>
      <c r="CA826" s="56" t="s">
        <v>121</v>
      </c>
      <c r="CB826" s="56" t="s">
        <v>121</v>
      </c>
      <c r="CC826" s="56" t="s">
        <v>121</v>
      </c>
      <c r="CD826" s="56" t="s">
        <v>121</v>
      </c>
      <c r="CE826" s="252" t="s">
        <v>1718</v>
      </c>
      <c r="CF826" s="252" t="s">
        <v>1718</v>
      </c>
      <c r="CG826" s="252" t="s">
        <v>1718</v>
      </c>
      <c r="CH826" s="252" t="s">
        <v>1718</v>
      </c>
      <c r="CI826" s="252" t="s">
        <v>130</v>
      </c>
      <c r="CJ826" s="252" t="s">
        <v>1718</v>
      </c>
      <c r="CK826" s="252" t="s">
        <v>1719</v>
      </c>
      <c r="CL826" s="232" t="s">
        <v>121</v>
      </c>
      <c r="CM826" s="253" t="s">
        <v>121</v>
      </c>
      <c r="CN826" s="253" t="s">
        <v>121</v>
      </c>
      <c r="CO826" s="253" t="s">
        <v>121</v>
      </c>
      <c r="CP826" s="253" t="s">
        <v>121</v>
      </c>
      <c r="CQ826" s="253" t="s">
        <v>121</v>
      </c>
      <c r="CR826" s="253" t="s">
        <v>121</v>
      </c>
      <c r="CS826" s="253" t="s">
        <v>121</v>
      </c>
      <c r="CT826" s="253" t="s">
        <v>121</v>
      </c>
      <c r="CU826" s="253" t="s">
        <v>121</v>
      </c>
      <c r="CV826" s="253" t="s">
        <v>121</v>
      </c>
      <c r="CW826" s="253" t="s">
        <v>121</v>
      </c>
      <c r="CX826" s="253" t="s">
        <v>121</v>
      </c>
      <c r="CY826" s="253" t="s">
        <v>121</v>
      </c>
      <c r="CZ826" s="253" t="s">
        <v>121</v>
      </c>
      <c r="DA826" s="193">
        <v>17097086</v>
      </c>
      <c r="DB826" s="73">
        <v>1</v>
      </c>
      <c r="DC826" s="10">
        <v>1</v>
      </c>
      <c r="DD826" s="10"/>
      <c r="DE826" s="58" t="s">
        <v>1880</v>
      </c>
      <c r="DF826" s="58" t="str">
        <f t="shared" si="89"/>
        <v>Vehículos Convencionales_Camperos/Camionetas_4x4</v>
      </c>
      <c r="DG826" s="13">
        <f t="shared" si="90"/>
        <v>642500000</v>
      </c>
      <c r="DK826" s="10" t="b">
        <v>1</v>
      </c>
    </row>
    <row r="827" spans="1:115" ht="25.5" x14ac:dyDescent="0.25">
      <c r="A827" s="59">
        <v>1266</v>
      </c>
      <c r="B827" s="79" t="s">
        <v>159</v>
      </c>
      <c r="C827" s="43" t="s">
        <v>0</v>
      </c>
      <c r="D827" s="43" t="s">
        <v>320</v>
      </c>
      <c r="E827" s="43" t="s">
        <v>731</v>
      </c>
      <c r="F827" s="43" t="s">
        <v>121</v>
      </c>
      <c r="G827" s="60" t="s">
        <v>1747</v>
      </c>
      <c r="H827" s="43" t="s">
        <v>161</v>
      </c>
      <c r="I827" s="62">
        <v>9001160</v>
      </c>
      <c r="J827" s="132" t="s">
        <v>1748</v>
      </c>
      <c r="K827" s="61" t="s">
        <v>145</v>
      </c>
      <c r="L827" s="63">
        <v>106</v>
      </c>
      <c r="M827" s="64" t="s">
        <v>121</v>
      </c>
      <c r="N827" s="65">
        <v>87900000</v>
      </c>
      <c r="O827" s="50">
        <f>VLOOKUP(I827,Hoja1!$A$2:$J$18391,10,0)</f>
        <v>87900000</v>
      </c>
      <c r="P827" s="66">
        <f t="shared" si="87"/>
        <v>0</v>
      </c>
      <c r="Q827" s="59" t="s">
        <v>126</v>
      </c>
      <c r="R827" s="59" t="s">
        <v>148</v>
      </c>
      <c r="S827" s="59" t="s">
        <v>128</v>
      </c>
      <c r="T827" s="59" t="s">
        <v>121</v>
      </c>
      <c r="U827" s="59" t="s">
        <v>121</v>
      </c>
      <c r="V827" s="59" t="s">
        <v>121</v>
      </c>
      <c r="W827" s="59" t="s">
        <v>121</v>
      </c>
      <c r="X827" s="59" t="s">
        <v>121</v>
      </c>
      <c r="Y827" s="67" t="str">
        <f t="shared" si="94"/>
        <v>N.A.</v>
      </c>
      <c r="Z827" s="68">
        <f t="shared" si="88"/>
        <v>87900000</v>
      </c>
      <c r="AA827" s="59" t="s">
        <v>1878</v>
      </c>
      <c r="AB827" s="59" t="s">
        <v>129</v>
      </c>
      <c r="AC827" s="61" t="s">
        <v>129</v>
      </c>
      <c r="AD827" s="69" t="b">
        <f t="shared" si="91"/>
        <v>1</v>
      </c>
      <c r="AE827" s="70">
        <v>0</v>
      </c>
      <c r="AF827" s="70">
        <v>0</v>
      </c>
      <c r="AG827" s="70">
        <v>0</v>
      </c>
      <c r="AH827" s="70">
        <v>0.01</v>
      </c>
      <c r="AI827" s="70">
        <v>0.01</v>
      </c>
      <c r="AJ827" s="59">
        <v>0.01</v>
      </c>
      <c r="AK827" s="59" t="s">
        <v>131</v>
      </c>
      <c r="AL827" s="59" t="s">
        <v>131</v>
      </c>
      <c r="AM827" s="110" t="s">
        <v>131</v>
      </c>
      <c r="AN827" s="110">
        <v>0</v>
      </c>
      <c r="AO827" s="56" t="s">
        <v>121</v>
      </c>
      <c r="AP827" s="56">
        <v>94329</v>
      </c>
      <c r="AQ827" s="56">
        <v>1285913</v>
      </c>
      <c r="AR827" s="56" t="s">
        <v>121</v>
      </c>
      <c r="AS827" s="56" t="s">
        <v>121</v>
      </c>
      <c r="AT827" s="56">
        <v>12380649</v>
      </c>
      <c r="AU827" s="56" t="s">
        <v>121</v>
      </c>
      <c r="AV827" s="56">
        <v>964435</v>
      </c>
      <c r="AW827" s="56">
        <v>94329</v>
      </c>
      <c r="AX827" s="56">
        <v>857275</v>
      </c>
      <c r="AY827" s="56" t="s">
        <v>121</v>
      </c>
      <c r="AZ827" s="56" t="s">
        <v>121</v>
      </c>
      <c r="BA827" s="56" t="s">
        <v>121</v>
      </c>
      <c r="BB827" s="56" t="s">
        <v>121</v>
      </c>
      <c r="BC827" s="56" t="s">
        <v>121</v>
      </c>
      <c r="BD827" s="56" t="s">
        <v>121</v>
      </c>
      <c r="BE827" s="56" t="s">
        <v>121</v>
      </c>
      <c r="BF827" s="56">
        <v>1886575</v>
      </c>
      <c r="BG827" s="56">
        <v>214319</v>
      </c>
      <c r="BH827" s="56" t="s">
        <v>121</v>
      </c>
      <c r="BI827" s="56" t="s">
        <v>121</v>
      </c>
      <c r="BJ827" s="56">
        <v>648511</v>
      </c>
      <c r="BK827" s="56" t="s">
        <v>121</v>
      </c>
      <c r="BL827" s="56" t="s">
        <v>121</v>
      </c>
      <c r="BM827" s="56">
        <v>1120154</v>
      </c>
      <c r="BN827" s="56">
        <v>141494</v>
      </c>
      <c r="BO827" s="56">
        <v>1650754</v>
      </c>
      <c r="BP827" s="56">
        <v>1768664</v>
      </c>
      <c r="BQ827" s="56" t="s">
        <v>121</v>
      </c>
      <c r="BR827" s="56" t="s">
        <v>121</v>
      </c>
      <c r="BS827" s="56" t="s">
        <v>121</v>
      </c>
      <c r="BT827" s="56">
        <v>7664211</v>
      </c>
      <c r="BU827" s="56">
        <v>94329</v>
      </c>
      <c r="BV827" s="56" t="s">
        <v>121</v>
      </c>
      <c r="BW827" s="56" t="s">
        <v>121</v>
      </c>
      <c r="BX827" s="56" t="s">
        <v>121</v>
      </c>
      <c r="BY827" s="56">
        <v>910855</v>
      </c>
      <c r="BZ827" s="56" t="s">
        <v>121</v>
      </c>
      <c r="CA827" s="56" t="s">
        <v>121</v>
      </c>
      <c r="CB827" s="56" t="s">
        <v>121</v>
      </c>
      <c r="CC827" s="56" t="s">
        <v>121</v>
      </c>
      <c r="CD827" s="56" t="s">
        <v>121</v>
      </c>
      <c r="CE827" s="252" t="s">
        <v>1718</v>
      </c>
      <c r="CF827" s="252" t="s">
        <v>1718</v>
      </c>
      <c r="CG827" s="252" t="s">
        <v>1718</v>
      </c>
      <c r="CH827" s="252" t="s">
        <v>1718</v>
      </c>
      <c r="CI827" s="252" t="s">
        <v>130</v>
      </c>
      <c r="CJ827" s="252" t="s">
        <v>1718</v>
      </c>
      <c r="CK827" s="252" t="s">
        <v>1719</v>
      </c>
      <c r="CL827" s="232" t="s">
        <v>121</v>
      </c>
      <c r="CM827" s="253" t="s">
        <v>121</v>
      </c>
      <c r="CN827" s="253" t="s">
        <v>121</v>
      </c>
      <c r="CO827" s="253" t="s">
        <v>121</v>
      </c>
      <c r="CP827" s="253" t="s">
        <v>121</v>
      </c>
      <c r="CQ827" s="253" t="s">
        <v>121</v>
      </c>
      <c r="CR827" s="253" t="s">
        <v>121</v>
      </c>
      <c r="CS827" s="253" t="s">
        <v>121</v>
      </c>
      <c r="CT827" s="253" t="s">
        <v>121</v>
      </c>
      <c r="CU827" s="253" t="s">
        <v>121</v>
      </c>
      <c r="CV827" s="253" t="s">
        <v>121</v>
      </c>
      <c r="CW827" s="253" t="s">
        <v>121</v>
      </c>
      <c r="CX827" s="253" t="s">
        <v>121</v>
      </c>
      <c r="CY827" s="253" t="s">
        <v>121</v>
      </c>
      <c r="CZ827" s="253" t="s">
        <v>121</v>
      </c>
      <c r="DA827" s="193">
        <v>9108552</v>
      </c>
      <c r="DB827" s="73">
        <v>1</v>
      </c>
      <c r="DC827" s="10">
        <v>1</v>
      </c>
      <c r="DD827" s="10"/>
      <c r="DE827" s="58" t="s">
        <v>1880</v>
      </c>
      <c r="DF827" s="58" t="str">
        <f t="shared" si="89"/>
        <v>Vehículos Convencionales_Camperos/Camionetas_4X2</v>
      </c>
      <c r="DG827" s="13">
        <f t="shared" si="90"/>
        <v>87900000</v>
      </c>
      <c r="DK827" s="10" t="b">
        <v>1</v>
      </c>
    </row>
    <row r="828" spans="1:115" ht="25.5" x14ac:dyDescent="0.25">
      <c r="A828" s="59">
        <v>1267</v>
      </c>
      <c r="B828" s="79" t="s">
        <v>159</v>
      </c>
      <c r="C828" s="43" t="s">
        <v>0</v>
      </c>
      <c r="D828" s="43" t="s">
        <v>320</v>
      </c>
      <c r="E828" s="43" t="s">
        <v>731</v>
      </c>
      <c r="F828" s="43" t="s">
        <v>121</v>
      </c>
      <c r="G828" s="60" t="s">
        <v>1749</v>
      </c>
      <c r="H828" s="43" t="s">
        <v>161</v>
      </c>
      <c r="I828" s="62">
        <v>9001156</v>
      </c>
      <c r="J828" s="132" t="s">
        <v>1750</v>
      </c>
      <c r="K828" s="61" t="s">
        <v>145</v>
      </c>
      <c r="L828" s="63">
        <v>106</v>
      </c>
      <c r="M828" s="64" t="s">
        <v>121</v>
      </c>
      <c r="N828" s="65">
        <v>87900000</v>
      </c>
      <c r="O828" s="50">
        <f>VLOOKUP(I828,Hoja1!$A$2:$J$18391,10,0)</f>
        <v>87900000</v>
      </c>
      <c r="P828" s="66">
        <f t="shared" si="87"/>
        <v>0</v>
      </c>
      <c r="Q828" s="59" t="s">
        <v>126</v>
      </c>
      <c r="R828" s="59" t="s">
        <v>148</v>
      </c>
      <c r="S828" s="59" t="s">
        <v>128</v>
      </c>
      <c r="T828" s="59" t="s">
        <v>121</v>
      </c>
      <c r="U828" s="59" t="s">
        <v>121</v>
      </c>
      <c r="V828" s="59" t="s">
        <v>121</v>
      </c>
      <c r="W828" s="59" t="s">
        <v>121</v>
      </c>
      <c r="X828" s="59" t="s">
        <v>121</v>
      </c>
      <c r="Y828" s="67" t="str">
        <f t="shared" si="94"/>
        <v>N.A.</v>
      </c>
      <c r="Z828" s="68">
        <f t="shared" si="88"/>
        <v>87900000</v>
      </c>
      <c r="AA828" s="59" t="s">
        <v>1878</v>
      </c>
      <c r="AB828" s="59" t="s">
        <v>129</v>
      </c>
      <c r="AC828" s="61" t="s">
        <v>129</v>
      </c>
      <c r="AD828" s="69" t="b">
        <f t="shared" si="91"/>
        <v>1</v>
      </c>
      <c r="AE828" s="70">
        <v>0</v>
      </c>
      <c r="AF828" s="70">
        <v>0</v>
      </c>
      <c r="AG828" s="70">
        <v>0</v>
      </c>
      <c r="AH828" s="70">
        <v>0.01</v>
      </c>
      <c r="AI828" s="70">
        <v>0.01</v>
      </c>
      <c r="AJ828" s="59">
        <v>0.01</v>
      </c>
      <c r="AK828" s="59" t="s">
        <v>131</v>
      </c>
      <c r="AL828" s="59" t="s">
        <v>131</v>
      </c>
      <c r="AM828" s="110" t="s">
        <v>131</v>
      </c>
      <c r="AN828" s="110">
        <v>0</v>
      </c>
      <c r="AO828" s="56" t="s">
        <v>121</v>
      </c>
      <c r="AP828" s="56">
        <v>94329</v>
      </c>
      <c r="AQ828" s="56">
        <v>1285913</v>
      </c>
      <c r="AR828" s="56" t="s">
        <v>121</v>
      </c>
      <c r="AS828" s="56" t="s">
        <v>121</v>
      </c>
      <c r="AT828" s="56">
        <v>12380649</v>
      </c>
      <c r="AU828" s="56" t="s">
        <v>121</v>
      </c>
      <c r="AV828" s="56">
        <v>964435</v>
      </c>
      <c r="AW828" s="56">
        <v>94329</v>
      </c>
      <c r="AX828" s="56">
        <v>857275</v>
      </c>
      <c r="AY828" s="56" t="s">
        <v>121</v>
      </c>
      <c r="AZ828" s="56" t="s">
        <v>121</v>
      </c>
      <c r="BA828" s="56" t="s">
        <v>121</v>
      </c>
      <c r="BB828" s="56" t="s">
        <v>121</v>
      </c>
      <c r="BC828" s="56" t="s">
        <v>121</v>
      </c>
      <c r="BD828" s="56" t="s">
        <v>121</v>
      </c>
      <c r="BE828" s="56" t="s">
        <v>121</v>
      </c>
      <c r="BF828" s="56">
        <v>1886575</v>
      </c>
      <c r="BG828" s="56">
        <v>214319</v>
      </c>
      <c r="BH828" s="56" t="s">
        <v>121</v>
      </c>
      <c r="BI828" s="56" t="s">
        <v>121</v>
      </c>
      <c r="BJ828" s="56">
        <v>648511</v>
      </c>
      <c r="BK828" s="56" t="s">
        <v>121</v>
      </c>
      <c r="BL828" s="56" t="s">
        <v>121</v>
      </c>
      <c r="BM828" s="56">
        <v>1120154</v>
      </c>
      <c r="BN828" s="56">
        <v>141494</v>
      </c>
      <c r="BO828" s="56">
        <v>1650754</v>
      </c>
      <c r="BP828" s="56">
        <v>1768664</v>
      </c>
      <c r="BQ828" s="56" t="s">
        <v>121</v>
      </c>
      <c r="BR828" s="56" t="s">
        <v>121</v>
      </c>
      <c r="BS828" s="56" t="s">
        <v>121</v>
      </c>
      <c r="BT828" s="56">
        <v>7664211</v>
      </c>
      <c r="BU828" s="56">
        <v>94329</v>
      </c>
      <c r="BV828" s="56" t="s">
        <v>121</v>
      </c>
      <c r="BW828" s="56" t="s">
        <v>121</v>
      </c>
      <c r="BX828" s="56" t="s">
        <v>121</v>
      </c>
      <c r="BY828" s="56">
        <v>910855</v>
      </c>
      <c r="BZ828" s="56" t="s">
        <v>121</v>
      </c>
      <c r="CA828" s="56" t="s">
        <v>121</v>
      </c>
      <c r="CB828" s="56" t="s">
        <v>121</v>
      </c>
      <c r="CC828" s="56" t="s">
        <v>121</v>
      </c>
      <c r="CD828" s="56" t="s">
        <v>121</v>
      </c>
      <c r="CE828" s="252" t="s">
        <v>1718</v>
      </c>
      <c r="CF828" s="252" t="s">
        <v>1718</v>
      </c>
      <c r="CG828" s="252" t="s">
        <v>1718</v>
      </c>
      <c r="CH828" s="252" t="s">
        <v>1718</v>
      </c>
      <c r="CI828" s="252" t="s">
        <v>130</v>
      </c>
      <c r="CJ828" s="252" t="s">
        <v>1718</v>
      </c>
      <c r="CK828" s="252" t="s">
        <v>1719</v>
      </c>
      <c r="CL828" s="232" t="s">
        <v>121</v>
      </c>
      <c r="CM828" s="253" t="s">
        <v>121</v>
      </c>
      <c r="CN828" s="253" t="s">
        <v>121</v>
      </c>
      <c r="CO828" s="253" t="s">
        <v>121</v>
      </c>
      <c r="CP828" s="253" t="s">
        <v>121</v>
      </c>
      <c r="CQ828" s="253" t="s">
        <v>121</v>
      </c>
      <c r="CR828" s="253" t="s">
        <v>121</v>
      </c>
      <c r="CS828" s="253" t="s">
        <v>121</v>
      </c>
      <c r="CT828" s="253" t="s">
        <v>121</v>
      </c>
      <c r="CU828" s="253" t="s">
        <v>121</v>
      </c>
      <c r="CV828" s="253" t="s">
        <v>121</v>
      </c>
      <c r="CW828" s="253" t="s">
        <v>121</v>
      </c>
      <c r="CX828" s="253" t="s">
        <v>121</v>
      </c>
      <c r="CY828" s="253" t="s">
        <v>121</v>
      </c>
      <c r="CZ828" s="253" t="s">
        <v>121</v>
      </c>
      <c r="DA828" s="193">
        <v>9108552</v>
      </c>
      <c r="DB828" s="73">
        <v>1</v>
      </c>
      <c r="DC828" s="10">
        <v>1</v>
      </c>
      <c r="DD828" s="10"/>
      <c r="DE828" s="58" t="s">
        <v>1880</v>
      </c>
      <c r="DF828" s="58" t="str">
        <f t="shared" si="89"/>
        <v>Vehículos Convencionales_Camperos/Camionetas_4X2</v>
      </c>
      <c r="DG828" s="13">
        <f t="shared" si="90"/>
        <v>87900000</v>
      </c>
      <c r="DK828" s="10" t="b">
        <v>1</v>
      </c>
    </row>
    <row r="829" spans="1:115" ht="25.5" x14ac:dyDescent="0.25">
      <c r="A829" s="59">
        <v>1268</v>
      </c>
      <c r="B829" s="79" t="s">
        <v>159</v>
      </c>
      <c r="C829" s="43" t="s">
        <v>0</v>
      </c>
      <c r="D829" s="43" t="s">
        <v>320</v>
      </c>
      <c r="E829" s="43" t="s">
        <v>731</v>
      </c>
      <c r="F829" s="43" t="s">
        <v>121</v>
      </c>
      <c r="G829" s="60" t="s">
        <v>1751</v>
      </c>
      <c r="H829" s="43" t="s">
        <v>161</v>
      </c>
      <c r="I829" s="62">
        <v>9001161</v>
      </c>
      <c r="J829" s="132" t="s">
        <v>1752</v>
      </c>
      <c r="K829" s="61" t="s">
        <v>145</v>
      </c>
      <c r="L829" s="63">
        <v>106</v>
      </c>
      <c r="M829" s="64" t="s">
        <v>121</v>
      </c>
      <c r="N829" s="65">
        <v>99500000</v>
      </c>
      <c r="O829" s="50">
        <f>VLOOKUP(I829,Hoja1!$A$2:$J$18391,10,0)</f>
        <v>99500000</v>
      </c>
      <c r="P829" s="66">
        <f t="shared" si="87"/>
        <v>0</v>
      </c>
      <c r="Q829" s="59" t="s">
        <v>126</v>
      </c>
      <c r="R829" s="59" t="s">
        <v>148</v>
      </c>
      <c r="S829" s="59" t="s">
        <v>128</v>
      </c>
      <c r="T829" s="59" t="s">
        <v>121</v>
      </c>
      <c r="U829" s="59" t="s">
        <v>121</v>
      </c>
      <c r="V829" s="59" t="s">
        <v>121</v>
      </c>
      <c r="W829" s="59" t="s">
        <v>121</v>
      </c>
      <c r="X829" s="59" t="s">
        <v>121</v>
      </c>
      <c r="Y829" s="67" t="str">
        <f t="shared" si="94"/>
        <v>N.A.</v>
      </c>
      <c r="Z829" s="68">
        <f t="shared" si="88"/>
        <v>99500000</v>
      </c>
      <c r="AA829" s="59" t="s">
        <v>1878</v>
      </c>
      <c r="AB829" s="59" t="s">
        <v>129</v>
      </c>
      <c r="AC829" s="61" t="s">
        <v>129</v>
      </c>
      <c r="AD829" s="69" t="b">
        <f t="shared" si="91"/>
        <v>1</v>
      </c>
      <c r="AE829" s="70">
        <v>0</v>
      </c>
      <c r="AF829" s="70">
        <v>0</v>
      </c>
      <c r="AG829" s="70">
        <v>0</v>
      </c>
      <c r="AH829" s="70">
        <v>0.01</v>
      </c>
      <c r="AI829" s="70">
        <v>0.01</v>
      </c>
      <c r="AJ829" s="59">
        <v>0.01</v>
      </c>
      <c r="AK829" s="59" t="s">
        <v>131</v>
      </c>
      <c r="AL829" s="59" t="s">
        <v>131</v>
      </c>
      <c r="AM829" s="110" t="s">
        <v>131</v>
      </c>
      <c r="AN829" s="110">
        <v>0</v>
      </c>
      <c r="AO829" s="56" t="s">
        <v>121</v>
      </c>
      <c r="AP829" s="56">
        <v>94329</v>
      </c>
      <c r="AQ829" s="56">
        <v>1285913</v>
      </c>
      <c r="AR829" s="56" t="s">
        <v>121</v>
      </c>
      <c r="AS829" s="56" t="s">
        <v>121</v>
      </c>
      <c r="AT829" s="56">
        <v>12380649</v>
      </c>
      <c r="AU829" s="56" t="s">
        <v>121</v>
      </c>
      <c r="AV829" s="56">
        <v>964435</v>
      </c>
      <c r="AW829" s="56">
        <v>94329</v>
      </c>
      <c r="AX829" s="56">
        <v>857275</v>
      </c>
      <c r="AY829" s="56" t="s">
        <v>121</v>
      </c>
      <c r="AZ829" s="56" t="s">
        <v>121</v>
      </c>
      <c r="BA829" s="56" t="s">
        <v>121</v>
      </c>
      <c r="BB829" s="56" t="s">
        <v>121</v>
      </c>
      <c r="BC829" s="56" t="s">
        <v>121</v>
      </c>
      <c r="BD829" s="56" t="s">
        <v>121</v>
      </c>
      <c r="BE829" s="56" t="s">
        <v>121</v>
      </c>
      <c r="BF829" s="56">
        <v>1886575</v>
      </c>
      <c r="BG829" s="56">
        <v>214319</v>
      </c>
      <c r="BH829" s="56" t="s">
        <v>121</v>
      </c>
      <c r="BI829" s="56" t="s">
        <v>121</v>
      </c>
      <c r="BJ829" s="56">
        <v>648511</v>
      </c>
      <c r="BK829" s="56" t="s">
        <v>121</v>
      </c>
      <c r="BL829" s="56" t="s">
        <v>121</v>
      </c>
      <c r="BM829" s="56">
        <v>1120154</v>
      </c>
      <c r="BN829" s="56">
        <v>141494</v>
      </c>
      <c r="BO829" s="56">
        <v>1650754</v>
      </c>
      <c r="BP829" s="56">
        <v>1768664</v>
      </c>
      <c r="BQ829" s="56" t="s">
        <v>121</v>
      </c>
      <c r="BR829" s="56" t="s">
        <v>121</v>
      </c>
      <c r="BS829" s="56" t="s">
        <v>121</v>
      </c>
      <c r="BT829" s="56">
        <v>7664211</v>
      </c>
      <c r="BU829" s="56">
        <v>94329</v>
      </c>
      <c r="BV829" s="56" t="s">
        <v>121</v>
      </c>
      <c r="BW829" s="56" t="s">
        <v>121</v>
      </c>
      <c r="BX829" s="56" t="s">
        <v>121</v>
      </c>
      <c r="BY829" s="56">
        <v>910855</v>
      </c>
      <c r="BZ829" s="56" t="s">
        <v>121</v>
      </c>
      <c r="CA829" s="56" t="s">
        <v>121</v>
      </c>
      <c r="CB829" s="56" t="s">
        <v>121</v>
      </c>
      <c r="CC829" s="56" t="s">
        <v>121</v>
      </c>
      <c r="CD829" s="56" t="s">
        <v>121</v>
      </c>
      <c r="CE829" s="252" t="s">
        <v>1718</v>
      </c>
      <c r="CF829" s="252" t="s">
        <v>1718</v>
      </c>
      <c r="CG829" s="252" t="s">
        <v>1718</v>
      </c>
      <c r="CH829" s="252" t="s">
        <v>1718</v>
      </c>
      <c r="CI829" s="252" t="s">
        <v>130</v>
      </c>
      <c r="CJ829" s="252" t="s">
        <v>1718</v>
      </c>
      <c r="CK829" s="252" t="s">
        <v>1719</v>
      </c>
      <c r="CL829" s="232" t="s">
        <v>121</v>
      </c>
      <c r="CM829" s="253" t="s">
        <v>121</v>
      </c>
      <c r="CN829" s="253" t="s">
        <v>121</v>
      </c>
      <c r="CO829" s="253" t="s">
        <v>121</v>
      </c>
      <c r="CP829" s="253" t="s">
        <v>121</v>
      </c>
      <c r="CQ829" s="253" t="s">
        <v>121</v>
      </c>
      <c r="CR829" s="253" t="s">
        <v>121</v>
      </c>
      <c r="CS829" s="253" t="s">
        <v>121</v>
      </c>
      <c r="CT829" s="253" t="s">
        <v>121</v>
      </c>
      <c r="CU829" s="253" t="s">
        <v>121</v>
      </c>
      <c r="CV829" s="253" t="s">
        <v>121</v>
      </c>
      <c r="CW829" s="253" t="s">
        <v>121</v>
      </c>
      <c r="CX829" s="253" t="s">
        <v>121</v>
      </c>
      <c r="CY829" s="253" t="s">
        <v>121</v>
      </c>
      <c r="CZ829" s="253" t="s">
        <v>121</v>
      </c>
      <c r="DA829" s="193">
        <v>9108552</v>
      </c>
      <c r="DB829" s="73">
        <v>1</v>
      </c>
      <c r="DC829" s="10">
        <v>1</v>
      </c>
      <c r="DD829" s="10"/>
      <c r="DE829" s="58" t="s">
        <v>1880</v>
      </c>
      <c r="DF829" s="58" t="str">
        <f t="shared" si="89"/>
        <v>Vehículos Convencionales_Camperos/Camionetas_4X2</v>
      </c>
      <c r="DG829" s="13">
        <f t="shared" si="90"/>
        <v>99500000</v>
      </c>
      <c r="DK829" s="10" t="b">
        <v>1</v>
      </c>
    </row>
    <row r="830" spans="1:115" ht="25.5" x14ac:dyDescent="0.25">
      <c r="A830" s="59">
        <v>1269</v>
      </c>
      <c r="B830" s="79" t="s">
        <v>159</v>
      </c>
      <c r="C830" s="194" t="s">
        <v>2</v>
      </c>
      <c r="D830" s="43" t="s">
        <v>119</v>
      </c>
      <c r="E830" s="43" t="s">
        <v>136</v>
      </c>
      <c r="F830" s="43" t="s">
        <v>121</v>
      </c>
      <c r="G830" s="60" t="s">
        <v>1605</v>
      </c>
      <c r="H830" s="43" t="s">
        <v>161</v>
      </c>
      <c r="I830" s="62">
        <v>9001154</v>
      </c>
      <c r="J830" s="132" t="s">
        <v>1753</v>
      </c>
      <c r="K830" s="61" t="s">
        <v>163</v>
      </c>
      <c r="L830" s="63">
        <v>168</v>
      </c>
      <c r="M830" s="64" t="s">
        <v>121</v>
      </c>
      <c r="N830" s="65">
        <v>109500000</v>
      </c>
      <c r="O830" s="50">
        <f>VLOOKUP(I830,Hoja1!$A$2:$J$18391,10,0)</f>
        <v>109500000</v>
      </c>
      <c r="P830" s="66">
        <f t="shared" si="87"/>
        <v>0</v>
      </c>
      <c r="Q830" s="59" t="s">
        <v>126</v>
      </c>
      <c r="R830" s="59" t="s">
        <v>148</v>
      </c>
      <c r="S830" s="59" t="s">
        <v>764</v>
      </c>
      <c r="T830" s="59" t="s">
        <v>121</v>
      </c>
      <c r="U830" s="59" t="s">
        <v>121</v>
      </c>
      <c r="V830" s="59" t="s">
        <v>121</v>
      </c>
      <c r="W830" s="59" t="s">
        <v>121</v>
      </c>
      <c r="X830" s="59" t="s">
        <v>121</v>
      </c>
      <c r="Y830" s="67" t="str">
        <f t="shared" si="94"/>
        <v>N.A.</v>
      </c>
      <c r="Z830" s="68">
        <f t="shared" si="88"/>
        <v>109500000</v>
      </c>
      <c r="AA830" s="59" t="s">
        <v>1878</v>
      </c>
      <c r="AB830" s="59" t="s">
        <v>129</v>
      </c>
      <c r="AC830" s="61" t="s">
        <v>129</v>
      </c>
      <c r="AD830" s="69" t="b">
        <f t="shared" si="91"/>
        <v>1</v>
      </c>
      <c r="AE830" s="70">
        <v>0</v>
      </c>
      <c r="AF830" s="70">
        <v>0</v>
      </c>
      <c r="AG830" s="70">
        <v>0</v>
      </c>
      <c r="AH830" s="70">
        <v>0.01</v>
      </c>
      <c r="AI830" s="70">
        <v>0.01</v>
      </c>
      <c r="AJ830" s="59">
        <v>0.01</v>
      </c>
      <c r="AK830" s="59" t="s">
        <v>131</v>
      </c>
      <c r="AL830" s="59" t="s">
        <v>131</v>
      </c>
      <c r="AM830" s="110" t="s">
        <v>131</v>
      </c>
      <c r="AN830" s="110">
        <v>0</v>
      </c>
      <c r="AO830" s="56" t="s">
        <v>121</v>
      </c>
      <c r="AP830" s="56">
        <v>94329</v>
      </c>
      <c r="AQ830" s="56">
        <v>1285913</v>
      </c>
      <c r="AR830" s="56" t="s">
        <v>121</v>
      </c>
      <c r="AS830" s="56" t="s">
        <v>121</v>
      </c>
      <c r="AT830" s="56">
        <v>12380649</v>
      </c>
      <c r="AU830" s="56" t="s">
        <v>121</v>
      </c>
      <c r="AV830" s="56">
        <v>964435</v>
      </c>
      <c r="AW830" s="56">
        <v>94329</v>
      </c>
      <c r="AX830" s="56">
        <v>857275</v>
      </c>
      <c r="AY830" s="56" t="s">
        <v>121</v>
      </c>
      <c r="AZ830" s="56" t="s">
        <v>121</v>
      </c>
      <c r="BA830" s="56" t="s">
        <v>121</v>
      </c>
      <c r="BB830" s="56" t="s">
        <v>121</v>
      </c>
      <c r="BC830" s="56" t="s">
        <v>121</v>
      </c>
      <c r="BD830" s="56" t="s">
        <v>121</v>
      </c>
      <c r="BE830" s="56" t="s">
        <v>121</v>
      </c>
      <c r="BF830" s="56">
        <v>1886575</v>
      </c>
      <c r="BG830" s="56">
        <v>214319</v>
      </c>
      <c r="BH830" s="56" t="s">
        <v>121</v>
      </c>
      <c r="BI830" s="56" t="s">
        <v>121</v>
      </c>
      <c r="BJ830" s="56">
        <v>648511</v>
      </c>
      <c r="BK830" s="56" t="s">
        <v>121</v>
      </c>
      <c r="BL830" s="56" t="s">
        <v>121</v>
      </c>
      <c r="BM830" s="56">
        <v>1120154</v>
      </c>
      <c r="BN830" s="56">
        <v>141494</v>
      </c>
      <c r="BO830" s="56">
        <v>1650754</v>
      </c>
      <c r="BP830" s="56">
        <v>1768664</v>
      </c>
      <c r="BQ830" s="56" t="s">
        <v>121</v>
      </c>
      <c r="BR830" s="56" t="s">
        <v>121</v>
      </c>
      <c r="BS830" s="56" t="s">
        <v>121</v>
      </c>
      <c r="BT830" s="56">
        <v>7664211</v>
      </c>
      <c r="BU830" s="56">
        <v>94329</v>
      </c>
      <c r="BV830" s="56" t="s">
        <v>121</v>
      </c>
      <c r="BW830" s="56" t="s">
        <v>121</v>
      </c>
      <c r="BX830" s="56" t="s">
        <v>121</v>
      </c>
      <c r="BY830" s="56">
        <v>910855</v>
      </c>
      <c r="BZ830" s="56" t="s">
        <v>121</v>
      </c>
      <c r="CA830" s="56" t="s">
        <v>121</v>
      </c>
      <c r="CB830" s="56" t="s">
        <v>121</v>
      </c>
      <c r="CC830" s="56" t="s">
        <v>121</v>
      </c>
      <c r="CD830" s="56" t="s">
        <v>121</v>
      </c>
      <c r="CE830" s="252" t="s">
        <v>1718</v>
      </c>
      <c r="CF830" s="252" t="s">
        <v>1718</v>
      </c>
      <c r="CG830" s="252" t="s">
        <v>1718</v>
      </c>
      <c r="CH830" s="252" t="s">
        <v>1718</v>
      </c>
      <c r="CI830" s="252" t="s">
        <v>130</v>
      </c>
      <c r="CJ830" s="252" t="s">
        <v>1718</v>
      </c>
      <c r="CK830" s="252" t="s">
        <v>1719</v>
      </c>
      <c r="CL830" s="232" t="s">
        <v>121</v>
      </c>
      <c r="CM830" s="253" t="s">
        <v>121</v>
      </c>
      <c r="CN830" s="253" t="s">
        <v>121</v>
      </c>
      <c r="CO830" s="253" t="s">
        <v>121</v>
      </c>
      <c r="CP830" s="253" t="s">
        <v>121</v>
      </c>
      <c r="CQ830" s="253" t="s">
        <v>121</v>
      </c>
      <c r="CR830" s="253" t="s">
        <v>121</v>
      </c>
      <c r="CS830" s="253" t="s">
        <v>121</v>
      </c>
      <c r="CT830" s="253" t="s">
        <v>121</v>
      </c>
      <c r="CU830" s="253" t="s">
        <v>121</v>
      </c>
      <c r="CV830" s="253" t="s">
        <v>121</v>
      </c>
      <c r="CW830" s="253" t="s">
        <v>121</v>
      </c>
      <c r="CX830" s="253" t="s">
        <v>121</v>
      </c>
      <c r="CY830" s="253" t="s">
        <v>121</v>
      </c>
      <c r="CZ830" s="253" t="s">
        <v>121</v>
      </c>
      <c r="DA830" s="193">
        <v>11251740</v>
      </c>
      <c r="DB830" s="73">
        <v>1</v>
      </c>
      <c r="DC830" s="10">
        <v>1</v>
      </c>
      <c r="DD830" s="10"/>
      <c r="DE830" s="58" t="s">
        <v>1880</v>
      </c>
      <c r="DF830" s="58" t="str">
        <f t="shared" si="89"/>
        <v>Vehículos Híbridos_Automóviles_Sedán</v>
      </c>
      <c r="DG830" s="13">
        <f t="shared" si="90"/>
        <v>109500000</v>
      </c>
      <c r="DK830" s="10" t="b">
        <v>1</v>
      </c>
    </row>
    <row r="831" spans="1:115" ht="25.5" x14ac:dyDescent="0.25">
      <c r="A831" s="59">
        <v>1270</v>
      </c>
      <c r="B831" s="79" t="s">
        <v>159</v>
      </c>
      <c r="C831" s="195" t="s">
        <v>2</v>
      </c>
      <c r="D831" s="43" t="s">
        <v>119</v>
      </c>
      <c r="E831" s="43" t="s">
        <v>136</v>
      </c>
      <c r="F831" s="43" t="s">
        <v>121</v>
      </c>
      <c r="G831" s="60" t="s">
        <v>1607</v>
      </c>
      <c r="H831" s="43" t="s">
        <v>161</v>
      </c>
      <c r="I831" s="62">
        <v>9001145</v>
      </c>
      <c r="J831" s="132" t="s">
        <v>1754</v>
      </c>
      <c r="K831" s="61" t="s">
        <v>163</v>
      </c>
      <c r="L831" s="63">
        <v>168</v>
      </c>
      <c r="M831" s="64" t="s">
        <v>121</v>
      </c>
      <c r="N831" s="65">
        <v>122200000</v>
      </c>
      <c r="O831" s="50">
        <f>VLOOKUP(I831,Hoja1!$A$2:$J$18391,10,0)</f>
        <v>122200000</v>
      </c>
      <c r="P831" s="66">
        <f t="shared" si="87"/>
        <v>0</v>
      </c>
      <c r="Q831" s="59" t="s">
        <v>126</v>
      </c>
      <c r="R831" s="59" t="s">
        <v>148</v>
      </c>
      <c r="S831" s="59" t="s">
        <v>764</v>
      </c>
      <c r="T831" s="59" t="s">
        <v>121</v>
      </c>
      <c r="U831" s="59" t="s">
        <v>121</v>
      </c>
      <c r="V831" s="59" t="s">
        <v>121</v>
      </c>
      <c r="W831" s="59" t="s">
        <v>121</v>
      </c>
      <c r="X831" s="59" t="s">
        <v>121</v>
      </c>
      <c r="Y831" s="67" t="str">
        <f t="shared" si="94"/>
        <v>N.A.</v>
      </c>
      <c r="Z831" s="68">
        <f t="shared" si="88"/>
        <v>122200000</v>
      </c>
      <c r="AA831" s="59" t="s">
        <v>1878</v>
      </c>
      <c r="AB831" s="59" t="s">
        <v>149</v>
      </c>
      <c r="AC831" s="61" t="s">
        <v>149</v>
      </c>
      <c r="AD831" s="69" t="b">
        <f t="shared" si="91"/>
        <v>1</v>
      </c>
      <c r="AE831" s="70">
        <v>0</v>
      </c>
      <c r="AF831" s="70">
        <v>0</v>
      </c>
      <c r="AG831" s="70">
        <v>0</v>
      </c>
      <c r="AH831" s="70">
        <v>0.01</v>
      </c>
      <c r="AI831" s="70">
        <v>0.01</v>
      </c>
      <c r="AJ831" s="59">
        <v>0.01</v>
      </c>
      <c r="AK831" s="59" t="s">
        <v>131</v>
      </c>
      <c r="AL831" s="59" t="s">
        <v>131</v>
      </c>
      <c r="AM831" s="110" t="s">
        <v>131</v>
      </c>
      <c r="AN831" s="110">
        <v>0</v>
      </c>
      <c r="AO831" s="56" t="s">
        <v>121</v>
      </c>
      <c r="AP831" s="56">
        <v>94329</v>
      </c>
      <c r="AQ831" s="56">
        <v>1285913</v>
      </c>
      <c r="AR831" s="56" t="s">
        <v>121</v>
      </c>
      <c r="AS831" s="56" t="s">
        <v>121</v>
      </c>
      <c r="AT831" s="56">
        <v>12380649</v>
      </c>
      <c r="AU831" s="56" t="s">
        <v>121</v>
      </c>
      <c r="AV831" s="56">
        <v>964435</v>
      </c>
      <c r="AW831" s="56">
        <v>94329</v>
      </c>
      <c r="AX831" s="56">
        <v>857275</v>
      </c>
      <c r="AY831" s="56" t="s">
        <v>121</v>
      </c>
      <c r="AZ831" s="56" t="s">
        <v>121</v>
      </c>
      <c r="BA831" s="56" t="s">
        <v>121</v>
      </c>
      <c r="BB831" s="56" t="s">
        <v>121</v>
      </c>
      <c r="BC831" s="56" t="s">
        <v>121</v>
      </c>
      <c r="BD831" s="56" t="s">
        <v>121</v>
      </c>
      <c r="BE831" s="56" t="s">
        <v>121</v>
      </c>
      <c r="BF831" s="56">
        <v>1886575</v>
      </c>
      <c r="BG831" s="56">
        <v>214319</v>
      </c>
      <c r="BH831" s="56" t="s">
        <v>121</v>
      </c>
      <c r="BI831" s="56" t="s">
        <v>121</v>
      </c>
      <c r="BJ831" s="56">
        <v>648511</v>
      </c>
      <c r="BK831" s="56" t="s">
        <v>121</v>
      </c>
      <c r="BL831" s="56" t="s">
        <v>121</v>
      </c>
      <c r="BM831" s="56">
        <v>1120154</v>
      </c>
      <c r="BN831" s="56">
        <v>141494</v>
      </c>
      <c r="BO831" s="56">
        <v>1650754</v>
      </c>
      <c r="BP831" s="56">
        <v>1768664</v>
      </c>
      <c r="BQ831" s="56" t="s">
        <v>121</v>
      </c>
      <c r="BR831" s="56" t="s">
        <v>121</v>
      </c>
      <c r="BS831" s="56" t="s">
        <v>121</v>
      </c>
      <c r="BT831" s="56">
        <v>7664211</v>
      </c>
      <c r="BU831" s="56">
        <v>94329</v>
      </c>
      <c r="BV831" s="56" t="s">
        <v>121</v>
      </c>
      <c r="BW831" s="56" t="s">
        <v>121</v>
      </c>
      <c r="BX831" s="56" t="s">
        <v>121</v>
      </c>
      <c r="BY831" s="56">
        <v>910855</v>
      </c>
      <c r="BZ831" s="56" t="s">
        <v>121</v>
      </c>
      <c r="CA831" s="56" t="s">
        <v>121</v>
      </c>
      <c r="CB831" s="56" t="s">
        <v>121</v>
      </c>
      <c r="CC831" s="56" t="s">
        <v>121</v>
      </c>
      <c r="CD831" s="56" t="s">
        <v>121</v>
      </c>
      <c r="CE831" s="252" t="s">
        <v>1718</v>
      </c>
      <c r="CF831" s="252" t="s">
        <v>1718</v>
      </c>
      <c r="CG831" s="252" t="s">
        <v>1718</v>
      </c>
      <c r="CH831" s="252" t="s">
        <v>1718</v>
      </c>
      <c r="CI831" s="252" t="s">
        <v>130</v>
      </c>
      <c r="CJ831" s="252" t="s">
        <v>1718</v>
      </c>
      <c r="CK831" s="252" t="s">
        <v>1719</v>
      </c>
      <c r="CL831" s="232" t="s">
        <v>121</v>
      </c>
      <c r="CM831" s="253" t="s">
        <v>121</v>
      </c>
      <c r="CN831" s="253" t="s">
        <v>121</v>
      </c>
      <c r="CO831" s="253" t="s">
        <v>121</v>
      </c>
      <c r="CP831" s="253" t="s">
        <v>121</v>
      </c>
      <c r="CQ831" s="253" t="s">
        <v>121</v>
      </c>
      <c r="CR831" s="253" t="s">
        <v>121</v>
      </c>
      <c r="CS831" s="253" t="s">
        <v>121</v>
      </c>
      <c r="CT831" s="253" t="s">
        <v>121</v>
      </c>
      <c r="CU831" s="253" t="s">
        <v>121</v>
      </c>
      <c r="CV831" s="253" t="s">
        <v>121</v>
      </c>
      <c r="CW831" s="253" t="s">
        <v>121</v>
      </c>
      <c r="CX831" s="253" t="s">
        <v>121</v>
      </c>
      <c r="CY831" s="253" t="s">
        <v>121</v>
      </c>
      <c r="CZ831" s="253" t="s">
        <v>121</v>
      </c>
      <c r="DA831" s="193">
        <v>11251740</v>
      </c>
      <c r="DB831" s="73">
        <v>1</v>
      </c>
      <c r="DC831" s="10">
        <v>1</v>
      </c>
      <c r="DD831" s="10"/>
      <c r="DE831" s="58" t="s">
        <v>1880</v>
      </c>
      <c r="DF831" s="58" t="str">
        <f t="shared" si="89"/>
        <v>Vehículos Híbridos_Automóviles_Sedán</v>
      </c>
      <c r="DG831" s="13">
        <f t="shared" si="90"/>
        <v>122200000</v>
      </c>
      <c r="DK831" s="10" t="b">
        <v>1</v>
      </c>
    </row>
    <row r="832" spans="1:115" ht="25.5" x14ac:dyDescent="0.25">
      <c r="A832" s="59">
        <v>1271</v>
      </c>
      <c r="B832" s="79" t="s">
        <v>159</v>
      </c>
      <c r="C832" s="195" t="s">
        <v>2</v>
      </c>
      <c r="D832" s="43" t="s">
        <v>119</v>
      </c>
      <c r="E832" s="43" t="s">
        <v>136</v>
      </c>
      <c r="F832" s="43" t="s">
        <v>121</v>
      </c>
      <c r="G832" s="60" t="s">
        <v>1607</v>
      </c>
      <c r="H832" s="43" t="s">
        <v>161</v>
      </c>
      <c r="I832" s="62">
        <v>9001146</v>
      </c>
      <c r="J832" s="132" t="s">
        <v>1755</v>
      </c>
      <c r="K832" s="61" t="s">
        <v>163</v>
      </c>
      <c r="L832" s="63">
        <v>168</v>
      </c>
      <c r="M832" s="64" t="s">
        <v>121</v>
      </c>
      <c r="N832" s="65">
        <v>135200000</v>
      </c>
      <c r="O832" s="50">
        <f>VLOOKUP(I832,Hoja1!$A$2:$J$18391,10,0)</f>
        <v>135200000</v>
      </c>
      <c r="P832" s="66">
        <f t="shared" si="87"/>
        <v>0</v>
      </c>
      <c r="Q832" s="59" t="s">
        <v>126</v>
      </c>
      <c r="R832" s="59" t="s">
        <v>148</v>
      </c>
      <c r="S832" s="59" t="s">
        <v>764</v>
      </c>
      <c r="T832" s="59" t="s">
        <v>121</v>
      </c>
      <c r="U832" s="59" t="s">
        <v>121</v>
      </c>
      <c r="V832" s="59" t="s">
        <v>121</v>
      </c>
      <c r="W832" s="59" t="s">
        <v>121</v>
      </c>
      <c r="X832" s="59" t="s">
        <v>121</v>
      </c>
      <c r="Y832" s="67" t="str">
        <f t="shared" si="94"/>
        <v>N.A.</v>
      </c>
      <c r="Z832" s="68">
        <f t="shared" si="88"/>
        <v>135200000</v>
      </c>
      <c r="AA832" s="59" t="s">
        <v>1878</v>
      </c>
      <c r="AB832" s="59" t="s">
        <v>156</v>
      </c>
      <c r="AC832" s="61" t="s">
        <v>156</v>
      </c>
      <c r="AD832" s="69" t="b">
        <f t="shared" si="91"/>
        <v>1</v>
      </c>
      <c r="AE832" s="70">
        <v>0</v>
      </c>
      <c r="AF832" s="70">
        <v>0</v>
      </c>
      <c r="AG832" s="70">
        <v>0</v>
      </c>
      <c r="AH832" s="70">
        <v>0.01</v>
      </c>
      <c r="AI832" s="70">
        <v>0.01</v>
      </c>
      <c r="AJ832" s="59">
        <v>0.01</v>
      </c>
      <c r="AK832" s="59" t="s">
        <v>131</v>
      </c>
      <c r="AL832" s="59" t="s">
        <v>131</v>
      </c>
      <c r="AM832" s="110" t="s">
        <v>131</v>
      </c>
      <c r="AN832" s="110">
        <v>0</v>
      </c>
      <c r="AO832" s="56" t="s">
        <v>121</v>
      </c>
      <c r="AP832" s="56">
        <v>94329</v>
      </c>
      <c r="AQ832" s="56">
        <v>1285913</v>
      </c>
      <c r="AR832" s="56" t="s">
        <v>121</v>
      </c>
      <c r="AS832" s="56" t="s">
        <v>121</v>
      </c>
      <c r="AT832" s="56">
        <v>12380649</v>
      </c>
      <c r="AU832" s="56" t="s">
        <v>121</v>
      </c>
      <c r="AV832" s="56">
        <v>964435</v>
      </c>
      <c r="AW832" s="56">
        <v>94329</v>
      </c>
      <c r="AX832" s="56">
        <v>857275</v>
      </c>
      <c r="AY832" s="56" t="s">
        <v>121</v>
      </c>
      <c r="AZ832" s="56" t="s">
        <v>121</v>
      </c>
      <c r="BA832" s="56" t="s">
        <v>121</v>
      </c>
      <c r="BB832" s="56" t="s">
        <v>121</v>
      </c>
      <c r="BC832" s="56" t="s">
        <v>121</v>
      </c>
      <c r="BD832" s="56" t="s">
        <v>121</v>
      </c>
      <c r="BE832" s="56" t="s">
        <v>121</v>
      </c>
      <c r="BF832" s="56">
        <v>1886575</v>
      </c>
      <c r="BG832" s="56">
        <v>214319</v>
      </c>
      <c r="BH832" s="56" t="s">
        <v>121</v>
      </c>
      <c r="BI832" s="56" t="s">
        <v>121</v>
      </c>
      <c r="BJ832" s="56">
        <v>648511</v>
      </c>
      <c r="BK832" s="56" t="s">
        <v>121</v>
      </c>
      <c r="BL832" s="56" t="s">
        <v>121</v>
      </c>
      <c r="BM832" s="56">
        <v>1120154</v>
      </c>
      <c r="BN832" s="56">
        <v>141494</v>
      </c>
      <c r="BO832" s="56">
        <v>1650754</v>
      </c>
      <c r="BP832" s="56">
        <v>1768664</v>
      </c>
      <c r="BQ832" s="56" t="s">
        <v>121</v>
      </c>
      <c r="BR832" s="56" t="s">
        <v>121</v>
      </c>
      <c r="BS832" s="56" t="s">
        <v>121</v>
      </c>
      <c r="BT832" s="56">
        <v>7664211</v>
      </c>
      <c r="BU832" s="56">
        <v>94329</v>
      </c>
      <c r="BV832" s="56" t="s">
        <v>121</v>
      </c>
      <c r="BW832" s="56" t="s">
        <v>121</v>
      </c>
      <c r="BX832" s="56" t="s">
        <v>121</v>
      </c>
      <c r="BY832" s="56">
        <v>910855</v>
      </c>
      <c r="BZ832" s="56" t="s">
        <v>121</v>
      </c>
      <c r="CA832" s="56" t="s">
        <v>121</v>
      </c>
      <c r="CB832" s="56" t="s">
        <v>121</v>
      </c>
      <c r="CC832" s="56" t="s">
        <v>121</v>
      </c>
      <c r="CD832" s="56" t="s">
        <v>121</v>
      </c>
      <c r="CE832" s="252" t="s">
        <v>1718</v>
      </c>
      <c r="CF832" s="252" t="s">
        <v>1718</v>
      </c>
      <c r="CG832" s="252" t="s">
        <v>1718</v>
      </c>
      <c r="CH832" s="252" t="s">
        <v>1718</v>
      </c>
      <c r="CI832" s="252" t="s">
        <v>130</v>
      </c>
      <c r="CJ832" s="252" t="s">
        <v>1718</v>
      </c>
      <c r="CK832" s="252" t="s">
        <v>1719</v>
      </c>
      <c r="CL832" s="232" t="s">
        <v>121</v>
      </c>
      <c r="CM832" s="253" t="s">
        <v>121</v>
      </c>
      <c r="CN832" s="253" t="s">
        <v>121</v>
      </c>
      <c r="CO832" s="253" t="s">
        <v>121</v>
      </c>
      <c r="CP832" s="253" t="s">
        <v>121</v>
      </c>
      <c r="CQ832" s="253" t="s">
        <v>121</v>
      </c>
      <c r="CR832" s="253" t="s">
        <v>121</v>
      </c>
      <c r="CS832" s="253" t="s">
        <v>121</v>
      </c>
      <c r="CT832" s="253" t="s">
        <v>121</v>
      </c>
      <c r="CU832" s="253" t="s">
        <v>121</v>
      </c>
      <c r="CV832" s="253" t="s">
        <v>121</v>
      </c>
      <c r="CW832" s="253" t="s">
        <v>121</v>
      </c>
      <c r="CX832" s="253" t="s">
        <v>121</v>
      </c>
      <c r="CY832" s="253" t="s">
        <v>121</v>
      </c>
      <c r="CZ832" s="253" t="s">
        <v>121</v>
      </c>
      <c r="DA832" s="193">
        <v>11251740</v>
      </c>
      <c r="DB832" s="73">
        <v>1</v>
      </c>
      <c r="DC832" s="10">
        <v>1</v>
      </c>
      <c r="DD832" s="10"/>
      <c r="DE832" s="58" t="s">
        <v>1880</v>
      </c>
      <c r="DF832" s="58" t="str">
        <f t="shared" si="89"/>
        <v>Vehículos Híbridos_Automóviles_Sedán</v>
      </c>
      <c r="DG832" s="13">
        <f t="shared" si="90"/>
        <v>135200000</v>
      </c>
      <c r="DK832" s="10" t="b">
        <v>1</v>
      </c>
    </row>
    <row r="833" spans="1:115" ht="25.5" x14ac:dyDescent="0.25">
      <c r="A833" s="59">
        <v>1272</v>
      </c>
      <c r="B833" s="79" t="s">
        <v>159</v>
      </c>
      <c r="C833" s="43" t="s">
        <v>0</v>
      </c>
      <c r="D833" s="43" t="s">
        <v>320</v>
      </c>
      <c r="E833" s="43" t="s">
        <v>731</v>
      </c>
      <c r="F833" s="43" t="s">
        <v>121</v>
      </c>
      <c r="G833" s="60" t="s">
        <v>1756</v>
      </c>
      <c r="H833" s="43" t="s">
        <v>161</v>
      </c>
      <c r="I833" s="62">
        <v>9006192</v>
      </c>
      <c r="J833" s="132" t="s">
        <v>1757</v>
      </c>
      <c r="K833" s="61" t="s">
        <v>163</v>
      </c>
      <c r="L833" s="63">
        <v>169</v>
      </c>
      <c r="M833" s="64" t="s">
        <v>121</v>
      </c>
      <c r="N833" s="65">
        <v>148800000</v>
      </c>
      <c r="O833" s="50">
        <f>VLOOKUP(I833,Hoja1!$A$2:$J$18391,10,0)</f>
        <v>148800000</v>
      </c>
      <c r="P833" s="66">
        <f t="shared" si="87"/>
        <v>0</v>
      </c>
      <c r="Q833" s="59" t="s">
        <v>126</v>
      </c>
      <c r="R833" s="59" t="s">
        <v>148</v>
      </c>
      <c r="S833" s="59" t="s">
        <v>128</v>
      </c>
      <c r="T833" s="59" t="s">
        <v>121</v>
      </c>
      <c r="U833" s="59" t="s">
        <v>121</v>
      </c>
      <c r="V833" s="59" t="s">
        <v>121</v>
      </c>
      <c r="W833" s="59" t="s">
        <v>121</v>
      </c>
      <c r="X833" s="59" t="s">
        <v>121</v>
      </c>
      <c r="Y833" s="67" t="str">
        <f t="shared" si="94"/>
        <v>N.A.</v>
      </c>
      <c r="Z833" s="68">
        <f t="shared" si="88"/>
        <v>148800000</v>
      </c>
      <c r="AA833" s="59" t="s">
        <v>1878</v>
      </c>
      <c r="AB833" s="59" t="s">
        <v>156</v>
      </c>
      <c r="AC833" s="61" t="s">
        <v>156</v>
      </c>
      <c r="AD833" s="69" t="b">
        <f t="shared" si="91"/>
        <v>1</v>
      </c>
      <c r="AE833" s="70">
        <v>0</v>
      </c>
      <c r="AF833" s="70">
        <v>0</v>
      </c>
      <c r="AG833" s="70">
        <v>0</v>
      </c>
      <c r="AH833" s="70">
        <v>0.01</v>
      </c>
      <c r="AI833" s="70">
        <v>0.01</v>
      </c>
      <c r="AJ833" s="59">
        <v>0.01</v>
      </c>
      <c r="AK833" s="59" t="s">
        <v>131</v>
      </c>
      <c r="AL833" s="59" t="s">
        <v>131</v>
      </c>
      <c r="AM833" s="110" t="s">
        <v>131</v>
      </c>
      <c r="AN833" s="110">
        <v>0</v>
      </c>
      <c r="AO833" s="56" t="s">
        <v>121</v>
      </c>
      <c r="AP833" s="56">
        <v>94329</v>
      </c>
      <c r="AQ833" s="56">
        <v>1285913</v>
      </c>
      <c r="AR833" s="56" t="s">
        <v>121</v>
      </c>
      <c r="AS833" s="56" t="s">
        <v>121</v>
      </c>
      <c r="AT833" s="56">
        <v>12380649</v>
      </c>
      <c r="AU833" s="56" t="s">
        <v>121</v>
      </c>
      <c r="AV833" s="56">
        <v>964435</v>
      </c>
      <c r="AW833" s="56">
        <v>94329</v>
      </c>
      <c r="AX833" s="56">
        <v>857275</v>
      </c>
      <c r="AY833" s="56" t="s">
        <v>121</v>
      </c>
      <c r="AZ833" s="56" t="s">
        <v>121</v>
      </c>
      <c r="BA833" s="56" t="s">
        <v>121</v>
      </c>
      <c r="BB833" s="56" t="s">
        <v>121</v>
      </c>
      <c r="BC833" s="56" t="s">
        <v>121</v>
      </c>
      <c r="BD833" s="56" t="s">
        <v>121</v>
      </c>
      <c r="BE833" s="56" t="s">
        <v>121</v>
      </c>
      <c r="BF833" s="56">
        <v>1886575</v>
      </c>
      <c r="BG833" s="56">
        <v>214319</v>
      </c>
      <c r="BH833" s="56" t="s">
        <v>121</v>
      </c>
      <c r="BI833" s="56" t="s">
        <v>121</v>
      </c>
      <c r="BJ833" s="56">
        <v>648511</v>
      </c>
      <c r="BK833" s="56" t="s">
        <v>121</v>
      </c>
      <c r="BL833" s="56" t="s">
        <v>121</v>
      </c>
      <c r="BM833" s="56">
        <v>1120154</v>
      </c>
      <c r="BN833" s="56">
        <v>141494</v>
      </c>
      <c r="BO833" s="56">
        <v>1650754</v>
      </c>
      <c r="BP833" s="56">
        <v>1768664</v>
      </c>
      <c r="BQ833" s="56" t="s">
        <v>121</v>
      </c>
      <c r="BR833" s="56" t="s">
        <v>121</v>
      </c>
      <c r="BS833" s="56" t="s">
        <v>121</v>
      </c>
      <c r="BT833" s="56">
        <v>7664211</v>
      </c>
      <c r="BU833" s="56">
        <v>94329</v>
      </c>
      <c r="BV833" s="56" t="s">
        <v>121</v>
      </c>
      <c r="BW833" s="56" t="s">
        <v>121</v>
      </c>
      <c r="BX833" s="56" t="s">
        <v>121</v>
      </c>
      <c r="BY833" s="56">
        <v>910855</v>
      </c>
      <c r="BZ833" s="56" t="s">
        <v>121</v>
      </c>
      <c r="CA833" s="56" t="s">
        <v>121</v>
      </c>
      <c r="CB833" s="56" t="s">
        <v>121</v>
      </c>
      <c r="CC833" s="56" t="s">
        <v>121</v>
      </c>
      <c r="CD833" s="56" t="s">
        <v>121</v>
      </c>
      <c r="CE833" s="252" t="s">
        <v>1718</v>
      </c>
      <c r="CF833" s="252" t="s">
        <v>1718</v>
      </c>
      <c r="CG833" s="252" t="s">
        <v>1718</v>
      </c>
      <c r="CH833" s="252" t="s">
        <v>1718</v>
      </c>
      <c r="CI833" s="252" t="s">
        <v>130</v>
      </c>
      <c r="CJ833" s="252" t="s">
        <v>1718</v>
      </c>
      <c r="CK833" s="252" t="s">
        <v>1719</v>
      </c>
      <c r="CL833" s="232" t="s">
        <v>121</v>
      </c>
      <c r="CM833" s="253" t="s">
        <v>121</v>
      </c>
      <c r="CN833" s="253" t="s">
        <v>121</v>
      </c>
      <c r="CO833" s="253" t="s">
        <v>121</v>
      </c>
      <c r="CP833" s="253" t="s">
        <v>121</v>
      </c>
      <c r="CQ833" s="253" t="s">
        <v>121</v>
      </c>
      <c r="CR833" s="253" t="s">
        <v>121</v>
      </c>
      <c r="CS833" s="253" t="s">
        <v>121</v>
      </c>
      <c r="CT833" s="253" t="s">
        <v>121</v>
      </c>
      <c r="CU833" s="253" t="s">
        <v>121</v>
      </c>
      <c r="CV833" s="253" t="s">
        <v>121</v>
      </c>
      <c r="CW833" s="253" t="s">
        <v>121</v>
      </c>
      <c r="CX833" s="253" t="s">
        <v>121</v>
      </c>
      <c r="CY833" s="253" t="s">
        <v>121</v>
      </c>
      <c r="CZ833" s="253" t="s">
        <v>121</v>
      </c>
      <c r="DA833" s="193">
        <v>11251740</v>
      </c>
      <c r="DB833" s="73">
        <v>1</v>
      </c>
      <c r="DC833" s="10">
        <v>1</v>
      </c>
      <c r="DD833" s="10"/>
      <c r="DE833" s="58" t="s">
        <v>1880</v>
      </c>
      <c r="DF833" s="58" t="str">
        <f t="shared" si="89"/>
        <v>Vehículos Convencionales_Camperos/Camionetas_4X2</v>
      </c>
      <c r="DG833" s="13">
        <f t="shared" si="90"/>
        <v>148800000</v>
      </c>
      <c r="DK833" s="10" t="b">
        <v>1</v>
      </c>
    </row>
    <row r="834" spans="1:115" ht="25.5" x14ac:dyDescent="0.25">
      <c r="A834" s="59">
        <v>1273</v>
      </c>
      <c r="B834" s="79" t="s">
        <v>159</v>
      </c>
      <c r="C834" s="43" t="s">
        <v>0</v>
      </c>
      <c r="D834" s="43" t="s">
        <v>320</v>
      </c>
      <c r="E834" s="43" t="s">
        <v>731</v>
      </c>
      <c r="F834" s="43" t="s">
        <v>121</v>
      </c>
      <c r="G834" s="60" t="s">
        <v>1758</v>
      </c>
      <c r="H834" s="43" t="s">
        <v>161</v>
      </c>
      <c r="I834" s="62">
        <v>9006200</v>
      </c>
      <c r="J834" s="132" t="s">
        <v>1759</v>
      </c>
      <c r="K834" s="61" t="s">
        <v>163</v>
      </c>
      <c r="L834" s="63">
        <v>169</v>
      </c>
      <c r="M834" s="64" t="s">
        <v>121</v>
      </c>
      <c r="N834" s="65">
        <v>162200000</v>
      </c>
      <c r="O834" s="50">
        <f>VLOOKUP(I834,Hoja1!$A$2:$J$18391,10,0)</f>
        <v>162200000</v>
      </c>
      <c r="P834" s="66">
        <f t="shared" si="87"/>
        <v>0</v>
      </c>
      <c r="Q834" s="59" t="s">
        <v>126</v>
      </c>
      <c r="R834" s="59" t="s">
        <v>148</v>
      </c>
      <c r="S834" s="59" t="s">
        <v>128</v>
      </c>
      <c r="T834" s="59" t="s">
        <v>121</v>
      </c>
      <c r="U834" s="59" t="s">
        <v>121</v>
      </c>
      <c r="V834" s="59" t="s">
        <v>121</v>
      </c>
      <c r="W834" s="59" t="s">
        <v>121</v>
      </c>
      <c r="X834" s="59" t="s">
        <v>121</v>
      </c>
      <c r="Y834" s="67" t="str">
        <f t="shared" si="94"/>
        <v>N.A.</v>
      </c>
      <c r="Z834" s="68">
        <f t="shared" si="88"/>
        <v>162200000</v>
      </c>
      <c r="AA834" s="59" t="s">
        <v>1878</v>
      </c>
      <c r="AB834" s="59" t="s">
        <v>156</v>
      </c>
      <c r="AC834" s="61" t="s">
        <v>156</v>
      </c>
      <c r="AD834" s="69" t="b">
        <f t="shared" si="91"/>
        <v>1</v>
      </c>
      <c r="AE834" s="70">
        <v>0</v>
      </c>
      <c r="AF834" s="70">
        <v>0</v>
      </c>
      <c r="AG834" s="70">
        <v>0</v>
      </c>
      <c r="AH834" s="70">
        <v>0.01</v>
      </c>
      <c r="AI834" s="70">
        <v>0.01</v>
      </c>
      <c r="AJ834" s="59">
        <v>0.01</v>
      </c>
      <c r="AK834" s="59" t="s">
        <v>131</v>
      </c>
      <c r="AL834" s="59" t="s">
        <v>131</v>
      </c>
      <c r="AM834" s="110" t="s">
        <v>131</v>
      </c>
      <c r="AN834" s="110">
        <v>0</v>
      </c>
      <c r="AO834" s="56" t="s">
        <v>121</v>
      </c>
      <c r="AP834" s="56">
        <v>94329</v>
      </c>
      <c r="AQ834" s="56">
        <v>1285913</v>
      </c>
      <c r="AR834" s="56" t="s">
        <v>121</v>
      </c>
      <c r="AS834" s="56" t="s">
        <v>121</v>
      </c>
      <c r="AT834" s="56">
        <v>12380649</v>
      </c>
      <c r="AU834" s="56" t="s">
        <v>121</v>
      </c>
      <c r="AV834" s="56">
        <v>964435</v>
      </c>
      <c r="AW834" s="56">
        <v>94329</v>
      </c>
      <c r="AX834" s="56">
        <v>857275</v>
      </c>
      <c r="AY834" s="56" t="s">
        <v>121</v>
      </c>
      <c r="AZ834" s="56" t="s">
        <v>121</v>
      </c>
      <c r="BA834" s="56" t="s">
        <v>121</v>
      </c>
      <c r="BB834" s="56" t="s">
        <v>121</v>
      </c>
      <c r="BC834" s="56" t="s">
        <v>121</v>
      </c>
      <c r="BD834" s="56" t="s">
        <v>121</v>
      </c>
      <c r="BE834" s="56" t="s">
        <v>121</v>
      </c>
      <c r="BF834" s="56">
        <v>1886575</v>
      </c>
      <c r="BG834" s="56">
        <v>214319</v>
      </c>
      <c r="BH834" s="56" t="s">
        <v>121</v>
      </c>
      <c r="BI834" s="56" t="s">
        <v>121</v>
      </c>
      <c r="BJ834" s="56">
        <v>648511</v>
      </c>
      <c r="BK834" s="56" t="s">
        <v>121</v>
      </c>
      <c r="BL834" s="56" t="s">
        <v>121</v>
      </c>
      <c r="BM834" s="56">
        <v>1120154</v>
      </c>
      <c r="BN834" s="56">
        <v>141494</v>
      </c>
      <c r="BO834" s="56">
        <v>1650754</v>
      </c>
      <c r="BP834" s="56">
        <v>1768664</v>
      </c>
      <c r="BQ834" s="56" t="s">
        <v>121</v>
      </c>
      <c r="BR834" s="56" t="s">
        <v>121</v>
      </c>
      <c r="BS834" s="56" t="s">
        <v>121</v>
      </c>
      <c r="BT834" s="56">
        <v>7664211</v>
      </c>
      <c r="BU834" s="56">
        <v>94329</v>
      </c>
      <c r="BV834" s="56" t="s">
        <v>121</v>
      </c>
      <c r="BW834" s="56" t="s">
        <v>121</v>
      </c>
      <c r="BX834" s="56" t="s">
        <v>121</v>
      </c>
      <c r="BY834" s="56">
        <v>910855</v>
      </c>
      <c r="BZ834" s="56" t="s">
        <v>121</v>
      </c>
      <c r="CA834" s="56" t="s">
        <v>121</v>
      </c>
      <c r="CB834" s="56" t="s">
        <v>121</v>
      </c>
      <c r="CC834" s="56" t="s">
        <v>121</v>
      </c>
      <c r="CD834" s="56" t="s">
        <v>121</v>
      </c>
      <c r="CE834" s="252" t="s">
        <v>1718</v>
      </c>
      <c r="CF834" s="252" t="s">
        <v>1718</v>
      </c>
      <c r="CG834" s="252" t="s">
        <v>1718</v>
      </c>
      <c r="CH834" s="252" t="s">
        <v>1718</v>
      </c>
      <c r="CI834" s="252" t="s">
        <v>130</v>
      </c>
      <c r="CJ834" s="252" t="s">
        <v>1718</v>
      </c>
      <c r="CK834" s="252" t="s">
        <v>1719</v>
      </c>
      <c r="CL834" s="232" t="s">
        <v>121</v>
      </c>
      <c r="CM834" s="253" t="s">
        <v>121</v>
      </c>
      <c r="CN834" s="253" t="s">
        <v>121</v>
      </c>
      <c r="CO834" s="253" t="s">
        <v>121</v>
      </c>
      <c r="CP834" s="253" t="s">
        <v>121</v>
      </c>
      <c r="CQ834" s="253" t="s">
        <v>121</v>
      </c>
      <c r="CR834" s="253" t="s">
        <v>121</v>
      </c>
      <c r="CS834" s="253" t="s">
        <v>121</v>
      </c>
      <c r="CT834" s="253" t="s">
        <v>121</v>
      </c>
      <c r="CU834" s="253" t="s">
        <v>121</v>
      </c>
      <c r="CV834" s="253" t="s">
        <v>121</v>
      </c>
      <c r="CW834" s="253" t="s">
        <v>121</v>
      </c>
      <c r="CX834" s="253" t="s">
        <v>121</v>
      </c>
      <c r="CY834" s="253" t="s">
        <v>121</v>
      </c>
      <c r="CZ834" s="253" t="s">
        <v>121</v>
      </c>
      <c r="DA834" s="193">
        <v>11251740</v>
      </c>
      <c r="DB834" s="73">
        <v>1</v>
      </c>
      <c r="DC834" s="10">
        <v>1</v>
      </c>
      <c r="DD834" s="10"/>
      <c r="DE834" s="58" t="s">
        <v>1880</v>
      </c>
      <c r="DF834" s="58" t="str">
        <f t="shared" si="89"/>
        <v>Vehículos Convencionales_Camperos/Camionetas_4X2</v>
      </c>
      <c r="DG834" s="13">
        <f t="shared" si="90"/>
        <v>162200000</v>
      </c>
      <c r="DK834" s="10" t="b">
        <v>1</v>
      </c>
    </row>
    <row r="835" spans="1:115" ht="25.5" x14ac:dyDescent="0.25">
      <c r="A835" s="61">
        <v>1278</v>
      </c>
      <c r="B835" s="43" t="s">
        <v>166</v>
      </c>
      <c r="C835" s="43" t="s">
        <v>0</v>
      </c>
      <c r="D835" s="43" t="s">
        <v>320</v>
      </c>
      <c r="E835" s="43" t="s">
        <v>731</v>
      </c>
      <c r="F835" s="43" t="s">
        <v>121</v>
      </c>
      <c r="G835" s="60" t="s">
        <v>1760</v>
      </c>
      <c r="H835" s="43" t="s">
        <v>1477</v>
      </c>
      <c r="I835" s="62">
        <v>6435039</v>
      </c>
      <c r="J835" s="59" t="s">
        <v>1761</v>
      </c>
      <c r="K835" s="61" t="s">
        <v>145</v>
      </c>
      <c r="L835" s="63">
        <v>139</v>
      </c>
      <c r="M835" s="64" t="s">
        <v>121</v>
      </c>
      <c r="N835" s="65">
        <v>118000000</v>
      </c>
      <c r="O835" s="50">
        <f>VLOOKUP(I835,Hoja1!$B$2:$J$18391,9,0)</f>
        <v>118000000</v>
      </c>
      <c r="P835" s="66">
        <f t="shared" si="87"/>
        <v>0</v>
      </c>
      <c r="Q835" s="64" t="s">
        <v>731</v>
      </c>
      <c r="R835" s="59" t="s">
        <v>148</v>
      </c>
      <c r="S835" s="59" t="s">
        <v>128</v>
      </c>
      <c r="T835" s="59" t="s">
        <v>121</v>
      </c>
      <c r="U835" s="59" t="s">
        <v>121</v>
      </c>
      <c r="V835" s="59" t="s">
        <v>121</v>
      </c>
      <c r="W835" s="59" t="s">
        <v>121</v>
      </c>
      <c r="X835" s="59" t="s">
        <v>121</v>
      </c>
      <c r="Y835" s="67" t="str">
        <f t="shared" si="94"/>
        <v>N.A.</v>
      </c>
      <c r="Z835" s="68">
        <f t="shared" si="88"/>
        <v>115640000</v>
      </c>
      <c r="AA835" s="59" t="s">
        <v>1878</v>
      </c>
      <c r="AB835" s="59" t="s">
        <v>149</v>
      </c>
      <c r="AC835" s="61" t="s">
        <v>149</v>
      </c>
      <c r="AD835" s="69" t="b">
        <f t="shared" si="91"/>
        <v>1</v>
      </c>
      <c r="AE835" s="70">
        <v>0.02</v>
      </c>
      <c r="AF835" s="70">
        <v>0.02</v>
      </c>
      <c r="AG835" s="70">
        <v>0.02</v>
      </c>
      <c r="AH835" s="70">
        <v>0.02</v>
      </c>
      <c r="AI835" s="70">
        <v>0.02</v>
      </c>
      <c r="AJ835" s="70">
        <v>0.02</v>
      </c>
      <c r="AK835" s="59" t="s">
        <v>130</v>
      </c>
      <c r="AL835" s="59" t="s">
        <v>130</v>
      </c>
      <c r="AM835" s="59" t="s">
        <v>130</v>
      </c>
      <c r="AN835" s="71">
        <v>1</v>
      </c>
      <c r="AO835" s="56" t="s">
        <v>121</v>
      </c>
      <c r="AP835" s="56">
        <v>760173</v>
      </c>
      <c r="AQ835" s="56">
        <v>759804</v>
      </c>
      <c r="AR835" s="56" t="s">
        <v>121</v>
      </c>
      <c r="AS835" s="56" t="s">
        <v>121</v>
      </c>
      <c r="AT835" s="56">
        <v>8531261</v>
      </c>
      <c r="AU835" s="56">
        <v>0</v>
      </c>
      <c r="AV835" s="56">
        <v>1337156</v>
      </c>
      <c r="AW835" s="56">
        <v>965677</v>
      </c>
      <c r="AX835" s="56" t="s">
        <v>121</v>
      </c>
      <c r="AY835" s="56" t="s">
        <v>121</v>
      </c>
      <c r="AZ835" s="56" t="s">
        <v>121</v>
      </c>
      <c r="BA835" s="56" t="s">
        <v>121</v>
      </c>
      <c r="BB835" s="56" t="s">
        <v>121</v>
      </c>
      <c r="BC835" s="56" t="s">
        <v>121</v>
      </c>
      <c r="BD835" s="56">
        <v>4300082</v>
      </c>
      <c r="BE835" s="56" t="s">
        <v>121</v>
      </c>
      <c r="BF835" s="56">
        <v>3512354</v>
      </c>
      <c r="BG835" s="56">
        <v>4903084</v>
      </c>
      <c r="BH835" s="56" t="s">
        <v>121</v>
      </c>
      <c r="BI835" s="56" t="s">
        <v>121</v>
      </c>
      <c r="BJ835" s="56">
        <v>242361</v>
      </c>
      <c r="BK835" s="56" t="s">
        <v>121</v>
      </c>
      <c r="BL835" s="56" t="s">
        <v>121</v>
      </c>
      <c r="BM835" s="56">
        <v>4188337</v>
      </c>
      <c r="BN835" s="56">
        <v>177336</v>
      </c>
      <c r="BO835" s="56">
        <v>2073506</v>
      </c>
      <c r="BP835" s="56" t="s">
        <v>121</v>
      </c>
      <c r="BQ835" s="56" t="s">
        <v>121</v>
      </c>
      <c r="BR835" s="56" t="s">
        <v>121</v>
      </c>
      <c r="BS835" s="56" t="s">
        <v>121</v>
      </c>
      <c r="BT835" s="56">
        <v>7875401</v>
      </c>
      <c r="BU835" s="56">
        <v>151805</v>
      </c>
      <c r="BV835" s="56" t="s">
        <v>121</v>
      </c>
      <c r="BW835" s="56" t="s">
        <v>121</v>
      </c>
      <c r="BX835" s="56" t="s">
        <v>121</v>
      </c>
      <c r="BY835" s="56">
        <v>787537</v>
      </c>
      <c r="BZ835" s="56" t="s">
        <v>121</v>
      </c>
      <c r="CA835" s="56" t="s">
        <v>121</v>
      </c>
      <c r="CB835" s="56" t="s">
        <v>121</v>
      </c>
      <c r="CC835" s="56" t="s">
        <v>121</v>
      </c>
      <c r="CD835" s="56" t="s">
        <v>121</v>
      </c>
      <c r="CE835" s="252" t="s">
        <v>130</v>
      </c>
      <c r="CF835" s="252" t="s">
        <v>130</v>
      </c>
      <c r="CG835" s="252" t="s">
        <v>130</v>
      </c>
      <c r="CH835" s="252" t="s">
        <v>130</v>
      </c>
      <c r="CI835" s="252" t="s">
        <v>130</v>
      </c>
      <c r="CJ835" s="252" t="s">
        <v>130</v>
      </c>
      <c r="CK835" s="252" t="s">
        <v>131</v>
      </c>
      <c r="CL835" s="232" t="s">
        <v>121</v>
      </c>
      <c r="CM835" s="232" t="s">
        <v>121</v>
      </c>
      <c r="CN835" s="232" t="s">
        <v>121</v>
      </c>
      <c r="CO835" s="232" t="s">
        <v>121</v>
      </c>
      <c r="CP835" s="232" t="s">
        <v>121</v>
      </c>
      <c r="CQ835" s="232" t="s">
        <v>121</v>
      </c>
      <c r="CR835" s="232" t="s">
        <v>121</v>
      </c>
      <c r="CS835" s="232" t="s">
        <v>121</v>
      </c>
      <c r="CT835" s="232" t="s">
        <v>121</v>
      </c>
      <c r="CU835" s="232" t="s">
        <v>121</v>
      </c>
      <c r="CV835" s="232" t="s">
        <v>121</v>
      </c>
      <c r="CW835" s="232" t="s">
        <v>121</v>
      </c>
      <c r="CX835" s="232" t="s">
        <v>121</v>
      </c>
      <c r="CY835" s="232" t="s">
        <v>121</v>
      </c>
      <c r="CZ835" s="232" t="s">
        <v>121</v>
      </c>
      <c r="DA835" s="196">
        <v>11394030</v>
      </c>
      <c r="DB835" s="73">
        <v>1</v>
      </c>
      <c r="DC835" s="10">
        <v>1</v>
      </c>
      <c r="DD835" s="10"/>
      <c r="DE835" s="58" t="s">
        <v>1880</v>
      </c>
      <c r="DF835" s="58" t="str">
        <f t="shared" si="89"/>
        <v>Vehículos Convencionales_Camperos/Camionetas_4X2</v>
      </c>
      <c r="DG835" s="13">
        <f t="shared" si="90"/>
        <v>115640000</v>
      </c>
      <c r="DK835" s="10" t="b">
        <v>1</v>
      </c>
    </row>
    <row r="836" spans="1:115" ht="25.5" x14ac:dyDescent="0.25">
      <c r="A836" s="61">
        <v>1279</v>
      </c>
      <c r="B836" s="43" t="s">
        <v>166</v>
      </c>
      <c r="C836" s="43" t="s">
        <v>0</v>
      </c>
      <c r="D836" s="43" t="s">
        <v>320</v>
      </c>
      <c r="E836" s="43" t="s">
        <v>731</v>
      </c>
      <c r="F836" s="43" t="s">
        <v>121</v>
      </c>
      <c r="G836" s="60" t="s">
        <v>1762</v>
      </c>
      <c r="H836" s="43" t="s">
        <v>1477</v>
      </c>
      <c r="I836" s="62">
        <v>6435040</v>
      </c>
      <c r="J836" s="59" t="s">
        <v>1763</v>
      </c>
      <c r="K836" s="61" t="s">
        <v>145</v>
      </c>
      <c r="L836" s="63">
        <v>139</v>
      </c>
      <c r="M836" s="64" t="s">
        <v>121</v>
      </c>
      <c r="N836" s="65">
        <v>125000000</v>
      </c>
      <c r="O836" s="50">
        <f>VLOOKUP(I836,Hoja1!$B$2:$J$18391,9,0)</f>
        <v>125000000</v>
      </c>
      <c r="P836" s="66">
        <f t="shared" si="87"/>
        <v>0</v>
      </c>
      <c r="Q836" s="64" t="s">
        <v>731</v>
      </c>
      <c r="R836" s="59" t="s">
        <v>148</v>
      </c>
      <c r="S836" s="59" t="s">
        <v>128</v>
      </c>
      <c r="T836" s="59" t="s">
        <v>121</v>
      </c>
      <c r="U836" s="59" t="s">
        <v>121</v>
      </c>
      <c r="V836" s="59" t="s">
        <v>121</v>
      </c>
      <c r="W836" s="59" t="s">
        <v>121</v>
      </c>
      <c r="X836" s="59" t="s">
        <v>121</v>
      </c>
      <c r="Y836" s="67" t="str">
        <f t="shared" si="94"/>
        <v>N.A.</v>
      </c>
      <c r="Z836" s="68">
        <f t="shared" si="88"/>
        <v>122500000</v>
      </c>
      <c r="AA836" s="59" t="s">
        <v>1878</v>
      </c>
      <c r="AB836" s="59" t="s">
        <v>149</v>
      </c>
      <c r="AC836" s="61" t="s">
        <v>149</v>
      </c>
      <c r="AD836" s="69" t="b">
        <f t="shared" si="91"/>
        <v>1</v>
      </c>
      <c r="AE836" s="70">
        <v>0.02</v>
      </c>
      <c r="AF836" s="70">
        <v>0.02</v>
      </c>
      <c r="AG836" s="70">
        <v>0.02</v>
      </c>
      <c r="AH836" s="70">
        <v>0.02</v>
      </c>
      <c r="AI836" s="70">
        <v>0.02</v>
      </c>
      <c r="AJ836" s="70">
        <v>0.02</v>
      </c>
      <c r="AK836" s="59" t="s">
        <v>130</v>
      </c>
      <c r="AL836" s="59" t="s">
        <v>130</v>
      </c>
      <c r="AM836" s="59" t="s">
        <v>130</v>
      </c>
      <c r="AN836" s="71">
        <v>1</v>
      </c>
      <c r="AO836" s="56" t="s">
        <v>121</v>
      </c>
      <c r="AP836" s="56">
        <v>760173</v>
      </c>
      <c r="AQ836" s="56">
        <v>759804</v>
      </c>
      <c r="AR836" s="56" t="s">
        <v>121</v>
      </c>
      <c r="AS836" s="56" t="s">
        <v>121</v>
      </c>
      <c r="AT836" s="56">
        <v>8531261</v>
      </c>
      <c r="AU836" s="56">
        <v>0</v>
      </c>
      <c r="AV836" s="56">
        <v>1337156</v>
      </c>
      <c r="AW836" s="56">
        <v>965677</v>
      </c>
      <c r="AX836" s="56" t="s">
        <v>121</v>
      </c>
      <c r="AY836" s="56" t="s">
        <v>121</v>
      </c>
      <c r="AZ836" s="56" t="s">
        <v>121</v>
      </c>
      <c r="BA836" s="56" t="s">
        <v>121</v>
      </c>
      <c r="BB836" s="56" t="s">
        <v>121</v>
      </c>
      <c r="BC836" s="56" t="s">
        <v>121</v>
      </c>
      <c r="BD836" s="56">
        <v>4300082</v>
      </c>
      <c r="BE836" s="56" t="s">
        <v>121</v>
      </c>
      <c r="BF836" s="56">
        <v>3512354</v>
      </c>
      <c r="BG836" s="56">
        <v>4903084</v>
      </c>
      <c r="BH836" s="56" t="s">
        <v>121</v>
      </c>
      <c r="BI836" s="56" t="s">
        <v>121</v>
      </c>
      <c r="BJ836" s="56">
        <v>242361</v>
      </c>
      <c r="BK836" s="56" t="s">
        <v>121</v>
      </c>
      <c r="BL836" s="56" t="s">
        <v>121</v>
      </c>
      <c r="BM836" s="56">
        <v>4188337</v>
      </c>
      <c r="BN836" s="56">
        <v>177336</v>
      </c>
      <c r="BO836" s="56">
        <v>2073506</v>
      </c>
      <c r="BP836" s="56" t="s">
        <v>121</v>
      </c>
      <c r="BQ836" s="56" t="s">
        <v>121</v>
      </c>
      <c r="BR836" s="56" t="s">
        <v>121</v>
      </c>
      <c r="BS836" s="56" t="s">
        <v>121</v>
      </c>
      <c r="BT836" s="56">
        <v>7875401</v>
      </c>
      <c r="BU836" s="56">
        <v>151805</v>
      </c>
      <c r="BV836" s="56" t="s">
        <v>121</v>
      </c>
      <c r="BW836" s="56" t="s">
        <v>121</v>
      </c>
      <c r="BX836" s="56" t="s">
        <v>121</v>
      </c>
      <c r="BY836" s="56">
        <v>787537</v>
      </c>
      <c r="BZ836" s="56" t="s">
        <v>121</v>
      </c>
      <c r="CA836" s="56" t="s">
        <v>121</v>
      </c>
      <c r="CB836" s="56" t="s">
        <v>121</v>
      </c>
      <c r="CC836" s="56" t="s">
        <v>121</v>
      </c>
      <c r="CD836" s="56" t="s">
        <v>121</v>
      </c>
      <c r="CE836" s="252" t="s">
        <v>130</v>
      </c>
      <c r="CF836" s="252" t="s">
        <v>130</v>
      </c>
      <c r="CG836" s="252" t="s">
        <v>130</v>
      </c>
      <c r="CH836" s="252" t="s">
        <v>130</v>
      </c>
      <c r="CI836" s="252" t="s">
        <v>130</v>
      </c>
      <c r="CJ836" s="252" t="s">
        <v>130</v>
      </c>
      <c r="CK836" s="252" t="s">
        <v>131</v>
      </c>
      <c r="CL836" s="232" t="s">
        <v>121</v>
      </c>
      <c r="CM836" s="232" t="s">
        <v>121</v>
      </c>
      <c r="CN836" s="232" t="s">
        <v>121</v>
      </c>
      <c r="CO836" s="232" t="s">
        <v>121</v>
      </c>
      <c r="CP836" s="232" t="s">
        <v>121</v>
      </c>
      <c r="CQ836" s="232" t="s">
        <v>121</v>
      </c>
      <c r="CR836" s="232" t="s">
        <v>121</v>
      </c>
      <c r="CS836" s="232" t="s">
        <v>121</v>
      </c>
      <c r="CT836" s="232" t="s">
        <v>121</v>
      </c>
      <c r="CU836" s="232" t="s">
        <v>121</v>
      </c>
      <c r="CV836" s="232" t="s">
        <v>121</v>
      </c>
      <c r="CW836" s="232" t="s">
        <v>121</v>
      </c>
      <c r="CX836" s="232" t="s">
        <v>121</v>
      </c>
      <c r="CY836" s="232" t="s">
        <v>121</v>
      </c>
      <c r="CZ836" s="232" t="s">
        <v>121</v>
      </c>
      <c r="DA836" s="196">
        <v>11394030</v>
      </c>
      <c r="DB836" s="73">
        <v>1</v>
      </c>
      <c r="DC836" s="10">
        <v>1</v>
      </c>
      <c r="DD836" s="10"/>
      <c r="DE836" s="58" t="s">
        <v>1880</v>
      </c>
      <c r="DF836" s="58" t="str">
        <f t="shared" si="89"/>
        <v>Vehículos Convencionales_Camperos/Camionetas_4X2</v>
      </c>
      <c r="DG836" s="13">
        <f t="shared" si="90"/>
        <v>122500000</v>
      </c>
      <c r="DK836" s="10" t="b">
        <v>1</v>
      </c>
    </row>
    <row r="837" spans="1:115" ht="25.5" x14ac:dyDescent="0.25">
      <c r="A837" s="61">
        <v>1280</v>
      </c>
      <c r="B837" s="43" t="s">
        <v>166</v>
      </c>
      <c r="C837" s="43" t="s">
        <v>0</v>
      </c>
      <c r="D837" s="43" t="s">
        <v>320</v>
      </c>
      <c r="E837" s="43" t="s">
        <v>731</v>
      </c>
      <c r="F837" s="43" t="s">
        <v>121</v>
      </c>
      <c r="G837" s="60" t="s">
        <v>1764</v>
      </c>
      <c r="H837" s="43" t="s">
        <v>1477</v>
      </c>
      <c r="I837" s="62">
        <v>6435041</v>
      </c>
      <c r="J837" s="59" t="s">
        <v>1765</v>
      </c>
      <c r="K837" s="61" t="s">
        <v>145</v>
      </c>
      <c r="L837" s="63">
        <v>139</v>
      </c>
      <c r="M837" s="64" t="s">
        <v>121</v>
      </c>
      <c r="N837" s="65">
        <v>139000000</v>
      </c>
      <c r="O837" s="50">
        <f>VLOOKUP(I837,Hoja1!$B$2:$J$18391,9,0)</f>
        <v>139000000</v>
      </c>
      <c r="P837" s="66">
        <f t="shared" si="87"/>
        <v>0</v>
      </c>
      <c r="Q837" s="64" t="s">
        <v>731</v>
      </c>
      <c r="R837" s="59" t="s">
        <v>148</v>
      </c>
      <c r="S837" s="59" t="s">
        <v>128</v>
      </c>
      <c r="T837" s="59" t="s">
        <v>121</v>
      </c>
      <c r="U837" s="59" t="s">
        <v>121</v>
      </c>
      <c r="V837" s="59" t="s">
        <v>121</v>
      </c>
      <c r="W837" s="59" t="s">
        <v>121</v>
      </c>
      <c r="X837" s="59" t="s">
        <v>121</v>
      </c>
      <c r="Y837" s="67" t="str">
        <f t="shared" si="94"/>
        <v>N.A.</v>
      </c>
      <c r="Z837" s="68">
        <f t="shared" si="88"/>
        <v>136220000</v>
      </c>
      <c r="AA837" s="59" t="s">
        <v>1878</v>
      </c>
      <c r="AB837" s="59" t="s">
        <v>156</v>
      </c>
      <c r="AC837" s="61" t="s">
        <v>156</v>
      </c>
      <c r="AD837" s="69" t="b">
        <f t="shared" si="91"/>
        <v>1</v>
      </c>
      <c r="AE837" s="70">
        <v>0.02</v>
      </c>
      <c r="AF837" s="70">
        <v>0.02</v>
      </c>
      <c r="AG837" s="70">
        <v>0.02</v>
      </c>
      <c r="AH837" s="70">
        <v>0.02</v>
      </c>
      <c r="AI837" s="70">
        <v>0.02</v>
      </c>
      <c r="AJ837" s="70">
        <v>0.02</v>
      </c>
      <c r="AK837" s="59" t="s">
        <v>130</v>
      </c>
      <c r="AL837" s="59" t="s">
        <v>130</v>
      </c>
      <c r="AM837" s="59" t="s">
        <v>130</v>
      </c>
      <c r="AN837" s="71">
        <v>1</v>
      </c>
      <c r="AO837" s="56" t="s">
        <v>121</v>
      </c>
      <c r="AP837" s="56">
        <v>760173</v>
      </c>
      <c r="AQ837" s="56">
        <v>759804</v>
      </c>
      <c r="AR837" s="56" t="s">
        <v>121</v>
      </c>
      <c r="AS837" s="56" t="s">
        <v>121</v>
      </c>
      <c r="AT837" s="56">
        <v>8531261</v>
      </c>
      <c r="AU837" s="56">
        <v>0</v>
      </c>
      <c r="AV837" s="56">
        <v>1337156</v>
      </c>
      <c r="AW837" s="56">
        <v>965677</v>
      </c>
      <c r="AX837" s="56" t="s">
        <v>121</v>
      </c>
      <c r="AY837" s="56" t="s">
        <v>121</v>
      </c>
      <c r="AZ837" s="56" t="s">
        <v>121</v>
      </c>
      <c r="BA837" s="56" t="s">
        <v>121</v>
      </c>
      <c r="BB837" s="56" t="s">
        <v>121</v>
      </c>
      <c r="BC837" s="56" t="s">
        <v>121</v>
      </c>
      <c r="BD837" s="56">
        <v>4300082</v>
      </c>
      <c r="BE837" s="56" t="s">
        <v>121</v>
      </c>
      <c r="BF837" s="56">
        <v>3512354</v>
      </c>
      <c r="BG837" s="56">
        <v>4903084</v>
      </c>
      <c r="BH837" s="56" t="s">
        <v>121</v>
      </c>
      <c r="BI837" s="56" t="s">
        <v>121</v>
      </c>
      <c r="BJ837" s="56">
        <v>242361</v>
      </c>
      <c r="BK837" s="56" t="s">
        <v>121</v>
      </c>
      <c r="BL837" s="56" t="s">
        <v>121</v>
      </c>
      <c r="BM837" s="56">
        <v>4188337</v>
      </c>
      <c r="BN837" s="56">
        <v>177336</v>
      </c>
      <c r="BO837" s="56">
        <v>2073506</v>
      </c>
      <c r="BP837" s="56" t="s">
        <v>121</v>
      </c>
      <c r="BQ837" s="56" t="s">
        <v>121</v>
      </c>
      <c r="BR837" s="56" t="s">
        <v>121</v>
      </c>
      <c r="BS837" s="56" t="s">
        <v>121</v>
      </c>
      <c r="BT837" s="56">
        <v>7875401</v>
      </c>
      <c r="BU837" s="56">
        <v>151805</v>
      </c>
      <c r="BV837" s="56" t="s">
        <v>121</v>
      </c>
      <c r="BW837" s="56" t="s">
        <v>121</v>
      </c>
      <c r="BX837" s="56" t="s">
        <v>121</v>
      </c>
      <c r="BY837" s="56">
        <v>787537</v>
      </c>
      <c r="BZ837" s="56" t="s">
        <v>121</v>
      </c>
      <c r="CA837" s="56" t="s">
        <v>121</v>
      </c>
      <c r="CB837" s="56" t="s">
        <v>121</v>
      </c>
      <c r="CC837" s="56" t="s">
        <v>121</v>
      </c>
      <c r="CD837" s="56" t="s">
        <v>121</v>
      </c>
      <c r="CE837" s="252" t="s">
        <v>130</v>
      </c>
      <c r="CF837" s="252" t="s">
        <v>130</v>
      </c>
      <c r="CG837" s="252" t="s">
        <v>130</v>
      </c>
      <c r="CH837" s="252" t="s">
        <v>130</v>
      </c>
      <c r="CI837" s="252" t="s">
        <v>130</v>
      </c>
      <c r="CJ837" s="252" t="s">
        <v>130</v>
      </c>
      <c r="CK837" s="252" t="s">
        <v>131</v>
      </c>
      <c r="CL837" s="232" t="s">
        <v>121</v>
      </c>
      <c r="CM837" s="232" t="s">
        <v>121</v>
      </c>
      <c r="CN837" s="232" t="s">
        <v>121</v>
      </c>
      <c r="CO837" s="232" t="s">
        <v>121</v>
      </c>
      <c r="CP837" s="232" t="s">
        <v>121</v>
      </c>
      <c r="CQ837" s="232" t="s">
        <v>121</v>
      </c>
      <c r="CR837" s="232" t="s">
        <v>121</v>
      </c>
      <c r="CS837" s="232" t="s">
        <v>121</v>
      </c>
      <c r="CT837" s="232" t="s">
        <v>121</v>
      </c>
      <c r="CU837" s="232" t="s">
        <v>121</v>
      </c>
      <c r="CV837" s="232" t="s">
        <v>121</v>
      </c>
      <c r="CW837" s="232" t="s">
        <v>121</v>
      </c>
      <c r="CX837" s="232" t="s">
        <v>121</v>
      </c>
      <c r="CY837" s="232" t="s">
        <v>121</v>
      </c>
      <c r="CZ837" s="232" t="s">
        <v>121</v>
      </c>
      <c r="DA837" s="196">
        <v>11394030</v>
      </c>
      <c r="DB837" s="73">
        <v>1</v>
      </c>
      <c r="DC837" s="10">
        <v>1</v>
      </c>
      <c r="DD837" s="10"/>
      <c r="DE837" s="58" t="s">
        <v>1880</v>
      </c>
      <c r="DF837" s="58" t="str">
        <f t="shared" si="89"/>
        <v>Vehículos Convencionales_Camperos/Camionetas_4X2</v>
      </c>
      <c r="DG837" s="13">
        <f t="shared" si="90"/>
        <v>136220000</v>
      </c>
      <c r="DK837" s="10" t="b">
        <v>1</v>
      </c>
    </row>
    <row r="838" spans="1:115" ht="51" x14ac:dyDescent="0.25">
      <c r="A838" s="61">
        <v>1281</v>
      </c>
      <c r="B838" s="43" t="s">
        <v>687</v>
      </c>
      <c r="C838" s="43" t="s">
        <v>0</v>
      </c>
      <c r="D838" s="43" t="s">
        <v>663</v>
      </c>
      <c r="E838" s="59" t="s">
        <v>675</v>
      </c>
      <c r="F838" s="43" t="s">
        <v>676</v>
      </c>
      <c r="G838" s="60" t="s">
        <v>1766</v>
      </c>
      <c r="H838" s="59" t="s">
        <v>1767</v>
      </c>
      <c r="I838" s="62" t="s">
        <v>121</v>
      </c>
      <c r="J838" s="59" t="s">
        <v>1768</v>
      </c>
      <c r="K838" s="61" t="s">
        <v>121</v>
      </c>
      <c r="L838" s="59">
        <v>192</v>
      </c>
      <c r="M838" s="64" t="s">
        <v>121</v>
      </c>
      <c r="N838" s="65">
        <v>225000000</v>
      </c>
      <c r="O838" s="65">
        <v>225000000</v>
      </c>
      <c r="P838" s="66">
        <f t="shared" ref="P838:P888" si="95">N838-O838</f>
        <v>0</v>
      </c>
      <c r="Q838" s="64" t="s">
        <v>121</v>
      </c>
      <c r="R838" s="59" t="s">
        <v>127</v>
      </c>
      <c r="S838" s="59" t="s">
        <v>349</v>
      </c>
      <c r="T838" s="59" t="s">
        <v>121</v>
      </c>
      <c r="U838" s="59" t="s">
        <v>121</v>
      </c>
      <c r="V838" s="59" t="s">
        <v>121</v>
      </c>
      <c r="W838" s="59" t="s">
        <v>121</v>
      </c>
      <c r="X838" s="59" t="s">
        <v>121</v>
      </c>
      <c r="Y838" s="67" t="str">
        <f t="shared" si="94"/>
        <v>N.A.</v>
      </c>
      <c r="Z838" s="68">
        <f t="shared" ref="Z838:Z863" si="96">+(((N838)-(N838*AE838)/100%))</f>
        <v>218250000</v>
      </c>
      <c r="AA838" s="59" t="s">
        <v>1878</v>
      </c>
      <c r="AB838" s="59" t="s">
        <v>149</v>
      </c>
      <c r="AC838" s="61" t="s">
        <v>149</v>
      </c>
      <c r="AD838" s="69" t="b">
        <f t="shared" si="91"/>
        <v>1</v>
      </c>
      <c r="AE838" s="151">
        <v>0.03</v>
      </c>
      <c r="AF838" s="151">
        <v>0.03</v>
      </c>
      <c r="AG838" s="151">
        <v>0.03</v>
      </c>
      <c r="AH838" s="151">
        <v>0.03</v>
      </c>
      <c r="AI838" s="151">
        <v>0.03</v>
      </c>
      <c r="AJ838" s="151">
        <v>0.03</v>
      </c>
      <c r="AK838" s="59" t="s">
        <v>130</v>
      </c>
      <c r="AL838" s="59" t="s">
        <v>130</v>
      </c>
      <c r="AM838" s="59" t="s">
        <v>130</v>
      </c>
      <c r="AN838" s="182">
        <v>1</v>
      </c>
      <c r="AO838" s="56" t="s">
        <v>121</v>
      </c>
      <c r="AP838" s="56">
        <v>545021</v>
      </c>
      <c r="AQ838" s="56" t="s">
        <v>121</v>
      </c>
      <c r="AR838" s="56" t="s">
        <v>121</v>
      </c>
      <c r="AS838" s="56" t="s">
        <v>121</v>
      </c>
      <c r="AT838" s="56" t="s">
        <v>121</v>
      </c>
      <c r="AU838" s="56" t="s">
        <v>121</v>
      </c>
      <c r="AV838" s="56">
        <v>1686720</v>
      </c>
      <c r="AW838" s="56">
        <v>188491</v>
      </c>
      <c r="AX838" s="56">
        <v>1391544</v>
      </c>
      <c r="AY838" s="56" t="s">
        <v>121</v>
      </c>
      <c r="AZ838" s="56" t="s">
        <v>121</v>
      </c>
      <c r="BA838" s="56">
        <v>348940200</v>
      </c>
      <c r="BB838" s="56" t="s">
        <v>121</v>
      </c>
      <c r="BC838" s="56" t="s">
        <v>121</v>
      </c>
      <c r="BD838" s="56" t="s">
        <v>121</v>
      </c>
      <c r="BE838" s="56" t="s">
        <v>121</v>
      </c>
      <c r="BF838" s="56" t="s">
        <v>121</v>
      </c>
      <c r="BG838" s="56" t="s">
        <v>121</v>
      </c>
      <c r="BH838" s="56" t="s">
        <v>121</v>
      </c>
      <c r="BI838" s="56" t="s">
        <v>121</v>
      </c>
      <c r="BJ838" s="56" t="s">
        <v>121</v>
      </c>
      <c r="BK838" s="56" t="s">
        <v>121</v>
      </c>
      <c r="BL838" s="56" t="s">
        <v>121</v>
      </c>
      <c r="BM838" s="56" t="s">
        <v>121</v>
      </c>
      <c r="BN838" s="56">
        <v>138</v>
      </c>
      <c r="BO838" s="56">
        <v>1265040</v>
      </c>
      <c r="BP838" s="56" t="s">
        <v>121</v>
      </c>
      <c r="BQ838" s="56" t="s">
        <v>121</v>
      </c>
      <c r="BR838" s="56" t="s">
        <v>121</v>
      </c>
      <c r="BS838" s="56" t="s">
        <v>121</v>
      </c>
      <c r="BT838" s="56">
        <v>3795120</v>
      </c>
      <c r="BU838" s="56">
        <v>138</v>
      </c>
      <c r="BV838" s="56" t="s">
        <v>121</v>
      </c>
      <c r="BW838" s="56" t="s">
        <v>121</v>
      </c>
      <c r="BX838" s="56">
        <v>44276400</v>
      </c>
      <c r="BY838" s="56" t="s">
        <v>121</v>
      </c>
      <c r="BZ838" s="56" t="s">
        <v>121</v>
      </c>
      <c r="CA838" s="56" t="s">
        <v>121</v>
      </c>
      <c r="CB838" s="56" t="s">
        <v>121</v>
      </c>
      <c r="CC838" s="56">
        <v>35000000</v>
      </c>
      <c r="CD838" s="56" t="s">
        <v>121</v>
      </c>
      <c r="CE838" s="253" t="s">
        <v>121</v>
      </c>
      <c r="CF838" s="253" t="s">
        <v>121</v>
      </c>
      <c r="CG838" s="253" t="s">
        <v>121</v>
      </c>
      <c r="CH838" s="253" t="s">
        <v>121</v>
      </c>
      <c r="CI838" s="253" t="s">
        <v>121</v>
      </c>
      <c r="CJ838" s="253" t="s">
        <v>121</v>
      </c>
      <c r="CK838" s="253" t="s">
        <v>121</v>
      </c>
      <c r="CL838" s="253" t="s">
        <v>121</v>
      </c>
      <c r="CM838" s="253" t="s">
        <v>121</v>
      </c>
      <c r="CN838" s="253" t="s">
        <v>121</v>
      </c>
      <c r="CO838" s="253" t="s">
        <v>121</v>
      </c>
      <c r="CP838" s="253" t="s">
        <v>121</v>
      </c>
      <c r="CQ838" s="253" t="s">
        <v>121</v>
      </c>
      <c r="CR838" s="253" t="s">
        <v>121</v>
      </c>
      <c r="CS838" s="253" t="s">
        <v>121</v>
      </c>
      <c r="CT838" s="253" t="s">
        <v>121</v>
      </c>
      <c r="CU838" s="253" t="s">
        <v>121</v>
      </c>
      <c r="CV838" s="253" t="s">
        <v>130</v>
      </c>
      <c r="CW838" s="253" t="s">
        <v>121</v>
      </c>
      <c r="CX838" s="253" t="s">
        <v>121</v>
      </c>
      <c r="CY838" s="253" t="s">
        <v>121</v>
      </c>
      <c r="CZ838" s="253" t="s">
        <v>121</v>
      </c>
      <c r="DA838" s="245">
        <v>22138200</v>
      </c>
      <c r="DB838" s="73">
        <v>1</v>
      </c>
      <c r="DC838" s="10">
        <v>1</v>
      </c>
      <c r="DD838" s="10"/>
      <c r="DE838" s="58" t="s">
        <v>1880</v>
      </c>
      <c r="DF838" s="58" t="str">
        <f t="shared" ref="DF838:DF899" si="97">+_xlfn.TEXTJOIN("_",FALSE,C838:E838)</f>
        <v>Vehículos Convencionales_Vehículos Destinados al Transporte de Pasajeros_Bus</v>
      </c>
      <c r="DG838" s="13">
        <f t="shared" ref="DG838:DG899" si="98">+IF(C838=$F$1,Z838+BZ838,Z838)</f>
        <v>218250000</v>
      </c>
      <c r="DK838" s="10" t="b">
        <v>1</v>
      </c>
    </row>
    <row r="839" spans="1:115" ht="51" x14ac:dyDescent="0.25">
      <c r="A839" s="61">
        <v>1282</v>
      </c>
      <c r="B839" s="43" t="s">
        <v>687</v>
      </c>
      <c r="C839" s="43" t="s">
        <v>0</v>
      </c>
      <c r="D839" s="43" t="s">
        <v>663</v>
      </c>
      <c r="E839" s="59" t="s">
        <v>671</v>
      </c>
      <c r="F839" s="43" t="s">
        <v>672</v>
      </c>
      <c r="G839" s="60" t="s">
        <v>1769</v>
      </c>
      <c r="H839" s="59" t="s">
        <v>1767</v>
      </c>
      <c r="I839" s="62" t="s">
        <v>121</v>
      </c>
      <c r="J839" s="59" t="s">
        <v>1770</v>
      </c>
      <c r="K839" s="61" t="s">
        <v>121</v>
      </c>
      <c r="L839" s="59">
        <v>158</v>
      </c>
      <c r="M839" s="64" t="s">
        <v>121</v>
      </c>
      <c r="N839" s="65">
        <v>179000000</v>
      </c>
      <c r="O839" s="65">
        <v>179000000</v>
      </c>
      <c r="P839" s="66">
        <f t="shared" si="95"/>
        <v>0</v>
      </c>
      <c r="Q839" s="64" t="s">
        <v>121</v>
      </c>
      <c r="R839" s="59" t="s">
        <v>127</v>
      </c>
      <c r="S839" s="59" t="s">
        <v>349</v>
      </c>
      <c r="T839" s="59" t="s">
        <v>121</v>
      </c>
      <c r="U839" s="59" t="s">
        <v>121</v>
      </c>
      <c r="V839" s="59" t="s">
        <v>121</v>
      </c>
      <c r="W839" s="59" t="s">
        <v>121</v>
      </c>
      <c r="X839" s="59" t="s">
        <v>121</v>
      </c>
      <c r="Y839" s="67" t="str">
        <f t="shared" si="94"/>
        <v>N.A.</v>
      </c>
      <c r="Z839" s="68">
        <f t="shared" si="96"/>
        <v>175420000</v>
      </c>
      <c r="AA839" s="59" t="s">
        <v>1878</v>
      </c>
      <c r="AB839" s="59" t="s">
        <v>129</v>
      </c>
      <c r="AC839" s="61" t="s">
        <v>129</v>
      </c>
      <c r="AD839" s="69" t="b">
        <f t="shared" ref="AD839:AD902" si="99">+AC839=AB839</f>
        <v>1</v>
      </c>
      <c r="AE839" s="151">
        <v>0.02</v>
      </c>
      <c r="AF839" s="151">
        <v>0.02</v>
      </c>
      <c r="AG839" s="151">
        <v>0.02</v>
      </c>
      <c r="AH839" s="151">
        <v>0.02</v>
      </c>
      <c r="AI839" s="151">
        <v>0.02</v>
      </c>
      <c r="AJ839" s="151">
        <v>0.02</v>
      </c>
      <c r="AK839" s="59" t="s">
        <v>130</v>
      </c>
      <c r="AL839" s="59" t="s">
        <v>130</v>
      </c>
      <c r="AM839" s="59" t="s">
        <v>130</v>
      </c>
      <c r="AN839" s="182">
        <v>1</v>
      </c>
      <c r="AO839" s="56" t="s">
        <v>121</v>
      </c>
      <c r="AP839" s="56">
        <v>545021</v>
      </c>
      <c r="AQ839" s="56" t="s">
        <v>121</v>
      </c>
      <c r="AR839" s="56" t="s">
        <v>121</v>
      </c>
      <c r="AS839" s="56" t="s">
        <v>121</v>
      </c>
      <c r="AT839" s="56" t="s">
        <v>121</v>
      </c>
      <c r="AU839" s="56" t="s">
        <v>121</v>
      </c>
      <c r="AV839" s="56">
        <v>1686720</v>
      </c>
      <c r="AW839" s="56">
        <v>188491</v>
      </c>
      <c r="AX839" s="56">
        <v>1391544</v>
      </c>
      <c r="AY839" s="56" t="s">
        <v>121</v>
      </c>
      <c r="AZ839" s="56" t="s">
        <v>121</v>
      </c>
      <c r="BA839" s="56">
        <v>276200400</v>
      </c>
      <c r="BB839" s="56" t="s">
        <v>121</v>
      </c>
      <c r="BC839" s="56" t="s">
        <v>121</v>
      </c>
      <c r="BD839" s="56" t="s">
        <v>121</v>
      </c>
      <c r="BE839" s="56" t="s">
        <v>121</v>
      </c>
      <c r="BF839" s="56" t="s">
        <v>121</v>
      </c>
      <c r="BG839" s="56" t="s">
        <v>121</v>
      </c>
      <c r="BH839" s="56" t="s">
        <v>121</v>
      </c>
      <c r="BI839" s="56" t="s">
        <v>121</v>
      </c>
      <c r="BJ839" s="56" t="s">
        <v>121</v>
      </c>
      <c r="BK839" s="56" t="s">
        <v>121</v>
      </c>
      <c r="BL839" s="56" t="s">
        <v>121</v>
      </c>
      <c r="BM839" s="56" t="s">
        <v>121</v>
      </c>
      <c r="BN839" s="56">
        <v>138</v>
      </c>
      <c r="BO839" s="56">
        <v>1265040</v>
      </c>
      <c r="BP839" s="56" t="s">
        <v>121</v>
      </c>
      <c r="BQ839" s="56" t="s">
        <v>121</v>
      </c>
      <c r="BR839" s="56" t="s">
        <v>121</v>
      </c>
      <c r="BS839" s="56" t="s">
        <v>121</v>
      </c>
      <c r="BT839" s="56">
        <v>3795120</v>
      </c>
      <c r="BU839" s="56">
        <v>138</v>
      </c>
      <c r="BV839" s="56" t="s">
        <v>121</v>
      </c>
      <c r="BW839" s="56" t="s">
        <v>121</v>
      </c>
      <c r="BX839" s="56">
        <v>41113800</v>
      </c>
      <c r="BY839" s="56" t="s">
        <v>121</v>
      </c>
      <c r="BZ839" s="56" t="s">
        <v>121</v>
      </c>
      <c r="CA839" s="56" t="s">
        <v>121</v>
      </c>
      <c r="CB839" s="56" t="s">
        <v>121</v>
      </c>
      <c r="CC839" s="56">
        <v>32000000</v>
      </c>
      <c r="CD839" s="56" t="s">
        <v>121</v>
      </c>
      <c r="CE839" s="253" t="s">
        <v>121</v>
      </c>
      <c r="CF839" s="253" t="s">
        <v>121</v>
      </c>
      <c r="CG839" s="253" t="s">
        <v>121</v>
      </c>
      <c r="CH839" s="253" t="s">
        <v>121</v>
      </c>
      <c r="CI839" s="253" t="s">
        <v>121</v>
      </c>
      <c r="CJ839" s="253" t="s">
        <v>121</v>
      </c>
      <c r="CK839" s="253" t="s">
        <v>121</v>
      </c>
      <c r="CL839" s="253" t="s">
        <v>121</v>
      </c>
      <c r="CM839" s="253" t="s">
        <v>121</v>
      </c>
      <c r="CN839" s="253" t="s">
        <v>121</v>
      </c>
      <c r="CO839" s="253" t="s">
        <v>121</v>
      </c>
      <c r="CP839" s="253" t="s">
        <v>121</v>
      </c>
      <c r="CQ839" s="253" t="s">
        <v>121</v>
      </c>
      <c r="CR839" s="253" t="s">
        <v>121</v>
      </c>
      <c r="CS839" s="253" t="s">
        <v>121</v>
      </c>
      <c r="CT839" s="253" t="s">
        <v>121</v>
      </c>
      <c r="CU839" s="253" t="s">
        <v>121</v>
      </c>
      <c r="CV839" s="253" t="s">
        <v>130</v>
      </c>
      <c r="CW839" s="253" t="s">
        <v>121</v>
      </c>
      <c r="CX839" s="253" t="s">
        <v>121</v>
      </c>
      <c r="CY839" s="253" t="s">
        <v>121</v>
      </c>
      <c r="CZ839" s="253" t="s">
        <v>121</v>
      </c>
      <c r="DA839" s="245">
        <v>22138200</v>
      </c>
      <c r="DB839" s="73">
        <v>1</v>
      </c>
      <c r="DC839" s="10">
        <v>1</v>
      </c>
      <c r="DD839" s="10"/>
      <c r="DE839" s="58" t="s">
        <v>1880</v>
      </c>
      <c r="DF839" s="58" t="str">
        <f t="shared" si="97"/>
        <v>Vehículos Convencionales_Vehículos Destinados al Transporte de Pasajeros_Buseta</v>
      </c>
      <c r="DG839" s="13">
        <f t="shared" si="98"/>
        <v>175420000</v>
      </c>
      <c r="DK839" s="10" t="b">
        <v>1</v>
      </c>
    </row>
    <row r="840" spans="1:115" ht="25.5" x14ac:dyDescent="0.25">
      <c r="A840" s="61">
        <v>1283</v>
      </c>
      <c r="B840" s="43" t="s">
        <v>257</v>
      </c>
      <c r="C840" s="42" t="s">
        <v>0</v>
      </c>
      <c r="D840" s="43" t="s">
        <v>320</v>
      </c>
      <c r="E840" s="43" t="s">
        <v>126</v>
      </c>
      <c r="F840" s="43" t="s">
        <v>121</v>
      </c>
      <c r="G840" s="102" t="s">
        <v>1771</v>
      </c>
      <c r="H840" s="43" t="s">
        <v>259</v>
      </c>
      <c r="I840" s="62">
        <v>8006088</v>
      </c>
      <c r="J840" s="59" t="s">
        <v>1772</v>
      </c>
      <c r="K840" s="61" t="s">
        <v>145</v>
      </c>
      <c r="L840" s="108">
        <v>114</v>
      </c>
      <c r="M840" s="108" t="s">
        <v>121</v>
      </c>
      <c r="N840" s="65">
        <v>99000000</v>
      </c>
      <c r="O840" s="50">
        <f>VLOOKUP(I840,Hoja1!$A$2:$J$18391,10,0)</f>
        <v>99000000</v>
      </c>
      <c r="P840" s="66">
        <f t="shared" si="95"/>
        <v>0</v>
      </c>
      <c r="Q840" s="108" t="s">
        <v>126</v>
      </c>
      <c r="R840" s="59" t="s">
        <v>127</v>
      </c>
      <c r="S840" s="59" t="s">
        <v>128</v>
      </c>
      <c r="T840" s="59" t="s">
        <v>121</v>
      </c>
      <c r="U840" s="59" t="s">
        <v>121</v>
      </c>
      <c r="V840" s="43" t="s">
        <v>121</v>
      </c>
      <c r="W840" s="59" t="s">
        <v>121</v>
      </c>
      <c r="X840" s="59" t="s">
        <v>121</v>
      </c>
      <c r="Y840" s="67" t="str">
        <f t="shared" si="94"/>
        <v>N.A.</v>
      </c>
      <c r="Z840" s="68">
        <f t="shared" si="96"/>
        <v>99000000</v>
      </c>
      <c r="AA840" s="59" t="s">
        <v>1878</v>
      </c>
      <c r="AB840" s="59" t="s">
        <v>129</v>
      </c>
      <c r="AC840" s="61" t="s">
        <v>129</v>
      </c>
      <c r="AD840" s="69" t="b">
        <f t="shared" si="99"/>
        <v>1</v>
      </c>
      <c r="AE840" s="76">
        <v>0</v>
      </c>
      <c r="AF840" s="76">
        <v>5.0000000000000001E-3</v>
      </c>
      <c r="AG840" s="76">
        <v>0.01</v>
      </c>
      <c r="AH840" s="76">
        <v>1.4999999999999999E-2</v>
      </c>
      <c r="AI840" s="76">
        <v>0.02</v>
      </c>
      <c r="AJ840" s="76">
        <v>2.5000000000000001E-2</v>
      </c>
      <c r="AK840" s="59" t="s">
        <v>130</v>
      </c>
      <c r="AL840" s="59" t="s">
        <v>130</v>
      </c>
      <c r="AM840" s="59" t="s">
        <v>130</v>
      </c>
      <c r="AN840" s="71">
        <v>1</v>
      </c>
      <c r="AO840" s="56">
        <v>9160449</v>
      </c>
      <c r="AP840" s="56">
        <v>621609</v>
      </c>
      <c r="AQ840" s="56">
        <v>481801</v>
      </c>
      <c r="AR840" s="56">
        <v>1462609</v>
      </c>
      <c r="AS840" s="56">
        <v>1892788</v>
      </c>
      <c r="AT840" s="56">
        <v>9980153</v>
      </c>
      <c r="AU840" s="56" t="s">
        <v>121</v>
      </c>
      <c r="AV840" s="56">
        <v>653873</v>
      </c>
      <c r="AW840" s="56">
        <v>326936</v>
      </c>
      <c r="AX840" s="56">
        <v>0</v>
      </c>
      <c r="AY840" s="56" t="s">
        <v>121</v>
      </c>
      <c r="AZ840" s="56" t="s">
        <v>121</v>
      </c>
      <c r="BA840" s="56">
        <v>0</v>
      </c>
      <c r="BB840" s="56">
        <v>0</v>
      </c>
      <c r="BC840" s="56">
        <v>1892788</v>
      </c>
      <c r="BD840" s="56">
        <v>2276507</v>
      </c>
      <c r="BE840" s="56">
        <v>2176285</v>
      </c>
      <c r="BF840" s="56">
        <v>671079</v>
      </c>
      <c r="BG840" s="56">
        <v>894772</v>
      </c>
      <c r="BH840" s="56" t="s">
        <v>121</v>
      </c>
      <c r="BI840" s="56">
        <v>1290537</v>
      </c>
      <c r="BJ840" s="56">
        <v>189278</v>
      </c>
      <c r="BK840" s="56">
        <v>1686301</v>
      </c>
      <c r="BL840" s="56">
        <v>1462609</v>
      </c>
      <c r="BM840" s="56">
        <v>4095303</v>
      </c>
      <c r="BN840" s="56">
        <v>120451</v>
      </c>
      <c r="BO840" s="56">
        <v>2486435</v>
      </c>
      <c r="BP840" s="56">
        <v>1634680</v>
      </c>
      <c r="BQ840" s="56">
        <v>1892788</v>
      </c>
      <c r="BR840" s="56">
        <v>2581074</v>
      </c>
      <c r="BS840" s="56">
        <v>1740504</v>
      </c>
      <c r="BT840" s="56">
        <v>10109206</v>
      </c>
      <c r="BU840" s="56">
        <v>223693</v>
      </c>
      <c r="BV840" s="56">
        <v>6194577</v>
      </c>
      <c r="BW840" s="56">
        <v>7743222</v>
      </c>
      <c r="BX840" s="56" t="s">
        <v>121</v>
      </c>
      <c r="BY840" s="56">
        <v>825944</v>
      </c>
      <c r="BZ840" s="56">
        <v>0</v>
      </c>
      <c r="CA840" s="56" t="s">
        <v>121</v>
      </c>
      <c r="CB840" s="56" t="s">
        <v>121</v>
      </c>
      <c r="CC840" s="56" t="s">
        <v>121</v>
      </c>
      <c r="CD840" s="56" t="s">
        <v>121</v>
      </c>
      <c r="CE840" s="232" t="s">
        <v>131</v>
      </c>
      <c r="CF840" s="232" t="s">
        <v>131</v>
      </c>
      <c r="CG840" s="232" t="s">
        <v>131</v>
      </c>
      <c r="CH840" s="232" t="s">
        <v>131</v>
      </c>
      <c r="CI840" s="232" t="s">
        <v>131</v>
      </c>
      <c r="CJ840" s="232" t="s">
        <v>131</v>
      </c>
      <c r="CK840" s="232" t="s">
        <v>131</v>
      </c>
      <c r="CL840" s="232" t="s">
        <v>121</v>
      </c>
      <c r="CM840" s="253" t="s">
        <v>121</v>
      </c>
      <c r="CN840" s="253" t="s">
        <v>121</v>
      </c>
      <c r="CO840" s="253" t="s">
        <v>121</v>
      </c>
      <c r="CP840" s="253" t="s">
        <v>121</v>
      </c>
      <c r="CQ840" s="253" t="s">
        <v>121</v>
      </c>
      <c r="CR840" s="253" t="s">
        <v>121</v>
      </c>
      <c r="CS840" s="253" t="s">
        <v>121</v>
      </c>
      <c r="CT840" s="253" t="s">
        <v>121</v>
      </c>
      <c r="CU840" s="253" t="s">
        <v>121</v>
      </c>
      <c r="CV840" s="253" t="s">
        <v>121</v>
      </c>
      <c r="CW840" s="253" t="s">
        <v>121</v>
      </c>
      <c r="CX840" s="253" t="s">
        <v>121</v>
      </c>
      <c r="CY840" s="253" t="s">
        <v>121</v>
      </c>
      <c r="CZ840" s="253" t="s">
        <v>121</v>
      </c>
      <c r="DA840" s="193">
        <v>4064331</v>
      </c>
      <c r="DB840" s="73">
        <v>1</v>
      </c>
      <c r="DC840" s="10">
        <v>1</v>
      </c>
      <c r="DD840" s="10"/>
      <c r="DE840" s="58" t="s">
        <v>1880</v>
      </c>
      <c r="DF840" s="58" t="str">
        <f t="shared" si="97"/>
        <v>Vehículos Convencionales_Camperos/Camionetas_4x2</v>
      </c>
      <c r="DG840" s="13">
        <f t="shared" si="98"/>
        <v>99000000</v>
      </c>
      <c r="DK840" s="10" t="b">
        <v>1</v>
      </c>
    </row>
    <row r="841" spans="1:115" ht="25.5" x14ac:dyDescent="0.25">
      <c r="A841" s="61">
        <v>1284</v>
      </c>
      <c r="B841" s="43" t="s">
        <v>257</v>
      </c>
      <c r="C841" s="43" t="s">
        <v>0</v>
      </c>
      <c r="D841" s="43" t="s">
        <v>320</v>
      </c>
      <c r="E841" s="43" t="s">
        <v>126</v>
      </c>
      <c r="F841" s="43" t="s">
        <v>121</v>
      </c>
      <c r="G841" s="60" t="s">
        <v>1773</v>
      </c>
      <c r="H841" s="43" t="s">
        <v>259</v>
      </c>
      <c r="I841" s="62">
        <v>8006097</v>
      </c>
      <c r="J841" s="59" t="s">
        <v>1774</v>
      </c>
      <c r="K841" s="61" t="s">
        <v>346</v>
      </c>
      <c r="L841" s="64">
        <v>154</v>
      </c>
      <c r="M841" s="64" t="s">
        <v>121</v>
      </c>
      <c r="N841" s="65">
        <v>93200000</v>
      </c>
      <c r="O841" s="50">
        <f>VLOOKUP(I841,Hoja1!$A$2:$J$18391,10,0)</f>
        <v>93200000</v>
      </c>
      <c r="P841" s="66">
        <f t="shared" si="95"/>
        <v>0</v>
      </c>
      <c r="Q841" s="64" t="s">
        <v>126</v>
      </c>
      <c r="R841" s="59" t="s">
        <v>127</v>
      </c>
      <c r="S841" s="59" t="s">
        <v>128</v>
      </c>
      <c r="T841" s="59" t="s">
        <v>121</v>
      </c>
      <c r="U841" s="59" t="s">
        <v>121</v>
      </c>
      <c r="V841" s="43" t="s">
        <v>121</v>
      </c>
      <c r="W841" s="59" t="s">
        <v>121</v>
      </c>
      <c r="X841" s="59" t="s">
        <v>121</v>
      </c>
      <c r="Y841" s="67" t="str">
        <f t="shared" si="94"/>
        <v>N.A.</v>
      </c>
      <c r="Z841" s="68">
        <f t="shared" si="96"/>
        <v>93200000</v>
      </c>
      <c r="AA841" s="59" t="s">
        <v>1878</v>
      </c>
      <c r="AB841" s="59" t="s">
        <v>129</v>
      </c>
      <c r="AC841" s="61" t="s">
        <v>129</v>
      </c>
      <c r="AD841" s="69" t="b">
        <f t="shared" si="99"/>
        <v>1</v>
      </c>
      <c r="AE841" s="76">
        <v>0</v>
      </c>
      <c r="AF841" s="76">
        <v>5.0000000000000001E-3</v>
      </c>
      <c r="AG841" s="76">
        <v>0.01</v>
      </c>
      <c r="AH841" s="76">
        <v>1.4999999999999999E-2</v>
      </c>
      <c r="AI841" s="76">
        <v>0.02</v>
      </c>
      <c r="AJ841" s="76">
        <v>2.5000000000000001E-2</v>
      </c>
      <c r="AK841" s="59" t="s">
        <v>130</v>
      </c>
      <c r="AL841" s="59" t="s">
        <v>130</v>
      </c>
      <c r="AM841" s="59" t="s">
        <v>130</v>
      </c>
      <c r="AN841" s="71">
        <v>1</v>
      </c>
      <c r="AO841" s="56">
        <v>12045011</v>
      </c>
      <c r="AP841" s="56">
        <v>621609</v>
      </c>
      <c r="AQ841" s="56">
        <v>481801</v>
      </c>
      <c r="AR841" s="56" t="s">
        <v>121</v>
      </c>
      <c r="AS841" s="56" t="s">
        <v>121</v>
      </c>
      <c r="AT841" s="56">
        <v>9980153</v>
      </c>
      <c r="AU841" s="56" t="s">
        <v>121</v>
      </c>
      <c r="AV841" s="56">
        <v>653873</v>
      </c>
      <c r="AW841" s="56">
        <v>291881</v>
      </c>
      <c r="AX841" s="56">
        <v>0</v>
      </c>
      <c r="AY841" s="56" t="s">
        <v>121</v>
      </c>
      <c r="AZ841" s="56" t="s">
        <v>121</v>
      </c>
      <c r="BA841" s="56" t="s">
        <v>121</v>
      </c>
      <c r="BB841" s="56" t="s">
        <v>121</v>
      </c>
      <c r="BC841" s="56" t="s">
        <v>121</v>
      </c>
      <c r="BD841" s="56">
        <v>2276507</v>
      </c>
      <c r="BE841" s="56">
        <v>2176285</v>
      </c>
      <c r="BF841" s="56">
        <v>4559898</v>
      </c>
      <c r="BG841" s="56">
        <v>2983721</v>
      </c>
      <c r="BH841" s="56">
        <v>1669095</v>
      </c>
      <c r="BI841" s="56">
        <v>2064859</v>
      </c>
      <c r="BJ841" s="56">
        <v>189278</v>
      </c>
      <c r="BK841" s="56" t="s">
        <v>121</v>
      </c>
      <c r="BL841" s="56">
        <v>1462609</v>
      </c>
      <c r="BM841" s="56">
        <v>4095303</v>
      </c>
      <c r="BN841" s="56">
        <v>120451</v>
      </c>
      <c r="BO841" s="56">
        <v>2486435</v>
      </c>
      <c r="BP841" s="56">
        <v>1634680</v>
      </c>
      <c r="BQ841" s="56" t="s">
        <v>121</v>
      </c>
      <c r="BR841" s="56" t="s">
        <v>121</v>
      </c>
      <c r="BS841" s="56" t="s">
        <v>121</v>
      </c>
      <c r="BT841" s="56">
        <v>10109206</v>
      </c>
      <c r="BU841" s="56">
        <v>223693</v>
      </c>
      <c r="BV841" s="56" t="s">
        <v>121</v>
      </c>
      <c r="BW841" s="56" t="s">
        <v>121</v>
      </c>
      <c r="BX841" s="56" t="s">
        <v>121</v>
      </c>
      <c r="BY841" s="56">
        <v>825944</v>
      </c>
      <c r="BZ841" s="56" t="s">
        <v>121</v>
      </c>
      <c r="CA841" s="56" t="s">
        <v>121</v>
      </c>
      <c r="CB841" s="56" t="s">
        <v>121</v>
      </c>
      <c r="CC841" s="56" t="s">
        <v>121</v>
      </c>
      <c r="CD841" s="56" t="s">
        <v>121</v>
      </c>
      <c r="CE841" s="232" t="s">
        <v>130</v>
      </c>
      <c r="CF841" s="232" t="s">
        <v>131</v>
      </c>
      <c r="CG841" s="232" t="s">
        <v>131</v>
      </c>
      <c r="CH841" s="232" t="s">
        <v>131</v>
      </c>
      <c r="CI841" s="232" t="s">
        <v>131</v>
      </c>
      <c r="CJ841" s="232" t="s">
        <v>131</v>
      </c>
      <c r="CK841" s="232" t="s">
        <v>131</v>
      </c>
      <c r="CL841" s="232" t="s">
        <v>121</v>
      </c>
      <c r="CM841" s="253" t="s">
        <v>121</v>
      </c>
      <c r="CN841" s="253" t="s">
        <v>121</v>
      </c>
      <c r="CO841" s="253" t="s">
        <v>121</v>
      </c>
      <c r="CP841" s="253" t="s">
        <v>121</v>
      </c>
      <c r="CQ841" s="253" t="s">
        <v>121</v>
      </c>
      <c r="CR841" s="253" t="s">
        <v>121</v>
      </c>
      <c r="CS841" s="253" t="s">
        <v>121</v>
      </c>
      <c r="CT841" s="253" t="s">
        <v>121</v>
      </c>
      <c r="CU841" s="253" t="s">
        <v>121</v>
      </c>
      <c r="CV841" s="253" t="s">
        <v>121</v>
      </c>
      <c r="CW841" s="253" t="s">
        <v>121</v>
      </c>
      <c r="CX841" s="253" t="s">
        <v>121</v>
      </c>
      <c r="CY841" s="253" t="s">
        <v>121</v>
      </c>
      <c r="CZ841" s="253" t="s">
        <v>121</v>
      </c>
      <c r="DA841" s="72">
        <v>4064331</v>
      </c>
      <c r="DB841" s="73">
        <v>1</v>
      </c>
      <c r="DC841" s="10">
        <v>1</v>
      </c>
      <c r="DD841" s="10"/>
      <c r="DE841" s="58" t="s">
        <v>1880</v>
      </c>
      <c r="DF841" s="58" t="str">
        <f t="shared" si="97"/>
        <v>Vehículos Convencionales_Camperos/Camionetas_4x2</v>
      </c>
      <c r="DG841" s="13">
        <f t="shared" si="98"/>
        <v>93200000</v>
      </c>
      <c r="DK841" s="10" t="b">
        <v>1</v>
      </c>
    </row>
    <row r="842" spans="1:115" ht="25.5" x14ac:dyDescent="0.25">
      <c r="A842" s="61">
        <v>1285</v>
      </c>
      <c r="B842" s="43" t="s">
        <v>257</v>
      </c>
      <c r="C842" s="43" t="s">
        <v>0</v>
      </c>
      <c r="D842" s="43" t="s">
        <v>320</v>
      </c>
      <c r="E842" s="43" t="s">
        <v>126</v>
      </c>
      <c r="F842" s="43" t="s">
        <v>121</v>
      </c>
      <c r="G842" s="102" t="s">
        <v>1775</v>
      </c>
      <c r="H842" s="43" t="s">
        <v>259</v>
      </c>
      <c r="I842" s="62">
        <v>8006089</v>
      </c>
      <c r="J842" s="59" t="s">
        <v>1776</v>
      </c>
      <c r="K842" s="61" t="s">
        <v>346</v>
      </c>
      <c r="L842" s="108">
        <v>154</v>
      </c>
      <c r="M842" s="108" t="s">
        <v>121</v>
      </c>
      <c r="N842" s="65">
        <v>109800000</v>
      </c>
      <c r="O842" s="50">
        <f>VLOOKUP(I842,Hoja1!$A$2:$J$18391,10,0)</f>
        <v>109800000</v>
      </c>
      <c r="P842" s="66">
        <f t="shared" si="95"/>
        <v>0</v>
      </c>
      <c r="Q842" s="108" t="s">
        <v>126</v>
      </c>
      <c r="R842" s="59" t="s">
        <v>148</v>
      </c>
      <c r="S842" s="61" t="s">
        <v>128</v>
      </c>
      <c r="T842" s="59" t="s">
        <v>121</v>
      </c>
      <c r="U842" s="59" t="s">
        <v>121</v>
      </c>
      <c r="V842" s="43" t="s">
        <v>121</v>
      </c>
      <c r="W842" s="59" t="s">
        <v>121</v>
      </c>
      <c r="X842" s="59" t="s">
        <v>121</v>
      </c>
      <c r="Y842" s="67" t="str">
        <f t="shared" si="94"/>
        <v>N.A.</v>
      </c>
      <c r="Z842" s="68">
        <f t="shared" si="96"/>
        <v>109800000</v>
      </c>
      <c r="AA842" s="59" t="s">
        <v>1878</v>
      </c>
      <c r="AB842" s="59" t="s">
        <v>149</v>
      </c>
      <c r="AC842" s="61" t="s">
        <v>149</v>
      </c>
      <c r="AD842" s="69" t="b">
        <f t="shared" si="99"/>
        <v>1</v>
      </c>
      <c r="AE842" s="76">
        <v>0</v>
      </c>
      <c r="AF842" s="76">
        <v>5.0000000000000001E-3</v>
      </c>
      <c r="AG842" s="76">
        <v>0.01</v>
      </c>
      <c r="AH842" s="76">
        <v>1.4999999999999999E-2</v>
      </c>
      <c r="AI842" s="76">
        <v>0.02</v>
      </c>
      <c r="AJ842" s="76">
        <v>2.5000000000000001E-2</v>
      </c>
      <c r="AK842" s="59" t="s">
        <v>130</v>
      </c>
      <c r="AL842" s="59" t="s">
        <v>130</v>
      </c>
      <c r="AM842" s="59" t="s">
        <v>130</v>
      </c>
      <c r="AN842" s="111">
        <v>1</v>
      </c>
      <c r="AO842" s="56">
        <v>4517698</v>
      </c>
      <c r="AP842" s="56">
        <v>621609</v>
      </c>
      <c r="AQ842" s="56">
        <v>367823</v>
      </c>
      <c r="AR842" s="56" t="s">
        <v>121</v>
      </c>
      <c r="AS842" s="56" t="s">
        <v>121</v>
      </c>
      <c r="AT842" s="56">
        <v>10015047</v>
      </c>
      <c r="AU842" s="56" t="s">
        <v>121</v>
      </c>
      <c r="AV842" s="56">
        <v>653873</v>
      </c>
      <c r="AW842" s="56">
        <v>28363</v>
      </c>
      <c r="AX842" s="56">
        <v>151684</v>
      </c>
      <c r="AY842" s="56" t="s">
        <v>121</v>
      </c>
      <c r="AZ842" s="56" t="s">
        <v>121</v>
      </c>
      <c r="BA842" s="56" t="s">
        <v>121</v>
      </c>
      <c r="BB842" s="56" t="s">
        <v>121</v>
      </c>
      <c r="BC842" s="56" t="s">
        <v>121</v>
      </c>
      <c r="BD842" s="56">
        <v>2781822</v>
      </c>
      <c r="BE842" s="56">
        <v>3412869</v>
      </c>
      <c r="BF842" s="56">
        <v>1121456</v>
      </c>
      <c r="BG842" s="56">
        <v>585411</v>
      </c>
      <c r="BH842" s="56" t="s">
        <v>121</v>
      </c>
      <c r="BI842" s="56">
        <v>2064859</v>
      </c>
      <c r="BJ842" s="56">
        <v>225045</v>
      </c>
      <c r="BK842" s="56">
        <v>894930</v>
      </c>
      <c r="BL842" s="56">
        <v>1462609</v>
      </c>
      <c r="BM842" s="56">
        <v>4095303</v>
      </c>
      <c r="BN842" s="56">
        <v>116802</v>
      </c>
      <c r="BO842" s="56">
        <v>1012702</v>
      </c>
      <c r="BP842" s="56">
        <v>747649</v>
      </c>
      <c r="BQ842" s="56" t="s">
        <v>121</v>
      </c>
      <c r="BR842" s="56" t="s">
        <v>121</v>
      </c>
      <c r="BS842" s="56" t="s">
        <v>121</v>
      </c>
      <c r="BT842" s="56">
        <v>10859356</v>
      </c>
      <c r="BU842" s="56">
        <v>150030</v>
      </c>
      <c r="BV842" s="56" t="s">
        <v>121</v>
      </c>
      <c r="BW842" s="56">
        <v>6999093</v>
      </c>
      <c r="BX842" s="56" t="s">
        <v>121</v>
      </c>
      <c r="BY842" s="56">
        <v>775933</v>
      </c>
      <c r="BZ842" s="56" t="s">
        <v>121</v>
      </c>
      <c r="CA842" s="56" t="s">
        <v>121</v>
      </c>
      <c r="CB842" s="56" t="s">
        <v>121</v>
      </c>
      <c r="CC842" s="56" t="s">
        <v>121</v>
      </c>
      <c r="CD842" s="56" t="s">
        <v>121</v>
      </c>
      <c r="CE842" s="262" t="s">
        <v>131</v>
      </c>
      <c r="CF842" s="262" t="s">
        <v>131</v>
      </c>
      <c r="CG842" s="262" t="s">
        <v>131</v>
      </c>
      <c r="CH842" s="262" t="s">
        <v>131</v>
      </c>
      <c r="CI842" s="262" t="s">
        <v>131</v>
      </c>
      <c r="CJ842" s="262" t="s">
        <v>131</v>
      </c>
      <c r="CK842" s="262" t="s">
        <v>131</v>
      </c>
      <c r="CL842" s="232" t="s">
        <v>121</v>
      </c>
      <c r="CM842" s="232" t="s">
        <v>121</v>
      </c>
      <c r="CN842" s="232" t="s">
        <v>121</v>
      </c>
      <c r="CO842" s="232" t="s">
        <v>121</v>
      </c>
      <c r="CP842" s="232" t="s">
        <v>121</v>
      </c>
      <c r="CQ842" s="232" t="s">
        <v>121</v>
      </c>
      <c r="CR842" s="232" t="s">
        <v>121</v>
      </c>
      <c r="CS842" s="232" t="s">
        <v>121</v>
      </c>
      <c r="CT842" s="232" t="s">
        <v>121</v>
      </c>
      <c r="CU842" s="232" t="s">
        <v>121</v>
      </c>
      <c r="CV842" s="232" t="s">
        <v>121</v>
      </c>
      <c r="CW842" s="232" t="s">
        <v>121</v>
      </c>
      <c r="CX842" s="232" t="s">
        <v>121</v>
      </c>
      <c r="CY842" s="232" t="s">
        <v>121</v>
      </c>
      <c r="CZ842" s="232" t="s">
        <v>121</v>
      </c>
      <c r="DA842" s="72">
        <v>4064331</v>
      </c>
      <c r="DB842" s="73">
        <v>1</v>
      </c>
      <c r="DC842" s="10">
        <v>1</v>
      </c>
      <c r="DD842" s="10"/>
      <c r="DE842" s="58" t="s">
        <v>1880</v>
      </c>
      <c r="DF842" s="58" t="str">
        <f t="shared" si="97"/>
        <v>Vehículos Convencionales_Camperos/Camionetas_4x2</v>
      </c>
      <c r="DG842" s="13">
        <f t="shared" si="98"/>
        <v>109800000</v>
      </c>
      <c r="DK842" s="10" t="b">
        <v>1</v>
      </c>
    </row>
    <row r="843" spans="1:115" ht="25.5" x14ac:dyDescent="0.25">
      <c r="A843" s="61">
        <v>1286</v>
      </c>
      <c r="B843" s="43" t="s">
        <v>257</v>
      </c>
      <c r="C843" s="43" t="s">
        <v>0</v>
      </c>
      <c r="D843" s="43" t="s">
        <v>320</v>
      </c>
      <c r="E843" s="43" t="s">
        <v>327</v>
      </c>
      <c r="F843" s="43" t="s">
        <v>121</v>
      </c>
      <c r="G843" s="60" t="s">
        <v>1777</v>
      </c>
      <c r="H843" s="43" t="s">
        <v>259</v>
      </c>
      <c r="I843" s="62">
        <v>8006090</v>
      </c>
      <c r="J843" s="59" t="s">
        <v>1778</v>
      </c>
      <c r="K843" s="61" t="s">
        <v>163</v>
      </c>
      <c r="L843" s="64">
        <v>154</v>
      </c>
      <c r="M843" s="64" t="s">
        <v>121</v>
      </c>
      <c r="N843" s="65">
        <v>113800000</v>
      </c>
      <c r="O843" s="50">
        <f>VLOOKUP(I843,Hoja1!$A$2:$J$18391,10,0)</f>
        <v>113800000</v>
      </c>
      <c r="P843" s="66">
        <f t="shared" si="95"/>
        <v>0</v>
      </c>
      <c r="Q843" s="64" t="s">
        <v>327</v>
      </c>
      <c r="R843" s="59" t="s">
        <v>127</v>
      </c>
      <c r="S843" s="59" t="s">
        <v>128</v>
      </c>
      <c r="T843" s="59" t="s">
        <v>121</v>
      </c>
      <c r="U843" s="59" t="s">
        <v>121</v>
      </c>
      <c r="V843" s="43" t="s">
        <v>121</v>
      </c>
      <c r="W843" s="59" t="s">
        <v>121</v>
      </c>
      <c r="X843" s="59" t="s">
        <v>121</v>
      </c>
      <c r="Y843" s="67" t="str">
        <f t="shared" si="94"/>
        <v>N.A.</v>
      </c>
      <c r="Z843" s="68">
        <f t="shared" si="96"/>
        <v>113800000</v>
      </c>
      <c r="AA843" s="59" t="s">
        <v>1878</v>
      </c>
      <c r="AB843" s="59" t="s">
        <v>129</v>
      </c>
      <c r="AC843" s="61" t="s">
        <v>129</v>
      </c>
      <c r="AD843" s="69" t="b">
        <f t="shared" si="99"/>
        <v>1</v>
      </c>
      <c r="AE843" s="76">
        <v>0</v>
      </c>
      <c r="AF843" s="76">
        <v>5.0000000000000001E-3</v>
      </c>
      <c r="AG843" s="76">
        <v>0.01</v>
      </c>
      <c r="AH843" s="76">
        <v>1.4999999999999999E-2</v>
      </c>
      <c r="AI843" s="76">
        <v>0.02</v>
      </c>
      <c r="AJ843" s="76">
        <v>2.5000000000000001E-2</v>
      </c>
      <c r="AK843" s="59" t="s">
        <v>130</v>
      </c>
      <c r="AL843" s="59" t="s">
        <v>130</v>
      </c>
      <c r="AM843" s="59" t="s">
        <v>130</v>
      </c>
      <c r="AN843" s="71">
        <v>1</v>
      </c>
      <c r="AO843" s="56">
        <v>4517698</v>
      </c>
      <c r="AP843" s="56">
        <v>621609</v>
      </c>
      <c r="AQ843" s="56">
        <v>367823</v>
      </c>
      <c r="AR843" s="56" t="s">
        <v>121</v>
      </c>
      <c r="AS843" s="56" t="s">
        <v>121</v>
      </c>
      <c r="AT843" s="56">
        <v>10015047</v>
      </c>
      <c r="AU843" s="56" t="s">
        <v>121</v>
      </c>
      <c r="AV843" s="56">
        <v>653873</v>
      </c>
      <c r="AW843" s="56">
        <v>28363</v>
      </c>
      <c r="AX843" s="56">
        <v>151684</v>
      </c>
      <c r="AY843" s="56" t="s">
        <v>121</v>
      </c>
      <c r="AZ843" s="56" t="s">
        <v>121</v>
      </c>
      <c r="BA843" s="56" t="s">
        <v>121</v>
      </c>
      <c r="BB843" s="56" t="s">
        <v>121</v>
      </c>
      <c r="BC843" s="56" t="s">
        <v>121</v>
      </c>
      <c r="BD843" s="56">
        <v>2781822</v>
      </c>
      <c r="BE843" s="56">
        <v>3412869</v>
      </c>
      <c r="BF843" s="56">
        <v>1121456</v>
      </c>
      <c r="BG843" s="56">
        <v>585411</v>
      </c>
      <c r="BH843" s="56">
        <v>1669095</v>
      </c>
      <c r="BI843" s="56">
        <v>1348902</v>
      </c>
      <c r="BJ843" s="56">
        <v>225045</v>
      </c>
      <c r="BK843" s="56">
        <v>894930</v>
      </c>
      <c r="BL843" s="56">
        <v>1462609</v>
      </c>
      <c r="BM843" s="56">
        <v>4095303</v>
      </c>
      <c r="BN843" s="56">
        <v>116802</v>
      </c>
      <c r="BO843" s="56">
        <v>1012702</v>
      </c>
      <c r="BP843" s="56">
        <v>747649</v>
      </c>
      <c r="BQ843" s="56" t="s">
        <v>121</v>
      </c>
      <c r="BR843" s="56" t="s">
        <v>121</v>
      </c>
      <c r="BS843" s="56" t="s">
        <v>121</v>
      </c>
      <c r="BT843" s="56">
        <v>10859356</v>
      </c>
      <c r="BU843" s="56">
        <v>150030</v>
      </c>
      <c r="BV843" s="56" t="s">
        <v>121</v>
      </c>
      <c r="BW843" s="56">
        <v>6999093</v>
      </c>
      <c r="BX843" s="56" t="s">
        <v>121</v>
      </c>
      <c r="BY843" s="56">
        <v>775933</v>
      </c>
      <c r="BZ843" s="56" t="s">
        <v>121</v>
      </c>
      <c r="CA843" s="56" t="s">
        <v>121</v>
      </c>
      <c r="CB843" s="56" t="s">
        <v>121</v>
      </c>
      <c r="CC843" s="56" t="s">
        <v>121</v>
      </c>
      <c r="CD843" s="56" t="s">
        <v>121</v>
      </c>
      <c r="CE843" s="269" t="s">
        <v>130</v>
      </c>
      <c r="CF843" s="269" t="s">
        <v>131</v>
      </c>
      <c r="CG843" s="269" t="s">
        <v>131</v>
      </c>
      <c r="CH843" s="269" t="s">
        <v>131</v>
      </c>
      <c r="CI843" s="269" t="s">
        <v>131</v>
      </c>
      <c r="CJ843" s="269" t="s">
        <v>131</v>
      </c>
      <c r="CK843" s="269" t="s">
        <v>131</v>
      </c>
      <c r="CL843" s="269" t="s">
        <v>121</v>
      </c>
      <c r="CM843" s="270" t="s">
        <v>121</v>
      </c>
      <c r="CN843" s="253" t="s">
        <v>121</v>
      </c>
      <c r="CO843" s="253" t="s">
        <v>121</v>
      </c>
      <c r="CP843" s="253" t="s">
        <v>121</v>
      </c>
      <c r="CQ843" s="253" t="s">
        <v>121</v>
      </c>
      <c r="CR843" s="253" t="s">
        <v>121</v>
      </c>
      <c r="CS843" s="253" t="s">
        <v>121</v>
      </c>
      <c r="CT843" s="253" t="s">
        <v>121</v>
      </c>
      <c r="CU843" s="253" t="s">
        <v>121</v>
      </c>
      <c r="CV843" s="253" t="s">
        <v>121</v>
      </c>
      <c r="CW843" s="253" t="s">
        <v>121</v>
      </c>
      <c r="CX843" s="253" t="s">
        <v>121</v>
      </c>
      <c r="CY843" s="253" t="s">
        <v>121</v>
      </c>
      <c r="CZ843" s="253" t="s">
        <v>121</v>
      </c>
      <c r="DA843" s="72">
        <v>4064331</v>
      </c>
      <c r="DB843" s="73">
        <v>1</v>
      </c>
      <c r="DC843" s="10">
        <v>1</v>
      </c>
      <c r="DD843" s="10"/>
      <c r="DE843" s="58" t="s">
        <v>1880</v>
      </c>
      <c r="DF843" s="58" t="str">
        <f t="shared" si="97"/>
        <v>Vehículos Convencionales_Camperos/Camionetas_4x4</v>
      </c>
      <c r="DG843" s="13">
        <f t="shared" si="98"/>
        <v>113800000</v>
      </c>
      <c r="DK843" s="10" t="b">
        <v>1</v>
      </c>
    </row>
    <row r="844" spans="1:115" ht="38.25" x14ac:dyDescent="0.25">
      <c r="A844" s="61">
        <v>1287</v>
      </c>
      <c r="B844" s="43" t="s">
        <v>257</v>
      </c>
      <c r="C844" s="43" t="s">
        <v>0</v>
      </c>
      <c r="D844" s="43" t="s">
        <v>544</v>
      </c>
      <c r="E844" s="43" t="s">
        <v>545</v>
      </c>
      <c r="F844" s="43" t="s">
        <v>126</v>
      </c>
      <c r="G844" s="60" t="s">
        <v>1779</v>
      </c>
      <c r="H844" s="43" t="s">
        <v>259</v>
      </c>
      <c r="I844" s="62">
        <v>8021010</v>
      </c>
      <c r="J844" s="59" t="s">
        <v>1780</v>
      </c>
      <c r="K844" s="61" t="s">
        <v>163</v>
      </c>
      <c r="L844" s="63">
        <v>154</v>
      </c>
      <c r="M844" s="64" t="s">
        <v>121</v>
      </c>
      <c r="N844" s="65">
        <v>114800000</v>
      </c>
      <c r="O844" s="50">
        <f>VLOOKUP(I844,Hoja1!$A$2:$J$18391,10,0)</f>
        <v>114800000</v>
      </c>
      <c r="P844" s="66">
        <f t="shared" si="95"/>
        <v>0</v>
      </c>
      <c r="Q844" s="64" t="s">
        <v>126</v>
      </c>
      <c r="R844" s="59" t="s">
        <v>148</v>
      </c>
      <c r="S844" s="59" t="s">
        <v>128</v>
      </c>
      <c r="T844" s="59" t="s">
        <v>121</v>
      </c>
      <c r="U844" s="59" t="s">
        <v>121</v>
      </c>
      <c r="V844" s="43" t="s">
        <v>121</v>
      </c>
      <c r="W844" s="59" t="s">
        <v>121</v>
      </c>
      <c r="X844" s="59" t="s">
        <v>121</v>
      </c>
      <c r="Y844" s="67" t="str">
        <f t="shared" si="94"/>
        <v>N.A.</v>
      </c>
      <c r="Z844" s="68">
        <f t="shared" si="96"/>
        <v>114800000</v>
      </c>
      <c r="AA844" s="59" t="s">
        <v>1878</v>
      </c>
      <c r="AB844" s="59" t="s">
        <v>129</v>
      </c>
      <c r="AC844" s="61" t="s">
        <v>129</v>
      </c>
      <c r="AD844" s="69" t="b">
        <f t="shared" si="99"/>
        <v>1</v>
      </c>
      <c r="AE844" s="76">
        <v>0</v>
      </c>
      <c r="AF844" s="76">
        <v>5.0000000000000001E-3</v>
      </c>
      <c r="AG844" s="76">
        <v>0.01</v>
      </c>
      <c r="AH844" s="76">
        <v>1.4999999999999999E-2</v>
      </c>
      <c r="AI844" s="76">
        <v>0.02</v>
      </c>
      <c r="AJ844" s="76">
        <v>2.5000000000000001E-2</v>
      </c>
      <c r="AK844" s="59" t="s">
        <v>130</v>
      </c>
      <c r="AL844" s="59" t="s">
        <v>130</v>
      </c>
      <c r="AM844" s="59" t="s">
        <v>130</v>
      </c>
      <c r="AN844" s="71">
        <v>1</v>
      </c>
      <c r="AO844" s="56">
        <v>10155996</v>
      </c>
      <c r="AP844" s="56">
        <v>524122</v>
      </c>
      <c r="AQ844" s="56">
        <v>406240</v>
      </c>
      <c r="AR844" s="56">
        <v>1233228</v>
      </c>
      <c r="AS844" s="56">
        <v>1595943</v>
      </c>
      <c r="AT844" s="56">
        <v>8414968</v>
      </c>
      <c r="AU844" s="56" t="s">
        <v>121</v>
      </c>
      <c r="AV844" s="56">
        <v>551326</v>
      </c>
      <c r="AW844" s="56">
        <v>275663</v>
      </c>
      <c r="AX844" s="56">
        <v>0</v>
      </c>
      <c r="AY844" s="56" t="s">
        <v>121</v>
      </c>
      <c r="AZ844" s="56" t="s">
        <v>121</v>
      </c>
      <c r="BA844" s="56" t="s">
        <v>121</v>
      </c>
      <c r="BB844" s="56" t="s">
        <v>121</v>
      </c>
      <c r="BC844" s="56">
        <v>1595943</v>
      </c>
      <c r="BD844" s="56">
        <v>1919483</v>
      </c>
      <c r="BE844" s="56">
        <v>2176285</v>
      </c>
      <c r="BF844" s="56">
        <v>565833</v>
      </c>
      <c r="BG844" s="56">
        <v>754446</v>
      </c>
      <c r="BH844" s="56" t="s">
        <v>121</v>
      </c>
      <c r="BI844" s="56">
        <v>1088143</v>
      </c>
      <c r="BJ844" s="56">
        <v>159594</v>
      </c>
      <c r="BK844" s="56">
        <v>1421839</v>
      </c>
      <c r="BL844" s="56">
        <v>1233228</v>
      </c>
      <c r="BM844" s="56">
        <v>3453038</v>
      </c>
      <c r="BN844" s="56">
        <v>101560</v>
      </c>
      <c r="BO844" s="56">
        <v>2096488</v>
      </c>
      <c r="BP844" s="56">
        <v>1378314</v>
      </c>
      <c r="BQ844" s="56">
        <v>1595943</v>
      </c>
      <c r="BR844" s="56">
        <v>2176285</v>
      </c>
      <c r="BS844" s="56">
        <v>1467541</v>
      </c>
      <c r="BT844" s="56">
        <v>8523783</v>
      </c>
      <c r="BU844" s="56">
        <v>188611</v>
      </c>
      <c r="BV844" s="56">
        <v>5223083</v>
      </c>
      <c r="BW844" s="56">
        <v>6528856</v>
      </c>
      <c r="BX844" s="56" t="s">
        <v>121</v>
      </c>
      <c r="BY844" s="56">
        <v>696412</v>
      </c>
      <c r="BZ844" s="56" t="s">
        <v>121</v>
      </c>
      <c r="CA844" s="56" t="s">
        <v>121</v>
      </c>
      <c r="CB844" s="56" t="s">
        <v>121</v>
      </c>
      <c r="CC844" s="56" t="s">
        <v>121</v>
      </c>
      <c r="CD844" s="56" t="s">
        <v>121</v>
      </c>
      <c r="CE844" s="252" t="s">
        <v>131</v>
      </c>
      <c r="CF844" s="252" t="s">
        <v>131</v>
      </c>
      <c r="CG844" s="252" t="s">
        <v>131</v>
      </c>
      <c r="CH844" s="252" t="s">
        <v>131</v>
      </c>
      <c r="CI844" s="252" t="s">
        <v>131</v>
      </c>
      <c r="CJ844" s="252" t="s">
        <v>131</v>
      </c>
      <c r="CK844" s="252" t="s">
        <v>131</v>
      </c>
      <c r="CL844" s="252" t="s">
        <v>121</v>
      </c>
      <c r="CM844" s="252" t="s">
        <v>121</v>
      </c>
      <c r="CN844" s="252" t="s">
        <v>121</v>
      </c>
      <c r="CO844" s="252" t="s">
        <v>121</v>
      </c>
      <c r="CP844" s="252" t="s">
        <v>121</v>
      </c>
      <c r="CQ844" s="252" t="s">
        <v>121</v>
      </c>
      <c r="CR844" s="252" t="s">
        <v>121</v>
      </c>
      <c r="CS844" s="252" t="s">
        <v>121</v>
      </c>
      <c r="CT844" s="252" t="s">
        <v>121</v>
      </c>
      <c r="CU844" s="252" t="s">
        <v>121</v>
      </c>
      <c r="CV844" s="252" t="s">
        <v>121</v>
      </c>
      <c r="CW844" s="252" t="s">
        <v>121</v>
      </c>
      <c r="CX844" s="252" t="s">
        <v>121</v>
      </c>
      <c r="CY844" s="252" t="s">
        <v>121</v>
      </c>
      <c r="CZ844" s="252" t="s">
        <v>121</v>
      </c>
      <c r="DA844" s="72">
        <v>3426924</v>
      </c>
      <c r="DB844" s="73">
        <v>1</v>
      </c>
      <c r="DC844" s="10">
        <v>1</v>
      </c>
      <c r="DD844" s="10"/>
      <c r="DE844" s="58" t="s">
        <v>1880</v>
      </c>
      <c r="DF844" s="58" t="str">
        <f t="shared" si="97"/>
        <v>Vehículos Convencionales_Pick Up_PICKUP DOBLE CAB - PLATON</v>
      </c>
      <c r="DG844" s="13">
        <f t="shared" si="98"/>
        <v>114800000</v>
      </c>
      <c r="DK844" s="10" t="b">
        <v>1</v>
      </c>
    </row>
    <row r="845" spans="1:115" ht="38.25" x14ac:dyDescent="0.25">
      <c r="A845" s="61">
        <v>1288</v>
      </c>
      <c r="B845" s="43" t="s">
        <v>257</v>
      </c>
      <c r="C845" s="43" t="s">
        <v>0</v>
      </c>
      <c r="D845" s="43" t="s">
        <v>544</v>
      </c>
      <c r="E845" s="43" t="s">
        <v>545</v>
      </c>
      <c r="F845" s="43" t="s">
        <v>327</v>
      </c>
      <c r="G845" s="60" t="s">
        <v>1781</v>
      </c>
      <c r="H845" s="43" t="s">
        <v>259</v>
      </c>
      <c r="I845" s="62">
        <v>8021008</v>
      </c>
      <c r="J845" s="59" t="s">
        <v>1782</v>
      </c>
      <c r="K845" s="61" t="s">
        <v>163</v>
      </c>
      <c r="L845" s="63">
        <v>154</v>
      </c>
      <c r="M845" s="64" t="s">
        <v>121</v>
      </c>
      <c r="N845" s="65">
        <v>104800000</v>
      </c>
      <c r="O845" s="50">
        <f>VLOOKUP(I845,Hoja1!$A$2:$J$18391,10,0)</f>
        <v>104800000</v>
      </c>
      <c r="P845" s="66">
        <f t="shared" si="95"/>
        <v>0</v>
      </c>
      <c r="Q845" s="64" t="s">
        <v>327</v>
      </c>
      <c r="R845" s="59" t="s">
        <v>127</v>
      </c>
      <c r="S845" s="59" t="s">
        <v>128</v>
      </c>
      <c r="T845" s="59" t="s">
        <v>121</v>
      </c>
      <c r="U845" s="59" t="s">
        <v>121</v>
      </c>
      <c r="V845" s="43" t="s">
        <v>121</v>
      </c>
      <c r="W845" s="59" t="s">
        <v>121</v>
      </c>
      <c r="X845" s="59" t="s">
        <v>121</v>
      </c>
      <c r="Y845" s="67" t="str">
        <f t="shared" si="94"/>
        <v>N.A.</v>
      </c>
      <c r="Z845" s="68">
        <f t="shared" si="96"/>
        <v>104800000</v>
      </c>
      <c r="AA845" s="59" t="s">
        <v>1878</v>
      </c>
      <c r="AB845" s="59" t="s">
        <v>129</v>
      </c>
      <c r="AC845" s="61" t="s">
        <v>129</v>
      </c>
      <c r="AD845" s="69" t="b">
        <f t="shared" si="99"/>
        <v>1</v>
      </c>
      <c r="AE845" s="76">
        <v>0</v>
      </c>
      <c r="AF845" s="76">
        <v>5.0000000000000001E-3</v>
      </c>
      <c r="AG845" s="76">
        <v>0.01</v>
      </c>
      <c r="AH845" s="76">
        <v>1.4999999999999999E-2</v>
      </c>
      <c r="AI845" s="76">
        <v>0.02</v>
      </c>
      <c r="AJ845" s="76">
        <v>2.5000000000000001E-2</v>
      </c>
      <c r="AK845" s="59" t="s">
        <v>130</v>
      </c>
      <c r="AL845" s="59" t="s">
        <v>130</v>
      </c>
      <c r="AM845" s="59" t="s">
        <v>130</v>
      </c>
      <c r="AN845" s="71">
        <v>1</v>
      </c>
      <c r="AO845" s="56">
        <v>10155996</v>
      </c>
      <c r="AP845" s="56">
        <v>524122</v>
      </c>
      <c r="AQ845" s="56">
        <v>406240</v>
      </c>
      <c r="AR845" s="56">
        <v>1233228</v>
      </c>
      <c r="AS845" s="56">
        <v>1595943</v>
      </c>
      <c r="AT845" s="56">
        <v>8414968</v>
      </c>
      <c r="AU845" s="56" t="s">
        <v>121</v>
      </c>
      <c r="AV845" s="56">
        <v>551326</v>
      </c>
      <c r="AW845" s="56">
        <v>275663</v>
      </c>
      <c r="AX845" s="56">
        <v>0</v>
      </c>
      <c r="AY845" s="56" t="s">
        <v>121</v>
      </c>
      <c r="AZ845" s="56" t="s">
        <v>121</v>
      </c>
      <c r="BA845" s="56" t="s">
        <v>121</v>
      </c>
      <c r="BB845" s="56" t="s">
        <v>121</v>
      </c>
      <c r="BC845" s="56">
        <v>1595943</v>
      </c>
      <c r="BD845" s="56">
        <v>1919483</v>
      </c>
      <c r="BE845" s="56">
        <v>2176285</v>
      </c>
      <c r="BF845" s="56">
        <v>565833</v>
      </c>
      <c r="BG845" s="56">
        <v>754446</v>
      </c>
      <c r="BH845" s="56" t="s">
        <v>121</v>
      </c>
      <c r="BI845" s="56">
        <v>1088143</v>
      </c>
      <c r="BJ845" s="56">
        <v>159594</v>
      </c>
      <c r="BK845" s="56">
        <v>1421839</v>
      </c>
      <c r="BL845" s="56">
        <v>1233228</v>
      </c>
      <c r="BM845" s="56">
        <v>3453038</v>
      </c>
      <c r="BN845" s="56">
        <v>101560</v>
      </c>
      <c r="BO845" s="56">
        <v>2096488</v>
      </c>
      <c r="BP845" s="56">
        <v>1378314</v>
      </c>
      <c r="BQ845" s="56">
        <v>1595943</v>
      </c>
      <c r="BR845" s="56">
        <v>2176285</v>
      </c>
      <c r="BS845" s="56">
        <v>1467541</v>
      </c>
      <c r="BT845" s="56">
        <v>8523783</v>
      </c>
      <c r="BU845" s="56">
        <v>188611</v>
      </c>
      <c r="BV845" s="56">
        <v>5223083</v>
      </c>
      <c r="BW845" s="56">
        <v>6528856</v>
      </c>
      <c r="BX845" s="56" t="s">
        <v>121</v>
      </c>
      <c r="BY845" s="56">
        <v>696412</v>
      </c>
      <c r="BZ845" s="56" t="s">
        <v>121</v>
      </c>
      <c r="CA845" s="56" t="s">
        <v>121</v>
      </c>
      <c r="CB845" s="56" t="s">
        <v>121</v>
      </c>
      <c r="CC845" s="56" t="s">
        <v>121</v>
      </c>
      <c r="CD845" s="56" t="s">
        <v>121</v>
      </c>
      <c r="CE845" s="252" t="s">
        <v>131</v>
      </c>
      <c r="CF845" s="252" t="s">
        <v>131</v>
      </c>
      <c r="CG845" s="252" t="s">
        <v>131</v>
      </c>
      <c r="CH845" s="252" t="s">
        <v>131</v>
      </c>
      <c r="CI845" s="252" t="s">
        <v>131</v>
      </c>
      <c r="CJ845" s="252" t="s">
        <v>131</v>
      </c>
      <c r="CK845" s="252" t="s">
        <v>131</v>
      </c>
      <c r="CL845" s="252" t="s">
        <v>121</v>
      </c>
      <c r="CM845" s="252" t="s">
        <v>121</v>
      </c>
      <c r="CN845" s="252" t="s">
        <v>121</v>
      </c>
      <c r="CO845" s="252" t="s">
        <v>121</v>
      </c>
      <c r="CP845" s="252" t="s">
        <v>121</v>
      </c>
      <c r="CQ845" s="252" t="s">
        <v>121</v>
      </c>
      <c r="CR845" s="252" t="s">
        <v>121</v>
      </c>
      <c r="CS845" s="252" t="s">
        <v>121</v>
      </c>
      <c r="CT845" s="252" t="s">
        <v>121</v>
      </c>
      <c r="CU845" s="252" t="s">
        <v>121</v>
      </c>
      <c r="CV845" s="252" t="s">
        <v>121</v>
      </c>
      <c r="CW845" s="252" t="s">
        <v>121</v>
      </c>
      <c r="CX845" s="252" t="s">
        <v>121</v>
      </c>
      <c r="CY845" s="252" t="s">
        <v>121</v>
      </c>
      <c r="CZ845" s="252" t="s">
        <v>121</v>
      </c>
      <c r="DA845" s="72">
        <v>3426924</v>
      </c>
      <c r="DB845" s="73">
        <v>1</v>
      </c>
      <c r="DC845" s="10">
        <v>1</v>
      </c>
      <c r="DD845" s="10"/>
      <c r="DE845" s="58" t="s">
        <v>1880</v>
      </c>
      <c r="DF845" s="58" t="str">
        <f t="shared" si="97"/>
        <v>Vehículos Convencionales_Pick Up_PICKUP DOBLE CAB - PLATON</v>
      </c>
      <c r="DG845" s="13">
        <f t="shared" si="98"/>
        <v>104800000</v>
      </c>
      <c r="DK845" s="10" t="b">
        <v>1</v>
      </c>
    </row>
    <row r="846" spans="1:115" ht="38.25" x14ac:dyDescent="0.25">
      <c r="A846" s="61">
        <v>1289</v>
      </c>
      <c r="B846" s="43" t="s">
        <v>257</v>
      </c>
      <c r="C846" s="43" t="s">
        <v>0</v>
      </c>
      <c r="D846" s="43" t="s">
        <v>544</v>
      </c>
      <c r="E846" s="43" t="s">
        <v>545</v>
      </c>
      <c r="F846" s="43" t="s">
        <v>327</v>
      </c>
      <c r="G846" s="60" t="s">
        <v>1783</v>
      </c>
      <c r="H846" s="43" t="s">
        <v>259</v>
      </c>
      <c r="I846" s="62">
        <v>8021011</v>
      </c>
      <c r="J846" s="59" t="s">
        <v>1784</v>
      </c>
      <c r="K846" s="61" t="s">
        <v>163</v>
      </c>
      <c r="L846" s="63">
        <v>154</v>
      </c>
      <c r="M846" s="64" t="s">
        <v>121</v>
      </c>
      <c r="N846" s="65">
        <v>115800000</v>
      </c>
      <c r="O846" s="50">
        <f>VLOOKUP(I846,Hoja1!$A$2:$J$18391,10,0)</f>
        <v>115800000</v>
      </c>
      <c r="P846" s="66">
        <f t="shared" si="95"/>
        <v>0</v>
      </c>
      <c r="Q846" s="64" t="s">
        <v>327</v>
      </c>
      <c r="R846" s="59" t="s">
        <v>127</v>
      </c>
      <c r="S846" s="59" t="s">
        <v>128</v>
      </c>
      <c r="T846" s="59" t="s">
        <v>121</v>
      </c>
      <c r="U846" s="59" t="s">
        <v>121</v>
      </c>
      <c r="V846" s="43" t="s">
        <v>121</v>
      </c>
      <c r="W846" s="59" t="s">
        <v>121</v>
      </c>
      <c r="X846" s="59" t="s">
        <v>121</v>
      </c>
      <c r="Y846" s="67" t="str">
        <f t="shared" si="94"/>
        <v>N.A.</v>
      </c>
      <c r="Z846" s="68">
        <f t="shared" si="96"/>
        <v>115800000</v>
      </c>
      <c r="AA846" s="59" t="s">
        <v>1878</v>
      </c>
      <c r="AB846" s="59" t="s">
        <v>129</v>
      </c>
      <c r="AC846" s="61" t="s">
        <v>129</v>
      </c>
      <c r="AD846" s="69" t="b">
        <f t="shared" si="99"/>
        <v>1</v>
      </c>
      <c r="AE846" s="76">
        <v>0</v>
      </c>
      <c r="AF846" s="76">
        <v>5.0000000000000001E-3</v>
      </c>
      <c r="AG846" s="76">
        <v>0.01</v>
      </c>
      <c r="AH846" s="76">
        <v>1.4999999999999999E-2</v>
      </c>
      <c r="AI846" s="76">
        <v>0.02</v>
      </c>
      <c r="AJ846" s="76">
        <v>2.5000000000000001E-2</v>
      </c>
      <c r="AK846" s="59" t="s">
        <v>130</v>
      </c>
      <c r="AL846" s="59" t="s">
        <v>130</v>
      </c>
      <c r="AM846" s="59" t="s">
        <v>130</v>
      </c>
      <c r="AN846" s="71">
        <v>1</v>
      </c>
      <c r="AO846" s="56">
        <v>10155996</v>
      </c>
      <c r="AP846" s="56">
        <v>524122</v>
      </c>
      <c r="AQ846" s="56">
        <v>406240</v>
      </c>
      <c r="AR846" s="56">
        <v>1233228</v>
      </c>
      <c r="AS846" s="56">
        <v>1595943</v>
      </c>
      <c r="AT846" s="56">
        <v>8414968</v>
      </c>
      <c r="AU846" s="56" t="s">
        <v>121</v>
      </c>
      <c r="AV846" s="56">
        <v>551326</v>
      </c>
      <c r="AW846" s="56">
        <v>275663</v>
      </c>
      <c r="AX846" s="56">
        <v>0</v>
      </c>
      <c r="AY846" s="56" t="s">
        <v>121</v>
      </c>
      <c r="AZ846" s="56" t="s">
        <v>121</v>
      </c>
      <c r="BA846" s="56" t="s">
        <v>121</v>
      </c>
      <c r="BB846" s="56" t="s">
        <v>121</v>
      </c>
      <c r="BC846" s="56">
        <v>1595943</v>
      </c>
      <c r="BD846" s="56">
        <v>1919483</v>
      </c>
      <c r="BE846" s="56">
        <v>2176285</v>
      </c>
      <c r="BF846" s="56">
        <v>565833</v>
      </c>
      <c r="BG846" s="56">
        <v>754446</v>
      </c>
      <c r="BH846" s="56" t="s">
        <v>121</v>
      </c>
      <c r="BI846" s="56">
        <v>1088143</v>
      </c>
      <c r="BJ846" s="56">
        <v>159594</v>
      </c>
      <c r="BK846" s="56">
        <v>1421839</v>
      </c>
      <c r="BL846" s="56">
        <v>1233228</v>
      </c>
      <c r="BM846" s="56">
        <v>3453038</v>
      </c>
      <c r="BN846" s="56">
        <v>101560</v>
      </c>
      <c r="BO846" s="56">
        <v>2096488</v>
      </c>
      <c r="BP846" s="56">
        <v>1378314</v>
      </c>
      <c r="BQ846" s="56">
        <v>1595943</v>
      </c>
      <c r="BR846" s="56">
        <v>2176285</v>
      </c>
      <c r="BS846" s="56">
        <v>1467541</v>
      </c>
      <c r="BT846" s="56">
        <v>8523783</v>
      </c>
      <c r="BU846" s="56">
        <v>188611</v>
      </c>
      <c r="BV846" s="56">
        <v>5223083</v>
      </c>
      <c r="BW846" s="56">
        <v>6528856</v>
      </c>
      <c r="BX846" s="56" t="s">
        <v>121</v>
      </c>
      <c r="BY846" s="56">
        <v>696412</v>
      </c>
      <c r="BZ846" s="56" t="s">
        <v>121</v>
      </c>
      <c r="CA846" s="56" t="s">
        <v>121</v>
      </c>
      <c r="CB846" s="56" t="s">
        <v>121</v>
      </c>
      <c r="CC846" s="56" t="s">
        <v>121</v>
      </c>
      <c r="CD846" s="56" t="s">
        <v>121</v>
      </c>
      <c r="CE846" s="252" t="s">
        <v>131</v>
      </c>
      <c r="CF846" s="252" t="s">
        <v>131</v>
      </c>
      <c r="CG846" s="252" t="s">
        <v>131</v>
      </c>
      <c r="CH846" s="252" t="s">
        <v>131</v>
      </c>
      <c r="CI846" s="252" t="s">
        <v>131</v>
      </c>
      <c r="CJ846" s="252" t="s">
        <v>131</v>
      </c>
      <c r="CK846" s="252" t="s">
        <v>131</v>
      </c>
      <c r="CL846" s="252" t="s">
        <v>121</v>
      </c>
      <c r="CM846" s="252" t="s">
        <v>121</v>
      </c>
      <c r="CN846" s="252" t="s">
        <v>121</v>
      </c>
      <c r="CO846" s="252" t="s">
        <v>121</v>
      </c>
      <c r="CP846" s="252" t="s">
        <v>121</v>
      </c>
      <c r="CQ846" s="252" t="s">
        <v>121</v>
      </c>
      <c r="CR846" s="252" t="s">
        <v>121</v>
      </c>
      <c r="CS846" s="252" t="s">
        <v>121</v>
      </c>
      <c r="CT846" s="252" t="s">
        <v>121</v>
      </c>
      <c r="CU846" s="252" t="s">
        <v>121</v>
      </c>
      <c r="CV846" s="252" t="s">
        <v>121</v>
      </c>
      <c r="CW846" s="252" t="s">
        <v>121</v>
      </c>
      <c r="CX846" s="252" t="s">
        <v>121</v>
      </c>
      <c r="CY846" s="252" t="s">
        <v>121</v>
      </c>
      <c r="CZ846" s="252" t="s">
        <v>121</v>
      </c>
      <c r="DA846" s="72">
        <v>3426924</v>
      </c>
      <c r="DB846" s="73">
        <v>1</v>
      </c>
      <c r="DC846" s="10">
        <v>1</v>
      </c>
      <c r="DD846" s="10"/>
      <c r="DE846" s="58" t="s">
        <v>1880</v>
      </c>
      <c r="DF846" s="58" t="str">
        <f t="shared" si="97"/>
        <v>Vehículos Convencionales_Pick Up_PICKUP DOBLE CAB - PLATON</v>
      </c>
      <c r="DG846" s="13">
        <f t="shared" si="98"/>
        <v>115800000</v>
      </c>
      <c r="DK846" s="10" t="b">
        <v>1</v>
      </c>
    </row>
    <row r="847" spans="1:115" ht="51" x14ac:dyDescent="0.25">
      <c r="A847" s="61">
        <v>1290</v>
      </c>
      <c r="B847" s="43" t="s">
        <v>257</v>
      </c>
      <c r="C847" s="43" t="s">
        <v>0</v>
      </c>
      <c r="D847" s="43" t="s">
        <v>663</v>
      </c>
      <c r="E847" s="43" t="s">
        <v>627</v>
      </c>
      <c r="F847" s="43" t="s">
        <v>664</v>
      </c>
      <c r="G847" s="60" t="s">
        <v>1785</v>
      </c>
      <c r="H847" s="124" t="s">
        <v>259</v>
      </c>
      <c r="I847" s="62">
        <v>8006084</v>
      </c>
      <c r="J847" s="59" t="s">
        <v>1786</v>
      </c>
      <c r="K847" s="61" t="s">
        <v>121</v>
      </c>
      <c r="L847" s="63">
        <v>170</v>
      </c>
      <c r="M847" s="64" t="s">
        <v>121</v>
      </c>
      <c r="N847" s="65">
        <v>192900000</v>
      </c>
      <c r="O847" s="50">
        <f>VLOOKUP(I847,Hoja1!$A$2:$J$18391,10,0)</f>
        <v>192900000</v>
      </c>
      <c r="P847" s="66">
        <f t="shared" si="95"/>
        <v>0</v>
      </c>
      <c r="Q847" s="59" t="s">
        <v>121</v>
      </c>
      <c r="R847" s="59" t="s">
        <v>127</v>
      </c>
      <c r="S847" s="59" t="s">
        <v>349</v>
      </c>
      <c r="T847" s="59" t="s">
        <v>121</v>
      </c>
      <c r="U847" s="59" t="s">
        <v>121</v>
      </c>
      <c r="V847" s="43" t="s">
        <v>121</v>
      </c>
      <c r="W847" s="59" t="s">
        <v>121</v>
      </c>
      <c r="X847" s="59" t="s">
        <v>121</v>
      </c>
      <c r="Y847" s="67" t="str">
        <f t="shared" si="94"/>
        <v>N.A.</v>
      </c>
      <c r="Z847" s="68">
        <f t="shared" si="96"/>
        <v>192900000</v>
      </c>
      <c r="AA847" s="59" t="s">
        <v>1879</v>
      </c>
      <c r="AB847" s="59" t="s">
        <v>149</v>
      </c>
      <c r="AC847" s="61" t="s">
        <v>149</v>
      </c>
      <c r="AD847" s="69" t="b">
        <f t="shared" si="99"/>
        <v>1</v>
      </c>
      <c r="AE847" s="76">
        <v>0</v>
      </c>
      <c r="AF847" s="76">
        <v>5.0000000000000001E-3</v>
      </c>
      <c r="AG847" s="76">
        <v>0.01</v>
      </c>
      <c r="AH847" s="76">
        <v>1.4999999999999999E-2</v>
      </c>
      <c r="AI847" s="76">
        <v>0.02</v>
      </c>
      <c r="AJ847" s="76">
        <v>2.5000000000000001E-2</v>
      </c>
      <c r="AK847" s="132" t="s">
        <v>130</v>
      </c>
      <c r="AL847" s="132" t="s">
        <v>130</v>
      </c>
      <c r="AM847" s="132" t="s">
        <v>130</v>
      </c>
      <c r="AN847" s="116">
        <v>1</v>
      </c>
      <c r="AO847" s="56">
        <v>6030618</v>
      </c>
      <c r="AP847" s="56">
        <v>621609</v>
      </c>
      <c r="AQ847" s="56">
        <v>367823</v>
      </c>
      <c r="AR847" s="56" t="s">
        <v>121</v>
      </c>
      <c r="AS847" s="56" t="s">
        <v>121</v>
      </c>
      <c r="AT847" s="56">
        <v>10015047</v>
      </c>
      <c r="AU847" s="56" t="s">
        <v>121</v>
      </c>
      <c r="AV847" s="56">
        <v>993011</v>
      </c>
      <c r="AW847" s="56">
        <v>275663</v>
      </c>
      <c r="AX847" s="56">
        <v>151684</v>
      </c>
      <c r="AY847" s="56" t="s">
        <v>121</v>
      </c>
      <c r="AZ847" s="56" t="s">
        <v>121</v>
      </c>
      <c r="BA847" s="56">
        <v>30353518</v>
      </c>
      <c r="BB847" s="56">
        <v>30353518</v>
      </c>
      <c r="BC847" s="56" t="s">
        <v>121</v>
      </c>
      <c r="BD847" s="56">
        <v>9330021</v>
      </c>
      <c r="BE847" s="56">
        <v>3412869</v>
      </c>
      <c r="BF847" s="56">
        <v>1121456</v>
      </c>
      <c r="BG847" s="56">
        <v>585411</v>
      </c>
      <c r="BH847" s="56" t="s">
        <v>121</v>
      </c>
      <c r="BI847" s="56">
        <v>982452</v>
      </c>
      <c r="BJ847" s="56">
        <v>225045</v>
      </c>
      <c r="BK847" s="56">
        <v>894930</v>
      </c>
      <c r="BL847" s="56">
        <v>1462609</v>
      </c>
      <c r="BM847" s="56">
        <v>4095303</v>
      </c>
      <c r="BN847" s="56">
        <v>116802</v>
      </c>
      <c r="BO847" s="56">
        <v>2450897</v>
      </c>
      <c r="BP847" s="56">
        <v>1634680</v>
      </c>
      <c r="BQ847" s="56" t="s">
        <v>121</v>
      </c>
      <c r="BR847" s="56" t="s">
        <v>121</v>
      </c>
      <c r="BS847" s="56" t="s">
        <v>121</v>
      </c>
      <c r="BT847" s="56">
        <v>10859356</v>
      </c>
      <c r="BU847" s="56">
        <v>150030</v>
      </c>
      <c r="BV847" s="56" t="s">
        <v>121</v>
      </c>
      <c r="BW847" s="56">
        <v>6999093</v>
      </c>
      <c r="BX847" s="56">
        <v>12045011</v>
      </c>
      <c r="BY847" s="56">
        <v>775933</v>
      </c>
      <c r="BZ847" s="56" t="s">
        <v>121</v>
      </c>
      <c r="CA847" s="56" t="s">
        <v>121</v>
      </c>
      <c r="CB847" s="56">
        <v>3912683</v>
      </c>
      <c r="CC847" s="56" t="s">
        <v>121</v>
      </c>
      <c r="CD847" s="56" t="s">
        <v>121</v>
      </c>
      <c r="CE847" s="261" t="s">
        <v>121</v>
      </c>
      <c r="CF847" s="261" t="s">
        <v>121</v>
      </c>
      <c r="CG847" s="261" t="s">
        <v>121</v>
      </c>
      <c r="CH847" s="261" t="s">
        <v>121</v>
      </c>
      <c r="CI847" s="261" t="s">
        <v>121</v>
      </c>
      <c r="CJ847" s="261" t="s">
        <v>121</v>
      </c>
      <c r="CK847" s="261" t="s">
        <v>121</v>
      </c>
      <c r="CL847" s="232" t="s">
        <v>121</v>
      </c>
      <c r="CM847" s="232" t="s">
        <v>121</v>
      </c>
      <c r="CN847" s="232" t="s">
        <v>121</v>
      </c>
      <c r="CO847" s="232" t="s">
        <v>121</v>
      </c>
      <c r="CP847" s="232" t="s">
        <v>121</v>
      </c>
      <c r="CQ847" s="232" t="s">
        <v>121</v>
      </c>
      <c r="CR847" s="232" t="s">
        <v>121</v>
      </c>
      <c r="CS847" s="232" t="s">
        <v>121</v>
      </c>
      <c r="CT847" s="232" t="s">
        <v>121</v>
      </c>
      <c r="CU847" s="232" t="s">
        <v>121</v>
      </c>
      <c r="CV847" s="232" t="s">
        <v>121</v>
      </c>
      <c r="CW847" s="232" t="s">
        <v>121</v>
      </c>
      <c r="CX847" s="232" t="s">
        <v>121</v>
      </c>
      <c r="CY847" s="232" t="s">
        <v>121</v>
      </c>
      <c r="CZ847" s="232" t="s">
        <v>121</v>
      </c>
      <c r="DA847" s="72">
        <v>5497688</v>
      </c>
      <c r="DB847" s="73">
        <v>1</v>
      </c>
      <c r="DC847" s="10">
        <v>1</v>
      </c>
      <c r="DD847" s="10"/>
      <c r="DE847" s="58" t="s">
        <v>1881</v>
      </c>
      <c r="DF847" s="58" t="str">
        <f t="shared" si="97"/>
        <v>Vehículos Convencionales_Vehículos Destinados al Transporte de Pasajeros_Van</v>
      </c>
      <c r="DG847" s="13">
        <f t="shared" si="98"/>
        <v>192900000</v>
      </c>
      <c r="DK847" s="10" t="b">
        <v>1</v>
      </c>
    </row>
    <row r="848" spans="1:115" ht="51" x14ac:dyDescent="0.25">
      <c r="A848" s="61">
        <v>1291</v>
      </c>
      <c r="B848" s="43" t="s">
        <v>257</v>
      </c>
      <c r="C848" s="43" t="s">
        <v>0</v>
      </c>
      <c r="D848" s="43" t="s">
        <v>663</v>
      </c>
      <c r="E848" s="43" t="s">
        <v>627</v>
      </c>
      <c r="F848" s="43" t="s">
        <v>664</v>
      </c>
      <c r="G848" s="60" t="s">
        <v>1787</v>
      </c>
      <c r="H848" s="124" t="s">
        <v>259</v>
      </c>
      <c r="I848" s="62">
        <v>8006085</v>
      </c>
      <c r="J848" s="59" t="s">
        <v>1788</v>
      </c>
      <c r="K848" s="61" t="s">
        <v>121</v>
      </c>
      <c r="L848" s="63">
        <v>170</v>
      </c>
      <c r="M848" s="64" t="s">
        <v>121</v>
      </c>
      <c r="N848" s="65">
        <v>199300000</v>
      </c>
      <c r="O848" s="50">
        <f>VLOOKUP(I848,Hoja1!$A$2:$J$18391,10,0)</f>
        <v>199300000</v>
      </c>
      <c r="P848" s="66">
        <f t="shared" si="95"/>
        <v>0</v>
      </c>
      <c r="Q848" s="59" t="s">
        <v>121</v>
      </c>
      <c r="R848" s="59" t="s">
        <v>127</v>
      </c>
      <c r="S848" s="59" t="s">
        <v>349</v>
      </c>
      <c r="T848" s="59" t="s">
        <v>121</v>
      </c>
      <c r="U848" s="59" t="s">
        <v>121</v>
      </c>
      <c r="V848" s="43" t="s">
        <v>121</v>
      </c>
      <c r="W848" s="59" t="s">
        <v>121</v>
      </c>
      <c r="X848" s="59" t="s">
        <v>121</v>
      </c>
      <c r="Y848" s="67" t="str">
        <f t="shared" si="94"/>
        <v>N.A.</v>
      </c>
      <c r="Z848" s="68">
        <f t="shared" si="96"/>
        <v>199300000</v>
      </c>
      <c r="AA848" s="59" t="s">
        <v>1879</v>
      </c>
      <c r="AB848" s="59" t="s">
        <v>149</v>
      </c>
      <c r="AC848" s="61" t="s">
        <v>149</v>
      </c>
      <c r="AD848" s="69" t="b">
        <f t="shared" si="99"/>
        <v>1</v>
      </c>
      <c r="AE848" s="76">
        <v>0</v>
      </c>
      <c r="AF848" s="76">
        <v>5.0000000000000001E-3</v>
      </c>
      <c r="AG848" s="76">
        <v>0.01</v>
      </c>
      <c r="AH848" s="76">
        <v>1.4999999999999999E-2</v>
      </c>
      <c r="AI848" s="76">
        <v>0.02</v>
      </c>
      <c r="AJ848" s="76">
        <v>2.5000000000000001E-2</v>
      </c>
      <c r="AK848" s="132" t="s">
        <v>130</v>
      </c>
      <c r="AL848" s="132" t="s">
        <v>130</v>
      </c>
      <c r="AM848" s="132" t="s">
        <v>130</v>
      </c>
      <c r="AN848" s="116">
        <v>1</v>
      </c>
      <c r="AO848" s="56">
        <v>6030618</v>
      </c>
      <c r="AP848" s="56">
        <v>621609</v>
      </c>
      <c r="AQ848" s="56">
        <v>367823</v>
      </c>
      <c r="AR848" s="56" t="s">
        <v>121</v>
      </c>
      <c r="AS848" s="56" t="s">
        <v>121</v>
      </c>
      <c r="AT848" s="56">
        <v>10015047</v>
      </c>
      <c r="AU848" s="56" t="s">
        <v>121</v>
      </c>
      <c r="AV848" s="56">
        <v>993011</v>
      </c>
      <c r="AW848" s="56">
        <v>275663</v>
      </c>
      <c r="AX848" s="56">
        <v>151684</v>
      </c>
      <c r="AY848" s="56" t="s">
        <v>121</v>
      </c>
      <c r="AZ848" s="56" t="s">
        <v>121</v>
      </c>
      <c r="BA848" s="56">
        <v>30353518</v>
      </c>
      <c r="BB848" s="56">
        <v>30353518</v>
      </c>
      <c r="BC848" s="56" t="s">
        <v>121</v>
      </c>
      <c r="BD848" s="56">
        <v>9330021</v>
      </c>
      <c r="BE848" s="56">
        <v>3412869</v>
      </c>
      <c r="BF848" s="56">
        <v>1121456</v>
      </c>
      <c r="BG848" s="56">
        <v>585411</v>
      </c>
      <c r="BH848" s="56" t="s">
        <v>121</v>
      </c>
      <c r="BI848" s="56">
        <v>982452</v>
      </c>
      <c r="BJ848" s="56">
        <v>225045</v>
      </c>
      <c r="BK848" s="56">
        <v>894930</v>
      </c>
      <c r="BL848" s="56">
        <v>1462609</v>
      </c>
      <c r="BM848" s="56">
        <v>4095303</v>
      </c>
      <c r="BN848" s="56">
        <v>116802</v>
      </c>
      <c r="BO848" s="56">
        <v>2450897</v>
      </c>
      <c r="BP848" s="56">
        <v>1634680</v>
      </c>
      <c r="BQ848" s="56" t="s">
        <v>121</v>
      </c>
      <c r="BR848" s="56" t="s">
        <v>121</v>
      </c>
      <c r="BS848" s="56" t="s">
        <v>121</v>
      </c>
      <c r="BT848" s="56">
        <v>10859356</v>
      </c>
      <c r="BU848" s="56">
        <v>150030</v>
      </c>
      <c r="BV848" s="56" t="s">
        <v>121</v>
      </c>
      <c r="BW848" s="56">
        <v>6999093</v>
      </c>
      <c r="BX848" s="56">
        <v>12045011</v>
      </c>
      <c r="BY848" s="56">
        <v>775933</v>
      </c>
      <c r="BZ848" s="56" t="s">
        <v>121</v>
      </c>
      <c r="CA848" s="56" t="s">
        <v>121</v>
      </c>
      <c r="CB848" s="56">
        <v>3912683</v>
      </c>
      <c r="CC848" s="56" t="s">
        <v>121</v>
      </c>
      <c r="CD848" s="56" t="s">
        <v>121</v>
      </c>
      <c r="CE848" s="261" t="s">
        <v>121</v>
      </c>
      <c r="CF848" s="261" t="s">
        <v>121</v>
      </c>
      <c r="CG848" s="261" t="s">
        <v>121</v>
      </c>
      <c r="CH848" s="261" t="s">
        <v>121</v>
      </c>
      <c r="CI848" s="261" t="s">
        <v>121</v>
      </c>
      <c r="CJ848" s="261" t="s">
        <v>121</v>
      </c>
      <c r="CK848" s="261" t="s">
        <v>121</v>
      </c>
      <c r="CL848" s="232" t="s">
        <v>121</v>
      </c>
      <c r="CM848" s="232" t="s">
        <v>121</v>
      </c>
      <c r="CN848" s="232" t="s">
        <v>121</v>
      </c>
      <c r="CO848" s="232" t="s">
        <v>121</v>
      </c>
      <c r="CP848" s="232" t="s">
        <v>121</v>
      </c>
      <c r="CQ848" s="232" t="s">
        <v>121</v>
      </c>
      <c r="CR848" s="232" t="s">
        <v>121</v>
      </c>
      <c r="CS848" s="232" t="s">
        <v>121</v>
      </c>
      <c r="CT848" s="232" t="s">
        <v>121</v>
      </c>
      <c r="CU848" s="232" t="s">
        <v>121</v>
      </c>
      <c r="CV848" s="232" t="s">
        <v>121</v>
      </c>
      <c r="CW848" s="232" t="s">
        <v>121</v>
      </c>
      <c r="CX848" s="232" t="s">
        <v>121</v>
      </c>
      <c r="CY848" s="232" t="s">
        <v>121</v>
      </c>
      <c r="CZ848" s="232" t="s">
        <v>121</v>
      </c>
      <c r="DA848" s="72">
        <v>5497688</v>
      </c>
      <c r="DB848" s="73">
        <v>1</v>
      </c>
      <c r="DC848" s="10">
        <v>1</v>
      </c>
      <c r="DD848" s="10"/>
      <c r="DE848" s="58" t="s">
        <v>1881</v>
      </c>
      <c r="DF848" s="58" t="str">
        <f t="shared" si="97"/>
        <v>Vehículos Convencionales_Vehículos Destinados al Transporte de Pasajeros_Van</v>
      </c>
      <c r="DG848" s="13">
        <f t="shared" si="98"/>
        <v>199300000</v>
      </c>
      <c r="DK848" s="10" t="b">
        <v>1</v>
      </c>
    </row>
    <row r="849" spans="1:115" ht="51" x14ac:dyDescent="0.25">
      <c r="A849" s="61">
        <v>1292</v>
      </c>
      <c r="B849" s="43" t="s">
        <v>257</v>
      </c>
      <c r="C849" s="43" t="s">
        <v>0</v>
      </c>
      <c r="D849" s="43" t="s">
        <v>626</v>
      </c>
      <c r="E849" s="43" t="s">
        <v>627</v>
      </c>
      <c r="F849" s="43" t="s">
        <v>121</v>
      </c>
      <c r="G849" s="60" t="s">
        <v>1789</v>
      </c>
      <c r="H849" s="43" t="s">
        <v>259</v>
      </c>
      <c r="I849" s="62">
        <v>8007030</v>
      </c>
      <c r="J849" s="59" t="s">
        <v>1790</v>
      </c>
      <c r="K849" s="61" t="s">
        <v>121</v>
      </c>
      <c r="L849" s="63">
        <v>168</v>
      </c>
      <c r="M849" s="64" t="s">
        <v>121</v>
      </c>
      <c r="N849" s="65">
        <v>186700000</v>
      </c>
      <c r="O849" s="50">
        <f>VLOOKUP(I849,Hoja1!$A$2:$J$18391,10,0)</f>
        <v>186700000</v>
      </c>
      <c r="P849" s="66">
        <f t="shared" si="95"/>
        <v>0</v>
      </c>
      <c r="Q849" s="64" t="s">
        <v>121</v>
      </c>
      <c r="R849" s="59" t="s">
        <v>127</v>
      </c>
      <c r="S849" s="59" t="s">
        <v>349</v>
      </c>
      <c r="T849" s="64" t="s">
        <v>643</v>
      </c>
      <c r="U849" s="59" t="s">
        <v>121</v>
      </c>
      <c r="V849" s="43" t="s">
        <v>121</v>
      </c>
      <c r="W849" s="59" t="s">
        <v>121</v>
      </c>
      <c r="X849" s="59" t="s">
        <v>121</v>
      </c>
      <c r="Y849" s="67" t="str">
        <f t="shared" si="94"/>
        <v>N.A.</v>
      </c>
      <c r="Z849" s="68">
        <f t="shared" si="96"/>
        <v>186700000</v>
      </c>
      <c r="AA849" s="59" t="s">
        <v>1878</v>
      </c>
      <c r="AB849" s="59" t="s">
        <v>149</v>
      </c>
      <c r="AC849" s="61" t="s">
        <v>149</v>
      </c>
      <c r="AD849" s="69" t="b">
        <f t="shared" si="99"/>
        <v>1</v>
      </c>
      <c r="AE849" s="76">
        <v>0</v>
      </c>
      <c r="AF849" s="76">
        <v>5.0000000000000001E-3</v>
      </c>
      <c r="AG849" s="76">
        <v>0.01</v>
      </c>
      <c r="AH849" s="76">
        <v>1.4999999999999999E-2</v>
      </c>
      <c r="AI849" s="76">
        <v>0.02</v>
      </c>
      <c r="AJ849" s="76">
        <v>2.5000000000000001E-2</v>
      </c>
      <c r="AK849" s="59" t="s">
        <v>130</v>
      </c>
      <c r="AL849" s="59" t="s">
        <v>130</v>
      </c>
      <c r="AM849" s="59" t="s">
        <v>130</v>
      </c>
      <c r="AN849" s="71">
        <v>1</v>
      </c>
      <c r="AO849" s="56">
        <v>6030618</v>
      </c>
      <c r="AP849" s="56">
        <v>621609</v>
      </c>
      <c r="AQ849" s="56">
        <v>367823</v>
      </c>
      <c r="AR849" s="56" t="s">
        <v>121</v>
      </c>
      <c r="AS849" s="56" t="s">
        <v>121</v>
      </c>
      <c r="AT849" s="56">
        <v>10015047</v>
      </c>
      <c r="AU849" s="56" t="s">
        <v>121</v>
      </c>
      <c r="AV849" s="56">
        <v>993011</v>
      </c>
      <c r="AW849" s="56">
        <v>275663</v>
      </c>
      <c r="AX849" s="56">
        <v>151684</v>
      </c>
      <c r="AY849" s="56" t="s">
        <v>121</v>
      </c>
      <c r="AZ849" s="56" t="s">
        <v>121</v>
      </c>
      <c r="BA849" s="56">
        <v>0</v>
      </c>
      <c r="BB849" s="56">
        <v>0</v>
      </c>
      <c r="BC849" s="56" t="s">
        <v>121</v>
      </c>
      <c r="BD849" s="56">
        <v>1846493</v>
      </c>
      <c r="BE849" s="56">
        <v>3412869</v>
      </c>
      <c r="BF849" s="56">
        <v>1121456</v>
      </c>
      <c r="BG849" s="56">
        <v>585411</v>
      </c>
      <c r="BH849" s="56" t="s">
        <v>121</v>
      </c>
      <c r="BI849" s="56">
        <v>982452</v>
      </c>
      <c r="BJ849" s="56">
        <v>225045</v>
      </c>
      <c r="BK849" s="56">
        <v>894930</v>
      </c>
      <c r="BL849" s="56">
        <v>1462609</v>
      </c>
      <c r="BM849" s="56">
        <v>4095303</v>
      </c>
      <c r="BN849" s="56">
        <v>116802</v>
      </c>
      <c r="BO849" s="56">
        <v>2450897</v>
      </c>
      <c r="BP849" s="56">
        <v>1634680</v>
      </c>
      <c r="BQ849" s="56" t="s">
        <v>121</v>
      </c>
      <c r="BR849" s="56" t="s">
        <v>121</v>
      </c>
      <c r="BS849" s="56" t="s">
        <v>121</v>
      </c>
      <c r="BT849" s="56">
        <v>10859356</v>
      </c>
      <c r="BU849" s="56">
        <v>150030</v>
      </c>
      <c r="BV849" s="56" t="s">
        <v>121</v>
      </c>
      <c r="BW849" s="56">
        <v>6999093</v>
      </c>
      <c r="BX849" s="56">
        <v>12045011</v>
      </c>
      <c r="BY849" s="56">
        <v>775933</v>
      </c>
      <c r="BZ849" s="56" t="s">
        <v>121</v>
      </c>
      <c r="CA849" s="56" t="s">
        <v>121</v>
      </c>
      <c r="CB849" s="56">
        <v>3912683</v>
      </c>
      <c r="CC849" s="56" t="s">
        <v>121</v>
      </c>
      <c r="CD849" s="56" t="s">
        <v>121</v>
      </c>
      <c r="CE849" s="254" t="s">
        <v>121</v>
      </c>
      <c r="CF849" s="254" t="s">
        <v>121</v>
      </c>
      <c r="CG849" s="254" t="s">
        <v>121</v>
      </c>
      <c r="CH849" s="254" t="s">
        <v>121</v>
      </c>
      <c r="CI849" s="254" t="s">
        <v>121</v>
      </c>
      <c r="CJ849" s="254" t="s">
        <v>121</v>
      </c>
      <c r="CK849" s="254" t="s">
        <v>121</v>
      </c>
      <c r="CL849" s="251" t="s">
        <v>121</v>
      </c>
      <c r="CM849" s="255" t="s">
        <v>121</v>
      </c>
      <c r="CN849" s="255" t="s">
        <v>121</v>
      </c>
      <c r="CO849" s="255" t="s">
        <v>121</v>
      </c>
      <c r="CP849" s="255" t="s">
        <v>121</v>
      </c>
      <c r="CQ849" s="255" t="s">
        <v>121</v>
      </c>
      <c r="CR849" s="255" t="s">
        <v>121</v>
      </c>
      <c r="CS849" s="255" t="s">
        <v>121</v>
      </c>
      <c r="CT849" s="255" t="s">
        <v>121</v>
      </c>
      <c r="CU849" s="255" t="s">
        <v>121</v>
      </c>
      <c r="CV849" s="255" t="s">
        <v>121</v>
      </c>
      <c r="CW849" s="255" t="s">
        <v>121</v>
      </c>
      <c r="CX849" s="255" t="s">
        <v>121</v>
      </c>
      <c r="CY849" s="255" t="s">
        <v>121</v>
      </c>
      <c r="CZ849" s="255" t="s">
        <v>121</v>
      </c>
      <c r="DA849" s="72">
        <v>5497688</v>
      </c>
      <c r="DB849" s="73">
        <v>1</v>
      </c>
      <c r="DC849" s="10">
        <v>1</v>
      </c>
      <c r="DD849" s="10"/>
      <c r="DE849" s="58" t="s">
        <v>1880</v>
      </c>
      <c r="DF849" s="58" t="str">
        <f t="shared" si="97"/>
        <v>Vehículos Convencionales_Vehículos Destinados al Transporte de Carga Liviana_Van</v>
      </c>
      <c r="DG849" s="13">
        <f t="shared" si="98"/>
        <v>186700000</v>
      </c>
      <c r="DK849" s="10" t="b">
        <v>1</v>
      </c>
    </row>
    <row r="850" spans="1:115" ht="51" x14ac:dyDescent="0.25">
      <c r="A850" s="61">
        <v>1293</v>
      </c>
      <c r="B850" s="43" t="s">
        <v>257</v>
      </c>
      <c r="C850" s="43" t="s">
        <v>0</v>
      </c>
      <c r="D850" s="43" t="s">
        <v>626</v>
      </c>
      <c r="E850" s="43" t="s">
        <v>627</v>
      </c>
      <c r="F850" s="43" t="s">
        <v>121</v>
      </c>
      <c r="G850" s="60" t="s">
        <v>1791</v>
      </c>
      <c r="H850" s="43" t="s">
        <v>259</v>
      </c>
      <c r="I850" s="62">
        <v>8007029</v>
      </c>
      <c r="J850" s="59" t="s">
        <v>1792</v>
      </c>
      <c r="K850" s="61" t="s">
        <v>121</v>
      </c>
      <c r="L850" s="63">
        <v>168</v>
      </c>
      <c r="M850" s="64" t="s">
        <v>121</v>
      </c>
      <c r="N850" s="65">
        <v>180700000</v>
      </c>
      <c r="O850" s="50">
        <f>VLOOKUP(I850,Hoja1!$A$2:$J$18391,10,0)</f>
        <v>180700000</v>
      </c>
      <c r="P850" s="66">
        <f t="shared" si="95"/>
        <v>0</v>
      </c>
      <c r="Q850" s="64" t="s">
        <v>121</v>
      </c>
      <c r="R850" s="59" t="s">
        <v>127</v>
      </c>
      <c r="S850" s="59" t="s">
        <v>349</v>
      </c>
      <c r="T850" s="59" t="s">
        <v>121</v>
      </c>
      <c r="U850" s="59" t="s">
        <v>121</v>
      </c>
      <c r="V850" s="43" t="s">
        <v>121</v>
      </c>
      <c r="W850" s="59" t="s">
        <v>121</v>
      </c>
      <c r="X850" s="59" t="s">
        <v>121</v>
      </c>
      <c r="Y850" s="67" t="str">
        <f t="shared" si="94"/>
        <v>N.A.</v>
      </c>
      <c r="Z850" s="68">
        <f t="shared" si="96"/>
        <v>180700000</v>
      </c>
      <c r="AA850" s="59" t="s">
        <v>1878</v>
      </c>
      <c r="AB850" s="59" t="s">
        <v>149</v>
      </c>
      <c r="AC850" s="61" t="s">
        <v>149</v>
      </c>
      <c r="AD850" s="69" t="b">
        <f t="shared" si="99"/>
        <v>1</v>
      </c>
      <c r="AE850" s="76">
        <v>0</v>
      </c>
      <c r="AF850" s="76">
        <v>5.0000000000000001E-3</v>
      </c>
      <c r="AG850" s="76">
        <v>0.01</v>
      </c>
      <c r="AH850" s="76">
        <v>1.4999999999999999E-2</v>
      </c>
      <c r="AI850" s="76">
        <v>0.02</v>
      </c>
      <c r="AJ850" s="76">
        <v>2.5000000000000001E-2</v>
      </c>
      <c r="AK850" s="59" t="s">
        <v>130</v>
      </c>
      <c r="AL850" s="59" t="s">
        <v>130</v>
      </c>
      <c r="AM850" s="59" t="s">
        <v>130</v>
      </c>
      <c r="AN850" s="71">
        <v>1</v>
      </c>
      <c r="AO850" s="56">
        <v>6030618</v>
      </c>
      <c r="AP850" s="56">
        <v>621609</v>
      </c>
      <c r="AQ850" s="56">
        <v>367823</v>
      </c>
      <c r="AR850" s="56" t="s">
        <v>121</v>
      </c>
      <c r="AS850" s="56" t="s">
        <v>121</v>
      </c>
      <c r="AT850" s="56">
        <v>10015047</v>
      </c>
      <c r="AU850" s="56" t="s">
        <v>121</v>
      </c>
      <c r="AV850" s="56">
        <v>993011</v>
      </c>
      <c r="AW850" s="56">
        <v>275663</v>
      </c>
      <c r="AX850" s="56">
        <v>151684</v>
      </c>
      <c r="AY850" s="56" t="s">
        <v>121</v>
      </c>
      <c r="AZ850" s="56" t="s">
        <v>121</v>
      </c>
      <c r="BA850" s="56">
        <v>0</v>
      </c>
      <c r="BB850" s="56">
        <v>0</v>
      </c>
      <c r="BC850" s="56" t="s">
        <v>121</v>
      </c>
      <c r="BD850" s="56">
        <v>1846493</v>
      </c>
      <c r="BE850" s="56">
        <v>3412869</v>
      </c>
      <c r="BF850" s="56">
        <v>1121456</v>
      </c>
      <c r="BG850" s="56">
        <v>585411</v>
      </c>
      <c r="BH850" s="56" t="s">
        <v>121</v>
      </c>
      <c r="BI850" s="56">
        <v>982452</v>
      </c>
      <c r="BJ850" s="56">
        <v>225045</v>
      </c>
      <c r="BK850" s="56">
        <v>894930</v>
      </c>
      <c r="BL850" s="56">
        <v>1462609</v>
      </c>
      <c r="BM850" s="56">
        <v>4095303</v>
      </c>
      <c r="BN850" s="56">
        <v>116802</v>
      </c>
      <c r="BO850" s="56">
        <v>2450897</v>
      </c>
      <c r="BP850" s="56">
        <v>1634680</v>
      </c>
      <c r="BQ850" s="56" t="s">
        <v>121</v>
      </c>
      <c r="BR850" s="56" t="s">
        <v>121</v>
      </c>
      <c r="BS850" s="56" t="s">
        <v>121</v>
      </c>
      <c r="BT850" s="56">
        <v>10859356</v>
      </c>
      <c r="BU850" s="56">
        <v>150030</v>
      </c>
      <c r="BV850" s="56" t="s">
        <v>121</v>
      </c>
      <c r="BW850" s="56">
        <v>6999093</v>
      </c>
      <c r="BX850" s="56">
        <v>12045011</v>
      </c>
      <c r="BY850" s="56">
        <v>775933</v>
      </c>
      <c r="BZ850" s="56" t="s">
        <v>121</v>
      </c>
      <c r="CA850" s="56" t="s">
        <v>121</v>
      </c>
      <c r="CB850" s="56">
        <v>3912683</v>
      </c>
      <c r="CC850" s="56" t="s">
        <v>121</v>
      </c>
      <c r="CD850" s="56" t="s">
        <v>121</v>
      </c>
      <c r="CE850" s="232" t="s">
        <v>131</v>
      </c>
      <c r="CF850" s="232" t="s">
        <v>131</v>
      </c>
      <c r="CG850" s="232" t="s">
        <v>131</v>
      </c>
      <c r="CH850" s="232" t="s">
        <v>131</v>
      </c>
      <c r="CI850" s="232" t="s">
        <v>131</v>
      </c>
      <c r="CJ850" s="232" t="s">
        <v>131</v>
      </c>
      <c r="CK850" s="232" t="s">
        <v>131</v>
      </c>
      <c r="CL850" s="232" t="s">
        <v>121</v>
      </c>
      <c r="CM850" s="253" t="s">
        <v>121</v>
      </c>
      <c r="CN850" s="253" t="s">
        <v>121</v>
      </c>
      <c r="CO850" s="253" t="s">
        <v>121</v>
      </c>
      <c r="CP850" s="253" t="s">
        <v>121</v>
      </c>
      <c r="CQ850" s="253" t="s">
        <v>121</v>
      </c>
      <c r="CR850" s="253" t="s">
        <v>121</v>
      </c>
      <c r="CS850" s="253" t="s">
        <v>121</v>
      </c>
      <c r="CT850" s="253" t="s">
        <v>121</v>
      </c>
      <c r="CU850" s="253" t="s">
        <v>121</v>
      </c>
      <c r="CV850" s="253" t="s">
        <v>121</v>
      </c>
      <c r="CW850" s="253" t="s">
        <v>121</v>
      </c>
      <c r="CX850" s="253" t="s">
        <v>121</v>
      </c>
      <c r="CY850" s="253" t="s">
        <v>121</v>
      </c>
      <c r="CZ850" s="253" t="s">
        <v>121</v>
      </c>
      <c r="DA850" s="72">
        <v>5497688</v>
      </c>
      <c r="DB850" s="73">
        <v>1</v>
      </c>
      <c r="DC850" s="10">
        <v>1</v>
      </c>
      <c r="DD850" s="10"/>
      <c r="DE850" s="58" t="s">
        <v>1880</v>
      </c>
      <c r="DF850" s="58" t="str">
        <f t="shared" si="97"/>
        <v>Vehículos Convencionales_Vehículos Destinados al Transporte de Carga Liviana_Van</v>
      </c>
      <c r="DG850" s="13">
        <f t="shared" si="98"/>
        <v>180700000</v>
      </c>
      <c r="DK850" s="10" t="b">
        <v>1</v>
      </c>
    </row>
    <row r="851" spans="1:115" ht="51" x14ac:dyDescent="0.25">
      <c r="A851" s="61">
        <v>1294</v>
      </c>
      <c r="B851" s="43" t="s">
        <v>257</v>
      </c>
      <c r="C851" s="42" t="s">
        <v>1</v>
      </c>
      <c r="D851" s="124" t="s">
        <v>626</v>
      </c>
      <c r="E851" s="43" t="s">
        <v>627</v>
      </c>
      <c r="F851" s="124" t="s">
        <v>1793</v>
      </c>
      <c r="G851" s="60" t="s">
        <v>1794</v>
      </c>
      <c r="H851" s="43" t="s">
        <v>651</v>
      </c>
      <c r="I851" s="62">
        <v>5841020</v>
      </c>
      <c r="J851" s="59" t="s">
        <v>1795</v>
      </c>
      <c r="K851" s="61" t="s">
        <v>121</v>
      </c>
      <c r="L851" s="63">
        <v>134</v>
      </c>
      <c r="M851" s="64" t="s">
        <v>121</v>
      </c>
      <c r="N851" s="65">
        <v>295900000</v>
      </c>
      <c r="O851" s="50">
        <f>VLOOKUP(I851,Hoja1!$B$2:$J$18391,9,0)</f>
        <v>295900000</v>
      </c>
      <c r="P851" s="66">
        <f t="shared" si="95"/>
        <v>0</v>
      </c>
      <c r="Q851" s="64" t="s">
        <v>126</v>
      </c>
      <c r="R851" s="59" t="s">
        <v>148</v>
      </c>
      <c r="S851" s="59" t="s">
        <v>770</v>
      </c>
      <c r="T851" s="59" t="s">
        <v>121</v>
      </c>
      <c r="U851" s="59" t="s">
        <v>121</v>
      </c>
      <c r="V851" s="59" t="s">
        <v>121</v>
      </c>
      <c r="W851" s="59" t="s">
        <v>121</v>
      </c>
      <c r="X851" s="59" t="s">
        <v>121</v>
      </c>
      <c r="Y851" s="67" t="str">
        <f t="shared" si="94"/>
        <v>N.A.</v>
      </c>
      <c r="Z851" s="68">
        <f t="shared" si="96"/>
        <v>295900000</v>
      </c>
      <c r="AA851" s="59" t="s">
        <v>1879</v>
      </c>
      <c r="AB851" s="59" t="s">
        <v>149</v>
      </c>
      <c r="AC851" s="61" t="s">
        <v>149</v>
      </c>
      <c r="AD851" s="69" t="b">
        <f t="shared" si="99"/>
        <v>1</v>
      </c>
      <c r="AE851" s="136">
        <v>0</v>
      </c>
      <c r="AF851" s="136">
        <v>0</v>
      </c>
      <c r="AG851" s="136">
        <v>0</v>
      </c>
      <c r="AH851" s="136">
        <v>0</v>
      </c>
      <c r="AI851" s="136">
        <v>0</v>
      </c>
      <c r="AJ851" s="136">
        <v>0</v>
      </c>
      <c r="AK851" s="59" t="s">
        <v>130</v>
      </c>
      <c r="AL851" s="59" t="s">
        <v>130</v>
      </c>
      <c r="AM851" s="59" t="s">
        <v>130</v>
      </c>
      <c r="AN851" s="71">
        <v>0</v>
      </c>
      <c r="AO851" s="56" t="s">
        <v>121</v>
      </c>
      <c r="AP851" s="56">
        <v>631865</v>
      </c>
      <c r="AQ851" s="56">
        <v>604458</v>
      </c>
      <c r="AR851" s="56" t="s">
        <v>121</v>
      </c>
      <c r="AS851" s="56" t="s">
        <v>121</v>
      </c>
      <c r="AT851" s="56">
        <v>10180294</v>
      </c>
      <c r="AU851" s="56" t="s">
        <v>121</v>
      </c>
      <c r="AV851" s="56">
        <v>1009395</v>
      </c>
      <c r="AW851" s="56">
        <v>361036</v>
      </c>
      <c r="AX851" s="56">
        <v>154186</v>
      </c>
      <c r="AY851" s="56" t="s">
        <v>121</v>
      </c>
      <c r="AZ851" s="56" t="s">
        <v>121</v>
      </c>
      <c r="BA851" s="56" t="s">
        <v>121</v>
      </c>
      <c r="BB851" s="56" t="s">
        <v>121</v>
      </c>
      <c r="BC851" s="56" t="s">
        <v>121</v>
      </c>
      <c r="BD851" s="56">
        <v>3112639</v>
      </c>
      <c r="BE851" s="56" t="s">
        <v>121</v>
      </c>
      <c r="BF851" s="56">
        <v>4494726</v>
      </c>
      <c r="BG851" s="56">
        <v>2941077</v>
      </c>
      <c r="BH851" s="56" t="s">
        <v>121</v>
      </c>
      <c r="BI851" s="56">
        <v>1323485</v>
      </c>
      <c r="BJ851" s="56">
        <v>186574</v>
      </c>
      <c r="BK851" s="56">
        <v>1588181</v>
      </c>
      <c r="BL851" s="56">
        <v>1363191</v>
      </c>
      <c r="BM851" s="56">
        <v>4036772</v>
      </c>
      <c r="BN851" s="56">
        <v>118729</v>
      </c>
      <c r="BO851" s="56">
        <v>2450897</v>
      </c>
      <c r="BP851" s="56">
        <v>1634680</v>
      </c>
      <c r="BQ851" s="56" t="s">
        <v>121</v>
      </c>
      <c r="BR851" s="56" t="s">
        <v>121</v>
      </c>
      <c r="BS851" s="56" t="s">
        <v>121</v>
      </c>
      <c r="BT851" s="56">
        <v>10276007</v>
      </c>
      <c r="BU851" s="56">
        <v>118729</v>
      </c>
      <c r="BV851" s="56">
        <v>5637064</v>
      </c>
      <c r="BW851" s="56">
        <v>7352693</v>
      </c>
      <c r="BX851" s="56" t="s">
        <v>121</v>
      </c>
      <c r="BY851" s="56">
        <v>774484</v>
      </c>
      <c r="BZ851" s="56" t="s">
        <v>121</v>
      </c>
      <c r="CA851" s="56" t="s">
        <v>121</v>
      </c>
      <c r="CB851" s="56">
        <v>3912683</v>
      </c>
      <c r="CC851" s="56" t="s">
        <v>121</v>
      </c>
      <c r="CD851" s="56" t="s">
        <v>121</v>
      </c>
      <c r="CE851" s="232" t="s">
        <v>131</v>
      </c>
      <c r="CF851" s="232" t="s">
        <v>131</v>
      </c>
      <c r="CG851" s="232" t="s">
        <v>131</v>
      </c>
      <c r="CH851" s="232" t="s">
        <v>131</v>
      </c>
      <c r="CI851" s="232" t="s">
        <v>131</v>
      </c>
      <c r="CJ851" s="232" t="s">
        <v>121</v>
      </c>
      <c r="CK851" s="232" t="s">
        <v>121</v>
      </c>
      <c r="CL851" s="256">
        <v>8500000</v>
      </c>
      <c r="CM851" s="253" t="s">
        <v>121</v>
      </c>
      <c r="CN851" s="253" t="s">
        <v>121</v>
      </c>
      <c r="CO851" s="253" t="s">
        <v>121</v>
      </c>
      <c r="CP851" s="253" t="s">
        <v>121</v>
      </c>
      <c r="CQ851" s="253" t="s">
        <v>121</v>
      </c>
      <c r="CR851" s="253" t="s">
        <v>121</v>
      </c>
      <c r="CS851" s="253" t="s">
        <v>121</v>
      </c>
      <c r="CT851" s="253" t="s">
        <v>121</v>
      </c>
      <c r="CU851" s="253" t="s">
        <v>121</v>
      </c>
      <c r="CV851" s="253" t="s">
        <v>121</v>
      </c>
      <c r="CW851" s="253" t="s">
        <v>121</v>
      </c>
      <c r="CX851" s="253" t="s">
        <v>121</v>
      </c>
      <c r="CY851" s="253" t="s">
        <v>121</v>
      </c>
      <c r="CZ851" s="253" t="s">
        <v>121</v>
      </c>
      <c r="DA851" s="72">
        <v>10802473</v>
      </c>
      <c r="DB851" s="73">
        <v>1</v>
      </c>
      <c r="DC851" s="10">
        <v>1</v>
      </c>
      <c r="DD851" s="10"/>
      <c r="DE851" s="58" t="s">
        <v>1880</v>
      </c>
      <c r="DF851" s="58" t="str">
        <f t="shared" si="97"/>
        <v>Vehículos Eléctricos_Vehículos Destinados al Transporte de Carga Liviana_Van</v>
      </c>
      <c r="DG851" s="13">
        <f t="shared" si="98"/>
        <v>295900000</v>
      </c>
      <c r="DK851" s="10" t="b">
        <v>1</v>
      </c>
    </row>
    <row r="852" spans="1:115" ht="25.5" x14ac:dyDescent="0.25">
      <c r="A852" s="61">
        <v>1295</v>
      </c>
      <c r="B852" s="43" t="s">
        <v>257</v>
      </c>
      <c r="C852" s="43" t="s">
        <v>1</v>
      </c>
      <c r="D852" s="124" t="s">
        <v>119</v>
      </c>
      <c r="E852" s="43" t="s">
        <v>120</v>
      </c>
      <c r="F852" s="124" t="s">
        <v>1253</v>
      </c>
      <c r="G852" s="60" t="s">
        <v>1796</v>
      </c>
      <c r="H852" s="43" t="s">
        <v>790</v>
      </c>
      <c r="I852" s="62">
        <v>11101033</v>
      </c>
      <c r="J852" s="59" t="s">
        <v>1797</v>
      </c>
      <c r="K852" s="61" t="s">
        <v>121</v>
      </c>
      <c r="L852" s="63">
        <v>74</v>
      </c>
      <c r="M852" s="64" t="s">
        <v>121</v>
      </c>
      <c r="N852" s="65">
        <v>85000000</v>
      </c>
      <c r="O852" s="50">
        <f>VLOOKUP(I852,Hoja1!$A$2:$J$18391,10,0)</f>
        <v>85000000</v>
      </c>
      <c r="P852" s="66">
        <f t="shared" si="95"/>
        <v>0</v>
      </c>
      <c r="Q852" s="64" t="s">
        <v>126</v>
      </c>
      <c r="R852" s="59" t="s">
        <v>148</v>
      </c>
      <c r="S852" s="59" t="s">
        <v>770</v>
      </c>
      <c r="T852" s="59" t="s">
        <v>121</v>
      </c>
      <c r="U852" s="59" t="s">
        <v>121</v>
      </c>
      <c r="V852" s="59" t="s">
        <v>121</v>
      </c>
      <c r="W852" s="59" t="s">
        <v>121</v>
      </c>
      <c r="X852" s="59" t="s">
        <v>121</v>
      </c>
      <c r="Y852" s="67" t="str">
        <f t="shared" si="94"/>
        <v>N.A.</v>
      </c>
      <c r="Z852" s="68">
        <f t="shared" si="96"/>
        <v>85000000</v>
      </c>
      <c r="AA852" s="59" t="s">
        <v>1879</v>
      </c>
      <c r="AB852" s="59" t="s">
        <v>129</v>
      </c>
      <c r="AC852" s="61" t="s">
        <v>129</v>
      </c>
      <c r="AD852" s="69" t="b">
        <f t="shared" si="99"/>
        <v>1</v>
      </c>
      <c r="AE852" s="136">
        <v>0</v>
      </c>
      <c r="AF852" s="136">
        <v>0</v>
      </c>
      <c r="AG852" s="136">
        <v>0</v>
      </c>
      <c r="AH852" s="136">
        <v>0</v>
      </c>
      <c r="AI852" s="136">
        <v>0</v>
      </c>
      <c r="AJ852" s="136">
        <v>0</v>
      </c>
      <c r="AK852" s="59" t="s">
        <v>130</v>
      </c>
      <c r="AL852" s="59" t="s">
        <v>130</v>
      </c>
      <c r="AM852" s="59" t="s">
        <v>130</v>
      </c>
      <c r="AN852" s="71">
        <v>1</v>
      </c>
      <c r="AO852" s="56" t="s">
        <v>121</v>
      </c>
      <c r="AP852" s="56">
        <v>737452</v>
      </c>
      <c r="AQ852" s="56">
        <v>1136920</v>
      </c>
      <c r="AR852" s="56" t="s">
        <v>121</v>
      </c>
      <c r="AS852" s="56" t="s">
        <v>121</v>
      </c>
      <c r="AT852" s="56" t="s">
        <v>121</v>
      </c>
      <c r="AU852" s="56" t="s">
        <v>121</v>
      </c>
      <c r="AV852" s="56" t="s">
        <v>121</v>
      </c>
      <c r="AW852" s="56">
        <v>542224</v>
      </c>
      <c r="AX852" s="56" t="s">
        <v>121</v>
      </c>
      <c r="AY852" s="56" t="s">
        <v>121</v>
      </c>
      <c r="AZ852" s="56" t="s">
        <v>121</v>
      </c>
      <c r="BA852" s="56" t="s">
        <v>121</v>
      </c>
      <c r="BB852" s="56" t="s">
        <v>121</v>
      </c>
      <c r="BC852" s="56" t="s">
        <v>121</v>
      </c>
      <c r="BD852" s="56">
        <v>3112639</v>
      </c>
      <c r="BE852" s="56" t="s">
        <v>121</v>
      </c>
      <c r="BF852" s="56" t="s">
        <v>121</v>
      </c>
      <c r="BG852" s="56" t="s">
        <v>121</v>
      </c>
      <c r="BH852" s="56" t="s">
        <v>121</v>
      </c>
      <c r="BI852" s="56" t="s">
        <v>121</v>
      </c>
      <c r="BJ852" s="56">
        <v>186574</v>
      </c>
      <c r="BK852" s="56" t="s">
        <v>121</v>
      </c>
      <c r="BL852" s="56">
        <v>1363191</v>
      </c>
      <c r="BM852" s="56" t="s">
        <v>121</v>
      </c>
      <c r="BN852" s="56">
        <v>118729</v>
      </c>
      <c r="BO852" s="56">
        <v>2450897</v>
      </c>
      <c r="BP852" s="56" t="s">
        <v>121</v>
      </c>
      <c r="BQ852" s="56" t="s">
        <v>121</v>
      </c>
      <c r="BR852" s="56" t="s">
        <v>121</v>
      </c>
      <c r="BS852" s="56" t="s">
        <v>121</v>
      </c>
      <c r="BT852" s="56" t="s">
        <v>121</v>
      </c>
      <c r="BU852" s="56">
        <v>118729</v>
      </c>
      <c r="BV852" s="56" t="s">
        <v>121</v>
      </c>
      <c r="BW852" s="56" t="s">
        <v>121</v>
      </c>
      <c r="BX852" s="56" t="s">
        <v>121</v>
      </c>
      <c r="BY852" s="56">
        <v>774484</v>
      </c>
      <c r="BZ852" s="56" t="s">
        <v>121</v>
      </c>
      <c r="CA852" s="56" t="s">
        <v>121</v>
      </c>
      <c r="CB852" s="56" t="s">
        <v>121</v>
      </c>
      <c r="CC852" s="56" t="s">
        <v>121</v>
      </c>
      <c r="CD852" s="56" t="s">
        <v>121</v>
      </c>
      <c r="CE852" s="232" t="s">
        <v>1718</v>
      </c>
      <c r="CF852" s="232" t="s">
        <v>1718</v>
      </c>
      <c r="CG852" s="232" t="s">
        <v>1718</v>
      </c>
      <c r="CH852" s="232" t="s">
        <v>1718</v>
      </c>
      <c r="CI852" s="232" t="s">
        <v>1718</v>
      </c>
      <c r="CJ852" s="232" t="s">
        <v>1718</v>
      </c>
      <c r="CK852" s="232" t="s">
        <v>121</v>
      </c>
      <c r="CL852" s="256">
        <v>7500000</v>
      </c>
      <c r="CM852" s="253" t="s">
        <v>121</v>
      </c>
      <c r="CN852" s="253" t="s">
        <v>121</v>
      </c>
      <c r="CO852" s="253" t="s">
        <v>121</v>
      </c>
      <c r="CP852" s="253" t="s">
        <v>121</v>
      </c>
      <c r="CQ852" s="253" t="s">
        <v>121</v>
      </c>
      <c r="CR852" s="253" t="s">
        <v>121</v>
      </c>
      <c r="CS852" s="253" t="s">
        <v>121</v>
      </c>
      <c r="CT852" s="253" t="s">
        <v>121</v>
      </c>
      <c r="CU852" s="253" t="s">
        <v>121</v>
      </c>
      <c r="CV852" s="253" t="s">
        <v>121</v>
      </c>
      <c r="CW852" s="253" t="s">
        <v>121</v>
      </c>
      <c r="CX852" s="253" t="s">
        <v>121</v>
      </c>
      <c r="CY852" s="253" t="s">
        <v>121</v>
      </c>
      <c r="CZ852" s="253" t="s">
        <v>121</v>
      </c>
      <c r="DA852" s="72">
        <v>4793086</v>
      </c>
      <c r="DB852" s="73">
        <v>1</v>
      </c>
      <c r="DC852" s="10">
        <v>1</v>
      </c>
      <c r="DD852" s="10"/>
      <c r="DE852" s="58" t="s">
        <v>1880</v>
      </c>
      <c r="DF852" s="58" t="str">
        <f t="shared" si="97"/>
        <v>Vehículos Eléctricos_Automóviles_Hatchback</v>
      </c>
      <c r="DG852" s="13">
        <f t="shared" si="98"/>
        <v>85000000</v>
      </c>
      <c r="DK852" s="10" t="b">
        <v>1</v>
      </c>
    </row>
    <row r="853" spans="1:115" ht="25.5" x14ac:dyDescent="0.25">
      <c r="A853" s="61">
        <v>1296</v>
      </c>
      <c r="B853" s="43" t="s">
        <v>257</v>
      </c>
      <c r="C853" s="43" t="s">
        <v>1</v>
      </c>
      <c r="D853" s="124" t="s">
        <v>320</v>
      </c>
      <c r="E853" s="43" t="s">
        <v>126</v>
      </c>
      <c r="F853" s="124" t="s">
        <v>121</v>
      </c>
      <c r="G853" s="60" t="s">
        <v>1798</v>
      </c>
      <c r="H853" s="43" t="s">
        <v>790</v>
      </c>
      <c r="I853" s="62">
        <v>11106019</v>
      </c>
      <c r="J853" s="59" t="s">
        <v>1799</v>
      </c>
      <c r="K853" s="61" t="s">
        <v>121</v>
      </c>
      <c r="L853" s="63">
        <v>174</v>
      </c>
      <c r="M853" s="64" t="s">
        <v>121</v>
      </c>
      <c r="N853" s="65">
        <v>100000000</v>
      </c>
      <c r="O853" s="50">
        <f>VLOOKUP(I853,Hoja1!$A$2:$J$18391,10,0)</f>
        <v>100000000</v>
      </c>
      <c r="P853" s="66">
        <f t="shared" si="95"/>
        <v>0</v>
      </c>
      <c r="Q853" s="64" t="s">
        <v>126</v>
      </c>
      <c r="R853" s="59" t="s">
        <v>148</v>
      </c>
      <c r="S853" s="59" t="s">
        <v>770</v>
      </c>
      <c r="T853" s="59" t="s">
        <v>121</v>
      </c>
      <c r="U853" s="59" t="s">
        <v>121</v>
      </c>
      <c r="V853" s="59" t="s">
        <v>121</v>
      </c>
      <c r="W853" s="59" t="s">
        <v>121</v>
      </c>
      <c r="X853" s="59" t="s">
        <v>121</v>
      </c>
      <c r="Y853" s="67" t="str">
        <f t="shared" ref="Y853:Y889" si="100">+IF(E853=$F$1,N853+BZ853,"N.A.")</f>
        <v>N.A.</v>
      </c>
      <c r="Z853" s="68">
        <f t="shared" si="96"/>
        <v>100000000</v>
      </c>
      <c r="AA853" s="59" t="s">
        <v>1879</v>
      </c>
      <c r="AB853" s="59" t="s">
        <v>129</v>
      </c>
      <c r="AC853" s="61" t="s">
        <v>129</v>
      </c>
      <c r="AD853" s="69" t="b">
        <f t="shared" si="99"/>
        <v>1</v>
      </c>
      <c r="AE853" s="136">
        <v>0</v>
      </c>
      <c r="AF853" s="136">
        <v>0</v>
      </c>
      <c r="AG853" s="136">
        <v>0</v>
      </c>
      <c r="AH853" s="136">
        <v>0</v>
      </c>
      <c r="AI853" s="136">
        <v>0</v>
      </c>
      <c r="AJ853" s="136">
        <v>0</v>
      </c>
      <c r="AK853" s="59" t="s">
        <v>130</v>
      </c>
      <c r="AL853" s="59" t="s">
        <v>130</v>
      </c>
      <c r="AM853" s="59" t="s">
        <v>130</v>
      </c>
      <c r="AN853" s="71">
        <v>1</v>
      </c>
      <c r="AO853" s="56" t="s">
        <v>121</v>
      </c>
      <c r="AP853" s="56">
        <v>631865</v>
      </c>
      <c r="AQ853" s="56">
        <v>1136920</v>
      </c>
      <c r="AR853" s="56" t="s">
        <v>121</v>
      </c>
      <c r="AS853" s="56" t="s">
        <v>121</v>
      </c>
      <c r="AT853" s="56" t="s">
        <v>121</v>
      </c>
      <c r="AU853" s="56" t="s">
        <v>121</v>
      </c>
      <c r="AV853" s="56" t="s">
        <v>121</v>
      </c>
      <c r="AW853" s="56">
        <v>391755</v>
      </c>
      <c r="AX853" s="56" t="s">
        <v>121</v>
      </c>
      <c r="AY853" s="56" t="s">
        <v>121</v>
      </c>
      <c r="AZ853" s="56" t="s">
        <v>121</v>
      </c>
      <c r="BA853" s="56" t="s">
        <v>121</v>
      </c>
      <c r="BB853" s="56" t="s">
        <v>121</v>
      </c>
      <c r="BC853" s="56" t="s">
        <v>121</v>
      </c>
      <c r="BD853" s="56">
        <v>3211361</v>
      </c>
      <c r="BE853" s="56" t="s">
        <v>121</v>
      </c>
      <c r="BF853" s="56" t="s">
        <v>121</v>
      </c>
      <c r="BG853" s="56" t="s">
        <v>121</v>
      </c>
      <c r="BH853" s="56" t="s">
        <v>121</v>
      </c>
      <c r="BI853" s="56" t="s">
        <v>121</v>
      </c>
      <c r="BJ853" s="56">
        <v>192401</v>
      </c>
      <c r="BK853" s="56" t="s">
        <v>121</v>
      </c>
      <c r="BL853" s="56">
        <v>1757219</v>
      </c>
      <c r="BM853" s="56" t="s">
        <v>121</v>
      </c>
      <c r="BN853" s="56">
        <v>122438</v>
      </c>
      <c r="BO853" s="56">
        <v>2527459</v>
      </c>
      <c r="BP853" s="56" t="s">
        <v>121</v>
      </c>
      <c r="BQ853" s="56" t="s">
        <v>121</v>
      </c>
      <c r="BR853" s="56" t="s">
        <v>121</v>
      </c>
      <c r="BS853" s="56" t="s">
        <v>121</v>
      </c>
      <c r="BT853" s="56" t="s">
        <v>121</v>
      </c>
      <c r="BU853" s="56">
        <v>227384</v>
      </c>
      <c r="BV853" s="56" t="s">
        <v>121</v>
      </c>
      <c r="BW853" s="56" t="s">
        <v>121</v>
      </c>
      <c r="BX853" s="56" t="s">
        <v>121</v>
      </c>
      <c r="BY853" s="56">
        <v>797640</v>
      </c>
      <c r="BZ853" s="56" t="s">
        <v>121</v>
      </c>
      <c r="CA853" s="56" t="s">
        <v>121</v>
      </c>
      <c r="CB853" s="56" t="s">
        <v>121</v>
      </c>
      <c r="CC853" s="56" t="s">
        <v>121</v>
      </c>
      <c r="CD853" s="56" t="s">
        <v>121</v>
      </c>
      <c r="CE853" s="232" t="s">
        <v>1718</v>
      </c>
      <c r="CF853" s="232" t="s">
        <v>1718</v>
      </c>
      <c r="CG853" s="232" t="s">
        <v>1718</v>
      </c>
      <c r="CH853" s="232" t="s">
        <v>1718</v>
      </c>
      <c r="CI853" s="232" t="s">
        <v>1718</v>
      </c>
      <c r="CJ853" s="232" t="s">
        <v>1718</v>
      </c>
      <c r="CK853" s="232" t="s">
        <v>121</v>
      </c>
      <c r="CL853" s="256">
        <v>7500000</v>
      </c>
      <c r="CM853" s="253" t="s">
        <v>121</v>
      </c>
      <c r="CN853" s="253" t="s">
        <v>121</v>
      </c>
      <c r="CO853" s="253" t="s">
        <v>121</v>
      </c>
      <c r="CP853" s="253" t="s">
        <v>121</v>
      </c>
      <c r="CQ853" s="253" t="s">
        <v>121</v>
      </c>
      <c r="CR853" s="253" t="s">
        <v>121</v>
      </c>
      <c r="CS853" s="253" t="s">
        <v>121</v>
      </c>
      <c r="CT853" s="253" t="s">
        <v>121</v>
      </c>
      <c r="CU853" s="253" t="s">
        <v>121</v>
      </c>
      <c r="CV853" s="253" t="s">
        <v>121</v>
      </c>
      <c r="CW853" s="253" t="s">
        <v>121</v>
      </c>
      <c r="CX853" s="253" t="s">
        <v>121</v>
      </c>
      <c r="CY853" s="253" t="s">
        <v>121</v>
      </c>
      <c r="CZ853" s="253" t="s">
        <v>121</v>
      </c>
      <c r="DA853" s="72">
        <v>11018516</v>
      </c>
      <c r="DB853" s="73">
        <v>1</v>
      </c>
      <c r="DC853" s="10">
        <v>1</v>
      </c>
      <c r="DD853" s="10"/>
      <c r="DE853" s="58" t="s">
        <v>1880</v>
      </c>
      <c r="DF853" s="58" t="str">
        <f t="shared" si="97"/>
        <v>Vehículos Eléctricos_Camperos/Camionetas_4x2</v>
      </c>
      <c r="DG853" s="13">
        <f t="shared" si="98"/>
        <v>100000000</v>
      </c>
      <c r="DK853" s="10" t="b">
        <v>1</v>
      </c>
    </row>
    <row r="854" spans="1:115" ht="38.25" x14ac:dyDescent="0.25">
      <c r="A854" s="61">
        <v>1297</v>
      </c>
      <c r="B854" s="43" t="s">
        <v>257</v>
      </c>
      <c r="C854" s="43" t="s">
        <v>1</v>
      </c>
      <c r="D854" s="124" t="s">
        <v>320</v>
      </c>
      <c r="E854" s="43" t="s">
        <v>126</v>
      </c>
      <c r="F854" s="124" t="s">
        <v>121</v>
      </c>
      <c r="G854" s="60" t="s">
        <v>1800</v>
      </c>
      <c r="H854" s="43" t="s">
        <v>790</v>
      </c>
      <c r="I854" s="62">
        <v>11106024</v>
      </c>
      <c r="J854" s="59" t="s">
        <v>1801</v>
      </c>
      <c r="K854" s="61" t="s">
        <v>121</v>
      </c>
      <c r="L854" s="63">
        <v>214</v>
      </c>
      <c r="M854" s="64" t="s">
        <v>121</v>
      </c>
      <c r="N854" s="65">
        <v>165000000</v>
      </c>
      <c r="O854" s="50">
        <f>VLOOKUP(I854,Hoja1!$A$2:$J$18391,10,0)</f>
        <v>165000000</v>
      </c>
      <c r="P854" s="66">
        <f t="shared" si="95"/>
        <v>0</v>
      </c>
      <c r="Q854" s="64" t="s">
        <v>126</v>
      </c>
      <c r="R854" s="59" t="s">
        <v>148</v>
      </c>
      <c r="S854" s="59" t="s">
        <v>770</v>
      </c>
      <c r="T854" s="59" t="s">
        <v>121</v>
      </c>
      <c r="U854" s="59" t="s">
        <v>121</v>
      </c>
      <c r="V854" s="59" t="s">
        <v>121</v>
      </c>
      <c r="W854" s="59" t="s">
        <v>121</v>
      </c>
      <c r="X854" s="59" t="s">
        <v>121</v>
      </c>
      <c r="Y854" s="67" t="str">
        <f t="shared" si="100"/>
        <v>N.A.</v>
      </c>
      <c r="Z854" s="68">
        <f t="shared" si="96"/>
        <v>165000000</v>
      </c>
      <c r="AA854" s="59" t="s">
        <v>1879</v>
      </c>
      <c r="AB854" s="59" t="s">
        <v>149</v>
      </c>
      <c r="AC854" s="61" t="s">
        <v>149</v>
      </c>
      <c r="AD854" s="69" t="b">
        <f t="shared" si="99"/>
        <v>1</v>
      </c>
      <c r="AE854" s="136">
        <v>0</v>
      </c>
      <c r="AF854" s="136">
        <v>0</v>
      </c>
      <c r="AG854" s="136">
        <v>0</v>
      </c>
      <c r="AH854" s="136">
        <v>0</v>
      </c>
      <c r="AI854" s="136">
        <v>0</v>
      </c>
      <c r="AJ854" s="136">
        <v>0</v>
      </c>
      <c r="AK854" s="59" t="s">
        <v>130</v>
      </c>
      <c r="AL854" s="59" t="s">
        <v>130</v>
      </c>
      <c r="AM854" s="59" t="s">
        <v>130</v>
      </c>
      <c r="AN854" s="71">
        <v>1</v>
      </c>
      <c r="AO854" s="56" t="s">
        <v>121</v>
      </c>
      <c r="AP854" s="56">
        <v>631865</v>
      </c>
      <c r="AQ854" s="56">
        <v>1136920</v>
      </c>
      <c r="AR854" s="56" t="s">
        <v>121</v>
      </c>
      <c r="AS854" s="56" t="s">
        <v>121</v>
      </c>
      <c r="AT854" s="56" t="s">
        <v>121</v>
      </c>
      <c r="AU854" s="56" t="s">
        <v>121</v>
      </c>
      <c r="AV854" s="56" t="s">
        <v>121</v>
      </c>
      <c r="AW854" s="56">
        <v>372314</v>
      </c>
      <c r="AX854" s="56" t="s">
        <v>121</v>
      </c>
      <c r="AY854" s="56" t="s">
        <v>121</v>
      </c>
      <c r="AZ854" s="56" t="s">
        <v>121</v>
      </c>
      <c r="BA854" s="56" t="s">
        <v>121</v>
      </c>
      <c r="BB854" s="56" t="s">
        <v>121</v>
      </c>
      <c r="BC854" s="56" t="s">
        <v>121</v>
      </c>
      <c r="BD854" s="56">
        <v>3211361</v>
      </c>
      <c r="BE854" s="56" t="s">
        <v>121</v>
      </c>
      <c r="BF854" s="56" t="s">
        <v>121</v>
      </c>
      <c r="BG854" s="56" t="s">
        <v>121</v>
      </c>
      <c r="BH854" s="56" t="s">
        <v>121</v>
      </c>
      <c r="BI854" s="56" t="s">
        <v>121</v>
      </c>
      <c r="BJ854" s="56">
        <v>192402</v>
      </c>
      <c r="BK854" s="56" t="s">
        <v>121</v>
      </c>
      <c r="BL854" s="56">
        <v>1757219</v>
      </c>
      <c r="BM854" s="56" t="s">
        <v>121</v>
      </c>
      <c r="BN854" s="56">
        <v>122438</v>
      </c>
      <c r="BO854" s="56">
        <v>2527461</v>
      </c>
      <c r="BP854" s="56" t="s">
        <v>121</v>
      </c>
      <c r="BQ854" s="56" t="s">
        <v>121</v>
      </c>
      <c r="BR854" s="56" t="s">
        <v>121</v>
      </c>
      <c r="BS854" s="56" t="s">
        <v>121</v>
      </c>
      <c r="BT854" s="56" t="s">
        <v>121</v>
      </c>
      <c r="BU854" s="56">
        <v>227384</v>
      </c>
      <c r="BV854" s="56" t="s">
        <v>121</v>
      </c>
      <c r="BW854" s="56" t="s">
        <v>121</v>
      </c>
      <c r="BX854" s="56" t="s">
        <v>121</v>
      </c>
      <c r="BY854" s="56">
        <v>798678</v>
      </c>
      <c r="BZ854" s="56" t="s">
        <v>121</v>
      </c>
      <c r="CA854" s="56" t="s">
        <v>121</v>
      </c>
      <c r="CB854" s="56" t="s">
        <v>121</v>
      </c>
      <c r="CC854" s="56" t="s">
        <v>121</v>
      </c>
      <c r="CD854" s="56" t="s">
        <v>121</v>
      </c>
      <c r="CE854" s="232" t="s">
        <v>1718</v>
      </c>
      <c r="CF854" s="232" t="s">
        <v>1718</v>
      </c>
      <c r="CG854" s="232" t="s">
        <v>1718</v>
      </c>
      <c r="CH854" s="232" t="s">
        <v>1718</v>
      </c>
      <c r="CI854" s="232" t="s">
        <v>1718</v>
      </c>
      <c r="CJ854" s="232" t="s">
        <v>1718</v>
      </c>
      <c r="CK854" s="232" t="s">
        <v>121</v>
      </c>
      <c r="CL854" s="256">
        <v>7500000</v>
      </c>
      <c r="CM854" s="253" t="s">
        <v>121</v>
      </c>
      <c r="CN854" s="253" t="s">
        <v>121</v>
      </c>
      <c r="CO854" s="253" t="s">
        <v>121</v>
      </c>
      <c r="CP854" s="253" t="s">
        <v>121</v>
      </c>
      <c r="CQ854" s="253" t="s">
        <v>121</v>
      </c>
      <c r="CR854" s="253" t="s">
        <v>121</v>
      </c>
      <c r="CS854" s="253" t="s">
        <v>121</v>
      </c>
      <c r="CT854" s="253" t="s">
        <v>121</v>
      </c>
      <c r="CU854" s="253" t="s">
        <v>121</v>
      </c>
      <c r="CV854" s="253" t="s">
        <v>121</v>
      </c>
      <c r="CW854" s="253" t="s">
        <v>121</v>
      </c>
      <c r="CX854" s="253" t="s">
        <v>121</v>
      </c>
      <c r="CY854" s="253" t="s">
        <v>121</v>
      </c>
      <c r="CZ854" s="253" t="s">
        <v>121</v>
      </c>
      <c r="DA854" s="72">
        <v>11018516</v>
      </c>
      <c r="DB854" s="73">
        <v>1</v>
      </c>
      <c r="DC854" s="10">
        <v>1</v>
      </c>
      <c r="DD854" s="10"/>
      <c r="DE854" s="58" t="s">
        <v>1880</v>
      </c>
      <c r="DF854" s="58" t="str">
        <f t="shared" si="97"/>
        <v>Vehículos Eléctricos_Camperos/Camionetas_4x2</v>
      </c>
      <c r="DG854" s="13">
        <f t="shared" si="98"/>
        <v>165000000</v>
      </c>
      <c r="DK854" s="10" t="b">
        <v>1</v>
      </c>
    </row>
    <row r="855" spans="1:115" ht="25.5" x14ac:dyDescent="0.25">
      <c r="A855" s="61">
        <v>1298</v>
      </c>
      <c r="B855" s="43" t="s">
        <v>257</v>
      </c>
      <c r="C855" s="43" t="s">
        <v>1</v>
      </c>
      <c r="D855" s="124" t="s">
        <v>320</v>
      </c>
      <c r="E855" s="43" t="s">
        <v>327</v>
      </c>
      <c r="F855" s="124" t="s">
        <v>121</v>
      </c>
      <c r="G855" s="60" t="s">
        <v>1802</v>
      </c>
      <c r="H855" s="43" t="s">
        <v>790</v>
      </c>
      <c r="I855" s="62">
        <v>11106021</v>
      </c>
      <c r="J855" s="59" t="s">
        <v>1803</v>
      </c>
      <c r="K855" s="61" t="s">
        <v>121</v>
      </c>
      <c r="L855" s="63">
        <v>522</v>
      </c>
      <c r="M855" s="64" t="s">
        <v>121</v>
      </c>
      <c r="N855" s="65">
        <v>195000000</v>
      </c>
      <c r="O855" s="50">
        <f>VLOOKUP(I855,Hoja1!$A$2:$J$18391,10,0)</f>
        <v>195000000</v>
      </c>
      <c r="P855" s="66">
        <f t="shared" si="95"/>
        <v>0</v>
      </c>
      <c r="Q855" s="64" t="s">
        <v>327</v>
      </c>
      <c r="R855" s="59" t="s">
        <v>148</v>
      </c>
      <c r="S855" s="59" t="s">
        <v>770</v>
      </c>
      <c r="T855" s="59" t="s">
        <v>121</v>
      </c>
      <c r="U855" s="59" t="s">
        <v>121</v>
      </c>
      <c r="V855" s="59" t="s">
        <v>121</v>
      </c>
      <c r="W855" s="59" t="s">
        <v>121</v>
      </c>
      <c r="X855" s="59" t="s">
        <v>121</v>
      </c>
      <c r="Y855" s="67" t="str">
        <f t="shared" si="100"/>
        <v>N.A.</v>
      </c>
      <c r="Z855" s="68">
        <f t="shared" si="96"/>
        <v>195000000</v>
      </c>
      <c r="AA855" s="59" t="s">
        <v>1879</v>
      </c>
      <c r="AB855" s="59" t="s">
        <v>129</v>
      </c>
      <c r="AC855" s="61" t="s">
        <v>129</v>
      </c>
      <c r="AD855" s="69" t="b">
        <f t="shared" si="99"/>
        <v>1</v>
      </c>
      <c r="AE855" s="136">
        <v>0</v>
      </c>
      <c r="AF855" s="136">
        <v>0</v>
      </c>
      <c r="AG855" s="136">
        <v>0</v>
      </c>
      <c r="AH855" s="136">
        <v>0</v>
      </c>
      <c r="AI855" s="136">
        <v>0</v>
      </c>
      <c r="AJ855" s="136">
        <v>0</v>
      </c>
      <c r="AK855" s="59" t="s">
        <v>130</v>
      </c>
      <c r="AL855" s="59" t="s">
        <v>130</v>
      </c>
      <c r="AM855" s="59" t="s">
        <v>130</v>
      </c>
      <c r="AN855" s="71">
        <v>1</v>
      </c>
      <c r="AO855" s="56" t="s">
        <v>121</v>
      </c>
      <c r="AP855" s="56">
        <v>631865</v>
      </c>
      <c r="AQ855" s="56">
        <v>1136920</v>
      </c>
      <c r="AR855" s="56" t="s">
        <v>121</v>
      </c>
      <c r="AS855" s="56" t="s">
        <v>121</v>
      </c>
      <c r="AT855" s="56" t="s">
        <v>121</v>
      </c>
      <c r="AU855" s="56" t="s">
        <v>121</v>
      </c>
      <c r="AV855" s="56" t="s">
        <v>121</v>
      </c>
      <c r="AW855" s="56">
        <v>542224</v>
      </c>
      <c r="AX855" s="56" t="s">
        <v>121</v>
      </c>
      <c r="AY855" s="56" t="s">
        <v>121</v>
      </c>
      <c r="AZ855" s="56" t="s">
        <v>121</v>
      </c>
      <c r="BA855" s="56" t="s">
        <v>121</v>
      </c>
      <c r="BB855" s="56" t="s">
        <v>121</v>
      </c>
      <c r="BC855" s="56" t="s">
        <v>121</v>
      </c>
      <c r="BD855" s="56">
        <v>3211361</v>
      </c>
      <c r="BE855" s="56" t="s">
        <v>121</v>
      </c>
      <c r="BF855" s="56" t="s">
        <v>121</v>
      </c>
      <c r="BG855" s="56" t="s">
        <v>121</v>
      </c>
      <c r="BH855" s="56" t="s">
        <v>121</v>
      </c>
      <c r="BI855" s="56" t="s">
        <v>121</v>
      </c>
      <c r="BJ855" s="56">
        <v>192402</v>
      </c>
      <c r="BK855" s="56" t="s">
        <v>121</v>
      </c>
      <c r="BL855" s="56">
        <v>1574197</v>
      </c>
      <c r="BM855" s="56" t="s">
        <v>121</v>
      </c>
      <c r="BN855" s="56">
        <v>122438</v>
      </c>
      <c r="BO855" s="56">
        <v>2539182</v>
      </c>
      <c r="BP855" s="56" t="s">
        <v>121</v>
      </c>
      <c r="BQ855" s="56" t="s">
        <v>121</v>
      </c>
      <c r="BR855" s="56" t="s">
        <v>121</v>
      </c>
      <c r="BS855" s="56" t="s">
        <v>121</v>
      </c>
      <c r="BT855" s="56" t="s">
        <v>121</v>
      </c>
      <c r="BU855" s="56">
        <v>227384</v>
      </c>
      <c r="BV855" s="56" t="s">
        <v>121</v>
      </c>
      <c r="BW855" s="56" t="s">
        <v>121</v>
      </c>
      <c r="BX855" s="56" t="s">
        <v>121</v>
      </c>
      <c r="BY855" s="56">
        <v>798678</v>
      </c>
      <c r="BZ855" s="56" t="s">
        <v>121</v>
      </c>
      <c r="CA855" s="56" t="s">
        <v>121</v>
      </c>
      <c r="CB855" s="56" t="s">
        <v>121</v>
      </c>
      <c r="CC855" s="56" t="s">
        <v>121</v>
      </c>
      <c r="CD855" s="56" t="s">
        <v>121</v>
      </c>
      <c r="CE855" s="232" t="s">
        <v>1718</v>
      </c>
      <c r="CF855" s="232" t="s">
        <v>1718</v>
      </c>
      <c r="CG855" s="232" t="s">
        <v>1718</v>
      </c>
      <c r="CH855" s="232" t="s">
        <v>1718</v>
      </c>
      <c r="CI855" s="232" t="s">
        <v>1718</v>
      </c>
      <c r="CJ855" s="232" t="s">
        <v>1718</v>
      </c>
      <c r="CK855" s="232" t="s">
        <v>121</v>
      </c>
      <c r="CL855" s="256">
        <v>7500000</v>
      </c>
      <c r="CM855" s="253" t="s">
        <v>121</v>
      </c>
      <c r="CN855" s="253" t="s">
        <v>121</v>
      </c>
      <c r="CO855" s="253" t="s">
        <v>121</v>
      </c>
      <c r="CP855" s="253" t="s">
        <v>121</v>
      </c>
      <c r="CQ855" s="253" t="s">
        <v>121</v>
      </c>
      <c r="CR855" s="253" t="s">
        <v>121</v>
      </c>
      <c r="CS855" s="253" t="s">
        <v>121</v>
      </c>
      <c r="CT855" s="253" t="s">
        <v>121</v>
      </c>
      <c r="CU855" s="253" t="s">
        <v>121</v>
      </c>
      <c r="CV855" s="253" t="s">
        <v>121</v>
      </c>
      <c r="CW855" s="253" t="s">
        <v>121</v>
      </c>
      <c r="CX855" s="253" t="s">
        <v>121</v>
      </c>
      <c r="CY855" s="253" t="s">
        <v>121</v>
      </c>
      <c r="CZ855" s="253" t="s">
        <v>121</v>
      </c>
      <c r="DA855" s="72">
        <v>11018516</v>
      </c>
      <c r="DB855" s="73">
        <v>1</v>
      </c>
      <c r="DC855" s="10">
        <v>1</v>
      </c>
      <c r="DD855" s="10"/>
      <c r="DE855" s="58" t="s">
        <v>1880</v>
      </c>
      <c r="DF855" s="58" t="str">
        <f t="shared" si="97"/>
        <v>Vehículos Eléctricos_Camperos/Camionetas_4x4</v>
      </c>
      <c r="DG855" s="13">
        <f t="shared" si="98"/>
        <v>195000000</v>
      </c>
      <c r="DK855" s="10" t="b">
        <v>1</v>
      </c>
    </row>
    <row r="856" spans="1:115" ht="25.5" x14ac:dyDescent="0.25">
      <c r="A856" s="61">
        <v>1299</v>
      </c>
      <c r="B856" s="43" t="s">
        <v>257</v>
      </c>
      <c r="C856" s="43" t="s">
        <v>1</v>
      </c>
      <c r="D856" s="124" t="s">
        <v>320</v>
      </c>
      <c r="E856" s="43" t="s">
        <v>327</v>
      </c>
      <c r="F856" s="124" t="s">
        <v>121</v>
      </c>
      <c r="G856" s="60" t="s">
        <v>1804</v>
      </c>
      <c r="H856" s="43" t="s">
        <v>790</v>
      </c>
      <c r="I856" s="62">
        <v>11106007</v>
      </c>
      <c r="J856" s="59" t="s">
        <v>1805</v>
      </c>
      <c r="K856" s="61" t="s">
        <v>121</v>
      </c>
      <c r="L856" s="63">
        <v>509</v>
      </c>
      <c r="M856" s="64" t="s">
        <v>121</v>
      </c>
      <c r="N856" s="65">
        <v>265000000</v>
      </c>
      <c r="O856" s="50">
        <f>VLOOKUP(I856,Hoja1!$A$2:$J$18391,10,0)</f>
        <v>265000000</v>
      </c>
      <c r="P856" s="66">
        <f t="shared" si="95"/>
        <v>0</v>
      </c>
      <c r="Q856" s="64" t="s">
        <v>327</v>
      </c>
      <c r="R856" s="59" t="s">
        <v>148</v>
      </c>
      <c r="S856" s="59" t="s">
        <v>770</v>
      </c>
      <c r="T856" s="59" t="s">
        <v>121</v>
      </c>
      <c r="U856" s="59" t="s">
        <v>121</v>
      </c>
      <c r="V856" s="59" t="s">
        <v>121</v>
      </c>
      <c r="W856" s="59" t="s">
        <v>121</v>
      </c>
      <c r="X856" s="59" t="s">
        <v>121</v>
      </c>
      <c r="Y856" s="67" t="str">
        <f t="shared" si="100"/>
        <v>N.A.</v>
      </c>
      <c r="Z856" s="68">
        <f t="shared" si="96"/>
        <v>265000000</v>
      </c>
      <c r="AA856" s="59" t="s">
        <v>1879</v>
      </c>
      <c r="AB856" s="59" t="s">
        <v>149</v>
      </c>
      <c r="AC856" s="61" t="s">
        <v>149</v>
      </c>
      <c r="AD856" s="69" t="b">
        <f t="shared" si="99"/>
        <v>1</v>
      </c>
      <c r="AE856" s="136">
        <v>0</v>
      </c>
      <c r="AF856" s="136">
        <v>0</v>
      </c>
      <c r="AG856" s="136">
        <v>0</v>
      </c>
      <c r="AH856" s="136">
        <v>0</v>
      </c>
      <c r="AI856" s="136">
        <v>0</v>
      </c>
      <c r="AJ856" s="136">
        <v>0</v>
      </c>
      <c r="AK856" s="59" t="s">
        <v>130</v>
      </c>
      <c r="AL856" s="59" t="s">
        <v>130</v>
      </c>
      <c r="AM856" s="59" t="s">
        <v>130</v>
      </c>
      <c r="AN856" s="71">
        <v>1</v>
      </c>
      <c r="AO856" s="56" t="s">
        <v>121</v>
      </c>
      <c r="AP856" s="56">
        <v>631865</v>
      </c>
      <c r="AQ856" s="56">
        <v>1136920</v>
      </c>
      <c r="AR856" s="56" t="s">
        <v>121</v>
      </c>
      <c r="AS856" s="56" t="s">
        <v>121</v>
      </c>
      <c r="AT856" s="56" t="s">
        <v>121</v>
      </c>
      <c r="AU856" s="56" t="s">
        <v>121</v>
      </c>
      <c r="AV856" s="56" t="s">
        <v>121</v>
      </c>
      <c r="AW856" s="56">
        <v>542224</v>
      </c>
      <c r="AX856" s="56" t="s">
        <v>121</v>
      </c>
      <c r="AY856" s="56" t="s">
        <v>121</v>
      </c>
      <c r="AZ856" s="56" t="s">
        <v>121</v>
      </c>
      <c r="BA856" s="56" t="s">
        <v>121</v>
      </c>
      <c r="BB856" s="56" t="s">
        <v>121</v>
      </c>
      <c r="BC856" s="56" t="s">
        <v>121</v>
      </c>
      <c r="BD856" s="56">
        <v>2623661</v>
      </c>
      <c r="BE856" s="56" t="s">
        <v>121</v>
      </c>
      <c r="BF856" s="56" t="s">
        <v>121</v>
      </c>
      <c r="BG856" s="56" t="s">
        <v>121</v>
      </c>
      <c r="BH856" s="56" t="s">
        <v>121</v>
      </c>
      <c r="BI856" s="56" t="s">
        <v>121</v>
      </c>
      <c r="BJ856" s="56">
        <v>192402</v>
      </c>
      <c r="BK856" s="56" t="s">
        <v>121</v>
      </c>
      <c r="BL856" s="56">
        <v>1574197</v>
      </c>
      <c r="BM856" s="56" t="s">
        <v>121</v>
      </c>
      <c r="BN856" s="56">
        <v>122438</v>
      </c>
      <c r="BO856" s="56">
        <v>2539182</v>
      </c>
      <c r="BP856" s="56" t="s">
        <v>121</v>
      </c>
      <c r="BQ856" s="56" t="s">
        <v>121</v>
      </c>
      <c r="BR856" s="56" t="s">
        <v>121</v>
      </c>
      <c r="BS856" s="56" t="s">
        <v>121</v>
      </c>
      <c r="BT856" s="56" t="s">
        <v>121</v>
      </c>
      <c r="BU856" s="56">
        <v>227384</v>
      </c>
      <c r="BV856" s="56" t="s">
        <v>121</v>
      </c>
      <c r="BW856" s="56" t="s">
        <v>121</v>
      </c>
      <c r="BX856" s="56" t="s">
        <v>121</v>
      </c>
      <c r="BY856" s="56">
        <v>798678</v>
      </c>
      <c r="BZ856" s="56" t="s">
        <v>121</v>
      </c>
      <c r="CA856" s="56" t="s">
        <v>121</v>
      </c>
      <c r="CB856" s="56" t="s">
        <v>121</v>
      </c>
      <c r="CC856" s="56" t="s">
        <v>121</v>
      </c>
      <c r="CD856" s="56" t="s">
        <v>121</v>
      </c>
      <c r="CE856" s="232" t="s">
        <v>1718</v>
      </c>
      <c r="CF856" s="232" t="s">
        <v>1718</v>
      </c>
      <c r="CG856" s="232" t="s">
        <v>1718</v>
      </c>
      <c r="CH856" s="232" t="s">
        <v>1718</v>
      </c>
      <c r="CI856" s="232" t="s">
        <v>1718</v>
      </c>
      <c r="CJ856" s="232" t="s">
        <v>1718</v>
      </c>
      <c r="CK856" s="232" t="s">
        <v>121</v>
      </c>
      <c r="CL856" s="256">
        <v>7500000</v>
      </c>
      <c r="CM856" s="253" t="s">
        <v>121</v>
      </c>
      <c r="CN856" s="253" t="s">
        <v>121</v>
      </c>
      <c r="CO856" s="253" t="s">
        <v>121</v>
      </c>
      <c r="CP856" s="253" t="s">
        <v>121</v>
      </c>
      <c r="CQ856" s="253" t="s">
        <v>121</v>
      </c>
      <c r="CR856" s="253" t="s">
        <v>121</v>
      </c>
      <c r="CS856" s="253" t="s">
        <v>121</v>
      </c>
      <c r="CT856" s="253" t="s">
        <v>121</v>
      </c>
      <c r="CU856" s="253" t="s">
        <v>121</v>
      </c>
      <c r="CV856" s="253" t="s">
        <v>121</v>
      </c>
      <c r="CW856" s="253" t="s">
        <v>121</v>
      </c>
      <c r="CX856" s="253" t="s">
        <v>121</v>
      </c>
      <c r="CY856" s="253" t="s">
        <v>121</v>
      </c>
      <c r="CZ856" s="253" t="s">
        <v>121</v>
      </c>
      <c r="DA856" s="72">
        <v>11018516</v>
      </c>
      <c r="DB856" s="73">
        <v>1</v>
      </c>
      <c r="DC856" s="10">
        <v>1</v>
      </c>
      <c r="DD856" s="10"/>
      <c r="DE856" s="58" t="s">
        <v>1880</v>
      </c>
      <c r="DF856" s="58" t="str">
        <f t="shared" si="97"/>
        <v>Vehículos Eléctricos_Camperos/Camionetas_4x4</v>
      </c>
      <c r="DG856" s="13">
        <f t="shared" si="98"/>
        <v>265000000</v>
      </c>
      <c r="DK856" s="10" t="b">
        <v>1</v>
      </c>
    </row>
    <row r="857" spans="1:115" ht="38.25" x14ac:dyDescent="0.25">
      <c r="A857" s="61">
        <v>1300</v>
      </c>
      <c r="B857" s="43" t="s">
        <v>257</v>
      </c>
      <c r="C857" s="195" t="s">
        <v>2</v>
      </c>
      <c r="D857" s="124" t="s">
        <v>320</v>
      </c>
      <c r="E857" s="43" t="s">
        <v>126</v>
      </c>
      <c r="F857" s="124" t="s">
        <v>121</v>
      </c>
      <c r="G857" s="60" t="s">
        <v>1806</v>
      </c>
      <c r="H857" s="43" t="s">
        <v>790</v>
      </c>
      <c r="I857" s="62">
        <v>11106020</v>
      </c>
      <c r="J857" s="59" t="s">
        <v>1807</v>
      </c>
      <c r="K857" s="61" t="s">
        <v>121</v>
      </c>
      <c r="L857" s="63">
        <v>330</v>
      </c>
      <c r="M857" s="64" t="s">
        <v>121</v>
      </c>
      <c r="N857" s="65">
        <v>170000000</v>
      </c>
      <c r="O857" s="50">
        <f>VLOOKUP(I857,Hoja1!$A$2:$J$18391,10,0)</f>
        <v>170000000</v>
      </c>
      <c r="P857" s="66">
        <f t="shared" si="95"/>
        <v>0</v>
      </c>
      <c r="Q857" s="64" t="s">
        <v>126</v>
      </c>
      <c r="R857" s="59" t="s">
        <v>148</v>
      </c>
      <c r="S857" s="59" t="s">
        <v>764</v>
      </c>
      <c r="T857" s="59" t="s">
        <v>121</v>
      </c>
      <c r="U857" s="59" t="s">
        <v>121</v>
      </c>
      <c r="V857" s="59" t="s">
        <v>121</v>
      </c>
      <c r="W857" s="59" t="s">
        <v>121</v>
      </c>
      <c r="X857" s="59" t="s">
        <v>121</v>
      </c>
      <c r="Y857" s="67" t="str">
        <f t="shared" si="100"/>
        <v>N.A.</v>
      </c>
      <c r="Z857" s="68">
        <f t="shared" si="96"/>
        <v>170000000</v>
      </c>
      <c r="AA857" s="59" t="s">
        <v>1879</v>
      </c>
      <c r="AB857" s="59" t="s">
        <v>149</v>
      </c>
      <c r="AC857" s="61" t="s">
        <v>149</v>
      </c>
      <c r="AD857" s="69" t="b">
        <f t="shared" si="99"/>
        <v>1</v>
      </c>
      <c r="AE857" s="136">
        <v>0</v>
      </c>
      <c r="AF857" s="136">
        <v>0</v>
      </c>
      <c r="AG857" s="136">
        <v>0</v>
      </c>
      <c r="AH857" s="136">
        <v>0</v>
      </c>
      <c r="AI857" s="136">
        <v>0</v>
      </c>
      <c r="AJ857" s="136">
        <v>0</v>
      </c>
      <c r="AK857" s="59" t="s">
        <v>130</v>
      </c>
      <c r="AL857" s="59" t="s">
        <v>130</v>
      </c>
      <c r="AM857" s="59" t="s">
        <v>130</v>
      </c>
      <c r="AN857" s="71">
        <v>1</v>
      </c>
      <c r="AO857" s="56" t="s">
        <v>121</v>
      </c>
      <c r="AP857" s="56">
        <v>631865</v>
      </c>
      <c r="AQ857" s="56">
        <v>1136920</v>
      </c>
      <c r="AR857" s="56" t="s">
        <v>121</v>
      </c>
      <c r="AS857" s="56" t="s">
        <v>121</v>
      </c>
      <c r="AT857" s="56" t="s">
        <v>121</v>
      </c>
      <c r="AU857" s="56" t="s">
        <v>121</v>
      </c>
      <c r="AV857" s="56" t="s">
        <v>121</v>
      </c>
      <c r="AW857" s="56">
        <v>542224</v>
      </c>
      <c r="AX857" s="56" t="s">
        <v>121</v>
      </c>
      <c r="AY857" s="56" t="s">
        <v>121</v>
      </c>
      <c r="AZ857" s="56" t="s">
        <v>121</v>
      </c>
      <c r="BA857" s="56" t="s">
        <v>121</v>
      </c>
      <c r="BB857" s="56" t="s">
        <v>121</v>
      </c>
      <c r="BC857" s="56" t="s">
        <v>121</v>
      </c>
      <c r="BD857" s="56">
        <v>2623661</v>
      </c>
      <c r="BE857" s="56" t="s">
        <v>121</v>
      </c>
      <c r="BF857" s="56" t="s">
        <v>121</v>
      </c>
      <c r="BG857" s="56" t="s">
        <v>121</v>
      </c>
      <c r="BH857" s="56" t="s">
        <v>121</v>
      </c>
      <c r="BI857" s="56" t="s">
        <v>121</v>
      </c>
      <c r="BJ857" s="56">
        <v>192402</v>
      </c>
      <c r="BK857" s="56" t="s">
        <v>121</v>
      </c>
      <c r="BL857" s="56">
        <v>1574197</v>
      </c>
      <c r="BM857" s="56" t="s">
        <v>121</v>
      </c>
      <c r="BN857" s="56">
        <v>122438</v>
      </c>
      <c r="BO857" s="56">
        <v>2539182</v>
      </c>
      <c r="BP857" s="56" t="s">
        <v>121</v>
      </c>
      <c r="BQ857" s="56" t="s">
        <v>121</v>
      </c>
      <c r="BR857" s="56" t="s">
        <v>121</v>
      </c>
      <c r="BS857" s="56" t="s">
        <v>121</v>
      </c>
      <c r="BT857" s="56" t="s">
        <v>121</v>
      </c>
      <c r="BU857" s="56">
        <v>227384</v>
      </c>
      <c r="BV857" s="56" t="s">
        <v>121</v>
      </c>
      <c r="BW857" s="56" t="s">
        <v>121</v>
      </c>
      <c r="BX857" s="56" t="s">
        <v>121</v>
      </c>
      <c r="BY857" s="56">
        <v>798678</v>
      </c>
      <c r="BZ857" s="56" t="s">
        <v>121</v>
      </c>
      <c r="CA857" s="56" t="s">
        <v>121</v>
      </c>
      <c r="CB857" s="56" t="s">
        <v>121</v>
      </c>
      <c r="CC857" s="56" t="s">
        <v>121</v>
      </c>
      <c r="CD857" s="56" t="s">
        <v>121</v>
      </c>
      <c r="CE857" s="232" t="s">
        <v>1718</v>
      </c>
      <c r="CF857" s="232" t="s">
        <v>1718</v>
      </c>
      <c r="CG857" s="232" t="s">
        <v>1718</v>
      </c>
      <c r="CH857" s="232" t="s">
        <v>1718</v>
      </c>
      <c r="CI857" s="232" t="s">
        <v>1718</v>
      </c>
      <c r="CJ857" s="232" t="s">
        <v>1718</v>
      </c>
      <c r="CK857" s="232" t="s">
        <v>121</v>
      </c>
      <c r="CL857" s="256">
        <v>7500000</v>
      </c>
      <c r="CM857" s="253" t="s">
        <v>121</v>
      </c>
      <c r="CN857" s="253" t="s">
        <v>121</v>
      </c>
      <c r="CO857" s="253" t="s">
        <v>121</v>
      </c>
      <c r="CP857" s="253" t="s">
        <v>121</v>
      </c>
      <c r="CQ857" s="253" t="s">
        <v>121</v>
      </c>
      <c r="CR857" s="253" t="s">
        <v>121</v>
      </c>
      <c r="CS857" s="253" t="s">
        <v>121</v>
      </c>
      <c r="CT857" s="253" t="s">
        <v>121</v>
      </c>
      <c r="CU857" s="253" t="s">
        <v>121</v>
      </c>
      <c r="CV857" s="253" t="s">
        <v>121</v>
      </c>
      <c r="CW857" s="253" t="s">
        <v>121</v>
      </c>
      <c r="CX857" s="253" t="s">
        <v>121</v>
      </c>
      <c r="CY857" s="253" t="s">
        <v>121</v>
      </c>
      <c r="CZ857" s="253" t="s">
        <v>121</v>
      </c>
      <c r="DA857" s="72">
        <v>4793086</v>
      </c>
      <c r="DB857" s="73">
        <v>1</v>
      </c>
      <c r="DC857" s="10">
        <v>1</v>
      </c>
      <c r="DD857" s="10"/>
      <c r="DE857" s="58" t="s">
        <v>1880</v>
      </c>
      <c r="DF857" s="58" t="str">
        <f t="shared" si="97"/>
        <v>Vehículos Híbridos_Camperos/Camionetas_4x2</v>
      </c>
      <c r="DG857" s="13">
        <f t="shared" si="98"/>
        <v>170000000</v>
      </c>
      <c r="DK857" s="10" t="b">
        <v>1</v>
      </c>
    </row>
    <row r="858" spans="1:115" ht="38.25" x14ac:dyDescent="0.25">
      <c r="A858" s="61">
        <v>1301</v>
      </c>
      <c r="B858" s="43" t="s">
        <v>245</v>
      </c>
      <c r="C858" s="43" t="s">
        <v>0</v>
      </c>
      <c r="D858" s="43" t="s">
        <v>320</v>
      </c>
      <c r="E858" s="43" t="s">
        <v>126</v>
      </c>
      <c r="F858" s="43" t="s">
        <v>121</v>
      </c>
      <c r="G858" s="60" t="s">
        <v>1808</v>
      </c>
      <c r="H858" s="43" t="s">
        <v>1002</v>
      </c>
      <c r="I858" s="62">
        <v>2806027</v>
      </c>
      <c r="J858" s="59" t="s">
        <v>1809</v>
      </c>
      <c r="K858" s="61" t="s">
        <v>145</v>
      </c>
      <c r="L858" s="63">
        <v>120</v>
      </c>
      <c r="M858" s="64" t="s">
        <v>121</v>
      </c>
      <c r="N858" s="65">
        <v>120000000</v>
      </c>
      <c r="O858" s="50">
        <f>VLOOKUP(I858,Hoja1!$A$2:$J$18391,10,0)</f>
        <v>120000000</v>
      </c>
      <c r="P858" s="66">
        <f t="shared" si="95"/>
        <v>0</v>
      </c>
      <c r="Q858" s="64" t="s">
        <v>126</v>
      </c>
      <c r="R858" s="59" t="s">
        <v>127</v>
      </c>
      <c r="S858" s="59" t="s">
        <v>128</v>
      </c>
      <c r="T858" s="59" t="s">
        <v>121</v>
      </c>
      <c r="U858" s="59" t="s">
        <v>121</v>
      </c>
      <c r="V858" s="43" t="s">
        <v>121</v>
      </c>
      <c r="W858" s="59" t="s">
        <v>121</v>
      </c>
      <c r="X858" s="59" t="s">
        <v>121</v>
      </c>
      <c r="Y858" s="67" t="str">
        <f t="shared" si="100"/>
        <v>N.A.</v>
      </c>
      <c r="Z858" s="68">
        <f t="shared" si="96"/>
        <v>118800000</v>
      </c>
      <c r="AA858" s="59" t="s">
        <v>1878</v>
      </c>
      <c r="AB858" s="59" t="s">
        <v>149</v>
      </c>
      <c r="AC858" s="61" t="s">
        <v>149</v>
      </c>
      <c r="AD858" s="69" t="b">
        <f t="shared" si="99"/>
        <v>1</v>
      </c>
      <c r="AE858" s="76">
        <v>0.01</v>
      </c>
      <c r="AF858" s="76">
        <v>0.01</v>
      </c>
      <c r="AG858" s="76">
        <v>0.01</v>
      </c>
      <c r="AH858" s="76">
        <v>0.01</v>
      </c>
      <c r="AI858" s="76">
        <v>0.01</v>
      </c>
      <c r="AJ858" s="76">
        <v>0.02</v>
      </c>
      <c r="AK858" s="59" t="s">
        <v>130</v>
      </c>
      <c r="AL858" s="59" t="s">
        <v>130</v>
      </c>
      <c r="AM858" s="59" t="s">
        <v>131</v>
      </c>
      <c r="AN858" s="71">
        <v>0</v>
      </c>
      <c r="AO858" s="56">
        <v>7499768</v>
      </c>
      <c r="AP858" s="56">
        <v>293792</v>
      </c>
      <c r="AQ858" s="56">
        <v>1437915</v>
      </c>
      <c r="AR858" s="56">
        <v>3272268</v>
      </c>
      <c r="AS858" s="56">
        <v>8978995</v>
      </c>
      <c r="AT858" s="56">
        <v>8226166</v>
      </c>
      <c r="AU858" s="56">
        <v>413129</v>
      </c>
      <c r="AV858" s="56">
        <v>2723690</v>
      </c>
      <c r="AW858" s="56">
        <v>2723690</v>
      </c>
      <c r="AX858" s="56">
        <v>2293633</v>
      </c>
      <c r="AY858" s="56">
        <v>2293633</v>
      </c>
      <c r="AZ858" s="56">
        <v>1901565</v>
      </c>
      <c r="BA858" s="56" t="s">
        <v>121</v>
      </c>
      <c r="BB858" s="56">
        <v>1372242</v>
      </c>
      <c r="BC858" s="56">
        <v>352550</v>
      </c>
      <c r="BD858" s="56">
        <v>1410200</v>
      </c>
      <c r="BE858" s="56">
        <v>4019078</v>
      </c>
      <c r="BF858" s="56">
        <v>143539</v>
      </c>
      <c r="BG858" s="56">
        <v>3732001</v>
      </c>
      <c r="BH858" s="56">
        <v>861231</v>
      </c>
      <c r="BI858" s="56">
        <v>2727231</v>
      </c>
      <c r="BJ858" s="56">
        <v>688549</v>
      </c>
      <c r="BK858" s="56">
        <v>2727231</v>
      </c>
      <c r="BL858" s="56">
        <v>4642938</v>
      </c>
      <c r="BM858" s="56">
        <v>3276228</v>
      </c>
      <c r="BN858" s="56">
        <v>189756</v>
      </c>
      <c r="BO858" s="56">
        <v>860112</v>
      </c>
      <c r="BP858" s="56">
        <v>2727231</v>
      </c>
      <c r="BQ858" s="56">
        <v>3276228</v>
      </c>
      <c r="BR858" s="56">
        <v>3276228</v>
      </c>
      <c r="BS858" s="56">
        <v>3276228</v>
      </c>
      <c r="BT858" s="56">
        <v>6750076</v>
      </c>
      <c r="BU858" s="56">
        <v>189756</v>
      </c>
      <c r="BV858" s="56">
        <v>4431749</v>
      </c>
      <c r="BW858" s="56">
        <v>9330002</v>
      </c>
      <c r="BX858" s="56" t="s">
        <v>121</v>
      </c>
      <c r="BY858" s="56">
        <v>860112</v>
      </c>
      <c r="BZ858" s="56">
        <v>13780187</v>
      </c>
      <c r="CA858" s="56">
        <v>7167607</v>
      </c>
      <c r="CB858" s="56">
        <v>10034649</v>
      </c>
      <c r="CC858" s="56" t="s">
        <v>121</v>
      </c>
      <c r="CD858" s="56">
        <v>14335213</v>
      </c>
      <c r="CE858" s="232" t="s">
        <v>130</v>
      </c>
      <c r="CF858" s="232" t="s">
        <v>121</v>
      </c>
      <c r="CG858" s="232" t="s">
        <v>121</v>
      </c>
      <c r="CH858" s="232" t="s">
        <v>121</v>
      </c>
      <c r="CI858" s="232" t="s">
        <v>121</v>
      </c>
      <c r="CJ858" s="232" t="s">
        <v>121</v>
      </c>
      <c r="CK858" s="232" t="s">
        <v>121</v>
      </c>
      <c r="CL858" s="232" t="s">
        <v>121</v>
      </c>
      <c r="CM858" s="253" t="s">
        <v>121</v>
      </c>
      <c r="CN858" s="253" t="s">
        <v>121</v>
      </c>
      <c r="CO858" s="253" t="s">
        <v>121</v>
      </c>
      <c r="CP858" s="253" t="s">
        <v>121</v>
      </c>
      <c r="CQ858" s="253" t="s">
        <v>121</v>
      </c>
      <c r="CR858" s="253" t="s">
        <v>121</v>
      </c>
      <c r="CS858" s="253" t="s">
        <v>121</v>
      </c>
      <c r="CT858" s="253" t="s">
        <v>121</v>
      </c>
      <c r="CU858" s="253" t="s">
        <v>121</v>
      </c>
      <c r="CV858" s="253" t="s">
        <v>121</v>
      </c>
      <c r="CW858" s="253" t="s">
        <v>121</v>
      </c>
      <c r="CX858" s="253" t="s">
        <v>121</v>
      </c>
      <c r="CY858" s="253" t="s">
        <v>121</v>
      </c>
      <c r="CZ858" s="298">
        <v>7125251</v>
      </c>
      <c r="DA858" s="72">
        <v>16760984</v>
      </c>
      <c r="DB858" s="73">
        <v>1</v>
      </c>
      <c r="DC858" s="10">
        <v>1</v>
      </c>
      <c r="DD858" s="10"/>
      <c r="DE858" s="58" t="s">
        <v>1880</v>
      </c>
      <c r="DF858" s="58" t="str">
        <f t="shared" si="97"/>
        <v>Vehículos Convencionales_Camperos/Camionetas_4x2</v>
      </c>
      <c r="DG858" s="13">
        <f t="shared" si="98"/>
        <v>118800000</v>
      </c>
      <c r="DK858" s="10" t="b">
        <v>1</v>
      </c>
    </row>
    <row r="859" spans="1:115" ht="38.25" x14ac:dyDescent="0.25">
      <c r="A859" s="61">
        <v>1302</v>
      </c>
      <c r="B859" s="43" t="s">
        <v>245</v>
      </c>
      <c r="C859" s="43" t="s">
        <v>0</v>
      </c>
      <c r="D859" s="43" t="s">
        <v>320</v>
      </c>
      <c r="E859" s="43" t="s">
        <v>126</v>
      </c>
      <c r="F859" s="43" t="s">
        <v>121</v>
      </c>
      <c r="G859" s="60" t="s">
        <v>1810</v>
      </c>
      <c r="H859" s="43" t="s">
        <v>1002</v>
      </c>
      <c r="I859" s="62">
        <v>2806026</v>
      </c>
      <c r="J859" s="59" t="s">
        <v>1811</v>
      </c>
      <c r="K859" s="61" t="s">
        <v>145</v>
      </c>
      <c r="L859" s="63">
        <v>118</v>
      </c>
      <c r="M859" s="64" t="s">
        <v>121</v>
      </c>
      <c r="N859" s="65">
        <v>113000000</v>
      </c>
      <c r="O859" s="50">
        <f>VLOOKUP(I859,Hoja1!$A$2:$J$18391,10,0)</f>
        <v>113000000</v>
      </c>
      <c r="P859" s="66">
        <f t="shared" si="95"/>
        <v>0</v>
      </c>
      <c r="Q859" s="64" t="s">
        <v>327</v>
      </c>
      <c r="R859" s="59" t="s">
        <v>127</v>
      </c>
      <c r="S859" s="59" t="s">
        <v>128</v>
      </c>
      <c r="T859" s="59" t="s">
        <v>121</v>
      </c>
      <c r="U859" s="59" t="s">
        <v>121</v>
      </c>
      <c r="V859" s="43" t="s">
        <v>121</v>
      </c>
      <c r="W859" s="59" t="s">
        <v>121</v>
      </c>
      <c r="X859" s="59" t="s">
        <v>121</v>
      </c>
      <c r="Y859" s="67" t="str">
        <f t="shared" si="100"/>
        <v>N.A.</v>
      </c>
      <c r="Z859" s="68">
        <f t="shared" si="96"/>
        <v>111870000</v>
      </c>
      <c r="AA859" s="59" t="s">
        <v>1878</v>
      </c>
      <c r="AB859" s="59" t="s">
        <v>149</v>
      </c>
      <c r="AC859" s="61" t="s">
        <v>149</v>
      </c>
      <c r="AD859" s="69" t="b">
        <f t="shared" si="99"/>
        <v>1</v>
      </c>
      <c r="AE859" s="76">
        <v>0.01</v>
      </c>
      <c r="AF859" s="76">
        <v>0.01</v>
      </c>
      <c r="AG859" s="76">
        <v>0.01</v>
      </c>
      <c r="AH859" s="76">
        <v>0.01</v>
      </c>
      <c r="AI859" s="76">
        <v>0.01</v>
      </c>
      <c r="AJ859" s="76">
        <v>0.02</v>
      </c>
      <c r="AK859" s="59" t="s">
        <v>130</v>
      </c>
      <c r="AL859" s="59" t="s">
        <v>130</v>
      </c>
      <c r="AM859" s="59" t="s">
        <v>131</v>
      </c>
      <c r="AN859" s="71">
        <v>0</v>
      </c>
      <c r="AO859" s="56">
        <v>7499768</v>
      </c>
      <c r="AP859" s="56">
        <v>293792</v>
      </c>
      <c r="AQ859" s="56">
        <v>1437915</v>
      </c>
      <c r="AR859" s="56">
        <v>3272268</v>
      </c>
      <c r="AS859" s="56">
        <v>9010389</v>
      </c>
      <c r="AT859" s="56">
        <v>8226166</v>
      </c>
      <c r="AU859" s="56">
        <v>413129</v>
      </c>
      <c r="AV859" s="56">
        <v>2723690</v>
      </c>
      <c r="AW859" s="56">
        <v>2723690</v>
      </c>
      <c r="AX859" s="56">
        <v>2293633</v>
      </c>
      <c r="AY859" s="56">
        <v>2293633</v>
      </c>
      <c r="AZ859" s="56">
        <v>1901565</v>
      </c>
      <c r="BA859" s="56" t="s">
        <v>121</v>
      </c>
      <c r="BB859" s="56">
        <v>1372242</v>
      </c>
      <c r="BC859" s="56">
        <v>352550</v>
      </c>
      <c r="BD859" s="56">
        <v>1410200</v>
      </c>
      <c r="BE859" s="56">
        <v>4019078</v>
      </c>
      <c r="BF859" s="56">
        <v>143539</v>
      </c>
      <c r="BG859" s="56">
        <v>3732001</v>
      </c>
      <c r="BH859" s="56">
        <v>861231</v>
      </c>
      <c r="BI859" s="56">
        <v>2727231</v>
      </c>
      <c r="BJ859" s="56">
        <v>688549</v>
      </c>
      <c r="BK859" s="56">
        <v>2727231</v>
      </c>
      <c r="BL859" s="56">
        <v>4642938</v>
      </c>
      <c r="BM859" s="56">
        <v>3276228</v>
      </c>
      <c r="BN859" s="56">
        <v>189756</v>
      </c>
      <c r="BO859" s="56">
        <v>860112</v>
      </c>
      <c r="BP859" s="56">
        <v>2727231</v>
      </c>
      <c r="BQ859" s="56">
        <v>3276228</v>
      </c>
      <c r="BR859" s="56">
        <v>3276228</v>
      </c>
      <c r="BS859" s="56">
        <v>3276228</v>
      </c>
      <c r="BT859" s="56">
        <v>6750076</v>
      </c>
      <c r="BU859" s="56">
        <v>189756</v>
      </c>
      <c r="BV859" s="56">
        <v>4431749</v>
      </c>
      <c r="BW859" s="56">
        <v>9330002</v>
      </c>
      <c r="BX859" s="56" t="s">
        <v>121</v>
      </c>
      <c r="BY859" s="56">
        <v>860112</v>
      </c>
      <c r="BZ859" s="56">
        <v>13780187</v>
      </c>
      <c r="CA859" s="56">
        <v>7167607</v>
      </c>
      <c r="CB859" s="56">
        <v>10034649</v>
      </c>
      <c r="CC859" s="56" t="s">
        <v>121</v>
      </c>
      <c r="CD859" s="56">
        <v>14335213</v>
      </c>
      <c r="CE859" s="232" t="s">
        <v>121</v>
      </c>
      <c r="CF859" s="232" t="s">
        <v>121</v>
      </c>
      <c r="CG859" s="232" t="s">
        <v>121</v>
      </c>
      <c r="CH859" s="232" t="s">
        <v>121</v>
      </c>
      <c r="CI859" s="232" t="s">
        <v>121</v>
      </c>
      <c r="CJ859" s="232" t="s">
        <v>121</v>
      </c>
      <c r="CK859" s="232" t="s">
        <v>121</v>
      </c>
      <c r="CL859" s="232" t="s">
        <v>121</v>
      </c>
      <c r="CM859" s="253" t="s">
        <v>121</v>
      </c>
      <c r="CN859" s="253" t="s">
        <v>121</v>
      </c>
      <c r="CO859" s="253" t="s">
        <v>121</v>
      </c>
      <c r="CP859" s="253" t="s">
        <v>121</v>
      </c>
      <c r="CQ859" s="253" t="s">
        <v>121</v>
      </c>
      <c r="CR859" s="253" t="s">
        <v>121</v>
      </c>
      <c r="CS859" s="253" t="s">
        <v>121</v>
      </c>
      <c r="CT859" s="253" t="s">
        <v>121</v>
      </c>
      <c r="CU859" s="253" t="s">
        <v>121</v>
      </c>
      <c r="CV859" s="253" t="s">
        <v>121</v>
      </c>
      <c r="CW859" s="253" t="s">
        <v>121</v>
      </c>
      <c r="CX859" s="253" t="s">
        <v>121</v>
      </c>
      <c r="CY859" s="253" t="s">
        <v>121</v>
      </c>
      <c r="CZ859" s="298">
        <v>7125251</v>
      </c>
      <c r="DA859" s="72">
        <v>16760984</v>
      </c>
      <c r="DB859" s="73">
        <v>1</v>
      </c>
      <c r="DC859" s="10">
        <v>1</v>
      </c>
      <c r="DD859" s="10"/>
      <c r="DE859" s="58" t="s">
        <v>1880</v>
      </c>
      <c r="DF859" s="58" t="str">
        <f t="shared" si="97"/>
        <v>Vehículos Convencionales_Camperos/Camionetas_4x2</v>
      </c>
      <c r="DG859" s="13">
        <f t="shared" si="98"/>
        <v>111870000</v>
      </c>
      <c r="DK859" s="10" t="b">
        <v>1</v>
      </c>
    </row>
    <row r="860" spans="1:115" ht="51" x14ac:dyDescent="0.25">
      <c r="A860" s="61">
        <v>1303</v>
      </c>
      <c r="B860" s="43" t="s">
        <v>245</v>
      </c>
      <c r="C860" s="43" t="s">
        <v>0</v>
      </c>
      <c r="D860" s="43" t="s">
        <v>626</v>
      </c>
      <c r="E860" s="43" t="s">
        <v>627</v>
      </c>
      <c r="F860" s="43" t="s">
        <v>121</v>
      </c>
      <c r="G860" s="60" t="s">
        <v>1812</v>
      </c>
      <c r="H860" s="43" t="s">
        <v>1002</v>
      </c>
      <c r="I860" s="62">
        <v>2807007</v>
      </c>
      <c r="J860" s="59" t="s">
        <v>1813</v>
      </c>
      <c r="K860" s="61" t="s">
        <v>121</v>
      </c>
      <c r="L860" s="63">
        <v>97</v>
      </c>
      <c r="M860" s="64" t="s">
        <v>121</v>
      </c>
      <c r="N860" s="65">
        <v>80000000</v>
      </c>
      <c r="O860" s="50">
        <f>VLOOKUP(I860,Hoja1!$A$2:$J$18391,10,0)</f>
        <v>80000000</v>
      </c>
      <c r="P860" s="66">
        <f t="shared" si="95"/>
        <v>0</v>
      </c>
      <c r="Q860" s="64" t="s">
        <v>126</v>
      </c>
      <c r="R860" s="59" t="s">
        <v>127</v>
      </c>
      <c r="S860" s="59" t="s">
        <v>128</v>
      </c>
      <c r="T860" s="59" t="s">
        <v>121</v>
      </c>
      <c r="U860" s="59" t="s">
        <v>121</v>
      </c>
      <c r="V860" s="43" t="s">
        <v>121</v>
      </c>
      <c r="W860" s="59" t="s">
        <v>121</v>
      </c>
      <c r="X860" s="59" t="s">
        <v>121</v>
      </c>
      <c r="Y860" s="67" t="str">
        <f t="shared" si="100"/>
        <v>N.A.</v>
      </c>
      <c r="Z860" s="68">
        <f t="shared" si="96"/>
        <v>79200000</v>
      </c>
      <c r="AA860" s="59" t="s">
        <v>1878</v>
      </c>
      <c r="AB860" s="59" t="s">
        <v>129</v>
      </c>
      <c r="AC860" s="61" t="s">
        <v>129</v>
      </c>
      <c r="AD860" s="69" t="b">
        <f t="shared" si="99"/>
        <v>1</v>
      </c>
      <c r="AE860" s="76">
        <v>0.01</v>
      </c>
      <c r="AF860" s="76">
        <v>4.4999999999999998E-2</v>
      </c>
      <c r="AG860" s="76">
        <v>0.05</v>
      </c>
      <c r="AH860" s="76">
        <v>5.5E-2</v>
      </c>
      <c r="AI860" s="76">
        <v>6.5000000000000002E-2</v>
      </c>
      <c r="AJ860" s="76">
        <v>7.0000000000000007E-2</v>
      </c>
      <c r="AK860" s="59" t="s">
        <v>130</v>
      </c>
      <c r="AL860" s="59" t="s">
        <v>130</v>
      </c>
      <c r="AM860" s="59" t="s">
        <v>130</v>
      </c>
      <c r="AN860" s="71">
        <v>1</v>
      </c>
      <c r="AO860" s="56">
        <v>9311596</v>
      </c>
      <c r="AP860" s="56">
        <v>364768</v>
      </c>
      <c r="AQ860" s="56">
        <v>1240208</v>
      </c>
      <c r="AR860" s="56">
        <v>3064045</v>
      </c>
      <c r="AS860" s="56">
        <v>2334510</v>
      </c>
      <c r="AT860" s="56">
        <v>10213481</v>
      </c>
      <c r="AU860" s="56" t="s">
        <v>121</v>
      </c>
      <c r="AV860" s="56">
        <v>875441</v>
      </c>
      <c r="AW860" s="56">
        <v>364768</v>
      </c>
      <c r="AX860" s="56" t="s">
        <v>121</v>
      </c>
      <c r="AY860" s="56" t="s">
        <v>121</v>
      </c>
      <c r="AZ860" s="56" t="s">
        <v>121</v>
      </c>
      <c r="BA860" s="56" t="s">
        <v>121</v>
      </c>
      <c r="BB860" s="56" t="s">
        <v>121</v>
      </c>
      <c r="BC860" s="56">
        <v>2334510</v>
      </c>
      <c r="BD860" s="56">
        <v>2772231</v>
      </c>
      <c r="BE860" s="56">
        <v>2772231</v>
      </c>
      <c r="BF860" s="56">
        <v>2334510</v>
      </c>
      <c r="BG860" s="56">
        <v>2334510</v>
      </c>
      <c r="BH860" s="56" t="s">
        <v>121</v>
      </c>
      <c r="BI860" s="56">
        <v>1896789</v>
      </c>
      <c r="BJ860" s="56">
        <v>437721</v>
      </c>
      <c r="BK860" s="56">
        <v>1750882</v>
      </c>
      <c r="BL860" s="56">
        <v>1750882</v>
      </c>
      <c r="BM860" s="56">
        <v>4085393</v>
      </c>
      <c r="BN860" s="56">
        <v>145908</v>
      </c>
      <c r="BO860" s="56">
        <v>3793579</v>
      </c>
      <c r="BP860" s="56">
        <v>875441</v>
      </c>
      <c r="BQ860" s="56">
        <v>2772231</v>
      </c>
      <c r="BR860" s="56">
        <v>2772231</v>
      </c>
      <c r="BS860" s="56">
        <v>2772231</v>
      </c>
      <c r="BT860" s="56">
        <v>3209952</v>
      </c>
      <c r="BU860" s="56">
        <v>291814</v>
      </c>
      <c r="BV860" s="56">
        <v>2918137</v>
      </c>
      <c r="BW860" s="56">
        <v>9483947</v>
      </c>
      <c r="BX860" s="56" t="s">
        <v>121</v>
      </c>
      <c r="BY860" s="56">
        <v>1167256</v>
      </c>
      <c r="BZ860" s="56" t="s">
        <v>121</v>
      </c>
      <c r="CA860" s="56">
        <v>9483947</v>
      </c>
      <c r="CB860" s="56">
        <v>7295343</v>
      </c>
      <c r="CC860" s="56" t="s">
        <v>121</v>
      </c>
      <c r="CD860" s="56">
        <v>14590688</v>
      </c>
      <c r="CE860" s="232" t="s">
        <v>131</v>
      </c>
      <c r="CF860" s="232" t="s">
        <v>131</v>
      </c>
      <c r="CG860" s="232" t="s">
        <v>130</v>
      </c>
      <c r="CH860" s="232" t="s">
        <v>130</v>
      </c>
      <c r="CI860" s="232" t="s">
        <v>130</v>
      </c>
      <c r="CJ860" s="232" t="s">
        <v>130</v>
      </c>
      <c r="CK860" s="232" t="s">
        <v>131</v>
      </c>
      <c r="CL860" s="232" t="s">
        <v>121</v>
      </c>
      <c r="CM860" s="253" t="s">
        <v>121</v>
      </c>
      <c r="CN860" s="253" t="s">
        <v>121</v>
      </c>
      <c r="CO860" s="253" t="s">
        <v>121</v>
      </c>
      <c r="CP860" s="253" t="s">
        <v>121</v>
      </c>
      <c r="CQ860" s="253" t="s">
        <v>121</v>
      </c>
      <c r="CR860" s="253" t="s">
        <v>121</v>
      </c>
      <c r="CS860" s="253" t="s">
        <v>121</v>
      </c>
      <c r="CT860" s="253" t="s">
        <v>121</v>
      </c>
      <c r="CU860" s="253" t="s">
        <v>121</v>
      </c>
      <c r="CV860" s="253" t="s">
        <v>121</v>
      </c>
      <c r="CW860" s="253" t="s">
        <v>121</v>
      </c>
      <c r="CX860" s="253" t="s">
        <v>121</v>
      </c>
      <c r="CY860" s="253" t="s">
        <v>121</v>
      </c>
      <c r="CZ860" s="253" t="s">
        <v>121</v>
      </c>
      <c r="DA860" s="72">
        <v>5142310</v>
      </c>
      <c r="DB860" s="73">
        <v>1</v>
      </c>
      <c r="DC860" s="10">
        <v>1</v>
      </c>
      <c r="DD860" s="10"/>
      <c r="DE860" s="58" t="s">
        <v>1880</v>
      </c>
      <c r="DF860" s="58" t="str">
        <f t="shared" si="97"/>
        <v>Vehículos Convencionales_Vehículos Destinados al Transporte de Carga Liviana_Van</v>
      </c>
      <c r="DG860" s="13">
        <f t="shared" si="98"/>
        <v>79200000</v>
      </c>
      <c r="DK860" s="10" t="b">
        <v>1</v>
      </c>
    </row>
    <row r="861" spans="1:115" ht="38.25" x14ac:dyDescent="0.25">
      <c r="A861" s="61">
        <v>1304</v>
      </c>
      <c r="B861" s="43" t="s">
        <v>245</v>
      </c>
      <c r="C861" s="42" t="s">
        <v>0</v>
      </c>
      <c r="D861" s="43" t="s">
        <v>544</v>
      </c>
      <c r="E861" s="43" t="s">
        <v>545</v>
      </c>
      <c r="F861" s="43" t="s">
        <v>327</v>
      </c>
      <c r="G861" s="60" t="s">
        <v>1814</v>
      </c>
      <c r="H861" s="43" t="s">
        <v>1633</v>
      </c>
      <c r="I861" s="62">
        <v>3021076</v>
      </c>
      <c r="J861" s="59" t="s">
        <v>1815</v>
      </c>
      <c r="K861" s="61" t="s">
        <v>163</v>
      </c>
      <c r="L861" s="63">
        <v>197</v>
      </c>
      <c r="M861" s="64" t="s">
        <v>121</v>
      </c>
      <c r="N861" s="65">
        <v>270000000</v>
      </c>
      <c r="O861" s="50">
        <f>VLOOKUP(I861,Hoja1!$A$2:$J$18391,10,0)</f>
        <v>270000000</v>
      </c>
      <c r="P861" s="66">
        <f t="shared" si="95"/>
        <v>0</v>
      </c>
      <c r="Q861" s="64" t="s">
        <v>327</v>
      </c>
      <c r="R861" s="59" t="s">
        <v>148</v>
      </c>
      <c r="S861" s="59" t="s">
        <v>349</v>
      </c>
      <c r="T861" s="59" t="s">
        <v>121</v>
      </c>
      <c r="U861" s="59" t="s">
        <v>121</v>
      </c>
      <c r="V861" s="43" t="s">
        <v>121</v>
      </c>
      <c r="W861" s="59" t="s">
        <v>121</v>
      </c>
      <c r="X861" s="59" t="s">
        <v>121</v>
      </c>
      <c r="Y861" s="67" t="str">
        <f t="shared" si="100"/>
        <v>N.A.</v>
      </c>
      <c r="Z861" s="68">
        <f t="shared" si="96"/>
        <v>261900000</v>
      </c>
      <c r="AA861" s="59" t="s">
        <v>1878</v>
      </c>
      <c r="AB861" s="59" t="s">
        <v>156</v>
      </c>
      <c r="AC861" s="61" t="s">
        <v>156</v>
      </c>
      <c r="AD861" s="69" t="b">
        <f t="shared" si="99"/>
        <v>1</v>
      </c>
      <c r="AE861" s="76">
        <v>0.03</v>
      </c>
      <c r="AF861" s="76">
        <v>0.04</v>
      </c>
      <c r="AG861" s="76">
        <v>0.04</v>
      </c>
      <c r="AH861" s="76">
        <v>0.05</v>
      </c>
      <c r="AI861" s="76">
        <v>0.06</v>
      </c>
      <c r="AJ861" s="76">
        <v>0.02</v>
      </c>
      <c r="AK861" s="59" t="s">
        <v>131</v>
      </c>
      <c r="AL861" s="59" t="s">
        <v>130</v>
      </c>
      <c r="AM861" s="59" t="s">
        <v>131</v>
      </c>
      <c r="AN861" s="71">
        <v>0</v>
      </c>
      <c r="AO861" s="56">
        <v>7499768</v>
      </c>
      <c r="AP861" s="56">
        <v>293792</v>
      </c>
      <c r="AQ861" s="56">
        <v>1437915</v>
      </c>
      <c r="AR861" s="56">
        <v>3272268</v>
      </c>
      <c r="AS861" s="56">
        <v>6509914</v>
      </c>
      <c r="AT861" s="56">
        <v>8226166</v>
      </c>
      <c r="AU861" s="56">
        <v>413129</v>
      </c>
      <c r="AV861" s="56">
        <v>112672</v>
      </c>
      <c r="AW861" s="56">
        <v>338015</v>
      </c>
      <c r="AX861" s="56" t="s">
        <v>121</v>
      </c>
      <c r="AY861" s="56" t="s">
        <v>121</v>
      </c>
      <c r="AZ861" s="56">
        <v>0</v>
      </c>
      <c r="BA861" s="56">
        <v>0</v>
      </c>
      <c r="BB861" s="56">
        <v>676030</v>
      </c>
      <c r="BC861" s="56">
        <v>2723690</v>
      </c>
      <c r="BD861" s="56">
        <v>838777</v>
      </c>
      <c r="BE861" s="56">
        <v>1189311</v>
      </c>
      <c r="BF861" s="56">
        <v>87633</v>
      </c>
      <c r="BG861" s="56">
        <v>3732001</v>
      </c>
      <c r="BH861" s="56">
        <v>0</v>
      </c>
      <c r="BI861" s="56">
        <v>450686</v>
      </c>
      <c r="BJ861" s="56">
        <v>688549</v>
      </c>
      <c r="BK861" s="56">
        <v>2727231</v>
      </c>
      <c r="BL861" s="56">
        <v>4642938</v>
      </c>
      <c r="BM861" s="56">
        <v>3276228</v>
      </c>
      <c r="BN861" s="56">
        <v>189756</v>
      </c>
      <c r="BO861" s="56">
        <v>860112</v>
      </c>
      <c r="BP861" s="56">
        <v>2727231</v>
      </c>
      <c r="BQ861" s="56">
        <v>3276228</v>
      </c>
      <c r="BR861" s="56">
        <v>3276228</v>
      </c>
      <c r="BS861" s="56">
        <v>3276228</v>
      </c>
      <c r="BT861" s="56">
        <v>6750076</v>
      </c>
      <c r="BU861" s="56">
        <v>189756</v>
      </c>
      <c r="BV861" s="56">
        <v>4431749</v>
      </c>
      <c r="BW861" s="56">
        <v>9330002</v>
      </c>
      <c r="BX861" s="56" t="s">
        <v>121</v>
      </c>
      <c r="BY861" s="56">
        <v>860112</v>
      </c>
      <c r="BZ861" s="56">
        <v>13780187</v>
      </c>
      <c r="CA861" s="56">
        <v>7167607</v>
      </c>
      <c r="CB861" s="56">
        <v>10034649</v>
      </c>
      <c r="CC861" s="56" t="s">
        <v>121</v>
      </c>
      <c r="CD861" s="56">
        <v>14335213</v>
      </c>
      <c r="CE861" s="232" t="s">
        <v>130</v>
      </c>
      <c r="CF861" s="232" t="s">
        <v>130</v>
      </c>
      <c r="CG861" s="232" t="s">
        <v>131</v>
      </c>
      <c r="CH861" s="232" t="s">
        <v>130</v>
      </c>
      <c r="CI861" s="232" t="s">
        <v>131</v>
      </c>
      <c r="CJ861" s="232" t="s">
        <v>131</v>
      </c>
      <c r="CK861" s="232" t="s">
        <v>121</v>
      </c>
      <c r="CL861" s="232" t="s">
        <v>121</v>
      </c>
      <c r="CM861" s="253" t="s">
        <v>121</v>
      </c>
      <c r="CN861" s="253" t="s">
        <v>121</v>
      </c>
      <c r="CO861" s="253" t="s">
        <v>121</v>
      </c>
      <c r="CP861" s="253" t="s">
        <v>121</v>
      </c>
      <c r="CQ861" s="253" t="s">
        <v>121</v>
      </c>
      <c r="CR861" s="253" t="s">
        <v>121</v>
      </c>
      <c r="CS861" s="253" t="s">
        <v>121</v>
      </c>
      <c r="CT861" s="253" t="s">
        <v>121</v>
      </c>
      <c r="CU861" s="253" t="s">
        <v>121</v>
      </c>
      <c r="CV861" s="253" t="s">
        <v>121</v>
      </c>
      <c r="CW861" s="253" t="s">
        <v>121</v>
      </c>
      <c r="CX861" s="253" t="s">
        <v>121</v>
      </c>
      <c r="CY861" s="253" t="s">
        <v>121</v>
      </c>
      <c r="CZ861" s="298">
        <v>7125251</v>
      </c>
      <c r="DA861" s="72">
        <v>16760984</v>
      </c>
      <c r="DB861" s="73">
        <v>1</v>
      </c>
      <c r="DC861" s="10">
        <v>1</v>
      </c>
      <c r="DD861" s="10"/>
      <c r="DE861" s="58" t="s">
        <v>1880</v>
      </c>
      <c r="DF861" s="58" t="str">
        <f t="shared" si="97"/>
        <v>Vehículos Convencionales_Pick Up_PICKUP DOBLE CAB - PLATON</v>
      </c>
      <c r="DG861" s="13">
        <f t="shared" si="98"/>
        <v>261900000</v>
      </c>
      <c r="DK861" s="10" t="b">
        <v>1</v>
      </c>
    </row>
    <row r="862" spans="1:115" ht="38.25" x14ac:dyDescent="0.25">
      <c r="A862" s="61">
        <v>1305</v>
      </c>
      <c r="B862" s="43" t="s">
        <v>245</v>
      </c>
      <c r="C862" s="43" t="s">
        <v>0</v>
      </c>
      <c r="D862" s="43" t="s">
        <v>544</v>
      </c>
      <c r="E862" s="43" t="s">
        <v>545</v>
      </c>
      <c r="F862" s="43" t="s">
        <v>327</v>
      </c>
      <c r="G862" s="60" t="s">
        <v>1816</v>
      </c>
      <c r="H862" s="43" t="s">
        <v>1633</v>
      </c>
      <c r="I862" s="62">
        <v>3021103</v>
      </c>
      <c r="J862" s="59" t="s">
        <v>1817</v>
      </c>
      <c r="K862" s="61" t="s">
        <v>565</v>
      </c>
      <c r="L862" s="63">
        <v>237</v>
      </c>
      <c r="M862" s="64" t="s">
        <v>121</v>
      </c>
      <c r="N862" s="65">
        <v>275000000</v>
      </c>
      <c r="O862" s="50">
        <f>VLOOKUP(I862,Hoja1!$A$2:$J$18391,10,0)</f>
        <v>275000000</v>
      </c>
      <c r="P862" s="66">
        <f t="shared" si="95"/>
        <v>0</v>
      </c>
      <c r="Q862" s="64" t="s">
        <v>327</v>
      </c>
      <c r="R862" s="59" t="s">
        <v>148</v>
      </c>
      <c r="S862" s="59" t="s">
        <v>349</v>
      </c>
      <c r="T862" s="59" t="s">
        <v>121</v>
      </c>
      <c r="U862" s="59" t="s">
        <v>121</v>
      </c>
      <c r="V862" s="43" t="s">
        <v>121</v>
      </c>
      <c r="W862" s="59" t="s">
        <v>121</v>
      </c>
      <c r="X862" s="59" t="s">
        <v>121</v>
      </c>
      <c r="Y862" s="67" t="str">
        <f t="shared" si="100"/>
        <v>N.A.</v>
      </c>
      <c r="Z862" s="68">
        <f t="shared" si="96"/>
        <v>272250000</v>
      </c>
      <c r="AA862" s="59" t="s">
        <v>1878</v>
      </c>
      <c r="AB862" s="59" t="s">
        <v>156</v>
      </c>
      <c r="AC862" s="61" t="s">
        <v>156</v>
      </c>
      <c r="AD862" s="69" t="b">
        <f t="shared" si="99"/>
        <v>1</v>
      </c>
      <c r="AE862" s="76">
        <v>0.01</v>
      </c>
      <c r="AF862" s="76">
        <v>0.01</v>
      </c>
      <c r="AG862" s="76">
        <v>0.01</v>
      </c>
      <c r="AH862" s="76">
        <v>0.01</v>
      </c>
      <c r="AI862" s="76">
        <v>0.01</v>
      </c>
      <c r="AJ862" s="76">
        <v>0.02</v>
      </c>
      <c r="AK862" s="59" t="s">
        <v>130</v>
      </c>
      <c r="AL862" s="59" t="s">
        <v>130</v>
      </c>
      <c r="AM862" s="59" t="s">
        <v>131</v>
      </c>
      <c r="AN862" s="71">
        <v>0</v>
      </c>
      <c r="AO862" s="56">
        <v>7499768</v>
      </c>
      <c r="AP862" s="56">
        <v>293792</v>
      </c>
      <c r="AQ862" s="56">
        <v>1437915</v>
      </c>
      <c r="AR862" s="56">
        <v>3272268</v>
      </c>
      <c r="AS862" s="56">
        <v>2638926</v>
      </c>
      <c r="AT862" s="56">
        <v>8226166</v>
      </c>
      <c r="AU862" s="56">
        <v>413129</v>
      </c>
      <c r="AV862" s="56">
        <v>2723690</v>
      </c>
      <c r="AW862" s="56">
        <v>2723690</v>
      </c>
      <c r="AX862" s="56">
        <v>2293633</v>
      </c>
      <c r="AY862" s="56">
        <v>2293633</v>
      </c>
      <c r="AZ862" s="56">
        <v>1901565</v>
      </c>
      <c r="BA862" s="56" t="s">
        <v>121</v>
      </c>
      <c r="BB862" s="56">
        <v>1372242</v>
      </c>
      <c r="BC862" s="56">
        <v>352550</v>
      </c>
      <c r="BD862" s="56">
        <v>1410200</v>
      </c>
      <c r="BE862" s="56">
        <v>4019078</v>
      </c>
      <c r="BF862" s="56">
        <v>143539</v>
      </c>
      <c r="BG862" s="56">
        <v>3732001</v>
      </c>
      <c r="BH862" s="56">
        <v>861231</v>
      </c>
      <c r="BI862" s="56">
        <v>2727231</v>
      </c>
      <c r="BJ862" s="56">
        <v>688549</v>
      </c>
      <c r="BK862" s="56">
        <v>2727231</v>
      </c>
      <c r="BL862" s="56">
        <v>4642938</v>
      </c>
      <c r="BM862" s="56">
        <v>3276228</v>
      </c>
      <c r="BN862" s="56">
        <v>189756</v>
      </c>
      <c r="BO862" s="56">
        <v>860112</v>
      </c>
      <c r="BP862" s="56">
        <v>2727231</v>
      </c>
      <c r="BQ862" s="56">
        <v>3276228</v>
      </c>
      <c r="BR862" s="56">
        <v>3276228</v>
      </c>
      <c r="BS862" s="56">
        <v>3276228</v>
      </c>
      <c r="BT862" s="56">
        <v>6750076</v>
      </c>
      <c r="BU862" s="56">
        <v>189756</v>
      </c>
      <c r="BV862" s="56">
        <v>4431749</v>
      </c>
      <c r="BW862" s="56">
        <v>9330002</v>
      </c>
      <c r="BX862" s="56" t="s">
        <v>121</v>
      </c>
      <c r="BY862" s="56">
        <v>860112</v>
      </c>
      <c r="BZ862" s="56">
        <v>13780187</v>
      </c>
      <c r="CA862" s="56">
        <v>7167607</v>
      </c>
      <c r="CB862" s="56">
        <v>10034649</v>
      </c>
      <c r="CC862" s="56" t="s">
        <v>121</v>
      </c>
      <c r="CD862" s="56">
        <v>14335213</v>
      </c>
      <c r="CE862" s="232" t="s">
        <v>130</v>
      </c>
      <c r="CF862" s="232" t="s">
        <v>131</v>
      </c>
      <c r="CG862" s="232" t="s">
        <v>131</v>
      </c>
      <c r="CH862" s="232" t="s">
        <v>131</v>
      </c>
      <c r="CI862" s="232" t="s">
        <v>131</v>
      </c>
      <c r="CJ862" s="232" t="s">
        <v>121</v>
      </c>
      <c r="CK862" s="232" t="s">
        <v>121</v>
      </c>
      <c r="CL862" s="232" t="s">
        <v>121</v>
      </c>
      <c r="CM862" s="253" t="s">
        <v>121</v>
      </c>
      <c r="CN862" s="253" t="s">
        <v>121</v>
      </c>
      <c r="CO862" s="253" t="s">
        <v>121</v>
      </c>
      <c r="CP862" s="253" t="s">
        <v>121</v>
      </c>
      <c r="CQ862" s="253" t="s">
        <v>121</v>
      </c>
      <c r="CR862" s="253" t="s">
        <v>121</v>
      </c>
      <c r="CS862" s="253" t="s">
        <v>121</v>
      </c>
      <c r="CT862" s="253" t="s">
        <v>121</v>
      </c>
      <c r="CU862" s="253" t="s">
        <v>121</v>
      </c>
      <c r="CV862" s="253" t="s">
        <v>121</v>
      </c>
      <c r="CW862" s="253" t="s">
        <v>121</v>
      </c>
      <c r="CX862" s="253" t="s">
        <v>121</v>
      </c>
      <c r="CY862" s="253" t="s">
        <v>121</v>
      </c>
      <c r="CZ862" s="298">
        <v>7125251</v>
      </c>
      <c r="DA862" s="72">
        <v>16760984</v>
      </c>
      <c r="DB862" s="73">
        <v>1</v>
      </c>
      <c r="DC862" s="10">
        <v>1</v>
      </c>
      <c r="DD862" s="10"/>
      <c r="DE862" s="58" t="s">
        <v>1880</v>
      </c>
      <c r="DF862" s="58" t="str">
        <f t="shared" si="97"/>
        <v>Vehículos Convencionales_Pick Up_PICKUP DOBLE CAB - PLATON</v>
      </c>
      <c r="DG862" s="13">
        <f t="shared" si="98"/>
        <v>272250000</v>
      </c>
      <c r="DK862" s="10" t="b">
        <v>1</v>
      </c>
    </row>
    <row r="863" spans="1:115" ht="38.25" x14ac:dyDescent="0.25">
      <c r="A863" s="61">
        <v>1306</v>
      </c>
      <c r="B863" s="43" t="s">
        <v>245</v>
      </c>
      <c r="C863" s="43" t="s">
        <v>0</v>
      </c>
      <c r="D863" s="43" t="s">
        <v>544</v>
      </c>
      <c r="E863" s="43" t="s">
        <v>545</v>
      </c>
      <c r="F863" s="43" t="s">
        <v>327</v>
      </c>
      <c r="G863" s="60" t="s">
        <v>1818</v>
      </c>
      <c r="H863" s="43" t="s">
        <v>1633</v>
      </c>
      <c r="I863" s="62">
        <v>3021114</v>
      </c>
      <c r="J863" s="59" t="s">
        <v>1819</v>
      </c>
      <c r="K863" s="61" t="s">
        <v>565</v>
      </c>
      <c r="L863" s="63">
        <v>225</v>
      </c>
      <c r="M863" s="64" t="s">
        <v>121</v>
      </c>
      <c r="N863" s="65">
        <v>150000000</v>
      </c>
      <c r="O863" s="50">
        <f>VLOOKUP(I863,Hoja1!$A$2:$J$18391,10,0)</f>
        <v>150000000</v>
      </c>
      <c r="P863" s="66">
        <f t="shared" si="95"/>
        <v>0</v>
      </c>
      <c r="Q863" s="64" t="s">
        <v>327</v>
      </c>
      <c r="R863" s="59" t="s">
        <v>148</v>
      </c>
      <c r="S863" s="59" t="s">
        <v>128</v>
      </c>
      <c r="T863" s="59" t="s">
        <v>121</v>
      </c>
      <c r="U863" s="59" t="s">
        <v>121</v>
      </c>
      <c r="V863" s="43" t="s">
        <v>121</v>
      </c>
      <c r="W863" s="59" t="s">
        <v>121</v>
      </c>
      <c r="X863" s="59" t="s">
        <v>121</v>
      </c>
      <c r="Y863" s="67" t="str">
        <f t="shared" si="100"/>
        <v>N.A.</v>
      </c>
      <c r="Z863" s="68">
        <f t="shared" si="96"/>
        <v>148500000</v>
      </c>
      <c r="AA863" s="59" t="s">
        <v>1878</v>
      </c>
      <c r="AB863" s="59" t="s">
        <v>129</v>
      </c>
      <c r="AC863" s="61" t="s">
        <v>129</v>
      </c>
      <c r="AD863" s="69" t="b">
        <f t="shared" si="99"/>
        <v>1</v>
      </c>
      <c r="AE863" s="76">
        <v>0.01</v>
      </c>
      <c r="AF863" s="76">
        <v>0.01</v>
      </c>
      <c r="AG863" s="76">
        <v>0.01</v>
      </c>
      <c r="AH863" s="76">
        <v>0.01</v>
      </c>
      <c r="AI863" s="76">
        <v>0.02</v>
      </c>
      <c r="AJ863" s="76">
        <v>0.02</v>
      </c>
      <c r="AK863" s="59" t="s">
        <v>130</v>
      </c>
      <c r="AL863" s="59" t="s">
        <v>131</v>
      </c>
      <c r="AM863" s="59" t="s">
        <v>131</v>
      </c>
      <c r="AN863" s="71">
        <v>0</v>
      </c>
      <c r="AO863" s="56">
        <v>293792</v>
      </c>
      <c r="AP863" s="56">
        <v>293792</v>
      </c>
      <c r="AQ863" s="56">
        <v>3272268</v>
      </c>
      <c r="AR863" s="56">
        <v>3272268</v>
      </c>
      <c r="AS863" s="56">
        <v>8226166</v>
      </c>
      <c r="AT863" s="56" t="s">
        <v>121</v>
      </c>
      <c r="AU863" s="56">
        <v>413129</v>
      </c>
      <c r="AV863" s="56">
        <v>2723690</v>
      </c>
      <c r="AW863" s="56">
        <v>2293633</v>
      </c>
      <c r="AX863" s="56">
        <v>2293633</v>
      </c>
      <c r="AY863" s="56">
        <v>1901565</v>
      </c>
      <c r="AZ863" s="56" t="s">
        <v>121</v>
      </c>
      <c r="BA863" s="56">
        <v>1372242</v>
      </c>
      <c r="BB863" s="56">
        <v>352550</v>
      </c>
      <c r="BC863" s="56">
        <v>1410200</v>
      </c>
      <c r="BD863" s="56">
        <v>4019078</v>
      </c>
      <c r="BE863" s="56">
        <v>143539</v>
      </c>
      <c r="BF863" s="56">
        <v>3732001</v>
      </c>
      <c r="BG863" s="56">
        <v>861231</v>
      </c>
      <c r="BH863" s="56">
        <v>2727231</v>
      </c>
      <c r="BI863" s="56">
        <v>2727231</v>
      </c>
      <c r="BJ863" s="56">
        <v>688549</v>
      </c>
      <c r="BK863" s="56">
        <v>2727231</v>
      </c>
      <c r="BL863" s="56">
        <v>4642938</v>
      </c>
      <c r="BM863" s="56">
        <v>3276228</v>
      </c>
      <c r="BN863" s="56">
        <v>189756</v>
      </c>
      <c r="BO863" s="56">
        <v>860112</v>
      </c>
      <c r="BP863" s="56">
        <v>2727231</v>
      </c>
      <c r="BQ863" s="56">
        <v>3276228</v>
      </c>
      <c r="BR863" s="56">
        <v>3276228</v>
      </c>
      <c r="BS863" s="56">
        <v>3276228</v>
      </c>
      <c r="BT863" s="56">
        <v>6750076</v>
      </c>
      <c r="BU863" s="56">
        <v>189756</v>
      </c>
      <c r="BV863" s="56">
        <v>4431749</v>
      </c>
      <c r="BW863" s="56">
        <v>9330002</v>
      </c>
      <c r="BX863" s="56" t="s">
        <v>121</v>
      </c>
      <c r="BY863" s="56">
        <v>860112</v>
      </c>
      <c r="BZ863" s="56">
        <v>13780187</v>
      </c>
      <c r="CA863" s="56">
        <v>7167607</v>
      </c>
      <c r="CB863" s="56">
        <v>10034649</v>
      </c>
      <c r="CC863" s="56" t="s">
        <v>121</v>
      </c>
      <c r="CD863" s="56">
        <v>14335213</v>
      </c>
      <c r="CE863" s="232" t="s">
        <v>131</v>
      </c>
      <c r="CF863" s="232" t="s">
        <v>131</v>
      </c>
      <c r="CG863" s="232" t="s">
        <v>131</v>
      </c>
      <c r="CH863" s="232" t="s">
        <v>131</v>
      </c>
      <c r="CI863" s="232" t="s">
        <v>121</v>
      </c>
      <c r="CJ863" s="232" t="s">
        <v>121</v>
      </c>
      <c r="CK863" s="232" t="s">
        <v>121</v>
      </c>
      <c r="CL863" s="232" t="s">
        <v>121</v>
      </c>
      <c r="CM863" s="253" t="s">
        <v>121</v>
      </c>
      <c r="CN863" s="253" t="s">
        <v>121</v>
      </c>
      <c r="CO863" s="253" t="s">
        <v>121</v>
      </c>
      <c r="CP863" s="253" t="s">
        <v>121</v>
      </c>
      <c r="CQ863" s="253" t="s">
        <v>121</v>
      </c>
      <c r="CR863" s="253" t="s">
        <v>121</v>
      </c>
      <c r="CS863" s="253" t="s">
        <v>121</v>
      </c>
      <c r="CT863" s="253" t="s">
        <v>121</v>
      </c>
      <c r="CU863" s="253" t="s">
        <v>121</v>
      </c>
      <c r="CV863" s="253" t="s">
        <v>121</v>
      </c>
      <c r="CW863" s="253" t="s">
        <v>121</v>
      </c>
      <c r="CX863" s="253" t="s">
        <v>121</v>
      </c>
      <c r="CY863" s="253" t="s">
        <v>121</v>
      </c>
      <c r="CZ863" s="298">
        <v>7125251</v>
      </c>
      <c r="DA863" s="72">
        <v>16760984</v>
      </c>
      <c r="DB863" s="73">
        <v>1</v>
      </c>
      <c r="DC863" s="10">
        <v>1</v>
      </c>
      <c r="DD863" s="10"/>
      <c r="DE863" s="58" t="s">
        <v>1880</v>
      </c>
      <c r="DF863" s="58" t="str">
        <f t="shared" si="97"/>
        <v>Vehículos Convencionales_Pick Up_PICKUP DOBLE CAB - PLATON</v>
      </c>
      <c r="DG863" s="13">
        <f t="shared" si="98"/>
        <v>148500000</v>
      </c>
      <c r="DK863" s="10" t="b">
        <v>1</v>
      </c>
    </row>
    <row r="864" spans="1:115" ht="38.25" x14ac:dyDescent="0.25">
      <c r="A864" s="61">
        <v>1307</v>
      </c>
      <c r="B864" s="43" t="s">
        <v>245</v>
      </c>
      <c r="C864" s="43" t="s">
        <v>0</v>
      </c>
      <c r="D864" s="43" t="s">
        <v>544</v>
      </c>
      <c r="E864" s="43" t="s">
        <v>545</v>
      </c>
      <c r="F864" s="43" t="s">
        <v>126</v>
      </c>
      <c r="G864" s="60" t="s">
        <v>1820</v>
      </c>
      <c r="H864" s="43" t="s">
        <v>1633</v>
      </c>
      <c r="I864" s="62">
        <v>3021115</v>
      </c>
      <c r="J864" s="59" t="s">
        <v>1821</v>
      </c>
      <c r="K864" s="61" t="s">
        <v>565</v>
      </c>
      <c r="L864" s="63">
        <v>225</v>
      </c>
      <c r="M864" s="64" t="s">
        <v>121</v>
      </c>
      <c r="N864" s="65">
        <v>172000000</v>
      </c>
      <c r="O864" s="50">
        <f>VLOOKUP(I864,Hoja1!$A$2:$J$18391,10,0)</f>
        <v>172000000</v>
      </c>
      <c r="P864" s="66">
        <f t="shared" si="95"/>
        <v>0</v>
      </c>
      <c r="Q864" s="64" t="s">
        <v>327</v>
      </c>
      <c r="R864" s="59" t="s">
        <v>148</v>
      </c>
      <c r="S864" s="59" t="s">
        <v>349</v>
      </c>
      <c r="T864" s="59" t="s">
        <v>121</v>
      </c>
      <c r="U864" s="59" t="s">
        <v>121</v>
      </c>
      <c r="V864" s="43" t="s">
        <v>121</v>
      </c>
      <c r="W864" s="59" t="s">
        <v>121</v>
      </c>
      <c r="X864" s="59" t="s">
        <v>121</v>
      </c>
      <c r="Y864" s="67" t="str">
        <f t="shared" si="100"/>
        <v>N.A.</v>
      </c>
      <c r="Z864" s="68">
        <f>+(((N864)-(N864*AF864)/100%))</f>
        <v>170280000</v>
      </c>
      <c r="AA864" s="59" t="s">
        <v>1878</v>
      </c>
      <c r="AB864" s="59" t="s">
        <v>129</v>
      </c>
      <c r="AC864" s="61" t="s">
        <v>129</v>
      </c>
      <c r="AD864" s="69" t="b">
        <f t="shared" si="99"/>
        <v>1</v>
      </c>
      <c r="AE864" s="76">
        <v>0.01</v>
      </c>
      <c r="AF864" s="76">
        <v>0.01</v>
      </c>
      <c r="AG864" s="76">
        <v>0.01</v>
      </c>
      <c r="AH864" s="76">
        <v>0.01</v>
      </c>
      <c r="AI864" s="76">
        <v>0.02</v>
      </c>
      <c r="AJ864" s="76">
        <v>0.02</v>
      </c>
      <c r="AK864" s="59" t="s">
        <v>130</v>
      </c>
      <c r="AL864" s="59" t="s">
        <v>131</v>
      </c>
      <c r="AM864" s="59" t="s">
        <v>130</v>
      </c>
      <c r="AN864" s="71">
        <v>0</v>
      </c>
      <c r="AO864" s="56">
        <v>1002792</v>
      </c>
      <c r="AP864" s="56">
        <v>293792</v>
      </c>
      <c r="AQ864" s="56">
        <v>2638926</v>
      </c>
      <c r="AR864" s="56">
        <v>3272268</v>
      </c>
      <c r="AS864" s="56" t="s">
        <v>121</v>
      </c>
      <c r="AT864" s="56">
        <v>2723690</v>
      </c>
      <c r="AU864" s="56">
        <v>413129</v>
      </c>
      <c r="AV864" s="56">
        <v>2293633</v>
      </c>
      <c r="AW864" s="56">
        <v>2293633</v>
      </c>
      <c r="AX864" s="56">
        <v>1901565</v>
      </c>
      <c r="AY864" s="56" t="s">
        <v>121</v>
      </c>
      <c r="AZ864" s="56">
        <v>1372242</v>
      </c>
      <c r="BA864" s="56">
        <v>352550</v>
      </c>
      <c r="BB864" s="56">
        <v>1410200</v>
      </c>
      <c r="BC864" s="56">
        <v>4019078</v>
      </c>
      <c r="BD864" s="56">
        <v>143539</v>
      </c>
      <c r="BE864" s="56">
        <v>3732001</v>
      </c>
      <c r="BF864" s="56">
        <v>861231</v>
      </c>
      <c r="BG864" s="56">
        <v>2727231</v>
      </c>
      <c r="BH864" s="56">
        <v>2727231</v>
      </c>
      <c r="BI864" s="56">
        <v>2727231</v>
      </c>
      <c r="BJ864" s="56">
        <v>688549</v>
      </c>
      <c r="BK864" s="56">
        <v>2727231</v>
      </c>
      <c r="BL864" s="56">
        <v>4642938</v>
      </c>
      <c r="BM864" s="56">
        <v>3276228</v>
      </c>
      <c r="BN864" s="56">
        <v>189756</v>
      </c>
      <c r="BO864" s="56">
        <v>860112</v>
      </c>
      <c r="BP864" s="56">
        <v>2727231</v>
      </c>
      <c r="BQ864" s="56">
        <v>3276228</v>
      </c>
      <c r="BR864" s="56">
        <v>3276228</v>
      </c>
      <c r="BS864" s="56">
        <v>3276228</v>
      </c>
      <c r="BT864" s="56">
        <v>6750076</v>
      </c>
      <c r="BU864" s="56">
        <v>189756</v>
      </c>
      <c r="BV864" s="56">
        <v>4431749</v>
      </c>
      <c r="BW864" s="56">
        <v>9330002</v>
      </c>
      <c r="BX864" s="56" t="s">
        <v>121</v>
      </c>
      <c r="BY864" s="56">
        <v>860112</v>
      </c>
      <c r="BZ864" s="56">
        <v>13780187</v>
      </c>
      <c r="CA864" s="56">
        <v>7167607</v>
      </c>
      <c r="CB864" s="56">
        <v>10034649</v>
      </c>
      <c r="CC864" s="56" t="s">
        <v>121</v>
      </c>
      <c r="CD864" s="56">
        <v>14335213</v>
      </c>
      <c r="CE864" s="232" t="s">
        <v>131</v>
      </c>
      <c r="CF864" s="232" t="s">
        <v>131</v>
      </c>
      <c r="CG864" s="232" t="s">
        <v>131</v>
      </c>
      <c r="CH864" s="232" t="s">
        <v>121</v>
      </c>
      <c r="CI864" s="232" t="s">
        <v>121</v>
      </c>
      <c r="CJ864" s="232" t="s">
        <v>121</v>
      </c>
      <c r="CK864" s="232" t="s">
        <v>121</v>
      </c>
      <c r="CL864" s="232" t="s">
        <v>121</v>
      </c>
      <c r="CM864" s="253" t="s">
        <v>121</v>
      </c>
      <c r="CN864" s="253" t="s">
        <v>121</v>
      </c>
      <c r="CO864" s="253" t="s">
        <v>121</v>
      </c>
      <c r="CP864" s="253" t="s">
        <v>121</v>
      </c>
      <c r="CQ864" s="253" t="s">
        <v>121</v>
      </c>
      <c r="CR864" s="253" t="s">
        <v>121</v>
      </c>
      <c r="CS864" s="253" t="s">
        <v>121</v>
      </c>
      <c r="CT864" s="253" t="s">
        <v>121</v>
      </c>
      <c r="CU864" s="253" t="s">
        <v>121</v>
      </c>
      <c r="CV864" s="253" t="s">
        <v>121</v>
      </c>
      <c r="CW864" s="253" t="s">
        <v>121</v>
      </c>
      <c r="CX864" s="253" t="s">
        <v>121</v>
      </c>
      <c r="CY864" s="253" t="s">
        <v>121</v>
      </c>
      <c r="CZ864" s="298">
        <v>7125251</v>
      </c>
      <c r="DA864" s="72">
        <v>16760984</v>
      </c>
      <c r="DB864" s="73">
        <v>1</v>
      </c>
      <c r="DC864" s="10">
        <v>1</v>
      </c>
      <c r="DD864" s="10"/>
      <c r="DE864" s="58" t="s">
        <v>1880</v>
      </c>
      <c r="DF864" s="58" t="str">
        <f t="shared" si="97"/>
        <v>Vehículos Convencionales_Pick Up_PICKUP DOBLE CAB - PLATON</v>
      </c>
      <c r="DG864" s="13">
        <f t="shared" si="98"/>
        <v>170280000</v>
      </c>
      <c r="DK864" s="10" t="b">
        <v>1</v>
      </c>
    </row>
    <row r="865" spans="1:115" ht="38.25" x14ac:dyDescent="0.25">
      <c r="A865" s="61">
        <v>1308</v>
      </c>
      <c r="B865" s="43" t="s">
        <v>245</v>
      </c>
      <c r="C865" s="43" t="s">
        <v>0</v>
      </c>
      <c r="D865" s="43" t="s">
        <v>320</v>
      </c>
      <c r="E865" s="43" t="s">
        <v>327</v>
      </c>
      <c r="F865" s="43" t="s">
        <v>121</v>
      </c>
      <c r="G865" s="60" t="s">
        <v>1822</v>
      </c>
      <c r="H865" s="43" t="s">
        <v>1633</v>
      </c>
      <c r="I865" s="62">
        <v>3006161</v>
      </c>
      <c r="J865" s="59" t="s">
        <v>1823</v>
      </c>
      <c r="K865" s="61" t="s">
        <v>163</v>
      </c>
      <c r="L865" s="63">
        <v>181</v>
      </c>
      <c r="M865" s="64" t="s">
        <v>121</v>
      </c>
      <c r="N865" s="65">
        <v>167000000</v>
      </c>
      <c r="O865" s="50">
        <f>VLOOKUP(I865,Hoja1!$A$2:$J$18391,10,0)</f>
        <v>167000000</v>
      </c>
      <c r="P865" s="66">
        <f t="shared" si="95"/>
        <v>0</v>
      </c>
      <c r="Q865" s="64" t="s">
        <v>327</v>
      </c>
      <c r="R865" s="59" t="s">
        <v>148</v>
      </c>
      <c r="S865" s="59" t="s">
        <v>128</v>
      </c>
      <c r="T865" s="59" t="s">
        <v>121</v>
      </c>
      <c r="U865" s="59" t="s">
        <v>121</v>
      </c>
      <c r="V865" s="43" t="s">
        <v>121</v>
      </c>
      <c r="W865" s="59" t="s">
        <v>121</v>
      </c>
      <c r="X865" s="59" t="s">
        <v>121</v>
      </c>
      <c r="Y865" s="67" t="str">
        <f t="shared" si="100"/>
        <v>N.A.</v>
      </c>
      <c r="Z865" s="68">
        <f>+(((N865)-(N865*AE865)/100%))</f>
        <v>165330000</v>
      </c>
      <c r="AA865" s="59" t="s">
        <v>1878</v>
      </c>
      <c r="AB865" s="59" t="s">
        <v>129</v>
      </c>
      <c r="AC865" s="61" t="s">
        <v>129</v>
      </c>
      <c r="AD865" s="69" t="b">
        <f t="shared" si="99"/>
        <v>1</v>
      </c>
      <c r="AE865" s="76">
        <v>0.01</v>
      </c>
      <c r="AF865" s="76">
        <v>0.01</v>
      </c>
      <c r="AG865" s="76">
        <v>0.01</v>
      </c>
      <c r="AH865" s="76">
        <v>0.01</v>
      </c>
      <c r="AI865" s="76">
        <v>0.01</v>
      </c>
      <c r="AJ865" s="76">
        <v>0.02</v>
      </c>
      <c r="AK865" s="59" t="s">
        <v>130</v>
      </c>
      <c r="AL865" s="59" t="s">
        <v>130</v>
      </c>
      <c r="AM865" s="59" t="s">
        <v>131</v>
      </c>
      <c r="AN865" s="71">
        <v>0</v>
      </c>
      <c r="AO865" s="56">
        <v>7499768</v>
      </c>
      <c r="AP865" s="56">
        <v>293792</v>
      </c>
      <c r="AQ865" s="56">
        <v>1437915</v>
      </c>
      <c r="AR865" s="56">
        <v>3272268</v>
      </c>
      <c r="AS865" s="56">
        <v>11603759</v>
      </c>
      <c r="AT865" s="56">
        <v>8226166</v>
      </c>
      <c r="AU865" s="56">
        <v>413129</v>
      </c>
      <c r="AV865" s="56">
        <v>2723690</v>
      </c>
      <c r="AW865" s="56">
        <v>2723690</v>
      </c>
      <c r="AX865" s="56">
        <v>2293633</v>
      </c>
      <c r="AY865" s="56">
        <v>2293633</v>
      </c>
      <c r="AZ865" s="56">
        <v>1901565</v>
      </c>
      <c r="BA865" s="56" t="s">
        <v>121</v>
      </c>
      <c r="BB865" s="56">
        <v>1372242</v>
      </c>
      <c r="BC865" s="56">
        <v>352550</v>
      </c>
      <c r="BD865" s="56">
        <v>1410200</v>
      </c>
      <c r="BE865" s="56">
        <v>4019078</v>
      </c>
      <c r="BF865" s="56">
        <v>143539</v>
      </c>
      <c r="BG865" s="56">
        <v>3732001</v>
      </c>
      <c r="BH865" s="56">
        <v>861231</v>
      </c>
      <c r="BI865" s="56">
        <v>2727231</v>
      </c>
      <c r="BJ865" s="56">
        <v>688549</v>
      </c>
      <c r="BK865" s="56">
        <v>2727231</v>
      </c>
      <c r="BL865" s="56">
        <v>4642938</v>
      </c>
      <c r="BM865" s="56">
        <v>3276228</v>
      </c>
      <c r="BN865" s="56">
        <v>189756</v>
      </c>
      <c r="BO865" s="56">
        <v>860112</v>
      </c>
      <c r="BP865" s="56">
        <v>2727231</v>
      </c>
      <c r="BQ865" s="56">
        <v>3276228</v>
      </c>
      <c r="BR865" s="56">
        <v>3276228</v>
      </c>
      <c r="BS865" s="56">
        <v>3276228</v>
      </c>
      <c r="BT865" s="56">
        <v>6750076</v>
      </c>
      <c r="BU865" s="56">
        <v>189756</v>
      </c>
      <c r="BV865" s="56">
        <v>4431749</v>
      </c>
      <c r="BW865" s="56">
        <v>9330002</v>
      </c>
      <c r="BX865" s="56" t="s">
        <v>121</v>
      </c>
      <c r="BY865" s="56">
        <v>860112</v>
      </c>
      <c r="BZ865" s="56">
        <v>13780187</v>
      </c>
      <c r="CA865" s="56">
        <v>7167607</v>
      </c>
      <c r="CB865" s="56">
        <v>10034649</v>
      </c>
      <c r="CC865" s="56" t="s">
        <v>121</v>
      </c>
      <c r="CD865" s="56">
        <v>14335213</v>
      </c>
      <c r="CE865" s="232" t="s">
        <v>131</v>
      </c>
      <c r="CF865" s="232" t="s">
        <v>130</v>
      </c>
      <c r="CG865" s="232" t="s">
        <v>130</v>
      </c>
      <c r="CH865" s="232" t="s">
        <v>130</v>
      </c>
      <c r="CI865" s="232" t="s">
        <v>130</v>
      </c>
      <c r="CJ865" s="232" t="s">
        <v>131</v>
      </c>
      <c r="CK865" s="232" t="s">
        <v>121</v>
      </c>
      <c r="CL865" s="232" t="s">
        <v>121</v>
      </c>
      <c r="CM865" s="253" t="s">
        <v>121</v>
      </c>
      <c r="CN865" s="253" t="s">
        <v>121</v>
      </c>
      <c r="CO865" s="253" t="s">
        <v>121</v>
      </c>
      <c r="CP865" s="253" t="s">
        <v>121</v>
      </c>
      <c r="CQ865" s="253" t="s">
        <v>121</v>
      </c>
      <c r="CR865" s="253" t="s">
        <v>121</v>
      </c>
      <c r="CS865" s="253" t="s">
        <v>121</v>
      </c>
      <c r="CT865" s="253" t="s">
        <v>121</v>
      </c>
      <c r="CU865" s="253" t="s">
        <v>121</v>
      </c>
      <c r="CV865" s="253" t="s">
        <v>121</v>
      </c>
      <c r="CW865" s="253" t="s">
        <v>121</v>
      </c>
      <c r="CX865" s="253" t="s">
        <v>121</v>
      </c>
      <c r="CY865" s="253" t="s">
        <v>121</v>
      </c>
      <c r="CZ865" s="298">
        <v>7125251</v>
      </c>
      <c r="DA865" s="72">
        <v>16760984</v>
      </c>
      <c r="DB865" s="73">
        <v>1</v>
      </c>
      <c r="DC865" s="10">
        <v>1</v>
      </c>
      <c r="DD865" s="10"/>
      <c r="DE865" s="58" t="s">
        <v>1880</v>
      </c>
      <c r="DF865" s="58" t="str">
        <f t="shared" si="97"/>
        <v>Vehículos Convencionales_Camperos/Camionetas_4x4</v>
      </c>
      <c r="DG865" s="13">
        <f t="shared" si="98"/>
        <v>165330000</v>
      </c>
      <c r="DK865" s="10" t="b">
        <v>1</v>
      </c>
    </row>
    <row r="866" spans="1:115" ht="38.25" x14ac:dyDescent="0.25">
      <c r="A866" s="61">
        <v>1309</v>
      </c>
      <c r="B866" s="43" t="s">
        <v>245</v>
      </c>
      <c r="C866" s="43" t="s">
        <v>0</v>
      </c>
      <c r="D866" s="43" t="s">
        <v>320</v>
      </c>
      <c r="E866" s="43" t="s">
        <v>327</v>
      </c>
      <c r="F866" s="43" t="s">
        <v>121</v>
      </c>
      <c r="G866" s="60" t="s">
        <v>1824</v>
      </c>
      <c r="H866" s="43" t="s">
        <v>1633</v>
      </c>
      <c r="I866" s="62">
        <v>3006167</v>
      </c>
      <c r="J866" s="59" t="s">
        <v>1825</v>
      </c>
      <c r="K866" s="61" t="s">
        <v>355</v>
      </c>
      <c r="L866" s="63">
        <v>250</v>
      </c>
      <c r="M866" s="64" t="s">
        <v>121</v>
      </c>
      <c r="N866" s="65">
        <v>179000000</v>
      </c>
      <c r="O866" s="50">
        <f>VLOOKUP(I866,Hoja1!$A$2:$J$18391,10,0)</f>
        <v>179000000</v>
      </c>
      <c r="P866" s="66">
        <f t="shared" si="95"/>
        <v>0</v>
      </c>
      <c r="Q866" s="64" t="s">
        <v>327</v>
      </c>
      <c r="R866" s="59" t="s">
        <v>148</v>
      </c>
      <c r="S866" s="59" t="s">
        <v>128</v>
      </c>
      <c r="T866" s="59" t="s">
        <v>121</v>
      </c>
      <c r="U866" s="59" t="s">
        <v>121</v>
      </c>
      <c r="V866" s="43" t="s">
        <v>121</v>
      </c>
      <c r="W866" s="59" t="s">
        <v>121</v>
      </c>
      <c r="X866" s="59" t="s">
        <v>121</v>
      </c>
      <c r="Y866" s="67" t="str">
        <f t="shared" si="100"/>
        <v>N.A.</v>
      </c>
      <c r="Z866" s="68">
        <f>+(((N866)-(N866*AE866)/100%))</f>
        <v>177210000</v>
      </c>
      <c r="AA866" s="59" t="s">
        <v>1878</v>
      </c>
      <c r="AB866" s="59" t="s">
        <v>129</v>
      </c>
      <c r="AC866" s="61" t="s">
        <v>129</v>
      </c>
      <c r="AD866" s="69" t="b">
        <f t="shared" si="99"/>
        <v>1</v>
      </c>
      <c r="AE866" s="76">
        <v>0.01</v>
      </c>
      <c r="AF866" s="76">
        <v>0.01</v>
      </c>
      <c r="AG866" s="76">
        <v>0.01</v>
      </c>
      <c r="AH866" s="76">
        <v>0.01</v>
      </c>
      <c r="AI866" s="76">
        <v>0.01</v>
      </c>
      <c r="AJ866" s="76">
        <v>0.02</v>
      </c>
      <c r="AK866" s="59" t="s">
        <v>131</v>
      </c>
      <c r="AL866" s="59" t="s">
        <v>130</v>
      </c>
      <c r="AM866" s="59" t="s">
        <v>131</v>
      </c>
      <c r="AN866" s="71">
        <v>0</v>
      </c>
      <c r="AO866" s="56">
        <v>7499768</v>
      </c>
      <c r="AP866" s="56">
        <v>293792</v>
      </c>
      <c r="AQ866" s="56">
        <v>1437915</v>
      </c>
      <c r="AR866" s="56">
        <v>3272268</v>
      </c>
      <c r="AS866" s="56">
        <v>13245543</v>
      </c>
      <c r="AT866" s="56">
        <v>8226166</v>
      </c>
      <c r="AU866" s="56">
        <v>413129</v>
      </c>
      <c r="AV866" s="56">
        <v>2723690</v>
      </c>
      <c r="AW866" s="56">
        <v>2723690</v>
      </c>
      <c r="AX866" s="56">
        <v>2293633</v>
      </c>
      <c r="AY866" s="56">
        <v>2293633</v>
      </c>
      <c r="AZ866" s="56">
        <v>1901565</v>
      </c>
      <c r="BA866" s="56" t="s">
        <v>121</v>
      </c>
      <c r="BB866" s="56">
        <v>1372242</v>
      </c>
      <c r="BC866" s="56">
        <v>352550</v>
      </c>
      <c r="BD866" s="56">
        <v>1410200</v>
      </c>
      <c r="BE866" s="56">
        <v>4019078</v>
      </c>
      <c r="BF866" s="56">
        <v>143539</v>
      </c>
      <c r="BG866" s="56">
        <v>3732001</v>
      </c>
      <c r="BH866" s="56">
        <v>861231</v>
      </c>
      <c r="BI866" s="56">
        <v>2727231</v>
      </c>
      <c r="BJ866" s="56">
        <v>688549</v>
      </c>
      <c r="BK866" s="56">
        <v>2727231</v>
      </c>
      <c r="BL866" s="56">
        <v>4642938</v>
      </c>
      <c r="BM866" s="56">
        <v>3276228</v>
      </c>
      <c r="BN866" s="56">
        <v>189756</v>
      </c>
      <c r="BO866" s="56">
        <v>860112</v>
      </c>
      <c r="BP866" s="56">
        <v>2727231</v>
      </c>
      <c r="BQ866" s="56">
        <v>3276228</v>
      </c>
      <c r="BR866" s="56">
        <v>3276228</v>
      </c>
      <c r="BS866" s="56">
        <v>3276228</v>
      </c>
      <c r="BT866" s="56">
        <v>6750076</v>
      </c>
      <c r="BU866" s="56">
        <v>189756</v>
      </c>
      <c r="BV866" s="56">
        <v>4431749</v>
      </c>
      <c r="BW866" s="56">
        <v>9330002</v>
      </c>
      <c r="BX866" s="56" t="s">
        <v>121</v>
      </c>
      <c r="BY866" s="56">
        <v>860112</v>
      </c>
      <c r="BZ866" s="56">
        <v>13780187</v>
      </c>
      <c r="CA866" s="56">
        <v>7167607</v>
      </c>
      <c r="CB866" s="56">
        <v>10034649</v>
      </c>
      <c r="CC866" s="56" t="s">
        <v>121</v>
      </c>
      <c r="CD866" s="56">
        <v>14335213</v>
      </c>
      <c r="CE866" s="232" t="s">
        <v>130</v>
      </c>
      <c r="CF866" s="232" t="s">
        <v>130</v>
      </c>
      <c r="CG866" s="232" t="s">
        <v>130</v>
      </c>
      <c r="CH866" s="232" t="s">
        <v>130</v>
      </c>
      <c r="CI866" s="232" t="s">
        <v>131</v>
      </c>
      <c r="CJ866" s="232" t="s">
        <v>131</v>
      </c>
      <c r="CK866" s="232" t="s">
        <v>121</v>
      </c>
      <c r="CL866" s="232" t="s">
        <v>121</v>
      </c>
      <c r="CM866" s="253" t="s">
        <v>121</v>
      </c>
      <c r="CN866" s="253" t="s">
        <v>121</v>
      </c>
      <c r="CO866" s="253" t="s">
        <v>121</v>
      </c>
      <c r="CP866" s="253" t="s">
        <v>121</v>
      </c>
      <c r="CQ866" s="253" t="s">
        <v>121</v>
      </c>
      <c r="CR866" s="253" t="s">
        <v>121</v>
      </c>
      <c r="CS866" s="253" t="s">
        <v>121</v>
      </c>
      <c r="CT866" s="253" t="s">
        <v>121</v>
      </c>
      <c r="CU866" s="253" t="s">
        <v>121</v>
      </c>
      <c r="CV866" s="253" t="s">
        <v>121</v>
      </c>
      <c r="CW866" s="253" t="s">
        <v>121</v>
      </c>
      <c r="CX866" s="253" t="s">
        <v>121</v>
      </c>
      <c r="CY866" s="253" t="s">
        <v>121</v>
      </c>
      <c r="CZ866" s="298">
        <v>7125251</v>
      </c>
      <c r="DA866" s="72">
        <v>16760984</v>
      </c>
      <c r="DB866" s="73">
        <v>1</v>
      </c>
      <c r="DC866" s="10">
        <v>1</v>
      </c>
      <c r="DD866" s="10"/>
      <c r="DE866" s="58" t="s">
        <v>1880</v>
      </c>
      <c r="DF866" s="58" t="str">
        <f t="shared" si="97"/>
        <v>Vehículos Convencionales_Camperos/Camionetas_4x4</v>
      </c>
      <c r="DG866" s="13">
        <f t="shared" si="98"/>
        <v>177210000</v>
      </c>
      <c r="DK866" s="10" t="b">
        <v>1</v>
      </c>
    </row>
    <row r="867" spans="1:115" ht="38.25" x14ac:dyDescent="0.25">
      <c r="A867" s="61">
        <v>1310</v>
      </c>
      <c r="B867" s="43" t="s">
        <v>245</v>
      </c>
      <c r="C867" s="43" t="s">
        <v>0</v>
      </c>
      <c r="D867" s="43" t="s">
        <v>320</v>
      </c>
      <c r="E867" s="43" t="s">
        <v>327</v>
      </c>
      <c r="F867" s="43" t="s">
        <v>121</v>
      </c>
      <c r="G867" s="60" t="s">
        <v>1826</v>
      </c>
      <c r="H867" s="43" t="s">
        <v>1633</v>
      </c>
      <c r="I867" s="62">
        <v>3006165</v>
      </c>
      <c r="J867" s="59" t="s">
        <v>1827</v>
      </c>
      <c r="K867" s="61" t="s">
        <v>360</v>
      </c>
      <c r="L867" s="63">
        <v>300</v>
      </c>
      <c r="M867" s="64" t="s">
        <v>121</v>
      </c>
      <c r="N867" s="65">
        <v>255000000</v>
      </c>
      <c r="O867" s="50">
        <f>VLOOKUP(I867,Hoja1!$A$2:$J$18391,10,0)</f>
        <v>255000000</v>
      </c>
      <c r="P867" s="66">
        <f t="shared" si="95"/>
        <v>0</v>
      </c>
      <c r="Q867" s="64" t="s">
        <v>327</v>
      </c>
      <c r="R867" s="59" t="s">
        <v>148</v>
      </c>
      <c r="S867" s="59" t="s">
        <v>128</v>
      </c>
      <c r="T867" s="59" t="s">
        <v>121</v>
      </c>
      <c r="U867" s="59" t="s">
        <v>121</v>
      </c>
      <c r="V867" s="43" t="s">
        <v>121</v>
      </c>
      <c r="W867" s="59" t="s">
        <v>121</v>
      </c>
      <c r="X867" s="59" t="s">
        <v>121</v>
      </c>
      <c r="Y867" s="67" t="str">
        <f t="shared" si="100"/>
        <v>N.A.</v>
      </c>
      <c r="Z867" s="68">
        <f>+(((N867)-(N867*AE867)/100%))</f>
        <v>252450000</v>
      </c>
      <c r="AA867" s="59" t="s">
        <v>1878</v>
      </c>
      <c r="AB867" s="59" t="s">
        <v>149</v>
      </c>
      <c r="AC867" s="61" t="s">
        <v>149</v>
      </c>
      <c r="AD867" s="69" t="b">
        <f t="shared" si="99"/>
        <v>1</v>
      </c>
      <c r="AE867" s="76">
        <v>0.01</v>
      </c>
      <c r="AF867" s="76">
        <v>0.01</v>
      </c>
      <c r="AG867" s="76">
        <v>0.01</v>
      </c>
      <c r="AH867" s="76">
        <v>0.01</v>
      </c>
      <c r="AI867" s="76">
        <v>0.01</v>
      </c>
      <c r="AJ867" s="76">
        <v>0.02</v>
      </c>
      <c r="AK867" s="59" t="s">
        <v>130</v>
      </c>
      <c r="AL867" s="59" t="s">
        <v>130</v>
      </c>
      <c r="AM867" s="59" t="s">
        <v>131</v>
      </c>
      <c r="AN867" s="71">
        <v>0</v>
      </c>
      <c r="AO867" s="56">
        <v>7499768</v>
      </c>
      <c r="AP867" s="56">
        <v>293792</v>
      </c>
      <c r="AQ867" s="56">
        <v>1437915</v>
      </c>
      <c r="AR867" s="56">
        <v>3272268</v>
      </c>
      <c r="AS867" s="56">
        <v>10047694</v>
      </c>
      <c r="AT867" s="56">
        <v>8226166</v>
      </c>
      <c r="AU867" s="56">
        <v>413129</v>
      </c>
      <c r="AV867" s="56">
        <v>358847</v>
      </c>
      <c r="AW867" s="56">
        <v>2723690</v>
      </c>
      <c r="AX867" s="56">
        <v>2293633</v>
      </c>
      <c r="AY867" s="56">
        <v>2293633</v>
      </c>
      <c r="AZ867" s="56">
        <v>1901565</v>
      </c>
      <c r="BA867" s="56" t="s">
        <v>121</v>
      </c>
      <c r="BB867" s="56">
        <v>1372242</v>
      </c>
      <c r="BC867" s="56">
        <v>352550</v>
      </c>
      <c r="BD867" s="56">
        <v>1410200</v>
      </c>
      <c r="BE867" s="56">
        <v>4019078</v>
      </c>
      <c r="BF867" s="56">
        <v>143539</v>
      </c>
      <c r="BG867" s="56">
        <v>3732001</v>
      </c>
      <c r="BH867" s="56">
        <v>861231</v>
      </c>
      <c r="BI867" s="56">
        <v>2727231</v>
      </c>
      <c r="BJ867" s="56">
        <v>688549</v>
      </c>
      <c r="BK867" s="56">
        <v>2727231</v>
      </c>
      <c r="BL867" s="56">
        <v>4642938</v>
      </c>
      <c r="BM867" s="56">
        <v>3276228</v>
      </c>
      <c r="BN867" s="56">
        <v>189756</v>
      </c>
      <c r="BO867" s="56">
        <v>860112</v>
      </c>
      <c r="BP867" s="56">
        <v>2727231</v>
      </c>
      <c r="BQ867" s="56">
        <v>3276228</v>
      </c>
      <c r="BR867" s="56">
        <v>3276228</v>
      </c>
      <c r="BS867" s="56">
        <v>3276228</v>
      </c>
      <c r="BT867" s="56">
        <v>6750076</v>
      </c>
      <c r="BU867" s="56">
        <v>189756</v>
      </c>
      <c r="BV867" s="56">
        <v>4431749</v>
      </c>
      <c r="BW867" s="56">
        <v>9330002</v>
      </c>
      <c r="BX867" s="56" t="s">
        <v>121</v>
      </c>
      <c r="BY867" s="56">
        <v>860112</v>
      </c>
      <c r="BZ867" s="56">
        <v>13780187</v>
      </c>
      <c r="CA867" s="56">
        <v>7167607</v>
      </c>
      <c r="CB867" s="56">
        <v>10034649</v>
      </c>
      <c r="CC867" s="56" t="s">
        <v>121</v>
      </c>
      <c r="CD867" s="56">
        <v>14335213</v>
      </c>
      <c r="CE867" s="232" t="s">
        <v>130</v>
      </c>
      <c r="CF867" s="232" t="s">
        <v>130</v>
      </c>
      <c r="CG867" s="232" t="s">
        <v>130</v>
      </c>
      <c r="CH867" s="232" t="s">
        <v>130</v>
      </c>
      <c r="CI867" s="232" t="s">
        <v>130</v>
      </c>
      <c r="CJ867" s="232" t="s">
        <v>131</v>
      </c>
      <c r="CK867" s="232" t="s">
        <v>121</v>
      </c>
      <c r="CL867" s="232" t="s">
        <v>121</v>
      </c>
      <c r="CM867" s="253" t="s">
        <v>121</v>
      </c>
      <c r="CN867" s="253" t="s">
        <v>121</v>
      </c>
      <c r="CO867" s="253" t="s">
        <v>121</v>
      </c>
      <c r="CP867" s="253" t="s">
        <v>121</v>
      </c>
      <c r="CQ867" s="253" t="s">
        <v>121</v>
      </c>
      <c r="CR867" s="253" t="s">
        <v>121</v>
      </c>
      <c r="CS867" s="253" t="s">
        <v>121</v>
      </c>
      <c r="CT867" s="253" t="s">
        <v>121</v>
      </c>
      <c r="CU867" s="253" t="s">
        <v>121</v>
      </c>
      <c r="CV867" s="253" t="s">
        <v>121</v>
      </c>
      <c r="CW867" s="253" t="s">
        <v>121</v>
      </c>
      <c r="CX867" s="253" t="s">
        <v>121</v>
      </c>
      <c r="CY867" s="253" t="s">
        <v>121</v>
      </c>
      <c r="CZ867" s="298">
        <v>7125251</v>
      </c>
      <c r="DA867" s="72">
        <v>16760984</v>
      </c>
      <c r="DB867" s="73">
        <v>1</v>
      </c>
      <c r="DC867" s="10">
        <v>1</v>
      </c>
      <c r="DD867" s="10"/>
      <c r="DE867" s="58" t="s">
        <v>1880</v>
      </c>
      <c r="DF867" s="58" t="str">
        <f t="shared" si="97"/>
        <v>Vehículos Convencionales_Camperos/Camionetas_4x4</v>
      </c>
      <c r="DG867" s="13">
        <f t="shared" si="98"/>
        <v>252450000</v>
      </c>
      <c r="DK867" s="10" t="b">
        <v>1</v>
      </c>
    </row>
    <row r="868" spans="1:115" ht="38.25" x14ac:dyDescent="0.25">
      <c r="A868" s="61">
        <v>1311</v>
      </c>
      <c r="B868" s="43" t="s">
        <v>245</v>
      </c>
      <c r="C868" s="43" t="s">
        <v>0</v>
      </c>
      <c r="D868" s="43" t="s">
        <v>320</v>
      </c>
      <c r="E868" s="43" t="s">
        <v>327</v>
      </c>
      <c r="F868" s="43" t="s">
        <v>121</v>
      </c>
      <c r="G868" s="60" t="s">
        <v>1828</v>
      </c>
      <c r="H868" s="43" t="s">
        <v>1633</v>
      </c>
      <c r="I868" s="62">
        <v>3006166</v>
      </c>
      <c r="J868" s="59" t="s">
        <v>1829</v>
      </c>
      <c r="K868" s="61" t="s">
        <v>360</v>
      </c>
      <c r="L868" s="63">
        <v>300</v>
      </c>
      <c r="M868" s="64" t="s">
        <v>121</v>
      </c>
      <c r="N868" s="65">
        <v>230000000</v>
      </c>
      <c r="O868" s="50">
        <f>VLOOKUP(I868,Hoja1!$A$2:$J$18391,10,0)</f>
        <v>230000000</v>
      </c>
      <c r="P868" s="66">
        <f t="shared" si="95"/>
        <v>0</v>
      </c>
      <c r="Q868" s="64" t="s">
        <v>728</v>
      </c>
      <c r="R868" s="59" t="s">
        <v>148</v>
      </c>
      <c r="S868" s="59" t="s">
        <v>128</v>
      </c>
      <c r="T868" s="59" t="s">
        <v>121</v>
      </c>
      <c r="U868" s="59" t="s">
        <v>121</v>
      </c>
      <c r="V868" s="43" t="s">
        <v>121</v>
      </c>
      <c r="W868" s="59" t="s">
        <v>121</v>
      </c>
      <c r="X868" s="59" t="s">
        <v>121</v>
      </c>
      <c r="Y868" s="67" t="str">
        <f t="shared" si="100"/>
        <v>N.A.</v>
      </c>
      <c r="Z868" s="68">
        <f>+(((N868)-(N868*AE868)/100%))</f>
        <v>227700000</v>
      </c>
      <c r="AA868" s="59" t="s">
        <v>1878</v>
      </c>
      <c r="AB868" s="59" t="s">
        <v>149</v>
      </c>
      <c r="AC868" s="61" t="s">
        <v>149</v>
      </c>
      <c r="AD868" s="69" t="b">
        <f t="shared" si="99"/>
        <v>1</v>
      </c>
      <c r="AE868" s="76">
        <v>0.01</v>
      </c>
      <c r="AF868" s="76">
        <v>0.01</v>
      </c>
      <c r="AG868" s="76">
        <v>0.01</v>
      </c>
      <c r="AH868" s="76">
        <v>0.01</v>
      </c>
      <c r="AI868" s="76">
        <v>0.01</v>
      </c>
      <c r="AJ868" s="76">
        <v>0.02</v>
      </c>
      <c r="AK868" s="59" t="s">
        <v>130</v>
      </c>
      <c r="AL868" s="59" t="s">
        <v>130</v>
      </c>
      <c r="AM868" s="59" t="s">
        <v>131</v>
      </c>
      <c r="AN868" s="71">
        <v>0</v>
      </c>
      <c r="AO868" s="56">
        <v>7499768</v>
      </c>
      <c r="AP868" s="56">
        <v>293792</v>
      </c>
      <c r="AQ868" s="56">
        <v>1437915</v>
      </c>
      <c r="AR868" s="56">
        <v>3272268</v>
      </c>
      <c r="AS868" s="56">
        <v>10047694</v>
      </c>
      <c r="AT868" s="56">
        <v>8226166</v>
      </c>
      <c r="AU868" s="56">
        <v>413129</v>
      </c>
      <c r="AV868" s="56">
        <v>143539</v>
      </c>
      <c r="AW868" s="56">
        <v>2723690</v>
      </c>
      <c r="AX868" s="56">
        <v>2293633</v>
      </c>
      <c r="AY868" s="56">
        <v>2293633</v>
      </c>
      <c r="AZ868" s="56">
        <v>1901565</v>
      </c>
      <c r="BA868" s="56" t="s">
        <v>121</v>
      </c>
      <c r="BB868" s="56">
        <v>1372242</v>
      </c>
      <c r="BC868" s="56">
        <v>352550</v>
      </c>
      <c r="BD868" s="56">
        <v>1410200</v>
      </c>
      <c r="BE868" s="56">
        <v>4019078</v>
      </c>
      <c r="BF868" s="56">
        <v>143539</v>
      </c>
      <c r="BG868" s="56">
        <v>3732001</v>
      </c>
      <c r="BH868" s="56">
        <v>861231</v>
      </c>
      <c r="BI868" s="56">
        <v>2727231</v>
      </c>
      <c r="BJ868" s="56">
        <v>688549</v>
      </c>
      <c r="BK868" s="56">
        <v>2727231</v>
      </c>
      <c r="BL868" s="56">
        <v>4642938</v>
      </c>
      <c r="BM868" s="56">
        <v>3276228</v>
      </c>
      <c r="BN868" s="56">
        <v>189756</v>
      </c>
      <c r="BO868" s="56">
        <v>860112</v>
      </c>
      <c r="BP868" s="56">
        <v>2727231</v>
      </c>
      <c r="BQ868" s="56">
        <v>3276228</v>
      </c>
      <c r="BR868" s="56">
        <v>3276228</v>
      </c>
      <c r="BS868" s="56">
        <v>3276228</v>
      </c>
      <c r="BT868" s="56">
        <v>6750076</v>
      </c>
      <c r="BU868" s="56">
        <v>189756</v>
      </c>
      <c r="BV868" s="56">
        <v>4431749</v>
      </c>
      <c r="BW868" s="56">
        <v>9330002</v>
      </c>
      <c r="BX868" s="56" t="s">
        <v>121</v>
      </c>
      <c r="BY868" s="56">
        <v>860112</v>
      </c>
      <c r="BZ868" s="56">
        <v>13780187</v>
      </c>
      <c r="CA868" s="56">
        <v>7167607</v>
      </c>
      <c r="CB868" s="56">
        <v>10034649</v>
      </c>
      <c r="CC868" s="56" t="s">
        <v>121</v>
      </c>
      <c r="CD868" s="56">
        <v>14335213</v>
      </c>
      <c r="CE868" s="232" t="s">
        <v>130</v>
      </c>
      <c r="CF868" s="232" t="s">
        <v>130</v>
      </c>
      <c r="CG868" s="232" t="s">
        <v>131</v>
      </c>
      <c r="CH868" s="232" t="s">
        <v>130</v>
      </c>
      <c r="CI868" s="232" t="s">
        <v>130</v>
      </c>
      <c r="CJ868" s="232" t="s">
        <v>121</v>
      </c>
      <c r="CK868" s="232" t="s">
        <v>121</v>
      </c>
      <c r="CL868" s="232" t="s">
        <v>121</v>
      </c>
      <c r="CM868" s="253" t="s">
        <v>121</v>
      </c>
      <c r="CN868" s="253" t="s">
        <v>121</v>
      </c>
      <c r="CO868" s="253" t="s">
        <v>121</v>
      </c>
      <c r="CP868" s="253" t="s">
        <v>121</v>
      </c>
      <c r="CQ868" s="253" t="s">
        <v>121</v>
      </c>
      <c r="CR868" s="253" t="s">
        <v>121</v>
      </c>
      <c r="CS868" s="253" t="s">
        <v>121</v>
      </c>
      <c r="CT868" s="253" t="s">
        <v>121</v>
      </c>
      <c r="CU868" s="253" t="s">
        <v>121</v>
      </c>
      <c r="CV868" s="253" t="s">
        <v>121</v>
      </c>
      <c r="CW868" s="253" t="s">
        <v>121</v>
      </c>
      <c r="CX868" s="253" t="s">
        <v>121</v>
      </c>
      <c r="CY868" s="253" t="s">
        <v>121</v>
      </c>
      <c r="CZ868" s="298">
        <v>7125251</v>
      </c>
      <c r="DA868" s="72">
        <v>16760984</v>
      </c>
      <c r="DB868" s="73">
        <v>1</v>
      </c>
      <c r="DC868" s="10">
        <v>1</v>
      </c>
      <c r="DD868" s="10"/>
      <c r="DE868" s="58" t="s">
        <v>1880</v>
      </c>
      <c r="DF868" s="58" t="str">
        <f t="shared" si="97"/>
        <v>Vehículos Convencionales_Camperos/Camionetas_4x4</v>
      </c>
      <c r="DG868" s="13">
        <f t="shared" si="98"/>
        <v>227700000</v>
      </c>
      <c r="DK868" s="10" t="b">
        <v>1</v>
      </c>
    </row>
    <row r="869" spans="1:115" ht="38.25" x14ac:dyDescent="0.25">
      <c r="A869" s="61">
        <v>1312</v>
      </c>
      <c r="B869" s="43" t="s">
        <v>245</v>
      </c>
      <c r="C869" s="43" t="s">
        <v>0</v>
      </c>
      <c r="D869" s="43" t="s">
        <v>320</v>
      </c>
      <c r="E869" s="43" t="s">
        <v>327</v>
      </c>
      <c r="F869" s="43" t="s">
        <v>121</v>
      </c>
      <c r="G869" s="60" t="s">
        <v>1830</v>
      </c>
      <c r="H869" s="43" t="s">
        <v>1633</v>
      </c>
      <c r="I869" s="62">
        <v>3006168</v>
      </c>
      <c r="J869" s="59" t="s">
        <v>1831</v>
      </c>
      <c r="K869" s="61" t="s">
        <v>341</v>
      </c>
      <c r="L869" s="63">
        <v>400</v>
      </c>
      <c r="M869" s="64" t="s">
        <v>121</v>
      </c>
      <c r="N869" s="65">
        <v>330000000</v>
      </c>
      <c r="O869" s="50">
        <f>VLOOKUP(I869,Hoja1!$A$2:$J$18391,10,0)</f>
        <v>330000000</v>
      </c>
      <c r="P869" s="66">
        <f t="shared" si="95"/>
        <v>0</v>
      </c>
      <c r="Q869" s="64" t="s">
        <v>728</v>
      </c>
      <c r="R869" s="59" t="s">
        <v>148</v>
      </c>
      <c r="S869" s="59" t="s">
        <v>128</v>
      </c>
      <c r="T869" s="59" t="s">
        <v>643</v>
      </c>
      <c r="U869" s="59" t="s">
        <v>121</v>
      </c>
      <c r="V869" s="43" t="s">
        <v>121</v>
      </c>
      <c r="W869" s="59" t="s">
        <v>121</v>
      </c>
      <c r="X869" s="59" t="s">
        <v>121</v>
      </c>
      <c r="Y869" s="67" t="str">
        <f t="shared" si="100"/>
        <v>N.A.</v>
      </c>
      <c r="Z869" s="68">
        <f>+(((N869)-(N869*AF869)/100%))</f>
        <v>326700000</v>
      </c>
      <c r="AA869" s="59" t="s">
        <v>1878</v>
      </c>
      <c r="AB869" s="59" t="s">
        <v>156</v>
      </c>
      <c r="AC869" s="61" t="s">
        <v>156</v>
      </c>
      <c r="AD869" s="69" t="b">
        <f t="shared" si="99"/>
        <v>1</v>
      </c>
      <c r="AE869" s="76">
        <v>0.01</v>
      </c>
      <c r="AF869" s="76">
        <v>0.01</v>
      </c>
      <c r="AG869" s="76">
        <v>0.01</v>
      </c>
      <c r="AH869" s="76">
        <v>0.01</v>
      </c>
      <c r="AI869" s="76">
        <v>0.01</v>
      </c>
      <c r="AJ869" s="76">
        <v>0.02</v>
      </c>
      <c r="AK869" s="59" t="s">
        <v>130</v>
      </c>
      <c r="AL869" s="59" t="s">
        <v>130</v>
      </c>
      <c r="AM869" s="59" t="s">
        <v>131</v>
      </c>
      <c r="AN869" s="71">
        <v>0</v>
      </c>
      <c r="AO869" s="56">
        <v>293792</v>
      </c>
      <c r="AP869" s="56">
        <v>293792</v>
      </c>
      <c r="AQ869" s="56">
        <v>1437915</v>
      </c>
      <c r="AR869" s="56">
        <v>3272268</v>
      </c>
      <c r="AS869" s="56">
        <v>8226166</v>
      </c>
      <c r="AT869" s="56" t="s">
        <v>121</v>
      </c>
      <c r="AU869" s="56">
        <v>413129</v>
      </c>
      <c r="AV869" s="56">
        <v>2723690</v>
      </c>
      <c r="AW869" s="56">
        <v>2293633</v>
      </c>
      <c r="AX869" s="56">
        <v>2293633</v>
      </c>
      <c r="AY869" s="56">
        <v>1901565</v>
      </c>
      <c r="AZ869" s="56" t="s">
        <v>121</v>
      </c>
      <c r="BA869" s="56">
        <v>1372242</v>
      </c>
      <c r="BB869" s="56">
        <v>352550</v>
      </c>
      <c r="BC869" s="56">
        <v>1410200</v>
      </c>
      <c r="BD869" s="56">
        <v>4019078</v>
      </c>
      <c r="BE869" s="56">
        <v>143539</v>
      </c>
      <c r="BF869" s="56">
        <v>3732001</v>
      </c>
      <c r="BG869" s="56">
        <v>861231</v>
      </c>
      <c r="BH869" s="56">
        <v>2727231</v>
      </c>
      <c r="BI869" s="56">
        <v>2727231</v>
      </c>
      <c r="BJ869" s="56">
        <v>688549</v>
      </c>
      <c r="BK869" s="56">
        <v>2727231</v>
      </c>
      <c r="BL869" s="56">
        <v>4642938</v>
      </c>
      <c r="BM869" s="56">
        <v>3276228</v>
      </c>
      <c r="BN869" s="56">
        <v>189756</v>
      </c>
      <c r="BO869" s="56">
        <v>860112</v>
      </c>
      <c r="BP869" s="56">
        <v>2727231</v>
      </c>
      <c r="BQ869" s="56">
        <v>3276228</v>
      </c>
      <c r="BR869" s="56">
        <v>3276228</v>
      </c>
      <c r="BS869" s="56">
        <v>3276228</v>
      </c>
      <c r="BT869" s="56">
        <v>6750076</v>
      </c>
      <c r="BU869" s="56">
        <v>189756</v>
      </c>
      <c r="BV869" s="56">
        <v>4431749</v>
      </c>
      <c r="BW869" s="56">
        <v>9330002</v>
      </c>
      <c r="BX869" s="56" t="s">
        <v>121</v>
      </c>
      <c r="BY869" s="56">
        <v>860112</v>
      </c>
      <c r="BZ869" s="56">
        <v>13780187</v>
      </c>
      <c r="CA869" s="56">
        <v>7167607</v>
      </c>
      <c r="CB869" s="56">
        <v>10034649</v>
      </c>
      <c r="CC869" s="56" t="s">
        <v>121</v>
      </c>
      <c r="CD869" s="56">
        <v>14335213</v>
      </c>
      <c r="CE869" s="232" t="s">
        <v>130</v>
      </c>
      <c r="CF869" s="232" t="s">
        <v>131</v>
      </c>
      <c r="CG869" s="232" t="s">
        <v>130</v>
      </c>
      <c r="CH869" s="232" t="s">
        <v>130</v>
      </c>
      <c r="CI869" s="232" t="s">
        <v>121</v>
      </c>
      <c r="CJ869" s="232" t="s">
        <v>121</v>
      </c>
      <c r="CK869" s="232" t="s">
        <v>121</v>
      </c>
      <c r="CL869" s="232" t="s">
        <v>121</v>
      </c>
      <c r="CM869" s="253" t="s">
        <v>121</v>
      </c>
      <c r="CN869" s="253" t="s">
        <v>121</v>
      </c>
      <c r="CO869" s="253" t="s">
        <v>121</v>
      </c>
      <c r="CP869" s="253" t="s">
        <v>121</v>
      </c>
      <c r="CQ869" s="253" t="s">
        <v>121</v>
      </c>
      <c r="CR869" s="253" t="s">
        <v>121</v>
      </c>
      <c r="CS869" s="253" t="s">
        <v>121</v>
      </c>
      <c r="CT869" s="253" t="s">
        <v>121</v>
      </c>
      <c r="CU869" s="253" t="s">
        <v>121</v>
      </c>
      <c r="CV869" s="253" t="s">
        <v>121</v>
      </c>
      <c r="CW869" s="253" t="s">
        <v>121</v>
      </c>
      <c r="CX869" s="253" t="s">
        <v>121</v>
      </c>
      <c r="CY869" s="253" t="s">
        <v>121</v>
      </c>
      <c r="CZ869" s="298">
        <v>7125251</v>
      </c>
      <c r="DA869" s="72">
        <v>16760984</v>
      </c>
      <c r="DB869" s="73">
        <v>1</v>
      </c>
      <c r="DC869" s="10">
        <v>1</v>
      </c>
      <c r="DD869" s="10"/>
      <c r="DE869" s="58" t="s">
        <v>1880</v>
      </c>
      <c r="DF869" s="58" t="str">
        <f t="shared" si="97"/>
        <v>Vehículos Convencionales_Camperos/Camionetas_4x4</v>
      </c>
      <c r="DG869" s="13">
        <f t="shared" si="98"/>
        <v>326700000</v>
      </c>
      <c r="DK869" s="10" t="b">
        <v>1</v>
      </c>
    </row>
    <row r="870" spans="1:115" ht="38.25" x14ac:dyDescent="0.25">
      <c r="A870" s="61">
        <v>1313</v>
      </c>
      <c r="B870" s="43" t="s">
        <v>245</v>
      </c>
      <c r="C870" s="43" t="s">
        <v>0</v>
      </c>
      <c r="D870" s="43" t="s">
        <v>320</v>
      </c>
      <c r="E870" s="43" t="s">
        <v>327</v>
      </c>
      <c r="F870" s="43" t="s">
        <v>121</v>
      </c>
      <c r="G870" s="60" t="s">
        <v>1832</v>
      </c>
      <c r="H870" s="43" t="s">
        <v>1633</v>
      </c>
      <c r="I870" s="62">
        <v>3006169</v>
      </c>
      <c r="J870" s="59" t="s">
        <v>1833</v>
      </c>
      <c r="K870" s="61" t="s">
        <v>341</v>
      </c>
      <c r="L870" s="63">
        <v>400</v>
      </c>
      <c r="M870" s="64" t="s">
        <v>121</v>
      </c>
      <c r="N870" s="65">
        <v>355000000</v>
      </c>
      <c r="O870" s="50">
        <f>VLOOKUP(I870,Hoja1!$A$2:$J$18391,10,0)</f>
        <v>355000000</v>
      </c>
      <c r="P870" s="66">
        <f t="shared" si="95"/>
        <v>0</v>
      </c>
      <c r="Q870" s="64" t="s">
        <v>728</v>
      </c>
      <c r="R870" s="59" t="s">
        <v>148</v>
      </c>
      <c r="S870" s="59" t="s">
        <v>128</v>
      </c>
      <c r="T870" s="59" t="s">
        <v>643</v>
      </c>
      <c r="U870" s="59" t="s">
        <v>121</v>
      </c>
      <c r="V870" s="43" t="s">
        <v>121</v>
      </c>
      <c r="W870" s="59" t="s">
        <v>121</v>
      </c>
      <c r="X870" s="59" t="s">
        <v>121</v>
      </c>
      <c r="Y870" s="67" t="str">
        <f t="shared" si="100"/>
        <v>N.A.</v>
      </c>
      <c r="Z870" s="68">
        <f>+(((N870)-(N870*AF870)/100%))</f>
        <v>351450000</v>
      </c>
      <c r="AA870" s="59" t="s">
        <v>1878</v>
      </c>
      <c r="AB870" s="59" t="s">
        <v>156</v>
      </c>
      <c r="AC870" s="61" t="s">
        <v>156</v>
      </c>
      <c r="AD870" s="69" t="b">
        <f t="shared" si="99"/>
        <v>1</v>
      </c>
      <c r="AE870" s="76">
        <v>0.01</v>
      </c>
      <c r="AF870" s="76">
        <v>0.01</v>
      </c>
      <c r="AG870" s="76">
        <v>0.01</v>
      </c>
      <c r="AH870" s="76">
        <v>0.01</v>
      </c>
      <c r="AI870" s="76">
        <v>0.01</v>
      </c>
      <c r="AJ870" s="76">
        <v>0.02</v>
      </c>
      <c r="AK870" s="59" t="s">
        <v>130</v>
      </c>
      <c r="AL870" s="59" t="s">
        <v>130</v>
      </c>
      <c r="AM870" s="59" t="s">
        <v>131</v>
      </c>
      <c r="AN870" s="71">
        <v>0</v>
      </c>
      <c r="AO870" s="56">
        <v>293792</v>
      </c>
      <c r="AP870" s="56">
        <v>293792</v>
      </c>
      <c r="AQ870" s="56">
        <v>1437915</v>
      </c>
      <c r="AR870" s="56">
        <v>3272268</v>
      </c>
      <c r="AS870" s="56">
        <v>8226166</v>
      </c>
      <c r="AT870" s="56" t="s">
        <v>121</v>
      </c>
      <c r="AU870" s="56">
        <v>413129</v>
      </c>
      <c r="AV870" s="56">
        <v>2723690</v>
      </c>
      <c r="AW870" s="56">
        <v>2293633</v>
      </c>
      <c r="AX870" s="56">
        <v>2293633</v>
      </c>
      <c r="AY870" s="56">
        <v>1901565</v>
      </c>
      <c r="AZ870" s="56" t="s">
        <v>121</v>
      </c>
      <c r="BA870" s="56">
        <v>1372242</v>
      </c>
      <c r="BB870" s="56">
        <v>352550</v>
      </c>
      <c r="BC870" s="56">
        <v>1410200</v>
      </c>
      <c r="BD870" s="56">
        <v>4019078</v>
      </c>
      <c r="BE870" s="56">
        <v>143539</v>
      </c>
      <c r="BF870" s="56">
        <v>3732001</v>
      </c>
      <c r="BG870" s="56">
        <v>861231</v>
      </c>
      <c r="BH870" s="56">
        <v>2727231</v>
      </c>
      <c r="BI870" s="56">
        <v>2727231</v>
      </c>
      <c r="BJ870" s="56">
        <v>688549</v>
      </c>
      <c r="BK870" s="56">
        <v>2727231</v>
      </c>
      <c r="BL870" s="56">
        <v>4642938</v>
      </c>
      <c r="BM870" s="56">
        <v>3276228</v>
      </c>
      <c r="BN870" s="56">
        <v>189756</v>
      </c>
      <c r="BO870" s="56">
        <v>860112</v>
      </c>
      <c r="BP870" s="56">
        <v>2727231</v>
      </c>
      <c r="BQ870" s="56">
        <v>3276228</v>
      </c>
      <c r="BR870" s="56">
        <v>3276228</v>
      </c>
      <c r="BS870" s="56">
        <v>3276228</v>
      </c>
      <c r="BT870" s="56">
        <v>6750076</v>
      </c>
      <c r="BU870" s="56">
        <v>189756</v>
      </c>
      <c r="BV870" s="56">
        <v>4431749</v>
      </c>
      <c r="BW870" s="56">
        <v>9330002</v>
      </c>
      <c r="BX870" s="56" t="s">
        <v>121</v>
      </c>
      <c r="BY870" s="56">
        <v>860112</v>
      </c>
      <c r="BZ870" s="56">
        <v>13780187</v>
      </c>
      <c r="CA870" s="56">
        <v>7167607</v>
      </c>
      <c r="CB870" s="56">
        <v>10034649</v>
      </c>
      <c r="CC870" s="56" t="s">
        <v>121</v>
      </c>
      <c r="CD870" s="56">
        <v>14335213</v>
      </c>
      <c r="CE870" s="232" t="s">
        <v>130</v>
      </c>
      <c r="CF870" s="232" t="s">
        <v>131</v>
      </c>
      <c r="CG870" s="232" t="s">
        <v>130</v>
      </c>
      <c r="CH870" s="232" t="s">
        <v>130</v>
      </c>
      <c r="CI870" s="232" t="s">
        <v>121</v>
      </c>
      <c r="CJ870" s="232" t="s">
        <v>121</v>
      </c>
      <c r="CK870" s="232" t="s">
        <v>121</v>
      </c>
      <c r="CL870" s="232" t="s">
        <v>121</v>
      </c>
      <c r="CM870" s="253" t="s">
        <v>121</v>
      </c>
      <c r="CN870" s="253" t="s">
        <v>121</v>
      </c>
      <c r="CO870" s="253" t="s">
        <v>121</v>
      </c>
      <c r="CP870" s="253" t="s">
        <v>121</v>
      </c>
      <c r="CQ870" s="253" t="s">
        <v>121</v>
      </c>
      <c r="CR870" s="253" t="s">
        <v>121</v>
      </c>
      <c r="CS870" s="253" t="s">
        <v>121</v>
      </c>
      <c r="CT870" s="253" t="s">
        <v>121</v>
      </c>
      <c r="CU870" s="253" t="s">
        <v>121</v>
      </c>
      <c r="CV870" s="253" t="s">
        <v>121</v>
      </c>
      <c r="CW870" s="253" t="s">
        <v>121</v>
      </c>
      <c r="CX870" s="253" t="s">
        <v>121</v>
      </c>
      <c r="CY870" s="253" t="s">
        <v>121</v>
      </c>
      <c r="CZ870" s="298">
        <v>7125251</v>
      </c>
      <c r="DA870" s="72">
        <v>16760984</v>
      </c>
      <c r="DB870" s="73">
        <v>1</v>
      </c>
      <c r="DC870" s="10">
        <v>1</v>
      </c>
      <c r="DD870" s="10"/>
      <c r="DE870" s="58" t="s">
        <v>1880</v>
      </c>
      <c r="DF870" s="58" t="str">
        <f t="shared" si="97"/>
        <v>Vehículos Convencionales_Camperos/Camionetas_4x4</v>
      </c>
      <c r="DG870" s="13">
        <f t="shared" si="98"/>
        <v>351450000</v>
      </c>
      <c r="DK870" s="10" t="b">
        <v>1</v>
      </c>
    </row>
    <row r="871" spans="1:115" ht="38.25" x14ac:dyDescent="0.25">
      <c r="A871" s="61">
        <v>1314</v>
      </c>
      <c r="B871" s="43" t="s">
        <v>245</v>
      </c>
      <c r="C871" s="43" t="s">
        <v>0</v>
      </c>
      <c r="D871" s="43" t="s">
        <v>320</v>
      </c>
      <c r="E871" s="43" t="s">
        <v>126</v>
      </c>
      <c r="F871" s="43" t="s">
        <v>121</v>
      </c>
      <c r="G871" s="60" t="s">
        <v>1834</v>
      </c>
      <c r="H871" s="43" t="s">
        <v>443</v>
      </c>
      <c r="I871" s="62">
        <v>4206081</v>
      </c>
      <c r="J871" s="59" t="s">
        <v>1835</v>
      </c>
      <c r="K871" s="61" t="s">
        <v>125</v>
      </c>
      <c r="L871" s="63">
        <v>98</v>
      </c>
      <c r="M871" s="64" t="s">
        <v>121</v>
      </c>
      <c r="N871" s="65">
        <v>99900000</v>
      </c>
      <c r="O871" s="50">
        <f>VLOOKUP(I871,Hoja1!$A$2:$J$18391,10,0)</f>
        <v>99900000</v>
      </c>
      <c r="P871" s="66">
        <f t="shared" si="95"/>
        <v>0</v>
      </c>
      <c r="Q871" s="64" t="s">
        <v>126</v>
      </c>
      <c r="R871" s="59" t="s">
        <v>127</v>
      </c>
      <c r="S871" s="59" t="s">
        <v>128</v>
      </c>
      <c r="T871" s="59" t="s">
        <v>121</v>
      </c>
      <c r="U871" s="59" t="s">
        <v>121</v>
      </c>
      <c r="V871" s="43" t="s">
        <v>121</v>
      </c>
      <c r="W871" s="59" t="s">
        <v>121</v>
      </c>
      <c r="X871" s="59" t="s">
        <v>121</v>
      </c>
      <c r="Y871" s="67" t="str">
        <f t="shared" si="100"/>
        <v>N.A.</v>
      </c>
      <c r="Z871" s="68">
        <f t="shared" ref="Z871:Z905" si="101">+(((N871)-(N871*AE871)/100%))</f>
        <v>98901000</v>
      </c>
      <c r="AA871" s="59" t="s">
        <v>1878</v>
      </c>
      <c r="AB871" s="59" t="s">
        <v>129</v>
      </c>
      <c r="AC871" s="61" t="s">
        <v>129</v>
      </c>
      <c r="AD871" s="69" t="b">
        <f t="shared" si="99"/>
        <v>1</v>
      </c>
      <c r="AE871" s="76">
        <v>0.01</v>
      </c>
      <c r="AF871" s="76">
        <v>0.01</v>
      </c>
      <c r="AG871" s="76">
        <v>0.01</v>
      </c>
      <c r="AH871" s="76">
        <v>0.01</v>
      </c>
      <c r="AI871" s="76">
        <v>0.01</v>
      </c>
      <c r="AJ871" s="76">
        <v>0.02</v>
      </c>
      <c r="AK871" s="59" t="s">
        <v>130</v>
      </c>
      <c r="AL871" s="59" t="s">
        <v>130</v>
      </c>
      <c r="AM871" s="59" t="s">
        <v>131</v>
      </c>
      <c r="AN871" s="71">
        <v>0</v>
      </c>
      <c r="AO871" s="56">
        <v>7499768</v>
      </c>
      <c r="AP871" s="56">
        <v>293792</v>
      </c>
      <c r="AQ871" s="56">
        <v>1437915</v>
      </c>
      <c r="AR871" s="56">
        <v>3272268</v>
      </c>
      <c r="AS871" s="56">
        <v>8978995</v>
      </c>
      <c r="AT871" s="56">
        <v>8226166</v>
      </c>
      <c r="AU871" s="56">
        <v>413129</v>
      </c>
      <c r="AV871" s="56">
        <v>2723690</v>
      </c>
      <c r="AW871" s="56">
        <v>2723690</v>
      </c>
      <c r="AX871" s="56">
        <v>2293633</v>
      </c>
      <c r="AY871" s="56">
        <v>2293633</v>
      </c>
      <c r="AZ871" s="56">
        <v>1901565</v>
      </c>
      <c r="BA871" s="56" t="s">
        <v>121</v>
      </c>
      <c r="BB871" s="56">
        <v>1372242</v>
      </c>
      <c r="BC871" s="56">
        <v>352550</v>
      </c>
      <c r="BD871" s="56">
        <v>1410200</v>
      </c>
      <c r="BE871" s="56">
        <v>4019078</v>
      </c>
      <c r="BF871" s="56">
        <v>143539</v>
      </c>
      <c r="BG871" s="56">
        <v>3732001</v>
      </c>
      <c r="BH871" s="56">
        <v>861231</v>
      </c>
      <c r="BI871" s="56">
        <v>2727231</v>
      </c>
      <c r="BJ871" s="56">
        <v>688549</v>
      </c>
      <c r="BK871" s="56">
        <v>2727231</v>
      </c>
      <c r="BL871" s="56">
        <v>4642938</v>
      </c>
      <c r="BM871" s="56">
        <v>3276228</v>
      </c>
      <c r="BN871" s="56">
        <v>189756</v>
      </c>
      <c r="BO871" s="56">
        <v>860112</v>
      </c>
      <c r="BP871" s="56">
        <v>2727231</v>
      </c>
      <c r="BQ871" s="56">
        <v>3276228</v>
      </c>
      <c r="BR871" s="56">
        <v>3276228</v>
      </c>
      <c r="BS871" s="56">
        <v>3276228</v>
      </c>
      <c r="BT871" s="56">
        <v>6750076</v>
      </c>
      <c r="BU871" s="56">
        <v>189756</v>
      </c>
      <c r="BV871" s="56">
        <v>4431749</v>
      </c>
      <c r="BW871" s="56">
        <v>9330002</v>
      </c>
      <c r="BX871" s="56" t="s">
        <v>121</v>
      </c>
      <c r="BY871" s="56">
        <v>860112</v>
      </c>
      <c r="BZ871" s="56">
        <v>13780187</v>
      </c>
      <c r="CA871" s="56">
        <v>7167607</v>
      </c>
      <c r="CB871" s="56">
        <v>10034649</v>
      </c>
      <c r="CC871" s="56" t="s">
        <v>121</v>
      </c>
      <c r="CD871" s="56">
        <v>14335213</v>
      </c>
      <c r="CE871" s="232" t="s">
        <v>130</v>
      </c>
      <c r="CF871" s="232" t="s">
        <v>121</v>
      </c>
      <c r="CG871" s="232" t="s">
        <v>121</v>
      </c>
      <c r="CH871" s="232" t="s">
        <v>121</v>
      </c>
      <c r="CI871" s="232" t="s">
        <v>121</v>
      </c>
      <c r="CJ871" s="232" t="s">
        <v>121</v>
      </c>
      <c r="CK871" s="232" t="s">
        <v>121</v>
      </c>
      <c r="CL871" s="232" t="s">
        <v>121</v>
      </c>
      <c r="CM871" s="253" t="s">
        <v>121</v>
      </c>
      <c r="CN871" s="253" t="s">
        <v>121</v>
      </c>
      <c r="CO871" s="253" t="s">
        <v>121</v>
      </c>
      <c r="CP871" s="253" t="s">
        <v>121</v>
      </c>
      <c r="CQ871" s="253" t="s">
        <v>121</v>
      </c>
      <c r="CR871" s="253" t="s">
        <v>121</v>
      </c>
      <c r="CS871" s="253" t="s">
        <v>121</v>
      </c>
      <c r="CT871" s="253" t="s">
        <v>121</v>
      </c>
      <c r="CU871" s="253" t="s">
        <v>121</v>
      </c>
      <c r="CV871" s="253" t="s">
        <v>121</v>
      </c>
      <c r="CW871" s="253" t="s">
        <v>121</v>
      </c>
      <c r="CX871" s="253" t="s">
        <v>121</v>
      </c>
      <c r="CY871" s="253" t="s">
        <v>121</v>
      </c>
      <c r="CZ871" s="298">
        <v>7125251</v>
      </c>
      <c r="DA871" s="72">
        <v>16760984</v>
      </c>
      <c r="DB871" s="73">
        <v>1</v>
      </c>
      <c r="DC871" s="10">
        <v>1</v>
      </c>
      <c r="DD871" s="10"/>
      <c r="DE871" s="58" t="s">
        <v>1880</v>
      </c>
      <c r="DF871" s="58" t="str">
        <f t="shared" si="97"/>
        <v>Vehículos Convencionales_Camperos/Camionetas_4x2</v>
      </c>
      <c r="DG871" s="13">
        <f t="shared" si="98"/>
        <v>98901000</v>
      </c>
      <c r="DK871" s="10" t="b">
        <v>1</v>
      </c>
    </row>
    <row r="872" spans="1:115" ht="38.25" x14ac:dyDescent="0.25">
      <c r="A872" s="61">
        <v>1315</v>
      </c>
      <c r="B872" s="43" t="s">
        <v>245</v>
      </c>
      <c r="C872" s="43" t="s">
        <v>0</v>
      </c>
      <c r="D872" s="43" t="s">
        <v>320</v>
      </c>
      <c r="E872" s="43" t="s">
        <v>327</v>
      </c>
      <c r="F872" s="43" t="s">
        <v>121</v>
      </c>
      <c r="G872" s="60" t="s">
        <v>1836</v>
      </c>
      <c r="H872" s="43" t="s">
        <v>443</v>
      </c>
      <c r="I872" s="62">
        <v>4208118</v>
      </c>
      <c r="J872" s="59" t="s">
        <v>1837</v>
      </c>
      <c r="K872" s="61" t="s">
        <v>360</v>
      </c>
      <c r="L872" s="63">
        <v>270</v>
      </c>
      <c r="M872" s="64" t="s">
        <v>121</v>
      </c>
      <c r="N872" s="65">
        <v>323000000</v>
      </c>
      <c r="O872" s="50">
        <f>VLOOKUP(I872,Hoja1!$A$2:$J$18391,10,0)</f>
        <v>323000000</v>
      </c>
      <c r="P872" s="66">
        <f t="shared" si="95"/>
        <v>0</v>
      </c>
      <c r="Q872" s="64" t="s">
        <v>327</v>
      </c>
      <c r="R872" s="59" t="s">
        <v>148</v>
      </c>
      <c r="S872" s="59" t="s">
        <v>128</v>
      </c>
      <c r="T872" s="59" t="s">
        <v>121</v>
      </c>
      <c r="U872" s="59" t="s">
        <v>121</v>
      </c>
      <c r="V872" s="43" t="s">
        <v>121</v>
      </c>
      <c r="W872" s="59" t="s">
        <v>121</v>
      </c>
      <c r="X872" s="59" t="s">
        <v>121</v>
      </c>
      <c r="Y872" s="67" t="str">
        <f t="shared" si="100"/>
        <v>N.A.</v>
      </c>
      <c r="Z872" s="68">
        <f t="shared" si="101"/>
        <v>319770000</v>
      </c>
      <c r="AA872" s="59" t="s">
        <v>1878</v>
      </c>
      <c r="AB872" s="59" t="s">
        <v>149</v>
      </c>
      <c r="AC872" s="61" t="s">
        <v>149</v>
      </c>
      <c r="AD872" s="69" t="b">
        <f t="shared" si="99"/>
        <v>1</v>
      </c>
      <c r="AE872" s="76">
        <v>0.01</v>
      </c>
      <c r="AF872" s="76">
        <v>0.01</v>
      </c>
      <c r="AG872" s="76">
        <v>0.01</v>
      </c>
      <c r="AH872" s="76">
        <v>0.01</v>
      </c>
      <c r="AI872" s="76">
        <v>0.01</v>
      </c>
      <c r="AJ872" s="76">
        <v>0.02</v>
      </c>
      <c r="AK872" s="59" t="s">
        <v>130</v>
      </c>
      <c r="AL872" s="59" t="s">
        <v>130</v>
      </c>
      <c r="AM872" s="59" t="s">
        <v>131</v>
      </c>
      <c r="AN872" s="71">
        <v>0</v>
      </c>
      <c r="AO872" s="56">
        <v>7499768</v>
      </c>
      <c r="AP872" s="56">
        <v>293792</v>
      </c>
      <c r="AQ872" s="56">
        <v>1437915</v>
      </c>
      <c r="AR872" s="56">
        <v>3272268</v>
      </c>
      <c r="AS872" s="56">
        <v>8978995</v>
      </c>
      <c r="AT872" s="56">
        <v>8226166</v>
      </c>
      <c r="AU872" s="56">
        <v>413129</v>
      </c>
      <c r="AV872" s="56">
        <v>2723690</v>
      </c>
      <c r="AW872" s="56">
        <v>2723690</v>
      </c>
      <c r="AX872" s="56">
        <v>2293633</v>
      </c>
      <c r="AY872" s="56">
        <v>2293633</v>
      </c>
      <c r="AZ872" s="56">
        <v>1901565</v>
      </c>
      <c r="BA872" s="56" t="s">
        <v>121</v>
      </c>
      <c r="BB872" s="56">
        <v>1372242</v>
      </c>
      <c r="BC872" s="56">
        <v>352550</v>
      </c>
      <c r="BD872" s="56">
        <v>1410200</v>
      </c>
      <c r="BE872" s="56">
        <v>4019078</v>
      </c>
      <c r="BF872" s="56">
        <v>143539</v>
      </c>
      <c r="BG872" s="56">
        <v>3732001</v>
      </c>
      <c r="BH872" s="56">
        <v>861231</v>
      </c>
      <c r="BI872" s="56">
        <v>2727231</v>
      </c>
      <c r="BJ872" s="56">
        <v>688549</v>
      </c>
      <c r="BK872" s="56">
        <v>2727231</v>
      </c>
      <c r="BL872" s="56">
        <v>4642938</v>
      </c>
      <c r="BM872" s="56">
        <v>3276228</v>
      </c>
      <c r="BN872" s="56">
        <v>189756</v>
      </c>
      <c r="BO872" s="56">
        <v>860112</v>
      </c>
      <c r="BP872" s="56">
        <v>2727231</v>
      </c>
      <c r="BQ872" s="56">
        <v>3276228</v>
      </c>
      <c r="BR872" s="56">
        <v>3276228</v>
      </c>
      <c r="BS872" s="56">
        <v>3276228</v>
      </c>
      <c r="BT872" s="56">
        <v>6750076</v>
      </c>
      <c r="BU872" s="56">
        <v>189756</v>
      </c>
      <c r="BV872" s="56">
        <v>4431749</v>
      </c>
      <c r="BW872" s="56">
        <v>9330002</v>
      </c>
      <c r="BX872" s="56" t="s">
        <v>121</v>
      </c>
      <c r="BY872" s="56">
        <v>860112</v>
      </c>
      <c r="BZ872" s="56">
        <v>13780187</v>
      </c>
      <c r="CA872" s="56">
        <v>7167607</v>
      </c>
      <c r="CB872" s="56">
        <v>10034649</v>
      </c>
      <c r="CC872" s="56" t="s">
        <v>121</v>
      </c>
      <c r="CD872" s="56">
        <v>14335213</v>
      </c>
      <c r="CE872" s="232" t="s">
        <v>130</v>
      </c>
      <c r="CF872" s="232" t="s">
        <v>130</v>
      </c>
      <c r="CG872" s="232" t="s">
        <v>131</v>
      </c>
      <c r="CH872" s="232" t="s">
        <v>130</v>
      </c>
      <c r="CI872" s="232" t="s">
        <v>131</v>
      </c>
      <c r="CJ872" s="232" t="s">
        <v>121</v>
      </c>
      <c r="CK872" s="232" t="s">
        <v>121</v>
      </c>
      <c r="CL872" s="232" t="s">
        <v>121</v>
      </c>
      <c r="CM872" s="253" t="s">
        <v>121</v>
      </c>
      <c r="CN872" s="253" t="s">
        <v>121</v>
      </c>
      <c r="CO872" s="253" t="s">
        <v>121</v>
      </c>
      <c r="CP872" s="253" t="s">
        <v>121</v>
      </c>
      <c r="CQ872" s="253" t="s">
        <v>121</v>
      </c>
      <c r="CR872" s="253" t="s">
        <v>121</v>
      </c>
      <c r="CS872" s="253" t="s">
        <v>121</v>
      </c>
      <c r="CT872" s="253" t="s">
        <v>121</v>
      </c>
      <c r="CU872" s="253" t="s">
        <v>121</v>
      </c>
      <c r="CV872" s="253" t="s">
        <v>121</v>
      </c>
      <c r="CW872" s="253" t="s">
        <v>121</v>
      </c>
      <c r="CX872" s="253" t="s">
        <v>121</v>
      </c>
      <c r="CY872" s="253" t="s">
        <v>121</v>
      </c>
      <c r="CZ872" s="298">
        <v>7125251</v>
      </c>
      <c r="DA872" s="72">
        <v>16760984</v>
      </c>
      <c r="DB872" s="73">
        <v>1</v>
      </c>
      <c r="DC872" s="10">
        <v>1</v>
      </c>
      <c r="DD872" s="10"/>
      <c r="DE872" s="58" t="s">
        <v>1880</v>
      </c>
      <c r="DF872" s="58" t="str">
        <f t="shared" si="97"/>
        <v>Vehículos Convencionales_Camperos/Camionetas_4x4</v>
      </c>
      <c r="DG872" s="13">
        <f t="shared" si="98"/>
        <v>319770000</v>
      </c>
      <c r="DK872" s="10" t="b">
        <v>1</v>
      </c>
    </row>
    <row r="873" spans="1:115" ht="38.25" x14ac:dyDescent="0.25">
      <c r="A873" s="61">
        <v>1316</v>
      </c>
      <c r="B873" s="43" t="s">
        <v>245</v>
      </c>
      <c r="C873" s="43" t="s">
        <v>0</v>
      </c>
      <c r="D873" s="43" t="s">
        <v>320</v>
      </c>
      <c r="E873" s="43" t="s">
        <v>327</v>
      </c>
      <c r="F873" s="43" t="s">
        <v>121</v>
      </c>
      <c r="G873" s="60" t="s">
        <v>1838</v>
      </c>
      <c r="H873" s="43" t="s">
        <v>443</v>
      </c>
      <c r="I873" s="62">
        <v>4208126</v>
      </c>
      <c r="J873" s="59" t="s">
        <v>1839</v>
      </c>
      <c r="K873" s="61" t="s">
        <v>360</v>
      </c>
      <c r="L873" s="63">
        <v>270</v>
      </c>
      <c r="M873" s="64" t="s">
        <v>121</v>
      </c>
      <c r="N873" s="65">
        <v>351000000</v>
      </c>
      <c r="O873" s="50">
        <f>VLOOKUP(I873,Hoja1!$A$2:$J$18391,10,0)</f>
        <v>351000000</v>
      </c>
      <c r="P873" s="66">
        <f t="shared" si="95"/>
        <v>0</v>
      </c>
      <c r="Q873" s="64" t="s">
        <v>327</v>
      </c>
      <c r="R873" s="59" t="s">
        <v>148</v>
      </c>
      <c r="S873" s="59" t="s">
        <v>128</v>
      </c>
      <c r="T873" s="59" t="s">
        <v>121</v>
      </c>
      <c r="U873" s="59" t="s">
        <v>121</v>
      </c>
      <c r="V873" s="43" t="s">
        <v>121</v>
      </c>
      <c r="W873" s="59" t="s">
        <v>121</v>
      </c>
      <c r="X873" s="59" t="s">
        <v>121</v>
      </c>
      <c r="Y873" s="67" t="str">
        <f t="shared" si="100"/>
        <v>N.A.</v>
      </c>
      <c r="Z873" s="68">
        <f t="shared" si="101"/>
        <v>347490000</v>
      </c>
      <c r="AA873" s="59" t="s">
        <v>1878</v>
      </c>
      <c r="AB873" s="59" t="s">
        <v>156</v>
      </c>
      <c r="AC873" s="61" t="s">
        <v>156</v>
      </c>
      <c r="AD873" s="69" t="b">
        <f t="shared" si="99"/>
        <v>1</v>
      </c>
      <c r="AE873" s="76">
        <v>0.01</v>
      </c>
      <c r="AF873" s="76">
        <v>0.01</v>
      </c>
      <c r="AG873" s="76">
        <v>0.01</v>
      </c>
      <c r="AH873" s="76">
        <v>0.01</v>
      </c>
      <c r="AI873" s="76">
        <v>0.01</v>
      </c>
      <c r="AJ873" s="76">
        <v>0.02</v>
      </c>
      <c r="AK873" s="59" t="s">
        <v>130</v>
      </c>
      <c r="AL873" s="59" t="s">
        <v>130</v>
      </c>
      <c r="AM873" s="59" t="s">
        <v>131</v>
      </c>
      <c r="AN873" s="71">
        <v>0</v>
      </c>
      <c r="AO873" s="56">
        <v>7499768</v>
      </c>
      <c r="AP873" s="56">
        <v>293792</v>
      </c>
      <c r="AQ873" s="56">
        <v>1437915</v>
      </c>
      <c r="AR873" s="56">
        <v>3272268</v>
      </c>
      <c r="AS873" s="56">
        <v>7718937</v>
      </c>
      <c r="AT873" s="56">
        <v>8226166</v>
      </c>
      <c r="AU873" s="56">
        <v>413129</v>
      </c>
      <c r="AV873" s="56">
        <v>2723690</v>
      </c>
      <c r="AW873" s="56">
        <v>2723690</v>
      </c>
      <c r="AX873" s="56">
        <v>2293633</v>
      </c>
      <c r="AY873" s="56">
        <v>2293633</v>
      </c>
      <c r="AZ873" s="56">
        <v>1901565</v>
      </c>
      <c r="BA873" s="56" t="s">
        <v>121</v>
      </c>
      <c r="BB873" s="56">
        <v>1372242</v>
      </c>
      <c r="BC873" s="56">
        <v>352550</v>
      </c>
      <c r="BD873" s="56">
        <v>1410200</v>
      </c>
      <c r="BE873" s="56">
        <v>4019078</v>
      </c>
      <c r="BF873" s="56">
        <v>143539</v>
      </c>
      <c r="BG873" s="56">
        <v>3732001</v>
      </c>
      <c r="BH873" s="56">
        <v>861231</v>
      </c>
      <c r="BI873" s="56">
        <v>2727231</v>
      </c>
      <c r="BJ873" s="56">
        <v>688549</v>
      </c>
      <c r="BK873" s="56">
        <v>2727231</v>
      </c>
      <c r="BL873" s="56">
        <v>4642938</v>
      </c>
      <c r="BM873" s="56">
        <v>3276228</v>
      </c>
      <c r="BN873" s="56">
        <v>189756</v>
      </c>
      <c r="BO873" s="56">
        <v>860112</v>
      </c>
      <c r="BP873" s="56">
        <v>2727231</v>
      </c>
      <c r="BQ873" s="56">
        <v>3276228</v>
      </c>
      <c r="BR873" s="56">
        <v>3276228</v>
      </c>
      <c r="BS873" s="56">
        <v>3276228</v>
      </c>
      <c r="BT873" s="56">
        <v>6750076</v>
      </c>
      <c r="BU873" s="56">
        <v>189756</v>
      </c>
      <c r="BV873" s="56">
        <v>4431749</v>
      </c>
      <c r="BW873" s="56">
        <v>9330002</v>
      </c>
      <c r="BX873" s="56" t="s">
        <v>121</v>
      </c>
      <c r="BY873" s="56">
        <v>860112</v>
      </c>
      <c r="BZ873" s="56">
        <v>13780187</v>
      </c>
      <c r="CA873" s="56">
        <v>7167607</v>
      </c>
      <c r="CB873" s="56">
        <v>10034649</v>
      </c>
      <c r="CC873" s="56" t="s">
        <v>121</v>
      </c>
      <c r="CD873" s="56">
        <v>14335213</v>
      </c>
      <c r="CE873" s="232" t="s">
        <v>130</v>
      </c>
      <c r="CF873" s="232" t="s">
        <v>130</v>
      </c>
      <c r="CG873" s="232" t="s">
        <v>130</v>
      </c>
      <c r="CH873" s="232" t="s">
        <v>131</v>
      </c>
      <c r="CI873" s="232" t="s">
        <v>130</v>
      </c>
      <c r="CJ873" s="232" t="s">
        <v>131</v>
      </c>
      <c r="CK873" s="232" t="s">
        <v>121</v>
      </c>
      <c r="CL873" s="232" t="s">
        <v>121</v>
      </c>
      <c r="CM873" s="253" t="s">
        <v>121</v>
      </c>
      <c r="CN873" s="253" t="s">
        <v>121</v>
      </c>
      <c r="CO873" s="253" t="s">
        <v>121</v>
      </c>
      <c r="CP873" s="253" t="s">
        <v>121</v>
      </c>
      <c r="CQ873" s="253" t="s">
        <v>121</v>
      </c>
      <c r="CR873" s="253" t="s">
        <v>121</v>
      </c>
      <c r="CS873" s="253" t="s">
        <v>121</v>
      </c>
      <c r="CT873" s="253" t="s">
        <v>121</v>
      </c>
      <c r="CU873" s="253" t="s">
        <v>121</v>
      </c>
      <c r="CV873" s="253" t="s">
        <v>121</v>
      </c>
      <c r="CW873" s="253" t="s">
        <v>121</v>
      </c>
      <c r="CX873" s="253" t="s">
        <v>121</v>
      </c>
      <c r="CY873" s="253" t="s">
        <v>121</v>
      </c>
      <c r="CZ873" s="298">
        <v>7125251</v>
      </c>
      <c r="DA873" s="72">
        <v>16760984</v>
      </c>
      <c r="DB873" s="73">
        <v>1</v>
      </c>
      <c r="DC873" s="10">
        <v>1</v>
      </c>
      <c r="DD873" s="10"/>
      <c r="DE873" s="58" t="s">
        <v>1880</v>
      </c>
      <c r="DF873" s="58" t="str">
        <f t="shared" si="97"/>
        <v>Vehículos Convencionales_Camperos/Camionetas_4x4</v>
      </c>
      <c r="DG873" s="13">
        <f t="shared" si="98"/>
        <v>347490000</v>
      </c>
      <c r="DK873" s="10" t="b">
        <v>1</v>
      </c>
    </row>
    <row r="874" spans="1:115" ht="38.25" x14ac:dyDescent="0.25">
      <c r="A874" s="61">
        <v>1317</v>
      </c>
      <c r="B874" s="43" t="s">
        <v>245</v>
      </c>
      <c r="C874" s="43" t="s">
        <v>0</v>
      </c>
      <c r="D874" s="43" t="s">
        <v>544</v>
      </c>
      <c r="E874" s="43" t="s">
        <v>545</v>
      </c>
      <c r="F874" s="43" t="s">
        <v>126</v>
      </c>
      <c r="G874" s="60" t="s">
        <v>1840</v>
      </c>
      <c r="H874" s="43" t="s">
        <v>582</v>
      </c>
      <c r="I874" s="62">
        <v>40821011</v>
      </c>
      <c r="J874" s="59" t="s">
        <v>1841</v>
      </c>
      <c r="K874" s="61" t="s">
        <v>125</v>
      </c>
      <c r="L874" s="63">
        <v>98</v>
      </c>
      <c r="M874" s="64" t="s">
        <v>121</v>
      </c>
      <c r="N874" s="65">
        <v>96000000</v>
      </c>
      <c r="O874" s="50">
        <f>VLOOKUP(I874,Hoja1!$A$2:$J$18391,10,0)</f>
        <v>96000000</v>
      </c>
      <c r="P874" s="66">
        <f t="shared" si="95"/>
        <v>0</v>
      </c>
      <c r="Q874" s="64" t="s">
        <v>126</v>
      </c>
      <c r="R874" s="59" t="s">
        <v>127</v>
      </c>
      <c r="S874" s="59" t="s">
        <v>128</v>
      </c>
      <c r="T874" s="59" t="s">
        <v>121</v>
      </c>
      <c r="U874" s="59" t="s">
        <v>121</v>
      </c>
      <c r="V874" s="43" t="s">
        <v>121</v>
      </c>
      <c r="W874" s="59" t="s">
        <v>121</v>
      </c>
      <c r="X874" s="59" t="s">
        <v>121</v>
      </c>
      <c r="Y874" s="67" t="str">
        <f t="shared" si="100"/>
        <v>N.A.</v>
      </c>
      <c r="Z874" s="68">
        <f t="shared" si="101"/>
        <v>95040000</v>
      </c>
      <c r="AA874" s="59" t="s">
        <v>1878</v>
      </c>
      <c r="AB874" s="59" t="s">
        <v>129</v>
      </c>
      <c r="AC874" s="61" t="s">
        <v>129</v>
      </c>
      <c r="AD874" s="69" t="b">
        <f t="shared" si="99"/>
        <v>1</v>
      </c>
      <c r="AE874" s="76">
        <v>0.01</v>
      </c>
      <c r="AF874" s="76">
        <v>0.01</v>
      </c>
      <c r="AG874" s="76">
        <v>0.01</v>
      </c>
      <c r="AH874" s="76">
        <v>0.01</v>
      </c>
      <c r="AI874" s="76">
        <v>0.01</v>
      </c>
      <c r="AJ874" s="76">
        <v>0.02</v>
      </c>
      <c r="AK874" s="59" t="s">
        <v>130</v>
      </c>
      <c r="AL874" s="59" t="s">
        <v>130</v>
      </c>
      <c r="AM874" s="59" t="s">
        <v>131</v>
      </c>
      <c r="AN874" s="71">
        <v>0</v>
      </c>
      <c r="AO874" s="56">
        <v>7499768</v>
      </c>
      <c r="AP874" s="56">
        <v>293792</v>
      </c>
      <c r="AQ874" s="56">
        <v>1437915</v>
      </c>
      <c r="AR874" s="56">
        <v>3272268</v>
      </c>
      <c r="AS874" s="56">
        <v>2638926</v>
      </c>
      <c r="AT874" s="56">
        <v>8226166</v>
      </c>
      <c r="AU874" s="56">
        <v>413129</v>
      </c>
      <c r="AV874" s="56">
        <v>1108349</v>
      </c>
      <c r="AW874" s="56">
        <v>422228</v>
      </c>
      <c r="AX874" s="56" t="s">
        <v>121</v>
      </c>
      <c r="AY874" s="56" t="s">
        <v>121</v>
      </c>
      <c r="AZ874" s="56" t="s">
        <v>121</v>
      </c>
      <c r="BA874" s="56" t="s">
        <v>121</v>
      </c>
      <c r="BB874" s="56" t="s">
        <v>121</v>
      </c>
      <c r="BC874" s="56">
        <v>2723690</v>
      </c>
      <c r="BD874" s="56">
        <v>2723690</v>
      </c>
      <c r="BE874" s="56">
        <v>2293633</v>
      </c>
      <c r="BF874" s="56">
        <v>2293633</v>
      </c>
      <c r="BG874" s="56">
        <v>1901565</v>
      </c>
      <c r="BH874" s="56">
        <v>0</v>
      </c>
      <c r="BI874" s="56">
        <v>1372242</v>
      </c>
      <c r="BJ874" s="56">
        <v>688549</v>
      </c>
      <c r="BK874" s="56">
        <v>2727231</v>
      </c>
      <c r="BL874" s="56">
        <v>4642938</v>
      </c>
      <c r="BM874" s="56">
        <v>3276228</v>
      </c>
      <c r="BN874" s="56">
        <v>189756</v>
      </c>
      <c r="BO874" s="56">
        <v>860112</v>
      </c>
      <c r="BP874" s="56">
        <v>2727231</v>
      </c>
      <c r="BQ874" s="56">
        <v>3583804</v>
      </c>
      <c r="BR874" s="56">
        <v>3583804</v>
      </c>
      <c r="BS874" s="56">
        <v>3276228</v>
      </c>
      <c r="BT874" s="56">
        <v>6750076</v>
      </c>
      <c r="BU874" s="56">
        <v>189756</v>
      </c>
      <c r="BV874" s="56">
        <v>4431749</v>
      </c>
      <c r="BW874" s="56">
        <v>9330002</v>
      </c>
      <c r="BX874" s="56" t="s">
        <v>121</v>
      </c>
      <c r="BY874" s="56">
        <v>860112</v>
      </c>
      <c r="BZ874" s="56">
        <v>13780187</v>
      </c>
      <c r="CA874" s="56">
        <v>7167607</v>
      </c>
      <c r="CB874" s="56">
        <v>10034649</v>
      </c>
      <c r="CC874" s="56" t="s">
        <v>121</v>
      </c>
      <c r="CD874" s="56">
        <v>14335213</v>
      </c>
      <c r="CE874" s="232" t="s">
        <v>130</v>
      </c>
      <c r="CF874" s="232" t="s">
        <v>130</v>
      </c>
      <c r="CG874" s="232" t="s">
        <v>130</v>
      </c>
      <c r="CH874" s="232" t="s">
        <v>130</v>
      </c>
      <c r="CI874" s="232" t="s">
        <v>130</v>
      </c>
      <c r="CJ874" s="232" t="s">
        <v>131</v>
      </c>
      <c r="CK874" s="232" t="s">
        <v>121</v>
      </c>
      <c r="CL874" s="232" t="s">
        <v>121</v>
      </c>
      <c r="CM874" s="253" t="s">
        <v>121</v>
      </c>
      <c r="CN874" s="253" t="s">
        <v>121</v>
      </c>
      <c r="CO874" s="253" t="s">
        <v>121</v>
      </c>
      <c r="CP874" s="253" t="s">
        <v>121</v>
      </c>
      <c r="CQ874" s="253" t="s">
        <v>121</v>
      </c>
      <c r="CR874" s="253" t="s">
        <v>121</v>
      </c>
      <c r="CS874" s="253" t="s">
        <v>121</v>
      </c>
      <c r="CT874" s="253" t="s">
        <v>121</v>
      </c>
      <c r="CU874" s="253" t="s">
        <v>121</v>
      </c>
      <c r="CV874" s="253" t="s">
        <v>121</v>
      </c>
      <c r="CW874" s="253" t="s">
        <v>121</v>
      </c>
      <c r="CX874" s="253" t="s">
        <v>121</v>
      </c>
      <c r="CY874" s="253" t="s">
        <v>121</v>
      </c>
      <c r="CZ874" s="298">
        <v>7125251</v>
      </c>
      <c r="DA874" s="72">
        <v>16760984</v>
      </c>
      <c r="DB874" s="73">
        <v>1</v>
      </c>
      <c r="DC874" s="10">
        <v>1</v>
      </c>
      <c r="DD874" s="10"/>
      <c r="DE874" s="58" t="s">
        <v>1880</v>
      </c>
      <c r="DF874" s="58" t="str">
        <f t="shared" si="97"/>
        <v>Vehículos Convencionales_Pick Up_PICKUP DOBLE CAB - PLATON</v>
      </c>
      <c r="DG874" s="13">
        <f t="shared" si="98"/>
        <v>95040000</v>
      </c>
      <c r="DK874" s="10" t="b">
        <v>1</v>
      </c>
    </row>
    <row r="875" spans="1:115" ht="38.25" x14ac:dyDescent="0.25">
      <c r="A875" s="61">
        <v>1318</v>
      </c>
      <c r="B875" s="43" t="s">
        <v>245</v>
      </c>
      <c r="C875" s="43" t="s">
        <v>0</v>
      </c>
      <c r="D875" s="43" t="s">
        <v>544</v>
      </c>
      <c r="E875" s="43" t="s">
        <v>568</v>
      </c>
      <c r="F875" s="43" t="s">
        <v>126</v>
      </c>
      <c r="G875" s="60" t="s">
        <v>1842</v>
      </c>
      <c r="H875" s="43" t="s">
        <v>582</v>
      </c>
      <c r="I875" s="62">
        <v>40820003</v>
      </c>
      <c r="J875" s="59" t="s">
        <v>1843</v>
      </c>
      <c r="K875" s="61" t="s">
        <v>125</v>
      </c>
      <c r="L875" s="63">
        <v>86</v>
      </c>
      <c r="M875" s="64" t="s">
        <v>121</v>
      </c>
      <c r="N875" s="65">
        <v>76000000</v>
      </c>
      <c r="O875" s="50">
        <f>VLOOKUP(I875,Hoja1!$A$2:$J$18391,10,0)</f>
        <v>76000000</v>
      </c>
      <c r="P875" s="66">
        <f t="shared" si="95"/>
        <v>0</v>
      </c>
      <c r="Q875" s="64" t="s">
        <v>126</v>
      </c>
      <c r="R875" s="59" t="s">
        <v>127</v>
      </c>
      <c r="S875" s="59" t="s">
        <v>128</v>
      </c>
      <c r="T875" s="59" t="s">
        <v>121</v>
      </c>
      <c r="U875" s="59" t="s">
        <v>121</v>
      </c>
      <c r="V875" s="43" t="s">
        <v>121</v>
      </c>
      <c r="W875" s="59" t="s">
        <v>121</v>
      </c>
      <c r="X875" s="59" t="s">
        <v>121</v>
      </c>
      <c r="Y875" s="67" t="str">
        <f t="shared" si="100"/>
        <v>N.A.</v>
      </c>
      <c r="Z875" s="68">
        <f t="shared" si="101"/>
        <v>75240000</v>
      </c>
      <c r="AA875" s="59" t="s">
        <v>1878</v>
      </c>
      <c r="AB875" s="59" t="s">
        <v>149</v>
      </c>
      <c r="AC875" s="61" t="s">
        <v>149</v>
      </c>
      <c r="AD875" s="69" t="b">
        <f t="shared" si="99"/>
        <v>1</v>
      </c>
      <c r="AE875" s="76">
        <v>0.01</v>
      </c>
      <c r="AF875" s="76">
        <v>0.01</v>
      </c>
      <c r="AG875" s="76">
        <v>0.01</v>
      </c>
      <c r="AH875" s="76">
        <v>0.01</v>
      </c>
      <c r="AI875" s="76">
        <v>0.01</v>
      </c>
      <c r="AJ875" s="76">
        <v>0.02</v>
      </c>
      <c r="AK875" s="59" t="s">
        <v>130</v>
      </c>
      <c r="AL875" s="59" t="s">
        <v>130</v>
      </c>
      <c r="AM875" s="59" t="s">
        <v>131</v>
      </c>
      <c r="AN875" s="71">
        <v>0</v>
      </c>
      <c r="AO875" s="56">
        <v>7499768</v>
      </c>
      <c r="AP875" s="56">
        <v>293792</v>
      </c>
      <c r="AQ875" s="56">
        <v>1437915</v>
      </c>
      <c r="AR875" s="56">
        <v>3272268</v>
      </c>
      <c r="AS875" s="56">
        <v>2638926</v>
      </c>
      <c r="AT875" s="56">
        <v>8226166</v>
      </c>
      <c r="AU875" s="56">
        <v>413129</v>
      </c>
      <c r="AV875" s="56">
        <v>1108349</v>
      </c>
      <c r="AW875" s="56">
        <v>422228</v>
      </c>
      <c r="AX875" s="56" t="s">
        <v>121</v>
      </c>
      <c r="AY875" s="56" t="s">
        <v>121</v>
      </c>
      <c r="AZ875" s="56" t="s">
        <v>121</v>
      </c>
      <c r="BA875" s="56" t="s">
        <v>121</v>
      </c>
      <c r="BB875" s="56">
        <v>2296616</v>
      </c>
      <c r="BC875" s="56">
        <v>2723690</v>
      </c>
      <c r="BD875" s="56">
        <v>2723690</v>
      </c>
      <c r="BE875" s="56">
        <v>2293633</v>
      </c>
      <c r="BF875" s="56">
        <v>2293633</v>
      </c>
      <c r="BG875" s="56">
        <v>1901565</v>
      </c>
      <c r="BH875" s="56">
        <v>0</v>
      </c>
      <c r="BI875" s="56">
        <v>1372242</v>
      </c>
      <c r="BJ875" s="56">
        <v>688549</v>
      </c>
      <c r="BK875" s="56">
        <v>2727231</v>
      </c>
      <c r="BL875" s="56">
        <v>4642938</v>
      </c>
      <c r="BM875" s="56">
        <v>3276228</v>
      </c>
      <c r="BN875" s="56">
        <v>189756</v>
      </c>
      <c r="BO875" s="56">
        <v>860112</v>
      </c>
      <c r="BP875" s="56">
        <v>2727231</v>
      </c>
      <c r="BQ875" s="56">
        <v>2727231</v>
      </c>
      <c r="BR875" s="56">
        <v>2727231</v>
      </c>
      <c r="BS875" s="56">
        <v>3276228</v>
      </c>
      <c r="BT875" s="56">
        <v>6750076</v>
      </c>
      <c r="BU875" s="56">
        <v>189756</v>
      </c>
      <c r="BV875" s="56">
        <v>4431749</v>
      </c>
      <c r="BW875" s="56">
        <v>9330002</v>
      </c>
      <c r="BX875" s="56" t="s">
        <v>121</v>
      </c>
      <c r="BY875" s="56">
        <v>860112</v>
      </c>
      <c r="BZ875" s="56">
        <v>13780187</v>
      </c>
      <c r="CA875" s="56">
        <v>7167607</v>
      </c>
      <c r="CB875" s="56">
        <v>10034649</v>
      </c>
      <c r="CC875" s="56" t="s">
        <v>121</v>
      </c>
      <c r="CD875" s="56">
        <v>14335213</v>
      </c>
      <c r="CE875" s="232" t="s">
        <v>131</v>
      </c>
      <c r="CF875" s="232" t="s">
        <v>130</v>
      </c>
      <c r="CG875" s="232" t="s">
        <v>130</v>
      </c>
      <c r="CH875" s="232" t="s">
        <v>130</v>
      </c>
      <c r="CI875" s="232" t="s">
        <v>130</v>
      </c>
      <c r="CJ875" s="232" t="s">
        <v>131</v>
      </c>
      <c r="CK875" s="232" t="s">
        <v>121</v>
      </c>
      <c r="CL875" s="232" t="s">
        <v>121</v>
      </c>
      <c r="CM875" s="253" t="s">
        <v>121</v>
      </c>
      <c r="CN875" s="253" t="s">
        <v>121</v>
      </c>
      <c r="CO875" s="253" t="s">
        <v>121</v>
      </c>
      <c r="CP875" s="253" t="s">
        <v>121</v>
      </c>
      <c r="CQ875" s="253" t="s">
        <v>121</v>
      </c>
      <c r="CR875" s="253" t="s">
        <v>121</v>
      </c>
      <c r="CS875" s="253" t="s">
        <v>121</v>
      </c>
      <c r="CT875" s="253" t="s">
        <v>121</v>
      </c>
      <c r="CU875" s="253" t="s">
        <v>121</v>
      </c>
      <c r="CV875" s="253" t="s">
        <v>121</v>
      </c>
      <c r="CW875" s="253" t="s">
        <v>121</v>
      </c>
      <c r="CX875" s="253" t="s">
        <v>121</v>
      </c>
      <c r="CY875" s="253" t="s">
        <v>121</v>
      </c>
      <c r="CZ875" s="298">
        <v>7125251</v>
      </c>
      <c r="DA875" s="72">
        <v>16760984</v>
      </c>
      <c r="DB875" s="73">
        <v>1</v>
      </c>
      <c r="DC875" s="10">
        <v>1</v>
      </c>
      <c r="DD875" s="10"/>
      <c r="DE875" s="58" t="s">
        <v>1880</v>
      </c>
      <c r="DF875" s="58" t="str">
        <f t="shared" si="97"/>
        <v>Vehículos Convencionales_Pick Up_PICKUP SENCILLA - PLATON</v>
      </c>
      <c r="DG875" s="13">
        <f t="shared" si="98"/>
        <v>75240000</v>
      </c>
      <c r="DK875" s="10" t="b">
        <v>1</v>
      </c>
    </row>
    <row r="876" spans="1:115" ht="25.5" x14ac:dyDescent="0.25">
      <c r="A876" s="61">
        <v>1319</v>
      </c>
      <c r="B876" s="43" t="s">
        <v>118</v>
      </c>
      <c r="C876" s="43" t="s">
        <v>0</v>
      </c>
      <c r="D876" s="43" t="s">
        <v>320</v>
      </c>
      <c r="E876" s="43" t="s">
        <v>327</v>
      </c>
      <c r="F876" s="43" t="s">
        <v>121</v>
      </c>
      <c r="G876" s="43" t="s">
        <v>1844</v>
      </c>
      <c r="H876" s="43" t="s">
        <v>1845</v>
      </c>
      <c r="I876" s="59">
        <v>1606275</v>
      </c>
      <c r="J876" s="59" t="s">
        <v>1846</v>
      </c>
      <c r="K876" s="61" t="s">
        <v>336</v>
      </c>
      <c r="L876" s="63">
        <v>328</v>
      </c>
      <c r="M876" s="64" t="s">
        <v>121</v>
      </c>
      <c r="N876" s="65">
        <v>285000000</v>
      </c>
      <c r="O876" s="50">
        <f>VLOOKUP(I876,Hoja1!$A$2:$J$18391,10,0)</f>
        <v>285000000</v>
      </c>
      <c r="P876" s="66">
        <f t="shared" si="95"/>
        <v>0</v>
      </c>
      <c r="Q876" s="59" t="s">
        <v>327</v>
      </c>
      <c r="R876" s="59" t="s">
        <v>148</v>
      </c>
      <c r="S876" s="59" t="s">
        <v>128</v>
      </c>
      <c r="T876" s="59" t="s">
        <v>121</v>
      </c>
      <c r="U876" s="59" t="s">
        <v>121</v>
      </c>
      <c r="V876" s="43" t="s">
        <v>121</v>
      </c>
      <c r="W876" s="59" t="s">
        <v>121</v>
      </c>
      <c r="X876" s="59" t="s">
        <v>121</v>
      </c>
      <c r="Y876" s="67" t="str">
        <f t="shared" si="100"/>
        <v>N.A.</v>
      </c>
      <c r="Z876" s="68">
        <f t="shared" si="101"/>
        <v>265050000</v>
      </c>
      <c r="AA876" s="59" t="s">
        <v>1878</v>
      </c>
      <c r="AB876" s="59" t="s">
        <v>149</v>
      </c>
      <c r="AC876" s="61" t="s">
        <v>149</v>
      </c>
      <c r="AD876" s="69" t="b">
        <f t="shared" si="99"/>
        <v>1</v>
      </c>
      <c r="AE876" s="70">
        <v>7.0000000000000007E-2</v>
      </c>
      <c r="AF876" s="70">
        <v>7.0000000000000007E-2</v>
      </c>
      <c r="AG876" s="70">
        <v>7.0000000000000007E-2</v>
      </c>
      <c r="AH876" s="70">
        <v>7.0000000000000007E-2</v>
      </c>
      <c r="AI876" s="70">
        <v>0.08</v>
      </c>
      <c r="AJ876" s="70">
        <v>0.09</v>
      </c>
      <c r="AK876" s="59" t="s">
        <v>130</v>
      </c>
      <c r="AL876" s="59" t="s">
        <v>130</v>
      </c>
      <c r="AM876" s="71" t="s">
        <v>130</v>
      </c>
      <c r="AN876" s="71">
        <v>1</v>
      </c>
      <c r="AO876" s="197" t="s">
        <v>121</v>
      </c>
      <c r="AP876" s="198">
        <v>544104</v>
      </c>
      <c r="AQ876" s="197" t="s">
        <v>121</v>
      </c>
      <c r="AR876" s="197" t="s">
        <v>121</v>
      </c>
      <c r="AS876" s="197" t="s">
        <v>121</v>
      </c>
      <c r="AT876" s="197">
        <v>11738190</v>
      </c>
      <c r="AU876" s="197" t="s">
        <v>121</v>
      </c>
      <c r="AV876" s="197" t="s">
        <v>121</v>
      </c>
      <c r="AW876" s="197">
        <v>130595</v>
      </c>
      <c r="AX876" s="197" t="s">
        <v>121</v>
      </c>
      <c r="AY876" s="197" t="s">
        <v>121</v>
      </c>
      <c r="AZ876" s="197" t="s">
        <v>121</v>
      </c>
      <c r="BA876" s="197" t="s">
        <v>121</v>
      </c>
      <c r="BB876" s="197" t="s">
        <v>121</v>
      </c>
      <c r="BC876" s="197" t="s">
        <v>121</v>
      </c>
      <c r="BD876" s="197" t="s">
        <v>121</v>
      </c>
      <c r="BE876" s="197">
        <v>5875989</v>
      </c>
      <c r="BF876" s="197">
        <v>2939337</v>
      </c>
      <c r="BG876" s="197">
        <v>4156637</v>
      </c>
      <c r="BH876" s="197" t="s">
        <v>121</v>
      </c>
      <c r="BI876" s="197" t="s">
        <v>121</v>
      </c>
      <c r="BJ876" s="197">
        <v>176316</v>
      </c>
      <c r="BK876" s="197">
        <v>2003292</v>
      </c>
      <c r="BL876" s="197">
        <v>1341401</v>
      </c>
      <c r="BM876" s="197">
        <v>4977574</v>
      </c>
      <c r="BN876" s="197">
        <v>132238</v>
      </c>
      <c r="BO876" s="197">
        <v>2356814</v>
      </c>
      <c r="BP876" s="197" t="s">
        <v>121</v>
      </c>
      <c r="BQ876" s="197" t="s">
        <v>121</v>
      </c>
      <c r="BR876" s="197" t="s">
        <v>121</v>
      </c>
      <c r="BS876" s="197">
        <v>2078319</v>
      </c>
      <c r="BT876" s="197">
        <v>8022311</v>
      </c>
      <c r="BU876" s="197">
        <v>132238</v>
      </c>
      <c r="BV876" s="197" t="s">
        <v>121</v>
      </c>
      <c r="BW876" s="197" t="s">
        <v>121</v>
      </c>
      <c r="BX876" s="197" t="s">
        <v>121</v>
      </c>
      <c r="BY876" s="198">
        <v>1028515</v>
      </c>
      <c r="BZ876" s="197" t="s">
        <v>121</v>
      </c>
      <c r="CA876" s="197" t="s">
        <v>121</v>
      </c>
      <c r="CB876" s="197" t="s">
        <v>121</v>
      </c>
      <c r="CC876" s="197" t="s">
        <v>121</v>
      </c>
      <c r="CD876" s="197" t="s">
        <v>121</v>
      </c>
      <c r="CE876" s="274" t="s">
        <v>130</v>
      </c>
      <c r="CF876" s="274" t="s">
        <v>130</v>
      </c>
      <c r="CG876" s="274" t="s">
        <v>130</v>
      </c>
      <c r="CH876" s="274" t="s">
        <v>130</v>
      </c>
      <c r="CI876" s="274" t="s">
        <v>130</v>
      </c>
      <c r="CJ876" s="274" t="s">
        <v>130</v>
      </c>
      <c r="CK876" s="232" t="s">
        <v>131</v>
      </c>
      <c r="CL876" s="253" t="s">
        <v>121</v>
      </c>
      <c r="CM876" s="253" t="s">
        <v>121</v>
      </c>
      <c r="CN876" s="253" t="s">
        <v>121</v>
      </c>
      <c r="CO876" s="253" t="s">
        <v>121</v>
      </c>
      <c r="CP876" s="253" t="s">
        <v>121</v>
      </c>
      <c r="CQ876" s="253" t="s">
        <v>121</v>
      </c>
      <c r="CR876" s="253" t="s">
        <v>121</v>
      </c>
      <c r="CS876" s="253" t="s">
        <v>121</v>
      </c>
      <c r="CT876" s="253" t="s">
        <v>121</v>
      </c>
      <c r="CU876" s="253" t="s">
        <v>121</v>
      </c>
      <c r="CV876" s="253" t="s">
        <v>121</v>
      </c>
      <c r="CW876" s="253" t="s">
        <v>121</v>
      </c>
      <c r="CX876" s="253" t="s">
        <v>121</v>
      </c>
      <c r="CY876" s="253" t="s">
        <v>121</v>
      </c>
      <c r="CZ876" s="253" t="s">
        <v>121</v>
      </c>
      <c r="DA876" s="198">
        <v>12661261</v>
      </c>
      <c r="DB876" s="199">
        <v>1</v>
      </c>
      <c r="DC876" s="10">
        <v>1</v>
      </c>
      <c r="DD876" s="10"/>
      <c r="DE876" s="58" t="s">
        <v>1880</v>
      </c>
      <c r="DF876" s="58" t="str">
        <f t="shared" si="97"/>
        <v>Vehículos Convencionales_Camperos/Camionetas_4x4</v>
      </c>
      <c r="DG876" s="13">
        <f t="shared" si="98"/>
        <v>265050000</v>
      </c>
      <c r="DK876" s="10" t="b">
        <v>1</v>
      </c>
    </row>
    <row r="877" spans="1:115" ht="51" x14ac:dyDescent="0.25">
      <c r="A877" s="61">
        <v>1320</v>
      </c>
      <c r="B877" s="43" t="s">
        <v>118</v>
      </c>
      <c r="C877" s="84" t="s">
        <v>4</v>
      </c>
      <c r="D877" s="43" t="s">
        <v>795</v>
      </c>
      <c r="E877" s="43" t="s">
        <v>796</v>
      </c>
      <c r="F877" s="43" t="s">
        <v>121</v>
      </c>
      <c r="G877" s="43" t="s">
        <v>1847</v>
      </c>
      <c r="H877" s="59" t="s">
        <v>1845</v>
      </c>
      <c r="I877" s="59">
        <v>1612235</v>
      </c>
      <c r="J877" s="59" t="s">
        <v>1848</v>
      </c>
      <c r="K877" s="61" t="s">
        <v>121</v>
      </c>
      <c r="L877" s="63">
        <v>175</v>
      </c>
      <c r="M877" s="59" t="s">
        <v>121</v>
      </c>
      <c r="N877" s="65">
        <v>307000000</v>
      </c>
      <c r="O877" s="50">
        <f>VLOOKUP(I877,Hoja1!$A$2:$J$18391,10,0)</f>
        <v>307000000</v>
      </c>
      <c r="P877" s="66">
        <f t="shared" si="95"/>
        <v>0</v>
      </c>
      <c r="Q877" s="59" t="s">
        <v>121</v>
      </c>
      <c r="R877" s="59" t="s">
        <v>127</v>
      </c>
      <c r="S877" s="59" t="s">
        <v>349</v>
      </c>
      <c r="T877" s="64" t="s">
        <v>643</v>
      </c>
      <c r="U877" s="59">
        <v>7500</v>
      </c>
      <c r="V877" s="59">
        <v>2825</v>
      </c>
      <c r="W877" s="85">
        <v>3935</v>
      </c>
      <c r="X877" s="63" t="s">
        <v>799</v>
      </c>
      <c r="Y877" s="67" t="str">
        <f t="shared" si="100"/>
        <v>N.A.</v>
      </c>
      <c r="Z877" s="68">
        <f t="shared" si="101"/>
        <v>282440000</v>
      </c>
      <c r="AA877" s="59" t="s">
        <v>1878</v>
      </c>
      <c r="AB877" s="59" t="s">
        <v>156</v>
      </c>
      <c r="AC877" s="61" t="s">
        <v>156</v>
      </c>
      <c r="AD877" s="69" t="b">
        <f t="shared" si="99"/>
        <v>1</v>
      </c>
      <c r="AE877" s="80">
        <v>0.08</v>
      </c>
      <c r="AF877" s="80">
        <v>0.08</v>
      </c>
      <c r="AG877" s="80">
        <v>0.08</v>
      </c>
      <c r="AH877" s="80">
        <v>0.08</v>
      </c>
      <c r="AI877" s="80">
        <v>0.09</v>
      </c>
      <c r="AJ877" s="80">
        <v>0.1</v>
      </c>
      <c r="AK877" s="59" t="s">
        <v>130</v>
      </c>
      <c r="AL877" s="59" t="s">
        <v>130</v>
      </c>
      <c r="AM877" s="59" t="s">
        <v>130</v>
      </c>
      <c r="AN877" s="75">
        <v>1</v>
      </c>
      <c r="AO877" s="200" t="s">
        <v>121</v>
      </c>
      <c r="AP877" s="299">
        <v>544104</v>
      </c>
      <c r="AQ877" s="200">
        <v>777291</v>
      </c>
      <c r="AR877" s="200">
        <v>7840043</v>
      </c>
      <c r="AS877" s="200" t="s">
        <v>121</v>
      </c>
      <c r="AT877" s="200">
        <v>12324431</v>
      </c>
      <c r="AU877" s="200">
        <v>536206</v>
      </c>
      <c r="AV877" s="200">
        <v>1360259</v>
      </c>
      <c r="AW877" s="200">
        <v>130595</v>
      </c>
      <c r="AX877" s="200">
        <v>1533383</v>
      </c>
      <c r="AY877" s="200">
        <v>31237133</v>
      </c>
      <c r="AZ877" s="200">
        <v>28306704</v>
      </c>
      <c r="BA877" s="200" t="s">
        <v>121</v>
      </c>
      <c r="BB877" s="200" t="s">
        <v>121</v>
      </c>
      <c r="BC877" s="200" t="s">
        <v>121</v>
      </c>
      <c r="BD877" s="200" t="s">
        <v>121</v>
      </c>
      <c r="BE877" s="200" t="s">
        <v>121</v>
      </c>
      <c r="BF877" s="200">
        <v>2939337</v>
      </c>
      <c r="BG877" s="200">
        <v>4156637</v>
      </c>
      <c r="BH877" s="200">
        <v>1391175</v>
      </c>
      <c r="BI877" s="200">
        <v>1558740</v>
      </c>
      <c r="BJ877" s="200">
        <v>176316</v>
      </c>
      <c r="BK877" s="200">
        <v>2151745</v>
      </c>
      <c r="BL877" s="200" t="s">
        <v>121</v>
      </c>
      <c r="BM877" s="200">
        <v>5742396</v>
      </c>
      <c r="BN877" s="200">
        <v>132238</v>
      </c>
      <c r="BO877" s="200">
        <v>2356814</v>
      </c>
      <c r="BP877" s="200" t="s">
        <v>121</v>
      </c>
      <c r="BQ877" s="200" t="s">
        <v>121</v>
      </c>
      <c r="BR877" s="200" t="s">
        <v>121</v>
      </c>
      <c r="BS877" s="200">
        <v>2909647</v>
      </c>
      <c r="BT877" s="200">
        <v>8022311</v>
      </c>
      <c r="BU877" s="200">
        <v>132238</v>
      </c>
      <c r="BV877" s="200">
        <v>7236581</v>
      </c>
      <c r="BW877" s="200">
        <v>17250567</v>
      </c>
      <c r="BX877" s="200" t="s">
        <v>121</v>
      </c>
      <c r="BY877" s="200">
        <v>2057535</v>
      </c>
      <c r="BZ877" s="299" t="s">
        <v>121</v>
      </c>
      <c r="CA877" s="200" t="s">
        <v>121</v>
      </c>
      <c r="CB877" s="200" t="s">
        <v>121</v>
      </c>
      <c r="CC877" s="200" t="s">
        <v>121</v>
      </c>
      <c r="CD877" s="200" t="s">
        <v>121</v>
      </c>
      <c r="CE877" s="253" t="s">
        <v>121</v>
      </c>
      <c r="CF877" s="253" t="s">
        <v>121</v>
      </c>
      <c r="CG877" s="253" t="s">
        <v>121</v>
      </c>
      <c r="CH877" s="253" t="s">
        <v>121</v>
      </c>
      <c r="CI877" s="253" t="s">
        <v>121</v>
      </c>
      <c r="CJ877" s="253" t="s">
        <v>121</v>
      </c>
      <c r="CK877" s="253" t="s">
        <v>121</v>
      </c>
      <c r="CL877" s="232" t="s">
        <v>121</v>
      </c>
      <c r="CM877" s="253" t="s">
        <v>121</v>
      </c>
      <c r="CN877" s="253" t="s">
        <v>121</v>
      </c>
      <c r="CO877" s="253" t="s">
        <v>121</v>
      </c>
      <c r="CP877" s="253" t="s">
        <v>121</v>
      </c>
      <c r="CQ877" s="253" t="s">
        <v>121</v>
      </c>
      <c r="CR877" s="253" t="s">
        <v>121</v>
      </c>
      <c r="CS877" s="274" t="s">
        <v>131</v>
      </c>
      <c r="CT877" s="274" t="s">
        <v>131</v>
      </c>
      <c r="CU877" s="274" t="s">
        <v>131</v>
      </c>
      <c r="CV877" s="274" t="s">
        <v>131</v>
      </c>
      <c r="CW877" s="274" t="s">
        <v>131</v>
      </c>
      <c r="CX877" s="274" t="s">
        <v>131</v>
      </c>
      <c r="CY877" s="232" t="s">
        <v>121</v>
      </c>
      <c r="CZ877" s="232" t="s">
        <v>121</v>
      </c>
      <c r="DA877" s="198">
        <v>21935892</v>
      </c>
      <c r="DB877" s="201">
        <v>1</v>
      </c>
      <c r="DC877" s="10">
        <v>1</v>
      </c>
      <c r="DD877" s="10"/>
      <c r="DE877" s="58" t="s">
        <v>1880</v>
      </c>
      <c r="DF877" s="58" t="str">
        <f t="shared" si="97"/>
        <v>Otros Tipos de Vehículos_Camión_Cabina Sencilla</v>
      </c>
      <c r="DG877" s="13">
        <f t="shared" si="98"/>
        <v>282440000</v>
      </c>
      <c r="DK877" s="10" t="b">
        <v>1</v>
      </c>
    </row>
    <row r="878" spans="1:115" ht="25.5" x14ac:dyDescent="0.25">
      <c r="A878" s="61">
        <v>1321</v>
      </c>
      <c r="B878" s="43" t="s">
        <v>257</v>
      </c>
      <c r="C878" s="43" t="s">
        <v>2</v>
      </c>
      <c r="D878" s="124" t="s">
        <v>320</v>
      </c>
      <c r="E878" s="43" t="s">
        <v>126</v>
      </c>
      <c r="F878" s="124" t="s">
        <v>121</v>
      </c>
      <c r="G878" s="43" t="s">
        <v>1849</v>
      </c>
      <c r="H878" s="124" t="s">
        <v>398</v>
      </c>
      <c r="I878" s="202">
        <v>3006170</v>
      </c>
      <c r="J878" s="59" t="s">
        <v>1850</v>
      </c>
      <c r="K878" s="61" t="s">
        <v>121</v>
      </c>
      <c r="L878" s="63">
        <v>240</v>
      </c>
      <c r="M878" s="61" t="s">
        <v>121</v>
      </c>
      <c r="N878" s="65">
        <v>169000000</v>
      </c>
      <c r="O878" s="50">
        <f>VLOOKUP(I878,Hoja1!$A$2:$J$18391,10,0)</f>
        <v>169000000</v>
      </c>
      <c r="P878" s="66">
        <f t="shared" si="95"/>
        <v>0</v>
      </c>
      <c r="Q878" s="59" t="s">
        <v>126</v>
      </c>
      <c r="R878" s="59" t="s">
        <v>148</v>
      </c>
      <c r="S878" s="59" t="s">
        <v>764</v>
      </c>
      <c r="T878" s="59" t="s">
        <v>121</v>
      </c>
      <c r="U878" s="59" t="s">
        <v>121</v>
      </c>
      <c r="V878" s="59" t="s">
        <v>121</v>
      </c>
      <c r="W878" s="59" t="s">
        <v>121</v>
      </c>
      <c r="X878" s="59" t="s">
        <v>121</v>
      </c>
      <c r="Y878" s="67" t="str">
        <f t="shared" si="100"/>
        <v>N.A.</v>
      </c>
      <c r="Z878" s="68">
        <f t="shared" si="101"/>
        <v>169000000</v>
      </c>
      <c r="AA878" s="59" t="s">
        <v>1879</v>
      </c>
      <c r="AB878" s="59" t="s">
        <v>149</v>
      </c>
      <c r="AC878" s="61" t="s">
        <v>149</v>
      </c>
      <c r="AD878" s="69" t="b">
        <f t="shared" si="99"/>
        <v>1</v>
      </c>
      <c r="AE878" s="70">
        <v>0</v>
      </c>
      <c r="AF878" s="70">
        <v>0.01</v>
      </c>
      <c r="AG878" s="70">
        <v>1.4999999999999999E-2</v>
      </c>
      <c r="AH878" s="70">
        <v>0.02</v>
      </c>
      <c r="AI878" s="70">
        <v>2.5000000000000001E-2</v>
      </c>
      <c r="AJ878" s="70">
        <v>0.03</v>
      </c>
      <c r="AK878" s="59" t="s">
        <v>1718</v>
      </c>
      <c r="AL878" s="59" t="s">
        <v>1718</v>
      </c>
      <c r="AM878" s="59" t="s">
        <v>1718</v>
      </c>
      <c r="AN878" s="190">
        <v>1</v>
      </c>
      <c r="AO878" s="193" t="s">
        <v>121</v>
      </c>
      <c r="AP878" s="198">
        <v>599379</v>
      </c>
      <c r="AQ878" s="193">
        <v>720453</v>
      </c>
      <c r="AR878" s="193" t="s">
        <v>121</v>
      </c>
      <c r="AS878" s="193" t="s">
        <v>121</v>
      </c>
      <c r="AT878" s="193">
        <v>9623245</v>
      </c>
      <c r="AU878" s="193" t="s">
        <v>121</v>
      </c>
      <c r="AV878" s="56" t="s">
        <v>121</v>
      </c>
      <c r="AW878" s="193">
        <v>395589</v>
      </c>
      <c r="AX878" s="193" t="s">
        <v>121</v>
      </c>
      <c r="AY878" s="193" t="s">
        <v>121</v>
      </c>
      <c r="AZ878" s="193" t="s">
        <v>121</v>
      </c>
      <c r="BA878" s="193" t="s">
        <v>121</v>
      </c>
      <c r="BB878" s="193" t="s">
        <v>121</v>
      </c>
      <c r="BC878" s="193" t="s">
        <v>121</v>
      </c>
      <c r="BD878" s="193">
        <v>2952608</v>
      </c>
      <c r="BE878" s="193" t="s">
        <v>121</v>
      </c>
      <c r="BF878" s="193">
        <v>4263637</v>
      </c>
      <c r="BG878" s="193">
        <v>2789866</v>
      </c>
      <c r="BH878" s="193" t="s">
        <v>121</v>
      </c>
      <c r="BI878" s="193">
        <v>1255440</v>
      </c>
      <c r="BJ878" s="193">
        <v>176982</v>
      </c>
      <c r="BK878" s="193" t="s">
        <v>121</v>
      </c>
      <c r="BL878" s="193">
        <v>1293105</v>
      </c>
      <c r="BM878" s="193">
        <v>3829228</v>
      </c>
      <c r="BN878" s="193">
        <v>112625</v>
      </c>
      <c r="BO878" s="193">
        <v>2324888</v>
      </c>
      <c r="BP878" s="193" t="s">
        <v>121</v>
      </c>
      <c r="BQ878" s="193" t="s">
        <v>121</v>
      </c>
      <c r="BR878" s="193" t="s">
        <v>121</v>
      </c>
      <c r="BS878" s="193" t="s">
        <v>121</v>
      </c>
      <c r="BT878" s="193">
        <v>9747683</v>
      </c>
      <c r="BU878" s="193">
        <v>112625</v>
      </c>
      <c r="BV878" s="193">
        <v>5347243</v>
      </c>
      <c r="BW878" s="193">
        <v>6974666</v>
      </c>
      <c r="BX878" s="193" t="s">
        <v>121</v>
      </c>
      <c r="BY878" s="193">
        <v>734665</v>
      </c>
      <c r="BZ878" s="198" t="s">
        <v>121</v>
      </c>
      <c r="CA878" s="193" t="s">
        <v>121</v>
      </c>
      <c r="CB878" s="193" t="s">
        <v>121</v>
      </c>
      <c r="CC878" s="193" t="s">
        <v>121</v>
      </c>
      <c r="CD878" s="193" t="s">
        <v>121</v>
      </c>
      <c r="CE878" s="88" t="s">
        <v>1718</v>
      </c>
      <c r="CF878" s="88" t="s">
        <v>1718</v>
      </c>
      <c r="CG878" s="88" t="s">
        <v>1718</v>
      </c>
      <c r="CH878" s="253" t="s">
        <v>1718</v>
      </c>
      <c r="CI878" s="253" t="s">
        <v>1718</v>
      </c>
      <c r="CJ878" s="232" t="s">
        <v>1718</v>
      </c>
      <c r="CK878" s="232" t="s">
        <v>121</v>
      </c>
      <c r="CL878" s="232" t="s">
        <v>121</v>
      </c>
      <c r="CM878" s="232" t="s">
        <v>121</v>
      </c>
      <c r="CN878" s="232" t="s">
        <v>121</v>
      </c>
      <c r="CO878" s="232" t="s">
        <v>121</v>
      </c>
      <c r="CP878" s="232" t="s">
        <v>121</v>
      </c>
      <c r="CQ878" s="232" t="s">
        <v>121</v>
      </c>
      <c r="CR878" s="232" t="s">
        <v>121</v>
      </c>
      <c r="CS878" s="232" t="s">
        <v>121</v>
      </c>
      <c r="CT878" s="232" t="s">
        <v>121</v>
      </c>
      <c r="CU878" s="232" t="s">
        <v>121</v>
      </c>
      <c r="CV878" s="232" t="s">
        <v>121</v>
      </c>
      <c r="CW878" s="232" t="s">
        <v>121</v>
      </c>
      <c r="CX878" s="232" t="s">
        <v>121</v>
      </c>
      <c r="CY878" s="232" t="s">
        <v>121</v>
      </c>
      <c r="CZ878" s="232" t="s">
        <v>121</v>
      </c>
      <c r="DA878" s="198">
        <v>4349805</v>
      </c>
      <c r="DB878" s="203">
        <v>1</v>
      </c>
      <c r="DC878" s="10">
        <v>1</v>
      </c>
      <c r="DD878" s="10"/>
      <c r="DE878" s="58" t="s">
        <v>1880</v>
      </c>
      <c r="DF878" s="58" t="str">
        <f t="shared" si="97"/>
        <v>Vehículos Híbridos_Camperos/Camionetas_4x2</v>
      </c>
      <c r="DG878" s="13">
        <f t="shared" si="98"/>
        <v>169000000</v>
      </c>
      <c r="DK878" s="10" t="b">
        <v>1</v>
      </c>
    </row>
    <row r="879" spans="1:115" ht="25.5" x14ac:dyDescent="0.25">
      <c r="A879" s="61">
        <v>1322</v>
      </c>
      <c r="B879" s="43" t="s">
        <v>257</v>
      </c>
      <c r="C879" s="43" t="s">
        <v>2</v>
      </c>
      <c r="D879" s="124" t="s">
        <v>320</v>
      </c>
      <c r="E879" s="43" t="s">
        <v>126</v>
      </c>
      <c r="F879" s="124" t="s">
        <v>121</v>
      </c>
      <c r="G879" s="43" t="s">
        <v>1851</v>
      </c>
      <c r="H879" s="124" t="s">
        <v>259</v>
      </c>
      <c r="I879" s="61">
        <v>8006103</v>
      </c>
      <c r="J879" s="59" t="s">
        <v>1852</v>
      </c>
      <c r="K879" s="61" t="s">
        <v>121</v>
      </c>
      <c r="L879" s="63">
        <v>276</v>
      </c>
      <c r="M879" s="61" t="s">
        <v>121</v>
      </c>
      <c r="N879" s="65">
        <v>181000000</v>
      </c>
      <c r="O879" s="50">
        <f>VLOOKUP(I879,Hoja1!$A$2:$J$18391,10,0)</f>
        <v>181000000</v>
      </c>
      <c r="P879" s="66">
        <f t="shared" si="95"/>
        <v>0</v>
      </c>
      <c r="Q879" s="59" t="s">
        <v>126</v>
      </c>
      <c r="R879" s="59" t="s">
        <v>148</v>
      </c>
      <c r="S879" s="59" t="s">
        <v>764</v>
      </c>
      <c r="T879" s="59" t="s">
        <v>121</v>
      </c>
      <c r="U879" s="59" t="s">
        <v>121</v>
      </c>
      <c r="V879" s="59" t="s">
        <v>121</v>
      </c>
      <c r="W879" s="59" t="s">
        <v>121</v>
      </c>
      <c r="X879" s="59" t="s">
        <v>121</v>
      </c>
      <c r="Y879" s="67" t="str">
        <f t="shared" si="100"/>
        <v>N.A.</v>
      </c>
      <c r="Z879" s="68">
        <f t="shared" si="101"/>
        <v>181000000</v>
      </c>
      <c r="AA879" s="59" t="s">
        <v>1879</v>
      </c>
      <c r="AB879" s="59" t="s">
        <v>149</v>
      </c>
      <c r="AC879" s="61" t="s">
        <v>149</v>
      </c>
      <c r="AD879" s="69" t="b">
        <f t="shared" si="99"/>
        <v>1</v>
      </c>
      <c r="AE879" s="76">
        <v>0</v>
      </c>
      <c r="AF879" s="76">
        <v>0</v>
      </c>
      <c r="AG879" s="76">
        <v>0</v>
      </c>
      <c r="AH879" s="76">
        <v>0</v>
      </c>
      <c r="AI879" s="76">
        <v>0</v>
      </c>
      <c r="AJ879" s="76">
        <v>0</v>
      </c>
      <c r="AK879" s="59" t="s">
        <v>1718</v>
      </c>
      <c r="AL879" s="59" t="s">
        <v>1718</v>
      </c>
      <c r="AM879" s="59" t="s">
        <v>1718</v>
      </c>
      <c r="AN879" s="190">
        <v>1</v>
      </c>
      <c r="AO879" s="56" t="s">
        <v>121</v>
      </c>
      <c r="AP879" s="299">
        <v>545617</v>
      </c>
      <c r="AQ879" s="56">
        <v>849750</v>
      </c>
      <c r="AR879" s="56" t="s">
        <v>121</v>
      </c>
      <c r="AS879" s="56" t="s">
        <v>121</v>
      </c>
      <c r="AT879" s="56">
        <v>8688162</v>
      </c>
      <c r="AU879" s="56" t="s">
        <v>121</v>
      </c>
      <c r="AV879" s="56" t="s">
        <v>121</v>
      </c>
      <c r="AW879" s="56">
        <v>25311</v>
      </c>
      <c r="AX879" s="56" t="s">
        <v>121</v>
      </c>
      <c r="AY879" s="56" t="s">
        <v>121</v>
      </c>
      <c r="AZ879" s="56" t="s">
        <v>121</v>
      </c>
      <c r="BA879" s="56" t="s">
        <v>121</v>
      </c>
      <c r="BB879" s="56" t="s">
        <v>121</v>
      </c>
      <c r="BC879" s="56" t="s">
        <v>121</v>
      </c>
      <c r="BD879" s="56">
        <v>2656417</v>
      </c>
      <c r="BE879" s="56" t="s">
        <v>121</v>
      </c>
      <c r="BF879" s="56">
        <v>911785</v>
      </c>
      <c r="BG879" s="56">
        <v>475961</v>
      </c>
      <c r="BH879" s="56" t="s">
        <v>121</v>
      </c>
      <c r="BI879" s="56">
        <v>1991017</v>
      </c>
      <c r="BJ879" s="56">
        <v>406600</v>
      </c>
      <c r="BK879" s="56" t="s">
        <v>121</v>
      </c>
      <c r="BL879" s="56">
        <v>1189155</v>
      </c>
      <c r="BM879" s="56">
        <v>3595360</v>
      </c>
      <c r="BN879" s="56">
        <v>121980</v>
      </c>
      <c r="BO879" s="56">
        <v>2397516</v>
      </c>
      <c r="BP879" s="56" t="s">
        <v>121</v>
      </c>
      <c r="BQ879" s="56" t="s">
        <v>121</v>
      </c>
      <c r="BR879" s="56" t="s">
        <v>121</v>
      </c>
      <c r="BS879" s="56" t="s">
        <v>121</v>
      </c>
      <c r="BT879" s="56">
        <v>9032362</v>
      </c>
      <c r="BU879" s="56">
        <v>121980</v>
      </c>
      <c r="BV879" s="56" t="s">
        <v>121</v>
      </c>
      <c r="BW879" s="56" t="s">
        <v>121</v>
      </c>
      <c r="BX879" s="56" t="s">
        <v>121</v>
      </c>
      <c r="BY879" s="56">
        <v>702017</v>
      </c>
      <c r="BZ879" s="299" t="s">
        <v>121</v>
      </c>
      <c r="CA879" s="56" t="s">
        <v>121</v>
      </c>
      <c r="CB879" s="56" t="s">
        <v>121</v>
      </c>
      <c r="CC879" s="56" t="s">
        <v>121</v>
      </c>
      <c r="CD879" s="56" t="s">
        <v>121</v>
      </c>
      <c r="CE879" s="88" t="s">
        <v>1718</v>
      </c>
      <c r="CF879" s="88" t="s">
        <v>1718</v>
      </c>
      <c r="CG879" s="88" t="s">
        <v>1853</v>
      </c>
      <c r="CH879" s="253" t="s">
        <v>1718</v>
      </c>
      <c r="CI879" s="253" t="s">
        <v>1718</v>
      </c>
      <c r="CJ879" s="232" t="s">
        <v>1718</v>
      </c>
      <c r="CK879" s="232" t="s">
        <v>121</v>
      </c>
      <c r="CL879" s="232" t="s">
        <v>121</v>
      </c>
      <c r="CM879" s="232" t="s">
        <v>121</v>
      </c>
      <c r="CN879" s="232" t="s">
        <v>121</v>
      </c>
      <c r="CO879" s="232" t="s">
        <v>121</v>
      </c>
      <c r="CP879" s="232" t="s">
        <v>121</v>
      </c>
      <c r="CQ879" s="232" t="s">
        <v>121</v>
      </c>
      <c r="CR879" s="232" t="s">
        <v>121</v>
      </c>
      <c r="CS879" s="232" t="s">
        <v>121</v>
      </c>
      <c r="CT879" s="232" t="s">
        <v>121</v>
      </c>
      <c r="CU879" s="232" t="s">
        <v>121</v>
      </c>
      <c r="CV879" s="232" t="s">
        <v>121</v>
      </c>
      <c r="CW879" s="232" t="s">
        <v>121</v>
      </c>
      <c r="CX879" s="232" t="s">
        <v>121</v>
      </c>
      <c r="CY879" s="232" t="s">
        <v>121</v>
      </c>
      <c r="CZ879" s="232" t="s">
        <v>121</v>
      </c>
      <c r="DA879" s="198">
        <v>5070000</v>
      </c>
      <c r="DB879" s="203">
        <v>1</v>
      </c>
      <c r="DC879" s="10">
        <v>1</v>
      </c>
      <c r="DD879" s="10"/>
      <c r="DE879" s="58" t="s">
        <v>1880</v>
      </c>
      <c r="DF879" s="58" t="str">
        <f t="shared" si="97"/>
        <v>Vehículos Híbridos_Camperos/Camionetas_4x2</v>
      </c>
      <c r="DG879" s="13">
        <f t="shared" si="98"/>
        <v>181000000</v>
      </c>
      <c r="DK879" s="10" t="b">
        <v>1</v>
      </c>
    </row>
    <row r="880" spans="1:115" ht="25.5" x14ac:dyDescent="0.25">
      <c r="A880" s="61">
        <v>1323</v>
      </c>
      <c r="B880" s="43" t="s">
        <v>257</v>
      </c>
      <c r="C880" s="43" t="s">
        <v>2</v>
      </c>
      <c r="D880" s="124" t="s">
        <v>320</v>
      </c>
      <c r="E880" s="43" t="s">
        <v>327</v>
      </c>
      <c r="F880" s="124" t="s">
        <v>121</v>
      </c>
      <c r="G880" s="43" t="s">
        <v>1854</v>
      </c>
      <c r="H880" s="124" t="s">
        <v>259</v>
      </c>
      <c r="I880" s="61">
        <v>8008021</v>
      </c>
      <c r="J880" s="59" t="s">
        <v>1855</v>
      </c>
      <c r="K880" s="61" t="s">
        <v>121</v>
      </c>
      <c r="L880" s="63">
        <v>129</v>
      </c>
      <c r="M880" s="61" t="s">
        <v>121</v>
      </c>
      <c r="N880" s="65">
        <v>126000000</v>
      </c>
      <c r="O880" s="50">
        <f>VLOOKUP(I880,Hoja1!$A$2:$J$18391,10,0)</f>
        <v>126000000</v>
      </c>
      <c r="P880" s="66">
        <f t="shared" si="95"/>
        <v>0</v>
      </c>
      <c r="Q880" s="59" t="s">
        <v>327</v>
      </c>
      <c r="R880" s="59" t="s">
        <v>127</v>
      </c>
      <c r="S880" s="59" t="s">
        <v>764</v>
      </c>
      <c r="T880" s="59" t="s">
        <v>121</v>
      </c>
      <c r="U880" s="59" t="s">
        <v>121</v>
      </c>
      <c r="V880" s="59" t="s">
        <v>121</v>
      </c>
      <c r="W880" s="59" t="s">
        <v>121</v>
      </c>
      <c r="X880" s="59" t="s">
        <v>121</v>
      </c>
      <c r="Y880" s="67" t="str">
        <f t="shared" si="100"/>
        <v>N.A.</v>
      </c>
      <c r="Z880" s="68">
        <f t="shared" si="101"/>
        <v>126000000</v>
      </c>
      <c r="AA880" s="59" t="s">
        <v>1879</v>
      </c>
      <c r="AB880" s="59" t="s">
        <v>129</v>
      </c>
      <c r="AC880" s="61" t="s">
        <v>129</v>
      </c>
      <c r="AD880" s="69" t="b">
        <f t="shared" si="99"/>
        <v>1</v>
      </c>
      <c r="AE880" s="76">
        <v>0</v>
      </c>
      <c r="AF880" s="76">
        <v>0</v>
      </c>
      <c r="AG880" s="76">
        <v>0</v>
      </c>
      <c r="AH880" s="76">
        <v>0</v>
      </c>
      <c r="AI880" s="76">
        <v>0</v>
      </c>
      <c r="AJ880" s="76">
        <v>0</v>
      </c>
      <c r="AK880" s="59" t="s">
        <v>1718</v>
      </c>
      <c r="AL880" s="59" t="s">
        <v>1718</v>
      </c>
      <c r="AM880" s="59" t="s">
        <v>1718</v>
      </c>
      <c r="AN880" s="190">
        <v>1</v>
      </c>
      <c r="AO880" s="56" t="s">
        <v>121</v>
      </c>
      <c r="AP880" s="299">
        <v>545617</v>
      </c>
      <c r="AQ880" s="56">
        <v>849750</v>
      </c>
      <c r="AR880" s="56" t="s">
        <v>121</v>
      </c>
      <c r="AS880" s="56" t="s">
        <v>121</v>
      </c>
      <c r="AT880" s="56">
        <v>8688162</v>
      </c>
      <c r="AU880" s="56" t="s">
        <v>121</v>
      </c>
      <c r="AV880" s="56" t="s">
        <v>121</v>
      </c>
      <c r="AW880" s="56">
        <v>25311</v>
      </c>
      <c r="AX880" s="56" t="s">
        <v>121</v>
      </c>
      <c r="AY880" s="56" t="s">
        <v>121</v>
      </c>
      <c r="AZ880" s="56" t="s">
        <v>121</v>
      </c>
      <c r="BA880" s="56" t="s">
        <v>121</v>
      </c>
      <c r="BB880" s="56" t="s">
        <v>121</v>
      </c>
      <c r="BC880" s="56" t="s">
        <v>121</v>
      </c>
      <c r="BD880" s="56">
        <v>2656417</v>
      </c>
      <c r="BE880" s="56" t="s">
        <v>121</v>
      </c>
      <c r="BF880" s="56">
        <v>911785</v>
      </c>
      <c r="BG880" s="56">
        <v>475961</v>
      </c>
      <c r="BH880" s="56" t="s">
        <v>121</v>
      </c>
      <c r="BI880" s="56">
        <v>1991017</v>
      </c>
      <c r="BJ880" s="56">
        <v>406600</v>
      </c>
      <c r="BK880" s="56" t="s">
        <v>121</v>
      </c>
      <c r="BL880" s="56">
        <v>1189155</v>
      </c>
      <c r="BM880" s="56">
        <v>3595360</v>
      </c>
      <c r="BN880" s="56">
        <v>121980</v>
      </c>
      <c r="BO880" s="56">
        <v>2397516</v>
      </c>
      <c r="BP880" s="56" t="s">
        <v>121</v>
      </c>
      <c r="BQ880" s="56" t="s">
        <v>121</v>
      </c>
      <c r="BR880" s="56" t="s">
        <v>121</v>
      </c>
      <c r="BS880" s="56" t="s">
        <v>121</v>
      </c>
      <c r="BT880" s="56">
        <v>9032362</v>
      </c>
      <c r="BU880" s="56">
        <v>121980</v>
      </c>
      <c r="BV880" s="56" t="s">
        <v>121</v>
      </c>
      <c r="BW880" s="56" t="s">
        <v>121</v>
      </c>
      <c r="BX880" s="56" t="s">
        <v>121</v>
      </c>
      <c r="BY880" s="56">
        <v>702017</v>
      </c>
      <c r="BZ880" s="299" t="s">
        <v>121</v>
      </c>
      <c r="CA880" s="56" t="s">
        <v>121</v>
      </c>
      <c r="CB880" s="56" t="s">
        <v>121</v>
      </c>
      <c r="CC880" s="56" t="s">
        <v>121</v>
      </c>
      <c r="CD880" s="56" t="s">
        <v>121</v>
      </c>
      <c r="CE880" s="88" t="s">
        <v>1718</v>
      </c>
      <c r="CF880" s="88" t="s">
        <v>1718</v>
      </c>
      <c r="CG880" s="88" t="s">
        <v>1718</v>
      </c>
      <c r="CH880" s="253" t="s">
        <v>1718</v>
      </c>
      <c r="CI880" s="253" t="s">
        <v>1718</v>
      </c>
      <c r="CJ880" s="232" t="s">
        <v>1718</v>
      </c>
      <c r="CK880" s="232" t="s">
        <v>121</v>
      </c>
      <c r="CL880" s="232" t="s">
        <v>121</v>
      </c>
      <c r="CM880" s="232" t="s">
        <v>121</v>
      </c>
      <c r="CN880" s="232" t="s">
        <v>121</v>
      </c>
      <c r="CO880" s="232" t="s">
        <v>121</v>
      </c>
      <c r="CP880" s="232" t="s">
        <v>121</v>
      </c>
      <c r="CQ880" s="232" t="s">
        <v>121</v>
      </c>
      <c r="CR880" s="232" t="s">
        <v>121</v>
      </c>
      <c r="CS880" s="232" t="s">
        <v>121</v>
      </c>
      <c r="CT880" s="232" t="s">
        <v>121</v>
      </c>
      <c r="CU880" s="232" t="s">
        <v>121</v>
      </c>
      <c r="CV880" s="232" t="s">
        <v>121</v>
      </c>
      <c r="CW880" s="232" t="s">
        <v>121</v>
      </c>
      <c r="CX880" s="232" t="s">
        <v>121</v>
      </c>
      <c r="CY880" s="232" t="s">
        <v>121</v>
      </c>
      <c r="CZ880" s="232" t="s">
        <v>121</v>
      </c>
      <c r="DA880" s="198">
        <v>4033000</v>
      </c>
      <c r="DB880" s="203">
        <v>1</v>
      </c>
      <c r="DC880" s="10">
        <v>1</v>
      </c>
      <c r="DD880" s="10"/>
      <c r="DE880" s="58" t="s">
        <v>1880</v>
      </c>
      <c r="DF880" s="58" t="str">
        <f t="shared" si="97"/>
        <v>Vehículos Híbridos_Camperos/Camionetas_4x4</v>
      </c>
      <c r="DG880" s="13">
        <f t="shared" si="98"/>
        <v>126000000</v>
      </c>
      <c r="DK880" s="10" t="b">
        <v>1</v>
      </c>
    </row>
    <row r="881" spans="1:115" ht="25.5" x14ac:dyDescent="0.25">
      <c r="A881" s="61">
        <v>1324</v>
      </c>
      <c r="B881" s="43" t="s">
        <v>257</v>
      </c>
      <c r="C881" s="43" t="s">
        <v>0</v>
      </c>
      <c r="D881" s="43" t="s">
        <v>320</v>
      </c>
      <c r="E881" s="43" t="s">
        <v>327</v>
      </c>
      <c r="F881" s="43" t="s">
        <v>121</v>
      </c>
      <c r="G881" s="43" t="s">
        <v>1856</v>
      </c>
      <c r="H881" s="43" t="s">
        <v>259</v>
      </c>
      <c r="I881" s="59">
        <v>8036028</v>
      </c>
      <c r="J881" s="59" t="s">
        <v>1857</v>
      </c>
      <c r="K881" s="61" t="s">
        <v>565</v>
      </c>
      <c r="L881" s="63">
        <v>235</v>
      </c>
      <c r="M881" s="64" t="s">
        <v>121</v>
      </c>
      <c r="N881" s="65">
        <v>170000000</v>
      </c>
      <c r="O881" s="50">
        <f>VLOOKUP(I881,Hoja1!$B$2:$J$18391,9,0)</f>
        <v>170000000</v>
      </c>
      <c r="P881" s="66">
        <f t="shared" si="95"/>
        <v>0</v>
      </c>
      <c r="Q881" s="59" t="s">
        <v>327</v>
      </c>
      <c r="R881" s="59" t="s">
        <v>148</v>
      </c>
      <c r="S881" s="59" t="s">
        <v>128</v>
      </c>
      <c r="T881" s="59" t="s">
        <v>121</v>
      </c>
      <c r="U881" s="59" t="s">
        <v>121</v>
      </c>
      <c r="V881" s="43" t="s">
        <v>121</v>
      </c>
      <c r="W881" s="59" t="s">
        <v>121</v>
      </c>
      <c r="X881" s="59" t="s">
        <v>121</v>
      </c>
      <c r="Y881" s="67" t="str">
        <f t="shared" si="100"/>
        <v>N.A.</v>
      </c>
      <c r="Z881" s="68">
        <f t="shared" si="101"/>
        <v>170000000</v>
      </c>
      <c r="AA881" s="59" t="s">
        <v>1878</v>
      </c>
      <c r="AB881" s="59" t="s">
        <v>129</v>
      </c>
      <c r="AC881" s="61" t="s">
        <v>129</v>
      </c>
      <c r="AD881" s="69" t="b">
        <f t="shared" si="99"/>
        <v>1</v>
      </c>
      <c r="AE881" s="70">
        <v>0</v>
      </c>
      <c r="AF881" s="70">
        <v>0.01</v>
      </c>
      <c r="AG881" s="70">
        <v>1.4999999999999999E-2</v>
      </c>
      <c r="AH881" s="70">
        <v>0.02</v>
      </c>
      <c r="AI881" s="70">
        <v>2.5000000000000001E-2</v>
      </c>
      <c r="AJ881" s="70">
        <v>0.03</v>
      </c>
      <c r="AK881" s="59" t="s">
        <v>1718</v>
      </c>
      <c r="AL881" s="59" t="s">
        <v>1718</v>
      </c>
      <c r="AM881" s="71" t="s">
        <v>1718</v>
      </c>
      <c r="AN881" s="71">
        <v>1</v>
      </c>
      <c r="AO881" s="197">
        <v>8832855</v>
      </c>
      <c r="AP881" s="198">
        <v>599379</v>
      </c>
      <c r="AQ881" s="197">
        <v>849750</v>
      </c>
      <c r="AR881" s="197" t="s">
        <v>121</v>
      </c>
      <c r="AS881" s="197" t="s">
        <v>121</v>
      </c>
      <c r="AT881" s="197">
        <v>9623245</v>
      </c>
      <c r="AU881" s="197" t="s">
        <v>121</v>
      </c>
      <c r="AV881" s="197" t="s">
        <v>121</v>
      </c>
      <c r="AW881" s="197">
        <v>315244</v>
      </c>
      <c r="AX881" s="197" t="s">
        <v>121</v>
      </c>
      <c r="AY881" s="197" t="s">
        <v>121</v>
      </c>
      <c r="AZ881" s="197" t="s">
        <v>121</v>
      </c>
      <c r="BA881" s="197" t="s">
        <v>121</v>
      </c>
      <c r="BB881" s="197" t="s">
        <v>121</v>
      </c>
      <c r="BC881" s="197" t="s">
        <v>121</v>
      </c>
      <c r="BD881" s="197">
        <v>2195095</v>
      </c>
      <c r="BE881" s="197" t="s">
        <v>121</v>
      </c>
      <c r="BF881" s="197">
        <v>647081</v>
      </c>
      <c r="BG881" s="197">
        <v>862774</v>
      </c>
      <c r="BH881" s="197" t="s">
        <v>121</v>
      </c>
      <c r="BI881" s="197">
        <v>1991017</v>
      </c>
      <c r="BJ881" s="197">
        <v>182510</v>
      </c>
      <c r="BK881" s="197" t="s">
        <v>121</v>
      </c>
      <c r="BL881" s="197">
        <v>1410303</v>
      </c>
      <c r="BM881" s="197">
        <v>3948848</v>
      </c>
      <c r="BN881" s="197">
        <v>116143</v>
      </c>
      <c r="BO881" s="197">
        <v>2397516</v>
      </c>
      <c r="BP881" s="197" t="s">
        <v>121</v>
      </c>
      <c r="BQ881" s="197" t="s">
        <v>121</v>
      </c>
      <c r="BR881" s="197" t="s">
        <v>121</v>
      </c>
      <c r="BS881" s="197" t="s">
        <v>121</v>
      </c>
      <c r="BT881" s="197">
        <v>9747683</v>
      </c>
      <c r="BU881" s="197">
        <v>215693</v>
      </c>
      <c r="BV881" s="197" t="s">
        <v>121</v>
      </c>
      <c r="BW881" s="197" t="s">
        <v>121</v>
      </c>
      <c r="BX881" s="197" t="s">
        <v>121</v>
      </c>
      <c r="BY881" s="198">
        <v>796406</v>
      </c>
      <c r="BZ881" s="197" t="s">
        <v>121</v>
      </c>
      <c r="CA881" s="197" t="s">
        <v>121</v>
      </c>
      <c r="CB881" s="197" t="s">
        <v>121</v>
      </c>
      <c r="CC881" s="197" t="s">
        <v>121</v>
      </c>
      <c r="CD881" s="197" t="s">
        <v>121</v>
      </c>
      <c r="CE881" s="274" t="s">
        <v>1718</v>
      </c>
      <c r="CF881" s="274" t="s">
        <v>1718</v>
      </c>
      <c r="CG881" s="274" t="s">
        <v>1718</v>
      </c>
      <c r="CH881" s="274" t="s">
        <v>1718</v>
      </c>
      <c r="CI881" s="274" t="s">
        <v>1718</v>
      </c>
      <c r="CJ881" s="274" t="s">
        <v>1718</v>
      </c>
      <c r="CK881" s="232" t="s">
        <v>121</v>
      </c>
      <c r="CL881" s="253" t="s">
        <v>121</v>
      </c>
      <c r="CM881" s="253" t="s">
        <v>121</v>
      </c>
      <c r="CN881" s="253" t="s">
        <v>121</v>
      </c>
      <c r="CO881" s="253" t="s">
        <v>121</v>
      </c>
      <c r="CP881" s="253" t="s">
        <v>121</v>
      </c>
      <c r="CQ881" s="253" t="s">
        <v>121</v>
      </c>
      <c r="CR881" s="253" t="s">
        <v>121</v>
      </c>
      <c r="CS881" s="253" t="s">
        <v>121</v>
      </c>
      <c r="CT881" s="253" t="s">
        <v>121</v>
      </c>
      <c r="CU881" s="253" t="s">
        <v>121</v>
      </c>
      <c r="CV881" s="253" t="s">
        <v>121</v>
      </c>
      <c r="CW881" s="253" t="s">
        <v>121</v>
      </c>
      <c r="CX881" s="253" t="s">
        <v>121</v>
      </c>
      <c r="CY881" s="253" t="s">
        <v>121</v>
      </c>
      <c r="CZ881" s="253" t="s">
        <v>121</v>
      </c>
      <c r="DA881" s="198">
        <v>5975000</v>
      </c>
      <c r="DB881" s="199">
        <v>1</v>
      </c>
      <c r="DC881" s="10">
        <v>1</v>
      </c>
      <c r="DD881" s="10"/>
      <c r="DE881" s="58" t="s">
        <v>1880</v>
      </c>
      <c r="DF881" s="58" t="str">
        <f t="shared" si="97"/>
        <v>Vehículos Convencionales_Camperos/Camionetas_4x4</v>
      </c>
      <c r="DG881" s="13">
        <f t="shared" si="98"/>
        <v>170000000</v>
      </c>
      <c r="DK881" s="10" t="b">
        <v>1</v>
      </c>
    </row>
    <row r="882" spans="1:115" ht="25.5" x14ac:dyDescent="0.25">
      <c r="A882" s="61">
        <v>1325</v>
      </c>
      <c r="B882" s="43" t="s">
        <v>307</v>
      </c>
      <c r="C882" s="43" t="s">
        <v>0</v>
      </c>
      <c r="D882" s="43" t="s">
        <v>320</v>
      </c>
      <c r="E882" s="43" t="s">
        <v>126</v>
      </c>
      <c r="F882" s="43" t="s">
        <v>121</v>
      </c>
      <c r="G882" s="43" t="s">
        <v>1858</v>
      </c>
      <c r="H882" s="43" t="s">
        <v>309</v>
      </c>
      <c r="I882" s="59">
        <v>3206150</v>
      </c>
      <c r="J882" s="59" t="s">
        <v>1859</v>
      </c>
      <c r="K882" s="61" t="s">
        <v>145</v>
      </c>
      <c r="L882" s="63">
        <v>154</v>
      </c>
      <c r="M882" s="64" t="s">
        <v>121</v>
      </c>
      <c r="N882" s="65">
        <v>120000000</v>
      </c>
      <c r="O882" s="50">
        <f>VLOOKUP(I882,Hoja1!$A$2:$J$18391,10,0)</f>
        <v>120000000</v>
      </c>
      <c r="P882" s="66">
        <f t="shared" si="95"/>
        <v>0</v>
      </c>
      <c r="Q882" s="59" t="s">
        <v>126</v>
      </c>
      <c r="R882" s="59" t="s">
        <v>127</v>
      </c>
      <c r="S882" s="59" t="s">
        <v>128</v>
      </c>
      <c r="T882" s="59" t="s">
        <v>121</v>
      </c>
      <c r="U882" s="59" t="s">
        <v>121</v>
      </c>
      <c r="V882" s="43" t="s">
        <v>121</v>
      </c>
      <c r="W882" s="59" t="s">
        <v>121</v>
      </c>
      <c r="X882" s="59" t="s">
        <v>121</v>
      </c>
      <c r="Y882" s="67" t="str">
        <f t="shared" si="100"/>
        <v>N.A.</v>
      </c>
      <c r="Z882" s="68">
        <f t="shared" si="101"/>
        <v>120000000</v>
      </c>
      <c r="AA882" s="59" t="s">
        <v>1878</v>
      </c>
      <c r="AB882" s="59" t="s">
        <v>149</v>
      </c>
      <c r="AC882" s="61" t="s">
        <v>149</v>
      </c>
      <c r="AD882" s="69" t="b">
        <f t="shared" si="99"/>
        <v>1</v>
      </c>
      <c r="AE882" s="70">
        <v>0</v>
      </c>
      <c r="AF882" s="70">
        <v>0.01</v>
      </c>
      <c r="AG882" s="70">
        <v>0.01</v>
      </c>
      <c r="AH882" s="70">
        <v>0.01</v>
      </c>
      <c r="AI882" s="70">
        <v>0.01</v>
      </c>
      <c r="AJ882" s="70">
        <v>0.02</v>
      </c>
      <c r="AK882" s="59" t="s">
        <v>130</v>
      </c>
      <c r="AL882" s="59" t="s">
        <v>130</v>
      </c>
      <c r="AM882" s="71" t="s">
        <v>130</v>
      </c>
      <c r="AN882" s="71">
        <v>0.5</v>
      </c>
      <c r="AO882" s="197" t="s">
        <v>121</v>
      </c>
      <c r="AP882" s="198">
        <v>768435</v>
      </c>
      <c r="AQ882" s="197" t="s">
        <v>121</v>
      </c>
      <c r="AR882" s="197" t="s">
        <v>121</v>
      </c>
      <c r="AS882" s="197" t="s">
        <v>121</v>
      </c>
      <c r="AT882" s="197">
        <v>8211962</v>
      </c>
      <c r="AU882" s="197" t="s">
        <v>121</v>
      </c>
      <c r="AV882" s="197">
        <v>908150</v>
      </c>
      <c r="AW882" s="197">
        <v>48964</v>
      </c>
      <c r="AX882" s="197">
        <v>391204</v>
      </c>
      <c r="AY882" s="197" t="s">
        <v>121</v>
      </c>
      <c r="AZ882" s="197" t="s">
        <v>121</v>
      </c>
      <c r="BA882" s="197" t="s">
        <v>121</v>
      </c>
      <c r="BB882" s="197" t="s">
        <v>121</v>
      </c>
      <c r="BC882" s="197" t="s">
        <v>121</v>
      </c>
      <c r="BD882" s="197">
        <v>4890044</v>
      </c>
      <c r="BE882" s="197">
        <v>3073741</v>
      </c>
      <c r="BF882" s="197">
        <v>1327297</v>
      </c>
      <c r="BG882" s="197">
        <v>3357531</v>
      </c>
      <c r="BH882" s="197" t="s">
        <v>121</v>
      </c>
      <c r="BI882" s="197">
        <v>530919</v>
      </c>
      <c r="BJ882" s="197">
        <v>307374</v>
      </c>
      <c r="BK882" s="197">
        <v>908150</v>
      </c>
      <c r="BL882" s="197">
        <v>1047866</v>
      </c>
      <c r="BM882" s="197">
        <v>2165591</v>
      </c>
      <c r="BN882" s="197">
        <v>209573</v>
      </c>
      <c r="BO882" s="197">
        <v>1327297</v>
      </c>
      <c r="BP882" s="197" t="s">
        <v>121</v>
      </c>
      <c r="BQ882" s="197" t="s">
        <v>121</v>
      </c>
      <c r="BR882" s="197" t="s">
        <v>121</v>
      </c>
      <c r="BS882" s="197" t="s">
        <v>121</v>
      </c>
      <c r="BT882" s="197">
        <v>6982981</v>
      </c>
      <c r="BU882" s="197">
        <v>181629</v>
      </c>
      <c r="BV882" s="197">
        <v>3077737</v>
      </c>
      <c r="BW882" s="197">
        <v>62871980</v>
      </c>
      <c r="BX882" s="197" t="s">
        <v>121</v>
      </c>
      <c r="BY882" s="198">
        <v>489005</v>
      </c>
      <c r="BZ882" s="197" t="s">
        <v>121</v>
      </c>
      <c r="CA882" s="197" t="s">
        <v>121</v>
      </c>
      <c r="CB882" s="197" t="s">
        <v>121</v>
      </c>
      <c r="CC882" s="197" t="s">
        <v>121</v>
      </c>
      <c r="CD882" s="197" t="s">
        <v>121</v>
      </c>
      <c r="CE882" s="274" t="s">
        <v>130</v>
      </c>
      <c r="CF882" s="274" t="s">
        <v>130</v>
      </c>
      <c r="CG882" s="274" t="s">
        <v>130</v>
      </c>
      <c r="CH882" s="274" t="s">
        <v>130</v>
      </c>
      <c r="CI882" s="274" t="s">
        <v>130</v>
      </c>
      <c r="CJ882" s="274" t="s">
        <v>130</v>
      </c>
      <c r="CK882" s="232" t="s">
        <v>131</v>
      </c>
      <c r="CL882" s="253" t="s">
        <v>121</v>
      </c>
      <c r="CM882" s="253" t="s">
        <v>130</v>
      </c>
      <c r="CN882" s="253" t="s">
        <v>130</v>
      </c>
      <c r="CO882" s="253" t="s">
        <v>130</v>
      </c>
      <c r="CP882" s="253" t="s">
        <v>130</v>
      </c>
      <c r="CQ882" s="253" t="s">
        <v>130</v>
      </c>
      <c r="CR882" s="253" t="s">
        <v>130</v>
      </c>
      <c r="CS882" s="253" t="s">
        <v>130</v>
      </c>
      <c r="CT882" s="253" t="s">
        <v>130</v>
      </c>
      <c r="CU882" s="253" t="s">
        <v>130</v>
      </c>
      <c r="CV882" s="253" t="s">
        <v>130</v>
      </c>
      <c r="CW882" s="253" t="s">
        <v>130</v>
      </c>
      <c r="CX882" s="253" t="s">
        <v>130</v>
      </c>
      <c r="CY882" s="253" t="s">
        <v>121</v>
      </c>
      <c r="CZ882" s="253" t="s">
        <v>121</v>
      </c>
      <c r="DA882" s="198">
        <v>17268917</v>
      </c>
      <c r="DB882" s="199">
        <v>1</v>
      </c>
      <c r="DC882" s="10">
        <v>1</v>
      </c>
      <c r="DD882" s="10"/>
      <c r="DE882" s="58" t="s">
        <v>1880</v>
      </c>
      <c r="DF882" s="58" t="str">
        <f t="shared" si="97"/>
        <v>Vehículos Convencionales_Camperos/Camionetas_4x2</v>
      </c>
      <c r="DG882" s="13">
        <f t="shared" si="98"/>
        <v>120000000</v>
      </c>
      <c r="DK882" s="10" t="b">
        <v>1</v>
      </c>
    </row>
    <row r="883" spans="1:115" ht="25.5" x14ac:dyDescent="0.25">
      <c r="A883" s="61">
        <v>1326</v>
      </c>
      <c r="B883" s="43" t="s">
        <v>307</v>
      </c>
      <c r="C883" s="43" t="s">
        <v>0</v>
      </c>
      <c r="D883" s="43" t="s">
        <v>320</v>
      </c>
      <c r="E883" s="43" t="s">
        <v>126</v>
      </c>
      <c r="F883" s="43" t="s">
        <v>121</v>
      </c>
      <c r="G883" s="43" t="s">
        <v>1860</v>
      </c>
      <c r="H883" s="43" t="s">
        <v>309</v>
      </c>
      <c r="I883" s="59">
        <v>3206155</v>
      </c>
      <c r="J883" s="59" t="s">
        <v>1861</v>
      </c>
      <c r="K883" s="61" t="s">
        <v>145</v>
      </c>
      <c r="L883" s="63">
        <v>147</v>
      </c>
      <c r="M883" s="64" t="s">
        <v>121</v>
      </c>
      <c r="N883" s="65">
        <v>105000000</v>
      </c>
      <c r="O883" s="50">
        <f>VLOOKUP(I883,Hoja1!$A$2:$J$18391,10,0)</f>
        <v>105000000</v>
      </c>
      <c r="P883" s="66">
        <f t="shared" si="95"/>
        <v>0</v>
      </c>
      <c r="Q883" s="59" t="s">
        <v>126</v>
      </c>
      <c r="R883" s="59" t="s">
        <v>148</v>
      </c>
      <c r="S883" s="59" t="s">
        <v>128</v>
      </c>
      <c r="T883" s="59" t="s">
        <v>121</v>
      </c>
      <c r="U883" s="59" t="s">
        <v>121</v>
      </c>
      <c r="V883" s="43" t="s">
        <v>121</v>
      </c>
      <c r="W883" s="59" t="s">
        <v>121</v>
      </c>
      <c r="X883" s="59" t="s">
        <v>121</v>
      </c>
      <c r="Y883" s="67" t="str">
        <f t="shared" si="100"/>
        <v>N.A.</v>
      </c>
      <c r="Z883" s="68">
        <f t="shared" si="101"/>
        <v>105000000</v>
      </c>
      <c r="AA883" s="59" t="s">
        <v>1878</v>
      </c>
      <c r="AB883" s="59" t="s">
        <v>149</v>
      </c>
      <c r="AC883" s="61" t="s">
        <v>149</v>
      </c>
      <c r="AD883" s="69" t="b">
        <f t="shared" si="99"/>
        <v>1</v>
      </c>
      <c r="AE883" s="70">
        <v>0</v>
      </c>
      <c r="AF883" s="70">
        <v>0.01</v>
      </c>
      <c r="AG883" s="70">
        <v>0.01</v>
      </c>
      <c r="AH883" s="70">
        <v>0.01</v>
      </c>
      <c r="AI883" s="70">
        <v>0.01</v>
      </c>
      <c r="AJ883" s="70">
        <v>0.02</v>
      </c>
      <c r="AK883" s="59" t="s">
        <v>130</v>
      </c>
      <c r="AL883" s="59" t="s">
        <v>130</v>
      </c>
      <c r="AM883" s="71" t="s">
        <v>130</v>
      </c>
      <c r="AN883" s="71">
        <v>0.5</v>
      </c>
      <c r="AO883" s="197" t="s">
        <v>121</v>
      </c>
      <c r="AP883" s="198">
        <v>768435</v>
      </c>
      <c r="AQ883" s="197" t="s">
        <v>121</v>
      </c>
      <c r="AR883" s="197" t="s">
        <v>121</v>
      </c>
      <c r="AS883" s="197" t="s">
        <v>121</v>
      </c>
      <c r="AT883" s="197">
        <v>8211962</v>
      </c>
      <c r="AU883" s="197" t="s">
        <v>121</v>
      </c>
      <c r="AV883" s="197">
        <v>908150</v>
      </c>
      <c r="AW883" s="197">
        <v>48964</v>
      </c>
      <c r="AX883" s="197">
        <v>391204</v>
      </c>
      <c r="AY883" s="197" t="s">
        <v>121</v>
      </c>
      <c r="AZ883" s="197" t="s">
        <v>121</v>
      </c>
      <c r="BA883" s="197" t="s">
        <v>121</v>
      </c>
      <c r="BB883" s="197" t="s">
        <v>121</v>
      </c>
      <c r="BC883" s="197" t="s">
        <v>121</v>
      </c>
      <c r="BD883" s="197">
        <v>4890044</v>
      </c>
      <c r="BE883" s="197">
        <v>3073741</v>
      </c>
      <c r="BF883" s="197">
        <v>1327297</v>
      </c>
      <c r="BG883" s="197">
        <v>3357531</v>
      </c>
      <c r="BH883" s="197" t="s">
        <v>121</v>
      </c>
      <c r="BI883" s="197">
        <v>530919</v>
      </c>
      <c r="BJ883" s="197">
        <v>307374</v>
      </c>
      <c r="BK883" s="197">
        <v>908150</v>
      </c>
      <c r="BL883" s="197">
        <v>1047866</v>
      </c>
      <c r="BM883" s="197">
        <v>2165591</v>
      </c>
      <c r="BN883" s="197">
        <v>209573</v>
      </c>
      <c r="BO883" s="197">
        <v>1327297</v>
      </c>
      <c r="BP883" s="197" t="s">
        <v>121</v>
      </c>
      <c r="BQ883" s="197" t="s">
        <v>121</v>
      </c>
      <c r="BR883" s="197" t="s">
        <v>121</v>
      </c>
      <c r="BS883" s="197" t="s">
        <v>121</v>
      </c>
      <c r="BT883" s="197">
        <v>6982981</v>
      </c>
      <c r="BU883" s="197">
        <v>181629</v>
      </c>
      <c r="BV883" s="197">
        <v>3077737</v>
      </c>
      <c r="BW883" s="197">
        <v>62871980</v>
      </c>
      <c r="BX883" s="197" t="s">
        <v>121</v>
      </c>
      <c r="BY883" s="198">
        <v>489005</v>
      </c>
      <c r="BZ883" s="197" t="s">
        <v>121</v>
      </c>
      <c r="CA883" s="197" t="s">
        <v>121</v>
      </c>
      <c r="CB883" s="197" t="s">
        <v>121</v>
      </c>
      <c r="CC883" s="197" t="s">
        <v>121</v>
      </c>
      <c r="CD883" s="197" t="s">
        <v>121</v>
      </c>
      <c r="CE883" s="274" t="s">
        <v>130</v>
      </c>
      <c r="CF883" s="274" t="s">
        <v>130</v>
      </c>
      <c r="CG883" s="274" t="s">
        <v>130</v>
      </c>
      <c r="CH883" s="274" t="s">
        <v>130</v>
      </c>
      <c r="CI883" s="274" t="s">
        <v>130</v>
      </c>
      <c r="CJ883" s="274" t="s">
        <v>130</v>
      </c>
      <c r="CK883" s="232" t="s">
        <v>131</v>
      </c>
      <c r="CL883" s="253" t="s">
        <v>121</v>
      </c>
      <c r="CM883" s="253" t="s">
        <v>130</v>
      </c>
      <c r="CN883" s="253" t="s">
        <v>130</v>
      </c>
      <c r="CO883" s="253" t="s">
        <v>130</v>
      </c>
      <c r="CP883" s="253" t="s">
        <v>130</v>
      </c>
      <c r="CQ883" s="253" t="s">
        <v>130</v>
      </c>
      <c r="CR883" s="253" t="s">
        <v>130</v>
      </c>
      <c r="CS883" s="253" t="s">
        <v>130</v>
      </c>
      <c r="CT883" s="253" t="s">
        <v>130</v>
      </c>
      <c r="CU883" s="253" t="s">
        <v>130</v>
      </c>
      <c r="CV883" s="253" t="s">
        <v>130</v>
      </c>
      <c r="CW883" s="253" t="s">
        <v>130</v>
      </c>
      <c r="CX883" s="253" t="s">
        <v>130</v>
      </c>
      <c r="CY883" s="253" t="s">
        <v>121</v>
      </c>
      <c r="CZ883" s="253" t="s">
        <v>121</v>
      </c>
      <c r="DA883" s="198">
        <v>17268917</v>
      </c>
      <c r="DB883" s="199">
        <v>1</v>
      </c>
      <c r="DC883" s="10">
        <v>1</v>
      </c>
      <c r="DD883" s="10"/>
      <c r="DE883" s="58" t="s">
        <v>1880</v>
      </c>
      <c r="DF883" s="58" t="str">
        <f t="shared" si="97"/>
        <v>Vehículos Convencionales_Camperos/Camionetas_4x2</v>
      </c>
      <c r="DG883" s="13">
        <f t="shared" si="98"/>
        <v>105000000</v>
      </c>
      <c r="DK883" s="10" t="b">
        <v>1</v>
      </c>
    </row>
    <row r="884" spans="1:115" ht="25.5" x14ac:dyDescent="0.25">
      <c r="A884" s="61">
        <v>1327</v>
      </c>
      <c r="B884" s="43" t="s">
        <v>307</v>
      </c>
      <c r="C884" s="43" t="s">
        <v>0</v>
      </c>
      <c r="D884" s="43" t="s">
        <v>320</v>
      </c>
      <c r="E884" s="43" t="s">
        <v>126</v>
      </c>
      <c r="F884" s="43" t="s">
        <v>121</v>
      </c>
      <c r="G884" s="43" t="s">
        <v>1862</v>
      </c>
      <c r="H884" s="43" t="s">
        <v>309</v>
      </c>
      <c r="I884" s="59">
        <v>3206143</v>
      </c>
      <c r="J884" s="59" t="s">
        <v>1863</v>
      </c>
      <c r="K884" s="61" t="s">
        <v>145</v>
      </c>
      <c r="L884" s="63">
        <v>147</v>
      </c>
      <c r="M884" s="64" t="s">
        <v>121</v>
      </c>
      <c r="N884" s="65">
        <v>117000000</v>
      </c>
      <c r="O884" s="50">
        <f>VLOOKUP(I884,Hoja1!$A$2:$J$18391,10,0)</f>
        <v>117000000</v>
      </c>
      <c r="P884" s="66">
        <f t="shared" si="95"/>
        <v>0</v>
      </c>
      <c r="Q884" s="59" t="s">
        <v>126</v>
      </c>
      <c r="R884" s="59" t="s">
        <v>148</v>
      </c>
      <c r="S884" s="59" t="s">
        <v>128</v>
      </c>
      <c r="T884" s="59" t="s">
        <v>121</v>
      </c>
      <c r="U884" s="59" t="s">
        <v>121</v>
      </c>
      <c r="V884" s="43" t="s">
        <v>121</v>
      </c>
      <c r="W884" s="59" t="s">
        <v>121</v>
      </c>
      <c r="X884" s="59" t="s">
        <v>121</v>
      </c>
      <c r="Y884" s="67" t="str">
        <f t="shared" si="100"/>
        <v>N.A.</v>
      </c>
      <c r="Z884" s="68">
        <f t="shared" si="101"/>
        <v>117000000</v>
      </c>
      <c r="AA884" s="59" t="s">
        <v>1878</v>
      </c>
      <c r="AB884" s="59" t="s">
        <v>149</v>
      </c>
      <c r="AC884" s="61" t="s">
        <v>149</v>
      </c>
      <c r="AD884" s="69" t="b">
        <f t="shared" si="99"/>
        <v>1</v>
      </c>
      <c r="AE884" s="70">
        <v>0</v>
      </c>
      <c r="AF884" s="70">
        <v>0.01</v>
      </c>
      <c r="AG884" s="70">
        <v>0.01</v>
      </c>
      <c r="AH884" s="70">
        <v>0.01</v>
      </c>
      <c r="AI884" s="70">
        <v>0.01</v>
      </c>
      <c r="AJ884" s="70">
        <v>0.02</v>
      </c>
      <c r="AK884" s="59" t="s">
        <v>130</v>
      </c>
      <c r="AL884" s="59" t="s">
        <v>130</v>
      </c>
      <c r="AM884" s="71" t="s">
        <v>130</v>
      </c>
      <c r="AN884" s="71">
        <v>0.5</v>
      </c>
      <c r="AO884" s="197" t="s">
        <v>121</v>
      </c>
      <c r="AP884" s="198">
        <v>768435</v>
      </c>
      <c r="AQ884" s="197" t="s">
        <v>121</v>
      </c>
      <c r="AR884" s="197" t="s">
        <v>121</v>
      </c>
      <c r="AS884" s="197" t="s">
        <v>121</v>
      </c>
      <c r="AT884" s="197">
        <v>8211962</v>
      </c>
      <c r="AU884" s="197" t="s">
        <v>121</v>
      </c>
      <c r="AV884" s="197">
        <v>908150</v>
      </c>
      <c r="AW884" s="197">
        <v>48964</v>
      </c>
      <c r="AX884" s="197">
        <v>391204</v>
      </c>
      <c r="AY884" s="197" t="s">
        <v>121</v>
      </c>
      <c r="AZ884" s="197" t="s">
        <v>121</v>
      </c>
      <c r="BA884" s="197" t="s">
        <v>121</v>
      </c>
      <c r="BB884" s="197" t="s">
        <v>121</v>
      </c>
      <c r="BC884" s="197" t="s">
        <v>121</v>
      </c>
      <c r="BD884" s="197">
        <v>4890044</v>
      </c>
      <c r="BE884" s="197">
        <v>3073741</v>
      </c>
      <c r="BF884" s="197">
        <v>1327297</v>
      </c>
      <c r="BG884" s="197">
        <v>3357531</v>
      </c>
      <c r="BH884" s="197" t="s">
        <v>121</v>
      </c>
      <c r="BI884" s="197">
        <v>530919</v>
      </c>
      <c r="BJ884" s="197">
        <v>307374</v>
      </c>
      <c r="BK884" s="197">
        <v>908150</v>
      </c>
      <c r="BL884" s="197">
        <v>1047866</v>
      </c>
      <c r="BM884" s="197">
        <v>2165591</v>
      </c>
      <c r="BN884" s="197">
        <v>209573</v>
      </c>
      <c r="BO884" s="197">
        <v>1327297</v>
      </c>
      <c r="BP884" s="197" t="s">
        <v>121</v>
      </c>
      <c r="BQ884" s="197" t="s">
        <v>121</v>
      </c>
      <c r="BR884" s="197" t="s">
        <v>121</v>
      </c>
      <c r="BS884" s="197" t="s">
        <v>121</v>
      </c>
      <c r="BT884" s="197">
        <v>6982981</v>
      </c>
      <c r="BU884" s="197">
        <v>181629</v>
      </c>
      <c r="BV884" s="197">
        <v>3077737</v>
      </c>
      <c r="BW884" s="197">
        <v>62871980</v>
      </c>
      <c r="BX884" s="197" t="s">
        <v>121</v>
      </c>
      <c r="BY884" s="198">
        <v>489005</v>
      </c>
      <c r="BZ884" s="197" t="s">
        <v>121</v>
      </c>
      <c r="CA884" s="197" t="s">
        <v>121</v>
      </c>
      <c r="CB884" s="197" t="s">
        <v>121</v>
      </c>
      <c r="CC884" s="197" t="s">
        <v>121</v>
      </c>
      <c r="CD884" s="197" t="s">
        <v>121</v>
      </c>
      <c r="CE884" s="274" t="s">
        <v>130</v>
      </c>
      <c r="CF884" s="274" t="s">
        <v>130</v>
      </c>
      <c r="CG884" s="274" t="s">
        <v>130</v>
      </c>
      <c r="CH884" s="274" t="s">
        <v>130</v>
      </c>
      <c r="CI884" s="274" t="s">
        <v>130</v>
      </c>
      <c r="CJ884" s="274" t="s">
        <v>130</v>
      </c>
      <c r="CK884" s="232" t="s">
        <v>131</v>
      </c>
      <c r="CL884" s="253" t="s">
        <v>121</v>
      </c>
      <c r="CM884" s="253" t="s">
        <v>130</v>
      </c>
      <c r="CN884" s="253" t="s">
        <v>130</v>
      </c>
      <c r="CO884" s="253" t="s">
        <v>130</v>
      </c>
      <c r="CP884" s="253" t="s">
        <v>130</v>
      </c>
      <c r="CQ884" s="253" t="s">
        <v>130</v>
      </c>
      <c r="CR884" s="253" t="s">
        <v>130</v>
      </c>
      <c r="CS884" s="253" t="s">
        <v>130</v>
      </c>
      <c r="CT884" s="253" t="s">
        <v>130</v>
      </c>
      <c r="CU884" s="253" t="s">
        <v>130</v>
      </c>
      <c r="CV884" s="253" t="s">
        <v>130</v>
      </c>
      <c r="CW884" s="253" t="s">
        <v>130</v>
      </c>
      <c r="CX884" s="253" t="s">
        <v>130</v>
      </c>
      <c r="CY884" s="253" t="s">
        <v>121</v>
      </c>
      <c r="CZ884" s="253" t="s">
        <v>121</v>
      </c>
      <c r="DA884" s="198">
        <v>17268917</v>
      </c>
      <c r="DB884" s="199">
        <v>1</v>
      </c>
      <c r="DC884" s="10">
        <v>1</v>
      </c>
      <c r="DD884" s="10"/>
      <c r="DE884" s="58" t="s">
        <v>1880</v>
      </c>
      <c r="DF884" s="58" t="str">
        <f t="shared" si="97"/>
        <v>Vehículos Convencionales_Camperos/Camionetas_4x2</v>
      </c>
      <c r="DG884" s="13">
        <f t="shared" si="98"/>
        <v>117000000</v>
      </c>
      <c r="DK884" s="10" t="b">
        <v>1</v>
      </c>
    </row>
    <row r="885" spans="1:115" ht="25.5" x14ac:dyDescent="0.25">
      <c r="A885" s="61">
        <v>1328</v>
      </c>
      <c r="B885" s="43" t="s">
        <v>307</v>
      </c>
      <c r="C885" s="43" t="s">
        <v>0</v>
      </c>
      <c r="D885" s="43" t="s">
        <v>320</v>
      </c>
      <c r="E885" s="43" t="s">
        <v>126</v>
      </c>
      <c r="F885" s="43" t="s">
        <v>121</v>
      </c>
      <c r="G885" s="43" t="s">
        <v>1864</v>
      </c>
      <c r="H885" s="43" t="s">
        <v>309</v>
      </c>
      <c r="I885" s="59">
        <v>3206140</v>
      </c>
      <c r="J885" s="59" t="s">
        <v>1865</v>
      </c>
      <c r="K885" s="61" t="s">
        <v>145</v>
      </c>
      <c r="L885" s="63">
        <v>147</v>
      </c>
      <c r="M885" s="64" t="s">
        <v>121</v>
      </c>
      <c r="N885" s="65">
        <v>125000000</v>
      </c>
      <c r="O885" s="50">
        <f>VLOOKUP(I885,Hoja1!$A$2:$J$18391,10,0)</f>
        <v>125000000</v>
      </c>
      <c r="P885" s="66">
        <f t="shared" si="95"/>
        <v>0</v>
      </c>
      <c r="Q885" s="59" t="s">
        <v>126</v>
      </c>
      <c r="R885" s="59" t="s">
        <v>148</v>
      </c>
      <c r="S885" s="59" t="s">
        <v>128</v>
      </c>
      <c r="T885" s="59" t="s">
        <v>121</v>
      </c>
      <c r="U885" s="59" t="s">
        <v>121</v>
      </c>
      <c r="V885" s="43" t="s">
        <v>121</v>
      </c>
      <c r="W885" s="59" t="s">
        <v>121</v>
      </c>
      <c r="X885" s="59" t="s">
        <v>121</v>
      </c>
      <c r="Y885" s="67" t="str">
        <f t="shared" si="100"/>
        <v>N.A.</v>
      </c>
      <c r="Z885" s="68">
        <f t="shared" si="101"/>
        <v>125000000</v>
      </c>
      <c r="AA885" s="59" t="s">
        <v>1878</v>
      </c>
      <c r="AB885" s="59" t="s">
        <v>149</v>
      </c>
      <c r="AC885" s="61" t="s">
        <v>149</v>
      </c>
      <c r="AD885" s="69" t="b">
        <f t="shared" si="99"/>
        <v>1</v>
      </c>
      <c r="AE885" s="70">
        <v>0</v>
      </c>
      <c r="AF885" s="70">
        <v>0.01</v>
      </c>
      <c r="AG885" s="70">
        <v>0.01</v>
      </c>
      <c r="AH885" s="70">
        <v>0.01</v>
      </c>
      <c r="AI885" s="70">
        <v>0.01</v>
      </c>
      <c r="AJ885" s="70">
        <v>0.02</v>
      </c>
      <c r="AK885" s="59" t="s">
        <v>130</v>
      </c>
      <c r="AL885" s="59" t="s">
        <v>130</v>
      </c>
      <c r="AM885" s="71" t="s">
        <v>130</v>
      </c>
      <c r="AN885" s="71">
        <v>0.5</v>
      </c>
      <c r="AO885" s="197" t="s">
        <v>121</v>
      </c>
      <c r="AP885" s="198">
        <v>768435</v>
      </c>
      <c r="AQ885" s="197" t="s">
        <v>121</v>
      </c>
      <c r="AR885" s="197" t="s">
        <v>121</v>
      </c>
      <c r="AS885" s="197" t="s">
        <v>121</v>
      </c>
      <c r="AT885" s="197">
        <v>8211962</v>
      </c>
      <c r="AU885" s="197" t="s">
        <v>121</v>
      </c>
      <c r="AV885" s="197">
        <v>908150</v>
      </c>
      <c r="AW885" s="197">
        <v>48964</v>
      </c>
      <c r="AX885" s="197">
        <v>391204</v>
      </c>
      <c r="AY885" s="197" t="s">
        <v>121</v>
      </c>
      <c r="AZ885" s="197" t="s">
        <v>121</v>
      </c>
      <c r="BA885" s="197" t="s">
        <v>121</v>
      </c>
      <c r="BB885" s="197" t="s">
        <v>121</v>
      </c>
      <c r="BC885" s="197" t="s">
        <v>121</v>
      </c>
      <c r="BD885" s="197">
        <v>4890044</v>
      </c>
      <c r="BE885" s="197">
        <v>3073741</v>
      </c>
      <c r="BF885" s="197">
        <v>1327297</v>
      </c>
      <c r="BG885" s="197">
        <v>3357531</v>
      </c>
      <c r="BH885" s="197" t="s">
        <v>121</v>
      </c>
      <c r="BI885" s="197">
        <v>530919</v>
      </c>
      <c r="BJ885" s="197">
        <v>307374</v>
      </c>
      <c r="BK885" s="197">
        <v>908150</v>
      </c>
      <c r="BL885" s="197">
        <v>1047866</v>
      </c>
      <c r="BM885" s="197">
        <v>2165591</v>
      </c>
      <c r="BN885" s="197">
        <v>209573</v>
      </c>
      <c r="BO885" s="197">
        <v>1327297</v>
      </c>
      <c r="BP885" s="197" t="s">
        <v>121</v>
      </c>
      <c r="BQ885" s="197" t="s">
        <v>121</v>
      </c>
      <c r="BR885" s="197" t="s">
        <v>121</v>
      </c>
      <c r="BS885" s="197" t="s">
        <v>121</v>
      </c>
      <c r="BT885" s="197">
        <v>6982981</v>
      </c>
      <c r="BU885" s="197">
        <v>181629</v>
      </c>
      <c r="BV885" s="197">
        <v>3077737</v>
      </c>
      <c r="BW885" s="197">
        <v>62871980</v>
      </c>
      <c r="BX885" s="197" t="s">
        <v>121</v>
      </c>
      <c r="BY885" s="198">
        <v>489005</v>
      </c>
      <c r="BZ885" s="197" t="s">
        <v>121</v>
      </c>
      <c r="CA885" s="197" t="s">
        <v>121</v>
      </c>
      <c r="CB885" s="197" t="s">
        <v>121</v>
      </c>
      <c r="CC885" s="197" t="s">
        <v>121</v>
      </c>
      <c r="CD885" s="197" t="s">
        <v>121</v>
      </c>
      <c r="CE885" s="274" t="s">
        <v>130</v>
      </c>
      <c r="CF885" s="274" t="s">
        <v>130</v>
      </c>
      <c r="CG885" s="274" t="s">
        <v>130</v>
      </c>
      <c r="CH885" s="274" t="s">
        <v>130</v>
      </c>
      <c r="CI885" s="274" t="s">
        <v>130</v>
      </c>
      <c r="CJ885" s="274" t="s">
        <v>130</v>
      </c>
      <c r="CK885" s="232" t="s">
        <v>131</v>
      </c>
      <c r="CL885" s="253" t="s">
        <v>121</v>
      </c>
      <c r="CM885" s="253" t="s">
        <v>130</v>
      </c>
      <c r="CN885" s="253" t="s">
        <v>130</v>
      </c>
      <c r="CO885" s="253" t="s">
        <v>130</v>
      </c>
      <c r="CP885" s="253" t="s">
        <v>130</v>
      </c>
      <c r="CQ885" s="253" t="s">
        <v>130</v>
      </c>
      <c r="CR885" s="253" t="s">
        <v>130</v>
      </c>
      <c r="CS885" s="253" t="s">
        <v>130</v>
      </c>
      <c r="CT885" s="253" t="s">
        <v>130</v>
      </c>
      <c r="CU885" s="253" t="s">
        <v>130</v>
      </c>
      <c r="CV885" s="253" t="s">
        <v>130</v>
      </c>
      <c r="CW885" s="253" t="s">
        <v>130</v>
      </c>
      <c r="CX885" s="253" t="s">
        <v>130</v>
      </c>
      <c r="CY885" s="253" t="s">
        <v>121</v>
      </c>
      <c r="CZ885" s="253" t="s">
        <v>121</v>
      </c>
      <c r="DA885" s="198">
        <v>17268917</v>
      </c>
      <c r="DB885" s="199">
        <v>1</v>
      </c>
      <c r="DC885" s="10">
        <v>1</v>
      </c>
      <c r="DD885" s="10"/>
      <c r="DE885" s="58" t="s">
        <v>1880</v>
      </c>
      <c r="DF885" s="58" t="str">
        <f t="shared" si="97"/>
        <v>Vehículos Convencionales_Camperos/Camionetas_4x2</v>
      </c>
      <c r="DG885" s="13">
        <f t="shared" si="98"/>
        <v>125000000</v>
      </c>
      <c r="DK885" s="10" t="b">
        <v>1</v>
      </c>
    </row>
    <row r="886" spans="1:115" ht="38.25" x14ac:dyDescent="0.25">
      <c r="A886" s="61">
        <v>1329</v>
      </c>
      <c r="B886" s="43" t="s">
        <v>257</v>
      </c>
      <c r="C886" s="43" t="s">
        <v>0</v>
      </c>
      <c r="D886" s="43" t="s">
        <v>544</v>
      </c>
      <c r="E886" s="43" t="s">
        <v>545</v>
      </c>
      <c r="F886" s="43" t="s">
        <v>327</v>
      </c>
      <c r="G886" s="43" t="s">
        <v>1818</v>
      </c>
      <c r="H886" s="43" t="s">
        <v>1633</v>
      </c>
      <c r="I886" s="59">
        <v>3021114</v>
      </c>
      <c r="J886" s="59" t="s">
        <v>1866</v>
      </c>
      <c r="K886" s="204" t="s">
        <v>565</v>
      </c>
      <c r="L886" s="59">
        <v>225</v>
      </c>
      <c r="M886" s="59" t="s">
        <v>121</v>
      </c>
      <c r="N886" s="205">
        <v>150000000</v>
      </c>
      <c r="O886" s="50">
        <f>VLOOKUP(I886,Hoja1!$A$2:$J$18391,10,0)</f>
        <v>150000000</v>
      </c>
      <c r="P886" s="66">
        <f t="shared" si="95"/>
        <v>0</v>
      </c>
      <c r="Q886" s="59" t="s">
        <v>327</v>
      </c>
      <c r="R886" s="59" t="s">
        <v>148</v>
      </c>
      <c r="S886" s="59" t="s">
        <v>128</v>
      </c>
      <c r="T886" s="59" t="s">
        <v>121</v>
      </c>
      <c r="U886" s="59" t="s">
        <v>121</v>
      </c>
      <c r="V886" s="59" t="s">
        <v>121</v>
      </c>
      <c r="W886" s="59" t="s">
        <v>121</v>
      </c>
      <c r="X886" s="59" t="s">
        <v>121</v>
      </c>
      <c r="Y886" s="67" t="str">
        <f t="shared" si="100"/>
        <v>N.A.</v>
      </c>
      <c r="Z886" s="68">
        <f t="shared" si="101"/>
        <v>150000000</v>
      </c>
      <c r="AA886" s="59" t="s">
        <v>1878</v>
      </c>
      <c r="AB886" s="59" t="s">
        <v>129</v>
      </c>
      <c r="AC886" s="61" t="s">
        <v>129</v>
      </c>
      <c r="AD886" s="69" t="b">
        <f t="shared" si="99"/>
        <v>1</v>
      </c>
      <c r="AE886" s="151">
        <v>0</v>
      </c>
      <c r="AF886" s="206">
        <v>0.01</v>
      </c>
      <c r="AG886" s="206">
        <v>1.4999999999999999E-2</v>
      </c>
      <c r="AH886" s="206">
        <v>0.02</v>
      </c>
      <c r="AI886" s="206">
        <v>2.5000000000000001E-2</v>
      </c>
      <c r="AJ886" s="206">
        <v>3.5000000000000003E-2</v>
      </c>
      <c r="AK886" s="206">
        <v>4.4999999999999998E-2</v>
      </c>
      <c r="AL886" s="59" t="s">
        <v>1718</v>
      </c>
      <c r="AM886" s="59" t="s">
        <v>1718</v>
      </c>
      <c r="AN886" s="207">
        <v>1</v>
      </c>
      <c r="AO886" s="300">
        <v>8832855</v>
      </c>
      <c r="AP886" s="300">
        <v>599379</v>
      </c>
      <c r="AQ886" s="300">
        <v>796406</v>
      </c>
      <c r="AR886" s="300">
        <v>1410303</v>
      </c>
      <c r="AS886" s="300">
        <v>1825098</v>
      </c>
      <c r="AT886" s="300">
        <v>9623245</v>
      </c>
      <c r="AU886" s="300">
        <v>647081</v>
      </c>
      <c r="AV886" s="300" t="s">
        <v>121</v>
      </c>
      <c r="AW886" s="300">
        <v>315244</v>
      </c>
      <c r="AX886" s="300" t="s">
        <v>121</v>
      </c>
      <c r="AY886" s="300" t="s">
        <v>121</v>
      </c>
      <c r="AZ886" s="300" t="s">
        <v>121</v>
      </c>
      <c r="BA886" s="300" t="s">
        <v>121</v>
      </c>
      <c r="BB886" s="300" t="s">
        <v>121</v>
      </c>
      <c r="BC886" s="300">
        <v>1825098</v>
      </c>
      <c r="BD886" s="300">
        <v>2195095</v>
      </c>
      <c r="BE886" s="300" t="s">
        <v>121</v>
      </c>
      <c r="BF886" s="300">
        <v>4263637</v>
      </c>
      <c r="BG886" s="300">
        <v>2789866</v>
      </c>
      <c r="BH886" s="300" t="s">
        <v>121</v>
      </c>
      <c r="BI886" s="300">
        <v>1833562</v>
      </c>
      <c r="BJ886" s="300">
        <v>182510</v>
      </c>
      <c r="BK886" s="300">
        <v>1625996</v>
      </c>
      <c r="BL886" s="300">
        <v>1327344</v>
      </c>
      <c r="BM886" s="300">
        <v>3948848</v>
      </c>
      <c r="BN886" s="300">
        <v>116143</v>
      </c>
      <c r="BO886" s="300">
        <v>2397516</v>
      </c>
      <c r="BP886" s="300">
        <v>796406</v>
      </c>
      <c r="BQ886" s="300">
        <v>1576221</v>
      </c>
      <c r="BR886" s="300">
        <v>2488770</v>
      </c>
      <c r="BS886" s="300">
        <v>2986525</v>
      </c>
      <c r="BT886" s="300">
        <v>9747683</v>
      </c>
      <c r="BU886" s="300">
        <v>215693</v>
      </c>
      <c r="BV886" s="300" t="s">
        <v>121</v>
      </c>
      <c r="BW886" s="300" t="s">
        <v>121</v>
      </c>
      <c r="BX886" s="300" t="s">
        <v>121</v>
      </c>
      <c r="BY886" s="300">
        <v>757615</v>
      </c>
      <c r="BZ886" s="300" t="s">
        <v>121</v>
      </c>
      <c r="CA886" s="300" t="s">
        <v>121</v>
      </c>
      <c r="CB886" s="300" t="s">
        <v>121</v>
      </c>
      <c r="CC886" s="300" t="s">
        <v>121</v>
      </c>
      <c r="CD886" s="300" t="s">
        <v>121</v>
      </c>
      <c r="CE886" s="232" t="s">
        <v>130</v>
      </c>
      <c r="CF886" s="232" t="s">
        <v>130</v>
      </c>
      <c r="CG886" s="232" t="s">
        <v>130</v>
      </c>
      <c r="CH886" s="232" t="s">
        <v>130</v>
      </c>
      <c r="CI886" s="232" t="s">
        <v>130</v>
      </c>
      <c r="CJ886" s="232" t="s">
        <v>130</v>
      </c>
      <c r="CK886" s="232" t="s">
        <v>131</v>
      </c>
      <c r="CL886" s="232" t="s">
        <v>121</v>
      </c>
      <c r="CM886" s="253" t="s">
        <v>121</v>
      </c>
      <c r="CN886" s="253" t="s">
        <v>121</v>
      </c>
      <c r="CO886" s="253" t="s">
        <v>121</v>
      </c>
      <c r="CP886" s="253" t="s">
        <v>121</v>
      </c>
      <c r="CQ886" s="253" t="s">
        <v>121</v>
      </c>
      <c r="CR886" s="253" t="s">
        <v>121</v>
      </c>
      <c r="CS886" s="253" t="s">
        <v>121</v>
      </c>
      <c r="CT886" s="253" t="s">
        <v>121</v>
      </c>
      <c r="CU886" s="253" t="s">
        <v>121</v>
      </c>
      <c r="CV886" s="253" t="s">
        <v>121</v>
      </c>
      <c r="CW886" s="253" t="s">
        <v>121</v>
      </c>
      <c r="CX886" s="253" t="s">
        <v>121</v>
      </c>
      <c r="CY886" s="253" t="s">
        <v>121</v>
      </c>
      <c r="CZ886" s="253" t="s">
        <v>121</v>
      </c>
      <c r="DA886" s="300">
        <v>10784672</v>
      </c>
      <c r="DB886" s="208">
        <v>1</v>
      </c>
      <c r="DC886" s="10">
        <v>1</v>
      </c>
      <c r="DD886" s="24" t="s">
        <v>1867</v>
      </c>
      <c r="DE886" s="58" t="s">
        <v>1880</v>
      </c>
      <c r="DF886" s="58" t="str">
        <f t="shared" si="97"/>
        <v>Vehículos Convencionales_Pick Up_PICKUP DOBLE CAB - PLATON</v>
      </c>
      <c r="DG886" s="13">
        <f t="shared" si="98"/>
        <v>150000000</v>
      </c>
      <c r="DK886" s="10" t="b">
        <v>1</v>
      </c>
    </row>
    <row r="887" spans="1:115" ht="38.25" x14ac:dyDescent="0.25">
      <c r="A887" s="61">
        <v>1330</v>
      </c>
      <c r="B887" s="43" t="s">
        <v>257</v>
      </c>
      <c r="C887" s="43" t="s">
        <v>0</v>
      </c>
      <c r="D887" s="43" t="s">
        <v>544</v>
      </c>
      <c r="E887" s="43" t="s">
        <v>545</v>
      </c>
      <c r="F887" s="43" t="s">
        <v>327</v>
      </c>
      <c r="G887" s="43" t="s">
        <v>1820</v>
      </c>
      <c r="H887" s="43" t="s">
        <v>1633</v>
      </c>
      <c r="I887" s="59">
        <v>3021115</v>
      </c>
      <c r="J887" s="59" t="s">
        <v>1868</v>
      </c>
      <c r="K887" s="204" t="s">
        <v>565</v>
      </c>
      <c r="L887" s="59">
        <v>225</v>
      </c>
      <c r="M887" s="59" t="s">
        <v>121</v>
      </c>
      <c r="N887" s="205">
        <v>172000000</v>
      </c>
      <c r="O887" s="50">
        <f>VLOOKUP(I887,Hoja1!$A$2:$J$18391,10,0)</f>
        <v>172000000</v>
      </c>
      <c r="P887" s="66">
        <f t="shared" si="95"/>
        <v>0</v>
      </c>
      <c r="Q887" s="59" t="s">
        <v>327</v>
      </c>
      <c r="R887" s="59" t="s">
        <v>148</v>
      </c>
      <c r="S887" s="59" t="s">
        <v>128</v>
      </c>
      <c r="T887" s="59" t="s">
        <v>121</v>
      </c>
      <c r="U887" s="59" t="s">
        <v>121</v>
      </c>
      <c r="V887" s="59" t="s">
        <v>121</v>
      </c>
      <c r="W887" s="59" t="s">
        <v>121</v>
      </c>
      <c r="X887" s="59" t="s">
        <v>121</v>
      </c>
      <c r="Y887" s="67" t="str">
        <f t="shared" si="100"/>
        <v>N.A.</v>
      </c>
      <c r="Z887" s="68">
        <f t="shared" si="101"/>
        <v>172000000</v>
      </c>
      <c r="AA887" s="59" t="s">
        <v>1878</v>
      </c>
      <c r="AB887" s="59" t="s">
        <v>129</v>
      </c>
      <c r="AC887" s="61" t="s">
        <v>129</v>
      </c>
      <c r="AD887" s="69" t="b">
        <f t="shared" si="99"/>
        <v>1</v>
      </c>
      <c r="AE887" s="151">
        <v>0</v>
      </c>
      <c r="AF887" s="151">
        <v>0.01</v>
      </c>
      <c r="AG887" s="151">
        <v>1.4999999999999999E-2</v>
      </c>
      <c r="AH887" s="151">
        <v>0.02</v>
      </c>
      <c r="AI887" s="151">
        <v>2.5000000000000001E-2</v>
      </c>
      <c r="AJ887" s="151">
        <v>0.03</v>
      </c>
      <c r="AK887" s="206">
        <v>4.4999999999999998E-2</v>
      </c>
      <c r="AL887" s="59" t="s">
        <v>1718</v>
      </c>
      <c r="AM887" s="59" t="s">
        <v>1718</v>
      </c>
      <c r="AN887" s="207">
        <v>1</v>
      </c>
      <c r="AO887" s="300">
        <v>8832855</v>
      </c>
      <c r="AP887" s="300">
        <v>599379</v>
      </c>
      <c r="AQ887" s="300">
        <v>796406</v>
      </c>
      <c r="AR887" s="300">
        <v>1410303</v>
      </c>
      <c r="AS887" s="300">
        <v>1825098</v>
      </c>
      <c r="AT887" s="300">
        <v>9623245</v>
      </c>
      <c r="AU887" s="300">
        <v>647081</v>
      </c>
      <c r="AV887" s="300" t="s">
        <v>121</v>
      </c>
      <c r="AW887" s="300">
        <v>315244</v>
      </c>
      <c r="AX887" s="300" t="s">
        <v>121</v>
      </c>
      <c r="AY887" s="300" t="s">
        <v>121</v>
      </c>
      <c r="AZ887" s="300" t="s">
        <v>121</v>
      </c>
      <c r="BA887" s="300" t="s">
        <v>121</v>
      </c>
      <c r="BB887" s="300" t="s">
        <v>121</v>
      </c>
      <c r="BC887" s="300">
        <v>1825098</v>
      </c>
      <c r="BD887" s="300" t="s">
        <v>121</v>
      </c>
      <c r="BE887" s="300" t="s">
        <v>121</v>
      </c>
      <c r="BF887" s="300">
        <v>4263637</v>
      </c>
      <c r="BG887" s="300">
        <v>2789866</v>
      </c>
      <c r="BH887" s="300" t="s">
        <v>121</v>
      </c>
      <c r="BI887" s="300">
        <v>1833562</v>
      </c>
      <c r="BJ887" s="300">
        <v>182510</v>
      </c>
      <c r="BK887" s="300">
        <v>1625996</v>
      </c>
      <c r="BL887" s="300">
        <v>1327344</v>
      </c>
      <c r="BM887" s="300">
        <v>3948848</v>
      </c>
      <c r="BN887" s="300">
        <v>116143</v>
      </c>
      <c r="BO887" s="300">
        <v>2397516</v>
      </c>
      <c r="BP887" s="300">
        <v>796406</v>
      </c>
      <c r="BQ887" s="300">
        <v>1576221</v>
      </c>
      <c r="BR887" s="300">
        <v>2488770</v>
      </c>
      <c r="BS887" s="300">
        <v>2986525</v>
      </c>
      <c r="BT887" s="300">
        <v>9747683</v>
      </c>
      <c r="BU887" s="300">
        <v>215693</v>
      </c>
      <c r="BV887" s="300" t="s">
        <v>121</v>
      </c>
      <c r="BW887" s="300" t="s">
        <v>121</v>
      </c>
      <c r="BX887" s="300" t="s">
        <v>121</v>
      </c>
      <c r="BY887" s="300">
        <v>757615</v>
      </c>
      <c r="BZ887" s="300" t="s">
        <v>121</v>
      </c>
      <c r="CA887" s="300" t="s">
        <v>121</v>
      </c>
      <c r="CB887" s="300" t="s">
        <v>121</v>
      </c>
      <c r="CC887" s="300" t="s">
        <v>121</v>
      </c>
      <c r="CD887" s="300" t="s">
        <v>121</v>
      </c>
      <c r="CE887" s="232" t="s">
        <v>130</v>
      </c>
      <c r="CF887" s="232" t="s">
        <v>130</v>
      </c>
      <c r="CG887" s="232" t="s">
        <v>130</v>
      </c>
      <c r="CH887" s="232" t="s">
        <v>130</v>
      </c>
      <c r="CI887" s="232" t="s">
        <v>130</v>
      </c>
      <c r="CJ887" s="232" t="s">
        <v>130</v>
      </c>
      <c r="CK887" s="232" t="s">
        <v>131</v>
      </c>
      <c r="CL887" s="232" t="s">
        <v>121</v>
      </c>
      <c r="CM887" s="253" t="s">
        <v>121</v>
      </c>
      <c r="CN887" s="253" t="s">
        <v>121</v>
      </c>
      <c r="CO887" s="253" t="s">
        <v>121</v>
      </c>
      <c r="CP887" s="253" t="s">
        <v>121</v>
      </c>
      <c r="CQ887" s="253" t="s">
        <v>121</v>
      </c>
      <c r="CR887" s="253" t="s">
        <v>121</v>
      </c>
      <c r="CS887" s="253" t="s">
        <v>121</v>
      </c>
      <c r="CT887" s="253" t="s">
        <v>121</v>
      </c>
      <c r="CU887" s="253" t="s">
        <v>121</v>
      </c>
      <c r="CV887" s="253" t="s">
        <v>121</v>
      </c>
      <c r="CW887" s="253" t="s">
        <v>121</v>
      </c>
      <c r="CX887" s="253" t="s">
        <v>121</v>
      </c>
      <c r="CY887" s="253" t="s">
        <v>121</v>
      </c>
      <c r="CZ887" s="253" t="s">
        <v>121</v>
      </c>
      <c r="DA887" s="300">
        <v>10784672</v>
      </c>
      <c r="DB887" s="208">
        <v>1</v>
      </c>
      <c r="DC887" s="10">
        <v>1</v>
      </c>
      <c r="DD887" s="24" t="s">
        <v>1867</v>
      </c>
      <c r="DE887" s="58" t="s">
        <v>1880</v>
      </c>
      <c r="DF887" s="58" t="str">
        <f t="shared" si="97"/>
        <v>Vehículos Convencionales_Pick Up_PICKUP DOBLE CAB - PLATON</v>
      </c>
      <c r="DG887" s="13">
        <f t="shared" si="98"/>
        <v>172000000</v>
      </c>
      <c r="DK887" s="10" t="b">
        <v>1</v>
      </c>
    </row>
    <row r="888" spans="1:115" ht="38.25" x14ac:dyDescent="0.25">
      <c r="A888" s="61">
        <v>1331</v>
      </c>
      <c r="B888" s="43" t="s">
        <v>257</v>
      </c>
      <c r="C888" s="43" t="s">
        <v>0</v>
      </c>
      <c r="D888" s="43" t="s">
        <v>544</v>
      </c>
      <c r="E888" s="209" t="s">
        <v>545</v>
      </c>
      <c r="F888" s="43" t="s">
        <v>327</v>
      </c>
      <c r="G888" s="209" t="s">
        <v>1869</v>
      </c>
      <c r="H888" s="209" t="s">
        <v>1094</v>
      </c>
      <c r="I888" s="210">
        <v>6221036</v>
      </c>
      <c r="J888" s="59" t="s">
        <v>1870</v>
      </c>
      <c r="K888" s="209" t="s">
        <v>565</v>
      </c>
      <c r="L888" s="210">
        <v>201</v>
      </c>
      <c r="M888" s="210" t="s">
        <v>121</v>
      </c>
      <c r="N888" s="205">
        <v>185900000</v>
      </c>
      <c r="O888" s="50">
        <f>VLOOKUP(I888,Hoja1!$A$2:$J$18391,10,0)</f>
        <v>185900000</v>
      </c>
      <c r="P888" s="66">
        <f t="shared" si="95"/>
        <v>0</v>
      </c>
      <c r="Q888" s="210" t="s">
        <v>327</v>
      </c>
      <c r="R888" s="59" t="s">
        <v>127</v>
      </c>
      <c r="S888" s="59" t="s">
        <v>349</v>
      </c>
      <c r="T888" s="59" t="s">
        <v>121</v>
      </c>
      <c r="U888" s="59" t="s">
        <v>121</v>
      </c>
      <c r="V888" s="43" t="s">
        <v>121</v>
      </c>
      <c r="W888" s="59" t="s">
        <v>121</v>
      </c>
      <c r="X888" s="59" t="s">
        <v>121</v>
      </c>
      <c r="Y888" s="67" t="str">
        <f t="shared" si="100"/>
        <v>N.A.</v>
      </c>
      <c r="Z888" s="68">
        <f t="shared" si="101"/>
        <v>178464000</v>
      </c>
      <c r="AA888" s="59" t="s">
        <v>1878</v>
      </c>
      <c r="AB888" s="59" t="s">
        <v>149</v>
      </c>
      <c r="AC888" s="61" t="s">
        <v>149</v>
      </c>
      <c r="AD888" s="69" t="b">
        <f t="shared" si="99"/>
        <v>1</v>
      </c>
      <c r="AE888" s="151">
        <v>0.04</v>
      </c>
      <c r="AF888" s="151">
        <v>0.04</v>
      </c>
      <c r="AG888" s="151">
        <v>0.04</v>
      </c>
      <c r="AH888" s="151">
        <v>0.04</v>
      </c>
      <c r="AI888" s="151">
        <v>0.04</v>
      </c>
      <c r="AJ888" s="151">
        <v>0.04</v>
      </c>
      <c r="AK888" s="211" t="s">
        <v>130</v>
      </c>
      <c r="AL888" s="211" t="s">
        <v>130</v>
      </c>
      <c r="AM888" s="211" t="s">
        <v>130</v>
      </c>
      <c r="AN888" s="212">
        <v>1</v>
      </c>
      <c r="AO888" s="300" t="s">
        <v>121</v>
      </c>
      <c r="AP888" s="300">
        <v>599379</v>
      </c>
      <c r="AQ888" s="300">
        <v>1139195</v>
      </c>
      <c r="AR888" s="300">
        <v>1174782</v>
      </c>
      <c r="AS888" s="300">
        <v>1306646</v>
      </c>
      <c r="AT888" s="300">
        <v>9623245</v>
      </c>
      <c r="AU888" s="300">
        <v>360357</v>
      </c>
      <c r="AV888" s="300">
        <v>342474</v>
      </c>
      <c r="AW888" s="300">
        <v>342474</v>
      </c>
      <c r="AX888" s="300" t="s">
        <v>121</v>
      </c>
      <c r="AY888" s="300" t="s">
        <v>121</v>
      </c>
      <c r="AZ888" s="300" t="s">
        <v>121</v>
      </c>
      <c r="BA888" s="300" t="s">
        <v>121</v>
      </c>
      <c r="BB888" s="300" t="s">
        <v>121</v>
      </c>
      <c r="BC888" s="300">
        <v>1511178</v>
      </c>
      <c r="BD888" s="300">
        <v>2952608</v>
      </c>
      <c r="BE888" s="300">
        <v>4312610</v>
      </c>
      <c r="BF888" s="300">
        <v>4263637</v>
      </c>
      <c r="BG888" s="300">
        <v>2789866</v>
      </c>
      <c r="BH888" s="300" t="s">
        <v>121</v>
      </c>
      <c r="BI888" s="300">
        <v>1255440</v>
      </c>
      <c r="BJ888" s="300">
        <v>182510</v>
      </c>
      <c r="BK888" s="300">
        <v>1506527</v>
      </c>
      <c r="BL888" s="300">
        <v>1410303</v>
      </c>
      <c r="BM888" s="300">
        <v>3829228</v>
      </c>
      <c r="BN888" s="300">
        <v>112625</v>
      </c>
      <c r="BO888" s="300">
        <v>2324888</v>
      </c>
      <c r="BP888" s="300">
        <v>604471</v>
      </c>
      <c r="BQ888" s="300">
        <v>1487929</v>
      </c>
      <c r="BR888" s="300">
        <v>2413379</v>
      </c>
      <c r="BS888" s="300">
        <v>1627423</v>
      </c>
      <c r="BT888" s="300">
        <v>9747683</v>
      </c>
      <c r="BU888" s="300">
        <v>116143</v>
      </c>
      <c r="BV888" s="300">
        <v>5347243</v>
      </c>
      <c r="BW888" s="300">
        <v>6974666</v>
      </c>
      <c r="BX888" s="300" t="s">
        <v>121</v>
      </c>
      <c r="BY888" s="300">
        <v>734665</v>
      </c>
      <c r="BZ888" s="300" t="s">
        <v>121</v>
      </c>
      <c r="CA888" s="300" t="s">
        <v>121</v>
      </c>
      <c r="CB888" s="300" t="s">
        <v>121</v>
      </c>
      <c r="CC888" s="300" t="s">
        <v>121</v>
      </c>
      <c r="CD888" s="300" t="s">
        <v>121</v>
      </c>
      <c r="CE888" s="301" t="s">
        <v>130</v>
      </c>
      <c r="CF888" s="301" t="s">
        <v>130</v>
      </c>
      <c r="CG888" s="301" t="s">
        <v>130</v>
      </c>
      <c r="CH888" s="301" t="s">
        <v>130</v>
      </c>
      <c r="CI888" s="301" t="s">
        <v>130</v>
      </c>
      <c r="CJ888" s="301" t="s">
        <v>130</v>
      </c>
      <c r="CK888" s="301" t="s">
        <v>121</v>
      </c>
      <c r="CL888" s="301" t="s">
        <v>121</v>
      </c>
      <c r="CM888" s="301" t="s">
        <v>121</v>
      </c>
      <c r="CN888" s="301" t="s">
        <v>121</v>
      </c>
      <c r="CO888" s="301" t="s">
        <v>121</v>
      </c>
      <c r="CP888" s="301" t="s">
        <v>121</v>
      </c>
      <c r="CQ888" s="301" t="s">
        <v>121</v>
      </c>
      <c r="CR888" s="301" t="s">
        <v>121</v>
      </c>
      <c r="CS888" s="301" t="s">
        <v>121</v>
      </c>
      <c r="CT888" s="301" t="s">
        <v>121</v>
      </c>
      <c r="CU888" s="301" t="s">
        <v>121</v>
      </c>
      <c r="CV888" s="301" t="s">
        <v>121</v>
      </c>
      <c r="CW888" s="301" t="s">
        <v>121</v>
      </c>
      <c r="CX888" s="301" t="s">
        <v>121</v>
      </c>
      <c r="CY888" s="301" t="s">
        <v>121</v>
      </c>
      <c r="CZ888" s="301" t="s">
        <v>121</v>
      </c>
      <c r="DA888" s="300">
        <v>12082624</v>
      </c>
      <c r="DB888" s="213">
        <v>1</v>
      </c>
      <c r="DC888" s="10">
        <v>1</v>
      </c>
      <c r="DD888" s="24" t="s">
        <v>1887</v>
      </c>
      <c r="DE888" s="58" t="s">
        <v>1880</v>
      </c>
      <c r="DF888" s="58" t="str">
        <f t="shared" si="97"/>
        <v>Vehículos Convencionales_Pick Up_PICKUP DOBLE CAB - PLATON</v>
      </c>
      <c r="DG888" s="13">
        <f t="shared" si="98"/>
        <v>178464000</v>
      </c>
      <c r="DK888" s="10" t="b">
        <v>1</v>
      </c>
    </row>
    <row r="889" spans="1:115" ht="25.5" x14ac:dyDescent="0.25">
      <c r="A889" s="61">
        <v>1332</v>
      </c>
      <c r="B889" s="79" t="s">
        <v>159</v>
      </c>
      <c r="C889" s="43" t="s">
        <v>0</v>
      </c>
      <c r="D889" s="43" t="s">
        <v>320</v>
      </c>
      <c r="E889" s="43" t="s">
        <v>731</v>
      </c>
      <c r="F889" s="43" t="s">
        <v>121</v>
      </c>
      <c r="G889" s="60" t="s">
        <v>351</v>
      </c>
      <c r="H889" s="43" t="s">
        <v>161</v>
      </c>
      <c r="I889" s="62">
        <v>9006175</v>
      </c>
      <c r="J889" s="59" t="s">
        <v>1871</v>
      </c>
      <c r="K889" s="204" t="s">
        <v>346</v>
      </c>
      <c r="L889" s="59">
        <v>163</v>
      </c>
      <c r="M889" s="59" t="s">
        <v>121</v>
      </c>
      <c r="N889" s="205">
        <v>244200000</v>
      </c>
      <c r="O889" s="50">
        <f>VLOOKUP(I889,Hoja1!$A$2:$J$18391,10,0)</f>
        <v>244200000</v>
      </c>
      <c r="P889" s="66">
        <f>N889-O889</f>
        <v>0</v>
      </c>
      <c r="Q889" s="59" t="s">
        <v>126</v>
      </c>
      <c r="R889" s="59" t="s">
        <v>148</v>
      </c>
      <c r="S889" s="59" t="s">
        <v>128</v>
      </c>
      <c r="T889" s="59" t="s">
        <v>121</v>
      </c>
      <c r="U889" s="59" t="s">
        <v>121</v>
      </c>
      <c r="V889" s="43" t="s">
        <v>121</v>
      </c>
      <c r="W889" s="59" t="s">
        <v>121</v>
      </c>
      <c r="X889" s="59" t="s">
        <v>121</v>
      </c>
      <c r="Y889" s="67" t="str">
        <f t="shared" si="100"/>
        <v>N.A.</v>
      </c>
      <c r="Z889" s="214">
        <f t="shared" si="101"/>
        <v>244200000</v>
      </c>
      <c r="AA889" s="122" t="s">
        <v>1878</v>
      </c>
      <c r="AB889" s="122" t="s">
        <v>156</v>
      </c>
      <c r="AC889" s="61" t="s">
        <v>156</v>
      </c>
      <c r="AD889" s="215" t="b">
        <f t="shared" si="99"/>
        <v>1</v>
      </c>
      <c r="AE889" s="151">
        <v>0</v>
      </c>
      <c r="AF889" s="151">
        <v>0</v>
      </c>
      <c r="AG889" s="151">
        <v>0.01</v>
      </c>
      <c r="AH889" s="151">
        <v>0.02</v>
      </c>
      <c r="AI889" s="151">
        <v>0.03</v>
      </c>
      <c r="AJ889" s="151">
        <v>0.04</v>
      </c>
      <c r="AK889" s="59" t="s">
        <v>131</v>
      </c>
      <c r="AL889" s="59" t="s">
        <v>131</v>
      </c>
      <c r="AM889" s="59" t="s">
        <v>131</v>
      </c>
      <c r="AN889" s="182">
        <v>0</v>
      </c>
      <c r="AO889" s="296">
        <v>9311596</v>
      </c>
      <c r="AP889" s="296">
        <v>310870</v>
      </c>
      <c r="AQ889" s="296">
        <v>850000</v>
      </c>
      <c r="AR889" s="296" t="s">
        <v>121</v>
      </c>
      <c r="AS889" s="296" t="s">
        <v>121</v>
      </c>
      <c r="AT889" s="296">
        <v>11500000</v>
      </c>
      <c r="AU889" s="296" t="s">
        <v>121</v>
      </c>
      <c r="AV889" s="296">
        <v>1200000</v>
      </c>
      <c r="AW889" s="296">
        <v>250000</v>
      </c>
      <c r="AX889" s="296">
        <v>1200000</v>
      </c>
      <c r="AY889" s="296" t="s">
        <v>121</v>
      </c>
      <c r="AZ889" s="296" t="s">
        <v>121</v>
      </c>
      <c r="BA889" s="296" t="s">
        <v>121</v>
      </c>
      <c r="BB889" s="296" t="s">
        <v>121</v>
      </c>
      <c r="BC889" s="296" t="s">
        <v>121</v>
      </c>
      <c r="BD889" s="296" t="s">
        <v>121</v>
      </c>
      <c r="BE889" s="296">
        <v>0</v>
      </c>
      <c r="BF889" s="296">
        <v>1476631</v>
      </c>
      <c r="BG889" s="296">
        <v>180000</v>
      </c>
      <c r="BH889" s="296" t="s">
        <v>121</v>
      </c>
      <c r="BI889" s="296" t="s">
        <v>121</v>
      </c>
      <c r="BJ889" s="296">
        <v>1800000</v>
      </c>
      <c r="BK889" s="296">
        <v>1400000</v>
      </c>
      <c r="BL889" s="296">
        <v>1398913</v>
      </c>
      <c r="BM889" s="296">
        <v>650000</v>
      </c>
      <c r="BN889" s="296">
        <v>120000</v>
      </c>
      <c r="BO889" s="296">
        <v>7500000</v>
      </c>
      <c r="BP889" s="296">
        <v>186522</v>
      </c>
      <c r="BQ889" s="296" t="s">
        <v>121</v>
      </c>
      <c r="BR889" s="296" t="s">
        <v>121</v>
      </c>
      <c r="BS889" s="296" t="s">
        <v>121</v>
      </c>
      <c r="BT889" s="296">
        <v>8500000</v>
      </c>
      <c r="BU889" s="296">
        <v>120000</v>
      </c>
      <c r="BV889" s="296">
        <v>0</v>
      </c>
      <c r="BW889" s="296">
        <v>0</v>
      </c>
      <c r="BX889" s="296" t="s">
        <v>121</v>
      </c>
      <c r="BY889" s="296">
        <v>650000</v>
      </c>
      <c r="BZ889" s="296" t="s">
        <v>121</v>
      </c>
      <c r="CA889" s="296" t="s">
        <v>121</v>
      </c>
      <c r="CB889" s="296" t="s">
        <v>121</v>
      </c>
      <c r="CC889" s="296" t="s">
        <v>121</v>
      </c>
      <c r="CD889" s="296" t="s">
        <v>121</v>
      </c>
      <c r="CE889" s="253" t="s">
        <v>130</v>
      </c>
      <c r="CF889" s="253" t="s">
        <v>130</v>
      </c>
      <c r="CG889" s="253" t="s">
        <v>130</v>
      </c>
      <c r="CH889" s="253" t="s">
        <v>131</v>
      </c>
      <c r="CI889" s="253" t="s">
        <v>130</v>
      </c>
      <c r="CJ889" s="253" t="s">
        <v>130</v>
      </c>
      <c r="CK889" s="253" t="s">
        <v>131</v>
      </c>
      <c r="CL889" s="232" t="s">
        <v>121</v>
      </c>
      <c r="CM889" s="253" t="s">
        <v>121</v>
      </c>
      <c r="CN889" s="253" t="s">
        <v>121</v>
      </c>
      <c r="CO889" s="253" t="s">
        <v>121</v>
      </c>
      <c r="CP889" s="253" t="s">
        <v>121</v>
      </c>
      <c r="CQ889" s="253" t="s">
        <v>121</v>
      </c>
      <c r="CR889" s="253" t="s">
        <v>121</v>
      </c>
      <c r="CS889" s="253" t="s">
        <v>121</v>
      </c>
      <c r="CT889" s="253" t="s">
        <v>121</v>
      </c>
      <c r="CU889" s="253" t="s">
        <v>121</v>
      </c>
      <c r="CV889" s="253" t="s">
        <v>121</v>
      </c>
      <c r="CW889" s="253" t="s">
        <v>121</v>
      </c>
      <c r="CX889" s="253" t="s">
        <v>121</v>
      </c>
      <c r="CY889" s="253" t="s">
        <v>121</v>
      </c>
      <c r="CZ889" s="253" t="s">
        <v>121</v>
      </c>
      <c r="DA889" s="297">
        <v>12500000</v>
      </c>
      <c r="DB889" s="216">
        <v>1</v>
      </c>
      <c r="DC889" s="10">
        <v>1</v>
      </c>
      <c r="DD889" s="24" t="s">
        <v>1867</v>
      </c>
      <c r="DE889" s="58" t="s">
        <v>1880</v>
      </c>
      <c r="DF889" s="58" t="str">
        <f t="shared" si="97"/>
        <v>Vehículos Convencionales_Camperos/Camionetas_4X2</v>
      </c>
      <c r="DG889" s="13">
        <f t="shared" si="98"/>
        <v>244200000</v>
      </c>
      <c r="DK889" s="10" t="b">
        <v>1</v>
      </c>
    </row>
    <row r="890" spans="1:115" ht="38.25" x14ac:dyDescent="0.25">
      <c r="A890" s="61">
        <v>1333</v>
      </c>
      <c r="B890" s="217" t="s">
        <v>159</v>
      </c>
      <c r="C890" s="43" t="s">
        <v>0</v>
      </c>
      <c r="D890" s="217" t="s">
        <v>544</v>
      </c>
      <c r="E890" s="43" t="s">
        <v>545</v>
      </c>
      <c r="F890" s="43" t="s">
        <v>327</v>
      </c>
      <c r="G890" s="218" t="s">
        <v>1872</v>
      </c>
      <c r="H890" s="43" t="s">
        <v>161</v>
      </c>
      <c r="I890" s="62">
        <v>9021097</v>
      </c>
      <c r="J890" s="59" t="s">
        <v>1873</v>
      </c>
      <c r="K890" s="61" t="s">
        <v>145</v>
      </c>
      <c r="L890" s="63">
        <v>147</v>
      </c>
      <c r="M890" s="64" t="s">
        <v>121</v>
      </c>
      <c r="N890" s="65">
        <v>216600000</v>
      </c>
      <c r="O890" s="50">
        <f>VLOOKUP(I890,Hoja1!$A$2:$J$18391,10,0)</f>
        <v>216600000</v>
      </c>
      <c r="P890" s="66">
        <f t="shared" ref="P890:P905" si="102">N890-O890</f>
        <v>0</v>
      </c>
      <c r="Q890" s="59" t="s">
        <v>327</v>
      </c>
      <c r="R890" s="59" t="s">
        <v>127</v>
      </c>
      <c r="S890" s="59" t="s">
        <v>349</v>
      </c>
      <c r="T890" s="59" t="s">
        <v>121</v>
      </c>
      <c r="U890" s="59" t="s">
        <v>121</v>
      </c>
      <c r="V890" s="43" t="s">
        <v>121</v>
      </c>
      <c r="W890" s="59" t="s">
        <v>121</v>
      </c>
      <c r="X890" s="59" t="s">
        <v>121</v>
      </c>
      <c r="Y890" s="67" t="s">
        <v>121</v>
      </c>
      <c r="Z890" s="214">
        <f t="shared" si="101"/>
        <v>216600000</v>
      </c>
      <c r="AA890" s="122" t="s">
        <v>1878</v>
      </c>
      <c r="AB890" s="122" t="s">
        <v>149</v>
      </c>
      <c r="AC890" s="61" t="s">
        <v>149</v>
      </c>
      <c r="AD890" s="215" t="b">
        <f t="shared" si="99"/>
        <v>1</v>
      </c>
      <c r="AE890" s="70">
        <v>0</v>
      </c>
      <c r="AF890" s="70">
        <v>0.01</v>
      </c>
      <c r="AG890" s="70">
        <v>0.02</v>
      </c>
      <c r="AH890" s="70">
        <v>0.03</v>
      </c>
      <c r="AI890" s="70">
        <v>0.05</v>
      </c>
      <c r="AJ890" s="70">
        <v>0.06</v>
      </c>
      <c r="AK890" s="59" t="s">
        <v>1874</v>
      </c>
      <c r="AL890" s="59" t="s">
        <v>131</v>
      </c>
      <c r="AM890" s="59" t="s">
        <v>131</v>
      </c>
      <c r="AN890" s="71">
        <v>0</v>
      </c>
      <c r="AO890" s="219">
        <v>9311596</v>
      </c>
      <c r="AP890" s="219">
        <v>310870</v>
      </c>
      <c r="AQ890" s="219">
        <v>1200000</v>
      </c>
      <c r="AR890" s="219">
        <v>1500000</v>
      </c>
      <c r="AS890" s="219">
        <v>2200000</v>
      </c>
      <c r="AT890" s="219">
        <v>12745655</v>
      </c>
      <c r="AU890" s="219" t="s">
        <v>121</v>
      </c>
      <c r="AV890" s="219">
        <v>950000</v>
      </c>
      <c r="AW890" s="219">
        <v>180000</v>
      </c>
      <c r="AX890" s="219">
        <v>700000</v>
      </c>
      <c r="AY890" s="219" t="s">
        <v>121</v>
      </c>
      <c r="AZ890" s="219" t="s">
        <v>121</v>
      </c>
      <c r="BA890" s="219" t="s">
        <v>121</v>
      </c>
      <c r="BB890" s="219" t="s">
        <v>121</v>
      </c>
      <c r="BC890" s="219">
        <v>1600000</v>
      </c>
      <c r="BD890" s="219" t="s">
        <v>121</v>
      </c>
      <c r="BE890" s="219">
        <v>1865217</v>
      </c>
      <c r="BF890" s="219">
        <v>1865217</v>
      </c>
      <c r="BG890" s="219">
        <v>1650000</v>
      </c>
      <c r="BH890" s="219" t="s">
        <v>121</v>
      </c>
      <c r="BI890" s="219">
        <v>1500000</v>
      </c>
      <c r="BJ890" s="219">
        <v>850000</v>
      </c>
      <c r="BK890" s="219">
        <v>1865217</v>
      </c>
      <c r="BL890" s="219">
        <v>1398913</v>
      </c>
      <c r="BM890" s="219">
        <v>1321196</v>
      </c>
      <c r="BN890" s="219">
        <v>120000</v>
      </c>
      <c r="BO890" s="219">
        <v>2331521</v>
      </c>
      <c r="BP890" s="219">
        <v>1865217</v>
      </c>
      <c r="BQ890" s="219">
        <v>2200000</v>
      </c>
      <c r="BR890" s="219">
        <v>2200000</v>
      </c>
      <c r="BS890" s="219">
        <v>1500000</v>
      </c>
      <c r="BT890" s="219">
        <v>8800000</v>
      </c>
      <c r="BU890" s="219">
        <v>150000</v>
      </c>
      <c r="BV890" s="219">
        <v>4352174</v>
      </c>
      <c r="BW890" s="219">
        <v>6500000</v>
      </c>
      <c r="BX890" s="219" t="s">
        <v>121</v>
      </c>
      <c r="BY890" s="219">
        <v>750000</v>
      </c>
      <c r="BZ890" s="219" t="s">
        <v>121</v>
      </c>
      <c r="CA890" s="219" t="s">
        <v>121</v>
      </c>
      <c r="CB890" s="219" t="s">
        <v>121</v>
      </c>
      <c r="CC890" s="219" t="s">
        <v>121</v>
      </c>
      <c r="CD890" s="219" t="s">
        <v>121</v>
      </c>
      <c r="CE890" s="293" t="s">
        <v>130</v>
      </c>
      <c r="CF890" s="293" t="s">
        <v>130</v>
      </c>
      <c r="CG890" s="293" t="s">
        <v>130</v>
      </c>
      <c r="CH890" s="293" t="s">
        <v>131</v>
      </c>
      <c r="CI890" s="293" t="s">
        <v>130</v>
      </c>
      <c r="CJ890" s="293" t="s">
        <v>131</v>
      </c>
      <c r="CK890" s="293" t="s">
        <v>131</v>
      </c>
      <c r="CL890" s="232" t="s">
        <v>121</v>
      </c>
      <c r="CM890" s="253" t="s">
        <v>121</v>
      </c>
      <c r="CN890" s="253" t="s">
        <v>121</v>
      </c>
      <c r="CO890" s="253" t="s">
        <v>121</v>
      </c>
      <c r="CP890" s="253" t="s">
        <v>121</v>
      </c>
      <c r="CQ890" s="253" t="s">
        <v>121</v>
      </c>
      <c r="CR890" s="253" t="s">
        <v>121</v>
      </c>
      <c r="CS890" s="253" t="s">
        <v>121</v>
      </c>
      <c r="CT890" s="253" t="s">
        <v>121</v>
      </c>
      <c r="CU890" s="253" t="s">
        <v>121</v>
      </c>
      <c r="CV890" s="253" t="s">
        <v>121</v>
      </c>
      <c r="CW890" s="253" t="s">
        <v>121</v>
      </c>
      <c r="CX890" s="253" t="s">
        <v>121</v>
      </c>
      <c r="CY890" s="253" t="s">
        <v>121</v>
      </c>
      <c r="CZ890" s="253" t="s">
        <v>121</v>
      </c>
      <c r="DA890" s="220">
        <v>11500000</v>
      </c>
      <c r="DB890" s="73">
        <v>1</v>
      </c>
      <c r="DC890" s="221">
        <v>1</v>
      </c>
      <c r="DD890" s="24" t="s">
        <v>1875</v>
      </c>
      <c r="DE890" s="58" t="s">
        <v>1880</v>
      </c>
      <c r="DF890" s="58" t="str">
        <f t="shared" si="97"/>
        <v>Vehículos Convencionales_Pick Up_PICKUP DOBLE CAB - PLATON</v>
      </c>
      <c r="DG890" s="13">
        <f t="shared" si="98"/>
        <v>216600000</v>
      </c>
      <c r="DK890" s="10" t="b">
        <v>1</v>
      </c>
    </row>
    <row r="891" spans="1:115" ht="38.25" x14ac:dyDescent="0.25">
      <c r="A891" s="61">
        <v>1334</v>
      </c>
      <c r="B891" s="217" t="s">
        <v>159</v>
      </c>
      <c r="C891" s="43" t="s">
        <v>0</v>
      </c>
      <c r="D891" s="217" t="s">
        <v>544</v>
      </c>
      <c r="E891" s="43" t="s">
        <v>545</v>
      </c>
      <c r="F891" s="43" t="s">
        <v>327</v>
      </c>
      <c r="G891" s="222" t="s">
        <v>1876</v>
      </c>
      <c r="H891" s="43" t="s">
        <v>161</v>
      </c>
      <c r="I891" s="140">
        <v>9020063</v>
      </c>
      <c r="J891" s="59" t="s">
        <v>1877</v>
      </c>
      <c r="K891" s="61" t="s">
        <v>145</v>
      </c>
      <c r="L891" s="63">
        <v>147</v>
      </c>
      <c r="M891" s="64" t="s">
        <v>121</v>
      </c>
      <c r="N891" s="65">
        <v>176200000</v>
      </c>
      <c r="O891" s="50">
        <f>VLOOKUP(I891,Hoja1!$A$2:$J$18391,10,0)</f>
        <v>176200000</v>
      </c>
      <c r="P891" s="66">
        <f t="shared" si="102"/>
        <v>0</v>
      </c>
      <c r="Q891" s="59" t="s">
        <v>327</v>
      </c>
      <c r="R891" s="59" t="s">
        <v>127</v>
      </c>
      <c r="S891" s="59" t="s">
        <v>349</v>
      </c>
      <c r="T891" s="59" t="s">
        <v>121</v>
      </c>
      <c r="U891" s="59" t="s">
        <v>121</v>
      </c>
      <c r="V891" s="43" t="s">
        <v>121</v>
      </c>
      <c r="W891" s="59" t="s">
        <v>121</v>
      </c>
      <c r="X891" s="59" t="s">
        <v>121</v>
      </c>
      <c r="Y891" s="59" t="s">
        <v>121</v>
      </c>
      <c r="Z891" s="214">
        <f t="shared" si="101"/>
        <v>176200000</v>
      </c>
      <c r="AA891" s="122" t="s">
        <v>1878</v>
      </c>
      <c r="AB891" s="122" t="s">
        <v>129</v>
      </c>
      <c r="AC891" s="61" t="s">
        <v>129</v>
      </c>
      <c r="AD891" s="215" t="b">
        <f t="shared" si="99"/>
        <v>1</v>
      </c>
      <c r="AE891" s="70">
        <v>0</v>
      </c>
      <c r="AF891" s="70">
        <v>0</v>
      </c>
      <c r="AG891" s="70">
        <v>0.01</v>
      </c>
      <c r="AH891" s="70">
        <v>0.02</v>
      </c>
      <c r="AI891" s="70">
        <v>0.03</v>
      </c>
      <c r="AJ891" s="70">
        <v>0.04</v>
      </c>
      <c r="AK891" s="59" t="s">
        <v>131</v>
      </c>
      <c r="AL891" s="59" t="s">
        <v>131</v>
      </c>
      <c r="AM891" s="59" t="s">
        <v>131</v>
      </c>
      <c r="AN891" s="71">
        <v>0</v>
      </c>
      <c r="AO891" s="219" t="s">
        <v>121</v>
      </c>
      <c r="AP891" s="219">
        <v>300046</v>
      </c>
      <c r="AQ891" s="219">
        <v>1285913</v>
      </c>
      <c r="AR891" s="219">
        <v>964435</v>
      </c>
      <c r="AS891" s="219">
        <v>1748029</v>
      </c>
      <c r="AT891" s="219">
        <v>11467076</v>
      </c>
      <c r="AU891" s="219" t="s">
        <v>121</v>
      </c>
      <c r="AV891" s="219">
        <v>857275</v>
      </c>
      <c r="AW891" s="219">
        <v>192887</v>
      </c>
      <c r="AX891" s="219">
        <v>696536</v>
      </c>
      <c r="AY891" s="219">
        <v>19824495</v>
      </c>
      <c r="AZ891" s="219">
        <v>27861452</v>
      </c>
      <c r="BA891" s="219" t="s">
        <v>121</v>
      </c>
      <c r="BB891" s="219" t="s">
        <v>121</v>
      </c>
      <c r="BC891" s="219">
        <v>1188661</v>
      </c>
      <c r="BD891" s="219" t="s">
        <v>121</v>
      </c>
      <c r="BE891" s="219">
        <v>1678108</v>
      </c>
      <c r="BF891" s="219">
        <v>1678108</v>
      </c>
      <c r="BG891" s="219">
        <v>160739</v>
      </c>
      <c r="BH891" s="219" t="s">
        <v>121</v>
      </c>
      <c r="BI891" s="219" t="s">
        <v>121</v>
      </c>
      <c r="BJ891" s="219">
        <v>803696</v>
      </c>
      <c r="BK891" s="219">
        <v>1393073</v>
      </c>
      <c r="BL891" s="219">
        <v>1285913</v>
      </c>
      <c r="BM891" s="219">
        <v>1188661</v>
      </c>
      <c r="BN891" s="219">
        <v>128591</v>
      </c>
      <c r="BO891" s="219">
        <v>2097636</v>
      </c>
      <c r="BP891" s="219">
        <v>1678108</v>
      </c>
      <c r="BQ891" s="219">
        <v>1748029</v>
      </c>
      <c r="BR891" s="219">
        <v>1748029</v>
      </c>
      <c r="BS891" s="219">
        <v>1006864</v>
      </c>
      <c r="BT891" s="219">
        <v>8036957</v>
      </c>
      <c r="BU891" s="219">
        <v>128591</v>
      </c>
      <c r="BV891" s="219">
        <v>5143653</v>
      </c>
      <c r="BW891" s="219">
        <v>5893769</v>
      </c>
      <c r="BX891" s="219" t="s">
        <v>121</v>
      </c>
      <c r="BY891" s="219">
        <v>910855</v>
      </c>
      <c r="BZ891" s="219">
        <v>214426019</v>
      </c>
      <c r="CA891" s="219" t="s">
        <v>121</v>
      </c>
      <c r="CB891" s="219" t="s">
        <v>121</v>
      </c>
      <c r="CC891" s="219" t="s">
        <v>121</v>
      </c>
      <c r="CD891" s="219" t="s">
        <v>121</v>
      </c>
      <c r="CE891" s="232" t="s">
        <v>130</v>
      </c>
      <c r="CF891" s="232" t="s">
        <v>130</v>
      </c>
      <c r="CG891" s="232" t="s">
        <v>130</v>
      </c>
      <c r="CH891" s="232" t="s">
        <v>131</v>
      </c>
      <c r="CI891" s="232" t="s">
        <v>130</v>
      </c>
      <c r="CJ891" s="232" t="s">
        <v>131</v>
      </c>
      <c r="CK891" s="232" t="s">
        <v>131</v>
      </c>
      <c r="CL891" s="295" t="s">
        <v>121</v>
      </c>
      <c r="CM891" s="232" t="s">
        <v>121</v>
      </c>
      <c r="CN891" s="232" t="s">
        <v>121</v>
      </c>
      <c r="CO891" s="253" t="s">
        <v>121</v>
      </c>
      <c r="CP891" s="253" t="s">
        <v>121</v>
      </c>
      <c r="CQ891" s="253" t="s">
        <v>121</v>
      </c>
      <c r="CR891" s="253" t="s">
        <v>121</v>
      </c>
      <c r="CS891" s="253" t="s">
        <v>121</v>
      </c>
      <c r="CT891" s="253" t="s">
        <v>121</v>
      </c>
      <c r="CU891" s="253" t="s">
        <v>121</v>
      </c>
      <c r="CV891" s="253" t="s">
        <v>121</v>
      </c>
      <c r="CW891" s="253" t="s">
        <v>121</v>
      </c>
      <c r="CX891" s="253" t="s">
        <v>121</v>
      </c>
      <c r="CY891" s="253" t="s">
        <v>121</v>
      </c>
      <c r="CZ891" s="253" t="s">
        <v>121</v>
      </c>
      <c r="DA891" s="220">
        <v>12323334</v>
      </c>
      <c r="DB891" s="73">
        <v>1</v>
      </c>
      <c r="DC891" s="221">
        <v>1</v>
      </c>
      <c r="DD891" s="24" t="s">
        <v>1875</v>
      </c>
      <c r="DE891" s="58" t="s">
        <v>1880</v>
      </c>
      <c r="DF891" s="58" t="str">
        <f t="shared" si="97"/>
        <v>Vehículos Convencionales_Pick Up_PICKUP DOBLE CAB - PLATON</v>
      </c>
      <c r="DG891" s="13">
        <f t="shared" si="98"/>
        <v>176200000</v>
      </c>
      <c r="DK891" s="10" t="b">
        <v>1</v>
      </c>
    </row>
    <row r="892" spans="1:115" ht="25.5" x14ac:dyDescent="0.25">
      <c r="A892" s="61">
        <v>1335</v>
      </c>
      <c r="B892" s="217" t="s">
        <v>257</v>
      </c>
      <c r="C892" s="43" t="s">
        <v>1</v>
      </c>
      <c r="D892" s="217" t="s">
        <v>320</v>
      </c>
      <c r="E892" s="43" t="s">
        <v>126</v>
      </c>
      <c r="F892" s="43" t="s">
        <v>121</v>
      </c>
      <c r="G892" s="222" t="s">
        <v>19318</v>
      </c>
      <c r="H892" s="43" t="s">
        <v>790</v>
      </c>
      <c r="I892" s="140">
        <v>11106025</v>
      </c>
      <c r="J892" s="59" t="s">
        <v>19397</v>
      </c>
      <c r="K892" s="61" t="s">
        <v>121</v>
      </c>
      <c r="L892" s="63">
        <v>174</v>
      </c>
      <c r="M892" s="64" t="s">
        <v>121</v>
      </c>
      <c r="N892" s="65">
        <v>110000000</v>
      </c>
      <c r="O892" s="50">
        <f>VLOOKUP(I892,Hoja1!$A$2:$J$18391,10,0)</f>
        <v>110000000</v>
      </c>
      <c r="P892" s="66">
        <f t="shared" si="102"/>
        <v>0</v>
      </c>
      <c r="Q892" s="59" t="s">
        <v>126</v>
      </c>
      <c r="R892" s="59" t="s">
        <v>148</v>
      </c>
      <c r="S892" s="59" t="s">
        <v>770</v>
      </c>
      <c r="T892" s="59" t="s">
        <v>121</v>
      </c>
      <c r="U892" s="59" t="s">
        <v>121</v>
      </c>
      <c r="V892" s="43" t="s">
        <v>121</v>
      </c>
      <c r="W892" s="59" t="s">
        <v>121</v>
      </c>
      <c r="X892" s="59" t="s">
        <v>121</v>
      </c>
      <c r="Y892" s="59" t="s">
        <v>121</v>
      </c>
      <c r="Z892" s="214">
        <f t="shared" si="101"/>
        <v>110000000</v>
      </c>
      <c r="AA892" s="122" t="str">
        <f>+IFERROR(VLOOKUP(_xlfn.TEXTJOIN("_", FALSE, C892:E892), BD_Perc!$A:$O, 15, FALSE),"Segmentación no encontrada o vehículo inactivo")</f>
        <v>PERCENTIL 50</v>
      </c>
      <c r="AB892" s="122" t="str" cm="1">
        <f t="array" ref="AB892">_xlfn.IFS(
    AA892 = "PERCENTIL 50",
    _xlfn.IFS(
        BD!DG892 &lt; VLOOKUP(_xlfn.TEXTJOIN("_", FALSE, C892:E892), BD_Perc!$A:$O, 11, FALSE), "Intervalo de precio 1",
        BD!DG892 &gt;= VLOOKUP(_xlfn.TEXTJOIN("_", FALSE, C892:E892), BD_Perc!$A:$O, 11, FALSE), "Intervalo de precio 2"
    ),
    AA892 = "PERCENTIL 30-70",
    _xlfn.IFS(
        BD!DG892 &lt; VLOOKUP(_xlfn.TEXTJOIN("_", FALSE, C892:E892), BD_Perc!$A:$O, 6, FALSE), "Intervalo de precio 1",
        BD!DG892 &lt; VLOOKUP(_xlfn.TEXTJOIN("_", FALSE, C892:E892), BD_Perc!$A:$O, 7, FALSE), "Intervalo de precio 2",
        BD!DG892 &gt;= VLOOKUP(_xlfn.TEXTJOIN("_", FALSE, C892:E892), BD_Perc!$A:$O, 7, FALSE), "Intervalo de precio 3"
    ),
    AA892="Segmentación no encontrada o vehículo inactivo","Segmentación no encontrada o vehículo inactivo"
)</f>
        <v>Intervalo de precio 1</v>
      </c>
      <c r="AC892" s="61" t="s">
        <v>129</v>
      </c>
      <c r="AD892" s="215" t="b">
        <f t="shared" si="99"/>
        <v>1</v>
      </c>
      <c r="AE892" s="70">
        <v>0</v>
      </c>
      <c r="AF892" s="70">
        <v>0</v>
      </c>
      <c r="AG892" s="70">
        <v>0</v>
      </c>
      <c r="AH892" s="70">
        <v>0</v>
      </c>
      <c r="AI892" s="70">
        <v>0</v>
      </c>
      <c r="AJ892" s="70">
        <v>0</v>
      </c>
      <c r="AK892" s="59" t="s">
        <v>1718</v>
      </c>
      <c r="AL892" s="59" t="s">
        <v>1718</v>
      </c>
      <c r="AM892" s="59" t="s">
        <v>1718</v>
      </c>
      <c r="AN892" s="71">
        <v>1</v>
      </c>
      <c r="AO892" s="219" t="s">
        <v>121</v>
      </c>
      <c r="AP892" s="219">
        <v>631865</v>
      </c>
      <c r="AQ892" s="219" t="s">
        <v>121</v>
      </c>
      <c r="AR892" s="219" t="s">
        <v>121</v>
      </c>
      <c r="AS892" s="219" t="s">
        <v>121</v>
      </c>
      <c r="AT892" s="219" t="s">
        <v>121</v>
      </c>
      <c r="AU892" s="219" t="s">
        <v>121</v>
      </c>
      <c r="AV892" s="219" t="s">
        <v>121</v>
      </c>
      <c r="AW892" s="219">
        <v>391755</v>
      </c>
      <c r="AX892" s="219" t="s">
        <v>121</v>
      </c>
      <c r="AY892" s="219" t="s">
        <v>121</v>
      </c>
      <c r="AZ892" s="219" t="s">
        <v>121</v>
      </c>
      <c r="BA892" s="219" t="s">
        <v>121</v>
      </c>
      <c r="BB892" s="219" t="s">
        <v>121</v>
      </c>
      <c r="BC892" s="219" t="s">
        <v>121</v>
      </c>
      <c r="BD892" s="219">
        <v>3211361</v>
      </c>
      <c r="BE892" s="219" t="s">
        <v>121</v>
      </c>
      <c r="BF892" s="219" t="s">
        <v>121</v>
      </c>
      <c r="BG892" s="219" t="s">
        <v>121</v>
      </c>
      <c r="BH892" s="219" t="s">
        <v>121</v>
      </c>
      <c r="BI892" s="219" t="s">
        <v>121</v>
      </c>
      <c r="BJ892" s="219">
        <v>192401</v>
      </c>
      <c r="BK892" s="219" t="s">
        <v>121</v>
      </c>
      <c r="BL892" s="219">
        <v>1757219</v>
      </c>
      <c r="BM892" s="219" t="s">
        <v>121</v>
      </c>
      <c r="BN892" s="219">
        <v>122438</v>
      </c>
      <c r="BO892" s="219">
        <v>2527459</v>
      </c>
      <c r="BP892" s="219" t="s">
        <v>121</v>
      </c>
      <c r="BQ892" s="219" t="s">
        <v>121</v>
      </c>
      <c r="BR892" s="219" t="s">
        <v>121</v>
      </c>
      <c r="BS892" s="219" t="s">
        <v>121</v>
      </c>
      <c r="BT892" s="219" t="s">
        <v>121</v>
      </c>
      <c r="BU892" s="219">
        <v>227384</v>
      </c>
      <c r="BV892" s="219" t="s">
        <v>121</v>
      </c>
      <c r="BW892" s="219" t="s">
        <v>121</v>
      </c>
      <c r="BX892" s="219" t="s">
        <v>121</v>
      </c>
      <c r="BY892" s="219">
        <v>797640</v>
      </c>
      <c r="BZ892" s="219" t="s">
        <v>121</v>
      </c>
      <c r="CA892" s="219" t="s">
        <v>121</v>
      </c>
      <c r="CB892" s="219" t="s">
        <v>121</v>
      </c>
      <c r="CC892" s="219" t="s">
        <v>121</v>
      </c>
      <c r="CD892" s="219" t="s">
        <v>121</v>
      </c>
      <c r="CE892" s="232" t="s">
        <v>1718</v>
      </c>
      <c r="CF892" s="232" t="s">
        <v>1718</v>
      </c>
      <c r="CG892" s="232" t="s">
        <v>1718</v>
      </c>
      <c r="CH892" s="232" t="s">
        <v>1718</v>
      </c>
      <c r="CI892" s="232" t="s">
        <v>1718</v>
      </c>
      <c r="CJ892" s="232" t="s">
        <v>1718</v>
      </c>
      <c r="CK892" s="232" t="s">
        <v>121</v>
      </c>
      <c r="CL892" s="295">
        <v>7500000</v>
      </c>
      <c r="CM892" s="232" t="s">
        <v>121</v>
      </c>
      <c r="CN892" s="232" t="s">
        <v>121</v>
      </c>
      <c r="CO892" s="253" t="s">
        <v>121</v>
      </c>
      <c r="CP892" s="253" t="s">
        <v>121</v>
      </c>
      <c r="CQ892" s="253" t="s">
        <v>121</v>
      </c>
      <c r="CR892" s="253" t="s">
        <v>121</v>
      </c>
      <c r="CS892" s="253" t="s">
        <v>121</v>
      </c>
      <c r="CT892" s="253" t="s">
        <v>121</v>
      </c>
      <c r="CU892" s="253" t="s">
        <v>121</v>
      </c>
      <c r="CV892" s="253" t="s">
        <v>121</v>
      </c>
      <c r="CW892" s="253" t="s">
        <v>121</v>
      </c>
      <c r="CX892" s="253" t="s">
        <v>121</v>
      </c>
      <c r="CY892" s="253" t="s">
        <v>121</v>
      </c>
      <c r="CZ892" s="253" t="s">
        <v>121</v>
      </c>
      <c r="DA892" s="220">
        <v>11018516</v>
      </c>
      <c r="DB892" s="73">
        <v>1</v>
      </c>
      <c r="DC892" s="221">
        <v>1</v>
      </c>
      <c r="DD892" s="24" t="s">
        <v>19394</v>
      </c>
      <c r="DE892" s="58"/>
      <c r="DF892" s="58" t="str">
        <f t="shared" si="97"/>
        <v>Vehículos Eléctricos_Camperos/Camionetas_4x2</v>
      </c>
      <c r="DG892" s="13">
        <f t="shared" si="98"/>
        <v>110000000</v>
      </c>
      <c r="DH892" s="10">
        <f>+COUNTIF(BD_Perc!$A:$A,DF892)</f>
        <v>1</v>
      </c>
    </row>
    <row r="893" spans="1:115" s="107" customFormat="1" ht="25.5" x14ac:dyDescent="0.25">
      <c r="A893" s="43">
        <v>1336</v>
      </c>
      <c r="B893" s="43" t="s">
        <v>257</v>
      </c>
      <c r="C893" s="43" t="s">
        <v>1</v>
      </c>
      <c r="D893" s="124" t="s">
        <v>119</v>
      </c>
      <c r="E893" s="43" t="s">
        <v>120</v>
      </c>
      <c r="F893" s="43" t="s">
        <v>121</v>
      </c>
      <c r="G893" s="43" t="s">
        <v>19319</v>
      </c>
      <c r="H893" s="43" t="s">
        <v>790</v>
      </c>
      <c r="I893" s="231">
        <v>11101035</v>
      </c>
      <c r="J893" s="59" t="s">
        <v>19336</v>
      </c>
      <c r="K893" s="43" t="s">
        <v>121</v>
      </c>
      <c r="L893" s="43">
        <v>174</v>
      </c>
      <c r="M893" s="43" t="s">
        <v>121</v>
      </c>
      <c r="N893" s="242">
        <v>90000000</v>
      </c>
      <c r="O893" s="50" t="e">
        <f>VLOOKUP(I893,Hoja1!$A$2:$J$18391,10,0)</f>
        <v>#N/A</v>
      </c>
      <c r="P893" s="66" t="e">
        <f t="shared" si="102"/>
        <v>#N/A</v>
      </c>
      <c r="Q893" s="43" t="s">
        <v>126</v>
      </c>
      <c r="R893" s="59" t="s">
        <v>148</v>
      </c>
      <c r="S893" s="43" t="s">
        <v>770</v>
      </c>
      <c r="T893" s="43" t="s">
        <v>121</v>
      </c>
      <c r="U893" s="43" t="s">
        <v>121</v>
      </c>
      <c r="V893" s="43" t="s">
        <v>121</v>
      </c>
      <c r="W893" s="43" t="s">
        <v>121</v>
      </c>
      <c r="X893" s="43" t="s">
        <v>121</v>
      </c>
      <c r="Y893" s="43" t="s">
        <v>121</v>
      </c>
      <c r="Z893" s="214">
        <f t="shared" si="101"/>
        <v>90000000</v>
      </c>
      <c r="AA893" s="41" t="str">
        <f>+IFERROR(VLOOKUP(_xlfn.TEXTJOIN("_", FALSE, C893:E893), BD_Perc!$A:$O, 15, FALSE),"Segmentación no encontrada o vehículo inactivo")</f>
        <v>PERCENTIL 50</v>
      </c>
      <c r="AB893" s="41" t="str" cm="1">
        <f t="array" ref="AB893">_xlfn.IFS(
    AA893 = "PERCENTIL 50",
    _xlfn.IFS(
        BD!DG893 &lt; VLOOKUP(_xlfn.TEXTJOIN("_", FALSE, C893:E893), BD_Perc!$A:$O, 11, FALSE), "Intervalo de precio 1",
        BD!DG893 &gt;= VLOOKUP(_xlfn.TEXTJOIN("_", FALSE, C893:E893), BD_Perc!$A:$O, 11, FALSE), "Intervalo de precio 2"
    ),
    AA893 = "PERCENTIL 30-70",
    _xlfn.IFS(
        BD!DG893 &lt; VLOOKUP(_xlfn.TEXTJOIN("_", FALSE, C893:E893), BD_Perc!$A:$O, 6, FALSE), "Intervalo de precio 1",
        BD!DG893 &lt; VLOOKUP(_xlfn.TEXTJOIN("_", FALSE, C893:E893), BD_Perc!$A:$O, 7, FALSE), "Intervalo de precio 2",
        BD!DG893 &gt;= VLOOKUP(_xlfn.TEXTJOIN("_", FALSE, C893:E893), BD_Perc!$A:$O, 7, FALSE), "Intervalo de precio 3"
    ),
    AA893="Segmentación no encontrada o vehículo inactivo","Segmentación no encontrada o vehículo inactivo"
)</f>
        <v>Intervalo de precio 2</v>
      </c>
      <c r="AC893" s="61" t="s">
        <v>149</v>
      </c>
      <c r="AD893" s="215" t="b">
        <f t="shared" si="99"/>
        <v>1</v>
      </c>
      <c r="AE893" s="233">
        <v>0</v>
      </c>
      <c r="AF893" s="233">
        <v>0</v>
      </c>
      <c r="AG893" s="233">
        <v>0</v>
      </c>
      <c r="AH893" s="233">
        <v>0</v>
      </c>
      <c r="AI893" s="233">
        <v>0</v>
      </c>
      <c r="AJ893" s="233">
        <v>0</v>
      </c>
      <c r="AK893" s="43" t="s">
        <v>1718</v>
      </c>
      <c r="AL893" s="43" t="s">
        <v>1718</v>
      </c>
      <c r="AM893" s="43" t="s">
        <v>1718</v>
      </c>
      <c r="AN893" s="188">
        <v>1</v>
      </c>
      <c r="AO893" s="193" t="s">
        <v>121</v>
      </c>
      <c r="AP893" s="193">
        <v>631865</v>
      </c>
      <c r="AQ893" s="193" t="s">
        <v>121</v>
      </c>
      <c r="AR893" s="193" t="s">
        <v>121</v>
      </c>
      <c r="AS893" s="193" t="s">
        <v>121</v>
      </c>
      <c r="AT893" s="193" t="s">
        <v>121</v>
      </c>
      <c r="AU893" s="193" t="s">
        <v>121</v>
      </c>
      <c r="AV893" s="193" t="s">
        <v>121</v>
      </c>
      <c r="AW893" s="193">
        <v>391755</v>
      </c>
      <c r="AX893" s="193" t="s">
        <v>121</v>
      </c>
      <c r="AY893" s="193" t="s">
        <v>121</v>
      </c>
      <c r="AZ893" s="193" t="s">
        <v>121</v>
      </c>
      <c r="BA893" s="193" t="s">
        <v>121</v>
      </c>
      <c r="BB893" s="193" t="s">
        <v>121</v>
      </c>
      <c r="BC893" s="193" t="s">
        <v>121</v>
      </c>
      <c r="BD893" s="193">
        <v>3211361</v>
      </c>
      <c r="BE893" s="193" t="s">
        <v>121</v>
      </c>
      <c r="BF893" s="193" t="s">
        <v>121</v>
      </c>
      <c r="BG893" s="193" t="s">
        <v>121</v>
      </c>
      <c r="BH893" s="193" t="s">
        <v>121</v>
      </c>
      <c r="BI893" s="193" t="s">
        <v>121</v>
      </c>
      <c r="BJ893" s="193">
        <v>192401</v>
      </c>
      <c r="BK893" s="193" t="s">
        <v>121</v>
      </c>
      <c r="BL893" s="193">
        <v>1757219</v>
      </c>
      <c r="BM893" s="193" t="s">
        <v>121</v>
      </c>
      <c r="BN893" s="193">
        <v>122438</v>
      </c>
      <c r="BO893" s="193">
        <v>2527459</v>
      </c>
      <c r="BP893" s="193" t="s">
        <v>121</v>
      </c>
      <c r="BQ893" s="193" t="s">
        <v>121</v>
      </c>
      <c r="BR893" s="193" t="s">
        <v>121</v>
      </c>
      <c r="BS893" s="193" t="s">
        <v>121</v>
      </c>
      <c r="BT893" s="193" t="s">
        <v>121</v>
      </c>
      <c r="BU893" s="193">
        <v>227384</v>
      </c>
      <c r="BV893" s="193" t="s">
        <v>121</v>
      </c>
      <c r="BW893" s="193" t="s">
        <v>121</v>
      </c>
      <c r="BX893" s="193" t="s">
        <v>121</v>
      </c>
      <c r="BY893" s="193">
        <v>797640</v>
      </c>
      <c r="BZ893" s="193" t="s">
        <v>121</v>
      </c>
      <c r="CA893" s="193" t="s">
        <v>121</v>
      </c>
      <c r="CB893" s="193" t="s">
        <v>121</v>
      </c>
      <c r="CC893" s="193" t="s">
        <v>121</v>
      </c>
      <c r="CD893" s="193" t="s">
        <v>121</v>
      </c>
      <c r="CE893" s="43" t="s">
        <v>1718</v>
      </c>
      <c r="CF893" s="43" t="s">
        <v>1718</v>
      </c>
      <c r="CG893" s="43" t="s">
        <v>1718</v>
      </c>
      <c r="CH893" s="43" t="s">
        <v>1718</v>
      </c>
      <c r="CI893" s="43" t="s">
        <v>1718</v>
      </c>
      <c r="CJ893" s="43" t="s">
        <v>1718</v>
      </c>
      <c r="CK893" s="43" t="s">
        <v>121</v>
      </c>
      <c r="CL893" s="232">
        <v>7500000</v>
      </c>
      <c r="CM893" s="43" t="s">
        <v>121</v>
      </c>
      <c r="CN893" s="43" t="s">
        <v>121</v>
      </c>
      <c r="CO893" s="43" t="s">
        <v>121</v>
      </c>
      <c r="CP893" s="43" t="s">
        <v>121</v>
      </c>
      <c r="CQ893" s="43" t="s">
        <v>121</v>
      </c>
      <c r="CR893" s="43" t="s">
        <v>121</v>
      </c>
      <c r="CS893" s="43" t="s">
        <v>121</v>
      </c>
      <c r="CT893" s="43" t="s">
        <v>121</v>
      </c>
      <c r="CU893" s="43" t="s">
        <v>121</v>
      </c>
      <c r="CV893" s="43" t="s">
        <v>121</v>
      </c>
      <c r="CW893" s="43" t="s">
        <v>121</v>
      </c>
      <c r="CX893" s="43" t="s">
        <v>121</v>
      </c>
      <c r="CY893" s="43" t="s">
        <v>121</v>
      </c>
      <c r="CZ893" s="43" t="s">
        <v>121</v>
      </c>
      <c r="DA893" s="193">
        <v>11018516</v>
      </c>
      <c r="DB893" s="73">
        <v>1</v>
      </c>
      <c r="DC893" s="247">
        <v>1</v>
      </c>
      <c r="DD893" s="24" t="s">
        <v>19394</v>
      </c>
      <c r="DE893" s="180"/>
      <c r="DF893" s="58" t="str">
        <f t="shared" si="97"/>
        <v>Vehículos Eléctricos_Automóviles_Hatchback</v>
      </c>
      <c r="DG893" s="13">
        <f t="shared" si="98"/>
        <v>90000000</v>
      </c>
      <c r="DH893" s="180">
        <f>+COUNTIF(BD_Perc!$A:$A,DF893)</f>
        <v>1</v>
      </c>
    </row>
    <row r="894" spans="1:115" s="180" customFormat="1" ht="38.25" x14ac:dyDescent="0.25">
      <c r="A894" s="43">
        <v>1337</v>
      </c>
      <c r="B894" s="238" t="s">
        <v>245</v>
      </c>
      <c r="C894" s="43" t="s">
        <v>0</v>
      </c>
      <c r="D894" s="43" t="s">
        <v>544</v>
      </c>
      <c r="E894" s="43" t="s">
        <v>545</v>
      </c>
      <c r="F894" s="43" t="s">
        <v>327</v>
      </c>
      <c r="G894" s="79" t="s">
        <v>19321</v>
      </c>
      <c r="H894" s="79" t="s">
        <v>582</v>
      </c>
      <c r="I894" s="79">
        <v>40821015</v>
      </c>
      <c r="J894" s="59" t="s">
        <v>19398</v>
      </c>
      <c r="K894" s="61" t="s">
        <v>565</v>
      </c>
      <c r="L894" s="115">
        <v>200</v>
      </c>
      <c r="M894" s="43" t="s">
        <v>121</v>
      </c>
      <c r="N894" s="243">
        <v>200000000</v>
      </c>
      <c r="O894" s="50" t="e">
        <f>VLOOKUP(I894,Hoja1!$A$2:$J$18391,10,0)</f>
        <v>#N/A</v>
      </c>
      <c r="P894" s="66" t="e">
        <f t="shared" si="102"/>
        <v>#N/A</v>
      </c>
      <c r="Q894" s="61" t="s">
        <v>327</v>
      </c>
      <c r="R894" s="61" t="s">
        <v>148</v>
      </c>
      <c r="S894" s="61" t="s">
        <v>349</v>
      </c>
      <c r="T894" s="61" t="s">
        <v>121</v>
      </c>
      <c r="U894" s="61" t="s">
        <v>121</v>
      </c>
      <c r="V894" s="61" t="s">
        <v>121</v>
      </c>
      <c r="W894" s="61" t="s">
        <v>121</v>
      </c>
      <c r="X894" s="61" t="s">
        <v>121</v>
      </c>
      <c r="Y894" s="61" t="s">
        <v>121</v>
      </c>
      <c r="Z894" s="214">
        <f t="shared" si="101"/>
        <v>194000000</v>
      </c>
      <c r="AA894" s="41" t="str">
        <f>+IFERROR(VLOOKUP(_xlfn.TEXTJOIN("_", FALSE, C894:E894), BD_Perc!$A:$O, 15, FALSE),"Segmentación no encontrada o vehículo inactivo")</f>
        <v>PERCENTIL 30-70</v>
      </c>
      <c r="AB894" s="41" t="str" cm="1">
        <f t="array" ref="AB894">_xlfn.IFS(
    AA894 = "PERCENTIL 50",
    _xlfn.IFS(
        BD!DG894 &lt; VLOOKUP(_xlfn.TEXTJOIN("_", FALSE, C894:E894), BD_Perc!$A:$O, 11, FALSE), "Intervalo de precio 1",
        BD!DG894 &gt;= VLOOKUP(_xlfn.TEXTJOIN("_", FALSE, C894:E894), BD_Perc!$A:$O, 11, FALSE), "Intervalo de precio 2"
    ),
    AA894 = "PERCENTIL 30-70",
    _xlfn.IFS(
        BD!DG894 &lt; VLOOKUP(_xlfn.TEXTJOIN("_", FALSE, C894:E894), BD_Perc!$A:$O, 6, FALSE), "Intervalo de precio 1",
        BD!DG894 &lt; VLOOKUP(_xlfn.TEXTJOIN("_", FALSE, C894:E894), BD_Perc!$A:$O, 7, FALSE), "Intervalo de precio 2",
        BD!DG894 &gt;= VLOOKUP(_xlfn.TEXTJOIN("_", FALSE, C894:E894), BD_Perc!$A:$O, 7, FALSE), "Intervalo de precio 3"
    ),
    AA894="Segmentación no encontrada o vehículo inactivo","Segmentación no encontrada o vehículo inactivo"
)</f>
        <v>Intervalo de precio 2</v>
      </c>
      <c r="AC894" s="61" t="s">
        <v>149</v>
      </c>
      <c r="AD894" s="215" t="b">
        <f t="shared" si="99"/>
        <v>1</v>
      </c>
      <c r="AE894" s="110">
        <v>0.03</v>
      </c>
      <c r="AF894" s="110">
        <v>0.04</v>
      </c>
      <c r="AG894" s="110">
        <v>0.04</v>
      </c>
      <c r="AH894" s="110">
        <v>0.05</v>
      </c>
      <c r="AI894" s="110">
        <v>0.06</v>
      </c>
      <c r="AJ894" s="303">
        <v>0.02</v>
      </c>
      <c r="AK894" s="61" t="s">
        <v>1719</v>
      </c>
      <c r="AL894" s="238" t="s">
        <v>1718</v>
      </c>
      <c r="AM894" s="110">
        <v>0</v>
      </c>
      <c r="AN894" s="110">
        <v>0</v>
      </c>
      <c r="AO894" s="304">
        <v>7114179</v>
      </c>
      <c r="AP894" s="304">
        <v>278687</v>
      </c>
      <c r="AQ894" s="305">
        <v>1363987</v>
      </c>
      <c r="AR894" s="304">
        <v>3104030</v>
      </c>
      <c r="AS894" s="304">
        <v>6175217</v>
      </c>
      <c r="AT894" s="304">
        <v>7803231</v>
      </c>
      <c r="AU894" s="304">
        <v>391889</v>
      </c>
      <c r="AV894" s="304">
        <v>106879</v>
      </c>
      <c r="AW894" s="304">
        <v>320636</v>
      </c>
      <c r="AX894" s="304" t="s">
        <v>121</v>
      </c>
      <c r="AY894" s="304" t="s">
        <v>121</v>
      </c>
      <c r="AZ894" s="304"/>
      <c r="BA894" s="304"/>
      <c r="BB894" s="304">
        <v>641273</v>
      </c>
      <c r="BC894" s="306">
        <v>2583656</v>
      </c>
      <c r="BD894" s="304">
        <v>795653</v>
      </c>
      <c r="BE894" s="304">
        <v>1128165</v>
      </c>
      <c r="BF894" s="304">
        <v>83128</v>
      </c>
      <c r="BG894" s="306">
        <v>3540126</v>
      </c>
      <c r="BH894" s="304">
        <v>0</v>
      </c>
      <c r="BI894" s="304">
        <v>427515</v>
      </c>
      <c r="BJ894" s="304">
        <v>653148</v>
      </c>
      <c r="BK894" s="306">
        <v>2587015</v>
      </c>
      <c r="BL894" s="305">
        <v>4404229</v>
      </c>
      <c r="BM894" s="305">
        <v>3107786</v>
      </c>
      <c r="BN894" s="304">
        <v>180000</v>
      </c>
      <c r="BO894" s="306">
        <v>815891</v>
      </c>
      <c r="BP894" s="306">
        <v>2587015</v>
      </c>
      <c r="BQ894" s="305">
        <v>3107786</v>
      </c>
      <c r="BR894" s="305">
        <v>3107786</v>
      </c>
      <c r="BS894" s="305">
        <v>3107786</v>
      </c>
      <c r="BT894" s="305">
        <v>6403031</v>
      </c>
      <c r="BU894" s="304">
        <v>180000</v>
      </c>
      <c r="BV894" s="304">
        <v>4203898</v>
      </c>
      <c r="BW894" s="306">
        <v>8850315</v>
      </c>
      <c r="BX894" s="305" t="s">
        <v>121</v>
      </c>
      <c r="BY894" s="306">
        <v>815891</v>
      </c>
      <c r="BZ894" s="305">
        <v>13071701</v>
      </c>
      <c r="CA894" s="306">
        <v>6799096</v>
      </c>
      <c r="CB894" s="306">
        <v>9518734</v>
      </c>
      <c r="CC894" s="306">
        <v>13598191</v>
      </c>
      <c r="CD894" s="306">
        <v>13598191</v>
      </c>
      <c r="CE894" s="239" t="s">
        <v>1718</v>
      </c>
      <c r="CF894" s="239" t="s">
        <v>1718</v>
      </c>
      <c r="CG894" s="239" t="s">
        <v>1719</v>
      </c>
      <c r="CH894" s="239" t="s">
        <v>1718</v>
      </c>
      <c r="CI894" s="239" t="s">
        <v>1719</v>
      </c>
      <c r="CJ894" s="239" t="s">
        <v>1719</v>
      </c>
      <c r="CK894" s="79" t="s">
        <v>121</v>
      </c>
      <c r="CL894" s="61" t="s">
        <v>121</v>
      </c>
      <c r="CM894" s="61" t="s">
        <v>121</v>
      </c>
      <c r="CN894" s="61" t="s">
        <v>121</v>
      </c>
      <c r="CO894" s="61" t="s">
        <v>121</v>
      </c>
      <c r="CP894" s="61" t="s">
        <v>121</v>
      </c>
      <c r="CQ894" s="61" t="s">
        <v>121</v>
      </c>
      <c r="CR894" s="61" t="s">
        <v>121</v>
      </c>
      <c r="CS894" s="61" t="s">
        <v>121</v>
      </c>
      <c r="CT894" s="61" t="s">
        <v>121</v>
      </c>
      <c r="CU894" s="61" t="s">
        <v>121</v>
      </c>
      <c r="CV894" s="61" t="s">
        <v>121</v>
      </c>
      <c r="CW894" s="61" t="s">
        <v>121</v>
      </c>
      <c r="CX894" s="61" t="s">
        <v>121</v>
      </c>
      <c r="CY894" s="61" t="s">
        <v>121</v>
      </c>
      <c r="CZ894" s="241">
        <v>7125251</v>
      </c>
      <c r="DA894" s="240">
        <v>15899245</v>
      </c>
      <c r="DB894" s="73">
        <v>1</v>
      </c>
      <c r="DC894" s="247">
        <v>1</v>
      </c>
      <c r="DD894" s="24" t="s">
        <v>19394</v>
      </c>
      <c r="DF894" s="58" t="str">
        <f t="shared" si="97"/>
        <v>Vehículos Convencionales_Pick Up_PICKUP DOBLE CAB - PLATON</v>
      </c>
      <c r="DG894" s="13">
        <f t="shared" si="98"/>
        <v>194000000</v>
      </c>
      <c r="DH894" s="180">
        <f>+COUNTIF(BD_Perc!$A:$A,DF894)</f>
        <v>1</v>
      </c>
    </row>
    <row r="895" spans="1:115" s="180" customFormat="1" ht="38.25" x14ac:dyDescent="0.25">
      <c r="A895" s="43">
        <v>1338</v>
      </c>
      <c r="B895" s="101" t="s">
        <v>245</v>
      </c>
      <c r="C895" s="43" t="s">
        <v>0</v>
      </c>
      <c r="D895" s="43" t="s">
        <v>320</v>
      </c>
      <c r="E895" s="43" t="s">
        <v>126</v>
      </c>
      <c r="F895" s="43" t="s">
        <v>327</v>
      </c>
      <c r="G895" s="60" t="s">
        <v>1320</v>
      </c>
      <c r="H895" s="43" t="s">
        <v>443</v>
      </c>
      <c r="I895" s="62">
        <v>4206084</v>
      </c>
      <c r="J895" s="59" t="s">
        <v>19337</v>
      </c>
      <c r="K895" s="61" t="s">
        <v>565</v>
      </c>
      <c r="L895" s="63">
        <v>268</v>
      </c>
      <c r="M895" s="64" t="s">
        <v>121</v>
      </c>
      <c r="N895" s="65">
        <v>186000000</v>
      </c>
      <c r="O895" s="50">
        <f>VLOOKUP(I895,Hoja1!$A$2:$J$18391,10,0)</f>
        <v>186000000</v>
      </c>
      <c r="P895" s="66">
        <f t="shared" si="102"/>
        <v>0</v>
      </c>
      <c r="Q895" s="61" t="s">
        <v>327</v>
      </c>
      <c r="R895" s="59" t="s">
        <v>148</v>
      </c>
      <c r="S895" s="59" t="s">
        <v>128</v>
      </c>
      <c r="T895" s="59" t="s">
        <v>121</v>
      </c>
      <c r="U895" s="59" t="s">
        <v>121</v>
      </c>
      <c r="V895" s="43" t="s">
        <v>121</v>
      </c>
      <c r="W895" s="59" t="s">
        <v>121</v>
      </c>
      <c r="X895" s="59" t="s">
        <v>121</v>
      </c>
      <c r="Y895" s="234" t="s">
        <v>121</v>
      </c>
      <c r="Z895" s="214">
        <f t="shared" si="101"/>
        <v>176886000</v>
      </c>
      <c r="AA895" s="41" t="str">
        <f>+IFERROR(VLOOKUP(_xlfn.TEXTJOIN("_", FALSE, C895:E895), BD_Perc!$A:$O, 15, FALSE),"Segmentación no encontrada o vehículo inactivo")</f>
        <v>PERCENTIL 30-70</v>
      </c>
      <c r="AB895" s="41" t="str" cm="1">
        <f t="array" ref="AB895">_xlfn.IFS(
    AA895 = "PERCENTIL 50",
    _xlfn.IFS(
        BD!DG895 &lt; VLOOKUP(_xlfn.TEXTJOIN("_", FALSE, C895:E895), BD_Perc!$A:$O, 11, FALSE), "Intervalo de precio 1",
        BD!DG895 &gt;= VLOOKUP(_xlfn.TEXTJOIN("_", FALSE, C895:E895), BD_Perc!$A:$O, 11, FALSE), "Intervalo de precio 2"
    ),
    AA895 = "PERCENTIL 30-70",
    _xlfn.IFS(
        BD!DG895 &lt; VLOOKUP(_xlfn.TEXTJOIN("_", FALSE, C895:E895), BD_Perc!$A:$O, 6, FALSE), "Intervalo de precio 1",
        BD!DG895 &lt; VLOOKUP(_xlfn.TEXTJOIN("_", FALSE, C895:E895), BD_Perc!$A:$O, 7, FALSE), "Intervalo de precio 2",
        BD!DG895 &gt;= VLOOKUP(_xlfn.TEXTJOIN("_", FALSE, C895:E895), BD_Perc!$A:$O, 7, FALSE), "Intervalo de precio 3"
    ),
    AA895="Segmentación no encontrada o vehículo inactivo","Segmentación no encontrada o vehículo inactivo"
)</f>
        <v>Intervalo de precio 3</v>
      </c>
      <c r="AC895" s="61" t="s">
        <v>156</v>
      </c>
      <c r="AD895" s="215" t="b">
        <f t="shared" si="99"/>
        <v>1</v>
      </c>
      <c r="AE895" s="70">
        <v>4.9000000000000002E-2</v>
      </c>
      <c r="AF895" s="70">
        <v>4.9000000000000002E-2</v>
      </c>
      <c r="AG895" s="70">
        <v>4.9000000000000002E-2</v>
      </c>
      <c r="AH895" s="70">
        <v>5.5E-2</v>
      </c>
      <c r="AI895" s="70">
        <v>5.5E-2</v>
      </c>
      <c r="AJ895" s="70">
        <v>5.5E-2</v>
      </c>
      <c r="AK895" s="59" t="s">
        <v>130</v>
      </c>
      <c r="AL895" s="59" t="s">
        <v>130</v>
      </c>
      <c r="AM895" s="71">
        <v>1</v>
      </c>
      <c r="AN895" s="71">
        <v>1</v>
      </c>
      <c r="AO895" s="235">
        <v>16382251</v>
      </c>
      <c r="AP895" s="235">
        <v>589761</v>
      </c>
      <c r="AQ895" s="235">
        <v>1245051</v>
      </c>
      <c r="AR895" s="235" t="s">
        <v>121</v>
      </c>
      <c r="AS895" s="235" t="s">
        <v>121</v>
      </c>
      <c r="AT895" s="235">
        <v>11795220</v>
      </c>
      <c r="AU895" s="235">
        <v>851878</v>
      </c>
      <c r="AV895" s="235" t="s">
        <v>121</v>
      </c>
      <c r="AW895" s="235">
        <v>524233</v>
      </c>
      <c r="AX895" s="235" t="s">
        <v>121</v>
      </c>
      <c r="AY895" s="235" t="s">
        <v>121</v>
      </c>
      <c r="AZ895" s="235" t="s">
        <v>121</v>
      </c>
      <c r="BA895" s="235" t="s">
        <v>121</v>
      </c>
      <c r="BB895" s="235" t="s">
        <v>121</v>
      </c>
      <c r="BC895" s="235" t="s">
        <v>121</v>
      </c>
      <c r="BD895" s="235">
        <v>3276451</v>
      </c>
      <c r="BE895" s="235">
        <v>3276451</v>
      </c>
      <c r="BF895" s="235">
        <v>3276451</v>
      </c>
      <c r="BG895" s="235">
        <v>3276451</v>
      </c>
      <c r="BH895" s="235" t="s">
        <v>121</v>
      </c>
      <c r="BI895" s="235" t="s">
        <v>121</v>
      </c>
      <c r="BJ895" s="235">
        <v>1179522</v>
      </c>
      <c r="BK895" s="235">
        <v>1965871</v>
      </c>
      <c r="BL895" s="235">
        <v>4193855</v>
      </c>
      <c r="BM895" s="235">
        <v>8256655</v>
      </c>
      <c r="BN895" s="235">
        <v>301433</v>
      </c>
      <c r="BO895" s="235">
        <v>4587031</v>
      </c>
      <c r="BP895" s="235">
        <v>1113993</v>
      </c>
      <c r="BQ895" s="235" t="s">
        <v>121</v>
      </c>
      <c r="BR895" s="235" t="s">
        <v>121</v>
      </c>
      <c r="BS895" s="235" t="s">
        <v>121</v>
      </c>
      <c r="BT895" s="235">
        <v>4587031</v>
      </c>
      <c r="BU895" s="235">
        <v>327645</v>
      </c>
      <c r="BV895" s="235">
        <v>3276451</v>
      </c>
      <c r="BW895" s="235">
        <v>11139931</v>
      </c>
      <c r="BX895" s="235" t="s">
        <v>121</v>
      </c>
      <c r="BY895" s="235">
        <v>1441639</v>
      </c>
      <c r="BZ895" s="235" t="s">
        <v>121</v>
      </c>
      <c r="CA895" s="235" t="s">
        <v>121</v>
      </c>
      <c r="CB895" s="235">
        <v>6552900</v>
      </c>
      <c r="CC895" s="235" t="s">
        <v>121</v>
      </c>
      <c r="CD895" s="235">
        <v>13105801</v>
      </c>
      <c r="CE895" s="236" t="s">
        <v>130</v>
      </c>
      <c r="CF895" s="236" t="s">
        <v>130</v>
      </c>
      <c r="CG895" s="236" t="s">
        <v>130</v>
      </c>
      <c r="CH895" s="236" t="s">
        <v>130</v>
      </c>
      <c r="CI895" s="236" t="s">
        <v>130</v>
      </c>
      <c r="CJ895" s="236" t="s">
        <v>130</v>
      </c>
      <c r="CK895" s="236" t="s">
        <v>131</v>
      </c>
      <c r="CL895" s="236" t="s">
        <v>121</v>
      </c>
      <c r="CM895" s="236" t="s">
        <v>121</v>
      </c>
      <c r="CN895" s="236" t="s">
        <v>121</v>
      </c>
      <c r="CO895" s="236" t="s">
        <v>121</v>
      </c>
      <c r="CP895" s="236" t="s">
        <v>121</v>
      </c>
      <c r="CQ895" s="236" t="s">
        <v>121</v>
      </c>
      <c r="CR895" s="236" t="s">
        <v>121</v>
      </c>
      <c r="CS895" s="236" t="s">
        <v>121</v>
      </c>
      <c r="CT895" s="236" t="s">
        <v>121</v>
      </c>
      <c r="CU895" s="236" t="s">
        <v>121</v>
      </c>
      <c r="CV895" s="236" t="s">
        <v>121</v>
      </c>
      <c r="CW895" s="236" t="s">
        <v>121</v>
      </c>
      <c r="CX895" s="236" t="s">
        <v>121</v>
      </c>
      <c r="CY895" s="236" t="s">
        <v>121</v>
      </c>
      <c r="CZ895" s="236" t="s">
        <v>121</v>
      </c>
      <c r="DA895" s="237">
        <v>17037541</v>
      </c>
      <c r="DB895" s="73">
        <v>1</v>
      </c>
      <c r="DC895" s="247">
        <v>1</v>
      </c>
      <c r="DD895" s="24" t="s">
        <v>19394</v>
      </c>
      <c r="DF895" s="58" t="str">
        <f t="shared" si="97"/>
        <v>Vehículos Convencionales_Camperos/Camionetas_4x2</v>
      </c>
      <c r="DG895" s="13">
        <f t="shared" si="98"/>
        <v>176886000</v>
      </c>
      <c r="DH895" s="180">
        <f>+COUNTIF(BD_Perc!$A:$A,DF895)</f>
        <v>1</v>
      </c>
    </row>
    <row r="896" spans="1:115" s="180" customFormat="1" ht="25.5" x14ac:dyDescent="0.25">
      <c r="A896" s="43">
        <v>1339</v>
      </c>
      <c r="B896" s="43" t="s">
        <v>257</v>
      </c>
      <c r="C896" s="249" t="s">
        <v>4</v>
      </c>
      <c r="D896" s="59" t="s">
        <v>795</v>
      </c>
      <c r="E896" s="59" t="s">
        <v>796</v>
      </c>
      <c r="F896" s="59" t="s">
        <v>121</v>
      </c>
      <c r="G896" s="43" t="s">
        <v>19322</v>
      </c>
      <c r="H896" s="59" t="s">
        <v>19323</v>
      </c>
      <c r="I896" s="244">
        <v>49711001</v>
      </c>
      <c r="J896" s="59" t="s">
        <v>19399</v>
      </c>
      <c r="K896" s="59" t="s">
        <v>121</v>
      </c>
      <c r="L896" s="59">
        <v>282</v>
      </c>
      <c r="M896" s="59" t="s">
        <v>121</v>
      </c>
      <c r="N896" s="139">
        <v>318000000</v>
      </c>
      <c r="O896" s="50">
        <f>VLOOKUP(I896,Hoja1!$A$2:$J$18391,10,0)</f>
        <v>318000000</v>
      </c>
      <c r="P896" s="66">
        <f t="shared" si="102"/>
        <v>0</v>
      </c>
      <c r="Q896" s="59" t="s">
        <v>126</v>
      </c>
      <c r="R896" s="59" t="s">
        <v>127</v>
      </c>
      <c r="S896" s="59" t="s">
        <v>349</v>
      </c>
      <c r="T896" s="59" t="s">
        <v>643</v>
      </c>
      <c r="U896" s="59">
        <v>17000</v>
      </c>
      <c r="V896" s="59">
        <v>5820</v>
      </c>
      <c r="W896" s="59">
        <v>11180</v>
      </c>
      <c r="X896" s="59" t="s">
        <v>808</v>
      </c>
      <c r="Y896" s="59" t="s">
        <v>121</v>
      </c>
      <c r="Z896" s="214">
        <f t="shared" si="101"/>
        <v>318000000</v>
      </c>
      <c r="AA896" s="41" t="str">
        <f>+IFERROR(VLOOKUP(_xlfn.TEXTJOIN("_", FALSE, C896:E896), BD_Perc!$A:$O, 15, FALSE),"Segmentación no encontrada o vehículo inactivo")</f>
        <v>PERCENTIL 30-70</v>
      </c>
      <c r="AB896" s="41" t="str" cm="1">
        <f t="array" ref="AB896">_xlfn.IFS(
    AA896 = "PERCENTIL 50",
    _xlfn.IFS(
        BD!DG896 &lt; VLOOKUP(_xlfn.TEXTJOIN("_", FALSE, C896:E896), BD_Perc!$A:$O, 11, FALSE), "Intervalo de precio 1",
        BD!DG896 &gt;= VLOOKUP(_xlfn.TEXTJOIN("_", FALSE, C896:E896), BD_Perc!$A:$O, 11, FALSE), "Intervalo de precio 2"
    ),
    AA896 = "PERCENTIL 30-70",
    _xlfn.IFS(
        BD!DG896 &lt; VLOOKUP(_xlfn.TEXTJOIN("_", FALSE, C896:E896), BD_Perc!$A:$O, 6, FALSE), "Intervalo de precio 1",
        BD!DG896 &lt; VLOOKUP(_xlfn.TEXTJOIN("_", FALSE, C896:E896), BD_Perc!$A:$O, 7, FALSE), "Intervalo de precio 2",
        BD!DG896 &gt;= VLOOKUP(_xlfn.TEXTJOIN("_", FALSE, C896:E896), BD_Perc!$A:$O, 7, FALSE), "Intervalo de precio 3"
    ),
    AA896="Segmentación no encontrada o vehículo inactivo","Segmentación no encontrada o vehículo inactivo"
)</f>
        <v>Intervalo de precio 3</v>
      </c>
      <c r="AC896" s="61" t="s">
        <v>156</v>
      </c>
      <c r="AD896" s="215" t="b">
        <f t="shared" si="99"/>
        <v>1</v>
      </c>
      <c r="AE896" s="182">
        <v>0</v>
      </c>
      <c r="AF896" s="182">
        <v>0</v>
      </c>
      <c r="AG896" s="182">
        <v>0</v>
      </c>
      <c r="AH896" s="182">
        <v>0</v>
      </c>
      <c r="AI896" s="182">
        <v>0</v>
      </c>
      <c r="AJ896" s="182">
        <v>0</v>
      </c>
      <c r="AK896" s="59" t="s">
        <v>130</v>
      </c>
      <c r="AL896" s="59" t="s">
        <v>130</v>
      </c>
      <c r="AM896" s="59" t="s">
        <v>130</v>
      </c>
      <c r="AN896" s="182">
        <v>1</v>
      </c>
      <c r="AO896" s="196" t="s">
        <v>121</v>
      </c>
      <c r="AP896" s="245">
        <v>612188</v>
      </c>
      <c r="AQ896" s="245">
        <v>664662</v>
      </c>
      <c r="AR896" s="196" t="s">
        <v>121</v>
      </c>
      <c r="AS896" s="196" t="s">
        <v>121</v>
      </c>
      <c r="AT896" s="245">
        <v>10144825</v>
      </c>
      <c r="AU896" s="245" t="s">
        <v>121</v>
      </c>
      <c r="AV896" s="196" t="s">
        <v>121</v>
      </c>
      <c r="AW896" s="245">
        <v>542224</v>
      </c>
      <c r="AX896" s="196" t="s">
        <v>121</v>
      </c>
      <c r="AY896" s="246">
        <v>53174000</v>
      </c>
      <c r="AZ896" s="246">
        <v>46024000</v>
      </c>
      <c r="BA896" s="196" t="s">
        <v>121</v>
      </c>
      <c r="BB896" s="196" t="s">
        <v>121</v>
      </c>
      <c r="BC896" s="196" t="s">
        <v>121</v>
      </c>
      <c r="BD896" s="196" t="s">
        <v>121</v>
      </c>
      <c r="BE896" s="196" t="s">
        <v>121</v>
      </c>
      <c r="BF896" s="196" t="s">
        <v>121</v>
      </c>
      <c r="BG896" s="196" t="s">
        <v>121</v>
      </c>
      <c r="BH896" s="196" t="s">
        <v>121</v>
      </c>
      <c r="BI896" s="196" t="s">
        <v>121</v>
      </c>
      <c r="BJ896" s="196" t="s">
        <v>121</v>
      </c>
      <c r="BK896" s="196" t="s">
        <v>121</v>
      </c>
      <c r="BL896" s="196" t="s">
        <v>121</v>
      </c>
      <c r="BM896" s="196" t="s">
        <v>121</v>
      </c>
      <c r="BN896" s="196" t="s">
        <v>121</v>
      </c>
      <c r="BO896" s="196" t="s">
        <v>121</v>
      </c>
      <c r="BP896" s="196" t="s">
        <v>121</v>
      </c>
      <c r="BQ896" s="196" t="s">
        <v>121</v>
      </c>
      <c r="BR896" s="196" t="s">
        <v>121</v>
      </c>
      <c r="BS896" s="196" t="s">
        <v>121</v>
      </c>
      <c r="BT896" s="196" t="s">
        <v>121</v>
      </c>
      <c r="BU896" s="196" t="s">
        <v>121</v>
      </c>
      <c r="BV896" s="196" t="s">
        <v>121</v>
      </c>
      <c r="BW896" s="196" t="s">
        <v>121</v>
      </c>
      <c r="BX896" s="196" t="s">
        <v>121</v>
      </c>
      <c r="BY896" s="196" t="s">
        <v>121</v>
      </c>
      <c r="BZ896" s="196" t="s">
        <v>121</v>
      </c>
      <c r="CA896" s="196" t="s">
        <v>121</v>
      </c>
      <c r="CB896" s="196" t="s">
        <v>121</v>
      </c>
      <c r="CC896" s="196" t="s">
        <v>121</v>
      </c>
      <c r="CD896" s="196" t="s">
        <v>121</v>
      </c>
      <c r="CE896" s="59" t="s">
        <v>121</v>
      </c>
      <c r="CF896" s="59" t="s">
        <v>121</v>
      </c>
      <c r="CG896" s="59" t="s">
        <v>121</v>
      </c>
      <c r="CH896" s="59" t="s">
        <v>121</v>
      </c>
      <c r="CI896" s="59" t="s">
        <v>121</v>
      </c>
      <c r="CJ896" s="59" t="s">
        <v>121</v>
      </c>
      <c r="CK896" s="59" t="s">
        <v>121</v>
      </c>
      <c r="CL896" s="59" t="s">
        <v>121</v>
      </c>
      <c r="CM896" s="59" t="s">
        <v>121</v>
      </c>
      <c r="CN896" s="59" t="s">
        <v>121</v>
      </c>
      <c r="CO896" s="59" t="s">
        <v>121</v>
      </c>
      <c r="CP896" s="59" t="s">
        <v>121</v>
      </c>
      <c r="CQ896" s="59" t="s">
        <v>121</v>
      </c>
      <c r="CR896" s="59" t="s">
        <v>121</v>
      </c>
      <c r="CS896" s="59" t="s">
        <v>131</v>
      </c>
      <c r="CT896" s="59" t="s">
        <v>131</v>
      </c>
      <c r="CU896" s="59" t="s">
        <v>131</v>
      </c>
      <c r="CV896" s="59" t="s">
        <v>130</v>
      </c>
      <c r="CW896" s="59" t="s">
        <v>130</v>
      </c>
      <c r="CX896" s="59" t="s">
        <v>131</v>
      </c>
      <c r="CY896" s="59" t="s">
        <v>121</v>
      </c>
      <c r="CZ896" s="59" t="s">
        <v>121</v>
      </c>
      <c r="DA896" s="245">
        <v>13064465</v>
      </c>
      <c r="DB896" s="73">
        <v>1</v>
      </c>
      <c r="DC896" s="247">
        <v>1</v>
      </c>
      <c r="DD896" s="24" t="s">
        <v>19394</v>
      </c>
      <c r="DF896" s="58" t="str">
        <f t="shared" si="97"/>
        <v>Otros Tipos de Vehículos_Camión_Cabina Sencilla</v>
      </c>
      <c r="DG896" s="13">
        <f t="shared" si="98"/>
        <v>318000000</v>
      </c>
      <c r="DH896" s="180">
        <f>+COUNTIF(BD_Perc!$A:$A,DF896)</f>
        <v>1</v>
      </c>
    </row>
    <row r="897" spans="1:112" s="180" customFormat="1" ht="25.5" x14ac:dyDescent="0.25">
      <c r="A897" s="43">
        <v>1340</v>
      </c>
      <c r="B897" s="43" t="s">
        <v>257</v>
      </c>
      <c r="C897" s="249" t="s">
        <v>4</v>
      </c>
      <c r="D897" s="59" t="s">
        <v>835</v>
      </c>
      <c r="E897" s="59" t="s">
        <v>811</v>
      </c>
      <c r="F897" s="59" t="s">
        <v>121</v>
      </c>
      <c r="G897" s="43" t="s">
        <v>19324</v>
      </c>
      <c r="H897" s="59" t="s">
        <v>19323</v>
      </c>
      <c r="I897" s="244">
        <v>49726001</v>
      </c>
      <c r="J897" s="59" t="s">
        <v>19338</v>
      </c>
      <c r="K897" s="59" t="s">
        <v>121</v>
      </c>
      <c r="L897" s="59">
        <v>394</v>
      </c>
      <c r="M897" s="59" t="s">
        <v>121</v>
      </c>
      <c r="N897" s="139">
        <v>506000000</v>
      </c>
      <c r="O897" s="50">
        <f>VLOOKUP(I897,Hoja1!$A$2:$J$18391,10,0)</f>
        <v>506000000</v>
      </c>
      <c r="P897" s="66">
        <f t="shared" si="102"/>
        <v>0</v>
      </c>
      <c r="Q897" s="59" t="s">
        <v>19329</v>
      </c>
      <c r="R897" s="59" t="s">
        <v>127</v>
      </c>
      <c r="S897" s="59" t="s">
        <v>349</v>
      </c>
      <c r="T897" s="59" t="s">
        <v>811</v>
      </c>
      <c r="U897" s="59">
        <v>28000</v>
      </c>
      <c r="V897" s="59">
        <v>9800</v>
      </c>
      <c r="W897" s="59">
        <v>18200</v>
      </c>
      <c r="X897" s="59" t="s">
        <v>840</v>
      </c>
      <c r="Y897" s="59" t="s">
        <v>121</v>
      </c>
      <c r="Z897" s="214">
        <f t="shared" si="101"/>
        <v>506000000</v>
      </c>
      <c r="AA897" s="41" t="str">
        <f>+IFERROR(VLOOKUP(_xlfn.TEXTJOIN("_", FALSE, C897:E897), BD_Perc!$A:$O, 15, FALSE),"Segmentación no encontrada o vehículo inactivo")</f>
        <v>PERCENTIL 50</v>
      </c>
      <c r="AB897" s="41" t="str" cm="1">
        <f t="array" ref="AB897">_xlfn.IFS(
    AA897 = "PERCENTIL 50",
    _xlfn.IFS(
        BD!DG897 &lt; VLOOKUP(_xlfn.TEXTJOIN("_", FALSE, C897:E897), BD_Perc!$A:$O, 11, FALSE), "Intervalo de precio 1",
        BD!DG897 &gt;= VLOOKUP(_xlfn.TEXTJOIN("_", FALSE, C897:E897), BD_Perc!$A:$O, 11, FALSE), "Intervalo de precio 2"
    ),
    AA897 = "PERCENTIL 30-70",
    _xlfn.IFS(
        BD!DG897 &lt; VLOOKUP(_xlfn.TEXTJOIN("_", FALSE, C897:E897), BD_Perc!$A:$O, 6, FALSE), "Intervalo de precio 1",
        BD!DG897 &lt; VLOOKUP(_xlfn.TEXTJOIN("_", FALSE, C897:E897), BD_Perc!$A:$O, 7, FALSE), "Intervalo de precio 2",
        BD!DG897 &gt;= VLOOKUP(_xlfn.TEXTJOIN("_", FALSE, C897:E897), BD_Perc!$A:$O, 7, FALSE), "Intervalo de precio 3"
    ),
    AA897="Segmentación no encontrada o vehículo inactivo","Segmentación no encontrada o vehículo inactivo"
)</f>
        <v>Intervalo de precio 1</v>
      </c>
      <c r="AC897" s="61" t="s">
        <v>129</v>
      </c>
      <c r="AD897" s="215" t="b">
        <f t="shared" si="99"/>
        <v>1</v>
      </c>
      <c r="AE897" s="182">
        <v>0</v>
      </c>
      <c r="AF897" s="182">
        <v>0</v>
      </c>
      <c r="AG897" s="182">
        <v>0</v>
      </c>
      <c r="AH897" s="182">
        <v>0</v>
      </c>
      <c r="AI897" s="182">
        <v>0</v>
      </c>
      <c r="AJ897" s="182">
        <v>0</v>
      </c>
      <c r="AK897" s="59" t="s">
        <v>130</v>
      </c>
      <c r="AL897" s="59" t="s">
        <v>130</v>
      </c>
      <c r="AM897" s="59" t="s">
        <v>130</v>
      </c>
      <c r="AN897" s="182">
        <v>1</v>
      </c>
      <c r="AO897" s="196" t="s">
        <v>121</v>
      </c>
      <c r="AP897" s="245">
        <v>612188</v>
      </c>
      <c r="AQ897" s="245">
        <v>664662</v>
      </c>
      <c r="AR897" s="196" t="s">
        <v>121</v>
      </c>
      <c r="AS897" s="196" t="s">
        <v>121</v>
      </c>
      <c r="AT897" s="245">
        <v>10144825</v>
      </c>
      <c r="AU897" s="245" t="s">
        <v>121</v>
      </c>
      <c r="AV897" s="196" t="s">
        <v>121</v>
      </c>
      <c r="AW897" s="245">
        <v>542224</v>
      </c>
      <c r="AX897" s="196" t="s">
        <v>121</v>
      </c>
      <c r="AY897" s="196" t="s">
        <v>121</v>
      </c>
      <c r="AZ897" s="196" t="s">
        <v>121</v>
      </c>
      <c r="BA897" s="196" t="s">
        <v>121</v>
      </c>
      <c r="BB897" s="196" t="s">
        <v>121</v>
      </c>
      <c r="BC897" s="196" t="s">
        <v>121</v>
      </c>
      <c r="BD897" s="196" t="s">
        <v>121</v>
      </c>
      <c r="BE897" s="196" t="s">
        <v>121</v>
      </c>
      <c r="BF897" s="196" t="s">
        <v>121</v>
      </c>
      <c r="BG897" s="196" t="s">
        <v>121</v>
      </c>
      <c r="BH897" s="196" t="s">
        <v>121</v>
      </c>
      <c r="BI897" s="196" t="s">
        <v>121</v>
      </c>
      <c r="BJ897" s="196" t="s">
        <v>121</v>
      </c>
      <c r="BK897" s="196" t="s">
        <v>121</v>
      </c>
      <c r="BL897" s="196" t="s">
        <v>121</v>
      </c>
      <c r="BM897" s="196" t="s">
        <v>121</v>
      </c>
      <c r="BN897" s="196" t="s">
        <v>121</v>
      </c>
      <c r="BO897" s="196" t="s">
        <v>121</v>
      </c>
      <c r="BP897" s="196" t="s">
        <v>121</v>
      </c>
      <c r="BQ897" s="196" t="s">
        <v>121</v>
      </c>
      <c r="BR897" s="196" t="s">
        <v>121</v>
      </c>
      <c r="BS897" s="196" t="s">
        <v>121</v>
      </c>
      <c r="BT897" s="196" t="s">
        <v>121</v>
      </c>
      <c r="BU897" s="196" t="s">
        <v>121</v>
      </c>
      <c r="BV897" s="196" t="s">
        <v>121</v>
      </c>
      <c r="BW897" s="196" t="s">
        <v>121</v>
      </c>
      <c r="BX897" s="196" t="s">
        <v>121</v>
      </c>
      <c r="BY897" s="196" t="s">
        <v>121</v>
      </c>
      <c r="BZ897" s="196" t="s">
        <v>121</v>
      </c>
      <c r="CA897" s="196" t="s">
        <v>121</v>
      </c>
      <c r="CB897" s="196" t="s">
        <v>121</v>
      </c>
      <c r="CC897" s="196" t="s">
        <v>121</v>
      </c>
      <c r="CD897" s="196" t="s">
        <v>121</v>
      </c>
      <c r="CE897" s="59" t="s">
        <v>121</v>
      </c>
      <c r="CF897" s="59" t="s">
        <v>121</v>
      </c>
      <c r="CG897" s="59" t="s">
        <v>121</v>
      </c>
      <c r="CH897" s="59" t="s">
        <v>121</v>
      </c>
      <c r="CI897" s="59" t="s">
        <v>121</v>
      </c>
      <c r="CJ897" s="59" t="s">
        <v>121</v>
      </c>
      <c r="CK897" s="59" t="s">
        <v>121</v>
      </c>
      <c r="CL897" s="59" t="s">
        <v>121</v>
      </c>
      <c r="CM897" s="59" t="s">
        <v>121</v>
      </c>
      <c r="CN897" s="59" t="s">
        <v>121</v>
      </c>
      <c r="CO897" s="59" t="s">
        <v>121</v>
      </c>
      <c r="CP897" s="59" t="s">
        <v>121</v>
      </c>
      <c r="CQ897" s="59" t="s">
        <v>121</v>
      </c>
      <c r="CR897" s="59" t="s">
        <v>121</v>
      </c>
      <c r="CS897" s="59" t="s">
        <v>131</v>
      </c>
      <c r="CT897" s="59" t="s">
        <v>131</v>
      </c>
      <c r="CU897" s="59" t="s">
        <v>131</v>
      </c>
      <c r="CV897" s="59" t="s">
        <v>130</v>
      </c>
      <c r="CW897" s="59" t="s">
        <v>130</v>
      </c>
      <c r="CX897" s="59" t="s">
        <v>131</v>
      </c>
      <c r="CY897" s="59" t="s">
        <v>121</v>
      </c>
      <c r="CZ897" s="59" t="s">
        <v>121</v>
      </c>
      <c r="DA897" s="245">
        <v>23225695</v>
      </c>
      <c r="DB897" s="73">
        <v>1</v>
      </c>
      <c r="DC897" s="247">
        <v>1</v>
      </c>
      <c r="DD897" s="24" t="s">
        <v>19394</v>
      </c>
      <c r="DF897" s="58" t="str">
        <f t="shared" si="97"/>
        <v>Otros Tipos de Vehículos_Volqueta_3 Ejes</v>
      </c>
      <c r="DG897" s="13">
        <f t="shared" si="98"/>
        <v>506000000</v>
      </c>
      <c r="DH897" s="180">
        <f>+COUNTIF(BD_Perc!$A:$A,DF897)</f>
        <v>1</v>
      </c>
    </row>
    <row r="898" spans="1:112" s="180" customFormat="1" ht="25.5" x14ac:dyDescent="0.25">
      <c r="A898" s="43">
        <v>1341</v>
      </c>
      <c r="B898" s="43" t="s">
        <v>257</v>
      </c>
      <c r="C898" s="249" t="s">
        <v>4</v>
      </c>
      <c r="D898" s="59" t="s">
        <v>835</v>
      </c>
      <c r="E898" s="59" t="s">
        <v>850</v>
      </c>
      <c r="F898" s="59" t="s">
        <v>121</v>
      </c>
      <c r="G898" s="43" t="s">
        <v>19325</v>
      </c>
      <c r="H898" s="59" t="s">
        <v>19323</v>
      </c>
      <c r="I898" s="244">
        <v>49726002</v>
      </c>
      <c r="J898" s="59" t="s">
        <v>19400</v>
      </c>
      <c r="K898" s="59" t="s">
        <v>121</v>
      </c>
      <c r="L898" s="59">
        <v>453</v>
      </c>
      <c r="M898" s="59" t="s">
        <v>121</v>
      </c>
      <c r="N898" s="139">
        <v>586000000</v>
      </c>
      <c r="O898" s="50">
        <f>VLOOKUP(I898,Hoja1!$A$2:$J$18391,10,0)</f>
        <v>586000000</v>
      </c>
      <c r="P898" s="66">
        <f t="shared" si="102"/>
        <v>0</v>
      </c>
      <c r="Q898" s="59" t="s">
        <v>19330</v>
      </c>
      <c r="R898" s="59" t="s">
        <v>127</v>
      </c>
      <c r="S898" s="59" t="s">
        <v>349</v>
      </c>
      <c r="T898" s="59" t="s">
        <v>850</v>
      </c>
      <c r="U898" s="59">
        <v>36000</v>
      </c>
      <c r="V898" s="59">
        <v>10000</v>
      </c>
      <c r="W898" s="59">
        <v>26000</v>
      </c>
      <c r="X898" s="59" t="s">
        <v>834</v>
      </c>
      <c r="Y898" s="59" t="s">
        <v>121</v>
      </c>
      <c r="Z898" s="214">
        <f t="shared" si="101"/>
        <v>586000000</v>
      </c>
      <c r="AA898" s="41" t="str">
        <f>+IFERROR(VLOOKUP(_xlfn.TEXTJOIN("_", FALSE, C898:E898), BD_Perc!$A:$O, 15, FALSE),"Segmentación no encontrada o vehículo inactivo")</f>
        <v>PERCENTIL 50</v>
      </c>
      <c r="AB898" s="41" t="str" cm="1">
        <f t="array" ref="AB898">_xlfn.IFS(
    AA898 = "PERCENTIL 50",
    _xlfn.IFS(
        BD!DG898 &lt; VLOOKUP(_xlfn.TEXTJOIN("_", FALSE, C898:E898), BD_Perc!$A:$O, 11, FALSE), "Intervalo de precio 1",
        BD!DG898 &gt;= VLOOKUP(_xlfn.TEXTJOIN("_", FALSE, C898:E898), BD_Perc!$A:$O, 11, FALSE), "Intervalo de precio 2"
    ),
    AA898 = "PERCENTIL 30-70",
    _xlfn.IFS(
        BD!DG898 &lt; VLOOKUP(_xlfn.TEXTJOIN("_", FALSE, C898:E898), BD_Perc!$A:$O, 6, FALSE), "Intervalo de precio 1",
        BD!DG898 &lt; VLOOKUP(_xlfn.TEXTJOIN("_", FALSE, C898:E898), BD_Perc!$A:$O, 7, FALSE), "Intervalo de precio 2",
        BD!DG898 &gt;= VLOOKUP(_xlfn.TEXTJOIN("_", FALSE, C898:E898), BD_Perc!$A:$O, 7, FALSE), "Intervalo de precio 3"
    ),
    AA898="Segmentación no encontrada o vehículo inactivo","Segmentación no encontrada o vehículo inactivo"
)</f>
        <v>Intervalo de precio 2</v>
      </c>
      <c r="AC898" s="61" t="s">
        <v>149</v>
      </c>
      <c r="AD898" s="215" t="b">
        <f t="shared" si="99"/>
        <v>1</v>
      </c>
      <c r="AE898" s="182">
        <v>0</v>
      </c>
      <c r="AF898" s="182">
        <v>0</v>
      </c>
      <c r="AG898" s="182">
        <v>0</v>
      </c>
      <c r="AH898" s="182">
        <v>0</v>
      </c>
      <c r="AI898" s="182">
        <v>0</v>
      </c>
      <c r="AJ898" s="182">
        <v>0</v>
      </c>
      <c r="AK898" s="59" t="s">
        <v>130</v>
      </c>
      <c r="AL898" s="59" t="s">
        <v>130</v>
      </c>
      <c r="AM898" s="59" t="s">
        <v>130</v>
      </c>
      <c r="AN898" s="182">
        <v>1</v>
      </c>
      <c r="AO898" s="196" t="s">
        <v>121</v>
      </c>
      <c r="AP898" s="245">
        <v>612188</v>
      </c>
      <c r="AQ898" s="245">
        <v>664662</v>
      </c>
      <c r="AR898" s="196" t="s">
        <v>121</v>
      </c>
      <c r="AS898" s="196" t="s">
        <v>121</v>
      </c>
      <c r="AT898" s="245">
        <v>10144825</v>
      </c>
      <c r="AU898" s="245" t="s">
        <v>121</v>
      </c>
      <c r="AV898" s="196" t="s">
        <v>121</v>
      </c>
      <c r="AW898" s="245">
        <v>542224</v>
      </c>
      <c r="AX898" s="196" t="s">
        <v>121</v>
      </c>
      <c r="AY898" s="196" t="s">
        <v>121</v>
      </c>
      <c r="AZ898" s="196" t="s">
        <v>121</v>
      </c>
      <c r="BA898" s="196" t="s">
        <v>121</v>
      </c>
      <c r="BB898" s="196" t="s">
        <v>121</v>
      </c>
      <c r="BC898" s="196" t="s">
        <v>121</v>
      </c>
      <c r="BD898" s="196" t="s">
        <v>121</v>
      </c>
      <c r="BE898" s="196" t="s">
        <v>121</v>
      </c>
      <c r="BF898" s="196" t="s">
        <v>121</v>
      </c>
      <c r="BG898" s="196" t="s">
        <v>121</v>
      </c>
      <c r="BH898" s="196" t="s">
        <v>121</v>
      </c>
      <c r="BI898" s="196" t="s">
        <v>121</v>
      </c>
      <c r="BJ898" s="196" t="s">
        <v>121</v>
      </c>
      <c r="BK898" s="196" t="s">
        <v>121</v>
      </c>
      <c r="BL898" s="196" t="s">
        <v>121</v>
      </c>
      <c r="BM898" s="196" t="s">
        <v>121</v>
      </c>
      <c r="BN898" s="196" t="s">
        <v>121</v>
      </c>
      <c r="BO898" s="196" t="s">
        <v>121</v>
      </c>
      <c r="BP898" s="196" t="s">
        <v>121</v>
      </c>
      <c r="BQ898" s="196" t="s">
        <v>121</v>
      </c>
      <c r="BR898" s="196" t="s">
        <v>121</v>
      </c>
      <c r="BS898" s="196" t="s">
        <v>121</v>
      </c>
      <c r="BT898" s="196" t="s">
        <v>121</v>
      </c>
      <c r="BU898" s="196" t="s">
        <v>121</v>
      </c>
      <c r="BV898" s="196" t="s">
        <v>121</v>
      </c>
      <c r="BW898" s="196" t="s">
        <v>121</v>
      </c>
      <c r="BX898" s="196" t="s">
        <v>121</v>
      </c>
      <c r="BY898" s="196" t="s">
        <v>121</v>
      </c>
      <c r="BZ898" s="196" t="s">
        <v>121</v>
      </c>
      <c r="CA898" s="196" t="s">
        <v>121</v>
      </c>
      <c r="CB898" s="196" t="s">
        <v>121</v>
      </c>
      <c r="CC898" s="196" t="s">
        <v>121</v>
      </c>
      <c r="CD898" s="196" t="s">
        <v>121</v>
      </c>
      <c r="CE898" s="59" t="s">
        <v>121</v>
      </c>
      <c r="CF898" s="59" t="s">
        <v>121</v>
      </c>
      <c r="CG898" s="59" t="s">
        <v>121</v>
      </c>
      <c r="CH898" s="59" t="s">
        <v>121</v>
      </c>
      <c r="CI898" s="59" t="s">
        <v>121</v>
      </c>
      <c r="CJ898" s="59" t="s">
        <v>121</v>
      </c>
      <c r="CK898" s="59" t="s">
        <v>121</v>
      </c>
      <c r="CL898" s="59" t="s">
        <v>121</v>
      </c>
      <c r="CM898" s="59" t="s">
        <v>121</v>
      </c>
      <c r="CN898" s="59" t="s">
        <v>121</v>
      </c>
      <c r="CO898" s="59" t="s">
        <v>121</v>
      </c>
      <c r="CP898" s="59" t="s">
        <v>121</v>
      </c>
      <c r="CQ898" s="59" t="s">
        <v>121</v>
      </c>
      <c r="CR898" s="59" t="s">
        <v>121</v>
      </c>
      <c r="CS898" s="59" t="s">
        <v>131</v>
      </c>
      <c r="CT898" s="59" t="s">
        <v>131</v>
      </c>
      <c r="CU898" s="59" t="s">
        <v>131</v>
      </c>
      <c r="CV898" s="59" t="s">
        <v>130</v>
      </c>
      <c r="CW898" s="59" t="s">
        <v>130</v>
      </c>
      <c r="CX898" s="59" t="s">
        <v>131</v>
      </c>
      <c r="CY898" s="59" t="s">
        <v>121</v>
      </c>
      <c r="CZ898" s="59" t="s">
        <v>121</v>
      </c>
      <c r="DA898" s="245">
        <v>23225695</v>
      </c>
      <c r="DB898" s="73">
        <v>1</v>
      </c>
      <c r="DC898" s="247">
        <v>1</v>
      </c>
      <c r="DD898" s="24" t="s">
        <v>19394</v>
      </c>
      <c r="DF898" s="58" t="str">
        <f t="shared" si="97"/>
        <v>Otros Tipos de Vehículos_Volqueta_4 Ejes</v>
      </c>
      <c r="DG898" s="13">
        <f t="shared" si="98"/>
        <v>586000000</v>
      </c>
      <c r="DH898" s="180">
        <f>+COUNTIF(BD_Perc!$A:$A,DF898)</f>
        <v>1</v>
      </c>
    </row>
    <row r="899" spans="1:112" s="180" customFormat="1" ht="25.5" x14ac:dyDescent="0.25">
      <c r="A899" s="43">
        <v>1342</v>
      </c>
      <c r="B899" s="43" t="s">
        <v>257</v>
      </c>
      <c r="C899" s="249" t="s">
        <v>4</v>
      </c>
      <c r="D899" s="59" t="s">
        <v>830</v>
      </c>
      <c r="E899" s="59" t="s">
        <v>811</v>
      </c>
      <c r="F899" s="59" t="s">
        <v>121</v>
      </c>
      <c r="G899" s="43" t="s">
        <v>19326</v>
      </c>
      <c r="H899" s="59" t="s">
        <v>19323</v>
      </c>
      <c r="I899" s="244">
        <v>49722001</v>
      </c>
      <c r="J899" s="59" t="s">
        <v>19339</v>
      </c>
      <c r="K899" s="59" t="s">
        <v>121</v>
      </c>
      <c r="L899" s="59">
        <v>494</v>
      </c>
      <c r="M899" s="59" t="s">
        <v>121</v>
      </c>
      <c r="N899" s="139">
        <v>503000000</v>
      </c>
      <c r="O899" s="50">
        <f>VLOOKUP(I899,Hoja1!$A$2:$J$18391,10,0)</f>
        <v>503000000</v>
      </c>
      <c r="P899" s="66">
        <f t="shared" si="102"/>
        <v>0</v>
      </c>
      <c r="Q899" s="59" t="s">
        <v>19329</v>
      </c>
      <c r="R899" s="59" t="s">
        <v>127</v>
      </c>
      <c r="S899" s="59" t="s">
        <v>349</v>
      </c>
      <c r="T899" s="59" t="s">
        <v>811</v>
      </c>
      <c r="U899" s="59">
        <v>52000</v>
      </c>
      <c r="V899" s="59">
        <v>8900</v>
      </c>
      <c r="W899" s="59">
        <v>43100</v>
      </c>
      <c r="X899" s="59" t="s">
        <v>834</v>
      </c>
      <c r="Y899" s="59" t="s">
        <v>121</v>
      </c>
      <c r="Z899" s="214">
        <f t="shared" si="101"/>
        <v>503000000</v>
      </c>
      <c r="AA899" s="41" t="str">
        <f>+IFERROR(VLOOKUP(_xlfn.TEXTJOIN("_", FALSE, C899:E899), BD_Perc!$A:$O, 15, FALSE),"Segmentación no encontrada o vehículo inactivo")</f>
        <v>PERCENTIL 50</v>
      </c>
      <c r="AB899" s="41" t="str" cm="1">
        <f t="array" ref="AB899">_xlfn.IFS(
    AA899 = "PERCENTIL 50",
    _xlfn.IFS(
        BD!DG899 &lt; VLOOKUP(_xlfn.TEXTJOIN("_", FALSE, C899:E899), BD_Perc!$A:$O, 11, FALSE), "Intervalo de precio 1",
        BD!DG899 &gt;= VLOOKUP(_xlfn.TEXTJOIN("_", FALSE, C899:E899), BD_Perc!$A:$O, 11, FALSE), "Intervalo de precio 2"
    ),
    AA899 = "PERCENTIL 30-70",
    _xlfn.IFS(
        BD!DG899 &lt; VLOOKUP(_xlfn.TEXTJOIN("_", FALSE, C899:E899), BD_Perc!$A:$O, 6, FALSE), "Intervalo de precio 1",
        BD!DG899 &lt; VLOOKUP(_xlfn.TEXTJOIN("_", FALSE, C899:E899), BD_Perc!$A:$O, 7, FALSE), "Intervalo de precio 2",
        BD!DG899 &gt;= VLOOKUP(_xlfn.TEXTJOIN("_", FALSE, C899:E899), BD_Perc!$A:$O, 7, FALSE), "Intervalo de precio 3"
    ),
    AA899="Segmentación no encontrada o vehículo inactivo","Segmentación no encontrada o vehículo inactivo"
)</f>
        <v>Intervalo de precio 1</v>
      </c>
      <c r="AC899" s="61" t="s">
        <v>129</v>
      </c>
      <c r="AD899" s="215" t="b">
        <f t="shared" si="99"/>
        <v>1</v>
      </c>
      <c r="AE899" s="182">
        <v>0</v>
      </c>
      <c r="AF899" s="182">
        <v>0</v>
      </c>
      <c r="AG899" s="182">
        <v>0</v>
      </c>
      <c r="AH899" s="182">
        <v>0</v>
      </c>
      <c r="AI899" s="182">
        <v>0</v>
      </c>
      <c r="AJ899" s="182">
        <v>0</v>
      </c>
      <c r="AK899" s="59" t="s">
        <v>130</v>
      </c>
      <c r="AL899" s="59" t="s">
        <v>130</v>
      </c>
      <c r="AM899" s="59" t="s">
        <v>130</v>
      </c>
      <c r="AN899" s="182">
        <v>1</v>
      </c>
      <c r="AO899" s="196" t="s">
        <v>121</v>
      </c>
      <c r="AP899" s="245">
        <v>612188</v>
      </c>
      <c r="AQ899" s="245">
        <v>664662</v>
      </c>
      <c r="AR899" s="196" t="s">
        <v>121</v>
      </c>
      <c r="AS899" s="196" t="s">
        <v>121</v>
      </c>
      <c r="AT899" s="245">
        <v>10144825</v>
      </c>
      <c r="AU899" s="245" t="s">
        <v>121</v>
      </c>
      <c r="AV899" s="196" t="s">
        <v>121</v>
      </c>
      <c r="AW899" s="245">
        <v>542224</v>
      </c>
      <c r="AX899" s="196" t="s">
        <v>121</v>
      </c>
      <c r="AY899" s="196" t="s">
        <v>121</v>
      </c>
      <c r="AZ899" s="196" t="s">
        <v>121</v>
      </c>
      <c r="BA899" s="196" t="s">
        <v>121</v>
      </c>
      <c r="BB899" s="196" t="s">
        <v>121</v>
      </c>
      <c r="BC899" s="196" t="s">
        <v>121</v>
      </c>
      <c r="BD899" s="196" t="s">
        <v>121</v>
      </c>
      <c r="BE899" s="196" t="s">
        <v>121</v>
      </c>
      <c r="BF899" s="196" t="s">
        <v>121</v>
      </c>
      <c r="BG899" s="196" t="s">
        <v>121</v>
      </c>
      <c r="BH899" s="196" t="s">
        <v>121</v>
      </c>
      <c r="BI899" s="196" t="s">
        <v>121</v>
      </c>
      <c r="BJ899" s="196" t="s">
        <v>121</v>
      </c>
      <c r="BK899" s="196" t="s">
        <v>121</v>
      </c>
      <c r="BL899" s="196" t="s">
        <v>121</v>
      </c>
      <c r="BM899" s="196" t="s">
        <v>121</v>
      </c>
      <c r="BN899" s="196" t="s">
        <v>121</v>
      </c>
      <c r="BO899" s="196" t="s">
        <v>121</v>
      </c>
      <c r="BP899" s="196" t="s">
        <v>121</v>
      </c>
      <c r="BQ899" s="196" t="s">
        <v>121</v>
      </c>
      <c r="BR899" s="196" t="s">
        <v>121</v>
      </c>
      <c r="BS899" s="196" t="s">
        <v>121</v>
      </c>
      <c r="BT899" s="196" t="s">
        <v>121</v>
      </c>
      <c r="BU899" s="196" t="s">
        <v>121</v>
      </c>
      <c r="BV899" s="196" t="s">
        <v>121</v>
      </c>
      <c r="BW899" s="196" t="s">
        <v>121</v>
      </c>
      <c r="BX899" s="196" t="s">
        <v>121</v>
      </c>
      <c r="BY899" s="196" t="s">
        <v>121</v>
      </c>
      <c r="BZ899" s="196" t="s">
        <v>121</v>
      </c>
      <c r="CA899" s="196" t="s">
        <v>121</v>
      </c>
      <c r="CB899" s="196" t="s">
        <v>121</v>
      </c>
      <c r="CC899" s="196" t="s">
        <v>121</v>
      </c>
      <c r="CD899" s="196" t="s">
        <v>121</v>
      </c>
      <c r="CE899" s="59" t="s">
        <v>121</v>
      </c>
      <c r="CF899" s="59" t="s">
        <v>121</v>
      </c>
      <c r="CG899" s="59" t="s">
        <v>121</v>
      </c>
      <c r="CH899" s="59" t="s">
        <v>121</v>
      </c>
      <c r="CI899" s="59" t="s">
        <v>121</v>
      </c>
      <c r="CJ899" s="59" t="s">
        <v>121</v>
      </c>
      <c r="CK899" s="59" t="s">
        <v>121</v>
      </c>
      <c r="CL899" s="59" t="s">
        <v>121</v>
      </c>
      <c r="CM899" s="59" t="s">
        <v>121</v>
      </c>
      <c r="CN899" s="59" t="s">
        <v>121</v>
      </c>
      <c r="CO899" s="59" t="s">
        <v>121</v>
      </c>
      <c r="CP899" s="59" t="s">
        <v>121</v>
      </c>
      <c r="CQ899" s="59" t="s">
        <v>121</v>
      </c>
      <c r="CR899" s="59" t="s">
        <v>121</v>
      </c>
      <c r="CS899" s="59" t="s">
        <v>130</v>
      </c>
      <c r="CT899" s="59" t="s">
        <v>131</v>
      </c>
      <c r="CU899" s="59" t="s">
        <v>131</v>
      </c>
      <c r="CV899" s="59" t="s">
        <v>130</v>
      </c>
      <c r="CW899" s="59" t="s">
        <v>130</v>
      </c>
      <c r="CX899" s="59" t="s">
        <v>131</v>
      </c>
      <c r="CY899" s="59" t="s">
        <v>131</v>
      </c>
      <c r="CZ899" s="59" t="s">
        <v>131</v>
      </c>
      <c r="DA899" s="245">
        <v>19008034</v>
      </c>
      <c r="DB899" s="73">
        <v>1</v>
      </c>
      <c r="DC899" s="247">
        <v>1</v>
      </c>
      <c r="DD899" s="24" t="s">
        <v>19394</v>
      </c>
      <c r="DF899" s="58" t="str">
        <f t="shared" si="97"/>
        <v>Otros Tipos de Vehículos_Remolcadores_3 Ejes</v>
      </c>
      <c r="DG899" s="13">
        <f t="shared" si="98"/>
        <v>503000000</v>
      </c>
      <c r="DH899" s="180">
        <f>+COUNTIF(BD_Perc!$A:$A,DF899)</f>
        <v>1</v>
      </c>
    </row>
    <row r="900" spans="1:112" s="180" customFormat="1" ht="25.5" x14ac:dyDescent="0.25">
      <c r="A900" s="43">
        <v>1343</v>
      </c>
      <c r="B900" s="43" t="s">
        <v>257</v>
      </c>
      <c r="C900" s="249" t="s">
        <v>4</v>
      </c>
      <c r="D900" s="59" t="s">
        <v>830</v>
      </c>
      <c r="E900" s="59" t="s">
        <v>811</v>
      </c>
      <c r="F900" s="59" t="s">
        <v>121</v>
      </c>
      <c r="G900" s="43" t="s">
        <v>19327</v>
      </c>
      <c r="H900" s="59" t="s">
        <v>19323</v>
      </c>
      <c r="I900" s="244">
        <v>49722002</v>
      </c>
      <c r="J900" s="59" t="s">
        <v>19401</v>
      </c>
      <c r="K900" s="59" t="s">
        <v>121</v>
      </c>
      <c r="L900" s="59">
        <v>494</v>
      </c>
      <c r="M900" s="59" t="s">
        <v>121</v>
      </c>
      <c r="N900" s="139">
        <v>549000000</v>
      </c>
      <c r="O900" s="50">
        <f>VLOOKUP(I900,Hoja1!$A$2:$J$18391,10,0)</f>
        <v>549000000</v>
      </c>
      <c r="P900" s="66">
        <f t="shared" si="102"/>
        <v>0</v>
      </c>
      <c r="Q900" s="59" t="s">
        <v>19329</v>
      </c>
      <c r="R900" s="59" t="s">
        <v>19331</v>
      </c>
      <c r="S900" s="59" t="s">
        <v>349</v>
      </c>
      <c r="T900" s="59" t="s">
        <v>811</v>
      </c>
      <c r="U900" s="59">
        <v>52000</v>
      </c>
      <c r="V900" s="59">
        <v>8800</v>
      </c>
      <c r="W900" s="59">
        <v>43200</v>
      </c>
      <c r="X900" s="59" t="s">
        <v>834</v>
      </c>
      <c r="Y900" s="59" t="s">
        <v>121</v>
      </c>
      <c r="Z900" s="214">
        <f t="shared" si="101"/>
        <v>549000000</v>
      </c>
      <c r="AA900" s="41" t="str">
        <f>+IFERROR(VLOOKUP(_xlfn.TEXTJOIN("_", FALSE, C900:E900), BD_Perc!$A:$O, 15, FALSE),"Segmentación no encontrada o vehículo inactivo")</f>
        <v>PERCENTIL 50</v>
      </c>
      <c r="AB900" s="41" t="str" cm="1">
        <f t="array" ref="AB900">_xlfn.IFS(
    AA900 = "PERCENTIL 50",
    _xlfn.IFS(
        BD!DG900 &lt; VLOOKUP(_xlfn.TEXTJOIN("_", FALSE, C900:E900), BD_Perc!$A:$O, 11, FALSE), "Intervalo de precio 1",
        BD!DG900 &gt;= VLOOKUP(_xlfn.TEXTJOIN("_", FALSE, C900:E900), BD_Perc!$A:$O, 11, FALSE), "Intervalo de precio 2"
    ),
    AA900 = "PERCENTIL 30-70",
    _xlfn.IFS(
        BD!DG900 &lt; VLOOKUP(_xlfn.TEXTJOIN("_", FALSE, C900:E900), BD_Perc!$A:$O, 6, FALSE), "Intervalo de precio 1",
        BD!DG900 &lt; VLOOKUP(_xlfn.TEXTJOIN("_", FALSE, C900:E900), BD_Perc!$A:$O, 7, FALSE), "Intervalo de precio 2",
        BD!DG900 &gt;= VLOOKUP(_xlfn.TEXTJOIN("_", FALSE, C900:E900), BD_Perc!$A:$O, 7, FALSE), "Intervalo de precio 3"
    ),
    AA900="Segmentación no encontrada o vehículo inactivo","Segmentación no encontrada o vehículo inactivo"
)</f>
        <v>Intervalo de precio 1</v>
      </c>
      <c r="AC900" s="61" t="s">
        <v>129</v>
      </c>
      <c r="AD900" s="215" t="b">
        <f t="shared" si="99"/>
        <v>1</v>
      </c>
      <c r="AE900" s="182">
        <v>0</v>
      </c>
      <c r="AF900" s="182">
        <v>0</v>
      </c>
      <c r="AG900" s="182">
        <v>0</v>
      </c>
      <c r="AH900" s="182">
        <v>0</v>
      </c>
      <c r="AI900" s="182">
        <v>0</v>
      </c>
      <c r="AJ900" s="182">
        <v>0</v>
      </c>
      <c r="AK900" s="59" t="s">
        <v>130</v>
      </c>
      <c r="AL900" s="59" t="s">
        <v>130</v>
      </c>
      <c r="AM900" s="59" t="s">
        <v>130</v>
      </c>
      <c r="AN900" s="182">
        <v>1</v>
      </c>
      <c r="AO900" s="196" t="s">
        <v>121</v>
      </c>
      <c r="AP900" s="245">
        <v>612188</v>
      </c>
      <c r="AQ900" s="245">
        <v>664662</v>
      </c>
      <c r="AR900" s="196" t="s">
        <v>121</v>
      </c>
      <c r="AS900" s="196" t="s">
        <v>121</v>
      </c>
      <c r="AT900" s="245">
        <v>10144825</v>
      </c>
      <c r="AU900" s="245" t="s">
        <v>121</v>
      </c>
      <c r="AV900" s="196" t="s">
        <v>121</v>
      </c>
      <c r="AW900" s="245">
        <v>542224</v>
      </c>
      <c r="AX900" s="196" t="s">
        <v>121</v>
      </c>
      <c r="AY900" s="196" t="s">
        <v>121</v>
      </c>
      <c r="AZ900" s="196" t="s">
        <v>121</v>
      </c>
      <c r="BA900" s="196" t="s">
        <v>121</v>
      </c>
      <c r="BB900" s="196" t="s">
        <v>121</v>
      </c>
      <c r="BC900" s="196" t="s">
        <v>121</v>
      </c>
      <c r="BD900" s="196" t="s">
        <v>121</v>
      </c>
      <c r="BE900" s="196" t="s">
        <v>121</v>
      </c>
      <c r="BF900" s="196" t="s">
        <v>121</v>
      </c>
      <c r="BG900" s="196" t="s">
        <v>121</v>
      </c>
      <c r="BH900" s="196" t="s">
        <v>121</v>
      </c>
      <c r="BI900" s="196" t="s">
        <v>121</v>
      </c>
      <c r="BJ900" s="196" t="s">
        <v>121</v>
      </c>
      <c r="BK900" s="196" t="s">
        <v>121</v>
      </c>
      <c r="BL900" s="196" t="s">
        <v>121</v>
      </c>
      <c r="BM900" s="196" t="s">
        <v>121</v>
      </c>
      <c r="BN900" s="196" t="s">
        <v>121</v>
      </c>
      <c r="BO900" s="196" t="s">
        <v>121</v>
      </c>
      <c r="BP900" s="196" t="s">
        <v>121</v>
      </c>
      <c r="BQ900" s="196" t="s">
        <v>121</v>
      </c>
      <c r="BR900" s="196" t="s">
        <v>121</v>
      </c>
      <c r="BS900" s="196" t="s">
        <v>121</v>
      </c>
      <c r="BT900" s="196" t="s">
        <v>121</v>
      </c>
      <c r="BU900" s="196" t="s">
        <v>121</v>
      </c>
      <c r="BV900" s="196" t="s">
        <v>121</v>
      </c>
      <c r="BW900" s="196" t="s">
        <v>121</v>
      </c>
      <c r="BX900" s="196" t="s">
        <v>121</v>
      </c>
      <c r="BY900" s="196" t="s">
        <v>121</v>
      </c>
      <c r="BZ900" s="196" t="s">
        <v>121</v>
      </c>
      <c r="CA900" s="196" t="s">
        <v>121</v>
      </c>
      <c r="CB900" s="196" t="s">
        <v>121</v>
      </c>
      <c r="CC900" s="196" t="s">
        <v>121</v>
      </c>
      <c r="CD900" s="196" t="s">
        <v>121</v>
      </c>
      <c r="CE900" s="59" t="s">
        <v>121</v>
      </c>
      <c r="CF900" s="59" t="s">
        <v>121</v>
      </c>
      <c r="CG900" s="59" t="s">
        <v>121</v>
      </c>
      <c r="CH900" s="59" t="s">
        <v>121</v>
      </c>
      <c r="CI900" s="59" t="s">
        <v>121</v>
      </c>
      <c r="CJ900" s="59" t="s">
        <v>121</v>
      </c>
      <c r="CK900" s="59" t="s">
        <v>121</v>
      </c>
      <c r="CL900" s="59" t="s">
        <v>121</v>
      </c>
      <c r="CM900" s="59" t="s">
        <v>121</v>
      </c>
      <c r="CN900" s="59" t="s">
        <v>121</v>
      </c>
      <c r="CO900" s="59" t="s">
        <v>121</v>
      </c>
      <c r="CP900" s="59" t="s">
        <v>121</v>
      </c>
      <c r="CQ900" s="59" t="s">
        <v>121</v>
      </c>
      <c r="CR900" s="59" t="s">
        <v>121</v>
      </c>
      <c r="CS900" s="59" t="s">
        <v>130</v>
      </c>
      <c r="CT900" s="59" t="s">
        <v>131</v>
      </c>
      <c r="CU900" s="59" t="s">
        <v>131</v>
      </c>
      <c r="CV900" s="59" t="s">
        <v>130</v>
      </c>
      <c r="CW900" s="59" t="s">
        <v>130</v>
      </c>
      <c r="CX900" s="59" t="s">
        <v>131</v>
      </c>
      <c r="CY900" s="59" t="s">
        <v>131</v>
      </c>
      <c r="CZ900" s="59" t="s">
        <v>131</v>
      </c>
      <c r="DA900" s="245">
        <v>19008034</v>
      </c>
      <c r="DB900" s="73">
        <v>1</v>
      </c>
      <c r="DC900" s="247">
        <v>1</v>
      </c>
      <c r="DD900" s="24" t="s">
        <v>19394</v>
      </c>
      <c r="DF900" s="58" t="str">
        <f t="shared" ref="DF900:DF905" si="103">+_xlfn.TEXTJOIN("_",FALSE,C900:E900)</f>
        <v>Otros Tipos de Vehículos_Remolcadores_3 Ejes</v>
      </c>
      <c r="DG900" s="13">
        <f t="shared" ref="DG900:DG905" si="104">+IF(C900=$F$1,Z900+BZ900,Z900)</f>
        <v>549000000</v>
      </c>
      <c r="DH900" s="180">
        <f>+COUNTIF(BD_Perc!$A:$A,DF900)</f>
        <v>1</v>
      </c>
    </row>
    <row r="901" spans="1:112" s="180" customFormat="1" ht="25.5" x14ac:dyDescent="0.25">
      <c r="A901" s="43">
        <v>1344</v>
      </c>
      <c r="B901" s="43" t="s">
        <v>257</v>
      </c>
      <c r="C901" s="43" t="s">
        <v>0</v>
      </c>
      <c r="D901" s="43" t="s">
        <v>320</v>
      </c>
      <c r="E901" s="59" t="s">
        <v>126</v>
      </c>
      <c r="F901" s="59" t="s">
        <v>121</v>
      </c>
      <c r="G901" s="59" t="s">
        <v>19328</v>
      </c>
      <c r="H901" s="59" t="s">
        <v>463</v>
      </c>
      <c r="I901" s="244">
        <v>6206111</v>
      </c>
      <c r="J901" s="59" t="s">
        <v>19340</v>
      </c>
      <c r="K901" s="59" t="s">
        <v>346</v>
      </c>
      <c r="L901" s="59">
        <v>161</v>
      </c>
      <c r="M901" s="59" t="s">
        <v>121</v>
      </c>
      <c r="N901" s="139">
        <v>169900000</v>
      </c>
      <c r="O901" s="50" t="e">
        <f>VLOOKUP(I901,Hoja1!$A$2:$J$18391,10,0)</f>
        <v>#N/A</v>
      </c>
      <c r="P901" s="66" t="e">
        <f t="shared" si="102"/>
        <v>#N/A</v>
      </c>
      <c r="Q901" s="59" t="s">
        <v>126</v>
      </c>
      <c r="R901" s="59" t="s">
        <v>148</v>
      </c>
      <c r="S901" s="59" t="s">
        <v>128</v>
      </c>
      <c r="T901" s="59" t="s">
        <v>121</v>
      </c>
      <c r="U901" s="59" t="s">
        <v>121</v>
      </c>
      <c r="V901" s="59" t="s">
        <v>121</v>
      </c>
      <c r="W901" s="59" t="s">
        <v>121</v>
      </c>
      <c r="X901" s="59" t="s">
        <v>121</v>
      </c>
      <c r="Y901" s="59" t="s">
        <v>121</v>
      </c>
      <c r="Z901" s="214">
        <f t="shared" si="101"/>
        <v>163104000</v>
      </c>
      <c r="AA901" s="41" t="str">
        <f>+IFERROR(VLOOKUP(_xlfn.TEXTJOIN("_", FALSE, C901:E901), BD_Perc!$A:$O, 15, FALSE),"Segmentación no encontrada o vehículo inactivo")</f>
        <v>PERCENTIL 30-70</v>
      </c>
      <c r="AB901" s="41" t="str" cm="1">
        <f t="array" ref="AB901">_xlfn.IFS(
    AA901 = "PERCENTIL 50",
    _xlfn.IFS(
        BD!DG901 &lt; VLOOKUP(_xlfn.TEXTJOIN("_", FALSE, C901:E901), BD_Perc!$A:$O, 11, FALSE), "Intervalo de precio 1",
        BD!DG901 &gt;= VLOOKUP(_xlfn.TEXTJOIN("_", FALSE, C901:E901), BD_Perc!$A:$O, 11, FALSE), "Intervalo de precio 2"
    ),
    AA901 = "PERCENTIL 30-70",
    _xlfn.IFS(
        BD!DG901 &lt; VLOOKUP(_xlfn.TEXTJOIN("_", FALSE, C901:E901), BD_Perc!$A:$O, 6, FALSE), "Intervalo de precio 1",
        BD!DG901 &lt; VLOOKUP(_xlfn.TEXTJOIN("_", FALSE, C901:E901), BD_Perc!$A:$O, 7, FALSE), "Intervalo de precio 2",
        BD!DG901 &gt;= VLOOKUP(_xlfn.TEXTJOIN("_", FALSE, C901:E901), BD_Perc!$A:$O, 7, FALSE), "Intervalo de precio 3"
    ),
    AA901="Segmentación no encontrada o vehículo inactivo","Segmentación no encontrada o vehículo inactivo"
)</f>
        <v>Intervalo de precio 3</v>
      </c>
      <c r="AC901" s="61" t="s">
        <v>156</v>
      </c>
      <c r="AD901" s="215" t="b">
        <f t="shared" si="99"/>
        <v>1</v>
      </c>
      <c r="AE901" s="182">
        <v>0.04</v>
      </c>
      <c r="AF901" s="182">
        <v>0.04</v>
      </c>
      <c r="AG901" s="182">
        <v>0.04</v>
      </c>
      <c r="AH901" s="182">
        <v>0.04</v>
      </c>
      <c r="AI901" s="182">
        <v>0.04</v>
      </c>
      <c r="AJ901" s="182">
        <v>0.04</v>
      </c>
      <c r="AK901" s="59" t="s">
        <v>1718</v>
      </c>
      <c r="AL901" s="59" t="s">
        <v>1718</v>
      </c>
      <c r="AM901" s="59" t="s">
        <v>1718</v>
      </c>
      <c r="AN901" s="182">
        <v>1</v>
      </c>
      <c r="AO901" s="196" t="s">
        <v>121</v>
      </c>
      <c r="AP901" s="245">
        <v>759502</v>
      </c>
      <c r="AQ901" s="245">
        <v>1200939</v>
      </c>
      <c r="AR901" s="196" t="s">
        <v>121</v>
      </c>
      <c r="AS901" s="196" t="s">
        <v>121</v>
      </c>
      <c r="AT901" s="245">
        <v>10144825</v>
      </c>
      <c r="AU901" s="245">
        <v>391755</v>
      </c>
      <c r="AV901" s="196" t="s">
        <v>121</v>
      </c>
      <c r="AW901" s="245">
        <v>361036</v>
      </c>
      <c r="AX901" s="196" t="s">
        <v>121</v>
      </c>
      <c r="AY901" s="196" t="s">
        <v>121</v>
      </c>
      <c r="AZ901" s="196" t="s">
        <v>121</v>
      </c>
      <c r="BA901" s="196" t="s">
        <v>121</v>
      </c>
      <c r="BB901" s="196" t="s">
        <v>121</v>
      </c>
      <c r="BC901" s="196" t="s">
        <v>121</v>
      </c>
      <c r="BD901" s="196" t="s">
        <v>121</v>
      </c>
      <c r="BE901" s="196" t="s">
        <v>121</v>
      </c>
      <c r="BF901" s="245">
        <v>4494726</v>
      </c>
      <c r="BG901" s="245">
        <v>2941077</v>
      </c>
      <c r="BH901" s="196" t="s">
        <v>121</v>
      </c>
      <c r="BI901" s="196" t="s">
        <v>121</v>
      </c>
      <c r="BJ901" s="245">
        <v>186574</v>
      </c>
      <c r="BK901" s="245">
        <v>1588181</v>
      </c>
      <c r="BL901" s="245">
        <v>1363191</v>
      </c>
      <c r="BM901" s="245">
        <v>4036772</v>
      </c>
      <c r="BN901" s="245">
        <v>118729</v>
      </c>
      <c r="BO901" s="245">
        <v>2450897</v>
      </c>
      <c r="BP901" s="196" t="s">
        <v>121</v>
      </c>
      <c r="BQ901" s="196" t="s">
        <v>121</v>
      </c>
      <c r="BR901" s="196" t="s">
        <v>121</v>
      </c>
      <c r="BS901" s="196" t="s">
        <v>121</v>
      </c>
      <c r="BT901" s="196" t="s">
        <v>121</v>
      </c>
      <c r="BU901" s="245">
        <v>122438</v>
      </c>
      <c r="BV901" s="196" t="s">
        <v>121</v>
      </c>
      <c r="BW901" s="196" t="s">
        <v>121</v>
      </c>
      <c r="BX901" s="196" t="s">
        <v>121</v>
      </c>
      <c r="BY901" s="245">
        <v>774484</v>
      </c>
      <c r="BZ901" s="196" t="s">
        <v>121</v>
      </c>
      <c r="CA901" s="196" t="s">
        <v>121</v>
      </c>
      <c r="CB901" s="196" t="s">
        <v>121</v>
      </c>
      <c r="CC901" s="196" t="s">
        <v>121</v>
      </c>
      <c r="CD901" s="196" t="s">
        <v>121</v>
      </c>
      <c r="CE901" s="59" t="s">
        <v>130</v>
      </c>
      <c r="CF901" s="59" t="s">
        <v>130</v>
      </c>
      <c r="CG901" s="59" t="s">
        <v>130</v>
      </c>
      <c r="CH901" s="59" t="s">
        <v>130</v>
      </c>
      <c r="CI901" s="59" t="s">
        <v>130</v>
      </c>
      <c r="CJ901" s="59" t="s">
        <v>130</v>
      </c>
      <c r="CK901" s="59" t="s">
        <v>121</v>
      </c>
      <c r="CL901" s="59" t="s">
        <v>121</v>
      </c>
      <c r="CM901" s="59" t="s">
        <v>121</v>
      </c>
      <c r="CN901" s="59" t="s">
        <v>121</v>
      </c>
      <c r="CO901" s="59" t="s">
        <v>121</v>
      </c>
      <c r="CP901" s="59" t="s">
        <v>121</v>
      </c>
      <c r="CQ901" s="59" t="s">
        <v>121</v>
      </c>
      <c r="CR901" s="59" t="s">
        <v>121</v>
      </c>
      <c r="CS901" s="59" t="s">
        <v>121</v>
      </c>
      <c r="CT901" s="59" t="s">
        <v>121</v>
      </c>
      <c r="CU901" s="59" t="s">
        <v>121</v>
      </c>
      <c r="CV901" s="59" t="s">
        <v>121</v>
      </c>
      <c r="CW901" s="59" t="s">
        <v>121</v>
      </c>
      <c r="CX901" s="59" t="s">
        <v>121</v>
      </c>
      <c r="CY901" s="59" t="s">
        <v>121</v>
      </c>
      <c r="CZ901" s="59" t="s">
        <v>121</v>
      </c>
      <c r="DA901" s="245">
        <v>11730000</v>
      </c>
      <c r="DB901" s="73">
        <v>1</v>
      </c>
      <c r="DC901" s="247">
        <v>1</v>
      </c>
      <c r="DD901" s="24" t="s">
        <v>19394</v>
      </c>
      <c r="DF901" s="58" t="str">
        <f t="shared" si="103"/>
        <v>Vehículos Convencionales_Camperos/Camionetas_4x2</v>
      </c>
      <c r="DG901" s="13">
        <f t="shared" si="104"/>
        <v>163104000</v>
      </c>
      <c r="DH901" s="180">
        <f>+COUNTIF(BD_Perc!$A:$A,DF901)</f>
        <v>1</v>
      </c>
    </row>
    <row r="902" spans="1:112" s="180" customFormat="1" ht="25.5" x14ac:dyDescent="0.25">
      <c r="A902" s="43">
        <v>1345</v>
      </c>
      <c r="B902" s="217" t="s">
        <v>159</v>
      </c>
      <c r="C902" s="43" t="s">
        <v>2</v>
      </c>
      <c r="D902" s="43" t="s">
        <v>320</v>
      </c>
      <c r="E902" s="59" t="s">
        <v>126</v>
      </c>
      <c r="F902" s="43" t="s">
        <v>121</v>
      </c>
      <c r="G902" s="60" t="s">
        <v>19332</v>
      </c>
      <c r="H902" s="43" t="s">
        <v>161</v>
      </c>
      <c r="I902" s="62">
        <v>9006198</v>
      </c>
      <c r="J902" s="59" t="s">
        <v>19402</v>
      </c>
      <c r="K902" s="61" t="s">
        <v>163</v>
      </c>
      <c r="L902" s="63">
        <v>168</v>
      </c>
      <c r="M902" s="64" t="s">
        <v>121</v>
      </c>
      <c r="N902" s="65">
        <v>136200000</v>
      </c>
      <c r="O902" s="50">
        <f>VLOOKUP(I902,Hoja1!$A$2:$J$18391,10,0)</f>
        <v>136200000</v>
      </c>
      <c r="P902" s="66">
        <f t="shared" si="102"/>
        <v>0</v>
      </c>
      <c r="Q902" s="59" t="s">
        <v>126</v>
      </c>
      <c r="R902" s="59" t="s">
        <v>148</v>
      </c>
      <c r="S902" s="59" t="s">
        <v>764</v>
      </c>
      <c r="T902" s="59" t="s">
        <v>121</v>
      </c>
      <c r="U902" s="59" t="s">
        <v>121</v>
      </c>
      <c r="V902" s="43" t="s">
        <v>121</v>
      </c>
      <c r="W902" s="59" t="s">
        <v>121</v>
      </c>
      <c r="X902" s="59" t="s">
        <v>121</v>
      </c>
      <c r="Y902" s="67" t="s">
        <v>121</v>
      </c>
      <c r="Z902" s="214">
        <f t="shared" si="101"/>
        <v>136200000</v>
      </c>
      <c r="AA902" s="41" t="str">
        <f>+IFERROR(VLOOKUP(_xlfn.TEXTJOIN("_", FALSE, C902:E902), BD_Perc!$A:$O, 15, FALSE),"Segmentación no encontrada o vehículo inactivo")</f>
        <v>PERCENTIL 50</v>
      </c>
      <c r="AB902" s="41" t="str" cm="1">
        <f t="array" ref="AB902">_xlfn.IFS(
    AA902 = "PERCENTIL 50",
    _xlfn.IFS(
        BD!DG902 &lt; VLOOKUP(_xlfn.TEXTJOIN("_", FALSE, C902:E902), BD_Perc!$A:$O, 11, FALSE), "Intervalo de precio 1",
        BD!DG902 &gt;= VLOOKUP(_xlfn.TEXTJOIN("_", FALSE, C902:E902), BD_Perc!$A:$O, 11, FALSE), "Intervalo de precio 2"
    ),
    AA902 = "PERCENTIL 30-70",
    _xlfn.IFS(
        BD!DG902 &lt; VLOOKUP(_xlfn.TEXTJOIN("_", FALSE, C902:E902), BD_Perc!$A:$O, 6, FALSE), "Intervalo de precio 1",
        BD!DG902 &lt; VLOOKUP(_xlfn.TEXTJOIN("_", FALSE, C902:E902), BD_Perc!$A:$O, 7, FALSE), "Intervalo de precio 2",
        BD!DG902 &gt;= VLOOKUP(_xlfn.TEXTJOIN("_", FALSE, C902:E902), BD_Perc!$A:$O, 7, FALSE), "Intervalo de precio 3"
    ),
    AA902="Segmentación no encontrada o vehículo inactivo","Segmentación no encontrada o vehículo inactivo"
)</f>
        <v>Intervalo de precio 1</v>
      </c>
      <c r="AC902" s="61" t="s">
        <v>129</v>
      </c>
      <c r="AD902" s="215" t="b">
        <f t="shared" si="99"/>
        <v>1</v>
      </c>
      <c r="AE902" s="70">
        <v>0</v>
      </c>
      <c r="AF902" s="70">
        <v>0</v>
      </c>
      <c r="AG902" s="70">
        <v>0</v>
      </c>
      <c r="AH902" s="70">
        <v>0.01</v>
      </c>
      <c r="AI902" s="70">
        <v>0.01</v>
      </c>
      <c r="AJ902" s="70">
        <v>0.01</v>
      </c>
      <c r="AK902" s="59" t="s">
        <v>131</v>
      </c>
      <c r="AL902" s="59" t="s">
        <v>131</v>
      </c>
      <c r="AM902" s="59" t="s">
        <v>131</v>
      </c>
      <c r="AN902" s="71">
        <v>0</v>
      </c>
      <c r="AO902" s="56" t="s">
        <v>121</v>
      </c>
      <c r="AP902" s="56">
        <v>94329</v>
      </c>
      <c r="AQ902" s="56">
        <v>1285913</v>
      </c>
      <c r="AR902" s="56" t="s">
        <v>121</v>
      </c>
      <c r="AS902" s="56" t="s">
        <v>121</v>
      </c>
      <c r="AT902" s="56">
        <v>12380649</v>
      </c>
      <c r="AU902" s="56" t="s">
        <v>121</v>
      </c>
      <c r="AV902" s="56" t="s">
        <v>121</v>
      </c>
      <c r="AW902" s="56">
        <v>94329</v>
      </c>
      <c r="AX902" s="56" t="s">
        <v>121</v>
      </c>
      <c r="AY902" s="56" t="s">
        <v>121</v>
      </c>
      <c r="AZ902" s="56" t="s">
        <v>121</v>
      </c>
      <c r="BA902" s="56" t="s">
        <v>121</v>
      </c>
      <c r="BB902" s="56" t="s">
        <v>121</v>
      </c>
      <c r="BC902" s="56" t="s">
        <v>121</v>
      </c>
      <c r="BD902" s="56" t="s">
        <v>121</v>
      </c>
      <c r="BE902" s="56" t="s">
        <v>121</v>
      </c>
      <c r="BF902" s="56">
        <v>1886575</v>
      </c>
      <c r="BG902" s="56">
        <v>214319</v>
      </c>
      <c r="BH902" s="56" t="s">
        <v>121</v>
      </c>
      <c r="BI902" s="56" t="s">
        <v>121</v>
      </c>
      <c r="BJ902" s="56">
        <v>648511</v>
      </c>
      <c r="BK902" s="56" t="s">
        <v>121</v>
      </c>
      <c r="BL902" s="56" t="s">
        <v>121</v>
      </c>
      <c r="BM902" s="56">
        <v>1120154</v>
      </c>
      <c r="BN902" s="56">
        <v>141494</v>
      </c>
      <c r="BO902" s="56">
        <v>5400000</v>
      </c>
      <c r="BP902" s="56">
        <v>1768664</v>
      </c>
      <c r="BQ902" s="56" t="s">
        <v>121</v>
      </c>
      <c r="BR902" s="56" t="s">
        <v>121</v>
      </c>
      <c r="BS902" s="56">
        <v>2800000</v>
      </c>
      <c r="BT902" s="56">
        <v>7664211</v>
      </c>
      <c r="BU902" s="56">
        <v>94329</v>
      </c>
      <c r="BV902" s="56" t="s">
        <v>121</v>
      </c>
      <c r="BW902" s="56" t="s">
        <v>121</v>
      </c>
      <c r="BX902" s="56" t="s">
        <v>121</v>
      </c>
      <c r="BY902" s="56">
        <v>910855</v>
      </c>
      <c r="BZ902" s="56" t="s">
        <v>121</v>
      </c>
      <c r="CA902" s="56" t="s">
        <v>121</v>
      </c>
      <c r="CB902" s="56" t="s">
        <v>121</v>
      </c>
      <c r="CC902" s="56" t="s">
        <v>121</v>
      </c>
      <c r="CD902" s="56" t="s">
        <v>121</v>
      </c>
      <c r="CE902" s="43" t="s">
        <v>130</v>
      </c>
      <c r="CF902" s="43" t="s">
        <v>130</v>
      </c>
      <c r="CG902" s="43" t="s">
        <v>130</v>
      </c>
      <c r="CH902" s="43" t="s">
        <v>130</v>
      </c>
      <c r="CI902" s="43" t="s">
        <v>130</v>
      </c>
      <c r="CJ902" s="43" t="s">
        <v>130</v>
      </c>
      <c r="CK902" s="43" t="s">
        <v>131</v>
      </c>
      <c r="CL902" s="248" t="s">
        <v>121</v>
      </c>
      <c r="CM902" s="43" t="s">
        <v>121</v>
      </c>
      <c r="CN902" s="43" t="s">
        <v>121</v>
      </c>
      <c r="CO902" s="59" t="s">
        <v>121</v>
      </c>
      <c r="CP902" s="59" t="s">
        <v>121</v>
      </c>
      <c r="CQ902" s="59" t="s">
        <v>121</v>
      </c>
      <c r="CR902" s="59" t="s">
        <v>121</v>
      </c>
      <c r="CS902" s="59" t="s">
        <v>121</v>
      </c>
      <c r="CT902" s="59" t="s">
        <v>121</v>
      </c>
      <c r="CU902" s="59" t="s">
        <v>121</v>
      </c>
      <c r="CV902" s="59" t="s">
        <v>121</v>
      </c>
      <c r="CW902" s="59" t="s">
        <v>121</v>
      </c>
      <c r="CX902" s="59" t="s">
        <v>121</v>
      </c>
      <c r="CY902" s="59" t="s">
        <v>121</v>
      </c>
      <c r="CZ902" s="59" t="s">
        <v>121</v>
      </c>
      <c r="DA902" s="72">
        <v>11251740</v>
      </c>
      <c r="DB902" s="73">
        <v>1</v>
      </c>
      <c r="DC902" s="221">
        <v>1</v>
      </c>
      <c r="DD902" s="24" t="s">
        <v>19394</v>
      </c>
      <c r="DE902" s="10"/>
      <c r="DF902" s="58" t="str">
        <f t="shared" si="103"/>
        <v>Vehículos Híbridos_Camperos/Camionetas_4x2</v>
      </c>
      <c r="DG902" s="13">
        <f t="shared" si="104"/>
        <v>136200000</v>
      </c>
      <c r="DH902" s="180">
        <f>+COUNTIF(BD_Perc!$A:$A,DF902)</f>
        <v>1</v>
      </c>
    </row>
    <row r="903" spans="1:112" s="180" customFormat="1" ht="25.5" x14ac:dyDescent="0.25">
      <c r="A903" s="43">
        <v>1346</v>
      </c>
      <c r="B903" s="217" t="s">
        <v>159</v>
      </c>
      <c r="C903" s="43" t="s">
        <v>2</v>
      </c>
      <c r="D903" s="43" t="s">
        <v>320</v>
      </c>
      <c r="E903" s="59" t="s">
        <v>126</v>
      </c>
      <c r="F903" s="43" t="s">
        <v>121</v>
      </c>
      <c r="G903" s="60" t="s">
        <v>19333</v>
      </c>
      <c r="H903" s="59" t="s">
        <v>161</v>
      </c>
      <c r="I903" s="62">
        <v>9006197</v>
      </c>
      <c r="J903" s="59" t="s">
        <v>19341</v>
      </c>
      <c r="K903" s="61" t="s">
        <v>163</v>
      </c>
      <c r="L903" s="63">
        <v>168</v>
      </c>
      <c r="M903" s="64" t="s">
        <v>121</v>
      </c>
      <c r="N903" s="65">
        <v>155200000</v>
      </c>
      <c r="O903" s="50">
        <f>VLOOKUP(I903,Hoja1!$A$2:$J$18391,10,0)</f>
        <v>155200000</v>
      </c>
      <c r="P903" s="66">
        <f t="shared" si="102"/>
        <v>0</v>
      </c>
      <c r="Q903" s="59" t="s">
        <v>126</v>
      </c>
      <c r="R903" s="59" t="s">
        <v>148</v>
      </c>
      <c r="S903" s="59" t="s">
        <v>764</v>
      </c>
      <c r="T903" s="59" t="s">
        <v>121</v>
      </c>
      <c r="U903" s="59" t="s">
        <v>121</v>
      </c>
      <c r="V903" s="43" t="s">
        <v>121</v>
      </c>
      <c r="W903" s="59" t="s">
        <v>121</v>
      </c>
      <c r="X903" s="59" t="s">
        <v>121</v>
      </c>
      <c r="Y903" s="67" t="s">
        <v>121</v>
      </c>
      <c r="Z903" s="214">
        <f t="shared" si="101"/>
        <v>155200000</v>
      </c>
      <c r="AA903" s="41" t="str">
        <f>+IFERROR(VLOOKUP(_xlfn.TEXTJOIN("_", FALSE, C903:E903), BD_Perc!$A:$O, 15, FALSE),"Segmentación no encontrada o vehículo inactivo")</f>
        <v>PERCENTIL 50</v>
      </c>
      <c r="AB903" s="41" t="str" cm="1">
        <f t="array" ref="AB903">_xlfn.IFS(
    AA903 = "PERCENTIL 50",
    _xlfn.IFS(
        BD!DG903 &lt; VLOOKUP(_xlfn.TEXTJOIN("_", FALSE, C903:E903), BD_Perc!$A:$O, 11, FALSE), "Intervalo de precio 1",
        BD!DG903 &gt;= VLOOKUP(_xlfn.TEXTJOIN("_", FALSE, C903:E903), BD_Perc!$A:$O, 11, FALSE), "Intervalo de precio 2"
    ),
    AA903 = "PERCENTIL 30-70",
    _xlfn.IFS(
        BD!DG903 &lt; VLOOKUP(_xlfn.TEXTJOIN("_", FALSE, C903:E903), BD_Perc!$A:$O, 6, FALSE), "Intervalo de precio 1",
        BD!DG903 &lt; VLOOKUP(_xlfn.TEXTJOIN("_", FALSE, C903:E903), BD_Perc!$A:$O, 7, FALSE), "Intervalo de precio 2",
        BD!DG903 &gt;= VLOOKUP(_xlfn.TEXTJOIN("_", FALSE, C903:E903), BD_Perc!$A:$O, 7, FALSE), "Intervalo de precio 3"
    ),
    AA903="Segmentación no encontrada o vehículo inactivo","Segmentación no encontrada o vehículo inactivo"
)</f>
        <v>Intervalo de precio 2</v>
      </c>
      <c r="AC903" s="61" t="s">
        <v>149</v>
      </c>
      <c r="AD903" s="215" t="b">
        <f t="shared" ref="AD903:AD905" si="105">+AC903=AB903</f>
        <v>1</v>
      </c>
      <c r="AE903" s="70">
        <v>0</v>
      </c>
      <c r="AF903" s="70">
        <v>0</v>
      </c>
      <c r="AG903" s="70">
        <v>0</v>
      </c>
      <c r="AH903" s="70">
        <v>0.01</v>
      </c>
      <c r="AI903" s="70">
        <v>0.01</v>
      </c>
      <c r="AJ903" s="70">
        <v>0.01</v>
      </c>
      <c r="AK903" s="59" t="s">
        <v>131</v>
      </c>
      <c r="AL903" s="59" t="s">
        <v>131</v>
      </c>
      <c r="AM903" s="59" t="s">
        <v>131</v>
      </c>
      <c r="AN903" s="71">
        <v>0</v>
      </c>
      <c r="AO903" s="56" t="s">
        <v>121</v>
      </c>
      <c r="AP903" s="56">
        <v>94329</v>
      </c>
      <c r="AQ903" s="56">
        <v>1285913</v>
      </c>
      <c r="AR903" s="56" t="s">
        <v>121</v>
      </c>
      <c r="AS903" s="56" t="s">
        <v>121</v>
      </c>
      <c r="AT903" s="56">
        <v>12380649</v>
      </c>
      <c r="AU903" s="56" t="s">
        <v>121</v>
      </c>
      <c r="AV903" s="56" t="s">
        <v>121</v>
      </c>
      <c r="AW903" s="56">
        <v>94329</v>
      </c>
      <c r="AX903" s="56" t="s">
        <v>121</v>
      </c>
      <c r="AY903" s="56" t="s">
        <v>121</v>
      </c>
      <c r="AZ903" s="56" t="s">
        <v>121</v>
      </c>
      <c r="BA903" s="56" t="s">
        <v>121</v>
      </c>
      <c r="BB903" s="56" t="s">
        <v>121</v>
      </c>
      <c r="BC903" s="56" t="s">
        <v>121</v>
      </c>
      <c r="BD903" s="56" t="s">
        <v>121</v>
      </c>
      <c r="BE903" s="56" t="s">
        <v>121</v>
      </c>
      <c r="BF903" s="56">
        <v>1886575</v>
      </c>
      <c r="BG903" s="56">
        <v>214319</v>
      </c>
      <c r="BH903" s="56" t="s">
        <v>121</v>
      </c>
      <c r="BI903" s="56" t="s">
        <v>121</v>
      </c>
      <c r="BJ903" s="56">
        <v>648511</v>
      </c>
      <c r="BK903" s="56" t="s">
        <v>121</v>
      </c>
      <c r="BL903" s="56" t="s">
        <v>121</v>
      </c>
      <c r="BM903" s="56">
        <v>1120154</v>
      </c>
      <c r="BN903" s="56">
        <v>141494</v>
      </c>
      <c r="BO903" s="56">
        <v>5400000</v>
      </c>
      <c r="BP903" s="56">
        <v>1768664</v>
      </c>
      <c r="BQ903" s="56" t="s">
        <v>121</v>
      </c>
      <c r="BR903" s="56" t="s">
        <v>121</v>
      </c>
      <c r="BS903" s="56">
        <v>2800000</v>
      </c>
      <c r="BT903" s="56">
        <v>7664211</v>
      </c>
      <c r="BU903" s="56">
        <v>94329</v>
      </c>
      <c r="BV903" s="56" t="s">
        <v>121</v>
      </c>
      <c r="BW903" s="56" t="s">
        <v>121</v>
      </c>
      <c r="BX903" s="56" t="s">
        <v>121</v>
      </c>
      <c r="BY903" s="56">
        <v>910855</v>
      </c>
      <c r="BZ903" s="56" t="s">
        <v>121</v>
      </c>
      <c r="CA903" s="56" t="s">
        <v>121</v>
      </c>
      <c r="CB903" s="56" t="s">
        <v>121</v>
      </c>
      <c r="CC903" s="56" t="s">
        <v>121</v>
      </c>
      <c r="CD903" s="56" t="s">
        <v>121</v>
      </c>
      <c r="CE903" s="43" t="s">
        <v>130</v>
      </c>
      <c r="CF903" s="43" t="s">
        <v>130</v>
      </c>
      <c r="CG903" s="43" t="s">
        <v>130</v>
      </c>
      <c r="CH903" s="43" t="s">
        <v>130</v>
      </c>
      <c r="CI903" s="43" t="s">
        <v>130</v>
      </c>
      <c r="CJ903" s="43" t="s">
        <v>130</v>
      </c>
      <c r="CK903" s="43" t="s">
        <v>131</v>
      </c>
      <c r="CL903" s="248" t="s">
        <v>121</v>
      </c>
      <c r="CM903" s="43" t="s">
        <v>121</v>
      </c>
      <c r="CN903" s="43" t="s">
        <v>121</v>
      </c>
      <c r="CO903" s="59" t="s">
        <v>121</v>
      </c>
      <c r="CP903" s="59" t="s">
        <v>121</v>
      </c>
      <c r="CQ903" s="59" t="s">
        <v>121</v>
      </c>
      <c r="CR903" s="59" t="s">
        <v>121</v>
      </c>
      <c r="CS903" s="59" t="s">
        <v>121</v>
      </c>
      <c r="CT903" s="59" t="s">
        <v>121</v>
      </c>
      <c r="CU903" s="59" t="s">
        <v>121</v>
      </c>
      <c r="CV903" s="59" t="s">
        <v>121</v>
      </c>
      <c r="CW903" s="59" t="s">
        <v>121</v>
      </c>
      <c r="CX903" s="59" t="s">
        <v>121</v>
      </c>
      <c r="CY903" s="59" t="s">
        <v>121</v>
      </c>
      <c r="CZ903" s="59" t="s">
        <v>121</v>
      </c>
      <c r="DA903" s="72">
        <v>11251740</v>
      </c>
      <c r="DB903" s="73">
        <v>1</v>
      </c>
      <c r="DC903" s="221">
        <v>1</v>
      </c>
      <c r="DD903" s="24" t="s">
        <v>19394</v>
      </c>
      <c r="DE903" s="10"/>
      <c r="DF903" s="58" t="str">
        <f t="shared" si="103"/>
        <v>Vehículos Híbridos_Camperos/Camionetas_4x2</v>
      </c>
      <c r="DG903" s="13">
        <f t="shared" si="104"/>
        <v>155200000</v>
      </c>
      <c r="DH903" s="180">
        <f>+COUNTIF(BD_Perc!$A:$A,DF903)</f>
        <v>1</v>
      </c>
    </row>
    <row r="904" spans="1:112" s="180" customFormat="1" ht="25.5" x14ac:dyDescent="0.25">
      <c r="A904" s="43">
        <v>1347</v>
      </c>
      <c r="B904" s="217" t="s">
        <v>159</v>
      </c>
      <c r="C904" s="43" t="s">
        <v>2</v>
      </c>
      <c r="D904" s="43" t="s">
        <v>320</v>
      </c>
      <c r="E904" s="59" t="s">
        <v>126</v>
      </c>
      <c r="F904" s="43" t="s">
        <v>121</v>
      </c>
      <c r="G904" s="60" t="s">
        <v>19334</v>
      </c>
      <c r="H904" s="59" t="s">
        <v>161</v>
      </c>
      <c r="I904" s="62">
        <v>9006181</v>
      </c>
      <c r="J904" s="59" t="s">
        <v>19403</v>
      </c>
      <c r="K904" s="61" t="s">
        <v>145</v>
      </c>
      <c r="L904" s="63">
        <v>114</v>
      </c>
      <c r="M904" s="64" t="s">
        <v>121</v>
      </c>
      <c r="N904" s="65">
        <v>125900000</v>
      </c>
      <c r="O904" s="50">
        <f>VLOOKUP(I904,Hoja1!$A$2:$J$18391,10,0)</f>
        <v>125900000</v>
      </c>
      <c r="P904" s="66">
        <f t="shared" si="102"/>
        <v>0</v>
      </c>
      <c r="Q904" s="59" t="s">
        <v>126</v>
      </c>
      <c r="R904" s="59" t="s">
        <v>148</v>
      </c>
      <c r="S904" s="59" t="s">
        <v>764</v>
      </c>
      <c r="T904" s="59" t="s">
        <v>121</v>
      </c>
      <c r="U904" s="59" t="s">
        <v>121</v>
      </c>
      <c r="V904" s="43" t="s">
        <v>121</v>
      </c>
      <c r="W904" s="59" t="s">
        <v>121</v>
      </c>
      <c r="X904" s="59" t="s">
        <v>121</v>
      </c>
      <c r="Y904" s="67" t="s">
        <v>121</v>
      </c>
      <c r="Z904" s="214">
        <f t="shared" si="101"/>
        <v>125900000</v>
      </c>
      <c r="AA904" s="41" t="str">
        <f>+IFERROR(VLOOKUP(_xlfn.TEXTJOIN("_", FALSE, C904:E904), BD_Perc!$A:$O, 15, FALSE),"Segmentación no encontrada o vehículo inactivo")</f>
        <v>PERCENTIL 50</v>
      </c>
      <c r="AB904" s="41" t="str" cm="1">
        <f t="array" ref="AB904">_xlfn.IFS(
    AA904 = "PERCENTIL 50",
    _xlfn.IFS(
        BD!DG904 &lt; VLOOKUP(_xlfn.TEXTJOIN("_", FALSE, C904:E904), BD_Perc!$A:$O, 11, FALSE), "Intervalo de precio 1",
        BD!DG904 &gt;= VLOOKUP(_xlfn.TEXTJOIN("_", FALSE, C904:E904), BD_Perc!$A:$O, 11, FALSE), "Intervalo de precio 2"
    ),
    AA904 = "PERCENTIL 30-70",
    _xlfn.IFS(
        BD!DG904 &lt; VLOOKUP(_xlfn.TEXTJOIN("_", FALSE, C904:E904), BD_Perc!$A:$O, 6, FALSE), "Intervalo de precio 1",
        BD!DG904 &lt; VLOOKUP(_xlfn.TEXTJOIN("_", FALSE, C904:E904), BD_Perc!$A:$O, 7, FALSE), "Intervalo de precio 2",
        BD!DG904 &gt;= VLOOKUP(_xlfn.TEXTJOIN("_", FALSE, C904:E904), BD_Perc!$A:$O, 7, FALSE), "Intervalo de precio 3"
    ),
    AA904="Segmentación no encontrada o vehículo inactivo","Segmentación no encontrada o vehículo inactivo"
)</f>
        <v>Intervalo de precio 1</v>
      </c>
      <c r="AC904" s="61" t="s">
        <v>129</v>
      </c>
      <c r="AD904" s="215" t="b">
        <f t="shared" si="105"/>
        <v>1</v>
      </c>
      <c r="AE904" s="70">
        <v>0</v>
      </c>
      <c r="AF904" s="70">
        <v>0</v>
      </c>
      <c r="AG904" s="70">
        <v>0</v>
      </c>
      <c r="AH904" s="70">
        <v>0.01</v>
      </c>
      <c r="AI904" s="70">
        <v>0.01</v>
      </c>
      <c r="AJ904" s="70">
        <v>0.01</v>
      </c>
      <c r="AK904" s="59" t="s">
        <v>131</v>
      </c>
      <c r="AL904" s="59" t="s">
        <v>131</v>
      </c>
      <c r="AM904" s="59" t="s">
        <v>131</v>
      </c>
      <c r="AN904" s="71">
        <v>0</v>
      </c>
      <c r="AO904" s="56" t="s">
        <v>121</v>
      </c>
      <c r="AP904" s="56">
        <v>94329</v>
      </c>
      <c r="AQ904" s="56">
        <v>1285913</v>
      </c>
      <c r="AR904" s="56" t="s">
        <v>121</v>
      </c>
      <c r="AS904" s="56" t="s">
        <v>121</v>
      </c>
      <c r="AT904" s="56">
        <v>12380649</v>
      </c>
      <c r="AU904" s="56" t="s">
        <v>121</v>
      </c>
      <c r="AV904" s="56" t="s">
        <v>121</v>
      </c>
      <c r="AW904" s="56">
        <v>94329</v>
      </c>
      <c r="AX904" s="56" t="s">
        <v>121</v>
      </c>
      <c r="AY904" s="56" t="s">
        <v>121</v>
      </c>
      <c r="AZ904" s="56" t="s">
        <v>121</v>
      </c>
      <c r="BA904" s="56" t="s">
        <v>121</v>
      </c>
      <c r="BB904" s="56" t="s">
        <v>121</v>
      </c>
      <c r="BC904" s="56" t="s">
        <v>121</v>
      </c>
      <c r="BD904" s="56" t="s">
        <v>121</v>
      </c>
      <c r="BE904" s="56" t="s">
        <v>121</v>
      </c>
      <c r="BF904" s="56">
        <v>1886575</v>
      </c>
      <c r="BG904" s="56">
        <v>214319</v>
      </c>
      <c r="BH904" s="56" t="s">
        <v>121</v>
      </c>
      <c r="BI904" s="56" t="s">
        <v>121</v>
      </c>
      <c r="BJ904" s="56">
        <v>648511</v>
      </c>
      <c r="BK904" s="56" t="s">
        <v>121</v>
      </c>
      <c r="BL904" s="56" t="s">
        <v>121</v>
      </c>
      <c r="BM904" s="56">
        <v>1120154</v>
      </c>
      <c r="BN904" s="56">
        <v>141494</v>
      </c>
      <c r="BO904" s="56">
        <v>5400000</v>
      </c>
      <c r="BP904" s="56">
        <v>1768664</v>
      </c>
      <c r="BQ904" s="56" t="s">
        <v>121</v>
      </c>
      <c r="BR904" s="56" t="s">
        <v>121</v>
      </c>
      <c r="BS904" s="56">
        <v>2800000</v>
      </c>
      <c r="BT904" s="56">
        <v>7664211</v>
      </c>
      <c r="BU904" s="56">
        <v>94329</v>
      </c>
      <c r="BV904" s="56" t="s">
        <v>121</v>
      </c>
      <c r="BW904" s="56" t="s">
        <v>121</v>
      </c>
      <c r="BX904" s="56" t="s">
        <v>121</v>
      </c>
      <c r="BY904" s="56">
        <v>910855</v>
      </c>
      <c r="BZ904" s="56" t="s">
        <v>121</v>
      </c>
      <c r="CA904" s="56" t="s">
        <v>121</v>
      </c>
      <c r="CB904" s="56" t="s">
        <v>121</v>
      </c>
      <c r="CC904" s="56" t="s">
        <v>121</v>
      </c>
      <c r="CD904" s="56" t="s">
        <v>121</v>
      </c>
      <c r="CE904" s="43" t="s">
        <v>130</v>
      </c>
      <c r="CF904" s="43" t="s">
        <v>130</v>
      </c>
      <c r="CG904" s="43" t="s">
        <v>130</v>
      </c>
      <c r="CH904" s="43" t="s">
        <v>130</v>
      </c>
      <c r="CI904" s="43" t="s">
        <v>130</v>
      </c>
      <c r="CJ904" s="43" t="s">
        <v>130</v>
      </c>
      <c r="CK904" s="43" t="s">
        <v>131</v>
      </c>
      <c r="CL904" s="248" t="s">
        <v>121</v>
      </c>
      <c r="CM904" s="43" t="s">
        <v>121</v>
      </c>
      <c r="CN904" s="43" t="s">
        <v>121</v>
      </c>
      <c r="CO904" s="59" t="s">
        <v>121</v>
      </c>
      <c r="CP904" s="59" t="s">
        <v>121</v>
      </c>
      <c r="CQ904" s="59" t="s">
        <v>121</v>
      </c>
      <c r="CR904" s="59" t="s">
        <v>121</v>
      </c>
      <c r="CS904" s="59" t="s">
        <v>121</v>
      </c>
      <c r="CT904" s="59" t="s">
        <v>121</v>
      </c>
      <c r="CU904" s="59" t="s">
        <v>121</v>
      </c>
      <c r="CV904" s="59" t="s">
        <v>121</v>
      </c>
      <c r="CW904" s="59" t="s">
        <v>121</v>
      </c>
      <c r="CX904" s="59" t="s">
        <v>121</v>
      </c>
      <c r="CY904" s="59" t="s">
        <v>121</v>
      </c>
      <c r="CZ904" s="59" t="s">
        <v>121</v>
      </c>
      <c r="DA904" s="72">
        <v>8500000</v>
      </c>
      <c r="DB904" s="73">
        <v>1</v>
      </c>
      <c r="DC904" s="221">
        <v>1</v>
      </c>
      <c r="DD904" s="24" t="s">
        <v>19394</v>
      </c>
      <c r="DE904" s="10"/>
      <c r="DF904" s="58" t="str">
        <f t="shared" si="103"/>
        <v>Vehículos Híbridos_Camperos/Camionetas_4x2</v>
      </c>
      <c r="DG904" s="13">
        <f t="shared" si="104"/>
        <v>125900000</v>
      </c>
      <c r="DH904" s="180">
        <f>+COUNTIF(BD_Perc!$A:$A,DF904)</f>
        <v>1</v>
      </c>
    </row>
    <row r="905" spans="1:112" s="180" customFormat="1" ht="25.5" x14ac:dyDescent="0.25">
      <c r="A905" s="43">
        <v>1348</v>
      </c>
      <c r="B905" s="217" t="s">
        <v>159</v>
      </c>
      <c r="C905" s="43" t="s">
        <v>2</v>
      </c>
      <c r="D905" s="43" t="s">
        <v>320</v>
      </c>
      <c r="E905" s="59" t="s">
        <v>126</v>
      </c>
      <c r="F905" s="43" t="s">
        <v>121</v>
      </c>
      <c r="G905" s="60" t="s">
        <v>19335</v>
      </c>
      <c r="H905" s="59" t="s">
        <v>161</v>
      </c>
      <c r="I905" s="62">
        <v>9006204</v>
      </c>
      <c r="J905" s="59" t="s">
        <v>19342</v>
      </c>
      <c r="K905" s="61" t="s">
        <v>145</v>
      </c>
      <c r="L905" s="63">
        <v>114</v>
      </c>
      <c r="M905" s="64" t="s">
        <v>121</v>
      </c>
      <c r="N905" s="65">
        <v>139900000</v>
      </c>
      <c r="O905" s="50">
        <f>VLOOKUP(I905,Hoja1!$A$2:$J$18391,10,0)</f>
        <v>146900000</v>
      </c>
      <c r="P905" s="66">
        <f t="shared" si="102"/>
        <v>-7000000</v>
      </c>
      <c r="Q905" s="59" t="s">
        <v>126</v>
      </c>
      <c r="R905" s="59" t="s">
        <v>148</v>
      </c>
      <c r="S905" s="59" t="s">
        <v>764</v>
      </c>
      <c r="T905" s="59" t="s">
        <v>121</v>
      </c>
      <c r="U905" s="59" t="s">
        <v>121</v>
      </c>
      <c r="V905" s="43" t="s">
        <v>121</v>
      </c>
      <c r="W905" s="59" t="s">
        <v>121</v>
      </c>
      <c r="X905" s="59" t="s">
        <v>121</v>
      </c>
      <c r="Y905" s="67" t="s">
        <v>121</v>
      </c>
      <c r="Z905" s="214">
        <f t="shared" si="101"/>
        <v>139900000</v>
      </c>
      <c r="AA905" s="41" t="str">
        <f>+IFERROR(VLOOKUP(_xlfn.TEXTJOIN("_", FALSE, C905:E905), BD_Perc!$A:$O, 15, FALSE),"Segmentación no encontrada o vehículo inactivo")</f>
        <v>PERCENTIL 50</v>
      </c>
      <c r="AB905" s="41" t="str" cm="1">
        <f t="array" ref="AB905">_xlfn.IFS(
    AA905 = "PERCENTIL 50",
    _xlfn.IFS(
        BD!DG905 &lt; VLOOKUP(_xlfn.TEXTJOIN("_", FALSE, C905:E905), BD_Perc!$A:$O, 11, FALSE), "Intervalo de precio 1",
        BD!DG905 &gt;= VLOOKUP(_xlfn.TEXTJOIN("_", FALSE, C905:E905), BD_Perc!$A:$O, 11, FALSE), "Intervalo de precio 2"
    ),
    AA905 = "PERCENTIL 30-70",
    _xlfn.IFS(
        BD!DG905 &lt; VLOOKUP(_xlfn.TEXTJOIN("_", FALSE, C905:E905), BD_Perc!$A:$O, 6, FALSE), "Intervalo de precio 1",
        BD!DG905 &lt; VLOOKUP(_xlfn.TEXTJOIN("_", FALSE, C905:E905), BD_Perc!$A:$O, 7, FALSE), "Intervalo de precio 2",
        BD!DG905 &gt;= VLOOKUP(_xlfn.TEXTJOIN("_", FALSE, C905:E905), BD_Perc!$A:$O, 7, FALSE), "Intervalo de precio 3"
    ),
    AA905="Segmentación no encontrada o vehículo inactivo","Segmentación no encontrada o vehículo inactivo"
)</f>
        <v>Intervalo de precio 1</v>
      </c>
      <c r="AC905" s="61" t="s">
        <v>129</v>
      </c>
      <c r="AD905" s="215" t="b">
        <f t="shared" si="105"/>
        <v>1</v>
      </c>
      <c r="AE905" s="70">
        <v>0</v>
      </c>
      <c r="AF905" s="70">
        <v>0</v>
      </c>
      <c r="AG905" s="70">
        <v>0</v>
      </c>
      <c r="AH905" s="70">
        <v>0.01</v>
      </c>
      <c r="AI905" s="70">
        <v>0.01</v>
      </c>
      <c r="AJ905" s="70">
        <v>0.01</v>
      </c>
      <c r="AK905" s="59" t="s">
        <v>131</v>
      </c>
      <c r="AL905" s="59" t="s">
        <v>131</v>
      </c>
      <c r="AM905" s="59" t="s">
        <v>131</v>
      </c>
      <c r="AN905" s="71">
        <v>0</v>
      </c>
      <c r="AO905" s="56" t="s">
        <v>121</v>
      </c>
      <c r="AP905" s="56">
        <v>94329</v>
      </c>
      <c r="AQ905" s="56">
        <v>1285913</v>
      </c>
      <c r="AR905" s="56" t="s">
        <v>121</v>
      </c>
      <c r="AS905" s="56" t="s">
        <v>121</v>
      </c>
      <c r="AT905" s="56">
        <v>12380649</v>
      </c>
      <c r="AU905" s="56" t="s">
        <v>121</v>
      </c>
      <c r="AV905" s="56" t="s">
        <v>121</v>
      </c>
      <c r="AW905" s="56">
        <v>94329</v>
      </c>
      <c r="AX905" s="56" t="s">
        <v>121</v>
      </c>
      <c r="AY905" s="56" t="s">
        <v>121</v>
      </c>
      <c r="AZ905" s="56" t="s">
        <v>121</v>
      </c>
      <c r="BA905" s="56" t="s">
        <v>121</v>
      </c>
      <c r="BB905" s="56" t="s">
        <v>121</v>
      </c>
      <c r="BC905" s="56" t="s">
        <v>121</v>
      </c>
      <c r="BD905" s="56" t="s">
        <v>121</v>
      </c>
      <c r="BE905" s="56" t="s">
        <v>121</v>
      </c>
      <c r="BF905" s="56">
        <v>1886575</v>
      </c>
      <c r="BG905" s="56">
        <v>214319</v>
      </c>
      <c r="BH905" s="56" t="s">
        <v>121</v>
      </c>
      <c r="BI905" s="56" t="s">
        <v>121</v>
      </c>
      <c r="BJ905" s="56">
        <v>648511</v>
      </c>
      <c r="BK905" s="56" t="s">
        <v>121</v>
      </c>
      <c r="BL905" s="56" t="s">
        <v>121</v>
      </c>
      <c r="BM905" s="56">
        <v>1120154</v>
      </c>
      <c r="BN905" s="56">
        <v>141494</v>
      </c>
      <c r="BO905" s="56">
        <v>5400000</v>
      </c>
      <c r="BP905" s="56">
        <v>1768664</v>
      </c>
      <c r="BQ905" s="56" t="s">
        <v>121</v>
      </c>
      <c r="BR905" s="56" t="s">
        <v>121</v>
      </c>
      <c r="BS905" s="56">
        <v>2800000</v>
      </c>
      <c r="BT905" s="56">
        <v>7664211</v>
      </c>
      <c r="BU905" s="56">
        <v>94329</v>
      </c>
      <c r="BV905" s="56" t="s">
        <v>121</v>
      </c>
      <c r="BW905" s="56" t="s">
        <v>121</v>
      </c>
      <c r="BX905" s="56" t="s">
        <v>121</v>
      </c>
      <c r="BY905" s="56">
        <v>910855</v>
      </c>
      <c r="BZ905" s="56" t="s">
        <v>121</v>
      </c>
      <c r="CA905" s="56" t="s">
        <v>121</v>
      </c>
      <c r="CB905" s="56" t="s">
        <v>121</v>
      </c>
      <c r="CC905" s="56" t="s">
        <v>121</v>
      </c>
      <c r="CD905" s="56" t="s">
        <v>121</v>
      </c>
      <c r="CE905" s="43" t="s">
        <v>130</v>
      </c>
      <c r="CF905" s="43" t="s">
        <v>130</v>
      </c>
      <c r="CG905" s="43" t="s">
        <v>130</v>
      </c>
      <c r="CH905" s="43" t="s">
        <v>130</v>
      </c>
      <c r="CI905" s="43" t="s">
        <v>130</v>
      </c>
      <c r="CJ905" s="43" t="s">
        <v>130</v>
      </c>
      <c r="CK905" s="43" t="s">
        <v>131</v>
      </c>
      <c r="CL905" s="248" t="s">
        <v>121</v>
      </c>
      <c r="CM905" s="43" t="s">
        <v>121</v>
      </c>
      <c r="CN905" s="43" t="s">
        <v>121</v>
      </c>
      <c r="CO905" s="59" t="s">
        <v>121</v>
      </c>
      <c r="CP905" s="59" t="s">
        <v>121</v>
      </c>
      <c r="CQ905" s="59" t="s">
        <v>121</v>
      </c>
      <c r="CR905" s="59" t="s">
        <v>121</v>
      </c>
      <c r="CS905" s="59" t="s">
        <v>121</v>
      </c>
      <c r="CT905" s="59" t="s">
        <v>121</v>
      </c>
      <c r="CU905" s="59" t="s">
        <v>121</v>
      </c>
      <c r="CV905" s="59" t="s">
        <v>121</v>
      </c>
      <c r="CW905" s="59" t="s">
        <v>121</v>
      </c>
      <c r="CX905" s="59" t="s">
        <v>121</v>
      </c>
      <c r="CY905" s="59" t="s">
        <v>121</v>
      </c>
      <c r="CZ905" s="59" t="s">
        <v>121</v>
      </c>
      <c r="DA905" s="72">
        <v>8500000</v>
      </c>
      <c r="DB905" s="73">
        <v>1</v>
      </c>
      <c r="DC905" s="221">
        <v>1</v>
      </c>
      <c r="DD905" s="24" t="s">
        <v>19394</v>
      </c>
      <c r="DE905" s="10"/>
      <c r="DF905" s="58" t="str">
        <f t="shared" si="103"/>
        <v>Vehículos Híbridos_Camperos/Camionetas_4x2</v>
      </c>
      <c r="DG905" s="13">
        <f t="shared" si="104"/>
        <v>139900000</v>
      </c>
      <c r="DH905" s="180">
        <f>+COUNTIF(BD_Perc!$A:$A,DF905)</f>
        <v>1</v>
      </c>
    </row>
  </sheetData>
  <autoFilter ref="A5:DK905" xr:uid="{533EAF5D-86C6-4269-B638-BDBCC1D7C3EC}"/>
  <mergeCells count="16">
    <mergeCell ref="CE1:CL3"/>
    <mergeCell ref="CM1:CR3"/>
    <mergeCell ref="CS1:CZ3"/>
    <mergeCell ref="Z2:Z3"/>
    <mergeCell ref="A3:C3"/>
    <mergeCell ref="G3:H3"/>
    <mergeCell ref="CP4:CQ4"/>
    <mergeCell ref="CS4:CT4"/>
    <mergeCell ref="CV4:CW4"/>
    <mergeCell ref="CY4:CZ4"/>
    <mergeCell ref="AO4:AQ4"/>
    <mergeCell ref="BZ4:CB4"/>
    <mergeCell ref="CE4:CF4"/>
    <mergeCell ref="CH4:CI4"/>
    <mergeCell ref="CJ4:CK4"/>
    <mergeCell ref="CM4:CN4"/>
  </mergeCells>
  <phoneticPr fontId="13" type="noConversion"/>
  <conditionalFormatting sqref="A5:C5">
    <cfRule type="containsText" dxfId="147" priority="212" operator="containsText" text="puntaje">
      <formula>NOT(ISERROR(SEARCH("puntaje",A5)))</formula>
    </cfRule>
  </conditionalFormatting>
  <conditionalFormatting sqref="B513:B515">
    <cfRule type="containsText" dxfId="146" priority="158" operator="containsText" text="puntaje">
      <formula>NOT(ISERROR(SEARCH("puntaje",B513)))</formula>
    </cfRule>
  </conditionalFormatting>
  <conditionalFormatting sqref="B594:B597">
    <cfRule type="containsText" dxfId="145" priority="151" operator="containsText" text="puntaje">
      <formula>NOT(ISERROR(SEARCH("puntaje",B594)))</formula>
    </cfRule>
  </conditionalFormatting>
  <conditionalFormatting sqref="B894:B895">
    <cfRule type="containsText" dxfId="144" priority="47" operator="containsText" text="puntaje">
      <formula>NOT(ISERROR(SEARCH("puntaje",B894)))</formula>
    </cfRule>
  </conditionalFormatting>
  <conditionalFormatting sqref="C5 C402:C403 C415:C416 C442:C444 C453 C482:C483 C497:C498 C507 C511:C512 C525:C528 C530 C702:C707">
    <cfRule type="cellIs" dxfId="143" priority="214" operator="equal">
      <formula>"Vehículos Especiales"</formula>
    </cfRule>
  </conditionalFormatting>
  <conditionalFormatting sqref="C5 C402:C403 C415:C416 C453 C482:C483 C497:C498 C507 C511:C512 C525:C528 C530 C702:C707">
    <cfRule type="cellIs" dxfId="142" priority="216" operator="equal">
      <formula>"Vehículos Eléctricos"</formula>
    </cfRule>
    <cfRule type="cellIs" dxfId="141" priority="215" operator="equal">
      <formula>"Vehículos Híbridos"</formula>
    </cfRule>
    <cfRule type="cellIs" dxfId="140" priority="213" operator="equal">
      <formula>"Otros Tipos de Vehículos"</formula>
    </cfRule>
    <cfRule type="cellIs" dxfId="139" priority="217" operator="equal">
      <formula>"Vehículos Convencionales"</formula>
    </cfRule>
  </conditionalFormatting>
  <conditionalFormatting sqref="C6:C358 C371:C401 C404:C414 C445:C452 C454:C481 C484:C496 C508:C510 C531:C558 C560:C564 C577:C647 C653:C674 C679:C682 C687:C700 C708:C731 C739:C802 C804:C850">
    <cfRule type="cellIs" dxfId="138" priority="73" operator="equal">
      <formula>"Vehículos Convencionales"</formula>
    </cfRule>
    <cfRule type="cellIs" dxfId="137" priority="69" operator="equal">
      <formula>"Otros Tipos de Vehículos"</formula>
    </cfRule>
    <cfRule type="cellIs" dxfId="136" priority="71" operator="equal">
      <formula>"Vehículos Híbridos"</formula>
    </cfRule>
    <cfRule type="cellIs" dxfId="135" priority="72" operator="equal">
      <formula>"Vehículos Eléctricos"</formula>
    </cfRule>
  </conditionalFormatting>
  <conditionalFormatting sqref="C6:C401 C404:C414 C445:C452 C454:C481 C484:C496 C508:C510 C531:C558 C560:C564 C569:C647 C653:C674 C679:C684 C687:C700 C708:C731 C739:C802 C804:C850">
    <cfRule type="cellIs" dxfId="134" priority="70" operator="equal">
      <formula>"Vehículos Especiales"</formula>
    </cfRule>
  </conditionalFormatting>
  <conditionalFormatting sqref="C359:C369 C441:C444">
    <cfRule type="cellIs" dxfId="133" priority="167" operator="equal">
      <formula>"Vehículos Híbridos"</formula>
    </cfRule>
  </conditionalFormatting>
  <conditionalFormatting sqref="C359:C370 C441 C569:C576 C683:C685 C292:C348 C465:C471 C537:C540 C548 C606 C618 C624:C625 C659:C660 C761:C765 C781:C783 C808:C810 C877">
    <cfRule type="containsBlanks" dxfId="132" priority="168">
      <formula>LEN(TRIM(C292))=0</formula>
    </cfRule>
  </conditionalFormatting>
  <conditionalFormatting sqref="C359:C370 C441:C444">
    <cfRule type="cellIs" dxfId="131" priority="166" operator="equal">
      <formula>"Vehículos Convencionales"</formula>
    </cfRule>
    <cfRule type="cellIs" dxfId="130" priority="165" operator="equal">
      <formula>"Vehículos Eléctricos"</formula>
    </cfRule>
    <cfRule type="cellIs" dxfId="129" priority="164" operator="equal">
      <formula>"Otros Tipos de Vehículos"</formula>
    </cfRule>
  </conditionalFormatting>
  <conditionalFormatting sqref="C368:C369 C402:C403 C415:C416 C442:C444 C453 C482:C483 C497:C498 C507 C511:C512 C525:C528 C530 C559 C565:C568 C702:C707">
    <cfRule type="containsBlanks" dxfId="128" priority="152">
      <formula>LEN(TRIM(C368))=0</formula>
    </cfRule>
  </conditionalFormatting>
  <conditionalFormatting sqref="C417:C440 C499:C506 C513:C524 C529">
    <cfRule type="cellIs" dxfId="127" priority="74" operator="equal">
      <formula>"Otros Tipos de Vehículos"</formula>
    </cfRule>
    <cfRule type="cellIs" dxfId="126" priority="76" operator="equal">
      <formula>"Vehículos Híbridos"</formula>
    </cfRule>
    <cfRule type="cellIs" dxfId="125" priority="77" operator="equal">
      <formula>"Vehículos Eléctricos"</formula>
    </cfRule>
    <cfRule type="cellIs" dxfId="124" priority="78" operator="equal">
      <formula>"Vehículos Convencionales"</formula>
    </cfRule>
  </conditionalFormatting>
  <conditionalFormatting sqref="C417:C441 C499:C506 C513:C524 C529">
    <cfRule type="cellIs" dxfId="123" priority="75" operator="equal">
      <formula>"Vehículos Especiales"</formula>
    </cfRule>
  </conditionalFormatting>
  <conditionalFormatting sqref="C559 C565:C568">
    <cfRule type="cellIs" dxfId="122" priority="154" operator="equal">
      <formula>"Vehículos Especiales"</formula>
    </cfRule>
  </conditionalFormatting>
  <conditionalFormatting sqref="C559 C565:C576">
    <cfRule type="cellIs" dxfId="121" priority="157" operator="equal">
      <formula>"Vehículos Convencionales"</formula>
    </cfRule>
    <cfRule type="cellIs" dxfId="120" priority="156" operator="equal">
      <formula>"Vehículos Eléctricos"</formula>
    </cfRule>
    <cfRule type="cellIs" dxfId="119" priority="155" operator="equal">
      <formula>"Vehículos Híbridos"</formula>
    </cfRule>
    <cfRule type="cellIs" dxfId="118" priority="153" operator="equal">
      <formula>"Otros Tipos de Vehículos"</formula>
    </cfRule>
  </conditionalFormatting>
  <conditionalFormatting sqref="C648:C652 C701 C732:C738">
    <cfRule type="cellIs" dxfId="117" priority="148" operator="equal">
      <formula>"Vehículos Híbridos"</formula>
    </cfRule>
    <cfRule type="cellIs" dxfId="116" priority="150" operator="equal">
      <formula>"Vehículos Convencionales"</formula>
    </cfRule>
    <cfRule type="cellIs" dxfId="115" priority="149" operator="equal">
      <formula>"Vehículos Eléctricos"</formula>
    </cfRule>
    <cfRule type="cellIs" dxfId="114" priority="147" operator="equal">
      <formula>"Vehículos Especiales"</formula>
    </cfRule>
    <cfRule type="cellIs" dxfId="113" priority="146" operator="equal">
      <formula>"Otros Tipos de Vehículos"</formula>
    </cfRule>
    <cfRule type="containsText" dxfId="112" priority="145" operator="containsText" text="puntaje">
      <formula>NOT(ISERROR(SEARCH("puntaje",C648)))</formula>
    </cfRule>
  </conditionalFormatting>
  <conditionalFormatting sqref="C675:C678">
    <cfRule type="cellIs" dxfId="111" priority="141" operator="equal">
      <formula>"Vehículos Especiales"</formula>
    </cfRule>
    <cfRule type="cellIs" dxfId="110" priority="143" operator="equal">
      <formula>"Vehículos Eléctricos"</formula>
    </cfRule>
    <cfRule type="cellIs" dxfId="109" priority="140" operator="equal">
      <formula>"Otros Tipos de Vehículos"</formula>
    </cfRule>
    <cfRule type="cellIs" dxfId="108" priority="142" operator="equal">
      <formula>"Vehículos Híbridos"</formula>
    </cfRule>
    <cfRule type="cellIs" dxfId="107" priority="144" operator="equal">
      <formula>"Vehículos Convencionales"</formula>
    </cfRule>
  </conditionalFormatting>
  <conditionalFormatting sqref="C677:C678">
    <cfRule type="containsBlanks" dxfId="106" priority="139">
      <formula>LEN(TRIM(C677))=0</formula>
    </cfRule>
  </conditionalFormatting>
  <conditionalFormatting sqref="C683:C686">
    <cfRule type="cellIs" dxfId="105" priority="138" operator="equal">
      <formula>"Vehículos Convencionales"</formula>
    </cfRule>
    <cfRule type="cellIs" dxfId="104" priority="137" operator="equal">
      <formula>"Vehículos Eléctricos"</formula>
    </cfRule>
    <cfRule type="cellIs" dxfId="103" priority="136" operator="equal">
      <formula>"Vehículos Híbridos"</formula>
    </cfRule>
    <cfRule type="cellIs" dxfId="102" priority="134" operator="equal">
      <formula>"Otros Tipos de Vehículos"</formula>
    </cfRule>
  </conditionalFormatting>
  <conditionalFormatting sqref="C685:C686">
    <cfRule type="cellIs" dxfId="101" priority="135" operator="equal">
      <formula>"Vehículos Especiales"</formula>
    </cfRule>
  </conditionalFormatting>
  <conditionalFormatting sqref="C686">
    <cfRule type="containsText" dxfId="100" priority="133" operator="containsText" text="puntaje">
      <formula>NOT(ISERROR(SEARCH("puntaje",C686)))</formula>
    </cfRule>
  </conditionalFormatting>
  <conditionalFormatting sqref="C688:C689">
    <cfRule type="containsBlanks" dxfId="99" priority="132">
      <formula>LEN(TRIM(C688))=0</formula>
    </cfRule>
  </conditionalFormatting>
  <conditionalFormatting sqref="C753:C756 C759">
    <cfRule type="containsBlanks" dxfId="98" priority="126">
      <formula>LEN(TRIM(C753))=0</formula>
    </cfRule>
  </conditionalFormatting>
  <conditionalFormatting sqref="C803">
    <cfRule type="cellIs" dxfId="97" priority="122" operator="equal">
      <formula>"Vehículos Especiales"</formula>
    </cfRule>
    <cfRule type="cellIs" dxfId="96" priority="121" operator="equal">
      <formula>"Otros Tipos de Vehículos"</formula>
    </cfRule>
    <cfRule type="cellIs" dxfId="95" priority="123" operator="equal">
      <formula>"Vehículos Híbridos"</formula>
    </cfRule>
    <cfRule type="containsBlanks" dxfId="94" priority="120">
      <formula>LEN(TRIM(C803))=0</formula>
    </cfRule>
    <cfRule type="cellIs" dxfId="93" priority="124" operator="equal">
      <formula>"Vehículos Eléctricos"</formula>
    </cfRule>
    <cfRule type="cellIs" dxfId="92" priority="125" operator="equal">
      <formula>"Vehículos Convencionales"</formula>
    </cfRule>
  </conditionalFormatting>
  <conditionalFormatting sqref="C803:C805">
    <cfRule type="containsBlanks" dxfId="91" priority="170">
      <formula>LEN(TRIM(C803))=0</formula>
    </cfRule>
  </conditionalFormatting>
  <conditionalFormatting sqref="C851:C856">
    <cfRule type="containsBlanks" dxfId="90" priority="114">
      <formula>LEN(TRIM(C851))=0</formula>
    </cfRule>
  </conditionalFormatting>
  <conditionalFormatting sqref="C851:C857">
    <cfRule type="cellIs" dxfId="89" priority="111" operator="equal">
      <formula>"Vehículos Híbridos"</formula>
    </cfRule>
    <cfRule type="cellIs" dxfId="88" priority="112" operator="equal">
      <formula>"Vehículos Eléctricos"</formula>
    </cfRule>
    <cfRule type="cellIs" dxfId="87" priority="113" operator="equal">
      <formula>"Vehículos Convencionales"</formula>
    </cfRule>
    <cfRule type="cellIs" dxfId="86" priority="110" operator="equal">
      <formula>"Vehículos Especiales"</formula>
    </cfRule>
    <cfRule type="cellIs" dxfId="85" priority="109" operator="equal">
      <formula>"Otros Tipos de Vehículos"</formula>
    </cfRule>
  </conditionalFormatting>
  <conditionalFormatting sqref="C857">
    <cfRule type="containsBlanks" dxfId="84" priority="108">
      <formula>LEN(TRIM(C857))=0</formula>
    </cfRule>
  </conditionalFormatting>
  <conditionalFormatting sqref="C858:C905">
    <cfRule type="cellIs" dxfId="83" priority="4" operator="equal">
      <formula>"Vehículos Eléctricos"</formula>
    </cfRule>
    <cfRule type="cellIs" dxfId="82" priority="2" operator="equal">
      <formula>"Vehículos Especiales"</formula>
    </cfRule>
    <cfRule type="cellIs" dxfId="81" priority="3" operator="equal">
      <formula>"Vehículos Híbridos"</formula>
    </cfRule>
    <cfRule type="cellIs" dxfId="80" priority="1" operator="equal">
      <formula>"Otros Tipos de Vehículos"</formula>
    </cfRule>
    <cfRule type="cellIs" dxfId="79" priority="5" operator="equal">
      <formula>"Vehículos Convencionales"</formula>
    </cfRule>
  </conditionalFormatting>
  <conditionalFormatting sqref="C1:G2 C4">
    <cfRule type="cellIs" dxfId="78" priority="177" operator="equal">
      <formula>"Vehículos Especiales"</formula>
    </cfRule>
    <cfRule type="cellIs" dxfId="77" priority="178" operator="equal">
      <formula>"Vehículos Híbridos"</formula>
    </cfRule>
    <cfRule type="cellIs" dxfId="76" priority="179" operator="equal">
      <formula>"Vehículos Eléctricos"</formula>
    </cfRule>
    <cfRule type="cellIs" dxfId="75" priority="180" operator="equal">
      <formula>"Vehículos Convencionales"</formula>
    </cfRule>
    <cfRule type="cellIs" dxfId="74" priority="176" operator="equal">
      <formula>"Otros Tipos de Vehículos"</formula>
    </cfRule>
  </conditionalFormatting>
  <conditionalFormatting sqref="D3">
    <cfRule type="cellIs" dxfId="73" priority="181" operator="equal">
      <formula>"Otros Tipos de Vehículos"</formula>
    </cfRule>
    <cfRule type="cellIs" dxfId="72" priority="182" operator="equal">
      <formula>"Vehículos Especiales"</formula>
    </cfRule>
    <cfRule type="cellIs" dxfId="71" priority="183" operator="equal">
      <formula>"Vehículos Híbridos"</formula>
    </cfRule>
    <cfRule type="cellIs" dxfId="70" priority="184" operator="equal">
      <formula>"Vehículos Eléctricos"</formula>
    </cfRule>
    <cfRule type="cellIs" dxfId="69" priority="185" operator="equal">
      <formula>"Vehículos Convencionales"</formula>
    </cfRule>
  </conditionalFormatting>
  <conditionalFormatting sqref="G349:G351">
    <cfRule type="containsBlanks" dxfId="68" priority="169">
      <formula>LEN(TRIM(G349))=0</formula>
    </cfRule>
  </conditionalFormatting>
  <conditionalFormatting sqref="G393">
    <cfRule type="containsBlanks" dxfId="67" priority="162">
      <formula>LEN(TRIM(G393))=0</formula>
    </cfRule>
  </conditionalFormatting>
  <conditionalFormatting sqref="G417:G419">
    <cfRule type="containsBlanks" dxfId="66" priority="161">
      <formula>LEN(TRIM(G417))=0</formula>
    </cfRule>
  </conditionalFormatting>
  <conditionalFormatting sqref="G502:G504">
    <cfRule type="containsBlanks" dxfId="65" priority="159">
      <formula>LEN(TRIM(G502))=0</formula>
    </cfRule>
  </conditionalFormatting>
  <conditionalFormatting sqref="I838:I839 F839 L839">
    <cfRule type="cellIs" dxfId="64" priority="115" operator="equal">
      <formula>"Otros Tipos de Vehículos"</formula>
    </cfRule>
    <cfRule type="cellIs" dxfId="63" priority="117" operator="equal">
      <formula>"Vehículos Híbridos"</formula>
    </cfRule>
    <cfRule type="cellIs" dxfId="62" priority="118" operator="equal">
      <formula>"Vehículos Eléctricos"</formula>
    </cfRule>
    <cfRule type="cellIs" dxfId="61" priority="119" operator="equal">
      <formula>"Vehículos Convencionales"</formula>
    </cfRule>
    <cfRule type="cellIs" dxfId="60" priority="116" operator="equal">
      <formula>"Vehículos Especiales"</formula>
    </cfRule>
  </conditionalFormatting>
  <conditionalFormatting sqref="L388">
    <cfRule type="containsBlanks" dxfId="59" priority="163">
      <formula>LEN(TRIM(L388))=0</formula>
    </cfRule>
  </conditionalFormatting>
  <conditionalFormatting sqref="L447">
    <cfRule type="containsBlanks" dxfId="58" priority="160">
      <formula>LEN(TRIM(L447))=0</formula>
    </cfRule>
  </conditionalFormatting>
  <conditionalFormatting sqref="L719">
    <cfRule type="cellIs" dxfId="57" priority="127" operator="equal">
      <formula>"Otros Tipos de Vehículos"</formula>
    </cfRule>
    <cfRule type="cellIs" dxfId="56" priority="128" operator="equal">
      <formula>"Vehículos Especiales"</formula>
    </cfRule>
    <cfRule type="cellIs" dxfId="55" priority="131" operator="equal">
      <formula>"Vehículos Convencionales"</formula>
    </cfRule>
    <cfRule type="cellIs" dxfId="54" priority="130" operator="equal">
      <formula>"Vehículos Eléctricos"</formula>
    </cfRule>
    <cfRule type="cellIs" dxfId="53" priority="129" operator="equal">
      <formula>"Vehículos Híbridos"</formula>
    </cfRule>
  </conditionalFormatting>
  <conditionalFormatting sqref="AC219:AC243">
    <cfRule type="colorScale" priority="2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221">
    <cfRule type="colorScale" priority="2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289:AC290 AC6:AD6 AC247:AC266 AC292:AC329 AC7:AC219 AD7:AD905">
    <cfRule type="colorScale" priority="222">
      <colorScale>
        <cfvo type="min"/>
        <cfvo type="percentile" val="50"/>
        <cfvo type="max"/>
        <color rgb="FFEC5E61"/>
        <color rgb="FFFFEB84"/>
        <color rgb="FF63BE7B"/>
      </colorScale>
    </cfRule>
  </conditionalFormatting>
  <conditionalFormatting sqref="AC352">
    <cfRule type="colorScale" priority="2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374">
    <cfRule type="colorScale" priority="2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401:AC680">
    <cfRule type="colorScale" priority="2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681:AC682">
    <cfRule type="colorScale" priority="2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696:AC709">
    <cfRule type="colorScale" priority="2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711:AC717">
    <cfRule type="colorScale" priority="2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719">
    <cfRule type="cellIs" dxfId="52" priority="208" operator="equal">
      <formula>"Vehículos Convencionales"</formula>
    </cfRule>
    <cfRule type="cellIs" dxfId="51" priority="207" operator="equal">
      <formula>"Vehículos Eléctricos"</formula>
    </cfRule>
    <cfRule type="cellIs" dxfId="50" priority="206" operator="equal">
      <formula>"Vehículos Híbridos"</formula>
    </cfRule>
    <cfRule type="cellIs" dxfId="49" priority="205" operator="equal">
      <formula>"Vehículos Especiales"</formula>
    </cfRule>
    <cfRule type="cellIs" dxfId="48" priority="204" operator="equal">
      <formula>"Otros Tipos de Vehículos"</formula>
    </cfRule>
  </conditionalFormatting>
  <conditionalFormatting sqref="AC720">
    <cfRule type="colorScale" priority="20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721">
    <cfRule type="colorScale" priority="20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730">
    <cfRule type="colorScale" priority="20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731">
    <cfRule type="colorScale" priority="20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K4:AM4">
    <cfRule type="cellIs" dxfId="47" priority="199" operator="equal">
      <formula>"X"</formula>
    </cfRule>
  </conditionalFormatting>
  <conditionalFormatting sqref="AL719:AM719">
    <cfRule type="cellIs" dxfId="46" priority="89" operator="equal">
      <formula>"Vehículos Convencionales"</formula>
    </cfRule>
    <cfRule type="cellIs" dxfId="45" priority="88" operator="equal">
      <formula>"Vehículos Eléctricos"</formula>
    </cfRule>
    <cfRule type="cellIs" dxfId="44" priority="87" operator="equal">
      <formula>"Vehículos Híbridos"</formula>
    </cfRule>
    <cfRule type="cellIs" dxfId="43" priority="86" operator="equal">
      <formula>"Vehículos Especiales"</formula>
    </cfRule>
    <cfRule type="cellIs" dxfId="42" priority="85" operator="equal">
      <formula>"Otros Tipos de Vehículos"</formula>
    </cfRule>
  </conditionalFormatting>
  <conditionalFormatting sqref="AM766:AN767">
    <cfRule type="containsBlanks" dxfId="41" priority="81">
      <formula>LEN(TRIM(AM766))=0</formula>
    </cfRule>
    <cfRule type="cellIs" dxfId="40" priority="80" operator="equal">
      <formula>"no"</formula>
    </cfRule>
    <cfRule type="cellIs" dxfId="39" priority="79" operator="equal">
      <formula>"si"</formula>
    </cfRule>
  </conditionalFormatting>
  <conditionalFormatting sqref="AN472:AN474 AN697:AN707">
    <cfRule type="containsBlanks" dxfId="38" priority="107">
      <formula>LEN(TRIM(AN472))=0</formula>
    </cfRule>
    <cfRule type="cellIs" dxfId="37" priority="105" operator="equal">
      <formula>"no"</formula>
    </cfRule>
    <cfRule type="cellIs" dxfId="36" priority="104" operator="equal">
      <formula>"si"</formula>
    </cfRule>
  </conditionalFormatting>
  <conditionalFormatting sqref="AN507">
    <cfRule type="containsBlanks" dxfId="35" priority="101">
      <formula>LEN(TRIM(AN507))=0</formula>
    </cfRule>
    <cfRule type="cellIs" dxfId="34" priority="100" operator="equal">
      <formula>"no"</formula>
    </cfRule>
    <cfRule type="cellIs" dxfId="33" priority="99" operator="equal">
      <formula>"si"</formula>
    </cfRule>
  </conditionalFormatting>
  <conditionalFormatting sqref="AN530">
    <cfRule type="containsBlanks" dxfId="32" priority="95">
      <formula>LEN(TRIM(AN530))=0</formula>
    </cfRule>
    <cfRule type="cellIs" dxfId="31" priority="93" operator="equal">
      <formula>"si"</formula>
    </cfRule>
    <cfRule type="cellIs" dxfId="30" priority="94" operator="equal">
      <formula>"no"</formula>
    </cfRule>
  </conditionalFormatting>
  <conditionalFormatting sqref="AN565:AN568">
    <cfRule type="cellIs" dxfId="29" priority="96" operator="equal">
      <formula>"si"</formula>
    </cfRule>
    <cfRule type="cellIs" dxfId="28" priority="97" operator="equal">
      <formula>"no"</formula>
    </cfRule>
    <cfRule type="containsBlanks" dxfId="27" priority="98">
      <formula>LEN(TRIM(AN565))=0</formula>
    </cfRule>
  </conditionalFormatting>
  <conditionalFormatting sqref="AN612">
    <cfRule type="cellIs" dxfId="26" priority="91" operator="equal">
      <formula>"no"</formula>
    </cfRule>
    <cfRule type="containsBlanks" dxfId="25" priority="92">
      <formula>LEN(TRIM(AN612))=0</formula>
    </cfRule>
    <cfRule type="cellIs" dxfId="24" priority="90" operator="equal">
      <formula>"si"</formula>
    </cfRule>
  </conditionalFormatting>
  <conditionalFormatting sqref="AN759">
    <cfRule type="containsBlanks" dxfId="23" priority="84">
      <formula>LEN(TRIM(AN759))=0</formula>
    </cfRule>
    <cfRule type="cellIs" dxfId="22" priority="83" operator="equal">
      <formula>"no"</formula>
    </cfRule>
    <cfRule type="cellIs" dxfId="21" priority="82" operator="equal">
      <formula>"si"</formula>
    </cfRule>
  </conditionalFormatting>
  <conditionalFormatting sqref="AO4:AP4">
    <cfRule type="cellIs" dxfId="20" priority="174" operator="equal">
      <formula>"Si"</formula>
    </cfRule>
    <cfRule type="cellIs" dxfId="19" priority="173" operator="equal">
      <formula>"N.A."</formula>
    </cfRule>
    <cfRule type="cellIs" dxfId="18" priority="172" operator="equal">
      <formula>"No Cumple"</formula>
    </cfRule>
    <cfRule type="cellIs" dxfId="17" priority="171" operator="equal">
      <formula>"Cumple"</formula>
    </cfRule>
    <cfRule type="cellIs" dxfId="16" priority="175" operator="equal">
      <formula>"No"</formula>
    </cfRule>
  </conditionalFormatting>
  <conditionalFormatting sqref="CE1 CM1 CE4:CH4 CL4:CM4 CR4:CY4">
    <cfRule type="cellIs" dxfId="15" priority="196" operator="equal">
      <formula>"N.A."</formula>
    </cfRule>
    <cfRule type="cellIs" dxfId="14" priority="197" operator="equal">
      <formula>"Si"</formula>
    </cfRule>
    <cfRule type="cellIs" dxfId="13" priority="198" operator="equal">
      <formula>"No"</formula>
    </cfRule>
  </conditionalFormatting>
  <conditionalFormatting sqref="CE1 CM1 CE4:CZ4">
    <cfRule type="cellIs" dxfId="12" priority="194" operator="equal">
      <formula>"Cumple"</formula>
    </cfRule>
    <cfRule type="cellIs" dxfId="11" priority="195" operator="equal">
      <formula>"No Cumple"</formula>
    </cfRule>
  </conditionalFormatting>
  <conditionalFormatting sqref="CJ4 CO4:CP4">
    <cfRule type="cellIs" dxfId="10" priority="186" operator="equal">
      <formula>"N.A."</formula>
    </cfRule>
    <cfRule type="cellIs" dxfId="9" priority="187" operator="equal">
      <formula>"Si"</formula>
    </cfRule>
    <cfRule type="cellIs" dxfId="8" priority="188" operator="equal">
      <formula>"No"</formula>
    </cfRule>
  </conditionalFormatting>
  <conditionalFormatting sqref="CM472:CZ474 CM494:CZ494">
    <cfRule type="containsBlanks" dxfId="7" priority="106">
      <formula>LEN(TRIM(CM472))=0</formula>
    </cfRule>
  </conditionalFormatting>
  <conditionalFormatting sqref="CN472:CZ474 CN494:CZ494">
    <cfRule type="cellIs" dxfId="6" priority="102" operator="equal">
      <formula>"si"</formula>
    </cfRule>
    <cfRule type="cellIs" dxfId="5" priority="103" operator="equal">
      <formula>"no"</formula>
    </cfRule>
  </conditionalFormatting>
  <conditionalFormatting sqref="CS1">
    <cfRule type="cellIs" dxfId="4" priority="192" operator="equal">
      <formula>"Si"</formula>
    </cfRule>
    <cfRule type="cellIs" dxfId="3" priority="193" operator="equal">
      <formula>"No"</formula>
    </cfRule>
    <cfRule type="cellIs" dxfId="2" priority="191" operator="equal">
      <formula>"N.A."</formula>
    </cfRule>
    <cfRule type="cellIs" dxfId="1" priority="190" operator="equal">
      <formula>"No Cumple"</formula>
    </cfRule>
    <cfRule type="cellIs" dxfId="0" priority="189" operator="equal">
      <formula>"Cumple"</formula>
    </cfRule>
  </conditionalFormatting>
  <pageMargins left="0.7" right="0.7" top="0.75" bottom="0.75" header="0.3" footer="0.3"/>
  <ignoredErrors>
    <ignoredError sqref="Y626 Y685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04156E-A834-464C-952E-AEE47833C4F1}">
  <sheetPr codeName="Hoja2"/>
  <dimension ref="A1:J18391"/>
  <sheetViews>
    <sheetView workbookViewId="0">
      <selection activeCell="D20" sqref="D20"/>
    </sheetView>
  </sheetViews>
  <sheetFormatPr baseColWidth="10" defaultRowHeight="15" x14ac:dyDescent="0.25"/>
  <cols>
    <col min="10" max="10" width="14.140625" bestFit="1" customWidth="1"/>
  </cols>
  <sheetData>
    <row r="1" spans="1:10" x14ac:dyDescent="0.25">
      <c r="A1" t="s">
        <v>1894</v>
      </c>
      <c r="B1" t="s">
        <v>1895</v>
      </c>
      <c r="C1" t="s">
        <v>24</v>
      </c>
      <c r="D1" t="s">
        <v>1896</v>
      </c>
      <c r="E1" t="s">
        <v>1897</v>
      </c>
      <c r="F1" t="s">
        <v>1898</v>
      </c>
      <c r="G1" t="s">
        <v>1899</v>
      </c>
      <c r="H1" t="s">
        <v>1900</v>
      </c>
      <c r="I1" t="s">
        <v>1904</v>
      </c>
      <c r="J1" t="s">
        <v>1905</v>
      </c>
    </row>
    <row r="2" spans="1:10" x14ac:dyDescent="0.25">
      <c r="A2">
        <v>101001</v>
      </c>
      <c r="B2">
        <v>132001</v>
      </c>
      <c r="C2" t="s">
        <v>1906</v>
      </c>
      <c r="D2" t="s">
        <v>1907</v>
      </c>
      <c r="E2" t="s">
        <v>1908</v>
      </c>
      <c r="F2" t="s">
        <v>1909</v>
      </c>
      <c r="G2" t="s">
        <v>1910</v>
      </c>
      <c r="H2" t="s">
        <v>1911</v>
      </c>
      <c r="I2">
        <v>0</v>
      </c>
      <c r="J2" s="302">
        <v>100600000</v>
      </c>
    </row>
    <row r="3" spans="1:10" x14ac:dyDescent="0.25">
      <c r="A3">
        <v>208003</v>
      </c>
      <c r="B3">
        <v>236001</v>
      </c>
      <c r="C3" t="s">
        <v>1912</v>
      </c>
      <c r="D3" t="s">
        <v>1913</v>
      </c>
      <c r="E3" t="s">
        <v>1914</v>
      </c>
      <c r="F3" t="s">
        <v>1915</v>
      </c>
      <c r="G3" t="s">
        <v>1916</v>
      </c>
      <c r="H3" t="s">
        <v>1911</v>
      </c>
      <c r="I3">
        <v>0</v>
      </c>
      <c r="J3" s="302">
        <v>72400000</v>
      </c>
    </row>
    <row r="4" spans="1:10" x14ac:dyDescent="0.25">
      <c r="A4">
        <v>208004</v>
      </c>
      <c r="B4">
        <v>236002</v>
      </c>
      <c r="C4" t="s">
        <v>1912</v>
      </c>
      <c r="D4" t="s">
        <v>1913</v>
      </c>
      <c r="E4" t="s">
        <v>1914</v>
      </c>
      <c r="F4" t="s">
        <v>1915</v>
      </c>
      <c r="G4" t="s">
        <v>1917</v>
      </c>
      <c r="H4" t="s">
        <v>1911</v>
      </c>
      <c r="I4">
        <v>0</v>
      </c>
      <c r="J4" s="302">
        <v>76000000</v>
      </c>
    </row>
    <row r="5" spans="1:10" x14ac:dyDescent="0.25">
      <c r="A5">
        <v>206001</v>
      </c>
      <c r="B5">
        <v>237001</v>
      </c>
      <c r="C5" t="s">
        <v>1912</v>
      </c>
      <c r="D5" t="s">
        <v>1918</v>
      </c>
      <c r="E5" t="s">
        <v>1919</v>
      </c>
      <c r="F5" t="s">
        <v>1920</v>
      </c>
      <c r="G5" t="s">
        <v>1921</v>
      </c>
      <c r="H5" t="s">
        <v>1911</v>
      </c>
      <c r="I5">
        <v>0</v>
      </c>
      <c r="J5" s="302">
        <v>43800000</v>
      </c>
    </row>
    <row r="6" spans="1:10" x14ac:dyDescent="0.25">
      <c r="A6">
        <v>301001</v>
      </c>
      <c r="B6">
        <v>332001</v>
      </c>
      <c r="C6" t="s">
        <v>1922</v>
      </c>
      <c r="D6" t="s">
        <v>1907</v>
      </c>
      <c r="E6" t="s">
        <v>1923</v>
      </c>
      <c r="F6" t="s">
        <v>1924</v>
      </c>
      <c r="G6" t="s">
        <v>1925</v>
      </c>
      <c r="H6" t="s">
        <v>1911</v>
      </c>
      <c r="I6">
        <v>0</v>
      </c>
      <c r="J6" s="302">
        <v>23900000</v>
      </c>
    </row>
    <row r="7" spans="1:10" x14ac:dyDescent="0.25">
      <c r="A7">
        <v>319001</v>
      </c>
      <c r="B7">
        <v>351001</v>
      </c>
      <c r="C7" t="s">
        <v>1922</v>
      </c>
      <c r="D7" t="s">
        <v>1926</v>
      </c>
      <c r="E7" t="s">
        <v>1927</v>
      </c>
      <c r="F7" t="s">
        <v>1928</v>
      </c>
      <c r="G7" t="s">
        <v>1929</v>
      </c>
      <c r="H7" t="s">
        <v>1911</v>
      </c>
      <c r="I7">
        <v>0</v>
      </c>
      <c r="J7" s="302">
        <v>8800000</v>
      </c>
    </row>
    <row r="8" spans="1:10" x14ac:dyDescent="0.25">
      <c r="A8">
        <v>319003</v>
      </c>
      <c r="B8">
        <v>351003</v>
      </c>
      <c r="C8" t="s">
        <v>1922</v>
      </c>
      <c r="D8" t="s">
        <v>1926</v>
      </c>
      <c r="E8" t="s">
        <v>1927</v>
      </c>
      <c r="F8" t="s">
        <v>1931</v>
      </c>
      <c r="G8" t="s">
        <v>1932</v>
      </c>
      <c r="H8" t="s">
        <v>1911</v>
      </c>
      <c r="I8">
        <v>0</v>
      </c>
      <c r="J8" s="302">
        <v>9400000</v>
      </c>
    </row>
    <row r="9" spans="1:10" x14ac:dyDescent="0.25">
      <c r="A9">
        <v>319004</v>
      </c>
      <c r="B9">
        <v>351004</v>
      </c>
      <c r="C9" t="s">
        <v>1922</v>
      </c>
      <c r="D9" t="s">
        <v>1926</v>
      </c>
      <c r="E9" t="s">
        <v>1927</v>
      </c>
      <c r="F9" t="s">
        <v>1935</v>
      </c>
      <c r="G9" t="s">
        <v>1936</v>
      </c>
      <c r="H9" t="s">
        <v>1911</v>
      </c>
      <c r="I9">
        <v>0</v>
      </c>
      <c r="J9" s="302">
        <v>11800000</v>
      </c>
    </row>
    <row r="10" spans="1:10" x14ac:dyDescent="0.25">
      <c r="A10">
        <v>319005</v>
      </c>
      <c r="B10">
        <v>351005</v>
      </c>
      <c r="C10" t="s">
        <v>1922</v>
      </c>
      <c r="D10" t="s">
        <v>1926</v>
      </c>
      <c r="E10" t="s">
        <v>1938</v>
      </c>
      <c r="F10" t="s">
        <v>1939</v>
      </c>
      <c r="G10" t="s">
        <v>1932</v>
      </c>
      <c r="H10" t="s">
        <v>1911</v>
      </c>
      <c r="I10">
        <v>0</v>
      </c>
      <c r="J10" s="302">
        <v>15700000</v>
      </c>
    </row>
    <row r="11" spans="1:10" x14ac:dyDescent="0.25">
      <c r="A11">
        <v>319006</v>
      </c>
      <c r="B11">
        <v>351006</v>
      </c>
      <c r="C11" t="s">
        <v>1922</v>
      </c>
      <c r="D11" t="s">
        <v>1926</v>
      </c>
      <c r="E11" t="s">
        <v>1938</v>
      </c>
      <c r="F11" t="s">
        <v>1941</v>
      </c>
      <c r="G11" t="s">
        <v>1932</v>
      </c>
      <c r="H11" t="s">
        <v>1911</v>
      </c>
      <c r="I11">
        <v>0</v>
      </c>
      <c r="J11" s="302">
        <v>15700000</v>
      </c>
    </row>
    <row r="12" spans="1:10" x14ac:dyDescent="0.25">
      <c r="A12">
        <v>319009</v>
      </c>
      <c r="B12">
        <v>351007</v>
      </c>
      <c r="C12" t="s">
        <v>1922</v>
      </c>
      <c r="D12" t="s">
        <v>1926</v>
      </c>
      <c r="E12" t="s">
        <v>1938</v>
      </c>
      <c r="F12" t="s">
        <v>1942</v>
      </c>
      <c r="G12" t="s">
        <v>1932</v>
      </c>
      <c r="H12" t="s">
        <v>1911</v>
      </c>
      <c r="I12">
        <v>0</v>
      </c>
      <c r="J12" s="302">
        <v>12600000</v>
      </c>
    </row>
    <row r="13" spans="1:10" x14ac:dyDescent="0.25">
      <c r="A13">
        <v>319010</v>
      </c>
      <c r="B13">
        <v>351008</v>
      </c>
      <c r="C13" t="s">
        <v>1922</v>
      </c>
      <c r="D13" t="s">
        <v>1926</v>
      </c>
      <c r="E13" t="s">
        <v>1938</v>
      </c>
      <c r="F13" t="s">
        <v>1944</v>
      </c>
      <c r="G13" t="s">
        <v>1932</v>
      </c>
      <c r="H13" t="s">
        <v>1911</v>
      </c>
      <c r="I13">
        <v>0</v>
      </c>
      <c r="J13" s="302">
        <v>12600000</v>
      </c>
    </row>
    <row r="14" spans="1:10" x14ac:dyDescent="0.25">
      <c r="A14">
        <v>319011</v>
      </c>
      <c r="B14">
        <v>351009</v>
      </c>
      <c r="C14" t="s">
        <v>1922</v>
      </c>
      <c r="D14" t="s">
        <v>1926</v>
      </c>
      <c r="E14" t="s">
        <v>1938</v>
      </c>
      <c r="F14" t="s">
        <v>1945</v>
      </c>
      <c r="G14" t="s">
        <v>1932</v>
      </c>
      <c r="H14" t="s">
        <v>1911</v>
      </c>
      <c r="I14">
        <v>0</v>
      </c>
      <c r="J14" s="302">
        <v>16300000</v>
      </c>
    </row>
    <row r="15" spans="1:10" x14ac:dyDescent="0.25">
      <c r="A15">
        <v>319012</v>
      </c>
      <c r="B15">
        <v>351010</v>
      </c>
      <c r="C15" t="s">
        <v>1922</v>
      </c>
      <c r="D15" t="s">
        <v>1926</v>
      </c>
      <c r="E15" t="s">
        <v>1938</v>
      </c>
      <c r="F15" t="s">
        <v>1947</v>
      </c>
      <c r="G15" t="s">
        <v>1932</v>
      </c>
      <c r="H15" t="s">
        <v>1911</v>
      </c>
      <c r="I15">
        <v>0</v>
      </c>
      <c r="J15" s="302">
        <v>15500000</v>
      </c>
    </row>
    <row r="16" spans="1:10" x14ac:dyDescent="0.25">
      <c r="A16">
        <v>319013</v>
      </c>
      <c r="B16">
        <v>351011</v>
      </c>
      <c r="C16" t="s">
        <v>1922</v>
      </c>
      <c r="D16" t="s">
        <v>1926</v>
      </c>
      <c r="E16" t="s">
        <v>1938</v>
      </c>
      <c r="F16" t="s">
        <v>1948</v>
      </c>
      <c r="G16" t="s">
        <v>1932</v>
      </c>
      <c r="H16" t="s">
        <v>1911</v>
      </c>
      <c r="I16">
        <v>0</v>
      </c>
      <c r="J16" s="302">
        <v>14900000</v>
      </c>
    </row>
    <row r="17" spans="1:10" x14ac:dyDescent="0.25">
      <c r="A17">
        <v>319014</v>
      </c>
      <c r="B17">
        <v>351012</v>
      </c>
      <c r="C17" t="s">
        <v>1922</v>
      </c>
      <c r="D17" t="s">
        <v>1926</v>
      </c>
      <c r="E17" t="s">
        <v>1927</v>
      </c>
      <c r="F17" t="s">
        <v>1949</v>
      </c>
      <c r="G17" t="s">
        <v>1950</v>
      </c>
      <c r="H17" t="s">
        <v>1911</v>
      </c>
      <c r="I17">
        <v>0</v>
      </c>
      <c r="J17" s="302">
        <v>11500000</v>
      </c>
    </row>
    <row r="18" spans="1:10" x14ac:dyDescent="0.25">
      <c r="A18">
        <v>319018</v>
      </c>
      <c r="B18">
        <v>351013</v>
      </c>
      <c r="C18" t="s">
        <v>1922</v>
      </c>
      <c r="D18" t="s">
        <v>1926</v>
      </c>
      <c r="E18" t="s">
        <v>1938</v>
      </c>
      <c r="F18" t="s">
        <v>1952</v>
      </c>
      <c r="G18" t="s">
        <v>1953</v>
      </c>
      <c r="H18" t="s">
        <v>1911</v>
      </c>
      <c r="I18">
        <v>0</v>
      </c>
      <c r="J18" s="302">
        <v>23000000</v>
      </c>
    </row>
    <row r="19" spans="1:10" x14ac:dyDescent="0.25">
      <c r="A19">
        <v>319019</v>
      </c>
      <c r="B19">
        <v>351014</v>
      </c>
      <c r="C19" t="s">
        <v>1922</v>
      </c>
      <c r="D19" t="s">
        <v>1926</v>
      </c>
      <c r="E19" t="s">
        <v>1938</v>
      </c>
      <c r="F19" t="s">
        <v>1954</v>
      </c>
      <c r="G19" t="s">
        <v>1955</v>
      </c>
      <c r="H19" t="s">
        <v>1911</v>
      </c>
      <c r="I19">
        <v>0</v>
      </c>
      <c r="J19" s="302">
        <v>17800000</v>
      </c>
    </row>
    <row r="20" spans="1:10" x14ac:dyDescent="0.25">
      <c r="A20">
        <v>319021</v>
      </c>
      <c r="B20">
        <v>351015</v>
      </c>
      <c r="C20" t="s">
        <v>1922</v>
      </c>
      <c r="D20" t="s">
        <v>1926</v>
      </c>
      <c r="E20" t="s">
        <v>1956</v>
      </c>
      <c r="F20" t="s">
        <v>1957</v>
      </c>
      <c r="G20" t="s">
        <v>1958</v>
      </c>
      <c r="H20" t="s">
        <v>1911</v>
      </c>
      <c r="I20">
        <v>21900</v>
      </c>
      <c r="J20" s="302">
        <v>23000000</v>
      </c>
    </row>
    <row r="21" spans="1:10" x14ac:dyDescent="0.25">
      <c r="A21">
        <v>319022</v>
      </c>
      <c r="B21">
        <v>351016</v>
      </c>
      <c r="C21" t="s">
        <v>1922</v>
      </c>
      <c r="D21" t="s">
        <v>1926</v>
      </c>
      <c r="E21" t="s">
        <v>1956</v>
      </c>
      <c r="F21" t="s">
        <v>1959</v>
      </c>
      <c r="G21" t="s">
        <v>1958</v>
      </c>
      <c r="H21" t="s">
        <v>1911</v>
      </c>
      <c r="I21">
        <v>0</v>
      </c>
      <c r="J21" s="302">
        <v>22800000</v>
      </c>
    </row>
    <row r="22" spans="1:10" x14ac:dyDescent="0.25">
      <c r="A22">
        <v>319023</v>
      </c>
      <c r="B22">
        <v>351017</v>
      </c>
      <c r="C22" t="s">
        <v>1922</v>
      </c>
      <c r="D22" t="s">
        <v>1926</v>
      </c>
      <c r="E22" t="s">
        <v>1960</v>
      </c>
      <c r="F22" t="s">
        <v>1954</v>
      </c>
      <c r="G22" t="s">
        <v>1955</v>
      </c>
      <c r="H22" t="s">
        <v>1911</v>
      </c>
      <c r="I22">
        <v>0</v>
      </c>
      <c r="J22" s="302">
        <v>21000000</v>
      </c>
    </row>
    <row r="23" spans="1:10" x14ac:dyDescent="0.25">
      <c r="A23">
        <v>319024</v>
      </c>
      <c r="B23">
        <v>351018</v>
      </c>
      <c r="C23" t="s">
        <v>1922</v>
      </c>
      <c r="D23" t="s">
        <v>1926</v>
      </c>
      <c r="E23" t="s">
        <v>1956</v>
      </c>
      <c r="F23" t="s">
        <v>1961</v>
      </c>
      <c r="G23" t="s">
        <v>1958</v>
      </c>
      <c r="H23" t="s">
        <v>1911</v>
      </c>
      <c r="I23">
        <v>28600</v>
      </c>
      <c r="J23" s="302">
        <v>30100000</v>
      </c>
    </row>
    <row r="24" spans="1:10" x14ac:dyDescent="0.25">
      <c r="A24">
        <v>319026</v>
      </c>
      <c r="B24">
        <v>351019</v>
      </c>
      <c r="C24" t="s">
        <v>1922</v>
      </c>
      <c r="D24" t="s">
        <v>1926</v>
      </c>
      <c r="E24" t="s">
        <v>1956</v>
      </c>
      <c r="F24" t="s">
        <v>1942</v>
      </c>
      <c r="G24" t="s">
        <v>1958</v>
      </c>
      <c r="H24" t="s">
        <v>1911</v>
      </c>
      <c r="I24">
        <v>0</v>
      </c>
      <c r="J24" s="302">
        <v>26000000</v>
      </c>
    </row>
    <row r="25" spans="1:10" x14ac:dyDescent="0.25">
      <c r="A25">
        <v>319027</v>
      </c>
      <c r="B25">
        <v>351020</v>
      </c>
      <c r="C25" t="s">
        <v>1922</v>
      </c>
      <c r="D25" t="s">
        <v>1926</v>
      </c>
      <c r="E25" t="s">
        <v>1956</v>
      </c>
      <c r="F25" t="s">
        <v>1962</v>
      </c>
      <c r="G25" t="s">
        <v>1958</v>
      </c>
      <c r="H25" t="s">
        <v>1911</v>
      </c>
      <c r="I25">
        <v>0</v>
      </c>
      <c r="J25" s="302">
        <v>24400000</v>
      </c>
    </row>
    <row r="26" spans="1:10" x14ac:dyDescent="0.25">
      <c r="A26">
        <v>319007</v>
      </c>
      <c r="B26">
        <v>352001</v>
      </c>
      <c r="C26" t="s">
        <v>1922</v>
      </c>
      <c r="D26" t="s">
        <v>1926</v>
      </c>
      <c r="E26" t="s">
        <v>1938</v>
      </c>
      <c r="F26" t="s">
        <v>1963</v>
      </c>
      <c r="G26" t="s">
        <v>1932</v>
      </c>
      <c r="H26" t="s">
        <v>1911</v>
      </c>
      <c r="I26">
        <v>0</v>
      </c>
      <c r="J26" s="302">
        <v>14500000</v>
      </c>
    </row>
    <row r="27" spans="1:10" x14ac:dyDescent="0.25">
      <c r="A27">
        <v>319008</v>
      </c>
      <c r="B27">
        <v>352002</v>
      </c>
      <c r="C27" t="s">
        <v>1922</v>
      </c>
      <c r="D27" t="s">
        <v>1926</v>
      </c>
      <c r="E27" t="s">
        <v>1938</v>
      </c>
      <c r="F27" t="s">
        <v>1965</v>
      </c>
      <c r="G27" t="s">
        <v>1932</v>
      </c>
      <c r="H27" t="s">
        <v>1911</v>
      </c>
      <c r="I27">
        <v>0</v>
      </c>
      <c r="J27" s="302">
        <v>15100000</v>
      </c>
    </row>
    <row r="28" spans="1:10" x14ac:dyDescent="0.25">
      <c r="A28">
        <v>319015</v>
      </c>
      <c r="B28">
        <v>352003</v>
      </c>
      <c r="C28" t="s">
        <v>1922</v>
      </c>
      <c r="D28" t="s">
        <v>1926</v>
      </c>
      <c r="E28" t="s">
        <v>1938</v>
      </c>
      <c r="F28" t="s">
        <v>1966</v>
      </c>
      <c r="G28" t="s">
        <v>1955</v>
      </c>
      <c r="H28" t="s">
        <v>1911</v>
      </c>
      <c r="I28">
        <v>0</v>
      </c>
      <c r="J28" s="302">
        <v>13800000</v>
      </c>
    </row>
    <row r="29" spans="1:10" x14ac:dyDescent="0.25">
      <c r="A29">
        <v>319016</v>
      </c>
      <c r="B29">
        <v>352004</v>
      </c>
      <c r="C29" t="s">
        <v>1922</v>
      </c>
      <c r="D29" t="s">
        <v>1926</v>
      </c>
      <c r="E29" t="s">
        <v>1938</v>
      </c>
      <c r="F29" t="s">
        <v>1967</v>
      </c>
      <c r="G29" t="s">
        <v>1955</v>
      </c>
      <c r="H29" t="s">
        <v>1911</v>
      </c>
      <c r="I29">
        <v>0</v>
      </c>
      <c r="J29" s="302">
        <v>13200000</v>
      </c>
    </row>
    <row r="30" spans="1:10" x14ac:dyDescent="0.25">
      <c r="A30">
        <v>319017</v>
      </c>
      <c r="B30">
        <v>352005</v>
      </c>
      <c r="C30" t="s">
        <v>1922</v>
      </c>
      <c r="D30" t="s">
        <v>1926</v>
      </c>
      <c r="E30" t="s">
        <v>1938</v>
      </c>
      <c r="F30" t="s">
        <v>1969</v>
      </c>
      <c r="G30" t="s">
        <v>1955</v>
      </c>
      <c r="H30" t="s">
        <v>1911</v>
      </c>
      <c r="I30">
        <v>0</v>
      </c>
      <c r="J30" s="302">
        <v>13400000</v>
      </c>
    </row>
    <row r="31" spans="1:10" x14ac:dyDescent="0.25">
      <c r="A31">
        <v>319020</v>
      </c>
      <c r="B31">
        <v>352006</v>
      </c>
      <c r="C31" t="s">
        <v>1922</v>
      </c>
      <c r="D31" t="s">
        <v>1926</v>
      </c>
      <c r="E31" t="s">
        <v>1960</v>
      </c>
      <c r="F31" t="s">
        <v>1969</v>
      </c>
      <c r="G31" t="s">
        <v>1955</v>
      </c>
      <c r="H31" t="s">
        <v>1911</v>
      </c>
      <c r="I31">
        <v>0</v>
      </c>
      <c r="J31" s="302">
        <v>15500000</v>
      </c>
    </row>
    <row r="32" spans="1:10" x14ac:dyDescent="0.25">
      <c r="A32">
        <v>319002</v>
      </c>
      <c r="B32">
        <v>352007</v>
      </c>
      <c r="C32" t="s">
        <v>1922</v>
      </c>
      <c r="D32" t="s">
        <v>1926</v>
      </c>
      <c r="E32" t="s">
        <v>1938</v>
      </c>
      <c r="F32" t="s">
        <v>1931</v>
      </c>
      <c r="G32" t="s">
        <v>1932</v>
      </c>
      <c r="H32" t="s">
        <v>1911</v>
      </c>
      <c r="I32">
        <v>0</v>
      </c>
      <c r="J32" s="302">
        <v>14000000</v>
      </c>
    </row>
    <row r="33" spans="1:10" x14ac:dyDescent="0.25">
      <c r="A33">
        <v>319025</v>
      </c>
      <c r="B33">
        <v>352008</v>
      </c>
      <c r="C33" t="s">
        <v>1922</v>
      </c>
      <c r="D33" t="s">
        <v>1926</v>
      </c>
      <c r="E33" t="s">
        <v>1973</v>
      </c>
      <c r="F33" t="s">
        <v>1974</v>
      </c>
      <c r="G33" t="s">
        <v>1925</v>
      </c>
      <c r="H33" t="s">
        <v>1911</v>
      </c>
      <c r="I33">
        <v>0</v>
      </c>
      <c r="J33" s="302">
        <v>16400000</v>
      </c>
    </row>
    <row r="34" spans="1:10" x14ac:dyDescent="0.25">
      <c r="A34">
        <v>319028</v>
      </c>
      <c r="B34">
        <v>352009</v>
      </c>
      <c r="C34" t="s">
        <v>1922</v>
      </c>
      <c r="D34" t="s">
        <v>1926</v>
      </c>
      <c r="E34" t="s">
        <v>1960</v>
      </c>
      <c r="F34" t="s">
        <v>1975</v>
      </c>
      <c r="G34" t="s">
        <v>1976</v>
      </c>
      <c r="H34" t="s">
        <v>1911</v>
      </c>
      <c r="I34">
        <v>16600</v>
      </c>
      <c r="J34" s="302">
        <v>17500000</v>
      </c>
    </row>
    <row r="35" spans="1:10" x14ac:dyDescent="0.25">
      <c r="A35">
        <v>317067</v>
      </c>
      <c r="B35">
        <v>353001</v>
      </c>
      <c r="C35" t="s">
        <v>1922</v>
      </c>
      <c r="D35" t="s">
        <v>1977</v>
      </c>
      <c r="E35" t="s">
        <v>1978</v>
      </c>
      <c r="F35" t="s">
        <v>1979</v>
      </c>
      <c r="G35" t="s">
        <v>1925</v>
      </c>
      <c r="H35" t="s">
        <v>1980</v>
      </c>
      <c r="I35">
        <v>14900</v>
      </c>
      <c r="J35" s="302">
        <v>16000000</v>
      </c>
    </row>
    <row r="36" spans="1:10" x14ac:dyDescent="0.25">
      <c r="A36">
        <v>317035</v>
      </c>
      <c r="B36">
        <v>354001</v>
      </c>
      <c r="C36" t="s">
        <v>1922</v>
      </c>
      <c r="D36" t="s">
        <v>1977</v>
      </c>
      <c r="E36" t="s">
        <v>1981</v>
      </c>
      <c r="F36" t="s">
        <v>1982</v>
      </c>
      <c r="G36" t="s">
        <v>1929</v>
      </c>
      <c r="H36" t="s">
        <v>1911</v>
      </c>
      <c r="I36">
        <v>0</v>
      </c>
      <c r="J36" s="302">
        <v>6700000</v>
      </c>
    </row>
    <row r="37" spans="1:10" x14ac:dyDescent="0.25">
      <c r="A37">
        <v>317003</v>
      </c>
      <c r="B37">
        <v>355001</v>
      </c>
      <c r="C37" t="s">
        <v>1922</v>
      </c>
      <c r="D37" t="s">
        <v>1977</v>
      </c>
      <c r="E37" t="s">
        <v>1985</v>
      </c>
      <c r="F37" t="s">
        <v>1986</v>
      </c>
      <c r="G37" t="s">
        <v>1987</v>
      </c>
      <c r="H37" t="s">
        <v>1911</v>
      </c>
      <c r="I37">
        <v>0</v>
      </c>
      <c r="J37" s="302">
        <v>2800000</v>
      </c>
    </row>
    <row r="38" spans="1:10" x14ac:dyDescent="0.25">
      <c r="A38">
        <v>317009</v>
      </c>
      <c r="B38">
        <v>355002</v>
      </c>
      <c r="C38" t="s">
        <v>1922</v>
      </c>
      <c r="D38" t="s">
        <v>1977</v>
      </c>
      <c r="E38" t="s">
        <v>1989</v>
      </c>
      <c r="F38" t="s">
        <v>1986</v>
      </c>
      <c r="G38" t="s">
        <v>1990</v>
      </c>
      <c r="H38" t="s">
        <v>1911</v>
      </c>
      <c r="I38">
        <v>0</v>
      </c>
      <c r="J38" s="302">
        <v>2700000</v>
      </c>
    </row>
    <row r="39" spans="1:10" x14ac:dyDescent="0.25">
      <c r="A39">
        <v>317028</v>
      </c>
      <c r="B39">
        <v>355003</v>
      </c>
      <c r="C39" t="s">
        <v>1922</v>
      </c>
      <c r="D39" t="s">
        <v>1977</v>
      </c>
      <c r="E39" t="s">
        <v>1991</v>
      </c>
      <c r="F39" t="s">
        <v>1992</v>
      </c>
      <c r="G39" t="s">
        <v>1993</v>
      </c>
      <c r="H39" t="s">
        <v>1911</v>
      </c>
      <c r="I39">
        <v>0</v>
      </c>
      <c r="J39" s="302">
        <v>3000000</v>
      </c>
    </row>
    <row r="40" spans="1:10" x14ac:dyDescent="0.25">
      <c r="A40">
        <v>317006</v>
      </c>
      <c r="B40">
        <v>356001</v>
      </c>
      <c r="C40" t="s">
        <v>1922</v>
      </c>
      <c r="D40" t="s">
        <v>1977</v>
      </c>
      <c r="E40" t="s">
        <v>1995</v>
      </c>
      <c r="F40" t="s">
        <v>1928</v>
      </c>
      <c r="G40" t="s">
        <v>1996</v>
      </c>
      <c r="H40" t="s">
        <v>1911</v>
      </c>
      <c r="I40">
        <v>0</v>
      </c>
      <c r="J40" s="302">
        <v>20300000</v>
      </c>
    </row>
    <row r="41" spans="1:10" x14ac:dyDescent="0.25">
      <c r="A41">
        <v>317007</v>
      </c>
      <c r="B41">
        <v>356002</v>
      </c>
      <c r="C41" t="s">
        <v>1922</v>
      </c>
      <c r="D41" t="s">
        <v>1977</v>
      </c>
      <c r="E41" t="s">
        <v>1998</v>
      </c>
      <c r="F41" t="s">
        <v>1986</v>
      </c>
      <c r="G41" t="s">
        <v>1999</v>
      </c>
      <c r="H41" t="s">
        <v>1911</v>
      </c>
      <c r="I41">
        <v>0</v>
      </c>
      <c r="J41" s="302">
        <v>2900000</v>
      </c>
    </row>
    <row r="42" spans="1:10" x14ac:dyDescent="0.25">
      <c r="A42">
        <v>317010</v>
      </c>
      <c r="B42">
        <v>356003</v>
      </c>
      <c r="C42" t="s">
        <v>1922</v>
      </c>
      <c r="D42" t="s">
        <v>1977</v>
      </c>
      <c r="E42" t="s">
        <v>2000</v>
      </c>
      <c r="F42" t="s">
        <v>1928</v>
      </c>
      <c r="G42" t="s">
        <v>1929</v>
      </c>
      <c r="H42" t="s">
        <v>1911</v>
      </c>
      <c r="I42">
        <v>0</v>
      </c>
      <c r="J42" s="302">
        <v>5300000</v>
      </c>
    </row>
    <row r="43" spans="1:10" x14ac:dyDescent="0.25">
      <c r="A43">
        <v>317016</v>
      </c>
      <c r="B43">
        <v>356004</v>
      </c>
      <c r="C43" t="s">
        <v>1922</v>
      </c>
      <c r="D43" t="s">
        <v>1977</v>
      </c>
      <c r="E43" t="s">
        <v>2003</v>
      </c>
      <c r="F43" t="s">
        <v>1928</v>
      </c>
      <c r="G43" t="s">
        <v>1929</v>
      </c>
      <c r="H43" t="s">
        <v>1911</v>
      </c>
      <c r="I43">
        <v>0</v>
      </c>
      <c r="J43" s="302">
        <v>4400000</v>
      </c>
    </row>
    <row r="44" spans="1:10" x14ac:dyDescent="0.25">
      <c r="A44">
        <v>317017</v>
      </c>
      <c r="B44">
        <v>356005</v>
      </c>
      <c r="C44" t="s">
        <v>1922</v>
      </c>
      <c r="D44" t="s">
        <v>1977</v>
      </c>
      <c r="E44" t="s">
        <v>2006</v>
      </c>
      <c r="F44" t="s">
        <v>2007</v>
      </c>
      <c r="G44" t="s">
        <v>2008</v>
      </c>
      <c r="H44" t="s">
        <v>1911</v>
      </c>
      <c r="I44">
        <v>0</v>
      </c>
      <c r="J44" s="302">
        <v>4700000</v>
      </c>
    </row>
    <row r="45" spans="1:10" x14ac:dyDescent="0.25">
      <c r="A45">
        <v>317019</v>
      </c>
      <c r="B45">
        <v>356006</v>
      </c>
      <c r="C45" t="s">
        <v>1922</v>
      </c>
      <c r="D45" t="s">
        <v>1977</v>
      </c>
      <c r="E45" t="s">
        <v>2010</v>
      </c>
      <c r="F45" t="s">
        <v>2011</v>
      </c>
      <c r="G45" t="s">
        <v>2012</v>
      </c>
      <c r="H45" t="s">
        <v>1911</v>
      </c>
      <c r="I45">
        <v>0</v>
      </c>
      <c r="J45" s="302">
        <v>2400000</v>
      </c>
    </row>
    <row r="46" spans="1:10" x14ac:dyDescent="0.25">
      <c r="A46">
        <v>317022</v>
      </c>
      <c r="B46">
        <v>356007</v>
      </c>
      <c r="C46" t="s">
        <v>1922</v>
      </c>
      <c r="D46" t="s">
        <v>1977</v>
      </c>
      <c r="E46" t="s">
        <v>2013</v>
      </c>
      <c r="F46" t="s">
        <v>1928</v>
      </c>
      <c r="G46" t="s">
        <v>1929</v>
      </c>
      <c r="H46" t="s">
        <v>1911</v>
      </c>
      <c r="I46">
        <v>0</v>
      </c>
      <c r="J46" s="302">
        <v>4700000</v>
      </c>
    </row>
    <row r="47" spans="1:10" x14ac:dyDescent="0.25">
      <c r="A47">
        <v>317004</v>
      </c>
      <c r="B47">
        <v>357001</v>
      </c>
      <c r="C47" t="s">
        <v>1922</v>
      </c>
      <c r="D47" t="s">
        <v>1977</v>
      </c>
      <c r="E47" t="s">
        <v>2014</v>
      </c>
      <c r="F47" t="s">
        <v>1992</v>
      </c>
      <c r="G47" t="s">
        <v>1993</v>
      </c>
      <c r="H47" t="s">
        <v>1911</v>
      </c>
      <c r="I47">
        <v>0</v>
      </c>
      <c r="J47" s="302">
        <v>2900000</v>
      </c>
    </row>
    <row r="48" spans="1:10" x14ac:dyDescent="0.25">
      <c r="A48">
        <v>317008</v>
      </c>
      <c r="B48">
        <v>357002</v>
      </c>
      <c r="C48" t="s">
        <v>1922</v>
      </c>
      <c r="D48" t="s">
        <v>1977</v>
      </c>
      <c r="E48" t="s">
        <v>2015</v>
      </c>
      <c r="F48" t="s">
        <v>2016</v>
      </c>
      <c r="G48" t="s">
        <v>2017</v>
      </c>
      <c r="H48" t="s">
        <v>1911</v>
      </c>
      <c r="I48">
        <v>0</v>
      </c>
      <c r="J48" s="302">
        <v>2700000</v>
      </c>
    </row>
    <row r="49" spans="1:10" x14ac:dyDescent="0.25">
      <c r="A49">
        <v>317015</v>
      </c>
      <c r="B49">
        <v>357003</v>
      </c>
      <c r="C49" t="s">
        <v>1922</v>
      </c>
      <c r="D49" t="s">
        <v>1977</v>
      </c>
      <c r="E49" t="s">
        <v>2018</v>
      </c>
      <c r="F49" t="s">
        <v>2019</v>
      </c>
      <c r="G49" t="s">
        <v>1993</v>
      </c>
      <c r="H49" t="s">
        <v>1911</v>
      </c>
      <c r="I49">
        <v>0</v>
      </c>
      <c r="J49" s="302">
        <v>4300000</v>
      </c>
    </row>
    <row r="50" spans="1:10" x14ac:dyDescent="0.25">
      <c r="A50">
        <v>317025</v>
      </c>
      <c r="B50">
        <v>357004</v>
      </c>
      <c r="C50" t="s">
        <v>1922</v>
      </c>
      <c r="D50" t="s">
        <v>1977</v>
      </c>
      <c r="E50" t="s">
        <v>1978</v>
      </c>
      <c r="F50" t="s">
        <v>2023</v>
      </c>
      <c r="G50" t="s">
        <v>2024</v>
      </c>
      <c r="H50" t="s">
        <v>1911</v>
      </c>
      <c r="I50">
        <v>0</v>
      </c>
      <c r="J50" s="302">
        <v>6200000</v>
      </c>
    </row>
    <row r="51" spans="1:10" x14ac:dyDescent="0.25">
      <c r="A51">
        <v>317029</v>
      </c>
      <c r="B51">
        <v>357005</v>
      </c>
      <c r="C51" t="s">
        <v>1922</v>
      </c>
      <c r="D51" t="s">
        <v>1977</v>
      </c>
      <c r="E51" t="s">
        <v>2025</v>
      </c>
      <c r="F51" t="s">
        <v>2026</v>
      </c>
      <c r="G51" t="s">
        <v>2027</v>
      </c>
      <c r="H51" t="s">
        <v>1911</v>
      </c>
      <c r="I51">
        <v>0</v>
      </c>
      <c r="J51" s="302">
        <v>2100000</v>
      </c>
    </row>
    <row r="52" spans="1:10" x14ac:dyDescent="0.25">
      <c r="A52">
        <v>317030</v>
      </c>
      <c r="B52">
        <v>357006</v>
      </c>
      <c r="C52" t="s">
        <v>1922</v>
      </c>
      <c r="D52" t="s">
        <v>1977</v>
      </c>
      <c r="E52" t="s">
        <v>2028</v>
      </c>
      <c r="F52" t="s">
        <v>2029</v>
      </c>
      <c r="G52" t="s">
        <v>2030</v>
      </c>
      <c r="H52" t="s">
        <v>1911</v>
      </c>
      <c r="I52">
        <v>0</v>
      </c>
      <c r="J52" s="302">
        <v>3100000</v>
      </c>
    </row>
    <row r="53" spans="1:10" x14ac:dyDescent="0.25">
      <c r="A53">
        <v>317037</v>
      </c>
      <c r="B53">
        <v>357007</v>
      </c>
      <c r="C53" t="s">
        <v>1922</v>
      </c>
      <c r="D53" t="s">
        <v>1977</v>
      </c>
      <c r="E53" t="s">
        <v>2031</v>
      </c>
      <c r="F53" t="s">
        <v>2016</v>
      </c>
      <c r="G53" t="s">
        <v>2017</v>
      </c>
      <c r="H53" t="s">
        <v>1911</v>
      </c>
      <c r="I53">
        <v>0</v>
      </c>
      <c r="J53" s="302">
        <v>4900000</v>
      </c>
    </row>
    <row r="54" spans="1:10" x14ac:dyDescent="0.25">
      <c r="A54">
        <v>317038</v>
      </c>
      <c r="B54">
        <v>357008</v>
      </c>
      <c r="C54" t="s">
        <v>1922</v>
      </c>
      <c r="D54" t="s">
        <v>1977</v>
      </c>
      <c r="E54" t="s">
        <v>2032</v>
      </c>
      <c r="F54" t="s">
        <v>2023</v>
      </c>
      <c r="G54" t="s">
        <v>2024</v>
      </c>
      <c r="H54" t="s">
        <v>1911</v>
      </c>
      <c r="I54">
        <v>0</v>
      </c>
      <c r="J54" s="302">
        <v>8100000</v>
      </c>
    </row>
    <row r="55" spans="1:10" x14ac:dyDescent="0.25">
      <c r="A55">
        <v>317039</v>
      </c>
      <c r="B55">
        <v>357009</v>
      </c>
      <c r="C55" t="s">
        <v>1922</v>
      </c>
      <c r="D55" t="s">
        <v>1977</v>
      </c>
      <c r="E55" t="s">
        <v>2034</v>
      </c>
      <c r="F55" t="s">
        <v>1992</v>
      </c>
      <c r="G55" t="s">
        <v>1993</v>
      </c>
      <c r="H55" t="s">
        <v>1911</v>
      </c>
      <c r="I55">
        <v>0</v>
      </c>
      <c r="J55" s="302">
        <v>4400000</v>
      </c>
    </row>
    <row r="56" spans="1:10" x14ac:dyDescent="0.25">
      <c r="A56">
        <v>317041</v>
      </c>
      <c r="B56">
        <v>357010</v>
      </c>
      <c r="C56" t="s">
        <v>1922</v>
      </c>
      <c r="D56" t="s">
        <v>1977</v>
      </c>
      <c r="E56" t="s">
        <v>2035</v>
      </c>
      <c r="F56" t="s">
        <v>2036</v>
      </c>
      <c r="G56" t="s">
        <v>2037</v>
      </c>
      <c r="H56" t="s">
        <v>1911</v>
      </c>
      <c r="I56">
        <v>0</v>
      </c>
      <c r="J56" s="302">
        <v>5200000</v>
      </c>
    </row>
    <row r="57" spans="1:10" x14ac:dyDescent="0.25">
      <c r="A57">
        <v>317042</v>
      </c>
      <c r="B57">
        <v>357011</v>
      </c>
      <c r="C57" t="s">
        <v>1922</v>
      </c>
      <c r="D57" t="s">
        <v>1977</v>
      </c>
      <c r="E57" t="s">
        <v>2035</v>
      </c>
      <c r="F57" t="s">
        <v>2038</v>
      </c>
      <c r="G57" t="s">
        <v>2037</v>
      </c>
      <c r="H57" t="s">
        <v>1911</v>
      </c>
      <c r="I57">
        <v>0</v>
      </c>
      <c r="J57" s="302">
        <v>5200000</v>
      </c>
    </row>
    <row r="58" spans="1:10" x14ac:dyDescent="0.25">
      <c r="A58">
        <v>317043</v>
      </c>
      <c r="B58">
        <v>357012</v>
      </c>
      <c r="C58" t="s">
        <v>1922</v>
      </c>
      <c r="D58" t="s">
        <v>1977</v>
      </c>
      <c r="E58" t="s">
        <v>1978</v>
      </c>
      <c r="F58" t="s">
        <v>1924</v>
      </c>
      <c r="G58" t="s">
        <v>1925</v>
      </c>
      <c r="H58" t="s">
        <v>1911</v>
      </c>
      <c r="I58">
        <v>0</v>
      </c>
      <c r="J58" s="302">
        <v>6800000</v>
      </c>
    </row>
    <row r="59" spans="1:10" x14ac:dyDescent="0.25">
      <c r="A59">
        <v>317044</v>
      </c>
      <c r="B59">
        <v>357013</v>
      </c>
      <c r="C59" t="s">
        <v>1922</v>
      </c>
      <c r="D59" t="s">
        <v>1977</v>
      </c>
      <c r="E59" t="s">
        <v>2040</v>
      </c>
      <c r="F59" t="s">
        <v>2016</v>
      </c>
      <c r="G59" t="s">
        <v>2017</v>
      </c>
      <c r="H59" t="s">
        <v>1911</v>
      </c>
      <c r="I59">
        <v>0</v>
      </c>
      <c r="J59" s="302">
        <v>5300000</v>
      </c>
    </row>
    <row r="60" spans="1:10" x14ac:dyDescent="0.25">
      <c r="A60">
        <v>317045</v>
      </c>
      <c r="B60">
        <v>357014</v>
      </c>
      <c r="C60" t="s">
        <v>1922</v>
      </c>
      <c r="D60" t="s">
        <v>1977</v>
      </c>
      <c r="E60" t="s">
        <v>1978</v>
      </c>
      <c r="F60" t="s">
        <v>2041</v>
      </c>
      <c r="G60" t="s">
        <v>2024</v>
      </c>
      <c r="H60" t="s">
        <v>1911</v>
      </c>
      <c r="I60">
        <v>0</v>
      </c>
      <c r="J60" s="302">
        <v>7100000</v>
      </c>
    </row>
    <row r="61" spans="1:10" x14ac:dyDescent="0.25">
      <c r="A61">
        <v>317046</v>
      </c>
      <c r="B61">
        <v>357015</v>
      </c>
      <c r="C61" t="s">
        <v>1922</v>
      </c>
      <c r="D61" t="s">
        <v>1977</v>
      </c>
      <c r="E61" t="s">
        <v>2018</v>
      </c>
      <c r="F61" t="s">
        <v>2042</v>
      </c>
      <c r="G61" t="s">
        <v>1993</v>
      </c>
      <c r="H61" t="s">
        <v>1911</v>
      </c>
      <c r="I61">
        <v>0</v>
      </c>
      <c r="J61" s="302">
        <v>4200000</v>
      </c>
    </row>
    <row r="62" spans="1:10" x14ac:dyDescent="0.25">
      <c r="A62">
        <v>317047</v>
      </c>
      <c r="B62">
        <v>357016</v>
      </c>
      <c r="C62" t="s">
        <v>1922</v>
      </c>
      <c r="D62" t="s">
        <v>1977</v>
      </c>
      <c r="E62" t="s">
        <v>2034</v>
      </c>
      <c r="F62" t="s">
        <v>2016</v>
      </c>
      <c r="G62" t="s">
        <v>2017</v>
      </c>
      <c r="H62" t="s">
        <v>1911</v>
      </c>
      <c r="I62">
        <v>0</v>
      </c>
      <c r="J62" s="302">
        <v>4500000</v>
      </c>
    </row>
    <row r="63" spans="1:10" x14ac:dyDescent="0.25">
      <c r="A63">
        <v>317048</v>
      </c>
      <c r="B63">
        <v>357017</v>
      </c>
      <c r="C63" t="s">
        <v>1922</v>
      </c>
      <c r="D63" t="s">
        <v>1977</v>
      </c>
      <c r="E63" t="s">
        <v>2035</v>
      </c>
      <c r="F63" t="s">
        <v>1992</v>
      </c>
      <c r="G63" t="s">
        <v>1993</v>
      </c>
      <c r="H63" t="s">
        <v>1911</v>
      </c>
      <c r="I63">
        <v>0</v>
      </c>
      <c r="J63" s="302">
        <v>5500000</v>
      </c>
    </row>
    <row r="64" spans="1:10" x14ac:dyDescent="0.25">
      <c r="A64">
        <v>317049</v>
      </c>
      <c r="B64">
        <v>357018</v>
      </c>
      <c r="C64" t="s">
        <v>1922</v>
      </c>
      <c r="D64" t="s">
        <v>1977</v>
      </c>
      <c r="E64" t="s">
        <v>2034</v>
      </c>
      <c r="F64" t="s">
        <v>2045</v>
      </c>
      <c r="G64" t="s">
        <v>2017</v>
      </c>
      <c r="H64" t="s">
        <v>1911</v>
      </c>
      <c r="I64">
        <v>0</v>
      </c>
      <c r="J64" s="302">
        <v>4700000</v>
      </c>
    </row>
    <row r="65" spans="1:10" x14ac:dyDescent="0.25">
      <c r="A65">
        <v>317050</v>
      </c>
      <c r="B65">
        <v>357019</v>
      </c>
      <c r="C65" t="s">
        <v>1922</v>
      </c>
      <c r="D65" t="s">
        <v>1977</v>
      </c>
      <c r="E65" t="s">
        <v>1978</v>
      </c>
      <c r="F65" t="s">
        <v>2046</v>
      </c>
      <c r="G65" t="s">
        <v>2047</v>
      </c>
      <c r="H65" t="s">
        <v>1911</v>
      </c>
      <c r="I65">
        <v>0</v>
      </c>
      <c r="J65" s="302">
        <v>7900000</v>
      </c>
    </row>
    <row r="66" spans="1:10" x14ac:dyDescent="0.25">
      <c r="A66">
        <v>317051</v>
      </c>
      <c r="B66">
        <v>357020</v>
      </c>
      <c r="C66" t="s">
        <v>1922</v>
      </c>
      <c r="D66" t="s">
        <v>1977</v>
      </c>
      <c r="E66" t="s">
        <v>1978</v>
      </c>
      <c r="F66" t="s">
        <v>2048</v>
      </c>
      <c r="G66" t="s">
        <v>2037</v>
      </c>
      <c r="H66" t="s">
        <v>1911</v>
      </c>
      <c r="I66">
        <v>0</v>
      </c>
      <c r="J66" s="302">
        <v>5900000</v>
      </c>
    </row>
    <row r="67" spans="1:10" x14ac:dyDescent="0.25">
      <c r="A67">
        <v>317052</v>
      </c>
      <c r="B67">
        <v>357021</v>
      </c>
      <c r="C67" t="s">
        <v>1922</v>
      </c>
      <c r="D67" t="s">
        <v>1977</v>
      </c>
      <c r="E67" t="s">
        <v>1978</v>
      </c>
      <c r="F67" t="s">
        <v>2049</v>
      </c>
      <c r="G67" t="s">
        <v>2047</v>
      </c>
      <c r="H67" t="s">
        <v>1911</v>
      </c>
      <c r="I67">
        <v>0</v>
      </c>
      <c r="J67" s="302">
        <v>8500000</v>
      </c>
    </row>
    <row r="68" spans="1:10" x14ac:dyDescent="0.25">
      <c r="A68">
        <v>317053</v>
      </c>
      <c r="B68">
        <v>357022</v>
      </c>
      <c r="C68" t="s">
        <v>1922</v>
      </c>
      <c r="D68" t="s">
        <v>1977</v>
      </c>
      <c r="E68" t="s">
        <v>2035</v>
      </c>
      <c r="F68" t="s">
        <v>2016</v>
      </c>
      <c r="G68" t="s">
        <v>2017</v>
      </c>
      <c r="H68" t="s">
        <v>1911</v>
      </c>
      <c r="I68">
        <v>0</v>
      </c>
      <c r="J68" s="302">
        <v>5300000</v>
      </c>
    </row>
    <row r="69" spans="1:10" x14ac:dyDescent="0.25">
      <c r="A69">
        <v>317054</v>
      </c>
      <c r="B69">
        <v>357023</v>
      </c>
      <c r="C69" t="s">
        <v>1922</v>
      </c>
      <c r="D69" t="s">
        <v>1977</v>
      </c>
      <c r="E69" t="s">
        <v>2018</v>
      </c>
      <c r="F69" t="s">
        <v>2050</v>
      </c>
      <c r="G69" t="s">
        <v>1929</v>
      </c>
      <c r="H69" t="s">
        <v>1911</v>
      </c>
      <c r="I69">
        <v>0</v>
      </c>
      <c r="J69" s="302">
        <v>4800000</v>
      </c>
    </row>
    <row r="70" spans="1:10" x14ac:dyDescent="0.25">
      <c r="A70">
        <v>317055</v>
      </c>
      <c r="B70">
        <v>357024</v>
      </c>
      <c r="C70" t="s">
        <v>1922</v>
      </c>
      <c r="D70" t="s">
        <v>1977</v>
      </c>
      <c r="E70" t="s">
        <v>2018</v>
      </c>
      <c r="F70" t="s">
        <v>2051</v>
      </c>
      <c r="G70" t="s">
        <v>1993</v>
      </c>
      <c r="H70" t="s">
        <v>1911</v>
      </c>
      <c r="I70">
        <v>0</v>
      </c>
      <c r="J70" s="302">
        <v>4100000</v>
      </c>
    </row>
    <row r="71" spans="1:10" x14ac:dyDescent="0.25">
      <c r="A71">
        <v>317056</v>
      </c>
      <c r="B71">
        <v>357025</v>
      </c>
      <c r="C71" t="s">
        <v>1922</v>
      </c>
      <c r="D71" t="s">
        <v>1977</v>
      </c>
      <c r="E71" t="s">
        <v>2052</v>
      </c>
      <c r="F71" t="s">
        <v>2053</v>
      </c>
      <c r="G71" t="s">
        <v>2017</v>
      </c>
      <c r="H71" t="s">
        <v>1911</v>
      </c>
      <c r="I71">
        <v>0</v>
      </c>
      <c r="J71" s="302">
        <v>6000000</v>
      </c>
    </row>
    <row r="72" spans="1:10" x14ac:dyDescent="0.25">
      <c r="A72">
        <v>317057</v>
      </c>
      <c r="B72">
        <v>357026</v>
      </c>
      <c r="C72" t="s">
        <v>1922</v>
      </c>
      <c r="D72" t="s">
        <v>1977</v>
      </c>
      <c r="E72" t="s">
        <v>1978</v>
      </c>
      <c r="F72" t="s">
        <v>2054</v>
      </c>
      <c r="G72" t="s">
        <v>1925</v>
      </c>
      <c r="H72" t="s">
        <v>1911</v>
      </c>
      <c r="I72">
        <v>0</v>
      </c>
      <c r="J72" s="302">
        <v>10700000</v>
      </c>
    </row>
    <row r="73" spans="1:10" x14ac:dyDescent="0.25">
      <c r="A73">
        <v>317058</v>
      </c>
      <c r="B73">
        <v>357027</v>
      </c>
      <c r="C73" t="s">
        <v>1922</v>
      </c>
      <c r="D73" t="s">
        <v>1977</v>
      </c>
      <c r="E73" t="s">
        <v>2056</v>
      </c>
      <c r="F73" t="s">
        <v>2057</v>
      </c>
      <c r="G73" t="s">
        <v>2047</v>
      </c>
      <c r="H73" t="s">
        <v>1911</v>
      </c>
      <c r="I73">
        <v>0</v>
      </c>
      <c r="J73" s="302">
        <v>9500000</v>
      </c>
    </row>
    <row r="74" spans="1:10" x14ac:dyDescent="0.25">
      <c r="A74">
        <v>317059</v>
      </c>
      <c r="B74">
        <v>357028</v>
      </c>
      <c r="C74" t="s">
        <v>1922</v>
      </c>
      <c r="D74" t="s">
        <v>1977</v>
      </c>
      <c r="E74" t="s">
        <v>2058</v>
      </c>
      <c r="F74" t="s">
        <v>2059</v>
      </c>
      <c r="G74" t="s">
        <v>1993</v>
      </c>
      <c r="H74" t="s">
        <v>1911</v>
      </c>
      <c r="I74">
        <v>0</v>
      </c>
      <c r="J74" s="302">
        <v>5900000</v>
      </c>
    </row>
    <row r="75" spans="1:10" x14ac:dyDescent="0.25">
      <c r="A75">
        <v>317060</v>
      </c>
      <c r="B75">
        <v>357029</v>
      </c>
      <c r="C75" t="s">
        <v>1922</v>
      </c>
      <c r="D75" t="s">
        <v>1977</v>
      </c>
      <c r="E75" t="s">
        <v>1978</v>
      </c>
      <c r="F75" t="s">
        <v>2060</v>
      </c>
      <c r="G75" t="s">
        <v>2047</v>
      </c>
      <c r="H75" t="s">
        <v>1911</v>
      </c>
      <c r="I75">
        <v>0</v>
      </c>
      <c r="J75" s="302">
        <v>7500000</v>
      </c>
    </row>
    <row r="76" spans="1:10" x14ac:dyDescent="0.25">
      <c r="A76">
        <v>317061</v>
      </c>
      <c r="B76">
        <v>357030</v>
      </c>
      <c r="C76" t="s">
        <v>1922</v>
      </c>
      <c r="D76" t="s">
        <v>1977</v>
      </c>
      <c r="E76" t="s">
        <v>2052</v>
      </c>
      <c r="F76" t="s">
        <v>2061</v>
      </c>
      <c r="G76" t="s">
        <v>1929</v>
      </c>
      <c r="H76" t="s">
        <v>1911</v>
      </c>
      <c r="I76">
        <v>0</v>
      </c>
      <c r="J76" s="302">
        <v>6200000</v>
      </c>
    </row>
    <row r="77" spans="1:10" x14ac:dyDescent="0.25">
      <c r="A77">
        <v>317062</v>
      </c>
      <c r="B77">
        <v>357031</v>
      </c>
      <c r="C77" t="s">
        <v>1922</v>
      </c>
      <c r="D77" t="s">
        <v>1977</v>
      </c>
      <c r="E77" t="s">
        <v>1978</v>
      </c>
      <c r="F77" t="s">
        <v>2062</v>
      </c>
      <c r="G77" t="s">
        <v>2024</v>
      </c>
      <c r="H77" t="s">
        <v>1911</v>
      </c>
      <c r="I77">
        <v>0</v>
      </c>
      <c r="J77" s="302">
        <v>7900000</v>
      </c>
    </row>
    <row r="78" spans="1:10" x14ac:dyDescent="0.25">
      <c r="A78">
        <v>317063</v>
      </c>
      <c r="B78">
        <v>357032</v>
      </c>
      <c r="C78" t="s">
        <v>1922</v>
      </c>
      <c r="D78" t="s">
        <v>1977</v>
      </c>
      <c r="E78" t="s">
        <v>2058</v>
      </c>
      <c r="F78" t="s">
        <v>2064</v>
      </c>
      <c r="G78" t="s">
        <v>1929</v>
      </c>
      <c r="H78" t="s">
        <v>1911</v>
      </c>
      <c r="I78">
        <v>0</v>
      </c>
      <c r="J78" s="302">
        <v>6500000</v>
      </c>
    </row>
    <row r="79" spans="1:10" x14ac:dyDescent="0.25">
      <c r="A79">
        <v>317064</v>
      </c>
      <c r="B79">
        <v>357033</v>
      </c>
      <c r="C79" t="s">
        <v>1922</v>
      </c>
      <c r="D79" t="s">
        <v>1977</v>
      </c>
      <c r="E79" t="s">
        <v>2034</v>
      </c>
      <c r="F79" t="s">
        <v>2065</v>
      </c>
      <c r="G79" t="s">
        <v>2066</v>
      </c>
      <c r="H79" t="s">
        <v>1911</v>
      </c>
      <c r="I79">
        <v>0</v>
      </c>
      <c r="J79" s="302">
        <v>5400000</v>
      </c>
    </row>
    <row r="80" spans="1:10" x14ac:dyDescent="0.25">
      <c r="A80">
        <v>317065</v>
      </c>
      <c r="B80">
        <v>357034</v>
      </c>
      <c r="C80" t="s">
        <v>1922</v>
      </c>
      <c r="D80" t="s">
        <v>1977</v>
      </c>
      <c r="E80" t="s">
        <v>1978</v>
      </c>
      <c r="F80" t="s">
        <v>2067</v>
      </c>
      <c r="G80" t="s">
        <v>1929</v>
      </c>
      <c r="H80" t="s">
        <v>1911</v>
      </c>
      <c r="I80">
        <v>0</v>
      </c>
      <c r="J80" s="302">
        <v>8100000</v>
      </c>
    </row>
    <row r="81" spans="1:10" x14ac:dyDescent="0.25">
      <c r="A81">
        <v>317066</v>
      </c>
      <c r="B81">
        <v>357035</v>
      </c>
      <c r="C81" t="s">
        <v>1922</v>
      </c>
      <c r="D81" t="s">
        <v>1977</v>
      </c>
      <c r="E81" t="s">
        <v>1978</v>
      </c>
      <c r="F81" t="s">
        <v>2068</v>
      </c>
      <c r="G81" t="s">
        <v>1925</v>
      </c>
      <c r="H81" t="s">
        <v>1911</v>
      </c>
      <c r="I81">
        <v>0</v>
      </c>
      <c r="J81" s="302">
        <v>13400000</v>
      </c>
    </row>
    <row r="82" spans="1:10" x14ac:dyDescent="0.25">
      <c r="A82">
        <v>317068</v>
      </c>
      <c r="B82">
        <v>357036</v>
      </c>
      <c r="C82" t="s">
        <v>1922</v>
      </c>
      <c r="D82" t="s">
        <v>1977</v>
      </c>
      <c r="E82" t="s">
        <v>1978</v>
      </c>
      <c r="F82" t="s">
        <v>2070</v>
      </c>
      <c r="G82" t="s">
        <v>1929</v>
      </c>
      <c r="H82" t="s">
        <v>1911</v>
      </c>
      <c r="I82">
        <v>0</v>
      </c>
      <c r="J82" s="302">
        <v>7300000</v>
      </c>
    </row>
    <row r="83" spans="1:10" x14ac:dyDescent="0.25">
      <c r="A83">
        <v>317069</v>
      </c>
      <c r="B83">
        <v>357037</v>
      </c>
      <c r="C83" t="s">
        <v>1922</v>
      </c>
      <c r="D83" t="s">
        <v>1977</v>
      </c>
      <c r="E83" t="s">
        <v>1978</v>
      </c>
      <c r="F83" t="s">
        <v>2071</v>
      </c>
      <c r="G83" t="s">
        <v>2037</v>
      </c>
      <c r="H83" t="s">
        <v>1911</v>
      </c>
      <c r="I83">
        <v>0</v>
      </c>
      <c r="J83" s="302">
        <v>6900000</v>
      </c>
    </row>
    <row r="84" spans="1:10" x14ac:dyDescent="0.25">
      <c r="A84">
        <v>317070</v>
      </c>
      <c r="B84">
        <v>357038</v>
      </c>
      <c r="C84" t="s">
        <v>1922</v>
      </c>
      <c r="D84" t="s">
        <v>1977</v>
      </c>
      <c r="E84" t="s">
        <v>1978</v>
      </c>
      <c r="F84" t="s">
        <v>1928</v>
      </c>
      <c r="G84" t="s">
        <v>1929</v>
      </c>
      <c r="H84" t="s">
        <v>1911</v>
      </c>
      <c r="I84">
        <v>0</v>
      </c>
      <c r="J84" s="302">
        <v>8200000</v>
      </c>
    </row>
    <row r="85" spans="1:10" x14ac:dyDescent="0.25">
      <c r="A85">
        <v>317071</v>
      </c>
      <c r="B85">
        <v>357039</v>
      </c>
      <c r="C85" t="s">
        <v>1922</v>
      </c>
      <c r="D85" t="s">
        <v>1977</v>
      </c>
      <c r="E85" t="s">
        <v>1978</v>
      </c>
      <c r="F85" t="s">
        <v>2072</v>
      </c>
      <c r="G85" t="s">
        <v>2073</v>
      </c>
      <c r="H85" t="s">
        <v>1911</v>
      </c>
      <c r="I85">
        <v>0</v>
      </c>
      <c r="J85" s="302">
        <v>8400000</v>
      </c>
    </row>
    <row r="86" spans="1:10" x14ac:dyDescent="0.25">
      <c r="A86">
        <v>317072</v>
      </c>
      <c r="B86">
        <v>357040</v>
      </c>
      <c r="C86" t="s">
        <v>1922</v>
      </c>
      <c r="D86" t="s">
        <v>1977</v>
      </c>
      <c r="E86" t="s">
        <v>1978</v>
      </c>
      <c r="F86" t="s">
        <v>2074</v>
      </c>
      <c r="G86" t="s">
        <v>1925</v>
      </c>
      <c r="H86" t="s">
        <v>1980</v>
      </c>
      <c r="I86">
        <v>12100</v>
      </c>
      <c r="J86" s="302">
        <v>13200000</v>
      </c>
    </row>
    <row r="87" spans="1:10" x14ac:dyDescent="0.25">
      <c r="A87">
        <v>317073</v>
      </c>
      <c r="B87">
        <v>357041</v>
      </c>
      <c r="C87" t="s">
        <v>1922</v>
      </c>
      <c r="D87" t="s">
        <v>1977</v>
      </c>
      <c r="E87" t="s">
        <v>2075</v>
      </c>
      <c r="F87" t="s">
        <v>1935</v>
      </c>
      <c r="G87" t="s">
        <v>2076</v>
      </c>
      <c r="H87" t="s">
        <v>1911</v>
      </c>
      <c r="I87">
        <v>0</v>
      </c>
      <c r="J87" s="302">
        <v>15100000</v>
      </c>
    </row>
    <row r="88" spans="1:10" x14ac:dyDescent="0.25">
      <c r="A88">
        <v>317074</v>
      </c>
      <c r="B88">
        <v>357042</v>
      </c>
      <c r="C88" t="s">
        <v>1922</v>
      </c>
      <c r="D88" t="s">
        <v>1977</v>
      </c>
      <c r="E88" t="s">
        <v>2052</v>
      </c>
      <c r="F88" t="s">
        <v>2077</v>
      </c>
      <c r="G88" t="s">
        <v>2017</v>
      </c>
      <c r="H88" t="s">
        <v>1911</v>
      </c>
      <c r="I88">
        <v>0</v>
      </c>
      <c r="J88" s="302">
        <v>7700000</v>
      </c>
    </row>
    <row r="89" spans="1:10" x14ac:dyDescent="0.25">
      <c r="A89">
        <v>317075</v>
      </c>
      <c r="B89">
        <v>357043</v>
      </c>
      <c r="C89" t="s">
        <v>1922</v>
      </c>
      <c r="D89" t="s">
        <v>1977</v>
      </c>
      <c r="E89" t="s">
        <v>2078</v>
      </c>
      <c r="F89" t="s">
        <v>2016</v>
      </c>
      <c r="G89" t="s">
        <v>2017</v>
      </c>
      <c r="H89" t="s">
        <v>1911</v>
      </c>
      <c r="I89">
        <v>0</v>
      </c>
      <c r="J89" s="302">
        <v>10100000</v>
      </c>
    </row>
    <row r="90" spans="1:10" x14ac:dyDescent="0.25">
      <c r="A90">
        <v>317076</v>
      </c>
      <c r="B90">
        <v>357044</v>
      </c>
      <c r="C90" t="s">
        <v>1922</v>
      </c>
      <c r="D90" t="s">
        <v>1977</v>
      </c>
      <c r="E90" t="s">
        <v>2035</v>
      </c>
      <c r="F90" t="s">
        <v>2041</v>
      </c>
      <c r="G90" t="s">
        <v>2017</v>
      </c>
      <c r="H90" t="s">
        <v>1911</v>
      </c>
      <c r="I90">
        <v>0</v>
      </c>
      <c r="J90" s="302">
        <v>6600000</v>
      </c>
    </row>
    <row r="91" spans="1:10" x14ac:dyDescent="0.25">
      <c r="A91">
        <v>317077</v>
      </c>
      <c r="B91">
        <v>357045</v>
      </c>
      <c r="C91" t="s">
        <v>1922</v>
      </c>
      <c r="D91" t="s">
        <v>1977</v>
      </c>
      <c r="E91" t="s">
        <v>2034</v>
      </c>
      <c r="F91" t="s">
        <v>2079</v>
      </c>
      <c r="G91" t="s">
        <v>2017</v>
      </c>
      <c r="H91" t="s">
        <v>1911</v>
      </c>
      <c r="I91">
        <v>0</v>
      </c>
      <c r="J91" s="302">
        <v>6700000</v>
      </c>
    </row>
    <row r="92" spans="1:10" x14ac:dyDescent="0.25">
      <c r="A92">
        <v>317078</v>
      </c>
      <c r="B92">
        <v>357046</v>
      </c>
      <c r="C92" t="s">
        <v>1922</v>
      </c>
      <c r="D92" t="s">
        <v>1977</v>
      </c>
      <c r="E92" t="s">
        <v>1978</v>
      </c>
      <c r="F92" t="s">
        <v>2080</v>
      </c>
      <c r="G92" t="s">
        <v>2073</v>
      </c>
      <c r="H92" t="s">
        <v>1911</v>
      </c>
      <c r="I92">
        <v>0</v>
      </c>
      <c r="J92" s="302">
        <v>9700000</v>
      </c>
    </row>
    <row r="93" spans="1:10" x14ac:dyDescent="0.25">
      <c r="A93">
        <v>317079</v>
      </c>
      <c r="B93">
        <v>357047</v>
      </c>
      <c r="C93" t="s">
        <v>1922</v>
      </c>
      <c r="D93" t="s">
        <v>1977</v>
      </c>
      <c r="E93" t="s">
        <v>1978</v>
      </c>
      <c r="F93" t="s">
        <v>2081</v>
      </c>
      <c r="G93" t="s">
        <v>2017</v>
      </c>
      <c r="H93" t="s">
        <v>1980</v>
      </c>
      <c r="I93">
        <v>8200</v>
      </c>
      <c r="J93" s="302">
        <v>8800000</v>
      </c>
    </row>
    <row r="94" spans="1:10" x14ac:dyDescent="0.25">
      <c r="A94">
        <v>317080</v>
      </c>
      <c r="B94">
        <v>357048</v>
      </c>
      <c r="C94" t="s">
        <v>1922</v>
      </c>
      <c r="D94" t="s">
        <v>1977</v>
      </c>
      <c r="E94" t="s">
        <v>2018</v>
      </c>
      <c r="F94" t="s">
        <v>2083</v>
      </c>
      <c r="G94" t="s">
        <v>1993</v>
      </c>
      <c r="H94" t="s">
        <v>1911</v>
      </c>
      <c r="I94">
        <v>5500</v>
      </c>
      <c r="J94" s="302">
        <v>5500000</v>
      </c>
    </row>
    <row r="95" spans="1:10" x14ac:dyDescent="0.25">
      <c r="A95">
        <v>317081</v>
      </c>
      <c r="B95">
        <v>357049</v>
      </c>
      <c r="C95" t="s">
        <v>1922</v>
      </c>
      <c r="D95" t="s">
        <v>1977</v>
      </c>
      <c r="E95" t="s">
        <v>2034</v>
      </c>
      <c r="F95" t="s">
        <v>2084</v>
      </c>
      <c r="G95" t="s">
        <v>2066</v>
      </c>
      <c r="H95" t="s">
        <v>1911</v>
      </c>
      <c r="I95">
        <v>0</v>
      </c>
      <c r="J95" s="302">
        <v>6100000</v>
      </c>
    </row>
    <row r="96" spans="1:10" x14ac:dyDescent="0.25">
      <c r="A96">
        <v>317082</v>
      </c>
      <c r="B96">
        <v>357050</v>
      </c>
      <c r="C96" t="s">
        <v>1922</v>
      </c>
      <c r="D96" t="s">
        <v>1977</v>
      </c>
      <c r="E96" t="s">
        <v>2035</v>
      </c>
      <c r="F96" t="s">
        <v>2085</v>
      </c>
      <c r="G96" t="s">
        <v>2017</v>
      </c>
      <c r="H96" t="s">
        <v>1911</v>
      </c>
      <c r="I96">
        <v>0</v>
      </c>
      <c r="J96" s="302">
        <v>5700000</v>
      </c>
    </row>
    <row r="97" spans="1:10" x14ac:dyDescent="0.25">
      <c r="A97">
        <v>317083</v>
      </c>
      <c r="B97">
        <v>357051</v>
      </c>
      <c r="C97" t="s">
        <v>1922</v>
      </c>
      <c r="D97" t="s">
        <v>1977</v>
      </c>
      <c r="E97" t="s">
        <v>1978</v>
      </c>
      <c r="F97" t="s">
        <v>2086</v>
      </c>
      <c r="G97" t="s">
        <v>2073</v>
      </c>
      <c r="H97" t="s">
        <v>1911</v>
      </c>
      <c r="I97">
        <v>10000</v>
      </c>
      <c r="J97" s="302">
        <v>10800000</v>
      </c>
    </row>
    <row r="98" spans="1:10" x14ac:dyDescent="0.25">
      <c r="A98">
        <v>317084</v>
      </c>
      <c r="B98">
        <v>357052</v>
      </c>
      <c r="C98" t="s">
        <v>1922</v>
      </c>
      <c r="D98" t="s">
        <v>1977</v>
      </c>
      <c r="E98" t="s">
        <v>2075</v>
      </c>
      <c r="F98" t="s">
        <v>2088</v>
      </c>
      <c r="G98" t="s">
        <v>2076</v>
      </c>
      <c r="H98" t="s">
        <v>1911</v>
      </c>
      <c r="I98">
        <v>0</v>
      </c>
      <c r="J98" s="302">
        <v>17400000</v>
      </c>
    </row>
    <row r="99" spans="1:10" x14ac:dyDescent="0.25">
      <c r="A99">
        <v>317085</v>
      </c>
      <c r="B99">
        <v>357053</v>
      </c>
      <c r="C99" t="s">
        <v>1922</v>
      </c>
      <c r="D99" t="s">
        <v>1977</v>
      </c>
      <c r="E99" t="s">
        <v>1978</v>
      </c>
      <c r="F99" t="s">
        <v>2089</v>
      </c>
      <c r="G99" t="s">
        <v>1925</v>
      </c>
      <c r="H99" t="s">
        <v>1911</v>
      </c>
      <c r="I99">
        <v>0</v>
      </c>
      <c r="J99" s="302">
        <v>13400000</v>
      </c>
    </row>
    <row r="100" spans="1:10" x14ac:dyDescent="0.25">
      <c r="A100">
        <v>317086</v>
      </c>
      <c r="B100">
        <v>357054</v>
      </c>
      <c r="C100" t="s">
        <v>1922</v>
      </c>
      <c r="D100" t="s">
        <v>1977</v>
      </c>
      <c r="E100" t="s">
        <v>1978</v>
      </c>
      <c r="F100" t="s">
        <v>2090</v>
      </c>
      <c r="G100" t="s">
        <v>2024</v>
      </c>
      <c r="H100" t="s">
        <v>1911</v>
      </c>
      <c r="I100">
        <v>0</v>
      </c>
      <c r="J100" s="302">
        <v>8600000</v>
      </c>
    </row>
    <row r="101" spans="1:10" x14ac:dyDescent="0.25">
      <c r="A101">
        <v>317087</v>
      </c>
      <c r="B101">
        <v>357055</v>
      </c>
      <c r="C101" t="s">
        <v>1922</v>
      </c>
      <c r="D101" t="s">
        <v>1977</v>
      </c>
      <c r="E101" t="s">
        <v>1978</v>
      </c>
      <c r="F101" t="s">
        <v>2091</v>
      </c>
      <c r="G101" t="s">
        <v>1929</v>
      </c>
      <c r="H101" t="s">
        <v>1911</v>
      </c>
      <c r="I101">
        <v>0</v>
      </c>
      <c r="J101" s="302">
        <v>9000000</v>
      </c>
    </row>
    <row r="102" spans="1:10" x14ac:dyDescent="0.25">
      <c r="A102">
        <v>317088</v>
      </c>
      <c r="B102">
        <v>357056</v>
      </c>
      <c r="C102" t="s">
        <v>1922</v>
      </c>
      <c r="D102" t="s">
        <v>1977</v>
      </c>
      <c r="E102" t="s">
        <v>2018</v>
      </c>
      <c r="F102" t="s">
        <v>2092</v>
      </c>
      <c r="G102" t="s">
        <v>1993</v>
      </c>
      <c r="H102" t="s">
        <v>1980</v>
      </c>
      <c r="I102">
        <v>5600</v>
      </c>
      <c r="J102" s="302">
        <v>5900000</v>
      </c>
    </row>
    <row r="103" spans="1:10" x14ac:dyDescent="0.25">
      <c r="A103">
        <v>317089</v>
      </c>
      <c r="B103">
        <v>357057</v>
      </c>
      <c r="C103" t="s">
        <v>1922</v>
      </c>
      <c r="D103" t="s">
        <v>1977</v>
      </c>
      <c r="E103" t="s">
        <v>2018</v>
      </c>
      <c r="F103" t="s">
        <v>2093</v>
      </c>
      <c r="G103" t="s">
        <v>1993</v>
      </c>
      <c r="H103" t="s">
        <v>1980</v>
      </c>
      <c r="I103">
        <v>5700</v>
      </c>
      <c r="J103" s="302">
        <v>6200000</v>
      </c>
    </row>
    <row r="104" spans="1:10" x14ac:dyDescent="0.25">
      <c r="A104">
        <v>317090</v>
      </c>
      <c r="B104">
        <v>357058</v>
      </c>
      <c r="C104" t="s">
        <v>1922</v>
      </c>
      <c r="D104" t="s">
        <v>1977</v>
      </c>
      <c r="E104" t="s">
        <v>2018</v>
      </c>
      <c r="F104" t="s">
        <v>2094</v>
      </c>
      <c r="G104" t="s">
        <v>1993</v>
      </c>
      <c r="H104" t="s">
        <v>1911</v>
      </c>
      <c r="I104">
        <v>0</v>
      </c>
      <c r="J104" s="302">
        <v>5200000</v>
      </c>
    </row>
    <row r="105" spans="1:10" x14ac:dyDescent="0.25">
      <c r="A105">
        <v>317091</v>
      </c>
      <c r="B105">
        <v>357059</v>
      </c>
      <c r="C105" t="s">
        <v>1922</v>
      </c>
      <c r="D105" t="s">
        <v>1977</v>
      </c>
      <c r="E105" t="s">
        <v>2018</v>
      </c>
      <c r="F105" t="s">
        <v>2095</v>
      </c>
      <c r="G105" t="s">
        <v>2030</v>
      </c>
      <c r="H105" t="s">
        <v>1911</v>
      </c>
      <c r="I105">
        <v>0</v>
      </c>
      <c r="J105" s="302">
        <v>6900000</v>
      </c>
    </row>
    <row r="106" spans="1:10" x14ac:dyDescent="0.25">
      <c r="A106">
        <v>317092</v>
      </c>
      <c r="B106">
        <v>357060</v>
      </c>
      <c r="C106" t="s">
        <v>1922</v>
      </c>
      <c r="D106" t="s">
        <v>1977</v>
      </c>
      <c r="E106" t="s">
        <v>2075</v>
      </c>
      <c r="F106" t="s">
        <v>2096</v>
      </c>
      <c r="G106" t="s">
        <v>2097</v>
      </c>
      <c r="H106" t="s">
        <v>1911</v>
      </c>
      <c r="I106">
        <v>14700</v>
      </c>
      <c r="J106" s="302">
        <v>15800000</v>
      </c>
    </row>
    <row r="107" spans="1:10" x14ac:dyDescent="0.25">
      <c r="A107">
        <v>317093</v>
      </c>
      <c r="B107">
        <v>357061</v>
      </c>
      <c r="C107" t="s">
        <v>1922</v>
      </c>
      <c r="D107" t="s">
        <v>1977</v>
      </c>
      <c r="E107" t="s">
        <v>1978</v>
      </c>
      <c r="F107" t="s">
        <v>2098</v>
      </c>
      <c r="G107" t="s">
        <v>2024</v>
      </c>
      <c r="H107" t="s">
        <v>1911</v>
      </c>
      <c r="I107">
        <v>0</v>
      </c>
      <c r="J107" s="302">
        <v>10000000</v>
      </c>
    </row>
    <row r="108" spans="1:10" x14ac:dyDescent="0.25">
      <c r="A108">
        <v>317094</v>
      </c>
      <c r="B108">
        <v>357062</v>
      </c>
      <c r="C108" t="s">
        <v>1922</v>
      </c>
      <c r="D108" t="s">
        <v>1977</v>
      </c>
      <c r="E108" t="s">
        <v>2034</v>
      </c>
      <c r="F108" t="s">
        <v>2016</v>
      </c>
      <c r="G108" t="s">
        <v>2030</v>
      </c>
      <c r="H108" t="s">
        <v>1911</v>
      </c>
      <c r="I108">
        <v>0</v>
      </c>
      <c r="J108" s="302">
        <v>6700000</v>
      </c>
    </row>
    <row r="109" spans="1:10" x14ac:dyDescent="0.25">
      <c r="A109">
        <v>317095</v>
      </c>
      <c r="B109">
        <v>357063</v>
      </c>
      <c r="C109" t="s">
        <v>1922</v>
      </c>
      <c r="D109" t="s">
        <v>1977</v>
      </c>
      <c r="E109" t="s">
        <v>1922</v>
      </c>
      <c r="F109" t="s">
        <v>2099</v>
      </c>
      <c r="G109" t="s">
        <v>2030</v>
      </c>
      <c r="H109" t="s">
        <v>1911</v>
      </c>
      <c r="I109">
        <v>6200</v>
      </c>
      <c r="J109" s="302">
        <v>6700000</v>
      </c>
    </row>
    <row r="110" spans="1:10" x14ac:dyDescent="0.25">
      <c r="A110">
        <v>317096</v>
      </c>
      <c r="B110">
        <v>357064</v>
      </c>
      <c r="C110" t="s">
        <v>1922</v>
      </c>
      <c r="D110" t="s">
        <v>1977</v>
      </c>
      <c r="E110" t="s">
        <v>1978</v>
      </c>
      <c r="F110" t="s">
        <v>2100</v>
      </c>
      <c r="G110" t="s">
        <v>2073</v>
      </c>
      <c r="H110" t="s">
        <v>1980</v>
      </c>
      <c r="I110">
        <v>10600</v>
      </c>
      <c r="J110" s="302">
        <v>11000000</v>
      </c>
    </row>
    <row r="111" spans="1:10" x14ac:dyDescent="0.25">
      <c r="A111">
        <v>317097</v>
      </c>
      <c r="B111">
        <v>357065</v>
      </c>
      <c r="C111" t="s">
        <v>1922</v>
      </c>
      <c r="D111" t="s">
        <v>1977</v>
      </c>
      <c r="E111" t="s">
        <v>2018</v>
      </c>
      <c r="F111" t="s">
        <v>2101</v>
      </c>
      <c r="G111" t="s">
        <v>1929</v>
      </c>
      <c r="H111" t="s">
        <v>1980</v>
      </c>
      <c r="I111">
        <v>7000</v>
      </c>
      <c r="J111" s="302">
        <v>7500000</v>
      </c>
    </row>
    <row r="112" spans="1:10" x14ac:dyDescent="0.25">
      <c r="A112">
        <v>317098</v>
      </c>
      <c r="B112">
        <v>357066</v>
      </c>
      <c r="C112" t="s">
        <v>1922</v>
      </c>
      <c r="D112" t="s">
        <v>1977</v>
      </c>
      <c r="E112" t="s">
        <v>2075</v>
      </c>
      <c r="F112" t="s">
        <v>2102</v>
      </c>
      <c r="G112" t="s">
        <v>2076</v>
      </c>
      <c r="H112" t="s">
        <v>1980</v>
      </c>
      <c r="I112">
        <v>17200</v>
      </c>
      <c r="J112" s="302">
        <v>19400000</v>
      </c>
    </row>
    <row r="113" spans="1:10" x14ac:dyDescent="0.25">
      <c r="A113">
        <v>317099</v>
      </c>
      <c r="B113">
        <v>357067</v>
      </c>
      <c r="C113" t="s">
        <v>1922</v>
      </c>
      <c r="D113" t="s">
        <v>1977</v>
      </c>
      <c r="E113" t="s">
        <v>1978</v>
      </c>
      <c r="F113" t="s">
        <v>2103</v>
      </c>
      <c r="G113" t="s">
        <v>2104</v>
      </c>
      <c r="H113" t="s">
        <v>1911</v>
      </c>
      <c r="I113">
        <v>0</v>
      </c>
      <c r="J113" s="302">
        <v>8200000</v>
      </c>
    </row>
    <row r="114" spans="1:10" x14ac:dyDescent="0.25">
      <c r="A114">
        <v>317100</v>
      </c>
      <c r="B114">
        <v>357068</v>
      </c>
      <c r="C114" t="s">
        <v>1922</v>
      </c>
      <c r="D114" t="s">
        <v>1977</v>
      </c>
      <c r="E114" t="s">
        <v>1978</v>
      </c>
      <c r="F114" t="s">
        <v>2105</v>
      </c>
      <c r="G114" t="s">
        <v>2106</v>
      </c>
      <c r="H114" t="s">
        <v>1980</v>
      </c>
      <c r="I114">
        <v>13000</v>
      </c>
      <c r="J114" s="302">
        <v>13800000</v>
      </c>
    </row>
    <row r="115" spans="1:10" x14ac:dyDescent="0.25">
      <c r="A115">
        <v>317101</v>
      </c>
      <c r="B115">
        <v>357069</v>
      </c>
      <c r="C115" t="s">
        <v>1922</v>
      </c>
      <c r="D115" t="s">
        <v>1977</v>
      </c>
      <c r="E115" t="s">
        <v>1978</v>
      </c>
      <c r="F115" t="s">
        <v>2107</v>
      </c>
      <c r="G115" t="s">
        <v>2024</v>
      </c>
      <c r="H115" t="s">
        <v>1911</v>
      </c>
      <c r="I115">
        <v>0</v>
      </c>
      <c r="J115" s="302">
        <v>5900000</v>
      </c>
    </row>
    <row r="116" spans="1:10" x14ac:dyDescent="0.25">
      <c r="A116">
        <v>317102</v>
      </c>
      <c r="B116">
        <v>357070</v>
      </c>
      <c r="C116" t="s">
        <v>1922</v>
      </c>
      <c r="D116" t="s">
        <v>1977</v>
      </c>
      <c r="E116" t="s">
        <v>1978</v>
      </c>
      <c r="F116" t="s">
        <v>2108</v>
      </c>
      <c r="G116" t="s">
        <v>2109</v>
      </c>
      <c r="H116" t="s">
        <v>1980</v>
      </c>
      <c r="I116">
        <v>10600</v>
      </c>
      <c r="J116" s="302">
        <v>11400000</v>
      </c>
    </row>
    <row r="117" spans="1:10" x14ac:dyDescent="0.25">
      <c r="A117">
        <v>317103</v>
      </c>
      <c r="B117">
        <v>357071</v>
      </c>
      <c r="C117" t="s">
        <v>1922</v>
      </c>
      <c r="D117" t="s">
        <v>1977</v>
      </c>
      <c r="E117" t="s">
        <v>2052</v>
      </c>
      <c r="F117" t="s">
        <v>2110</v>
      </c>
      <c r="G117" t="s">
        <v>2017</v>
      </c>
      <c r="H117" t="s">
        <v>1980</v>
      </c>
      <c r="I117">
        <v>7000</v>
      </c>
      <c r="J117" s="302">
        <v>7500000</v>
      </c>
    </row>
    <row r="118" spans="1:10" x14ac:dyDescent="0.25">
      <c r="A118">
        <v>317104</v>
      </c>
      <c r="B118">
        <v>357072</v>
      </c>
      <c r="C118" t="s">
        <v>1922</v>
      </c>
      <c r="D118" t="s">
        <v>1977</v>
      </c>
      <c r="E118" t="s">
        <v>1978</v>
      </c>
      <c r="F118" t="s">
        <v>2111</v>
      </c>
      <c r="G118" t="s">
        <v>2112</v>
      </c>
      <c r="H118" t="s">
        <v>1911</v>
      </c>
      <c r="I118">
        <v>8200</v>
      </c>
      <c r="J118" s="302">
        <v>8800000</v>
      </c>
    </row>
    <row r="119" spans="1:10" x14ac:dyDescent="0.25">
      <c r="A119">
        <v>317105</v>
      </c>
      <c r="B119">
        <v>357073</v>
      </c>
      <c r="C119" t="s">
        <v>1922</v>
      </c>
      <c r="D119" t="s">
        <v>1977</v>
      </c>
      <c r="E119" t="s">
        <v>1978</v>
      </c>
      <c r="F119" t="s">
        <v>2074</v>
      </c>
      <c r="G119" t="s">
        <v>2113</v>
      </c>
      <c r="H119" t="s">
        <v>1911</v>
      </c>
      <c r="I119">
        <v>0</v>
      </c>
      <c r="J119" s="302">
        <v>14300000</v>
      </c>
    </row>
    <row r="120" spans="1:10" x14ac:dyDescent="0.25">
      <c r="A120">
        <v>317106</v>
      </c>
      <c r="B120">
        <v>357074</v>
      </c>
      <c r="C120" t="s">
        <v>1922</v>
      </c>
      <c r="D120" t="s">
        <v>1977</v>
      </c>
      <c r="E120" t="s">
        <v>2114</v>
      </c>
      <c r="F120" t="s">
        <v>2115</v>
      </c>
      <c r="G120" t="s">
        <v>2113</v>
      </c>
      <c r="H120" t="s">
        <v>1980</v>
      </c>
      <c r="I120">
        <v>14200</v>
      </c>
      <c r="J120" s="302">
        <v>15800000</v>
      </c>
    </row>
    <row r="121" spans="1:10" x14ac:dyDescent="0.25">
      <c r="A121">
        <v>317107</v>
      </c>
      <c r="B121">
        <v>357075</v>
      </c>
      <c r="C121" t="s">
        <v>1922</v>
      </c>
      <c r="D121" t="s">
        <v>1977</v>
      </c>
      <c r="E121" t="s">
        <v>2114</v>
      </c>
      <c r="F121" t="s">
        <v>2108</v>
      </c>
      <c r="G121" t="s">
        <v>2116</v>
      </c>
      <c r="H121" t="s">
        <v>1911</v>
      </c>
      <c r="I121">
        <v>9300</v>
      </c>
      <c r="J121" s="302">
        <v>10000000</v>
      </c>
    </row>
    <row r="122" spans="1:10" x14ac:dyDescent="0.25">
      <c r="A122">
        <v>317108</v>
      </c>
      <c r="B122">
        <v>357076</v>
      </c>
      <c r="C122" t="s">
        <v>1922</v>
      </c>
      <c r="D122" t="s">
        <v>1977</v>
      </c>
      <c r="E122" t="s">
        <v>2114</v>
      </c>
      <c r="F122" t="s">
        <v>2117</v>
      </c>
      <c r="G122" t="s">
        <v>2109</v>
      </c>
      <c r="H122" t="s">
        <v>1980</v>
      </c>
      <c r="I122">
        <v>10200</v>
      </c>
      <c r="J122" s="302">
        <v>11200000</v>
      </c>
    </row>
    <row r="123" spans="1:10" x14ac:dyDescent="0.25">
      <c r="A123">
        <v>317109</v>
      </c>
      <c r="B123">
        <v>357077</v>
      </c>
      <c r="C123" t="s">
        <v>1922</v>
      </c>
      <c r="D123" t="s">
        <v>1977</v>
      </c>
      <c r="E123" t="s">
        <v>1978</v>
      </c>
      <c r="F123" t="s">
        <v>2118</v>
      </c>
      <c r="G123" t="s">
        <v>2119</v>
      </c>
      <c r="H123" t="s">
        <v>1911</v>
      </c>
      <c r="I123">
        <v>17000</v>
      </c>
      <c r="J123" s="302">
        <v>18300000</v>
      </c>
    </row>
    <row r="124" spans="1:10" x14ac:dyDescent="0.25">
      <c r="A124">
        <v>317110</v>
      </c>
      <c r="B124">
        <v>357078</v>
      </c>
      <c r="C124" t="s">
        <v>1922</v>
      </c>
      <c r="D124" t="s">
        <v>1977</v>
      </c>
      <c r="E124" t="s">
        <v>2018</v>
      </c>
      <c r="F124" t="s">
        <v>2120</v>
      </c>
      <c r="G124" t="s">
        <v>2017</v>
      </c>
      <c r="H124" t="s">
        <v>1980</v>
      </c>
      <c r="I124">
        <v>6200</v>
      </c>
      <c r="J124" s="302">
        <v>6900000</v>
      </c>
    </row>
    <row r="125" spans="1:10" x14ac:dyDescent="0.25">
      <c r="A125">
        <v>317111</v>
      </c>
      <c r="B125">
        <v>357079</v>
      </c>
      <c r="C125" t="s">
        <v>1922</v>
      </c>
      <c r="D125" t="s">
        <v>1977</v>
      </c>
      <c r="E125" t="s">
        <v>1978</v>
      </c>
      <c r="F125" t="s">
        <v>2121</v>
      </c>
      <c r="G125" t="s">
        <v>2122</v>
      </c>
      <c r="H125" t="s">
        <v>1980</v>
      </c>
      <c r="I125">
        <v>7300</v>
      </c>
      <c r="J125" s="302">
        <v>8100000</v>
      </c>
    </row>
    <row r="126" spans="1:10" x14ac:dyDescent="0.25">
      <c r="A126">
        <v>408008</v>
      </c>
      <c r="B126">
        <v>436001</v>
      </c>
      <c r="C126" t="s">
        <v>2123</v>
      </c>
      <c r="D126" t="s">
        <v>1913</v>
      </c>
      <c r="E126" t="s">
        <v>2124</v>
      </c>
      <c r="F126" t="s">
        <v>2125</v>
      </c>
      <c r="G126" t="s">
        <v>2126</v>
      </c>
      <c r="H126" t="s">
        <v>1911</v>
      </c>
      <c r="I126">
        <v>0</v>
      </c>
      <c r="J126" s="302">
        <v>37000000</v>
      </c>
    </row>
    <row r="127" spans="1:10" x14ac:dyDescent="0.25">
      <c r="A127">
        <v>408014</v>
      </c>
      <c r="B127">
        <v>436002</v>
      </c>
      <c r="C127" t="s">
        <v>2123</v>
      </c>
      <c r="D127" t="s">
        <v>1913</v>
      </c>
      <c r="E127" t="s">
        <v>2125</v>
      </c>
      <c r="F127" t="s">
        <v>2127</v>
      </c>
      <c r="G127" t="s">
        <v>2128</v>
      </c>
      <c r="H127" t="s">
        <v>1911</v>
      </c>
      <c r="I127">
        <v>0</v>
      </c>
      <c r="J127" s="302">
        <v>20600000</v>
      </c>
    </row>
    <row r="128" spans="1:10" x14ac:dyDescent="0.25">
      <c r="A128">
        <v>408015</v>
      </c>
      <c r="B128">
        <v>436003</v>
      </c>
      <c r="C128" t="s">
        <v>2123</v>
      </c>
      <c r="D128" t="s">
        <v>1913</v>
      </c>
      <c r="E128" t="s">
        <v>2125</v>
      </c>
      <c r="F128" t="s">
        <v>2125</v>
      </c>
      <c r="G128" t="s">
        <v>2129</v>
      </c>
      <c r="H128" t="s">
        <v>1911</v>
      </c>
      <c r="I128">
        <v>0</v>
      </c>
      <c r="J128" s="302">
        <v>40000000</v>
      </c>
    </row>
    <row r="129" spans="1:10" x14ac:dyDescent="0.25">
      <c r="A129">
        <v>408016</v>
      </c>
      <c r="B129">
        <v>436004</v>
      </c>
      <c r="C129" t="s">
        <v>2123</v>
      </c>
      <c r="D129" t="s">
        <v>1913</v>
      </c>
      <c r="E129" t="s">
        <v>2130</v>
      </c>
      <c r="F129" t="s">
        <v>2130</v>
      </c>
      <c r="G129" t="s">
        <v>2131</v>
      </c>
      <c r="H129" t="s">
        <v>1911</v>
      </c>
      <c r="I129">
        <v>0</v>
      </c>
      <c r="J129" s="302">
        <v>44000000</v>
      </c>
    </row>
    <row r="130" spans="1:10" x14ac:dyDescent="0.25">
      <c r="A130">
        <v>408017</v>
      </c>
      <c r="B130">
        <v>436005</v>
      </c>
      <c r="C130" t="s">
        <v>2123</v>
      </c>
      <c r="D130" t="s">
        <v>1913</v>
      </c>
      <c r="E130" t="s">
        <v>2132</v>
      </c>
      <c r="F130" t="s">
        <v>728</v>
      </c>
      <c r="G130" t="s">
        <v>2133</v>
      </c>
      <c r="H130" t="s">
        <v>1911</v>
      </c>
      <c r="I130">
        <v>0</v>
      </c>
      <c r="J130" s="302">
        <v>25600000</v>
      </c>
    </row>
    <row r="131" spans="1:10" x14ac:dyDescent="0.25">
      <c r="A131">
        <v>421001</v>
      </c>
      <c r="B131">
        <v>442001</v>
      </c>
      <c r="C131" t="s">
        <v>2123</v>
      </c>
      <c r="D131" t="s">
        <v>2134</v>
      </c>
      <c r="E131" t="s">
        <v>2135</v>
      </c>
      <c r="F131" t="s">
        <v>2136</v>
      </c>
      <c r="G131" t="s">
        <v>2137</v>
      </c>
      <c r="H131" t="s">
        <v>1911</v>
      </c>
      <c r="I131">
        <v>0</v>
      </c>
      <c r="J131" s="302">
        <v>60400000</v>
      </c>
    </row>
    <row r="132" spans="1:10" x14ac:dyDescent="0.25">
      <c r="A132">
        <v>508001</v>
      </c>
      <c r="B132">
        <v>536001</v>
      </c>
      <c r="C132" t="s">
        <v>2138</v>
      </c>
      <c r="D132" t="s">
        <v>1913</v>
      </c>
      <c r="E132" t="s">
        <v>2139</v>
      </c>
      <c r="F132" t="s">
        <v>2140</v>
      </c>
      <c r="G132" t="s">
        <v>2141</v>
      </c>
      <c r="H132" t="s">
        <v>1911</v>
      </c>
      <c r="I132">
        <v>0</v>
      </c>
      <c r="J132" s="302">
        <v>36400000</v>
      </c>
    </row>
    <row r="133" spans="1:10" x14ac:dyDescent="0.25">
      <c r="A133">
        <v>508002</v>
      </c>
      <c r="B133">
        <v>536002</v>
      </c>
      <c r="C133" t="s">
        <v>2138</v>
      </c>
      <c r="D133" t="s">
        <v>1913</v>
      </c>
      <c r="E133" t="s">
        <v>2139</v>
      </c>
      <c r="F133" t="s">
        <v>2140</v>
      </c>
      <c r="G133" t="s">
        <v>2142</v>
      </c>
      <c r="H133" t="s">
        <v>1911</v>
      </c>
      <c r="I133">
        <v>0</v>
      </c>
      <c r="J133" s="302">
        <v>38200000</v>
      </c>
    </row>
    <row r="134" spans="1:10" x14ac:dyDescent="0.25">
      <c r="A134">
        <v>508003</v>
      </c>
      <c r="B134">
        <v>536003</v>
      </c>
      <c r="C134" t="s">
        <v>2138</v>
      </c>
      <c r="D134" t="s">
        <v>1913</v>
      </c>
      <c r="E134" t="s">
        <v>2139</v>
      </c>
      <c r="F134" t="s">
        <v>2143</v>
      </c>
      <c r="G134" t="s">
        <v>2144</v>
      </c>
      <c r="H134" t="s">
        <v>1911</v>
      </c>
      <c r="I134">
        <v>0</v>
      </c>
      <c r="J134" s="302">
        <v>39400000</v>
      </c>
    </row>
    <row r="135" spans="1:10" x14ac:dyDescent="0.25">
      <c r="A135">
        <v>507001</v>
      </c>
      <c r="B135">
        <v>541001</v>
      </c>
      <c r="C135" t="s">
        <v>2138</v>
      </c>
      <c r="D135" t="s">
        <v>2145</v>
      </c>
      <c r="E135" t="s">
        <v>2146</v>
      </c>
      <c r="F135" t="s">
        <v>2147</v>
      </c>
      <c r="G135" t="s">
        <v>2148</v>
      </c>
      <c r="H135" t="s">
        <v>1911</v>
      </c>
      <c r="I135">
        <v>0</v>
      </c>
      <c r="J135" s="302">
        <v>18300000</v>
      </c>
    </row>
    <row r="136" spans="1:10" x14ac:dyDescent="0.25">
      <c r="A136">
        <v>520001</v>
      </c>
      <c r="B136">
        <v>543001</v>
      </c>
      <c r="C136" t="s">
        <v>2138</v>
      </c>
      <c r="D136" t="s">
        <v>2149</v>
      </c>
      <c r="E136" t="s">
        <v>2146</v>
      </c>
      <c r="F136" t="s">
        <v>2146</v>
      </c>
      <c r="G136" t="s">
        <v>2150</v>
      </c>
      <c r="H136" t="s">
        <v>1911</v>
      </c>
      <c r="I136">
        <v>0</v>
      </c>
      <c r="J136" s="302">
        <v>19800000</v>
      </c>
    </row>
    <row r="137" spans="1:10" x14ac:dyDescent="0.25">
      <c r="A137">
        <v>503002</v>
      </c>
      <c r="B137">
        <v>571001</v>
      </c>
      <c r="C137" t="s">
        <v>2138</v>
      </c>
      <c r="D137" t="s">
        <v>2151</v>
      </c>
      <c r="E137" t="s">
        <v>2152</v>
      </c>
      <c r="F137" t="s">
        <v>2152</v>
      </c>
      <c r="G137" t="s">
        <v>2153</v>
      </c>
      <c r="H137" t="s">
        <v>1911</v>
      </c>
      <c r="I137">
        <v>0</v>
      </c>
      <c r="J137" s="302">
        <v>152400000</v>
      </c>
    </row>
    <row r="138" spans="1:10" x14ac:dyDescent="0.25">
      <c r="A138">
        <v>503003</v>
      </c>
      <c r="B138">
        <v>571002</v>
      </c>
      <c r="C138" t="s">
        <v>2138</v>
      </c>
      <c r="D138" t="s">
        <v>2151</v>
      </c>
      <c r="E138" t="s">
        <v>2154</v>
      </c>
      <c r="F138" t="s">
        <v>2155</v>
      </c>
      <c r="G138" t="s">
        <v>2156</v>
      </c>
      <c r="H138" t="s">
        <v>1911</v>
      </c>
      <c r="I138">
        <v>0</v>
      </c>
      <c r="J138" s="302">
        <v>67200000</v>
      </c>
    </row>
    <row r="139" spans="1:10" x14ac:dyDescent="0.25">
      <c r="A139">
        <v>503001</v>
      </c>
      <c r="B139">
        <v>572001</v>
      </c>
      <c r="C139" t="s">
        <v>2138</v>
      </c>
      <c r="D139" t="s">
        <v>2151</v>
      </c>
      <c r="E139" t="s">
        <v>2157</v>
      </c>
      <c r="F139" t="s">
        <v>2158</v>
      </c>
      <c r="G139" t="s">
        <v>2159</v>
      </c>
      <c r="H139" t="s">
        <v>1911</v>
      </c>
      <c r="I139">
        <v>0</v>
      </c>
      <c r="J139" s="302">
        <v>39600000</v>
      </c>
    </row>
    <row r="140" spans="1:10" x14ac:dyDescent="0.25">
      <c r="A140">
        <v>503004</v>
      </c>
      <c r="B140">
        <v>575001</v>
      </c>
      <c r="C140" t="s">
        <v>2138</v>
      </c>
      <c r="D140" t="s">
        <v>2151</v>
      </c>
      <c r="E140" t="s">
        <v>2160</v>
      </c>
      <c r="F140" t="s">
        <v>2161</v>
      </c>
      <c r="G140" t="s">
        <v>2162</v>
      </c>
      <c r="H140" t="s">
        <v>1911</v>
      </c>
      <c r="I140">
        <v>0</v>
      </c>
      <c r="J140" s="302">
        <v>21500000</v>
      </c>
    </row>
    <row r="141" spans="1:10" x14ac:dyDescent="0.25">
      <c r="A141">
        <v>506002</v>
      </c>
      <c r="B141">
        <v>588002</v>
      </c>
      <c r="C141" t="s">
        <v>2138</v>
      </c>
      <c r="D141" t="s">
        <v>1918</v>
      </c>
      <c r="E141" t="s">
        <v>2146</v>
      </c>
      <c r="F141" t="s">
        <v>2163</v>
      </c>
      <c r="G141" t="s">
        <v>2164</v>
      </c>
      <c r="H141" t="s">
        <v>1911</v>
      </c>
      <c r="I141">
        <v>0</v>
      </c>
      <c r="J141" s="302">
        <v>19800000</v>
      </c>
    </row>
    <row r="142" spans="1:10" x14ac:dyDescent="0.25">
      <c r="A142">
        <v>506003</v>
      </c>
      <c r="B142">
        <v>588003</v>
      </c>
      <c r="C142" t="s">
        <v>2138</v>
      </c>
      <c r="D142" t="s">
        <v>1918</v>
      </c>
      <c r="E142" t="s">
        <v>2160</v>
      </c>
      <c r="F142" t="s">
        <v>2165</v>
      </c>
      <c r="G142" t="s">
        <v>2137</v>
      </c>
      <c r="H142" t="s">
        <v>1911</v>
      </c>
      <c r="I142">
        <v>0</v>
      </c>
      <c r="J142" s="302">
        <v>55000000</v>
      </c>
    </row>
    <row r="143" spans="1:10" x14ac:dyDescent="0.25">
      <c r="A143">
        <v>601014</v>
      </c>
      <c r="B143">
        <v>631001</v>
      </c>
      <c r="C143" t="s">
        <v>2166</v>
      </c>
      <c r="D143" t="s">
        <v>1907</v>
      </c>
      <c r="E143" t="s">
        <v>2167</v>
      </c>
      <c r="F143" t="s">
        <v>2168</v>
      </c>
      <c r="G143" t="s">
        <v>2169</v>
      </c>
      <c r="H143" t="s">
        <v>1911</v>
      </c>
      <c r="I143">
        <v>0</v>
      </c>
      <c r="J143" s="302">
        <v>109600000</v>
      </c>
    </row>
    <row r="144" spans="1:10" x14ac:dyDescent="0.25">
      <c r="A144">
        <v>601015</v>
      </c>
      <c r="B144">
        <v>631002</v>
      </c>
      <c r="C144" t="s">
        <v>2166</v>
      </c>
      <c r="D144" t="s">
        <v>1907</v>
      </c>
      <c r="E144" t="s">
        <v>2167</v>
      </c>
      <c r="F144" t="s">
        <v>2168</v>
      </c>
      <c r="G144" t="s">
        <v>2170</v>
      </c>
      <c r="H144" t="s">
        <v>1911</v>
      </c>
      <c r="I144">
        <v>0</v>
      </c>
      <c r="J144" s="302">
        <v>115300000</v>
      </c>
    </row>
    <row r="145" spans="1:10" x14ac:dyDescent="0.25">
      <c r="A145">
        <v>601053</v>
      </c>
      <c r="B145">
        <v>631003</v>
      </c>
      <c r="C145" t="s">
        <v>2166</v>
      </c>
      <c r="D145" t="s">
        <v>1907</v>
      </c>
      <c r="E145" t="s">
        <v>2171</v>
      </c>
      <c r="F145" t="s">
        <v>2172</v>
      </c>
      <c r="G145" t="s">
        <v>2173</v>
      </c>
      <c r="H145" t="s">
        <v>1911</v>
      </c>
      <c r="I145">
        <v>0</v>
      </c>
      <c r="J145" s="302">
        <v>154700000</v>
      </c>
    </row>
    <row r="146" spans="1:10" x14ac:dyDescent="0.25">
      <c r="A146">
        <v>601054</v>
      </c>
      <c r="B146">
        <v>631004</v>
      </c>
      <c r="C146" t="s">
        <v>2166</v>
      </c>
      <c r="D146" t="s">
        <v>1907</v>
      </c>
      <c r="E146" t="s">
        <v>2171</v>
      </c>
      <c r="F146" t="s">
        <v>2172</v>
      </c>
      <c r="G146" t="s">
        <v>2174</v>
      </c>
      <c r="H146" t="s">
        <v>1911</v>
      </c>
      <c r="I146">
        <v>0</v>
      </c>
      <c r="J146" s="302">
        <v>155900000</v>
      </c>
    </row>
    <row r="147" spans="1:10" x14ac:dyDescent="0.25">
      <c r="A147">
        <v>601078</v>
      </c>
      <c r="B147">
        <v>631005</v>
      </c>
      <c r="C147" t="s">
        <v>2166</v>
      </c>
      <c r="D147" t="s">
        <v>1907</v>
      </c>
      <c r="E147" t="s">
        <v>2175</v>
      </c>
      <c r="F147" t="s">
        <v>2176</v>
      </c>
      <c r="G147" t="s">
        <v>2177</v>
      </c>
      <c r="H147" t="s">
        <v>1911</v>
      </c>
      <c r="I147">
        <v>0</v>
      </c>
      <c r="J147" s="302">
        <v>211300000</v>
      </c>
    </row>
    <row r="148" spans="1:10" x14ac:dyDescent="0.25">
      <c r="A148">
        <v>601106</v>
      </c>
      <c r="B148">
        <v>631006</v>
      </c>
      <c r="C148" t="s">
        <v>2166</v>
      </c>
      <c r="D148" t="s">
        <v>1907</v>
      </c>
      <c r="E148" t="s">
        <v>2175</v>
      </c>
      <c r="F148" t="s">
        <v>2178</v>
      </c>
      <c r="G148" t="s">
        <v>2179</v>
      </c>
      <c r="H148" t="s">
        <v>1911</v>
      </c>
      <c r="I148">
        <v>0</v>
      </c>
      <c r="J148" s="302">
        <v>182000000</v>
      </c>
    </row>
    <row r="149" spans="1:10" x14ac:dyDescent="0.25">
      <c r="A149">
        <v>601124</v>
      </c>
      <c r="B149">
        <v>631007</v>
      </c>
      <c r="C149" t="s">
        <v>2166</v>
      </c>
      <c r="D149" t="s">
        <v>1907</v>
      </c>
      <c r="E149" t="s">
        <v>2171</v>
      </c>
      <c r="F149" t="s">
        <v>2180</v>
      </c>
      <c r="G149" t="s">
        <v>2181</v>
      </c>
      <c r="H149" t="s">
        <v>1911</v>
      </c>
      <c r="I149">
        <v>0</v>
      </c>
      <c r="J149" s="302">
        <v>134100000</v>
      </c>
    </row>
    <row r="150" spans="1:10" x14ac:dyDescent="0.25">
      <c r="A150">
        <v>601131</v>
      </c>
      <c r="B150">
        <v>631008</v>
      </c>
      <c r="C150" t="s">
        <v>2166</v>
      </c>
      <c r="D150" t="s">
        <v>1907</v>
      </c>
      <c r="E150" t="s">
        <v>2182</v>
      </c>
      <c r="F150" t="s">
        <v>2183</v>
      </c>
      <c r="G150" t="s">
        <v>2179</v>
      </c>
      <c r="H150" t="s">
        <v>1911</v>
      </c>
      <c r="I150">
        <v>0</v>
      </c>
      <c r="J150" s="302">
        <v>158000000</v>
      </c>
    </row>
    <row r="151" spans="1:10" x14ac:dyDescent="0.25">
      <c r="A151">
        <v>601133</v>
      </c>
      <c r="B151">
        <v>631009</v>
      </c>
      <c r="C151" t="s">
        <v>2166</v>
      </c>
      <c r="D151" t="s">
        <v>1907</v>
      </c>
      <c r="E151" t="s">
        <v>2175</v>
      </c>
      <c r="F151" t="s">
        <v>2184</v>
      </c>
      <c r="G151" t="s">
        <v>2185</v>
      </c>
      <c r="H151" t="s">
        <v>1911</v>
      </c>
      <c r="I151">
        <v>0</v>
      </c>
      <c r="J151" s="302">
        <v>196900000</v>
      </c>
    </row>
    <row r="152" spans="1:10" x14ac:dyDescent="0.25">
      <c r="A152">
        <v>601151</v>
      </c>
      <c r="B152">
        <v>631010</v>
      </c>
      <c r="C152" t="s">
        <v>2166</v>
      </c>
      <c r="D152" t="s">
        <v>1907</v>
      </c>
      <c r="E152" t="s">
        <v>2182</v>
      </c>
      <c r="F152" t="s">
        <v>2186</v>
      </c>
      <c r="G152" t="s">
        <v>2181</v>
      </c>
      <c r="H152" t="s">
        <v>1911</v>
      </c>
      <c r="I152">
        <v>0</v>
      </c>
      <c r="J152" s="302">
        <v>147200000</v>
      </c>
    </row>
    <row r="153" spans="1:10" x14ac:dyDescent="0.25">
      <c r="A153">
        <v>601159</v>
      </c>
      <c r="B153">
        <v>631011</v>
      </c>
      <c r="C153" t="s">
        <v>2166</v>
      </c>
      <c r="D153" t="s">
        <v>1907</v>
      </c>
      <c r="E153" t="s">
        <v>2187</v>
      </c>
      <c r="F153" t="s">
        <v>2188</v>
      </c>
      <c r="G153" t="s">
        <v>2189</v>
      </c>
      <c r="H153" t="s">
        <v>1911</v>
      </c>
      <c r="I153">
        <v>0</v>
      </c>
      <c r="J153" s="302">
        <v>718600000</v>
      </c>
    </row>
    <row r="154" spans="1:10" x14ac:dyDescent="0.25">
      <c r="A154">
        <v>601161</v>
      </c>
      <c r="B154">
        <v>631012</v>
      </c>
      <c r="C154" t="s">
        <v>2166</v>
      </c>
      <c r="D154" t="s">
        <v>1907</v>
      </c>
      <c r="E154" t="s">
        <v>2182</v>
      </c>
      <c r="F154" t="s">
        <v>2190</v>
      </c>
      <c r="G154" t="s">
        <v>2179</v>
      </c>
      <c r="H154" t="s">
        <v>1911</v>
      </c>
      <c r="I154">
        <v>0</v>
      </c>
      <c r="J154" s="302">
        <v>298200000</v>
      </c>
    </row>
    <row r="155" spans="1:10" x14ac:dyDescent="0.25">
      <c r="A155">
        <v>601166</v>
      </c>
      <c r="B155">
        <v>631013</v>
      </c>
      <c r="C155" t="s">
        <v>2166</v>
      </c>
      <c r="D155" t="s">
        <v>1907</v>
      </c>
      <c r="E155" t="s">
        <v>2175</v>
      </c>
      <c r="F155" t="s">
        <v>2191</v>
      </c>
      <c r="G155" t="s">
        <v>2179</v>
      </c>
      <c r="H155" t="s">
        <v>1911</v>
      </c>
      <c r="I155">
        <v>0</v>
      </c>
      <c r="J155" s="302">
        <v>185400000</v>
      </c>
    </row>
    <row r="156" spans="1:10" x14ac:dyDescent="0.25">
      <c r="A156">
        <v>601171</v>
      </c>
      <c r="B156">
        <v>631014</v>
      </c>
      <c r="C156" t="s">
        <v>2166</v>
      </c>
      <c r="D156" t="s">
        <v>1907</v>
      </c>
      <c r="E156" t="s">
        <v>2182</v>
      </c>
      <c r="F156" t="s">
        <v>2192</v>
      </c>
      <c r="G156" t="s">
        <v>2181</v>
      </c>
      <c r="H156" t="s">
        <v>1911</v>
      </c>
      <c r="I156">
        <v>0</v>
      </c>
      <c r="J156" s="302">
        <v>169900000</v>
      </c>
    </row>
    <row r="157" spans="1:10" x14ac:dyDescent="0.25">
      <c r="A157">
        <v>601185</v>
      </c>
      <c r="B157">
        <v>631015</v>
      </c>
      <c r="C157" t="s">
        <v>2166</v>
      </c>
      <c r="D157" t="s">
        <v>1907</v>
      </c>
      <c r="E157" t="s">
        <v>2175</v>
      </c>
      <c r="F157" t="s">
        <v>2193</v>
      </c>
      <c r="G157" t="s">
        <v>2179</v>
      </c>
      <c r="H157" t="s">
        <v>1911</v>
      </c>
      <c r="I157">
        <v>0</v>
      </c>
      <c r="J157" s="302">
        <v>212900000</v>
      </c>
    </row>
    <row r="158" spans="1:10" x14ac:dyDescent="0.25">
      <c r="A158">
        <v>601205</v>
      </c>
      <c r="B158">
        <v>631016</v>
      </c>
      <c r="C158" t="s">
        <v>2166</v>
      </c>
      <c r="D158" t="s">
        <v>1907</v>
      </c>
      <c r="E158" t="s">
        <v>2182</v>
      </c>
      <c r="F158" t="s">
        <v>2194</v>
      </c>
      <c r="G158" t="s">
        <v>2195</v>
      </c>
      <c r="H158" t="s">
        <v>1911</v>
      </c>
      <c r="I158">
        <v>0</v>
      </c>
      <c r="J158" s="302">
        <v>221600000</v>
      </c>
    </row>
    <row r="159" spans="1:10" x14ac:dyDescent="0.25">
      <c r="A159">
        <v>601206</v>
      </c>
      <c r="B159">
        <v>631017</v>
      </c>
      <c r="C159" t="s">
        <v>2166</v>
      </c>
      <c r="D159" t="s">
        <v>1907</v>
      </c>
      <c r="E159" t="s">
        <v>2182</v>
      </c>
      <c r="F159" t="s">
        <v>2196</v>
      </c>
      <c r="G159" t="s">
        <v>2195</v>
      </c>
      <c r="H159" t="s">
        <v>1911</v>
      </c>
      <c r="I159">
        <v>0</v>
      </c>
      <c r="J159" s="302">
        <v>186600000</v>
      </c>
    </row>
    <row r="160" spans="1:10" x14ac:dyDescent="0.25">
      <c r="A160">
        <v>601211</v>
      </c>
      <c r="B160">
        <v>631018</v>
      </c>
      <c r="C160" t="s">
        <v>2166</v>
      </c>
      <c r="D160" t="s">
        <v>1907</v>
      </c>
      <c r="E160" t="s">
        <v>2197</v>
      </c>
      <c r="F160" t="s">
        <v>2198</v>
      </c>
      <c r="G160" t="s">
        <v>2199</v>
      </c>
      <c r="H160" t="s">
        <v>1911</v>
      </c>
      <c r="I160">
        <v>0</v>
      </c>
      <c r="J160" s="302">
        <v>313100000</v>
      </c>
    </row>
    <row r="161" spans="1:10" x14ac:dyDescent="0.25">
      <c r="A161">
        <v>601218</v>
      </c>
      <c r="B161">
        <v>631019</v>
      </c>
      <c r="C161" t="s">
        <v>2166</v>
      </c>
      <c r="D161" t="s">
        <v>1907</v>
      </c>
      <c r="E161" t="s">
        <v>2182</v>
      </c>
      <c r="F161" t="s">
        <v>2200</v>
      </c>
      <c r="G161" t="s">
        <v>2179</v>
      </c>
      <c r="H161" t="s">
        <v>1911</v>
      </c>
      <c r="I161">
        <v>0</v>
      </c>
      <c r="J161" s="302">
        <v>182700000</v>
      </c>
    </row>
    <row r="162" spans="1:10" x14ac:dyDescent="0.25">
      <c r="A162">
        <v>601221</v>
      </c>
      <c r="B162">
        <v>631020</v>
      </c>
      <c r="C162" t="s">
        <v>2166</v>
      </c>
      <c r="D162" t="s">
        <v>1907</v>
      </c>
      <c r="E162" t="s">
        <v>2201</v>
      </c>
      <c r="F162" t="s">
        <v>2202</v>
      </c>
      <c r="G162" t="s">
        <v>2203</v>
      </c>
      <c r="H162" t="s">
        <v>1911</v>
      </c>
      <c r="I162">
        <v>0</v>
      </c>
      <c r="J162" s="302">
        <v>1273100000</v>
      </c>
    </row>
    <row r="163" spans="1:10" x14ac:dyDescent="0.25">
      <c r="A163">
        <v>601020</v>
      </c>
      <c r="B163">
        <v>632001</v>
      </c>
      <c r="C163" t="s">
        <v>2166</v>
      </c>
      <c r="D163" t="s">
        <v>1907</v>
      </c>
      <c r="E163" t="s">
        <v>2204</v>
      </c>
      <c r="F163" t="s">
        <v>2205</v>
      </c>
      <c r="G163" t="s">
        <v>2206</v>
      </c>
      <c r="H163" t="s">
        <v>1911</v>
      </c>
      <c r="I163">
        <v>0</v>
      </c>
      <c r="J163" s="302">
        <v>127900000</v>
      </c>
    </row>
    <row r="164" spans="1:10" x14ac:dyDescent="0.25">
      <c r="A164">
        <v>601021</v>
      </c>
      <c r="B164">
        <v>632002</v>
      </c>
      <c r="C164" t="s">
        <v>2166</v>
      </c>
      <c r="D164" t="s">
        <v>1907</v>
      </c>
      <c r="E164" t="s">
        <v>2204</v>
      </c>
      <c r="F164" t="s">
        <v>2205</v>
      </c>
      <c r="G164" t="s">
        <v>2207</v>
      </c>
      <c r="H164" t="s">
        <v>1911</v>
      </c>
      <c r="I164">
        <v>0</v>
      </c>
      <c r="J164" s="302">
        <v>128200000</v>
      </c>
    </row>
    <row r="165" spans="1:10" x14ac:dyDescent="0.25">
      <c r="A165">
        <v>601025</v>
      </c>
      <c r="B165">
        <v>632003</v>
      </c>
      <c r="C165" t="s">
        <v>2166</v>
      </c>
      <c r="D165" t="s">
        <v>1907</v>
      </c>
      <c r="E165" t="s">
        <v>2208</v>
      </c>
      <c r="F165" t="s">
        <v>2209</v>
      </c>
      <c r="G165" t="s">
        <v>2210</v>
      </c>
      <c r="H165" t="s">
        <v>1911</v>
      </c>
      <c r="I165">
        <v>0</v>
      </c>
      <c r="J165" s="302">
        <v>166400000</v>
      </c>
    </row>
    <row r="166" spans="1:10" x14ac:dyDescent="0.25">
      <c r="A166">
        <v>601027</v>
      </c>
      <c r="B166">
        <v>632004</v>
      </c>
      <c r="C166" t="s">
        <v>2166</v>
      </c>
      <c r="D166" t="s">
        <v>1907</v>
      </c>
      <c r="E166" t="s">
        <v>2204</v>
      </c>
      <c r="F166" t="s">
        <v>2211</v>
      </c>
      <c r="G166" t="s">
        <v>2210</v>
      </c>
      <c r="H166" t="s">
        <v>1911</v>
      </c>
      <c r="I166">
        <v>0</v>
      </c>
      <c r="J166" s="302">
        <v>108700000</v>
      </c>
    </row>
    <row r="167" spans="1:10" x14ac:dyDescent="0.25">
      <c r="A167">
        <v>601028</v>
      </c>
      <c r="B167">
        <v>632005</v>
      </c>
      <c r="C167" t="s">
        <v>2166</v>
      </c>
      <c r="D167" t="s">
        <v>1907</v>
      </c>
      <c r="E167" t="s">
        <v>2204</v>
      </c>
      <c r="F167" t="s">
        <v>2212</v>
      </c>
      <c r="G167" t="s">
        <v>2213</v>
      </c>
      <c r="H167" t="s">
        <v>1911</v>
      </c>
      <c r="I167">
        <v>0</v>
      </c>
      <c r="J167" s="302">
        <v>108400000</v>
      </c>
    </row>
    <row r="168" spans="1:10" x14ac:dyDescent="0.25">
      <c r="A168">
        <v>601029</v>
      </c>
      <c r="B168">
        <v>632006</v>
      </c>
      <c r="C168" t="s">
        <v>2166</v>
      </c>
      <c r="D168" t="s">
        <v>1907</v>
      </c>
      <c r="E168" t="s">
        <v>2175</v>
      </c>
      <c r="F168" t="s">
        <v>2214</v>
      </c>
      <c r="G168" t="s">
        <v>2177</v>
      </c>
      <c r="H168" t="s">
        <v>1911</v>
      </c>
      <c r="I168">
        <v>0</v>
      </c>
      <c r="J168" s="302">
        <v>153900000</v>
      </c>
    </row>
    <row r="169" spans="1:10" x14ac:dyDescent="0.25">
      <c r="A169">
        <v>601030</v>
      </c>
      <c r="B169">
        <v>632007</v>
      </c>
      <c r="C169" t="s">
        <v>2166</v>
      </c>
      <c r="D169" t="s">
        <v>1907</v>
      </c>
      <c r="E169" t="s">
        <v>2204</v>
      </c>
      <c r="F169" t="s">
        <v>2215</v>
      </c>
      <c r="G169" t="s">
        <v>2216</v>
      </c>
      <c r="H169" t="s">
        <v>1911</v>
      </c>
      <c r="I169">
        <v>0</v>
      </c>
      <c r="J169" s="302">
        <v>99500000</v>
      </c>
    </row>
    <row r="170" spans="1:10" x14ac:dyDescent="0.25">
      <c r="A170">
        <v>601031</v>
      </c>
      <c r="B170">
        <v>632008</v>
      </c>
      <c r="C170" t="s">
        <v>2166</v>
      </c>
      <c r="D170" t="s">
        <v>1907</v>
      </c>
      <c r="E170" t="s">
        <v>2204</v>
      </c>
      <c r="F170" t="s">
        <v>2217</v>
      </c>
      <c r="G170" t="s">
        <v>2218</v>
      </c>
      <c r="H170" t="s">
        <v>1911</v>
      </c>
      <c r="I170">
        <v>0</v>
      </c>
      <c r="J170" s="302">
        <v>97300000</v>
      </c>
    </row>
    <row r="171" spans="1:10" x14ac:dyDescent="0.25">
      <c r="A171">
        <v>601032</v>
      </c>
      <c r="B171">
        <v>632009</v>
      </c>
      <c r="C171" t="s">
        <v>2166</v>
      </c>
      <c r="D171" t="s">
        <v>1907</v>
      </c>
      <c r="E171" t="s">
        <v>2204</v>
      </c>
      <c r="F171" t="s">
        <v>2217</v>
      </c>
      <c r="G171" t="s">
        <v>2219</v>
      </c>
      <c r="H171" t="s">
        <v>1911</v>
      </c>
      <c r="I171">
        <v>0</v>
      </c>
      <c r="J171" s="302">
        <v>94600000</v>
      </c>
    </row>
    <row r="172" spans="1:10" x14ac:dyDescent="0.25">
      <c r="A172">
        <v>601041</v>
      </c>
      <c r="B172">
        <v>632010</v>
      </c>
      <c r="C172" t="s">
        <v>2166</v>
      </c>
      <c r="D172" t="s">
        <v>1907</v>
      </c>
      <c r="E172" t="s">
        <v>2204</v>
      </c>
      <c r="F172" t="s">
        <v>2215</v>
      </c>
      <c r="G172" t="s">
        <v>2220</v>
      </c>
      <c r="H172" t="s">
        <v>1911</v>
      </c>
      <c r="I172">
        <v>0</v>
      </c>
      <c r="J172" s="302">
        <v>101500000</v>
      </c>
    </row>
    <row r="173" spans="1:10" x14ac:dyDescent="0.25">
      <c r="A173">
        <v>601047</v>
      </c>
      <c r="B173">
        <v>632011</v>
      </c>
      <c r="C173" t="s">
        <v>2166</v>
      </c>
      <c r="D173" t="s">
        <v>1907</v>
      </c>
      <c r="E173" t="s">
        <v>2204</v>
      </c>
      <c r="F173" t="s">
        <v>2211</v>
      </c>
      <c r="G173" t="s">
        <v>2221</v>
      </c>
      <c r="H173" t="s">
        <v>1911</v>
      </c>
      <c r="I173">
        <v>0</v>
      </c>
      <c r="J173" s="302">
        <v>109100000</v>
      </c>
    </row>
    <row r="174" spans="1:10" x14ac:dyDescent="0.25">
      <c r="A174">
        <v>601055</v>
      </c>
      <c r="B174">
        <v>632012</v>
      </c>
      <c r="C174" t="s">
        <v>2166</v>
      </c>
      <c r="D174" t="s">
        <v>1907</v>
      </c>
      <c r="E174" t="s">
        <v>2175</v>
      </c>
      <c r="F174" t="s">
        <v>2214</v>
      </c>
      <c r="G174" t="s">
        <v>2222</v>
      </c>
      <c r="H174" t="s">
        <v>1911</v>
      </c>
      <c r="I174">
        <v>0</v>
      </c>
      <c r="J174" s="302">
        <v>155900000</v>
      </c>
    </row>
    <row r="175" spans="1:10" x14ac:dyDescent="0.25">
      <c r="A175">
        <v>601058</v>
      </c>
      <c r="B175">
        <v>632013</v>
      </c>
      <c r="C175" t="s">
        <v>2166</v>
      </c>
      <c r="D175" t="s">
        <v>1907</v>
      </c>
      <c r="E175" t="s">
        <v>2204</v>
      </c>
      <c r="F175" t="s">
        <v>2223</v>
      </c>
      <c r="G175" t="s">
        <v>2216</v>
      </c>
      <c r="H175" t="s">
        <v>1911</v>
      </c>
      <c r="I175">
        <v>0</v>
      </c>
      <c r="J175" s="302">
        <v>102800000</v>
      </c>
    </row>
    <row r="176" spans="1:10" x14ac:dyDescent="0.25">
      <c r="A176">
        <v>601061</v>
      </c>
      <c r="B176">
        <v>632014</v>
      </c>
      <c r="C176" t="s">
        <v>2166</v>
      </c>
      <c r="D176" t="s">
        <v>1907</v>
      </c>
      <c r="E176" t="s">
        <v>2204</v>
      </c>
      <c r="F176" t="s">
        <v>2224</v>
      </c>
      <c r="G176" t="s">
        <v>2225</v>
      </c>
      <c r="H176" t="s">
        <v>1911</v>
      </c>
      <c r="I176">
        <v>0</v>
      </c>
      <c r="J176" s="302">
        <v>97700000</v>
      </c>
    </row>
    <row r="177" spans="1:10" x14ac:dyDescent="0.25">
      <c r="A177">
        <v>601062</v>
      </c>
      <c r="B177">
        <v>632015</v>
      </c>
      <c r="C177" t="s">
        <v>2166</v>
      </c>
      <c r="D177" t="s">
        <v>1907</v>
      </c>
      <c r="E177" t="s">
        <v>2204</v>
      </c>
      <c r="F177" t="s">
        <v>2226</v>
      </c>
      <c r="G177" t="s">
        <v>2227</v>
      </c>
      <c r="H177" t="s">
        <v>1911</v>
      </c>
      <c r="I177">
        <v>0</v>
      </c>
      <c r="J177" s="302">
        <v>92400000</v>
      </c>
    </row>
    <row r="178" spans="1:10" x14ac:dyDescent="0.25">
      <c r="A178">
        <v>601063</v>
      </c>
      <c r="B178">
        <v>632016</v>
      </c>
      <c r="C178" t="s">
        <v>2166</v>
      </c>
      <c r="D178" t="s">
        <v>1907</v>
      </c>
      <c r="E178" t="s">
        <v>2204</v>
      </c>
      <c r="F178" t="s">
        <v>2226</v>
      </c>
      <c r="G178" t="s">
        <v>2219</v>
      </c>
      <c r="H178" t="s">
        <v>1911</v>
      </c>
      <c r="I178">
        <v>0</v>
      </c>
      <c r="J178" s="302">
        <v>93400000</v>
      </c>
    </row>
    <row r="179" spans="1:10" x14ac:dyDescent="0.25">
      <c r="A179">
        <v>601068</v>
      </c>
      <c r="B179">
        <v>632017</v>
      </c>
      <c r="C179" t="s">
        <v>2166</v>
      </c>
      <c r="D179" t="s">
        <v>1907</v>
      </c>
      <c r="E179" t="s">
        <v>2204</v>
      </c>
      <c r="F179" t="s">
        <v>2224</v>
      </c>
      <c r="G179" t="s">
        <v>2228</v>
      </c>
      <c r="H179" t="s">
        <v>1911</v>
      </c>
      <c r="I179">
        <v>0</v>
      </c>
      <c r="J179" s="302">
        <v>96700000</v>
      </c>
    </row>
    <row r="180" spans="1:10" x14ac:dyDescent="0.25">
      <c r="A180">
        <v>601077</v>
      </c>
      <c r="B180">
        <v>632018</v>
      </c>
      <c r="C180" t="s">
        <v>2166</v>
      </c>
      <c r="D180" t="s">
        <v>1907</v>
      </c>
      <c r="E180" t="s">
        <v>2175</v>
      </c>
      <c r="F180" t="s">
        <v>2229</v>
      </c>
      <c r="G180" t="s">
        <v>2177</v>
      </c>
      <c r="H180" t="s">
        <v>1911</v>
      </c>
      <c r="I180">
        <v>0</v>
      </c>
      <c r="J180" s="302">
        <v>165000000</v>
      </c>
    </row>
    <row r="181" spans="1:10" x14ac:dyDescent="0.25">
      <c r="A181">
        <v>601080</v>
      </c>
      <c r="B181">
        <v>632019</v>
      </c>
      <c r="C181" t="s">
        <v>2166</v>
      </c>
      <c r="D181" t="s">
        <v>1907</v>
      </c>
      <c r="E181" t="s">
        <v>2204</v>
      </c>
      <c r="F181" t="s">
        <v>2224</v>
      </c>
      <c r="G181" t="s">
        <v>2230</v>
      </c>
      <c r="H181" t="s">
        <v>1911</v>
      </c>
      <c r="I181">
        <v>0</v>
      </c>
      <c r="J181" s="302">
        <v>96700000</v>
      </c>
    </row>
    <row r="182" spans="1:10" x14ac:dyDescent="0.25">
      <c r="A182">
        <v>601081</v>
      </c>
      <c r="B182">
        <v>632020</v>
      </c>
      <c r="C182" t="s">
        <v>2166</v>
      </c>
      <c r="D182" t="s">
        <v>1907</v>
      </c>
      <c r="E182" t="s">
        <v>2204</v>
      </c>
      <c r="F182" t="s">
        <v>2231</v>
      </c>
      <c r="G182" t="s">
        <v>2232</v>
      </c>
      <c r="H182" t="s">
        <v>1911</v>
      </c>
      <c r="I182">
        <v>0</v>
      </c>
      <c r="J182" s="302">
        <v>123000000</v>
      </c>
    </row>
    <row r="183" spans="1:10" x14ac:dyDescent="0.25">
      <c r="A183">
        <v>601084</v>
      </c>
      <c r="B183">
        <v>632021</v>
      </c>
      <c r="C183" t="s">
        <v>2166</v>
      </c>
      <c r="D183" t="s">
        <v>1907</v>
      </c>
      <c r="E183" t="s">
        <v>2204</v>
      </c>
      <c r="F183" t="s">
        <v>2233</v>
      </c>
      <c r="G183" t="s">
        <v>2234</v>
      </c>
      <c r="H183" t="s">
        <v>1911</v>
      </c>
      <c r="I183">
        <v>0</v>
      </c>
      <c r="J183" s="302">
        <v>123600000</v>
      </c>
    </row>
    <row r="184" spans="1:10" x14ac:dyDescent="0.25">
      <c r="A184">
        <v>601087</v>
      </c>
      <c r="B184">
        <v>632022</v>
      </c>
      <c r="C184" t="s">
        <v>2166</v>
      </c>
      <c r="D184" t="s">
        <v>1907</v>
      </c>
      <c r="E184" t="s">
        <v>2175</v>
      </c>
      <c r="F184" t="s">
        <v>2235</v>
      </c>
      <c r="G184" t="s">
        <v>2185</v>
      </c>
      <c r="H184" t="s">
        <v>1911</v>
      </c>
      <c r="I184">
        <v>0</v>
      </c>
      <c r="J184" s="302">
        <v>186100000</v>
      </c>
    </row>
    <row r="185" spans="1:10" x14ac:dyDescent="0.25">
      <c r="A185">
        <v>601088</v>
      </c>
      <c r="B185">
        <v>632023</v>
      </c>
      <c r="C185" t="s">
        <v>2166</v>
      </c>
      <c r="D185" t="s">
        <v>1907</v>
      </c>
      <c r="E185" t="s">
        <v>2204</v>
      </c>
      <c r="F185" t="s">
        <v>2236</v>
      </c>
      <c r="G185" t="s">
        <v>2237</v>
      </c>
      <c r="H185" t="s">
        <v>1911</v>
      </c>
      <c r="I185">
        <v>0</v>
      </c>
      <c r="J185" s="302">
        <v>105200000</v>
      </c>
    </row>
    <row r="186" spans="1:10" x14ac:dyDescent="0.25">
      <c r="A186">
        <v>601095</v>
      </c>
      <c r="B186">
        <v>632024</v>
      </c>
      <c r="C186" t="s">
        <v>2166</v>
      </c>
      <c r="D186" t="s">
        <v>1907</v>
      </c>
      <c r="E186" t="s">
        <v>2175</v>
      </c>
      <c r="F186" t="s">
        <v>2238</v>
      </c>
      <c r="G186" t="s">
        <v>2239</v>
      </c>
      <c r="H186" t="s">
        <v>1911</v>
      </c>
      <c r="I186">
        <v>0</v>
      </c>
      <c r="J186" s="302">
        <v>159900000</v>
      </c>
    </row>
    <row r="187" spans="1:10" x14ac:dyDescent="0.25">
      <c r="A187">
        <v>601096</v>
      </c>
      <c r="B187">
        <v>632025</v>
      </c>
      <c r="C187" t="s">
        <v>2166</v>
      </c>
      <c r="D187" t="s">
        <v>1907</v>
      </c>
      <c r="E187" t="s">
        <v>2175</v>
      </c>
      <c r="F187" t="s">
        <v>2240</v>
      </c>
      <c r="G187" t="s">
        <v>2179</v>
      </c>
      <c r="H187" t="s">
        <v>1911</v>
      </c>
      <c r="I187">
        <v>0</v>
      </c>
      <c r="J187" s="302">
        <v>163100000</v>
      </c>
    </row>
    <row r="188" spans="1:10" x14ac:dyDescent="0.25">
      <c r="A188">
        <v>601099</v>
      </c>
      <c r="B188">
        <v>632026</v>
      </c>
      <c r="C188" t="s">
        <v>2166</v>
      </c>
      <c r="D188" t="s">
        <v>1907</v>
      </c>
      <c r="E188" t="s">
        <v>2204</v>
      </c>
      <c r="F188" t="s">
        <v>2241</v>
      </c>
      <c r="G188" t="s">
        <v>2213</v>
      </c>
      <c r="H188" t="s">
        <v>1911</v>
      </c>
      <c r="I188">
        <v>0</v>
      </c>
      <c r="J188" s="302">
        <v>96200000</v>
      </c>
    </row>
    <row r="189" spans="1:10" x14ac:dyDescent="0.25">
      <c r="A189">
        <v>601100</v>
      </c>
      <c r="B189">
        <v>632027</v>
      </c>
      <c r="C189" t="s">
        <v>2166</v>
      </c>
      <c r="D189" t="s">
        <v>1907</v>
      </c>
      <c r="E189" t="s">
        <v>2204</v>
      </c>
      <c r="F189" t="s">
        <v>2242</v>
      </c>
      <c r="G189" t="s">
        <v>2243</v>
      </c>
      <c r="H189" t="s">
        <v>1911</v>
      </c>
      <c r="I189">
        <v>0</v>
      </c>
      <c r="J189" s="302">
        <v>107300000</v>
      </c>
    </row>
    <row r="190" spans="1:10" x14ac:dyDescent="0.25">
      <c r="A190">
        <v>601107</v>
      </c>
      <c r="B190">
        <v>632028</v>
      </c>
      <c r="C190" t="s">
        <v>2166</v>
      </c>
      <c r="D190" t="s">
        <v>1907</v>
      </c>
      <c r="E190" t="s">
        <v>2204</v>
      </c>
      <c r="F190" t="s">
        <v>2236</v>
      </c>
      <c r="G190" t="s">
        <v>2244</v>
      </c>
      <c r="H190" t="s">
        <v>1911</v>
      </c>
      <c r="I190">
        <v>0</v>
      </c>
      <c r="J190" s="302">
        <v>104600000</v>
      </c>
    </row>
    <row r="191" spans="1:10" x14ac:dyDescent="0.25">
      <c r="A191">
        <v>601110</v>
      </c>
      <c r="B191">
        <v>632029</v>
      </c>
      <c r="C191" t="s">
        <v>2166</v>
      </c>
      <c r="D191" t="s">
        <v>1907</v>
      </c>
      <c r="E191" t="s">
        <v>2204</v>
      </c>
      <c r="F191" t="s">
        <v>2245</v>
      </c>
      <c r="G191" t="s">
        <v>2177</v>
      </c>
      <c r="H191" t="s">
        <v>1911</v>
      </c>
      <c r="I191">
        <v>0</v>
      </c>
      <c r="J191" s="302">
        <v>102700000</v>
      </c>
    </row>
    <row r="192" spans="1:10" x14ac:dyDescent="0.25">
      <c r="A192">
        <v>601111</v>
      </c>
      <c r="B192">
        <v>632030</v>
      </c>
      <c r="C192" t="s">
        <v>2166</v>
      </c>
      <c r="D192" t="s">
        <v>1907</v>
      </c>
      <c r="E192" t="s">
        <v>2204</v>
      </c>
      <c r="F192" t="s">
        <v>2245</v>
      </c>
      <c r="G192" t="s">
        <v>2181</v>
      </c>
      <c r="H192" t="s">
        <v>1911</v>
      </c>
      <c r="I192">
        <v>0</v>
      </c>
      <c r="J192" s="302">
        <v>110800000</v>
      </c>
    </row>
    <row r="193" spans="1:10" x14ac:dyDescent="0.25">
      <c r="A193">
        <v>601112</v>
      </c>
      <c r="B193">
        <v>632031</v>
      </c>
      <c r="C193" t="s">
        <v>2166</v>
      </c>
      <c r="D193" t="s">
        <v>1907</v>
      </c>
      <c r="E193" t="s">
        <v>2204</v>
      </c>
      <c r="F193" t="s">
        <v>2246</v>
      </c>
      <c r="G193" t="s">
        <v>2177</v>
      </c>
      <c r="H193" t="s">
        <v>1911</v>
      </c>
      <c r="I193">
        <v>0</v>
      </c>
      <c r="J193" s="302">
        <v>113800000</v>
      </c>
    </row>
    <row r="194" spans="1:10" x14ac:dyDescent="0.25">
      <c r="A194">
        <v>601113</v>
      </c>
      <c r="B194">
        <v>632032</v>
      </c>
      <c r="C194" t="s">
        <v>2166</v>
      </c>
      <c r="D194" t="s">
        <v>1907</v>
      </c>
      <c r="E194" t="s">
        <v>2204</v>
      </c>
      <c r="F194" t="s">
        <v>2246</v>
      </c>
      <c r="G194" t="s">
        <v>2181</v>
      </c>
      <c r="H194" t="s">
        <v>1911</v>
      </c>
      <c r="I194">
        <v>0</v>
      </c>
      <c r="J194" s="302">
        <v>114600000</v>
      </c>
    </row>
    <row r="195" spans="1:10" x14ac:dyDescent="0.25">
      <c r="A195">
        <v>601118</v>
      </c>
      <c r="B195">
        <v>632033</v>
      </c>
      <c r="C195" t="s">
        <v>2166</v>
      </c>
      <c r="D195" t="s">
        <v>1907</v>
      </c>
      <c r="E195" t="s">
        <v>2204</v>
      </c>
      <c r="F195" t="s">
        <v>2247</v>
      </c>
      <c r="G195" t="s">
        <v>2239</v>
      </c>
      <c r="H195" t="s">
        <v>1911</v>
      </c>
      <c r="I195">
        <v>0</v>
      </c>
      <c r="J195" s="302">
        <v>110200000</v>
      </c>
    </row>
    <row r="196" spans="1:10" x14ac:dyDescent="0.25">
      <c r="A196">
        <v>601119</v>
      </c>
      <c r="B196">
        <v>632034</v>
      </c>
      <c r="C196" t="s">
        <v>2166</v>
      </c>
      <c r="D196" t="s">
        <v>1907</v>
      </c>
      <c r="E196" t="s">
        <v>2248</v>
      </c>
      <c r="F196" t="s">
        <v>2240</v>
      </c>
      <c r="G196" t="s">
        <v>2179</v>
      </c>
      <c r="H196" t="s">
        <v>1911</v>
      </c>
      <c r="I196">
        <v>0</v>
      </c>
      <c r="J196" s="302">
        <v>185300000</v>
      </c>
    </row>
    <row r="197" spans="1:10" x14ac:dyDescent="0.25">
      <c r="A197">
        <v>601121</v>
      </c>
      <c r="B197">
        <v>632035</v>
      </c>
      <c r="C197" t="s">
        <v>2166</v>
      </c>
      <c r="D197" t="s">
        <v>1907</v>
      </c>
      <c r="E197" t="s">
        <v>2182</v>
      </c>
      <c r="F197" t="s">
        <v>2249</v>
      </c>
      <c r="G197" t="s">
        <v>2179</v>
      </c>
      <c r="H197" t="s">
        <v>1911</v>
      </c>
      <c r="I197">
        <v>0</v>
      </c>
      <c r="J197" s="302">
        <v>140900000</v>
      </c>
    </row>
    <row r="198" spans="1:10" x14ac:dyDescent="0.25">
      <c r="A198">
        <v>601122</v>
      </c>
      <c r="B198">
        <v>632036</v>
      </c>
      <c r="C198" t="s">
        <v>2166</v>
      </c>
      <c r="D198" t="s">
        <v>1907</v>
      </c>
      <c r="E198" t="s">
        <v>2187</v>
      </c>
      <c r="F198" t="s">
        <v>2250</v>
      </c>
      <c r="G198" t="s">
        <v>2189</v>
      </c>
      <c r="H198" t="s">
        <v>1911</v>
      </c>
      <c r="I198">
        <v>0</v>
      </c>
      <c r="J198" s="302">
        <v>723300000</v>
      </c>
    </row>
    <row r="199" spans="1:10" x14ac:dyDescent="0.25">
      <c r="A199">
        <v>601128</v>
      </c>
      <c r="B199">
        <v>632037</v>
      </c>
      <c r="C199" t="s">
        <v>2166</v>
      </c>
      <c r="D199" t="s">
        <v>1907</v>
      </c>
      <c r="E199" t="s">
        <v>2208</v>
      </c>
      <c r="F199" t="s">
        <v>2251</v>
      </c>
      <c r="G199" t="s">
        <v>2252</v>
      </c>
      <c r="H199" t="s">
        <v>1911</v>
      </c>
      <c r="I199">
        <v>0</v>
      </c>
      <c r="J199" s="302">
        <v>148500000</v>
      </c>
    </row>
    <row r="200" spans="1:10" x14ac:dyDescent="0.25">
      <c r="A200">
        <v>601132</v>
      </c>
      <c r="B200">
        <v>632038</v>
      </c>
      <c r="C200" t="s">
        <v>2166</v>
      </c>
      <c r="D200" t="s">
        <v>1907</v>
      </c>
      <c r="E200" t="s">
        <v>2253</v>
      </c>
      <c r="F200" t="s">
        <v>2254</v>
      </c>
      <c r="G200" t="s">
        <v>2255</v>
      </c>
      <c r="H200" t="s">
        <v>1911</v>
      </c>
      <c r="I200">
        <v>0</v>
      </c>
      <c r="J200" s="302">
        <v>99900000</v>
      </c>
    </row>
    <row r="201" spans="1:10" x14ac:dyDescent="0.25">
      <c r="A201">
        <v>601134</v>
      </c>
      <c r="B201">
        <v>632039</v>
      </c>
      <c r="C201" t="s">
        <v>2166</v>
      </c>
      <c r="D201" t="s">
        <v>1907</v>
      </c>
      <c r="E201" t="s">
        <v>2182</v>
      </c>
      <c r="F201" t="s">
        <v>2256</v>
      </c>
      <c r="G201" t="s">
        <v>2181</v>
      </c>
      <c r="H201" t="s">
        <v>1911</v>
      </c>
      <c r="I201">
        <v>0</v>
      </c>
      <c r="J201" s="302">
        <v>139700000</v>
      </c>
    </row>
    <row r="202" spans="1:10" x14ac:dyDescent="0.25">
      <c r="A202">
        <v>601135</v>
      </c>
      <c r="B202">
        <v>632040</v>
      </c>
      <c r="C202" t="s">
        <v>2166</v>
      </c>
      <c r="D202" t="s">
        <v>1907</v>
      </c>
      <c r="E202" t="s">
        <v>2257</v>
      </c>
      <c r="F202" t="s">
        <v>2258</v>
      </c>
      <c r="G202" t="s">
        <v>2174</v>
      </c>
      <c r="H202" t="s">
        <v>1911</v>
      </c>
      <c r="I202">
        <v>0</v>
      </c>
      <c r="J202" s="302">
        <v>371000000</v>
      </c>
    </row>
    <row r="203" spans="1:10" x14ac:dyDescent="0.25">
      <c r="A203">
        <v>601136</v>
      </c>
      <c r="B203">
        <v>632041</v>
      </c>
      <c r="C203" t="s">
        <v>2166</v>
      </c>
      <c r="D203" t="s">
        <v>1907</v>
      </c>
      <c r="E203" t="s">
        <v>2257</v>
      </c>
      <c r="F203" t="s">
        <v>2259</v>
      </c>
      <c r="G203" t="s">
        <v>2174</v>
      </c>
      <c r="H203" t="s">
        <v>1911</v>
      </c>
      <c r="I203">
        <v>0</v>
      </c>
      <c r="J203" s="302">
        <v>317000000</v>
      </c>
    </row>
    <row r="204" spans="1:10" x14ac:dyDescent="0.25">
      <c r="A204">
        <v>601137</v>
      </c>
      <c r="B204">
        <v>632042</v>
      </c>
      <c r="C204" t="s">
        <v>2166</v>
      </c>
      <c r="D204" t="s">
        <v>1907</v>
      </c>
      <c r="E204" t="s">
        <v>2253</v>
      </c>
      <c r="F204" t="s">
        <v>2260</v>
      </c>
      <c r="G204" t="s">
        <v>2255</v>
      </c>
      <c r="H204" t="s">
        <v>1911</v>
      </c>
      <c r="I204">
        <v>0</v>
      </c>
      <c r="J204" s="302">
        <v>99500000</v>
      </c>
    </row>
    <row r="205" spans="1:10" x14ac:dyDescent="0.25">
      <c r="A205">
        <v>601142</v>
      </c>
      <c r="B205">
        <v>632043</v>
      </c>
      <c r="C205" t="s">
        <v>2166</v>
      </c>
      <c r="D205" t="s">
        <v>1907</v>
      </c>
      <c r="E205" t="s">
        <v>2253</v>
      </c>
      <c r="F205" t="s">
        <v>2261</v>
      </c>
      <c r="G205" t="s">
        <v>2262</v>
      </c>
      <c r="H205" t="s">
        <v>1911</v>
      </c>
      <c r="I205">
        <v>0</v>
      </c>
      <c r="J205" s="302">
        <v>96500000</v>
      </c>
    </row>
    <row r="206" spans="1:10" x14ac:dyDescent="0.25">
      <c r="A206">
        <v>601143</v>
      </c>
      <c r="B206">
        <v>632044</v>
      </c>
      <c r="C206" t="s">
        <v>2166</v>
      </c>
      <c r="D206" t="s">
        <v>1907</v>
      </c>
      <c r="E206" t="s">
        <v>2204</v>
      </c>
      <c r="F206" t="s">
        <v>2247</v>
      </c>
      <c r="G206" t="s">
        <v>2179</v>
      </c>
      <c r="H206" t="s">
        <v>1911</v>
      </c>
      <c r="I206">
        <v>0</v>
      </c>
      <c r="J206" s="302">
        <v>92300000</v>
      </c>
    </row>
    <row r="207" spans="1:10" x14ac:dyDescent="0.25">
      <c r="A207">
        <v>601150</v>
      </c>
      <c r="B207">
        <v>632045</v>
      </c>
      <c r="C207" t="s">
        <v>2166</v>
      </c>
      <c r="D207" t="s">
        <v>1907</v>
      </c>
      <c r="E207" t="s">
        <v>2204</v>
      </c>
      <c r="F207" t="s">
        <v>2263</v>
      </c>
      <c r="G207" t="s">
        <v>2255</v>
      </c>
      <c r="H207" t="s">
        <v>1911</v>
      </c>
      <c r="I207">
        <v>0</v>
      </c>
      <c r="J207" s="302">
        <v>93600000</v>
      </c>
    </row>
    <row r="208" spans="1:10" x14ac:dyDescent="0.25">
      <c r="A208">
        <v>601155</v>
      </c>
      <c r="B208">
        <v>632046</v>
      </c>
      <c r="C208" t="s">
        <v>2166</v>
      </c>
      <c r="D208" t="s">
        <v>1907</v>
      </c>
      <c r="E208" t="s">
        <v>2264</v>
      </c>
      <c r="F208" t="s">
        <v>2265</v>
      </c>
      <c r="G208" t="s">
        <v>2266</v>
      </c>
      <c r="H208" t="s">
        <v>1911</v>
      </c>
      <c r="I208">
        <v>0</v>
      </c>
      <c r="J208" s="302">
        <v>111500000</v>
      </c>
    </row>
    <row r="209" spans="1:10" x14ac:dyDescent="0.25">
      <c r="A209">
        <v>601156</v>
      </c>
      <c r="B209">
        <v>632047</v>
      </c>
      <c r="C209" t="s">
        <v>2166</v>
      </c>
      <c r="D209" t="s">
        <v>1907</v>
      </c>
      <c r="E209" t="s">
        <v>2175</v>
      </c>
      <c r="F209" t="s">
        <v>2267</v>
      </c>
      <c r="G209" t="s">
        <v>2239</v>
      </c>
      <c r="H209" t="s">
        <v>1911</v>
      </c>
      <c r="I209">
        <v>0</v>
      </c>
      <c r="J209" s="302">
        <v>146700000</v>
      </c>
    </row>
    <row r="210" spans="1:10" x14ac:dyDescent="0.25">
      <c r="A210">
        <v>601160</v>
      </c>
      <c r="B210">
        <v>632048</v>
      </c>
      <c r="C210" t="s">
        <v>2166</v>
      </c>
      <c r="D210" t="s">
        <v>1907</v>
      </c>
      <c r="E210" t="s">
        <v>2187</v>
      </c>
      <c r="F210" t="s">
        <v>2268</v>
      </c>
      <c r="G210" t="s">
        <v>2189</v>
      </c>
      <c r="H210" t="s">
        <v>1911</v>
      </c>
      <c r="I210">
        <v>0</v>
      </c>
      <c r="J210" s="302">
        <v>567600000</v>
      </c>
    </row>
    <row r="211" spans="1:10" x14ac:dyDescent="0.25">
      <c r="A211">
        <v>601162</v>
      </c>
      <c r="B211">
        <v>632049</v>
      </c>
      <c r="C211" t="s">
        <v>2166</v>
      </c>
      <c r="D211" t="s">
        <v>1907</v>
      </c>
      <c r="E211" t="s">
        <v>2204</v>
      </c>
      <c r="F211" t="s">
        <v>2269</v>
      </c>
      <c r="G211" t="s">
        <v>2181</v>
      </c>
      <c r="H211" t="s">
        <v>1911</v>
      </c>
      <c r="I211">
        <v>0</v>
      </c>
      <c r="J211" s="302">
        <v>127500000</v>
      </c>
    </row>
    <row r="212" spans="1:10" x14ac:dyDescent="0.25">
      <c r="A212">
        <v>601164</v>
      </c>
      <c r="B212">
        <v>632050</v>
      </c>
      <c r="C212" t="s">
        <v>2166</v>
      </c>
      <c r="D212" t="s">
        <v>1907</v>
      </c>
      <c r="E212" t="s">
        <v>2204</v>
      </c>
      <c r="F212" t="s">
        <v>2270</v>
      </c>
      <c r="G212" t="s">
        <v>2271</v>
      </c>
      <c r="H212" t="s">
        <v>1911</v>
      </c>
      <c r="I212">
        <v>0</v>
      </c>
      <c r="J212" s="302">
        <v>102900000</v>
      </c>
    </row>
    <row r="213" spans="1:10" x14ac:dyDescent="0.25">
      <c r="A213">
        <v>601165</v>
      </c>
      <c r="B213">
        <v>632051</v>
      </c>
      <c r="C213" t="s">
        <v>2166</v>
      </c>
      <c r="D213" t="s">
        <v>1907</v>
      </c>
      <c r="E213" t="s">
        <v>2204</v>
      </c>
      <c r="F213" t="s">
        <v>2272</v>
      </c>
      <c r="G213" t="s">
        <v>2181</v>
      </c>
      <c r="H213" t="s">
        <v>1911</v>
      </c>
      <c r="I213">
        <v>0</v>
      </c>
      <c r="J213" s="302">
        <v>118200000</v>
      </c>
    </row>
    <row r="214" spans="1:10" x14ac:dyDescent="0.25">
      <c r="A214">
        <v>601167</v>
      </c>
      <c r="B214">
        <v>632052</v>
      </c>
      <c r="C214" t="s">
        <v>2166</v>
      </c>
      <c r="D214" t="s">
        <v>1907</v>
      </c>
      <c r="E214" t="s">
        <v>2175</v>
      </c>
      <c r="F214" t="s">
        <v>2273</v>
      </c>
      <c r="G214" t="s">
        <v>2177</v>
      </c>
      <c r="H214" t="s">
        <v>1911</v>
      </c>
      <c r="I214">
        <v>0</v>
      </c>
      <c r="J214" s="302">
        <v>98600000</v>
      </c>
    </row>
    <row r="215" spans="1:10" x14ac:dyDescent="0.25">
      <c r="A215">
        <v>601168</v>
      </c>
      <c r="B215">
        <v>632053</v>
      </c>
      <c r="C215" t="s">
        <v>2166</v>
      </c>
      <c r="D215" t="s">
        <v>1907</v>
      </c>
      <c r="E215" t="s">
        <v>2204</v>
      </c>
      <c r="F215" t="s">
        <v>2270</v>
      </c>
      <c r="G215" t="s">
        <v>2181</v>
      </c>
      <c r="H215" t="s">
        <v>1911</v>
      </c>
      <c r="I215">
        <v>0</v>
      </c>
      <c r="J215" s="302">
        <v>129100000</v>
      </c>
    </row>
    <row r="216" spans="1:10" x14ac:dyDescent="0.25">
      <c r="A216">
        <v>601169</v>
      </c>
      <c r="B216">
        <v>632054</v>
      </c>
      <c r="C216" t="s">
        <v>2166</v>
      </c>
      <c r="D216" t="s">
        <v>1907</v>
      </c>
      <c r="E216" t="s">
        <v>2204</v>
      </c>
      <c r="F216" t="s">
        <v>2272</v>
      </c>
      <c r="G216" t="s">
        <v>2271</v>
      </c>
      <c r="H216" t="s">
        <v>1911</v>
      </c>
      <c r="I216">
        <v>0</v>
      </c>
      <c r="J216" s="302">
        <v>104200000</v>
      </c>
    </row>
    <row r="217" spans="1:10" x14ac:dyDescent="0.25">
      <c r="A217">
        <v>601174</v>
      </c>
      <c r="B217">
        <v>632055</v>
      </c>
      <c r="C217" t="s">
        <v>2166</v>
      </c>
      <c r="D217" t="s">
        <v>1907</v>
      </c>
      <c r="E217" t="s">
        <v>2204</v>
      </c>
      <c r="F217" t="s">
        <v>2272</v>
      </c>
      <c r="G217" t="s">
        <v>2274</v>
      </c>
      <c r="H217" t="s">
        <v>1911</v>
      </c>
      <c r="I217">
        <v>0</v>
      </c>
      <c r="J217" s="302">
        <v>116600000</v>
      </c>
    </row>
    <row r="218" spans="1:10" x14ac:dyDescent="0.25">
      <c r="A218">
        <v>601175</v>
      </c>
      <c r="B218">
        <v>632056</v>
      </c>
      <c r="C218" t="s">
        <v>2166</v>
      </c>
      <c r="D218" t="s">
        <v>1907</v>
      </c>
      <c r="E218" t="s">
        <v>2208</v>
      </c>
      <c r="F218" t="s">
        <v>2275</v>
      </c>
      <c r="G218" t="s">
        <v>2276</v>
      </c>
      <c r="H218" t="s">
        <v>1911</v>
      </c>
      <c r="I218">
        <v>0</v>
      </c>
      <c r="J218" s="302">
        <v>205100000</v>
      </c>
    </row>
    <row r="219" spans="1:10" x14ac:dyDescent="0.25">
      <c r="A219">
        <v>601177</v>
      </c>
      <c r="B219">
        <v>632057</v>
      </c>
      <c r="C219" t="s">
        <v>2166</v>
      </c>
      <c r="D219" t="s">
        <v>1907</v>
      </c>
      <c r="E219" t="s">
        <v>2208</v>
      </c>
      <c r="F219" t="s">
        <v>2277</v>
      </c>
      <c r="G219" t="s">
        <v>2195</v>
      </c>
      <c r="H219" t="s">
        <v>1911</v>
      </c>
      <c r="I219">
        <v>0</v>
      </c>
      <c r="J219" s="302">
        <v>177000000</v>
      </c>
    </row>
    <row r="220" spans="1:10" x14ac:dyDescent="0.25">
      <c r="A220">
        <v>601180</v>
      </c>
      <c r="B220">
        <v>632058</v>
      </c>
      <c r="C220" t="s">
        <v>2166</v>
      </c>
      <c r="D220" t="s">
        <v>1907</v>
      </c>
      <c r="E220" t="s">
        <v>2182</v>
      </c>
      <c r="F220" t="s">
        <v>2278</v>
      </c>
      <c r="G220" t="s">
        <v>2181</v>
      </c>
      <c r="H220" t="s">
        <v>1911</v>
      </c>
      <c r="I220">
        <v>0</v>
      </c>
      <c r="J220" s="302">
        <v>154200000</v>
      </c>
    </row>
    <row r="221" spans="1:10" x14ac:dyDescent="0.25">
      <c r="A221">
        <v>601181</v>
      </c>
      <c r="B221">
        <v>632059</v>
      </c>
      <c r="C221" t="s">
        <v>2166</v>
      </c>
      <c r="D221" t="s">
        <v>1907</v>
      </c>
      <c r="E221" t="s">
        <v>2204</v>
      </c>
      <c r="F221" t="s">
        <v>2270</v>
      </c>
      <c r="G221" t="s">
        <v>2177</v>
      </c>
      <c r="H221" t="s">
        <v>1911</v>
      </c>
      <c r="I221">
        <v>0</v>
      </c>
      <c r="J221" s="302">
        <v>123700000</v>
      </c>
    </row>
    <row r="222" spans="1:10" x14ac:dyDescent="0.25">
      <c r="A222">
        <v>601182</v>
      </c>
      <c r="B222">
        <v>632060</v>
      </c>
      <c r="C222" t="s">
        <v>2166</v>
      </c>
      <c r="D222" t="s">
        <v>1907</v>
      </c>
      <c r="E222" t="s">
        <v>2175</v>
      </c>
      <c r="F222" t="s">
        <v>2279</v>
      </c>
      <c r="G222" t="s">
        <v>2179</v>
      </c>
      <c r="H222" t="s">
        <v>1911</v>
      </c>
      <c r="I222">
        <v>0</v>
      </c>
      <c r="J222" s="302">
        <v>210900000</v>
      </c>
    </row>
    <row r="223" spans="1:10" x14ac:dyDescent="0.25">
      <c r="A223">
        <v>601184</v>
      </c>
      <c r="B223">
        <v>632061</v>
      </c>
      <c r="C223" t="s">
        <v>2166</v>
      </c>
      <c r="D223" t="s">
        <v>1907</v>
      </c>
      <c r="E223" t="s">
        <v>2204</v>
      </c>
      <c r="F223" t="s">
        <v>2280</v>
      </c>
      <c r="G223" t="s">
        <v>2281</v>
      </c>
      <c r="H223" t="s">
        <v>1911</v>
      </c>
      <c r="I223">
        <v>0</v>
      </c>
      <c r="J223" s="302">
        <v>118700000</v>
      </c>
    </row>
    <row r="224" spans="1:10" x14ac:dyDescent="0.25">
      <c r="A224">
        <v>601189</v>
      </c>
      <c r="B224">
        <v>632062</v>
      </c>
      <c r="C224" t="s">
        <v>2166</v>
      </c>
      <c r="D224" t="s">
        <v>1907</v>
      </c>
      <c r="E224" t="s">
        <v>2264</v>
      </c>
      <c r="F224" t="s">
        <v>2282</v>
      </c>
      <c r="G224" t="s">
        <v>2266</v>
      </c>
      <c r="H224" t="s">
        <v>1911</v>
      </c>
      <c r="I224">
        <v>0</v>
      </c>
      <c r="J224" s="302">
        <v>109700000</v>
      </c>
    </row>
    <row r="225" spans="1:10" x14ac:dyDescent="0.25">
      <c r="A225">
        <v>601190</v>
      </c>
      <c r="B225">
        <v>632063</v>
      </c>
      <c r="C225" t="s">
        <v>2166</v>
      </c>
      <c r="D225" t="s">
        <v>1907</v>
      </c>
      <c r="E225" t="s">
        <v>2204</v>
      </c>
      <c r="F225" t="s">
        <v>2283</v>
      </c>
      <c r="G225" t="s">
        <v>2274</v>
      </c>
      <c r="H225" t="s">
        <v>1911</v>
      </c>
      <c r="I225">
        <v>0</v>
      </c>
      <c r="J225" s="302">
        <v>118000000</v>
      </c>
    </row>
    <row r="226" spans="1:10" x14ac:dyDescent="0.25">
      <c r="A226">
        <v>601194</v>
      </c>
      <c r="B226">
        <v>632064</v>
      </c>
      <c r="C226" t="s">
        <v>2166</v>
      </c>
      <c r="D226" t="s">
        <v>1907</v>
      </c>
      <c r="E226" t="s">
        <v>2204</v>
      </c>
      <c r="F226" t="s">
        <v>2269</v>
      </c>
      <c r="G226" t="s">
        <v>2274</v>
      </c>
      <c r="H226" t="s">
        <v>1911</v>
      </c>
      <c r="I226">
        <v>0</v>
      </c>
      <c r="J226" s="302">
        <v>119800000</v>
      </c>
    </row>
    <row r="227" spans="1:10" x14ac:dyDescent="0.25">
      <c r="A227">
        <v>601196</v>
      </c>
      <c r="B227">
        <v>632065</v>
      </c>
      <c r="C227" t="s">
        <v>2166</v>
      </c>
      <c r="D227" t="s">
        <v>1907</v>
      </c>
      <c r="E227" t="s">
        <v>2204</v>
      </c>
      <c r="F227" t="s">
        <v>2284</v>
      </c>
      <c r="G227" t="s">
        <v>2276</v>
      </c>
      <c r="H227" t="s">
        <v>1911</v>
      </c>
      <c r="I227">
        <v>0</v>
      </c>
      <c r="J227" s="302">
        <v>135200000</v>
      </c>
    </row>
    <row r="228" spans="1:10" x14ac:dyDescent="0.25">
      <c r="A228">
        <v>601198</v>
      </c>
      <c r="B228">
        <v>632066</v>
      </c>
      <c r="C228" t="s">
        <v>2166</v>
      </c>
      <c r="D228" t="s">
        <v>1907</v>
      </c>
      <c r="E228" t="s">
        <v>2257</v>
      </c>
      <c r="F228" t="s">
        <v>2285</v>
      </c>
      <c r="G228" t="s">
        <v>2174</v>
      </c>
      <c r="H228" t="s">
        <v>1911</v>
      </c>
      <c r="I228">
        <v>0</v>
      </c>
      <c r="J228" s="302">
        <v>350400000</v>
      </c>
    </row>
    <row r="229" spans="1:10" x14ac:dyDescent="0.25">
      <c r="A229">
        <v>601202</v>
      </c>
      <c r="B229">
        <v>632067</v>
      </c>
      <c r="C229" t="s">
        <v>2166</v>
      </c>
      <c r="D229" t="s">
        <v>1907</v>
      </c>
      <c r="E229" t="s">
        <v>2182</v>
      </c>
      <c r="F229" t="s">
        <v>2286</v>
      </c>
      <c r="G229" t="s">
        <v>2276</v>
      </c>
      <c r="H229" t="s">
        <v>1911</v>
      </c>
      <c r="I229">
        <v>0</v>
      </c>
      <c r="J229" s="302">
        <v>199900000</v>
      </c>
    </row>
    <row r="230" spans="1:10" x14ac:dyDescent="0.25">
      <c r="A230">
        <v>601203</v>
      </c>
      <c r="B230">
        <v>632068</v>
      </c>
      <c r="C230" t="s">
        <v>2166</v>
      </c>
      <c r="D230" t="s">
        <v>1907</v>
      </c>
      <c r="E230" t="s">
        <v>2204</v>
      </c>
      <c r="F230" t="s">
        <v>2269</v>
      </c>
      <c r="G230" t="s">
        <v>2276</v>
      </c>
      <c r="H230" t="s">
        <v>1911</v>
      </c>
      <c r="I230">
        <v>0</v>
      </c>
      <c r="J230" s="302">
        <v>138000000</v>
      </c>
    </row>
    <row r="231" spans="1:10" x14ac:dyDescent="0.25">
      <c r="A231">
        <v>601208</v>
      </c>
      <c r="B231">
        <v>632069</v>
      </c>
      <c r="C231" t="s">
        <v>2166</v>
      </c>
      <c r="D231" t="s">
        <v>1907</v>
      </c>
      <c r="E231" t="s">
        <v>2208</v>
      </c>
      <c r="F231" t="s">
        <v>2287</v>
      </c>
      <c r="G231" t="s">
        <v>2288</v>
      </c>
      <c r="H231" t="s">
        <v>1911</v>
      </c>
      <c r="I231">
        <v>0</v>
      </c>
      <c r="J231" s="302">
        <v>191400000</v>
      </c>
    </row>
    <row r="232" spans="1:10" x14ac:dyDescent="0.25">
      <c r="A232">
        <v>601209</v>
      </c>
      <c r="B232">
        <v>632070</v>
      </c>
      <c r="C232" t="s">
        <v>2166</v>
      </c>
      <c r="D232" t="s">
        <v>1907</v>
      </c>
      <c r="E232" t="s">
        <v>2201</v>
      </c>
      <c r="F232" t="s">
        <v>2289</v>
      </c>
      <c r="G232" t="s">
        <v>2203</v>
      </c>
      <c r="H232" t="s">
        <v>1911</v>
      </c>
      <c r="I232">
        <v>0</v>
      </c>
      <c r="J232" s="302">
        <v>857400000</v>
      </c>
    </row>
    <row r="233" spans="1:10" x14ac:dyDescent="0.25">
      <c r="A233">
        <v>601210</v>
      </c>
      <c r="B233">
        <v>632071</v>
      </c>
      <c r="C233" t="s">
        <v>2166</v>
      </c>
      <c r="D233" t="s">
        <v>1907</v>
      </c>
      <c r="E233" t="s">
        <v>2197</v>
      </c>
      <c r="F233" t="s">
        <v>2290</v>
      </c>
      <c r="G233" t="s">
        <v>2199</v>
      </c>
      <c r="H233" t="s">
        <v>1911</v>
      </c>
      <c r="I233">
        <v>0</v>
      </c>
      <c r="J233" s="302">
        <v>306500000</v>
      </c>
    </row>
    <row r="234" spans="1:10" x14ac:dyDescent="0.25">
      <c r="A234">
        <v>601214</v>
      </c>
      <c r="B234">
        <v>632072</v>
      </c>
      <c r="C234" t="s">
        <v>2166</v>
      </c>
      <c r="D234" t="s">
        <v>1907</v>
      </c>
      <c r="E234" t="s">
        <v>2291</v>
      </c>
      <c r="F234" t="s">
        <v>2292</v>
      </c>
      <c r="G234" t="s">
        <v>2199</v>
      </c>
      <c r="H234" t="s">
        <v>1911</v>
      </c>
      <c r="I234">
        <v>0</v>
      </c>
      <c r="J234" s="302">
        <v>261000000</v>
      </c>
    </row>
    <row r="235" spans="1:10" x14ac:dyDescent="0.25">
      <c r="A235">
        <v>601219</v>
      </c>
      <c r="B235">
        <v>632073</v>
      </c>
      <c r="C235" t="s">
        <v>2166</v>
      </c>
      <c r="D235" t="s">
        <v>1907</v>
      </c>
      <c r="E235" t="s">
        <v>2182</v>
      </c>
      <c r="F235" t="s">
        <v>2293</v>
      </c>
      <c r="G235" t="s">
        <v>2179</v>
      </c>
      <c r="H235" t="s">
        <v>1911</v>
      </c>
      <c r="I235">
        <v>0</v>
      </c>
      <c r="J235" s="302">
        <v>169900000</v>
      </c>
    </row>
    <row r="236" spans="1:10" x14ac:dyDescent="0.25">
      <c r="A236">
        <v>601220</v>
      </c>
      <c r="B236">
        <v>632074</v>
      </c>
      <c r="C236" t="s">
        <v>2166</v>
      </c>
      <c r="D236" t="s">
        <v>1907</v>
      </c>
      <c r="E236" t="s">
        <v>2204</v>
      </c>
      <c r="F236" t="s">
        <v>2272</v>
      </c>
      <c r="G236" t="s">
        <v>2177</v>
      </c>
      <c r="H236" t="s">
        <v>1911</v>
      </c>
      <c r="I236">
        <v>0</v>
      </c>
      <c r="J236" s="302">
        <v>120800000</v>
      </c>
    </row>
    <row r="237" spans="1:10" x14ac:dyDescent="0.25">
      <c r="A237">
        <v>601224</v>
      </c>
      <c r="B237">
        <v>632075</v>
      </c>
      <c r="C237" t="s">
        <v>2166</v>
      </c>
      <c r="D237" t="s">
        <v>1907</v>
      </c>
      <c r="E237" t="s">
        <v>2201</v>
      </c>
      <c r="F237" t="s">
        <v>2294</v>
      </c>
      <c r="G237" t="s">
        <v>2203</v>
      </c>
      <c r="H237" t="s">
        <v>1911</v>
      </c>
      <c r="I237">
        <v>0</v>
      </c>
      <c r="J237" s="302">
        <v>1201000000</v>
      </c>
    </row>
    <row r="238" spans="1:10" x14ac:dyDescent="0.25">
      <c r="A238">
        <v>601228</v>
      </c>
      <c r="B238">
        <v>632076</v>
      </c>
      <c r="C238" t="s">
        <v>2166</v>
      </c>
      <c r="D238" t="s">
        <v>1907</v>
      </c>
      <c r="E238" t="s">
        <v>2291</v>
      </c>
      <c r="F238" t="s">
        <v>2295</v>
      </c>
      <c r="G238" t="s">
        <v>2296</v>
      </c>
      <c r="H238" t="s">
        <v>1911</v>
      </c>
      <c r="I238">
        <v>326100</v>
      </c>
      <c r="J238" s="302">
        <v>383900000</v>
      </c>
    </row>
    <row r="239" spans="1:10" x14ac:dyDescent="0.25">
      <c r="A239">
        <v>601233</v>
      </c>
      <c r="B239">
        <v>632077</v>
      </c>
      <c r="C239" t="s">
        <v>2166</v>
      </c>
      <c r="D239" t="s">
        <v>1907</v>
      </c>
      <c r="E239" t="s">
        <v>2204</v>
      </c>
      <c r="F239" t="s">
        <v>2297</v>
      </c>
      <c r="G239" t="s">
        <v>2298</v>
      </c>
      <c r="H239" t="s">
        <v>1911</v>
      </c>
      <c r="I239">
        <v>0</v>
      </c>
      <c r="J239" s="302">
        <v>157900000</v>
      </c>
    </row>
    <row r="240" spans="1:10" x14ac:dyDescent="0.25">
      <c r="A240">
        <v>601234</v>
      </c>
      <c r="B240">
        <v>632078</v>
      </c>
      <c r="C240" t="s">
        <v>2166</v>
      </c>
      <c r="D240" t="s">
        <v>1907</v>
      </c>
      <c r="E240" t="s">
        <v>2204</v>
      </c>
      <c r="F240" t="s">
        <v>2297</v>
      </c>
      <c r="G240" t="s">
        <v>2298</v>
      </c>
      <c r="H240" t="s">
        <v>1911</v>
      </c>
      <c r="I240">
        <v>0</v>
      </c>
      <c r="J240" s="302">
        <v>182900000</v>
      </c>
    </row>
    <row r="241" spans="1:10" x14ac:dyDescent="0.25">
      <c r="A241">
        <v>601235</v>
      </c>
      <c r="B241">
        <v>632079</v>
      </c>
      <c r="C241" t="s">
        <v>2166</v>
      </c>
      <c r="D241" t="s">
        <v>1907</v>
      </c>
      <c r="E241" t="s">
        <v>2208</v>
      </c>
      <c r="F241" t="s">
        <v>2299</v>
      </c>
      <c r="G241" t="s">
        <v>2300</v>
      </c>
      <c r="H241" t="s">
        <v>1911</v>
      </c>
      <c r="I241">
        <v>0</v>
      </c>
      <c r="J241" s="302">
        <v>239900000</v>
      </c>
    </row>
    <row r="242" spans="1:10" x14ac:dyDescent="0.25">
      <c r="A242">
        <v>601238</v>
      </c>
      <c r="B242">
        <v>632080</v>
      </c>
      <c r="C242" t="s">
        <v>2166</v>
      </c>
      <c r="D242" t="s">
        <v>1907</v>
      </c>
      <c r="E242" t="s">
        <v>2301</v>
      </c>
      <c r="F242" t="s">
        <v>2302</v>
      </c>
      <c r="G242" t="s">
        <v>2303</v>
      </c>
      <c r="H242" t="s">
        <v>1911</v>
      </c>
      <c r="I242">
        <v>0</v>
      </c>
      <c r="J242" s="302">
        <v>174900000</v>
      </c>
    </row>
    <row r="243" spans="1:10" x14ac:dyDescent="0.25">
      <c r="A243">
        <v>601243</v>
      </c>
      <c r="B243">
        <v>632081</v>
      </c>
      <c r="C243" t="s">
        <v>2166</v>
      </c>
      <c r="D243" t="s">
        <v>1907</v>
      </c>
      <c r="E243" t="s">
        <v>2304</v>
      </c>
      <c r="F243" t="s">
        <v>2305</v>
      </c>
      <c r="G243" t="s">
        <v>2306</v>
      </c>
      <c r="H243" t="s">
        <v>1911</v>
      </c>
      <c r="I243">
        <v>167100</v>
      </c>
      <c r="J243" s="302">
        <v>175900000</v>
      </c>
    </row>
    <row r="244" spans="1:10" x14ac:dyDescent="0.25">
      <c r="A244">
        <v>601005</v>
      </c>
      <c r="B244">
        <v>633001</v>
      </c>
      <c r="C244" t="s">
        <v>2166</v>
      </c>
      <c r="D244" t="s">
        <v>1907</v>
      </c>
      <c r="E244" t="s">
        <v>1992</v>
      </c>
      <c r="F244" t="s">
        <v>2307</v>
      </c>
      <c r="G244" t="s">
        <v>2169</v>
      </c>
      <c r="H244" t="s">
        <v>1911</v>
      </c>
      <c r="I244">
        <v>0</v>
      </c>
      <c r="J244" s="302">
        <v>85700000</v>
      </c>
    </row>
    <row r="245" spans="1:10" x14ac:dyDescent="0.25">
      <c r="A245">
        <v>601006</v>
      </c>
      <c r="B245">
        <v>633002</v>
      </c>
      <c r="C245" t="s">
        <v>2166</v>
      </c>
      <c r="D245" t="s">
        <v>1907</v>
      </c>
      <c r="E245" t="s">
        <v>2308</v>
      </c>
      <c r="F245" t="s">
        <v>2307</v>
      </c>
      <c r="G245" t="s">
        <v>2169</v>
      </c>
      <c r="H245" t="s">
        <v>1911</v>
      </c>
      <c r="I245">
        <v>0</v>
      </c>
      <c r="J245" s="302">
        <v>105600000</v>
      </c>
    </row>
    <row r="246" spans="1:10" x14ac:dyDescent="0.25">
      <c r="A246">
        <v>601007</v>
      </c>
      <c r="B246">
        <v>633003</v>
      </c>
      <c r="C246" t="s">
        <v>2166</v>
      </c>
      <c r="D246" t="s">
        <v>1907</v>
      </c>
      <c r="E246" t="s">
        <v>2308</v>
      </c>
      <c r="F246" t="s">
        <v>2307</v>
      </c>
      <c r="G246" t="s">
        <v>2170</v>
      </c>
      <c r="H246" t="s">
        <v>1911</v>
      </c>
      <c r="I246">
        <v>0</v>
      </c>
      <c r="J246" s="302">
        <v>111200000</v>
      </c>
    </row>
    <row r="247" spans="1:10" x14ac:dyDescent="0.25">
      <c r="A247">
        <v>601008</v>
      </c>
      <c r="B247">
        <v>633004</v>
      </c>
      <c r="C247" t="s">
        <v>2166</v>
      </c>
      <c r="D247" t="s">
        <v>1907</v>
      </c>
      <c r="E247" t="s">
        <v>1986</v>
      </c>
      <c r="F247" t="s">
        <v>2168</v>
      </c>
      <c r="G247" t="s">
        <v>2309</v>
      </c>
      <c r="H247" t="s">
        <v>1911</v>
      </c>
      <c r="I247">
        <v>0</v>
      </c>
      <c r="J247" s="302">
        <v>81600000</v>
      </c>
    </row>
    <row r="248" spans="1:10" x14ac:dyDescent="0.25">
      <c r="A248">
        <v>601009</v>
      </c>
      <c r="B248">
        <v>633005</v>
      </c>
      <c r="C248" t="s">
        <v>2166</v>
      </c>
      <c r="D248" t="s">
        <v>1907</v>
      </c>
      <c r="E248" t="s">
        <v>2171</v>
      </c>
      <c r="F248" t="s">
        <v>2310</v>
      </c>
      <c r="G248" t="s">
        <v>2169</v>
      </c>
      <c r="H248" t="s">
        <v>1911</v>
      </c>
      <c r="I248">
        <v>0</v>
      </c>
      <c r="J248" s="302">
        <v>144900000</v>
      </c>
    </row>
    <row r="249" spans="1:10" x14ac:dyDescent="0.25">
      <c r="A249">
        <v>601010</v>
      </c>
      <c r="B249">
        <v>633006</v>
      </c>
      <c r="C249" t="s">
        <v>2166</v>
      </c>
      <c r="D249" t="s">
        <v>1907</v>
      </c>
      <c r="E249" t="s">
        <v>2171</v>
      </c>
      <c r="F249" t="s">
        <v>2311</v>
      </c>
      <c r="G249" t="s">
        <v>2312</v>
      </c>
      <c r="H249" t="s">
        <v>1911</v>
      </c>
      <c r="I249">
        <v>0</v>
      </c>
      <c r="J249" s="302">
        <v>132200000</v>
      </c>
    </row>
    <row r="250" spans="1:10" x14ac:dyDescent="0.25">
      <c r="A250">
        <v>601011</v>
      </c>
      <c r="B250">
        <v>633007</v>
      </c>
      <c r="C250" t="s">
        <v>2166</v>
      </c>
      <c r="D250" t="s">
        <v>1907</v>
      </c>
      <c r="E250" t="s">
        <v>2171</v>
      </c>
      <c r="F250" t="s">
        <v>2311</v>
      </c>
      <c r="G250" t="s">
        <v>2313</v>
      </c>
      <c r="H250" t="s">
        <v>1911</v>
      </c>
      <c r="I250">
        <v>0</v>
      </c>
      <c r="J250" s="302">
        <v>127300000</v>
      </c>
    </row>
    <row r="251" spans="1:10" x14ac:dyDescent="0.25">
      <c r="A251">
        <v>601016</v>
      </c>
      <c r="B251">
        <v>633008</v>
      </c>
      <c r="C251" t="s">
        <v>2166</v>
      </c>
      <c r="D251" t="s">
        <v>1907</v>
      </c>
      <c r="E251" t="s">
        <v>2171</v>
      </c>
      <c r="F251" t="s">
        <v>2310</v>
      </c>
      <c r="G251" t="s">
        <v>2170</v>
      </c>
      <c r="H251" t="s">
        <v>1911</v>
      </c>
      <c r="I251">
        <v>0</v>
      </c>
      <c r="J251" s="302">
        <v>123800000</v>
      </c>
    </row>
    <row r="252" spans="1:10" x14ac:dyDescent="0.25">
      <c r="A252">
        <v>601017</v>
      </c>
      <c r="B252">
        <v>633009</v>
      </c>
      <c r="C252" t="s">
        <v>2166</v>
      </c>
      <c r="D252" t="s">
        <v>1907</v>
      </c>
      <c r="E252" t="s">
        <v>2308</v>
      </c>
      <c r="F252" t="s">
        <v>2307</v>
      </c>
      <c r="G252" t="s">
        <v>2314</v>
      </c>
      <c r="H252" t="s">
        <v>1911</v>
      </c>
      <c r="I252">
        <v>0</v>
      </c>
      <c r="J252" s="302">
        <v>117900000</v>
      </c>
    </row>
    <row r="253" spans="1:10" x14ac:dyDescent="0.25">
      <c r="A253">
        <v>601018</v>
      </c>
      <c r="B253">
        <v>633010</v>
      </c>
      <c r="C253" t="s">
        <v>2166</v>
      </c>
      <c r="D253" t="s">
        <v>1907</v>
      </c>
      <c r="E253" t="s">
        <v>1986</v>
      </c>
      <c r="F253" t="s">
        <v>2315</v>
      </c>
      <c r="G253" t="s">
        <v>2316</v>
      </c>
      <c r="H253" t="s">
        <v>1911</v>
      </c>
      <c r="I253">
        <v>0</v>
      </c>
      <c r="J253" s="302">
        <v>77700000</v>
      </c>
    </row>
    <row r="254" spans="1:10" x14ac:dyDescent="0.25">
      <c r="A254">
        <v>601019</v>
      </c>
      <c r="B254">
        <v>633011</v>
      </c>
      <c r="C254" t="s">
        <v>2166</v>
      </c>
      <c r="D254" t="s">
        <v>1907</v>
      </c>
      <c r="E254" t="s">
        <v>2171</v>
      </c>
      <c r="F254" t="s">
        <v>2317</v>
      </c>
      <c r="G254" t="s">
        <v>2222</v>
      </c>
      <c r="H254" t="s">
        <v>1911</v>
      </c>
      <c r="I254">
        <v>0</v>
      </c>
      <c r="J254" s="302">
        <v>112000000</v>
      </c>
    </row>
    <row r="255" spans="1:10" x14ac:dyDescent="0.25">
      <c r="A255">
        <v>601022</v>
      </c>
      <c r="B255">
        <v>633012</v>
      </c>
      <c r="C255" t="s">
        <v>2166</v>
      </c>
      <c r="D255" t="s">
        <v>1907</v>
      </c>
      <c r="E255" t="s">
        <v>2171</v>
      </c>
      <c r="F255" t="s">
        <v>2317</v>
      </c>
      <c r="G255" t="s">
        <v>2177</v>
      </c>
      <c r="H255" t="s">
        <v>1911</v>
      </c>
      <c r="I255">
        <v>0</v>
      </c>
      <c r="J255" s="302">
        <v>112400000</v>
      </c>
    </row>
    <row r="256" spans="1:10" x14ac:dyDescent="0.25">
      <c r="A256">
        <v>601023</v>
      </c>
      <c r="B256">
        <v>633013</v>
      </c>
      <c r="C256" t="s">
        <v>2166</v>
      </c>
      <c r="D256" t="s">
        <v>1907</v>
      </c>
      <c r="E256" t="s">
        <v>2308</v>
      </c>
      <c r="F256" t="s">
        <v>2318</v>
      </c>
      <c r="G256" t="s">
        <v>2319</v>
      </c>
      <c r="H256" t="s">
        <v>1911</v>
      </c>
      <c r="I256">
        <v>0</v>
      </c>
      <c r="J256" s="302">
        <v>148100000</v>
      </c>
    </row>
    <row r="257" spans="1:10" x14ac:dyDescent="0.25">
      <c r="A257">
        <v>601024</v>
      </c>
      <c r="B257">
        <v>633014</v>
      </c>
      <c r="C257" t="s">
        <v>2166</v>
      </c>
      <c r="D257" t="s">
        <v>1907</v>
      </c>
      <c r="E257" t="s">
        <v>2171</v>
      </c>
      <c r="F257" t="s">
        <v>2320</v>
      </c>
      <c r="G257" t="s">
        <v>2181</v>
      </c>
      <c r="H257" t="s">
        <v>1911</v>
      </c>
      <c r="I257">
        <v>0</v>
      </c>
      <c r="J257" s="302">
        <v>102600000</v>
      </c>
    </row>
    <row r="258" spans="1:10" x14ac:dyDescent="0.25">
      <c r="A258">
        <v>601026</v>
      </c>
      <c r="B258">
        <v>633015</v>
      </c>
      <c r="C258" t="s">
        <v>2166</v>
      </c>
      <c r="D258" t="s">
        <v>1907</v>
      </c>
      <c r="E258" t="s">
        <v>2308</v>
      </c>
      <c r="F258" t="s">
        <v>2321</v>
      </c>
      <c r="G258" t="s">
        <v>2222</v>
      </c>
      <c r="H258" t="s">
        <v>1911</v>
      </c>
      <c r="I258">
        <v>0</v>
      </c>
      <c r="J258" s="302">
        <v>157500000</v>
      </c>
    </row>
    <row r="259" spans="1:10" x14ac:dyDescent="0.25">
      <c r="A259">
        <v>601033</v>
      </c>
      <c r="B259">
        <v>633016</v>
      </c>
      <c r="C259" t="s">
        <v>2166</v>
      </c>
      <c r="D259" t="s">
        <v>1907</v>
      </c>
      <c r="E259" t="s">
        <v>2171</v>
      </c>
      <c r="F259" t="s">
        <v>2322</v>
      </c>
      <c r="G259" t="s">
        <v>2323</v>
      </c>
      <c r="H259" t="s">
        <v>1911</v>
      </c>
      <c r="I259">
        <v>0</v>
      </c>
      <c r="J259" s="302">
        <v>103100000</v>
      </c>
    </row>
    <row r="260" spans="1:10" x14ac:dyDescent="0.25">
      <c r="A260">
        <v>601035</v>
      </c>
      <c r="B260">
        <v>633017</v>
      </c>
      <c r="C260" t="s">
        <v>2166</v>
      </c>
      <c r="D260" t="s">
        <v>1907</v>
      </c>
      <c r="E260" t="s">
        <v>2171</v>
      </c>
      <c r="F260" t="s">
        <v>2324</v>
      </c>
      <c r="G260" t="s">
        <v>2173</v>
      </c>
      <c r="H260" t="s">
        <v>1911</v>
      </c>
      <c r="I260">
        <v>0</v>
      </c>
      <c r="J260" s="302">
        <v>111600000</v>
      </c>
    </row>
    <row r="261" spans="1:10" x14ac:dyDescent="0.25">
      <c r="A261">
        <v>601036</v>
      </c>
      <c r="B261">
        <v>633018</v>
      </c>
      <c r="C261" t="s">
        <v>2166</v>
      </c>
      <c r="D261" t="s">
        <v>1907</v>
      </c>
      <c r="E261" t="s">
        <v>2171</v>
      </c>
      <c r="F261" t="s">
        <v>2325</v>
      </c>
      <c r="G261" t="s">
        <v>2316</v>
      </c>
      <c r="H261" t="s">
        <v>1911</v>
      </c>
      <c r="I261">
        <v>0</v>
      </c>
      <c r="J261" s="302">
        <v>106300000</v>
      </c>
    </row>
    <row r="262" spans="1:10" x14ac:dyDescent="0.25">
      <c r="A262">
        <v>601037</v>
      </c>
      <c r="B262">
        <v>633019</v>
      </c>
      <c r="C262" t="s">
        <v>2166</v>
      </c>
      <c r="D262" t="s">
        <v>1907</v>
      </c>
      <c r="E262" t="s">
        <v>2171</v>
      </c>
      <c r="F262" t="s">
        <v>2326</v>
      </c>
      <c r="G262" t="s">
        <v>2327</v>
      </c>
      <c r="H262" t="s">
        <v>1911</v>
      </c>
      <c r="I262">
        <v>0</v>
      </c>
      <c r="J262" s="302">
        <v>104500000</v>
      </c>
    </row>
    <row r="263" spans="1:10" x14ac:dyDescent="0.25">
      <c r="A263">
        <v>601046</v>
      </c>
      <c r="B263">
        <v>633020</v>
      </c>
      <c r="C263" t="s">
        <v>2166</v>
      </c>
      <c r="D263" t="s">
        <v>1907</v>
      </c>
      <c r="E263" t="s">
        <v>1986</v>
      </c>
      <c r="F263" t="s">
        <v>2328</v>
      </c>
      <c r="G263" t="s">
        <v>2312</v>
      </c>
      <c r="H263" t="s">
        <v>1911</v>
      </c>
      <c r="I263">
        <v>0</v>
      </c>
      <c r="J263" s="302">
        <v>85200000</v>
      </c>
    </row>
    <row r="264" spans="1:10" x14ac:dyDescent="0.25">
      <c r="A264">
        <v>601048</v>
      </c>
      <c r="B264">
        <v>633021</v>
      </c>
      <c r="C264" t="s">
        <v>2166</v>
      </c>
      <c r="D264" t="s">
        <v>1907</v>
      </c>
      <c r="E264" t="s">
        <v>2308</v>
      </c>
      <c r="F264" t="s">
        <v>2329</v>
      </c>
      <c r="G264" t="s">
        <v>2330</v>
      </c>
      <c r="H264" t="s">
        <v>1911</v>
      </c>
      <c r="I264">
        <v>0</v>
      </c>
      <c r="J264" s="302">
        <v>127900000</v>
      </c>
    </row>
    <row r="265" spans="1:10" x14ac:dyDescent="0.25">
      <c r="A265">
        <v>601049</v>
      </c>
      <c r="B265">
        <v>633022</v>
      </c>
      <c r="C265" t="s">
        <v>2166</v>
      </c>
      <c r="D265" t="s">
        <v>1907</v>
      </c>
      <c r="E265" t="s">
        <v>2308</v>
      </c>
      <c r="F265" t="s">
        <v>2331</v>
      </c>
      <c r="G265" t="s">
        <v>2174</v>
      </c>
      <c r="H265" t="s">
        <v>1911</v>
      </c>
      <c r="I265">
        <v>0</v>
      </c>
      <c r="J265" s="302">
        <v>138300000</v>
      </c>
    </row>
    <row r="266" spans="1:10" x14ac:dyDescent="0.25">
      <c r="A266">
        <v>601050</v>
      </c>
      <c r="B266">
        <v>633023</v>
      </c>
      <c r="C266" t="s">
        <v>2166</v>
      </c>
      <c r="D266" t="s">
        <v>1907</v>
      </c>
      <c r="E266" t="s">
        <v>2171</v>
      </c>
      <c r="F266" t="s">
        <v>2332</v>
      </c>
      <c r="G266" t="s">
        <v>2174</v>
      </c>
      <c r="H266" t="s">
        <v>1911</v>
      </c>
      <c r="I266">
        <v>0</v>
      </c>
      <c r="J266" s="302">
        <v>113000000</v>
      </c>
    </row>
    <row r="267" spans="1:10" x14ac:dyDescent="0.25">
      <c r="A267">
        <v>601051</v>
      </c>
      <c r="B267">
        <v>633024</v>
      </c>
      <c r="C267" t="s">
        <v>2166</v>
      </c>
      <c r="D267" t="s">
        <v>1907</v>
      </c>
      <c r="E267" t="s">
        <v>2333</v>
      </c>
      <c r="F267" t="s">
        <v>2334</v>
      </c>
      <c r="G267" t="s">
        <v>2189</v>
      </c>
      <c r="H267" t="s">
        <v>1911</v>
      </c>
      <c r="I267">
        <v>0</v>
      </c>
      <c r="J267" s="302">
        <v>250000000</v>
      </c>
    </row>
    <row r="268" spans="1:10" x14ac:dyDescent="0.25">
      <c r="A268">
        <v>601052</v>
      </c>
      <c r="B268">
        <v>633025</v>
      </c>
      <c r="C268" t="s">
        <v>2166</v>
      </c>
      <c r="D268" t="s">
        <v>1907</v>
      </c>
      <c r="E268" t="s">
        <v>2335</v>
      </c>
      <c r="F268" t="s">
        <v>2336</v>
      </c>
      <c r="G268" t="s">
        <v>2337</v>
      </c>
      <c r="H268" t="s">
        <v>1911</v>
      </c>
      <c r="I268">
        <v>0</v>
      </c>
      <c r="J268" s="302">
        <v>208500000</v>
      </c>
    </row>
    <row r="269" spans="1:10" x14ac:dyDescent="0.25">
      <c r="A269">
        <v>601056</v>
      </c>
      <c r="B269">
        <v>633026</v>
      </c>
      <c r="C269" t="s">
        <v>2166</v>
      </c>
      <c r="D269" t="s">
        <v>1907</v>
      </c>
      <c r="E269" t="s">
        <v>2171</v>
      </c>
      <c r="F269" t="s">
        <v>2338</v>
      </c>
      <c r="G269" t="s">
        <v>2174</v>
      </c>
      <c r="H269" t="s">
        <v>1911</v>
      </c>
      <c r="I269">
        <v>0</v>
      </c>
      <c r="J269" s="302">
        <v>118700000</v>
      </c>
    </row>
    <row r="270" spans="1:10" x14ac:dyDescent="0.25">
      <c r="A270">
        <v>601057</v>
      </c>
      <c r="B270">
        <v>633027</v>
      </c>
      <c r="C270" t="s">
        <v>2166</v>
      </c>
      <c r="D270" t="s">
        <v>1907</v>
      </c>
      <c r="E270" t="s">
        <v>2335</v>
      </c>
      <c r="F270" t="s">
        <v>2339</v>
      </c>
      <c r="G270" t="s">
        <v>2340</v>
      </c>
      <c r="H270" t="s">
        <v>1911</v>
      </c>
      <c r="I270">
        <v>0</v>
      </c>
      <c r="J270" s="302">
        <v>160000000</v>
      </c>
    </row>
    <row r="271" spans="1:10" x14ac:dyDescent="0.25">
      <c r="A271">
        <v>601059</v>
      </c>
      <c r="B271">
        <v>633028</v>
      </c>
      <c r="C271" t="s">
        <v>2166</v>
      </c>
      <c r="D271" t="s">
        <v>1907</v>
      </c>
      <c r="E271" t="s">
        <v>2308</v>
      </c>
      <c r="F271" t="s">
        <v>2341</v>
      </c>
      <c r="G271" t="s">
        <v>2327</v>
      </c>
      <c r="H271" t="s">
        <v>1911</v>
      </c>
      <c r="I271">
        <v>0</v>
      </c>
      <c r="J271" s="302">
        <v>117200000</v>
      </c>
    </row>
    <row r="272" spans="1:10" x14ac:dyDescent="0.25">
      <c r="A272">
        <v>601060</v>
      </c>
      <c r="B272">
        <v>633029</v>
      </c>
      <c r="C272" t="s">
        <v>2166</v>
      </c>
      <c r="D272" t="s">
        <v>1907</v>
      </c>
      <c r="E272" t="s">
        <v>2335</v>
      </c>
      <c r="F272" t="s">
        <v>2342</v>
      </c>
      <c r="G272" t="s">
        <v>2343</v>
      </c>
      <c r="H272" t="s">
        <v>1911</v>
      </c>
      <c r="I272">
        <v>0</v>
      </c>
      <c r="J272" s="302">
        <v>200000000</v>
      </c>
    </row>
    <row r="273" spans="1:10" x14ac:dyDescent="0.25">
      <c r="A273">
        <v>601064</v>
      </c>
      <c r="B273">
        <v>633030</v>
      </c>
      <c r="C273" t="s">
        <v>2166</v>
      </c>
      <c r="D273" t="s">
        <v>1907</v>
      </c>
      <c r="E273" t="s">
        <v>2171</v>
      </c>
      <c r="F273" t="s">
        <v>2310</v>
      </c>
      <c r="G273" t="s">
        <v>2319</v>
      </c>
      <c r="H273" t="s">
        <v>1911</v>
      </c>
      <c r="I273">
        <v>0</v>
      </c>
      <c r="J273" s="302">
        <v>124700000</v>
      </c>
    </row>
    <row r="274" spans="1:10" x14ac:dyDescent="0.25">
      <c r="A274">
        <v>601065</v>
      </c>
      <c r="B274">
        <v>633031</v>
      </c>
      <c r="C274" t="s">
        <v>2166</v>
      </c>
      <c r="D274" t="s">
        <v>1907</v>
      </c>
      <c r="E274" t="s">
        <v>2171</v>
      </c>
      <c r="F274" t="s">
        <v>2344</v>
      </c>
      <c r="G274" t="s">
        <v>2181</v>
      </c>
      <c r="H274" t="s">
        <v>1911</v>
      </c>
      <c r="I274">
        <v>0</v>
      </c>
      <c r="J274" s="302">
        <v>106800000</v>
      </c>
    </row>
    <row r="275" spans="1:10" x14ac:dyDescent="0.25">
      <c r="A275">
        <v>601066</v>
      </c>
      <c r="B275">
        <v>633032</v>
      </c>
      <c r="C275" t="s">
        <v>2166</v>
      </c>
      <c r="D275" t="s">
        <v>1907</v>
      </c>
      <c r="E275" t="s">
        <v>2308</v>
      </c>
      <c r="F275" t="s">
        <v>2321</v>
      </c>
      <c r="G275" t="s">
        <v>2177</v>
      </c>
      <c r="H275" t="s">
        <v>1911</v>
      </c>
      <c r="I275">
        <v>0</v>
      </c>
      <c r="J275" s="302">
        <v>110000000</v>
      </c>
    </row>
    <row r="276" spans="1:10" x14ac:dyDescent="0.25">
      <c r="A276">
        <v>601069</v>
      </c>
      <c r="B276">
        <v>633033</v>
      </c>
      <c r="C276" t="s">
        <v>2166</v>
      </c>
      <c r="D276" t="s">
        <v>1907</v>
      </c>
      <c r="E276" t="s">
        <v>2171</v>
      </c>
      <c r="F276" t="s">
        <v>2345</v>
      </c>
      <c r="G276" t="s">
        <v>2177</v>
      </c>
      <c r="H276" t="s">
        <v>1911</v>
      </c>
      <c r="I276">
        <v>0</v>
      </c>
      <c r="J276" s="302">
        <v>103800000</v>
      </c>
    </row>
    <row r="277" spans="1:10" x14ac:dyDescent="0.25">
      <c r="A277">
        <v>601070</v>
      </c>
      <c r="B277">
        <v>633034</v>
      </c>
      <c r="C277" t="s">
        <v>2166</v>
      </c>
      <c r="D277" t="s">
        <v>1907</v>
      </c>
      <c r="E277" t="s">
        <v>2171</v>
      </c>
      <c r="F277" t="s">
        <v>2345</v>
      </c>
      <c r="G277" t="s">
        <v>2181</v>
      </c>
      <c r="H277" t="s">
        <v>1911</v>
      </c>
      <c r="I277">
        <v>0</v>
      </c>
      <c r="J277" s="302">
        <v>108600000</v>
      </c>
    </row>
    <row r="278" spans="1:10" x14ac:dyDescent="0.25">
      <c r="A278">
        <v>601073</v>
      </c>
      <c r="B278">
        <v>633035</v>
      </c>
      <c r="C278" t="s">
        <v>2166</v>
      </c>
      <c r="D278" t="s">
        <v>1907</v>
      </c>
      <c r="E278" t="s">
        <v>2335</v>
      </c>
      <c r="F278" t="s">
        <v>2342</v>
      </c>
      <c r="G278" t="s">
        <v>2337</v>
      </c>
      <c r="H278" t="s">
        <v>1911</v>
      </c>
      <c r="I278">
        <v>0</v>
      </c>
      <c r="J278" s="302">
        <v>191000000</v>
      </c>
    </row>
    <row r="279" spans="1:10" x14ac:dyDescent="0.25">
      <c r="A279">
        <v>601074</v>
      </c>
      <c r="B279">
        <v>633036</v>
      </c>
      <c r="C279" t="s">
        <v>2166</v>
      </c>
      <c r="D279" t="s">
        <v>1907</v>
      </c>
      <c r="E279" t="s">
        <v>2308</v>
      </c>
      <c r="F279" t="s">
        <v>2346</v>
      </c>
      <c r="G279" t="s">
        <v>2327</v>
      </c>
      <c r="H279" t="s">
        <v>1911</v>
      </c>
      <c r="I279">
        <v>0</v>
      </c>
      <c r="J279" s="302">
        <v>120000000</v>
      </c>
    </row>
    <row r="280" spans="1:10" x14ac:dyDescent="0.25">
      <c r="A280">
        <v>601075</v>
      </c>
      <c r="B280">
        <v>633037</v>
      </c>
      <c r="C280" t="s">
        <v>2166</v>
      </c>
      <c r="D280" t="s">
        <v>1907</v>
      </c>
      <c r="E280" t="s">
        <v>2308</v>
      </c>
      <c r="F280" t="s">
        <v>2347</v>
      </c>
      <c r="G280" t="s">
        <v>2174</v>
      </c>
      <c r="H280" t="s">
        <v>1911</v>
      </c>
      <c r="I280">
        <v>0</v>
      </c>
      <c r="J280" s="302">
        <v>169800000</v>
      </c>
    </row>
    <row r="281" spans="1:10" x14ac:dyDescent="0.25">
      <c r="A281">
        <v>601076</v>
      </c>
      <c r="B281">
        <v>633038</v>
      </c>
      <c r="C281" t="s">
        <v>2166</v>
      </c>
      <c r="D281" t="s">
        <v>1907</v>
      </c>
      <c r="E281" t="s">
        <v>2308</v>
      </c>
      <c r="F281" t="s">
        <v>2348</v>
      </c>
      <c r="G281" t="s">
        <v>2189</v>
      </c>
      <c r="H281" t="s">
        <v>1911</v>
      </c>
      <c r="I281">
        <v>0</v>
      </c>
      <c r="J281" s="302">
        <v>218300000</v>
      </c>
    </row>
    <row r="282" spans="1:10" x14ac:dyDescent="0.25">
      <c r="A282">
        <v>601091</v>
      </c>
      <c r="B282">
        <v>633039</v>
      </c>
      <c r="C282" t="s">
        <v>2166</v>
      </c>
      <c r="D282" t="s">
        <v>1907</v>
      </c>
      <c r="E282" t="s">
        <v>1992</v>
      </c>
      <c r="F282" t="s">
        <v>2349</v>
      </c>
      <c r="G282" t="s">
        <v>2350</v>
      </c>
      <c r="H282" t="s">
        <v>1911</v>
      </c>
      <c r="I282">
        <v>0</v>
      </c>
      <c r="J282" s="302">
        <v>80000000</v>
      </c>
    </row>
    <row r="283" spans="1:10" x14ac:dyDescent="0.25">
      <c r="A283">
        <v>601092</v>
      </c>
      <c r="B283">
        <v>633040</v>
      </c>
      <c r="C283" t="s">
        <v>2166</v>
      </c>
      <c r="D283" t="s">
        <v>1907</v>
      </c>
      <c r="E283" t="s">
        <v>2171</v>
      </c>
      <c r="F283" t="s">
        <v>2351</v>
      </c>
      <c r="G283" t="s">
        <v>2179</v>
      </c>
      <c r="H283" t="s">
        <v>1911</v>
      </c>
      <c r="I283">
        <v>0</v>
      </c>
      <c r="J283" s="302">
        <v>108900000</v>
      </c>
    </row>
    <row r="284" spans="1:10" x14ac:dyDescent="0.25">
      <c r="A284">
        <v>601093</v>
      </c>
      <c r="B284">
        <v>633041</v>
      </c>
      <c r="C284" t="s">
        <v>2166</v>
      </c>
      <c r="D284" t="s">
        <v>1907</v>
      </c>
      <c r="E284" t="s">
        <v>2308</v>
      </c>
      <c r="F284" t="s">
        <v>2352</v>
      </c>
      <c r="G284" t="s">
        <v>2185</v>
      </c>
      <c r="H284" t="s">
        <v>1911</v>
      </c>
      <c r="I284">
        <v>0</v>
      </c>
      <c r="J284" s="302">
        <v>150000000</v>
      </c>
    </row>
    <row r="285" spans="1:10" x14ac:dyDescent="0.25">
      <c r="A285">
        <v>601094</v>
      </c>
      <c r="B285">
        <v>633042</v>
      </c>
      <c r="C285" t="s">
        <v>2166</v>
      </c>
      <c r="D285" t="s">
        <v>1907</v>
      </c>
      <c r="E285" t="s">
        <v>2171</v>
      </c>
      <c r="F285" t="s">
        <v>2353</v>
      </c>
      <c r="G285" t="s">
        <v>2179</v>
      </c>
      <c r="H285" t="s">
        <v>1911</v>
      </c>
      <c r="I285">
        <v>0</v>
      </c>
      <c r="J285" s="302">
        <v>118700000</v>
      </c>
    </row>
    <row r="286" spans="1:10" x14ac:dyDescent="0.25">
      <c r="A286">
        <v>601098</v>
      </c>
      <c r="B286">
        <v>633043</v>
      </c>
      <c r="C286" t="s">
        <v>2166</v>
      </c>
      <c r="D286" t="s">
        <v>1907</v>
      </c>
      <c r="E286" t="s">
        <v>2171</v>
      </c>
      <c r="F286" t="s">
        <v>2354</v>
      </c>
      <c r="G286" t="s">
        <v>2185</v>
      </c>
      <c r="H286" t="s">
        <v>1911</v>
      </c>
      <c r="I286">
        <v>0</v>
      </c>
      <c r="J286" s="302">
        <v>126800000</v>
      </c>
    </row>
    <row r="287" spans="1:10" x14ac:dyDescent="0.25">
      <c r="A287">
        <v>601101</v>
      </c>
      <c r="B287">
        <v>633044</v>
      </c>
      <c r="C287" t="s">
        <v>2166</v>
      </c>
      <c r="D287" t="s">
        <v>1907</v>
      </c>
      <c r="E287" t="s">
        <v>2182</v>
      </c>
      <c r="F287" t="s">
        <v>2355</v>
      </c>
      <c r="G287" t="s">
        <v>2356</v>
      </c>
      <c r="H287" t="s">
        <v>1911</v>
      </c>
      <c r="I287">
        <v>0</v>
      </c>
      <c r="J287" s="302">
        <v>171700000</v>
      </c>
    </row>
    <row r="288" spans="1:10" x14ac:dyDescent="0.25">
      <c r="A288">
        <v>601102</v>
      </c>
      <c r="B288">
        <v>633045</v>
      </c>
      <c r="C288" t="s">
        <v>2166</v>
      </c>
      <c r="D288" t="s">
        <v>1907</v>
      </c>
      <c r="E288" t="s">
        <v>2308</v>
      </c>
      <c r="F288" t="s">
        <v>2357</v>
      </c>
      <c r="G288" t="s">
        <v>2358</v>
      </c>
      <c r="H288" t="s">
        <v>1911</v>
      </c>
      <c r="I288">
        <v>0</v>
      </c>
      <c r="J288" s="302">
        <v>129600000</v>
      </c>
    </row>
    <row r="289" spans="1:10" x14ac:dyDescent="0.25">
      <c r="A289">
        <v>601103</v>
      </c>
      <c r="B289">
        <v>633046</v>
      </c>
      <c r="C289" t="s">
        <v>2166</v>
      </c>
      <c r="D289" t="s">
        <v>1907</v>
      </c>
      <c r="E289" t="s">
        <v>2171</v>
      </c>
      <c r="F289" t="s">
        <v>2359</v>
      </c>
      <c r="G289" t="s">
        <v>2360</v>
      </c>
      <c r="H289" t="s">
        <v>1911</v>
      </c>
      <c r="I289">
        <v>0</v>
      </c>
      <c r="J289" s="302">
        <v>49100000</v>
      </c>
    </row>
    <row r="290" spans="1:10" x14ac:dyDescent="0.25">
      <c r="A290">
        <v>601104</v>
      </c>
      <c r="B290">
        <v>633047</v>
      </c>
      <c r="C290" t="s">
        <v>2166</v>
      </c>
      <c r="D290" t="s">
        <v>1907</v>
      </c>
      <c r="E290" t="s">
        <v>2361</v>
      </c>
      <c r="F290" t="s">
        <v>2362</v>
      </c>
      <c r="G290" t="s">
        <v>2363</v>
      </c>
      <c r="H290" t="s">
        <v>1911</v>
      </c>
      <c r="I290">
        <v>0</v>
      </c>
      <c r="J290" s="302">
        <v>245100000</v>
      </c>
    </row>
    <row r="291" spans="1:10" x14ac:dyDescent="0.25">
      <c r="A291">
        <v>601105</v>
      </c>
      <c r="B291">
        <v>633048</v>
      </c>
      <c r="C291" t="s">
        <v>2166</v>
      </c>
      <c r="D291" t="s">
        <v>1907</v>
      </c>
      <c r="E291" t="s">
        <v>2364</v>
      </c>
      <c r="F291" t="s">
        <v>2365</v>
      </c>
      <c r="G291" t="s">
        <v>2366</v>
      </c>
      <c r="H291" t="s">
        <v>1911</v>
      </c>
      <c r="I291">
        <v>0</v>
      </c>
      <c r="J291" s="302">
        <v>223900000</v>
      </c>
    </row>
    <row r="292" spans="1:10" x14ac:dyDescent="0.25">
      <c r="A292">
        <v>601108</v>
      </c>
      <c r="B292">
        <v>633049</v>
      </c>
      <c r="C292" t="s">
        <v>2166</v>
      </c>
      <c r="D292" t="s">
        <v>1907</v>
      </c>
      <c r="E292" t="s">
        <v>2171</v>
      </c>
      <c r="F292" t="s">
        <v>2367</v>
      </c>
      <c r="G292" t="s">
        <v>2368</v>
      </c>
      <c r="H292" t="s">
        <v>1911</v>
      </c>
      <c r="I292">
        <v>0</v>
      </c>
      <c r="J292" s="302">
        <v>108200000</v>
      </c>
    </row>
    <row r="293" spans="1:10" x14ac:dyDescent="0.25">
      <c r="A293">
        <v>601109</v>
      </c>
      <c r="B293">
        <v>633050</v>
      </c>
      <c r="C293" t="s">
        <v>2166</v>
      </c>
      <c r="D293" t="s">
        <v>1907</v>
      </c>
      <c r="E293" t="s">
        <v>2171</v>
      </c>
      <c r="F293" t="s">
        <v>2320</v>
      </c>
      <c r="G293" t="s">
        <v>2177</v>
      </c>
      <c r="H293" t="s">
        <v>1911</v>
      </c>
      <c r="I293">
        <v>0</v>
      </c>
      <c r="J293" s="302">
        <v>104900000</v>
      </c>
    </row>
    <row r="294" spans="1:10" x14ac:dyDescent="0.25">
      <c r="A294">
        <v>601114</v>
      </c>
      <c r="B294">
        <v>633051</v>
      </c>
      <c r="C294" t="s">
        <v>2166</v>
      </c>
      <c r="D294" t="s">
        <v>1907</v>
      </c>
      <c r="E294" t="s">
        <v>2171</v>
      </c>
      <c r="F294" t="s">
        <v>2369</v>
      </c>
      <c r="G294" t="s">
        <v>2179</v>
      </c>
      <c r="H294" t="s">
        <v>1911</v>
      </c>
      <c r="I294">
        <v>0</v>
      </c>
      <c r="J294" s="302">
        <v>121000000</v>
      </c>
    </row>
    <row r="295" spans="1:10" x14ac:dyDescent="0.25">
      <c r="A295">
        <v>601115</v>
      </c>
      <c r="B295">
        <v>633052</v>
      </c>
      <c r="C295" t="s">
        <v>2166</v>
      </c>
      <c r="D295" t="s">
        <v>1907</v>
      </c>
      <c r="E295" t="s">
        <v>2026</v>
      </c>
      <c r="F295" t="s">
        <v>2370</v>
      </c>
      <c r="G295" t="s">
        <v>2371</v>
      </c>
      <c r="H295" t="s">
        <v>1911</v>
      </c>
      <c r="I295">
        <v>0</v>
      </c>
      <c r="J295" s="302">
        <v>94300000</v>
      </c>
    </row>
    <row r="296" spans="1:10" x14ac:dyDescent="0.25">
      <c r="A296">
        <v>601116</v>
      </c>
      <c r="B296">
        <v>633053</v>
      </c>
      <c r="C296" t="s">
        <v>2166</v>
      </c>
      <c r="D296" t="s">
        <v>1907</v>
      </c>
      <c r="E296" t="s">
        <v>2372</v>
      </c>
      <c r="F296" t="s">
        <v>2373</v>
      </c>
      <c r="G296" t="s">
        <v>2203</v>
      </c>
      <c r="H296" t="s">
        <v>1911</v>
      </c>
      <c r="I296">
        <v>0</v>
      </c>
      <c r="J296" s="302">
        <v>270000000</v>
      </c>
    </row>
    <row r="297" spans="1:10" x14ac:dyDescent="0.25">
      <c r="A297">
        <v>601117</v>
      </c>
      <c r="B297">
        <v>633054</v>
      </c>
      <c r="C297" t="s">
        <v>2166</v>
      </c>
      <c r="D297" t="s">
        <v>1907</v>
      </c>
      <c r="E297" t="s">
        <v>2171</v>
      </c>
      <c r="F297" t="s">
        <v>2374</v>
      </c>
      <c r="G297" t="s">
        <v>2316</v>
      </c>
      <c r="H297" t="s">
        <v>1911</v>
      </c>
      <c r="I297">
        <v>0</v>
      </c>
      <c r="J297" s="302">
        <v>102900000</v>
      </c>
    </row>
    <row r="298" spans="1:10" x14ac:dyDescent="0.25">
      <c r="A298">
        <v>601120</v>
      </c>
      <c r="B298">
        <v>633055</v>
      </c>
      <c r="C298" t="s">
        <v>2166</v>
      </c>
      <c r="D298" t="s">
        <v>1907</v>
      </c>
      <c r="E298" t="s">
        <v>2171</v>
      </c>
      <c r="F298" t="s">
        <v>2375</v>
      </c>
      <c r="G298" t="s">
        <v>2376</v>
      </c>
      <c r="H298" t="s">
        <v>1911</v>
      </c>
      <c r="I298">
        <v>0</v>
      </c>
      <c r="J298" s="302">
        <v>118600000</v>
      </c>
    </row>
    <row r="299" spans="1:10" x14ac:dyDescent="0.25">
      <c r="A299">
        <v>601123</v>
      </c>
      <c r="B299">
        <v>633056</v>
      </c>
      <c r="C299" t="s">
        <v>2166</v>
      </c>
      <c r="D299" t="s">
        <v>1907</v>
      </c>
      <c r="E299" t="s">
        <v>2171</v>
      </c>
      <c r="F299" t="s">
        <v>2377</v>
      </c>
      <c r="G299" t="s">
        <v>2378</v>
      </c>
      <c r="H299" t="s">
        <v>1911</v>
      </c>
      <c r="I299">
        <v>0</v>
      </c>
      <c r="J299" s="302">
        <v>107800000</v>
      </c>
    </row>
    <row r="300" spans="1:10" x14ac:dyDescent="0.25">
      <c r="A300">
        <v>601125</v>
      </c>
      <c r="B300">
        <v>633057</v>
      </c>
      <c r="C300" t="s">
        <v>2166</v>
      </c>
      <c r="D300" t="s">
        <v>1907</v>
      </c>
      <c r="E300" t="s">
        <v>2182</v>
      </c>
      <c r="F300" t="s">
        <v>2379</v>
      </c>
      <c r="G300" t="s">
        <v>2380</v>
      </c>
      <c r="H300" t="s">
        <v>1911</v>
      </c>
      <c r="I300">
        <v>0</v>
      </c>
      <c r="J300" s="302">
        <v>141600000</v>
      </c>
    </row>
    <row r="301" spans="1:10" x14ac:dyDescent="0.25">
      <c r="A301">
        <v>601126</v>
      </c>
      <c r="B301">
        <v>633058</v>
      </c>
      <c r="C301" t="s">
        <v>2166</v>
      </c>
      <c r="D301" t="s">
        <v>1907</v>
      </c>
      <c r="E301" t="s">
        <v>2171</v>
      </c>
      <c r="F301" t="s">
        <v>2381</v>
      </c>
      <c r="G301" t="s">
        <v>2376</v>
      </c>
      <c r="H301" t="s">
        <v>1911</v>
      </c>
      <c r="I301">
        <v>0</v>
      </c>
      <c r="J301" s="302">
        <v>106300000</v>
      </c>
    </row>
    <row r="302" spans="1:10" x14ac:dyDescent="0.25">
      <c r="A302">
        <v>601127</v>
      </c>
      <c r="B302">
        <v>633059</v>
      </c>
      <c r="C302" t="s">
        <v>2166</v>
      </c>
      <c r="D302" t="s">
        <v>1907</v>
      </c>
      <c r="E302" t="s">
        <v>2308</v>
      </c>
      <c r="F302" t="s">
        <v>2382</v>
      </c>
      <c r="G302" t="s">
        <v>2179</v>
      </c>
      <c r="H302" t="s">
        <v>1911</v>
      </c>
      <c r="I302">
        <v>0</v>
      </c>
      <c r="J302" s="302">
        <v>119100000</v>
      </c>
    </row>
    <row r="303" spans="1:10" x14ac:dyDescent="0.25">
      <c r="A303">
        <v>601129</v>
      </c>
      <c r="B303">
        <v>633060</v>
      </c>
      <c r="C303" t="s">
        <v>2166</v>
      </c>
      <c r="D303" t="s">
        <v>1907</v>
      </c>
      <c r="E303" t="s">
        <v>2171</v>
      </c>
      <c r="F303" t="s">
        <v>2383</v>
      </c>
      <c r="G303" t="s">
        <v>2174</v>
      </c>
      <c r="H303" t="s">
        <v>1911</v>
      </c>
      <c r="I303">
        <v>0</v>
      </c>
      <c r="J303" s="302">
        <v>115000000</v>
      </c>
    </row>
    <row r="304" spans="1:10" x14ac:dyDescent="0.25">
      <c r="A304">
        <v>601130</v>
      </c>
      <c r="B304">
        <v>633061</v>
      </c>
      <c r="C304" t="s">
        <v>2166</v>
      </c>
      <c r="D304" t="s">
        <v>1907</v>
      </c>
      <c r="E304" t="s">
        <v>2308</v>
      </c>
      <c r="F304" t="s">
        <v>2384</v>
      </c>
      <c r="G304" t="s">
        <v>2385</v>
      </c>
      <c r="H304" t="s">
        <v>1911</v>
      </c>
      <c r="I304">
        <v>0</v>
      </c>
      <c r="J304" s="302">
        <v>181600000</v>
      </c>
    </row>
    <row r="305" spans="1:10" x14ac:dyDescent="0.25">
      <c r="A305">
        <v>601138</v>
      </c>
      <c r="B305">
        <v>633062</v>
      </c>
      <c r="C305" t="s">
        <v>2166</v>
      </c>
      <c r="D305" t="s">
        <v>1907</v>
      </c>
      <c r="E305" t="s">
        <v>2308</v>
      </c>
      <c r="F305" t="s">
        <v>2386</v>
      </c>
      <c r="G305" t="s">
        <v>2387</v>
      </c>
      <c r="H305" t="s">
        <v>1911</v>
      </c>
      <c r="I305">
        <v>0</v>
      </c>
      <c r="J305" s="302">
        <v>129900000</v>
      </c>
    </row>
    <row r="306" spans="1:10" x14ac:dyDescent="0.25">
      <c r="A306">
        <v>601139</v>
      </c>
      <c r="B306">
        <v>633063</v>
      </c>
      <c r="C306" t="s">
        <v>2166</v>
      </c>
      <c r="D306" t="s">
        <v>1907</v>
      </c>
      <c r="E306" t="s">
        <v>2308</v>
      </c>
      <c r="F306" t="s">
        <v>2388</v>
      </c>
      <c r="G306" t="s">
        <v>2389</v>
      </c>
      <c r="H306" t="s">
        <v>1911</v>
      </c>
      <c r="I306">
        <v>0</v>
      </c>
      <c r="J306" s="302">
        <v>218400000</v>
      </c>
    </row>
    <row r="307" spans="1:10" x14ac:dyDescent="0.25">
      <c r="A307">
        <v>601140</v>
      </c>
      <c r="B307">
        <v>633064</v>
      </c>
      <c r="C307" t="s">
        <v>2166</v>
      </c>
      <c r="D307" t="s">
        <v>1907</v>
      </c>
      <c r="E307" t="s">
        <v>2308</v>
      </c>
      <c r="F307" t="s">
        <v>2390</v>
      </c>
      <c r="G307" t="s">
        <v>2387</v>
      </c>
      <c r="H307" t="s">
        <v>1911</v>
      </c>
      <c r="I307">
        <v>0</v>
      </c>
      <c r="J307" s="302">
        <v>130700000</v>
      </c>
    </row>
    <row r="308" spans="1:10" x14ac:dyDescent="0.25">
      <c r="A308">
        <v>601141</v>
      </c>
      <c r="B308">
        <v>633065</v>
      </c>
      <c r="C308" t="s">
        <v>2166</v>
      </c>
      <c r="D308" t="s">
        <v>1907</v>
      </c>
      <c r="E308" t="s">
        <v>2171</v>
      </c>
      <c r="F308" t="s">
        <v>2391</v>
      </c>
      <c r="G308" t="s">
        <v>2392</v>
      </c>
      <c r="H308" t="s">
        <v>1911</v>
      </c>
      <c r="I308">
        <v>0</v>
      </c>
      <c r="J308" s="302">
        <v>126000000</v>
      </c>
    </row>
    <row r="309" spans="1:10" x14ac:dyDescent="0.25">
      <c r="A309">
        <v>601144</v>
      </c>
      <c r="B309">
        <v>633066</v>
      </c>
      <c r="C309" t="s">
        <v>2166</v>
      </c>
      <c r="D309" t="s">
        <v>1907</v>
      </c>
      <c r="E309" t="s">
        <v>2308</v>
      </c>
      <c r="F309" t="s">
        <v>2393</v>
      </c>
      <c r="G309" t="s">
        <v>2179</v>
      </c>
      <c r="H309" t="s">
        <v>1911</v>
      </c>
      <c r="I309">
        <v>0</v>
      </c>
      <c r="J309" s="302">
        <v>138700000</v>
      </c>
    </row>
    <row r="310" spans="1:10" x14ac:dyDescent="0.25">
      <c r="A310">
        <v>601145</v>
      </c>
      <c r="B310">
        <v>633067</v>
      </c>
      <c r="C310" t="s">
        <v>2166</v>
      </c>
      <c r="D310" t="s">
        <v>1907</v>
      </c>
      <c r="E310" t="s">
        <v>2182</v>
      </c>
      <c r="F310" t="s">
        <v>2394</v>
      </c>
      <c r="G310" t="s">
        <v>2395</v>
      </c>
      <c r="H310" t="s">
        <v>1911</v>
      </c>
      <c r="I310">
        <v>0</v>
      </c>
      <c r="J310" s="302">
        <v>178400000</v>
      </c>
    </row>
    <row r="311" spans="1:10" x14ac:dyDescent="0.25">
      <c r="A311">
        <v>601146</v>
      </c>
      <c r="B311">
        <v>633068</v>
      </c>
      <c r="C311" t="s">
        <v>2166</v>
      </c>
      <c r="D311" t="s">
        <v>1907</v>
      </c>
      <c r="E311" t="s">
        <v>2171</v>
      </c>
      <c r="F311" t="s">
        <v>2396</v>
      </c>
      <c r="G311" t="s">
        <v>2185</v>
      </c>
      <c r="H311" t="s">
        <v>1911</v>
      </c>
      <c r="I311">
        <v>0</v>
      </c>
      <c r="J311" s="302">
        <v>135000000</v>
      </c>
    </row>
    <row r="312" spans="1:10" x14ac:dyDescent="0.25">
      <c r="A312">
        <v>601147</v>
      </c>
      <c r="B312">
        <v>633069</v>
      </c>
      <c r="C312" t="s">
        <v>2166</v>
      </c>
      <c r="D312" t="s">
        <v>1907</v>
      </c>
      <c r="E312" t="s">
        <v>2333</v>
      </c>
      <c r="F312" t="s">
        <v>2397</v>
      </c>
      <c r="G312" t="s">
        <v>2189</v>
      </c>
      <c r="H312" t="s">
        <v>1911</v>
      </c>
      <c r="I312">
        <v>0</v>
      </c>
      <c r="J312" s="302">
        <v>258300000</v>
      </c>
    </row>
    <row r="313" spans="1:10" x14ac:dyDescent="0.25">
      <c r="A313">
        <v>601148</v>
      </c>
      <c r="B313">
        <v>633070</v>
      </c>
      <c r="C313" t="s">
        <v>2166</v>
      </c>
      <c r="D313" t="s">
        <v>1907</v>
      </c>
      <c r="E313" t="s">
        <v>2171</v>
      </c>
      <c r="F313" t="s">
        <v>2398</v>
      </c>
      <c r="G313" t="s">
        <v>2399</v>
      </c>
      <c r="H313" t="s">
        <v>1911</v>
      </c>
      <c r="I313">
        <v>0</v>
      </c>
      <c r="J313" s="302">
        <v>110300000</v>
      </c>
    </row>
    <row r="314" spans="1:10" x14ac:dyDescent="0.25">
      <c r="A314">
        <v>601149</v>
      </c>
      <c r="B314">
        <v>633071</v>
      </c>
      <c r="C314" t="s">
        <v>2166</v>
      </c>
      <c r="D314" t="s">
        <v>1907</v>
      </c>
      <c r="E314" t="s">
        <v>2333</v>
      </c>
      <c r="F314" t="s">
        <v>2400</v>
      </c>
      <c r="G314" t="s">
        <v>2389</v>
      </c>
      <c r="H314" t="s">
        <v>1911</v>
      </c>
      <c r="I314">
        <v>0</v>
      </c>
      <c r="J314" s="302">
        <v>326100000</v>
      </c>
    </row>
    <row r="315" spans="1:10" x14ac:dyDescent="0.25">
      <c r="A315">
        <v>601152</v>
      </c>
      <c r="B315">
        <v>633072</v>
      </c>
      <c r="C315" t="s">
        <v>2166</v>
      </c>
      <c r="D315" t="s">
        <v>1907</v>
      </c>
      <c r="E315" t="s">
        <v>2171</v>
      </c>
      <c r="F315" t="s">
        <v>2401</v>
      </c>
      <c r="G315" t="s">
        <v>2177</v>
      </c>
      <c r="H315" t="s">
        <v>1911</v>
      </c>
      <c r="I315">
        <v>0</v>
      </c>
      <c r="J315" s="302">
        <v>114400000</v>
      </c>
    </row>
    <row r="316" spans="1:10" x14ac:dyDescent="0.25">
      <c r="A316">
        <v>601153</v>
      </c>
      <c r="B316">
        <v>633073</v>
      </c>
      <c r="C316" t="s">
        <v>2166</v>
      </c>
      <c r="D316" t="s">
        <v>1907</v>
      </c>
      <c r="E316" t="s">
        <v>2171</v>
      </c>
      <c r="F316" t="s">
        <v>2402</v>
      </c>
      <c r="G316" t="s">
        <v>2181</v>
      </c>
      <c r="H316" t="s">
        <v>1911</v>
      </c>
      <c r="I316">
        <v>0</v>
      </c>
      <c r="J316" s="302">
        <v>117700000</v>
      </c>
    </row>
    <row r="317" spans="1:10" x14ac:dyDescent="0.25">
      <c r="A317">
        <v>601154</v>
      </c>
      <c r="B317">
        <v>633074</v>
      </c>
      <c r="C317" t="s">
        <v>2166</v>
      </c>
      <c r="D317" t="s">
        <v>1907</v>
      </c>
      <c r="E317" t="s">
        <v>2171</v>
      </c>
      <c r="F317" t="s">
        <v>2403</v>
      </c>
      <c r="G317" t="s">
        <v>2181</v>
      </c>
      <c r="H317" t="s">
        <v>1911</v>
      </c>
      <c r="I317">
        <v>0</v>
      </c>
      <c r="J317" s="302">
        <v>125600000</v>
      </c>
    </row>
    <row r="318" spans="1:10" x14ac:dyDescent="0.25">
      <c r="A318">
        <v>601157</v>
      </c>
      <c r="B318">
        <v>633075</v>
      </c>
      <c r="C318" t="s">
        <v>2166</v>
      </c>
      <c r="D318" t="s">
        <v>1907</v>
      </c>
      <c r="E318" t="s">
        <v>2171</v>
      </c>
      <c r="F318" t="s">
        <v>2404</v>
      </c>
      <c r="G318" t="s">
        <v>2288</v>
      </c>
      <c r="H318" t="s">
        <v>1911</v>
      </c>
      <c r="I318">
        <v>0</v>
      </c>
      <c r="J318" s="302">
        <v>163000000</v>
      </c>
    </row>
    <row r="319" spans="1:10" x14ac:dyDescent="0.25">
      <c r="A319">
        <v>601163</v>
      </c>
      <c r="B319">
        <v>633076</v>
      </c>
      <c r="C319" t="s">
        <v>2166</v>
      </c>
      <c r="D319" t="s">
        <v>1907</v>
      </c>
      <c r="E319" t="s">
        <v>2372</v>
      </c>
      <c r="F319" t="s">
        <v>2405</v>
      </c>
      <c r="G319" t="s">
        <v>2406</v>
      </c>
      <c r="H319" t="s">
        <v>1911</v>
      </c>
      <c r="I319">
        <v>0</v>
      </c>
      <c r="J319" s="302">
        <v>219900000</v>
      </c>
    </row>
    <row r="320" spans="1:10" x14ac:dyDescent="0.25">
      <c r="A320">
        <v>601170</v>
      </c>
      <c r="B320">
        <v>633077</v>
      </c>
      <c r="C320" t="s">
        <v>2166</v>
      </c>
      <c r="D320" t="s">
        <v>1907</v>
      </c>
      <c r="E320" t="s">
        <v>2204</v>
      </c>
      <c r="F320" t="s">
        <v>2407</v>
      </c>
      <c r="G320" t="s">
        <v>2177</v>
      </c>
      <c r="H320" t="s">
        <v>1911</v>
      </c>
      <c r="I320">
        <v>0</v>
      </c>
      <c r="J320" s="302">
        <v>135800000</v>
      </c>
    </row>
    <row r="321" spans="1:10" x14ac:dyDescent="0.25">
      <c r="A321">
        <v>601172</v>
      </c>
      <c r="B321">
        <v>633078</v>
      </c>
      <c r="C321" t="s">
        <v>2166</v>
      </c>
      <c r="D321" t="s">
        <v>1907</v>
      </c>
      <c r="E321" t="s">
        <v>2204</v>
      </c>
      <c r="F321" t="s">
        <v>2407</v>
      </c>
      <c r="G321" t="s">
        <v>2181</v>
      </c>
      <c r="H321" t="s">
        <v>1911</v>
      </c>
      <c r="I321">
        <v>0</v>
      </c>
      <c r="J321" s="302">
        <v>130700000</v>
      </c>
    </row>
    <row r="322" spans="1:10" x14ac:dyDescent="0.25">
      <c r="A322">
        <v>601173</v>
      </c>
      <c r="B322">
        <v>633079</v>
      </c>
      <c r="C322" t="s">
        <v>2166</v>
      </c>
      <c r="D322" t="s">
        <v>1907</v>
      </c>
      <c r="E322" t="s">
        <v>2333</v>
      </c>
      <c r="F322" t="s">
        <v>2408</v>
      </c>
      <c r="G322" t="s">
        <v>2409</v>
      </c>
      <c r="H322" t="s">
        <v>1911</v>
      </c>
      <c r="I322">
        <v>0</v>
      </c>
      <c r="J322" s="302">
        <v>293700000</v>
      </c>
    </row>
    <row r="323" spans="1:10" x14ac:dyDescent="0.25">
      <c r="A323">
        <v>601176</v>
      </c>
      <c r="B323">
        <v>633080</v>
      </c>
      <c r="C323" t="s">
        <v>2166</v>
      </c>
      <c r="D323" t="s">
        <v>1907</v>
      </c>
      <c r="E323" t="s">
        <v>2208</v>
      </c>
      <c r="F323" t="s">
        <v>2410</v>
      </c>
      <c r="G323" t="s">
        <v>2288</v>
      </c>
      <c r="H323" t="s">
        <v>1911</v>
      </c>
      <c r="I323">
        <v>0</v>
      </c>
      <c r="J323" s="302">
        <v>169500000</v>
      </c>
    </row>
    <row r="324" spans="1:10" x14ac:dyDescent="0.25">
      <c r="A324">
        <v>601178</v>
      </c>
      <c r="B324">
        <v>633081</v>
      </c>
      <c r="C324" t="s">
        <v>2166</v>
      </c>
      <c r="D324" t="s">
        <v>1907</v>
      </c>
      <c r="E324" t="s">
        <v>2204</v>
      </c>
      <c r="F324" t="s">
        <v>2411</v>
      </c>
      <c r="G324" t="s">
        <v>2281</v>
      </c>
      <c r="H324" t="s">
        <v>1911</v>
      </c>
      <c r="I324">
        <v>0</v>
      </c>
      <c r="J324" s="302">
        <v>130300000</v>
      </c>
    </row>
    <row r="325" spans="1:10" x14ac:dyDescent="0.25">
      <c r="A325">
        <v>601179</v>
      </c>
      <c r="B325">
        <v>633082</v>
      </c>
      <c r="C325" t="s">
        <v>2166</v>
      </c>
      <c r="D325" t="s">
        <v>1907</v>
      </c>
      <c r="E325" t="s">
        <v>2182</v>
      </c>
      <c r="F325" t="s">
        <v>2412</v>
      </c>
      <c r="G325" t="s">
        <v>2181</v>
      </c>
      <c r="H325" t="s">
        <v>1911</v>
      </c>
      <c r="I325">
        <v>0</v>
      </c>
      <c r="J325" s="302">
        <v>151800000</v>
      </c>
    </row>
    <row r="326" spans="1:10" x14ac:dyDescent="0.25">
      <c r="A326">
        <v>601183</v>
      </c>
      <c r="B326">
        <v>633083</v>
      </c>
      <c r="C326" t="s">
        <v>2166</v>
      </c>
      <c r="D326" t="s">
        <v>1907</v>
      </c>
      <c r="E326" t="s">
        <v>2308</v>
      </c>
      <c r="F326" t="s">
        <v>2413</v>
      </c>
      <c r="G326" t="s">
        <v>2181</v>
      </c>
      <c r="H326" t="s">
        <v>1911</v>
      </c>
      <c r="I326">
        <v>0</v>
      </c>
      <c r="J326" s="302">
        <v>167900000</v>
      </c>
    </row>
    <row r="327" spans="1:10" x14ac:dyDescent="0.25">
      <c r="A327">
        <v>601186</v>
      </c>
      <c r="B327">
        <v>633084</v>
      </c>
      <c r="C327" t="s">
        <v>2166</v>
      </c>
      <c r="D327" t="s">
        <v>1907</v>
      </c>
      <c r="E327" t="s">
        <v>2182</v>
      </c>
      <c r="F327" t="s">
        <v>2414</v>
      </c>
      <c r="G327" t="s">
        <v>2179</v>
      </c>
      <c r="H327" t="s">
        <v>1911</v>
      </c>
      <c r="I327">
        <v>0</v>
      </c>
      <c r="J327" s="302">
        <v>272300000</v>
      </c>
    </row>
    <row r="328" spans="1:10" x14ac:dyDescent="0.25">
      <c r="A328">
        <v>601187</v>
      </c>
      <c r="B328">
        <v>633085</v>
      </c>
      <c r="C328" t="s">
        <v>2166</v>
      </c>
      <c r="D328" t="s">
        <v>1907</v>
      </c>
      <c r="E328" t="s">
        <v>2364</v>
      </c>
      <c r="F328" t="s">
        <v>2415</v>
      </c>
      <c r="G328" t="s">
        <v>2416</v>
      </c>
      <c r="H328" t="s">
        <v>1911</v>
      </c>
      <c r="I328">
        <v>0</v>
      </c>
      <c r="J328" s="302">
        <v>279400000</v>
      </c>
    </row>
    <row r="329" spans="1:10" x14ac:dyDescent="0.25">
      <c r="A329">
        <v>601188</v>
      </c>
      <c r="B329">
        <v>633086</v>
      </c>
      <c r="C329" t="s">
        <v>2166</v>
      </c>
      <c r="D329" t="s">
        <v>1907</v>
      </c>
      <c r="E329" t="s">
        <v>2171</v>
      </c>
      <c r="F329" t="s">
        <v>2417</v>
      </c>
      <c r="G329" t="s">
        <v>2288</v>
      </c>
      <c r="H329" t="s">
        <v>1911</v>
      </c>
      <c r="I329">
        <v>0</v>
      </c>
      <c r="J329" s="302">
        <v>142000000</v>
      </c>
    </row>
    <row r="330" spans="1:10" x14ac:dyDescent="0.25">
      <c r="A330">
        <v>601192</v>
      </c>
      <c r="B330">
        <v>633087</v>
      </c>
      <c r="C330" t="s">
        <v>2166</v>
      </c>
      <c r="D330" t="s">
        <v>1907</v>
      </c>
      <c r="E330" t="s">
        <v>2171</v>
      </c>
      <c r="F330" t="s">
        <v>2418</v>
      </c>
      <c r="G330" t="s">
        <v>2281</v>
      </c>
      <c r="H330" t="s">
        <v>1911</v>
      </c>
      <c r="I330">
        <v>0</v>
      </c>
      <c r="J330" s="302">
        <v>130500000</v>
      </c>
    </row>
    <row r="331" spans="1:10" x14ac:dyDescent="0.25">
      <c r="A331">
        <v>601193</v>
      </c>
      <c r="B331">
        <v>633088</v>
      </c>
      <c r="C331" t="s">
        <v>2166</v>
      </c>
      <c r="D331" t="s">
        <v>1907</v>
      </c>
      <c r="E331" t="s">
        <v>2171</v>
      </c>
      <c r="F331" t="s">
        <v>2419</v>
      </c>
      <c r="G331" t="s">
        <v>2179</v>
      </c>
      <c r="H331" t="s">
        <v>1911</v>
      </c>
      <c r="I331">
        <v>0</v>
      </c>
      <c r="J331" s="302">
        <v>162700000</v>
      </c>
    </row>
    <row r="332" spans="1:10" x14ac:dyDescent="0.25">
      <c r="A332">
        <v>601195</v>
      </c>
      <c r="B332">
        <v>633089</v>
      </c>
      <c r="C332" t="s">
        <v>2166</v>
      </c>
      <c r="D332" t="s">
        <v>1907</v>
      </c>
      <c r="E332" t="s">
        <v>2204</v>
      </c>
      <c r="F332" t="s">
        <v>2420</v>
      </c>
      <c r="G332" t="s">
        <v>2421</v>
      </c>
      <c r="H332" t="s">
        <v>1911</v>
      </c>
      <c r="I332">
        <v>0</v>
      </c>
      <c r="J332" s="302">
        <v>118800000</v>
      </c>
    </row>
    <row r="333" spans="1:10" x14ac:dyDescent="0.25">
      <c r="A333">
        <v>601197</v>
      </c>
      <c r="B333">
        <v>633090</v>
      </c>
      <c r="C333" t="s">
        <v>2166</v>
      </c>
      <c r="D333" t="s">
        <v>1907</v>
      </c>
      <c r="E333" t="s">
        <v>2335</v>
      </c>
      <c r="F333" t="s">
        <v>2422</v>
      </c>
      <c r="G333" t="s">
        <v>2423</v>
      </c>
      <c r="H333" t="s">
        <v>1911</v>
      </c>
      <c r="I333">
        <v>0</v>
      </c>
      <c r="J333" s="302">
        <v>267400000</v>
      </c>
    </row>
    <row r="334" spans="1:10" x14ac:dyDescent="0.25">
      <c r="A334">
        <v>601199</v>
      </c>
      <c r="B334">
        <v>633091</v>
      </c>
      <c r="C334" t="s">
        <v>2166</v>
      </c>
      <c r="D334" t="s">
        <v>1907</v>
      </c>
      <c r="E334" t="s">
        <v>2182</v>
      </c>
      <c r="F334" t="s">
        <v>2424</v>
      </c>
      <c r="G334" t="s">
        <v>2179</v>
      </c>
      <c r="H334" t="s">
        <v>1911</v>
      </c>
      <c r="I334">
        <v>0</v>
      </c>
      <c r="J334" s="302">
        <v>199900000</v>
      </c>
    </row>
    <row r="335" spans="1:10" x14ac:dyDescent="0.25">
      <c r="A335">
        <v>601200</v>
      </c>
      <c r="B335">
        <v>633092</v>
      </c>
      <c r="C335" t="s">
        <v>2166</v>
      </c>
      <c r="D335" t="s">
        <v>1907</v>
      </c>
      <c r="E335" t="s">
        <v>2204</v>
      </c>
      <c r="F335" t="s">
        <v>2425</v>
      </c>
      <c r="G335" t="s">
        <v>2276</v>
      </c>
      <c r="H335" t="s">
        <v>1911</v>
      </c>
      <c r="I335">
        <v>0</v>
      </c>
      <c r="J335" s="302">
        <v>146400000</v>
      </c>
    </row>
    <row r="336" spans="1:10" x14ac:dyDescent="0.25">
      <c r="A336">
        <v>601201</v>
      </c>
      <c r="B336">
        <v>633093</v>
      </c>
      <c r="C336" t="s">
        <v>2166</v>
      </c>
      <c r="D336" t="s">
        <v>1907</v>
      </c>
      <c r="E336" t="s">
        <v>2308</v>
      </c>
      <c r="F336" t="s">
        <v>2426</v>
      </c>
      <c r="G336" t="s">
        <v>2427</v>
      </c>
      <c r="H336" t="s">
        <v>1911</v>
      </c>
      <c r="I336">
        <v>0</v>
      </c>
      <c r="J336" s="302">
        <v>180700000</v>
      </c>
    </row>
    <row r="337" spans="1:10" x14ac:dyDescent="0.25">
      <c r="A337">
        <v>601204</v>
      </c>
      <c r="B337">
        <v>633094</v>
      </c>
      <c r="C337" t="s">
        <v>2166</v>
      </c>
      <c r="D337" t="s">
        <v>1907</v>
      </c>
      <c r="E337" t="s">
        <v>2335</v>
      </c>
      <c r="F337" t="s">
        <v>2428</v>
      </c>
      <c r="G337" t="s">
        <v>2429</v>
      </c>
      <c r="H337" t="s">
        <v>1911</v>
      </c>
      <c r="I337">
        <v>0</v>
      </c>
      <c r="J337" s="302">
        <v>222900000</v>
      </c>
    </row>
    <row r="338" spans="1:10" x14ac:dyDescent="0.25">
      <c r="A338">
        <v>601207</v>
      </c>
      <c r="B338">
        <v>633095</v>
      </c>
      <c r="C338" t="s">
        <v>2166</v>
      </c>
      <c r="D338" t="s">
        <v>1907</v>
      </c>
      <c r="E338" t="s">
        <v>2208</v>
      </c>
      <c r="F338" t="s">
        <v>2430</v>
      </c>
      <c r="G338" t="s">
        <v>2288</v>
      </c>
      <c r="H338" t="s">
        <v>1911</v>
      </c>
      <c r="I338">
        <v>0</v>
      </c>
      <c r="J338" s="302">
        <v>229900000</v>
      </c>
    </row>
    <row r="339" spans="1:10" x14ac:dyDescent="0.25">
      <c r="A339">
        <v>601212</v>
      </c>
      <c r="B339">
        <v>633096</v>
      </c>
      <c r="C339" t="s">
        <v>2166</v>
      </c>
      <c r="D339" t="s">
        <v>1907</v>
      </c>
      <c r="E339" t="s">
        <v>2431</v>
      </c>
      <c r="F339" t="s">
        <v>2432</v>
      </c>
      <c r="G339" t="s">
        <v>2433</v>
      </c>
      <c r="H339" t="s">
        <v>1911</v>
      </c>
      <c r="I339">
        <v>0</v>
      </c>
      <c r="J339" s="302">
        <v>385100000</v>
      </c>
    </row>
    <row r="340" spans="1:10" x14ac:dyDescent="0.25">
      <c r="A340">
        <v>601213</v>
      </c>
      <c r="B340">
        <v>633097</v>
      </c>
      <c r="C340" t="s">
        <v>2166</v>
      </c>
      <c r="D340" t="s">
        <v>1907</v>
      </c>
      <c r="E340" t="s">
        <v>2291</v>
      </c>
      <c r="F340" t="s">
        <v>2434</v>
      </c>
      <c r="G340" t="s">
        <v>2199</v>
      </c>
      <c r="H340" t="s">
        <v>1911</v>
      </c>
      <c r="I340">
        <v>0</v>
      </c>
      <c r="J340" s="302">
        <v>274900000</v>
      </c>
    </row>
    <row r="341" spans="1:10" x14ac:dyDescent="0.25">
      <c r="A341">
        <v>601215</v>
      </c>
      <c r="B341">
        <v>633098</v>
      </c>
      <c r="C341" t="s">
        <v>2166</v>
      </c>
      <c r="D341" t="s">
        <v>1907</v>
      </c>
      <c r="E341" t="s">
        <v>2171</v>
      </c>
      <c r="F341" t="s">
        <v>2435</v>
      </c>
      <c r="G341" t="s">
        <v>2266</v>
      </c>
      <c r="H341" t="s">
        <v>1911</v>
      </c>
      <c r="I341">
        <v>0</v>
      </c>
      <c r="J341" s="302">
        <v>143800000</v>
      </c>
    </row>
    <row r="342" spans="1:10" x14ac:dyDescent="0.25">
      <c r="A342">
        <v>601216</v>
      </c>
      <c r="B342">
        <v>633099</v>
      </c>
      <c r="C342" t="s">
        <v>2166</v>
      </c>
      <c r="D342" t="s">
        <v>1907</v>
      </c>
      <c r="E342" t="s">
        <v>2308</v>
      </c>
      <c r="F342" t="s">
        <v>2436</v>
      </c>
      <c r="G342" t="s">
        <v>2437</v>
      </c>
      <c r="H342" t="s">
        <v>1911</v>
      </c>
      <c r="I342">
        <v>0</v>
      </c>
      <c r="J342" s="302">
        <v>269300000</v>
      </c>
    </row>
    <row r="343" spans="1:10" x14ac:dyDescent="0.25">
      <c r="A343">
        <v>601217</v>
      </c>
      <c r="B343">
        <v>633100</v>
      </c>
      <c r="C343" t="s">
        <v>2166</v>
      </c>
      <c r="D343" t="s">
        <v>1907</v>
      </c>
      <c r="E343" t="s">
        <v>2333</v>
      </c>
      <c r="F343" t="s">
        <v>2438</v>
      </c>
      <c r="G343" t="s">
        <v>2437</v>
      </c>
      <c r="H343" t="s">
        <v>1911</v>
      </c>
      <c r="I343">
        <v>0</v>
      </c>
      <c r="J343" s="302">
        <v>459900000</v>
      </c>
    </row>
    <row r="344" spans="1:10" x14ac:dyDescent="0.25">
      <c r="A344">
        <v>601222</v>
      </c>
      <c r="B344">
        <v>633101</v>
      </c>
      <c r="C344" t="s">
        <v>2166</v>
      </c>
      <c r="D344" t="s">
        <v>1907</v>
      </c>
      <c r="E344" t="s">
        <v>2308</v>
      </c>
      <c r="F344" t="s">
        <v>2439</v>
      </c>
      <c r="G344" t="s">
        <v>2437</v>
      </c>
      <c r="H344" t="s">
        <v>1911</v>
      </c>
      <c r="I344">
        <v>0</v>
      </c>
      <c r="J344" s="302">
        <v>280900000</v>
      </c>
    </row>
    <row r="345" spans="1:10" x14ac:dyDescent="0.25">
      <c r="A345">
        <v>601223</v>
      </c>
      <c r="B345">
        <v>633102</v>
      </c>
      <c r="C345" t="s">
        <v>2166</v>
      </c>
      <c r="D345" t="s">
        <v>1907</v>
      </c>
      <c r="E345" t="s">
        <v>2308</v>
      </c>
      <c r="F345" t="s">
        <v>2440</v>
      </c>
      <c r="G345" t="s">
        <v>2288</v>
      </c>
      <c r="H345" t="s">
        <v>1911</v>
      </c>
      <c r="I345">
        <v>0</v>
      </c>
      <c r="J345" s="302">
        <v>199900000</v>
      </c>
    </row>
    <row r="346" spans="1:10" x14ac:dyDescent="0.25">
      <c r="A346">
        <v>601225</v>
      </c>
      <c r="B346">
        <v>633103</v>
      </c>
      <c r="C346" t="s">
        <v>2166</v>
      </c>
      <c r="D346" t="s">
        <v>1907</v>
      </c>
      <c r="E346" t="s">
        <v>2171</v>
      </c>
      <c r="F346" t="s">
        <v>2441</v>
      </c>
      <c r="G346" t="s">
        <v>2276</v>
      </c>
      <c r="H346" t="s">
        <v>1911</v>
      </c>
      <c r="I346">
        <v>0</v>
      </c>
      <c r="J346" s="302">
        <v>174900000</v>
      </c>
    </row>
    <row r="347" spans="1:10" x14ac:dyDescent="0.25">
      <c r="A347">
        <v>601226</v>
      </c>
      <c r="B347">
        <v>633104</v>
      </c>
      <c r="C347" t="s">
        <v>2166</v>
      </c>
      <c r="D347" t="s">
        <v>1907</v>
      </c>
      <c r="E347" t="s">
        <v>2171</v>
      </c>
      <c r="F347" t="s">
        <v>2442</v>
      </c>
      <c r="G347" t="s">
        <v>2276</v>
      </c>
      <c r="H347" t="s">
        <v>1911</v>
      </c>
      <c r="I347">
        <v>0</v>
      </c>
      <c r="J347" s="302">
        <v>175500000</v>
      </c>
    </row>
    <row r="348" spans="1:10" x14ac:dyDescent="0.25">
      <c r="A348">
        <v>601227</v>
      </c>
      <c r="B348">
        <v>633105</v>
      </c>
      <c r="C348" t="s">
        <v>2166</v>
      </c>
      <c r="D348" t="s">
        <v>1907</v>
      </c>
      <c r="E348" t="s">
        <v>2171</v>
      </c>
      <c r="F348" t="s">
        <v>2443</v>
      </c>
      <c r="G348" t="s">
        <v>2276</v>
      </c>
      <c r="H348" t="s">
        <v>1911</v>
      </c>
      <c r="I348">
        <v>0</v>
      </c>
      <c r="J348" s="302">
        <v>199900000</v>
      </c>
    </row>
    <row r="349" spans="1:10" x14ac:dyDescent="0.25">
      <c r="A349">
        <v>601229</v>
      </c>
      <c r="B349">
        <v>633106</v>
      </c>
      <c r="C349" t="s">
        <v>2166</v>
      </c>
      <c r="D349" t="s">
        <v>1907</v>
      </c>
      <c r="E349" t="s">
        <v>2444</v>
      </c>
      <c r="F349" t="s">
        <v>2090</v>
      </c>
      <c r="G349" t="s">
        <v>2445</v>
      </c>
      <c r="H349" t="s">
        <v>1911</v>
      </c>
      <c r="I349">
        <v>0</v>
      </c>
      <c r="J349" s="302">
        <v>800000000</v>
      </c>
    </row>
    <row r="350" spans="1:10" x14ac:dyDescent="0.25">
      <c r="A350">
        <v>601230</v>
      </c>
      <c r="B350">
        <v>633107</v>
      </c>
      <c r="C350" t="s">
        <v>2166</v>
      </c>
      <c r="D350" t="s">
        <v>1907</v>
      </c>
      <c r="E350" t="s">
        <v>2204</v>
      </c>
      <c r="F350" t="s">
        <v>2446</v>
      </c>
      <c r="G350" t="s">
        <v>2447</v>
      </c>
      <c r="H350" t="s">
        <v>1911</v>
      </c>
      <c r="I350">
        <v>0</v>
      </c>
      <c r="J350" s="302">
        <v>139900000</v>
      </c>
    </row>
    <row r="351" spans="1:10" x14ac:dyDescent="0.25">
      <c r="A351">
        <v>601231</v>
      </c>
      <c r="B351">
        <v>633108</v>
      </c>
      <c r="C351" t="s">
        <v>2166</v>
      </c>
      <c r="D351" t="s">
        <v>1907</v>
      </c>
      <c r="E351" t="s">
        <v>2208</v>
      </c>
      <c r="F351" t="s">
        <v>2448</v>
      </c>
      <c r="G351" t="s">
        <v>2288</v>
      </c>
      <c r="H351" t="s">
        <v>1911</v>
      </c>
      <c r="I351">
        <v>0</v>
      </c>
      <c r="J351" s="302">
        <v>221600000</v>
      </c>
    </row>
    <row r="352" spans="1:10" x14ac:dyDescent="0.25">
      <c r="A352">
        <v>601232</v>
      </c>
      <c r="B352">
        <v>633109</v>
      </c>
      <c r="C352" t="s">
        <v>2166</v>
      </c>
      <c r="D352" t="s">
        <v>1907</v>
      </c>
      <c r="E352" t="s">
        <v>2291</v>
      </c>
      <c r="F352" t="s">
        <v>2449</v>
      </c>
      <c r="G352" t="s">
        <v>2296</v>
      </c>
      <c r="H352" t="s">
        <v>1911</v>
      </c>
      <c r="I352">
        <v>344700</v>
      </c>
      <c r="J352" s="302">
        <v>393900000</v>
      </c>
    </row>
    <row r="353" spans="1:10" x14ac:dyDescent="0.25">
      <c r="A353">
        <v>601236</v>
      </c>
      <c r="B353">
        <v>633110</v>
      </c>
      <c r="C353" t="s">
        <v>2166</v>
      </c>
      <c r="D353" t="s">
        <v>1907</v>
      </c>
      <c r="E353" t="s">
        <v>2171</v>
      </c>
      <c r="F353" t="s">
        <v>2450</v>
      </c>
      <c r="G353" t="s">
        <v>2276</v>
      </c>
      <c r="H353" t="s">
        <v>1911</v>
      </c>
      <c r="I353">
        <v>0</v>
      </c>
      <c r="J353" s="302">
        <v>179900000</v>
      </c>
    </row>
    <row r="354" spans="1:10" x14ac:dyDescent="0.25">
      <c r="A354">
        <v>601237</v>
      </c>
      <c r="B354">
        <v>633111</v>
      </c>
      <c r="C354" t="s">
        <v>2166</v>
      </c>
      <c r="D354" t="s">
        <v>1907</v>
      </c>
      <c r="E354" t="s">
        <v>2451</v>
      </c>
      <c r="F354" t="s">
        <v>2452</v>
      </c>
      <c r="G354" t="s">
        <v>2296</v>
      </c>
      <c r="H354" t="s">
        <v>1911</v>
      </c>
      <c r="I354">
        <v>362800</v>
      </c>
      <c r="J354" s="302">
        <v>381900000</v>
      </c>
    </row>
    <row r="355" spans="1:10" x14ac:dyDescent="0.25">
      <c r="A355">
        <v>601239</v>
      </c>
      <c r="B355">
        <v>633112</v>
      </c>
      <c r="C355" t="s">
        <v>2166</v>
      </c>
      <c r="D355" t="s">
        <v>1907</v>
      </c>
      <c r="E355" t="s">
        <v>2453</v>
      </c>
      <c r="F355" t="s">
        <v>2090</v>
      </c>
      <c r="G355" t="s">
        <v>2454</v>
      </c>
      <c r="H355" t="s">
        <v>1911</v>
      </c>
      <c r="I355">
        <v>0</v>
      </c>
      <c r="J355" s="302">
        <v>999900000</v>
      </c>
    </row>
    <row r="356" spans="1:10" x14ac:dyDescent="0.25">
      <c r="A356">
        <v>601240</v>
      </c>
      <c r="B356">
        <v>633113</v>
      </c>
      <c r="C356" t="s">
        <v>2166</v>
      </c>
      <c r="D356" t="s">
        <v>1907</v>
      </c>
      <c r="E356" t="s">
        <v>2455</v>
      </c>
      <c r="F356" t="s">
        <v>2456</v>
      </c>
      <c r="G356" t="s">
        <v>2457</v>
      </c>
      <c r="H356" t="s">
        <v>1911</v>
      </c>
      <c r="I356">
        <v>0</v>
      </c>
      <c r="J356" s="302">
        <v>374900000</v>
      </c>
    </row>
    <row r="357" spans="1:10" x14ac:dyDescent="0.25">
      <c r="A357">
        <v>601241</v>
      </c>
      <c r="B357">
        <v>633114</v>
      </c>
      <c r="C357" t="s">
        <v>2166</v>
      </c>
      <c r="D357" t="s">
        <v>1907</v>
      </c>
      <c r="E357" t="s">
        <v>2304</v>
      </c>
      <c r="F357" t="s">
        <v>2458</v>
      </c>
      <c r="G357" t="s">
        <v>2306</v>
      </c>
      <c r="H357" t="s">
        <v>1911</v>
      </c>
      <c r="I357">
        <v>151900</v>
      </c>
      <c r="J357" s="302">
        <v>159900000</v>
      </c>
    </row>
    <row r="358" spans="1:10" x14ac:dyDescent="0.25">
      <c r="A358">
        <v>601242</v>
      </c>
      <c r="B358">
        <v>633115</v>
      </c>
      <c r="C358" t="s">
        <v>2166</v>
      </c>
      <c r="D358" t="s">
        <v>1907</v>
      </c>
      <c r="E358" t="s">
        <v>2304</v>
      </c>
      <c r="F358" t="s">
        <v>2459</v>
      </c>
      <c r="G358" t="s">
        <v>2460</v>
      </c>
      <c r="H358" t="s">
        <v>1911</v>
      </c>
      <c r="I358">
        <v>171900</v>
      </c>
      <c r="J358" s="302">
        <v>180900000</v>
      </c>
    </row>
    <row r="359" spans="1:10" x14ac:dyDescent="0.25">
      <c r="A359">
        <v>601012</v>
      </c>
      <c r="B359">
        <v>634001</v>
      </c>
      <c r="C359" t="s">
        <v>2166</v>
      </c>
      <c r="D359" t="s">
        <v>1907</v>
      </c>
      <c r="E359" t="s">
        <v>2372</v>
      </c>
      <c r="F359" t="s">
        <v>2461</v>
      </c>
      <c r="G359" t="s">
        <v>2462</v>
      </c>
      <c r="H359" t="s">
        <v>1911</v>
      </c>
      <c r="I359">
        <v>0</v>
      </c>
      <c r="J359" s="302">
        <v>205500000</v>
      </c>
    </row>
    <row r="360" spans="1:10" x14ac:dyDescent="0.25">
      <c r="A360">
        <v>601013</v>
      </c>
      <c r="B360">
        <v>634002</v>
      </c>
      <c r="C360" t="s">
        <v>2166</v>
      </c>
      <c r="D360" t="s">
        <v>1907</v>
      </c>
      <c r="E360" t="s">
        <v>2372</v>
      </c>
      <c r="F360" t="s">
        <v>2461</v>
      </c>
      <c r="G360" t="s">
        <v>2366</v>
      </c>
      <c r="H360" t="s">
        <v>1911</v>
      </c>
      <c r="I360">
        <v>0</v>
      </c>
      <c r="J360" s="302">
        <v>202300000</v>
      </c>
    </row>
    <row r="361" spans="1:10" x14ac:dyDescent="0.25">
      <c r="A361">
        <v>601072</v>
      </c>
      <c r="B361">
        <v>634003</v>
      </c>
      <c r="C361" t="s">
        <v>2166</v>
      </c>
      <c r="D361" t="s">
        <v>1907</v>
      </c>
      <c r="E361" t="s">
        <v>2171</v>
      </c>
      <c r="F361" t="s">
        <v>2463</v>
      </c>
      <c r="G361" t="s">
        <v>2181</v>
      </c>
      <c r="H361" t="s">
        <v>1911</v>
      </c>
      <c r="I361">
        <v>0</v>
      </c>
      <c r="J361" s="302">
        <v>114000000</v>
      </c>
    </row>
    <row r="362" spans="1:10" x14ac:dyDescent="0.25">
      <c r="A362">
        <v>601097</v>
      </c>
      <c r="B362">
        <v>634004</v>
      </c>
      <c r="C362" t="s">
        <v>2166</v>
      </c>
      <c r="D362" t="s">
        <v>1907</v>
      </c>
      <c r="E362" t="s">
        <v>2171</v>
      </c>
      <c r="F362" t="s">
        <v>2464</v>
      </c>
      <c r="G362" t="s">
        <v>2465</v>
      </c>
      <c r="H362" t="s">
        <v>1911</v>
      </c>
      <c r="I362">
        <v>0</v>
      </c>
      <c r="J362" s="302">
        <v>108200000</v>
      </c>
    </row>
    <row r="363" spans="1:10" x14ac:dyDescent="0.25">
      <c r="A363">
        <v>601158</v>
      </c>
      <c r="B363">
        <v>634005</v>
      </c>
      <c r="C363" t="s">
        <v>2166</v>
      </c>
      <c r="D363" t="s">
        <v>1907</v>
      </c>
      <c r="E363" t="s">
        <v>2171</v>
      </c>
      <c r="F363" t="s">
        <v>2466</v>
      </c>
      <c r="G363" t="s">
        <v>2467</v>
      </c>
      <c r="H363" t="s">
        <v>1911</v>
      </c>
      <c r="I363">
        <v>0</v>
      </c>
      <c r="J363" s="302">
        <v>126300000</v>
      </c>
    </row>
    <row r="364" spans="1:10" x14ac:dyDescent="0.25">
      <c r="A364">
        <v>601191</v>
      </c>
      <c r="B364">
        <v>634006</v>
      </c>
      <c r="C364" t="s">
        <v>2166</v>
      </c>
      <c r="D364" t="s">
        <v>1907</v>
      </c>
      <c r="E364" t="s">
        <v>2171</v>
      </c>
      <c r="F364" t="s">
        <v>2468</v>
      </c>
      <c r="G364" t="s">
        <v>2469</v>
      </c>
      <c r="H364" t="s">
        <v>1911</v>
      </c>
      <c r="I364">
        <v>0</v>
      </c>
      <c r="J364" s="302">
        <v>128000000</v>
      </c>
    </row>
    <row r="365" spans="1:10" x14ac:dyDescent="0.25">
      <c r="A365">
        <v>606001</v>
      </c>
      <c r="B365">
        <v>634007</v>
      </c>
      <c r="C365" t="s">
        <v>2166</v>
      </c>
      <c r="D365" t="s">
        <v>1918</v>
      </c>
      <c r="E365" t="s">
        <v>1986</v>
      </c>
      <c r="F365" t="s">
        <v>2470</v>
      </c>
      <c r="G365" t="s">
        <v>2309</v>
      </c>
      <c r="H365" t="s">
        <v>1911</v>
      </c>
      <c r="I365">
        <v>0</v>
      </c>
      <c r="J365" s="302">
        <v>89100000</v>
      </c>
    </row>
    <row r="366" spans="1:10" x14ac:dyDescent="0.25">
      <c r="A366">
        <v>606002</v>
      </c>
      <c r="B366">
        <v>634008</v>
      </c>
      <c r="C366" t="s">
        <v>2166</v>
      </c>
      <c r="D366" t="s">
        <v>1918</v>
      </c>
      <c r="E366" t="s">
        <v>2308</v>
      </c>
      <c r="F366" t="s">
        <v>2471</v>
      </c>
      <c r="G366" t="s">
        <v>2472</v>
      </c>
      <c r="H366" t="s">
        <v>1911</v>
      </c>
      <c r="I366">
        <v>0</v>
      </c>
      <c r="J366" s="302">
        <v>111900000</v>
      </c>
    </row>
    <row r="367" spans="1:10" x14ac:dyDescent="0.25">
      <c r="A367">
        <v>606003</v>
      </c>
      <c r="B367">
        <v>634009</v>
      </c>
      <c r="C367" t="s">
        <v>2166</v>
      </c>
      <c r="D367" t="s">
        <v>1918</v>
      </c>
      <c r="E367" t="s">
        <v>2171</v>
      </c>
      <c r="F367" t="s">
        <v>2473</v>
      </c>
      <c r="G367" t="s">
        <v>2474</v>
      </c>
      <c r="H367" t="s">
        <v>1911</v>
      </c>
      <c r="I367">
        <v>0</v>
      </c>
      <c r="J367" s="302">
        <v>143400000</v>
      </c>
    </row>
    <row r="368" spans="1:10" x14ac:dyDescent="0.25">
      <c r="A368">
        <v>606006</v>
      </c>
      <c r="B368">
        <v>634010</v>
      </c>
      <c r="C368" t="s">
        <v>2166</v>
      </c>
      <c r="D368" t="s">
        <v>1918</v>
      </c>
      <c r="E368" t="s">
        <v>2308</v>
      </c>
      <c r="F368" t="s">
        <v>2471</v>
      </c>
      <c r="G368" t="s">
        <v>2475</v>
      </c>
      <c r="H368" t="s">
        <v>1911</v>
      </c>
      <c r="I368">
        <v>0</v>
      </c>
      <c r="J368" s="302">
        <v>117900000</v>
      </c>
    </row>
    <row r="369" spans="1:10" x14ac:dyDescent="0.25">
      <c r="A369">
        <v>606008</v>
      </c>
      <c r="B369">
        <v>634011</v>
      </c>
      <c r="C369" t="s">
        <v>2166</v>
      </c>
      <c r="D369" t="s">
        <v>1918</v>
      </c>
      <c r="E369" t="s">
        <v>2171</v>
      </c>
      <c r="F369" t="s">
        <v>2473</v>
      </c>
      <c r="G369" t="s">
        <v>2476</v>
      </c>
      <c r="H369" t="s">
        <v>1911</v>
      </c>
      <c r="I369">
        <v>0</v>
      </c>
      <c r="J369" s="302">
        <v>125800000</v>
      </c>
    </row>
    <row r="370" spans="1:10" x14ac:dyDescent="0.25">
      <c r="A370">
        <v>606009</v>
      </c>
      <c r="B370">
        <v>634012</v>
      </c>
      <c r="C370" t="s">
        <v>2166</v>
      </c>
      <c r="D370" t="s">
        <v>1918</v>
      </c>
      <c r="E370" t="s">
        <v>2477</v>
      </c>
      <c r="F370" t="s">
        <v>2478</v>
      </c>
      <c r="G370" t="s">
        <v>2479</v>
      </c>
      <c r="H370" t="s">
        <v>1911</v>
      </c>
      <c r="I370">
        <v>0</v>
      </c>
      <c r="J370" s="302">
        <v>128700000</v>
      </c>
    </row>
    <row r="371" spans="1:10" x14ac:dyDescent="0.25">
      <c r="A371">
        <v>606014</v>
      </c>
      <c r="B371">
        <v>634013</v>
      </c>
      <c r="C371" t="s">
        <v>2166</v>
      </c>
      <c r="D371" t="s">
        <v>1918</v>
      </c>
      <c r="E371" t="s">
        <v>2171</v>
      </c>
      <c r="F371" t="s">
        <v>2480</v>
      </c>
      <c r="G371" t="s">
        <v>2481</v>
      </c>
      <c r="H371" t="s">
        <v>1911</v>
      </c>
      <c r="I371">
        <v>0</v>
      </c>
      <c r="J371" s="302">
        <v>106000000</v>
      </c>
    </row>
    <row r="372" spans="1:10" x14ac:dyDescent="0.25">
      <c r="A372">
        <v>606067</v>
      </c>
      <c r="B372">
        <v>634014</v>
      </c>
      <c r="C372" t="s">
        <v>2166</v>
      </c>
      <c r="D372" t="s">
        <v>1918</v>
      </c>
      <c r="E372" t="s">
        <v>2482</v>
      </c>
      <c r="F372" t="s">
        <v>2483</v>
      </c>
      <c r="G372" t="s">
        <v>2484</v>
      </c>
      <c r="H372" t="s">
        <v>1911</v>
      </c>
      <c r="I372">
        <v>0</v>
      </c>
      <c r="J372" s="302">
        <v>396900000</v>
      </c>
    </row>
    <row r="373" spans="1:10" x14ac:dyDescent="0.25">
      <c r="A373">
        <v>606021</v>
      </c>
      <c r="B373">
        <v>635001</v>
      </c>
      <c r="C373" t="s">
        <v>2166</v>
      </c>
      <c r="D373" t="s">
        <v>1918</v>
      </c>
      <c r="E373" t="s">
        <v>2485</v>
      </c>
      <c r="F373" t="s">
        <v>2486</v>
      </c>
      <c r="G373" t="s">
        <v>2255</v>
      </c>
      <c r="H373" t="s">
        <v>1911</v>
      </c>
      <c r="I373">
        <v>0</v>
      </c>
      <c r="J373" s="302">
        <v>130000000</v>
      </c>
    </row>
    <row r="374" spans="1:10" x14ac:dyDescent="0.25">
      <c r="A374">
        <v>606023</v>
      </c>
      <c r="B374">
        <v>635002</v>
      </c>
      <c r="C374" t="s">
        <v>2166</v>
      </c>
      <c r="D374" t="s">
        <v>1918</v>
      </c>
      <c r="E374" t="s">
        <v>2485</v>
      </c>
      <c r="F374" t="s">
        <v>2487</v>
      </c>
      <c r="G374" t="s">
        <v>2255</v>
      </c>
      <c r="H374" t="s">
        <v>1911</v>
      </c>
      <c r="I374">
        <v>0</v>
      </c>
      <c r="J374" s="302">
        <v>150400000</v>
      </c>
    </row>
    <row r="375" spans="1:10" x14ac:dyDescent="0.25">
      <c r="A375">
        <v>606024</v>
      </c>
      <c r="B375">
        <v>635003</v>
      </c>
      <c r="C375" t="s">
        <v>2166</v>
      </c>
      <c r="D375" t="s">
        <v>1918</v>
      </c>
      <c r="E375" t="s">
        <v>2485</v>
      </c>
      <c r="F375" t="s">
        <v>2488</v>
      </c>
      <c r="G375" t="s">
        <v>2262</v>
      </c>
      <c r="H375" t="s">
        <v>1911</v>
      </c>
      <c r="I375">
        <v>0</v>
      </c>
      <c r="J375" s="302">
        <v>141500000</v>
      </c>
    </row>
    <row r="376" spans="1:10" x14ac:dyDescent="0.25">
      <c r="A376">
        <v>606034</v>
      </c>
      <c r="B376">
        <v>635004</v>
      </c>
      <c r="C376" t="s">
        <v>2166</v>
      </c>
      <c r="D376" t="s">
        <v>1918</v>
      </c>
      <c r="E376" t="s">
        <v>2489</v>
      </c>
      <c r="F376" t="s">
        <v>2490</v>
      </c>
      <c r="G376" t="s">
        <v>2491</v>
      </c>
      <c r="H376" t="s">
        <v>1911</v>
      </c>
      <c r="I376">
        <v>0</v>
      </c>
      <c r="J376" s="302">
        <v>135000000</v>
      </c>
    </row>
    <row r="377" spans="1:10" x14ac:dyDescent="0.25">
      <c r="A377">
        <v>606035</v>
      </c>
      <c r="B377">
        <v>635005</v>
      </c>
      <c r="C377" t="s">
        <v>2166</v>
      </c>
      <c r="D377" t="s">
        <v>1918</v>
      </c>
      <c r="E377" t="s">
        <v>2489</v>
      </c>
      <c r="F377" t="s">
        <v>2492</v>
      </c>
      <c r="G377" t="s">
        <v>2491</v>
      </c>
      <c r="H377" t="s">
        <v>1911</v>
      </c>
      <c r="I377">
        <v>0</v>
      </c>
      <c r="J377" s="302">
        <v>133800000</v>
      </c>
    </row>
    <row r="378" spans="1:10" x14ac:dyDescent="0.25">
      <c r="A378">
        <v>606036</v>
      </c>
      <c r="B378">
        <v>635006</v>
      </c>
      <c r="C378" t="s">
        <v>2166</v>
      </c>
      <c r="D378" t="s">
        <v>1918</v>
      </c>
      <c r="E378" t="s">
        <v>2489</v>
      </c>
      <c r="F378" t="s">
        <v>2493</v>
      </c>
      <c r="G378" t="s">
        <v>2276</v>
      </c>
      <c r="H378" t="s">
        <v>1911</v>
      </c>
      <c r="I378">
        <v>0</v>
      </c>
      <c r="J378" s="302">
        <v>136500000</v>
      </c>
    </row>
    <row r="379" spans="1:10" x14ac:dyDescent="0.25">
      <c r="A379">
        <v>606037</v>
      </c>
      <c r="B379">
        <v>635007</v>
      </c>
      <c r="C379" t="s">
        <v>2166</v>
      </c>
      <c r="D379" t="s">
        <v>1918</v>
      </c>
      <c r="E379" t="s">
        <v>2489</v>
      </c>
      <c r="F379" t="s">
        <v>2494</v>
      </c>
      <c r="G379" t="s">
        <v>2276</v>
      </c>
      <c r="H379" t="s">
        <v>1911</v>
      </c>
      <c r="I379">
        <v>0</v>
      </c>
      <c r="J379" s="302">
        <v>137700000</v>
      </c>
    </row>
    <row r="380" spans="1:10" x14ac:dyDescent="0.25">
      <c r="A380">
        <v>606038</v>
      </c>
      <c r="B380">
        <v>635008</v>
      </c>
      <c r="C380" t="s">
        <v>2166</v>
      </c>
      <c r="D380" t="s">
        <v>1918</v>
      </c>
      <c r="E380" t="s">
        <v>2485</v>
      </c>
      <c r="F380" t="s">
        <v>2495</v>
      </c>
      <c r="G380" t="s">
        <v>2496</v>
      </c>
      <c r="H380" t="s">
        <v>1911</v>
      </c>
      <c r="I380">
        <v>0</v>
      </c>
      <c r="J380" s="302">
        <v>148700000</v>
      </c>
    </row>
    <row r="381" spans="1:10" x14ac:dyDescent="0.25">
      <c r="A381">
        <v>606039</v>
      </c>
      <c r="B381">
        <v>635009</v>
      </c>
      <c r="C381" t="s">
        <v>2166</v>
      </c>
      <c r="D381" t="s">
        <v>1918</v>
      </c>
      <c r="E381" t="s">
        <v>2485</v>
      </c>
      <c r="F381" t="s">
        <v>2497</v>
      </c>
      <c r="G381" t="s">
        <v>2498</v>
      </c>
      <c r="H381" t="s">
        <v>1911</v>
      </c>
      <c r="I381">
        <v>0</v>
      </c>
      <c r="J381" s="302">
        <v>144300000</v>
      </c>
    </row>
    <row r="382" spans="1:10" x14ac:dyDescent="0.25">
      <c r="A382">
        <v>606040</v>
      </c>
      <c r="B382">
        <v>635010</v>
      </c>
      <c r="C382" t="s">
        <v>2166</v>
      </c>
      <c r="D382" t="s">
        <v>1918</v>
      </c>
      <c r="E382" t="s">
        <v>2485</v>
      </c>
      <c r="F382" t="s">
        <v>2499</v>
      </c>
      <c r="G382" t="s">
        <v>2498</v>
      </c>
      <c r="H382" t="s">
        <v>1911</v>
      </c>
      <c r="I382">
        <v>0</v>
      </c>
      <c r="J382" s="302">
        <v>145200000</v>
      </c>
    </row>
    <row r="383" spans="1:10" x14ac:dyDescent="0.25">
      <c r="A383">
        <v>606045</v>
      </c>
      <c r="B383">
        <v>635011</v>
      </c>
      <c r="C383" t="s">
        <v>2166</v>
      </c>
      <c r="D383" t="s">
        <v>1918</v>
      </c>
      <c r="E383" t="s">
        <v>2500</v>
      </c>
      <c r="F383" t="s">
        <v>2501</v>
      </c>
      <c r="G383" t="s">
        <v>2502</v>
      </c>
      <c r="H383" t="s">
        <v>1911</v>
      </c>
      <c r="I383">
        <v>0</v>
      </c>
      <c r="J383" s="302">
        <v>157400000</v>
      </c>
    </row>
    <row r="384" spans="1:10" x14ac:dyDescent="0.25">
      <c r="A384">
        <v>606046</v>
      </c>
      <c r="B384">
        <v>635012</v>
      </c>
      <c r="C384" t="s">
        <v>2166</v>
      </c>
      <c r="D384" t="s">
        <v>1918</v>
      </c>
      <c r="E384" t="s">
        <v>2500</v>
      </c>
      <c r="F384" t="s">
        <v>2503</v>
      </c>
      <c r="G384" t="s">
        <v>2504</v>
      </c>
      <c r="H384" t="s">
        <v>1911</v>
      </c>
      <c r="I384">
        <v>0</v>
      </c>
      <c r="J384" s="302">
        <v>163700000</v>
      </c>
    </row>
    <row r="385" spans="1:10" x14ac:dyDescent="0.25">
      <c r="A385">
        <v>606048</v>
      </c>
      <c r="B385">
        <v>635013</v>
      </c>
      <c r="C385" t="s">
        <v>2166</v>
      </c>
      <c r="D385" t="s">
        <v>1918</v>
      </c>
      <c r="E385" t="s">
        <v>2500</v>
      </c>
      <c r="F385" t="s">
        <v>2505</v>
      </c>
      <c r="G385" t="s">
        <v>2266</v>
      </c>
      <c r="H385" t="s">
        <v>1911</v>
      </c>
      <c r="I385">
        <v>0</v>
      </c>
      <c r="J385" s="302">
        <v>197900000</v>
      </c>
    </row>
    <row r="386" spans="1:10" x14ac:dyDescent="0.25">
      <c r="A386">
        <v>606052</v>
      </c>
      <c r="B386">
        <v>635014</v>
      </c>
      <c r="C386" t="s">
        <v>2166</v>
      </c>
      <c r="D386" t="s">
        <v>1918</v>
      </c>
      <c r="E386" t="s">
        <v>2489</v>
      </c>
      <c r="F386" t="s">
        <v>2506</v>
      </c>
      <c r="G386" t="s">
        <v>2507</v>
      </c>
      <c r="H386" t="s">
        <v>1911</v>
      </c>
      <c r="I386">
        <v>123400</v>
      </c>
      <c r="J386" s="302">
        <v>129900000</v>
      </c>
    </row>
    <row r="387" spans="1:10" x14ac:dyDescent="0.25">
      <c r="A387">
        <v>606053</v>
      </c>
      <c r="B387">
        <v>635015</v>
      </c>
      <c r="C387" t="s">
        <v>2166</v>
      </c>
      <c r="D387" t="s">
        <v>1918</v>
      </c>
      <c r="E387" t="s">
        <v>2500</v>
      </c>
      <c r="F387" t="s">
        <v>2508</v>
      </c>
      <c r="G387" t="s">
        <v>2266</v>
      </c>
      <c r="H387" t="s">
        <v>1911</v>
      </c>
      <c r="I387">
        <v>0</v>
      </c>
      <c r="J387" s="302">
        <v>179900000</v>
      </c>
    </row>
    <row r="388" spans="1:10" x14ac:dyDescent="0.25">
      <c r="A388">
        <v>606069</v>
      </c>
      <c r="B388">
        <v>635016</v>
      </c>
      <c r="C388" t="s">
        <v>2166</v>
      </c>
      <c r="D388" t="s">
        <v>1918</v>
      </c>
      <c r="E388" t="s">
        <v>2500</v>
      </c>
      <c r="F388" t="s">
        <v>2509</v>
      </c>
      <c r="G388" t="s">
        <v>2510</v>
      </c>
      <c r="H388" t="s">
        <v>1911</v>
      </c>
      <c r="I388">
        <v>0</v>
      </c>
      <c r="J388" s="302">
        <v>187900000</v>
      </c>
    </row>
    <row r="389" spans="1:10" x14ac:dyDescent="0.25">
      <c r="A389">
        <v>606078</v>
      </c>
      <c r="B389">
        <v>635017</v>
      </c>
      <c r="C389" t="s">
        <v>2166</v>
      </c>
      <c r="D389" t="s">
        <v>1918</v>
      </c>
      <c r="E389" t="s">
        <v>2511</v>
      </c>
      <c r="F389" t="s">
        <v>2512</v>
      </c>
      <c r="G389" t="s">
        <v>2513</v>
      </c>
      <c r="H389" t="s">
        <v>1911</v>
      </c>
      <c r="I389">
        <v>0</v>
      </c>
      <c r="J389" s="302">
        <v>319900000</v>
      </c>
    </row>
    <row r="390" spans="1:10" x14ac:dyDescent="0.25">
      <c r="A390">
        <v>606079</v>
      </c>
      <c r="B390">
        <v>635018</v>
      </c>
      <c r="C390" t="s">
        <v>2166</v>
      </c>
      <c r="D390" t="s">
        <v>1918</v>
      </c>
      <c r="E390" t="s">
        <v>2511</v>
      </c>
      <c r="F390" t="s">
        <v>2514</v>
      </c>
      <c r="G390" t="s">
        <v>2515</v>
      </c>
      <c r="H390" t="s">
        <v>1911</v>
      </c>
      <c r="I390">
        <v>0</v>
      </c>
      <c r="J390" s="302">
        <v>349900000</v>
      </c>
    </row>
    <row r="391" spans="1:10" x14ac:dyDescent="0.25">
      <c r="A391">
        <v>606082</v>
      </c>
      <c r="B391">
        <v>635019</v>
      </c>
      <c r="C391" t="s">
        <v>2166</v>
      </c>
      <c r="D391" t="s">
        <v>1918</v>
      </c>
      <c r="E391" t="s">
        <v>2516</v>
      </c>
      <c r="F391" t="s">
        <v>2512</v>
      </c>
      <c r="G391" t="s">
        <v>2517</v>
      </c>
      <c r="H391" t="s">
        <v>1911</v>
      </c>
      <c r="I391">
        <v>0</v>
      </c>
      <c r="J391" s="302">
        <v>334900000</v>
      </c>
    </row>
    <row r="392" spans="1:10" x14ac:dyDescent="0.25">
      <c r="A392">
        <v>606086</v>
      </c>
      <c r="B392">
        <v>635020</v>
      </c>
      <c r="C392" t="s">
        <v>2166</v>
      </c>
      <c r="D392" t="s">
        <v>1918</v>
      </c>
      <c r="E392" t="s">
        <v>2500</v>
      </c>
      <c r="F392" t="s">
        <v>2458</v>
      </c>
      <c r="G392" t="s">
        <v>2518</v>
      </c>
      <c r="H392" t="s">
        <v>1911</v>
      </c>
      <c r="I392">
        <v>201500</v>
      </c>
      <c r="J392" s="302">
        <v>209900000</v>
      </c>
    </row>
    <row r="393" spans="1:10" x14ac:dyDescent="0.25">
      <c r="A393">
        <v>606087</v>
      </c>
      <c r="B393">
        <v>635021</v>
      </c>
      <c r="C393" t="s">
        <v>2166</v>
      </c>
      <c r="D393" t="s">
        <v>1918</v>
      </c>
      <c r="E393" t="s">
        <v>2500</v>
      </c>
      <c r="F393" t="s">
        <v>2519</v>
      </c>
      <c r="G393" t="s">
        <v>2306</v>
      </c>
      <c r="H393" t="s">
        <v>1911</v>
      </c>
      <c r="I393">
        <v>201500</v>
      </c>
      <c r="J393" s="302">
        <v>209900000</v>
      </c>
    </row>
    <row r="394" spans="1:10" x14ac:dyDescent="0.25">
      <c r="A394">
        <v>606004</v>
      </c>
      <c r="B394">
        <v>636001</v>
      </c>
      <c r="C394" t="s">
        <v>2166</v>
      </c>
      <c r="D394" t="s">
        <v>1918</v>
      </c>
      <c r="E394" t="s">
        <v>2520</v>
      </c>
      <c r="F394" t="s">
        <v>2521</v>
      </c>
      <c r="G394" t="s">
        <v>2522</v>
      </c>
      <c r="H394" t="s">
        <v>1911</v>
      </c>
      <c r="I394">
        <v>0</v>
      </c>
      <c r="J394" s="302">
        <v>157500000</v>
      </c>
    </row>
    <row r="395" spans="1:10" x14ac:dyDescent="0.25">
      <c r="A395">
        <v>606005</v>
      </c>
      <c r="B395">
        <v>636002</v>
      </c>
      <c r="C395" t="s">
        <v>2166</v>
      </c>
      <c r="D395" t="s">
        <v>1918</v>
      </c>
      <c r="E395" t="s">
        <v>2520</v>
      </c>
      <c r="F395" t="s">
        <v>2523</v>
      </c>
      <c r="G395" t="s">
        <v>2524</v>
      </c>
      <c r="H395" t="s">
        <v>1911</v>
      </c>
      <c r="I395">
        <v>0</v>
      </c>
      <c r="J395" s="302">
        <v>151200000</v>
      </c>
    </row>
    <row r="396" spans="1:10" x14ac:dyDescent="0.25">
      <c r="A396">
        <v>606010</v>
      </c>
      <c r="B396">
        <v>636003</v>
      </c>
      <c r="C396" t="s">
        <v>2166</v>
      </c>
      <c r="D396" t="s">
        <v>1918</v>
      </c>
      <c r="E396" t="s">
        <v>2525</v>
      </c>
      <c r="F396" t="s">
        <v>2526</v>
      </c>
      <c r="G396" t="s">
        <v>2343</v>
      </c>
      <c r="H396" t="s">
        <v>1911</v>
      </c>
      <c r="I396">
        <v>0</v>
      </c>
      <c r="J396" s="302">
        <v>242000000</v>
      </c>
    </row>
    <row r="397" spans="1:10" x14ac:dyDescent="0.25">
      <c r="A397">
        <v>606011</v>
      </c>
      <c r="B397">
        <v>636004</v>
      </c>
      <c r="C397" t="s">
        <v>2166</v>
      </c>
      <c r="D397" t="s">
        <v>1918</v>
      </c>
      <c r="E397" t="s">
        <v>2525</v>
      </c>
      <c r="F397" t="s">
        <v>2527</v>
      </c>
      <c r="G397" t="s">
        <v>2395</v>
      </c>
      <c r="H397" t="s">
        <v>1911</v>
      </c>
      <c r="I397">
        <v>0</v>
      </c>
      <c r="J397" s="302">
        <v>257800000</v>
      </c>
    </row>
    <row r="398" spans="1:10" x14ac:dyDescent="0.25">
      <c r="A398">
        <v>606012</v>
      </c>
      <c r="B398">
        <v>636005</v>
      </c>
      <c r="C398" t="s">
        <v>2166</v>
      </c>
      <c r="D398" t="s">
        <v>1918</v>
      </c>
      <c r="E398" t="s">
        <v>2525</v>
      </c>
      <c r="F398" t="s">
        <v>2528</v>
      </c>
      <c r="G398" t="s">
        <v>2529</v>
      </c>
      <c r="H398" t="s">
        <v>1911</v>
      </c>
      <c r="I398">
        <v>0</v>
      </c>
      <c r="J398" s="302">
        <v>238100000</v>
      </c>
    </row>
    <row r="399" spans="1:10" x14ac:dyDescent="0.25">
      <c r="A399">
        <v>606013</v>
      </c>
      <c r="B399">
        <v>636006</v>
      </c>
      <c r="C399" t="s">
        <v>2166</v>
      </c>
      <c r="D399" t="s">
        <v>1918</v>
      </c>
      <c r="E399" t="s">
        <v>2525</v>
      </c>
      <c r="F399" t="s">
        <v>2530</v>
      </c>
      <c r="G399" t="s">
        <v>2389</v>
      </c>
      <c r="H399" t="s">
        <v>1911</v>
      </c>
      <c r="I399">
        <v>0</v>
      </c>
      <c r="J399" s="302">
        <v>249900000</v>
      </c>
    </row>
    <row r="400" spans="1:10" x14ac:dyDescent="0.25">
      <c r="A400">
        <v>606015</v>
      </c>
      <c r="B400">
        <v>636007</v>
      </c>
      <c r="C400" t="s">
        <v>2166</v>
      </c>
      <c r="D400" t="s">
        <v>1918</v>
      </c>
      <c r="E400" t="s">
        <v>2525</v>
      </c>
      <c r="F400" t="s">
        <v>2531</v>
      </c>
      <c r="G400" t="s">
        <v>2532</v>
      </c>
      <c r="H400" t="s">
        <v>1911</v>
      </c>
      <c r="I400">
        <v>0</v>
      </c>
      <c r="J400" s="302">
        <v>327900000</v>
      </c>
    </row>
    <row r="401" spans="1:10" x14ac:dyDescent="0.25">
      <c r="A401">
        <v>606016</v>
      </c>
      <c r="B401">
        <v>636008</v>
      </c>
      <c r="C401" t="s">
        <v>2166</v>
      </c>
      <c r="D401" t="s">
        <v>1918</v>
      </c>
      <c r="E401" t="s">
        <v>2485</v>
      </c>
      <c r="F401" t="s">
        <v>2533</v>
      </c>
      <c r="G401" t="s">
        <v>2195</v>
      </c>
      <c r="H401" t="s">
        <v>1911</v>
      </c>
      <c r="I401">
        <v>0</v>
      </c>
      <c r="J401" s="302">
        <v>143700000</v>
      </c>
    </row>
    <row r="402" spans="1:10" x14ac:dyDescent="0.25">
      <c r="A402">
        <v>606017</v>
      </c>
      <c r="B402">
        <v>636009</v>
      </c>
      <c r="C402" t="s">
        <v>2166</v>
      </c>
      <c r="D402" t="s">
        <v>1918</v>
      </c>
      <c r="E402" t="s">
        <v>2485</v>
      </c>
      <c r="F402" t="s">
        <v>2534</v>
      </c>
      <c r="G402" t="s">
        <v>2535</v>
      </c>
      <c r="H402" t="s">
        <v>1911</v>
      </c>
      <c r="I402">
        <v>0</v>
      </c>
      <c r="J402" s="302">
        <v>145400000</v>
      </c>
    </row>
    <row r="403" spans="1:10" x14ac:dyDescent="0.25">
      <c r="A403">
        <v>606018</v>
      </c>
      <c r="B403">
        <v>636010</v>
      </c>
      <c r="C403" t="s">
        <v>2166</v>
      </c>
      <c r="D403" t="s">
        <v>1918</v>
      </c>
      <c r="E403" t="s">
        <v>2485</v>
      </c>
      <c r="F403" t="s">
        <v>2536</v>
      </c>
      <c r="G403" t="s">
        <v>2535</v>
      </c>
      <c r="H403" t="s">
        <v>1911</v>
      </c>
      <c r="I403">
        <v>0</v>
      </c>
      <c r="J403" s="302">
        <v>144100000</v>
      </c>
    </row>
    <row r="404" spans="1:10" x14ac:dyDescent="0.25">
      <c r="A404">
        <v>606019</v>
      </c>
      <c r="B404">
        <v>636011</v>
      </c>
      <c r="C404" t="s">
        <v>2166</v>
      </c>
      <c r="D404" t="s">
        <v>1918</v>
      </c>
      <c r="E404" t="s">
        <v>2485</v>
      </c>
      <c r="F404" t="s">
        <v>2537</v>
      </c>
      <c r="G404" t="s">
        <v>2179</v>
      </c>
      <c r="H404" t="s">
        <v>1911</v>
      </c>
      <c r="I404">
        <v>0</v>
      </c>
      <c r="J404" s="302">
        <v>143400000</v>
      </c>
    </row>
    <row r="405" spans="1:10" x14ac:dyDescent="0.25">
      <c r="A405">
        <v>606020</v>
      </c>
      <c r="B405">
        <v>636012</v>
      </c>
      <c r="C405" t="s">
        <v>2166</v>
      </c>
      <c r="D405" t="s">
        <v>1918</v>
      </c>
      <c r="E405" t="s">
        <v>2525</v>
      </c>
      <c r="F405" t="s">
        <v>2538</v>
      </c>
      <c r="G405" t="s">
        <v>2395</v>
      </c>
      <c r="H405" t="s">
        <v>1911</v>
      </c>
      <c r="I405">
        <v>0</v>
      </c>
      <c r="J405" s="302">
        <v>237800000</v>
      </c>
    </row>
    <row r="406" spans="1:10" x14ac:dyDescent="0.25">
      <c r="A406">
        <v>606022</v>
      </c>
      <c r="B406">
        <v>636013</v>
      </c>
      <c r="C406" t="s">
        <v>2166</v>
      </c>
      <c r="D406" t="s">
        <v>1918</v>
      </c>
      <c r="E406" t="s">
        <v>2485</v>
      </c>
      <c r="F406" t="s">
        <v>2539</v>
      </c>
      <c r="G406" t="s">
        <v>2540</v>
      </c>
      <c r="H406" t="s">
        <v>1911</v>
      </c>
      <c r="I406">
        <v>0</v>
      </c>
      <c r="J406" s="302">
        <v>141600000</v>
      </c>
    </row>
    <row r="407" spans="1:10" x14ac:dyDescent="0.25">
      <c r="A407">
        <v>606025</v>
      </c>
      <c r="B407">
        <v>636014</v>
      </c>
      <c r="C407" t="s">
        <v>2166</v>
      </c>
      <c r="D407" t="s">
        <v>1918</v>
      </c>
      <c r="E407" t="s">
        <v>2485</v>
      </c>
      <c r="F407" t="s">
        <v>2541</v>
      </c>
      <c r="G407" t="s">
        <v>2288</v>
      </c>
      <c r="H407" t="s">
        <v>1911</v>
      </c>
      <c r="I407">
        <v>0</v>
      </c>
      <c r="J407" s="302">
        <v>153900000</v>
      </c>
    </row>
    <row r="408" spans="1:10" x14ac:dyDescent="0.25">
      <c r="A408">
        <v>606026</v>
      </c>
      <c r="B408">
        <v>636015</v>
      </c>
      <c r="C408" t="s">
        <v>2166</v>
      </c>
      <c r="D408" t="s">
        <v>1918</v>
      </c>
      <c r="E408" t="s">
        <v>2485</v>
      </c>
      <c r="F408" t="s">
        <v>2542</v>
      </c>
      <c r="G408" t="s">
        <v>2276</v>
      </c>
      <c r="H408" t="s">
        <v>1911</v>
      </c>
      <c r="I408">
        <v>0</v>
      </c>
      <c r="J408" s="302">
        <v>171100000</v>
      </c>
    </row>
    <row r="409" spans="1:10" x14ac:dyDescent="0.25">
      <c r="A409">
        <v>606027</v>
      </c>
      <c r="B409">
        <v>636016</v>
      </c>
      <c r="C409" t="s">
        <v>2166</v>
      </c>
      <c r="D409" t="s">
        <v>1918</v>
      </c>
      <c r="E409" t="s">
        <v>2525</v>
      </c>
      <c r="F409" t="s">
        <v>2543</v>
      </c>
      <c r="G409" t="s">
        <v>2544</v>
      </c>
      <c r="H409" t="s">
        <v>1911</v>
      </c>
      <c r="I409">
        <v>0</v>
      </c>
      <c r="J409" s="302">
        <v>264800000</v>
      </c>
    </row>
    <row r="410" spans="1:10" x14ac:dyDescent="0.25">
      <c r="A410">
        <v>606028</v>
      </c>
      <c r="B410">
        <v>636017</v>
      </c>
      <c r="C410" t="s">
        <v>2166</v>
      </c>
      <c r="D410" t="s">
        <v>1918</v>
      </c>
      <c r="E410" t="s">
        <v>2525</v>
      </c>
      <c r="F410" t="s">
        <v>2543</v>
      </c>
      <c r="G410" t="s">
        <v>2545</v>
      </c>
      <c r="H410" t="s">
        <v>1911</v>
      </c>
      <c r="I410">
        <v>0</v>
      </c>
      <c r="J410" s="302">
        <v>279400000</v>
      </c>
    </row>
    <row r="411" spans="1:10" x14ac:dyDescent="0.25">
      <c r="A411">
        <v>606029</v>
      </c>
      <c r="B411">
        <v>636018</v>
      </c>
      <c r="C411" t="s">
        <v>2166</v>
      </c>
      <c r="D411" t="s">
        <v>1918</v>
      </c>
      <c r="E411" t="s">
        <v>2525</v>
      </c>
      <c r="F411" t="s">
        <v>2546</v>
      </c>
      <c r="G411" t="s">
        <v>2547</v>
      </c>
      <c r="H411" t="s">
        <v>1911</v>
      </c>
      <c r="I411">
        <v>0</v>
      </c>
      <c r="J411" s="302">
        <v>275000000</v>
      </c>
    </row>
    <row r="412" spans="1:10" x14ac:dyDescent="0.25">
      <c r="A412">
        <v>606030</v>
      </c>
      <c r="B412">
        <v>636019</v>
      </c>
      <c r="C412" t="s">
        <v>2166</v>
      </c>
      <c r="D412" t="s">
        <v>1918</v>
      </c>
      <c r="E412" t="s">
        <v>2525</v>
      </c>
      <c r="F412" t="s">
        <v>2548</v>
      </c>
      <c r="G412" t="s">
        <v>2549</v>
      </c>
      <c r="H412" t="s">
        <v>1911</v>
      </c>
      <c r="I412">
        <v>0</v>
      </c>
      <c r="J412" s="302">
        <v>262000000</v>
      </c>
    </row>
    <row r="413" spans="1:10" x14ac:dyDescent="0.25">
      <c r="A413">
        <v>606031</v>
      </c>
      <c r="B413">
        <v>636020</v>
      </c>
      <c r="C413" t="s">
        <v>2166</v>
      </c>
      <c r="D413" t="s">
        <v>1918</v>
      </c>
      <c r="E413" t="s">
        <v>2525</v>
      </c>
      <c r="F413" t="s">
        <v>2548</v>
      </c>
      <c r="G413" t="s">
        <v>2550</v>
      </c>
      <c r="H413" t="s">
        <v>1911</v>
      </c>
      <c r="I413">
        <v>0</v>
      </c>
      <c r="J413" s="302">
        <v>281100000</v>
      </c>
    </row>
    <row r="414" spans="1:10" x14ac:dyDescent="0.25">
      <c r="A414">
        <v>606032</v>
      </c>
      <c r="B414">
        <v>636021</v>
      </c>
      <c r="C414" t="s">
        <v>2166</v>
      </c>
      <c r="D414" t="s">
        <v>1918</v>
      </c>
      <c r="E414" t="s">
        <v>2525</v>
      </c>
      <c r="F414" t="s">
        <v>2551</v>
      </c>
      <c r="G414" t="s">
        <v>2552</v>
      </c>
      <c r="H414" t="s">
        <v>1911</v>
      </c>
      <c r="I414">
        <v>0</v>
      </c>
      <c r="J414" s="302">
        <v>299500000</v>
      </c>
    </row>
    <row r="415" spans="1:10" x14ac:dyDescent="0.25">
      <c r="A415">
        <v>606033</v>
      </c>
      <c r="B415">
        <v>636022</v>
      </c>
      <c r="C415" t="s">
        <v>2166</v>
      </c>
      <c r="D415" t="s">
        <v>1918</v>
      </c>
      <c r="E415" t="s">
        <v>2485</v>
      </c>
      <c r="F415" t="s">
        <v>2553</v>
      </c>
      <c r="G415" t="s">
        <v>2554</v>
      </c>
      <c r="H415" t="s">
        <v>1911</v>
      </c>
      <c r="I415">
        <v>0</v>
      </c>
      <c r="J415" s="302">
        <v>156200000</v>
      </c>
    </row>
    <row r="416" spans="1:10" x14ac:dyDescent="0.25">
      <c r="A416">
        <v>606041</v>
      </c>
      <c r="B416">
        <v>636023</v>
      </c>
      <c r="C416" t="s">
        <v>2166</v>
      </c>
      <c r="D416" t="s">
        <v>1918</v>
      </c>
      <c r="E416" t="s">
        <v>2482</v>
      </c>
      <c r="F416" t="s">
        <v>2555</v>
      </c>
      <c r="G416" t="s">
        <v>2556</v>
      </c>
      <c r="H416" t="s">
        <v>1911</v>
      </c>
      <c r="I416">
        <v>0</v>
      </c>
      <c r="J416" s="302">
        <v>275100000</v>
      </c>
    </row>
    <row r="417" spans="1:10" x14ac:dyDescent="0.25">
      <c r="A417">
        <v>608001</v>
      </c>
      <c r="B417">
        <v>636024</v>
      </c>
      <c r="C417" t="s">
        <v>2166</v>
      </c>
      <c r="D417" t="s">
        <v>1913</v>
      </c>
      <c r="E417" t="s">
        <v>2557</v>
      </c>
      <c r="F417" t="s">
        <v>2558</v>
      </c>
      <c r="G417" t="s">
        <v>2288</v>
      </c>
      <c r="H417" t="s">
        <v>1911</v>
      </c>
      <c r="I417">
        <v>0</v>
      </c>
      <c r="J417" s="302">
        <v>184200000</v>
      </c>
    </row>
    <row r="418" spans="1:10" x14ac:dyDescent="0.25">
      <c r="A418">
        <v>608002</v>
      </c>
      <c r="B418">
        <v>636025</v>
      </c>
      <c r="C418" t="s">
        <v>2166</v>
      </c>
      <c r="D418" t="s">
        <v>1913</v>
      </c>
      <c r="E418" t="s">
        <v>2557</v>
      </c>
      <c r="F418" t="s">
        <v>2559</v>
      </c>
      <c r="G418" t="s">
        <v>2395</v>
      </c>
      <c r="H418" t="s">
        <v>1911</v>
      </c>
      <c r="I418">
        <v>0</v>
      </c>
      <c r="J418" s="302">
        <v>163100000</v>
      </c>
    </row>
    <row r="419" spans="1:10" x14ac:dyDescent="0.25">
      <c r="A419">
        <v>608003</v>
      </c>
      <c r="B419">
        <v>636026</v>
      </c>
      <c r="C419" t="s">
        <v>2166</v>
      </c>
      <c r="D419" t="s">
        <v>1913</v>
      </c>
      <c r="E419" t="s">
        <v>2557</v>
      </c>
      <c r="F419" t="s">
        <v>2560</v>
      </c>
      <c r="G419" t="s">
        <v>2561</v>
      </c>
      <c r="H419" t="s">
        <v>1911</v>
      </c>
      <c r="I419">
        <v>0</v>
      </c>
      <c r="J419" s="302">
        <v>142100000</v>
      </c>
    </row>
    <row r="420" spans="1:10" x14ac:dyDescent="0.25">
      <c r="A420">
        <v>608004</v>
      </c>
      <c r="B420">
        <v>636027</v>
      </c>
      <c r="C420" t="s">
        <v>2166</v>
      </c>
      <c r="D420" t="s">
        <v>1913</v>
      </c>
      <c r="E420" t="s">
        <v>2557</v>
      </c>
      <c r="F420" t="s">
        <v>2562</v>
      </c>
      <c r="G420" t="s">
        <v>2395</v>
      </c>
      <c r="H420" t="s">
        <v>1911</v>
      </c>
      <c r="I420">
        <v>0</v>
      </c>
      <c r="J420" s="302">
        <v>161300000</v>
      </c>
    </row>
    <row r="421" spans="1:10" x14ac:dyDescent="0.25">
      <c r="A421">
        <v>608005</v>
      </c>
      <c r="B421">
        <v>636028</v>
      </c>
      <c r="C421" t="s">
        <v>2166</v>
      </c>
      <c r="D421" t="s">
        <v>1913</v>
      </c>
      <c r="E421" t="s">
        <v>2557</v>
      </c>
      <c r="F421" t="s">
        <v>2563</v>
      </c>
      <c r="G421" t="s">
        <v>2564</v>
      </c>
      <c r="H421" t="s">
        <v>1911</v>
      </c>
      <c r="I421">
        <v>0</v>
      </c>
      <c r="J421" s="302">
        <v>136000000</v>
      </c>
    </row>
    <row r="422" spans="1:10" x14ac:dyDescent="0.25">
      <c r="A422">
        <v>608006</v>
      </c>
      <c r="B422">
        <v>636029</v>
      </c>
      <c r="C422" t="s">
        <v>2166</v>
      </c>
      <c r="D422" t="s">
        <v>1913</v>
      </c>
      <c r="E422" t="s">
        <v>2557</v>
      </c>
      <c r="F422" t="s">
        <v>2565</v>
      </c>
      <c r="G422" t="s">
        <v>2179</v>
      </c>
      <c r="H422" t="s">
        <v>1911</v>
      </c>
      <c r="I422">
        <v>0</v>
      </c>
      <c r="J422" s="302">
        <v>142500000</v>
      </c>
    </row>
    <row r="423" spans="1:10" x14ac:dyDescent="0.25">
      <c r="A423">
        <v>608007</v>
      </c>
      <c r="B423">
        <v>636030</v>
      </c>
      <c r="C423" t="s">
        <v>2166</v>
      </c>
      <c r="D423" t="s">
        <v>1913</v>
      </c>
      <c r="E423" t="s">
        <v>2557</v>
      </c>
      <c r="F423" t="s">
        <v>2566</v>
      </c>
      <c r="G423" t="s">
        <v>2554</v>
      </c>
      <c r="H423" t="s">
        <v>1911</v>
      </c>
      <c r="I423">
        <v>0</v>
      </c>
      <c r="J423" s="302">
        <v>158100000</v>
      </c>
    </row>
    <row r="424" spans="1:10" x14ac:dyDescent="0.25">
      <c r="A424">
        <v>608008</v>
      </c>
      <c r="B424">
        <v>636031</v>
      </c>
      <c r="C424" t="s">
        <v>2166</v>
      </c>
      <c r="D424" t="s">
        <v>1913</v>
      </c>
      <c r="E424" t="s">
        <v>2557</v>
      </c>
      <c r="F424" t="s">
        <v>2567</v>
      </c>
      <c r="G424" t="s">
        <v>2568</v>
      </c>
      <c r="H424" t="s">
        <v>1911</v>
      </c>
      <c r="I424">
        <v>0</v>
      </c>
      <c r="J424" s="302">
        <v>189900000</v>
      </c>
    </row>
    <row r="425" spans="1:10" x14ac:dyDescent="0.25">
      <c r="A425">
        <v>608009</v>
      </c>
      <c r="B425">
        <v>636032</v>
      </c>
      <c r="C425" t="s">
        <v>2166</v>
      </c>
      <c r="D425" t="s">
        <v>1913</v>
      </c>
      <c r="E425" t="s">
        <v>2557</v>
      </c>
      <c r="F425" t="s">
        <v>2569</v>
      </c>
      <c r="G425" t="s">
        <v>2174</v>
      </c>
      <c r="H425" t="s">
        <v>1911</v>
      </c>
      <c r="I425">
        <v>0</v>
      </c>
      <c r="J425" s="302">
        <v>189900000</v>
      </c>
    </row>
    <row r="426" spans="1:10" x14ac:dyDescent="0.25">
      <c r="A426">
        <v>608010</v>
      </c>
      <c r="B426">
        <v>636033</v>
      </c>
      <c r="C426" t="s">
        <v>2166</v>
      </c>
      <c r="D426" t="s">
        <v>1913</v>
      </c>
      <c r="E426" t="s">
        <v>2557</v>
      </c>
      <c r="F426" t="s">
        <v>2563</v>
      </c>
      <c r="G426" t="s">
        <v>2540</v>
      </c>
      <c r="H426" t="s">
        <v>1911</v>
      </c>
      <c r="I426">
        <v>0</v>
      </c>
      <c r="J426" s="302">
        <v>156000000</v>
      </c>
    </row>
    <row r="427" spans="1:10" x14ac:dyDescent="0.25">
      <c r="A427">
        <v>608011</v>
      </c>
      <c r="B427">
        <v>636034</v>
      </c>
      <c r="C427" t="s">
        <v>2166</v>
      </c>
      <c r="D427" t="s">
        <v>1913</v>
      </c>
      <c r="E427" t="s">
        <v>2557</v>
      </c>
      <c r="F427" t="s">
        <v>2570</v>
      </c>
      <c r="G427" t="s">
        <v>2395</v>
      </c>
      <c r="H427" t="s">
        <v>1911</v>
      </c>
      <c r="I427">
        <v>0</v>
      </c>
      <c r="J427" s="302">
        <v>178300000</v>
      </c>
    </row>
    <row r="428" spans="1:10" x14ac:dyDescent="0.25">
      <c r="A428">
        <v>608012</v>
      </c>
      <c r="B428">
        <v>636035</v>
      </c>
      <c r="C428" t="s">
        <v>2166</v>
      </c>
      <c r="D428" t="s">
        <v>1913</v>
      </c>
      <c r="E428" t="s">
        <v>2557</v>
      </c>
      <c r="F428" t="s">
        <v>2536</v>
      </c>
      <c r="G428" t="s">
        <v>2276</v>
      </c>
      <c r="H428" t="s">
        <v>1911</v>
      </c>
      <c r="I428">
        <v>0</v>
      </c>
      <c r="J428" s="302">
        <v>189000000</v>
      </c>
    </row>
    <row r="429" spans="1:10" x14ac:dyDescent="0.25">
      <c r="A429">
        <v>608013</v>
      </c>
      <c r="B429">
        <v>636036</v>
      </c>
      <c r="C429" t="s">
        <v>2166</v>
      </c>
      <c r="D429" t="s">
        <v>1913</v>
      </c>
      <c r="E429" t="s">
        <v>2557</v>
      </c>
      <c r="F429" t="s">
        <v>2571</v>
      </c>
      <c r="G429" t="s">
        <v>2276</v>
      </c>
      <c r="H429" t="s">
        <v>1911</v>
      </c>
      <c r="I429">
        <v>0</v>
      </c>
      <c r="J429" s="302">
        <v>191400000</v>
      </c>
    </row>
    <row r="430" spans="1:10" x14ac:dyDescent="0.25">
      <c r="A430">
        <v>608014</v>
      </c>
      <c r="B430">
        <v>636037</v>
      </c>
      <c r="C430" t="s">
        <v>2166</v>
      </c>
      <c r="D430" t="s">
        <v>1913</v>
      </c>
      <c r="E430" t="s">
        <v>2572</v>
      </c>
      <c r="F430" t="s">
        <v>2536</v>
      </c>
      <c r="G430" t="s">
        <v>2276</v>
      </c>
      <c r="H430" t="s">
        <v>1911</v>
      </c>
      <c r="I430">
        <v>0</v>
      </c>
      <c r="J430" s="302">
        <v>207900000</v>
      </c>
    </row>
    <row r="431" spans="1:10" x14ac:dyDescent="0.25">
      <c r="A431">
        <v>608015</v>
      </c>
      <c r="B431">
        <v>636038</v>
      </c>
      <c r="C431" t="s">
        <v>2166</v>
      </c>
      <c r="D431" t="s">
        <v>1913</v>
      </c>
      <c r="E431" t="s">
        <v>2572</v>
      </c>
      <c r="F431" t="s">
        <v>2573</v>
      </c>
      <c r="G431" t="s">
        <v>2399</v>
      </c>
      <c r="H431" t="s">
        <v>1911</v>
      </c>
      <c r="I431">
        <v>0</v>
      </c>
      <c r="J431" s="302">
        <v>198500000</v>
      </c>
    </row>
    <row r="432" spans="1:10" x14ac:dyDescent="0.25">
      <c r="A432">
        <v>608016</v>
      </c>
      <c r="B432">
        <v>636039</v>
      </c>
      <c r="C432" t="s">
        <v>2166</v>
      </c>
      <c r="D432" t="s">
        <v>1913</v>
      </c>
      <c r="E432" t="s">
        <v>2572</v>
      </c>
      <c r="F432" t="s">
        <v>2574</v>
      </c>
      <c r="G432" t="s">
        <v>2179</v>
      </c>
      <c r="H432" t="s">
        <v>1911</v>
      </c>
      <c r="I432">
        <v>0</v>
      </c>
      <c r="J432" s="302">
        <v>212800000</v>
      </c>
    </row>
    <row r="433" spans="1:10" x14ac:dyDescent="0.25">
      <c r="A433">
        <v>608017</v>
      </c>
      <c r="B433">
        <v>636040</v>
      </c>
      <c r="C433" t="s">
        <v>2166</v>
      </c>
      <c r="D433" t="s">
        <v>1913</v>
      </c>
      <c r="E433" t="s">
        <v>2572</v>
      </c>
      <c r="F433" t="s">
        <v>2575</v>
      </c>
      <c r="G433" t="s">
        <v>2540</v>
      </c>
      <c r="H433" t="s">
        <v>1911</v>
      </c>
      <c r="I433">
        <v>0</v>
      </c>
      <c r="J433" s="302">
        <v>192800000</v>
      </c>
    </row>
    <row r="434" spans="1:10" x14ac:dyDescent="0.25">
      <c r="A434">
        <v>608018</v>
      </c>
      <c r="B434">
        <v>636041</v>
      </c>
      <c r="C434" t="s">
        <v>2166</v>
      </c>
      <c r="D434" t="s">
        <v>1913</v>
      </c>
      <c r="E434" t="s">
        <v>2576</v>
      </c>
      <c r="F434" t="s">
        <v>2577</v>
      </c>
      <c r="G434" t="s">
        <v>2578</v>
      </c>
      <c r="H434" t="s">
        <v>1911</v>
      </c>
      <c r="I434">
        <v>0</v>
      </c>
      <c r="J434" s="302">
        <v>274900000</v>
      </c>
    </row>
    <row r="435" spans="1:10" x14ac:dyDescent="0.25">
      <c r="A435">
        <v>606042</v>
      </c>
      <c r="B435">
        <v>636042</v>
      </c>
      <c r="C435" t="s">
        <v>2166</v>
      </c>
      <c r="D435" t="s">
        <v>1918</v>
      </c>
      <c r="E435" t="s">
        <v>2485</v>
      </c>
      <c r="F435" t="s">
        <v>2579</v>
      </c>
      <c r="G435" t="s">
        <v>2195</v>
      </c>
      <c r="H435" t="s">
        <v>1911</v>
      </c>
      <c r="I435">
        <v>0</v>
      </c>
      <c r="J435" s="302">
        <v>170300000</v>
      </c>
    </row>
    <row r="436" spans="1:10" x14ac:dyDescent="0.25">
      <c r="A436">
        <v>606043</v>
      </c>
      <c r="B436">
        <v>636043</v>
      </c>
      <c r="C436" t="s">
        <v>2166</v>
      </c>
      <c r="D436" t="s">
        <v>1918</v>
      </c>
      <c r="E436" t="s">
        <v>2580</v>
      </c>
      <c r="F436" t="s">
        <v>2581</v>
      </c>
      <c r="G436" t="s">
        <v>2582</v>
      </c>
      <c r="H436" t="s">
        <v>1911</v>
      </c>
      <c r="I436">
        <v>0</v>
      </c>
      <c r="J436" s="302">
        <v>369900000</v>
      </c>
    </row>
    <row r="437" spans="1:10" x14ac:dyDescent="0.25">
      <c r="A437">
        <v>608019</v>
      </c>
      <c r="B437">
        <v>636044</v>
      </c>
      <c r="C437" t="s">
        <v>2166</v>
      </c>
      <c r="D437" t="s">
        <v>1913</v>
      </c>
      <c r="E437" t="s">
        <v>2572</v>
      </c>
      <c r="F437" t="s">
        <v>2583</v>
      </c>
      <c r="G437" t="s">
        <v>2288</v>
      </c>
      <c r="H437" t="s">
        <v>1911</v>
      </c>
      <c r="I437">
        <v>0</v>
      </c>
      <c r="J437" s="302">
        <v>215200000</v>
      </c>
    </row>
    <row r="438" spans="1:10" x14ac:dyDescent="0.25">
      <c r="A438">
        <v>606044</v>
      </c>
      <c r="B438">
        <v>636045</v>
      </c>
      <c r="C438" t="s">
        <v>2166</v>
      </c>
      <c r="D438" t="s">
        <v>1918</v>
      </c>
      <c r="E438" t="s">
        <v>2525</v>
      </c>
      <c r="F438" t="s">
        <v>2584</v>
      </c>
      <c r="G438" t="s">
        <v>2585</v>
      </c>
      <c r="H438" t="s">
        <v>1911</v>
      </c>
      <c r="I438">
        <v>0</v>
      </c>
      <c r="J438" s="302">
        <v>223100000</v>
      </c>
    </row>
    <row r="439" spans="1:10" x14ac:dyDescent="0.25">
      <c r="A439">
        <v>608020</v>
      </c>
      <c r="B439">
        <v>636046</v>
      </c>
      <c r="C439" t="s">
        <v>2166</v>
      </c>
      <c r="D439" t="s">
        <v>1913</v>
      </c>
      <c r="E439" t="s">
        <v>2572</v>
      </c>
      <c r="F439" t="s">
        <v>2586</v>
      </c>
      <c r="G439" t="s">
        <v>2288</v>
      </c>
      <c r="H439" t="s">
        <v>1911</v>
      </c>
      <c r="I439">
        <v>0</v>
      </c>
      <c r="J439" s="302">
        <v>214200000</v>
      </c>
    </row>
    <row r="440" spans="1:10" x14ac:dyDescent="0.25">
      <c r="A440">
        <v>606047</v>
      </c>
      <c r="B440">
        <v>636047</v>
      </c>
      <c r="C440" t="s">
        <v>2166</v>
      </c>
      <c r="D440" t="s">
        <v>1918</v>
      </c>
      <c r="E440" t="s">
        <v>2525</v>
      </c>
      <c r="F440" t="s">
        <v>2587</v>
      </c>
      <c r="G440" t="s">
        <v>2588</v>
      </c>
      <c r="H440" t="s">
        <v>1911</v>
      </c>
      <c r="I440">
        <v>0</v>
      </c>
      <c r="J440" s="302">
        <v>264000000</v>
      </c>
    </row>
    <row r="441" spans="1:10" x14ac:dyDescent="0.25">
      <c r="A441">
        <v>606049</v>
      </c>
      <c r="B441">
        <v>636048</v>
      </c>
      <c r="C441" t="s">
        <v>2166</v>
      </c>
      <c r="D441" t="s">
        <v>1918</v>
      </c>
      <c r="E441" t="s">
        <v>2500</v>
      </c>
      <c r="F441" t="s">
        <v>2589</v>
      </c>
      <c r="G441" t="s">
        <v>2276</v>
      </c>
      <c r="H441" t="s">
        <v>1911</v>
      </c>
      <c r="I441">
        <v>0</v>
      </c>
      <c r="J441" s="302">
        <v>217000000</v>
      </c>
    </row>
    <row r="442" spans="1:10" x14ac:dyDescent="0.25">
      <c r="A442">
        <v>606050</v>
      </c>
      <c r="B442">
        <v>636049</v>
      </c>
      <c r="C442" t="s">
        <v>2166</v>
      </c>
      <c r="D442" t="s">
        <v>1918</v>
      </c>
      <c r="E442" t="s">
        <v>2500</v>
      </c>
      <c r="F442" t="s">
        <v>2590</v>
      </c>
      <c r="G442" t="s">
        <v>2288</v>
      </c>
      <c r="H442" t="s">
        <v>1911</v>
      </c>
      <c r="I442">
        <v>0</v>
      </c>
      <c r="J442" s="302">
        <v>206000000</v>
      </c>
    </row>
    <row r="443" spans="1:10" x14ac:dyDescent="0.25">
      <c r="A443">
        <v>606051</v>
      </c>
      <c r="B443">
        <v>636050</v>
      </c>
      <c r="C443" t="s">
        <v>2166</v>
      </c>
      <c r="D443" t="s">
        <v>1918</v>
      </c>
      <c r="E443" t="s">
        <v>2525</v>
      </c>
      <c r="F443" t="s">
        <v>2591</v>
      </c>
      <c r="G443" t="s">
        <v>2547</v>
      </c>
      <c r="H443" t="s">
        <v>1911</v>
      </c>
      <c r="I443">
        <v>0</v>
      </c>
      <c r="J443" s="302">
        <v>349900000</v>
      </c>
    </row>
    <row r="444" spans="1:10" x14ac:dyDescent="0.25">
      <c r="A444">
        <v>608021</v>
      </c>
      <c r="B444">
        <v>636051</v>
      </c>
      <c r="C444" t="s">
        <v>2166</v>
      </c>
      <c r="D444" t="s">
        <v>1913</v>
      </c>
      <c r="E444" t="s">
        <v>2572</v>
      </c>
      <c r="F444" t="s">
        <v>2592</v>
      </c>
      <c r="G444" t="s">
        <v>2288</v>
      </c>
      <c r="H444" t="s">
        <v>1911</v>
      </c>
      <c r="I444">
        <v>0</v>
      </c>
      <c r="J444" s="302">
        <v>249900000</v>
      </c>
    </row>
    <row r="445" spans="1:10" x14ac:dyDescent="0.25">
      <c r="A445">
        <v>608022</v>
      </c>
      <c r="B445">
        <v>636052</v>
      </c>
      <c r="C445" t="s">
        <v>2166</v>
      </c>
      <c r="D445" t="s">
        <v>1913</v>
      </c>
      <c r="E445" t="s">
        <v>2572</v>
      </c>
      <c r="F445" t="s">
        <v>2593</v>
      </c>
      <c r="G445" t="s">
        <v>2288</v>
      </c>
      <c r="H445" t="s">
        <v>1911</v>
      </c>
      <c r="I445">
        <v>0</v>
      </c>
      <c r="J445" s="302">
        <v>279900000</v>
      </c>
    </row>
    <row r="446" spans="1:10" x14ac:dyDescent="0.25">
      <c r="A446">
        <v>606054</v>
      </c>
      <c r="B446">
        <v>636053</v>
      </c>
      <c r="C446" t="s">
        <v>2166</v>
      </c>
      <c r="D446" t="s">
        <v>1918</v>
      </c>
      <c r="E446" t="s">
        <v>2594</v>
      </c>
      <c r="F446" t="s">
        <v>2595</v>
      </c>
      <c r="G446" t="s">
        <v>2596</v>
      </c>
      <c r="H446" t="s">
        <v>1911</v>
      </c>
      <c r="I446">
        <v>0</v>
      </c>
      <c r="J446" s="302">
        <v>423900000</v>
      </c>
    </row>
    <row r="447" spans="1:10" x14ac:dyDescent="0.25">
      <c r="A447">
        <v>606055</v>
      </c>
      <c r="B447">
        <v>636054</v>
      </c>
      <c r="C447" t="s">
        <v>2166</v>
      </c>
      <c r="D447" t="s">
        <v>1918</v>
      </c>
      <c r="E447" t="s">
        <v>2594</v>
      </c>
      <c r="F447" t="s">
        <v>2597</v>
      </c>
      <c r="G447" t="s">
        <v>2596</v>
      </c>
      <c r="H447" t="s">
        <v>1911</v>
      </c>
      <c r="I447">
        <v>0</v>
      </c>
      <c r="J447" s="302">
        <v>243600000</v>
      </c>
    </row>
    <row r="448" spans="1:10" x14ac:dyDescent="0.25">
      <c r="A448">
        <v>606056</v>
      </c>
      <c r="B448">
        <v>636055</v>
      </c>
      <c r="C448" t="s">
        <v>2166</v>
      </c>
      <c r="D448" t="s">
        <v>1918</v>
      </c>
      <c r="E448" t="s">
        <v>2594</v>
      </c>
      <c r="F448" t="s">
        <v>2598</v>
      </c>
      <c r="G448" t="s">
        <v>2596</v>
      </c>
      <c r="H448" t="s">
        <v>1911</v>
      </c>
      <c r="I448">
        <v>0</v>
      </c>
      <c r="J448" s="302">
        <v>399900000</v>
      </c>
    </row>
    <row r="449" spans="1:10" x14ac:dyDescent="0.25">
      <c r="A449">
        <v>606057</v>
      </c>
      <c r="B449">
        <v>636056</v>
      </c>
      <c r="C449" t="s">
        <v>2166</v>
      </c>
      <c r="D449" t="s">
        <v>1918</v>
      </c>
      <c r="E449" t="s">
        <v>2599</v>
      </c>
      <c r="F449" t="s">
        <v>2600</v>
      </c>
      <c r="G449" t="s">
        <v>2296</v>
      </c>
      <c r="H449" t="s">
        <v>1911</v>
      </c>
      <c r="I449">
        <v>0</v>
      </c>
      <c r="J449" s="302">
        <v>319900000</v>
      </c>
    </row>
    <row r="450" spans="1:10" x14ac:dyDescent="0.25">
      <c r="A450">
        <v>606058</v>
      </c>
      <c r="B450">
        <v>636057</v>
      </c>
      <c r="C450" t="s">
        <v>2166</v>
      </c>
      <c r="D450" t="s">
        <v>1918</v>
      </c>
      <c r="E450" t="s">
        <v>2594</v>
      </c>
      <c r="F450" t="s">
        <v>2601</v>
      </c>
      <c r="G450" t="s">
        <v>2602</v>
      </c>
      <c r="H450" t="s">
        <v>1911</v>
      </c>
      <c r="I450">
        <v>0</v>
      </c>
      <c r="J450" s="302">
        <v>489900000</v>
      </c>
    </row>
    <row r="451" spans="1:10" x14ac:dyDescent="0.25">
      <c r="A451">
        <v>606060</v>
      </c>
      <c r="B451">
        <v>636059</v>
      </c>
      <c r="C451" t="s">
        <v>2166</v>
      </c>
      <c r="D451" t="s">
        <v>1918</v>
      </c>
      <c r="E451" t="s">
        <v>2572</v>
      </c>
      <c r="F451" t="s">
        <v>2603</v>
      </c>
      <c r="G451" t="s">
        <v>2276</v>
      </c>
      <c r="H451" t="s">
        <v>1911</v>
      </c>
      <c r="I451">
        <v>0</v>
      </c>
      <c r="J451" s="302">
        <v>279900000</v>
      </c>
    </row>
    <row r="452" spans="1:10" x14ac:dyDescent="0.25">
      <c r="A452">
        <v>606061</v>
      </c>
      <c r="B452">
        <v>636060</v>
      </c>
      <c r="C452" t="s">
        <v>2166</v>
      </c>
      <c r="D452" t="s">
        <v>1918</v>
      </c>
      <c r="E452" t="s">
        <v>2604</v>
      </c>
      <c r="F452" t="s">
        <v>2605</v>
      </c>
      <c r="G452" t="s">
        <v>2606</v>
      </c>
      <c r="H452" t="s">
        <v>1911</v>
      </c>
      <c r="I452">
        <v>0</v>
      </c>
      <c r="J452" s="302">
        <v>369900000</v>
      </c>
    </row>
    <row r="453" spans="1:10" x14ac:dyDescent="0.25">
      <c r="A453">
        <v>606062</v>
      </c>
      <c r="B453">
        <v>636061</v>
      </c>
      <c r="C453" t="s">
        <v>2166</v>
      </c>
      <c r="D453" t="s">
        <v>1918</v>
      </c>
      <c r="E453" t="s">
        <v>2604</v>
      </c>
      <c r="F453" t="s">
        <v>2597</v>
      </c>
      <c r="G453" t="s">
        <v>2607</v>
      </c>
      <c r="H453" t="s">
        <v>1911</v>
      </c>
      <c r="I453">
        <v>0</v>
      </c>
      <c r="J453" s="302">
        <v>379900000</v>
      </c>
    </row>
    <row r="454" spans="1:10" x14ac:dyDescent="0.25">
      <c r="A454">
        <v>606063</v>
      </c>
      <c r="B454">
        <v>636062</v>
      </c>
      <c r="C454" t="s">
        <v>2166</v>
      </c>
      <c r="D454" t="s">
        <v>1918</v>
      </c>
      <c r="E454" t="s">
        <v>2604</v>
      </c>
      <c r="F454" t="s">
        <v>2598</v>
      </c>
      <c r="G454" t="s">
        <v>2607</v>
      </c>
      <c r="H454" t="s">
        <v>1911</v>
      </c>
      <c r="I454">
        <v>0</v>
      </c>
      <c r="J454" s="302">
        <v>454900000</v>
      </c>
    </row>
    <row r="455" spans="1:10" x14ac:dyDescent="0.25">
      <c r="A455">
        <v>606064</v>
      </c>
      <c r="B455">
        <v>636063</v>
      </c>
      <c r="C455" t="s">
        <v>2166</v>
      </c>
      <c r="D455" t="s">
        <v>1918</v>
      </c>
      <c r="E455" t="s">
        <v>2608</v>
      </c>
      <c r="F455" t="s">
        <v>2609</v>
      </c>
      <c r="G455" t="s">
        <v>2610</v>
      </c>
      <c r="H455" t="s">
        <v>1911</v>
      </c>
      <c r="I455">
        <v>0</v>
      </c>
      <c r="J455" s="302">
        <v>409900000</v>
      </c>
    </row>
    <row r="456" spans="1:10" x14ac:dyDescent="0.25">
      <c r="A456">
        <v>606065</v>
      </c>
      <c r="B456">
        <v>636064</v>
      </c>
      <c r="C456" t="s">
        <v>2166</v>
      </c>
      <c r="D456" t="s">
        <v>1918</v>
      </c>
      <c r="E456" t="s">
        <v>2608</v>
      </c>
      <c r="F456" t="s">
        <v>2597</v>
      </c>
      <c r="G456" t="s">
        <v>2611</v>
      </c>
      <c r="H456" t="s">
        <v>1911</v>
      </c>
      <c r="I456">
        <v>0</v>
      </c>
      <c r="J456" s="302">
        <v>379900000</v>
      </c>
    </row>
    <row r="457" spans="1:10" x14ac:dyDescent="0.25">
      <c r="A457">
        <v>606066</v>
      </c>
      <c r="B457">
        <v>636065</v>
      </c>
      <c r="C457" t="s">
        <v>2166</v>
      </c>
      <c r="D457" t="s">
        <v>1918</v>
      </c>
      <c r="E457" t="s">
        <v>2608</v>
      </c>
      <c r="F457" t="s">
        <v>2598</v>
      </c>
      <c r="G457" t="s">
        <v>2611</v>
      </c>
      <c r="H457" t="s">
        <v>1911</v>
      </c>
      <c r="I457">
        <v>0</v>
      </c>
      <c r="J457" s="302">
        <v>464900000</v>
      </c>
    </row>
    <row r="458" spans="1:10" x14ac:dyDescent="0.25">
      <c r="A458">
        <v>606068</v>
      </c>
      <c r="B458">
        <v>636066</v>
      </c>
      <c r="C458" t="s">
        <v>2166</v>
      </c>
      <c r="D458" t="s">
        <v>1918</v>
      </c>
      <c r="E458" t="s">
        <v>2291</v>
      </c>
      <c r="F458" t="s">
        <v>2299</v>
      </c>
      <c r="G458" t="s">
        <v>2296</v>
      </c>
      <c r="H458" t="s">
        <v>1911</v>
      </c>
      <c r="I458">
        <v>0</v>
      </c>
      <c r="J458" s="302">
        <v>356900000</v>
      </c>
    </row>
    <row r="459" spans="1:10" x14ac:dyDescent="0.25">
      <c r="A459">
        <v>606070</v>
      </c>
      <c r="B459">
        <v>636067</v>
      </c>
      <c r="C459" t="s">
        <v>2166</v>
      </c>
      <c r="D459" t="s">
        <v>1918</v>
      </c>
      <c r="E459" t="s">
        <v>2572</v>
      </c>
      <c r="F459" t="s">
        <v>2612</v>
      </c>
      <c r="G459" t="s">
        <v>2276</v>
      </c>
      <c r="H459" t="s">
        <v>1911</v>
      </c>
      <c r="I459">
        <v>0</v>
      </c>
      <c r="J459" s="302">
        <v>269900000</v>
      </c>
    </row>
    <row r="460" spans="1:10" x14ac:dyDescent="0.25">
      <c r="A460">
        <v>606071</v>
      </c>
      <c r="B460">
        <v>636068</v>
      </c>
      <c r="C460" t="s">
        <v>2166</v>
      </c>
      <c r="D460" t="s">
        <v>1918</v>
      </c>
      <c r="E460" t="s">
        <v>2500</v>
      </c>
      <c r="F460" t="s">
        <v>2613</v>
      </c>
      <c r="G460" t="s">
        <v>2276</v>
      </c>
      <c r="H460" t="s">
        <v>1911</v>
      </c>
      <c r="I460">
        <v>0</v>
      </c>
      <c r="J460" s="302">
        <v>189900000</v>
      </c>
    </row>
    <row r="461" spans="1:10" x14ac:dyDescent="0.25">
      <c r="A461">
        <v>606072</v>
      </c>
      <c r="B461">
        <v>636069</v>
      </c>
      <c r="C461" t="s">
        <v>2166</v>
      </c>
      <c r="D461" t="s">
        <v>1918</v>
      </c>
      <c r="E461" t="s">
        <v>2614</v>
      </c>
      <c r="F461" t="s">
        <v>2615</v>
      </c>
      <c r="G461" t="s">
        <v>2616</v>
      </c>
      <c r="H461" t="s">
        <v>1911</v>
      </c>
      <c r="I461">
        <v>0</v>
      </c>
      <c r="J461" s="302">
        <v>354900000</v>
      </c>
    </row>
    <row r="462" spans="1:10" x14ac:dyDescent="0.25">
      <c r="A462">
        <v>606073</v>
      </c>
      <c r="B462">
        <v>636070</v>
      </c>
      <c r="C462" t="s">
        <v>2166</v>
      </c>
      <c r="D462" t="s">
        <v>1918</v>
      </c>
      <c r="E462" t="s">
        <v>2500</v>
      </c>
      <c r="F462" t="s">
        <v>2617</v>
      </c>
      <c r="G462" t="s">
        <v>2618</v>
      </c>
      <c r="H462" t="s">
        <v>1911</v>
      </c>
      <c r="I462">
        <v>0</v>
      </c>
      <c r="J462" s="302">
        <v>228700000</v>
      </c>
    </row>
    <row r="463" spans="1:10" x14ac:dyDescent="0.25">
      <c r="A463">
        <v>606074</v>
      </c>
      <c r="B463">
        <v>636071</v>
      </c>
      <c r="C463" t="s">
        <v>2166</v>
      </c>
      <c r="D463" t="s">
        <v>1918</v>
      </c>
      <c r="E463" t="s">
        <v>2619</v>
      </c>
      <c r="F463" t="s">
        <v>2620</v>
      </c>
      <c r="G463" t="s">
        <v>2621</v>
      </c>
      <c r="H463" t="s">
        <v>1911</v>
      </c>
      <c r="I463">
        <v>379900</v>
      </c>
      <c r="J463" s="302">
        <v>387900000</v>
      </c>
    </row>
    <row r="464" spans="1:10" x14ac:dyDescent="0.25">
      <c r="A464">
        <v>606075</v>
      </c>
      <c r="B464">
        <v>636072</v>
      </c>
      <c r="C464" t="s">
        <v>2166</v>
      </c>
      <c r="D464" t="s">
        <v>1918</v>
      </c>
      <c r="E464" t="s">
        <v>2580</v>
      </c>
      <c r="F464" t="s">
        <v>2622</v>
      </c>
      <c r="G464" t="s">
        <v>2621</v>
      </c>
      <c r="H464" t="s">
        <v>1911</v>
      </c>
      <c r="I464">
        <v>379000</v>
      </c>
      <c r="J464" s="302">
        <v>409900000</v>
      </c>
    </row>
    <row r="465" spans="1:10" x14ac:dyDescent="0.25">
      <c r="A465">
        <v>606076</v>
      </c>
      <c r="B465">
        <v>636073</v>
      </c>
      <c r="C465" t="s">
        <v>2166</v>
      </c>
      <c r="D465" t="s">
        <v>1918</v>
      </c>
      <c r="E465" t="s">
        <v>2604</v>
      </c>
      <c r="F465" t="s">
        <v>2623</v>
      </c>
      <c r="G465" t="s">
        <v>2624</v>
      </c>
      <c r="H465" t="s">
        <v>1911</v>
      </c>
      <c r="I465">
        <v>0</v>
      </c>
      <c r="J465" s="302">
        <v>409900000</v>
      </c>
    </row>
    <row r="466" spans="1:10" x14ac:dyDescent="0.25">
      <c r="A466">
        <v>606077</v>
      </c>
      <c r="B466">
        <v>636074</v>
      </c>
      <c r="C466" t="s">
        <v>2166</v>
      </c>
      <c r="D466" t="s">
        <v>1918</v>
      </c>
      <c r="E466" t="s">
        <v>2608</v>
      </c>
      <c r="F466" t="s">
        <v>2625</v>
      </c>
      <c r="G466" t="s">
        <v>2626</v>
      </c>
      <c r="H466" t="s">
        <v>1911</v>
      </c>
      <c r="I466">
        <v>0</v>
      </c>
      <c r="J466" s="302">
        <v>379900000</v>
      </c>
    </row>
    <row r="467" spans="1:10" x14ac:dyDescent="0.25">
      <c r="A467">
        <v>606080</v>
      </c>
      <c r="B467">
        <v>636075</v>
      </c>
      <c r="C467" t="s">
        <v>2166</v>
      </c>
      <c r="D467" t="s">
        <v>1918</v>
      </c>
      <c r="E467" t="s">
        <v>2511</v>
      </c>
      <c r="F467" t="s">
        <v>2627</v>
      </c>
      <c r="G467" t="s">
        <v>2628</v>
      </c>
      <c r="H467" t="s">
        <v>1911</v>
      </c>
      <c r="I467">
        <v>0</v>
      </c>
      <c r="J467" s="302">
        <v>384900000</v>
      </c>
    </row>
    <row r="468" spans="1:10" x14ac:dyDescent="0.25">
      <c r="A468">
        <v>606081</v>
      </c>
      <c r="B468">
        <v>636076</v>
      </c>
      <c r="C468" t="s">
        <v>2166</v>
      </c>
      <c r="D468" t="s">
        <v>1918</v>
      </c>
      <c r="E468" t="s">
        <v>2451</v>
      </c>
      <c r="F468" t="s">
        <v>2299</v>
      </c>
      <c r="G468" t="s">
        <v>2296</v>
      </c>
      <c r="H468" t="s">
        <v>1911</v>
      </c>
      <c r="I468">
        <v>353300</v>
      </c>
      <c r="J468" s="302">
        <v>371900000</v>
      </c>
    </row>
    <row r="469" spans="1:10" x14ac:dyDescent="0.25">
      <c r="A469">
        <v>606083</v>
      </c>
      <c r="B469">
        <v>636077</v>
      </c>
      <c r="C469" t="s">
        <v>2166</v>
      </c>
      <c r="D469" t="s">
        <v>1918</v>
      </c>
      <c r="E469" t="s">
        <v>2516</v>
      </c>
      <c r="F469" t="s">
        <v>2629</v>
      </c>
      <c r="G469" t="s">
        <v>2628</v>
      </c>
      <c r="H469" t="s">
        <v>1911</v>
      </c>
      <c r="I469">
        <v>0</v>
      </c>
      <c r="J469" s="302">
        <v>399900000</v>
      </c>
    </row>
    <row r="470" spans="1:10" x14ac:dyDescent="0.25">
      <c r="A470">
        <v>606084</v>
      </c>
      <c r="B470">
        <v>636078</v>
      </c>
      <c r="C470" t="s">
        <v>2166</v>
      </c>
      <c r="D470" t="s">
        <v>1918</v>
      </c>
      <c r="E470" t="s">
        <v>2572</v>
      </c>
      <c r="F470" t="s">
        <v>2630</v>
      </c>
      <c r="G470" t="s">
        <v>2631</v>
      </c>
      <c r="H470" t="s">
        <v>1911</v>
      </c>
      <c r="I470">
        <v>0</v>
      </c>
      <c r="J470" s="302">
        <v>312900000</v>
      </c>
    </row>
    <row r="471" spans="1:10" x14ac:dyDescent="0.25">
      <c r="A471">
        <v>606085</v>
      </c>
      <c r="B471">
        <v>636079</v>
      </c>
      <c r="C471" t="s">
        <v>2166</v>
      </c>
      <c r="D471" t="s">
        <v>1918</v>
      </c>
      <c r="E471" t="s">
        <v>2632</v>
      </c>
      <c r="F471" t="s">
        <v>2633</v>
      </c>
      <c r="G471" t="s">
        <v>2634</v>
      </c>
      <c r="H471" t="s">
        <v>1911</v>
      </c>
      <c r="I471">
        <v>845900</v>
      </c>
      <c r="J471" s="302">
        <v>849900000</v>
      </c>
    </row>
    <row r="472" spans="1:10" x14ac:dyDescent="0.25">
      <c r="A472">
        <v>722001</v>
      </c>
      <c r="B472">
        <v>766001</v>
      </c>
      <c r="C472" t="s">
        <v>2635</v>
      </c>
      <c r="D472" t="s">
        <v>2636</v>
      </c>
      <c r="E472" t="s">
        <v>2637</v>
      </c>
      <c r="F472" t="s">
        <v>2638</v>
      </c>
      <c r="G472" t="s">
        <v>2639</v>
      </c>
      <c r="H472" t="s">
        <v>1911</v>
      </c>
      <c r="I472">
        <v>0</v>
      </c>
      <c r="J472" s="302">
        <v>162900000</v>
      </c>
    </row>
    <row r="473" spans="1:10" x14ac:dyDescent="0.25">
      <c r="A473">
        <v>801052</v>
      </c>
      <c r="B473">
        <v>831001</v>
      </c>
      <c r="C473" t="s">
        <v>2640</v>
      </c>
      <c r="D473" t="s">
        <v>1907</v>
      </c>
      <c r="E473" t="s">
        <v>2641</v>
      </c>
      <c r="F473" t="s">
        <v>2642</v>
      </c>
      <c r="G473" t="s">
        <v>2643</v>
      </c>
      <c r="H473" t="s">
        <v>1911</v>
      </c>
      <c r="I473">
        <v>0</v>
      </c>
      <c r="J473" s="302">
        <v>146900000</v>
      </c>
    </row>
    <row r="474" spans="1:10" x14ac:dyDescent="0.25">
      <c r="A474">
        <v>801064</v>
      </c>
      <c r="B474">
        <v>831002</v>
      </c>
      <c r="C474" t="s">
        <v>2640</v>
      </c>
      <c r="D474" t="s">
        <v>1907</v>
      </c>
      <c r="E474" t="s">
        <v>2644</v>
      </c>
      <c r="F474" t="s">
        <v>2645</v>
      </c>
      <c r="G474" t="s">
        <v>2646</v>
      </c>
      <c r="H474" t="s">
        <v>1911</v>
      </c>
      <c r="I474">
        <v>0</v>
      </c>
      <c r="J474" s="302">
        <v>167100000</v>
      </c>
    </row>
    <row r="475" spans="1:10" x14ac:dyDescent="0.25">
      <c r="A475">
        <v>801108</v>
      </c>
      <c r="B475">
        <v>831003</v>
      </c>
      <c r="C475" t="s">
        <v>2640</v>
      </c>
      <c r="D475" t="s">
        <v>1907</v>
      </c>
      <c r="E475" t="s">
        <v>2647</v>
      </c>
      <c r="F475" t="s">
        <v>2648</v>
      </c>
      <c r="G475" t="s">
        <v>2649</v>
      </c>
      <c r="H475" t="s">
        <v>1911</v>
      </c>
      <c r="I475">
        <v>0</v>
      </c>
      <c r="J475" s="302">
        <v>185000000</v>
      </c>
    </row>
    <row r="476" spans="1:10" x14ac:dyDescent="0.25">
      <c r="A476">
        <v>801112</v>
      </c>
      <c r="B476">
        <v>831004</v>
      </c>
      <c r="C476" t="s">
        <v>2640</v>
      </c>
      <c r="D476" t="s">
        <v>1907</v>
      </c>
      <c r="E476" t="s">
        <v>2647</v>
      </c>
      <c r="F476" t="s">
        <v>2650</v>
      </c>
      <c r="G476" t="s">
        <v>2651</v>
      </c>
      <c r="H476" t="s">
        <v>1911</v>
      </c>
      <c r="I476">
        <v>0</v>
      </c>
      <c r="J476" s="302">
        <v>158700000</v>
      </c>
    </row>
    <row r="477" spans="1:10" x14ac:dyDescent="0.25">
      <c r="A477">
        <v>801121</v>
      </c>
      <c r="B477">
        <v>831005</v>
      </c>
      <c r="C477" t="s">
        <v>2640</v>
      </c>
      <c r="D477" t="s">
        <v>1907</v>
      </c>
      <c r="E477" t="s">
        <v>2652</v>
      </c>
      <c r="F477" t="s">
        <v>2653</v>
      </c>
      <c r="G477" t="s">
        <v>2174</v>
      </c>
      <c r="H477" t="s">
        <v>1911</v>
      </c>
      <c r="I477">
        <v>0</v>
      </c>
      <c r="J477" s="302">
        <v>214000000</v>
      </c>
    </row>
    <row r="478" spans="1:10" x14ac:dyDescent="0.25">
      <c r="A478">
        <v>801135</v>
      </c>
      <c r="B478">
        <v>831006</v>
      </c>
      <c r="C478" t="s">
        <v>2640</v>
      </c>
      <c r="D478" t="s">
        <v>1907</v>
      </c>
      <c r="E478" t="s">
        <v>2641</v>
      </c>
      <c r="F478" t="s">
        <v>2642</v>
      </c>
      <c r="G478" t="s">
        <v>2654</v>
      </c>
      <c r="H478" t="s">
        <v>1911</v>
      </c>
      <c r="I478">
        <v>0</v>
      </c>
      <c r="J478" s="302">
        <v>130600000</v>
      </c>
    </row>
    <row r="479" spans="1:10" x14ac:dyDescent="0.25">
      <c r="A479">
        <v>801137</v>
      </c>
      <c r="B479">
        <v>831007</v>
      </c>
      <c r="C479" t="s">
        <v>2640</v>
      </c>
      <c r="D479" t="s">
        <v>1907</v>
      </c>
      <c r="E479" t="s">
        <v>2655</v>
      </c>
      <c r="F479" t="s">
        <v>2656</v>
      </c>
      <c r="G479" t="s">
        <v>2657</v>
      </c>
      <c r="H479" t="s">
        <v>1911</v>
      </c>
      <c r="I479">
        <v>0</v>
      </c>
      <c r="J479" s="302">
        <v>243700000</v>
      </c>
    </row>
    <row r="480" spans="1:10" x14ac:dyDescent="0.25">
      <c r="A480">
        <v>801173</v>
      </c>
      <c r="B480">
        <v>831008</v>
      </c>
      <c r="C480" t="s">
        <v>2640</v>
      </c>
      <c r="D480" t="s">
        <v>1907</v>
      </c>
      <c r="E480" t="s">
        <v>2658</v>
      </c>
      <c r="F480" t="s">
        <v>2642</v>
      </c>
      <c r="G480" t="s">
        <v>2659</v>
      </c>
      <c r="H480" t="s">
        <v>1911</v>
      </c>
      <c r="I480">
        <v>0</v>
      </c>
      <c r="J480" s="302">
        <v>135200000</v>
      </c>
    </row>
    <row r="481" spans="1:10" x14ac:dyDescent="0.25">
      <c r="A481">
        <v>801180</v>
      </c>
      <c r="B481">
        <v>831009</v>
      </c>
      <c r="C481" t="s">
        <v>2640</v>
      </c>
      <c r="D481" t="s">
        <v>1907</v>
      </c>
      <c r="E481" t="s">
        <v>2660</v>
      </c>
      <c r="F481" t="s">
        <v>2642</v>
      </c>
      <c r="G481" t="s">
        <v>2313</v>
      </c>
      <c r="H481" t="s">
        <v>1911</v>
      </c>
      <c r="I481">
        <v>0</v>
      </c>
      <c r="J481" s="302">
        <v>143600000</v>
      </c>
    </row>
    <row r="482" spans="1:10" x14ac:dyDescent="0.25">
      <c r="A482">
        <v>801184</v>
      </c>
      <c r="B482">
        <v>831010</v>
      </c>
      <c r="C482" t="s">
        <v>2640</v>
      </c>
      <c r="D482" t="s">
        <v>1907</v>
      </c>
      <c r="E482" t="s">
        <v>2661</v>
      </c>
      <c r="F482" t="s">
        <v>2656</v>
      </c>
      <c r="G482" t="s">
        <v>2174</v>
      </c>
      <c r="H482" t="s">
        <v>1911</v>
      </c>
      <c r="I482">
        <v>0</v>
      </c>
      <c r="J482" s="302">
        <v>187900000</v>
      </c>
    </row>
    <row r="483" spans="1:10" x14ac:dyDescent="0.25">
      <c r="A483">
        <v>801185</v>
      </c>
      <c r="B483">
        <v>831011</v>
      </c>
      <c r="C483" t="s">
        <v>2640</v>
      </c>
      <c r="D483" t="s">
        <v>1907</v>
      </c>
      <c r="E483" t="s">
        <v>2662</v>
      </c>
      <c r="F483" t="s">
        <v>2663</v>
      </c>
      <c r="G483" t="s">
        <v>2664</v>
      </c>
      <c r="H483" t="s">
        <v>1911</v>
      </c>
      <c r="I483">
        <v>0</v>
      </c>
      <c r="J483" s="302">
        <v>455900000</v>
      </c>
    </row>
    <row r="484" spans="1:10" x14ac:dyDescent="0.25">
      <c r="A484">
        <v>801187</v>
      </c>
      <c r="B484">
        <v>831012</v>
      </c>
      <c r="C484" t="s">
        <v>2640</v>
      </c>
      <c r="D484" t="s">
        <v>1907</v>
      </c>
      <c r="E484" t="s">
        <v>2652</v>
      </c>
      <c r="F484" t="s">
        <v>2665</v>
      </c>
      <c r="G484" t="s">
        <v>2666</v>
      </c>
      <c r="H484" t="s">
        <v>1911</v>
      </c>
      <c r="I484">
        <v>0</v>
      </c>
      <c r="J484" s="302">
        <v>179100000</v>
      </c>
    </row>
    <row r="485" spans="1:10" x14ac:dyDescent="0.25">
      <c r="A485">
        <v>801194</v>
      </c>
      <c r="B485">
        <v>831013</v>
      </c>
      <c r="C485" t="s">
        <v>2640</v>
      </c>
      <c r="D485" t="s">
        <v>1907</v>
      </c>
      <c r="E485" t="s">
        <v>2644</v>
      </c>
      <c r="F485" t="s">
        <v>2645</v>
      </c>
      <c r="G485" t="s">
        <v>2667</v>
      </c>
      <c r="H485" t="s">
        <v>1911</v>
      </c>
      <c r="I485">
        <v>0</v>
      </c>
      <c r="J485" s="302">
        <v>160500000</v>
      </c>
    </row>
    <row r="486" spans="1:10" x14ac:dyDescent="0.25">
      <c r="A486">
        <v>801197</v>
      </c>
      <c r="B486">
        <v>831014</v>
      </c>
      <c r="C486" t="s">
        <v>2640</v>
      </c>
      <c r="D486" t="s">
        <v>1907</v>
      </c>
      <c r="E486" t="s">
        <v>2647</v>
      </c>
      <c r="F486" t="s">
        <v>2650</v>
      </c>
      <c r="G486" t="s">
        <v>2668</v>
      </c>
      <c r="H486" t="s">
        <v>1911</v>
      </c>
      <c r="I486">
        <v>0</v>
      </c>
      <c r="J486" s="302">
        <v>132600000</v>
      </c>
    </row>
    <row r="487" spans="1:10" x14ac:dyDescent="0.25">
      <c r="A487">
        <v>801198</v>
      </c>
      <c r="B487">
        <v>831015</v>
      </c>
      <c r="C487" t="s">
        <v>2640</v>
      </c>
      <c r="D487" t="s">
        <v>1907</v>
      </c>
      <c r="E487" t="s">
        <v>2641</v>
      </c>
      <c r="F487" t="s">
        <v>2645</v>
      </c>
      <c r="G487" t="s">
        <v>2643</v>
      </c>
      <c r="H487" t="s">
        <v>1911</v>
      </c>
      <c r="I487">
        <v>0</v>
      </c>
      <c r="J487" s="302">
        <v>192200000</v>
      </c>
    </row>
    <row r="488" spans="1:10" x14ac:dyDescent="0.25">
      <c r="A488">
        <v>801205</v>
      </c>
      <c r="B488">
        <v>831016</v>
      </c>
      <c r="C488" t="s">
        <v>2640</v>
      </c>
      <c r="D488" t="s">
        <v>1907</v>
      </c>
      <c r="E488" t="s">
        <v>2644</v>
      </c>
      <c r="F488" t="s">
        <v>2669</v>
      </c>
      <c r="G488" t="s">
        <v>2646</v>
      </c>
      <c r="H488" t="s">
        <v>1911</v>
      </c>
      <c r="I488">
        <v>0</v>
      </c>
      <c r="J488" s="302">
        <v>150200000</v>
      </c>
    </row>
    <row r="489" spans="1:10" x14ac:dyDescent="0.25">
      <c r="A489">
        <v>801206</v>
      </c>
      <c r="B489">
        <v>831017</v>
      </c>
      <c r="C489" t="s">
        <v>2640</v>
      </c>
      <c r="D489" t="s">
        <v>1907</v>
      </c>
      <c r="E489" t="s">
        <v>2644</v>
      </c>
      <c r="F489" t="s">
        <v>2669</v>
      </c>
      <c r="G489" t="s">
        <v>2670</v>
      </c>
      <c r="H489" t="s">
        <v>1911</v>
      </c>
      <c r="I489">
        <v>0</v>
      </c>
      <c r="J489" s="302">
        <v>141500000</v>
      </c>
    </row>
    <row r="490" spans="1:10" x14ac:dyDescent="0.25">
      <c r="A490">
        <v>801210</v>
      </c>
      <c r="B490">
        <v>831018</v>
      </c>
      <c r="C490" t="s">
        <v>2640</v>
      </c>
      <c r="D490" t="s">
        <v>1907</v>
      </c>
      <c r="E490" t="s">
        <v>2652</v>
      </c>
      <c r="F490" t="s">
        <v>2665</v>
      </c>
      <c r="G490" t="s">
        <v>2671</v>
      </c>
      <c r="H490" t="s">
        <v>1911</v>
      </c>
      <c r="I490">
        <v>0</v>
      </c>
      <c r="J490" s="302">
        <v>108800000</v>
      </c>
    </row>
    <row r="491" spans="1:10" x14ac:dyDescent="0.25">
      <c r="A491">
        <v>801215</v>
      </c>
      <c r="B491">
        <v>831019</v>
      </c>
      <c r="C491" t="s">
        <v>2640</v>
      </c>
      <c r="D491" t="s">
        <v>1907</v>
      </c>
      <c r="E491" t="s">
        <v>2672</v>
      </c>
      <c r="F491" t="s">
        <v>2673</v>
      </c>
      <c r="G491" t="s">
        <v>2646</v>
      </c>
      <c r="H491" t="s">
        <v>1911</v>
      </c>
      <c r="I491">
        <v>0</v>
      </c>
      <c r="J491" s="302">
        <v>140800000</v>
      </c>
    </row>
    <row r="492" spans="1:10" x14ac:dyDescent="0.25">
      <c r="A492">
        <v>801230</v>
      </c>
      <c r="B492">
        <v>831020</v>
      </c>
      <c r="C492" t="s">
        <v>2640</v>
      </c>
      <c r="D492" t="s">
        <v>1907</v>
      </c>
      <c r="E492" t="s">
        <v>2658</v>
      </c>
      <c r="F492" t="s">
        <v>2642</v>
      </c>
      <c r="G492" t="s">
        <v>2674</v>
      </c>
      <c r="H492" t="s">
        <v>1911</v>
      </c>
      <c r="I492">
        <v>0</v>
      </c>
      <c r="J492" s="302">
        <v>177100000</v>
      </c>
    </row>
    <row r="493" spans="1:10" x14ac:dyDescent="0.25">
      <c r="A493">
        <v>801237</v>
      </c>
      <c r="B493">
        <v>831021</v>
      </c>
      <c r="C493" t="s">
        <v>2640</v>
      </c>
      <c r="D493" t="s">
        <v>1907</v>
      </c>
      <c r="E493" t="s">
        <v>2647</v>
      </c>
      <c r="F493" t="s">
        <v>2650</v>
      </c>
      <c r="G493" t="s">
        <v>2675</v>
      </c>
      <c r="H493" t="s">
        <v>1911</v>
      </c>
      <c r="I493">
        <v>0</v>
      </c>
      <c r="J493" s="302">
        <v>130100000</v>
      </c>
    </row>
    <row r="494" spans="1:10" x14ac:dyDescent="0.25">
      <c r="A494">
        <v>801238</v>
      </c>
      <c r="B494">
        <v>831022</v>
      </c>
      <c r="C494" t="s">
        <v>2640</v>
      </c>
      <c r="D494" t="s">
        <v>1907</v>
      </c>
      <c r="E494" t="s">
        <v>2676</v>
      </c>
      <c r="F494" t="s">
        <v>2673</v>
      </c>
      <c r="G494" t="s">
        <v>2677</v>
      </c>
      <c r="H494" t="s">
        <v>1911</v>
      </c>
      <c r="I494">
        <v>0</v>
      </c>
      <c r="J494" s="302">
        <v>168100000</v>
      </c>
    </row>
    <row r="495" spans="1:10" x14ac:dyDescent="0.25">
      <c r="A495">
        <v>801243</v>
      </c>
      <c r="B495">
        <v>831023</v>
      </c>
      <c r="C495" t="s">
        <v>2640</v>
      </c>
      <c r="D495" t="s">
        <v>1907</v>
      </c>
      <c r="E495" t="s">
        <v>2678</v>
      </c>
      <c r="F495" t="s">
        <v>2669</v>
      </c>
      <c r="G495" t="s">
        <v>2389</v>
      </c>
      <c r="H495" t="s">
        <v>1911</v>
      </c>
      <c r="I495">
        <v>0</v>
      </c>
      <c r="J495" s="302">
        <v>197800000</v>
      </c>
    </row>
    <row r="496" spans="1:10" x14ac:dyDescent="0.25">
      <c r="A496">
        <v>801248</v>
      </c>
      <c r="B496">
        <v>831024</v>
      </c>
      <c r="C496" t="s">
        <v>2640</v>
      </c>
      <c r="D496" t="s">
        <v>1907</v>
      </c>
      <c r="E496" t="s">
        <v>2655</v>
      </c>
      <c r="F496" t="s">
        <v>2669</v>
      </c>
      <c r="G496" t="s">
        <v>2679</v>
      </c>
      <c r="H496" t="s">
        <v>1911</v>
      </c>
      <c r="I496">
        <v>0</v>
      </c>
      <c r="J496" s="302">
        <v>351300000</v>
      </c>
    </row>
    <row r="497" spans="1:10" x14ac:dyDescent="0.25">
      <c r="A497">
        <v>801252</v>
      </c>
      <c r="B497">
        <v>831025</v>
      </c>
      <c r="C497" t="s">
        <v>2640</v>
      </c>
      <c r="D497" t="s">
        <v>1907</v>
      </c>
      <c r="E497" t="s">
        <v>2672</v>
      </c>
      <c r="F497" t="s">
        <v>2673</v>
      </c>
      <c r="G497" t="s">
        <v>2670</v>
      </c>
      <c r="H497" t="s">
        <v>1911</v>
      </c>
      <c r="I497">
        <v>0</v>
      </c>
      <c r="J497" s="302">
        <v>135600000</v>
      </c>
    </row>
    <row r="498" spans="1:10" x14ac:dyDescent="0.25">
      <c r="A498">
        <v>801263</v>
      </c>
      <c r="B498">
        <v>831026</v>
      </c>
      <c r="C498" t="s">
        <v>2640</v>
      </c>
      <c r="D498" t="s">
        <v>1907</v>
      </c>
      <c r="E498" t="s">
        <v>2652</v>
      </c>
      <c r="F498" t="s">
        <v>2680</v>
      </c>
      <c r="G498" t="s">
        <v>2666</v>
      </c>
      <c r="H498" t="s">
        <v>1911</v>
      </c>
      <c r="I498">
        <v>0</v>
      </c>
      <c r="J498" s="302">
        <v>185900000</v>
      </c>
    </row>
    <row r="499" spans="1:10" x14ac:dyDescent="0.25">
      <c r="A499">
        <v>801264</v>
      </c>
      <c r="B499">
        <v>831027</v>
      </c>
      <c r="C499" t="s">
        <v>2640</v>
      </c>
      <c r="D499" t="s">
        <v>1907</v>
      </c>
      <c r="E499" t="s">
        <v>2681</v>
      </c>
      <c r="F499" t="s">
        <v>2669</v>
      </c>
      <c r="G499" t="s">
        <v>2174</v>
      </c>
      <c r="H499" t="s">
        <v>1911</v>
      </c>
      <c r="I499">
        <v>0</v>
      </c>
      <c r="J499" s="302">
        <v>170900000</v>
      </c>
    </row>
    <row r="500" spans="1:10" x14ac:dyDescent="0.25">
      <c r="A500">
        <v>801271</v>
      </c>
      <c r="B500">
        <v>831028</v>
      </c>
      <c r="C500" t="s">
        <v>2640</v>
      </c>
      <c r="D500" t="s">
        <v>1907</v>
      </c>
      <c r="E500" t="s">
        <v>2652</v>
      </c>
      <c r="F500" t="s">
        <v>2682</v>
      </c>
      <c r="G500" t="s">
        <v>2174</v>
      </c>
      <c r="H500" t="s">
        <v>1911</v>
      </c>
      <c r="I500">
        <v>0</v>
      </c>
      <c r="J500" s="302">
        <v>210900000</v>
      </c>
    </row>
    <row r="501" spans="1:10" x14ac:dyDescent="0.25">
      <c r="A501">
        <v>801275</v>
      </c>
      <c r="B501">
        <v>831029</v>
      </c>
      <c r="C501" t="s">
        <v>2640</v>
      </c>
      <c r="D501" t="s">
        <v>1907</v>
      </c>
      <c r="E501" t="s">
        <v>2683</v>
      </c>
      <c r="F501" t="s">
        <v>2673</v>
      </c>
      <c r="G501" t="s">
        <v>2174</v>
      </c>
      <c r="H501" t="s">
        <v>1911</v>
      </c>
      <c r="I501">
        <v>0</v>
      </c>
      <c r="J501" s="302">
        <v>110000000</v>
      </c>
    </row>
    <row r="502" spans="1:10" x14ac:dyDescent="0.25">
      <c r="A502">
        <v>801277</v>
      </c>
      <c r="B502">
        <v>831030</v>
      </c>
      <c r="C502" t="s">
        <v>2640</v>
      </c>
      <c r="D502" t="s">
        <v>1907</v>
      </c>
      <c r="E502" t="s">
        <v>2684</v>
      </c>
      <c r="F502" t="s">
        <v>2642</v>
      </c>
      <c r="G502" t="s">
        <v>2312</v>
      </c>
      <c r="H502" t="s">
        <v>1911</v>
      </c>
      <c r="I502">
        <v>0</v>
      </c>
      <c r="J502" s="302">
        <v>166700000</v>
      </c>
    </row>
    <row r="503" spans="1:10" x14ac:dyDescent="0.25">
      <c r="A503">
        <v>801280</v>
      </c>
      <c r="B503">
        <v>831031</v>
      </c>
      <c r="C503" t="s">
        <v>2640</v>
      </c>
      <c r="D503" t="s">
        <v>1907</v>
      </c>
      <c r="E503" t="s">
        <v>2652</v>
      </c>
      <c r="F503" t="s">
        <v>2680</v>
      </c>
      <c r="G503" t="s">
        <v>2671</v>
      </c>
      <c r="H503" t="s">
        <v>1911</v>
      </c>
      <c r="I503">
        <v>0</v>
      </c>
      <c r="J503" s="302">
        <v>184300000</v>
      </c>
    </row>
    <row r="504" spans="1:10" x14ac:dyDescent="0.25">
      <c r="A504">
        <v>801295</v>
      </c>
      <c r="B504">
        <v>831032</v>
      </c>
      <c r="C504" t="s">
        <v>2640</v>
      </c>
      <c r="D504" t="s">
        <v>1907</v>
      </c>
      <c r="E504" t="s">
        <v>2685</v>
      </c>
      <c r="F504" t="s">
        <v>2663</v>
      </c>
      <c r="G504" t="s">
        <v>2174</v>
      </c>
      <c r="H504" t="s">
        <v>1911</v>
      </c>
      <c r="I504">
        <v>0</v>
      </c>
      <c r="J504" s="302">
        <v>404300000</v>
      </c>
    </row>
    <row r="505" spans="1:10" x14ac:dyDescent="0.25">
      <c r="A505">
        <v>801299</v>
      </c>
      <c r="B505">
        <v>831033</v>
      </c>
      <c r="C505" t="s">
        <v>2640</v>
      </c>
      <c r="D505" t="s">
        <v>1907</v>
      </c>
      <c r="E505" t="s">
        <v>2686</v>
      </c>
      <c r="F505" t="s">
        <v>2687</v>
      </c>
      <c r="G505" t="s">
        <v>2389</v>
      </c>
      <c r="H505" t="s">
        <v>1911</v>
      </c>
      <c r="I505">
        <v>0</v>
      </c>
      <c r="J505" s="302">
        <v>429900000</v>
      </c>
    </row>
    <row r="506" spans="1:10" x14ac:dyDescent="0.25">
      <c r="A506">
        <v>801300</v>
      </c>
      <c r="B506">
        <v>831034</v>
      </c>
      <c r="C506" t="s">
        <v>2640</v>
      </c>
      <c r="D506" t="s">
        <v>1907</v>
      </c>
      <c r="E506" t="s">
        <v>2641</v>
      </c>
      <c r="F506" t="s">
        <v>2669</v>
      </c>
      <c r="G506" t="s">
        <v>2666</v>
      </c>
      <c r="H506" t="s">
        <v>1911</v>
      </c>
      <c r="I506">
        <v>0</v>
      </c>
      <c r="J506" s="302">
        <v>158700000</v>
      </c>
    </row>
    <row r="507" spans="1:10" x14ac:dyDescent="0.25">
      <c r="A507">
        <v>801302</v>
      </c>
      <c r="B507">
        <v>831035</v>
      </c>
      <c r="C507" t="s">
        <v>2640</v>
      </c>
      <c r="D507" t="s">
        <v>1907</v>
      </c>
      <c r="E507" t="s">
        <v>2652</v>
      </c>
      <c r="F507" t="s">
        <v>2688</v>
      </c>
      <c r="G507" t="s">
        <v>2689</v>
      </c>
      <c r="H507" t="s">
        <v>1911</v>
      </c>
      <c r="I507">
        <v>0</v>
      </c>
      <c r="J507" s="302">
        <v>233600000</v>
      </c>
    </row>
    <row r="508" spans="1:10" x14ac:dyDescent="0.25">
      <c r="A508">
        <v>801312</v>
      </c>
      <c r="B508">
        <v>831036</v>
      </c>
      <c r="C508" t="s">
        <v>2640</v>
      </c>
      <c r="D508" t="s">
        <v>1907</v>
      </c>
      <c r="E508" t="s">
        <v>2652</v>
      </c>
      <c r="F508" t="s">
        <v>2690</v>
      </c>
      <c r="G508" t="s">
        <v>2323</v>
      </c>
      <c r="H508" t="s">
        <v>1911</v>
      </c>
      <c r="I508">
        <v>0</v>
      </c>
      <c r="J508" s="302">
        <v>187600000</v>
      </c>
    </row>
    <row r="509" spans="1:10" x14ac:dyDescent="0.25">
      <c r="A509">
        <v>801335</v>
      </c>
      <c r="B509">
        <v>831037</v>
      </c>
      <c r="C509" t="s">
        <v>2640</v>
      </c>
      <c r="D509" t="s">
        <v>1907</v>
      </c>
      <c r="E509" t="s">
        <v>2691</v>
      </c>
      <c r="F509" t="s">
        <v>2656</v>
      </c>
      <c r="G509" t="s">
        <v>2666</v>
      </c>
      <c r="H509" t="s">
        <v>1911</v>
      </c>
      <c r="I509">
        <v>0</v>
      </c>
      <c r="J509" s="302">
        <v>187100000</v>
      </c>
    </row>
    <row r="510" spans="1:10" x14ac:dyDescent="0.25">
      <c r="A510">
        <v>801339</v>
      </c>
      <c r="B510">
        <v>831038</v>
      </c>
      <c r="C510" t="s">
        <v>2640</v>
      </c>
      <c r="D510" t="s">
        <v>1907</v>
      </c>
      <c r="E510" t="s">
        <v>2652</v>
      </c>
      <c r="F510" t="s">
        <v>2692</v>
      </c>
      <c r="G510" t="s">
        <v>2389</v>
      </c>
      <c r="H510" t="s">
        <v>1911</v>
      </c>
      <c r="I510">
        <v>0</v>
      </c>
      <c r="J510" s="302">
        <v>259900000</v>
      </c>
    </row>
    <row r="511" spans="1:10" x14ac:dyDescent="0.25">
      <c r="A511">
        <v>801347</v>
      </c>
      <c r="B511">
        <v>831039</v>
      </c>
      <c r="C511" t="s">
        <v>2640</v>
      </c>
      <c r="D511" t="s">
        <v>1907</v>
      </c>
      <c r="E511" t="s">
        <v>2652</v>
      </c>
      <c r="F511" t="s">
        <v>2693</v>
      </c>
      <c r="G511" t="s">
        <v>2649</v>
      </c>
      <c r="H511" t="s">
        <v>1911</v>
      </c>
      <c r="I511">
        <v>0</v>
      </c>
      <c r="J511" s="302">
        <v>220900000</v>
      </c>
    </row>
    <row r="512" spans="1:10" x14ac:dyDescent="0.25">
      <c r="A512">
        <v>801354</v>
      </c>
      <c r="B512">
        <v>831040</v>
      </c>
      <c r="C512" t="s">
        <v>2640</v>
      </c>
      <c r="D512" t="s">
        <v>1907</v>
      </c>
      <c r="E512" t="s">
        <v>2655</v>
      </c>
      <c r="F512" t="s">
        <v>2669</v>
      </c>
      <c r="G512" t="s">
        <v>2694</v>
      </c>
      <c r="H512" t="s">
        <v>1911</v>
      </c>
      <c r="I512">
        <v>0</v>
      </c>
      <c r="J512" s="302">
        <v>362900000</v>
      </c>
    </row>
    <row r="513" spans="1:10" x14ac:dyDescent="0.25">
      <c r="A513">
        <v>801360</v>
      </c>
      <c r="B513">
        <v>831041</v>
      </c>
      <c r="C513" t="s">
        <v>2640</v>
      </c>
      <c r="D513" t="s">
        <v>1907</v>
      </c>
      <c r="E513" t="s">
        <v>2676</v>
      </c>
      <c r="F513" t="s">
        <v>2695</v>
      </c>
      <c r="G513" t="s">
        <v>2677</v>
      </c>
      <c r="H513" t="s">
        <v>1911</v>
      </c>
      <c r="I513">
        <v>0</v>
      </c>
      <c r="J513" s="302">
        <v>162400000</v>
      </c>
    </row>
    <row r="514" spans="1:10" x14ac:dyDescent="0.25">
      <c r="A514">
        <v>801362</v>
      </c>
      <c r="B514">
        <v>831042</v>
      </c>
      <c r="C514" t="s">
        <v>2640</v>
      </c>
      <c r="D514" t="s">
        <v>1907</v>
      </c>
      <c r="E514" t="s">
        <v>2696</v>
      </c>
      <c r="F514" t="s">
        <v>2697</v>
      </c>
      <c r="G514" t="s">
        <v>2179</v>
      </c>
      <c r="H514" t="s">
        <v>1911</v>
      </c>
      <c r="I514">
        <v>0</v>
      </c>
      <c r="J514" s="302">
        <v>205000000</v>
      </c>
    </row>
    <row r="515" spans="1:10" x14ac:dyDescent="0.25">
      <c r="A515">
        <v>801372</v>
      </c>
      <c r="B515">
        <v>831043</v>
      </c>
      <c r="C515" t="s">
        <v>2640</v>
      </c>
      <c r="D515" t="s">
        <v>1907</v>
      </c>
      <c r="E515" t="s">
        <v>2698</v>
      </c>
      <c r="F515" t="s">
        <v>2699</v>
      </c>
      <c r="G515" t="s">
        <v>2179</v>
      </c>
      <c r="H515" t="s">
        <v>1911</v>
      </c>
      <c r="I515">
        <v>0</v>
      </c>
      <c r="J515" s="302">
        <v>201300000</v>
      </c>
    </row>
    <row r="516" spans="1:10" x14ac:dyDescent="0.25">
      <c r="A516">
        <v>801379</v>
      </c>
      <c r="B516">
        <v>831044</v>
      </c>
      <c r="C516" t="s">
        <v>2640</v>
      </c>
      <c r="D516" t="s">
        <v>1907</v>
      </c>
      <c r="E516" t="s">
        <v>2652</v>
      </c>
      <c r="F516" t="s">
        <v>2688</v>
      </c>
      <c r="G516" t="s">
        <v>2389</v>
      </c>
      <c r="H516" t="s">
        <v>1911</v>
      </c>
      <c r="I516">
        <v>0</v>
      </c>
      <c r="J516" s="302">
        <v>233900000</v>
      </c>
    </row>
    <row r="517" spans="1:10" x14ac:dyDescent="0.25">
      <c r="A517">
        <v>801381</v>
      </c>
      <c r="B517">
        <v>831045</v>
      </c>
      <c r="C517" t="s">
        <v>2640</v>
      </c>
      <c r="D517" t="s">
        <v>1907</v>
      </c>
      <c r="E517" t="s">
        <v>2700</v>
      </c>
      <c r="F517" t="s">
        <v>2701</v>
      </c>
      <c r="G517" t="s">
        <v>2389</v>
      </c>
      <c r="H517" t="s">
        <v>1911</v>
      </c>
      <c r="I517">
        <v>0</v>
      </c>
      <c r="J517" s="302">
        <v>386000000</v>
      </c>
    </row>
    <row r="518" spans="1:10" x14ac:dyDescent="0.25">
      <c r="A518">
        <v>801383</v>
      </c>
      <c r="B518">
        <v>831046</v>
      </c>
      <c r="C518" t="s">
        <v>2640</v>
      </c>
      <c r="D518" t="s">
        <v>1907</v>
      </c>
      <c r="E518" t="s">
        <v>2702</v>
      </c>
      <c r="F518" t="s">
        <v>2703</v>
      </c>
      <c r="G518" t="s">
        <v>2389</v>
      </c>
      <c r="H518" t="s">
        <v>1911</v>
      </c>
      <c r="I518">
        <v>0</v>
      </c>
      <c r="J518" s="302">
        <v>265000000</v>
      </c>
    </row>
    <row r="519" spans="1:10" x14ac:dyDescent="0.25">
      <c r="A519">
        <v>801384</v>
      </c>
      <c r="B519">
        <v>831047</v>
      </c>
      <c r="C519" t="s">
        <v>2640</v>
      </c>
      <c r="D519" t="s">
        <v>1907</v>
      </c>
      <c r="E519" t="s">
        <v>2704</v>
      </c>
      <c r="F519" t="s">
        <v>2705</v>
      </c>
      <c r="G519" t="s">
        <v>2670</v>
      </c>
      <c r="H519" t="s">
        <v>1911</v>
      </c>
      <c r="I519">
        <v>0</v>
      </c>
      <c r="J519" s="302">
        <v>191900000</v>
      </c>
    </row>
    <row r="520" spans="1:10" x14ac:dyDescent="0.25">
      <c r="A520">
        <v>801388</v>
      </c>
      <c r="B520">
        <v>831048</v>
      </c>
      <c r="C520" t="s">
        <v>2640</v>
      </c>
      <c r="D520" t="s">
        <v>1907</v>
      </c>
      <c r="E520" t="s">
        <v>2706</v>
      </c>
      <c r="F520" t="s">
        <v>2705</v>
      </c>
      <c r="G520" t="s">
        <v>2389</v>
      </c>
      <c r="H520" t="s">
        <v>1911</v>
      </c>
      <c r="I520">
        <v>0</v>
      </c>
      <c r="J520" s="302">
        <v>202900000</v>
      </c>
    </row>
    <row r="521" spans="1:10" x14ac:dyDescent="0.25">
      <c r="A521">
        <v>801394</v>
      </c>
      <c r="B521">
        <v>831049</v>
      </c>
      <c r="C521" t="s">
        <v>2640</v>
      </c>
      <c r="D521" t="s">
        <v>1907</v>
      </c>
      <c r="E521" t="s">
        <v>2707</v>
      </c>
      <c r="F521" t="s">
        <v>2663</v>
      </c>
      <c r="G521" t="s">
        <v>2708</v>
      </c>
      <c r="H521" t="s">
        <v>1911</v>
      </c>
      <c r="I521">
        <v>0</v>
      </c>
      <c r="J521" s="302">
        <v>539900000</v>
      </c>
    </row>
    <row r="522" spans="1:10" x14ac:dyDescent="0.25">
      <c r="A522">
        <v>801397</v>
      </c>
      <c r="B522">
        <v>831050</v>
      </c>
      <c r="C522" t="s">
        <v>2640</v>
      </c>
      <c r="D522" t="s">
        <v>1907</v>
      </c>
      <c r="E522" t="s">
        <v>2709</v>
      </c>
      <c r="F522" t="s">
        <v>2705</v>
      </c>
      <c r="G522" t="s">
        <v>2389</v>
      </c>
      <c r="H522" t="s">
        <v>1911</v>
      </c>
      <c r="I522">
        <v>0</v>
      </c>
      <c r="J522" s="302">
        <v>200400000</v>
      </c>
    </row>
    <row r="523" spans="1:10" x14ac:dyDescent="0.25">
      <c r="A523">
        <v>801399</v>
      </c>
      <c r="B523">
        <v>831051</v>
      </c>
      <c r="C523" t="s">
        <v>2640</v>
      </c>
      <c r="D523" t="s">
        <v>1907</v>
      </c>
      <c r="E523" t="s">
        <v>2710</v>
      </c>
      <c r="F523" t="s">
        <v>2703</v>
      </c>
      <c r="G523" t="s">
        <v>2389</v>
      </c>
      <c r="H523" t="s">
        <v>1911</v>
      </c>
      <c r="I523">
        <v>0</v>
      </c>
      <c r="J523" s="302">
        <v>267900000</v>
      </c>
    </row>
    <row r="524" spans="1:10" x14ac:dyDescent="0.25">
      <c r="A524">
        <v>801410</v>
      </c>
      <c r="B524">
        <v>831052</v>
      </c>
      <c r="C524" t="s">
        <v>2640</v>
      </c>
      <c r="D524" t="s">
        <v>1907</v>
      </c>
      <c r="E524" t="s">
        <v>2711</v>
      </c>
      <c r="F524" t="s">
        <v>2699</v>
      </c>
      <c r="G524" t="s">
        <v>2179</v>
      </c>
      <c r="H524" t="s">
        <v>1911</v>
      </c>
      <c r="I524">
        <v>0</v>
      </c>
      <c r="J524" s="302">
        <v>189900000</v>
      </c>
    </row>
    <row r="525" spans="1:10" x14ac:dyDescent="0.25">
      <c r="A525">
        <v>801417</v>
      </c>
      <c r="B525">
        <v>831053</v>
      </c>
      <c r="C525" t="s">
        <v>2640</v>
      </c>
      <c r="D525" t="s">
        <v>1907</v>
      </c>
      <c r="E525" t="s">
        <v>2662</v>
      </c>
      <c r="F525" t="s">
        <v>2687</v>
      </c>
      <c r="G525" t="s">
        <v>2712</v>
      </c>
      <c r="H525" t="s">
        <v>1911</v>
      </c>
      <c r="I525">
        <v>0</v>
      </c>
      <c r="J525" s="302">
        <v>479900000</v>
      </c>
    </row>
    <row r="526" spans="1:10" x14ac:dyDescent="0.25">
      <c r="A526">
        <v>801421</v>
      </c>
      <c r="B526">
        <v>831054</v>
      </c>
      <c r="C526" t="s">
        <v>2640</v>
      </c>
      <c r="D526" t="s">
        <v>1907</v>
      </c>
      <c r="E526" t="s">
        <v>2698</v>
      </c>
      <c r="F526" t="s">
        <v>2713</v>
      </c>
      <c r="G526" t="s">
        <v>2179</v>
      </c>
      <c r="H526" t="s">
        <v>1911</v>
      </c>
      <c r="I526">
        <v>0</v>
      </c>
      <c r="J526" s="302">
        <v>209800000</v>
      </c>
    </row>
    <row r="527" spans="1:10" x14ac:dyDescent="0.25">
      <c r="A527">
        <v>801426</v>
      </c>
      <c r="B527">
        <v>831055</v>
      </c>
      <c r="C527" t="s">
        <v>2640</v>
      </c>
      <c r="D527" t="s">
        <v>1907</v>
      </c>
      <c r="E527" t="s">
        <v>2652</v>
      </c>
      <c r="F527" t="s">
        <v>2714</v>
      </c>
      <c r="G527" t="s">
        <v>2179</v>
      </c>
      <c r="H527" t="s">
        <v>1911</v>
      </c>
      <c r="I527">
        <v>0</v>
      </c>
      <c r="J527" s="302">
        <v>254900000</v>
      </c>
    </row>
    <row r="528" spans="1:10" x14ac:dyDescent="0.25">
      <c r="A528">
        <v>801435</v>
      </c>
      <c r="B528">
        <v>831056</v>
      </c>
      <c r="C528" t="s">
        <v>2640</v>
      </c>
      <c r="D528" t="s">
        <v>1907</v>
      </c>
      <c r="E528" t="s">
        <v>2652</v>
      </c>
      <c r="F528" t="s">
        <v>2715</v>
      </c>
      <c r="G528" t="s">
        <v>2389</v>
      </c>
      <c r="H528" t="s">
        <v>1911</v>
      </c>
      <c r="I528">
        <v>377200</v>
      </c>
      <c r="J528" s="302">
        <v>380000000</v>
      </c>
    </row>
    <row r="529" spans="1:10" x14ac:dyDescent="0.25">
      <c r="A529">
        <v>801441</v>
      </c>
      <c r="B529">
        <v>831057</v>
      </c>
      <c r="C529" t="s">
        <v>2640</v>
      </c>
      <c r="D529" t="s">
        <v>1907</v>
      </c>
      <c r="E529" t="s">
        <v>2716</v>
      </c>
      <c r="F529" t="s">
        <v>2717</v>
      </c>
      <c r="G529" t="s">
        <v>2718</v>
      </c>
      <c r="H529" t="s">
        <v>1911</v>
      </c>
      <c r="I529">
        <v>0</v>
      </c>
      <c r="J529" s="302">
        <v>594900000</v>
      </c>
    </row>
    <row r="530" spans="1:10" x14ac:dyDescent="0.25">
      <c r="A530">
        <v>801451</v>
      </c>
      <c r="B530">
        <v>831058</v>
      </c>
      <c r="C530" t="s">
        <v>2640</v>
      </c>
      <c r="D530" t="s">
        <v>1907</v>
      </c>
      <c r="E530" t="s">
        <v>2719</v>
      </c>
      <c r="F530" t="s">
        <v>2720</v>
      </c>
      <c r="G530" t="s">
        <v>2721</v>
      </c>
      <c r="H530" t="s">
        <v>1980</v>
      </c>
      <c r="I530">
        <v>381200</v>
      </c>
      <c r="J530" s="302">
        <v>389900000</v>
      </c>
    </row>
    <row r="531" spans="1:10" x14ac:dyDescent="0.25">
      <c r="A531">
        <v>801452</v>
      </c>
      <c r="B531">
        <v>831059</v>
      </c>
      <c r="C531" t="s">
        <v>2640</v>
      </c>
      <c r="D531" t="s">
        <v>1907</v>
      </c>
      <c r="E531" t="s">
        <v>2698</v>
      </c>
      <c r="F531" t="s">
        <v>2722</v>
      </c>
      <c r="G531" t="s">
        <v>2179</v>
      </c>
      <c r="H531" t="s">
        <v>1911</v>
      </c>
      <c r="I531">
        <v>0</v>
      </c>
      <c r="J531" s="302">
        <v>269900000</v>
      </c>
    </row>
    <row r="532" spans="1:10" x14ac:dyDescent="0.25">
      <c r="A532">
        <v>801462</v>
      </c>
      <c r="B532">
        <v>831060</v>
      </c>
      <c r="C532" t="s">
        <v>2640</v>
      </c>
      <c r="D532" t="s">
        <v>1907</v>
      </c>
      <c r="E532" t="s">
        <v>2711</v>
      </c>
      <c r="F532" t="s">
        <v>2722</v>
      </c>
      <c r="G532" t="s">
        <v>2195</v>
      </c>
      <c r="H532" t="s">
        <v>1911</v>
      </c>
      <c r="I532">
        <v>0</v>
      </c>
      <c r="J532" s="302">
        <v>236200000</v>
      </c>
    </row>
    <row r="533" spans="1:10" x14ac:dyDescent="0.25">
      <c r="A533">
        <v>801468</v>
      </c>
      <c r="B533">
        <v>831061</v>
      </c>
      <c r="C533" t="s">
        <v>2640</v>
      </c>
      <c r="D533" t="s">
        <v>1907</v>
      </c>
      <c r="E533" t="s">
        <v>2700</v>
      </c>
      <c r="F533" t="s">
        <v>2723</v>
      </c>
      <c r="G533" t="s">
        <v>2389</v>
      </c>
      <c r="H533" t="s">
        <v>1980</v>
      </c>
      <c r="I533">
        <v>650900</v>
      </c>
      <c r="J533" s="302">
        <v>619900000</v>
      </c>
    </row>
    <row r="534" spans="1:10" x14ac:dyDescent="0.25">
      <c r="A534">
        <v>801480</v>
      </c>
      <c r="B534">
        <v>831062</v>
      </c>
      <c r="C534" t="s">
        <v>2640</v>
      </c>
      <c r="D534" t="s">
        <v>1907</v>
      </c>
      <c r="E534" t="s">
        <v>2698</v>
      </c>
      <c r="F534" t="s">
        <v>2724</v>
      </c>
      <c r="G534" t="s">
        <v>2179</v>
      </c>
      <c r="H534" t="s">
        <v>1980</v>
      </c>
      <c r="I534">
        <v>273100</v>
      </c>
      <c r="J534" s="302">
        <v>294900000</v>
      </c>
    </row>
    <row r="535" spans="1:10" x14ac:dyDescent="0.25">
      <c r="A535">
        <v>801069</v>
      </c>
      <c r="B535">
        <v>832001</v>
      </c>
      <c r="C535" t="s">
        <v>2640</v>
      </c>
      <c r="D535" t="s">
        <v>1907</v>
      </c>
      <c r="E535" t="s">
        <v>2725</v>
      </c>
      <c r="F535" t="s">
        <v>2726</v>
      </c>
      <c r="G535" t="s">
        <v>2206</v>
      </c>
      <c r="H535" t="s">
        <v>1911</v>
      </c>
      <c r="I535">
        <v>0</v>
      </c>
      <c r="J535" s="302">
        <v>129600000</v>
      </c>
    </row>
    <row r="536" spans="1:10" x14ac:dyDescent="0.25">
      <c r="A536">
        <v>801070</v>
      </c>
      <c r="B536">
        <v>832002</v>
      </c>
      <c r="C536" t="s">
        <v>2640</v>
      </c>
      <c r="D536" t="s">
        <v>1907</v>
      </c>
      <c r="E536" t="s">
        <v>2727</v>
      </c>
      <c r="F536" t="s">
        <v>2726</v>
      </c>
      <c r="G536" t="s">
        <v>2213</v>
      </c>
      <c r="H536" t="s">
        <v>1911</v>
      </c>
      <c r="I536">
        <v>0</v>
      </c>
      <c r="J536" s="302">
        <v>145200000</v>
      </c>
    </row>
    <row r="537" spans="1:10" x14ac:dyDescent="0.25">
      <c r="A537">
        <v>801084</v>
      </c>
      <c r="B537">
        <v>832003</v>
      </c>
      <c r="C537" t="s">
        <v>2640</v>
      </c>
      <c r="D537" t="s">
        <v>1907</v>
      </c>
      <c r="E537" t="s">
        <v>2728</v>
      </c>
      <c r="F537" t="s">
        <v>2726</v>
      </c>
      <c r="G537" t="s">
        <v>2729</v>
      </c>
      <c r="H537" t="s">
        <v>1911</v>
      </c>
      <c r="I537">
        <v>0</v>
      </c>
      <c r="J537" s="302">
        <v>134100000</v>
      </c>
    </row>
    <row r="538" spans="1:10" x14ac:dyDescent="0.25">
      <c r="A538">
        <v>801118</v>
      </c>
      <c r="B538">
        <v>832004</v>
      </c>
      <c r="C538" t="s">
        <v>2640</v>
      </c>
      <c r="D538" t="s">
        <v>1907</v>
      </c>
      <c r="E538" t="s">
        <v>2725</v>
      </c>
      <c r="F538" t="s">
        <v>2726</v>
      </c>
      <c r="G538" t="s">
        <v>2207</v>
      </c>
      <c r="H538" t="s">
        <v>1911</v>
      </c>
      <c r="I538">
        <v>0</v>
      </c>
      <c r="J538" s="302">
        <v>120700000</v>
      </c>
    </row>
    <row r="539" spans="1:10" x14ac:dyDescent="0.25">
      <c r="A539">
        <v>801130</v>
      </c>
      <c r="B539">
        <v>832005</v>
      </c>
      <c r="C539" t="s">
        <v>2640</v>
      </c>
      <c r="D539" t="s">
        <v>1907</v>
      </c>
      <c r="E539" t="s">
        <v>2672</v>
      </c>
      <c r="F539" t="s">
        <v>2730</v>
      </c>
      <c r="G539" t="s">
        <v>2230</v>
      </c>
      <c r="H539" t="s">
        <v>1911</v>
      </c>
      <c r="I539">
        <v>0</v>
      </c>
      <c r="J539" s="302">
        <v>107800000</v>
      </c>
    </row>
    <row r="540" spans="1:10" x14ac:dyDescent="0.25">
      <c r="A540">
        <v>801146</v>
      </c>
      <c r="B540">
        <v>832006</v>
      </c>
      <c r="C540" t="s">
        <v>2640</v>
      </c>
      <c r="D540" t="s">
        <v>1907</v>
      </c>
      <c r="E540" t="s">
        <v>2731</v>
      </c>
      <c r="F540" t="s">
        <v>2732</v>
      </c>
      <c r="G540" t="s">
        <v>2219</v>
      </c>
      <c r="H540" t="s">
        <v>1911</v>
      </c>
      <c r="I540">
        <v>0</v>
      </c>
      <c r="J540" s="302">
        <v>95300000</v>
      </c>
    </row>
    <row r="541" spans="1:10" x14ac:dyDescent="0.25">
      <c r="A541">
        <v>801148</v>
      </c>
      <c r="B541">
        <v>832007</v>
      </c>
      <c r="C541" t="s">
        <v>2640</v>
      </c>
      <c r="D541" t="s">
        <v>1907</v>
      </c>
      <c r="E541" t="s">
        <v>2672</v>
      </c>
      <c r="F541" t="s">
        <v>2732</v>
      </c>
      <c r="G541" t="s">
        <v>2733</v>
      </c>
      <c r="H541" t="s">
        <v>1911</v>
      </c>
      <c r="I541">
        <v>0</v>
      </c>
      <c r="J541" s="302">
        <v>113300000</v>
      </c>
    </row>
    <row r="542" spans="1:10" x14ac:dyDescent="0.25">
      <c r="A542">
        <v>801151</v>
      </c>
      <c r="B542">
        <v>832008</v>
      </c>
      <c r="C542" t="s">
        <v>2640</v>
      </c>
      <c r="D542" t="s">
        <v>1907</v>
      </c>
      <c r="E542" t="s">
        <v>2734</v>
      </c>
      <c r="F542" t="s">
        <v>2732</v>
      </c>
      <c r="G542" t="s">
        <v>2735</v>
      </c>
      <c r="H542" t="s">
        <v>1911</v>
      </c>
      <c r="I542">
        <v>0</v>
      </c>
      <c r="J542" s="302">
        <v>123200000</v>
      </c>
    </row>
    <row r="543" spans="1:10" x14ac:dyDescent="0.25">
      <c r="A543">
        <v>801169</v>
      </c>
      <c r="B543">
        <v>832009</v>
      </c>
      <c r="C543" t="s">
        <v>2640</v>
      </c>
      <c r="D543" t="s">
        <v>1907</v>
      </c>
      <c r="E543" t="s">
        <v>2734</v>
      </c>
      <c r="F543" t="s">
        <v>2732</v>
      </c>
      <c r="G543" t="s">
        <v>2736</v>
      </c>
      <c r="H543" t="s">
        <v>1911</v>
      </c>
      <c r="I543">
        <v>0</v>
      </c>
      <c r="J543" s="302">
        <v>129200000</v>
      </c>
    </row>
    <row r="544" spans="1:10" x14ac:dyDescent="0.25">
      <c r="A544">
        <v>801208</v>
      </c>
      <c r="B544">
        <v>832010</v>
      </c>
      <c r="C544" t="s">
        <v>2640</v>
      </c>
      <c r="D544" t="s">
        <v>1907</v>
      </c>
      <c r="E544" t="s">
        <v>2652</v>
      </c>
      <c r="F544" t="s">
        <v>2737</v>
      </c>
      <c r="G544" t="s">
        <v>2649</v>
      </c>
      <c r="H544" t="s">
        <v>1911</v>
      </c>
      <c r="I544">
        <v>0</v>
      </c>
      <c r="J544" s="302">
        <v>241500000</v>
      </c>
    </row>
    <row r="545" spans="1:10" x14ac:dyDescent="0.25">
      <c r="A545">
        <v>801211</v>
      </c>
      <c r="B545">
        <v>832011</v>
      </c>
      <c r="C545" t="s">
        <v>2640</v>
      </c>
      <c r="D545" t="s">
        <v>1907</v>
      </c>
      <c r="E545" t="s">
        <v>2652</v>
      </c>
      <c r="F545" t="s">
        <v>2738</v>
      </c>
      <c r="G545" t="s">
        <v>2173</v>
      </c>
      <c r="H545" t="s">
        <v>1911</v>
      </c>
      <c r="I545">
        <v>0</v>
      </c>
      <c r="J545" s="302">
        <v>214700000</v>
      </c>
    </row>
    <row r="546" spans="1:10" x14ac:dyDescent="0.25">
      <c r="A546">
        <v>801231</v>
      </c>
      <c r="B546">
        <v>832012</v>
      </c>
      <c r="C546" t="s">
        <v>2640</v>
      </c>
      <c r="D546" t="s">
        <v>1907</v>
      </c>
      <c r="E546" t="s">
        <v>2739</v>
      </c>
      <c r="F546" t="s">
        <v>2740</v>
      </c>
      <c r="G546" t="s">
        <v>2741</v>
      </c>
      <c r="H546" t="s">
        <v>1911</v>
      </c>
      <c r="I546">
        <v>0</v>
      </c>
      <c r="J546" s="302">
        <v>157900000</v>
      </c>
    </row>
    <row r="547" spans="1:10" x14ac:dyDescent="0.25">
      <c r="A547">
        <v>801247</v>
      </c>
      <c r="B547">
        <v>832013</v>
      </c>
      <c r="C547" t="s">
        <v>2640</v>
      </c>
      <c r="D547" t="s">
        <v>1907</v>
      </c>
      <c r="E547" t="s">
        <v>2725</v>
      </c>
      <c r="F547" t="s">
        <v>2726</v>
      </c>
      <c r="G547" t="s">
        <v>2742</v>
      </c>
      <c r="H547" t="s">
        <v>1911</v>
      </c>
      <c r="I547">
        <v>0</v>
      </c>
      <c r="J547" s="302">
        <v>137200000</v>
      </c>
    </row>
    <row r="548" spans="1:10" x14ac:dyDescent="0.25">
      <c r="A548">
        <v>801274</v>
      </c>
      <c r="B548">
        <v>832014</v>
      </c>
      <c r="C548" t="s">
        <v>2640</v>
      </c>
      <c r="D548" t="s">
        <v>1907</v>
      </c>
      <c r="E548" t="s">
        <v>2731</v>
      </c>
      <c r="F548" t="s">
        <v>2732</v>
      </c>
      <c r="G548" t="s">
        <v>2743</v>
      </c>
      <c r="H548" t="s">
        <v>1911</v>
      </c>
      <c r="I548">
        <v>0</v>
      </c>
      <c r="J548" s="302">
        <v>95500000</v>
      </c>
    </row>
    <row r="549" spans="1:10" x14ac:dyDescent="0.25">
      <c r="A549">
        <v>801282</v>
      </c>
      <c r="B549">
        <v>832015</v>
      </c>
      <c r="C549" t="s">
        <v>2640</v>
      </c>
      <c r="D549" t="s">
        <v>1907</v>
      </c>
      <c r="E549" t="s">
        <v>2744</v>
      </c>
      <c r="F549" t="s">
        <v>2745</v>
      </c>
      <c r="G549" t="s">
        <v>2389</v>
      </c>
      <c r="H549" t="s">
        <v>1911</v>
      </c>
      <c r="I549">
        <v>0</v>
      </c>
      <c r="J549" s="302">
        <v>244900000</v>
      </c>
    </row>
    <row r="550" spans="1:10" x14ac:dyDescent="0.25">
      <c r="A550">
        <v>801285</v>
      </c>
      <c r="B550">
        <v>832016</v>
      </c>
      <c r="C550" t="s">
        <v>2640</v>
      </c>
      <c r="D550" t="s">
        <v>1907</v>
      </c>
      <c r="E550" t="s">
        <v>2746</v>
      </c>
      <c r="F550" t="s">
        <v>2732</v>
      </c>
      <c r="G550" t="s">
        <v>2564</v>
      </c>
      <c r="H550" t="s">
        <v>1911</v>
      </c>
      <c r="I550">
        <v>0</v>
      </c>
      <c r="J550" s="302">
        <v>105200000</v>
      </c>
    </row>
    <row r="551" spans="1:10" x14ac:dyDescent="0.25">
      <c r="A551">
        <v>801290</v>
      </c>
      <c r="B551">
        <v>832017</v>
      </c>
      <c r="C551" t="s">
        <v>2640</v>
      </c>
      <c r="D551" t="s">
        <v>1907</v>
      </c>
      <c r="E551" t="s">
        <v>2747</v>
      </c>
      <c r="F551" t="s">
        <v>2732</v>
      </c>
      <c r="G551" t="s">
        <v>2564</v>
      </c>
      <c r="H551" t="s">
        <v>1911</v>
      </c>
      <c r="I551">
        <v>0</v>
      </c>
      <c r="J551" s="302">
        <v>81900000</v>
      </c>
    </row>
    <row r="552" spans="1:10" x14ac:dyDescent="0.25">
      <c r="A552">
        <v>801298</v>
      </c>
      <c r="B552">
        <v>832018</v>
      </c>
      <c r="C552" t="s">
        <v>2640</v>
      </c>
      <c r="D552" t="s">
        <v>1907</v>
      </c>
      <c r="E552" t="s">
        <v>2731</v>
      </c>
      <c r="F552" t="s">
        <v>2748</v>
      </c>
      <c r="G552" t="s">
        <v>2749</v>
      </c>
      <c r="H552" t="s">
        <v>1911</v>
      </c>
      <c r="I552">
        <v>0</v>
      </c>
      <c r="J552" s="302">
        <v>104800000</v>
      </c>
    </row>
    <row r="553" spans="1:10" x14ac:dyDescent="0.25">
      <c r="A553">
        <v>801303</v>
      </c>
      <c r="B553">
        <v>832019</v>
      </c>
      <c r="C553" t="s">
        <v>2640</v>
      </c>
      <c r="D553" t="s">
        <v>1907</v>
      </c>
      <c r="E553" t="s">
        <v>2672</v>
      </c>
      <c r="F553" t="s">
        <v>2748</v>
      </c>
      <c r="G553" t="s">
        <v>2750</v>
      </c>
      <c r="H553" t="s">
        <v>1911</v>
      </c>
      <c r="I553">
        <v>0</v>
      </c>
      <c r="J553" s="302">
        <v>108100000</v>
      </c>
    </row>
    <row r="554" spans="1:10" x14ac:dyDescent="0.25">
      <c r="A554">
        <v>801305</v>
      </c>
      <c r="B554">
        <v>832020</v>
      </c>
      <c r="C554" t="s">
        <v>2640</v>
      </c>
      <c r="D554" t="s">
        <v>1907</v>
      </c>
      <c r="E554" t="s">
        <v>2751</v>
      </c>
      <c r="F554" t="s">
        <v>2745</v>
      </c>
      <c r="G554" t="s">
        <v>2712</v>
      </c>
      <c r="H554" t="s">
        <v>1911</v>
      </c>
      <c r="I554">
        <v>0</v>
      </c>
      <c r="J554" s="302">
        <v>349900000</v>
      </c>
    </row>
    <row r="555" spans="1:10" x14ac:dyDescent="0.25">
      <c r="A555">
        <v>801314</v>
      </c>
      <c r="B555">
        <v>832021</v>
      </c>
      <c r="C555" t="s">
        <v>2640</v>
      </c>
      <c r="D555" t="s">
        <v>1907</v>
      </c>
      <c r="E555" t="s">
        <v>2731</v>
      </c>
      <c r="F555" t="s">
        <v>2752</v>
      </c>
      <c r="G555" t="s">
        <v>2753</v>
      </c>
      <c r="H555" t="s">
        <v>1911</v>
      </c>
      <c r="I555">
        <v>0</v>
      </c>
      <c r="J555" s="302">
        <v>106900000</v>
      </c>
    </row>
    <row r="556" spans="1:10" x14ac:dyDescent="0.25">
      <c r="A556">
        <v>801318</v>
      </c>
      <c r="B556">
        <v>832022</v>
      </c>
      <c r="C556" t="s">
        <v>2640</v>
      </c>
      <c r="D556" t="s">
        <v>1907</v>
      </c>
      <c r="E556" t="s">
        <v>2731</v>
      </c>
      <c r="F556" t="s">
        <v>2754</v>
      </c>
      <c r="G556" t="s">
        <v>2755</v>
      </c>
      <c r="H556" t="s">
        <v>1911</v>
      </c>
      <c r="I556">
        <v>0</v>
      </c>
      <c r="J556" s="302">
        <v>109800000</v>
      </c>
    </row>
    <row r="557" spans="1:10" x14ac:dyDescent="0.25">
      <c r="A557">
        <v>801319</v>
      </c>
      <c r="B557">
        <v>832023</v>
      </c>
      <c r="C557" t="s">
        <v>2640</v>
      </c>
      <c r="D557" t="s">
        <v>1907</v>
      </c>
      <c r="E557" t="s">
        <v>2756</v>
      </c>
      <c r="F557" t="s">
        <v>2752</v>
      </c>
      <c r="G557" t="s">
        <v>2753</v>
      </c>
      <c r="H557" t="s">
        <v>1911</v>
      </c>
      <c r="I557">
        <v>0</v>
      </c>
      <c r="J557" s="302">
        <v>113700000</v>
      </c>
    </row>
    <row r="558" spans="1:10" x14ac:dyDescent="0.25">
      <c r="A558">
        <v>801323</v>
      </c>
      <c r="B558">
        <v>832024</v>
      </c>
      <c r="C558" t="s">
        <v>2640</v>
      </c>
      <c r="D558" t="s">
        <v>1907</v>
      </c>
      <c r="E558" t="s">
        <v>2746</v>
      </c>
      <c r="F558" t="s">
        <v>2732</v>
      </c>
      <c r="G558" t="s">
        <v>2540</v>
      </c>
      <c r="H558" t="s">
        <v>1911</v>
      </c>
      <c r="I558">
        <v>0</v>
      </c>
      <c r="J558" s="302">
        <v>112000000</v>
      </c>
    </row>
    <row r="559" spans="1:10" x14ac:dyDescent="0.25">
      <c r="A559">
        <v>801325</v>
      </c>
      <c r="B559">
        <v>832025</v>
      </c>
      <c r="C559" t="s">
        <v>2640</v>
      </c>
      <c r="D559" t="s">
        <v>1907</v>
      </c>
      <c r="E559" t="s">
        <v>2746</v>
      </c>
      <c r="F559" t="s">
        <v>2752</v>
      </c>
      <c r="G559" t="s">
        <v>2564</v>
      </c>
      <c r="H559" t="s">
        <v>1911</v>
      </c>
      <c r="I559">
        <v>0</v>
      </c>
      <c r="J559" s="302">
        <v>115000000</v>
      </c>
    </row>
    <row r="560" spans="1:10" x14ac:dyDescent="0.25">
      <c r="A560">
        <v>801326</v>
      </c>
      <c r="B560">
        <v>832026</v>
      </c>
      <c r="C560" t="s">
        <v>2640</v>
      </c>
      <c r="D560" t="s">
        <v>1907</v>
      </c>
      <c r="E560" t="s">
        <v>2756</v>
      </c>
      <c r="F560" t="s">
        <v>2752</v>
      </c>
      <c r="G560" t="s">
        <v>2755</v>
      </c>
      <c r="H560" t="s">
        <v>1911</v>
      </c>
      <c r="I560">
        <v>0</v>
      </c>
      <c r="J560" s="302">
        <v>115600000</v>
      </c>
    </row>
    <row r="561" spans="1:10" x14ac:dyDescent="0.25">
      <c r="A561">
        <v>801327</v>
      </c>
      <c r="B561">
        <v>832027</v>
      </c>
      <c r="C561" t="s">
        <v>2640</v>
      </c>
      <c r="D561" t="s">
        <v>1907</v>
      </c>
      <c r="E561" t="s">
        <v>2731</v>
      </c>
      <c r="F561" t="s">
        <v>2757</v>
      </c>
      <c r="G561" t="s">
        <v>2753</v>
      </c>
      <c r="H561" t="s">
        <v>1911</v>
      </c>
      <c r="I561">
        <v>0</v>
      </c>
      <c r="J561" s="302">
        <v>104900000</v>
      </c>
    </row>
    <row r="562" spans="1:10" x14ac:dyDescent="0.25">
      <c r="A562">
        <v>801340</v>
      </c>
      <c r="B562">
        <v>832028</v>
      </c>
      <c r="C562" t="s">
        <v>2640</v>
      </c>
      <c r="D562" t="s">
        <v>1907</v>
      </c>
      <c r="E562" t="s">
        <v>2731</v>
      </c>
      <c r="F562" t="s">
        <v>2758</v>
      </c>
      <c r="G562" t="s">
        <v>2759</v>
      </c>
      <c r="H562" t="s">
        <v>1911</v>
      </c>
      <c r="I562">
        <v>0</v>
      </c>
      <c r="J562" s="302">
        <v>108100000</v>
      </c>
    </row>
    <row r="563" spans="1:10" x14ac:dyDescent="0.25">
      <c r="A563">
        <v>801341</v>
      </c>
      <c r="B563">
        <v>832029</v>
      </c>
      <c r="C563" t="s">
        <v>2640</v>
      </c>
      <c r="D563" t="s">
        <v>1907</v>
      </c>
      <c r="E563" t="s">
        <v>2731</v>
      </c>
      <c r="F563" t="s">
        <v>2760</v>
      </c>
      <c r="G563" t="s">
        <v>2761</v>
      </c>
      <c r="H563" t="s">
        <v>1911</v>
      </c>
      <c r="I563">
        <v>0</v>
      </c>
      <c r="J563" s="302">
        <v>106100000</v>
      </c>
    </row>
    <row r="564" spans="1:10" x14ac:dyDescent="0.25">
      <c r="A564">
        <v>801342</v>
      </c>
      <c r="B564">
        <v>832030</v>
      </c>
      <c r="C564" t="s">
        <v>2640</v>
      </c>
      <c r="D564" t="s">
        <v>1907</v>
      </c>
      <c r="E564" t="s">
        <v>2762</v>
      </c>
      <c r="F564" t="s">
        <v>2763</v>
      </c>
      <c r="G564" t="s">
        <v>2764</v>
      </c>
      <c r="H564" t="s">
        <v>1911</v>
      </c>
      <c r="I564">
        <v>0</v>
      </c>
      <c r="J564" s="302">
        <v>145900000</v>
      </c>
    </row>
    <row r="565" spans="1:10" x14ac:dyDescent="0.25">
      <c r="A565">
        <v>801348</v>
      </c>
      <c r="B565">
        <v>832031</v>
      </c>
      <c r="C565" t="s">
        <v>2640</v>
      </c>
      <c r="D565" t="s">
        <v>1907</v>
      </c>
      <c r="E565" t="s">
        <v>2762</v>
      </c>
      <c r="F565" t="s">
        <v>2760</v>
      </c>
      <c r="G565" t="s">
        <v>2764</v>
      </c>
      <c r="H565" t="s">
        <v>1911</v>
      </c>
      <c r="I565">
        <v>0</v>
      </c>
      <c r="J565" s="302">
        <v>141100000</v>
      </c>
    </row>
    <row r="566" spans="1:10" x14ac:dyDescent="0.25">
      <c r="A566">
        <v>801349</v>
      </c>
      <c r="B566">
        <v>832032</v>
      </c>
      <c r="C566" t="s">
        <v>2640</v>
      </c>
      <c r="D566" t="s">
        <v>1907</v>
      </c>
      <c r="E566" t="s">
        <v>2765</v>
      </c>
      <c r="F566" t="s">
        <v>2760</v>
      </c>
      <c r="G566" t="s">
        <v>2761</v>
      </c>
      <c r="H566" t="s">
        <v>1911</v>
      </c>
      <c r="I566">
        <v>0</v>
      </c>
      <c r="J566" s="302">
        <v>98900000</v>
      </c>
    </row>
    <row r="567" spans="1:10" x14ac:dyDescent="0.25">
      <c r="A567">
        <v>801352</v>
      </c>
      <c r="B567">
        <v>832033</v>
      </c>
      <c r="C567" t="s">
        <v>2640</v>
      </c>
      <c r="D567" t="s">
        <v>1907</v>
      </c>
      <c r="E567" t="s">
        <v>2762</v>
      </c>
      <c r="F567" t="s">
        <v>2766</v>
      </c>
      <c r="G567" t="s">
        <v>2767</v>
      </c>
      <c r="H567" t="s">
        <v>1911</v>
      </c>
      <c r="I567">
        <v>0</v>
      </c>
      <c r="J567" s="302">
        <v>141500000</v>
      </c>
    </row>
    <row r="568" spans="1:10" x14ac:dyDescent="0.25">
      <c r="A568">
        <v>801356</v>
      </c>
      <c r="B568">
        <v>832034</v>
      </c>
      <c r="C568" t="s">
        <v>2640</v>
      </c>
      <c r="D568" t="s">
        <v>1907</v>
      </c>
      <c r="E568" t="s">
        <v>2731</v>
      </c>
      <c r="F568" t="s">
        <v>2768</v>
      </c>
      <c r="G568" t="s">
        <v>2213</v>
      </c>
      <c r="H568" t="s">
        <v>1911</v>
      </c>
      <c r="I568">
        <v>0</v>
      </c>
      <c r="J568" s="302">
        <v>108400000</v>
      </c>
    </row>
    <row r="569" spans="1:10" x14ac:dyDescent="0.25">
      <c r="A569">
        <v>801358</v>
      </c>
      <c r="B569">
        <v>832035</v>
      </c>
      <c r="C569" t="s">
        <v>2640</v>
      </c>
      <c r="D569" t="s">
        <v>1907</v>
      </c>
      <c r="E569" t="s">
        <v>2762</v>
      </c>
      <c r="F569" t="s">
        <v>2766</v>
      </c>
      <c r="G569" t="s">
        <v>2769</v>
      </c>
      <c r="H569" t="s">
        <v>1911</v>
      </c>
      <c r="I569">
        <v>0</v>
      </c>
      <c r="J569" s="302">
        <v>154900000</v>
      </c>
    </row>
    <row r="570" spans="1:10" x14ac:dyDescent="0.25">
      <c r="A570">
        <v>801365</v>
      </c>
      <c r="B570">
        <v>832036</v>
      </c>
      <c r="C570" t="s">
        <v>2640</v>
      </c>
      <c r="D570" t="s">
        <v>1907</v>
      </c>
      <c r="E570" t="s">
        <v>2644</v>
      </c>
      <c r="F570" t="s">
        <v>2770</v>
      </c>
      <c r="G570" t="s">
        <v>2179</v>
      </c>
      <c r="H570" t="s">
        <v>1911</v>
      </c>
      <c r="I570">
        <v>0</v>
      </c>
      <c r="J570" s="302">
        <v>167200000</v>
      </c>
    </row>
    <row r="571" spans="1:10" x14ac:dyDescent="0.25">
      <c r="A571">
        <v>801368</v>
      </c>
      <c r="B571">
        <v>832037</v>
      </c>
      <c r="C571" t="s">
        <v>2640</v>
      </c>
      <c r="D571" t="s">
        <v>1907</v>
      </c>
      <c r="E571" t="s">
        <v>2698</v>
      </c>
      <c r="F571" t="s">
        <v>2771</v>
      </c>
      <c r="G571" t="s">
        <v>2276</v>
      </c>
      <c r="H571" t="s">
        <v>1911</v>
      </c>
      <c r="I571">
        <v>0</v>
      </c>
      <c r="J571" s="302">
        <v>172900000</v>
      </c>
    </row>
    <row r="572" spans="1:10" x14ac:dyDescent="0.25">
      <c r="A572">
        <v>801369</v>
      </c>
      <c r="B572">
        <v>832038</v>
      </c>
      <c r="C572" t="s">
        <v>2640</v>
      </c>
      <c r="D572" t="s">
        <v>1907</v>
      </c>
      <c r="E572" t="s">
        <v>2731</v>
      </c>
      <c r="F572" t="s">
        <v>2757</v>
      </c>
      <c r="G572" t="s">
        <v>2755</v>
      </c>
      <c r="H572" t="s">
        <v>1911</v>
      </c>
      <c r="I572">
        <v>0</v>
      </c>
      <c r="J572" s="302">
        <v>110400000</v>
      </c>
    </row>
    <row r="573" spans="1:10" x14ac:dyDescent="0.25">
      <c r="A573">
        <v>801370</v>
      </c>
      <c r="B573">
        <v>832039</v>
      </c>
      <c r="C573" t="s">
        <v>2640</v>
      </c>
      <c r="D573" t="s">
        <v>1907</v>
      </c>
      <c r="E573" t="s">
        <v>2756</v>
      </c>
      <c r="F573" t="s">
        <v>2772</v>
      </c>
      <c r="G573" t="s">
        <v>2755</v>
      </c>
      <c r="H573" t="s">
        <v>1911</v>
      </c>
      <c r="I573">
        <v>0</v>
      </c>
      <c r="J573" s="302">
        <v>122500000</v>
      </c>
    </row>
    <row r="574" spans="1:10" x14ac:dyDescent="0.25">
      <c r="A574">
        <v>801375</v>
      </c>
      <c r="B574">
        <v>832040</v>
      </c>
      <c r="C574" t="s">
        <v>2640</v>
      </c>
      <c r="D574" t="s">
        <v>1907</v>
      </c>
      <c r="E574" t="s">
        <v>2773</v>
      </c>
      <c r="F574" t="s">
        <v>2774</v>
      </c>
      <c r="G574" t="s">
        <v>2775</v>
      </c>
      <c r="H574" t="s">
        <v>1911</v>
      </c>
      <c r="I574">
        <v>0</v>
      </c>
      <c r="J574" s="302">
        <v>184900000</v>
      </c>
    </row>
    <row r="575" spans="1:10" x14ac:dyDescent="0.25">
      <c r="A575">
        <v>801380</v>
      </c>
      <c r="B575">
        <v>832041</v>
      </c>
      <c r="C575" t="s">
        <v>2640</v>
      </c>
      <c r="D575" t="s">
        <v>1907</v>
      </c>
      <c r="E575" t="s">
        <v>2696</v>
      </c>
      <c r="F575" t="s">
        <v>2771</v>
      </c>
      <c r="G575" t="s">
        <v>2179</v>
      </c>
      <c r="H575" t="s">
        <v>1911</v>
      </c>
      <c r="I575">
        <v>0</v>
      </c>
      <c r="J575" s="302">
        <v>176900000</v>
      </c>
    </row>
    <row r="576" spans="1:10" x14ac:dyDescent="0.25">
      <c r="A576">
        <v>801382</v>
      </c>
      <c r="B576">
        <v>832042</v>
      </c>
      <c r="C576" t="s">
        <v>2640</v>
      </c>
      <c r="D576" t="s">
        <v>1907</v>
      </c>
      <c r="E576" t="s">
        <v>2756</v>
      </c>
      <c r="F576" t="s">
        <v>2772</v>
      </c>
      <c r="G576" t="s">
        <v>2753</v>
      </c>
      <c r="H576" t="s">
        <v>1911</v>
      </c>
      <c r="I576">
        <v>0</v>
      </c>
      <c r="J576" s="302">
        <v>118700000</v>
      </c>
    </row>
    <row r="577" spans="1:10" x14ac:dyDescent="0.25">
      <c r="A577">
        <v>801385</v>
      </c>
      <c r="B577">
        <v>832043</v>
      </c>
      <c r="C577" t="s">
        <v>2640</v>
      </c>
      <c r="D577" t="s">
        <v>1907</v>
      </c>
      <c r="E577" t="s">
        <v>2776</v>
      </c>
      <c r="F577" t="s">
        <v>2777</v>
      </c>
      <c r="G577" t="s">
        <v>2306</v>
      </c>
      <c r="H577" t="s">
        <v>1911</v>
      </c>
      <c r="I577">
        <v>0</v>
      </c>
      <c r="J577" s="302">
        <v>144800000</v>
      </c>
    </row>
    <row r="578" spans="1:10" x14ac:dyDescent="0.25">
      <c r="A578">
        <v>801386</v>
      </c>
      <c r="B578">
        <v>832044</v>
      </c>
      <c r="C578" t="s">
        <v>2640</v>
      </c>
      <c r="D578" t="s">
        <v>1907</v>
      </c>
      <c r="E578" t="s">
        <v>2672</v>
      </c>
      <c r="F578" t="s">
        <v>2778</v>
      </c>
      <c r="G578" t="s">
        <v>2779</v>
      </c>
      <c r="H578" t="s">
        <v>1911</v>
      </c>
      <c r="I578">
        <v>0</v>
      </c>
      <c r="J578" s="302">
        <v>116400000</v>
      </c>
    </row>
    <row r="579" spans="1:10" x14ac:dyDescent="0.25">
      <c r="A579">
        <v>801387</v>
      </c>
      <c r="B579">
        <v>832045</v>
      </c>
      <c r="C579" t="s">
        <v>2640</v>
      </c>
      <c r="D579" t="s">
        <v>1907</v>
      </c>
      <c r="E579" t="s">
        <v>2672</v>
      </c>
      <c r="F579" t="s">
        <v>2778</v>
      </c>
      <c r="G579" t="s">
        <v>2780</v>
      </c>
      <c r="H579" t="s">
        <v>1911</v>
      </c>
      <c r="I579">
        <v>0</v>
      </c>
      <c r="J579" s="302">
        <v>123000000</v>
      </c>
    </row>
    <row r="580" spans="1:10" x14ac:dyDescent="0.25">
      <c r="A580">
        <v>801393</v>
      </c>
      <c r="B580">
        <v>832046</v>
      </c>
      <c r="C580" t="s">
        <v>2640</v>
      </c>
      <c r="D580" t="s">
        <v>1907</v>
      </c>
      <c r="E580" t="s">
        <v>2702</v>
      </c>
      <c r="F580" t="s">
        <v>2771</v>
      </c>
      <c r="G580" t="s">
        <v>2616</v>
      </c>
      <c r="H580" t="s">
        <v>1911</v>
      </c>
      <c r="I580">
        <v>0</v>
      </c>
      <c r="J580" s="302">
        <v>225000000</v>
      </c>
    </row>
    <row r="581" spans="1:10" x14ac:dyDescent="0.25">
      <c r="A581">
        <v>801395</v>
      </c>
      <c r="B581">
        <v>832047</v>
      </c>
      <c r="C581" t="s">
        <v>2640</v>
      </c>
      <c r="D581" t="s">
        <v>1907</v>
      </c>
      <c r="E581" t="s">
        <v>2711</v>
      </c>
      <c r="F581" t="s">
        <v>2771</v>
      </c>
      <c r="G581" t="s">
        <v>2276</v>
      </c>
      <c r="H581" t="s">
        <v>1911</v>
      </c>
      <c r="I581">
        <v>0</v>
      </c>
      <c r="J581" s="302">
        <v>181900000</v>
      </c>
    </row>
    <row r="582" spans="1:10" x14ac:dyDescent="0.25">
      <c r="A582">
        <v>801398</v>
      </c>
      <c r="B582">
        <v>832048</v>
      </c>
      <c r="C582" t="s">
        <v>2640</v>
      </c>
      <c r="D582" t="s">
        <v>1907</v>
      </c>
      <c r="E582" t="s">
        <v>2672</v>
      </c>
      <c r="F582" t="s">
        <v>2778</v>
      </c>
      <c r="G582" t="s">
        <v>2781</v>
      </c>
      <c r="H582" t="s">
        <v>1911</v>
      </c>
      <c r="I582">
        <v>0</v>
      </c>
      <c r="J582" s="302">
        <v>124800000</v>
      </c>
    </row>
    <row r="583" spans="1:10" x14ac:dyDescent="0.25">
      <c r="A583">
        <v>801400</v>
      </c>
      <c r="B583">
        <v>832049</v>
      </c>
      <c r="C583" t="s">
        <v>2640</v>
      </c>
      <c r="D583" t="s">
        <v>1907</v>
      </c>
      <c r="E583" t="s">
        <v>2782</v>
      </c>
      <c r="F583" t="s">
        <v>2783</v>
      </c>
      <c r="G583" t="s">
        <v>2769</v>
      </c>
      <c r="H583" t="s">
        <v>1911</v>
      </c>
      <c r="I583">
        <v>0</v>
      </c>
      <c r="J583" s="302">
        <v>170800000</v>
      </c>
    </row>
    <row r="584" spans="1:10" x14ac:dyDescent="0.25">
      <c r="A584">
        <v>801402</v>
      </c>
      <c r="B584">
        <v>832050</v>
      </c>
      <c r="C584" t="s">
        <v>2640</v>
      </c>
      <c r="D584" t="s">
        <v>1907</v>
      </c>
      <c r="E584" t="s">
        <v>2731</v>
      </c>
      <c r="F584" t="s">
        <v>2752</v>
      </c>
      <c r="G584" t="s">
        <v>2755</v>
      </c>
      <c r="H584" t="s">
        <v>1911</v>
      </c>
      <c r="I584">
        <v>0</v>
      </c>
      <c r="J584" s="302">
        <v>110000000</v>
      </c>
    </row>
    <row r="585" spans="1:10" x14ac:dyDescent="0.25">
      <c r="A585">
        <v>801403</v>
      </c>
      <c r="B585">
        <v>832051</v>
      </c>
      <c r="C585" t="s">
        <v>2640</v>
      </c>
      <c r="D585" t="s">
        <v>1907</v>
      </c>
      <c r="E585" t="s">
        <v>2731</v>
      </c>
      <c r="F585" t="s">
        <v>2730</v>
      </c>
      <c r="G585" t="s">
        <v>2784</v>
      </c>
      <c r="H585" t="s">
        <v>1911</v>
      </c>
      <c r="I585">
        <v>0</v>
      </c>
      <c r="J585" s="302">
        <v>99800000</v>
      </c>
    </row>
    <row r="586" spans="1:10" x14ac:dyDescent="0.25">
      <c r="A586">
        <v>801412</v>
      </c>
      <c r="B586">
        <v>832052</v>
      </c>
      <c r="C586" t="s">
        <v>2640</v>
      </c>
      <c r="D586" t="s">
        <v>1907</v>
      </c>
      <c r="E586" t="s">
        <v>2672</v>
      </c>
      <c r="F586" t="s">
        <v>2785</v>
      </c>
      <c r="G586" t="s">
        <v>2781</v>
      </c>
      <c r="H586" t="s">
        <v>1911</v>
      </c>
      <c r="I586">
        <v>0</v>
      </c>
      <c r="J586" s="302">
        <v>123400000</v>
      </c>
    </row>
    <row r="587" spans="1:10" x14ac:dyDescent="0.25">
      <c r="A587">
        <v>801415</v>
      </c>
      <c r="B587">
        <v>832053</v>
      </c>
      <c r="C587" t="s">
        <v>2640</v>
      </c>
      <c r="D587" t="s">
        <v>1907</v>
      </c>
      <c r="E587" t="s">
        <v>2786</v>
      </c>
      <c r="F587" t="s">
        <v>2787</v>
      </c>
      <c r="G587" t="s">
        <v>2788</v>
      </c>
      <c r="H587" t="s">
        <v>1911</v>
      </c>
      <c r="I587">
        <v>0</v>
      </c>
      <c r="J587" s="302">
        <v>599900000</v>
      </c>
    </row>
    <row r="588" spans="1:10" x14ac:dyDescent="0.25">
      <c r="A588">
        <v>801419</v>
      </c>
      <c r="B588">
        <v>832054</v>
      </c>
      <c r="C588" t="s">
        <v>2640</v>
      </c>
      <c r="D588" t="s">
        <v>1907</v>
      </c>
      <c r="E588" t="s">
        <v>2773</v>
      </c>
      <c r="F588" t="s">
        <v>2789</v>
      </c>
      <c r="G588" t="s">
        <v>2790</v>
      </c>
      <c r="H588" t="s">
        <v>1911</v>
      </c>
      <c r="I588">
        <v>0</v>
      </c>
      <c r="J588" s="302">
        <v>103800000</v>
      </c>
    </row>
    <row r="589" spans="1:10" x14ac:dyDescent="0.25">
      <c r="A589">
        <v>801424</v>
      </c>
      <c r="B589">
        <v>832055</v>
      </c>
      <c r="C589" t="s">
        <v>2640</v>
      </c>
      <c r="D589" t="s">
        <v>1907</v>
      </c>
      <c r="E589" t="s">
        <v>2791</v>
      </c>
      <c r="F589" t="s">
        <v>2792</v>
      </c>
      <c r="G589" t="s">
        <v>2788</v>
      </c>
      <c r="H589" t="s">
        <v>1911</v>
      </c>
      <c r="I589">
        <v>0</v>
      </c>
      <c r="J589" s="302">
        <v>173500000</v>
      </c>
    </row>
    <row r="590" spans="1:10" x14ac:dyDescent="0.25">
      <c r="A590">
        <v>801427</v>
      </c>
      <c r="B590">
        <v>832056</v>
      </c>
      <c r="C590" t="s">
        <v>2640</v>
      </c>
      <c r="D590" t="s">
        <v>1907</v>
      </c>
      <c r="E590" t="s">
        <v>2793</v>
      </c>
      <c r="F590" t="s">
        <v>2794</v>
      </c>
      <c r="G590" t="s">
        <v>2795</v>
      </c>
      <c r="H590" t="s">
        <v>1911</v>
      </c>
      <c r="I590">
        <v>0</v>
      </c>
      <c r="J590" s="302">
        <v>189900000</v>
      </c>
    </row>
    <row r="591" spans="1:10" x14ac:dyDescent="0.25">
      <c r="A591">
        <v>801428</v>
      </c>
      <c r="B591">
        <v>832057</v>
      </c>
      <c r="C591" t="s">
        <v>2640</v>
      </c>
      <c r="D591" t="s">
        <v>1907</v>
      </c>
      <c r="E591" t="s">
        <v>2796</v>
      </c>
      <c r="F591" t="s">
        <v>2797</v>
      </c>
      <c r="G591" t="s">
        <v>2306</v>
      </c>
      <c r="H591" t="s">
        <v>1911</v>
      </c>
      <c r="I591">
        <v>0</v>
      </c>
      <c r="J591" s="302">
        <v>129900000</v>
      </c>
    </row>
    <row r="592" spans="1:10" x14ac:dyDescent="0.25">
      <c r="A592">
        <v>801431</v>
      </c>
      <c r="B592">
        <v>832058</v>
      </c>
      <c r="C592" t="s">
        <v>2640</v>
      </c>
      <c r="D592" t="s">
        <v>1907</v>
      </c>
      <c r="E592" t="s">
        <v>2756</v>
      </c>
      <c r="F592" t="s">
        <v>2798</v>
      </c>
      <c r="G592" t="s">
        <v>2306</v>
      </c>
      <c r="H592" t="s">
        <v>1911</v>
      </c>
      <c r="I592">
        <v>0</v>
      </c>
      <c r="J592" s="302">
        <v>174900000</v>
      </c>
    </row>
    <row r="593" spans="1:10" x14ac:dyDescent="0.25">
      <c r="A593">
        <v>801433</v>
      </c>
      <c r="B593">
        <v>832059</v>
      </c>
      <c r="C593" t="s">
        <v>2640</v>
      </c>
      <c r="D593" t="s">
        <v>1907</v>
      </c>
      <c r="E593" t="s">
        <v>2762</v>
      </c>
      <c r="F593" t="s">
        <v>2799</v>
      </c>
      <c r="G593" t="s">
        <v>2276</v>
      </c>
      <c r="H593" t="s">
        <v>1980</v>
      </c>
      <c r="I593">
        <v>229500</v>
      </c>
      <c r="J593" s="302">
        <v>229900000</v>
      </c>
    </row>
    <row r="594" spans="1:10" x14ac:dyDescent="0.25">
      <c r="A594">
        <v>801438</v>
      </c>
      <c r="B594">
        <v>832060</v>
      </c>
      <c r="C594" t="s">
        <v>2640</v>
      </c>
      <c r="D594" t="s">
        <v>1907</v>
      </c>
      <c r="E594" t="s">
        <v>2756</v>
      </c>
      <c r="F594" t="s">
        <v>2800</v>
      </c>
      <c r="G594" t="s">
        <v>2306</v>
      </c>
      <c r="H594" t="s">
        <v>1911</v>
      </c>
      <c r="I594">
        <v>167500</v>
      </c>
      <c r="J594" s="302">
        <v>180900000</v>
      </c>
    </row>
    <row r="595" spans="1:10" x14ac:dyDescent="0.25">
      <c r="A595">
        <v>801447</v>
      </c>
      <c r="B595">
        <v>832061</v>
      </c>
      <c r="C595" t="s">
        <v>2640</v>
      </c>
      <c r="D595" t="s">
        <v>1907</v>
      </c>
      <c r="E595" t="s">
        <v>2801</v>
      </c>
      <c r="F595" t="s">
        <v>2802</v>
      </c>
      <c r="G595" t="s">
        <v>2276</v>
      </c>
      <c r="H595" t="s">
        <v>1911</v>
      </c>
      <c r="I595">
        <v>0</v>
      </c>
      <c r="J595" s="302">
        <v>184900000</v>
      </c>
    </row>
    <row r="596" spans="1:10" x14ac:dyDescent="0.25">
      <c r="A596">
        <v>801461</v>
      </c>
      <c r="B596">
        <v>832062</v>
      </c>
      <c r="C596" t="s">
        <v>2640</v>
      </c>
      <c r="D596" t="s">
        <v>1907</v>
      </c>
      <c r="E596" t="s">
        <v>2698</v>
      </c>
      <c r="F596" t="s">
        <v>2803</v>
      </c>
      <c r="G596" t="s">
        <v>2276</v>
      </c>
      <c r="H596" t="s">
        <v>1911</v>
      </c>
      <c r="I596">
        <v>0</v>
      </c>
      <c r="J596" s="302">
        <v>234900000</v>
      </c>
    </row>
    <row r="597" spans="1:10" x14ac:dyDescent="0.25">
      <c r="A597">
        <v>801466</v>
      </c>
      <c r="B597">
        <v>832063</v>
      </c>
      <c r="C597" t="s">
        <v>2640</v>
      </c>
      <c r="D597" t="s">
        <v>1907</v>
      </c>
      <c r="E597" t="s">
        <v>2711</v>
      </c>
      <c r="F597" t="s">
        <v>2803</v>
      </c>
      <c r="G597" t="s">
        <v>2276</v>
      </c>
      <c r="H597" t="s">
        <v>1911</v>
      </c>
      <c r="I597">
        <v>0</v>
      </c>
      <c r="J597" s="302">
        <v>299900000</v>
      </c>
    </row>
    <row r="598" spans="1:10" x14ac:dyDescent="0.25">
      <c r="A598">
        <v>801469</v>
      </c>
      <c r="B598">
        <v>832064</v>
      </c>
      <c r="C598" t="s">
        <v>2640</v>
      </c>
      <c r="D598" t="s">
        <v>1907</v>
      </c>
      <c r="E598" t="s">
        <v>2681</v>
      </c>
      <c r="F598" t="s">
        <v>2804</v>
      </c>
      <c r="G598" t="s">
        <v>2805</v>
      </c>
      <c r="H598" t="s">
        <v>1911</v>
      </c>
      <c r="I598">
        <v>0</v>
      </c>
      <c r="J598" s="302">
        <v>215000000</v>
      </c>
    </row>
    <row r="599" spans="1:10" x14ac:dyDescent="0.25">
      <c r="A599">
        <v>801473</v>
      </c>
      <c r="B599">
        <v>832065</v>
      </c>
      <c r="C599" t="s">
        <v>2640</v>
      </c>
      <c r="D599" t="s">
        <v>1907</v>
      </c>
      <c r="E599" t="s">
        <v>2681</v>
      </c>
      <c r="F599" t="s">
        <v>2806</v>
      </c>
      <c r="G599" t="s">
        <v>2618</v>
      </c>
      <c r="H599" t="s">
        <v>1911</v>
      </c>
      <c r="I599">
        <v>0</v>
      </c>
      <c r="J599" s="302">
        <v>239900000</v>
      </c>
    </row>
    <row r="600" spans="1:10" x14ac:dyDescent="0.25">
      <c r="A600">
        <v>801487</v>
      </c>
      <c r="B600">
        <v>832066</v>
      </c>
      <c r="C600" t="s">
        <v>2640</v>
      </c>
      <c r="D600" t="s">
        <v>1907</v>
      </c>
      <c r="E600" t="s">
        <v>2773</v>
      </c>
      <c r="F600" t="s">
        <v>2807</v>
      </c>
      <c r="G600" t="s">
        <v>2808</v>
      </c>
      <c r="H600" t="s">
        <v>1911</v>
      </c>
      <c r="I600">
        <v>0</v>
      </c>
      <c r="J600" s="302">
        <v>163400000</v>
      </c>
    </row>
    <row r="601" spans="1:10" x14ac:dyDescent="0.25">
      <c r="A601">
        <v>801491</v>
      </c>
      <c r="B601">
        <v>832067</v>
      </c>
      <c r="C601" t="s">
        <v>2640</v>
      </c>
      <c r="D601" t="s">
        <v>1907</v>
      </c>
      <c r="E601" t="s">
        <v>2809</v>
      </c>
      <c r="F601" t="s">
        <v>2810</v>
      </c>
      <c r="G601" t="s">
        <v>2811</v>
      </c>
      <c r="H601" t="s">
        <v>1911</v>
      </c>
      <c r="I601">
        <v>0</v>
      </c>
      <c r="J601" s="302">
        <v>199900000</v>
      </c>
    </row>
    <row r="602" spans="1:10" x14ac:dyDescent="0.25">
      <c r="A602">
        <v>801492</v>
      </c>
      <c r="B602">
        <v>832068</v>
      </c>
      <c r="C602" t="s">
        <v>2640</v>
      </c>
      <c r="D602" t="s">
        <v>1907</v>
      </c>
      <c r="E602" t="s">
        <v>2698</v>
      </c>
      <c r="F602" t="s">
        <v>2812</v>
      </c>
      <c r="G602" t="s">
        <v>2276</v>
      </c>
      <c r="H602" t="s">
        <v>1911</v>
      </c>
      <c r="I602">
        <v>237400</v>
      </c>
      <c r="J602" s="302">
        <v>249900000</v>
      </c>
    </row>
    <row r="603" spans="1:10" x14ac:dyDescent="0.25">
      <c r="A603">
        <v>801494</v>
      </c>
      <c r="B603">
        <v>832069</v>
      </c>
      <c r="C603" t="s">
        <v>2640</v>
      </c>
      <c r="D603" t="s">
        <v>1907</v>
      </c>
      <c r="E603" t="s">
        <v>2813</v>
      </c>
      <c r="F603" t="s">
        <v>2814</v>
      </c>
      <c r="G603" t="s">
        <v>2179</v>
      </c>
      <c r="H603" t="s">
        <v>1911</v>
      </c>
      <c r="I603">
        <v>242200</v>
      </c>
      <c r="J603" s="302">
        <v>254900000</v>
      </c>
    </row>
    <row r="604" spans="1:10" x14ac:dyDescent="0.25">
      <c r="A604">
        <v>801500</v>
      </c>
      <c r="B604">
        <v>832070</v>
      </c>
      <c r="C604" t="s">
        <v>2640</v>
      </c>
      <c r="D604" t="s">
        <v>1907</v>
      </c>
      <c r="E604" t="s">
        <v>2809</v>
      </c>
      <c r="F604" t="s">
        <v>2815</v>
      </c>
      <c r="G604" t="s">
        <v>2816</v>
      </c>
      <c r="H604" t="s">
        <v>1980</v>
      </c>
      <c r="I604">
        <v>173200</v>
      </c>
      <c r="J604" s="302">
        <v>184900000</v>
      </c>
    </row>
    <row r="605" spans="1:10" x14ac:dyDescent="0.25">
      <c r="A605">
        <v>801001</v>
      </c>
      <c r="B605">
        <v>833001</v>
      </c>
      <c r="C605" t="s">
        <v>2640</v>
      </c>
      <c r="D605" t="s">
        <v>1907</v>
      </c>
      <c r="E605" t="s">
        <v>2817</v>
      </c>
      <c r="F605" t="s">
        <v>2818</v>
      </c>
      <c r="G605" t="s">
        <v>2819</v>
      </c>
      <c r="H605" t="s">
        <v>1911</v>
      </c>
      <c r="I605">
        <v>0</v>
      </c>
      <c r="J605" s="302">
        <v>94600000</v>
      </c>
    </row>
    <row r="606" spans="1:10" x14ac:dyDescent="0.25">
      <c r="A606">
        <v>801002</v>
      </c>
      <c r="B606">
        <v>833002</v>
      </c>
      <c r="C606" t="s">
        <v>2640</v>
      </c>
      <c r="D606" t="s">
        <v>1907</v>
      </c>
      <c r="E606" t="s">
        <v>2820</v>
      </c>
      <c r="F606" t="s">
        <v>2821</v>
      </c>
      <c r="G606" t="s">
        <v>2822</v>
      </c>
      <c r="H606" t="s">
        <v>1911</v>
      </c>
      <c r="I606">
        <v>0</v>
      </c>
      <c r="J606" s="302">
        <v>86300000</v>
      </c>
    </row>
    <row r="607" spans="1:10" x14ac:dyDescent="0.25">
      <c r="A607">
        <v>801004</v>
      </c>
      <c r="B607">
        <v>833003</v>
      </c>
      <c r="C607" t="s">
        <v>2640</v>
      </c>
      <c r="D607" t="s">
        <v>1907</v>
      </c>
      <c r="E607" t="s">
        <v>2823</v>
      </c>
      <c r="F607" t="s">
        <v>2824</v>
      </c>
      <c r="G607" t="s">
        <v>2825</v>
      </c>
      <c r="H607" t="s">
        <v>1911</v>
      </c>
      <c r="I607">
        <v>0</v>
      </c>
      <c r="J607" s="302">
        <v>216400000</v>
      </c>
    </row>
    <row r="608" spans="1:10" x14ac:dyDescent="0.25">
      <c r="A608">
        <v>801009</v>
      </c>
      <c r="B608">
        <v>833004</v>
      </c>
      <c r="C608" t="s">
        <v>2640</v>
      </c>
      <c r="D608" t="s">
        <v>1907</v>
      </c>
      <c r="E608" t="s">
        <v>1902</v>
      </c>
      <c r="F608" t="s">
        <v>2826</v>
      </c>
      <c r="G608" t="s">
        <v>2646</v>
      </c>
      <c r="H608" t="s">
        <v>1911</v>
      </c>
      <c r="I608">
        <v>0</v>
      </c>
      <c r="J608" s="302">
        <v>85000000</v>
      </c>
    </row>
    <row r="609" spans="1:10" x14ac:dyDescent="0.25">
      <c r="A609">
        <v>801019</v>
      </c>
      <c r="B609">
        <v>833005</v>
      </c>
      <c r="C609" t="s">
        <v>2640</v>
      </c>
      <c r="D609" t="s">
        <v>1907</v>
      </c>
      <c r="E609" t="s">
        <v>2827</v>
      </c>
      <c r="F609" t="s">
        <v>2828</v>
      </c>
      <c r="G609" t="s">
        <v>2646</v>
      </c>
      <c r="H609" t="s">
        <v>1911</v>
      </c>
      <c r="I609">
        <v>0</v>
      </c>
      <c r="J609" s="302">
        <v>128100000</v>
      </c>
    </row>
    <row r="610" spans="1:10" x14ac:dyDescent="0.25">
      <c r="A610">
        <v>801020</v>
      </c>
      <c r="B610">
        <v>833006</v>
      </c>
      <c r="C610" t="s">
        <v>2640</v>
      </c>
      <c r="D610" t="s">
        <v>1907</v>
      </c>
      <c r="E610" t="s">
        <v>2829</v>
      </c>
      <c r="F610" t="s">
        <v>2828</v>
      </c>
      <c r="G610" t="s">
        <v>2646</v>
      </c>
      <c r="H610" t="s">
        <v>1911</v>
      </c>
      <c r="I610">
        <v>0</v>
      </c>
      <c r="J610" s="302">
        <v>67000000</v>
      </c>
    </row>
    <row r="611" spans="1:10" x14ac:dyDescent="0.25">
      <c r="A611">
        <v>801024</v>
      </c>
      <c r="B611">
        <v>833007</v>
      </c>
      <c r="C611" t="s">
        <v>2640</v>
      </c>
      <c r="D611" t="s">
        <v>1907</v>
      </c>
      <c r="E611" t="s">
        <v>2830</v>
      </c>
      <c r="F611" t="s">
        <v>2831</v>
      </c>
      <c r="G611" t="s">
        <v>2832</v>
      </c>
      <c r="H611" t="s">
        <v>1911</v>
      </c>
      <c r="I611">
        <v>0</v>
      </c>
      <c r="J611" s="302">
        <v>72100000</v>
      </c>
    </row>
    <row r="612" spans="1:10" x14ac:dyDescent="0.25">
      <c r="A612">
        <v>801025</v>
      </c>
      <c r="B612">
        <v>833008</v>
      </c>
      <c r="C612" t="s">
        <v>2640</v>
      </c>
      <c r="D612" t="s">
        <v>1907</v>
      </c>
      <c r="E612" t="s">
        <v>2833</v>
      </c>
      <c r="F612" t="s">
        <v>2818</v>
      </c>
      <c r="G612" t="s">
        <v>2832</v>
      </c>
      <c r="H612" t="s">
        <v>1911</v>
      </c>
      <c r="I612">
        <v>0</v>
      </c>
      <c r="J612" s="302">
        <v>132800000</v>
      </c>
    </row>
    <row r="613" spans="1:10" x14ac:dyDescent="0.25">
      <c r="A613">
        <v>801028</v>
      </c>
      <c r="B613">
        <v>833009</v>
      </c>
      <c r="C613" t="s">
        <v>2640</v>
      </c>
      <c r="D613" t="s">
        <v>1907</v>
      </c>
      <c r="E613" t="s">
        <v>2834</v>
      </c>
      <c r="F613" t="s">
        <v>2818</v>
      </c>
      <c r="G613" t="s">
        <v>2835</v>
      </c>
      <c r="H613" t="s">
        <v>1911</v>
      </c>
      <c r="I613">
        <v>0</v>
      </c>
      <c r="J613" s="302">
        <v>108200000</v>
      </c>
    </row>
    <row r="614" spans="1:10" x14ac:dyDescent="0.25">
      <c r="A614">
        <v>801030</v>
      </c>
      <c r="B614">
        <v>833010</v>
      </c>
      <c r="C614" t="s">
        <v>2640</v>
      </c>
      <c r="D614" t="s">
        <v>1907</v>
      </c>
      <c r="E614" t="s">
        <v>2836</v>
      </c>
      <c r="F614" t="s">
        <v>2837</v>
      </c>
      <c r="G614" t="s">
        <v>2838</v>
      </c>
      <c r="H614" t="s">
        <v>1911</v>
      </c>
      <c r="I614">
        <v>0</v>
      </c>
      <c r="J614" s="302">
        <v>155900000</v>
      </c>
    </row>
    <row r="615" spans="1:10" x14ac:dyDescent="0.25">
      <c r="A615">
        <v>801031</v>
      </c>
      <c r="B615">
        <v>833011</v>
      </c>
      <c r="C615" t="s">
        <v>2640</v>
      </c>
      <c r="D615" t="s">
        <v>1907</v>
      </c>
      <c r="E615" t="s">
        <v>2839</v>
      </c>
      <c r="F615" t="s">
        <v>2840</v>
      </c>
      <c r="G615" t="s">
        <v>2659</v>
      </c>
      <c r="H615" t="s">
        <v>1911</v>
      </c>
      <c r="I615">
        <v>0</v>
      </c>
      <c r="J615" s="302">
        <v>107900000</v>
      </c>
    </row>
    <row r="616" spans="1:10" x14ac:dyDescent="0.25">
      <c r="A616">
        <v>801041</v>
      </c>
      <c r="B616">
        <v>833012</v>
      </c>
      <c r="C616" t="s">
        <v>2640</v>
      </c>
      <c r="D616" t="s">
        <v>1907</v>
      </c>
      <c r="E616" t="s">
        <v>2841</v>
      </c>
      <c r="F616" t="s">
        <v>2824</v>
      </c>
      <c r="G616" t="s">
        <v>2842</v>
      </c>
      <c r="H616" t="s">
        <v>1911</v>
      </c>
      <c r="I616">
        <v>0</v>
      </c>
      <c r="J616" s="302">
        <v>195200000</v>
      </c>
    </row>
    <row r="617" spans="1:10" x14ac:dyDescent="0.25">
      <c r="A617">
        <v>801044</v>
      </c>
      <c r="B617">
        <v>833013</v>
      </c>
      <c r="C617" t="s">
        <v>2640</v>
      </c>
      <c r="D617" t="s">
        <v>1907</v>
      </c>
      <c r="E617" t="s">
        <v>2843</v>
      </c>
      <c r="F617" t="s">
        <v>2844</v>
      </c>
      <c r="G617" t="s">
        <v>2845</v>
      </c>
      <c r="H617" t="s">
        <v>1911</v>
      </c>
      <c r="I617">
        <v>0</v>
      </c>
      <c r="J617" s="302">
        <v>107200000</v>
      </c>
    </row>
    <row r="618" spans="1:10" x14ac:dyDescent="0.25">
      <c r="A618">
        <v>801045</v>
      </c>
      <c r="B618">
        <v>833014</v>
      </c>
      <c r="C618" t="s">
        <v>2640</v>
      </c>
      <c r="D618" t="s">
        <v>1907</v>
      </c>
      <c r="E618" t="s">
        <v>2644</v>
      </c>
      <c r="F618" t="s">
        <v>2846</v>
      </c>
      <c r="G618" t="s">
        <v>2832</v>
      </c>
      <c r="H618" t="s">
        <v>1911</v>
      </c>
      <c r="I618">
        <v>0</v>
      </c>
      <c r="J618" s="302">
        <v>127600000</v>
      </c>
    </row>
    <row r="619" spans="1:10" x14ac:dyDescent="0.25">
      <c r="A619">
        <v>801046</v>
      </c>
      <c r="B619">
        <v>833015</v>
      </c>
      <c r="C619" t="s">
        <v>2640</v>
      </c>
      <c r="D619" t="s">
        <v>1907</v>
      </c>
      <c r="E619" t="s">
        <v>2644</v>
      </c>
      <c r="F619" t="s">
        <v>2847</v>
      </c>
      <c r="G619" t="s">
        <v>2646</v>
      </c>
      <c r="H619" t="s">
        <v>1911</v>
      </c>
      <c r="I619">
        <v>0</v>
      </c>
      <c r="J619" s="302">
        <v>169400000</v>
      </c>
    </row>
    <row r="620" spans="1:10" x14ac:dyDescent="0.25">
      <c r="A620">
        <v>801047</v>
      </c>
      <c r="B620">
        <v>833016</v>
      </c>
      <c r="C620" t="s">
        <v>2640</v>
      </c>
      <c r="D620" t="s">
        <v>1907</v>
      </c>
      <c r="E620" t="s">
        <v>2848</v>
      </c>
      <c r="F620" t="s">
        <v>2846</v>
      </c>
      <c r="G620" t="s">
        <v>2835</v>
      </c>
      <c r="H620" t="s">
        <v>1911</v>
      </c>
      <c r="I620">
        <v>0</v>
      </c>
      <c r="J620" s="302">
        <v>117900000</v>
      </c>
    </row>
    <row r="621" spans="1:10" x14ac:dyDescent="0.25">
      <c r="A621">
        <v>801048</v>
      </c>
      <c r="B621">
        <v>833017</v>
      </c>
      <c r="C621" t="s">
        <v>2640</v>
      </c>
      <c r="D621" t="s">
        <v>1907</v>
      </c>
      <c r="E621" t="s">
        <v>2849</v>
      </c>
      <c r="F621" t="s">
        <v>2821</v>
      </c>
      <c r="G621" t="s">
        <v>2845</v>
      </c>
      <c r="H621" t="s">
        <v>1911</v>
      </c>
      <c r="I621">
        <v>0</v>
      </c>
      <c r="J621" s="302">
        <v>112100000</v>
      </c>
    </row>
    <row r="622" spans="1:10" x14ac:dyDescent="0.25">
      <c r="A622">
        <v>801049</v>
      </c>
      <c r="B622">
        <v>833018</v>
      </c>
      <c r="C622" t="s">
        <v>2640</v>
      </c>
      <c r="D622" t="s">
        <v>1907</v>
      </c>
      <c r="E622" t="s">
        <v>2641</v>
      </c>
      <c r="F622" t="s">
        <v>2847</v>
      </c>
      <c r="G622" t="s">
        <v>2643</v>
      </c>
      <c r="H622" t="s">
        <v>1911</v>
      </c>
      <c r="I622">
        <v>0</v>
      </c>
      <c r="J622" s="302">
        <v>145800000</v>
      </c>
    </row>
    <row r="623" spans="1:10" x14ac:dyDescent="0.25">
      <c r="A623">
        <v>801050</v>
      </c>
      <c r="B623">
        <v>833019</v>
      </c>
      <c r="C623" t="s">
        <v>2640</v>
      </c>
      <c r="D623" t="s">
        <v>1907</v>
      </c>
      <c r="E623" t="s">
        <v>2641</v>
      </c>
      <c r="F623" t="s">
        <v>2846</v>
      </c>
      <c r="G623" t="s">
        <v>2835</v>
      </c>
      <c r="H623" t="s">
        <v>1911</v>
      </c>
      <c r="I623">
        <v>0</v>
      </c>
      <c r="J623" s="302">
        <v>124500000</v>
      </c>
    </row>
    <row r="624" spans="1:10" x14ac:dyDescent="0.25">
      <c r="A624">
        <v>801051</v>
      </c>
      <c r="B624">
        <v>833020</v>
      </c>
      <c r="C624" t="s">
        <v>2640</v>
      </c>
      <c r="D624" t="s">
        <v>1907</v>
      </c>
      <c r="E624" t="s">
        <v>2850</v>
      </c>
      <c r="F624" t="s">
        <v>2818</v>
      </c>
      <c r="G624" t="s">
        <v>2851</v>
      </c>
      <c r="H624" t="s">
        <v>1911</v>
      </c>
      <c r="I624">
        <v>0</v>
      </c>
      <c r="J624" s="302">
        <v>82800000</v>
      </c>
    </row>
    <row r="625" spans="1:10" x14ac:dyDescent="0.25">
      <c r="A625">
        <v>801053</v>
      </c>
      <c r="B625">
        <v>833021</v>
      </c>
      <c r="C625" t="s">
        <v>2640</v>
      </c>
      <c r="D625" t="s">
        <v>1907</v>
      </c>
      <c r="E625" t="s">
        <v>2744</v>
      </c>
      <c r="F625" t="s">
        <v>2818</v>
      </c>
      <c r="G625" t="s">
        <v>2852</v>
      </c>
      <c r="H625" t="s">
        <v>1911</v>
      </c>
      <c r="I625">
        <v>0</v>
      </c>
      <c r="J625" s="302">
        <v>162600000</v>
      </c>
    </row>
    <row r="626" spans="1:10" x14ac:dyDescent="0.25">
      <c r="A626">
        <v>801054</v>
      </c>
      <c r="B626">
        <v>833022</v>
      </c>
      <c r="C626" t="s">
        <v>2640</v>
      </c>
      <c r="D626" t="s">
        <v>1907</v>
      </c>
      <c r="E626" t="s">
        <v>2853</v>
      </c>
      <c r="F626" t="s">
        <v>2847</v>
      </c>
      <c r="G626" t="s">
        <v>2854</v>
      </c>
      <c r="H626" t="s">
        <v>1911</v>
      </c>
      <c r="I626">
        <v>0</v>
      </c>
      <c r="J626" s="302">
        <v>76200000</v>
      </c>
    </row>
    <row r="627" spans="1:10" x14ac:dyDescent="0.25">
      <c r="A627">
        <v>801055</v>
      </c>
      <c r="B627">
        <v>833023</v>
      </c>
      <c r="C627" t="s">
        <v>2640</v>
      </c>
      <c r="D627" t="s">
        <v>1907</v>
      </c>
      <c r="E627" t="s">
        <v>2727</v>
      </c>
      <c r="F627" t="s">
        <v>2847</v>
      </c>
      <c r="G627" t="s">
        <v>2855</v>
      </c>
      <c r="H627" t="s">
        <v>1911</v>
      </c>
      <c r="I627">
        <v>0</v>
      </c>
      <c r="J627" s="302">
        <v>134200000</v>
      </c>
    </row>
    <row r="628" spans="1:10" x14ac:dyDescent="0.25">
      <c r="A628">
        <v>801056</v>
      </c>
      <c r="B628">
        <v>833024</v>
      </c>
      <c r="C628" t="s">
        <v>2640</v>
      </c>
      <c r="D628" t="s">
        <v>1907</v>
      </c>
      <c r="E628" t="s">
        <v>2856</v>
      </c>
      <c r="F628" t="s">
        <v>2857</v>
      </c>
      <c r="G628" t="s">
        <v>2858</v>
      </c>
      <c r="H628" t="s">
        <v>1911</v>
      </c>
      <c r="I628">
        <v>0</v>
      </c>
      <c r="J628" s="302">
        <v>149800000</v>
      </c>
    </row>
    <row r="629" spans="1:10" x14ac:dyDescent="0.25">
      <c r="A629">
        <v>801057</v>
      </c>
      <c r="B629">
        <v>833025</v>
      </c>
      <c r="C629" t="s">
        <v>2640</v>
      </c>
      <c r="D629" t="s">
        <v>1907</v>
      </c>
      <c r="E629" t="s">
        <v>2859</v>
      </c>
      <c r="F629" t="s">
        <v>2818</v>
      </c>
      <c r="G629" t="s">
        <v>2845</v>
      </c>
      <c r="H629" t="s">
        <v>1911</v>
      </c>
      <c r="I629">
        <v>0</v>
      </c>
      <c r="J629" s="302">
        <v>126500000</v>
      </c>
    </row>
    <row r="630" spans="1:10" x14ac:dyDescent="0.25">
      <c r="A630">
        <v>801060</v>
      </c>
      <c r="B630">
        <v>833026</v>
      </c>
      <c r="C630" t="s">
        <v>2640</v>
      </c>
      <c r="D630" t="s">
        <v>1907</v>
      </c>
      <c r="E630" t="s">
        <v>2834</v>
      </c>
      <c r="F630" t="s">
        <v>2818</v>
      </c>
      <c r="G630" t="s">
        <v>2860</v>
      </c>
      <c r="H630" t="s">
        <v>1911</v>
      </c>
      <c r="I630">
        <v>0</v>
      </c>
      <c r="J630" s="302">
        <v>102800000</v>
      </c>
    </row>
    <row r="631" spans="1:10" x14ac:dyDescent="0.25">
      <c r="A631">
        <v>801061</v>
      </c>
      <c r="B631">
        <v>833027</v>
      </c>
      <c r="C631" t="s">
        <v>2640</v>
      </c>
      <c r="D631" t="s">
        <v>1907</v>
      </c>
      <c r="E631" t="s">
        <v>2861</v>
      </c>
      <c r="F631" t="s">
        <v>2824</v>
      </c>
      <c r="G631" t="s">
        <v>2862</v>
      </c>
      <c r="H631" t="s">
        <v>1911</v>
      </c>
      <c r="I631">
        <v>0</v>
      </c>
      <c r="J631" s="302">
        <v>266300000</v>
      </c>
    </row>
    <row r="632" spans="1:10" x14ac:dyDescent="0.25">
      <c r="A632">
        <v>801062</v>
      </c>
      <c r="B632">
        <v>833028</v>
      </c>
      <c r="C632" t="s">
        <v>2640</v>
      </c>
      <c r="D632" t="s">
        <v>1907</v>
      </c>
      <c r="E632" t="s">
        <v>2863</v>
      </c>
      <c r="F632" t="s">
        <v>2847</v>
      </c>
      <c r="G632" t="s">
        <v>2643</v>
      </c>
      <c r="H632" t="s">
        <v>1911</v>
      </c>
      <c r="I632">
        <v>0</v>
      </c>
      <c r="J632" s="302">
        <v>103700000</v>
      </c>
    </row>
    <row r="633" spans="1:10" x14ac:dyDescent="0.25">
      <c r="A633">
        <v>801063</v>
      </c>
      <c r="B633">
        <v>833029</v>
      </c>
      <c r="C633" t="s">
        <v>2640</v>
      </c>
      <c r="D633" t="s">
        <v>1907</v>
      </c>
      <c r="E633" t="s">
        <v>2655</v>
      </c>
      <c r="F633" t="s">
        <v>2847</v>
      </c>
      <c r="G633" t="s">
        <v>2864</v>
      </c>
      <c r="H633" t="s">
        <v>1911</v>
      </c>
      <c r="I633">
        <v>0</v>
      </c>
      <c r="J633" s="302">
        <v>248700000</v>
      </c>
    </row>
    <row r="634" spans="1:10" x14ac:dyDescent="0.25">
      <c r="A634">
        <v>801066</v>
      </c>
      <c r="B634">
        <v>833030</v>
      </c>
      <c r="C634" t="s">
        <v>2640</v>
      </c>
      <c r="D634" t="s">
        <v>1907</v>
      </c>
      <c r="E634" t="s">
        <v>2853</v>
      </c>
      <c r="F634" t="s">
        <v>2846</v>
      </c>
      <c r="G634" t="s">
        <v>2845</v>
      </c>
      <c r="H634" t="s">
        <v>1911</v>
      </c>
      <c r="I634">
        <v>0</v>
      </c>
      <c r="J634" s="302">
        <v>75300000</v>
      </c>
    </row>
    <row r="635" spans="1:10" x14ac:dyDescent="0.25">
      <c r="A635">
        <v>801067</v>
      </c>
      <c r="B635">
        <v>833031</v>
      </c>
      <c r="C635" t="s">
        <v>2640</v>
      </c>
      <c r="D635" t="s">
        <v>1907</v>
      </c>
      <c r="E635" t="s">
        <v>2865</v>
      </c>
      <c r="F635" t="s">
        <v>2866</v>
      </c>
      <c r="G635" t="s">
        <v>2851</v>
      </c>
      <c r="H635" t="s">
        <v>1911</v>
      </c>
      <c r="I635">
        <v>0</v>
      </c>
      <c r="J635" s="302">
        <v>153800000</v>
      </c>
    </row>
    <row r="636" spans="1:10" x14ac:dyDescent="0.25">
      <c r="A636">
        <v>801068</v>
      </c>
      <c r="B636">
        <v>833032</v>
      </c>
      <c r="C636" t="s">
        <v>2640</v>
      </c>
      <c r="D636" t="s">
        <v>1907</v>
      </c>
      <c r="E636" t="s">
        <v>2867</v>
      </c>
      <c r="F636" t="s">
        <v>2868</v>
      </c>
      <c r="G636" t="s">
        <v>2869</v>
      </c>
      <c r="H636" t="s">
        <v>1911</v>
      </c>
      <c r="I636">
        <v>0</v>
      </c>
      <c r="J636" s="302">
        <v>187100000</v>
      </c>
    </row>
    <row r="637" spans="1:10" x14ac:dyDescent="0.25">
      <c r="A637">
        <v>801071</v>
      </c>
      <c r="B637">
        <v>833033</v>
      </c>
      <c r="C637" t="s">
        <v>2640</v>
      </c>
      <c r="D637" t="s">
        <v>1907</v>
      </c>
      <c r="E637" t="s">
        <v>2691</v>
      </c>
      <c r="F637" t="s">
        <v>2857</v>
      </c>
      <c r="G637" t="s">
        <v>2643</v>
      </c>
      <c r="H637" t="s">
        <v>1911</v>
      </c>
      <c r="I637">
        <v>0</v>
      </c>
      <c r="J637" s="302">
        <v>172800000</v>
      </c>
    </row>
    <row r="638" spans="1:10" x14ac:dyDescent="0.25">
      <c r="A638">
        <v>801073</v>
      </c>
      <c r="B638">
        <v>833034</v>
      </c>
      <c r="C638" t="s">
        <v>2640</v>
      </c>
      <c r="D638" t="s">
        <v>1907</v>
      </c>
      <c r="E638" t="s">
        <v>2641</v>
      </c>
      <c r="F638" t="s">
        <v>2846</v>
      </c>
      <c r="G638" t="s">
        <v>2860</v>
      </c>
      <c r="H638" t="s">
        <v>1911</v>
      </c>
      <c r="I638">
        <v>0</v>
      </c>
      <c r="J638" s="302">
        <v>98700000</v>
      </c>
    </row>
    <row r="639" spans="1:10" x14ac:dyDescent="0.25">
      <c r="A639">
        <v>801074</v>
      </c>
      <c r="B639">
        <v>833035</v>
      </c>
      <c r="C639" t="s">
        <v>2640</v>
      </c>
      <c r="D639" t="s">
        <v>1907</v>
      </c>
      <c r="E639" t="s">
        <v>2658</v>
      </c>
      <c r="F639" t="s">
        <v>2870</v>
      </c>
      <c r="G639" t="s">
        <v>2838</v>
      </c>
      <c r="H639" t="s">
        <v>1911</v>
      </c>
      <c r="I639">
        <v>0</v>
      </c>
      <c r="J639" s="302">
        <v>184600000</v>
      </c>
    </row>
    <row r="640" spans="1:10" x14ac:dyDescent="0.25">
      <c r="A640">
        <v>801075</v>
      </c>
      <c r="B640">
        <v>833036</v>
      </c>
      <c r="C640" t="s">
        <v>2640</v>
      </c>
      <c r="D640" t="s">
        <v>1907</v>
      </c>
      <c r="E640" t="s">
        <v>2658</v>
      </c>
      <c r="F640" t="s">
        <v>2847</v>
      </c>
      <c r="G640" t="s">
        <v>2659</v>
      </c>
      <c r="H640" t="s">
        <v>1911</v>
      </c>
      <c r="I640">
        <v>0</v>
      </c>
      <c r="J640" s="302">
        <v>31200000</v>
      </c>
    </row>
    <row r="641" spans="1:10" x14ac:dyDescent="0.25">
      <c r="A641">
        <v>801076</v>
      </c>
      <c r="B641">
        <v>833037</v>
      </c>
      <c r="C641" t="s">
        <v>2640</v>
      </c>
      <c r="D641" t="s">
        <v>1907</v>
      </c>
      <c r="E641" t="s">
        <v>2684</v>
      </c>
      <c r="F641" t="s">
        <v>2846</v>
      </c>
      <c r="G641" t="s">
        <v>2845</v>
      </c>
      <c r="H641" t="s">
        <v>1911</v>
      </c>
      <c r="I641">
        <v>0</v>
      </c>
      <c r="J641" s="302">
        <v>126100000</v>
      </c>
    </row>
    <row r="642" spans="1:10" x14ac:dyDescent="0.25">
      <c r="A642">
        <v>801077</v>
      </c>
      <c r="B642">
        <v>833038</v>
      </c>
      <c r="C642" t="s">
        <v>2640</v>
      </c>
      <c r="D642" t="s">
        <v>1907</v>
      </c>
      <c r="E642" t="s">
        <v>2871</v>
      </c>
      <c r="F642" t="s">
        <v>2837</v>
      </c>
      <c r="G642" t="s">
        <v>2872</v>
      </c>
      <c r="H642" t="s">
        <v>1911</v>
      </c>
      <c r="I642">
        <v>0</v>
      </c>
      <c r="J642" s="302">
        <v>108700000</v>
      </c>
    </row>
    <row r="643" spans="1:10" x14ac:dyDescent="0.25">
      <c r="A643">
        <v>801078</v>
      </c>
      <c r="B643">
        <v>833039</v>
      </c>
      <c r="C643" t="s">
        <v>2640</v>
      </c>
      <c r="D643" t="s">
        <v>1907</v>
      </c>
      <c r="E643" t="s">
        <v>2873</v>
      </c>
      <c r="F643" t="s">
        <v>2837</v>
      </c>
      <c r="G643" t="s">
        <v>2825</v>
      </c>
      <c r="H643" t="s">
        <v>1911</v>
      </c>
      <c r="I643">
        <v>0</v>
      </c>
      <c r="J643" s="302">
        <v>162700000</v>
      </c>
    </row>
    <row r="644" spans="1:10" x14ac:dyDescent="0.25">
      <c r="A644">
        <v>801079</v>
      </c>
      <c r="B644">
        <v>833040</v>
      </c>
      <c r="C644" t="s">
        <v>2640</v>
      </c>
      <c r="D644" t="s">
        <v>1907</v>
      </c>
      <c r="E644" t="s">
        <v>2817</v>
      </c>
      <c r="F644" t="s">
        <v>2837</v>
      </c>
      <c r="G644" t="s">
        <v>2874</v>
      </c>
      <c r="H644" t="s">
        <v>1911</v>
      </c>
      <c r="I644">
        <v>0</v>
      </c>
      <c r="J644" s="302">
        <v>138700000</v>
      </c>
    </row>
    <row r="645" spans="1:10" x14ac:dyDescent="0.25">
      <c r="A645">
        <v>801080</v>
      </c>
      <c r="B645">
        <v>833041</v>
      </c>
      <c r="C645" t="s">
        <v>2640</v>
      </c>
      <c r="D645" t="s">
        <v>1907</v>
      </c>
      <c r="E645" t="s">
        <v>2658</v>
      </c>
      <c r="F645" t="s">
        <v>2846</v>
      </c>
      <c r="G645" t="s">
        <v>2872</v>
      </c>
      <c r="H645" t="s">
        <v>1911</v>
      </c>
      <c r="I645">
        <v>0</v>
      </c>
      <c r="J645" s="302">
        <v>155400000</v>
      </c>
    </row>
    <row r="646" spans="1:10" x14ac:dyDescent="0.25">
      <c r="A646">
        <v>801081</v>
      </c>
      <c r="B646">
        <v>833042</v>
      </c>
      <c r="C646" t="s">
        <v>2640</v>
      </c>
      <c r="D646" t="s">
        <v>1907</v>
      </c>
      <c r="E646" t="s">
        <v>2875</v>
      </c>
      <c r="F646" t="s">
        <v>2837</v>
      </c>
      <c r="G646" t="s">
        <v>2729</v>
      </c>
      <c r="H646" t="s">
        <v>1911</v>
      </c>
      <c r="I646">
        <v>0</v>
      </c>
      <c r="J646" s="302">
        <v>99000000</v>
      </c>
    </row>
    <row r="647" spans="1:10" x14ac:dyDescent="0.25">
      <c r="A647">
        <v>801083</v>
      </c>
      <c r="B647">
        <v>833043</v>
      </c>
      <c r="C647" t="s">
        <v>2640</v>
      </c>
      <c r="D647" t="s">
        <v>1907</v>
      </c>
      <c r="E647" t="s">
        <v>2848</v>
      </c>
      <c r="F647" t="s">
        <v>2870</v>
      </c>
      <c r="G647" t="s">
        <v>2860</v>
      </c>
      <c r="H647" t="s">
        <v>1911</v>
      </c>
      <c r="I647">
        <v>0</v>
      </c>
      <c r="J647" s="302">
        <v>101800000</v>
      </c>
    </row>
    <row r="648" spans="1:10" x14ac:dyDescent="0.25">
      <c r="A648">
        <v>801088</v>
      </c>
      <c r="B648">
        <v>833044</v>
      </c>
      <c r="C648" t="s">
        <v>2640</v>
      </c>
      <c r="D648" t="s">
        <v>1907</v>
      </c>
      <c r="E648" t="s">
        <v>2873</v>
      </c>
      <c r="F648" t="s">
        <v>2876</v>
      </c>
      <c r="G648" t="s">
        <v>2825</v>
      </c>
      <c r="H648" t="s">
        <v>1911</v>
      </c>
      <c r="I648">
        <v>0</v>
      </c>
      <c r="J648" s="302">
        <v>233400000</v>
      </c>
    </row>
    <row r="649" spans="1:10" x14ac:dyDescent="0.25">
      <c r="A649">
        <v>801089</v>
      </c>
      <c r="B649">
        <v>833045</v>
      </c>
      <c r="C649" t="s">
        <v>2640</v>
      </c>
      <c r="D649" t="s">
        <v>1907</v>
      </c>
      <c r="E649" t="s">
        <v>2875</v>
      </c>
      <c r="F649" t="s">
        <v>2837</v>
      </c>
      <c r="G649" t="s">
        <v>2671</v>
      </c>
      <c r="H649" t="s">
        <v>1911</v>
      </c>
      <c r="I649">
        <v>0</v>
      </c>
      <c r="J649" s="302">
        <v>96100000</v>
      </c>
    </row>
    <row r="650" spans="1:10" x14ac:dyDescent="0.25">
      <c r="A650">
        <v>801090</v>
      </c>
      <c r="B650">
        <v>833046</v>
      </c>
      <c r="C650" t="s">
        <v>2640</v>
      </c>
      <c r="D650" t="s">
        <v>1907</v>
      </c>
      <c r="E650" t="s">
        <v>2877</v>
      </c>
      <c r="F650" t="s">
        <v>2837</v>
      </c>
      <c r="G650" t="s">
        <v>2878</v>
      </c>
      <c r="H650" t="s">
        <v>1911</v>
      </c>
      <c r="I650">
        <v>0</v>
      </c>
      <c r="J650" s="302">
        <v>417700000</v>
      </c>
    </row>
    <row r="651" spans="1:10" x14ac:dyDescent="0.25">
      <c r="A651">
        <v>801091</v>
      </c>
      <c r="B651">
        <v>833047</v>
      </c>
      <c r="C651" t="s">
        <v>2640</v>
      </c>
      <c r="D651" t="s">
        <v>1907</v>
      </c>
      <c r="E651" t="s">
        <v>2684</v>
      </c>
      <c r="F651" t="s">
        <v>2870</v>
      </c>
      <c r="G651" t="s">
        <v>2879</v>
      </c>
      <c r="H651" t="s">
        <v>1911</v>
      </c>
      <c r="I651">
        <v>0</v>
      </c>
      <c r="J651" s="302">
        <v>143200000</v>
      </c>
    </row>
    <row r="652" spans="1:10" x14ac:dyDescent="0.25">
      <c r="A652">
        <v>801093</v>
      </c>
      <c r="B652">
        <v>833048</v>
      </c>
      <c r="C652" t="s">
        <v>2640</v>
      </c>
      <c r="D652" t="s">
        <v>1907</v>
      </c>
      <c r="E652" t="s">
        <v>2655</v>
      </c>
      <c r="F652" t="s">
        <v>2880</v>
      </c>
      <c r="G652" t="s">
        <v>2881</v>
      </c>
      <c r="H652" t="s">
        <v>1911</v>
      </c>
      <c r="I652">
        <v>0</v>
      </c>
      <c r="J652" s="302">
        <v>292900000</v>
      </c>
    </row>
    <row r="653" spans="1:10" x14ac:dyDescent="0.25">
      <c r="A653">
        <v>801095</v>
      </c>
      <c r="B653">
        <v>833049</v>
      </c>
      <c r="C653" t="s">
        <v>2640</v>
      </c>
      <c r="D653" t="s">
        <v>1907</v>
      </c>
      <c r="E653" t="s">
        <v>2882</v>
      </c>
      <c r="F653" t="s">
        <v>2866</v>
      </c>
      <c r="G653" t="s">
        <v>2883</v>
      </c>
      <c r="H653" t="s">
        <v>1911</v>
      </c>
      <c r="I653">
        <v>0</v>
      </c>
      <c r="J653" s="302">
        <v>89600000</v>
      </c>
    </row>
    <row r="654" spans="1:10" x14ac:dyDescent="0.25">
      <c r="A654">
        <v>801096</v>
      </c>
      <c r="B654">
        <v>833050</v>
      </c>
      <c r="C654" t="s">
        <v>2640</v>
      </c>
      <c r="D654" t="s">
        <v>1907</v>
      </c>
      <c r="E654" t="s">
        <v>2681</v>
      </c>
      <c r="F654" t="s">
        <v>2870</v>
      </c>
      <c r="G654" t="s">
        <v>2884</v>
      </c>
      <c r="H654" t="s">
        <v>1911</v>
      </c>
      <c r="I654">
        <v>0</v>
      </c>
      <c r="J654" s="302">
        <v>152500000</v>
      </c>
    </row>
    <row r="655" spans="1:10" x14ac:dyDescent="0.25">
      <c r="A655">
        <v>801097</v>
      </c>
      <c r="B655">
        <v>833051</v>
      </c>
      <c r="C655" t="s">
        <v>2640</v>
      </c>
      <c r="D655" t="s">
        <v>1907</v>
      </c>
      <c r="E655" t="s">
        <v>2684</v>
      </c>
      <c r="F655" t="s">
        <v>2870</v>
      </c>
      <c r="G655" t="s">
        <v>2885</v>
      </c>
      <c r="H655" t="s">
        <v>1911</v>
      </c>
      <c r="I655">
        <v>0</v>
      </c>
      <c r="J655" s="302">
        <v>139400000</v>
      </c>
    </row>
    <row r="656" spans="1:10" x14ac:dyDescent="0.25">
      <c r="A656">
        <v>801098</v>
      </c>
      <c r="B656">
        <v>833052</v>
      </c>
      <c r="C656" t="s">
        <v>2640</v>
      </c>
      <c r="D656" t="s">
        <v>1907</v>
      </c>
      <c r="E656" t="s">
        <v>2641</v>
      </c>
      <c r="F656" t="s">
        <v>2870</v>
      </c>
      <c r="G656" t="s">
        <v>2886</v>
      </c>
      <c r="H656" t="s">
        <v>1911</v>
      </c>
      <c r="I656">
        <v>0</v>
      </c>
      <c r="J656" s="302">
        <v>136000000</v>
      </c>
    </row>
    <row r="657" spans="1:10" x14ac:dyDescent="0.25">
      <c r="A657">
        <v>801099</v>
      </c>
      <c r="B657">
        <v>833053</v>
      </c>
      <c r="C657" t="s">
        <v>2640</v>
      </c>
      <c r="D657" t="s">
        <v>1907</v>
      </c>
      <c r="E657" t="s">
        <v>2887</v>
      </c>
      <c r="F657" t="s">
        <v>2824</v>
      </c>
      <c r="G657" t="s">
        <v>2888</v>
      </c>
      <c r="H657" t="s">
        <v>1911</v>
      </c>
      <c r="I657">
        <v>0</v>
      </c>
      <c r="J657" s="302">
        <v>202500000</v>
      </c>
    </row>
    <row r="658" spans="1:10" x14ac:dyDescent="0.25">
      <c r="A658">
        <v>801103</v>
      </c>
      <c r="B658">
        <v>833054</v>
      </c>
      <c r="C658" t="s">
        <v>2640</v>
      </c>
      <c r="D658" t="s">
        <v>1907</v>
      </c>
      <c r="E658" t="s">
        <v>2684</v>
      </c>
      <c r="F658" t="s">
        <v>2846</v>
      </c>
      <c r="G658" t="s">
        <v>2889</v>
      </c>
      <c r="H658" t="s">
        <v>1911</v>
      </c>
      <c r="I658">
        <v>0</v>
      </c>
      <c r="J658" s="302">
        <v>118900000</v>
      </c>
    </row>
    <row r="659" spans="1:10" x14ac:dyDescent="0.25">
      <c r="A659">
        <v>801106</v>
      </c>
      <c r="B659">
        <v>833055</v>
      </c>
      <c r="C659" t="s">
        <v>2640</v>
      </c>
      <c r="D659" t="s">
        <v>1907</v>
      </c>
      <c r="E659" t="s">
        <v>2681</v>
      </c>
      <c r="F659" t="s">
        <v>2890</v>
      </c>
      <c r="G659" t="s">
        <v>2884</v>
      </c>
      <c r="H659" t="s">
        <v>1911</v>
      </c>
      <c r="I659">
        <v>0</v>
      </c>
      <c r="J659" s="302">
        <v>146900000</v>
      </c>
    </row>
    <row r="660" spans="1:10" x14ac:dyDescent="0.25">
      <c r="A660">
        <v>801107</v>
      </c>
      <c r="B660">
        <v>833056</v>
      </c>
      <c r="C660" t="s">
        <v>2640</v>
      </c>
      <c r="D660" t="s">
        <v>1907</v>
      </c>
      <c r="E660" t="s">
        <v>2655</v>
      </c>
      <c r="F660" t="s">
        <v>2847</v>
      </c>
      <c r="G660" t="s">
        <v>2891</v>
      </c>
      <c r="H660" t="s">
        <v>1911</v>
      </c>
      <c r="I660">
        <v>0</v>
      </c>
      <c r="J660" s="302">
        <v>249000000</v>
      </c>
    </row>
    <row r="661" spans="1:10" x14ac:dyDescent="0.25">
      <c r="A661">
        <v>801109</v>
      </c>
      <c r="B661">
        <v>833057</v>
      </c>
      <c r="C661" t="s">
        <v>2640</v>
      </c>
      <c r="D661" t="s">
        <v>1907</v>
      </c>
      <c r="E661" t="s">
        <v>2892</v>
      </c>
      <c r="F661" t="s">
        <v>2857</v>
      </c>
      <c r="G661" t="s">
        <v>2674</v>
      </c>
      <c r="H661" t="s">
        <v>1911</v>
      </c>
      <c r="I661">
        <v>0</v>
      </c>
      <c r="J661" s="302">
        <v>164100000</v>
      </c>
    </row>
    <row r="662" spans="1:10" x14ac:dyDescent="0.25">
      <c r="A662">
        <v>801110</v>
      </c>
      <c r="B662">
        <v>833058</v>
      </c>
      <c r="C662" t="s">
        <v>2640</v>
      </c>
      <c r="D662" t="s">
        <v>1907</v>
      </c>
      <c r="E662" t="s">
        <v>2727</v>
      </c>
      <c r="F662" t="s">
        <v>2870</v>
      </c>
      <c r="G662" t="s">
        <v>2893</v>
      </c>
      <c r="H662" t="s">
        <v>1911</v>
      </c>
      <c r="I662">
        <v>0</v>
      </c>
      <c r="J662" s="302">
        <v>124500000</v>
      </c>
    </row>
    <row r="663" spans="1:10" x14ac:dyDescent="0.25">
      <c r="A663">
        <v>801111</v>
      </c>
      <c r="B663">
        <v>833059</v>
      </c>
      <c r="C663" t="s">
        <v>2640</v>
      </c>
      <c r="D663" t="s">
        <v>1907</v>
      </c>
      <c r="E663" t="s">
        <v>2894</v>
      </c>
      <c r="F663" t="s">
        <v>2870</v>
      </c>
      <c r="G663" t="s">
        <v>2895</v>
      </c>
      <c r="H663" t="s">
        <v>1911</v>
      </c>
      <c r="I663">
        <v>0</v>
      </c>
      <c r="J663" s="302">
        <v>129300000</v>
      </c>
    </row>
    <row r="664" spans="1:10" x14ac:dyDescent="0.25">
      <c r="A664">
        <v>801114</v>
      </c>
      <c r="B664">
        <v>833060</v>
      </c>
      <c r="C664" t="s">
        <v>2640</v>
      </c>
      <c r="D664" t="s">
        <v>1907</v>
      </c>
      <c r="E664" t="s">
        <v>2691</v>
      </c>
      <c r="F664" t="s">
        <v>2857</v>
      </c>
      <c r="G664" t="s">
        <v>2654</v>
      </c>
      <c r="H664" t="s">
        <v>1911</v>
      </c>
      <c r="I664">
        <v>0</v>
      </c>
      <c r="J664" s="302">
        <v>178800000</v>
      </c>
    </row>
    <row r="665" spans="1:10" x14ac:dyDescent="0.25">
      <c r="A665">
        <v>801122</v>
      </c>
      <c r="B665">
        <v>833061</v>
      </c>
      <c r="C665" t="s">
        <v>2640</v>
      </c>
      <c r="D665" t="s">
        <v>1907</v>
      </c>
      <c r="E665" t="s">
        <v>2896</v>
      </c>
      <c r="F665" t="s">
        <v>2897</v>
      </c>
      <c r="G665" t="s">
        <v>2825</v>
      </c>
      <c r="H665" t="s">
        <v>1911</v>
      </c>
      <c r="I665">
        <v>0</v>
      </c>
      <c r="J665" s="302">
        <v>199600000</v>
      </c>
    </row>
    <row r="666" spans="1:10" x14ac:dyDescent="0.25">
      <c r="A666">
        <v>801123</v>
      </c>
      <c r="B666">
        <v>833062</v>
      </c>
      <c r="C666" t="s">
        <v>2640</v>
      </c>
      <c r="D666" t="s">
        <v>1907</v>
      </c>
      <c r="E666" t="s">
        <v>2684</v>
      </c>
      <c r="F666" t="s">
        <v>2870</v>
      </c>
      <c r="G666" t="s">
        <v>2832</v>
      </c>
      <c r="H666" t="s">
        <v>1911</v>
      </c>
      <c r="I666">
        <v>0</v>
      </c>
      <c r="J666" s="302">
        <v>143500000</v>
      </c>
    </row>
    <row r="667" spans="1:10" x14ac:dyDescent="0.25">
      <c r="A667">
        <v>801125</v>
      </c>
      <c r="B667">
        <v>833063</v>
      </c>
      <c r="C667" t="s">
        <v>2640</v>
      </c>
      <c r="D667" t="s">
        <v>1907</v>
      </c>
      <c r="E667" t="s">
        <v>2661</v>
      </c>
      <c r="F667" t="s">
        <v>2857</v>
      </c>
      <c r="G667" t="s">
        <v>2884</v>
      </c>
      <c r="H667" t="s">
        <v>1911</v>
      </c>
      <c r="I667">
        <v>0</v>
      </c>
      <c r="J667" s="302">
        <v>178500000</v>
      </c>
    </row>
    <row r="668" spans="1:10" x14ac:dyDescent="0.25">
      <c r="A668">
        <v>801126</v>
      </c>
      <c r="B668">
        <v>833064</v>
      </c>
      <c r="C668" t="s">
        <v>2640</v>
      </c>
      <c r="D668" t="s">
        <v>1907</v>
      </c>
      <c r="E668" t="s">
        <v>2850</v>
      </c>
      <c r="F668" t="s">
        <v>2837</v>
      </c>
      <c r="G668" t="s">
        <v>2851</v>
      </c>
      <c r="H668" t="s">
        <v>1911</v>
      </c>
      <c r="I668">
        <v>0</v>
      </c>
      <c r="J668" s="302">
        <v>148500000</v>
      </c>
    </row>
    <row r="669" spans="1:10" x14ac:dyDescent="0.25">
      <c r="A669">
        <v>801127</v>
      </c>
      <c r="B669">
        <v>833065</v>
      </c>
      <c r="C669" t="s">
        <v>2640</v>
      </c>
      <c r="D669" t="s">
        <v>1907</v>
      </c>
      <c r="E669" t="s">
        <v>2853</v>
      </c>
      <c r="F669" t="s">
        <v>2846</v>
      </c>
      <c r="G669" t="s">
        <v>2889</v>
      </c>
      <c r="H669" t="s">
        <v>1911</v>
      </c>
      <c r="I669">
        <v>0</v>
      </c>
      <c r="J669" s="302">
        <v>86000000</v>
      </c>
    </row>
    <row r="670" spans="1:10" x14ac:dyDescent="0.25">
      <c r="A670">
        <v>801129</v>
      </c>
      <c r="B670">
        <v>833066</v>
      </c>
      <c r="C670" t="s">
        <v>2640</v>
      </c>
      <c r="D670" t="s">
        <v>1907</v>
      </c>
      <c r="E670" t="s">
        <v>2727</v>
      </c>
      <c r="F670" t="s">
        <v>2846</v>
      </c>
      <c r="G670" t="s">
        <v>2898</v>
      </c>
      <c r="H670" t="s">
        <v>1911</v>
      </c>
      <c r="I670">
        <v>0</v>
      </c>
      <c r="J670" s="302">
        <v>129400000</v>
      </c>
    </row>
    <row r="671" spans="1:10" x14ac:dyDescent="0.25">
      <c r="A671">
        <v>801133</v>
      </c>
      <c r="B671">
        <v>833067</v>
      </c>
      <c r="C671" t="s">
        <v>2640</v>
      </c>
      <c r="D671" t="s">
        <v>1907</v>
      </c>
      <c r="E671" t="s">
        <v>2644</v>
      </c>
      <c r="F671" t="s">
        <v>2899</v>
      </c>
      <c r="G671" t="s">
        <v>2900</v>
      </c>
      <c r="H671" t="s">
        <v>1911</v>
      </c>
      <c r="I671">
        <v>0</v>
      </c>
      <c r="J671" s="302">
        <v>104100000</v>
      </c>
    </row>
    <row r="672" spans="1:10" x14ac:dyDescent="0.25">
      <c r="A672">
        <v>801134</v>
      </c>
      <c r="B672">
        <v>833068</v>
      </c>
      <c r="C672" t="s">
        <v>2640</v>
      </c>
      <c r="D672" t="s">
        <v>1907</v>
      </c>
      <c r="E672" t="s">
        <v>2655</v>
      </c>
      <c r="F672" t="s">
        <v>2857</v>
      </c>
      <c r="G672" t="s">
        <v>2901</v>
      </c>
      <c r="H672" t="s">
        <v>1911</v>
      </c>
      <c r="I672">
        <v>0</v>
      </c>
      <c r="J672" s="302">
        <v>234100000</v>
      </c>
    </row>
    <row r="673" spans="1:10" x14ac:dyDescent="0.25">
      <c r="A673">
        <v>801138</v>
      </c>
      <c r="B673">
        <v>833069</v>
      </c>
      <c r="C673" t="s">
        <v>2640</v>
      </c>
      <c r="D673" t="s">
        <v>1907</v>
      </c>
      <c r="E673" t="s">
        <v>2684</v>
      </c>
      <c r="F673" t="s">
        <v>2870</v>
      </c>
      <c r="G673" t="s">
        <v>2893</v>
      </c>
      <c r="H673" t="s">
        <v>1911</v>
      </c>
      <c r="I673">
        <v>0</v>
      </c>
      <c r="J673" s="302">
        <v>138100000</v>
      </c>
    </row>
    <row r="674" spans="1:10" x14ac:dyDescent="0.25">
      <c r="A674">
        <v>801140</v>
      </c>
      <c r="B674">
        <v>833070</v>
      </c>
      <c r="C674" t="s">
        <v>2640</v>
      </c>
      <c r="D674" t="s">
        <v>1907</v>
      </c>
      <c r="E674" t="s">
        <v>2681</v>
      </c>
      <c r="F674" t="s">
        <v>2870</v>
      </c>
      <c r="G674" t="s">
        <v>2173</v>
      </c>
      <c r="H674" t="s">
        <v>1911</v>
      </c>
      <c r="I674">
        <v>0</v>
      </c>
      <c r="J674" s="302">
        <v>146700000</v>
      </c>
    </row>
    <row r="675" spans="1:10" x14ac:dyDescent="0.25">
      <c r="A675">
        <v>801143</v>
      </c>
      <c r="B675">
        <v>833071</v>
      </c>
      <c r="C675" t="s">
        <v>2640</v>
      </c>
      <c r="D675" t="s">
        <v>1907</v>
      </c>
      <c r="E675" t="s">
        <v>2661</v>
      </c>
      <c r="F675" t="s">
        <v>2857</v>
      </c>
      <c r="G675" t="s">
        <v>2173</v>
      </c>
      <c r="H675" t="s">
        <v>1911</v>
      </c>
      <c r="I675">
        <v>0</v>
      </c>
      <c r="J675" s="302">
        <v>183600000</v>
      </c>
    </row>
    <row r="676" spans="1:10" x14ac:dyDescent="0.25">
      <c r="A676">
        <v>801144</v>
      </c>
      <c r="B676">
        <v>833072</v>
      </c>
      <c r="C676" t="s">
        <v>2640</v>
      </c>
      <c r="D676" t="s">
        <v>1907</v>
      </c>
      <c r="E676" t="s">
        <v>2902</v>
      </c>
      <c r="F676" t="s">
        <v>2903</v>
      </c>
      <c r="G676" t="s">
        <v>2904</v>
      </c>
      <c r="H676" t="s">
        <v>1911</v>
      </c>
      <c r="I676">
        <v>0</v>
      </c>
      <c r="J676" s="302">
        <v>231400000</v>
      </c>
    </row>
    <row r="677" spans="1:10" x14ac:dyDescent="0.25">
      <c r="A677">
        <v>801145</v>
      </c>
      <c r="B677">
        <v>833073</v>
      </c>
      <c r="C677" t="s">
        <v>2640</v>
      </c>
      <c r="D677" t="s">
        <v>1907</v>
      </c>
      <c r="E677" t="s">
        <v>2877</v>
      </c>
      <c r="F677" t="s">
        <v>2897</v>
      </c>
      <c r="G677" t="s">
        <v>2708</v>
      </c>
      <c r="H677" t="s">
        <v>1911</v>
      </c>
      <c r="I677">
        <v>0</v>
      </c>
      <c r="J677" s="302">
        <v>440900000</v>
      </c>
    </row>
    <row r="678" spans="1:10" x14ac:dyDescent="0.25">
      <c r="A678">
        <v>801149</v>
      </c>
      <c r="B678">
        <v>833074</v>
      </c>
      <c r="C678" t="s">
        <v>2640</v>
      </c>
      <c r="D678" t="s">
        <v>1907</v>
      </c>
      <c r="E678" t="s">
        <v>2834</v>
      </c>
      <c r="F678" t="s">
        <v>2837</v>
      </c>
      <c r="G678" t="s">
        <v>2671</v>
      </c>
      <c r="H678" t="s">
        <v>1911</v>
      </c>
      <c r="I678">
        <v>0</v>
      </c>
      <c r="J678" s="302">
        <v>149800000</v>
      </c>
    </row>
    <row r="679" spans="1:10" x14ac:dyDescent="0.25">
      <c r="A679">
        <v>801150</v>
      </c>
      <c r="B679">
        <v>833075</v>
      </c>
      <c r="C679" t="s">
        <v>2640</v>
      </c>
      <c r="D679" t="s">
        <v>1907</v>
      </c>
      <c r="E679" t="s">
        <v>2905</v>
      </c>
      <c r="F679" t="s">
        <v>2897</v>
      </c>
      <c r="G679" t="s">
        <v>2671</v>
      </c>
      <c r="H679" t="s">
        <v>1911</v>
      </c>
      <c r="I679">
        <v>0</v>
      </c>
      <c r="J679" s="302">
        <v>123300000</v>
      </c>
    </row>
    <row r="680" spans="1:10" x14ac:dyDescent="0.25">
      <c r="A680">
        <v>801152</v>
      </c>
      <c r="B680">
        <v>833076</v>
      </c>
      <c r="C680" t="s">
        <v>2640</v>
      </c>
      <c r="D680" t="s">
        <v>1907</v>
      </c>
      <c r="E680" t="s">
        <v>2641</v>
      </c>
      <c r="F680" t="s">
        <v>2899</v>
      </c>
      <c r="G680" t="s">
        <v>2906</v>
      </c>
      <c r="H680" t="s">
        <v>1911</v>
      </c>
      <c r="I680">
        <v>0</v>
      </c>
      <c r="J680" s="302">
        <v>112000000</v>
      </c>
    </row>
    <row r="681" spans="1:10" x14ac:dyDescent="0.25">
      <c r="A681">
        <v>801153</v>
      </c>
      <c r="B681">
        <v>833077</v>
      </c>
      <c r="C681" t="s">
        <v>2640</v>
      </c>
      <c r="D681" t="s">
        <v>1907</v>
      </c>
      <c r="E681" t="s">
        <v>2641</v>
      </c>
      <c r="F681" t="s">
        <v>2890</v>
      </c>
      <c r="G681" t="s">
        <v>2906</v>
      </c>
      <c r="H681" t="s">
        <v>1911</v>
      </c>
      <c r="I681">
        <v>0</v>
      </c>
      <c r="J681" s="302">
        <v>118000000</v>
      </c>
    </row>
    <row r="682" spans="1:10" x14ac:dyDescent="0.25">
      <c r="A682">
        <v>801154</v>
      </c>
      <c r="B682">
        <v>833078</v>
      </c>
      <c r="C682" t="s">
        <v>2640</v>
      </c>
      <c r="D682" t="s">
        <v>1907</v>
      </c>
      <c r="E682" t="s">
        <v>2681</v>
      </c>
      <c r="F682" t="s">
        <v>2907</v>
      </c>
      <c r="G682" t="s">
        <v>2884</v>
      </c>
      <c r="H682" t="s">
        <v>1911</v>
      </c>
      <c r="I682">
        <v>0</v>
      </c>
      <c r="J682" s="302">
        <v>146900000</v>
      </c>
    </row>
    <row r="683" spans="1:10" x14ac:dyDescent="0.25">
      <c r="A683">
        <v>801156</v>
      </c>
      <c r="B683">
        <v>833079</v>
      </c>
      <c r="C683" t="s">
        <v>2640</v>
      </c>
      <c r="D683" t="s">
        <v>1907</v>
      </c>
      <c r="E683" t="s">
        <v>2751</v>
      </c>
      <c r="F683" t="s">
        <v>2897</v>
      </c>
      <c r="G683" t="s">
        <v>2908</v>
      </c>
      <c r="H683" t="s">
        <v>1911</v>
      </c>
      <c r="I683">
        <v>0</v>
      </c>
      <c r="J683" s="302">
        <v>235000000</v>
      </c>
    </row>
    <row r="684" spans="1:10" x14ac:dyDescent="0.25">
      <c r="A684">
        <v>801157</v>
      </c>
      <c r="B684">
        <v>833080</v>
      </c>
      <c r="C684" t="s">
        <v>2640</v>
      </c>
      <c r="D684" t="s">
        <v>1907</v>
      </c>
      <c r="E684" t="s">
        <v>2909</v>
      </c>
      <c r="F684" t="s">
        <v>2910</v>
      </c>
      <c r="G684" t="s">
        <v>2911</v>
      </c>
      <c r="H684" t="s">
        <v>1911</v>
      </c>
      <c r="I684">
        <v>0</v>
      </c>
      <c r="J684" s="302">
        <v>392800000</v>
      </c>
    </row>
    <row r="685" spans="1:10" x14ac:dyDescent="0.25">
      <c r="A685">
        <v>801158</v>
      </c>
      <c r="B685">
        <v>833081</v>
      </c>
      <c r="C685" t="s">
        <v>2640</v>
      </c>
      <c r="D685" t="s">
        <v>1907</v>
      </c>
      <c r="E685" t="s">
        <v>2912</v>
      </c>
      <c r="F685" t="s">
        <v>2903</v>
      </c>
      <c r="G685" t="s">
        <v>2908</v>
      </c>
      <c r="H685" t="s">
        <v>1911</v>
      </c>
      <c r="I685">
        <v>0</v>
      </c>
      <c r="J685" s="302">
        <v>291600000</v>
      </c>
    </row>
    <row r="686" spans="1:10" x14ac:dyDescent="0.25">
      <c r="A686">
        <v>801160</v>
      </c>
      <c r="B686">
        <v>833082</v>
      </c>
      <c r="C686" t="s">
        <v>2640</v>
      </c>
      <c r="D686" t="s">
        <v>1907</v>
      </c>
      <c r="E686" t="s">
        <v>2850</v>
      </c>
      <c r="F686" t="s">
        <v>2897</v>
      </c>
      <c r="G686" t="s">
        <v>2884</v>
      </c>
      <c r="H686" t="s">
        <v>1911</v>
      </c>
      <c r="I686">
        <v>0</v>
      </c>
      <c r="J686" s="302">
        <v>152400000</v>
      </c>
    </row>
    <row r="687" spans="1:10" x14ac:dyDescent="0.25">
      <c r="A687">
        <v>801161</v>
      </c>
      <c r="B687">
        <v>833083</v>
      </c>
      <c r="C687" t="s">
        <v>2640</v>
      </c>
      <c r="D687" t="s">
        <v>1907</v>
      </c>
      <c r="E687" t="s">
        <v>2641</v>
      </c>
      <c r="F687" t="s">
        <v>2890</v>
      </c>
      <c r="G687" t="s">
        <v>2913</v>
      </c>
      <c r="H687" t="s">
        <v>1911</v>
      </c>
      <c r="I687">
        <v>0</v>
      </c>
      <c r="J687" s="302">
        <v>114600000</v>
      </c>
    </row>
    <row r="688" spans="1:10" x14ac:dyDescent="0.25">
      <c r="A688">
        <v>801162</v>
      </c>
      <c r="B688">
        <v>833084</v>
      </c>
      <c r="C688" t="s">
        <v>2640</v>
      </c>
      <c r="D688" t="s">
        <v>1907</v>
      </c>
      <c r="E688" t="s">
        <v>2681</v>
      </c>
      <c r="F688" t="s">
        <v>2890</v>
      </c>
      <c r="G688" t="s">
        <v>2173</v>
      </c>
      <c r="H688" t="s">
        <v>1911</v>
      </c>
      <c r="I688">
        <v>0</v>
      </c>
      <c r="J688" s="302">
        <v>141800000</v>
      </c>
    </row>
    <row r="689" spans="1:10" x14ac:dyDescent="0.25">
      <c r="A689">
        <v>801164</v>
      </c>
      <c r="B689">
        <v>833085</v>
      </c>
      <c r="C689" t="s">
        <v>2640</v>
      </c>
      <c r="D689" t="s">
        <v>1907</v>
      </c>
      <c r="E689" t="s">
        <v>2681</v>
      </c>
      <c r="F689" t="s">
        <v>2907</v>
      </c>
      <c r="G689" t="s">
        <v>2173</v>
      </c>
      <c r="H689" t="s">
        <v>1911</v>
      </c>
      <c r="I689">
        <v>0</v>
      </c>
      <c r="J689" s="302">
        <v>141800000</v>
      </c>
    </row>
    <row r="690" spans="1:10" x14ac:dyDescent="0.25">
      <c r="A690">
        <v>801165</v>
      </c>
      <c r="B690">
        <v>833086</v>
      </c>
      <c r="C690" t="s">
        <v>2640</v>
      </c>
      <c r="D690" t="s">
        <v>1907</v>
      </c>
      <c r="E690" t="s">
        <v>1902</v>
      </c>
      <c r="F690" t="s">
        <v>2914</v>
      </c>
      <c r="G690" t="s">
        <v>2915</v>
      </c>
      <c r="H690" t="s">
        <v>1911</v>
      </c>
      <c r="I690">
        <v>0</v>
      </c>
      <c r="J690" s="302">
        <v>100000000</v>
      </c>
    </row>
    <row r="691" spans="1:10" x14ac:dyDescent="0.25">
      <c r="A691">
        <v>801166</v>
      </c>
      <c r="B691">
        <v>833087</v>
      </c>
      <c r="C691" t="s">
        <v>2640</v>
      </c>
      <c r="D691" t="s">
        <v>1907</v>
      </c>
      <c r="E691" t="s">
        <v>2662</v>
      </c>
      <c r="F691" t="s">
        <v>2910</v>
      </c>
      <c r="G691" t="s">
        <v>2664</v>
      </c>
      <c r="H691" t="s">
        <v>1911</v>
      </c>
      <c r="I691">
        <v>0</v>
      </c>
      <c r="J691" s="302">
        <v>417900000</v>
      </c>
    </row>
    <row r="692" spans="1:10" x14ac:dyDescent="0.25">
      <c r="A692">
        <v>801167</v>
      </c>
      <c r="B692">
        <v>833088</v>
      </c>
      <c r="C692" t="s">
        <v>2640</v>
      </c>
      <c r="D692" t="s">
        <v>1907</v>
      </c>
      <c r="E692" t="s">
        <v>2848</v>
      </c>
      <c r="F692" t="s">
        <v>2880</v>
      </c>
      <c r="G692" t="s">
        <v>2881</v>
      </c>
      <c r="H692" t="s">
        <v>1911</v>
      </c>
      <c r="I692">
        <v>0</v>
      </c>
      <c r="J692" s="302">
        <v>293000000</v>
      </c>
    </row>
    <row r="693" spans="1:10" x14ac:dyDescent="0.25">
      <c r="A693">
        <v>801168</v>
      </c>
      <c r="B693">
        <v>833089</v>
      </c>
      <c r="C693" t="s">
        <v>2640</v>
      </c>
      <c r="D693" t="s">
        <v>1907</v>
      </c>
      <c r="E693" t="s">
        <v>2877</v>
      </c>
      <c r="F693" t="s">
        <v>2837</v>
      </c>
      <c r="G693" t="s">
        <v>2916</v>
      </c>
      <c r="H693" t="s">
        <v>1911</v>
      </c>
      <c r="I693">
        <v>0</v>
      </c>
      <c r="J693" s="302">
        <v>410100000</v>
      </c>
    </row>
    <row r="694" spans="1:10" x14ac:dyDescent="0.25">
      <c r="A694">
        <v>801170</v>
      </c>
      <c r="B694">
        <v>833090</v>
      </c>
      <c r="C694" t="s">
        <v>2640</v>
      </c>
      <c r="D694" t="s">
        <v>1907</v>
      </c>
      <c r="E694" t="s">
        <v>2841</v>
      </c>
      <c r="F694" t="s">
        <v>2866</v>
      </c>
      <c r="G694" t="s">
        <v>2883</v>
      </c>
      <c r="H694" t="s">
        <v>1911</v>
      </c>
      <c r="I694">
        <v>0</v>
      </c>
      <c r="J694" s="302">
        <v>83300000</v>
      </c>
    </row>
    <row r="695" spans="1:10" x14ac:dyDescent="0.25">
      <c r="A695">
        <v>801171</v>
      </c>
      <c r="B695">
        <v>833091</v>
      </c>
      <c r="C695" t="s">
        <v>2640</v>
      </c>
      <c r="D695" t="s">
        <v>1907</v>
      </c>
      <c r="E695" t="s">
        <v>2833</v>
      </c>
      <c r="F695" t="s">
        <v>2837</v>
      </c>
      <c r="G695" t="s">
        <v>2917</v>
      </c>
      <c r="H695" t="s">
        <v>1911</v>
      </c>
      <c r="I695">
        <v>0</v>
      </c>
      <c r="J695" s="302">
        <v>153400000</v>
      </c>
    </row>
    <row r="696" spans="1:10" x14ac:dyDescent="0.25">
      <c r="A696">
        <v>801172</v>
      </c>
      <c r="B696">
        <v>833092</v>
      </c>
      <c r="C696" t="s">
        <v>2640</v>
      </c>
      <c r="D696" t="s">
        <v>1907</v>
      </c>
      <c r="E696" t="s">
        <v>2918</v>
      </c>
      <c r="F696" t="s">
        <v>2919</v>
      </c>
      <c r="G696" t="s">
        <v>2920</v>
      </c>
      <c r="H696" t="s">
        <v>1911</v>
      </c>
      <c r="I696">
        <v>0</v>
      </c>
      <c r="J696" s="302">
        <v>1750000000</v>
      </c>
    </row>
    <row r="697" spans="1:10" x14ac:dyDescent="0.25">
      <c r="A697">
        <v>801174</v>
      </c>
      <c r="B697">
        <v>833093</v>
      </c>
      <c r="C697" t="s">
        <v>2640</v>
      </c>
      <c r="D697" t="s">
        <v>1907</v>
      </c>
      <c r="E697" t="s">
        <v>2848</v>
      </c>
      <c r="F697" t="s">
        <v>2870</v>
      </c>
      <c r="G697" t="s">
        <v>2835</v>
      </c>
      <c r="H697" t="s">
        <v>1911</v>
      </c>
      <c r="I697">
        <v>0</v>
      </c>
      <c r="J697" s="302">
        <v>98600000</v>
      </c>
    </row>
    <row r="698" spans="1:10" x14ac:dyDescent="0.25">
      <c r="A698">
        <v>801175</v>
      </c>
      <c r="B698">
        <v>833094</v>
      </c>
      <c r="C698" t="s">
        <v>2640</v>
      </c>
      <c r="D698" t="s">
        <v>1907</v>
      </c>
      <c r="E698" t="s">
        <v>2644</v>
      </c>
      <c r="F698" t="s">
        <v>2846</v>
      </c>
      <c r="G698" t="s">
        <v>2885</v>
      </c>
      <c r="H698" t="s">
        <v>1911</v>
      </c>
      <c r="I698">
        <v>0</v>
      </c>
      <c r="J698" s="302">
        <v>118800000</v>
      </c>
    </row>
    <row r="699" spans="1:10" x14ac:dyDescent="0.25">
      <c r="A699">
        <v>801176</v>
      </c>
      <c r="B699">
        <v>833095</v>
      </c>
      <c r="C699" t="s">
        <v>2640</v>
      </c>
      <c r="D699" t="s">
        <v>1907</v>
      </c>
      <c r="E699" t="s">
        <v>2685</v>
      </c>
      <c r="F699" t="s">
        <v>2910</v>
      </c>
      <c r="G699" t="s">
        <v>2884</v>
      </c>
      <c r="H699" t="s">
        <v>1911</v>
      </c>
      <c r="I699">
        <v>0</v>
      </c>
      <c r="J699" s="302">
        <v>359400000</v>
      </c>
    </row>
    <row r="700" spans="1:10" x14ac:dyDescent="0.25">
      <c r="A700">
        <v>801177</v>
      </c>
      <c r="B700">
        <v>833096</v>
      </c>
      <c r="C700" t="s">
        <v>2640</v>
      </c>
      <c r="D700" t="s">
        <v>1907</v>
      </c>
      <c r="E700" t="s">
        <v>2921</v>
      </c>
      <c r="F700" t="s">
        <v>2824</v>
      </c>
      <c r="G700" t="s">
        <v>2825</v>
      </c>
      <c r="H700" t="s">
        <v>1911</v>
      </c>
      <c r="I700">
        <v>0</v>
      </c>
      <c r="J700" s="302">
        <v>227200000</v>
      </c>
    </row>
    <row r="701" spans="1:10" x14ac:dyDescent="0.25">
      <c r="A701">
        <v>801178</v>
      </c>
      <c r="B701">
        <v>833097</v>
      </c>
      <c r="C701" t="s">
        <v>2640</v>
      </c>
      <c r="D701" t="s">
        <v>1907</v>
      </c>
      <c r="E701" t="s">
        <v>2820</v>
      </c>
      <c r="F701" t="s">
        <v>2821</v>
      </c>
      <c r="G701" t="s">
        <v>2922</v>
      </c>
      <c r="H701" t="s">
        <v>1911</v>
      </c>
      <c r="I701">
        <v>0</v>
      </c>
      <c r="J701" s="302">
        <v>88600000</v>
      </c>
    </row>
    <row r="702" spans="1:10" x14ac:dyDescent="0.25">
      <c r="A702">
        <v>801179</v>
      </c>
      <c r="B702">
        <v>833098</v>
      </c>
      <c r="C702" t="s">
        <v>2640</v>
      </c>
      <c r="D702" t="s">
        <v>1907</v>
      </c>
      <c r="E702" t="s">
        <v>2678</v>
      </c>
      <c r="F702" t="s">
        <v>2899</v>
      </c>
      <c r="G702" t="s">
        <v>2389</v>
      </c>
      <c r="H702" t="s">
        <v>1911</v>
      </c>
      <c r="I702">
        <v>0</v>
      </c>
      <c r="J702" s="302">
        <v>173700000</v>
      </c>
    </row>
    <row r="703" spans="1:10" x14ac:dyDescent="0.25">
      <c r="A703">
        <v>801181</v>
      </c>
      <c r="B703">
        <v>833099</v>
      </c>
      <c r="C703" t="s">
        <v>2640</v>
      </c>
      <c r="D703" t="s">
        <v>1907</v>
      </c>
      <c r="E703" t="s">
        <v>2834</v>
      </c>
      <c r="F703" t="s">
        <v>2897</v>
      </c>
      <c r="G703" t="s">
        <v>2671</v>
      </c>
      <c r="H703" t="s">
        <v>1911</v>
      </c>
      <c r="I703">
        <v>0</v>
      </c>
      <c r="J703" s="302">
        <v>115200000</v>
      </c>
    </row>
    <row r="704" spans="1:10" x14ac:dyDescent="0.25">
      <c r="A704">
        <v>801182</v>
      </c>
      <c r="B704">
        <v>833100</v>
      </c>
      <c r="C704" t="s">
        <v>2640</v>
      </c>
      <c r="D704" t="s">
        <v>1907</v>
      </c>
      <c r="E704" t="s">
        <v>2834</v>
      </c>
      <c r="F704" t="s">
        <v>2897</v>
      </c>
      <c r="G704" t="s">
        <v>2666</v>
      </c>
      <c r="H704" t="s">
        <v>1911</v>
      </c>
      <c r="I704">
        <v>0</v>
      </c>
      <c r="J704" s="302">
        <v>122400000</v>
      </c>
    </row>
    <row r="705" spans="1:10" x14ac:dyDescent="0.25">
      <c r="A705">
        <v>801183</v>
      </c>
      <c r="B705">
        <v>833101</v>
      </c>
      <c r="C705" t="s">
        <v>2640</v>
      </c>
      <c r="D705" t="s">
        <v>1907</v>
      </c>
      <c r="E705" t="s">
        <v>2641</v>
      </c>
      <c r="F705" t="s">
        <v>2870</v>
      </c>
      <c r="G705" t="s">
        <v>2835</v>
      </c>
      <c r="H705" t="s">
        <v>1911</v>
      </c>
      <c r="I705">
        <v>0</v>
      </c>
      <c r="J705" s="302">
        <v>134700000</v>
      </c>
    </row>
    <row r="706" spans="1:10" x14ac:dyDescent="0.25">
      <c r="A706">
        <v>801186</v>
      </c>
      <c r="B706">
        <v>833102</v>
      </c>
      <c r="C706" t="s">
        <v>2640</v>
      </c>
      <c r="D706" t="s">
        <v>1907</v>
      </c>
      <c r="E706" t="s">
        <v>2923</v>
      </c>
      <c r="F706" t="s">
        <v>2870</v>
      </c>
      <c r="G706" t="s">
        <v>2174</v>
      </c>
      <c r="H706" t="s">
        <v>1911</v>
      </c>
      <c r="I706">
        <v>0</v>
      </c>
      <c r="J706" s="302">
        <v>161700000</v>
      </c>
    </row>
    <row r="707" spans="1:10" x14ac:dyDescent="0.25">
      <c r="A707">
        <v>801188</v>
      </c>
      <c r="B707">
        <v>833103</v>
      </c>
      <c r="C707" t="s">
        <v>2640</v>
      </c>
      <c r="D707" t="s">
        <v>1907</v>
      </c>
      <c r="E707" t="s">
        <v>2744</v>
      </c>
      <c r="F707" t="s">
        <v>2818</v>
      </c>
      <c r="G707" t="s">
        <v>2883</v>
      </c>
      <c r="H707" t="s">
        <v>1911</v>
      </c>
      <c r="I707">
        <v>0</v>
      </c>
      <c r="J707" s="302">
        <v>168700000</v>
      </c>
    </row>
    <row r="708" spans="1:10" x14ac:dyDescent="0.25">
      <c r="A708">
        <v>801189</v>
      </c>
      <c r="B708">
        <v>833104</v>
      </c>
      <c r="C708" t="s">
        <v>2640</v>
      </c>
      <c r="D708" t="s">
        <v>1907</v>
      </c>
      <c r="E708" t="s">
        <v>2681</v>
      </c>
      <c r="F708" t="s">
        <v>2924</v>
      </c>
      <c r="G708" t="s">
        <v>2925</v>
      </c>
      <c r="H708" t="s">
        <v>1911</v>
      </c>
      <c r="I708">
        <v>0</v>
      </c>
      <c r="J708" s="302">
        <v>152600000</v>
      </c>
    </row>
    <row r="709" spans="1:10" x14ac:dyDescent="0.25">
      <c r="A709">
        <v>801190</v>
      </c>
      <c r="B709">
        <v>833105</v>
      </c>
      <c r="C709" t="s">
        <v>2640</v>
      </c>
      <c r="D709" t="s">
        <v>1907</v>
      </c>
      <c r="E709" t="s">
        <v>2921</v>
      </c>
      <c r="F709" t="s">
        <v>2866</v>
      </c>
      <c r="G709" t="s">
        <v>2819</v>
      </c>
      <c r="H709" t="s">
        <v>1911</v>
      </c>
      <c r="I709">
        <v>0</v>
      </c>
      <c r="J709" s="302">
        <v>105300000</v>
      </c>
    </row>
    <row r="710" spans="1:10" x14ac:dyDescent="0.25">
      <c r="A710">
        <v>801191</v>
      </c>
      <c r="B710">
        <v>833106</v>
      </c>
      <c r="C710" t="s">
        <v>2640</v>
      </c>
      <c r="D710" t="s">
        <v>1907</v>
      </c>
      <c r="E710" t="s">
        <v>2658</v>
      </c>
      <c r="F710" t="s">
        <v>2870</v>
      </c>
      <c r="G710" t="s">
        <v>2872</v>
      </c>
      <c r="H710" t="s">
        <v>1911</v>
      </c>
      <c r="I710">
        <v>0</v>
      </c>
      <c r="J710" s="302">
        <v>183200000</v>
      </c>
    </row>
    <row r="711" spans="1:10" x14ac:dyDescent="0.25">
      <c r="A711">
        <v>801192</v>
      </c>
      <c r="B711">
        <v>833107</v>
      </c>
      <c r="C711" t="s">
        <v>2640</v>
      </c>
      <c r="D711" t="s">
        <v>1907</v>
      </c>
      <c r="E711" t="s">
        <v>2644</v>
      </c>
      <c r="F711" t="s">
        <v>2821</v>
      </c>
      <c r="G711" t="s">
        <v>2832</v>
      </c>
      <c r="H711" t="s">
        <v>1911</v>
      </c>
      <c r="I711">
        <v>0</v>
      </c>
      <c r="J711" s="302">
        <v>147900000</v>
      </c>
    </row>
    <row r="712" spans="1:10" x14ac:dyDescent="0.25">
      <c r="A712">
        <v>801193</v>
      </c>
      <c r="B712">
        <v>833108</v>
      </c>
      <c r="C712" t="s">
        <v>2640</v>
      </c>
      <c r="D712" t="s">
        <v>1907</v>
      </c>
      <c r="E712" t="s">
        <v>2848</v>
      </c>
      <c r="F712" t="s">
        <v>2821</v>
      </c>
      <c r="G712" t="s">
        <v>2926</v>
      </c>
      <c r="H712" t="s">
        <v>1911</v>
      </c>
      <c r="I712">
        <v>0</v>
      </c>
      <c r="J712" s="302">
        <v>221900000</v>
      </c>
    </row>
    <row r="713" spans="1:10" x14ac:dyDescent="0.25">
      <c r="A713">
        <v>801195</v>
      </c>
      <c r="B713">
        <v>833109</v>
      </c>
      <c r="C713" t="s">
        <v>2640</v>
      </c>
      <c r="D713" t="s">
        <v>1907</v>
      </c>
      <c r="E713" t="s">
        <v>2836</v>
      </c>
      <c r="F713" t="s">
        <v>2897</v>
      </c>
      <c r="G713" t="s">
        <v>2927</v>
      </c>
      <c r="H713" t="s">
        <v>1911</v>
      </c>
      <c r="I713">
        <v>0</v>
      </c>
      <c r="J713" s="302">
        <v>129600000</v>
      </c>
    </row>
    <row r="714" spans="1:10" x14ac:dyDescent="0.25">
      <c r="A714">
        <v>801196</v>
      </c>
      <c r="B714">
        <v>833110</v>
      </c>
      <c r="C714" t="s">
        <v>2640</v>
      </c>
      <c r="D714" t="s">
        <v>1907</v>
      </c>
      <c r="E714" t="s">
        <v>2641</v>
      </c>
      <c r="F714" t="s">
        <v>2924</v>
      </c>
      <c r="G714" t="s">
        <v>2928</v>
      </c>
      <c r="H714" t="s">
        <v>1911</v>
      </c>
      <c r="I714">
        <v>0</v>
      </c>
      <c r="J714" s="302">
        <v>140800000</v>
      </c>
    </row>
    <row r="715" spans="1:10" x14ac:dyDescent="0.25">
      <c r="A715">
        <v>801199</v>
      </c>
      <c r="B715">
        <v>833111</v>
      </c>
      <c r="C715" t="s">
        <v>2640</v>
      </c>
      <c r="D715" t="s">
        <v>1907</v>
      </c>
      <c r="E715" t="s">
        <v>2929</v>
      </c>
      <c r="F715" t="s">
        <v>2930</v>
      </c>
      <c r="G715" t="s">
        <v>2931</v>
      </c>
      <c r="H715" t="s">
        <v>1911</v>
      </c>
      <c r="I715">
        <v>0</v>
      </c>
      <c r="J715" s="302">
        <v>79900000</v>
      </c>
    </row>
    <row r="716" spans="1:10" x14ac:dyDescent="0.25">
      <c r="A716">
        <v>801200</v>
      </c>
      <c r="B716">
        <v>833112</v>
      </c>
      <c r="C716" t="s">
        <v>2640</v>
      </c>
      <c r="D716" t="s">
        <v>1907</v>
      </c>
      <c r="E716" t="s">
        <v>2641</v>
      </c>
      <c r="F716" t="s">
        <v>2821</v>
      </c>
      <c r="G716" t="s">
        <v>2835</v>
      </c>
      <c r="H716" t="s">
        <v>1911</v>
      </c>
      <c r="I716">
        <v>0</v>
      </c>
      <c r="J716" s="302">
        <v>164300000</v>
      </c>
    </row>
    <row r="717" spans="1:10" x14ac:dyDescent="0.25">
      <c r="A717">
        <v>801201</v>
      </c>
      <c r="B717">
        <v>833113</v>
      </c>
      <c r="C717" t="s">
        <v>2640</v>
      </c>
      <c r="D717" t="s">
        <v>1907</v>
      </c>
      <c r="E717" t="s">
        <v>2644</v>
      </c>
      <c r="F717" t="s">
        <v>2899</v>
      </c>
      <c r="G717" t="s">
        <v>2832</v>
      </c>
      <c r="H717" t="s">
        <v>1911</v>
      </c>
      <c r="I717">
        <v>0</v>
      </c>
      <c r="J717" s="302">
        <v>102000000</v>
      </c>
    </row>
    <row r="718" spans="1:10" x14ac:dyDescent="0.25">
      <c r="A718">
        <v>801202</v>
      </c>
      <c r="B718">
        <v>833114</v>
      </c>
      <c r="C718" t="s">
        <v>2640</v>
      </c>
      <c r="D718" t="s">
        <v>1907</v>
      </c>
      <c r="E718" t="s">
        <v>2658</v>
      </c>
      <c r="F718" t="s">
        <v>2846</v>
      </c>
      <c r="G718" t="s">
        <v>2838</v>
      </c>
      <c r="H718" t="s">
        <v>1911</v>
      </c>
      <c r="I718">
        <v>0</v>
      </c>
      <c r="J718" s="302">
        <v>179100000</v>
      </c>
    </row>
    <row r="719" spans="1:10" x14ac:dyDescent="0.25">
      <c r="A719">
        <v>801203</v>
      </c>
      <c r="B719">
        <v>833115</v>
      </c>
      <c r="C719" t="s">
        <v>2640</v>
      </c>
      <c r="D719" t="s">
        <v>1907</v>
      </c>
      <c r="E719" t="s">
        <v>2823</v>
      </c>
      <c r="F719" t="s">
        <v>2903</v>
      </c>
      <c r="G719" t="s">
        <v>2932</v>
      </c>
      <c r="H719" t="s">
        <v>1911</v>
      </c>
      <c r="I719">
        <v>0</v>
      </c>
      <c r="J719" s="302">
        <v>225200000</v>
      </c>
    </row>
    <row r="720" spans="1:10" x14ac:dyDescent="0.25">
      <c r="A720">
        <v>801204</v>
      </c>
      <c r="B720">
        <v>833116</v>
      </c>
      <c r="C720" t="s">
        <v>2640</v>
      </c>
      <c r="D720" t="s">
        <v>1907</v>
      </c>
      <c r="E720" t="s">
        <v>2817</v>
      </c>
      <c r="F720" t="s">
        <v>2818</v>
      </c>
      <c r="G720" t="s">
        <v>2933</v>
      </c>
      <c r="H720" t="s">
        <v>1911</v>
      </c>
      <c r="I720">
        <v>0</v>
      </c>
      <c r="J720" s="302">
        <v>91800000</v>
      </c>
    </row>
    <row r="721" spans="1:10" x14ac:dyDescent="0.25">
      <c r="A721">
        <v>801207</v>
      </c>
      <c r="B721">
        <v>833117</v>
      </c>
      <c r="C721" t="s">
        <v>2640</v>
      </c>
      <c r="D721" t="s">
        <v>1907</v>
      </c>
      <c r="E721" t="s">
        <v>2641</v>
      </c>
      <c r="F721" t="s">
        <v>2821</v>
      </c>
      <c r="G721" t="s">
        <v>2860</v>
      </c>
      <c r="H721" t="s">
        <v>1911</v>
      </c>
      <c r="I721">
        <v>0</v>
      </c>
      <c r="J721" s="302">
        <v>157800000</v>
      </c>
    </row>
    <row r="722" spans="1:10" x14ac:dyDescent="0.25">
      <c r="A722">
        <v>801209</v>
      </c>
      <c r="B722">
        <v>833118</v>
      </c>
      <c r="C722" t="s">
        <v>2640</v>
      </c>
      <c r="D722" t="s">
        <v>1907</v>
      </c>
      <c r="E722" t="s">
        <v>2684</v>
      </c>
      <c r="F722" t="s">
        <v>2899</v>
      </c>
      <c r="G722" t="s">
        <v>2832</v>
      </c>
      <c r="H722" t="s">
        <v>1911</v>
      </c>
      <c r="I722">
        <v>0</v>
      </c>
      <c r="J722" s="302">
        <v>105300000</v>
      </c>
    </row>
    <row r="723" spans="1:10" x14ac:dyDescent="0.25">
      <c r="A723">
        <v>801212</v>
      </c>
      <c r="B723">
        <v>833119</v>
      </c>
      <c r="C723" t="s">
        <v>2640</v>
      </c>
      <c r="D723" t="s">
        <v>1907</v>
      </c>
      <c r="E723" t="s">
        <v>2850</v>
      </c>
      <c r="F723" t="s">
        <v>2837</v>
      </c>
      <c r="G723" t="s">
        <v>2934</v>
      </c>
      <c r="H723" t="s">
        <v>1911</v>
      </c>
      <c r="I723">
        <v>0</v>
      </c>
      <c r="J723" s="302">
        <v>149900000</v>
      </c>
    </row>
    <row r="724" spans="1:10" x14ac:dyDescent="0.25">
      <c r="A724">
        <v>801213</v>
      </c>
      <c r="B724">
        <v>833120</v>
      </c>
      <c r="C724" t="s">
        <v>2640</v>
      </c>
      <c r="D724" t="s">
        <v>1907</v>
      </c>
      <c r="E724" t="s">
        <v>2863</v>
      </c>
      <c r="F724" t="s">
        <v>2847</v>
      </c>
      <c r="G724" t="s">
        <v>2654</v>
      </c>
      <c r="H724" t="s">
        <v>1911</v>
      </c>
      <c r="I724">
        <v>0</v>
      </c>
      <c r="J724" s="302">
        <v>100100000</v>
      </c>
    </row>
    <row r="725" spans="1:10" x14ac:dyDescent="0.25">
      <c r="A725">
        <v>801214</v>
      </c>
      <c r="B725">
        <v>833121</v>
      </c>
      <c r="C725" t="s">
        <v>2640</v>
      </c>
      <c r="D725" t="s">
        <v>1907</v>
      </c>
      <c r="E725" t="s">
        <v>2935</v>
      </c>
      <c r="F725" t="s">
        <v>2831</v>
      </c>
      <c r="G725" t="s">
        <v>2835</v>
      </c>
      <c r="H725" t="s">
        <v>1911</v>
      </c>
      <c r="I725">
        <v>0</v>
      </c>
      <c r="J725" s="302">
        <v>77200000</v>
      </c>
    </row>
    <row r="726" spans="1:10" x14ac:dyDescent="0.25">
      <c r="A726">
        <v>801216</v>
      </c>
      <c r="B726">
        <v>833122</v>
      </c>
      <c r="C726" t="s">
        <v>2640</v>
      </c>
      <c r="D726" t="s">
        <v>1907</v>
      </c>
      <c r="E726" t="s">
        <v>2655</v>
      </c>
      <c r="F726" t="s">
        <v>2847</v>
      </c>
      <c r="G726" t="s">
        <v>2936</v>
      </c>
      <c r="H726" t="s">
        <v>1911</v>
      </c>
      <c r="I726">
        <v>0</v>
      </c>
      <c r="J726" s="302">
        <v>254500000</v>
      </c>
    </row>
    <row r="727" spans="1:10" x14ac:dyDescent="0.25">
      <c r="A727">
        <v>801217</v>
      </c>
      <c r="B727">
        <v>833123</v>
      </c>
      <c r="C727" t="s">
        <v>2640</v>
      </c>
      <c r="D727" t="s">
        <v>1907</v>
      </c>
      <c r="E727" t="s">
        <v>2676</v>
      </c>
      <c r="F727" t="s">
        <v>2937</v>
      </c>
      <c r="G727" t="s">
        <v>2677</v>
      </c>
      <c r="H727" t="s">
        <v>1911</v>
      </c>
      <c r="I727">
        <v>0</v>
      </c>
      <c r="J727" s="302">
        <v>161200000</v>
      </c>
    </row>
    <row r="728" spans="1:10" x14ac:dyDescent="0.25">
      <c r="A728">
        <v>801218</v>
      </c>
      <c r="B728">
        <v>833124</v>
      </c>
      <c r="C728" t="s">
        <v>2640</v>
      </c>
      <c r="D728" t="s">
        <v>1907</v>
      </c>
      <c r="E728" t="s">
        <v>2678</v>
      </c>
      <c r="F728" t="s">
        <v>2924</v>
      </c>
      <c r="G728" t="s">
        <v>2677</v>
      </c>
      <c r="H728" t="s">
        <v>1911</v>
      </c>
      <c r="I728">
        <v>0</v>
      </c>
      <c r="J728" s="302">
        <v>186700000</v>
      </c>
    </row>
    <row r="729" spans="1:10" x14ac:dyDescent="0.25">
      <c r="A729">
        <v>801219</v>
      </c>
      <c r="B729">
        <v>833125</v>
      </c>
      <c r="C729" t="s">
        <v>2640</v>
      </c>
      <c r="D729" t="s">
        <v>1907</v>
      </c>
      <c r="E729" t="s">
        <v>2684</v>
      </c>
      <c r="F729" t="s">
        <v>2821</v>
      </c>
      <c r="G729" t="s">
        <v>2845</v>
      </c>
      <c r="H729" t="s">
        <v>1911</v>
      </c>
      <c r="I729">
        <v>0</v>
      </c>
      <c r="J729" s="302">
        <v>129100000</v>
      </c>
    </row>
    <row r="730" spans="1:10" x14ac:dyDescent="0.25">
      <c r="A730">
        <v>801220</v>
      </c>
      <c r="B730">
        <v>833126</v>
      </c>
      <c r="C730" t="s">
        <v>2640</v>
      </c>
      <c r="D730" t="s">
        <v>1907</v>
      </c>
      <c r="E730" t="s">
        <v>2853</v>
      </c>
      <c r="F730" t="s">
        <v>2846</v>
      </c>
      <c r="G730" t="s">
        <v>2938</v>
      </c>
      <c r="H730" t="s">
        <v>1911</v>
      </c>
      <c r="I730">
        <v>0</v>
      </c>
      <c r="J730" s="302">
        <v>78400000</v>
      </c>
    </row>
    <row r="731" spans="1:10" x14ac:dyDescent="0.25">
      <c r="A731">
        <v>801221</v>
      </c>
      <c r="B731">
        <v>833127</v>
      </c>
      <c r="C731" t="s">
        <v>2640</v>
      </c>
      <c r="D731" t="s">
        <v>1907</v>
      </c>
      <c r="E731" t="s">
        <v>2939</v>
      </c>
      <c r="F731" t="s">
        <v>2930</v>
      </c>
      <c r="G731" t="s">
        <v>2934</v>
      </c>
      <c r="H731" t="s">
        <v>1911</v>
      </c>
      <c r="I731">
        <v>0</v>
      </c>
      <c r="J731" s="302">
        <v>73100000</v>
      </c>
    </row>
    <row r="732" spans="1:10" x14ac:dyDescent="0.25">
      <c r="A732">
        <v>801222</v>
      </c>
      <c r="B732">
        <v>833128</v>
      </c>
      <c r="C732" t="s">
        <v>2640</v>
      </c>
      <c r="D732" t="s">
        <v>1907</v>
      </c>
      <c r="E732" t="s">
        <v>2744</v>
      </c>
      <c r="F732" t="s">
        <v>2844</v>
      </c>
      <c r="G732" t="s">
        <v>2883</v>
      </c>
      <c r="H732" t="s">
        <v>1911</v>
      </c>
      <c r="I732">
        <v>0</v>
      </c>
      <c r="J732" s="302">
        <v>264100000</v>
      </c>
    </row>
    <row r="733" spans="1:10" x14ac:dyDescent="0.25">
      <c r="A733">
        <v>801223</v>
      </c>
      <c r="B733">
        <v>833129</v>
      </c>
      <c r="C733" t="s">
        <v>2640</v>
      </c>
      <c r="D733" t="s">
        <v>1907</v>
      </c>
      <c r="E733" t="s">
        <v>2940</v>
      </c>
      <c r="F733" t="s">
        <v>2831</v>
      </c>
      <c r="G733" t="s">
        <v>2838</v>
      </c>
      <c r="H733" t="s">
        <v>1911</v>
      </c>
      <c r="I733">
        <v>0</v>
      </c>
      <c r="J733" s="302">
        <v>83000000</v>
      </c>
    </row>
    <row r="734" spans="1:10" x14ac:dyDescent="0.25">
      <c r="A734">
        <v>801224</v>
      </c>
      <c r="B734">
        <v>833130</v>
      </c>
      <c r="C734" t="s">
        <v>2640</v>
      </c>
      <c r="D734" t="s">
        <v>1907</v>
      </c>
      <c r="E734" t="s">
        <v>2941</v>
      </c>
      <c r="F734" t="s">
        <v>2937</v>
      </c>
      <c r="G734" t="s">
        <v>2942</v>
      </c>
      <c r="H734" t="s">
        <v>1911</v>
      </c>
      <c r="I734">
        <v>0</v>
      </c>
      <c r="J734" s="302">
        <v>121100000</v>
      </c>
    </row>
    <row r="735" spans="1:10" x14ac:dyDescent="0.25">
      <c r="A735">
        <v>801225</v>
      </c>
      <c r="B735">
        <v>833131</v>
      </c>
      <c r="C735" t="s">
        <v>2640</v>
      </c>
      <c r="D735" t="s">
        <v>1907</v>
      </c>
      <c r="E735" t="s">
        <v>2820</v>
      </c>
      <c r="F735" t="s">
        <v>2880</v>
      </c>
      <c r="G735" t="s">
        <v>2943</v>
      </c>
      <c r="H735" t="s">
        <v>1911</v>
      </c>
      <c r="I735">
        <v>0</v>
      </c>
      <c r="J735" s="302">
        <v>86200000</v>
      </c>
    </row>
    <row r="736" spans="1:10" x14ac:dyDescent="0.25">
      <c r="A736">
        <v>801226</v>
      </c>
      <c r="B736">
        <v>833132</v>
      </c>
      <c r="C736" t="s">
        <v>2640</v>
      </c>
      <c r="D736" t="s">
        <v>1907</v>
      </c>
      <c r="E736" t="s">
        <v>2865</v>
      </c>
      <c r="F736" t="s">
        <v>2866</v>
      </c>
      <c r="G736" t="s">
        <v>2934</v>
      </c>
      <c r="H736" t="s">
        <v>1911</v>
      </c>
      <c r="I736">
        <v>0</v>
      </c>
      <c r="J736" s="302">
        <v>186400000</v>
      </c>
    </row>
    <row r="737" spans="1:10" x14ac:dyDescent="0.25">
      <c r="A737">
        <v>801227</v>
      </c>
      <c r="B737">
        <v>833133</v>
      </c>
      <c r="C737" t="s">
        <v>2640</v>
      </c>
      <c r="D737" t="s">
        <v>1907</v>
      </c>
      <c r="E737" t="s">
        <v>2944</v>
      </c>
      <c r="F737" t="s">
        <v>2840</v>
      </c>
      <c r="G737" t="s">
        <v>2945</v>
      </c>
      <c r="H737" t="s">
        <v>1911</v>
      </c>
      <c r="I737">
        <v>0</v>
      </c>
      <c r="J737" s="302">
        <v>117300000</v>
      </c>
    </row>
    <row r="738" spans="1:10" x14ac:dyDescent="0.25">
      <c r="A738">
        <v>801228</v>
      </c>
      <c r="B738">
        <v>833134</v>
      </c>
      <c r="C738" t="s">
        <v>2640</v>
      </c>
      <c r="D738" t="s">
        <v>1907</v>
      </c>
      <c r="E738" t="s">
        <v>2684</v>
      </c>
      <c r="F738" t="s">
        <v>2880</v>
      </c>
      <c r="G738" t="s">
        <v>2854</v>
      </c>
      <c r="H738" t="s">
        <v>1911</v>
      </c>
      <c r="I738">
        <v>0</v>
      </c>
      <c r="J738" s="302">
        <v>141500000</v>
      </c>
    </row>
    <row r="739" spans="1:10" x14ac:dyDescent="0.25">
      <c r="A739">
        <v>801229</v>
      </c>
      <c r="B739">
        <v>833135</v>
      </c>
      <c r="C739" t="s">
        <v>2640</v>
      </c>
      <c r="D739" t="s">
        <v>1907</v>
      </c>
      <c r="E739" t="s">
        <v>2841</v>
      </c>
      <c r="F739" t="s">
        <v>2930</v>
      </c>
      <c r="G739" t="s">
        <v>2852</v>
      </c>
      <c r="H739" t="s">
        <v>1911</v>
      </c>
      <c r="I739">
        <v>0</v>
      </c>
      <c r="J739" s="302">
        <v>85200000</v>
      </c>
    </row>
    <row r="740" spans="1:10" x14ac:dyDescent="0.25">
      <c r="A740">
        <v>801232</v>
      </c>
      <c r="B740">
        <v>833136</v>
      </c>
      <c r="C740" t="s">
        <v>2640</v>
      </c>
      <c r="D740" t="s">
        <v>1907</v>
      </c>
      <c r="E740" t="s">
        <v>2850</v>
      </c>
      <c r="F740" t="s">
        <v>2818</v>
      </c>
      <c r="G740" t="s">
        <v>2946</v>
      </c>
      <c r="H740" t="s">
        <v>1911</v>
      </c>
      <c r="I740">
        <v>0</v>
      </c>
      <c r="J740" s="302">
        <v>100600000</v>
      </c>
    </row>
    <row r="741" spans="1:10" x14ac:dyDescent="0.25">
      <c r="A741">
        <v>801233</v>
      </c>
      <c r="B741">
        <v>833137</v>
      </c>
      <c r="C741" t="s">
        <v>2640</v>
      </c>
      <c r="D741" t="s">
        <v>1907</v>
      </c>
      <c r="E741" t="s">
        <v>2848</v>
      </c>
      <c r="F741" t="s">
        <v>2828</v>
      </c>
      <c r="G741" t="s">
        <v>2881</v>
      </c>
      <c r="H741" t="s">
        <v>1911</v>
      </c>
      <c r="I741">
        <v>0</v>
      </c>
      <c r="J741" s="302">
        <v>360400000</v>
      </c>
    </row>
    <row r="742" spans="1:10" x14ac:dyDescent="0.25">
      <c r="A742">
        <v>801234</v>
      </c>
      <c r="B742">
        <v>833138</v>
      </c>
      <c r="C742" t="s">
        <v>2640</v>
      </c>
      <c r="D742" t="s">
        <v>1907</v>
      </c>
      <c r="E742" t="s">
        <v>2850</v>
      </c>
      <c r="F742" t="s">
        <v>2818</v>
      </c>
      <c r="G742" t="s">
        <v>2888</v>
      </c>
      <c r="H742" t="s">
        <v>1911</v>
      </c>
      <c r="I742">
        <v>0</v>
      </c>
      <c r="J742" s="302">
        <v>100400000</v>
      </c>
    </row>
    <row r="743" spans="1:10" x14ac:dyDescent="0.25">
      <c r="A743">
        <v>801235</v>
      </c>
      <c r="B743">
        <v>833139</v>
      </c>
      <c r="C743" t="s">
        <v>2640</v>
      </c>
      <c r="D743" t="s">
        <v>1907</v>
      </c>
      <c r="E743" t="s">
        <v>2841</v>
      </c>
      <c r="F743" t="s">
        <v>2866</v>
      </c>
      <c r="G743" t="s">
        <v>2852</v>
      </c>
      <c r="H743" t="s">
        <v>1911</v>
      </c>
      <c r="I743">
        <v>0</v>
      </c>
      <c r="J743" s="302">
        <v>86800000</v>
      </c>
    </row>
    <row r="744" spans="1:10" x14ac:dyDescent="0.25">
      <c r="A744">
        <v>801236</v>
      </c>
      <c r="B744">
        <v>833140</v>
      </c>
      <c r="C744" t="s">
        <v>2640</v>
      </c>
      <c r="D744" t="s">
        <v>1907</v>
      </c>
      <c r="E744" t="s">
        <v>2823</v>
      </c>
      <c r="F744" t="s">
        <v>2866</v>
      </c>
      <c r="G744" t="s">
        <v>2819</v>
      </c>
      <c r="H744" t="s">
        <v>1911</v>
      </c>
      <c r="I744">
        <v>0</v>
      </c>
      <c r="J744" s="302">
        <v>100500000</v>
      </c>
    </row>
    <row r="745" spans="1:10" x14ac:dyDescent="0.25">
      <c r="A745">
        <v>801239</v>
      </c>
      <c r="B745">
        <v>833141</v>
      </c>
      <c r="C745" t="s">
        <v>2640</v>
      </c>
      <c r="D745" t="s">
        <v>1907</v>
      </c>
      <c r="E745" t="s">
        <v>2836</v>
      </c>
      <c r="F745" t="s">
        <v>2844</v>
      </c>
      <c r="G745" t="s">
        <v>2838</v>
      </c>
      <c r="H745" t="s">
        <v>1911</v>
      </c>
      <c r="I745">
        <v>0</v>
      </c>
      <c r="J745" s="302">
        <v>180000000</v>
      </c>
    </row>
    <row r="746" spans="1:10" x14ac:dyDescent="0.25">
      <c r="A746">
        <v>801240</v>
      </c>
      <c r="B746">
        <v>833142</v>
      </c>
      <c r="C746" t="s">
        <v>2640</v>
      </c>
      <c r="D746" t="s">
        <v>1907</v>
      </c>
      <c r="E746" t="s">
        <v>2834</v>
      </c>
      <c r="F746" t="s">
        <v>2844</v>
      </c>
      <c r="G746" t="s">
        <v>2835</v>
      </c>
      <c r="H746" t="s">
        <v>1911</v>
      </c>
      <c r="I746">
        <v>0</v>
      </c>
      <c r="J746" s="302">
        <v>160300000</v>
      </c>
    </row>
    <row r="747" spans="1:10" x14ac:dyDescent="0.25">
      <c r="A747">
        <v>801241</v>
      </c>
      <c r="B747">
        <v>833143</v>
      </c>
      <c r="C747" t="s">
        <v>2640</v>
      </c>
      <c r="D747" t="s">
        <v>1907</v>
      </c>
      <c r="E747" t="s">
        <v>2865</v>
      </c>
      <c r="F747" t="s">
        <v>2824</v>
      </c>
      <c r="G747" t="s">
        <v>2946</v>
      </c>
      <c r="H747" t="s">
        <v>1911</v>
      </c>
      <c r="I747">
        <v>0</v>
      </c>
      <c r="J747" s="302">
        <v>179400000</v>
      </c>
    </row>
    <row r="748" spans="1:10" x14ac:dyDescent="0.25">
      <c r="A748">
        <v>801242</v>
      </c>
      <c r="B748">
        <v>833144</v>
      </c>
      <c r="C748" t="s">
        <v>2640</v>
      </c>
      <c r="D748" t="s">
        <v>1907</v>
      </c>
      <c r="E748" t="s">
        <v>2644</v>
      </c>
      <c r="F748" t="s">
        <v>2870</v>
      </c>
      <c r="G748" t="s">
        <v>2917</v>
      </c>
      <c r="H748" t="s">
        <v>1911</v>
      </c>
      <c r="I748">
        <v>0</v>
      </c>
      <c r="J748" s="302">
        <v>130700000</v>
      </c>
    </row>
    <row r="749" spans="1:10" x14ac:dyDescent="0.25">
      <c r="A749">
        <v>801244</v>
      </c>
      <c r="B749">
        <v>833145</v>
      </c>
      <c r="C749" t="s">
        <v>2640</v>
      </c>
      <c r="D749" t="s">
        <v>1907</v>
      </c>
      <c r="E749" t="s">
        <v>2947</v>
      </c>
      <c r="F749" t="s">
        <v>2930</v>
      </c>
      <c r="G749" t="s">
        <v>2651</v>
      </c>
      <c r="H749" t="s">
        <v>1911</v>
      </c>
      <c r="I749">
        <v>0</v>
      </c>
      <c r="J749" s="302">
        <v>85300000</v>
      </c>
    </row>
    <row r="750" spans="1:10" x14ac:dyDescent="0.25">
      <c r="A750">
        <v>801245</v>
      </c>
      <c r="B750">
        <v>833146</v>
      </c>
      <c r="C750" t="s">
        <v>2640</v>
      </c>
      <c r="D750" t="s">
        <v>1907</v>
      </c>
      <c r="E750" t="s">
        <v>2848</v>
      </c>
      <c r="F750" t="s">
        <v>2846</v>
      </c>
      <c r="G750" t="s">
        <v>2860</v>
      </c>
      <c r="H750" t="s">
        <v>1911</v>
      </c>
      <c r="I750">
        <v>0</v>
      </c>
      <c r="J750" s="302">
        <v>108500000</v>
      </c>
    </row>
    <row r="751" spans="1:10" x14ac:dyDescent="0.25">
      <c r="A751">
        <v>801246</v>
      </c>
      <c r="B751">
        <v>833147</v>
      </c>
      <c r="C751" t="s">
        <v>2640</v>
      </c>
      <c r="D751" t="s">
        <v>1907</v>
      </c>
      <c r="E751" t="s">
        <v>2836</v>
      </c>
      <c r="F751" t="s">
        <v>2844</v>
      </c>
      <c r="G751" t="s">
        <v>2872</v>
      </c>
      <c r="H751" t="s">
        <v>1911</v>
      </c>
      <c r="I751">
        <v>0</v>
      </c>
      <c r="J751" s="302">
        <v>174300000</v>
      </c>
    </row>
    <row r="752" spans="1:10" x14ac:dyDescent="0.25">
      <c r="A752">
        <v>801249</v>
      </c>
      <c r="B752">
        <v>833148</v>
      </c>
      <c r="C752" t="s">
        <v>2640</v>
      </c>
      <c r="D752" t="s">
        <v>1907</v>
      </c>
      <c r="E752" t="s">
        <v>2948</v>
      </c>
      <c r="F752" t="s">
        <v>2949</v>
      </c>
      <c r="G752" t="s">
        <v>2904</v>
      </c>
      <c r="H752" t="s">
        <v>1911</v>
      </c>
      <c r="I752">
        <v>0</v>
      </c>
      <c r="J752" s="302">
        <v>369900000</v>
      </c>
    </row>
    <row r="753" spans="1:10" x14ac:dyDescent="0.25">
      <c r="A753">
        <v>801250</v>
      </c>
      <c r="B753">
        <v>833149</v>
      </c>
      <c r="C753" t="s">
        <v>2640</v>
      </c>
      <c r="D753" t="s">
        <v>1907</v>
      </c>
      <c r="E753" t="s">
        <v>2950</v>
      </c>
      <c r="F753" t="s">
        <v>2844</v>
      </c>
      <c r="G753" t="s">
        <v>2883</v>
      </c>
      <c r="H753" t="s">
        <v>1911</v>
      </c>
      <c r="I753">
        <v>0</v>
      </c>
      <c r="J753" s="302">
        <v>137200000</v>
      </c>
    </row>
    <row r="754" spans="1:10" x14ac:dyDescent="0.25">
      <c r="A754">
        <v>801251</v>
      </c>
      <c r="B754">
        <v>833150</v>
      </c>
      <c r="C754" t="s">
        <v>2640</v>
      </c>
      <c r="D754" t="s">
        <v>1907</v>
      </c>
      <c r="E754" t="s">
        <v>2655</v>
      </c>
      <c r="F754" t="s">
        <v>2924</v>
      </c>
      <c r="G754" t="s">
        <v>2679</v>
      </c>
      <c r="H754" t="s">
        <v>1911</v>
      </c>
      <c r="I754">
        <v>0</v>
      </c>
      <c r="J754" s="302">
        <v>319900000</v>
      </c>
    </row>
    <row r="755" spans="1:10" x14ac:dyDescent="0.25">
      <c r="A755">
        <v>801253</v>
      </c>
      <c r="B755">
        <v>833151</v>
      </c>
      <c r="C755" t="s">
        <v>2640</v>
      </c>
      <c r="D755" t="s">
        <v>1907</v>
      </c>
      <c r="E755" t="s">
        <v>2641</v>
      </c>
      <c r="F755" t="s">
        <v>2951</v>
      </c>
      <c r="G755" t="s">
        <v>2952</v>
      </c>
      <c r="H755" t="s">
        <v>1911</v>
      </c>
      <c r="I755">
        <v>0</v>
      </c>
      <c r="J755" s="302">
        <v>107200000</v>
      </c>
    </row>
    <row r="756" spans="1:10" x14ac:dyDescent="0.25">
      <c r="A756">
        <v>801254</v>
      </c>
      <c r="B756">
        <v>833152</v>
      </c>
      <c r="C756" t="s">
        <v>2640</v>
      </c>
      <c r="D756" t="s">
        <v>1907</v>
      </c>
      <c r="E756" t="s">
        <v>2655</v>
      </c>
      <c r="F756" t="s">
        <v>2899</v>
      </c>
      <c r="G756" t="s">
        <v>2932</v>
      </c>
      <c r="H756" t="s">
        <v>1911</v>
      </c>
      <c r="I756">
        <v>0</v>
      </c>
      <c r="J756" s="302">
        <v>348200000</v>
      </c>
    </row>
    <row r="757" spans="1:10" x14ac:dyDescent="0.25">
      <c r="A757">
        <v>801255</v>
      </c>
      <c r="B757">
        <v>833153</v>
      </c>
      <c r="C757" t="s">
        <v>2640</v>
      </c>
      <c r="D757" t="s">
        <v>1907</v>
      </c>
      <c r="E757" t="s">
        <v>2684</v>
      </c>
      <c r="F757" t="s">
        <v>2951</v>
      </c>
      <c r="G757" t="s">
        <v>2316</v>
      </c>
      <c r="H757" t="s">
        <v>1911</v>
      </c>
      <c r="I757">
        <v>0</v>
      </c>
      <c r="J757" s="302">
        <v>103300000</v>
      </c>
    </row>
    <row r="758" spans="1:10" x14ac:dyDescent="0.25">
      <c r="A758">
        <v>801256</v>
      </c>
      <c r="B758">
        <v>833154</v>
      </c>
      <c r="C758" t="s">
        <v>2640</v>
      </c>
      <c r="D758" t="s">
        <v>1907</v>
      </c>
      <c r="E758" t="s">
        <v>2644</v>
      </c>
      <c r="F758" t="s">
        <v>2951</v>
      </c>
      <c r="G758" t="s">
        <v>2323</v>
      </c>
      <c r="H758" t="s">
        <v>1911</v>
      </c>
      <c r="I758">
        <v>0</v>
      </c>
      <c r="J758" s="302">
        <v>106700000</v>
      </c>
    </row>
    <row r="759" spans="1:10" x14ac:dyDescent="0.25">
      <c r="A759">
        <v>801257</v>
      </c>
      <c r="B759">
        <v>833155</v>
      </c>
      <c r="C759" t="s">
        <v>2640</v>
      </c>
      <c r="D759" t="s">
        <v>1907</v>
      </c>
      <c r="E759" t="s">
        <v>2823</v>
      </c>
      <c r="F759" t="s">
        <v>2953</v>
      </c>
      <c r="G759" t="s">
        <v>2389</v>
      </c>
      <c r="H759" t="s">
        <v>1911</v>
      </c>
      <c r="I759">
        <v>0</v>
      </c>
      <c r="J759" s="302">
        <v>107700000</v>
      </c>
    </row>
    <row r="760" spans="1:10" x14ac:dyDescent="0.25">
      <c r="A760">
        <v>801258</v>
      </c>
      <c r="B760">
        <v>833156</v>
      </c>
      <c r="C760" t="s">
        <v>2640</v>
      </c>
      <c r="D760" t="s">
        <v>1907</v>
      </c>
      <c r="E760" t="s">
        <v>2641</v>
      </c>
      <c r="F760" t="s">
        <v>2951</v>
      </c>
      <c r="G760" t="s">
        <v>2954</v>
      </c>
      <c r="H760" t="s">
        <v>1911</v>
      </c>
      <c r="I760">
        <v>0</v>
      </c>
      <c r="J760" s="302">
        <v>121500000</v>
      </c>
    </row>
    <row r="761" spans="1:10" x14ac:dyDescent="0.25">
      <c r="A761">
        <v>801259</v>
      </c>
      <c r="B761">
        <v>833157</v>
      </c>
      <c r="C761" t="s">
        <v>2640</v>
      </c>
      <c r="D761" t="s">
        <v>1907</v>
      </c>
      <c r="E761" t="s">
        <v>2727</v>
      </c>
      <c r="F761" t="s">
        <v>2951</v>
      </c>
      <c r="G761" t="s">
        <v>2955</v>
      </c>
      <c r="H761" t="s">
        <v>1911</v>
      </c>
      <c r="I761">
        <v>0</v>
      </c>
      <c r="J761" s="302">
        <v>105600000</v>
      </c>
    </row>
    <row r="762" spans="1:10" x14ac:dyDescent="0.25">
      <c r="A762">
        <v>801260</v>
      </c>
      <c r="B762">
        <v>833158</v>
      </c>
      <c r="C762" t="s">
        <v>2640</v>
      </c>
      <c r="D762" t="s">
        <v>1907</v>
      </c>
      <c r="E762" t="s">
        <v>2850</v>
      </c>
      <c r="F762" t="s">
        <v>2956</v>
      </c>
      <c r="G762" t="s">
        <v>2174</v>
      </c>
      <c r="H762" t="s">
        <v>1911</v>
      </c>
      <c r="I762">
        <v>0</v>
      </c>
      <c r="J762" s="302">
        <v>154600000</v>
      </c>
    </row>
    <row r="763" spans="1:10" x14ac:dyDescent="0.25">
      <c r="A763">
        <v>801261</v>
      </c>
      <c r="B763">
        <v>833159</v>
      </c>
      <c r="C763" t="s">
        <v>2640</v>
      </c>
      <c r="D763" t="s">
        <v>1907</v>
      </c>
      <c r="E763" t="s">
        <v>2836</v>
      </c>
      <c r="F763" t="s">
        <v>2831</v>
      </c>
      <c r="G763" t="s">
        <v>2838</v>
      </c>
      <c r="H763" t="s">
        <v>1911</v>
      </c>
      <c r="I763">
        <v>0</v>
      </c>
      <c r="J763" s="302">
        <v>184000000</v>
      </c>
    </row>
    <row r="764" spans="1:10" x14ac:dyDescent="0.25">
      <c r="A764">
        <v>801262</v>
      </c>
      <c r="B764">
        <v>833160</v>
      </c>
      <c r="C764" t="s">
        <v>2640</v>
      </c>
      <c r="D764" t="s">
        <v>1907</v>
      </c>
      <c r="E764" t="s">
        <v>2833</v>
      </c>
      <c r="F764" t="s">
        <v>2844</v>
      </c>
      <c r="G764" t="s">
        <v>2885</v>
      </c>
      <c r="H764" t="s">
        <v>1911</v>
      </c>
      <c r="I764">
        <v>0</v>
      </c>
      <c r="J764" s="302">
        <v>149800000</v>
      </c>
    </row>
    <row r="765" spans="1:10" x14ac:dyDescent="0.25">
      <c r="A765">
        <v>801265</v>
      </c>
      <c r="B765">
        <v>833161</v>
      </c>
      <c r="C765" t="s">
        <v>2640</v>
      </c>
      <c r="D765" t="s">
        <v>1907</v>
      </c>
      <c r="E765" t="s">
        <v>2957</v>
      </c>
      <c r="F765" t="s">
        <v>2951</v>
      </c>
      <c r="G765" t="s">
        <v>2958</v>
      </c>
      <c r="H765" t="s">
        <v>1911</v>
      </c>
      <c r="I765">
        <v>0</v>
      </c>
      <c r="J765" s="302">
        <v>108400000</v>
      </c>
    </row>
    <row r="766" spans="1:10" x14ac:dyDescent="0.25">
      <c r="A766">
        <v>801266</v>
      </c>
      <c r="B766">
        <v>833162</v>
      </c>
      <c r="C766" t="s">
        <v>2640</v>
      </c>
      <c r="D766" t="s">
        <v>1907</v>
      </c>
      <c r="E766" t="s">
        <v>2957</v>
      </c>
      <c r="F766" t="s">
        <v>2959</v>
      </c>
      <c r="G766" t="s">
        <v>2960</v>
      </c>
      <c r="H766" t="s">
        <v>1911</v>
      </c>
      <c r="I766">
        <v>0</v>
      </c>
      <c r="J766" s="302">
        <v>109100000</v>
      </c>
    </row>
    <row r="767" spans="1:10" x14ac:dyDescent="0.25">
      <c r="A767">
        <v>801267</v>
      </c>
      <c r="B767">
        <v>833163</v>
      </c>
      <c r="C767" t="s">
        <v>2640</v>
      </c>
      <c r="D767" t="s">
        <v>1907</v>
      </c>
      <c r="E767" t="s">
        <v>2957</v>
      </c>
      <c r="F767" t="s">
        <v>2961</v>
      </c>
      <c r="G767" t="s">
        <v>2323</v>
      </c>
      <c r="H767" t="s">
        <v>1911</v>
      </c>
      <c r="I767">
        <v>0</v>
      </c>
      <c r="J767" s="302">
        <v>112600000</v>
      </c>
    </row>
    <row r="768" spans="1:10" x14ac:dyDescent="0.25">
      <c r="A768">
        <v>801268</v>
      </c>
      <c r="B768">
        <v>833164</v>
      </c>
      <c r="C768" t="s">
        <v>2640</v>
      </c>
      <c r="D768" t="s">
        <v>1907</v>
      </c>
      <c r="E768" t="s">
        <v>2644</v>
      </c>
      <c r="F768" t="s">
        <v>2951</v>
      </c>
      <c r="G768" t="s">
        <v>2958</v>
      </c>
      <c r="H768" t="s">
        <v>1911</v>
      </c>
      <c r="I768">
        <v>0</v>
      </c>
      <c r="J768" s="302">
        <v>107800000</v>
      </c>
    </row>
    <row r="769" spans="1:10" x14ac:dyDescent="0.25">
      <c r="A769">
        <v>801269</v>
      </c>
      <c r="B769">
        <v>833165</v>
      </c>
      <c r="C769" t="s">
        <v>2640</v>
      </c>
      <c r="D769" t="s">
        <v>1907</v>
      </c>
      <c r="E769" t="s">
        <v>2644</v>
      </c>
      <c r="F769" t="s">
        <v>2959</v>
      </c>
      <c r="G769" t="s">
        <v>2960</v>
      </c>
      <c r="H769" t="s">
        <v>1911</v>
      </c>
      <c r="I769">
        <v>0</v>
      </c>
      <c r="J769" s="302">
        <v>107000000</v>
      </c>
    </row>
    <row r="770" spans="1:10" x14ac:dyDescent="0.25">
      <c r="A770">
        <v>801270</v>
      </c>
      <c r="B770">
        <v>833166</v>
      </c>
      <c r="C770" t="s">
        <v>2640</v>
      </c>
      <c r="D770" t="s">
        <v>1907</v>
      </c>
      <c r="E770" t="s">
        <v>2644</v>
      </c>
      <c r="F770" t="s">
        <v>2961</v>
      </c>
      <c r="G770" t="s">
        <v>2323</v>
      </c>
      <c r="H770" t="s">
        <v>1911</v>
      </c>
      <c r="I770">
        <v>0</v>
      </c>
      <c r="J770" s="302">
        <v>107700000</v>
      </c>
    </row>
    <row r="771" spans="1:10" x14ac:dyDescent="0.25">
      <c r="A771">
        <v>801272</v>
      </c>
      <c r="B771">
        <v>833167</v>
      </c>
      <c r="C771" t="s">
        <v>2640</v>
      </c>
      <c r="D771" t="s">
        <v>1907</v>
      </c>
      <c r="E771" t="s">
        <v>2641</v>
      </c>
      <c r="F771" t="s">
        <v>2959</v>
      </c>
      <c r="G771" t="s">
        <v>2952</v>
      </c>
      <c r="H771" t="s">
        <v>1911</v>
      </c>
      <c r="I771">
        <v>0</v>
      </c>
      <c r="J771" s="302">
        <v>120200000</v>
      </c>
    </row>
    <row r="772" spans="1:10" x14ac:dyDescent="0.25">
      <c r="A772">
        <v>801273</v>
      </c>
      <c r="B772">
        <v>833168</v>
      </c>
      <c r="C772" t="s">
        <v>2640</v>
      </c>
      <c r="D772" t="s">
        <v>1907</v>
      </c>
      <c r="E772" t="s">
        <v>2641</v>
      </c>
      <c r="F772" t="s">
        <v>2961</v>
      </c>
      <c r="G772" t="s">
        <v>2671</v>
      </c>
      <c r="H772" t="s">
        <v>1911</v>
      </c>
      <c r="I772">
        <v>0</v>
      </c>
      <c r="J772" s="302">
        <v>118400000</v>
      </c>
    </row>
    <row r="773" spans="1:10" x14ac:dyDescent="0.25">
      <c r="A773">
        <v>801276</v>
      </c>
      <c r="B773">
        <v>833169</v>
      </c>
      <c r="C773" t="s">
        <v>2640</v>
      </c>
      <c r="D773" t="s">
        <v>1907</v>
      </c>
      <c r="E773" t="s">
        <v>2681</v>
      </c>
      <c r="F773" t="s">
        <v>2961</v>
      </c>
      <c r="G773" t="s">
        <v>2173</v>
      </c>
      <c r="H773" t="s">
        <v>1911</v>
      </c>
      <c r="I773">
        <v>0</v>
      </c>
      <c r="J773" s="302">
        <v>143400000</v>
      </c>
    </row>
    <row r="774" spans="1:10" x14ac:dyDescent="0.25">
      <c r="A774">
        <v>801278</v>
      </c>
      <c r="B774">
        <v>833170</v>
      </c>
      <c r="C774" t="s">
        <v>2640</v>
      </c>
      <c r="D774" t="s">
        <v>1907</v>
      </c>
      <c r="E774" t="s">
        <v>2962</v>
      </c>
      <c r="F774" t="s">
        <v>2963</v>
      </c>
      <c r="G774" t="s">
        <v>2964</v>
      </c>
      <c r="H774" t="s">
        <v>1911</v>
      </c>
      <c r="I774">
        <v>0</v>
      </c>
      <c r="J774" s="302">
        <v>134900000</v>
      </c>
    </row>
    <row r="775" spans="1:10" x14ac:dyDescent="0.25">
      <c r="A775">
        <v>801279</v>
      </c>
      <c r="B775">
        <v>833171</v>
      </c>
      <c r="C775" t="s">
        <v>2640</v>
      </c>
      <c r="D775" t="s">
        <v>1907</v>
      </c>
      <c r="E775" t="s">
        <v>2853</v>
      </c>
      <c r="F775" t="s">
        <v>2846</v>
      </c>
      <c r="G775" t="s">
        <v>2893</v>
      </c>
      <c r="H775" t="s">
        <v>1911</v>
      </c>
      <c r="I775">
        <v>0</v>
      </c>
      <c r="J775" s="302">
        <v>81600000</v>
      </c>
    </row>
    <row r="776" spans="1:10" x14ac:dyDescent="0.25">
      <c r="A776">
        <v>801281</v>
      </c>
      <c r="B776">
        <v>833172</v>
      </c>
      <c r="C776" t="s">
        <v>2640</v>
      </c>
      <c r="D776" t="s">
        <v>1907</v>
      </c>
      <c r="E776" t="s">
        <v>2962</v>
      </c>
      <c r="F776" t="s">
        <v>2965</v>
      </c>
      <c r="G776" t="s">
        <v>2952</v>
      </c>
      <c r="H776" t="s">
        <v>1911</v>
      </c>
      <c r="I776">
        <v>0</v>
      </c>
      <c r="J776" s="302">
        <v>129400000</v>
      </c>
    </row>
    <row r="777" spans="1:10" x14ac:dyDescent="0.25">
      <c r="A777">
        <v>801283</v>
      </c>
      <c r="B777">
        <v>833173</v>
      </c>
      <c r="C777" t="s">
        <v>2640</v>
      </c>
      <c r="D777" t="s">
        <v>1907</v>
      </c>
      <c r="E777" t="s">
        <v>2684</v>
      </c>
      <c r="F777" t="s">
        <v>2951</v>
      </c>
      <c r="G777" t="s">
        <v>2966</v>
      </c>
      <c r="H777" t="s">
        <v>1911</v>
      </c>
      <c r="I777">
        <v>0</v>
      </c>
      <c r="J777" s="302">
        <v>104600000</v>
      </c>
    </row>
    <row r="778" spans="1:10" x14ac:dyDescent="0.25">
      <c r="A778">
        <v>801284</v>
      </c>
      <c r="B778">
        <v>833174</v>
      </c>
      <c r="C778" t="s">
        <v>2640</v>
      </c>
      <c r="D778" t="s">
        <v>1907</v>
      </c>
      <c r="E778" t="s">
        <v>2912</v>
      </c>
      <c r="F778" t="s">
        <v>2953</v>
      </c>
      <c r="G778" t="s">
        <v>2904</v>
      </c>
      <c r="H778" t="s">
        <v>1911</v>
      </c>
      <c r="I778">
        <v>0</v>
      </c>
      <c r="J778" s="302">
        <v>359900000</v>
      </c>
    </row>
    <row r="779" spans="1:10" x14ac:dyDescent="0.25">
      <c r="A779">
        <v>801286</v>
      </c>
      <c r="B779">
        <v>833175</v>
      </c>
      <c r="C779" t="s">
        <v>2640</v>
      </c>
      <c r="D779" t="s">
        <v>1907</v>
      </c>
      <c r="E779" t="s">
        <v>2672</v>
      </c>
      <c r="F779" t="s">
        <v>2937</v>
      </c>
      <c r="G779" t="s">
        <v>2316</v>
      </c>
      <c r="H779" t="s">
        <v>1911</v>
      </c>
      <c r="I779">
        <v>0</v>
      </c>
      <c r="J779" s="302">
        <v>128300000</v>
      </c>
    </row>
    <row r="780" spans="1:10" x14ac:dyDescent="0.25">
      <c r="A780">
        <v>801287</v>
      </c>
      <c r="B780">
        <v>833176</v>
      </c>
      <c r="C780" t="s">
        <v>2640</v>
      </c>
      <c r="D780" t="s">
        <v>1907</v>
      </c>
      <c r="E780" t="s">
        <v>2836</v>
      </c>
      <c r="F780" t="s">
        <v>2965</v>
      </c>
      <c r="G780" t="s">
        <v>2174</v>
      </c>
      <c r="H780" t="s">
        <v>1911</v>
      </c>
      <c r="I780">
        <v>0</v>
      </c>
      <c r="J780" s="302">
        <v>154900000</v>
      </c>
    </row>
    <row r="781" spans="1:10" x14ac:dyDescent="0.25">
      <c r="A781">
        <v>801288</v>
      </c>
      <c r="B781">
        <v>833177</v>
      </c>
      <c r="C781" t="s">
        <v>2640</v>
      </c>
      <c r="D781" t="s">
        <v>1907</v>
      </c>
      <c r="E781" t="s">
        <v>2836</v>
      </c>
      <c r="F781" t="s">
        <v>2963</v>
      </c>
      <c r="G781" t="s">
        <v>2174</v>
      </c>
      <c r="H781" t="s">
        <v>1911</v>
      </c>
      <c r="I781">
        <v>0</v>
      </c>
      <c r="J781" s="302">
        <v>173600000</v>
      </c>
    </row>
    <row r="782" spans="1:10" x14ac:dyDescent="0.25">
      <c r="A782">
        <v>801289</v>
      </c>
      <c r="B782">
        <v>833178</v>
      </c>
      <c r="C782" t="s">
        <v>2640</v>
      </c>
      <c r="D782" t="s">
        <v>1907</v>
      </c>
      <c r="E782" t="s">
        <v>2751</v>
      </c>
      <c r="F782" t="s">
        <v>2965</v>
      </c>
      <c r="G782" t="s">
        <v>2911</v>
      </c>
      <c r="H782" t="s">
        <v>1911</v>
      </c>
      <c r="I782">
        <v>0</v>
      </c>
      <c r="J782" s="302">
        <v>344900000</v>
      </c>
    </row>
    <row r="783" spans="1:10" x14ac:dyDescent="0.25">
      <c r="A783">
        <v>801291</v>
      </c>
      <c r="B783">
        <v>833179</v>
      </c>
      <c r="C783" t="s">
        <v>2640</v>
      </c>
      <c r="D783" t="s">
        <v>1907</v>
      </c>
      <c r="E783" t="s">
        <v>2641</v>
      </c>
      <c r="F783" t="s">
        <v>2924</v>
      </c>
      <c r="G783" t="s">
        <v>2643</v>
      </c>
      <c r="H783" t="s">
        <v>1911</v>
      </c>
      <c r="I783">
        <v>0</v>
      </c>
      <c r="J783" s="302">
        <v>134000000</v>
      </c>
    </row>
    <row r="784" spans="1:10" x14ac:dyDescent="0.25">
      <c r="A784">
        <v>801292</v>
      </c>
      <c r="B784">
        <v>833180</v>
      </c>
      <c r="C784" t="s">
        <v>2640</v>
      </c>
      <c r="D784" t="s">
        <v>1907</v>
      </c>
      <c r="E784" t="s">
        <v>2658</v>
      </c>
      <c r="F784" t="s">
        <v>2924</v>
      </c>
      <c r="G784" t="s">
        <v>2942</v>
      </c>
      <c r="H784" t="s">
        <v>1911</v>
      </c>
      <c r="I784">
        <v>0</v>
      </c>
      <c r="J784" s="302">
        <v>150000000</v>
      </c>
    </row>
    <row r="785" spans="1:10" x14ac:dyDescent="0.25">
      <c r="A785">
        <v>801293</v>
      </c>
      <c r="B785">
        <v>833181</v>
      </c>
      <c r="C785" t="s">
        <v>2640</v>
      </c>
      <c r="D785" t="s">
        <v>1907</v>
      </c>
      <c r="E785" t="s">
        <v>2967</v>
      </c>
      <c r="F785" t="s">
        <v>2965</v>
      </c>
      <c r="G785" t="s">
        <v>2564</v>
      </c>
      <c r="H785" t="s">
        <v>1911</v>
      </c>
      <c r="I785">
        <v>0</v>
      </c>
      <c r="J785" s="302">
        <v>137900000</v>
      </c>
    </row>
    <row r="786" spans="1:10" x14ac:dyDescent="0.25">
      <c r="A786">
        <v>801294</v>
      </c>
      <c r="B786">
        <v>833182</v>
      </c>
      <c r="C786" t="s">
        <v>2640</v>
      </c>
      <c r="D786" t="s">
        <v>1907</v>
      </c>
      <c r="E786" t="s">
        <v>2968</v>
      </c>
      <c r="F786" t="s">
        <v>2965</v>
      </c>
      <c r="G786" t="s">
        <v>2395</v>
      </c>
      <c r="H786" t="s">
        <v>1911</v>
      </c>
      <c r="I786">
        <v>0</v>
      </c>
      <c r="J786" s="302">
        <v>239900000</v>
      </c>
    </row>
    <row r="787" spans="1:10" x14ac:dyDescent="0.25">
      <c r="A787">
        <v>801296</v>
      </c>
      <c r="B787">
        <v>833183</v>
      </c>
      <c r="C787" t="s">
        <v>2640</v>
      </c>
      <c r="D787" t="s">
        <v>1907</v>
      </c>
      <c r="E787" t="s">
        <v>2678</v>
      </c>
      <c r="F787" t="s">
        <v>2969</v>
      </c>
      <c r="G787" t="s">
        <v>2578</v>
      </c>
      <c r="H787" t="s">
        <v>1911</v>
      </c>
      <c r="I787">
        <v>0</v>
      </c>
      <c r="J787" s="302">
        <v>168300000</v>
      </c>
    </row>
    <row r="788" spans="1:10" x14ac:dyDescent="0.25">
      <c r="A788">
        <v>801297</v>
      </c>
      <c r="B788">
        <v>833184</v>
      </c>
      <c r="C788" t="s">
        <v>2640</v>
      </c>
      <c r="D788" t="s">
        <v>1907</v>
      </c>
      <c r="E788" t="s">
        <v>2970</v>
      </c>
      <c r="F788" t="s">
        <v>2953</v>
      </c>
      <c r="G788" t="s">
        <v>2395</v>
      </c>
      <c r="H788" t="s">
        <v>1911</v>
      </c>
      <c r="I788">
        <v>0</v>
      </c>
      <c r="J788" s="302">
        <v>429900000</v>
      </c>
    </row>
    <row r="789" spans="1:10" x14ac:dyDescent="0.25">
      <c r="A789">
        <v>801301</v>
      </c>
      <c r="B789">
        <v>833185</v>
      </c>
      <c r="C789" t="s">
        <v>2640</v>
      </c>
      <c r="D789" t="s">
        <v>1907</v>
      </c>
      <c r="E789" t="s">
        <v>2971</v>
      </c>
      <c r="F789" t="s">
        <v>2972</v>
      </c>
      <c r="G789" t="s">
        <v>2689</v>
      </c>
      <c r="H789" t="s">
        <v>1911</v>
      </c>
      <c r="I789">
        <v>0</v>
      </c>
      <c r="J789" s="302">
        <v>290000000</v>
      </c>
    </row>
    <row r="790" spans="1:10" x14ac:dyDescent="0.25">
      <c r="A790">
        <v>801304</v>
      </c>
      <c r="B790">
        <v>833186</v>
      </c>
      <c r="C790" t="s">
        <v>2640</v>
      </c>
      <c r="D790" t="s">
        <v>1907</v>
      </c>
      <c r="E790" t="s">
        <v>2744</v>
      </c>
      <c r="F790" t="s">
        <v>2965</v>
      </c>
      <c r="G790" t="s">
        <v>2389</v>
      </c>
      <c r="H790" t="s">
        <v>1911</v>
      </c>
      <c r="I790">
        <v>0</v>
      </c>
      <c r="J790" s="302">
        <v>254900000</v>
      </c>
    </row>
    <row r="791" spans="1:10" x14ac:dyDescent="0.25">
      <c r="A791">
        <v>801306</v>
      </c>
      <c r="B791">
        <v>833187</v>
      </c>
      <c r="C791" t="s">
        <v>2640</v>
      </c>
      <c r="D791" t="s">
        <v>1907</v>
      </c>
      <c r="E791" t="s">
        <v>2644</v>
      </c>
      <c r="F791" t="s">
        <v>2961</v>
      </c>
      <c r="G791" t="s">
        <v>2316</v>
      </c>
      <c r="H791" t="s">
        <v>1911</v>
      </c>
      <c r="I791">
        <v>0</v>
      </c>
      <c r="J791" s="302">
        <v>109500000</v>
      </c>
    </row>
    <row r="792" spans="1:10" x14ac:dyDescent="0.25">
      <c r="A792">
        <v>801307</v>
      </c>
      <c r="B792">
        <v>833188</v>
      </c>
      <c r="C792" t="s">
        <v>2640</v>
      </c>
      <c r="D792" t="s">
        <v>1907</v>
      </c>
      <c r="E792" t="s">
        <v>2655</v>
      </c>
      <c r="F792" t="s">
        <v>2899</v>
      </c>
      <c r="G792" t="s">
        <v>2933</v>
      </c>
      <c r="H792" t="s">
        <v>1911</v>
      </c>
      <c r="I792">
        <v>0</v>
      </c>
      <c r="J792" s="302">
        <v>337000000</v>
      </c>
    </row>
    <row r="793" spans="1:10" x14ac:dyDescent="0.25">
      <c r="A793">
        <v>801308</v>
      </c>
      <c r="B793">
        <v>833189</v>
      </c>
      <c r="C793" t="s">
        <v>2640</v>
      </c>
      <c r="D793" t="s">
        <v>1907</v>
      </c>
      <c r="E793" t="s">
        <v>2849</v>
      </c>
      <c r="F793" t="s">
        <v>2828</v>
      </c>
      <c r="G793" t="s">
        <v>2855</v>
      </c>
      <c r="H793" t="s">
        <v>1911</v>
      </c>
      <c r="I793">
        <v>0</v>
      </c>
      <c r="J793" s="302">
        <v>125000000</v>
      </c>
    </row>
    <row r="794" spans="1:10" x14ac:dyDescent="0.25">
      <c r="A794">
        <v>801309</v>
      </c>
      <c r="B794">
        <v>833190</v>
      </c>
      <c r="C794" t="s">
        <v>2640</v>
      </c>
      <c r="D794" t="s">
        <v>1907</v>
      </c>
      <c r="E794" t="s">
        <v>2967</v>
      </c>
      <c r="F794" t="s">
        <v>2963</v>
      </c>
      <c r="G794" t="s">
        <v>2540</v>
      </c>
      <c r="H794" t="s">
        <v>1911</v>
      </c>
      <c r="I794">
        <v>0</v>
      </c>
      <c r="J794" s="302">
        <v>144900000</v>
      </c>
    </row>
    <row r="795" spans="1:10" x14ac:dyDescent="0.25">
      <c r="A795">
        <v>801310</v>
      </c>
      <c r="B795">
        <v>833191</v>
      </c>
      <c r="C795" t="s">
        <v>2640</v>
      </c>
      <c r="D795" t="s">
        <v>1907</v>
      </c>
      <c r="E795" t="s">
        <v>2865</v>
      </c>
      <c r="F795" t="s">
        <v>2953</v>
      </c>
      <c r="G795" t="s">
        <v>2389</v>
      </c>
      <c r="H795" t="s">
        <v>1911</v>
      </c>
      <c r="I795">
        <v>0</v>
      </c>
      <c r="J795" s="302">
        <v>259900000</v>
      </c>
    </row>
    <row r="796" spans="1:10" x14ac:dyDescent="0.25">
      <c r="A796">
        <v>801311</v>
      </c>
      <c r="B796">
        <v>833192</v>
      </c>
      <c r="C796" t="s">
        <v>2640</v>
      </c>
      <c r="D796" t="s">
        <v>1907</v>
      </c>
      <c r="E796" t="s">
        <v>2833</v>
      </c>
      <c r="F796" t="s">
        <v>2965</v>
      </c>
      <c r="G796" t="s">
        <v>2323</v>
      </c>
      <c r="H796" t="s">
        <v>1911</v>
      </c>
      <c r="I796">
        <v>0</v>
      </c>
      <c r="J796" s="302">
        <v>157900000</v>
      </c>
    </row>
    <row r="797" spans="1:10" x14ac:dyDescent="0.25">
      <c r="A797">
        <v>801313</v>
      </c>
      <c r="B797">
        <v>833193</v>
      </c>
      <c r="C797" t="s">
        <v>2640</v>
      </c>
      <c r="D797" t="s">
        <v>1907</v>
      </c>
      <c r="E797" t="s">
        <v>2676</v>
      </c>
      <c r="F797" t="s">
        <v>2937</v>
      </c>
      <c r="G797" t="s">
        <v>2973</v>
      </c>
      <c r="H797" t="s">
        <v>1911</v>
      </c>
      <c r="I797">
        <v>0</v>
      </c>
      <c r="J797" s="302">
        <v>161000000</v>
      </c>
    </row>
    <row r="798" spans="1:10" x14ac:dyDescent="0.25">
      <c r="A798">
        <v>801315</v>
      </c>
      <c r="B798">
        <v>833194</v>
      </c>
      <c r="C798" t="s">
        <v>2640</v>
      </c>
      <c r="D798" t="s">
        <v>1907</v>
      </c>
      <c r="E798" t="s">
        <v>2941</v>
      </c>
      <c r="F798" t="s">
        <v>2937</v>
      </c>
      <c r="G798" t="s">
        <v>2936</v>
      </c>
      <c r="H798" t="s">
        <v>1911</v>
      </c>
      <c r="I798">
        <v>0</v>
      </c>
      <c r="J798" s="302">
        <v>116400000</v>
      </c>
    </row>
    <row r="799" spans="1:10" x14ac:dyDescent="0.25">
      <c r="A799">
        <v>801316</v>
      </c>
      <c r="B799">
        <v>833195</v>
      </c>
      <c r="C799" t="s">
        <v>2640</v>
      </c>
      <c r="D799" t="s">
        <v>1907</v>
      </c>
      <c r="E799" t="s">
        <v>2833</v>
      </c>
      <c r="F799" t="s">
        <v>2837</v>
      </c>
      <c r="G799" t="s">
        <v>2316</v>
      </c>
      <c r="H799" t="s">
        <v>1911</v>
      </c>
      <c r="I799">
        <v>0</v>
      </c>
      <c r="J799" s="302">
        <v>126400000</v>
      </c>
    </row>
    <row r="800" spans="1:10" x14ac:dyDescent="0.25">
      <c r="A800">
        <v>801317</v>
      </c>
      <c r="B800">
        <v>833196</v>
      </c>
      <c r="C800" t="s">
        <v>2640</v>
      </c>
      <c r="D800" t="s">
        <v>1907</v>
      </c>
      <c r="E800" t="s">
        <v>2681</v>
      </c>
      <c r="F800" t="s">
        <v>2951</v>
      </c>
      <c r="G800" t="s">
        <v>2174</v>
      </c>
      <c r="H800" t="s">
        <v>1911</v>
      </c>
      <c r="I800">
        <v>0</v>
      </c>
      <c r="J800" s="302">
        <v>142900000</v>
      </c>
    </row>
    <row r="801" spans="1:10" x14ac:dyDescent="0.25">
      <c r="A801">
        <v>801320</v>
      </c>
      <c r="B801">
        <v>833197</v>
      </c>
      <c r="C801" t="s">
        <v>2640</v>
      </c>
      <c r="D801" t="s">
        <v>1907</v>
      </c>
      <c r="E801" t="s">
        <v>2957</v>
      </c>
      <c r="F801" t="s">
        <v>2951</v>
      </c>
      <c r="G801" t="s">
        <v>2316</v>
      </c>
      <c r="H801" t="s">
        <v>1911</v>
      </c>
      <c r="I801">
        <v>0</v>
      </c>
      <c r="J801" s="302">
        <v>102900000</v>
      </c>
    </row>
    <row r="802" spans="1:10" x14ac:dyDescent="0.25">
      <c r="A802">
        <v>801321</v>
      </c>
      <c r="B802">
        <v>833198</v>
      </c>
      <c r="C802" t="s">
        <v>2640</v>
      </c>
      <c r="D802" t="s">
        <v>1907</v>
      </c>
      <c r="E802" t="s">
        <v>2918</v>
      </c>
      <c r="F802" t="s">
        <v>2974</v>
      </c>
      <c r="G802" t="s">
        <v>2920</v>
      </c>
      <c r="H802" t="s">
        <v>1911</v>
      </c>
      <c r="I802">
        <v>0</v>
      </c>
      <c r="J802" s="302">
        <v>550000000</v>
      </c>
    </row>
    <row r="803" spans="1:10" x14ac:dyDescent="0.25">
      <c r="A803">
        <v>801322</v>
      </c>
      <c r="B803">
        <v>833199</v>
      </c>
      <c r="C803" t="s">
        <v>2640</v>
      </c>
      <c r="D803" t="s">
        <v>1907</v>
      </c>
      <c r="E803" t="s">
        <v>2658</v>
      </c>
      <c r="F803" t="s">
        <v>2975</v>
      </c>
      <c r="G803" t="s">
        <v>2179</v>
      </c>
      <c r="H803" t="s">
        <v>1911</v>
      </c>
      <c r="I803">
        <v>0</v>
      </c>
      <c r="J803" s="302">
        <v>157400000</v>
      </c>
    </row>
    <row r="804" spans="1:10" x14ac:dyDescent="0.25">
      <c r="A804">
        <v>801324</v>
      </c>
      <c r="B804">
        <v>833200</v>
      </c>
      <c r="C804" t="s">
        <v>2640</v>
      </c>
      <c r="D804" t="s">
        <v>1907</v>
      </c>
      <c r="E804" t="s">
        <v>2678</v>
      </c>
      <c r="F804" t="s">
        <v>2976</v>
      </c>
      <c r="G804" t="s">
        <v>2677</v>
      </c>
      <c r="H804" t="s">
        <v>1911</v>
      </c>
      <c r="I804">
        <v>0</v>
      </c>
      <c r="J804" s="302">
        <v>175200000</v>
      </c>
    </row>
    <row r="805" spans="1:10" x14ac:dyDescent="0.25">
      <c r="A805">
        <v>801328</v>
      </c>
      <c r="B805">
        <v>833201</v>
      </c>
      <c r="C805" t="s">
        <v>2640</v>
      </c>
      <c r="D805" t="s">
        <v>1907</v>
      </c>
      <c r="E805" t="s">
        <v>2644</v>
      </c>
      <c r="F805" t="s">
        <v>2977</v>
      </c>
      <c r="G805" t="s">
        <v>2276</v>
      </c>
      <c r="H805" t="s">
        <v>1911</v>
      </c>
      <c r="I805">
        <v>0</v>
      </c>
      <c r="J805" s="302">
        <v>136900000</v>
      </c>
    </row>
    <row r="806" spans="1:10" x14ac:dyDescent="0.25">
      <c r="A806">
        <v>801329</v>
      </c>
      <c r="B806">
        <v>833202</v>
      </c>
      <c r="C806" t="s">
        <v>2640</v>
      </c>
      <c r="D806" t="s">
        <v>1907</v>
      </c>
      <c r="E806" t="s">
        <v>2644</v>
      </c>
      <c r="F806" t="s">
        <v>2978</v>
      </c>
      <c r="G806" t="s">
        <v>2179</v>
      </c>
      <c r="H806" t="s">
        <v>1911</v>
      </c>
      <c r="I806">
        <v>0</v>
      </c>
      <c r="J806" s="302">
        <v>122500000</v>
      </c>
    </row>
    <row r="807" spans="1:10" x14ac:dyDescent="0.25">
      <c r="A807">
        <v>801330</v>
      </c>
      <c r="B807">
        <v>833203</v>
      </c>
      <c r="C807" t="s">
        <v>2640</v>
      </c>
      <c r="D807" t="s">
        <v>1907</v>
      </c>
      <c r="E807" t="s">
        <v>2877</v>
      </c>
      <c r="F807" t="s">
        <v>2965</v>
      </c>
      <c r="G807" t="s">
        <v>2712</v>
      </c>
      <c r="H807" t="s">
        <v>1911</v>
      </c>
      <c r="I807">
        <v>0</v>
      </c>
      <c r="J807" s="302">
        <v>489900000</v>
      </c>
    </row>
    <row r="808" spans="1:10" x14ac:dyDescent="0.25">
      <c r="A808">
        <v>801331</v>
      </c>
      <c r="B808">
        <v>833204</v>
      </c>
      <c r="C808" t="s">
        <v>2640</v>
      </c>
      <c r="D808" t="s">
        <v>1907</v>
      </c>
      <c r="E808" t="s">
        <v>2678</v>
      </c>
      <c r="F808" t="s">
        <v>2975</v>
      </c>
      <c r="G808" t="s">
        <v>2578</v>
      </c>
      <c r="H808" t="s">
        <v>1911</v>
      </c>
      <c r="I808">
        <v>0</v>
      </c>
      <c r="J808" s="302">
        <v>206200000</v>
      </c>
    </row>
    <row r="809" spans="1:10" x14ac:dyDescent="0.25">
      <c r="A809">
        <v>801332</v>
      </c>
      <c r="B809">
        <v>833205</v>
      </c>
      <c r="C809" t="s">
        <v>2640</v>
      </c>
      <c r="D809" t="s">
        <v>1907</v>
      </c>
      <c r="E809" t="s">
        <v>2833</v>
      </c>
      <c r="F809" t="s">
        <v>2844</v>
      </c>
      <c r="G809" t="s">
        <v>2832</v>
      </c>
      <c r="H809" t="s">
        <v>1911</v>
      </c>
      <c r="I809">
        <v>0</v>
      </c>
      <c r="J809" s="302">
        <v>156000000</v>
      </c>
    </row>
    <row r="810" spans="1:10" x14ac:dyDescent="0.25">
      <c r="A810">
        <v>801333</v>
      </c>
      <c r="B810">
        <v>833206</v>
      </c>
      <c r="C810" t="s">
        <v>2640</v>
      </c>
      <c r="D810" t="s">
        <v>1907</v>
      </c>
      <c r="E810" t="s">
        <v>2655</v>
      </c>
      <c r="F810" t="s">
        <v>2924</v>
      </c>
      <c r="G810" t="s">
        <v>2694</v>
      </c>
      <c r="H810" t="s">
        <v>1911</v>
      </c>
      <c r="I810">
        <v>0</v>
      </c>
      <c r="J810" s="302">
        <v>311300000</v>
      </c>
    </row>
    <row r="811" spans="1:10" x14ac:dyDescent="0.25">
      <c r="A811">
        <v>801334</v>
      </c>
      <c r="B811">
        <v>833207</v>
      </c>
      <c r="C811" t="s">
        <v>2640</v>
      </c>
      <c r="D811" t="s">
        <v>1907</v>
      </c>
      <c r="E811" t="s">
        <v>2836</v>
      </c>
      <c r="F811" t="s">
        <v>2965</v>
      </c>
      <c r="G811" t="s">
        <v>2179</v>
      </c>
      <c r="H811" t="s">
        <v>1911</v>
      </c>
      <c r="I811">
        <v>0</v>
      </c>
      <c r="J811" s="302">
        <v>161900000</v>
      </c>
    </row>
    <row r="812" spans="1:10" x14ac:dyDescent="0.25">
      <c r="A812">
        <v>801336</v>
      </c>
      <c r="B812">
        <v>833208</v>
      </c>
      <c r="C812" t="s">
        <v>2640</v>
      </c>
      <c r="D812" t="s">
        <v>1907</v>
      </c>
      <c r="E812" t="s">
        <v>2658</v>
      </c>
      <c r="F812" t="s">
        <v>2977</v>
      </c>
      <c r="G812" t="s">
        <v>2276</v>
      </c>
      <c r="H812" t="s">
        <v>1911</v>
      </c>
      <c r="I812">
        <v>0</v>
      </c>
      <c r="J812" s="302">
        <v>151100000</v>
      </c>
    </row>
    <row r="813" spans="1:10" x14ac:dyDescent="0.25">
      <c r="A813">
        <v>801337</v>
      </c>
      <c r="B813">
        <v>833209</v>
      </c>
      <c r="C813" t="s">
        <v>2640</v>
      </c>
      <c r="D813" t="s">
        <v>1907</v>
      </c>
      <c r="E813" t="s">
        <v>2644</v>
      </c>
      <c r="F813" t="s">
        <v>2978</v>
      </c>
      <c r="G813" t="s">
        <v>2239</v>
      </c>
      <c r="H813" t="s">
        <v>1911</v>
      </c>
      <c r="I813">
        <v>0</v>
      </c>
      <c r="J813" s="302">
        <v>118800000</v>
      </c>
    </row>
    <row r="814" spans="1:10" x14ac:dyDescent="0.25">
      <c r="A814">
        <v>801338</v>
      </c>
      <c r="B814">
        <v>833210</v>
      </c>
      <c r="C814" t="s">
        <v>2640</v>
      </c>
      <c r="D814" t="s">
        <v>1907</v>
      </c>
      <c r="E814" t="s">
        <v>2686</v>
      </c>
      <c r="F814" t="s">
        <v>2979</v>
      </c>
      <c r="G814" t="s">
        <v>2389</v>
      </c>
      <c r="H814" t="s">
        <v>1911</v>
      </c>
      <c r="I814">
        <v>0</v>
      </c>
      <c r="J814" s="302">
        <v>389900000</v>
      </c>
    </row>
    <row r="815" spans="1:10" x14ac:dyDescent="0.25">
      <c r="A815">
        <v>801343</v>
      </c>
      <c r="B815">
        <v>833211</v>
      </c>
      <c r="C815" t="s">
        <v>2640</v>
      </c>
      <c r="D815" t="s">
        <v>1907</v>
      </c>
      <c r="E815" t="s">
        <v>2727</v>
      </c>
      <c r="F815" t="s">
        <v>2978</v>
      </c>
      <c r="G815" t="s">
        <v>2980</v>
      </c>
      <c r="H815" t="s">
        <v>1911</v>
      </c>
      <c r="I815">
        <v>0</v>
      </c>
      <c r="J815" s="302">
        <v>123300000</v>
      </c>
    </row>
    <row r="816" spans="1:10" x14ac:dyDescent="0.25">
      <c r="A816">
        <v>801344</v>
      </c>
      <c r="B816">
        <v>833212</v>
      </c>
      <c r="C816" t="s">
        <v>2640</v>
      </c>
      <c r="D816" t="s">
        <v>1907</v>
      </c>
      <c r="E816" t="s">
        <v>2672</v>
      </c>
      <c r="F816" t="s">
        <v>2937</v>
      </c>
      <c r="G816" t="s">
        <v>2323</v>
      </c>
      <c r="H816" t="s">
        <v>1911</v>
      </c>
      <c r="I816">
        <v>0</v>
      </c>
      <c r="J816" s="302">
        <v>132600000</v>
      </c>
    </row>
    <row r="817" spans="1:10" x14ac:dyDescent="0.25">
      <c r="A817">
        <v>801345</v>
      </c>
      <c r="B817">
        <v>833213</v>
      </c>
      <c r="C817" t="s">
        <v>2640</v>
      </c>
      <c r="D817" t="s">
        <v>1907</v>
      </c>
      <c r="E817" t="s">
        <v>2727</v>
      </c>
      <c r="F817" t="s">
        <v>2978</v>
      </c>
      <c r="G817" t="s">
        <v>2981</v>
      </c>
      <c r="H817" t="s">
        <v>1911</v>
      </c>
      <c r="I817">
        <v>0</v>
      </c>
      <c r="J817" s="302">
        <v>126800000</v>
      </c>
    </row>
    <row r="818" spans="1:10" x14ac:dyDescent="0.25">
      <c r="A818">
        <v>801346</v>
      </c>
      <c r="B818">
        <v>833214</v>
      </c>
      <c r="C818" t="s">
        <v>2640</v>
      </c>
      <c r="D818" t="s">
        <v>1907</v>
      </c>
      <c r="E818" t="s">
        <v>2957</v>
      </c>
      <c r="F818" t="s">
        <v>2977</v>
      </c>
      <c r="G818" t="s">
        <v>2399</v>
      </c>
      <c r="H818" t="s">
        <v>1911</v>
      </c>
      <c r="I818">
        <v>0</v>
      </c>
      <c r="J818" s="302">
        <v>132900000</v>
      </c>
    </row>
    <row r="819" spans="1:10" x14ac:dyDescent="0.25">
      <c r="A819">
        <v>801350</v>
      </c>
      <c r="B819">
        <v>833215</v>
      </c>
      <c r="C819" t="s">
        <v>2640</v>
      </c>
      <c r="D819" t="s">
        <v>1907</v>
      </c>
      <c r="E819" t="s">
        <v>2707</v>
      </c>
      <c r="F819" t="s">
        <v>2979</v>
      </c>
      <c r="G819" t="s">
        <v>2712</v>
      </c>
      <c r="H819" t="s">
        <v>1911</v>
      </c>
      <c r="I819">
        <v>0</v>
      </c>
      <c r="J819" s="302">
        <v>579900000</v>
      </c>
    </row>
    <row r="820" spans="1:10" x14ac:dyDescent="0.25">
      <c r="A820">
        <v>801351</v>
      </c>
      <c r="B820">
        <v>833216</v>
      </c>
      <c r="C820" t="s">
        <v>2640</v>
      </c>
      <c r="D820" t="s">
        <v>1907</v>
      </c>
      <c r="E820" t="s">
        <v>2644</v>
      </c>
      <c r="F820" t="s">
        <v>2975</v>
      </c>
      <c r="G820" t="s">
        <v>2276</v>
      </c>
      <c r="H820" t="s">
        <v>1911</v>
      </c>
      <c r="I820">
        <v>0</v>
      </c>
      <c r="J820" s="302">
        <v>142600000</v>
      </c>
    </row>
    <row r="821" spans="1:10" x14ac:dyDescent="0.25">
      <c r="A821">
        <v>801353</v>
      </c>
      <c r="B821">
        <v>833217</v>
      </c>
      <c r="C821" t="s">
        <v>2640</v>
      </c>
      <c r="D821" t="s">
        <v>1907</v>
      </c>
      <c r="E821" t="s">
        <v>2658</v>
      </c>
      <c r="F821" t="s">
        <v>2951</v>
      </c>
      <c r="G821" t="s">
        <v>2174</v>
      </c>
      <c r="H821" t="s">
        <v>1911</v>
      </c>
      <c r="I821">
        <v>0</v>
      </c>
      <c r="J821" s="302">
        <v>122300000</v>
      </c>
    </row>
    <row r="822" spans="1:10" x14ac:dyDescent="0.25">
      <c r="A822">
        <v>801355</v>
      </c>
      <c r="B822">
        <v>833218</v>
      </c>
      <c r="C822" t="s">
        <v>2640</v>
      </c>
      <c r="D822" t="s">
        <v>1907</v>
      </c>
      <c r="E822" t="s">
        <v>2655</v>
      </c>
      <c r="F822" t="s">
        <v>2857</v>
      </c>
      <c r="G822" t="s">
        <v>2649</v>
      </c>
      <c r="H822" t="s">
        <v>1911</v>
      </c>
      <c r="I822">
        <v>0</v>
      </c>
      <c r="J822" s="302">
        <v>227700000</v>
      </c>
    </row>
    <row r="823" spans="1:10" x14ac:dyDescent="0.25">
      <c r="A823">
        <v>801357</v>
      </c>
      <c r="B823">
        <v>833219</v>
      </c>
      <c r="C823" t="s">
        <v>2640</v>
      </c>
      <c r="D823" t="s">
        <v>1907</v>
      </c>
      <c r="E823" t="s">
        <v>2696</v>
      </c>
      <c r="F823" t="s">
        <v>2982</v>
      </c>
      <c r="G823" t="s">
        <v>2179</v>
      </c>
      <c r="H823" t="s">
        <v>1911</v>
      </c>
      <c r="I823">
        <v>0</v>
      </c>
      <c r="J823" s="302">
        <v>175000000</v>
      </c>
    </row>
    <row r="824" spans="1:10" x14ac:dyDescent="0.25">
      <c r="A824">
        <v>801359</v>
      </c>
      <c r="B824">
        <v>833220</v>
      </c>
      <c r="C824" t="s">
        <v>2640</v>
      </c>
      <c r="D824" t="s">
        <v>1907</v>
      </c>
      <c r="E824" t="s">
        <v>2702</v>
      </c>
      <c r="F824" t="s">
        <v>2983</v>
      </c>
      <c r="G824" t="s">
        <v>2616</v>
      </c>
      <c r="H824" t="s">
        <v>1911</v>
      </c>
      <c r="I824">
        <v>0</v>
      </c>
      <c r="J824" s="302">
        <v>225000000</v>
      </c>
    </row>
    <row r="825" spans="1:10" x14ac:dyDescent="0.25">
      <c r="A825">
        <v>801361</v>
      </c>
      <c r="B825">
        <v>833221</v>
      </c>
      <c r="C825" t="s">
        <v>2640</v>
      </c>
      <c r="D825" t="s">
        <v>1907</v>
      </c>
      <c r="E825" t="s">
        <v>2698</v>
      </c>
      <c r="F825" t="s">
        <v>2984</v>
      </c>
      <c r="G825" t="s">
        <v>2179</v>
      </c>
      <c r="H825" t="s">
        <v>1911</v>
      </c>
      <c r="I825">
        <v>0</v>
      </c>
      <c r="J825" s="302">
        <v>177400000</v>
      </c>
    </row>
    <row r="826" spans="1:10" x14ac:dyDescent="0.25">
      <c r="A826">
        <v>801363</v>
      </c>
      <c r="B826">
        <v>833222</v>
      </c>
      <c r="C826" t="s">
        <v>2640</v>
      </c>
      <c r="D826" t="s">
        <v>1907</v>
      </c>
      <c r="E826" t="s">
        <v>2704</v>
      </c>
      <c r="F826" t="s">
        <v>2985</v>
      </c>
      <c r="G826" t="s">
        <v>2179</v>
      </c>
      <c r="H826" t="s">
        <v>1911</v>
      </c>
      <c r="I826">
        <v>0</v>
      </c>
      <c r="J826" s="302">
        <v>168300000</v>
      </c>
    </row>
    <row r="827" spans="1:10" x14ac:dyDescent="0.25">
      <c r="A827">
        <v>801364</v>
      </c>
      <c r="B827">
        <v>833223</v>
      </c>
      <c r="C827" t="s">
        <v>2640</v>
      </c>
      <c r="D827" t="s">
        <v>1907</v>
      </c>
      <c r="E827" t="s">
        <v>2706</v>
      </c>
      <c r="F827" t="s">
        <v>2986</v>
      </c>
      <c r="G827" t="s">
        <v>2389</v>
      </c>
      <c r="H827" t="s">
        <v>1911</v>
      </c>
      <c r="I827">
        <v>0</v>
      </c>
      <c r="J827" s="302">
        <v>188700000</v>
      </c>
    </row>
    <row r="828" spans="1:10" x14ac:dyDescent="0.25">
      <c r="A828">
        <v>801366</v>
      </c>
      <c r="B828">
        <v>833224</v>
      </c>
      <c r="C828" t="s">
        <v>2640</v>
      </c>
      <c r="D828" t="s">
        <v>1907</v>
      </c>
      <c r="E828" t="s">
        <v>2686</v>
      </c>
      <c r="F828" t="s">
        <v>2987</v>
      </c>
      <c r="G828" t="s">
        <v>2616</v>
      </c>
      <c r="H828" t="s">
        <v>1911</v>
      </c>
      <c r="I828">
        <v>0</v>
      </c>
      <c r="J828" s="302">
        <v>419900000</v>
      </c>
    </row>
    <row r="829" spans="1:10" x14ac:dyDescent="0.25">
      <c r="A829">
        <v>801367</v>
      </c>
      <c r="B829">
        <v>833225</v>
      </c>
      <c r="C829" t="s">
        <v>2640</v>
      </c>
      <c r="D829" t="s">
        <v>1907</v>
      </c>
      <c r="E829" t="s">
        <v>2727</v>
      </c>
      <c r="F829" t="s">
        <v>2988</v>
      </c>
      <c r="G829" t="s">
        <v>2989</v>
      </c>
      <c r="H829" t="s">
        <v>1911</v>
      </c>
      <c r="I829">
        <v>0</v>
      </c>
      <c r="J829" s="302">
        <v>125200000</v>
      </c>
    </row>
    <row r="830" spans="1:10" x14ac:dyDescent="0.25">
      <c r="A830">
        <v>801371</v>
      </c>
      <c r="B830">
        <v>833226</v>
      </c>
      <c r="C830" t="s">
        <v>2640</v>
      </c>
      <c r="D830" t="s">
        <v>1907</v>
      </c>
      <c r="E830" t="s">
        <v>2700</v>
      </c>
      <c r="F830" t="s">
        <v>2990</v>
      </c>
      <c r="G830" t="s">
        <v>2389</v>
      </c>
      <c r="H830" t="s">
        <v>1911</v>
      </c>
      <c r="I830">
        <v>0</v>
      </c>
      <c r="J830" s="302">
        <v>357800000</v>
      </c>
    </row>
    <row r="831" spans="1:10" x14ac:dyDescent="0.25">
      <c r="A831">
        <v>801373</v>
      </c>
      <c r="B831">
        <v>833227</v>
      </c>
      <c r="C831" t="s">
        <v>2640</v>
      </c>
      <c r="D831" t="s">
        <v>1907</v>
      </c>
      <c r="E831" t="s">
        <v>2658</v>
      </c>
      <c r="F831" t="s">
        <v>2991</v>
      </c>
      <c r="G831" t="s">
        <v>2276</v>
      </c>
      <c r="H831" t="s">
        <v>1911</v>
      </c>
      <c r="I831">
        <v>0</v>
      </c>
      <c r="J831" s="302">
        <v>157400000</v>
      </c>
    </row>
    <row r="832" spans="1:10" x14ac:dyDescent="0.25">
      <c r="A832">
        <v>801374</v>
      </c>
      <c r="B832">
        <v>833228</v>
      </c>
      <c r="C832" t="s">
        <v>2640</v>
      </c>
      <c r="D832" t="s">
        <v>1907</v>
      </c>
      <c r="E832" t="s">
        <v>2707</v>
      </c>
      <c r="F832" t="s">
        <v>2987</v>
      </c>
      <c r="G832" t="s">
        <v>2992</v>
      </c>
      <c r="H832" t="s">
        <v>1911</v>
      </c>
      <c r="I832">
        <v>0</v>
      </c>
      <c r="J832" s="302">
        <v>649900000</v>
      </c>
    </row>
    <row r="833" spans="1:10" x14ac:dyDescent="0.25">
      <c r="A833">
        <v>801376</v>
      </c>
      <c r="B833">
        <v>833229</v>
      </c>
      <c r="C833" t="s">
        <v>2640</v>
      </c>
      <c r="D833" t="s">
        <v>1907</v>
      </c>
      <c r="E833" t="s">
        <v>2655</v>
      </c>
      <c r="F833" t="s">
        <v>2846</v>
      </c>
      <c r="G833" t="s">
        <v>2993</v>
      </c>
      <c r="H833" t="s">
        <v>1911</v>
      </c>
      <c r="I833">
        <v>0</v>
      </c>
      <c r="J833" s="302">
        <v>226700000</v>
      </c>
    </row>
    <row r="834" spans="1:10" x14ac:dyDescent="0.25">
      <c r="A834">
        <v>801377</v>
      </c>
      <c r="B834">
        <v>833230</v>
      </c>
      <c r="C834" t="s">
        <v>2640</v>
      </c>
      <c r="D834" t="s">
        <v>1907</v>
      </c>
      <c r="E834" t="s">
        <v>2655</v>
      </c>
      <c r="F834" t="s">
        <v>2994</v>
      </c>
      <c r="G834" t="s">
        <v>2995</v>
      </c>
      <c r="H834" t="s">
        <v>1911</v>
      </c>
      <c r="I834">
        <v>0</v>
      </c>
      <c r="J834" s="302">
        <v>351500000</v>
      </c>
    </row>
    <row r="835" spans="1:10" x14ac:dyDescent="0.25">
      <c r="A835">
        <v>801378</v>
      </c>
      <c r="B835">
        <v>833231</v>
      </c>
      <c r="C835" t="s">
        <v>2640</v>
      </c>
      <c r="D835" t="s">
        <v>1907</v>
      </c>
      <c r="E835" t="s">
        <v>2700</v>
      </c>
      <c r="F835" t="s">
        <v>2996</v>
      </c>
      <c r="G835" t="s">
        <v>2389</v>
      </c>
      <c r="H835" t="s">
        <v>1911</v>
      </c>
      <c r="I835">
        <v>0</v>
      </c>
      <c r="J835" s="302">
        <v>376000000</v>
      </c>
    </row>
    <row r="836" spans="1:10" x14ac:dyDescent="0.25">
      <c r="A836">
        <v>801389</v>
      </c>
      <c r="B836">
        <v>833232</v>
      </c>
      <c r="C836" t="s">
        <v>2640</v>
      </c>
      <c r="D836" t="s">
        <v>1907</v>
      </c>
      <c r="E836" t="s">
        <v>2681</v>
      </c>
      <c r="F836" t="s">
        <v>2997</v>
      </c>
      <c r="G836" t="s">
        <v>2276</v>
      </c>
      <c r="H836" t="s">
        <v>1911</v>
      </c>
      <c r="I836">
        <v>0</v>
      </c>
      <c r="J836" s="302">
        <v>176100000</v>
      </c>
    </row>
    <row r="837" spans="1:10" x14ac:dyDescent="0.25">
      <c r="A837">
        <v>801390</v>
      </c>
      <c r="B837">
        <v>833233</v>
      </c>
      <c r="C837" t="s">
        <v>2640</v>
      </c>
      <c r="D837" t="s">
        <v>1907</v>
      </c>
      <c r="E837" t="s">
        <v>2998</v>
      </c>
      <c r="F837" t="s">
        <v>2999</v>
      </c>
      <c r="G837" t="s">
        <v>2616</v>
      </c>
      <c r="H837" t="s">
        <v>1911</v>
      </c>
      <c r="I837">
        <v>0</v>
      </c>
      <c r="J837" s="302">
        <v>191500000</v>
      </c>
    </row>
    <row r="838" spans="1:10" x14ac:dyDescent="0.25">
      <c r="A838">
        <v>801391</v>
      </c>
      <c r="B838">
        <v>833234</v>
      </c>
      <c r="C838" t="s">
        <v>2640</v>
      </c>
      <c r="D838" t="s">
        <v>1907</v>
      </c>
      <c r="E838" t="s">
        <v>2957</v>
      </c>
      <c r="F838" t="s">
        <v>2975</v>
      </c>
      <c r="G838" t="s">
        <v>2399</v>
      </c>
      <c r="H838" t="s">
        <v>1911</v>
      </c>
      <c r="I838">
        <v>0</v>
      </c>
      <c r="J838" s="302">
        <v>134900000</v>
      </c>
    </row>
    <row r="839" spans="1:10" x14ac:dyDescent="0.25">
      <c r="A839">
        <v>801392</v>
      </c>
      <c r="B839">
        <v>833235</v>
      </c>
      <c r="C839" t="s">
        <v>2640</v>
      </c>
      <c r="D839" t="s">
        <v>1907</v>
      </c>
      <c r="E839" t="s">
        <v>2644</v>
      </c>
      <c r="F839" t="s">
        <v>3000</v>
      </c>
      <c r="G839" t="s">
        <v>2276</v>
      </c>
      <c r="H839" t="s">
        <v>1911</v>
      </c>
      <c r="I839">
        <v>0</v>
      </c>
      <c r="J839" s="302">
        <v>140800000</v>
      </c>
    </row>
    <row r="840" spans="1:10" x14ac:dyDescent="0.25">
      <c r="A840">
        <v>801396</v>
      </c>
      <c r="B840">
        <v>833236</v>
      </c>
      <c r="C840" t="s">
        <v>2640</v>
      </c>
      <c r="D840" t="s">
        <v>1907</v>
      </c>
      <c r="E840" t="s">
        <v>2709</v>
      </c>
      <c r="F840" t="s">
        <v>2986</v>
      </c>
      <c r="G840" t="s">
        <v>2616</v>
      </c>
      <c r="H840" t="s">
        <v>1911</v>
      </c>
      <c r="I840">
        <v>0</v>
      </c>
      <c r="J840" s="302">
        <v>259900000</v>
      </c>
    </row>
    <row r="841" spans="1:10" x14ac:dyDescent="0.25">
      <c r="A841">
        <v>801401</v>
      </c>
      <c r="B841">
        <v>833237</v>
      </c>
      <c r="C841" t="s">
        <v>2640</v>
      </c>
      <c r="D841" t="s">
        <v>1907</v>
      </c>
      <c r="E841" t="s">
        <v>3001</v>
      </c>
      <c r="F841" t="s">
        <v>3002</v>
      </c>
      <c r="G841" t="s">
        <v>2578</v>
      </c>
      <c r="H841" t="s">
        <v>1911</v>
      </c>
      <c r="I841">
        <v>0</v>
      </c>
      <c r="J841" s="302">
        <v>376600000</v>
      </c>
    </row>
    <row r="842" spans="1:10" x14ac:dyDescent="0.25">
      <c r="A842">
        <v>801404</v>
      </c>
      <c r="B842">
        <v>833238</v>
      </c>
      <c r="C842" t="s">
        <v>2640</v>
      </c>
      <c r="D842" t="s">
        <v>1907</v>
      </c>
      <c r="E842" t="s">
        <v>2681</v>
      </c>
      <c r="F842" t="s">
        <v>3003</v>
      </c>
      <c r="G842" t="s">
        <v>2276</v>
      </c>
      <c r="H842" t="s">
        <v>1911</v>
      </c>
      <c r="I842">
        <v>0</v>
      </c>
      <c r="J842" s="302">
        <v>166200000</v>
      </c>
    </row>
    <row r="843" spans="1:10" x14ac:dyDescent="0.25">
      <c r="A843">
        <v>801405</v>
      </c>
      <c r="B843">
        <v>833239</v>
      </c>
      <c r="C843" t="s">
        <v>2640</v>
      </c>
      <c r="D843" t="s">
        <v>1907</v>
      </c>
      <c r="E843" t="s">
        <v>2684</v>
      </c>
      <c r="F843" t="s">
        <v>3004</v>
      </c>
      <c r="G843" t="s">
        <v>2306</v>
      </c>
      <c r="H843" t="s">
        <v>1911</v>
      </c>
      <c r="I843">
        <v>0</v>
      </c>
      <c r="J843" s="302">
        <v>137000000</v>
      </c>
    </row>
    <row r="844" spans="1:10" x14ac:dyDescent="0.25">
      <c r="A844">
        <v>801406</v>
      </c>
      <c r="B844">
        <v>833240</v>
      </c>
      <c r="C844" t="s">
        <v>2640</v>
      </c>
      <c r="D844" t="s">
        <v>1907</v>
      </c>
      <c r="E844" t="s">
        <v>2850</v>
      </c>
      <c r="F844" t="s">
        <v>3005</v>
      </c>
      <c r="G844" t="s">
        <v>2276</v>
      </c>
      <c r="H844" t="s">
        <v>1911</v>
      </c>
      <c r="I844">
        <v>0</v>
      </c>
      <c r="J844" s="302">
        <v>249900000</v>
      </c>
    </row>
    <row r="845" spans="1:10" x14ac:dyDescent="0.25">
      <c r="A845">
        <v>801407</v>
      </c>
      <c r="B845">
        <v>833241</v>
      </c>
      <c r="C845" t="s">
        <v>2640</v>
      </c>
      <c r="D845" t="s">
        <v>1907</v>
      </c>
      <c r="E845" t="s">
        <v>2817</v>
      </c>
      <c r="F845" t="s">
        <v>3005</v>
      </c>
      <c r="G845" t="s">
        <v>2578</v>
      </c>
      <c r="H845" t="s">
        <v>1911</v>
      </c>
      <c r="I845">
        <v>0</v>
      </c>
      <c r="J845" s="302">
        <v>258000000</v>
      </c>
    </row>
    <row r="846" spans="1:10" x14ac:dyDescent="0.25">
      <c r="A846">
        <v>801408</v>
      </c>
      <c r="B846">
        <v>833242</v>
      </c>
      <c r="C846" t="s">
        <v>2640</v>
      </c>
      <c r="D846" t="s">
        <v>1907</v>
      </c>
      <c r="E846" t="s">
        <v>2710</v>
      </c>
      <c r="F846" t="s">
        <v>3006</v>
      </c>
      <c r="G846" t="s">
        <v>2616</v>
      </c>
      <c r="H846" t="s">
        <v>1911</v>
      </c>
      <c r="I846">
        <v>0</v>
      </c>
      <c r="J846" s="302">
        <v>234200000</v>
      </c>
    </row>
    <row r="847" spans="1:10" x14ac:dyDescent="0.25">
      <c r="A847">
        <v>801409</v>
      </c>
      <c r="B847">
        <v>833243</v>
      </c>
      <c r="C847" t="s">
        <v>2640</v>
      </c>
      <c r="D847" t="s">
        <v>1907</v>
      </c>
      <c r="E847" t="s">
        <v>2850</v>
      </c>
      <c r="F847" t="s">
        <v>3007</v>
      </c>
      <c r="G847" t="s">
        <v>3008</v>
      </c>
      <c r="H847" t="s">
        <v>1911</v>
      </c>
      <c r="I847">
        <v>0</v>
      </c>
      <c r="J847" s="302">
        <v>279900000</v>
      </c>
    </row>
    <row r="848" spans="1:10" x14ac:dyDescent="0.25">
      <c r="A848">
        <v>801411</v>
      </c>
      <c r="B848">
        <v>833244</v>
      </c>
      <c r="C848" t="s">
        <v>2640</v>
      </c>
      <c r="D848" t="s">
        <v>1907</v>
      </c>
      <c r="E848" t="s">
        <v>3009</v>
      </c>
      <c r="F848" t="s">
        <v>3010</v>
      </c>
      <c r="G848" t="s">
        <v>3011</v>
      </c>
      <c r="H848" t="s">
        <v>1911</v>
      </c>
      <c r="I848">
        <v>0</v>
      </c>
      <c r="J848" s="302">
        <v>284900000</v>
      </c>
    </row>
    <row r="849" spans="1:10" x14ac:dyDescent="0.25">
      <c r="A849">
        <v>801413</v>
      </c>
      <c r="B849">
        <v>833245</v>
      </c>
      <c r="C849" t="s">
        <v>2640</v>
      </c>
      <c r="D849" t="s">
        <v>1907</v>
      </c>
      <c r="E849" t="s">
        <v>2833</v>
      </c>
      <c r="F849" t="s">
        <v>3005</v>
      </c>
      <c r="G849" t="s">
        <v>2179</v>
      </c>
      <c r="H849" t="s">
        <v>1911</v>
      </c>
      <c r="I849">
        <v>0</v>
      </c>
      <c r="J849" s="302">
        <v>173900000</v>
      </c>
    </row>
    <row r="850" spans="1:10" x14ac:dyDescent="0.25">
      <c r="A850">
        <v>801414</v>
      </c>
      <c r="B850">
        <v>833246</v>
      </c>
      <c r="C850" t="s">
        <v>2640</v>
      </c>
      <c r="D850" t="s">
        <v>1907</v>
      </c>
      <c r="E850" t="s">
        <v>2823</v>
      </c>
      <c r="F850" t="s">
        <v>3012</v>
      </c>
      <c r="G850" t="s">
        <v>2578</v>
      </c>
      <c r="H850" t="s">
        <v>1911</v>
      </c>
      <c r="I850">
        <v>0</v>
      </c>
      <c r="J850" s="302">
        <v>439900000</v>
      </c>
    </row>
    <row r="851" spans="1:10" x14ac:dyDescent="0.25">
      <c r="A851">
        <v>801416</v>
      </c>
      <c r="B851">
        <v>833247</v>
      </c>
      <c r="C851" t="s">
        <v>2640</v>
      </c>
      <c r="D851" t="s">
        <v>1907</v>
      </c>
      <c r="E851" t="s">
        <v>3013</v>
      </c>
      <c r="F851" t="s">
        <v>3014</v>
      </c>
      <c r="G851" t="s">
        <v>2179</v>
      </c>
      <c r="H851" t="s">
        <v>1911</v>
      </c>
      <c r="I851">
        <v>0</v>
      </c>
      <c r="J851" s="302">
        <v>189600000</v>
      </c>
    </row>
    <row r="852" spans="1:10" x14ac:dyDescent="0.25">
      <c r="A852">
        <v>801418</v>
      </c>
      <c r="B852">
        <v>833248</v>
      </c>
      <c r="C852" t="s">
        <v>2640</v>
      </c>
      <c r="D852" t="s">
        <v>1907</v>
      </c>
      <c r="E852" t="s">
        <v>2711</v>
      </c>
      <c r="F852" t="s">
        <v>3015</v>
      </c>
      <c r="G852" t="s">
        <v>2239</v>
      </c>
      <c r="H852" t="s">
        <v>1911</v>
      </c>
      <c r="I852">
        <v>0</v>
      </c>
      <c r="J852" s="302">
        <v>195900000</v>
      </c>
    </row>
    <row r="853" spans="1:10" x14ac:dyDescent="0.25">
      <c r="A853">
        <v>801420</v>
      </c>
      <c r="B853">
        <v>833249</v>
      </c>
      <c r="C853" t="s">
        <v>2640</v>
      </c>
      <c r="D853" t="s">
        <v>1907</v>
      </c>
      <c r="E853" t="s">
        <v>2998</v>
      </c>
      <c r="F853" t="s">
        <v>3003</v>
      </c>
      <c r="G853" t="s">
        <v>2616</v>
      </c>
      <c r="H853" t="s">
        <v>1911</v>
      </c>
      <c r="I853">
        <v>0</v>
      </c>
      <c r="J853" s="302">
        <v>190000000</v>
      </c>
    </row>
    <row r="854" spans="1:10" x14ac:dyDescent="0.25">
      <c r="A854">
        <v>801422</v>
      </c>
      <c r="B854">
        <v>833250</v>
      </c>
      <c r="C854" t="s">
        <v>2640</v>
      </c>
      <c r="D854" t="s">
        <v>1907</v>
      </c>
      <c r="E854" t="s">
        <v>2912</v>
      </c>
      <c r="F854" t="s">
        <v>3012</v>
      </c>
      <c r="G854" t="s">
        <v>3016</v>
      </c>
      <c r="H854" t="s">
        <v>1911</v>
      </c>
      <c r="I854">
        <v>0</v>
      </c>
      <c r="J854" s="302">
        <v>515000000</v>
      </c>
    </row>
    <row r="855" spans="1:10" x14ac:dyDescent="0.25">
      <c r="A855">
        <v>801423</v>
      </c>
      <c r="B855">
        <v>833251</v>
      </c>
      <c r="C855" t="s">
        <v>2640</v>
      </c>
      <c r="D855" t="s">
        <v>1907</v>
      </c>
      <c r="E855" t="s">
        <v>2877</v>
      </c>
      <c r="F855" t="s">
        <v>3017</v>
      </c>
      <c r="G855" t="s">
        <v>3016</v>
      </c>
      <c r="H855" t="s">
        <v>1911</v>
      </c>
      <c r="I855">
        <v>0</v>
      </c>
      <c r="J855" s="302">
        <v>586800000</v>
      </c>
    </row>
    <row r="856" spans="1:10" x14ac:dyDescent="0.25">
      <c r="A856">
        <v>801425</v>
      </c>
      <c r="B856">
        <v>833252</v>
      </c>
      <c r="C856" t="s">
        <v>2640</v>
      </c>
      <c r="D856" t="s">
        <v>1907</v>
      </c>
      <c r="E856" t="s">
        <v>2681</v>
      </c>
      <c r="F856" t="s">
        <v>3018</v>
      </c>
      <c r="G856" t="s">
        <v>2276</v>
      </c>
      <c r="H856" t="s">
        <v>1911</v>
      </c>
      <c r="I856">
        <v>0</v>
      </c>
      <c r="J856" s="302">
        <v>230000000</v>
      </c>
    </row>
    <row r="857" spans="1:10" x14ac:dyDescent="0.25">
      <c r="A857">
        <v>801429</v>
      </c>
      <c r="B857">
        <v>833253</v>
      </c>
      <c r="C857" t="s">
        <v>2640</v>
      </c>
      <c r="D857" t="s">
        <v>1907</v>
      </c>
      <c r="E857" t="s">
        <v>2716</v>
      </c>
      <c r="F857" t="s">
        <v>3019</v>
      </c>
      <c r="G857" t="s">
        <v>3020</v>
      </c>
      <c r="H857" t="s">
        <v>1911</v>
      </c>
      <c r="I857">
        <v>0</v>
      </c>
      <c r="J857" s="302">
        <v>574900000</v>
      </c>
    </row>
    <row r="858" spans="1:10" x14ac:dyDescent="0.25">
      <c r="A858">
        <v>801430</v>
      </c>
      <c r="B858">
        <v>833254</v>
      </c>
      <c r="C858" t="s">
        <v>2640</v>
      </c>
      <c r="D858" t="s">
        <v>1907</v>
      </c>
      <c r="E858" t="s">
        <v>2644</v>
      </c>
      <c r="F858" t="s">
        <v>3018</v>
      </c>
      <c r="G858" t="s">
        <v>2276</v>
      </c>
      <c r="H858" t="s">
        <v>1911</v>
      </c>
      <c r="I858">
        <v>0</v>
      </c>
      <c r="J858" s="302">
        <v>204900000</v>
      </c>
    </row>
    <row r="859" spans="1:10" x14ac:dyDescent="0.25">
      <c r="A859">
        <v>801432</v>
      </c>
      <c r="B859">
        <v>833255</v>
      </c>
      <c r="C859" t="s">
        <v>2640</v>
      </c>
      <c r="D859" t="s">
        <v>1907</v>
      </c>
      <c r="E859" t="s">
        <v>3013</v>
      </c>
      <c r="F859" t="s">
        <v>3021</v>
      </c>
      <c r="G859" t="s">
        <v>2276</v>
      </c>
      <c r="H859" t="s">
        <v>1911</v>
      </c>
      <c r="I859">
        <v>0</v>
      </c>
      <c r="J859" s="302">
        <v>299900000</v>
      </c>
    </row>
    <row r="860" spans="1:10" x14ac:dyDescent="0.25">
      <c r="A860">
        <v>801434</v>
      </c>
      <c r="B860">
        <v>833256</v>
      </c>
      <c r="C860" t="s">
        <v>2640</v>
      </c>
      <c r="D860" t="s">
        <v>1907</v>
      </c>
      <c r="E860" t="s">
        <v>3022</v>
      </c>
      <c r="F860" t="s">
        <v>3023</v>
      </c>
      <c r="G860" t="s">
        <v>2616</v>
      </c>
      <c r="H860" t="s">
        <v>1911</v>
      </c>
      <c r="I860">
        <v>260300</v>
      </c>
      <c r="J860" s="302">
        <v>269900000</v>
      </c>
    </row>
    <row r="861" spans="1:10" x14ac:dyDescent="0.25">
      <c r="A861">
        <v>801436</v>
      </c>
      <c r="B861">
        <v>833257</v>
      </c>
      <c r="C861" t="s">
        <v>2640</v>
      </c>
      <c r="D861" t="s">
        <v>1907</v>
      </c>
      <c r="E861" t="s">
        <v>2681</v>
      </c>
      <c r="F861" t="s">
        <v>2924</v>
      </c>
      <c r="G861" t="s">
        <v>2173</v>
      </c>
      <c r="H861" t="s">
        <v>1911</v>
      </c>
      <c r="I861">
        <v>0</v>
      </c>
      <c r="J861" s="302">
        <v>155600000</v>
      </c>
    </row>
    <row r="862" spans="1:10" x14ac:dyDescent="0.25">
      <c r="A862">
        <v>801437</v>
      </c>
      <c r="B862">
        <v>833258</v>
      </c>
      <c r="C862" t="s">
        <v>2640</v>
      </c>
      <c r="D862" t="s">
        <v>1907</v>
      </c>
      <c r="E862" t="s">
        <v>3024</v>
      </c>
      <c r="F862" t="s">
        <v>3012</v>
      </c>
      <c r="G862" t="s">
        <v>2578</v>
      </c>
      <c r="H862" t="s">
        <v>1911</v>
      </c>
      <c r="I862">
        <v>0</v>
      </c>
      <c r="J862" s="302">
        <v>489900000</v>
      </c>
    </row>
    <row r="863" spans="1:10" x14ac:dyDescent="0.25">
      <c r="A863">
        <v>801439</v>
      </c>
      <c r="B863">
        <v>833259</v>
      </c>
      <c r="C863" t="s">
        <v>2640</v>
      </c>
      <c r="D863" t="s">
        <v>1907</v>
      </c>
      <c r="E863" t="s">
        <v>2776</v>
      </c>
      <c r="F863" t="s">
        <v>3025</v>
      </c>
      <c r="G863" t="s">
        <v>2306</v>
      </c>
      <c r="H863" t="s">
        <v>1980</v>
      </c>
      <c r="I863">
        <v>176600</v>
      </c>
      <c r="J863" s="302">
        <v>194900000</v>
      </c>
    </row>
    <row r="864" spans="1:10" x14ac:dyDescent="0.25">
      <c r="A864">
        <v>801440</v>
      </c>
      <c r="B864">
        <v>833260</v>
      </c>
      <c r="C864" t="s">
        <v>2640</v>
      </c>
      <c r="D864" t="s">
        <v>1907</v>
      </c>
      <c r="E864" t="s">
        <v>2706</v>
      </c>
      <c r="F864" t="s">
        <v>3026</v>
      </c>
      <c r="G864" t="s">
        <v>2276</v>
      </c>
      <c r="H864" t="s">
        <v>1980</v>
      </c>
      <c r="I864">
        <v>243900</v>
      </c>
      <c r="J864" s="302">
        <v>249900000</v>
      </c>
    </row>
    <row r="865" spans="1:10" x14ac:dyDescent="0.25">
      <c r="A865">
        <v>801442</v>
      </c>
      <c r="B865">
        <v>833261</v>
      </c>
      <c r="C865" t="s">
        <v>2640</v>
      </c>
      <c r="D865" t="s">
        <v>1907</v>
      </c>
      <c r="E865" t="s">
        <v>2681</v>
      </c>
      <c r="F865" t="s">
        <v>3027</v>
      </c>
      <c r="G865" t="s">
        <v>3028</v>
      </c>
      <c r="H865" t="s">
        <v>1911</v>
      </c>
      <c r="I865">
        <v>0</v>
      </c>
      <c r="J865" s="302">
        <v>226700000</v>
      </c>
    </row>
    <row r="866" spans="1:10" x14ac:dyDescent="0.25">
      <c r="A866">
        <v>801443</v>
      </c>
      <c r="B866">
        <v>833262</v>
      </c>
      <c r="C866" t="s">
        <v>2640</v>
      </c>
      <c r="D866" t="s">
        <v>1907</v>
      </c>
      <c r="E866" t="s">
        <v>2719</v>
      </c>
      <c r="F866" t="s">
        <v>3029</v>
      </c>
      <c r="G866" t="s">
        <v>3030</v>
      </c>
      <c r="H866" t="s">
        <v>1980</v>
      </c>
      <c r="I866">
        <v>353300</v>
      </c>
      <c r="J866" s="302">
        <v>369900000</v>
      </c>
    </row>
    <row r="867" spans="1:10" x14ac:dyDescent="0.25">
      <c r="A867">
        <v>801444</v>
      </c>
      <c r="B867">
        <v>833263</v>
      </c>
      <c r="C867" t="s">
        <v>2640</v>
      </c>
      <c r="D867" t="s">
        <v>1907</v>
      </c>
      <c r="E867" t="s">
        <v>2704</v>
      </c>
      <c r="F867" t="s">
        <v>3031</v>
      </c>
      <c r="G867" t="s">
        <v>3032</v>
      </c>
      <c r="H867" t="s">
        <v>1911</v>
      </c>
      <c r="I867">
        <v>0</v>
      </c>
      <c r="J867" s="302">
        <v>184900000</v>
      </c>
    </row>
    <row r="868" spans="1:10" x14ac:dyDescent="0.25">
      <c r="A868">
        <v>801445</v>
      </c>
      <c r="B868">
        <v>833264</v>
      </c>
      <c r="C868" t="s">
        <v>2640</v>
      </c>
      <c r="D868" t="s">
        <v>1907</v>
      </c>
      <c r="E868" t="s">
        <v>2711</v>
      </c>
      <c r="F868" t="s">
        <v>3033</v>
      </c>
      <c r="G868" t="s">
        <v>3028</v>
      </c>
      <c r="H868" t="s">
        <v>1911</v>
      </c>
      <c r="I868">
        <v>232400</v>
      </c>
      <c r="J868" s="302">
        <v>249900000</v>
      </c>
    </row>
    <row r="869" spans="1:10" x14ac:dyDescent="0.25">
      <c r="A869">
        <v>801446</v>
      </c>
      <c r="B869">
        <v>833265</v>
      </c>
      <c r="C869" t="s">
        <v>2640</v>
      </c>
      <c r="D869" t="s">
        <v>1907</v>
      </c>
      <c r="E869" t="s">
        <v>2957</v>
      </c>
      <c r="F869" t="s">
        <v>2978</v>
      </c>
      <c r="G869" t="s">
        <v>2564</v>
      </c>
      <c r="H869" t="s">
        <v>1911</v>
      </c>
      <c r="I869">
        <v>0</v>
      </c>
      <c r="J869" s="302">
        <v>117400000</v>
      </c>
    </row>
    <row r="870" spans="1:10" x14ac:dyDescent="0.25">
      <c r="A870">
        <v>801448</v>
      </c>
      <c r="B870">
        <v>833266</v>
      </c>
      <c r="C870" t="s">
        <v>2640</v>
      </c>
      <c r="D870" t="s">
        <v>1907</v>
      </c>
      <c r="E870" t="s">
        <v>3001</v>
      </c>
      <c r="F870" t="s">
        <v>3034</v>
      </c>
      <c r="G870" t="s">
        <v>2389</v>
      </c>
      <c r="H870" t="s">
        <v>1911</v>
      </c>
      <c r="I870">
        <v>0</v>
      </c>
      <c r="J870" s="302">
        <v>599900000</v>
      </c>
    </row>
    <row r="871" spans="1:10" x14ac:dyDescent="0.25">
      <c r="A871">
        <v>801449</v>
      </c>
      <c r="B871">
        <v>833267</v>
      </c>
      <c r="C871" t="s">
        <v>2640</v>
      </c>
      <c r="D871" t="s">
        <v>1907</v>
      </c>
      <c r="E871" t="s">
        <v>2776</v>
      </c>
      <c r="F871" t="s">
        <v>3035</v>
      </c>
      <c r="G871" t="s">
        <v>2306</v>
      </c>
      <c r="H871" t="s">
        <v>1911</v>
      </c>
      <c r="I871">
        <v>0</v>
      </c>
      <c r="J871" s="302">
        <v>179900000</v>
      </c>
    </row>
    <row r="872" spans="1:10" x14ac:dyDescent="0.25">
      <c r="A872">
        <v>801450</v>
      </c>
      <c r="B872">
        <v>833268</v>
      </c>
      <c r="C872" t="s">
        <v>2640</v>
      </c>
      <c r="D872" t="s">
        <v>1907</v>
      </c>
      <c r="E872" t="s">
        <v>2970</v>
      </c>
      <c r="F872" t="s">
        <v>3012</v>
      </c>
      <c r="G872" t="s">
        <v>3036</v>
      </c>
      <c r="H872" t="s">
        <v>1911</v>
      </c>
      <c r="I872">
        <v>0</v>
      </c>
      <c r="J872" s="302">
        <v>450100000</v>
      </c>
    </row>
    <row r="873" spans="1:10" x14ac:dyDescent="0.25">
      <c r="A873">
        <v>801454</v>
      </c>
      <c r="B873">
        <v>833269</v>
      </c>
      <c r="C873" t="s">
        <v>2640</v>
      </c>
      <c r="D873" t="s">
        <v>1907</v>
      </c>
      <c r="E873" t="s">
        <v>2655</v>
      </c>
      <c r="F873" t="s">
        <v>3037</v>
      </c>
      <c r="G873" t="s">
        <v>3038</v>
      </c>
      <c r="H873" t="s">
        <v>1911</v>
      </c>
      <c r="I873">
        <v>0</v>
      </c>
      <c r="J873" s="302">
        <v>518700000</v>
      </c>
    </row>
    <row r="874" spans="1:10" x14ac:dyDescent="0.25">
      <c r="A874">
        <v>801455</v>
      </c>
      <c r="B874">
        <v>833270</v>
      </c>
      <c r="C874" t="s">
        <v>2640</v>
      </c>
      <c r="D874" t="s">
        <v>1907</v>
      </c>
      <c r="E874" t="s">
        <v>2700</v>
      </c>
      <c r="F874" t="s">
        <v>3039</v>
      </c>
      <c r="G874" t="s">
        <v>3038</v>
      </c>
      <c r="H874" t="s">
        <v>1980</v>
      </c>
      <c r="I874">
        <v>632300</v>
      </c>
      <c r="J874" s="302">
        <v>599900000</v>
      </c>
    </row>
    <row r="875" spans="1:10" x14ac:dyDescent="0.25">
      <c r="A875">
        <v>801456</v>
      </c>
      <c r="B875">
        <v>833271</v>
      </c>
      <c r="C875" t="s">
        <v>2640</v>
      </c>
      <c r="D875" t="s">
        <v>1907</v>
      </c>
      <c r="E875" t="s">
        <v>3040</v>
      </c>
      <c r="F875" t="s">
        <v>3041</v>
      </c>
      <c r="G875" t="s">
        <v>3042</v>
      </c>
      <c r="H875" t="s">
        <v>1911</v>
      </c>
      <c r="I875">
        <v>0</v>
      </c>
      <c r="J875" s="302">
        <v>379900000</v>
      </c>
    </row>
    <row r="876" spans="1:10" x14ac:dyDescent="0.25">
      <c r="A876">
        <v>801457</v>
      </c>
      <c r="B876">
        <v>833272</v>
      </c>
      <c r="C876" t="s">
        <v>2640</v>
      </c>
      <c r="D876" t="s">
        <v>1907</v>
      </c>
      <c r="E876" t="s">
        <v>2704</v>
      </c>
      <c r="F876" t="s">
        <v>3043</v>
      </c>
      <c r="G876" t="s">
        <v>3032</v>
      </c>
      <c r="H876" t="s">
        <v>1911</v>
      </c>
      <c r="I876">
        <v>0</v>
      </c>
      <c r="J876" s="302">
        <v>189900000</v>
      </c>
    </row>
    <row r="877" spans="1:10" x14ac:dyDescent="0.25">
      <c r="A877">
        <v>801458</v>
      </c>
      <c r="B877">
        <v>833273</v>
      </c>
      <c r="C877" t="s">
        <v>2640</v>
      </c>
      <c r="D877" t="s">
        <v>1907</v>
      </c>
      <c r="E877" t="s">
        <v>2700</v>
      </c>
      <c r="F877" t="s">
        <v>3044</v>
      </c>
      <c r="G877" t="s">
        <v>2389</v>
      </c>
      <c r="H877" t="s">
        <v>1911</v>
      </c>
      <c r="I877">
        <v>0</v>
      </c>
      <c r="J877" s="302">
        <v>559900000</v>
      </c>
    </row>
    <row r="878" spans="1:10" x14ac:dyDescent="0.25">
      <c r="A878">
        <v>801459</v>
      </c>
      <c r="B878">
        <v>833274</v>
      </c>
      <c r="C878" t="s">
        <v>2640</v>
      </c>
      <c r="D878" t="s">
        <v>1907</v>
      </c>
      <c r="E878" t="s">
        <v>2655</v>
      </c>
      <c r="F878" t="s">
        <v>3045</v>
      </c>
      <c r="G878" t="s">
        <v>3038</v>
      </c>
      <c r="H878" t="s">
        <v>1911</v>
      </c>
      <c r="I878">
        <v>0</v>
      </c>
      <c r="J878" s="302">
        <v>432600000</v>
      </c>
    </row>
    <row r="879" spans="1:10" x14ac:dyDescent="0.25">
      <c r="A879">
        <v>801460</v>
      </c>
      <c r="B879">
        <v>833275</v>
      </c>
      <c r="C879" t="s">
        <v>2640</v>
      </c>
      <c r="D879" t="s">
        <v>1907</v>
      </c>
      <c r="E879" t="s">
        <v>3046</v>
      </c>
      <c r="F879" t="s">
        <v>3047</v>
      </c>
      <c r="G879" t="s">
        <v>3048</v>
      </c>
      <c r="H879" t="s">
        <v>1911</v>
      </c>
      <c r="I879">
        <v>0</v>
      </c>
      <c r="J879" s="302">
        <v>779900000</v>
      </c>
    </row>
    <row r="880" spans="1:10" x14ac:dyDescent="0.25">
      <c r="A880">
        <v>801463</v>
      </c>
      <c r="B880">
        <v>833276</v>
      </c>
      <c r="C880" t="s">
        <v>2640</v>
      </c>
      <c r="D880" t="s">
        <v>1907</v>
      </c>
      <c r="E880" t="s">
        <v>2704</v>
      </c>
      <c r="F880" t="s">
        <v>3049</v>
      </c>
      <c r="G880" t="s">
        <v>3032</v>
      </c>
      <c r="H880" t="s">
        <v>1911</v>
      </c>
      <c r="I880">
        <v>0</v>
      </c>
      <c r="J880" s="302">
        <v>229900000</v>
      </c>
    </row>
    <row r="881" spans="1:10" x14ac:dyDescent="0.25">
      <c r="A881">
        <v>801464</v>
      </c>
      <c r="B881">
        <v>833277</v>
      </c>
      <c r="C881" t="s">
        <v>2640</v>
      </c>
      <c r="D881" t="s">
        <v>1907</v>
      </c>
      <c r="E881" t="s">
        <v>3001</v>
      </c>
      <c r="F881" t="s">
        <v>3050</v>
      </c>
      <c r="G881" t="s">
        <v>3038</v>
      </c>
      <c r="H881" t="s">
        <v>1911</v>
      </c>
      <c r="I881">
        <v>0</v>
      </c>
      <c r="J881" s="302">
        <v>376600000</v>
      </c>
    </row>
    <row r="882" spans="1:10" x14ac:dyDescent="0.25">
      <c r="A882">
        <v>801465</v>
      </c>
      <c r="B882">
        <v>833278</v>
      </c>
      <c r="C882" t="s">
        <v>2640</v>
      </c>
      <c r="D882" t="s">
        <v>1907</v>
      </c>
      <c r="E882" t="s">
        <v>2709</v>
      </c>
      <c r="F882" t="s">
        <v>3051</v>
      </c>
      <c r="G882" t="s">
        <v>2616</v>
      </c>
      <c r="H882" t="s">
        <v>1911</v>
      </c>
      <c r="I882">
        <v>268300</v>
      </c>
      <c r="J882" s="302">
        <v>284900000</v>
      </c>
    </row>
    <row r="883" spans="1:10" x14ac:dyDescent="0.25">
      <c r="A883">
        <v>801467</v>
      </c>
      <c r="B883">
        <v>833279</v>
      </c>
      <c r="C883" t="s">
        <v>2640</v>
      </c>
      <c r="D883" t="s">
        <v>1907</v>
      </c>
      <c r="E883" t="s">
        <v>2719</v>
      </c>
      <c r="F883" t="s">
        <v>3052</v>
      </c>
      <c r="G883" t="s">
        <v>2721</v>
      </c>
      <c r="H883" t="s">
        <v>1980</v>
      </c>
      <c r="I883">
        <v>358000</v>
      </c>
      <c r="J883" s="302">
        <v>369900000</v>
      </c>
    </row>
    <row r="884" spans="1:10" x14ac:dyDescent="0.25">
      <c r="A884">
        <v>801470</v>
      </c>
      <c r="B884">
        <v>833280</v>
      </c>
      <c r="C884" t="s">
        <v>2640</v>
      </c>
      <c r="D884" t="s">
        <v>1907</v>
      </c>
      <c r="E884" t="s">
        <v>2644</v>
      </c>
      <c r="F884" t="s">
        <v>3053</v>
      </c>
      <c r="G884" t="s">
        <v>2179</v>
      </c>
      <c r="H884" t="s">
        <v>1911</v>
      </c>
      <c r="I884">
        <v>0</v>
      </c>
      <c r="J884" s="302">
        <v>190000000</v>
      </c>
    </row>
    <row r="885" spans="1:10" x14ac:dyDescent="0.25">
      <c r="A885">
        <v>801471</v>
      </c>
      <c r="B885">
        <v>833281</v>
      </c>
      <c r="C885" t="s">
        <v>2640</v>
      </c>
      <c r="D885" t="s">
        <v>1907</v>
      </c>
      <c r="E885" t="s">
        <v>2716</v>
      </c>
      <c r="F885" t="s">
        <v>3054</v>
      </c>
      <c r="G885" t="s">
        <v>2718</v>
      </c>
      <c r="H885" t="s">
        <v>1911</v>
      </c>
      <c r="I885">
        <v>0</v>
      </c>
      <c r="J885" s="302">
        <v>764900000</v>
      </c>
    </row>
    <row r="886" spans="1:10" x14ac:dyDescent="0.25">
      <c r="A886">
        <v>801472</v>
      </c>
      <c r="B886">
        <v>833282</v>
      </c>
      <c r="C886" t="s">
        <v>2640</v>
      </c>
      <c r="D886" t="s">
        <v>1907</v>
      </c>
      <c r="E886" t="s">
        <v>2709</v>
      </c>
      <c r="F886" t="s">
        <v>3055</v>
      </c>
      <c r="G886" t="s">
        <v>2616</v>
      </c>
      <c r="H886" t="s">
        <v>1980</v>
      </c>
      <c r="I886">
        <v>257100</v>
      </c>
      <c r="J886" s="302">
        <v>279900000</v>
      </c>
    </row>
    <row r="887" spans="1:10" x14ac:dyDescent="0.25">
      <c r="A887">
        <v>801474</v>
      </c>
      <c r="B887">
        <v>833283</v>
      </c>
      <c r="C887" t="s">
        <v>2640</v>
      </c>
      <c r="D887" t="s">
        <v>1907</v>
      </c>
      <c r="E887" t="s">
        <v>3013</v>
      </c>
      <c r="F887" t="s">
        <v>3056</v>
      </c>
      <c r="G887" t="s">
        <v>2276</v>
      </c>
      <c r="H887" t="s">
        <v>1911</v>
      </c>
      <c r="I887">
        <v>0</v>
      </c>
      <c r="J887" s="302">
        <v>279900000</v>
      </c>
    </row>
    <row r="888" spans="1:10" x14ac:dyDescent="0.25">
      <c r="A888">
        <v>801475</v>
      </c>
      <c r="B888">
        <v>833284</v>
      </c>
      <c r="C888" t="s">
        <v>2640</v>
      </c>
      <c r="D888" t="s">
        <v>1907</v>
      </c>
      <c r="E888" t="s">
        <v>3057</v>
      </c>
      <c r="F888" t="s">
        <v>3058</v>
      </c>
      <c r="G888" t="s">
        <v>3059</v>
      </c>
      <c r="H888" t="s">
        <v>1980</v>
      </c>
      <c r="I888">
        <v>325400</v>
      </c>
      <c r="J888" s="302">
        <v>279900000</v>
      </c>
    </row>
    <row r="889" spans="1:10" x14ac:dyDescent="0.25">
      <c r="A889">
        <v>801476</v>
      </c>
      <c r="B889">
        <v>833285</v>
      </c>
      <c r="C889" t="s">
        <v>2640</v>
      </c>
      <c r="D889" t="s">
        <v>1907</v>
      </c>
      <c r="E889" t="s">
        <v>3009</v>
      </c>
      <c r="F889" t="s">
        <v>3060</v>
      </c>
      <c r="G889" t="s">
        <v>3061</v>
      </c>
      <c r="H889" t="s">
        <v>1911</v>
      </c>
      <c r="I889">
        <v>0</v>
      </c>
      <c r="J889" s="302">
        <v>409900000</v>
      </c>
    </row>
    <row r="890" spans="1:10" x14ac:dyDescent="0.25">
      <c r="A890">
        <v>801477</v>
      </c>
      <c r="B890">
        <v>833286</v>
      </c>
      <c r="C890" t="s">
        <v>2640</v>
      </c>
      <c r="D890" t="s">
        <v>1907</v>
      </c>
      <c r="E890" t="s">
        <v>2698</v>
      </c>
      <c r="F890" t="s">
        <v>3062</v>
      </c>
      <c r="G890" t="s">
        <v>2276</v>
      </c>
      <c r="H890" t="s">
        <v>1911</v>
      </c>
      <c r="I890">
        <v>0</v>
      </c>
      <c r="J890" s="302">
        <v>244900000</v>
      </c>
    </row>
    <row r="891" spans="1:10" x14ac:dyDescent="0.25">
      <c r="A891">
        <v>801478</v>
      </c>
      <c r="B891">
        <v>833287</v>
      </c>
      <c r="C891" t="s">
        <v>2640</v>
      </c>
      <c r="D891" t="s">
        <v>1907</v>
      </c>
      <c r="E891" t="s">
        <v>3013</v>
      </c>
      <c r="F891" t="s">
        <v>3063</v>
      </c>
      <c r="G891" t="s">
        <v>2276</v>
      </c>
      <c r="H891" t="s">
        <v>1980</v>
      </c>
      <c r="I891">
        <v>269600</v>
      </c>
      <c r="J891" s="302">
        <v>289900000</v>
      </c>
    </row>
    <row r="892" spans="1:10" x14ac:dyDescent="0.25">
      <c r="A892">
        <v>801479</v>
      </c>
      <c r="B892">
        <v>833288</v>
      </c>
      <c r="C892" t="s">
        <v>2640</v>
      </c>
      <c r="D892" t="s">
        <v>1907</v>
      </c>
      <c r="E892" t="s">
        <v>2711</v>
      </c>
      <c r="F892" t="s">
        <v>3064</v>
      </c>
      <c r="G892" t="s">
        <v>3032</v>
      </c>
      <c r="H892" t="s">
        <v>1911</v>
      </c>
      <c r="I892">
        <v>232400</v>
      </c>
      <c r="J892" s="302">
        <v>249900000</v>
      </c>
    </row>
    <row r="893" spans="1:10" x14ac:dyDescent="0.25">
      <c r="A893">
        <v>801481</v>
      </c>
      <c r="B893">
        <v>833289</v>
      </c>
      <c r="C893" t="s">
        <v>2640</v>
      </c>
      <c r="D893" t="s">
        <v>1907</v>
      </c>
      <c r="E893" t="s">
        <v>2700</v>
      </c>
      <c r="F893" t="s">
        <v>3065</v>
      </c>
      <c r="G893" t="s">
        <v>3038</v>
      </c>
      <c r="H893" t="s">
        <v>1911</v>
      </c>
      <c r="I893">
        <v>0</v>
      </c>
      <c r="J893" s="302">
        <v>1200000000</v>
      </c>
    </row>
    <row r="894" spans="1:10" x14ac:dyDescent="0.25">
      <c r="A894">
        <v>801482</v>
      </c>
      <c r="B894">
        <v>833290</v>
      </c>
      <c r="C894" t="s">
        <v>2640</v>
      </c>
      <c r="D894" t="s">
        <v>1907</v>
      </c>
      <c r="E894" t="s">
        <v>2655</v>
      </c>
      <c r="F894" t="s">
        <v>3066</v>
      </c>
      <c r="G894" t="s">
        <v>3067</v>
      </c>
      <c r="H894" t="s">
        <v>1911</v>
      </c>
      <c r="I894">
        <v>0</v>
      </c>
      <c r="J894" s="302">
        <v>949900000</v>
      </c>
    </row>
    <row r="895" spans="1:10" x14ac:dyDescent="0.25">
      <c r="A895">
        <v>801483</v>
      </c>
      <c r="B895">
        <v>833291</v>
      </c>
      <c r="C895" t="s">
        <v>2640</v>
      </c>
      <c r="D895" t="s">
        <v>1907</v>
      </c>
      <c r="E895" t="s">
        <v>2823</v>
      </c>
      <c r="F895" t="s">
        <v>3068</v>
      </c>
      <c r="G895" t="s">
        <v>2995</v>
      </c>
      <c r="H895" t="s">
        <v>1911</v>
      </c>
      <c r="I895">
        <v>0</v>
      </c>
      <c r="J895" s="302">
        <v>639900000</v>
      </c>
    </row>
    <row r="896" spans="1:10" x14ac:dyDescent="0.25">
      <c r="A896">
        <v>801484</v>
      </c>
      <c r="B896">
        <v>833292</v>
      </c>
      <c r="C896" t="s">
        <v>2640</v>
      </c>
      <c r="D896" t="s">
        <v>1907</v>
      </c>
      <c r="E896" t="s">
        <v>3069</v>
      </c>
      <c r="F896" t="s">
        <v>3070</v>
      </c>
      <c r="G896" t="s">
        <v>3071</v>
      </c>
      <c r="H896" t="s">
        <v>1980</v>
      </c>
      <c r="I896">
        <v>344000</v>
      </c>
      <c r="J896" s="302">
        <v>299900000</v>
      </c>
    </row>
    <row r="897" spans="1:10" x14ac:dyDescent="0.25">
      <c r="A897">
        <v>801485</v>
      </c>
      <c r="B897">
        <v>833293</v>
      </c>
      <c r="C897" t="s">
        <v>2640</v>
      </c>
      <c r="D897" t="s">
        <v>1907</v>
      </c>
      <c r="E897" t="s">
        <v>2833</v>
      </c>
      <c r="F897" t="s">
        <v>3072</v>
      </c>
      <c r="G897" t="s">
        <v>3073</v>
      </c>
      <c r="H897" t="s">
        <v>1980</v>
      </c>
      <c r="I897">
        <v>260300</v>
      </c>
      <c r="J897" s="302">
        <v>279900000</v>
      </c>
    </row>
    <row r="898" spans="1:10" x14ac:dyDescent="0.25">
      <c r="A898">
        <v>801486</v>
      </c>
      <c r="B898">
        <v>833294</v>
      </c>
      <c r="C898" t="s">
        <v>2640</v>
      </c>
      <c r="D898" t="s">
        <v>1907</v>
      </c>
      <c r="E898" t="s">
        <v>3001</v>
      </c>
      <c r="F898" t="s">
        <v>3074</v>
      </c>
      <c r="G898" t="s">
        <v>3075</v>
      </c>
      <c r="H898" t="s">
        <v>1911</v>
      </c>
      <c r="I898">
        <v>520700</v>
      </c>
      <c r="J898" s="302">
        <v>559900000</v>
      </c>
    </row>
    <row r="899" spans="1:10" x14ac:dyDescent="0.25">
      <c r="A899">
        <v>801488</v>
      </c>
      <c r="B899">
        <v>833295</v>
      </c>
      <c r="C899" t="s">
        <v>2640</v>
      </c>
      <c r="D899" t="s">
        <v>1907</v>
      </c>
      <c r="E899" t="s">
        <v>2698</v>
      </c>
      <c r="F899" t="s">
        <v>2803</v>
      </c>
      <c r="G899" t="s">
        <v>2195</v>
      </c>
      <c r="H899" t="s">
        <v>1911</v>
      </c>
      <c r="I899">
        <v>0</v>
      </c>
      <c r="J899" s="302">
        <v>234900000</v>
      </c>
    </row>
    <row r="900" spans="1:10" x14ac:dyDescent="0.25">
      <c r="A900">
        <v>801489</v>
      </c>
      <c r="B900">
        <v>833296</v>
      </c>
      <c r="C900" t="s">
        <v>2640</v>
      </c>
      <c r="D900" t="s">
        <v>1907</v>
      </c>
      <c r="E900" t="s">
        <v>3076</v>
      </c>
      <c r="F900" t="s">
        <v>3077</v>
      </c>
      <c r="G900" t="s">
        <v>3078</v>
      </c>
      <c r="H900" t="s">
        <v>1980</v>
      </c>
      <c r="I900">
        <v>743900</v>
      </c>
      <c r="J900" s="302">
        <v>699900000</v>
      </c>
    </row>
    <row r="901" spans="1:10" x14ac:dyDescent="0.25">
      <c r="A901">
        <v>801490</v>
      </c>
      <c r="B901">
        <v>833297</v>
      </c>
      <c r="C901" t="s">
        <v>2640</v>
      </c>
      <c r="D901" t="s">
        <v>1907</v>
      </c>
      <c r="E901" t="s">
        <v>3079</v>
      </c>
      <c r="F901" t="s">
        <v>3080</v>
      </c>
      <c r="G901" t="s">
        <v>2288</v>
      </c>
      <c r="H901" t="s">
        <v>1911</v>
      </c>
      <c r="I901">
        <v>195200</v>
      </c>
      <c r="J901" s="302">
        <v>209900000</v>
      </c>
    </row>
    <row r="902" spans="1:10" x14ac:dyDescent="0.25">
      <c r="A902">
        <v>801493</v>
      </c>
      <c r="B902">
        <v>833298</v>
      </c>
      <c r="C902" t="s">
        <v>2640</v>
      </c>
      <c r="D902" t="s">
        <v>1907</v>
      </c>
      <c r="E902" t="s">
        <v>2877</v>
      </c>
      <c r="F902" t="s">
        <v>3081</v>
      </c>
      <c r="G902" t="s">
        <v>3048</v>
      </c>
      <c r="H902" t="s">
        <v>1911</v>
      </c>
      <c r="I902">
        <v>0</v>
      </c>
      <c r="J902" s="302">
        <v>779900000</v>
      </c>
    </row>
    <row r="903" spans="1:10" x14ac:dyDescent="0.25">
      <c r="A903">
        <v>801495</v>
      </c>
      <c r="B903">
        <v>833299</v>
      </c>
      <c r="C903" t="s">
        <v>2640</v>
      </c>
      <c r="D903" t="s">
        <v>1907</v>
      </c>
      <c r="E903" t="s">
        <v>2700</v>
      </c>
      <c r="F903" t="s">
        <v>3082</v>
      </c>
      <c r="G903" t="s">
        <v>3083</v>
      </c>
      <c r="H903" t="s">
        <v>1911</v>
      </c>
      <c r="I903">
        <v>0</v>
      </c>
      <c r="J903" s="302">
        <v>669900000</v>
      </c>
    </row>
    <row r="904" spans="1:10" x14ac:dyDescent="0.25">
      <c r="A904">
        <v>801496</v>
      </c>
      <c r="B904">
        <v>833300</v>
      </c>
      <c r="C904" t="s">
        <v>2640</v>
      </c>
      <c r="D904" t="s">
        <v>1907</v>
      </c>
      <c r="E904" t="s">
        <v>3084</v>
      </c>
      <c r="F904" t="s">
        <v>3085</v>
      </c>
      <c r="G904" t="s">
        <v>3086</v>
      </c>
      <c r="H904" t="s">
        <v>1911</v>
      </c>
      <c r="I904">
        <v>185900</v>
      </c>
      <c r="J904" s="302">
        <v>199900000</v>
      </c>
    </row>
    <row r="905" spans="1:10" x14ac:dyDescent="0.25">
      <c r="A905">
        <v>801497</v>
      </c>
      <c r="B905">
        <v>833301</v>
      </c>
      <c r="C905" t="s">
        <v>2640</v>
      </c>
      <c r="D905" t="s">
        <v>1907</v>
      </c>
      <c r="E905" t="s">
        <v>2655</v>
      </c>
      <c r="F905" t="s">
        <v>3087</v>
      </c>
      <c r="G905" t="s">
        <v>3088</v>
      </c>
      <c r="H905" t="s">
        <v>1980</v>
      </c>
      <c r="I905">
        <v>569900</v>
      </c>
      <c r="J905" s="302">
        <v>599900000</v>
      </c>
    </row>
    <row r="906" spans="1:10" x14ac:dyDescent="0.25">
      <c r="A906">
        <v>801498</v>
      </c>
      <c r="B906">
        <v>833302</v>
      </c>
      <c r="C906" t="s">
        <v>2640</v>
      </c>
      <c r="D906" t="s">
        <v>1907</v>
      </c>
      <c r="E906" t="s">
        <v>2700</v>
      </c>
      <c r="F906" t="s">
        <v>3089</v>
      </c>
      <c r="G906" t="s">
        <v>3090</v>
      </c>
      <c r="H906" t="s">
        <v>1911</v>
      </c>
      <c r="I906">
        <v>0</v>
      </c>
      <c r="J906" s="302">
        <v>799900000</v>
      </c>
    </row>
    <row r="907" spans="1:10" x14ac:dyDescent="0.25">
      <c r="A907">
        <v>801499</v>
      </c>
      <c r="B907">
        <v>833303</v>
      </c>
      <c r="C907" t="s">
        <v>2640</v>
      </c>
      <c r="D907" t="s">
        <v>1907</v>
      </c>
      <c r="E907" t="s">
        <v>3091</v>
      </c>
      <c r="F907" t="s">
        <v>3092</v>
      </c>
      <c r="G907" t="s">
        <v>3093</v>
      </c>
      <c r="H907" t="s">
        <v>1911</v>
      </c>
      <c r="I907">
        <v>0</v>
      </c>
      <c r="J907" s="302">
        <v>264900000</v>
      </c>
    </row>
    <row r="908" spans="1:10" x14ac:dyDescent="0.25">
      <c r="A908">
        <v>801501</v>
      </c>
      <c r="B908">
        <v>833304</v>
      </c>
      <c r="C908" t="s">
        <v>2640</v>
      </c>
      <c r="D908" t="s">
        <v>1907</v>
      </c>
      <c r="E908" t="s">
        <v>3001</v>
      </c>
      <c r="F908" t="s">
        <v>3094</v>
      </c>
      <c r="G908" t="s">
        <v>3095</v>
      </c>
      <c r="H908" t="s">
        <v>1980</v>
      </c>
      <c r="I908">
        <v>674400</v>
      </c>
      <c r="J908" s="302">
        <v>699900000</v>
      </c>
    </row>
    <row r="909" spans="1:10" x14ac:dyDescent="0.25">
      <c r="A909">
        <v>806001</v>
      </c>
      <c r="B909">
        <v>834001</v>
      </c>
      <c r="C909" t="s">
        <v>2640</v>
      </c>
      <c r="D909" t="s">
        <v>1918</v>
      </c>
      <c r="E909" t="s">
        <v>2641</v>
      </c>
      <c r="F909" t="s">
        <v>3096</v>
      </c>
      <c r="G909" t="s">
        <v>2671</v>
      </c>
      <c r="H909" t="s">
        <v>1911</v>
      </c>
      <c r="I909">
        <v>0</v>
      </c>
      <c r="J909" s="302">
        <v>162600000</v>
      </c>
    </row>
    <row r="910" spans="1:10" x14ac:dyDescent="0.25">
      <c r="A910">
        <v>806002</v>
      </c>
      <c r="B910">
        <v>834002</v>
      </c>
      <c r="C910" t="s">
        <v>2640</v>
      </c>
      <c r="D910" t="s">
        <v>1918</v>
      </c>
      <c r="E910" t="s">
        <v>2834</v>
      </c>
      <c r="F910" t="s">
        <v>3097</v>
      </c>
      <c r="G910" t="s">
        <v>3098</v>
      </c>
      <c r="H910" t="s">
        <v>1911</v>
      </c>
      <c r="I910">
        <v>0</v>
      </c>
      <c r="J910" s="302">
        <v>103100000</v>
      </c>
    </row>
    <row r="911" spans="1:10" x14ac:dyDescent="0.25">
      <c r="A911">
        <v>806003</v>
      </c>
      <c r="B911">
        <v>834003</v>
      </c>
      <c r="C911" t="s">
        <v>2640</v>
      </c>
      <c r="D911" t="s">
        <v>1918</v>
      </c>
      <c r="E911" t="s">
        <v>2658</v>
      </c>
      <c r="F911" t="s">
        <v>3099</v>
      </c>
      <c r="G911" t="s">
        <v>3100</v>
      </c>
      <c r="H911" t="s">
        <v>1911</v>
      </c>
      <c r="I911">
        <v>0</v>
      </c>
      <c r="J911" s="302">
        <v>192200000</v>
      </c>
    </row>
    <row r="912" spans="1:10" x14ac:dyDescent="0.25">
      <c r="A912">
        <v>806004</v>
      </c>
      <c r="B912">
        <v>834004</v>
      </c>
      <c r="C912" t="s">
        <v>2640</v>
      </c>
      <c r="D912" t="s">
        <v>1918</v>
      </c>
      <c r="E912" t="s">
        <v>2644</v>
      </c>
      <c r="F912" t="s">
        <v>3101</v>
      </c>
      <c r="G912" t="s">
        <v>3102</v>
      </c>
      <c r="H912" t="s">
        <v>1911</v>
      </c>
      <c r="I912">
        <v>0</v>
      </c>
      <c r="J912" s="302">
        <v>139900000</v>
      </c>
    </row>
    <row r="913" spans="1:10" x14ac:dyDescent="0.25">
      <c r="A913">
        <v>806005</v>
      </c>
      <c r="B913">
        <v>834005</v>
      </c>
      <c r="C913" t="s">
        <v>2640</v>
      </c>
      <c r="D913" t="s">
        <v>1918</v>
      </c>
      <c r="E913" t="s">
        <v>2644</v>
      </c>
      <c r="F913" t="s">
        <v>3101</v>
      </c>
      <c r="G913" t="s">
        <v>3103</v>
      </c>
      <c r="H913" t="s">
        <v>1911</v>
      </c>
      <c r="I913">
        <v>0</v>
      </c>
      <c r="J913" s="302">
        <v>129100000</v>
      </c>
    </row>
    <row r="914" spans="1:10" x14ac:dyDescent="0.25">
      <c r="A914">
        <v>806006</v>
      </c>
      <c r="B914">
        <v>834006</v>
      </c>
      <c r="C914" t="s">
        <v>2640</v>
      </c>
      <c r="D914" t="s">
        <v>1918</v>
      </c>
      <c r="E914" t="s">
        <v>3104</v>
      </c>
      <c r="F914" t="s">
        <v>3105</v>
      </c>
      <c r="G914" t="s">
        <v>2884</v>
      </c>
      <c r="H914" t="s">
        <v>1911</v>
      </c>
      <c r="I914">
        <v>0</v>
      </c>
      <c r="J914" s="302">
        <v>111400000</v>
      </c>
    </row>
    <row r="915" spans="1:10" x14ac:dyDescent="0.25">
      <c r="A915">
        <v>806008</v>
      </c>
      <c r="B915">
        <v>834007</v>
      </c>
      <c r="C915" t="s">
        <v>2640</v>
      </c>
      <c r="D915" t="s">
        <v>1918</v>
      </c>
      <c r="E915" t="s">
        <v>2871</v>
      </c>
      <c r="F915" t="s">
        <v>3105</v>
      </c>
      <c r="G915" t="s">
        <v>3106</v>
      </c>
      <c r="H915" t="s">
        <v>1911</v>
      </c>
      <c r="I915">
        <v>0</v>
      </c>
      <c r="J915" s="302">
        <v>113200000</v>
      </c>
    </row>
    <row r="916" spans="1:10" x14ac:dyDescent="0.25">
      <c r="A916">
        <v>806009</v>
      </c>
      <c r="B916">
        <v>834008</v>
      </c>
      <c r="C916" t="s">
        <v>2640</v>
      </c>
      <c r="D916" t="s">
        <v>1918</v>
      </c>
      <c r="E916" t="s">
        <v>2658</v>
      </c>
      <c r="F916" t="s">
        <v>3101</v>
      </c>
      <c r="G916" t="s">
        <v>3106</v>
      </c>
      <c r="H916" t="s">
        <v>1911</v>
      </c>
      <c r="I916">
        <v>0</v>
      </c>
      <c r="J916" s="302">
        <v>125200000</v>
      </c>
    </row>
    <row r="917" spans="1:10" x14ac:dyDescent="0.25">
      <c r="A917">
        <v>806014</v>
      </c>
      <c r="B917">
        <v>834009</v>
      </c>
      <c r="C917" t="s">
        <v>2640</v>
      </c>
      <c r="D917" t="s">
        <v>1918</v>
      </c>
      <c r="E917" t="s">
        <v>2658</v>
      </c>
      <c r="F917" t="s">
        <v>3099</v>
      </c>
      <c r="G917" t="s">
        <v>3106</v>
      </c>
      <c r="H917" t="s">
        <v>1911</v>
      </c>
      <c r="I917">
        <v>0</v>
      </c>
      <c r="J917" s="302">
        <v>172800000</v>
      </c>
    </row>
    <row r="918" spans="1:10" x14ac:dyDescent="0.25">
      <c r="A918">
        <v>806015</v>
      </c>
      <c r="B918">
        <v>834010</v>
      </c>
      <c r="C918" t="s">
        <v>2640</v>
      </c>
      <c r="D918" t="s">
        <v>1918</v>
      </c>
      <c r="E918" t="s">
        <v>2644</v>
      </c>
      <c r="F918" t="s">
        <v>3096</v>
      </c>
      <c r="G918" t="s">
        <v>3103</v>
      </c>
      <c r="H918" t="s">
        <v>1911</v>
      </c>
      <c r="I918">
        <v>0</v>
      </c>
      <c r="J918" s="302">
        <v>151300000</v>
      </c>
    </row>
    <row r="919" spans="1:10" x14ac:dyDescent="0.25">
      <c r="A919">
        <v>806016</v>
      </c>
      <c r="B919">
        <v>834011</v>
      </c>
      <c r="C919" t="s">
        <v>2640</v>
      </c>
      <c r="D919" t="s">
        <v>1918</v>
      </c>
      <c r="E919" t="s">
        <v>2850</v>
      </c>
      <c r="F919" t="s">
        <v>3097</v>
      </c>
      <c r="G919" t="s">
        <v>3107</v>
      </c>
      <c r="H919" t="s">
        <v>1911</v>
      </c>
      <c r="I919">
        <v>0</v>
      </c>
      <c r="J919" s="302">
        <v>103200000</v>
      </c>
    </row>
    <row r="920" spans="1:10" x14ac:dyDescent="0.25">
      <c r="A920">
        <v>806017</v>
      </c>
      <c r="B920">
        <v>834012</v>
      </c>
      <c r="C920" t="s">
        <v>2640</v>
      </c>
      <c r="D920" t="s">
        <v>1918</v>
      </c>
      <c r="E920" t="s">
        <v>2834</v>
      </c>
      <c r="F920" t="s">
        <v>3097</v>
      </c>
      <c r="G920" t="s">
        <v>3108</v>
      </c>
      <c r="H920" t="s">
        <v>1911</v>
      </c>
      <c r="I920">
        <v>0</v>
      </c>
      <c r="J920" s="302">
        <v>118300000</v>
      </c>
    </row>
    <row r="921" spans="1:10" x14ac:dyDescent="0.25">
      <c r="A921">
        <v>806018</v>
      </c>
      <c r="B921">
        <v>834013</v>
      </c>
      <c r="C921" t="s">
        <v>2640</v>
      </c>
      <c r="D921" t="s">
        <v>1918</v>
      </c>
      <c r="E921" t="s">
        <v>2817</v>
      </c>
      <c r="F921" t="s">
        <v>3105</v>
      </c>
      <c r="G921" t="s">
        <v>3109</v>
      </c>
      <c r="H921" t="s">
        <v>1911</v>
      </c>
      <c r="I921">
        <v>0</v>
      </c>
      <c r="J921" s="302">
        <v>145000000</v>
      </c>
    </row>
    <row r="922" spans="1:10" x14ac:dyDescent="0.25">
      <c r="A922">
        <v>806019</v>
      </c>
      <c r="B922">
        <v>834014</v>
      </c>
      <c r="C922" t="s">
        <v>2640</v>
      </c>
      <c r="D922" t="s">
        <v>1918</v>
      </c>
      <c r="E922" t="s">
        <v>2658</v>
      </c>
      <c r="F922" t="s">
        <v>3101</v>
      </c>
      <c r="G922" t="s">
        <v>3100</v>
      </c>
      <c r="H922" t="s">
        <v>1911</v>
      </c>
      <c r="I922">
        <v>0</v>
      </c>
      <c r="J922" s="302">
        <v>146200000</v>
      </c>
    </row>
    <row r="923" spans="1:10" x14ac:dyDescent="0.25">
      <c r="A923">
        <v>801453</v>
      </c>
      <c r="B923">
        <v>834015</v>
      </c>
      <c r="C923" t="s">
        <v>2640</v>
      </c>
      <c r="D923" t="s">
        <v>1907</v>
      </c>
      <c r="E923" t="s">
        <v>2681</v>
      </c>
      <c r="F923" t="s">
        <v>3110</v>
      </c>
      <c r="G923" t="s">
        <v>2276</v>
      </c>
      <c r="H923" t="s">
        <v>1911</v>
      </c>
      <c r="I923">
        <v>0</v>
      </c>
      <c r="J923" s="302">
        <v>211100000</v>
      </c>
    </row>
    <row r="924" spans="1:10" x14ac:dyDescent="0.25">
      <c r="A924">
        <v>806061</v>
      </c>
      <c r="B924">
        <v>834016</v>
      </c>
      <c r="C924" t="s">
        <v>2640</v>
      </c>
      <c r="D924" t="s">
        <v>1918</v>
      </c>
      <c r="E924" t="s">
        <v>3111</v>
      </c>
      <c r="F924" t="s">
        <v>3112</v>
      </c>
      <c r="G924" t="s">
        <v>2276</v>
      </c>
      <c r="H924" t="s">
        <v>1911</v>
      </c>
      <c r="I924">
        <v>0</v>
      </c>
      <c r="J924" s="302">
        <v>242900000</v>
      </c>
    </row>
    <row r="925" spans="1:10" x14ac:dyDescent="0.25">
      <c r="A925">
        <v>806064</v>
      </c>
      <c r="B925">
        <v>834017</v>
      </c>
      <c r="C925" t="s">
        <v>2640</v>
      </c>
      <c r="D925" t="s">
        <v>1918</v>
      </c>
      <c r="E925" t="s">
        <v>3113</v>
      </c>
      <c r="F925" t="s">
        <v>3114</v>
      </c>
      <c r="G925" t="s">
        <v>3048</v>
      </c>
      <c r="H925" t="s">
        <v>1980</v>
      </c>
      <c r="I925">
        <v>1022900</v>
      </c>
      <c r="J925" s="302">
        <v>999900000</v>
      </c>
    </row>
    <row r="926" spans="1:10" x14ac:dyDescent="0.25">
      <c r="A926">
        <v>806065</v>
      </c>
      <c r="B926">
        <v>834018</v>
      </c>
      <c r="C926" t="s">
        <v>2640</v>
      </c>
      <c r="D926" t="s">
        <v>1918</v>
      </c>
      <c r="E926" t="s">
        <v>3115</v>
      </c>
      <c r="F926" t="s">
        <v>3116</v>
      </c>
      <c r="G926" t="s">
        <v>3117</v>
      </c>
      <c r="H926" t="s">
        <v>1911</v>
      </c>
      <c r="I926">
        <v>530000</v>
      </c>
      <c r="J926" s="302">
        <v>569900000</v>
      </c>
    </row>
    <row r="927" spans="1:10" x14ac:dyDescent="0.25">
      <c r="A927">
        <v>806066</v>
      </c>
      <c r="B927">
        <v>834019</v>
      </c>
      <c r="C927" t="s">
        <v>2640</v>
      </c>
      <c r="D927" t="s">
        <v>1918</v>
      </c>
      <c r="E927" t="s">
        <v>3115</v>
      </c>
      <c r="F927" t="s">
        <v>3118</v>
      </c>
      <c r="G927" t="s">
        <v>2616</v>
      </c>
      <c r="H927" t="s">
        <v>1911</v>
      </c>
      <c r="I927">
        <v>415600</v>
      </c>
      <c r="J927" s="302">
        <v>446900000</v>
      </c>
    </row>
    <row r="928" spans="1:10" x14ac:dyDescent="0.25">
      <c r="A928">
        <v>806067</v>
      </c>
      <c r="B928">
        <v>834020</v>
      </c>
      <c r="C928" t="s">
        <v>2640</v>
      </c>
      <c r="D928" t="s">
        <v>1918</v>
      </c>
      <c r="E928" t="s">
        <v>3119</v>
      </c>
      <c r="F928" t="s">
        <v>3120</v>
      </c>
      <c r="G928" t="s">
        <v>3048</v>
      </c>
      <c r="H928" t="s">
        <v>1911</v>
      </c>
      <c r="I928">
        <v>502100</v>
      </c>
      <c r="J928" s="302">
        <v>519900000</v>
      </c>
    </row>
    <row r="929" spans="1:10" x14ac:dyDescent="0.25">
      <c r="A929">
        <v>806068</v>
      </c>
      <c r="B929">
        <v>834021</v>
      </c>
      <c r="C929" t="s">
        <v>2640</v>
      </c>
      <c r="D929" t="s">
        <v>1918</v>
      </c>
      <c r="E929" t="s">
        <v>3115</v>
      </c>
      <c r="F929" t="s">
        <v>3121</v>
      </c>
      <c r="G929" t="s">
        <v>2616</v>
      </c>
      <c r="H929" t="s">
        <v>1911</v>
      </c>
      <c r="I929">
        <v>0</v>
      </c>
      <c r="J929" s="302">
        <v>469900000</v>
      </c>
    </row>
    <row r="930" spans="1:10" x14ac:dyDescent="0.25">
      <c r="A930">
        <v>806069</v>
      </c>
      <c r="B930">
        <v>834022</v>
      </c>
      <c r="C930" t="s">
        <v>2640</v>
      </c>
      <c r="D930" t="s">
        <v>1918</v>
      </c>
      <c r="E930" t="s">
        <v>3122</v>
      </c>
      <c r="F930" t="s">
        <v>3123</v>
      </c>
      <c r="G930" t="s">
        <v>2276</v>
      </c>
      <c r="H930" t="s">
        <v>1911</v>
      </c>
      <c r="I930">
        <v>0</v>
      </c>
      <c r="J930" s="302">
        <v>279900000</v>
      </c>
    </row>
    <row r="931" spans="1:10" x14ac:dyDescent="0.25">
      <c r="A931">
        <v>806072</v>
      </c>
      <c r="B931">
        <v>834023</v>
      </c>
      <c r="C931" t="s">
        <v>2640</v>
      </c>
      <c r="D931" t="s">
        <v>1918</v>
      </c>
      <c r="E931" t="s">
        <v>3119</v>
      </c>
      <c r="F931" t="s">
        <v>3124</v>
      </c>
      <c r="G931" t="s">
        <v>2616</v>
      </c>
      <c r="H931" t="s">
        <v>1911</v>
      </c>
      <c r="I931">
        <v>0</v>
      </c>
      <c r="J931" s="302">
        <v>300000000</v>
      </c>
    </row>
    <row r="932" spans="1:10" x14ac:dyDescent="0.25">
      <c r="A932">
        <v>806073</v>
      </c>
      <c r="B932">
        <v>834024</v>
      </c>
      <c r="C932" t="s">
        <v>2640</v>
      </c>
      <c r="D932" t="s">
        <v>1918</v>
      </c>
      <c r="E932" t="s">
        <v>3125</v>
      </c>
      <c r="F932" t="s">
        <v>3126</v>
      </c>
      <c r="G932" t="s">
        <v>2276</v>
      </c>
      <c r="H932" t="s">
        <v>1911</v>
      </c>
      <c r="I932">
        <v>255700</v>
      </c>
      <c r="J932" s="302">
        <v>274900000</v>
      </c>
    </row>
    <row r="933" spans="1:10" x14ac:dyDescent="0.25">
      <c r="A933">
        <v>806075</v>
      </c>
      <c r="B933">
        <v>834025</v>
      </c>
      <c r="C933" t="s">
        <v>2640</v>
      </c>
      <c r="D933" t="s">
        <v>1918</v>
      </c>
      <c r="E933" t="s">
        <v>3119</v>
      </c>
      <c r="F933" t="s">
        <v>3127</v>
      </c>
      <c r="G933" t="s">
        <v>3128</v>
      </c>
      <c r="H933" t="s">
        <v>1911</v>
      </c>
      <c r="I933">
        <v>0</v>
      </c>
      <c r="J933" s="302">
        <v>262000000</v>
      </c>
    </row>
    <row r="934" spans="1:10" x14ac:dyDescent="0.25">
      <c r="A934">
        <v>806078</v>
      </c>
      <c r="B934">
        <v>834026</v>
      </c>
      <c r="C934" t="s">
        <v>2640</v>
      </c>
      <c r="D934" t="s">
        <v>1918</v>
      </c>
      <c r="E934" t="s">
        <v>3129</v>
      </c>
      <c r="F934" t="s">
        <v>3130</v>
      </c>
      <c r="G934" t="s">
        <v>3131</v>
      </c>
      <c r="H934" t="s">
        <v>1980</v>
      </c>
      <c r="I934">
        <v>239800</v>
      </c>
      <c r="J934" s="302">
        <v>249900000</v>
      </c>
    </row>
    <row r="935" spans="1:10" x14ac:dyDescent="0.25">
      <c r="A935">
        <v>806025</v>
      </c>
      <c r="B935">
        <v>835001</v>
      </c>
      <c r="C935" t="s">
        <v>2640</v>
      </c>
      <c r="D935" t="s">
        <v>1918</v>
      </c>
      <c r="E935" t="s">
        <v>3125</v>
      </c>
      <c r="F935" t="s">
        <v>3132</v>
      </c>
      <c r="G935" t="s">
        <v>2323</v>
      </c>
      <c r="H935" t="s">
        <v>1911</v>
      </c>
      <c r="I935">
        <v>0</v>
      </c>
      <c r="J935" s="302">
        <v>124200000</v>
      </c>
    </row>
    <row r="936" spans="1:10" x14ac:dyDescent="0.25">
      <c r="A936">
        <v>806026</v>
      </c>
      <c r="B936">
        <v>835002</v>
      </c>
      <c r="C936" t="s">
        <v>2640</v>
      </c>
      <c r="D936" t="s">
        <v>1918</v>
      </c>
      <c r="E936" t="s">
        <v>3125</v>
      </c>
      <c r="F936" t="s">
        <v>3132</v>
      </c>
      <c r="G936" t="s">
        <v>2316</v>
      </c>
      <c r="H936" t="s">
        <v>1911</v>
      </c>
      <c r="I936">
        <v>0</v>
      </c>
      <c r="J936" s="302">
        <v>122700000</v>
      </c>
    </row>
    <row r="937" spans="1:10" x14ac:dyDescent="0.25">
      <c r="A937">
        <v>806027</v>
      </c>
      <c r="B937">
        <v>835003</v>
      </c>
      <c r="C937" t="s">
        <v>2640</v>
      </c>
      <c r="D937" t="s">
        <v>1918</v>
      </c>
      <c r="E937" t="s">
        <v>3125</v>
      </c>
      <c r="F937" t="s">
        <v>3133</v>
      </c>
      <c r="G937" t="s">
        <v>2540</v>
      </c>
      <c r="H937" t="s">
        <v>1911</v>
      </c>
      <c r="I937">
        <v>0</v>
      </c>
      <c r="J937" s="302">
        <v>139300000</v>
      </c>
    </row>
    <row r="938" spans="1:10" x14ac:dyDescent="0.25">
      <c r="A938">
        <v>806028</v>
      </c>
      <c r="B938">
        <v>835004</v>
      </c>
      <c r="C938" t="s">
        <v>2640</v>
      </c>
      <c r="D938" t="s">
        <v>1918</v>
      </c>
      <c r="E938" t="s">
        <v>3125</v>
      </c>
      <c r="F938" t="s">
        <v>3134</v>
      </c>
      <c r="G938" t="s">
        <v>2276</v>
      </c>
      <c r="H938" t="s">
        <v>1911</v>
      </c>
      <c r="I938">
        <v>0</v>
      </c>
      <c r="J938" s="302">
        <v>149800000</v>
      </c>
    </row>
    <row r="939" spans="1:10" x14ac:dyDescent="0.25">
      <c r="A939">
        <v>806029</v>
      </c>
      <c r="B939">
        <v>835005</v>
      </c>
      <c r="C939" t="s">
        <v>2640</v>
      </c>
      <c r="D939" t="s">
        <v>1918</v>
      </c>
      <c r="E939" t="s">
        <v>3125</v>
      </c>
      <c r="F939" t="s">
        <v>3135</v>
      </c>
      <c r="G939" t="s">
        <v>2276</v>
      </c>
      <c r="H939" t="s">
        <v>1911</v>
      </c>
      <c r="I939">
        <v>0</v>
      </c>
      <c r="J939" s="302">
        <v>177100000</v>
      </c>
    </row>
    <row r="940" spans="1:10" x14ac:dyDescent="0.25">
      <c r="A940">
        <v>806030</v>
      </c>
      <c r="B940">
        <v>835006</v>
      </c>
      <c r="C940" t="s">
        <v>2640</v>
      </c>
      <c r="D940" t="s">
        <v>1918</v>
      </c>
      <c r="E940" t="s">
        <v>3125</v>
      </c>
      <c r="F940" t="s">
        <v>3136</v>
      </c>
      <c r="G940" t="s">
        <v>2399</v>
      </c>
      <c r="H940" t="s">
        <v>1911</v>
      </c>
      <c r="I940">
        <v>0</v>
      </c>
      <c r="J940" s="302">
        <v>165800000</v>
      </c>
    </row>
    <row r="941" spans="1:10" x14ac:dyDescent="0.25">
      <c r="A941">
        <v>806032</v>
      </c>
      <c r="B941">
        <v>835007</v>
      </c>
      <c r="C941" t="s">
        <v>2640</v>
      </c>
      <c r="D941" t="s">
        <v>1918</v>
      </c>
      <c r="E941" t="s">
        <v>3137</v>
      </c>
      <c r="F941" t="s">
        <v>3138</v>
      </c>
      <c r="G941" t="s">
        <v>2276</v>
      </c>
      <c r="H941" t="s">
        <v>1911</v>
      </c>
      <c r="I941">
        <v>0</v>
      </c>
      <c r="J941" s="302">
        <v>199900000</v>
      </c>
    </row>
    <row r="942" spans="1:10" x14ac:dyDescent="0.25">
      <c r="A942">
        <v>806033</v>
      </c>
      <c r="B942">
        <v>835008</v>
      </c>
      <c r="C942" t="s">
        <v>2640</v>
      </c>
      <c r="D942" t="s">
        <v>1918</v>
      </c>
      <c r="E942" t="s">
        <v>3125</v>
      </c>
      <c r="F942" t="s">
        <v>3139</v>
      </c>
      <c r="G942" t="s">
        <v>2306</v>
      </c>
      <c r="H942" t="s">
        <v>1911</v>
      </c>
      <c r="I942">
        <v>0</v>
      </c>
      <c r="J942" s="302">
        <v>194900000</v>
      </c>
    </row>
    <row r="943" spans="1:10" x14ac:dyDescent="0.25">
      <c r="A943">
        <v>806044</v>
      </c>
      <c r="B943">
        <v>835009</v>
      </c>
      <c r="C943" t="s">
        <v>2640</v>
      </c>
      <c r="D943" t="s">
        <v>1918</v>
      </c>
      <c r="E943" t="s">
        <v>3137</v>
      </c>
      <c r="F943" t="s">
        <v>3140</v>
      </c>
      <c r="G943" t="s">
        <v>2306</v>
      </c>
      <c r="H943" t="s">
        <v>1911</v>
      </c>
      <c r="I943">
        <v>0</v>
      </c>
      <c r="J943" s="302">
        <v>179900000</v>
      </c>
    </row>
    <row r="944" spans="1:10" x14ac:dyDescent="0.25">
      <c r="A944">
        <v>806051</v>
      </c>
      <c r="B944">
        <v>835010</v>
      </c>
      <c r="C944" t="s">
        <v>2640</v>
      </c>
      <c r="D944" t="s">
        <v>1918</v>
      </c>
      <c r="E944" t="s">
        <v>3141</v>
      </c>
      <c r="F944" t="s">
        <v>3142</v>
      </c>
      <c r="G944" t="s">
        <v>3143</v>
      </c>
      <c r="H944" t="s">
        <v>1911</v>
      </c>
      <c r="I944">
        <v>0</v>
      </c>
      <c r="J944" s="302">
        <v>284500000</v>
      </c>
    </row>
    <row r="945" spans="1:10" x14ac:dyDescent="0.25">
      <c r="A945">
        <v>806052</v>
      </c>
      <c r="B945">
        <v>835011</v>
      </c>
      <c r="C945" t="s">
        <v>2640</v>
      </c>
      <c r="D945" t="s">
        <v>1918</v>
      </c>
      <c r="E945" t="s">
        <v>3141</v>
      </c>
      <c r="F945" t="s">
        <v>3144</v>
      </c>
      <c r="G945" t="s">
        <v>3143</v>
      </c>
      <c r="H945" t="s">
        <v>1911</v>
      </c>
      <c r="I945">
        <v>0</v>
      </c>
      <c r="J945" s="302">
        <v>286000000</v>
      </c>
    </row>
    <row r="946" spans="1:10" x14ac:dyDescent="0.25">
      <c r="A946">
        <v>806055</v>
      </c>
      <c r="B946">
        <v>835012</v>
      </c>
      <c r="C946" t="s">
        <v>2640</v>
      </c>
      <c r="D946" t="s">
        <v>1918</v>
      </c>
      <c r="E946" t="s">
        <v>3141</v>
      </c>
      <c r="F946" t="s">
        <v>3145</v>
      </c>
      <c r="G946" t="s">
        <v>3146</v>
      </c>
      <c r="H946" t="s">
        <v>1911</v>
      </c>
      <c r="I946">
        <v>0</v>
      </c>
      <c r="J946" s="302">
        <v>379900000</v>
      </c>
    </row>
    <row r="947" spans="1:10" x14ac:dyDescent="0.25">
      <c r="A947">
        <v>806056</v>
      </c>
      <c r="B947">
        <v>835013</v>
      </c>
      <c r="C947" t="s">
        <v>2640</v>
      </c>
      <c r="D947" t="s">
        <v>1918</v>
      </c>
      <c r="E947" t="s">
        <v>3147</v>
      </c>
      <c r="F947" t="s">
        <v>3148</v>
      </c>
      <c r="G947" t="s">
        <v>3086</v>
      </c>
      <c r="H947" t="s">
        <v>1980</v>
      </c>
      <c r="I947">
        <v>202600</v>
      </c>
      <c r="J947" s="302">
        <v>209900000</v>
      </c>
    </row>
    <row r="948" spans="1:10" x14ac:dyDescent="0.25">
      <c r="A948">
        <v>806080</v>
      </c>
      <c r="B948">
        <v>835014</v>
      </c>
      <c r="C948" t="s">
        <v>2640</v>
      </c>
      <c r="D948" t="s">
        <v>1918</v>
      </c>
      <c r="E948" t="s">
        <v>3147</v>
      </c>
      <c r="F948" t="s">
        <v>3149</v>
      </c>
      <c r="G948" t="s">
        <v>2306</v>
      </c>
      <c r="H948" t="s">
        <v>1980</v>
      </c>
      <c r="I948">
        <v>203200</v>
      </c>
      <c r="J948" s="302">
        <v>219900000</v>
      </c>
    </row>
    <row r="949" spans="1:10" x14ac:dyDescent="0.25">
      <c r="A949">
        <v>806081</v>
      </c>
      <c r="B949">
        <v>835015</v>
      </c>
      <c r="C949" t="s">
        <v>2640</v>
      </c>
      <c r="D949" t="s">
        <v>1918</v>
      </c>
      <c r="E949" t="s">
        <v>3129</v>
      </c>
      <c r="F949" t="s">
        <v>3150</v>
      </c>
      <c r="G949" t="s">
        <v>3151</v>
      </c>
      <c r="H949" t="s">
        <v>1980</v>
      </c>
      <c r="I949">
        <v>230500</v>
      </c>
      <c r="J949" s="302">
        <v>239900000</v>
      </c>
    </row>
    <row r="950" spans="1:10" x14ac:dyDescent="0.25">
      <c r="A950">
        <v>806092</v>
      </c>
      <c r="B950">
        <v>835016</v>
      </c>
      <c r="C950" t="s">
        <v>2640</v>
      </c>
      <c r="D950" t="s">
        <v>1918</v>
      </c>
      <c r="E950" t="s">
        <v>3111</v>
      </c>
      <c r="F950" t="s">
        <v>3152</v>
      </c>
      <c r="G950" t="s">
        <v>3153</v>
      </c>
      <c r="H950" t="s">
        <v>1911</v>
      </c>
      <c r="I950">
        <v>261800</v>
      </c>
      <c r="J950" s="302">
        <v>279900000</v>
      </c>
    </row>
    <row r="951" spans="1:10" x14ac:dyDescent="0.25">
      <c r="A951">
        <v>806012</v>
      </c>
      <c r="B951">
        <v>836001</v>
      </c>
      <c r="C951" t="s">
        <v>2640</v>
      </c>
      <c r="D951" t="s">
        <v>1918</v>
      </c>
      <c r="E951" t="s">
        <v>3111</v>
      </c>
      <c r="F951" t="s">
        <v>3154</v>
      </c>
      <c r="G951" t="s">
        <v>2729</v>
      </c>
      <c r="H951" t="s">
        <v>1911</v>
      </c>
      <c r="I951">
        <v>0</v>
      </c>
      <c r="J951" s="302">
        <v>138700000</v>
      </c>
    </row>
    <row r="952" spans="1:10" x14ac:dyDescent="0.25">
      <c r="A952">
        <v>806020</v>
      </c>
      <c r="B952">
        <v>836002</v>
      </c>
      <c r="C952" t="s">
        <v>2640</v>
      </c>
      <c r="D952" t="s">
        <v>1918</v>
      </c>
      <c r="E952" t="s">
        <v>3125</v>
      </c>
      <c r="F952" t="s">
        <v>3155</v>
      </c>
      <c r="G952" t="s">
        <v>3156</v>
      </c>
      <c r="H952" t="s">
        <v>1911</v>
      </c>
      <c r="I952">
        <v>0</v>
      </c>
      <c r="J952" s="302">
        <v>133200000</v>
      </c>
    </row>
    <row r="953" spans="1:10" x14ac:dyDescent="0.25">
      <c r="A953">
        <v>806021</v>
      </c>
      <c r="B953">
        <v>836003</v>
      </c>
      <c r="C953" t="s">
        <v>2640</v>
      </c>
      <c r="D953" t="s">
        <v>1918</v>
      </c>
      <c r="E953" t="s">
        <v>3125</v>
      </c>
      <c r="F953" t="s">
        <v>3157</v>
      </c>
      <c r="G953" t="s">
        <v>2174</v>
      </c>
      <c r="H953" t="s">
        <v>1911</v>
      </c>
      <c r="I953">
        <v>0</v>
      </c>
      <c r="J953" s="302">
        <v>136200000</v>
      </c>
    </row>
    <row r="954" spans="1:10" x14ac:dyDescent="0.25">
      <c r="A954">
        <v>806022</v>
      </c>
      <c r="B954">
        <v>836004</v>
      </c>
      <c r="C954" t="s">
        <v>2640</v>
      </c>
      <c r="D954" t="s">
        <v>1918</v>
      </c>
      <c r="E954" t="s">
        <v>3125</v>
      </c>
      <c r="F954" t="s">
        <v>3158</v>
      </c>
      <c r="G954" t="s">
        <v>2174</v>
      </c>
      <c r="H954" t="s">
        <v>1911</v>
      </c>
      <c r="I954">
        <v>0</v>
      </c>
      <c r="J954" s="302">
        <v>130800000</v>
      </c>
    </row>
    <row r="955" spans="1:10" x14ac:dyDescent="0.25">
      <c r="A955">
        <v>806023</v>
      </c>
      <c r="B955">
        <v>836005</v>
      </c>
      <c r="C955" t="s">
        <v>2640</v>
      </c>
      <c r="D955" t="s">
        <v>1918</v>
      </c>
      <c r="E955" t="s">
        <v>3125</v>
      </c>
      <c r="F955" t="s">
        <v>3155</v>
      </c>
      <c r="G955" t="s">
        <v>3159</v>
      </c>
      <c r="H955" t="s">
        <v>1911</v>
      </c>
      <c r="I955">
        <v>0</v>
      </c>
      <c r="J955" s="302">
        <v>135800000</v>
      </c>
    </row>
    <row r="956" spans="1:10" x14ac:dyDescent="0.25">
      <c r="A956">
        <v>806024</v>
      </c>
      <c r="B956">
        <v>836006</v>
      </c>
      <c r="C956" t="s">
        <v>2640</v>
      </c>
      <c r="D956" t="s">
        <v>1918</v>
      </c>
      <c r="E956" t="s">
        <v>3125</v>
      </c>
      <c r="F956" t="s">
        <v>3160</v>
      </c>
      <c r="G956" t="s">
        <v>2174</v>
      </c>
      <c r="H956" t="s">
        <v>1911</v>
      </c>
      <c r="I956">
        <v>0</v>
      </c>
      <c r="J956" s="302">
        <v>130400000</v>
      </c>
    </row>
    <row r="957" spans="1:10" x14ac:dyDescent="0.25">
      <c r="A957">
        <v>808001</v>
      </c>
      <c r="B957">
        <v>836007</v>
      </c>
      <c r="C957" t="s">
        <v>2640</v>
      </c>
      <c r="D957" t="s">
        <v>1913</v>
      </c>
      <c r="E957" t="s">
        <v>3119</v>
      </c>
      <c r="F957" t="s">
        <v>3161</v>
      </c>
      <c r="G957" t="s">
        <v>2911</v>
      </c>
      <c r="H957" t="s">
        <v>1911</v>
      </c>
      <c r="I957">
        <v>0</v>
      </c>
      <c r="J957" s="302">
        <v>192000000</v>
      </c>
    </row>
    <row r="958" spans="1:10" x14ac:dyDescent="0.25">
      <c r="A958">
        <v>808002</v>
      </c>
      <c r="B958">
        <v>836008</v>
      </c>
      <c r="C958" t="s">
        <v>2640</v>
      </c>
      <c r="D958" t="s">
        <v>1913</v>
      </c>
      <c r="E958" t="s">
        <v>3119</v>
      </c>
      <c r="F958" t="s">
        <v>3162</v>
      </c>
      <c r="G958" t="s">
        <v>3163</v>
      </c>
      <c r="H958" t="s">
        <v>1911</v>
      </c>
      <c r="I958">
        <v>0</v>
      </c>
      <c r="J958" s="302">
        <v>220000000</v>
      </c>
    </row>
    <row r="959" spans="1:10" x14ac:dyDescent="0.25">
      <c r="A959">
        <v>808003</v>
      </c>
      <c r="B959">
        <v>836009</v>
      </c>
      <c r="C959" t="s">
        <v>2640</v>
      </c>
      <c r="D959" t="s">
        <v>1913</v>
      </c>
      <c r="E959" t="s">
        <v>3119</v>
      </c>
      <c r="F959" t="s">
        <v>3164</v>
      </c>
      <c r="G959" t="s">
        <v>2173</v>
      </c>
      <c r="H959" t="s">
        <v>1911</v>
      </c>
      <c r="I959">
        <v>0</v>
      </c>
      <c r="J959" s="302">
        <v>173000000</v>
      </c>
    </row>
    <row r="960" spans="1:10" x14ac:dyDescent="0.25">
      <c r="A960">
        <v>808004</v>
      </c>
      <c r="B960">
        <v>836010</v>
      </c>
      <c r="C960" t="s">
        <v>2640</v>
      </c>
      <c r="D960" t="s">
        <v>1913</v>
      </c>
      <c r="E960" t="s">
        <v>3111</v>
      </c>
      <c r="F960" t="s">
        <v>3165</v>
      </c>
      <c r="G960" t="s">
        <v>2884</v>
      </c>
      <c r="H960" t="s">
        <v>1911</v>
      </c>
      <c r="I960">
        <v>0</v>
      </c>
      <c r="J960" s="302">
        <v>154500000</v>
      </c>
    </row>
    <row r="961" spans="1:10" x14ac:dyDescent="0.25">
      <c r="A961">
        <v>808005</v>
      </c>
      <c r="B961">
        <v>836011</v>
      </c>
      <c r="C961" t="s">
        <v>2640</v>
      </c>
      <c r="D961" t="s">
        <v>1913</v>
      </c>
      <c r="E961" t="s">
        <v>3111</v>
      </c>
      <c r="F961" t="s">
        <v>3154</v>
      </c>
      <c r="G961" t="s">
        <v>2671</v>
      </c>
      <c r="H961" t="s">
        <v>1911</v>
      </c>
      <c r="I961">
        <v>0</v>
      </c>
      <c r="J961" s="302">
        <v>135400000</v>
      </c>
    </row>
    <row r="962" spans="1:10" x14ac:dyDescent="0.25">
      <c r="A962">
        <v>808006</v>
      </c>
      <c r="B962">
        <v>836012</v>
      </c>
      <c r="C962" t="s">
        <v>2640</v>
      </c>
      <c r="D962" t="s">
        <v>1913</v>
      </c>
      <c r="E962" t="s">
        <v>3119</v>
      </c>
      <c r="F962" t="s">
        <v>3166</v>
      </c>
      <c r="G962" t="s">
        <v>2664</v>
      </c>
      <c r="H962" t="s">
        <v>1911</v>
      </c>
      <c r="I962">
        <v>0</v>
      </c>
      <c r="J962" s="302">
        <v>225000000</v>
      </c>
    </row>
    <row r="963" spans="1:10" x14ac:dyDescent="0.25">
      <c r="A963">
        <v>808007</v>
      </c>
      <c r="B963">
        <v>836013</v>
      </c>
      <c r="C963" t="s">
        <v>2640</v>
      </c>
      <c r="D963" t="s">
        <v>1913</v>
      </c>
      <c r="E963" t="s">
        <v>3119</v>
      </c>
      <c r="F963" t="s">
        <v>3164</v>
      </c>
      <c r="G963" t="s">
        <v>2174</v>
      </c>
      <c r="H963" t="s">
        <v>1911</v>
      </c>
      <c r="I963">
        <v>0</v>
      </c>
      <c r="J963" s="302">
        <v>179900000</v>
      </c>
    </row>
    <row r="964" spans="1:10" x14ac:dyDescent="0.25">
      <c r="A964">
        <v>808008</v>
      </c>
      <c r="B964">
        <v>836014</v>
      </c>
      <c r="C964" t="s">
        <v>2640</v>
      </c>
      <c r="D964" t="s">
        <v>1913</v>
      </c>
      <c r="E964" t="s">
        <v>3111</v>
      </c>
      <c r="F964" t="s">
        <v>3165</v>
      </c>
      <c r="G964" t="s">
        <v>2173</v>
      </c>
      <c r="H964" t="s">
        <v>1911</v>
      </c>
      <c r="I964">
        <v>0</v>
      </c>
      <c r="J964" s="302">
        <v>153900000</v>
      </c>
    </row>
    <row r="965" spans="1:10" x14ac:dyDescent="0.25">
      <c r="A965">
        <v>808009</v>
      </c>
      <c r="B965">
        <v>836015</v>
      </c>
      <c r="C965" t="s">
        <v>2640</v>
      </c>
      <c r="D965" t="s">
        <v>1913</v>
      </c>
      <c r="E965" t="s">
        <v>3111</v>
      </c>
      <c r="F965" t="s">
        <v>3167</v>
      </c>
      <c r="G965" t="s">
        <v>2173</v>
      </c>
      <c r="H965" t="s">
        <v>1911</v>
      </c>
      <c r="I965">
        <v>0</v>
      </c>
      <c r="J965" s="302">
        <v>144000000</v>
      </c>
    </row>
    <row r="966" spans="1:10" x14ac:dyDescent="0.25">
      <c r="A966">
        <v>808010</v>
      </c>
      <c r="B966">
        <v>836016</v>
      </c>
      <c r="C966" t="s">
        <v>2640</v>
      </c>
      <c r="D966" t="s">
        <v>1913</v>
      </c>
      <c r="E966" t="s">
        <v>3111</v>
      </c>
      <c r="F966" t="s">
        <v>3168</v>
      </c>
      <c r="G966" t="s">
        <v>2729</v>
      </c>
      <c r="H966" t="s">
        <v>1911</v>
      </c>
      <c r="I966">
        <v>0</v>
      </c>
      <c r="J966" s="302">
        <v>143300000</v>
      </c>
    </row>
    <row r="967" spans="1:10" x14ac:dyDescent="0.25">
      <c r="A967">
        <v>808011</v>
      </c>
      <c r="B967">
        <v>836017</v>
      </c>
      <c r="C967" t="s">
        <v>2640</v>
      </c>
      <c r="D967" t="s">
        <v>1913</v>
      </c>
      <c r="E967" t="s">
        <v>3111</v>
      </c>
      <c r="F967" t="s">
        <v>3167</v>
      </c>
      <c r="G967" t="s">
        <v>2884</v>
      </c>
      <c r="H967" t="s">
        <v>1911</v>
      </c>
      <c r="I967">
        <v>0</v>
      </c>
      <c r="J967" s="302">
        <v>139700000</v>
      </c>
    </row>
    <row r="968" spans="1:10" x14ac:dyDescent="0.25">
      <c r="A968">
        <v>808012</v>
      </c>
      <c r="B968">
        <v>836018</v>
      </c>
      <c r="C968" t="s">
        <v>2640</v>
      </c>
      <c r="D968" t="s">
        <v>1913</v>
      </c>
      <c r="E968" t="s">
        <v>3119</v>
      </c>
      <c r="F968" t="s">
        <v>3169</v>
      </c>
      <c r="G968" t="s">
        <v>2664</v>
      </c>
      <c r="H968" t="s">
        <v>1911</v>
      </c>
      <c r="I968">
        <v>0</v>
      </c>
      <c r="J968" s="302">
        <v>220000000</v>
      </c>
    </row>
    <row r="969" spans="1:10" x14ac:dyDescent="0.25">
      <c r="A969">
        <v>808013</v>
      </c>
      <c r="B969">
        <v>836019</v>
      </c>
      <c r="C969" t="s">
        <v>2640</v>
      </c>
      <c r="D969" t="s">
        <v>1913</v>
      </c>
      <c r="E969" t="s">
        <v>3119</v>
      </c>
      <c r="F969" t="s">
        <v>3170</v>
      </c>
      <c r="G969" t="s">
        <v>2664</v>
      </c>
      <c r="H969" t="s">
        <v>1911</v>
      </c>
      <c r="I969">
        <v>0</v>
      </c>
      <c r="J969" s="302">
        <v>230000000</v>
      </c>
    </row>
    <row r="970" spans="1:10" x14ac:dyDescent="0.25">
      <c r="A970">
        <v>808014</v>
      </c>
      <c r="B970">
        <v>836020</v>
      </c>
      <c r="C970" t="s">
        <v>2640</v>
      </c>
      <c r="D970" t="s">
        <v>1913</v>
      </c>
      <c r="E970" t="s">
        <v>3119</v>
      </c>
      <c r="F970" t="s">
        <v>3171</v>
      </c>
      <c r="G970" t="s">
        <v>2174</v>
      </c>
      <c r="H970" t="s">
        <v>1911</v>
      </c>
      <c r="I970">
        <v>0</v>
      </c>
      <c r="J970" s="302">
        <v>180700000</v>
      </c>
    </row>
    <row r="971" spans="1:10" x14ac:dyDescent="0.25">
      <c r="A971">
        <v>808015</v>
      </c>
      <c r="B971">
        <v>836021</v>
      </c>
      <c r="C971" t="s">
        <v>2640</v>
      </c>
      <c r="D971" t="s">
        <v>1913</v>
      </c>
      <c r="E971" t="s">
        <v>3115</v>
      </c>
      <c r="F971" t="s">
        <v>3172</v>
      </c>
      <c r="G971" t="s">
        <v>2389</v>
      </c>
      <c r="H971" t="s">
        <v>1911</v>
      </c>
      <c r="I971">
        <v>0</v>
      </c>
      <c r="J971" s="302">
        <v>249700000</v>
      </c>
    </row>
    <row r="972" spans="1:10" x14ac:dyDescent="0.25">
      <c r="A972">
        <v>808016</v>
      </c>
      <c r="B972">
        <v>836022</v>
      </c>
      <c r="C972" t="s">
        <v>2640</v>
      </c>
      <c r="D972" t="s">
        <v>1913</v>
      </c>
      <c r="E972" t="s">
        <v>3115</v>
      </c>
      <c r="F972" t="s">
        <v>3173</v>
      </c>
      <c r="G972" t="s">
        <v>2911</v>
      </c>
      <c r="H972" t="s">
        <v>1911</v>
      </c>
      <c r="I972">
        <v>0</v>
      </c>
      <c r="J972" s="302">
        <v>281100000</v>
      </c>
    </row>
    <row r="973" spans="1:10" x14ac:dyDescent="0.25">
      <c r="A973">
        <v>808017</v>
      </c>
      <c r="B973">
        <v>836023</v>
      </c>
      <c r="C973" t="s">
        <v>2640</v>
      </c>
      <c r="D973" t="s">
        <v>1913</v>
      </c>
      <c r="E973" t="s">
        <v>3111</v>
      </c>
      <c r="F973" t="s">
        <v>3174</v>
      </c>
      <c r="G973" t="s">
        <v>2540</v>
      </c>
      <c r="H973" t="s">
        <v>1911</v>
      </c>
      <c r="I973">
        <v>0</v>
      </c>
      <c r="J973" s="302">
        <v>138000000</v>
      </c>
    </row>
    <row r="974" spans="1:10" x14ac:dyDescent="0.25">
      <c r="A974">
        <v>808018</v>
      </c>
      <c r="B974">
        <v>836024</v>
      </c>
      <c r="C974" t="s">
        <v>2640</v>
      </c>
      <c r="D974" t="s">
        <v>1913</v>
      </c>
      <c r="E974" t="s">
        <v>3111</v>
      </c>
      <c r="F974" t="s">
        <v>3175</v>
      </c>
      <c r="G974" t="s">
        <v>2568</v>
      </c>
      <c r="H974" t="s">
        <v>1911</v>
      </c>
      <c r="I974">
        <v>0</v>
      </c>
      <c r="J974" s="302">
        <v>138900000</v>
      </c>
    </row>
    <row r="975" spans="1:10" x14ac:dyDescent="0.25">
      <c r="A975">
        <v>808019</v>
      </c>
      <c r="B975">
        <v>836025</v>
      </c>
      <c r="C975" t="s">
        <v>2640</v>
      </c>
      <c r="D975" t="s">
        <v>1913</v>
      </c>
      <c r="E975" t="s">
        <v>3119</v>
      </c>
      <c r="F975" t="s">
        <v>3176</v>
      </c>
      <c r="G975" t="s">
        <v>2395</v>
      </c>
      <c r="H975" t="s">
        <v>1911</v>
      </c>
      <c r="I975">
        <v>0</v>
      </c>
      <c r="J975" s="302">
        <v>214200000</v>
      </c>
    </row>
    <row r="976" spans="1:10" x14ac:dyDescent="0.25">
      <c r="A976">
        <v>808020</v>
      </c>
      <c r="B976">
        <v>836026</v>
      </c>
      <c r="C976" t="s">
        <v>2640</v>
      </c>
      <c r="D976" t="s">
        <v>1913</v>
      </c>
      <c r="E976" t="s">
        <v>3119</v>
      </c>
      <c r="F976" t="s">
        <v>3177</v>
      </c>
      <c r="G976" t="s">
        <v>2718</v>
      </c>
      <c r="H976" t="s">
        <v>1911</v>
      </c>
      <c r="I976">
        <v>0</v>
      </c>
      <c r="J976" s="302">
        <v>263800000</v>
      </c>
    </row>
    <row r="977" spans="1:10" x14ac:dyDescent="0.25">
      <c r="A977">
        <v>808021</v>
      </c>
      <c r="B977">
        <v>836027</v>
      </c>
      <c r="C977" t="s">
        <v>2640</v>
      </c>
      <c r="D977" t="s">
        <v>1913</v>
      </c>
      <c r="E977" t="s">
        <v>3119</v>
      </c>
      <c r="F977" t="s">
        <v>3178</v>
      </c>
      <c r="G977" t="s">
        <v>2389</v>
      </c>
      <c r="H977" t="s">
        <v>1911</v>
      </c>
      <c r="I977">
        <v>0</v>
      </c>
      <c r="J977" s="302">
        <v>224200000</v>
      </c>
    </row>
    <row r="978" spans="1:10" x14ac:dyDescent="0.25">
      <c r="A978">
        <v>808022</v>
      </c>
      <c r="B978">
        <v>836028</v>
      </c>
      <c r="C978" t="s">
        <v>2640</v>
      </c>
      <c r="D978" t="s">
        <v>1913</v>
      </c>
      <c r="E978" t="s">
        <v>3111</v>
      </c>
      <c r="F978" t="s">
        <v>3174</v>
      </c>
      <c r="G978" t="s">
        <v>2564</v>
      </c>
      <c r="H978" t="s">
        <v>1911</v>
      </c>
      <c r="I978">
        <v>0</v>
      </c>
      <c r="J978" s="302">
        <v>139400000</v>
      </c>
    </row>
    <row r="979" spans="1:10" x14ac:dyDescent="0.25">
      <c r="A979">
        <v>808023</v>
      </c>
      <c r="B979">
        <v>836029</v>
      </c>
      <c r="C979" t="s">
        <v>2640</v>
      </c>
      <c r="D979" t="s">
        <v>1913</v>
      </c>
      <c r="E979" t="s">
        <v>3119</v>
      </c>
      <c r="F979" t="s">
        <v>3179</v>
      </c>
      <c r="G979" t="s">
        <v>2718</v>
      </c>
      <c r="H979" t="s">
        <v>1911</v>
      </c>
      <c r="I979">
        <v>0</v>
      </c>
      <c r="J979" s="302">
        <v>354900000</v>
      </c>
    </row>
    <row r="980" spans="1:10" x14ac:dyDescent="0.25">
      <c r="A980">
        <v>808024</v>
      </c>
      <c r="B980">
        <v>836030</v>
      </c>
      <c r="C980" t="s">
        <v>2640</v>
      </c>
      <c r="D980" t="s">
        <v>1913</v>
      </c>
      <c r="E980" t="s">
        <v>3111</v>
      </c>
      <c r="F980" t="s">
        <v>3180</v>
      </c>
      <c r="G980" t="s">
        <v>2540</v>
      </c>
      <c r="H980" t="s">
        <v>1911</v>
      </c>
      <c r="I980">
        <v>0</v>
      </c>
      <c r="J980" s="302">
        <v>216200000</v>
      </c>
    </row>
    <row r="981" spans="1:10" x14ac:dyDescent="0.25">
      <c r="A981">
        <v>808025</v>
      </c>
      <c r="B981">
        <v>836031</v>
      </c>
      <c r="C981" t="s">
        <v>2640</v>
      </c>
      <c r="D981" t="s">
        <v>1913</v>
      </c>
      <c r="E981" t="s">
        <v>3111</v>
      </c>
      <c r="F981" t="s">
        <v>3181</v>
      </c>
      <c r="G981" t="s">
        <v>2568</v>
      </c>
      <c r="H981" t="s">
        <v>1911</v>
      </c>
      <c r="I981">
        <v>0</v>
      </c>
      <c r="J981" s="302">
        <v>143600000</v>
      </c>
    </row>
    <row r="982" spans="1:10" x14ac:dyDescent="0.25">
      <c r="A982">
        <v>808026</v>
      </c>
      <c r="B982">
        <v>836032</v>
      </c>
      <c r="C982" t="s">
        <v>2640</v>
      </c>
      <c r="D982" t="s">
        <v>1913</v>
      </c>
      <c r="E982" t="s">
        <v>3115</v>
      </c>
      <c r="F982" t="s">
        <v>3182</v>
      </c>
      <c r="G982" t="s">
        <v>2718</v>
      </c>
      <c r="H982" t="s">
        <v>1911</v>
      </c>
      <c r="I982">
        <v>0</v>
      </c>
      <c r="J982" s="302">
        <v>459700000</v>
      </c>
    </row>
    <row r="983" spans="1:10" x14ac:dyDescent="0.25">
      <c r="A983">
        <v>808027</v>
      </c>
      <c r="B983">
        <v>836033</v>
      </c>
      <c r="C983" t="s">
        <v>2640</v>
      </c>
      <c r="D983" t="s">
        <v>1913</v>
      </c>
      <c r="E983" t="s">
        <v>3111</v>
      </c>
      <c r="F983" t="s">
        <v>3183</v>
      </c>
      <c r="G983" t="s">
        <v>2616</v>
      </c>
      <c r="H983" t="s">
        <v>1911</v>
      </c>
      <c r="I983">
        <v>0</v>
      </c>
      <c r="J983" s="302">
        <v>190500000</v>
      </c>
    </row>
    <row r="984" spans="1:10" x14ac:dyDescent="0.25">
      <c r="A984">
        <v>808028</v>
      </c>
      <c r="B984">
        <v>836034</v>
      </c>
      <c r="C984" t="s">
        <v>2640</v>
      </c>
      <c r="D984" t="s">
        <v>1913</v>
      </c>
      <c r="E984" t="s">
        <v>3111</v>
      </c>
      <c r="F984" t="s">
        <v>3184</v>
      </c>
      <c r="G984" t="s">
        <v>2179</v>
      </c>
      <c r="H984" t="s">
        <v>1911</v>
      </c>
      <c r="I984">
        <v>0</v>
      </c>
      <c r="J984" s="302">
        <v>170000000</v>
      </c>
    </row>
    <row r="985" spans="1:10" x14ac:dyDescent="0.25">
      <c r="A985">
        <v>808029</v>
      </c>
      <c r="B985">
        <v>836035</v>
      </c>
      <c r="C985" t="s">
        <v>2640</v>
      </c>
      <c r="D985" t="s">
        <v>1913</v>
      </c>
      <c r="E985" t="s">
        <v>3119</v>
      </c>
      <c r="F985" t="s">
        <v>3185</v>
      </c>
      <c r="G985" t="s">
        <v>2389</v>
      </c>
      <c r="H985" t="s">
        <v>1911</v>
      </c>
      <c r="I985">
        <v>0</v>
      </c>
      <c r="J985" s="302">
        <v>214900000</v>
      </c>
    </row>
    <row r="986" spans="1:10" x14ac:dyDescent="0.25">
      <c r="A986">
        <v>808030</v>
      </c>
      <c r="B986">
        <v>836036</v>
      </c>
      <c r="C986" t="s">
        <v>2640</v>
      </c>
      <c r="D986" t="s">
        <v>1913</v>
      </c>
      <c r="E986" t="s">
        <v>3125</v>
      </c>
      <c r="F986" t="s">
        <v>3186</v>
      </c>
      <c r="G986" t="s">
        <v>2179</v>
      </c>
      <c r="H986" t="s">
        <v>1911</v>
      </c>
      <c r="I986">
        <v>0</v>
      </c>
      <c r="J986" s="302">
        <v>140600000</v>
      </c>
    </row>
    <row r="987" spans="1:10" x14ac:dyDescent="0.25">
      <c r="A987">
        <v>808031</v>
      </c>
      <c r="B987">
        <v>836037</v>
      </c>
      <c r="C987" t="s">
        <v>2640</v>
      </c>
      <c r="D987" t="s">
        <v>1913</v>
      </c>
      <c r="E987" t="s">
        <v>3111</v>
      </c>
      <c r="F987" t="s">
        <v>3187</v>
      </c>
      <c r="G987" t="s">
        <v>2395</v>
      </c>
      <c r="H987" t="s">
        <v>1911</v>
      </c>
      <c r="I987">
        <v>0</v>
      </c>
      <c r="J987" s="302">
        <v>207600000</v>
      </c>
    </row>
    <row r="988" spans="1:10" x14ac:dyDescent="0.25">
      <c r="A988">
        <v>808032</v>
      </c>
      <c r="B988">
        <v>836038</v>
      </c>
      <c r="C988" t="s">
        <v>2640</v>
      </c>
      <c r="D988" t="s">
        <v>1913</v>
      </c>
      <c r="E988" t="s">
        <v>3119</v>
      </c>
      <c r="F988" t="s">
        <v>3188</v>
      </c>
      <c r="G988" t="s">
        <v>2395</v>
      </c>
      <c r="H988" t="s">
        <v>1911</v>
      </c>
      <c r="I988">
        <v>0</v>
      </c>
      <c r="J988" s="302">
        <v>208100000</v>
      </c>
    </row>
    <row r="989" spans="1:10" x14ac:dyDescent="0.25">
      <c r="A989">
        <v>808033</v>
      </c>
      <c r="B989">
        <v>836039</v>
      </c>
      <c r="C989" t="s">
        <v>2640</v>
      </c>
      <c r="D989" t="s">
        <v>1913</v>
      </c>
      <c r="E989" t="s">
        <v>3111</v>
      </c>
      <c r="F989" t="s">
        <v>3189</v>
      </c>
      <c r="G989" t="s">
        <v>2540</v>
      </c>
      <c r="H989" t="s">
        <v>1911</v>
      </c>
      <c r="I989">
        <v>0</v>
      </c>
      <c r="J989" s="302">
        <v>159900000</v>
      </c>
    </row>
    <row r="990" spans="1:10" x14ac:dyDescent="0.25">
      <c r="A990">
        <v>808034</v>
      </c>
      <c r="B990">
        <v>836040</v>
      </c>
      <c r="C990" t="s">
        <v>2640</v>
      </c>
      <c r="D990" t="s">
        <v>1913</v>
      </c>
      <c r="E990" t="s">
        <v>3119</v>
      </c>
      <c r="F990" t="s">
        <v>3190</v>
      </c>
      <c r="G990" t="s">
        <v>2395</v>
      </c>
      <c r="H990" t="s">
        <v>1911</v>
      </c>
      <c r="I990">
        <v>0</v>
      </c>
      <c r="J990" s="302">
        <v>204700000</v>
      </c>
    </row>
    <row r="991" spans="1:10" x14ac:dyDescent="0.25">
      <c r="A991">
        <v>808035</v>
      </c>
      <c r="B991">
        <v>836041</v>
      </c>
      <c r="C991" t="s">
        <v>2640</v>
      </c>
      <c r="D991" t="s">
        <v>1913</v>
      </c>
      <c r="E991" t="s">
        <v>3115</v>
      </c>
      <c r="F991" t="s">
        <v>3191</v>
      </c>
      <c r="G991" t="s">
        <v>2427</v>
      </c>
      <c r="H991" t="s">
        <v>1911</v>
      </c>
      <c r="I991">
        <v>0</v>
      </c>
      <c r="J991" s="302">
        <v>241600000</v>
      </c>
    </row>
    <row r="992" spans="1:10" x14ac:dyDescent="0.25">
      <c r="A992">
        <v>808036</v>
      </c>
      <c r="B992">
        <v>836042</v>
      </c>
      <c r="C992" t="s">
        <v>2640</v>
      </c>
      <c r="D992" t="s">
        <v>1913</v>
      </c>
      <c r="E992" t="s">
        <v>3111</v>
      </c>
      <c r="F992" t="s">
        <v>3181</v>
      </c>
      <c r="G992" t="s">
        <v>2276</v>
      </c>
      <c r="H992" t="s">
        <v>1911</v>
      </c>
      <c r="I992">
        <v>0</v>
      </c>
      <c r="J992" s="302">
        <v>194900000</v>
      </c>
    </row>
    <row r="993" spans="1:10" x14ac:dyDescent="0.25">
      <c r="A993">
        <v>808037</v>
      </c>
      <c r="B993">
        <v>836043</v>
      </c>
      <c r="C993" t="s">
        <v>2640</v>
      </c>
      <c r="D993" t="s">
        <v>1913</v>
      </c>
      <c r="E993" t="s">
        <v>3111</v>
      </c>
      <c r="F993" t="s">
        <v>3192</v>
      </c>
      <c r="G993" t="s">
        <v>2276</v>
      </c>
      <c r="H993" t="s">
        <v>1911</v>
      </c>
      <c r="I993">
        <v>0</v>
      </c>
      <c r="J993" s="302">
        <v>174900000</v>
      </c>
    </row>
    <row r="994" spans="1:10" x14ac:dyDescent="0.25">
      <c r="A994">
        <v>808038</v>
      </c>
      <c r="B994">
        <v>836044</v>
      </c>
      <c r="C994" t="s">
        <v>2640</v>
      </c>
      <c r="D994" t="s">
        <v>1913</v>
      </c>
      <c r="E994" t="s">
        <v>3115</v>
      </c>
      <c r="F994" t="s">
        <v>3193</v>
      </c>
      <c r="G994" t="s">
        <v>2389</v>
      </c>
      <c r="H994" t="s">
        <v>1911</v>
      </c>
      <c r="I994">
        <v>0</v>
      </c>
      <c r="J994" s="302">
        <v>243400000</v>
      </c>
    </row>
    <row r="995" spans="1:10" x14ac:dyDescent="0.25">
      <c r="A995">
        <v>808039</v>
      </c>
      <c r="B995">
        <v>836045</v>
      </c>
      <c r="C995" t="s">
        <v>2640</v>
      </c>
      <c r="D995" t="s">
        <v>1913</v>
      </c>
      <c r="E995" t="s">
        <v>3119</v>
      </c>
      <c r="F995" t="s">
        <v>3194</v>
      </c>
      <c r="G995" t="s">
        <v>2712</v>
      </c>
      <c r="H995" t="s">
        <v>1911</v>
      </c>
      <c r="I995">
        <v>0</v>
      </c>
      <c r="J995" s="302">
        <v>368500000</v>
      </c>
    </row>
    <row r="996" spans="1:10" x14ac:dyDescent="0.25">
      <c r="A996">
        <v>808040</v>
      </c>
      <c r="B996">
        <v>836046</v>
      </c>
      <c r="C996" t="s">
        <v>2640</v>
      </c>
      <c r="D996" t="s">
        <v>1913</v>
      </c>
      <c r="E996" t="s">
        <v>3119</v>
      </c>
      <c r="F996" t="s">
        <v>3195</v>
      </c>
      <c r="G996" t="s">
        <v>2395</v>
      </c>
      <c r="H996" t="s">
        <v>1911</v>
      </c>
      <c r="I996">
        <v>0</v>
      </c>
      <c r="J996" s="302">
        <v>259900000</v>
      </c>
    </row>
    <row r="997" spans="1:10" x14ac:dyDescent="0.25">
      <c r="A997">
        <v>808041</v>
      </c>
      <c r="B997">
        <v>836047</v>
      </c>
      <c r="C997" t="s">
        <v>2640</v>
      </c>
      <c r="D997" t="s">
        <v>1913</v>
      </c>
      <c r="E997" t="s">
        <v>3119</v>
      </c>
      <c r="F997" t="s">
        <v>3196</v>
      </c>
      <c r="G997" t="s">
        <v>2578</v>
      </c>
      <c r="H997" t="s">
        <v>1911</v>
      </c>
      <c r="I997">
        <v>0</v>
      </c>
      <c r="J997" s="302">
        <v>275600000</v>
      </c>
    </row>
    <row r="998" spans="1:10" x14ac:dyDescent="0.25">
      <c r="A998">
        <v>808042</v>
      </c>
      <c r="B998">
        <v>836048</v>
      </c>
      <c r="C998" t="s">
        <v>2640</v>
      </c>
      <c r="D998" t="s">
        <v>1913</v>
      </c>
      <c r="E998" t="s">
        <v>3122</v>
      </c>
      <c r="F998" t="s">
        <v>3197</v>
      </c>
      <c r="G998" t="s">
        <v>2276</v>
      </c>
      <c r="H998" t="s">
        <v>1911</v>
      </c>
      <c r="I998">
        <v>0</v>
      </c>
      <c r="J998" s="302">
        <v>224100000</v>
      </c>
    </row>
    <row r="999" spans="1:10" x14ac:dyDescent="0.25">
      <c r="A999">
        <v>808043</v>
      </c>
      <c r="B999">
        <v>836049</v>
      </c>
      <c r="C999" t="s">
        <v>2640</v>
      </c>
      <c r="D999" t="s">
        <v>1913</v>
      </c>
      <c r="E999" t="s">
        <v>3122</v>
      </c>
      <c r="F999" t="s">
        <v>3198</v>
      </c>
      <c r="G999" t="s">
        <v>2288</v>
      </c>
      <c r="H999" t="s">
        <v>1911</v>
      </c>
      <c r="I999">
        <v>0</v>
      </c>
      <c r="J999" s="302">
        <v>236600000</v>
      </c>
    </row>
    <row r="1000" spans="1:10" x14ac:dyDescent="0.25">
      <c r="A1000">
        <v>808044</v>
      </c>
      <c r="B1000">
        <v>836050</v>
      </c>
      <c r="C1000" t="s">
        <v>2640</v>
      </c>
      <c r="D1000" t="s">
        <v>1913</v>
      </c>
      <c r="E1000" t="s">
        <v>3122</v>
      </c>
      <c r="F1000" t="s">
        <v>3199</v>
      </c>
      <c r="G1000" t="s">
        <v>2399</v>
      </c>
      <c r="H1000" t="s">
        <v>1911</v>
      </c>
      <c r="I1000">
        <v>0</v>
      </c>
      <c r="J1000" s="302">
        <v>232500000</v>
      </c>
    </row>
    <row r="1001" spans="1:10" x14ac:dyDescent="0.25">
      <c r="A1001">
        <v>808045</v>
      </c>
      <c r="B1001">
        <v>836051</v>
      </c>
      <c r="C1001" t="s">
        <v>2640</v>
      </c>
      <c r="D1001" t="s">
        <v>1913</v>
      </c>
      <c r="E1001" t="s">
        <v>3119</v>
      </c>
      <c r="F1001" t="s">
        <v>3200</v>
      </c>
      <c r="G1001" t="s">
        <v>2395</v>
      </c>
      <c r="H1001" t="s">
        <v>1911</v>
      </c>
      <c r="I1001">
        <v>0</v>
      </c>
      <c r="J1001" s="302">
        <v>277800000</v>
      </c>
    </row>
    <row r="1002" spans="1:10" x14ac:dyDescent="0.25">
      <c r="A1002">
        <v>808046</v>
      </c>
      <c r="B1002">
        <v>836052</v>
      </c>
      <c r="C1002" t="s">
        <v>2640</v>
      </c>
      <c r="D1002" t="s">
        <v>1913</v>
      </c>
      <c r="E1002" t="s">
        <v>3119</v>
      </c>
      <c r="F1002" t="s">
        <v>3201</v>
      </c>
      <c r="G1002" t="s">
        <v>2395</v>
      </c>
      <c r="H1002" t="s">
        <v>1911</v>
      </c>
      <c r="I1002">
        <v>0</v>
      </c>
      <c r="J1002" s="302">
        <v>269000000</v>
      </c>
    </row>
    <row r="1003" spans="1:10" x14ac:dyDescent="0.25">
      <c r="A1003">
        <v>808047</v>
      </c>
      <c r="B1003">
        <v>836053</v>
      </c>
      <c r="C1003" t="s">
        <v>2640</v>
      </c>
      <c r="D1003" t="s">
        <v>1913</v>
      </c>
      <c r="E1003" t="s">
        <v>3119</v>
      </c>
      <c r="F1003" t="s">
        <v>3202</v>
      </c>
      <c r="G1003" t="s">
        <v>2616</v>
      </c>
      <c r="H1003" t="s">
        <v>1911</v>
      </c>
      <c r="I1003">
        <v>0</v>
      </c>
      <c r="J1003" s="302">
        <v>272400000</v>
      </c>
    </row>
    <row r="1004" spans="1:10" x14ac:dyDescent="0.25">
      <c r="A1004">
        <v>808048</v>
      </c>
      <c r="B1004">
        <v>836054</v>
      </c>
      <c r="C1004" t="s">
        <v>2640</v>
      </c>
      <c r="D1004" t="s">
        <v>1913</v>
      </c>
      <c r="E1004" t="s">
        <v>3115</v>
      </c>
      <c r="F1004" t="s">
        <v>3203</v>
      </c>
      <c r="G1004" t="s">
        <v>2616</v>
      </c>
      <c r="H1004" t="s">
        <v>1911</v>
      </c>
      <c r="I1004">
        <v>0</v>
      </c>
      <c r="J1004" s="302">
        <v>300500000</v>
      </c>
    </row>
    <row r="1005" spans="1:10" x14ac:dyDescent="0.25">
      <c r="A1005">
        <v>808049</v>
      </c>
      <c r="B1005">
        <v>836055</v>
      </c>
      <c r="C1005" t="s">
        <v>2640</v>
      </c>
      <c r="D1005" t="s">
        <v>1913</v>
      </c>
      <c r="E1005" t="s">
        <v>3122</v>
      </c>
      <c r="F1005" t="s">
        <v>3204</v>
      </c>
      <c r="G1005" t="s">
        <v>2616</v>
      </c>
      <c r="H1005" t="s">
        <v>1911</v>
      </c>
      <c r="I1005">
        <v>0</v>
      </c>
      <c r="J1005" s="302">
        <v>214800000</v>
      </c>
    </row>
    <row r="1006" spans="1:10" x14ac:dyDescent="0.25">
      <c r="A1006">
        <v>808050</v>
      </c>
      <c r="B1006">
        <v>836056</v>
      </c>
      <c r="C1006" t="s">
        <v>2640</v>
      </c>
      <c r="D1006" t="s">
        <v>1913</v>
      </c>
      <c r="E1006" t="s">
        <v>3115</v>
      </c>
      <c r="F1006" t="s">
        <v>3205</v>
      </c>
      <c r="G1006" t="s">
        <v>3036</v>
      </c>
      <c r="H1006" t="s">
        <v>1911</v>
      </c>
      <c r="I1006">
        <v>0</v>
      </c>
      <c r="J1006" s="302">
        <v>322500000</v>
      </c>
    </row>
    <row r="1007" spans="1:10" x14ac:dyDescent="0.25">
      <c r="A1007">
        <v>808051</v>
      </c>
      <c r="B1007">
        <v>836057</v>
      </c>
      <c r="C1007" t="s">
        <v>2640</v>
      </c>
      <c r="D1007" t="s">
        <v>1913</v>
      </c>
      <c r="E1007" t="s">
        <v>3122</v>
      </c>
      <c r="F1007" t="s">
        <v>3206</v>
      </c>
      <c r="G1007" t="s">
        <v>2276</v>
      </c>
      <c r="H1007" t="s">
        <v>1911</v>
      </c>
      <c r="I1007">
        <v>0</v>
      </c>
      <c r="J1007" s="302">
        <v>211800000</v>
      </c>
    </row>
    <row r="1008" spans="1:10" x14ac:dyDescent="0.25">
      <c r="A1008">
        <v>808052</v>
      </c>
      <c r="B1008">
        <v>836058</v>
      </c>
      <c r="C1008" t="s">
        <v>2640</v>
      </c>
      <c r="D1008" t="s">
        <v>1913</v>
      </c>
      <c r="E1008" t="s">
        <v>3119</v>
      </c>
      <c r="F1008" t="s">
        <v>3207</v>
      </c>
      <c r="G1008" t="s">
        <v>2395</v>
      </c>
      <c r="H1008" t="s">
        <v>1911</v>
      </c>
      <c r="I1008">
        <v>0</v>
      </c>
      <c r="J1008" s="302">
        <v>204300000</v>
      </c>
    </row>
    <row r="1009" spans="1:10" x14ac:dyDescent="0.25">
      <c r="A1009">
        <v>808053</v>
      </c>
      <c r="B1009">
        <v>836059</v>
      </c>
      <c r="C1009" t="s">
        <v>2640</v>
      </c>
      <c r="D1009" t="s">
        <v>1913</v>
      </c>
      <c r="E1009" t="s">
        <v>3115</v>
      </c>
      <c r="F1009" t="s">
        <v>3208</v>
      </c>
      <c r="G1009" t="s">
        <v>2718</v>
      </c>
      <c r="H1009" t="s">
        <v>1911</v>
      </c>
      <c r="I1009">
        <v>0</v>
      </c>
      <c r="J1009" s="302">
        <v>438100000</v>
      </c>
    </row>
    <row r="1010" spans="1:10" x14ac:dyDescent="0.25">
      <c r="A1010">
        <v>808054</v>
      </c>
      <c r="B1010">
        <v>836060</v>
      </c>
      <c r="C1010" t="s">
        <v>2640</v>
      </c>
      <c r="D1010" t="s">
        <v>1913</v>
      </c>
      <c r="E1010" t="s">
        <v>3119</v>
      </c>
      <c r="F1010" t="s">
        <v>3209</v>
      </c>
      <c r="G1010" t="s">
        <v>2718</v>
      </c>
      <c r="H1010" t="s">
        <v>1911</v>
      </c>
      <c r="I1010">
        <v>0</v>
      </c>
      <c r="J1010" s="302">
        <v>449900000</v>
      </c>
    </row>
    <row r="1011" spans="1:10" x14ac:dyDescent="0.25">
      <c r="A1011">
        <v>808055</v>
      </c>
      <c r="B1011">
        <v>836061</v>
      </c>
      <c r="C1011" t="s">
        <v>2640</v>
      </c>
      <c r="D1011" t="s">
        <v>1913</v>
      </c>
      <c r="E1011" t="s">
        <v>3115</v>
      </c>
      <c r="F1011" t="s">
        <v>3210</v>
      </c>
      <c r="G1011" t="s">
        <v>2718</v>
      </c>
      <c r="H1011" t="s">
        <v>1911</v>
      </c>
      <c r="I1011">
        <v>0</v>
      </c>
      <c r="J1011" s="302">
        <v>339900000</v>
      </c>
    </row>
    <row r="1012" spans="1:10" x14ac:dyDescent="0.25">
      <c r="A1012">
        <v>808056</v>
      </c>
      <c r="B1012">
        <v>836062</v>
      </c>
      <c r="C1012" t="s">
        <v>2640</v>
      </c>
      <c r="D1012" t="s">
        <v>1913</v>
      </c>
      <c r="E1012" t="s">
        <v>3119</v>
      </c>
      <c r="F1012" t="s">
        <v>3211</v>
      </c>
      <c r="G1012" t="s">
        <v>2276</v>
      </c>
      <c r="H1012" t="s">
        <v>1911</v>
      </c>
      <c r="I1012">
        <v>0</v>
      </c>
      <c r="J1012" s="302">
        <v>296500000</v>
      </c>
    </row>
    <row r="1013" spans="1:10" x14ac:dyDescent="0.25">
      <c r="A1013">
        <v>808057</v>
      </c>
      <c r="B1013">
        <v>836063</v>
      </c>
      <c r="C1013" t="s">
        <v>2640</v>
      </c>
      <c r="D1013" t="s">
        <v>1913</v>
      </c>
      <c r="E1013" t="s">
        <v>3111</v>
      </c>
      <c r="F1013" t="s">
        <v>3212</v>
      </c>
      <c r="G1013" t="s">
        <v>2179</v>
      </c>
      <c r="H1013" t="s">
        <v>1911</v>
      </c>
      <c r="I1013">
        <v>0</v>
      </c>
      <c r="J1013" s="302">
        <v>247900000</v>
      </c>
    </row>
    <row r="1014" spans="1:10" x14ac:dyDescent="0.25">
      <c r="A1014">
        <v>808058</v>
      </c>
      <c r="B1014">
        <v>836064</v>
      </c>
      <c r="C1014" t="s">
        <v>2640</v>
      </c>
      <c r="D1014" t="s">
        <v>1913</v>
      </c>
      <c r="E1014" t="s">
        <v>3111</v>
      </c>
      <c r="F1014" t="s">
        <v>3213</v>
      </c>
      <c r="G1014" t="s">
        <v>2540</v>
      </c>
      <c r="H1014" t="s">
        <v>1911</v>
      </c>
      <c r="I1014">
        <v>0</v>
      </c>
      <c r="J1014" s="302">
        <v>211000000</v>
      </c>
    </row>
    <row r="1015" spans="1:10" x14ac:dyDescent="0.25">
      <c r="A1015">
        <v>808059</v>
      </c>
      <c r="B1015">
        <v>836065</v>
      </c>
      <c r="C1015" t="s">
        <v>2640</v>
      </c>
      <c r="D1015" t="s">
        <v>1913</v>
      </c>
      <c r="E1015" t="s">
        <v>3111</v>
      </c>
      <c r="F1015" t="s">
        <v>3214</v>
      </c>
      <c r="G1015" t="s">
        <v>2616</v>
      </c>
      <c r="H1015" t="s">
        <v>1911</v>
      </c>
      <c r="I1015">
        <v>0</v>
      </c>
      <c r="J1015" s="302">
        <v>349900000</v>
      </c>
    </row>
    <row r="1016" spans="1:10" x14ac:dyDescent="0.25">
      <c r="A1016">
        <v>808060</v>
      </c>
      <c r="B1016">
        <v>836066</v>
      </c>
      <c r="C1016" t="s">
        <v>2640</v>
      </c>
      <c r="D1016" t="s">
        <v>1913</v>
      </c>
      <c r="E1016" t="s">
        <v>3122</v>
      </c>
      <c r="F1016" t="s">
        <v>3215</v>
      </c>
      <c r="G1016" t="s">
        <v>2288</v>
      </c>
      <c r="H1016" t="s">
        <v>1911</v>
      </c>
      <c r="I1016">
        <v>0</v>
      </c>
      <c r="J1016" s="302">
        <v>312900000</v>
      </c>
    </row>
    <row r="1017" spans="1:10" x14ac:dyDescent="0.25">
      <c r="A1017">
        <v>808061</v>
      </c>
      <c r="B1017">
        <v>836067</v>
      </c>
      <c r="C1017" t="s">
        <v>2640</v>
      </c>
      <c r="D1017" t="s">
        <v>1913</v>
      </c>
      <c r="E1017" t="s">
        <v>3119</v>
      </c>
      <c r="F1017" t="s">
        <v>3216</v>
      </c>
      <c r="G1017" t="s">
        <v>2578</v>
      </c>
      <c r="H1017" t="s">
        <v>1911</v>
      </c>
      <c r="I1017">
        <v>378800</v>
      </c>
      <c r="J1017" s="302">
        <v>379900000</v>
      </c>
    </row>
    <row r="1018" spans="1:10" x14ac:dyDescent="0.25">
      <c r="A1018">
        <v>808062</v>
      </c>
      <c r="B1018">
        <v>836068</v>
      </c>
      <c r="C1018" t="s">
        <v>2640</v>
      </c>
      <c r="D1018" t="s">
        <v>1913</v>
      </c>
      <c r="E1018" t="s">
        <v>3122</v>
      </c>
      <c r="F1018" t="s">
        <v>3217</v>
      </c>
      <c r="G1018" t="s">
        <v>2389</v>
      </c>
      <c r="H1018" t="s">
        <v>1911</v>
      </c>
      <c r="I1018">
        <v>0</v>
      </c>
      <c r="J1018" s="302">
        <v>354900000</v>
      </c>
    </row>
    <row r="1019" spans="1:10" x14ac:dyDescent="0.25">
      <c r="A1019">
        <v>806034</v>
      </c>
      <c r="B1019">
        <v>836069</v>
      </c>
      <c r="C1019" t="s">
        <v>2640</v>
      </c>
      <c r="D1019" t="s">
        <v>1918</v>
      </c>
      <c r="E1019" t="s">
        <v>3119</v>
      </c>
      <c r="F1019" t="s">
        <v>3218</v>
      </c>
      <c r="G1019" t="s">
        <v>3036</v>
      </c>
      <c r="H1019" t="s">
        <v>1911</v>
      </c>
      <c r="I1019">
        <v>0</v>
      </c>
      <c r="J1019" s="302">
        <v>284900000</v>
      </c>
    </row>
    <row r="1020" spans="1:10" x14ac:dyDescent="0.25">
      <c r="A1020">
        <v>806035</v>
      </c>
      <c r="B1020">
        <v>836070</v>
      </c>
      <c r="C1020" t="s">
        <v>2640</v>
      </c>
      <c r="D1020" t="s">
        <v>1918</v>
      </c>
      <c r="E1020" t="s">
        <v>3122</v>
      </c>
      <c r="F1020" t="s">
        <v>3219</v>
      </c>
      <c r="G1020" t="s">
        <v>2276</v>
      </c>
      <c r="H1020" t="s">
        <v>1911</v>
      </c>
      <c r="I1020">
        <v>0</v>
      </c>
      <c r="J1020" s="302">
        <v>227900000</v>
      </c>
    </row>
    <row r="1021" spans="1:10" x14ac:dyDescent="0.25">
      <c r="A1021">
        <v>806036</v>
      </c>
      <c r="B1021">
        <v>836071</v>
      </c>
      <c r="C1021" t="s">
        <v>2640</v>
      </c>
      <c r="D1021" t="s">
        <v>1918</v>
      </c>
      <c r="E1021" t="s">
        <v>3119</v>
      </c>
      <c r="F1021" t="s">
        <v>3220</v>
      </c>
      <c r="G1021" t="s">
        <v>3221</v>
      </c>
      <c r="H1021" t="s">
        <v>1911</v>
      </c>
      <c r="I1021">
        <v>0</v>
      </c>
      <c r="J1021" s="302">
        <v>371600000</v>
      </c>
    </row>
    <row r="1022" spans="1:10" x14ac:dyDescent="0.25">
      <c r="A1022">
        <v>806037</v>
      </c>
      <c r="B1022">
        <v>836072</v>
      </c>
      <c r="C1022" t="s">
        <v>2640</v>
      </c>
      <c r="D1022" t="s">
        <v>1918</v>
      </c>
      <c r="E1022" t="s">
        <v>3137</v>
      </c>
      <c r="F1022" t="s">
        <v>3222</v>
      </c>
      <c r="G1022" t="s">
        <v>2276</v>
      </c>
      <c r="H1022" t="s">
        <v>1911</v>
      </c>
      <c r="I1022">
        <v>0</v>
      </c>
      <c r="J1022" s="302">
        <v>239900000</v>
      </c>
    </row>
    <row r="1023" spans="1:10" x14ac:dyDescent="0.25">
      <c r="A1023">
        <v>806038</v>
      </c>
      <c r="B1023">
        <v>836073</v>
      </c>
      <c r="C1023" t="s">
        <v>2640</v>
      </c>
      <c r="D1023" t="s">
        <v>1918</v>
      </c>
      <c r="E1023" t="s">
        <v>3223</v>
      </c>
      <c r="F1023" t="s">
        <v>3224</v>
      </c>
      <c r="G1023" t="s">
        <v>2578</v>
      </c>
      <c r="H1023" t="s">
        <v>1980</v>
      </c>
      <c r="I1023">
        <v>450200</v>
      </c>
      <c r="J1023" s="302">
        <v>499900000</v>
      </c>
    </row>
    <row r="1024" spans="1:10" x14ac:dyDescent="0.25">
      <c r="A1024">
        <v>806039</v>
      </c>
      <c r="B1024">
        <v>836074</v>
      </c>
      <c r="C1024" t="s">
        <v>2640</v>
      </c>
      <c r="D1024" t="s">
        <v>1918</v>
      </c>
      <c r="E1024" t="s">
        <v>3223</v>
      </c>
      <c r="F1024" t="s">
        <v>3225</v>
      </c>
      <c r="G1024" t="s">
        <v>2578</v>
      </c>
      <c r="H1024" t="s">
        <v>1911</v>
      </c>
      <c r="I1024">
        <v>0</v>
      </c>
      <c r="J1024" s="302">
        <v>524900000</v>
      </c>
    </row>
    <row r="1025" spans="1:10" x14ac:dyDescent="0.25">
      <c r="A1025">
        <v>806040</v>
      </c>
      <c r="B1025">
        <v>836075</v>
      </c>
      <c r="C1025" t="s">
        <v>2640</v>
      </c>
      <c r="D1025" t="s">
        <v>1918</v>
      </c>
      <c r="E1025" t="s">
        <v>3223</v>
      </c>
      <c r="F1025" t="s">
        <v>3226</v>
      </c>
      <c r="G1025" t="s">
        <v>3221</v>
      </c>
      <c r="H1025" t="s">
        <v>1911</v>
      </c>
      <c r="I1025">
        <v>0</v>
      </c>
      <c r="J1025" s="302">
        <v>434900000</v>
      </c>
    </row>
    <row r="1026" spans="1:10" x14ac:dyDescent="0.25">
      <c r="A1026">
        <v>806041</v>
      </c>
      <c r="B1026">
        <v>836076</v>
      </c>
      <c r="C1026" t="s">
        <v>2640</v>
      </c>
      <c r="D1026" t="s">
        <v>1918</v>
      </c>
      <c r="E1026" t="s">
        <v>3119</v>
      </c>
      <c r="F1026" t="s">
        <v>3227</v>
      </c>
      <c r="G1026" t="s">
        <v>3221</v>
      </c>
      <c r="H1026" t="s">
        <v>1911</v>
      </c>
      <c r="I1026">
        <v>0</v>
      </c>
      <c r="J1026" s="302">
        <v>419900000</v>
      </c>
    </row>
    <row r="1027" spans="1:10" x14ac:dyDescent="0.25">
      <c r="A1027">
        <v>806042</v>
      </c>
      <c r="B1027">
        <v>836077</v>
      </c>
      <c r="C1027" t="s">
        <v>2640</v>
      </c>
      <c r="D1027" t="s">
        <v>1918</v>
      </c>
      <c r="E1027" t="s">
        <v>3119</v>
      </c>
      <c r="F1027" t="s">
        <v>3228</v>
      </c>
      <c r="G1027" t="s">
        <v>2578</v>
      </c>
      <c r="H1027" t="s">
        <v>1911</v>
      </c>
      <c r="I1027">
        <v>0</v>
      </c>
      <c r="J1027" s="302">
        <v>349900000</v>
      </c>
    </row>
    <row r="1028" spans="1:10" x14ac:dyDescent="0.25">
      <c r="A1028">
        <v>806043</v>
      </c>
      <c r="B1028">
        <v>836078</v>
      </c>
      <c r="C1028" t="s">
        <v>2640</v>
      </c>
      <c r="D1028" t="s">
        <v>1918</v>
      </c>
      <c r="E1028" t="s">
        <v>3111</v>
      </c>
      <c r="F1028" t="s">
        <v>3229</v>
      </c>
      <c r="G1028" t="s">
        <v>2578</v>
      </c>
      <c r="H1028" t="s">
        <v>1911</v>
      </c>
      <c r="I1028">
        <v>0</v>
      </c>
      <c r="J1028" s="302">
        <v>484900000</v>
      </c>
    </row>
    <row r="1029" spans="1:10" x14ac:dyDescent="0.25">
      <c r="A1029">
        <v>808063</v>
      </c>
      <c r="B1029">
        <v>836079</v>
      </c>
      <c r="C1029" t="s">
        <v>2640</v>
      </c>
      <c r="D1029" t="s">
        <v>1913</v>
      </c>
      <c r="E1029" t="s">
        <v>3115</v>
      </c>
      <c r="F1029" t="s">
        <v>3230</v>
      </c>
      <c r="G1029" t="s">
        <v>2389</v>
      </c>
      <c r="H1029" t="s">
        <v>1911</v>
      </c>
      <c r="I1029">
        <v>0</v>
      </c>
      <c r="J1029" s="302">
        <v>469900000</v>
      </c>
    </row>
    <row r="1030" spans="1:10" x14ac:dyDescent="0.25">
      <c r="A1030">
        <v>808064</v>
      </c>
      <c r="B1030">
        <v>836080</v>
      </c>
      <c r="C1030" t="s">
        <v>2640</v>
      </c>
      <c r="D1030" t="s">
        <v>1913</v>
      </c>
      <c r="E1030" t="s">
        <v>3115</v>
      </c>
      <c r="F1030" t="s">
        <v>3231</v>
      </c>
      <c r="G1030" t="s">
        <v>3221</v>
      </c>
      <c r="H1030" t="s">
        <v>1911</v>
      </c>
      <c r="I1030">
        <v>0</v>
      </c>
      <c r="J1030" s="302">
        <v>459900000</v>
      </c>
    </row>
    <row r="1031" spans="1:10" x14ac:dyDescent="0.25">
      <c r="A1031">
        <v>806045</v>
      </c>
      <c r="B1031">
        <v>836081</v>
      </c>
      <c r="C1031" t="s">
        <v>2640</v>
      </c>
      <c r="D1031" t="s">
        <v>1918</v>
      </c>
      <c r="E1031" t="s">
        <v>3122</v>
      </c>
      <c r="F1031" t="s">
        <v>3232</v>
      </c>
      <c r="G1031" t="s">
        <v>2578</v>
      </c>
      <c r="H1031" t="s">
        <v>1911</v>
      </c>
      <c r="I1031">
        <v>0</v>
      </c>
      <c r="J1031" s="302">
        <v>499900000</v>
      </c>
    </row>
    <row r="1032" spans="1:10" x14ac:dyDescent="0.25">
      <c r="A1032">
        <v>806046</v>
      </c>
      <c r="B1032">
        <v>836082</v>
      </c>
      <c r="C1032" t="s">
        <v>2640</v>
      </c>
      <c r="D1032" t="s">
        <v>1918</v>
      </c>
      <c r="E1032" t="s">
        <v>3223</v>
      </c>
      <c r="F1032" t="s">
        <v>3233</v>
      </c>
      <c r="G1032" t="s">
        <v>3221</v>
      </c>
      <c r="H1032" t="s">
        <v>1980</v>
      </c>
      <c r="I1032">
        <v>557900</v>
      </c>
      <c r="J1032" s="302">
        <v>569900000</v>
      </c>
    </row>
    <row r="1033" spans="1:10" x14ac:dyDescent="0.25">
      <c r="A1033">
        <v>806047</v>
      </c>
      <c r="B1033">
        <v>836083</v>
      </c>
      <c r="C1033" t="s">
        <v>2640</v>
      </c>
      <c r="D1033" t="s">
        <v>1918</v>
      </c>
      <c r="E1033" t="s">
        <v>3119</v>
      </c>
      <c r="F1033" t="s">
        <v>3234</v>
      </c>
      <c r="G1033" t="s">
        <v>3221</v>
      </c>
      <c r="H1033" t="s">
        <v>1911</v>
      </c>
      <c r="I1033">
        <v>0</v>
      </c>
      <c r="J1033" s="302">
        <v>789900000</v>
      </c>
    </row>
    <row r="1034" spans="1:10" x14ac:dyDescent="0.25">
      <c r="A1034">
        <v>806048</v>
      </c>
      <c r="B1034">
        <v>836084</v>
      </c>
      <c r="C1034" t="s">
        <v>2640</v>
      </c>
      <c r="D1034" t="s">
        <v>1918</v>
      </c>
      <c r="E1034" t="s">
        <v>3115</v>
      </c>
      <c r="F1034" t="s">
        <v>3235</v>
      </c>
      <c r="G1034" t="s">
        <v>3221</v>
      </c>
      <c r="H1034" t="s">
        <v>1911</v>
      </c>
      <c r="I1034">
        <v>0</v>
      </c>
      <c r="J1034" s="302">
        <v>799900000</v>
      </c>
    </row>
    <row r="1035" spans="1:10" x14ac:dyDescent="0.25">
      <c r="A1035">
        <v>806049</v>
      </c>
      <c r="B1035">
        <v>836085</v>
      </c>
      <c r="C1035" t="s">
        <v>2640</v>
      </c>
      <c r="D1035" t="s">
        <v>1918</v>
      </c>
      <c r="E1035" t="s">
        <v>3111</v>
      </c>
      <c r="F1035" t="s">
        <v>3236</v>
      </c>
      <c r="G1035" t="s">
        <v>2288</v>
      </c>
      <c r="H1035" t="s">
        <v>1911</v>
      </c>
      <c r="I1035">
        <v>0</v>
      </c>
      <c r="J1035" s="302">
        <v>324900000</v>
      </c>
    </row>
    <row r="1036" spans="1:10" x14ac:dyDescent="0.25">
      <c r="A1036">
        <v>806050</v>
      </c>
      <c r="B1036">
        <v>836086</v>
      </c>
      <c r="C1036" t="s">
        <v>2640</v>
      </c>
      <c r="D1036" t="s">
        <v>1918</v>
      </c>
      <c r="E1036" t="s">
        <v>3237</v>
      </c>
      <c r="F1036" t="s">
        <v>3238</v>
      </c>
      <c r="G1036" t="s">
        <v>3239</v>
      </c>
      <c r="H1036" t="s">
        <v>1911</v>
      </c>
      <c r="I1036">
        <v>0</v>
      </c>
      <c r="J1036" s="302">
        <v>439900000</v>
      </c>
    </row>
    <row r="1037" spans="1:10" x14ac:dyDescent="0.25">
      <c r="A1037">
        <v>806053</v>
      </c>
      <c r="B1037">
        <v>836087</v>
      </c>
      <c r="C1037" t="s">
        <v>2640</v>
      </c>
      <c r="D1037" t="s">
        <v>1918</v>
      </c>
      <c r="E1037" t="s">
        <v>3119</v>
      </c>
      <c r="F1037" t="s">
        <v>3240</v>
      </c>
      <c r="G1037" t="s">
        <v>2578</v>
      </c>
      <c r="H1037" t="s">
        <v>1911</v>
      </c>
      <c r="I1037">
        <v>380400</v>
      </c>
      <c r="J1037" s="302">
        <v>399900000</v>
      </c>
    </row>
    <row r="1038" spans="1:10" x14ac:dyDescent="0.25">
      <c r="A1038">
        <v>806054</v>
      </c>
      <c r="B1038">
        <v>836088</v>
      </c>
      <c r="C1038" t="s">
        <v>2640</v>
      </c>
      <c r="D1038" t="s">
        <v>1918</v>
      </c>
      <c r="E1038" t="s">
        <v>3119</v>
      </c>
      <c r="F1038" t="s">
        <v>3241</v>
      </c>
      <c r="G1038" t="s">
        <v>3221</v>
      </c>
      <c r="H1038" t="s">
        <v>1911</v>
      </c>
      <c r="I1038">
        <v>0</v>
      </c>
      <c r="J1038" s="302">
        <v>659900000</v>
      </c>
    </row>
    <row r="1039" spans="1:10" x14ac:dyDescent="0.25">
      <c r="A1039">
        <v>806057</v>
      </c>
      <c r="B1039">
        <v>836089</v>
      </c>
      <c r="C1039" t="s">
        <v>2640</v>
      </c>
      <c r="D1039" t="s">
        <v>1918</v>
      </c>
      <c r="E1039" t="s">
        <v>3237</v>
      </c>
      <c r="F1039" t="s">
        <v>3242</v>
      </c>
      <c r="G1039" t="s">
        <v>3243</v>
      </c>
      <c r="H1039" t="s">
        <v>1911</v>
      </c>
      <c r="I1039">
        <v>0</v>
      </c>
      <c r="J1039" s="302">
        <v>459900000</v>
      </c>
    </row>
    <row r="1040" spans="1:10" x14ac:dyDescent="0.25">
      <c r="A1040">
        <v>806058</v>
      </c>
      <c r="B1040">
        <v>836090</v>
      </c>
      <c r="C1040" t="s">
        <v>2640</v>
      </c>
      <c r="D1040" t="s">
        <v>1918</v>
      </c>
      <c r="E1040" t="s">
        <v>3223</v>
      </c>
      <c r="F1040" t="s">
        <v>3244</v>
      </c>
      <c r="G1040" t="s">
        <v>3245</v>
      </c>
      <c r="H1040" t="s">
        <v>1911</v>
      </c>
      <c r="I1040">
        <v>0</v>
      </c>
      <c r="J1040" s="302">
        <v>699900000</v>
      </c>
    </row>
    <row r="1041" spans="1:10" x14ac:dyDescent="0.25">
      <c r="A1041">
        <v>806059</v>
      </c>
      <c r="B1041">
        <v>836091</v>
      </c>
      <c r="C1041" t="s">
        <v>2640</v>
      </c>
      <c r="D1041" t="s">
        <v>1918</v>
      </c>
      <c r="E1041" t="s">
        <v>3129</v>
      </c>
      <c r="F1041" t="s">
        <v>3246</v>
      </c>
      <c r="G1041" t="s">
        <v>3247</v>
      </c>
      <c r="H1041" t="s">
        <v>1980</v>
      </c>
      <c r="I1041">
        <v>251000</v>
      </c>
      <c r="J1041" s="302">
        <v>254900000</v>
      </c>
    </row>
    <row r="1042" spans="1:10" x14ac:dyDescent="0.25">
      <c r="A1042">
        <v>806060</v>
      </c>
      <c r="B1042">
        <v>836092</v>
      </c>
      <c r="C1042" t="s">
        <v>2640</v>
      </c>
      <c r="D1042" t="s">
        <v>1918</v>
      </c>
      <c r="E1042" t="s">
        <v>3223</v>
      </c>
      <c r="F1042" t="s">
        <v>3248</v>
      </c>
      <c r="G1042" t="s">
        <v>3249</v>
      </c>
      <c r="H1042" t="s">
        <v>1911</v>
      </c>
      <c r="I1042">
        <v>464900</v>
      </c>
      <c r="J1042" s="302">
        <v>474900000</v>
      </c>
    </row>
    <row r="1043" spans="1:10" x14ac:dyDescent="0.25">
      <c r="A1043">
        <v>806062</v>
      </c>
      <c r="B1043">
        <v>836093</v>
      </c>
      <c r="C1043" t="s">
        <v>2640</v>
      </c>
      <c r="D1043" t="s">
        <v>1918</v>
      </c>
      <c r="E1043" t="s">
        <v>3237</v>
      </c>
      <c r="F1043" t="s">
        <v>3250</v>
      </c>
      <c r="G1043" t="s">
        <v>3251</v>
      </c>
      <c r="H1043" t="s">
        <v>1911</v>
      </c>
      <c r="I1043">
        <v>0</v>
      </c>
      <c r="J1043" s="302">
        <v>539900000</v>
      </c>
    </row>
    <row r="1044" spans="1:10" x14ac:dyDescent="0.25">
      <c r="A1044">
        <v>806063</v>
      </c>
      <c r="B1044">
        <v>836094</v>
      </c>
      <c r="C1044" t="s">
        <v>2640</v>
      </c>
      <c r="D1044" t="s">
        <v>1918</v>
      </c>
      <c r="E1044" t="s">
        <v>3119</v>
      </c>
      <c r="F1044" t="s">
        <v>3252</v>
      </c>
      <c r="G1044" t="s">
        <v>3249</v>
      </c>
      <c r="H1044" t="s">
        <v>1911</v>
      </c>
      <c r="I1044">
        <v>418400</v>
      </c>
      <c r="J1044" s="302">
        <v>439900000</v>
      </c>
    </row>
    <row r="1045" spans="1:10" x14ac:dyDescent="0.25">
      <c r="A1045">
        <v>806070</v>
      </c>
      <c r="B1045">
        <v>836095</v>
      </c>
      <c r="C1045" t="s">
        <v>2640</v>
      </c>
      <c r="D1045" t="s">
        <v>1918</v>
      </c>
      <c r="E1045" t="s">
        <v>3115</v>
      </c>
      <c r="F1045" t="s">
        <v>3235</v>
      </c>
      <c r="G1045" t="s">
        <v>3221</v>
      </c>
      <c r="H1045" t="s">
        <v>1911</v>
      </c>
      <c r="I1045">
        <v>0</v>
      </c>
      <c r="J1045" s="302">
        <v>919900000</v>
      </c>
    </row>
    <row r="1046" spans="1:10" x14ac:dyDescent="0.25">
      <c r="A1046">
        <v>806071</v>
      </c>
      <c r="B1046">
        <v>836096</v>
      </c>
      <c r="C1046" t="s">
        <v>2640</v>
      </c>
      <c r="D1046" t="s">
        <v>1918</v>
      </c>
      <c r="E1046" t="s">
        <v>3223</v>
      </c>
      <c r="F1046" t="s">
        <v>3253</v>
      </c>
      <c r="G1046" t="s">
        <v>3254</v>
      </c>
      <c r="H1046" t="s">
        <v>1911</v>
      </c>
      <c r="I1046">
        <v>557900</v>
      </c>
      <c r="J1046" s="302">
        <v>599900000</v>
      </c>
    </row>
    <row r="1047" spans="1:10" x14ac:dyDescent="0.25">
      <c r="A1047">
        <v>806074</v>
      </c>
      <c r="B1047">
        <v>836097</v>
      </c>
      <c r="C1047" t="s">
        <v>2640</v>
      </c>
      <c r="D1047" t="s">
        <v>1918</v>
      </c>
      <c r="E1047" t="s">
        <v>3255</v>
      </c>
      <c r="F1047" t="s">
        <v>3256</v>
      </c>
      <c r="G1047" t="s">
        <v>3257</v>
      </c>
      <c r="H1047" t="s">
        <v>1980</v>
      </c>
      <c r="I1047">
        <v>265000</v>
      </c>
      <c r="J1047" s="302">
        <v>274900000</v>
      </c>
    </row>
    <row r="1048" spans="1:10" x14ac:dyDescent="0.25">
      <c r="A1048">
        <v>806076</v>
      </c>
      <c r="B1048">
        <v>836098</v>
      </c>
      <c r="C1048" t="s">
        <v>2640</v>
      </c>
      <c r="D1048" t="s">
        <v>1918</v>
      </c>
      <c r="E1048" t="s">
        <v>3119</v>
      </c>
      <c r="F1048" t="s">
        <v>3258</v>
      </c>
      <c r="G1048" t="s">
        <v>3249</v>
      </c>
      <c r="H1048" t="s">
        <v>1911</v>
      </c>
      <c r="I1048">
        <v>437000</v>
      </c>
      <c r="J1048" s="302">
        <v>459900000</v>
      </c>
    </row>
    <row r="1049" spans="1:10" x14ac:dyDescent="0.25">
      <c r="A1049">
        <v>806077</v>
      </c>
      <c r="B1049">
        <v>836099</v>
      </c>
      <c r="C1049" t="s">
        <v>2640</v>
      </c>
      <c r="D1049" t="s">
        <v>1918</v>
      </c>
      <c r="E1049" t="s">
        <v>3259</v>
      </c>
      <c r="F1049" t="s">
        <v>3260</v>
      </c>
      <c r="G1049" t="s">
        <v>3093</v>
      </c>
      <c r="H1049" t="s">
        <v>1980</v>
      </c>
      <c r="I1049">
        <v>265000</v>
      </c>
      <c r="J1049" s="302">
        <v>279900000</v>
      </c>
    </row>
    <row r="1050" spans="1:10" x14ac:dyDescent="0.25">
      <c r="A1050">
        <v>806079</v>
      </c>
      <c r="B1050">
        <v>836100</v>
      </c>
      <c r="C1050" t="s">
        <v>2640</v>
      </c>
      <c r="D1050" t="s">
        <v>1918</v>
      </c>
      <c r="E1050" t="s">
        <v>3261</v>
      </c>
      <c r="F1050" t="s">
        <v>3262</v>
      </c>
      <c r="G1050" t="s">
        <v>3263</v>
      </c>
      <c r="H1050" t="s">
        <v>1911</v>
      </c>
      <c r="I1050">
        <v>840000</v>
      </c>
      <c r="J1050" s="302">
        <v>849900000</v>
      </c>
    </row>
    <row r="1051" spans="1:10" x14ac:dyDescent="0.25">
      <c r="A1051">
        <v>806082</v>
      </c>
      <c r="B1051">
        <v>836101</v>
      </c>
      <c r="C1051" t="s">
        <v>2640</v>
      </c>
      <c r="D1051" t="s">
        <v>1918</v>
      </c>
      <c r="E1051" t="s">
        <v>3125</v>
      </c>
      <c r="F1051" t="s">
        <v>3264</v>
      </c>
      <c r="G1051" t="s">
        <v>2788</v>
      </c>
      <c r="H1051" t="s">
        <v>1980</v>
      </c>
      <c r="I1051">
        <v>260700</v>
      </c>
      <c r="J1051" s="302">
        <v>269900000</v>
      </c>
    </row>
    <row r="1052" spans="1:10" x14ac:dyDescent="0.25">
      <c r="A1052">
        <v>806083</v>
      </c>
      <c r="B1052">
        <v>836102</v>
      </c>
      <c r="C1052" t="s">
        <v>2640</v>
      </c>
      <c r="D1052" t="s">
        <v>1918</v>
      </c>
      <c r="E1052" t="s">
        <v>3125</v>
      </c>
      <c r="F1052" t="s">
        <v>3265</v>
      </c>
      <c r="G1052" t="s">
        <v>3266</v>
      </c>
      <c r="H1052" t="s">
        <v>1980</v>
      </c>
      <c r="I1052">
        <v>258400</v>
      </c>
      <c r="J1052" s="302">
        <v>279900000</v>
      </c>
    </row>
    <row r="1053" spans="1:10" x14ac:dyDescent="0.25">
      <c r="A1053">
        <v>806084</v>
      </c>
      <c r="B1053">
        <v>836103</v>
      </c>
      <c r="C1053" t="s">
        <v>2640</v>
      </c>
      <c r="D1053" t="s">
        <v>1918</v>
      </c>
      <c r="E1053" t="s">
        <v>3129</v>
      </c>
      <c r="F1053" t="s">
        <v>3267</v>
      </c>
      <c r="G1053" t="s">
        <v>3268</v>
      </c>
      <c r="H1053" t="s">
        <v>1911</v>
      </c>
      <c r="I1053">
        <v>278900</v>
      </c>
      <c r="J1053" s="302">
        <v>299900000</v>
      </c>
    </row>
    <row r="1054" spans="1:10" x14ac:dyDescent="0.25">
      <c r="A1054">
        <v>806085</v>
      </c>
      <c r="B1054">
        <v>836104</v>
      </c>
      <c r="C1054" t="s">
        <v>2640</v>
      </c>
      <c r="D1054" t="s">
        <v>1918</v>
      </c>
      <c r="E1054" t="s">
        <v>3119</v>
      </c>
      <c r="F1054" t="s">
        <v>3269</v>
      </c>
      <c r="G1054" t="s">
        <v>3270</v>
      </c>
      <c r="H1054" t="s">
        <v>1911</v>
      </c>
      <c r="I1054">
        <v>0</v>
      </c>
      <c r="J1054" s="302">
        <v>210000000</v>
      </c>
    </row>
    <row r="1055" spans="1:10" x14ac:dyDescent="0.25">
      <c r="A1055">
        <v>806086</v>
      </c>
      <c r="B1055">
        <v>836105</v>
      </c>
      <c r="C1055" t="s">
        <v>2640</v>
      </c>
      <c r="D1055" t="s">
        <v>1918</v>
      </c>
      <c r="E1055" t="s">
        <v>3111</v>
      </c>
      <c r="F1055" t="s">
        <v>3271</v>
      </c>
      <c r="G1055" t="s">
        <v>3272</v>
      </c>
      <c r="H1055" t="s">
        <v>1911</v>
      </c>
      <c r="I1055">
        <v>278900</v>
      </c>
      <c r="J1055" s="302">
        <v>299900000</v>
      </c>
    </row>
    <row r="1056" spans="1:10" x14ac:dyDescent="0.25">
      <c r="A1056">
        <v>806087</v>
      </c>
      <c r="B1056">
        <v>836106</v>
      </c>
      <c r="C1056" t="s">
        <v>2640</v>
      </c>
      <c r="D1056" t="s">
        <v>1918</v>
      </c>
      <c r="E1056" t="s">
        <v>3111</v>
      </c>
      <c r="F1056" t="s">
        <v>3273</v>
      </c>
      <c r="G1056" t="s">
        <v>2389</v>
      </c>
      <c r="H1056" t="s">
        <v>1911</v>
      </c>
      <c r="I1056">
        <v>381200</v>
      </c>
      <c r="J1056" s="302">
        <v>409900000</v>
      </c>
    </row>
    <row r="1057" spans="1:10" x14ac:dyDescent="0.25">
      <c r="A1057">
        <v>806088</v>
      </c>
      <c r="B1057">
        <v>836107</v>
      </c>
      <c r="C1057" t="s">
        <v>2640</v>
      </c>
      <c r="D1057" t="s">
        <v>1918</v>
      </c>
      <c r="E1057" t="s">
        <v>3259</v>
      </c>
      <c r="F1057" t="s">
        <v>3274</v>
      </c>
      <c r="G1057" t="s">
        <v>3275</v>
      </c>
      <c r="H1057" t="s">
        <v>1980</v>
      </c>
      <c r="I1057">
        <v>246400</v>
      </c>
      <c r="J1057" s="302">
        <v>274900000</v>
      </c>
    </row>
    <row r="1058" spans="1:10" x14ac:dyDescent="0.25">
      <c r="A1058">
        <v>806089</v>
      </c>
      <c r="B1058">
        <v>836108</v>
      </c>
      <c r="C1058" t="s">
        <v>2640</v>
      </c>
      <c r="D1058" t="s">
        <v>1918</v>
      </c>
      <c r="E1058" t="s">
        <v>3276</v>
      </c>
      <c r="F1058" t="s">
        <v>3277</v>
      </c>
      <c r="G1058" t="s">
        <v>3275</v>
      </c>
      <c r="H1058" t="s">
        <v>1980</v>
      </c>
      <c r="I1058">
        <v>239800</v>
      </c>
      <c r="J1058" s="302">
        <v>259900000</v>
      </c>
    </row>
    <row r="1059" spans="1:10" x14ac:dyDescent="0.25">
      <c r="A1059">
        <v>806090</v>
      </c>
      <c r="B1059">
        <v>836109</v>
      </c>
      <c r="C1059" t="s">
        <v>2640</v>
      </c>
      <c r="D1059" t="s">
        <v>1918</v>
      </c>
      <c r="E1059" t="s">
        <v>3276</v>
      </c>
      <c r="F1059" t="s">
        <v>3278</v>
      </c>
      <c r="G1059" t="s">
        <v>3279</v>
      </c>
      <c r="H1059" t="s">
        <v>1980</v>
      </c>
      <c r="I1059">
        <v>223100</v>
      </c>
      <c r="J1059" s="302">
        <v>249900000</v>
      </c>
    </row>
    <row r="1060" spans="1:10" x14ac:dyDescent="0.25">
      <c r="A1060">
        <v>806091</v>
      </c>
      <c r="B1060">
        <v>836110</v>
      </c>
      <c r="C1060" t="s">
        <v>2640</v>
      </c>
      <c r="D1060" t="s">
        <v>1918</v>
      </c>
      <c r="E1060" t="s">
        <v>3223</v>
      </c>
      <c r="F1060" t="s">
        <v>3280</v>
      </c>
      <c r="G1060" t="s">
        <v>2578</v>
      </c>
      <c r="H1060" t="s">
        <v>1911</v>
      </c>
      <c r="I1060">
        <v>484400</v>
      </c>
      <c r="J1060" s="302">
        <v>509900000</v>
      </c>
    </row>
    <row r="1061" spans="1:10" x14ac:dyDescent="0.25">
      <c r="A1061">
        <v>806093</v>
      </c>
      <c r="B1061">
        <v>836111</v>
      </c>
      <c r="C1061" t="s">
        <v>2640</v>
      </c>
      <c r="D1061" t="s">
        <v>1918</v>
      </c>
      <c r="E1061" t="s">
        <v>3237</v>
      </c>
      <c r="F1061" t="s">
        <v>3281</v>
      </c>
      <c r="G1061" t="s">
        <v>3282</v>
      </c>
      <c r="H1061" t="s">
        <v>1980</v>
      </c>
      <c r="I1061">
        <v>413800</v>
      </c>
      <c r="J1061" s="302">
        <v>419900000</v>
      </c>
    </row>
    <row r="1062" spans="1:10" x14ac:dyDescent="0.25">
      <c r="A1062">
        <v>806094</v>
      </c>
      <c r="B1062">
        <v>836112</v>
      </c>
      <c r="C1062" t="s">
        <v>2640</v>
      </c>
      <c r="D1062" t="s">
        <v>1918</v>
      </c>
      <c r="E1062" t="s">
        <v>3237</v>
      </c>
      <c r="F1062" t="s">
        <v>3283</v>
      </c>
      <c r="G1062" t="s">
        <v>3284</v>
      </c>
      <c r="H1062" t="s">
        <v>1980</v>
      </c>
      <c r="I1062">
        <v>464900</v>
      </c>
      <c r="J1062" s="302">
        <v>459900000</v>
      </c>
    </row>
    <row r="1063" spans="1:10" x14ac:dyDescent="0.25">
      <c r="A1063">
        <v>806095</v>
      </c>
      <c r="B1063">
        <v>836113</v>
      </c>
      <c r="C1063" t="s">
        <v>2640</v>
      </c>
      <c r="D1063" t="s">
        <v>1918</v>
      </c>
      <c r="E1063" t="s">
        <v>3111</v>
      </c>
      <c r="F1063" t="s">
        <v>3285</v>
      </c>
      <c r="G1063" t="s">
        <v>3286</v>
      </c>
      <c r="H1063" t="s">
        <v>1911</v>
      </c>
      <c r="I1063">
        <v>314600</v>
      </c>
      <c r="J1063" s="302">
        <v>317900000</v>
      </c>
    </row>
    <row r="1064" spans="1:10" x14ac:dyDescent="0.25">
      <c r="A1064">
        <v>806096</v>
      </c>
      <c r="B1064">
        <v>836114</v>
      </c>
      <c r="C1064" t="s">
        <v>2640</v>
      </c>
      <c r="D1064" t="s">
        <v>1918</v>
      </c>
      <c r="E1064" t="s">
        <v>3115</v>
      </c>
      <c r="F1064" t="s">
        <v>3287</v>
      </c>
      <c r="G1064" t="s">
        <v>3048</v>
      </c>
      <c r="H1064" t="s">
        <v>1911</v>
      </c>
      <c r="I1064">
        <v>854900</v>
      </c>
      <c r="J1064" s="302">
        <v>899900000</v>
      </c>
    </row>
    <row r="1065" spans="1:10" x14ac:dyDescent="0.25">
      <c r="A1065">
        <v>806097</v>
      </c>
      <c r="B1065">
        <v>836115</v>
      </c>
      <c r="C1065" t="s">
        <v>2640</v>
      </c>
      <c r="D1065" t="s">
        <v>1918</v>
      </c>
      <c r="E1065" t="s">
        <v>3288</v>
      </c>
      <c r="F1065" t="s">
        <v>3289</v>
      </c>
      <c r="G1065" t="s">
        <v>3290</v>
      </c>
      <c r="H1065" t="s">
        <v>1911</v>
      </c>
      <c r="I1065">
        <v>345500</v>
      </c>
      <c r="J1065" s="302">
        <v>359900000</v>
      </c>
    </row>
    <row r="1066" spans="1:10" x14ac:dyDescent="0.25">
      <c r="A1066">
        <v>806031</v>
      </c>
      <c r="B1066">
        <v>837001</v>
      </c>
      <c r="C1066" t="s">
        <v>2640</v>
      </c>
      <c r="D1066" t="s">
        <v>1918</v>
      </c>
      <c r="E1066" t="s">
        <v>2776</v>
      </c>
      <c r="F1066" t="s">
        <v>3291</v>
      </c>
      <c r="G1066" t="s">
        <v>2788</v>
      </c>
      <c r="H1066" t="s">
        <v>1911</v>
      </c>
      <c r="I1066">
        <v>0</v>
      </c>
      <c r="J1066" s="302">
        <v>156800000</v>
      </c>
    </row>
    <row r="1067" spans="1:10" x14ac:dyDescent="0.25">
      <c r="A1067">
        <v>817026</v>
      </c>
      <c r="B1067">
        <v>853005</v>
      </c>
      <c r="C1067" t="s">
        <v>2640</v>
      </c>
      <c r="D1067" t="s">
        <v>1977</v>
      </c>
      <c r="E1067" t="s">
        <v>3292</v>
      </c>
      <c r="F1067" t="s">
        <v>3293</v>
      </c>
      <c r="G1067" t="s">
        <v>3294</v>
      </c>
      <c r="H1067" t="s">
        <v>1911</v>
      </c>
      <c r="I1067">
        <v>0</v>
      </c>
      <c r="J1067" s="302">
        <v>62400000</v>
      </c>
    </row>
    <row r="1068" spans="1:10" x14ac:dyDescent="0.25">
      <c r="A1068">
        <v>817037</v>
      </c>
      <c r="B1068">
        <v>853008</v>
      </c>
      <c r="C1068" t="s">
        <v>2640</v>
      </c>
      <c r="D1068" t="s">
        <v>1977</v>
      </c>
      <c r="E1068" t="s">
        <v>3292</v>
      </c>
      <c r="F1068" t="s">
        <v>3295</v>
      </c>
      <c r="G1068" t="s">
        <v>3296</v>
      </c>
      <c r="H1068" t="s">
        <v>1911</v>
      </c>
      <c r="I1068">
        <v>0</v>
      </c>
      <c r="J1068" s="302">
        <v>77800000</v>
      </c>
    </row>
    <row r="1069" spans="1:10" x14ac:dyDescent="0.25">
      <c r="A1069">
        <v>817042</v>
      </c>
      <c r="B1069">
        <v>853009</v>
      </c>
      <c r="C1069" t="s">
        <v>2640</v>
      </c>
      <c r="D1069" t="s">
        <v>1977</v>
      </c>
      <c r="E1069" t="s">
        <v>2083</v>
      </c>
      <c r="F1069" t="s">
        <v>3297</v>
      </c>
      <c r="G1069" t="s">
        <v>3298</v>
      </c>
      <c r="H1069" t="s">
        <v>1911</v>
      </c>
      <c r="I1069">
        <v>0</v>
      </c>
      <c r="J1069" s="302">
        <v>119200000</v>
      </c>
    </row>
    <row r="1070" spans="1:10" x14ac:dyDescent="0.25">
      <c r="A1070">
        <v>817048</v>
      </c>
      <c r="B1070">
        <v>853010</v>
      </c>
      <c r="C1070" t="s">
        <v>2640</v>
      </c>
      <c r="D1070" t="s">
        <v>1977</v>
      </c>
      <c r="E1070" t="s">
        <v>3299</v>
      </c>
      <c r="F1070" t="s">
        <v>2038</v>
      </c>
      <c r="G1070" t="s">
        <v>3298</v>
      </c>
      <c r="H1070" t="s">
        <v>1911</v>
      </c>
      <c r="I1070">
        <v>0</v>
      </c>
      <c r="J1070" s="302">
        <v>122100000</v>
      </c>
    </row>
    <row r="1071" spans="1:10" x14ac:dyDescent="0.25">
      <c r="A1071">
        <v>817079</v>
      </c>
      <c r="B1071">
        <v>853011</v>
      </c>
      <c r="C1071" t="s">
        <v>2640</v>
      </c>
      <c r="D1071" t="s">
        <v>1977</v>
      </c>
      <c r="E1071" t="s">
        <v>2083</v>
      </c>
      <c r="F1071" t="s">
        <v>3300</v>
      </c>
      <c r="G1071" t="s">
        <v>3298</v>
      </c>
      <c r="H1071" t="s">
        <v>1911</v>
      </c>
      <c r="I1071">
        <v>142400</v>
      </c>
      <c r="J1071" s="302">
        <v>160000000</v>
      </c>
    </row>
    <row r="1072" spans="1:10" x14ac:dyDescent="0.25">
      <c r="A1072">
        <v>817090</v>
      </c>
      <c r="B1072">
        <v>853012</v>
      </c>
      <c r="C1072" t="s">
        <v>2640</v>
      </c>
      <c r="D1072" t="s">
        <v>1977</v>
      </c>
      <c r="E1072" t="s">
        <v>2971</v>
      </c>
      <c r="F1072" t="s">
        <v>3301</v>
      </c>
      <c r="G1072" t="s">
        <v>3298</v>
      </c>
      <c r="H1072" t="s">
        <v>1911</v>
      </c>
      <c r="I1072">
        <v>225100</v>
      </c>
      <c r="J1072" s="302">
        <v>242000000</v>
      </c>
    </row>
    <row r="1073" spans="1:10" x14ac:dyDescent="0.25">
      <c r="A1073">
        <v>817095</v>
      </c>
      <c r="B1073">
        <v>853013</v>
      </c>
      <c r="C1073" t="s">
        <v>2640</v>
      </c>
      <c r="D1073" t="s">
        <v>1977</v>
      </c>
      <c r="E1073" t="s">
        <v>2083</v>
      </c>
      <c r="F1073" t="s">
        <v>3302</v>
      </c>
      <c r="G1073" t="s">
        <v>3303</v>
      </c>
      <c r="H1073" t="s">
        <v>1911</v>
      </c>
      <c r="I1073">
        <v>0</v>
      </c>
      <c r="J1073" s="302">
        <v>190000000</v>
      </c>
    </row>
    <row r="1074" spans="1:10" x14ac:dyDescent="0.25">
      <c r="A1074">
        <v>817113</v>
      </c>
      <c r="B1074">
        <v>853014</v>
      </c>
      <c r="C1074" t="s">
        <v>2640</v>
      </c>
      <c r="D1074" t="s">
        <v>1977</v>
      </c>
      <c r="E1074" t="s">
        <v>2083</v>
      </c>
      <c r="F1074" t="s">
        <v>3304</v>
      </c>
      <c r="G1074" t="s">
        <v>3303</v>
      </c>
      <c r="H1074" t="s">
        <v>1911</v>
      </c>
      <c r="I1074">
        <v>0</v>
      </c>
      <c r="J1074" s="302">
        <v>147000000</v>
      </c>
    </row>
    <row r="1075" spans="1:10" x14ac:dyDescent="0.25">
      <c r="A1075">
        <v>817117</v>
      </c>
      <c r="B1075">
        <v>853015</v>
      </c>
      <c r="C1075" t="s">
        <v>2640</v>
      </c>
      <c r="D1075" t="s">
        <v>1977</v>
      </c>
      <c r="E1075" t="s">
        <v>2971</v>
      </c>
      <c r="F1075" t="s">
        <v>3305</v>
      </c>
      <c r="G1075" t="s">
        <v>3303</v>
      </c>
      <c r="H1075" t="s">
        <v>1911</v>
      </c>
      <c r="I1075">
        <v>0</v>
      </c>
      <c r="J1075" s="302">
        <v>180000000</v>
      </c>
    </row>
    <row r="1076" spans="1:10" x14ac:dyDescent="0.25">
      <c r="A1076">
        <v>817120</v>
      </c>
      <c r="B1076">
        <v>853016</v>
      </c>
      <c r="C1076" t="s">
        <v>2640</v>
      </c>
      <c r="D1076" t="s">
        <v>1977</v>
      </c>
      <c r="E1076" t="s">
        <v>2083</v>
      </c>
      <c r="F1076" t="s">
        <v>3306</v>
      </c>
      <c r="G1076" t="s">
        <v>3307</v>
      </c>
      <c r="H1076" t="s">
        <v>1911</v>
      </c>
      <c r="I1076">
        <v>134200</v>
      </c>
      <c r="J1076" s="302">
        <v>137000000</v>
      </c>
    </row>
    <row r="1077" spans="1:10" x14ac:dyDescent="0.25">
      <c r="A1077">
        <v>817121</v>
      </c>
      <c r="B1077">
        <v>853017</v>
      </c>
      <c r="C1077" t="s">
        <v>2640</v>
      </c>
      <c r="D1077" t="s">
        <v>1977</v>
      </c>
      <c r="E1077" t="s">
        <v>2083</v>
      </c>
      <c r="F1077" t="s">
        <v>3306</v>
      </c>
      <c r="G1077" t="s">
        <v>3308</v>
      </c>
      <c r="H1077" t="s">
        <v>1911</v>
      </c>
      <c r="I1077">
        <v>148800</v>
      </c>
      <c r="J1077" s="302">
        <v>155000000</v>
      </c>
    </row>
    <row r="1078" spans="1:10" x14ac:dyDescent="0.25">
      <c r="A1078">
        <v>817122</v>
      </c>
      <c r="B1078">
        <v>853018</v>
      </c>
      <c r="C1078" t="s">
        <v>2640</v>
      </c>
      <c r="D1078" t="s">
        <v>1977</v>
      </c>
      <c r="E1078" t="s">
        <v>2083</v>
      </c>
      <c r="F1078" t="s">
        <v>3309</v>
      </c>
      <c r="G1078" t="s">
        <v>3303</v>
      </c>
      <c r="H1078" t="s">
        <v>1911</v>
      </c>
      <c r="I1078">
        <v>138500</v>
      </c>
      <c r="J1078" s="302">
        <v>180000000</v>
      </c>
    </row>
    <row r="1079" spans="1:10" x14ac:dyDescent="0.25">
      <c r="A1079">
        <v>817125</v>
      </c>
      <c r="B1079">
        <v>853019</v>
      </c>
      <c r="C1079" t="s">
        <v>2640</v>
      </c>
      <c r="D1079" t="s">
        <v>1977</v>
      </c>
      <c r="E1079" t="s">
        <v>3310</v>
      </c>
      <c r="F1079" t="s">
        <v>3306</v>
      </c>
      <c r="G1079" t="s">
        <v>3303</v>
      </c>
      <c r="H1079" t="s">
        <v>1911</v>
      </c>
      <c r="I1079">
        <v>227500</v>
      </c>
      <c r="J1079" s="302">
        <v>240000000</v>
      </c>
    </row>
    <row r="1080" spans="1:10" x14ac:dyDescent="0.25">
      <c r="A1080">
        <v>817012</v>
      </c>
      <c r="B1080">
        <v>854001</v>
      </c>
      <c r="C1080" t="s">
        <v>2640</v>
      </c>
      <c r="D1080" t="s">
        <v>1977</v>
      </c>
      <c r="E1080" t="s">
        <v>3311</v>
      </c>
      <c r="F1080" t="s">
        <v>3312</v>
      </c>
      <c r="G1080" t="s">
        <v>3313</v>
      </c>
      <c r="H1080" t="s">
        <v>1911</v>
      </c>
      <c r="I1080">
        <v>0</v>
      </c>
      <c r="J1080" s="302">
        <v>51400000</v>
      </c>
    </row>
    <row r="1081" spans="1:10" x14ac:dyDescent="0.25">
      <c r="A1081">
        <v>817013</v>
      </c>
      <c r="B1081">
        <v>854002</v>
      </c>
      <c r="C1081" t="s">
        <v>2640</v>
      </c>
      <c r="D1081" t="s">
        <v>1977</v>
      </c>
      <c r="E1081" t="s">
        <v>3314</v>
      </c>
      <c r="F1081" t="s">
        <v>3315</v>
      </c>
      <c r="G1081" t="s">
        <v>3316</v>
      </c>
      <c r="H1081" t="s">
        <v>1911</v>
      </c>
      <c r="I1081">
        <v>0</v>
      </c>
      <c r="J1081" s="302">
        <v>57800000</v>
      </c>
    </row>
    <row r="1082" spans="1:10" x14ac:dyDescent="0.25">
      <c r="A1082">
        <v>817014</v>
      </c>
      <c r="B1082">
        <v>854003</v>
      </c>
      <c r="C1082" t="s">
        <v>2640</v>
      </c>
      <c r="D1082" t="s">
        <v>1977</v>
      </c>
      <c r="E1082" t="s">
        <v>3311</v>
      </c>
      <c r="F1082" t="s">
        <v>3317</v>
      </c>
      <c r="G1082" t="s">
        <v>3294</v>
      </c>
      <c r="H1082" t="s">
        <v>1911</v>
      </c>
      <c r="I1082">
        <v>0</v>
      </c>
      <c r="J1082" s="302">
        <v>83100000</v>
      </c>
    </row>
    <row r="1083" spans="1:10" x14ac:dyDescent="0.25">
      <c r="A1083">
        <v>817015</v>
      </c>
      <c r="B1083">
        <v>854004</v>
      </c>
      <c r="C1083" t="s">
        <v>2640</v>
      </c>
      <c r="D1083" t="s">
        <v>1977</v>
      </c>
      <c r="E1083" t="s">
        <v>3311</v>
      </c>
      <c r="F1083" t="s">
        <v>3318</v>
      </c>
      <c r="G1083" t="s">
        <v>3319</v>
      </c>
      <c r="H1083" t="s">
        <v>1911</v>
      </c>
      <c r="I1083">
        <v>0</v>
      </c>
      <c r="J1083" s="302">
        <v>73200000</v>
      </c>
    </row>
    <row r="1084" spans="1:10" x14ac:dyDescent="0.25">
      <c r="A1084">
        <v>817023</v>
      </c>
      <c r="B1084">
        <v>854005</v>
      </c>
      <c r="C1084" t="s">
        <v>2640</v>
      </c>
      <c r="D1084" t="s">
        <v>1977</v>
      </c>
      <c r="E1084" t="s">
        <v>3320</v>
      </c>
      <c r="F1084" t="s">
        <v>3321</v>
      </c>
      <c r="G1084" t="s">
        <v>3294</v>
      </c>
      <c r="H1084" t="s">
        <v>1911</v>
      </c>
      <c r="I1084">
        <v>0</v>
      </c>
      <c r="J1084" s="302">
        <v>123900000</v>
      </c>
    </row>
    <row r="1085" spans="1:10" x14ac:dyDescent="0.25">
      <c r="A1085">
        <v>817028</v>
      </c>
      <c r="B1085">
        <v>854006</v>
      </c>
      <c r="C1085" t="s">
        <v>2640</v>
      </c>
      <c r="D1085" t="s">
        <v>1977</v>
      </c>
      <c r="E1085" t="s">
        <v>3314</v>
      </c>
      <c r="F1085" t="s">
        <v>3322</v>
      </c>
      <c r="G1085" t="s">
        <v>3316</v>
      </c>
      <c r="H1085" t="s">
        <v>1911</v>
      </c>
      <c r="I1085">
        <v>0</v>
      </c>
      <c r="J1085" s="302">
        <v>57500000</v>
      </c>
    </row>
    <row r="1086" spans="1:10" x14ac:dyDescent="0.25">
      <c r="A1086">
        <v>817030</v>
      </c>
      <c r="B1086">
        <v>854007</v>
      </c>
      <c r="C1086" t="s">
        <v>2640</v>
      </c>
      <c r="D1086" t="s">
        <v>1977</v>
      </c>
      <c r="E1086" t="s">
        <v>3323</v>
      </c>
      <c r="F1086" t="s">
        <v>3324</v>
      </c>
      <c r="G1086" t="s">
        <v>3316</v>
      </c>
      <c r="H1086" t="s">
        <v>1911</v>
      </c>
      <c r="I1086">
        <v>0</v>
      </c>
      <c r="J1086" s="302">
        <v>43400000</v>
      </c>
    </row>
    <row r="1087" spans="1:10" x14ac:dyDescent="0.25">
      <c r="A1087">
        <v>817032</v>
      </c>
      <c r="B1087">
        <v>854008</v>
      </c>
      <c r="C1087" t="s">
        <v>2640</v>
      </c>
      <c r="D1087" t="s">
        <v>1977</v>
      </c>
      <c r="E1087" t="s">
        <v>3314</v>
      </c>
      <c r="F1087" t="s">
        <v>3325</v>
      </c>
      <c r="G1087" t="s">
        <v>3316</v>
      </c>
      <c r="H1087" t="s">
        <v>1911</v>
      </c>
      <c r="I1087">
        <v>0</v>
      </c>
      <c r="J1087" s="302">
        <v>47700000</v>
      </c>
    </row>
    <row r="1088" spans="1:10" x14ac:dyDescent="0.25">
      <c r="A1088">
        <v>817033</v>
      </c>
      <c r="B1088">
        <v>854009</v>
      </c>
      <c r="C1088" t="s">
        <v>2640</v>
      </c>
      <c r="D1088" t="s">
        <v>1977</v>
      </c>
      <c r="E1088" t="s">
        <v>3326</v>
      </c>
      <c r="F1088" t="s">
        <v>3327</v>
      </c>
      <c r="G1088" t="s">
        <v>3328</v>
      </c>
      <c r="H1088" t="s">
        <v>1911</v>
      </c>
      <c r="I1088">
        <v>0</v>
      </c>
      <c r="J1088" s="302">
        <v>28900000</v>
      </c>
    </row>
    <row r="1089" spans="1:10" x14ac:dyDescent="0.25">
      <c r="A1089">
        <v>817034</v>
      </c>
      <c r="B1089">
        <v>854010</v>
      </c>
      <c r="C1089" t="s">
        <v>2640</v>
      </c>
      <c r="D1089" t="s">
        <v>1977</v>
      </c>
      <c r="E1089" t="s">
        <v>3314</v>
      </c>
      <c r="F1089" t="s">
        <v>3329</v>
      </c>
      <c r="G1089" t="s">
        <v>2148</v>
      </c>
      <c r="H1089" t="s">
        <v>1911</v>
      </c>
      <c r="I1089">
        <v>0</v>
      </c>
      <c r="J1089" s="302">
        <v>50300000</v>
      </c>
    </row>
    <row r="1090" spans="1:10" x14ac:dyDescent="0.25">
      <c r="A1090">
        <v>817035</v>
      </c>
      <c r="B1090">
        <v>854011</v>
      </c>
      <c r="C1090" t="s">
        <v>2640</v>
      </c>
      <c r="D1090" t="s">
        <v>1977</v>
      </c>
      <c r="E1090" t="s">
        <v>3311</v>
      </c>
      <c r="F1090" t="s">
        <v>3330</v>
      </c>
      <c r="G1090" t="s">
        <v>3319</v>
      </c>
      <c r="H1090" t="s">
        <v>1911</v>
      </c>
      <c r="I1090">
        <v>0</v>
      </c>
      <c r="J1090" s="302">
        <v>75800000</v>
      </c>
    </row>
    <row r="1091" spans="1:10" x14ac:dyDescent="0.25">
      <c r="A1091">
        <v>817036</v>
      </c>
      <c r="B1091">
        <v>854012</v>
      </c>
      <c r="C1091" t="s">
        <v>2640</v>
      </c>
      <c r="D1091" t="s">
        <v>1977</v>
      </c>
      <c r="E1091" t="s">
        <v>3331</v>
      </c>
      <c r="F1091" t="s">
        <v>3322</v>
      </c>
      <c r="G1091" t="s">
        <v>2148</v>
      </c>
      <c r="H1091" t="s">
        <v>1911</v>
      </c>
      <c r="I1091">
        <v>0</v>
      </c>
      <c r="J1091" s="302">
        <v>80000000</v>
      </c>
    </row>
    <row r="1092" spans="1:10" x14ac:dyDescent="0.25">
      <c r="A1092">
        <v>817038</v>
      </c>
      <c r="B1092">
        <v>854013</v>
      </c>
      <c r="C1092" t="s">
        <v>2640</v>
      </c>
      <c r="D1092" t="s">
        <v>1977</v>
      </c>
      <c r="E1092" t="s">
        <v>3311</v>
      </c>
      <c r="F1092" t="s">
        <v>3332</v>
      </c>
      <c r="G1092" t="s">
        <v>3294</v>
      </c>
      <c r="H1092" t="s">
        <v>1911</v>
      </c>
      <c r="I1092">
        <v>0</v>
      </c>
      <c r="J1092" s="302">
        <v>88000000</v>
      </c>
    </row>
    <row r="1093" spans="1:10" x14ac:dyDescent="0.25">
      <c r="A1093">
        <v>817039</v>
      </c>
      <c r="B1093">
        <v>854014</v>
      </c>
      <c r="C1093" t="s">
        <v>2640</v>
      </c>
      <c r="D1093" t="s">
        <v>1977</v>
      </c>
      <c r="E1093" t="s">
        <v>3323</v>
      </c>
      <c r="F1093" t="s">
        <v>3333</v>
      </c>
      <c r="G1093" t="s">
        <v>3316</v>
      </c>
      <c r="H1093" t="s">
        <v>1911</v>
      </c>
      <c r="I1093">
        <v>0</v>
      </c>
      <c r="J1093" s="302">
        <v>46900000</v>
      </c>
    </row>
    <row r="1094" spans="1:10" x14ac:dyDescent="0.25">
      <c r="A1094">
        <v>817047</v>
      </c>
      <c r="B1094">
        <v>854015</v>
      </c>
      <c r="C1094" t="s">
        <v>2640</v>
      </c>
      <c r="D1094" t="s">
        <v>1977</v>
      </c>
      <c r="E1094" t="s">
        <v>3334</v>
      </c>
      <c r="F1094" t="s">
        <v>3322</v>
      </c>
      <c r="G1094" t="s">
        <v>2148</v>
      </c>
      <c r="H1094" t="s">
        <v>1911</v>
      </c>
      <c r="I1094">
        <v>0</v>
      </c>
      <c r="J1094" s="302">
        <v>67900000</v>
      </c>
    </row>
    <row r="1095" spans="1:10" x14ac:dyDescent="0.25">
      <c r="A1095">
        <v>817049</v>
      </c>
      <c r="B1095">
        <v>854016</v>
      </c>
      <c r="C1095" t="s">
        <v>2640</v>
      </c>
      <c r="D1095" t="s">
        <v>1977</v>
      </c>
      <c r="E1095" t="s">
        <v>3323</v>
      </c>
      <c r="F1095" t="s">
        <v>3335</v>
      </c>
      <c r="G1095" t="s">
        <v>3316</v>
      </c>
      <c r="H1095" t="s">
        <v>1911</v>
      </c>
      <c r="I1095">
        <v>0</v>
      </c>
      <c r="J1095" s="302">
        <v>47100000</v>
      </c>
    </row>
    <row r="1096" spans="1:10" x14ac:dyDescent="0.25">
      <c r="A1096">
        <v>817050</v>
      </c>
      <c r="B1096">
        <v>854017</v>
      </c>
      <c r="C1096" t="s">
        <v>2640</v>
      </c>
      <c r="D1096" t="s">
        <v>1977</v>
      </c>
      <c r="E1096" t="s">
        <v>3311</v>
      </c>
      <c r="F1096" t="s">
        <v>3336</v>
      </c>
      <c r="G1096" t="s">
        <v>3294</v>
      </c>
      <c r="H1096" t="s">
        <v>1911</v>
      </c>
      <c r="I1096">
        <v>0</v>
      </c>
      <c r="J1096" s="302">
        <v>81300000</v>
      </c>
    </row>
    <row r="1097" spans="1:10" x14ac:dyDescent="0.25">
      <c r="A1097">
        <v>817051</v>
      </c>
      <c r="B1097">
        <v>854018</v>
      </c>
      <c r="C1097" t="s">
        <v>2640</v>
      </c>
      <c r="D1097" t="s">
        <v>1977</v>
      </c>
      <c r="E1097" t="s">
        <v>3331</v>
      </c>
      <c r="F1097" t="s">
        <v>3337</v>
      </c>
      <c r="G1097" t="s">
        <v>2148</v>
      </c>
      <c r="H1097" t="s">
        <v>1911</v>
      </c>
      <c r="I1097">
        <v>0</v>
      </c>
      <c r="J1097" s="302">
        <v>71700000</v>
      </c>
    </row>
    <row r="1098" spans="1:10" x14ac:dyDescent="0.25">
      <c r="A1098">
        <v>817053</v>
      </c>
      <c r="B1098">
        <v>854020</v>
      </c>
      <c r="C1098" t="s">
        <v>2640</v>
      </c>
      <c r="D1098" t="s">
        <v>1977</v>
      </c>
      <c r="E1098" t="s">
        <v>3323</v>
      </c>
      <c r="F1098" t="s">
        <v>3338</v>
      </c>
      <c r="G1098" t="s">
        <v>3316</v>
      </c>
      <c r="H1098" t="s">
        <v>1911</v>
      </c>
      <c r="I1098">
        <v>0</v>
      </c>
      <c r="J1098" s="302">
        <v>46800000</v>
      </c>
    </row>
    <row r="1099" spans="1:10" x14ac:dyDescent="0.25">
      <c r="A1099">
        <v>817055</v>
      </c>
      <c r="B1099">
        <v>854021</v>
      </c>
      <c r="C1099" t="s">
        <v>2640</v>
      </c>
      <c r="D1099" t="s">
        <v>1977</v>
      </c>
      <c r="E1099" t="s">
        <v>3311</v>
      </c>
      <c r="F1099" t="s">
        <v>3339</v>
      </c>
      <c r="G1099" t="s">
        <v>3294</v>
      </c>
      <c r="H1099" t="s">
        <v>1911</v>
      </c>
      <c r="I1099">
        <v>0</v>
      </c>
      <c r="J1099" s="302">
        <v>91000000</v>
      </c>
    </row>
    <row r="1100" spans="1:10" x14ac:dyDescent="0.25">
      <c r="A1100">
        <v>817069</v>
      </c>
      <c r="B1100">
        <v>854023</v>
      </c>
      <c r="C1100" t="s">
        <v>2640</v>
      </c>
      <c r="D1100" t="s">
        <v>1977</v>
      </c>
      <c r="E1100" t="s">
        <v>3340</v>
      </c>
      <c r="F1100" t="s">
        <v>3341</v>
      </c>
      <c r="G1100" t="s">
        <v>3342</v>
      </c>
      <c r="H1100" t="s">
        <v>1911</v>
      </c>
      <c r="I1100">
        <v>33100</v>
      </c>
      <c r="J1100" s="302">
        <v>35000000</v>
      </c>
    </row>
    <row r="1101" spans="1:10" x14ac:dyDescent="0.25">
      <c r="A1101">
        <v>817072</v>
      </c>
      <c r="B1101">
        <v>854024</v>
      </c>
      <c r="C1101" t="s">
        <v>2640</v>
      </c>
      <c r="D1101" t="s">
        <v>1977</v>
      </c>
      <c r="E1101" t="s">
        <v>3343</v>
      </c>
      <c r="F1101" t="s">
        <v>3344</v>
      </c>
      <c r="G1101" t="s">
        <v>3345</v>
      </c>
      <c r="H1101" t="s">
        <v>1911</v>
      </c>
      <c r="I1101">
        <v>0</v>
      </c>
      <c r="J1101" s="302">
        <v>78000000</v>
      </c>
    </row>
    <row r="1102" spans="1:10" x14ac:dyDescent="0.25">
      <c r="A1102">
        <v>817073</v>
      </c>
      <c r="B1102">
        <v>854025</v>
      </c>
      <c r="C1102" t="s">
        <v>2640</v>
      </c>
      <c r="D1102" t="s">
        <v>1977</v>
      </c>
      <c r="E1102" t="s">
        <v>3346</v>
      </c>
      <c r="F1102" t="s">
        <v>3347</v>
      </c>
      <c r="G1102" t="s">
        <v>3345</v>
      </c>
      <c r="H1102" t="s">
        <v>1911</v>
      </c>
      <c r="I1102">
        <v>0</v>
      </c>
      <c r="J1102" s="302">
        <v>88500000</v>
      </c>
    </row>
    <row r="1103" spans="1:10" x14ac:dyDescent="0.25">
      <c r="A1103">
        <v>817074</v>
      </c>
      <c r="B1103">
        <v>854026</v>
      </c>
      <c r="C1103" t="s">
        <v>2640</v>
      </c>
      <c r="D1103" t="s">
        <v>1977</v>
      </c>
      <c r="E1103" t="s">
        <v>3311</v>
      </c>
      <c r="F1103" t="s">
        <v>3348</v>
      </c>
      <c r="G1103" t="s">
        <v>3349</v>
      </c>
      <c r="H1103" t="s">
        <v>1911</v>
      </c>
      <c r="I1103">
        <v>0</v>
      </c>
      <c r="J1103" s="302">
        <v>143000000</v>
      </c>
    </row>
    <row r="1104" spans="1:10" x14ac:dyDescent="0.25">
      <c r="A1104">
        <v>817075</v>
      </c>
      <c r="B1104">
        <v>854027</v>
      </c>
      <c r="C1104" t="s">
        <v>2640</v>
      </c>
      <c r="D1104" t="s">
        <v>1977</v>
      </c>
      <c r="E1104" t="s">
        <v>3311</v>
      </c>
      <c r="F1104" t="s">
        <v>3350</v>
      </c>
      <c r="G1104" t="s">
        <v>3349</v>
      </c>
      <c r="H1104" t="s">
        <v>1911</v>
      </c>
      <c r="I1104">
        <v>0</v>
      </c>
      <c r="J1104" s="302">
        <v>152000000</v>
      </c>
    </row>
    <row r="1105" spans="1:10" x14ac:dyDescent="0.25">
      <c r="A1105">
        <v>817076</v>
      </c>
      <c r="B1105">
        <v>854028</v>
      </c>
      <c r="C1105" t="s">
        <v>2640</v>
      </c>
      <c r="D1105" t="s">
        <v>1977</v>
      </c>
      <c r="E1105" t="s">
        <v>3346</v>
      </c>
      <c r="F1105" t="s">
        <v>3351</v>
      </c>
      <c r="G1105" t="s">
        <v>3345</v>
      </c>
      <c r="H1105" t="s">
        <v>1911</v>
      </c>
      <c r="I1105">
        <v>0</v>
      </c>
      <c r="J1105" s="302">
        <v>96000000</v>
      </c>
    </row>
    <row r="1106" spans="1:10" x14ac:dyDescent="0.25">
      <c r="A1106">
        <v>817089</v>
      </c>
      <c r="B1106">
        <v>854029</v>
      </c>
      <c r="C1106" t="s">
        <v>2640</v>
      </c>
      <c r="D1106" t="s">
        <v>1977</v>
      </c>
      <c r="E1106" t="s">
        <v>3346</v>
      </c>
      <c r="F1106" t="s">
        <v>3352</v>
      </c>
      <c r="G1106" t="s">
        <v>3345</v>
      </c>
      <c r="H1106" t="s">
        <v>1911</v>
      </c>
      <c r="I1106">
        <v>0</v>
      </c>
      <c r="J1106" s="302">
        <v>80000000</v>
      </c>
    </row>
    <row r="1107" spans="1:10" x14ac:dyDescent="0.25">
      <c r="A1107">
        <v>817091</v>
      </c>
      <c r="B1107">
        <v>854030</v>
      </c>
      <c r="C1107" t="s">
        <v>2640</v>
      </c>
      <c r="D1107" t="s">
        <v>1977</v>
      </c>
      <c r="E1107" t="s">
        <v>3311</v>
      </c>
      <c r="F1107" t="s">
        <v>3353</v>
      </c>
      <c r="G1107" t="s">
        <v>3349</v>
      </c>
      <c r="H1107" t="s">
        <v>1911</v>
      </c>
      <c r="I1107">
        <v>0</v>
      </c>
      <c r="J1107" s="302">
        <v>159000000</v>
      </c>
    </row>
    <row r="1108" spans="1:10" x14ac:dyDescent="0.25">
      <c r="A1108">
        <v>817099</v>
      </c>
      <c r="B1108">
        <v>854031</v>
      </c>
      <c r="C1108" t="s">
        <v>2640</v>
      </c>
      <c r="D1108" t="s">
        <v>1977</v>
      </c>
      <c r="E1108" t="s">
        <v>3311</v>
      </c>
      <c r="F1108" t="s">
        <v>3354</v>
      </c>
      <c r="G1108" t="s">
        <v>3355</v>
      </c>
      <c r="H1108" t="s">
        <v>1911</v>
      </c>
      <c r="I1108">
        <v>144300</v>
      </c>
      <c r="J1108" s="302">
        <v>149000000</v>
      </c>
    </row>
    <row r="1109" spans="1:10" x14ac:dyDescent="0.25">
      <c r="A1109">
        <v>817100</v>
      </c>
      <c r="B1109">
        <v>854032</v>
      </c>
      <c r="C1109" t="s">
        <v>2640</v>
      </c>
      <c r="D1109" t="s">
        <v>1977</v>
      </c>
      <c r="E1109" t="s">
        <v>3311</v>
      </c>
      <c r="F1109" t="s">
        <v>3356</v>
      </c>
      <c r="G1109" t="s">
        <v>3355</v>
      </c>
      <c r="H1109" t="s">
        <v>1911</v>
      </c>
      <c r="I1109">
        <v>134100</v>
      </c>
      <c r="J1109" s="302">
        <v>154000000</v>
      </c>
    </row>
    <row r="1110" spans="1:10" x14ac:dyDescent="0.25">
      <c r="A1110">
        <v>817101</v>
      </c>
      <c r="B1110">
        <v>854033</v>
      </c>
      <c r="C1110" t="s">
        <v>2640</v>
      </c>
      <c r="D1110" t="s">
        <v>1977</v>
      </c>
      <c r="E1110" t="s">
        <v>3331</v>
      </c>
      <c r="F1110" t="s">
        <v>3357</v>
      </c>
      <c r="G1110" t="s">
        <v>3358</v>
      </c>
      <c r="H1110" t="s">
        <v>1911</v>
      </c>
      <c r="I1110">
        <v>72500</v>
      </c>
      <c r="J1110" s="302">
        <v>76000000</v>
      </c>
    </row>
    <row r="1111" spans="1:10" x14ac:dyDescent="0.25">
      <c r="A1111">
        <v>817108</v>
      </c>
      <c r="B1111">
        <v>854034</v>
      </c>
      <c r="C1111" t="s">
        <v>2640</v>
      </c>
      <c r="D1111" t="s">
        <v>1977</v>
      </c>
      <c r="E1111" t="s">
        <v>3311</v>
      </c>
      <c r="F1111" t="s">
        <v>3359</v>
      </c>
      <c r="G1111" t="s">
        <v>3355</v>
      </c>
      <c r="H1111" t="s">
        <v>1911</v>
      </c>
      <c r="I1111">
        <v>128300</v>
      </c>
      <c r="J1111" s="302">
        <v>135000000</v>
      </c>
    </row>
    <row r="1112" spans="1:10" x14ac:dyDescent="0.25">
      <c r="A1112">
        <v>817109</v>
      </c>
      <c r="B1112">
        <v>854035</v>
      </c>
      <c r="C1112" t="s">
        <v>2640</v>
      </c>
      <c r="D1112" t="s">
        <v>1977</v>
      </c>
      <c r="E1112" t="s">
        <v>3311</v>
      </c>
      <c r="F1112" t="s">
        <v>3360</v>
      </c>
      <c r="G1112" t="s">
        <v>3355</v>
      </c>
      <c r="H1112" t="s">
        <v>1911</v>
      </c>
      <c r="I1112">
        <v>130400</v>
      </c>
      <c r="J1112" s="302">
        <v>135000000</v>
      </c>
    </row>
    <row r="1113" spans="1:10" x14ac:dyDescent="0.25">
      <c r="A1113">
        <v>817110</v>
      </c>
      <c r="B1113">
        <v>854036</v>
      </c>
      <c r="C1113" t="s">
        <v>2640</v>
      </c>
      <c r="D1113" t="s">
        <v>1977</v>
      </c>
      <c r="E1113" t="s">
        <v>3311</v>
      </c>
      <c r="F1113" t="s">
        <v>3361</v>
      </c>
      <c r="G1113" t="s">
        <v>3355</v>
      </c>
      <c r="H1113" t="s">
        <v>1911</v>
      </c>
      <c r="I1113">
        <v>145700</v>
      </c>
      <c r="J1113" s="302">
        <v>144000000</v>
      </c>
    </row>
    <row r="1114" spans="1:10" x14ac:dyDescent="0.25">
      <c r="A1114">
        <v>817119</v>
      </c>
      <c r="B1114">
        <v>854037</v>
      </c>
      <c r="C1114" t="s">
        <v>2640</v>
      </c>
      <c r="D1114" t="s">
        <v>1977</v>
      </c>
      <c r="E1114" t="s">
        <v>3362</v>
      </c>
      <c r="F1114" t="s">
        <v>3363</v>
      </c>
      <c r="G1114" t="s">
        <v>3358</v>
      </c>
      <c r="H1114" t="s">
        <v>1911</v>
      </c>
      <c r="I1114">
        <v>0</v>
      </c>
      <c r="J1114" s="302">
        <v>70000000</v>
      </c>
    </row>
    <row r="1115" spans="1:10" x14ac:dyDescent="0.25">
      <c r="A1115">
        <v>817132</v>
      </c>
      <c r="B1115">
        <v>854038</v>
      </c>
      <c r="C1115" t="s">
        <v>2640</v>
      </c>
      <c r="D1115" t="s">
        <v>1977</v>
      </c>
      <c r="E1115" t="s">
        <v>3311</v>
      </c>
      <c r="F1115" t="s">
        <v>3364</v>
      </c>
      <c r="G1115" t="s">
        <v>3355</v>
      </c>
      <c r="H1115" t="s">
        <v>1911</v>
      </c>
      <c r="I1115">
        <v>142400</v>
      </c>
      <c r="J1115" s="302">
        <v>149000000</v>
      </c>
    </row>
    <row r="1116" spans="1:10" x14ac:dyDescent="0.25">
      <c r="A1116">
        <v>817031</v>
      </c>
      <c r="B1116">
        <v>856001</v>
      </c>
      <c r="C1116" t="s">
        <v>2640</v>
      </c>
      <c r="D1116" t="s">
        <v>1977</v>
      </c>
      <c r="E1116" t="s">
        <v>3365</v>
      </c>
      <c r="F1116" t="s">
        <v>1924</v>
      </c>
      <c r="G1116" t="s">
        <v>3366</v>
      </c>
      <c r="H1116" t="s">
        <v>1911</v>
      </c>
      <c r="I1116">
        <v>0</v>
      </c>
      <c r="J1116" s="302">
        <v>22600000</v>
      </c>
    </row>
    <row r="1117" spans="1:10" x14ac:dyDescent="0.25">
      <c r="A1117">
        <v>817045</v>
      </c>
      <c r="B1117">
        <v>856002</v>
      </c>
      <c r="C1117" t="s">
        <v>2640</v>
      </c>
      <c r="D1117" t="s">
        <v>1977</v>
      </c>
      <c r="E1117" t="s">
        <v>3367</v>
      </c>
      <c r="F1117" t="s">
        <v>3368</v>
      </c>
      <c r="G1117" t="s">
        <v>3369</v>
      </c>
      <c r="H1117" t="s">
        <v>1911</v>
      </c>
      <c r="I1117">
        <v>0</v>
      </c>
      <c r="J1117" s="302">
        <v>78000000</v>
      </c>
    </row>
    <row r="1118" spans="1:10" x14ac:dyDescent="0.25">
      <c r="A1118">
        <v>817046</v>
      </c>
      <c r="B1118">
        <v>856003</v>
      </c>
      <c r="C1118" t="s">
        <v>2640</v>
      </c>
      <c r="D1118" t="s">
        <v>1977</v>
      </c>
      <c r="E1118" t="s">
        <v>3367</v>
      </c>
      <c r="F1118" t="s">
        <v>3370</v>
      </c>
      <c r="G1118" t="s">
        <v>3369</v>
      </c>
      <c r="H1118" t="s">
        <v>1911</v>
      </c>
      <c r="I1118">
        <v>0</v>
      </c>
      <c r="J1118" s="302">
        <v>91000000</v>
      </c>
    </row>
    <row r="1119" spans="1:10" x14ac:dyDescent="0.25">
      <c r="A1119">
        <v>817062</v>
      </c>
      <c r="B1119">
        <v>856004</v>
      </c>
      <c r="C1119" t="s">
        <v>2640</v>
      </c>
      <c r="D1119" t="s">
        <v>1977</v>
      </c>
      <c r="E1119" t="s">
        <v>3367</v>
      </c>
      <c r="F1119" t="s">
        <v>3371</v>
      </c>
      <c r="G1119" t="s">
        <v>3369</v>
      </c>
      <c r="H1119" t="s">
        <v>1911</v>
      </c>
      <c r="I1119">
        <v>0</v>
      </c>
      <c r="J1119" s="302">
        <v>96000000</v>
      </c>
    </row>
    <row r="1120" spans="1:10" x14ac:dyDescent="0.25">
      <c r="A1120">
        <v>817077</v>
      </c>
      <c r="B1120">
        <v>856005</v>
      </c>
      <c r="C1120" t="s">
        <v>2640</v>
      </c>
      <c r="D1120" t="s">
        <v>1977</v>
      </c>
      <c r="E1120" t="s">
        <v>3367</v>
      </c>
      <c r="F1120" t="s">
        <v>3372</v>
      </c>
      <c r="G1120" t="s">
        <v>3373</v>
      </c>
      <c r="H1120" t="s">
        <v>1911</v>
      </c>
      <c r="I1120">
        <v>55900</v>
      </c>
      <c r="J1120" s="302">
        <v>62000000</v>
      </c>
    </row>
    <row r="1121" spans="1:10" x14ac:dyDescent="0.25">
      <c r="A1121">
        <v>817078</v>
      </c>
      <c r="B1121">
        <v>856006</v>
      </c>
      <c r="C1121" t="s">
        <v>2640</v>
      </c>
      <c r="D1121" t="s">
        <v>1977</v>
      </c>
      <c r="E1121" t="s">
        <v>3367</v>
      </c>
      <c r="F1121" t="s">
        <v>3374</v>
      </c>
      <c r="G1121" t="s">
        <v>3373</v>
      </c>
      <c r="H1121" t="s">
        <v>1911</v>
      </c>
      <c r="I1121">
        <v>60600</v>
      </c>
      <c r="J1121" s="302">
        <v>66000000</v>
      </c>
    </row>
    <row r="1122" spans="1:10" x14ac:dyDescent="0.25">
      <c r="A1122">
        <v>817093</v>
      </c>
      <c r="B1122">
        <v>856007</v>
      </c>
      <c r="C1122" t="s">
        <v>2640</v>
      </c>
      <c r="D1122" t="s">
        <v>1977</v>
      </c>
      <c r="E1122" t="s">
        <v>3375</v>
      </c>
      <c r="F1122" t="s">
        <v>3376</v>
      </c>
      <c r="G1122" t="s">
        <v>3377</v>
      </c>
      <c r="H1122" t="s">
        <v>1911</v>
      </c>
      <c r="I1122">
        <v>65300</v>
      </c>
      <c r="J1122" s="302">
        <v>68000000</v>
      </c>
    </row>
    <row r="1123" spans="1:10" x14ac:dyDescent="0.25">
      <c r="A1123">
        <v>817105</v>
      </c>
      <c r="B1123">
        <v>856008</v>
      </c>
      <c r="C1123" t="s">
        <v>2640</v>
      </c>
      <c r="D1123" t="s">
        <v>1977</v>
      </c>
      <c r="E1123" t="s">
        <v>3375</v>
      </c>
      <c r="F1123" t="s">
        <v>3378</v>
      </c>
      <c r="G1123" t="s">
        <v>3377</v>
      </c>
      <c r="H1123" t="s">
        <v>1911</v>
      </c>
      <c r="I1123">
        <v>40000</v>
      </c>
      <c r="J1123" s="302">
        <v>43000000</v>
      </c>
    </row>
    <row r="1124" spans="1:10" x14ac:dyDescent="0.25">
      <c r="A1124">
        <v>817106</v>
      </c>
      <c r="B1124">
        <v>856009</v>
      </c>
      <c r="C1124" t="s">
        <v>2640</v>
      </c>
      <c r="D1124" t="s">
        <v>1977</v>
      </c>
      <c r="E1124" t="s">
        <v>3375</v>
      </c>
      <c r="F1124" t="s">
        <v>3379</v>
      </c>
      <c r="G1124" t="s">
        <v>3377</v>
      </c>
      <c r="H1124" t="s">
        <v>1911</v>
      </c>
      <c r="I1124">
        <v>44600</v>
      </c>
      <c r="J1124" s="302">
        <v>48000000</v>
      </c>
    </row>
    <row r="1125" spans="1:10" x14ac:dyDescent="0.25">
      <c r="A1125">
        <v>817019</v>
      </c>
      <c r="B1125">
        <v>857003</v>
      </c>
      <c r="C1125" t="s">
        <v>2640</v>
      </c>
      <c r="D1125" t="s">
        <v>1977</v>
      </c>
      <c r="E1125" t="s">
        <v>3311</v>
      </c>
      <c r="F1125" t="s">
        <v>3380</v>
      </c>
      <c r="G1125" t="s">
        <v>3381</v>
      </c>
      <c r="H1125" t="s">
        <v>1911</v>
      </c>
      <c r="I1125">
        <v>0</v>
      </c>
      <c r="J1125" s="302">
        <v>35900000</v>
      </c>
    </row>
    <row r="1126" spans="1:10" x14ac:dyDescent="0.25">
      <c r="A1126">
        <v>817020</v>
      </c>
      <c r="B1126">
        <v>857004</v>
      </c>
      <c r="C1126" t="s">
        <v>2640</v>
      </c>
      <c r="D1126" t="s">
        <v>1977</v>
      </c>
      <c r="E1126" t="s">
        <v>3311</v>
      </c>
      <c r="F1126" t="s">
        <v>3382</v>
      </c>
      <c r="G1126" t="s">
        <v>3319</v>
      </c>
      <c r="H1126" t="s">
        <v>1911</v>
      </c>
      <c r="I1126">
        <v>0</v>
      </c>
      <c r="J1126" s="302">
        <v>72200000</v>
      </c>
    </row>
    <row r="1127" spans="1:10" x14ac:dyDescent="0.25">
      <c r="A1127">
        <v>817021</v>
      </c>
      <c r="B1127">
        <v>857005</v>
      </c>
      <c r="C1127" t="s">
        <v>2640</v>
      </c>
      <c r="D1127" t="s">
        <v>1977</v>
      </c>
      <c r="E1127" t="s">
        <v>3311</v>
      </c>
      <c r="F1127" t="s">
        <v>3383</v>
      </c>
      <c r="G1127" t="s">
        <v>3294</v>
      </c>
      <c r="H1127" t="s">
        <v>1911</v>
      </c>
      <c r="I1127">
        <v>0</v>
      </c>
      <c r="J1127" s="302">
        <v>89900000</v>
      </c>
    </row>
    <row r="1128" spans="1:10" x14ac:dyDescent="0.25">
      <c r="A1128">
        <v>817025</v>
      </c>
      <c r="B1128">
        <v>857006</v>
      </c>
      <c r="C1128" t="s">
        <v>2640</v>
      </c>
      <c r="D1128" t="s">
        <v>1977</v>
      </c>
      <c r="E1128" t="s">
        <v>3292</v>
      </c>
      <c r="F1128" t="s">
        <v>3384</v>
      </c>
      <c r="G1128" t="s">
        <v>3294</v>
      </c>
      <c r="H1128" t="s">
        <v>1911</v>
      </c>
      <c r="I1128">
        <v>0</v>
      </c>
      <c r="J1128" s="302">
        <v>62400000</v>
      </c>
    </row>
    <row r="1129" spans="1:10" x14ac:dyDescent="0.25">
      <c r="A1129">
        <v>817040</v>
      </c>
      <c r="B1129">
        <v>857007</v>
      </c>
      <c r="C1129" t="s">
        <v>2640</v>
      </c>
      <c r="D1129" t="s">
        <v>1977</v>
      </c>
      <c r="E1129" t="s">
        <v>3311</v>
      </c>
      <c r="F1129" t="s">
        <v>3385</v>
      </c>
      <c r="G1129" t="s">
        <v>3294</v>
      </c>
      <c r="H1129" t="s">
        <v>1911</v>
      </c>
      <c r="I1129">
        <v>0</v>
      </c>
      <c r="J1129" s="302">
        <v>68000000</v>
      </c>
    </row>
    <row r="1130" spans="1:10" x14ac:dyDescent="0.25">
      <c r="A1130">
        <v>817041</v>
      </c>
      <c r="B1130">
        <v>857008</v>
      </c>
      <c r="C1130" t="s">
        <v>2640</v>
      </c>
      <c r="D1130" t="s">
        <v>1977</v>
      </c>
      <c r="E1130" t="s">
        <v>3331</v>
      </c>
      <c r="F1130" t="s">
        <v>3311</v>
      </c>
      <c r="G1130" t="s">
        <v>2148</v>
      </c>
      <c r="H1130" t="s">
        <v>1911</v>
      </c>
      <c r="I1130">
        <v>0</v>
      </c>
      <c r="J1130" s="302">
        <v>50100000</v>
      </c>
    </row>
    <row r="1131" spans="1:10" x14ac:dyDescent="0.25">
      <c r="A1131">
        <v>817043</v>
      </c>
      <c r="B1131">
        <v>857009</v>
      </c>
      <c r="C1131" t="s">
        <v>2640</v>
      </c>
      <c r="D1131" t="s">
        <v>1977</v>
      </c>
      <c r="E1131" t="s">
        <v>3292</v>
      </c>
      <c r="F1131" t="s">
        <v>3386</v>
      </c>
      <c r="G1131" t="s">
        <v>3296</v>
      </c>
      <c r="H1131" t="s">
        <v>1911</v>
      </c>
      <c r="I1131">
        <v>0</v>
      </c>
      <c r="J1131" s="302">
        <v>83000000</v>
      </c>
    </row>
    <row r="1132" spans="1:10" x14ac:dyDescent="0.25">
      <c r="A1132">
        <v>817044</v>
      </c>
      <c r="B1132">
        <v>857010</v>
      </c>
      <c r="C1132" t="s">
        <v>2640</v>
      </c>
      <c r="D1132" t="s">
        <v>1977</v>
      </c>
      <c r="E1132" t="s">
        <v>3292</v>
      </c>
      <c r="F1132" t="s">
        <v>3387</v>
      </c>
      <c r="G1132" t="s">
        <v>2955</v>
      </c>
      <c r="H1132" t="s">
        <v>1911</v>
      </c>
      <c r="I1132">
        <v>172800</v>
      </c>
      <c r="J1132" s="302">
        <v>180000000</v>
      </c>
    </row>
    <row r="1133" spans="1:10" x14ac:dyDescent="0.25">
      <c r="A1133">
        <v>817054</v>
      </c>
      <c r="B1133">
        <v>857011</v>
      </c>
      <c r="C1133" t="s">
        <v>2640</v>
      </c>
      <c r="D1133" t="s">
        <v>1977</v>
      </c>
      <c r="E1133" t="s">
        <v>3331</v>
      </c>
      <c r="F1133" t="s">
        <v>2090</v>
      </c>
      <c r="G1133" t="s">
        <v>2148</v>
      </c>
      <c r="H1133" t="s">
        <v>1911</v>
      </c>
      <c r="I1133">
        <v>0</v>
      </c>
      <c r="J1133" s="302">
        <v>62000000</v>
      </c>
    </row>
    <row r="1134" spans="1:10" x14ac:dyDescent="0.25">
      <c r="A1134">
        <v>817056</v>
      </c>
      <c r="B1134">
        <v>857012</v>
      </c>
      <c r="C1134" t="s">
        <v>2640</v>
      </c>
      <c r="D1134" t="s">
        <v>1977</v>
      </c>
      <c r="E1134" t="s">
        <v>2083</v>
      </c>
      <c r="F1134" t="s">
        <v>3388</v>
      </c>
      <c r="G1134" t="s">
        <v>3298</v>
      </c>
      <c r="H1134" t="s">
        <v>1911</v>
      </c>
      <c r="I1134">
        <v>0</v>
      </c>
      <c r="J1134" s="302">
        <v>95800000</v>
      </c>
    </row>
    <row r="1135" spans="1:10" x14ac:dyDescent="0.25">
      <c r="A1135">
        <v>817057</v>
      </c>
      <c r="B1135">
        <v>857013</v>
      </c>
      <c r="C1135" t="s">
        <v>2640</v>
      </c>
      <c r="D1135" t="s">
        <v>1977</v>
      </c>
      <c r="E1135" t="s">
        <v>3311</v>
      </c>
      <c r="F1135" t="s">
        <v>3389</v>
      </c>
      <c r="G1135" t="s">
        <v>3294</v>
      </c>
      <c r="H1135" t="s">
        <v>1911</v>
      </c>
      <c r="I1135">
        <v>0</v>
      </c>
      <c r="J1135" s="302">
        <v>105000000</v>
      </c>
    </row>
    <row r="1136" spans="1:10" x14ac:dyDescent="0.25">
      <c r="A1136">
        <v>817059</v>
      </c>
      <c r="B1136">
        <v>857014</v>
      </c>
      <c r="C1136" t="s">
        <v>2640</v>
      </c>
      <c r="D1136" t="s">
        <v>1977</v>
      </c>
      <c r="E1136" t="s">
        <v>3331</v>
      </c>
      <c r="F1136" t="s">
        <v>3390</v>
      </c>
      <c r="G1136" t="s">
        <v>2148</v>
      </c>
      <c r="H1136" t="s">
        <v>1911</v>
      </c>
      <c r="I1136">
        <v>0</v>
      </c>
      <c r="J1136" s="302">
        <v>51500000</v>
      </c>
    </row>
    <row r="1137" spans="1:10" x14ac:dyDescent="0.25">
      <c r="A1137">
        <v>817060</v>
      </c>
      <c r="B1137">
        <v>857015</v>
      </c>
      <c r="C1137" t="s">
        <v>2640</v>
      </c>
      <c r="D1137" t="s">
        <v>1977</v>
      </c>
      <c r="E1137" t="s">
        <v>3292</v>
      </c>
      <c r="F1137" t="s">
        <v>3391</v>
      </c>
      <c r="G1137" t="s">
        <v>2955</v>
      </c>
      <c r="H1137" t="s">
        <v>1911</v>
      </c>
      <c r="I1137">
        <v>0</v>
      </c>
      <c r="J1137" s="302">
        <v>82300000</v>
      </c>
    </row>
    <row r="1138" spans="1:10" x14ac:dyDescent="0.25">
      <c r="A1138">
        <v>817064</v>
      </c>
      <c r="B1138">
        <v>857016</v>
      </c>
      <c r="C1138" t="s">
        <v>2640</v>
      </c>
      <c r="D1138" t="s">
        <v>1977</v>
      </c>
      <c r="E1138" t="s">
        <v>3311</v>
      </c>
      <c r="F1138" t="s">
        <v>3392</v>
      </c>
      <c r="G1138" t="s">
        <v>3393</v>
      </c>
      <c r="H1138" t="s">
        <v>1911</v>
      </c>
      <c r="I1138">
        <v>0</v>
      </c>
      <c r="J1138" s="302">
        <v>105300000</v>
      </c>
    </row>
    <row r="1139" spans="1:10" x14ac:dyDescent="0.25">
      <c r="A1139">
        <v>817065</v>
      </c>
      <c r="B1139">
        <v>857017</v>
      </c>
      <c r="C1139" t="s">
        <v>2640</v>
      </c>
      <c r="D1139" t="s">
        <v>1977</v>
      </c>
      <c r="E1139" t="s">
        <v>3311</v>
      </c>
      <c r="F1139" t="s">
        <v>3394</v>
      </c>
      <c r="G1139" t="s">
        <v>3393</v>
      </c>
      <c r="H1139" t="s">
        <v>1911</v>
      </c>
      <c r="I1139">
        <v>0</v>
      </c>
      <c r="J1139" s="302">
        <v>100000000</v>
      </c>
    </row>
    <row r="1140" spans="1:10" x14ac:dyDescent="0.25">
      <c r="A1140">
        <v>817066</v>
      </c>
      <c r="B1140">
        <v>857018</v>
      </c>
      <c r="C1140" t="s">
        <v>2640</v>
      </c>
      <c r="D1140" t="s">
        <v>1977</v>
      </c>
      <c r="E1140" t="s">
        <v>3340</v>
      </c>
      <c r="F1140" t="s">
        <v>3395</v>
      </c>
      <c r="G1140" t="s">
        <v>3342</v>
      </c>
      <c r="H1140" t="s">
        <v>1911</v>
      </c>
      <c r="I1140">
        <v>29300</v>
      </c>
      <c r="J1140" s="302">
        <v>31000000</v>
      </c>
    </row>
    <row r="1141" spans="1:10" x14ac:dyDescent="0.25">
      <c r="A1141">
        <v>817067</v>
      </c>
      <c r="B1141">
        <v>857019</v>
      </c>
      <c r="C1141" t="s">
        <v>2640</v>
      </c>
      <c r="D1141" t="s">
        <v>1977</v>
      </c>
      <c r="E1141" t="s">
        <v>3311</v>
      </c>
      <c r="F1141" t="s">
        <v>3396</v>
      </c>
      <c r="G1141" t="s">
        <v>3393</v>
      </c>
      <c r="H1141" t="s">
        <v>1911</v>
      </c>
      <c r="I1141">
        <v>0</v>
      </c>
      <c r="J1141" s="302">
        <v>96000000</v>
      </c>
    </row>
    <row r="1142" spans="1:10" x14ac:dyDescent="0.25">
      <c r="A1142">
        <v>817068</v>
      </c>
      <c r="B1142">
        <v>857020</v>
      </c>
      <c r="C1142" t="s">
        <v>2640</v>
      </c>
      <c r="D1142" t="s">
        <v>1977</v>
      </c>
      <c r="E1142" t="s">
        <v>3311</v>
      </c>
      <c r="F1142" t="s">
        <v>3397</v>
      </c>
      <c r="G1142" t="s">
        <v>3393</v>
      </c>
      <c r="H1142" t="s">
        <v>1911</v>
      </c>
      <c r="I1142">
        <v>0</v>
      </c>
      <c r="J1142" s="302">
        <v>86000000</v>
      </c>
    </row>
    <row r="1143" spans="1:10" x14ac:dyDescent="0.25">
      <c r="A1143">
        <v>817070</v>
      </c>
      <c r="B1143">
        <v>857021</v>
      </c>
      <c r="C1143" t="s">
        <v>2640</v>
      </c>
      <c r="D1143" t="s">
        <v>1977</v>
      </c>
      <c r="E1143" t="s">
        <v>3292</v>
      </c>
      <c r="F1143" t="s">
        <v>3398</v>
      </c>
      <c r="G1143" t="s">
        <v>2955</v>
      </c>
      <c r="H1143" t="s">
        <v>1911</v>
      </c>
      <c r="I1143">
        <v>0</v>
      </c>
      <c r="J1143" s="302">
        <v>170000000</v>
      </c>
    </row>
    <row r="1144" spans="1:10" x14ac:dyDescent="0.25">
      <c r="A1144">
        <v>817071</v>
      </c>
      <c r="B1144">
        <v>857022</v>
      </c>
      <c r="C1144" t="s">
        <v>2640</v>
      </c>
      <c r="D1144" t="s">
        <v>1977</v>
      </c>
      <c r="E1144" t="s">
        <v>3311</v>
      </c>
      <c r="F1144" t="s">
        <v>3399</v>
      </c>
      <c r="G1144" t="s">
        <v>3400</v>
      </c>
      <c r="H1144" t="s">
        <v>1911</v>
      </c>
      <c r="I1144">
        <v>0</v>
      </c>
      <c r="J1144" s="302">
        <v>50000000</v>
      </c>
    </row>
    <row r="1145" spans="1:10" x14ac:dyDescent="0.25">
      <c r="A1145">
        <v>817011</v>
      </c>
      <c r="B1145">
        <v>857033</v>
      </c>
      <c r="C1145" t="s">
        <v>2640</v>
      </c>
      <c r="D1145" t="s">
        <v>1977</v>
      </c>
      <c r="E1145" t="s">
        <v>3311</v>
      </c>
      <c r="F1145" t="s">
        <v>3401</v>
      </c>
      <c r="G1145" t="s">
        <v>3313</v>
      </c>
      <c r="H1145" t="s">
        <v>1911</v>
      </c>
      <c r="I1145">
        <v>0</v>
      </c>
      <c r="J1145" s="302">
        <v>49100000</v>
      </c>
    </row>
    <row r="1146" spans="1:10" x14ac:dyDescent="0.25">
      <c r="A1146">
        <v>817016</v>
      </c>
      <c r="B1146">
        <v>857034</v>
      </c>
      <c r="C1146" t="s">
        <v>2640</v>
      </c>
      <c r="D1146" t="s">
        <v>1977</v>
      </c>
      <c r="E1146" t="s">
        <v>3292</v>
      </c>
      <c r="F1146" t="s">
        <v>3402</v>
      </c>
      <c r="G1146" t="s">
        <v>3403</v>
      </c>
      <c r="H1146" t="s">
        <v>1911</v>
      </c>
      <c r="I1146">
        <v>0</v>
      </c>
      <c r="J1146" s="302">
        <v>40200000</v>
      </c>
    </row>
    <row r="1147" spans="1:10" x14ac:dyDescent="0.25">
      <c r="A1147">
        <v>817022</v>
      </c>
      <c r="B1147">
        <v>857035</v>
      </c>
      <c r="C1147" t="s">
        <v>2640</v>
      </c>
      <c r="D1147" t="s">
        <v>1977</v>
      </c>
      <c r="E1147" t="s">
        <v>3311</v>
      </c>
      <c r="F1147" t="s">
        <v>3404</v>
      </c>
      <c r="G1147" t="s">
        <v>3294</v>
      </c>
      <c r="H1147" t="s">
        <v>1911</v>
      </c>
      <c r="I1147">
        <v>0</v>
      </c>
      <c r="J1147" s="302">
        <v>85100000</v>
      </c>
    </row>
    <row r="1148" spans="1:10" x14ac:dyDescent="0.25">
      <c r="A1148">
        <v>817024</v>
      </c>
      <c r="B1148">
        <v>857036</v>
      </c>
      <c r="C1148" t="s">
        <v>2640</v>
      </c>
      <c r="D1148" t="s">
        <v>1977</v>
      </c>
      <c r="E1148" t="s">
        <v>3311</v>
      </c>
      <c r="F1148" t="s">
        <v>3405</v>
      </c>
      <c r="G1148" t="s">
        <v>3294</v>
      </c>
      <c r="H1148" t="s">
        <v>1911</v>
      </c>
      <c r="I1148">
        <v>0</v>
      </c>
      <c r="J1148" s="302">
        <v>82400000</v>
      </c>
    </row>
    <row r="1149" spans="1:10" x14ac:dyDescent="0.25">
      <c r="A1149">
        <v>817027</v>
      </c>
      <c r="B1149">
        <v>857037</v>
      </c>
      <c r="C1149" t="s">
        <v>2640</v>
      </c>
      <c r="D1149" t="s">
        <v>1977</v>
      </c>
      <c r="E1149" t="s">
        <v>3292</v>
      </c>
      <c r="F1149" t="s">
        <v>3406</v>
      </c>
      <c r="G1149" t="s">
        <v>3294</v>
      </c>
      <c r="H1149" t="s">
        <v>1911</v>
      </c>
      <c r="I1149">
        <v>0</v>
      </c>
      <c r="J1149" s="302">
        <v>65700000</v>
      </c>
    </row>
    <row r="1150" spans="1:10" x14ac:dyDescent="0.25">
      <c r="A1150">
        <v>817029</v>
      </c>
      <c r="B1150">
        <v>857038</v>
      </c>
      <c r="C1150" t="s">
        <v>2640</v>
      </c>
      <c r="D1150" t="s">
        <v>1977</v>
      </c>
      <c r="E1150" t="s">
        <v>3331</v>
      </c>
      <c r="F1150" t="s">
        <v>2083</v>
      </c>
      <c r="G1150" t="s">
        <v>2148</v>
      </c>
      <c r="H1150" t="s">
        <v>1911</v>
      </c>
      <c r="I1150">
        <v>0</v>
      </c>
      <c r="J1150" s="302">
        <v>60100000</v>
      </c>
    </row>
    <row r="1151" spans="1:10" x14ac:dyDescent="0.25">
      <c r="A1151">
        <v>817052</v>
      </c>
      <c r="B1151">
        <v>857039</v>
      </c>
      <c r="C1151" t="s">
        <v>2640</v>
      </c>
      <c r="D1151" t="s">
        <v>1977</v>
      </c>
      <c r="E1151" t="s">
        <v>3292</v>
      </c>
      <c r="F1151" t="s">
        <v>3407</v>
      </c>
      <c r="G1151" t="s">
        <v>2955</v>
      </c>
      <c r="H1151" t="s">
        <v>1911</v>
      </c>
      <c r="I1151">
        <v>0</v>
      </c>
      <c r="J1151" s="302">
        <v>170000000</v>
      </c>
    </row>
    <row r="1152" spans="1:10" x14ac:dyDescent="0.25">
      <c r="A1152">
        <v>817058</v>
      </c>
      <c r="B1152">
        <v>857040</v>
      </c>
      <c r="C1152" t="s">
        <v>2640</v>
      </c>
      <c r="D1152" t="s">
        <v>1977</v>
      </c>
      <c r="E1152" t="s">
        <v>3311</v>
      </c>
      <c r="F1152" t="s">
        <v>3408</v>
      </c>
      <c r="G1152" t="s">
        <v>3294</v>
      </c>
      <c r="H1152" t="s">
        <v>1911</v>
      </c>
      <c r="I1152">
        <v>0</v>
      </c>
      <c r="J1152" s="302">
        <v>95000000</v>
      </c>
    </row>
    <row r="1153" spans="1:10" x14ac:dyDescent="0.25">
      <c r="A1153">
        <v>817061</v>
      </c>
      <c r="B1153">
        <v>857041</v>
      </c>
      <c r="C1153" t="s">
        <v>2640</v>
      </c>
      <c r="D1153" t="s">
        <v>1977</v>
      </c>
      <c r="E1153" t="s">
        <v>2083</v>
      </c>
      <c r="F1153" t="s">
        <v>3409</v>
      </c>
      <c r="G1153" t="s">
        <v>3410</v>
      </c>
      <c r="H1153" t="s">
        <v>1911</v>
      </c>
      <c r="I1153">
        <v>125600</v>
      </c>
      <c r="J1153" s="302">
        <v>133000000</v>
      </c>
    </row>
    <row r="1154" spans="1:10" x14ac:dyDescent="0.25">
      <c r="A1154">
        <v>817063</v>
      </c>
      <c r="B1154">
        <v>857042</v>
      </c>
      <c r="C1154" t="s">
        <v>2640</v>
      </c>
      <c r="D1154" t="s">
        <v>1977</v>
      </c>
      <c r="E1154" t="s">
        <v>3311</v>
      </c>
      <c r="F1154" t="s">
        <v>3411</v>
      </c>
      <c r="G1154" t="s">
        <v>3393</v>
      </c>
      <c r="H1154" t="s">
        <v>1911</v>
      </c>
      <c r="I1154">
        <v>0</v>
      </c>
      <c r="J1154" s="302">
        <v>102300000</v>
      </c>
    </row>
    <row r="1155" spans="1:10" x14ac:dyDescent="0.25">
      <c r="A1155">
        <v>817080</v>
      </c>
      <c r="B1155">
        <v>857043</v>
      </c>
      <c r="C1155" t="s">
        <v>2640</v>
      </c>
      <c r="D1155" t="s">
        <v>1977</v>
      </c>
      <c r="E1155" t="s">
        <v>3311</v>
      </c>
      <c r="F1155" t="s">
        <v>3412</v>
      </c>
      <c r="G1155" t="s">
        <v>3349</v>
      </c>
      <c r="H1155" t="s">
        <v>1911</v>
      </c>
      <c r="I1155">
        <v>0</v>
      </c>
      <c r="J1155" s="302">
        <v>121000000</v>
      </c>
    </row>
    <row r="1156" spans="1:10" x14ac:dyDescent="0.25">
      <c r="A1156">
        <v>817081</v>
      </c>
      <c r="B1156">
        <v>857044</v>
      </c>
      <c r="C1156" t="s">
        <v>2640</v>
      </c>
      <c r="D1156" t="s">
        <v>1977</v>
      </c>
      <c r="E1156" t="s">
        <v>3362</v>
      </c>
      <c r="F1156" t="s">
        <v>3413</v>
      </c>
      <c r="G1156" t="s">
        <v>3358</v>
      </c>
      <c r="H1156" t="s">
        <v>1911</v>
      </c>
      <c r="I1156">
        <v>62300</v>
      </c>
      <c r="J1156" s="302">
        <v>68000000</v>
      </c>
    </row>
    <row r="1157" spans="1:10" x14ac:dyDescent="0.25">
      <c r="A1157">
        <v>817082</v>
      </c>
      <c r="B1157">
        <v>857045</v>
      </c>
      <c r="C1157" t="s">
        <v>2640</v>
      </c>
      <c r="D1157" t="s">
        <v>1977</v>
      </c>
      <c r="E1157" t="s">
        <v>3362</v>
      </c>
      <c r="F1157" t="s">
        <v>3414</v>
      </c>
      <c r="G1157" t="s">
        <v>3358</v>
      </c>
      <c r="H1157" t="s">
        <v>1911</v>
      </c>
      <c r="I1157">
        <v>67400</v>
      </c>
      <c r="J1157" s="302">
        <v>74000000</v>
      </c>
    </row>
    <row r="1158" spans="1:10" x14ac:dyDescent="0.25">
      <c r="A1158">
        <v>817083</v>
      </c>
      <c r="B1158">
        <v>857046</v>
      </c>
      <c r="C1158" t="s">
        <v>2640</v>
      </c>
      <c r="D1158" t="s">
        <v>1977</v>
      </c>
      <c r="E1158" t="s">
        <v>3311</v>
      </c>
      <c r="F1158" t="s">
        <v>3415</v>
      </c>
      <c r="G1158" t="s">
        <v>3349</v>
      </c>
      <c r="H1158" t="s">
        <v>1911</v>
      </c>
      <c r="I1158">
        <v>0</v>
      </c>
      <c r="J1158" s="302">
        <v>145000000</v>
      </c>
    </row>
    <row r="1159" spans="1:10" x14ac:dyDescent="0.25">
      <c r="A1159">
        <v>817084</v>
      </c>
      <c r="B1159">
        <v>857047</v>
      </c>
      <c r="C1159" t="s">
        <v>2640</v>
      </c>
      <c r="D1159" t="s">
        <v>1977</v>
      </c>
      <c r="E1159" t="s">
        <v>2083</v>
      </c>
      <c r="F1159" t="s">
        <v>3416</v>
      </c>
      <c r="G1159" t="s">
        <v>3298</v>
      </c>
      <c r="H1159" t="s">
        <v>1911</v>
      </c>
      <c r="I1159">
        <v>101200</v>
      </c>
      <c r="J1159" s="302">
        <v>120000000</v>
      </c>
    </row>
    <row r="1160" spans="1:10" x14ac:dyDescent="0.25">
      <c r="A1160">
        <v>817085</v>
      </c>
      <c r="B1160">
        <v>857048</v>
      </c>
      <c r="C1160" t="s">
        <v>2640</v>
      </c>
      <c r="D1160" t="s">
        <v>1977</v>
      </c>
      <c r="E1160" t="s">
        <v>3311</v>
      </c>
      <c r="F1160" t="s">
        <v>3417</v>
      </c>
      <c r="G1160" t="s">
        <v>3418</v>
      </c>
      <c r="H1160" t="s">
        <v>1911</v>
      </c>
      <c r="I1160">
        <v>0</v>
      </c>
      <c r="J1160" s="302">
        <v>110000000</v>
      </c>
    </row>
    <row r="1161" spans="1:10" x14ac:dyDescent="0.25">
      <c r="A1161">
        <v>817086</v>
      </c>
      <c r="B1161">
        <v>857049</v>
      </c>
      <c r="C1161" t="s">
        <v>2640</v>
      </c>
      <c r="D1161" t="s">
        <v>1977</v>
      </c>
      <c r="E1161" t="s">
        <v>2083</v>
      </c>
      <c r="F1161" t="s">
        <v>3419</v>
      </c>
      <c r="G1161" t="s">
        <v>3298</v>
      </c>
      <c r="H1161" t="s">
        <v>1911</v>
      </c>
      <c r="I1161">
        <v>0</v>
      </c>
      <c r="J1161" s="302">
        <v>112000000</v>
      </c>
    </row>
    <row r="1162" spans="1:10" x14ac:dyDescent="0.25">
      <c r="A1162">
        <v>817087</v>
      </c>
      <c r="B1162">
        <v>857050</v>
      </c>
      <c r="C1162" t="s">
        <v>2640</v>
      </c>
      <c r="D1162" t="s">
        <v>1977</v>
      </c>
      <c r="E1162" t="s">
        <v>2083</v>
      </c>
      <c r="F1162" t="s">
        <v>3420</v>
      </c>
      <c r="G1162" t="s">
        <v>3298</v>
      </c>
      <c r="H1162" t="s">
        <v>1911</v>
      </c>
      <c r="I1162">
        <v>0</v>
      </c>
      <c r="J1162" s="302">
        <v>127000000</v>
      </c>
    </row>
    <row r="1163" spans="1:10" x14ac:dyDescent="0.25">
      <c r="A1163">
        <v>817088</v>
      </c>
      <c r="B1163">
        <v>857051</v>
      </c>
      <c r="C1163" t="s">
        <v>2640</v>
      </c>
      <c r="D1163" t="s">
        <v>1977</v>
      </c>
      <c r="E1163" t="s">
        <v>3311</v>
      </c>
      <c r="F1163" t="s">
        <v>3421</v>
      </c>
      <c r="G1163" t="s">
        <v>3393</v>
      </c>
      <c r="H1163" t="s">
        <v>1911</v>
      </c>
      <c r="I1163">
        <v>0</v>
      </c>
      <c r="J1163" s="302">
        <v>86000000</v>
      </c>
    </row>
    <row r="1164" spans="1:10" x14ac:dyDescent="0.25">
      <c r="A1164">
        <v>817092</v>
      </c>
      <c r="B1164">
        <v>857052</v>
      </c>
      <c r="C1164" t="s">
        <v>2640</v>
      </c>
      <c r="D1164" t="s">
        <v>1977</v>
      </c>
      <c r="E1164" t="s">
        <v>3311</v>
      </c>
      <c r="F1164" t="s">
        <v>3422</v>
      </c>
      <c r="G1164" t="s">
        <v>3349</v>
      </c>
      <c r="H1164" t="s">
        <v>1911</v>
      </c>
      <c r="I1164">
        <v>0</v>
      </c>
      <c r="J1164" s="302">
        <v>131000000</v>
      </c>
    </row>
    <row r="1165" spans="1:10" x14ac:dyDescent="0.25">
      <c r="A1165">
        <v>817094</v>
      </c>
      <c r="B1165">
        <v>857053</v>
      </c>
      <c r="C1165" t="s">
        <v>2640</v>
      </c>
      <c r="D1165" t="s">
        <v>1977</v>
      </c>
      <c r="E1165" t="s">
        <v>3343</v>
      </c>
      <c r="F1165" t="s">
        <v>3423</v>
      </c>
      <c r="G1165" t="s">
        <v>3345</v>
      </c>
      <c r="H1165" t="s">
        <v>1911</v>
      </c>
      <c r="I1165">
        <v>0</v>
      </c>
      <c r="J1165" s="302">
        <v>70000000</v>
      </c>
    </row>
    <row r="1166" spans="1:10" x14ac:dyDescent="0.25">
      <c r="A1166">
        <v>817096</v>
      </c>
      <c r="B1166">
        <v>857054</v>
      </c>
      <c r="C1166" t="s">
        <v>2640</v>
      </c>
      <c r="D1166" t="s">
        <v>1977</v>
      </c>
      <c r="E1166" t="s">
        <v>3362</v>
      </c>
      <c r="F1166" t="s">
        <v>3424</v>
      </c>
      <c r="G1166" t="s">
        <v>3358</v>
      </c>
      <c r="H1166" t="s">
        <v>1911</v>
      </c>
      <c r="I1166">
        <v>54900</v>
      </c>
      <c r="J1166" s="302">
        <v>52000000</v>
      </c>
    </row>
    <row r="1167" spans="1:10" x14ac:dyDescent="0.25">
      <c r="A1167">
        <v>817097</v>
      </c>
      <c r="B1167">
        <v>857055</v>
      </c>
      <c r="C1167" t="s">
        <v>2640</v>
      </c>
      <c r="D1167" t="s">
        <v>1977</v>
      </c>
      <c r="E1167" t="s">
        <v>3343</v>
      </c>
      <c r="F1167" t="s">
        <v>3425</v>
      </c>
      <c r="G1167" t="s">
        <v>3345</v>
      </c>
      <c r="H1167" t="s">
        <v>1911</v>
      </c>
      <c r="I1167">
        <v>0</v>
      </c>
      <c r="J1167" s="302">
        <v>66000000</v>
      </c>
    </row>
    <row r="1168" spans="1:10" x14ac:dyDescent="0.25">
      <c r="A1168">
        <v>817098</v>
      </c>
      <c r="B1168">
        <v>857056</v>
      </c>
      <c r="C1168" t="s">
        <v>2640</v>
      </c>
      <c r="D1168" t="s">
        <v>1977</v>
      </c>
      <c r="E1168" t="s">
        <v>2083</v>
      </c>
      <c r="F1168" t="s">
        <v>3426</v>
      </c>
      <c r="G1168" t="s">
        <v>3298</v>
      </c>
      <c r="H1168" t="s">
        <v>1911</v>
      </c>
      <c r="I1168">
        <v>0</v>
      </c>
      <c r="J1168" s="302">
        <v>112000000</v>
      </c>
    </row>
    <row r="1169" spans="1:10" x14ac:dyDescent="0.25">
      <c r="A1169">
        <v>817102</v>
      </c>
      <c r="B1169">
        <v>857057</v>
      </c>
      <c r="C1169" t="s">
        <v>2640</v>
      </c>
      <c r="D1169" t="s">
        <v>1977</v>
      </c>
      <c r="E1169" t="s">
        <v>3362</v>
      </c>
      <c r="F1169" t="s">
        <v>3322</v>
      </c>
      <c r="G1169" t="s">
        <v>3358</v>
      </c>
      <c r="H1169" t="s">
        <v>1911</v>
      </c>
      <c r="I1169">
        <v>81400</v>
      </c>
      <c r="J1169" s="302">
        <v>85000000</v>
      </c>
    </row>
    <row r="1170" spans="1:10" x14ac:dyDescent="0.25">
      <c r="A1170">
        <v>817103</v>
      </c>
      <c r="B1170">
        <v>857058</v>
      </c>
      <c r="C1170" t="s">
        <v>2640</v>
      </c>
      <c r="D1170" t="s">
        <v>1977</v>
      </c>
      <c r="E1170" t="s">
        <v>3362</v>
      </c>
      <c r="F1170" t="s">
        <v>3427</v>
      </c>
      <c r="G1170" t="s">
        <v>3358</v>
      </c>
      <c r="H1170" t="s">
        <v>1911</v>
      </c>
      <c r="I1170">
        <v>91200</v>
      </c>
      <c r="J1170" s="302">
        <v>98000000</v>
      </c>
    </row>
    <row r="1171" spans="1:10" x14ac:dyDescent="0.25">
      <c r="A1171">
        <v>817104</v>
      </c>
      <c r="B1171">
        <v>857059</v>
      </c>
      <c r="C1171" t="s">
        <v>2640</v>
      </c>
      <c r="D1171" t="s">
        <v>1977</v>
      </c>
      <c r="E1171" t="s">
        <v>2971</v>
      </c>
      <c r="F1171" t="s">
        <v>3428</v>
      </c>
      <c r="G1171" t="s">
        <v>3303</v>
      </c>
      <c r="H1171" t="s">
        <v>1911</v>
      </c>
      <c r="I1171">
        <v>0</v>
      </c>
      <c r="J1171" s="302">
        <v>176000000</v>
      </c>
    </row>
    <row r="1172" spans="1:10" x14ac:dyDescent="0.25">
      <c r="A1172">
        <v>817107</v>
      </c>
      <c r="B1172">
        <v>857060</v>
      </c>
      <c r="C1172" t="s">
        <v>2640</v>
      </c>
      <c r="D1172" t="s">
        <v>1977</v>
      </c>
      <c r="E1172" t="s">
        <v>3362</v>
      </c>
      <c r="F1172" t="s">
        <v>3423</v>
      </c>
      <c r="G1172" t="s">
        <v>3358</v>
      </c>
      <c r="H1172" t="s">
        <v>1911</v>
      </c>
      <c r="I1172">
        <v>72000</v>
      </c>
      <c r="J1172" s="302">
        <v>83000000</v>
      </c>
    </row>
    <row r="1173" spans="1:10" x14ac:dyDescent="0.25">
      <c r="A1173">
        <v>817111</v>
      </c>
      <c r="B1173">
        <v>857061</v>
      </c>
      <c r="C1173" t="s">
        <v>2640</v>
      </c>
      <c r="D1173" t="s">
        <v>1977</v>
      </c>
      <c r="E1173" t="s">
        <v>3311</v>
      </c>
      <c r="F1173" t="s">
        <v>3429</v>
      </c>
      <c r="G1173" t="s">
        <v>3393</v>
      </c>
      <c r="H1173" t="s">
        <v>1911</v>
      </c>
      <c r="I1173">
        <v>0</v>
      </c>
      <c r="J1173" s="302">
        <v>90000000</v>
      </c>
    </row>
    <row r="1174" spans="1:10" x14ac:dyDescent="0.25">
      <c r="A1174">
        <v>817112</v>
      </c>
      <c r="B1174">
        <v>857062</v>
      </c>
      <c r="C1174" t="s">
        <v>2640</v>
      </c>
      <c r="D1174" t="s">
        <v>1977</v>
      </c>
      <c r="E1174" t="s">
        <v>3311</v>
      </c>
      <c r="F1174" t="s">
        <v>3430</v>
      </c>
      <c r="G1174" t="s">
        <v>3393</v>
      </c>
      <c r="H1174" t="s">
        <v>1911</v>
      </c>
      <c r="I1174">
        <v>96800</v>
      </c>
      <c r="J1174" s="302">
        <v>100000000</v>
      </c>
    </row>
    <row r="1175" spans="1:10" x14ac:dyDescent="0.25">
      <c r="A1175">
        <v>817114</v>
      </c>
      <c r="B1175">
        <v>857063</v>
      </c>
      <c r="C1175" t="s">
        <v>2640</v>
      </c>
      <c r="D1175" t="s">
        <v>1977</v>
      </c>
      <c r="E1175" t="s">
        <v>3431</v>
      </c>
      <c r="F1175" t="s">
        <v>3432</v>
      </c>
      <c r="G1175" t="s">
        <v>3355</v>
      </c>
      <c r="H1175" t="s">
        <v>1911</v>
      </c>
      <c r="I1175">
        <v>148800</v>
      </c>
      <c r="J1175" s="302">
        <v>157000000</v>
      </c>
    </row>
    <row r="1176" spans="1:10" x14ac:dyDescent="0.25">
      <c r="A1176">
        <v>817115</v>
      </c>
      <c r="B1176">
        <v>857064</v>
      </c>
      <c r="C1176" t="s">
        <v>2640</v>
      </c>
      <c r="D1176" t="s">
        <v>1977</v>
      </c>
      <c r="E1176" t="s">
        <v>3431</v>
      </c>
      <c r="F1176" t="s">
        <v>3433</v>
      </c>
      <c r="G1176" t="s">
        <v>3355</v>
      </c>
      <c r="H1176" t="s">
        <v>1911</v>
      </c>
      <c r="I1176">
        <v>156200</v>
      </c>
      <c r="J1176" s="302">
        <v>163000000</v>
      </c>
    </row>
    <row r="1177" spans="1:10" x14ac:dyDescent="0.25">
      <c r="A1177">
        <v>817116</v>
      </c>
      <c r="B1177">
        <v>857065</v>
      </c>
      <c r="C1177" t="s">
        <v>2640</v>
      </c>
      <c r="D1177" t="s">
        <v>1977</v>
      </c>
      <c r="E1177" t="s">
        <v>3311</v>
      </c>
      <c r="F1177" t="s">
        <v>3434</v>
      </c>
      <c r="G1177" t="s">
        <v>3418</v>
      </c>
      <c r="H1177" t="s">
        <v>1911</v>
      </c>
      <c r="I1177">
        <v>0</v>
      </c>
      <c r="J1177" s="302">
        <v>140000000</v>
      </c>
    </row>
    <row r="1178" spans="1:10" x14ac:dyDescent="0.25">
      <c r="A1178">
        <v>817118</v>
      </c>
      <c r="B1178">
        <v>857066</v>
      </c>
      <c r="C1178" t="s">
        <v>2640</v>
      </c>
      <c r="D1178" t="s">
        <v>1977</v>
      </c>
      <c r="E1178" t="s">
        <v>3311</v>
      </c>
      <c r="F1178" t="s">
        <v>3435</v>
      </c>
      <c r="G1178" t="s">
        <v>3418</v>
      </c>
      <c r="H1178" t="s">
        <v>1911</v>
      </c>
      <c r="I1178">
        <v>0</v>
      </c>
      <c r="J1178" s="302">
        <v>130000000</v>
      </c>
    </row>
    <row r="1179" spans="1:10" x14ac:dyDescent="0.25">
      <c r="A1179">
        <v>817123</v>
      </c>
      <c r="B1179">
        <v>857067</v>
      </c>
      <c r="C1179" t="s">
        <v>2640</v>
      </c>
      <c r="D1179" t="s">
        <v>1977</v>
      </c>
      <c r="E1179" t="s">
        <v>3436</v>
      </c>
      <c r="F1179" t="s">
        <v>3426</v>
      </c>
      <c r="G1179" t="s">
        <v>3303</v>
      </c>
      <c r="H1179" t="s">
        <v>1911</v>
      </c>
      <c r="I1179">
        <v>104200</v>
      </c>
      <c r="J1179" s="302">
        <v>95000000</v>
      </c>
    </row>
    <row r="1180" spans="1:10" x14ac:dyDescent="0.25">
      <c r="A1180">
        <v>817124</v>
      </c>
      <c r="B1180">
        <v>857068</v>
      </c>
      <c r="C1180" t="s">
        <v>2640</v>
      </c>
      <c r="D1180" t="s">
        <v>1977</v>
      </c>
      <c r="E1180" t="s">
        <v>3436</v>
      </c>
      <c r="F1180" t="s">
        <v>3437</v>
      </c>
      <c r="G1180" t="s">
        <v>3303</v>
      </c>
      <c r="H1180" t="s">
        <v>1911</v>
      </c>
      <c r="I1180">
        <v>94500</v>
      </c>
      <c r="J1180" s="302">
        <v>119000000</v>
      </c>
    </row>
    <row r="1181" spans="1:10" x14ac:dyDescent="0.25">
      <c r="A1181">
        <v>817126</v>
      </c>
      <c r="B1181">
        <v>857069</v>
      </c>
      <c r="C1181" t="s">
        <v>2640</v>
      </c>
      <c r="D1181" t="s">
        <v>1977</v>
      </c>
      <c r="E1181" t="s">
        <v>3311</v>
      </c>
      <c r="F1181" t="s">
        <v>3438</v>
      </c>
      <c r="G1181" t="s">
        <v>3393</v>
      </c>
      <c r="H1181" t="s">
        <v>1911</v>
      </c>
      <c r="I1181">
        <v>92400</v>
      </c>
      <c r="J1181" s="302">
        <v>106000000</v>
      </c>
    </row>
    <row r="1182" spans="1:10" x14ac:dyDescent="0.25">
      <c r="A1182">
        <v>817127</v>
      </c>
      <c r="B1182">
        <v>857070</v>
      </c>
      <c r="C1182" t="s">
        <v>2640</v>
      </c>
      <c r="D1182" t="s">
        <v>1977</v>
      </c>
      <c r="E1182" t="s">
        <v>3311</v>
      </c>
      <c r="F1182" t="s">
        <v>3439</v>
      </c>
      <c r="G1182" t="s">
        <v>3393</v>
      </c>
      <c r="H1182" t="s">
        <v>1911</v>
      </c>
      <c r="I1182">
        <v>111700</v>
      </c>
      <c r="J1182" s="302">
        <v>110000000</v>
      </c>
    </row>
    <row r="1183" spans="1:10" x14ac:dyDescent="0.25">
      <c r="A1183">
        <v>817128</v>
      </c>
      <c r="B1183">
        <v>857071</v>
      </c>
      <c r="C1183" t="s">
        <v>2640</v>
      </c>
      <c r="D1183" t="s">
        <v>1977</v>
      </c>
      <c r="E1183" t="s">
        <v>3311</v>
      </c>
      <c r="F1183" t="s">
        <v>3440</v>
      </c>
      <c r="G1183" t="s">
        <v>3393</v>
      </c>
      <c r="H1183" t="s">
        <v>1911</v>
      </c>
      <c r="I1183">
        <v>109300</v>
      </c>
      <c r="J1183" s="302">
        <v>115000000</v>
      </c>
    </row>
    <row r="1184" spans="1:10" x14ac:dyDescent="0.25">
      <c r="A1184">
        <v>817129</v>
      </c>
      <c r="B1184">
        <v>857072</v>
      </c>
      <c r="C1184" t="s">
        <v>2640</v>
      </c>
      <c r="D1184" t="s">
        <v>1977</v>
      </c>
      <c r="E1184" t="s">
        <v>3431</v>
      </c>
      <c r="F1184" t="s">
        <v>3441</v>
      </c>
      <c r="G1184" t="s">
        <v>3355</v>
      </c>
      <c r="H1184" t="s">
        <v>1911</v>
      </c>
      <c r="I1184">
        <v>166400</v>
      </c>
      <c r="J1184" s="302">
        <v>177000000</v>
      </c>
    </row>
    <row r="1185" spans="1:10" x14ac:dyDescent="0.25">
      <c r="A1185">
        <v>817130</v>
      </c>
      <c r="B1185">
        <v>857073</v>
      </c>
      <c r="C1185" t="s">
        <v>2640</v>
      </c>
      <c r="D1185" t="s">
        <v>1977</v>
      </c>
      <c r="E1185" t="s">
        <v>3431</v>
      </c>
      <c r="F1185" t="s">
        <v>3442</v>
      </c>
      <c r="G1185" t="s">
        <v>3355</v>
      </c>
      <c r="H1185" t="s">
        <v>1911</v>
      </c>
      <c r="I1185">
        <v>174800</v>
      </c>
      <c r="J1185" s="302">
        <v>186000000</v>
      </c>
    </row>
    <row r="1186" spans="1:10" x14ac:dyDescent="0.25">
      <c r="A1186">
        <v>817131</v>
      </c>
      <c r="B1186">
        <v>857074</v>
      </c>
      <c r="C1186" t="s">
        <v>2640</v>
      </c>
      <c r="D1186" t="s">
        <v>1977</v>
      </c>
      <c r="E1186" t="s">
        <v>2971</v>
      </c>
      <c r="F1186" t="s">
        <v>3443</v>
      </c>
      <c r="G1186" t="s">
        <v>3303</v>
      </c>
      <c r="H1186" t="s">
        <v>1911</v>
      </c>
      <c r="I1186">
        <v>134200</v>
      </c>
      <c r="J1186" s="302">
        <v>182000000</v>
      </c>
    </row>
    <row r="1187" spans="1:10" x14ac:dyDescent="0.25">
      <c r="A1187">
        <v>817133</v>
      </c>
      <c r="B1187">
        <v>857075</v>
      </c>
      <c r="C1187" t="s">
        <v>2640</v>
      </c>
      <c r="D1187" t="s">
        <v>1977</v>
      </c>
      <c r="E1187" t="s">
        <v>3362</v>
      </c>
      <c r="F1187" t="s">
        <v>3444</v>
      </c>
      <c r="G1187" t="s">
        <v>3358</v>
      </c>
      <c r="H1187" t="s">
        <v>1911</v>
      </c>
      <c r="I1187">
        <v>58700</v>
      </c>
      <c r="J1187" s="302">
        <v>60000000</v>
      </c>
    </row>
    <row r="1188" spans="1:10" x14ac:dyDescent="0.25">
      <c r="A1188">
        <v>817134</v>
      </c>
      <c r="B1188">
        <v>857076</v>
      </c>
      <c r="C1188" t="s">
        <v>2640</v>
      </c>
      <c r="D1188" t="s">
        <v>1977</v>
      </c>
      <c r="E1188" t="s">
        <v>3311</v>
      </c>
      <c r="F1188" t="s">
        <v>3445</v>
      </c>
      <c r="G1188" t="s">
        <v>3418</v>
      </c>
      <c r="H1188" t="s">
        <v>1911</v>
      </c>
      <c r="I1188">
        <v>0</v>
      </c>
      <c r="J1188" s="302">
        <v>98000000</v>
      </c>
    </row>
    <row r="1189" spans="1:10" x14ac:dyDescent="0.25">
      <c r="A1189">
        <v>817135</v>
      </c>
      <c r="B1189">
        <v>857077</v>
      </c>
      <c r="C1189" t="s">
        <v>2640</v>
      </c>
      <c r="D1189" t="s">
        <v>1977</v>
      </c>
      <c r="E1189" t="s">
        <v>3331</v>
      </c>
      <c r="F1189" t="s">
        <v>3446</v>
      </c>
      <c r="G1189" t="s">
        <v>3358</v>
      </c>
      <c r="H1189" t="s">
        <v>1911</v>
      </c>
      <c r="I1189">
        <v>62200</v>
      </c>
      <c r="J1189" s="302">
        <v>67000000</v>
      </c>
    </row>
    <row r="1190" spans="1:10" x14ac:dyDescent="0.25">
      <c r="A1190">
        <v>817137</v>
      </c>
      <c r="B1190">
        <v>857079</v>
      </c>
      <c r="C1190" t="s">
        <v>2640</v>
      </c>
      <c r="D1190" t="s">
        <v>1977</v>
      </c>
      <c r="E1190" t="s">
        <v>3436</v>
      </c>
      <c r="F1190" t="s">
        <v>3447</v>
      </c>
      <c r="G1190" t="s">
        <v>3303</v>
      </c>
      <c r="H1190" t="s">
        <v>1911</v>
      </c>
      <c r="I1190">
        <v>90200</v>
      </c>
      <c r="J1190" s="302">
        <v>97000000</v>
      </c>
    </row>
    <row r="1191" spans="1:10" x14ac:dyDescent="0.25">
      <c r="A1191">
        <v>910001</v>
      </c>
      <c r="B1191">
        <v>960001</v>
      </c>
      <c r="C1191" t="s">
        <v>3448</v>
      </c>
      <c r="D1191" t="s">
        <v>3449</v>
      </c>
      <c r="E1191" t="s">
        <v>3450</v>
      </c>
      <c r="F1191" t="s">
        <v>3451</v>
      </c>
      <c r="G1191" t="s">
        <v>3452</v>
      </c>
      <c r="H1191" t="s">
        <v>1911</v>
      </c>
      <c r="I1191">
        <v>0</v>
      </c>
      <c r="J1191" s="302">
        <v>145200000</v>
      </c>
    </row>
    <row r="1192" spans="1:10" x14ac:dyDescent="0.25">
      <c r="A1192">
        <v>910080</v>
      </c>
      <c r="B1192">
        <v>960002</v>
      </c>
      <c r="C1192" t="s">
        <v>3448</v>
      </c>
      <c r="D1192" t="s">
        <v>3449</v>
      </c>
      <c r="E1192" t="s">
        <v>3453</v>
      </c>
      <c r="F1192" t="s">
        <v>3454</v>
      </c>
      <c r="G1192" t="s">
        <v>3455</v>
      </c>
      <c r="H1192" t="s">
        <v>1911</v>
      </c>
      <c r="I1192">
        <v>0</v>
      </c>
      <c r="J1192" s="302">
        <v>139400000</v>
      </c>
    </row>
    <row r="1193" spans="1:10" x14ac:dyDescent="0.25">
      <c r="A1193">
        <v>910082</v>
      </c>
      <c r="B1193">
        <v>960003</v>
      </c>
      <c r="C1193" t="s">
        <v>3448</v>
      </c>
      <c r="D1193" t="s">
        <v>3449</v>
      </c>
      <c r="E1193" t="s">
        <v>3453</v>
      </c>
      <c r="F1193" t="s">
        <v>3454</v>
      </c>
      <c r="G1193" t="s">
        <v>3456</v>
      </c>
      <c r="H1193" t="s">
        <v>1911</v>
      </c>
      <c r="I1193">
        <v>0</v>
      </c>
      <c r="J1193" s="302">
        <v>126300000</v>
      </c>
    </row>
    <row r="1194" spans="1:10" x14ac:dyDescent="0.25">
      <c r="A1194">
        <v>911001</v>
      </c>
      <c r="B1194">
        <v>961001</v>
      </c>
      <c r="C1194" t="s">
        <v>3448</v>
      </c>
      <c r="D1194" t="s">
        <v>1942</v>
      </c>
      <c r="E1194" t="s">
        <v>3453</v>
      </c>
      <c r="F1194" t="s">
        <v>3454</v>
      </c>
      <c r="G1194" t="s">
        <v>3457</v>
      </c>
      <c r="H1194" t="s">
        <v>1911</v>
      </c>
      <c r="I1194">
        <v>0</v>
      </c>
      <c r="J1194" s="302">
        <v>118900000</v>
      </c>
    </row>
    <row r="1195" spans="1:10" x14ac:dyDescent="0.25">
      <c r="A1195">
        <v>911002</v>
      </c>
      <c r="B1195">
        <v>961002</v>
      </c>
      <c r="C1195" t="s">
        <v>3448</v>
      </c>
      <c r="D1195" t="s">
        <v>1942</v>
      </c>
      <c r="E1195" t="s">
        <v>3458</v>
      </c>
      <c r="F1195" t="s">
        <v>3459</v>
      </c>
      <c r="G1195" t="s">
        <v>3460</v>
      </c>
      <c r="H1195" t="s">
        <v>1911</v>
      </c>
      <c r="I1195">
        <v>0</v>
      </c>
      <c r="J1195" s="302">
        <v>126300000</v>
      </c>
    </row>
    <row r="1196" spans="1:10" x14ac:dyDescent="0.25">
      <c r="A1196">
        <v>904001</v>
      </c>
      <c r="B1196">
        <v>962001</v>
      </c>
      <c r="C1196" t="s">
        <v>3448</v>
      </c>
      <c r="D1196" t="s">
        <v>3461</v>
      </c>
      <c r="E1196" t="s">
        <v>3453</v>
      </c>
      <c r="F1196" t="s">
        <v>3454</v>
      </c>
      <c r="G1196" t="s">
        <v>3457</v>
      </c>
      <c r="H1196" t="s">
        <v>1911</v>
      </c>
      <c r="I1196">
        <v>0</v>
      </c>
      <c r="J1196" s="302">
        <v>135000000</v>
      </c>
    </row>
    <row r="1197" spans="1:10" x14ac:dyDescent="0.25">
      <c r="A1197">
        <v>904002</v>
      </c>
      <c r="B1197">
        <v>962002</v>
      </c>
      <c r="C1197" t="s">
        <v>3448</v>
      </c>
      <c r="D1197" t="s">
        <v>3461</v>
      </c>
      <c r="E1197" t="s">
        <v>3462</v>
      </c>
      <c r="F1197" t="s">
        <v>3463</v>
      </c>
      <c r="G1197" t="s">
        <v>3464</v>
      </c>
      <c r="H1197" t="s">
        <v>1911</v>
      </c>
      <c r="I1197">
        <v>0</v>
      </c>
      <c r="J1197" s="302">
        <v>177900000</v>
      </c>
    </row>
    <row r="1198" spans="1:10" x14ac:dyDescent="0.25">
      <c r="A1198">
        <v>904003</v>
      </c>
      <c r="B1198">
        <v>962003</v>
      </c>
      <c r="C1198" t="s">
        <v>3448</v>
      </c>
      <c r="D1198" t="s">
        <v>3461</v>
      </c>
      <c r="E1198" t="s">
        <v>3458</v>
      </c>
      <c r="F1198" t="s">
        <v>3459</v>
      </c>
      <c r="G1198" t="s">
        <v>3460</v>
      </c>
      <c r="H1198" t="s">
        <v>1911</v>
      </c>
      <c r="I1198">
        <v>0</v>
      </c>
      <c r="J1198" s="302">
        <v>137700000</v>
      </c>
    </row>
    <row r="1199" spans="1:10" x14ac:dyDescent="0.25">
      <c r="A1199">
        <v>912002</v>
      </c>
      <c r="B1199">
        <v>963001</v>
      </c>
      <c r="C1199" t="s">
        <v>3448</v>
      </c>
      <c r="D1199" t="s">
        <v>1941</v>
      </c>
      <c r="E1199" t="s">
        <v>3453</v>
      </c>
      <c r="F1199" t="s">
        <v>3454</v>
      </c>
      <c r="G1199" t="s">
        <v>3457</v>
      </c>
      <c r="H1199" t="s">
        <v>1911</v>
      </c>
      <c r="I1199">
        <v>0</v>
      </c>
      <c r="J1199" s="302">
        <v>137300000</v>
      </c>
    </row>
    <row r="1200" spans="1:10" x14ac:dyDescent="0.25">
      <c r="A1200">
        <v>912001</v>
      </c>
      <c r="B1200">
        <v>964001</v>
      </c>
      <c r="C1200" t="s">
        <v>3448</v>
      </c>
      <c r="D1200" t="s">
        <v>1941</v>
      </c>
      <c r="E1200" t="s">
        <v>3450</v>
      </c>
      <c r="F1200" t="s">
        <v>3465</v>
      </c>
      <c r="G1200" t="s">
        <v>3466</v>
      </c>
      <c r="H1200" t="s">
        <v>1911</v>
      </c>
      <c r="I1200">
        <v>0</v>
      </c>
      <c r="J1200" s="302">
        <v>145500000</v>
      </c>
    </row>
    <row r="1201" spans="1:10" x14ac:dyDescent="0.25">
      <c r="A1201">
        <v>926001</v>
      </c>
      <c r="B1201">
        <v>965001</v>
      </c>
      <c r="C1201" t="s">
        <v>3448</v>
      </c>
      <c r="D1201" t="s">
        <v>3467</v>
      </c>
      <c r="E1201" t="s">
        <v>3453</v>
      </c>
      <c r="F1201" t="s">
        <v>3454</v>
      </c>
      <c r="G1201" t="s">
        <v>3457</v>
      </c>
      <c r="H1201" t="s">
        <v>1911</v>
      </c>
      <c r="I1201">
        <v>0</v>
      </c>
      <c r="J1201" s="302">
        <v>135400000</v>
      </c>
    </row>
    <row r="1202" spans="1:10" x14ac:dyDescent="0.25">
      <c r="A1202">
        <v>926002</v>
      </c>
      <c r="B1202">
        <v>965002</v>
      </c>
      <c r="C1202" t="s">
        <v>3448</v>
      </c>
      <c r="D1202" t="s">
        <v>3467</v>
      </c>
      <c r="E1202" t="s">
        <v>3458</v>
      </c>
      <c r="F1202" t="s">
        <v>3459</v>
      </c>
      <c r="G1202" t="s">
        <v>3460</v>
      </c>
      <c r="H1202" t="s">
        <v>1911</v>
      </c>
      <c r="I1202">
        <v>0</v>
      </c>
      <c r="J1202" s="302">
        <v>144200000</v>
      </c>
    </row>
    <row r="1203" spans="1:10" x14ac:dyDescent="0.25">
      <c r="A1203">
        <v>922003</v>
      </c>
      <c r="B1203">
        <v>966001</v>
      </c>
      <c r="C1203" t="s">
        <v>3448</v>
      </c>
      <c r="D1203" t="s">
        <v>2636</v>
      </c>
      <c r="E1203" t="s">
        <v>3468</v>
      </c>
      <c r="F1203" t="s">
        <v>1968</v>
      </c>
      <c r="G1203" t="s">
        <v>3469</v>
      </c>
      <c r="H1203" t="s">
        <v>1911</v>
      </c>
      <c r="I1203">
        <v>0</v>
      </c>
      <c r="J1203" s="302">
        <v>212000000</v>
      </c>
    </row>
    <row r="1204" spans="1:10" x14ac:dyDescent="0.25">
      <c r="A1204">
        <v>903004</v>
      </c>
      <c r="B1204">
        <v>970001</v>
      </c>
      <c r="C1204" t="s">
        <v>3448</v>
      </c>
      <c r="D1204" t="s">
        <v>2151</v>
      </c>
      <c r="E1204" t="s">
        <v>3453</v>
      </c>
      <c r="F1204" t="s">
        <v>3470</v>
      </c>
      <c r="G1204" t="s">
        <v>3471</v>
      </c>
      <c r="H1204" t="s">
        <v>1911</v>
      </c>
      <c r="I1204">
        <v>0</v>
      </c>
      <c r="J1204" s="302">
        <v>117100000</v>
      </c>
    </row>
    <row r="1205" spans="1:10" x14ac:dyDescent="0.25">
      <c r="A1205">
        <v>903001</v>
      </c>
      <c r="B1205">
        <v>971001</v>
      </c>
      <c r="C1205" t="s">
        <v>3448</v>
      </c>
      <c r="D1205" t="s">
        <v>2151</v>
      </c>
      <c r="E1205" t="s">
        <v>3453</v>
      </c>
      <c r="F1205" t="s">
        <v>3470</v>
      </c>
      <c r="G1205" t="s">
        <v>3472</v>
      </c>
      <c r="H1205" t="s">
        <v>1911</v>
      </c>
      <c r="I1205">
        <v>0</v>
      </c>
      <c r="J1205" s="302">
        <v>103600000</v>
      </c>
    </row>
    <row r="1206" spans="1:10" x14ac:dyDescent="0.25">
      <c r="A1206">
        <v>903002</v>
      </c>
      <c r="B1206">
        <v>971002</v>
      </c>
      <c r="C1206" t="s">
        <v>3448</v>
      </c>
      <c r="D1206" t="s">
        <v>2151</v>
      </c>
      <c r="E1206" t="s">
        <v>3453</v>
      </c>
      <c r="F1206" t="s">
        <v>3473</v>
      </c>
      <c r="G1206" t="s">
        <v>3472</v>
      </c>
      <c r="H1206" t="s">
        <v>1911</v>
      </c>
      <c r="I1206">
        <v>0</v>
      </c>
      <c r="J1206" s="302">
        <v>108900000</v>
      </c>
    </row>
    <row r="1207" spans="1:10" x14ac:dyDescent="0.25">
      <c r="A1207">
        <v>903006</v>
      </c>
      <c r="B1207">
        <v>971003</v>
      </c>
      <c r="C1207" t="s">
        <v>3448</v>
      </c>
      <c r="D1207" t="s">
        <v>2151</v>
      </c>
      <c r="E1207" t="s">
        <v>3474</v>
      </c>
      <c r="F1207" t="s">
        <v>3463</v>
      </c>
      <c r="G1207" t="s">
        <v>3475</v>
      </c>
      <c r="H1207" t="s">
        <v>1911</v>
      </c>
      <c r="I1207">
        <v>0</v>
      </c>
      <c r="J1207" s="302">
        <v>107300000</v>
      </c>
    </row>
    <row r="1208" spans="1:10" x14ac:dyDescent="0.25">
      <c r="A1208">
        <v>903003</v>
      </c>
      <c r="B1208">
        <v>973001</v>
      </c>
      <c r="C1208" t="s">
        <v>3448</v>
      </c>
      <c r="D1208" t="s">
        <v>2151</v>
      </c>
      <c r="E1208" t="s">
        <v>3476</v>
      </c>
      <c r="F1208" t="s">
        <v>3477</v>
      </c>
      <c r="G1208" t="s">
        <v>3475</v>
      </c>
      <c r="H1208" t="s">
        <v>1911</v>
      </c>
      <c r="I1208">
        <v>0</v>
      </c>
      <c r="J1208" s="302">
        <v>109900000</v>
      </c>
    </row>
    <row r="1209" spans="1:10" x14ac:dyDescent="0.25">
      <c r="A1209">
        <v>1001007</v>
      </c>
      <c r="B1209">
        <v>1033001</v>
      </c>
      <c r="C1209" t="s">
        <v>3478</v>
      </c>
      <c r="D1209" t="s">
        <v>1907</v>
      </c>
      <c r="E1209" t="s">
        <v>3479</v>
      </c>
      <c r="F1209" t="s">
        <v>3480</v>
      </c>
      <c r="G1209" t="s">
        <v>3481</v>
      </c>
      <c r="H1209" t="s">
        <v>1911</v>
      </c>
      <c r="I1209">
        <v>0</v>
      </c>
      <c r="J1209" s="302">
        <v>50900000</v>
      </c>
    </row>
    <row r="1210" spans="1:10" x14ac:dyDescent="0.25">
      <c r="A1210">
        <v>1001008</v>
      </c>
      <c r="B1210">
        <v>1033002</v>
      </c>
      <c r="C1210" t="s">
        <v>3478</v>
      </c>
      <c r="D1210" t="s">
        <v>1907</v>
      </c>
      <c r="E1210" t="s">
        <v>3479</v>
      </c>
      <c r="F1210" t="s">
        <v>3482</v>
      </c>
      <c r="G1210" t="s">
        <v>3483</v>
      </c>
      <c r="H1210" t="s">
        <v>1911</v>
      </c>
      <c r="I1210">
        <v>0</v>
      </c>
      <c r="J1210" s="302">
        <v>47500000</v>
      </c>
    </row>
    <row r="1211" spans="1:10" x14ac:dyDescent="0.25">
      <c r="A1211">
        <v>1001015</v>
      </c>
      <c r="B1211">
        <v>1033003</v>
      </c>
      <c r="C1211" t="s">
        <v>3478</v>
      </c>
      <c r="D1211" t="s">
        <v>1907</v>
      </c>
      <c r="E1211" t="s">
        <v>3484</v>
      </c>
      <c r="F1211" t="s">
        <v>3485</v>
      </c>
      <c r="G1211" t="s">
        <v>3486</v>
      </c>
      <c r="H1211" t="s">
        <v>1911</v>
      </c>
      <c r="I1211">
        <v>0</v>
      </c>
      <c r="J1211" s="302">
        <v>36400000</v>
      </c>
    </row>
    <row r="1212" spans="1:10" x14ac:dyDescent="0.25">
      <c r="A1212">
        <v>1001016</v>
      </c>
      <c r="B1212">
        <v>1033004</v>
      </c>
      <c r="C1212" t="s">
        <v>3478</v>
      </c>
      <c r="D1212" t="s">
        <v>1907</v>
      </c>
      <c r="E1212" t="s">
        <v>3487</v>
      </c>
      <c r="F1212" t="s">
        <v>3480</v>
      </c>
      <c r="G1212" t="s">
        <v>3481</v>
      </c>
      <c r="H1212" t="s">
        <v>1911</v>
      </c>
      <c r="I1212">
        <v>0</v>
      </c>
      <c r="J1212" s="302">
        <v>55500000</v>
      </c>
    </row>
    <row r="1213" spans="1:10" x14ac:dyDescent="0.25">
      <c r="A1213">
        <v>1001017</v>
      </c>
      <c r="B1213">
        <v>1033005</v>
      </c>
      <c r="C1213" t="s">
        <v>3478</v>
      </c>
      <c r="D1213" t="s">
        <v>1907</v>
      </c>
      <c r="E1213" t="s">
        <v>3488</v>
      </c>
      <c r="F1213" t="s">
        <v>3480</v>
      </c>
      <c r="G1213" t="s">
        <v>3481</v>
      </c>
      <c r="H1213" t="s">
        <v>1911</v>
      </c>
      <c r="I1213">
        <v>0</v>
      </c>
      <c r="J1213" s="302">
        <v>53600000</v>
      </c>
    </row>
    <row r="1214" spans="1:10" x14ac:dyDescent="0.25">
      <c r="A1214">
        <v>1001018</v>
      </c>
      <c r="B1214">
        <v>1033006</v>
      </c>
      <c r="C1214" t="s">
        <v>3478</v>
      </c>
      <c r="D1214" t="s">
        <v>1907</v>
      </c>
      <c r="E1214" t="s">
        <v>3489</v>
      </c>
      <c r="F1214" t="s">
        <v>3480</v>
      </c>
      <c r="G1214" t="s">
        <v>3481</v>
      </c>
      <c r="H1214" t="s">
        <v>1911</v>
      </c>
      <c r="I1214">
        <v>0</v>
      </c>
      <c r="J1214" s="302">
        <v>35900000</v>
      </c>
    </row>
    <row r="1215" spans="1:10" x14ac:dyDescent="0.25">
      <c r="A1215">
        <v>1001019</v>
      </c>
      <c r="B1215">
        <v>1033007</v>
      </c>
      <c r="C1215" t="s">
        <v>3478</v>
      </c>
      <c r="D1215" t="s">
        <v>1907</v>
      </c>
      <c r="E1215" t="s">
        <v>3490</v>
      </c>
      <c r="F1215" t="s">
        <v>3491</v>
      </c>
      <c r="G1215" t="s">
        <v>3492</v>
      </c>
      <c r="H1215" t="s">
        <v>1911</v>
      </c>
      <c r="I1215">
        <v>0</v>
      </c>
      <c r="J1215" s="302">
        <v>62800000</v>
      </c>
    </row>
    <row r="1216" spans="1:10" x14ac:dyDescent="0.25">
      <c r="A1216">
        <v>1001020</v>
      </c>
      <c r="B1216">
        <v>1033008</v>
      </c>
      <c r="C1216" t="s">
        <v>3478</v>
      </c>
      <c r="D1216" t="s">
        <v>1907</v>
      </c>
      <c r="E1216" t="s">
        <v>3493</v>
      </c>
      <c r="F1216" t="s">
        <v>3482</v>
      </c>
      <c r="G1216" t="s">
        <v>3494</v>
      </c>
      <c r="H1216" t="s">
        <v>1911</v>
      </c>
      <c r="I1216">
        <v>0</v>
      </c>
      <c r="J1216" s="302">
        <v>57900000</v>
      </c>
    </row>
    <row r="1217" spans="1:10" x14ac:dyDescent="0.25">
      <c r="A1217">
        <v>1001021</v>
      </c>
      <c r="B1217">
        <v>1033009</v>
      </c>
      <c r="C1217" t="s">
        <v>3478</v>
      </c>
      <c r="D1217" t="s">
        <v>1907</v>
      </c>
      <c r="E1217" t="s">
        <v>3495</v>
      </c>
      <c r="F1217" t="s">
        <v>3480</v>
      </c>
      <c r="G1217" t="s">
        <v>3496</v>
      </c>
      <c r="H1217" t="s">
        <v>1911</v>
      </c>
      <c r="I1217">
        <v>0</v>
      </c>
      <c r="J1217" s="302">
        <v>59500000</v>
      </c>
    </row>
    <row r="1218" spans="1:10" x14ac:dyDescent="0.25">
      <c r="A1218">
        <v>1006001</v>
      </c>
      <c r="B1218">
        <v>1034001</v>
      </c>
      <c r="C1218" t="s">
        <v>3478</v>
      </c>
      <c r="D1218" t="s">
        <v>1918</v>
      </c>
      <c r="E1218" t="s">
        <v>3497</v>
      </c>
      <c r="F1218" t="s">
        <v>3480</v>
      </c>
      <c r="G1218" t="s">
        <v>3498</v>
      </c>
      <c r="H1218" t="s">
        <v>1911</v>
      </c>
      <c r="I1218">
        <v>0</v>
      </c>
      <c r="J1218" s="302">
        <v>59500000</v>
      </c>
    </row>
    <row r="1219" spans="1:10" x14ac:dyDescent="0.25">
      <c r="A1219">
        <v>1117003</v>
      </c>
      <c r="B1219">
        <v>1153001</v>
      </c>
      <c r="C1219" t="s">
        <v>3499</v>
      </c>
      <c r="D1219" t="s">
        <v>1977</v>
      </c>
      <c r="E1219" t="s">
        <v>3500</v>
      </c>
      <c r="F1219" t="s">
        <v>2016</v>
      </c>
      <c r="G1219" t="s">
        <v>3501</v>
      </c>
      <c r="H1219" t="s">
        <v>1911</v>
      </c>
      <c r="I1219">
        <v>0</v>
      </c>
      <c r="J1219" s="302">
        <v>11000000</v>
      </c>
    </row>
    <row r="1220" spans="1:10" x14ac:dyDescent="0.25">
      <c r="A1220">
        <v>1117004</v>
      </c>
      <c r="B1220">
        <v>1153002</v>
      </c>
      <c r="C1220" t="s">
        <v>3499</v>
      </c>
      <c r="D1220" t="s">
        <v>1977</v>
      </c>
      <c r="E1220" t="s">
        <v>3502</v>
      </c>
      <c r="F1220" t="s">
        <v>2016</v>
      </c>
      <c r="G1220" t="s">
        <v>3501</v>
      </c>
      <c r="H1220" t="s">
        <v>1911</v>
      </c>
      <c r="I1220">
        <v>0</v>
      </c>
      <c r="J1220" s="302">
        <v>11000000</v>
      </c>
    </row>
    <row r="1221" spans="1:10" x14ac:dyDescent="0.25">
      <c r="A1221">
        <v>1117006</v>
      </c>
      <c r="B1221">
        <v>1154002</v>
      </c>
      <c r="C1221" t="s">
        <v>3499</v>
      </c>
      <c r="D1221" t="s">
        <v>1977</v>
      </c>
      <c r="E1221" t="s">
        <v>3503</v>
      </c>
      <c r="F1221" t="s">
        <v>2016</v>
      </c>
      <c r="G1221" t="s">
        <v>3501</v>
      </c>
      <c r="H1221" t="s">
        <v>1911</v>
      </c>
      <c r="I1221">
        <v>0</v>
      </c>
      <c r="J1221" s="302">
        <v>8700000</v>
      </c>
    </row>
    <row r="1222" spans="1:10" x14ac:dyDescent="0.25">
      <c r="A1222">
        <v>1117007</v>
      </c>
      <c r="B1222">
        <v>1154003</v>
      </c>
      <c r="C1222" t="s">
        <v>3499</v>
      </c>
      <c r="D1222" t="s">
        <v>1977</v>
      </c>
      <c r="E1222" t="s">
        <v>3504</v>
      </c>
      <c r="F1222" t="s">
        <v>3505</v>
      </c>
      <c r="G1222" t="s">
        <v>3506</v>
      </c>
      <c r="H1222" t="s">
        <v>1911</v>
      </c>
      <c r="I1222">
        <v>0</v>
      </c>
      <c r="J1222" s="302">
        <v>19500000</v>
      </c>
    </row>
    <row r="1223" spans="1:10" x14ac:dyDescent="0.25">
      <c r="A1223">
        <v>1117001</v>
      </c>
      <c r="B1223">
        <v>1157001</v>
      </c>
      <c r="C1223" t="s">
        <v>3499</v>
      </c>
      <c r="D1223" t="s">
        <v>1977</v>
      </c>
      <c r="E1223" t="s">
        <v>3507</v>
      </c>
      <c r="F1223" t="s">
        <v>2016</v>
      </c>
      <c r="G1223" t="s">
        <v>3501</v>
      </c>
      <c r="H1223" t="s">
        <v>1911</v>
      </c>
      <c r="I1223">
        <v>0</v>
      </c>
      <c r="J1223" s="302">
        <v>7400000</v>
      </c>
    </row>
    <row r="1224" spans="1:10" x14ac:dyDescent="0.25">
      <c r="A1224">
        <v>1117002</v>
      </c>
      <c r="B1224">
        <v>1157002</v>
      </c>
      <c r="C1224" t="s">
        <v>3499</v>
      </c>
      <c r="D1224" t="s">
        <v>1977</v>
      </c>
      <c r="E1224" t="s">
        <v>3508</v>
      </c>
      <c r="F1224" t="s">
        <v>1986</v>
      </c>
      <c r="G1224" t="s">
        <v>1990</v>
      </c>
      <c r="H1224" t="s">
        <v>1911</v>
      </c>
      <c r="I1224">
        <v>0</v>
      </c>
      <c r="J1224" s="302">
        <v>6000000</v>
      </c>
    </row>
    <row r="1225" spans="1:10" x14ac:dyDescent="0.25">
      <c r="A1225">
        <v>1117008</v>
      </c>
      <c r="B1225">
        <v>1157003</v>
      </c>
      <c r="C1225" t="s">
        <v>3499</v>
      </c>
      <c r="D1225" t="s">
        <v>1977</v>
      </c>
      <c r="E1225" t="s">
        <v>3509</v>
      </c>
      <c r="F1225" t="s">
        <v>2016</v>
      </c>
      <c r="G1225" t="s">
        <v>3501</v>
      </c>
      <c r="H1225" t="s">
        <v>1911</v>
      </c>
      <c r="I1225">
        <v>0</v>
      </c>
      <c r="J1225" s="302">
        <v>12000000</v>
      </c>
    </row>
    <row r="1226" spans="1:10" x14ac:dyDescent="0.25">
      <c r="A1226">
        <v>1117009</v>
      </c>
      <c r="B1226">
        <v>1157004</v>
      </c>
      <c r="C1226" t="s">
        <v>3499</v>
      </c>
      <c r="D1226" t="s">
        <v>1977</v>
      </c>
      <c r="E1226" t="s">
        <v>3510</v>
      </c>
      <c r="F1226" t="s">
        <v>2002</v>
      </c>
      <c r="G1226" t="s">
        <v>3511</v>
      </c>
      <c r="H1226" t="s">
        <v>1911</v>
      </c>
      <c r="I1226">
        <v>0</v>
      </c>
      <c r="J1226" s="302">
        <v>20200000</v>
      </c>
    </row>
    <row r="1227" spans="1:10" x14ac:dyDescent="0.25">
      <c r="A1227">
        <v>1117005</v>
      </c>
      <c r="B1227">
        <v>1157006</v>
      </c>
      <c r="C1227" t="s">
        <v>3499</v>
      </c>
      <c r="D1227" t="s">
        <v>1977</v>
      </c>
      <c r="E1227" t="s">
        <v>3512</v>
      </c>
      <c r="F1227" t="s">
        <v>2016</v>
      </c>
      <c r="G1227" t="s">
        <v>3501</v>
      </c>
      <c r="H1227" t="s">
        <v>1911</v>
      </c>
      <c r="I1227">
        <v>0</v>
      </c>
      <c r="J1227" s="302">
        <v>10100000</v>
      </c>
    </row>
    <row r="1228" spans="1:10" x14ac:dyDescent="0.25">
      <c r="A1228">
        <v>1201005</v>
      </c>
      <c r="B1228">
        <v>1233001</v>
      </c>
      <c r="C1228" t="s">
        <v>3513</v>
      </c>
      <c r="D1228" t="s">
        <v>1907</v>
      </c>
      <c r="E1228" t="s">
        <v>3514</v>
      </c>
      <c r="F1228" t="s">
        <v>3515</v>
      </c>
      <c r="G1228" t="s">
        <v>3516</v>
      </c>
      <c r="H1228" t="s">
        <v>1911</v>
      </c>
      <c r="I1228">
        <v>0</v>
      </c>
      <c r="J1228" s="302">
        <v>83100000</v>
      </c>
    </row>
    <row r="1229" spans="1:10" x14ac:dyDescent="0.25">
      <c r="A1229">
        <v>1201006</v>
      </c>
      <c r="B1229">
        <v>1233002</v>
      </c>
      <c r="C1229" t="s">
        <v>3513</v>
      </c>
      <c r="D1229" t="s">
        <v>1907</v>
      </c>
      <c r="E1229" t="s">
        <v>3517</v>
      </c>
      <c r="F1229" t="s">
        <v>3518</v>
      </c>
      <c r="G1229" t="s">
        <v>3519</v>
      </c>
      <c r="H1229" t="s">
        <v>1911</v>
      </c>
      <c r="I1229">
        <v>0</v>
      </c>
      <c r="J1229" s="302">
        <v>100500000</v>
      </c>
    </row>
    <row r="1230" spans="1:10" x14ac:dyDescent="0.25">
      <c r="A1230">
        <v>1201007</v>
      </c>
      <c r="B1230">
        <v>1233003</v>
      </c>
      <c r="C1230" t="s">
        <v>3513</v>
      </c>
      <c r="D1230" t="s">
        <v>1907</v>
      </c>
      <c r="E1230" t="s">
        <v>3520</v>
      </c>
      <c r="F1230" t="s">
        <v>3521</v>
      </c>
      <c r="G1230" t="s">
        <v>3522</v>
      </c>
      <c r="H1230" t="s">
        <v>1911</v>
      </c>
      <c r="I1230">
        <v>0</v>
      </c>
      <c r="J1230" s="302">
        <v>87000000</v>
      </c>
    </row>
    <row r="1231" spans="1:10" x14ac:dyDescent="0.25">
      <c r="A1231">
        <v>1201008</v>
      </c>
      <c r="B1231">
        <v>1233004</v>
      </c>
      <c r="C1231" t="s">
        <v>3513</v>
      </c>
      <c r="D1231" t="s">
        <v>1907</v>
      </c>
      <c r="E1231" t="s">
        <v>3523</v>
      </c>
      <c r="F1231" t="s">
        <v>3524</v>
      </c>
      <c r="G1231" t="s">
        <v>2872</v>
      </c>
      <c r="H1231" t="s">
        <v>1911</v>
      </c>
      <c r="I1231">
        <v>0</v>
      </c>
      <c r="J1231" s="302">
        <v>125000000</v>
      </c>
    </row>
    <row r="1232" spans="1:10" x14ac:dyDescent="0.25">
      <c r="A1232">
        <v>1201009</v>
      </c>
      <c r="B1232">
        <v>1233005</v>
      </c>
      <c r="C1232" t="s">
        <v>3513</v>
      </c>
      <c r="D1232" t="s">
        <v>1907</v>
      </c>
      <c r="E1232" t="s">
        <v>3525</v>
      </c>
      <c r="F1232" t="s">
        <v>3526</v>
      </c>
      <c r="G1232" t="s">
        <v>3527</v>
      </c>
      <c r="H1232" t="s">
        <v>1911</v>
      </c>
      <c r="I1232">
        <v>0</v>
      </c>
      <c r="J1232" s="302">
        <v>52400000</v>
      </c>
    </row>
    <row r="1233" spans="1:10" x14ac:dyDescent="0.25">
      <c r="A1233">
        <v>1208001</v>
      </c>
      <c r="B1233">
        <v>1236001</v>
      </c>
      <c r="C1233" t="s">
        <v>3513</v>
      </c>
      <c r="D1233" t="s">
        <v>1913</v>
      </c>
      <c r="E1233" t="s">
        <v>3528</v>
      </c>
      <c r="F1233" t="s">
        <v>3529</v>
      </c>
      <c r="G1233" t="s">
        <v>3530</v>
      </c>
      <c r="H1233" t="s">
        <v>1911</v>
      </c>
      <c r="I1233">
        <v>0</v>
      </c>
      <c r="J1233" s="302">
        <v>355000000</v>
      </c>
    </row>
    <row r="1234" spans="1:10" x14ac:dyDescent="0.25">
      <c r="A1234">
        <v>1208002</v>
      </c>
      <c r="B1234">
        <v>1236002</v>
      </c>
      <c r="C1234" t="s">
        <v>3513</v>
      </c>
      <c r="D1234" t="s">
        <v>1913</v>
      </c>
      <c r="E1234" t="s">
        <v>3531</v>
      </c>
      <c r="F1234" t="s">
        <v>3532</v>
      </c>
      <c r="G1234" t="s">
        <v>3533</v>
      </c>
      <c r="H1234" t="s">
        <v>1911</v>
      </c>
      <c r="I1234">
        <v>0</v>
      </c>
      <c r="J1234" s="302">
        <v>168000000</v>
      </c>
    </row>
    <row r="1235" spans="1:10" x14ac:dyDescent="0.25">
      <c r="A1235">
        <v>1208003</v>
      </c>
      <c r="B1235">
        <v>1236003</v>
      </c>
      <c r="C1235" t="s">
        <v>3513</v>
      </c>
      <c r="D1235" t="s">
        <v>1913</v>
      </c>
      <c r="E1235" t="s">
        <v>3528</v>
      </c>
      <c r="F1235" t="s">
        <v>3534</v>
      </c>
      <c r="G1235" t="s">
        <v>3535</v>
      </c>
      <c r="H1235" t="s">
        <v>1911</v>
      </c>
      <c r="I1235">
        <v>0</v>
      </c>
      <c r="J1235" s="302">
        <v>317500000</v>
      </c>
    </row>
    <row r="1236" spans="1:10" x14ac:dyDescent="0.25">
      <c r="A1236">
        <v>1208004</v>
      </c>
      <c r="B1236">
        <v>1236004</v>
      </c>
      <c r="C1236" t="s">
        <v>3513</v>
      </c>
      <c r="D1236" t="s">
        <v>1913</v>
      </c>
      <c r="E1236" t="s">
        <v>3528</v>
      </c>
      <c r="F1236" t="s">
        <v>3536</v>
      </c>
      <c r="G1236" t="s">
        <v>3535</v>
      </c>
      <c r="H1236" t="s">
        <v>1911</v>
      </c>
      <c r="I1236">
        <v>0</v>
      </c>
      <c r="J1236" s="302">
        <v>305200000</v>
      </c>
    </row>
    <row r="1237" spans="1:10" x14ac:dyDescent="0.25">
      <c r="A1237">
        <v>1208005</v>
      </c>
      <c r="B1237">
        <v>1236005</v>
      </c>
      <c r="C1237" t="s">
        <v>3513</v>
      </c>
      <c r="D1237" t="s">
        <v>1913</v>
      </c>
      <c r="E1237" t="s">
        <v>3537</v>
      </c>
      <c r="F1237" t="s">
        <v>3538</v>
      </c>
      <c r="G1237" t="s">
        <v>3535</v>
      </c>
      <c r="H1237" t="s">
        <v>1911</v>
      </c>
      <c r="I1237">
        <v>0</v>
      </c>
      <c r="J1237" s="302">
        <v>800000000</v>
      </c>
    </row>
    <row r="1238" spans="1:10" x14ac:dyDescent="0.25">
      <c r="A1238">
        <v>1208006</v>
      </c>
      <c r="B1238">
        <v>1236006</v>
      </c>
      <c r="C1238" t="s">
        <v>3513</v>
      </c>
      <c r="D1238" t="s">
        <v>1913</v>
      </c>
      <c r="E1238" t="s">
        <v>3537</v>
      </c>
      <c r="F1238" t="s">
        <v>3529</v>
      </c>
      <c r="G1238" t="s">
        <v>3535</v>
      </c>
      <c r="H1238" t="s">
        <v>1911</v>
      </c>
      <c r="I1238">
        <v>0</v>
      </c>
      <c r="J1238" s="302">
        <v>337100000</v>
      </c>
    </row>
    <row r="1239" spans="1:10" x14ac:dyDescent="0.25">
      <c r="A1239">
        <v>1221001</v>
      </c>
      <c r="B1239">
        <v>1242001</v>
      </c>
      <c r="C1239" t="s">
        <v>3513</v>
      </c>
      <c r="D1239" t="s">
        <v>2134</v>
      </c>
      <c r="E1239" t="s">
        <v>3539</v>
      </c>
      <c r="F1239" t="s">
        <v>3540</v>
      </c>
      <c r="G1239" t="s">
        <v>3541</v>
      </c>
      <c r="H1239" t="s">
        <v>1911</v>
      </c>
      <c r="I1239">
        <v>0</v>
      </c>
      <c r="J1239" s="302">
        <v>396700000</v>
      </c>
    </row>
    <row r="1240" spans="1:10" x14ac:dyDescent="0.25">
      <c r="A1240">
        <v>1508001</v>
      </c>
      <c r="B1240">
        <v>1536001</v>
      </c>
      <c r="C1240" t="s">
        <v>3542</v>
      </c>
      <c r="D1240" t="s">
        <v>1913</v>
      </c>
      <c r="E1240" t="s">
        <v>3543</v>
      </c>
      <c r="F1240" t="s">
        <v>2132</v>
      </c>
      <c r="G1240" t="s">
        <v>3544</v>
      </c>
      <c r="H1240" t="s">
        <v>1911</v>
      </c>
      <c r="I1240">
        <v>0</v>
      </c>
      <c r="J1240" s="302">
        <v>27100000</v>
      </c>
    </row>
    <row r="1241" spans="1:10" x14ac:dyDescent="0.25">
      <c r="A1241">
        <v>1508002</v>
      </c>
      <c r="B1241">
        <v>1536002</v>
      </c>
      <c r="C1241" t="s">
        <v>3542</v>
      </c>
      <c r="D1241" t="s">
        <v>1913</v>
      </c>
      <c r="E1241" t="s">
        <v>3543</v>
      </c>
      <c r="F1241" t="s">
        <v>2130</v>
      </c>
      <c r="G1241" t="s">
        <v>2173</v>
      </c>
      <c r="H1241" t="s">
        <v>1911</v>
      </c>
      <c r="I1241">
        <v>0</v>
      </c>
      <c r="J1241" s="302">
        <v>28100000</v>
      </c>
    </row>
    <row r="1242" spans="1:10" x14ac:dyDescent="0.25">
      <c r="A1242">
        <v>1508003</v>
      </c>
      <c r="B1242">
        <v>1536003</v>
      </c>
      <c r="C1242" t="s">
        <v>3542</v>
      </c>
      <c r="D1242" t="s">
        <v>1913</v>
      </c>
      <c r="E1242" t="s">
        <v>3543</v>
      </c>
      <c r="F1242" t="s">
        <v>3545</v>
      </c>
      <c r="G1242" t="s">
        <v>3544</v>
      </c>
      <c r="H1242" t="s">
        <v>1911</v>
      </c>
      <c r="I1242">
        <v>0</v>
      </c>
      <c r="J1242" s="302">
        <v>29100000</v>
      </c>
    </row>
    <row r="1243" spans="1:10" x14ac:dyDescent="0.25">
      <c r="A1243">
        <v>1601052</v>
      </c>
      <c r="B1243">
        <v>1631001</v>
      </c>
      <c r="C1243" t="s">
        <v>123</v>
      </c>
      <c r="D1243" t="s">
        <v>1907</v>
      </c>
      <c r="E1243" t="s">
        <v>3546</v>
      </c>
      <c r="F1243" t="s">
        <v>3547</v>
      </c>
      <c r="G1243" t="s">
        <v>3494</v>
      </c>
      <c r="H1243" t="s">
        <v>1911</v>
      </c>
      <c r="I1243">
        <v>0</v>
      </c>
      <c r="J1243" s="302">
        <v>32900000</v>
      </c>
    </row>
    <row r="1244" spans="1:10" x14ac:dyDescent="0.25">
      <c r="A1244">
        <v>1601138</v>
      </c>
      <c r="B1244">
        <v>1631002</v>
      </c>
      <c r="C1244" t="s">
        <v>123</v>
      </c>
      <c r="D1244" t="s">
        <v>1907</v>
      </c>
      <c r="E1244" t="s">
        <v>3548</v>
      </c>
      <c r="F1244" t="s">
        <v>3549</v>
      </c>
      <c r="G1244" t="s">
        <v>3550</v>
      </c>
      <c r="H1244" t="s">
        <v>1911</v>
      </c>
      <c r="I1244">
        <v>0</v>
      </c>
      <c r="J1244" s="302">
        <v>69100000</v>
      </c>
    </row>
    <row r="1245" spans="1:10" x14ac:dyDescent="0.25">
      <c r="A1245">
        <v>1601267</v>
      </c>
      <c r="B1245">
        <v>1631003</v>
      </c>
      <c r="C1245" t="s">
        <v>123</v>
      </c>
      <c r="D1245" t="s">
        <v>1907</v>
      </c>
      <c r="E1245" t="s">
        <v>3551</v>
      </c>
      <c r="F1245" t="s">
        <v>3552</v>
      </c>
      <c r="G1245" t="s">
        <v>3553</v>
      </c>
      <c r="H1245" t="s">
        <v>1911</v>
      </c>
      <c r="I1245">
        <v>0</v>
      </c>
      <c r="J1245" s="302">
        <v>190000000</v>
      </c>
    </row>
    <row r="1246" spans="1:10" x14ac:dyDescent="0.25">
      <c r="A1246">
        <v>1601330</v>
      </c>
      <c r="B1246">
        <v>1631004</v>
      </c>
      <c r="C1246" t="s">
        <v>123</v>
      </c>
      <c r="D1246" t="s">
        <v>1907</v>
      </c>
      <c r="E1246" t="s">
        <v>3554</v>
      </c>
      <c r="F1246" t="s">
        <v>3552</v>
      </c>
      <c r="G1246" t="s">
        <v>2529</v>
      </c>
      <c r="H1246" t="s">
        <v>1911</v>
      </c>
      <c r="I1246">
        <v>0</v>
      </c>
      <c r="J1246" s="302">
        <v>223700000</v>
      </c>
    </row>
    <row r="1247" spans="1:10" x14ac:dyDescent="0.25">
      <c r="A1247">
        <v>1601011</v>
      </c>
      <c r="B1247">
        <v>1632001</v>
      </c>
      <c r="C1247" t="s">
        <v>123</v>
      </c>
      <c r="D1247" t="s">
        <v>1907</v>
      </c>
      <c r="E1247" t="s">
        <v>3555</v>
      </c>
      <c r="F1247" t="s">
        <v>3556</v>
      </c>
      <c r="G1247" t="s">
        <v>3557</v>
      </c>
      <c r="H1247" t="s">
        <v>1911</v>
      </c>
      <c r="I1247">
        <v>0</v>
      </c>
      <c r="J1247" s="302">
        <v>15500000</v>
      </c>
    </row>
    <row r="1248" spans="1:10" x14ac:dyDescent="0.25">
      <c r="A1248">
        <v>1601029</v>
      </c>
      <c r="B1248">
        <v>1632002</v>
      </c>
      <c r="C1248" t="s">
        <v>123</v>
      </c>
      <c r="D1248" t="s">
        <v>1907</v>
      </c>
      <c r="E1248" t="s">
        <v>3558</v>
      </c>
      <c r="F1248" t="s">
        <v>3559</v>
      </c>
      <c r="G1248" t="s">
        <v>3560</v>
      </c>
      <c r="H1248" t="s">
        <v>1911</v>
      </c>
      <c r="I1248">
        <v>0</v>
      </c>
      <c r="J1248" s="302">
        <v>54000000</v>
      </c>
    </row>
    <row r="1249" spans="1:10" x14ac:dyDescent="0.25">
      <c r="A1249">
        <v>1601030</v>
      </c>
      <c r="B1249">
        <v>1632003</v>
      </c>
      <c r="C1249" t="s">
        <v>123</v>
      </c>
      <c r="D1249" t="s">
        <v>1907</v>
      </c>
      <c r="E1249" t="s">
        <v>3558</v>
      </c>
      <c r="F1249" t="s">
        <v>3559</v>
      </c>
      <c r="G1249" t="s">
        <v>3561</v>
      </c>
      <c r="H1249" t="s">
        <v>1911</v>
      </c>
      <c r="I1249">
        <v>0</v>
      </c>
      <c r="J1249" s="302">
        <v>54000000</v>
      </c>
    </row>
    <row r="1250" spans="1:10" x14ac:dyDescent="0.25">
      <c r="A1250">
        <v>1601046</v>
      </c>
      <c r="B1250">
        <v>1632004</v>
      </c>
      <c r="C1250" t="s">
        <v>123</v>
      </c>
      <c r="D1250" t="s">
        <v>1907</v>
      </c>
      <c r="E1250" t="s">
        <v>3562</v>
      </c>
      <c r="F1250" t="s">
        <v>3563</v>
      </c>
      <c r="G1250" t="s">
        <v>3564</v>
      </c>
      <c r="H1250" t="s">
        <v>1911</v>
      </c>
      <c r="I1250">
        <v>0</v>
      </c>
      <c r="J1250" s="302">
        <v>35700000</v>
      </c>
    </row>
    <row r="1251" spans="1:10" x14ac:dyDescent="0.25">
      <c r="A1251">
        <v>1601047</v>
      </c>
      <c r="B1251">
        <v>1632005</v>
      </c>
      <c r="C1251" t="s">
        <v>123</v>
      </c>
      <c r="D1251" t="s">
        <v>1907</v>
      </c>
      <c r="E1251" t="s">
        <v>3562</v>
      </c>
      <c r="F1251" t="s">
        <v>3563</v>
      </c>
      <c r="G1251" t="s">
        <v>3565</v>
      </c>
      <c r="H1251" t="s">
        <v>1911</v>
      </c>
      <c r="I1251">
        <v>0</v>
      </c>
      <c r="J1251" s="302">
        <v>35700000</v>
      </c>
    </row>
    <row r="1252" spans="1:10" x14ac:dyDescent="0.25">
      <c r="A1252">
        <v>1601049</v>
      </c>
      <c r="B1252">
        <v>1632006</v>
      </c>
      <c r="C1252" t="s">
        <v>123</v>
      </c>
      <c r="D1252" t="s">
        <v>1907</v>
      </c>
      <c r="E1252" t="s">
        <v>3562</v>
      </c>
      <c r="F1252" t="s">
        <v>3559</v>
      </c>
      <c r="G1252" t="s">
        <v>3298</v>
      </c>
      <c r="H1252" t="s">
        <v>1911</v>
      </c>
      <c r="I1252">
        <v>0</v>
      </c>
      <c r="J1252" s="302">
        <v>14700000</v>
      </c>
    </row>
    <row r="1253" spans="1:10" x14ac:dyDescent="0.25">
      <c r="A1253">
        <v>1601063</v>
      </c>
      <c r="B1253">
        <v>1632007</v>
      </c>
      <c r="C1253" t="s">
        <v>123</v>
      </c>
      <c r="D1253" t="s">
        <v>1907</v>
      </c>
      <c r="E1253" t="s">
        <v>3566</v>
      </c>
      <c r="F1253" t="s">
        <v>3567</v>
      </c>
      <c r="G1253" t="s">
        <v>3568</v>
      </c>
      <c r="H1253" t="s">
        <v>1911</v>
      </c>
      <c r="I1253">
        <v>0</v>
      </c>
      <c r="J1253" s="302">
        <v>57800000</v>
      </c>
    </row>
    <row r="1254" spans="1:10" x14ac:dyDescent="0.25">
      <c r="A1254">
        <v>1601064</v>
      </c>
      <c r="B1254">
        <v>1632008</v>
      </c>
      <c r="C1254" t="s">
        <v>123</v>
      </c>
      <c r="D1254" t="s">
        <v>1907</v>
      </c>
      <c r="E1254" t="s">
        <v>3566</v>
      </c>
      <c r="F1254" t="s">
        <v>3567</v>
      </c>
      <c r="G1254" t="s">
        <v>3569</v>
      </c>
      <c r="H1254" t="s">
        <v>1911</v>
      </c>
      <c r="I1254">
        <v>0</v>
      </c>
      <c r="J1254" s="302">
        <v>57700000</v>
      </c>
    </row>
    <row r="1255" spans="1:10" x14ac:dyDescent="0.25">
      <c r="A1255">
        <v>1601069</v>
      </c>
      <c r="B1255">
        <v>1632009</v>
      </c>
      <c r="C1255" t="s">
        <v>123</v>
      </c>
      <c r="D1255" t="s">
        <v>1907</v>
      </c>
      <c r="E1255" t="s">
        <v>3566</v>
      </c>
      <c r="F1255" t="s">
        <v>3567</v>
      </c>
      <c r="G1255" t="s">
        <v>3557</v>
      </c>
      <c r="H1255" t="s">
        <v>1911</v>
      </c>
      <c r="I1255">
        <v>0</v>
      </c>
      <c r="J1255" s="302">
        <v>48100000</v>
      </c>
    </row>
    <row r="1256" spans="1:10" x14ac:dyDescent="0.25">
      <c r="A1256">
        <v>1601070</v>
      </c>
      <c r="B1256">
        <v>1632010</v>
      </c>
      <c r="C1256" t="s">
        <v>123</v>
      </c>
      <c r="D1256" t="s">
        <v>1907</v>
      </c>
      <c r="E1256" t="s">
        <v>3566</v>
      </c>
      <c r="F1256" t="s">
        <v>3567</v>
      </c>
      <c r="G1256" t="s">
        <v>3570</v>
      </c>
      <c r="H1256" t="s">
        <v>1911</v>
      </c>
      <c r="I1256">
        <v>0</v>
      </c>
      <c r="J1256" s="302">
        <v>52600000</v>
      </c>
    </row>
    <row r="1257" spans="1:10" x14ac:dyDescent="0.25">
      <c r="A1257">
        <v>1601073</v>
      </c>
      <c r="B1257">
        <v>1632011</v>
      </c>
      <c r="C1257" t="s">
        <v>123</v>
      </c>
      <c r="D1257" t="s">
        <v>1907</v>
      </c>
      <c r="E1257" t="s">
        <v>3566</v>
      </c>
      <c r="F1257" t="s">
        <v>1909</v>
      </c>
      <c r="G1257" t="s">
        <v>3571</v>
      </c>
      <c r="H1257" t="s">
        <v>1911</v>
      </c>
      <c r="I1257">
        <v>0</v>
      </c>
      <c r="J1257" s="302">
        <v>54700000</v>
      </c>
    </row>
    <row r="1258" spans="1:10" x14ac:dyDescent="0.25">
      <c r="A1258">
        <v>1601075</v>
      </c>
      <c r="B1258">
        <v>1632012</v>
      </c>
      <c r="C1258" t="s">
        <v>123</v>
      </c>
      <c r="D1258" t="s">
        <v>1907</v>
      </c>
      <c r="E1258" t="s">
        <v>3572</v>
      </c>
      <c r="F1258" t="s">
        <v>3573</v>
      </c>
      <c r="G1258" t="s">
        <v>3298</v>
      </c>
      <c r="H1258" t="s">
        <v>1911</v>
      </c>
      <c r="I1258">
        <v>0</v>
      </c>
      <c r="J1258" s="302">
        <v>58300000</v>
      </c>
    </row>
    <row r="1259" spans="1:10" x14ac:dyDescent="0.25">
      <c r="A1259">
        <v>1601078</v>
      </c>
      <c r="B1259">
        <v>1632013</v>
      </c>
      <c r="C1259" t="s">
        <v>123</v>
      </c>
      <c r="D1259" t="s">
        <v>1907</v>
      </c>
      <c r="E1259" t="s">
        <v>3574</v>
      </c>
      <c r="F1259" t="s">
        <v>3575</v>
      </c>
      <c r="G1259" t="s">
        <v>3294</v>
      </c>
      <c r="H1259" t="s">
        <v>1911</v>
      </c>
      <c r="I1259">
        <v>0</v>
      </c>
      <c r="J1259" s="302">
        <v>56500000</v>
      </c>
    </row>
    <row r="1260" spans="1:10" x14ac:dyDescent="0.25">
      <c r="A1260">
        <v>1601081</v>
      </c>
      <c r="B1260">
        <v>1632014</v>
      </c>
      <c r="C1260" t="s">
        <v>123</v>
      </c>
      <c r="D1260" t="s">
        <v>1907</v>
      </c>
      <c r="E1260" t="s">
        <v>3574</v>
      </c>
      <c r="F1260" t="s">
        <v>3575</v>
      </c>
      <c r="G1260" t="s">
        <v>3576</v>
      </c>
      <c r="H1260" t="s">
        <v>1911</v>
      </c>
      <c r="I1260">
        <v>0</v>
      </c>
      <c r="J1260" s="302">
        <v>56600000</v>
      </c>
    </row>
    <row r="1261" spans="1:10" x14ac:dyDescent="0.25">
      <c r="A1261">
        <v>1601093</v>
      </c>
      <c r="B1261">
        <v>1632015</v>
      </c>
      <c r="C1261" t="s">
        <v>123</v>
      </c>
      <c r="D1261" t="s">
        <v>1907</v>
      </c>
      <c r="E1261" t="s">
        <v>3566</v>
      </c>
      <c r="F1261" t="s">
        <v>3577</v>
      </c>
      <c r="G1261" t="s">
        <v>3578</v>
      </c>
      <c r="H1261" t="s">
        <v>1911</v>
      </c>
      <c r="I1261">
        <v>0</v>
      </c>
      <c r="J1261" s="302">
        <v>45100000</v>
      </c>
    </row>
    <row r="1262" spans="1:10" x14ac:dyDescent="0.25">
      <c r="A1262">
        <v>1601096</v>
      </c>
      <c r="B1262">
        <v>1632016</v>
      </c>
      <c r="C1262" t="s">
        <v>123</v>
      </c>
      <c r="D1262" t="s">
        <v>1907</v>
      </c>
      <c r="E1262" t="s">
        <v>3572</v>
      </c>
      <c r="F1262" t="s">
        <v>3579</v>
      </c>
      <c r="G1262" t="s">
        <v>3580</v>
      </c>
      <c r="H1262" t="s">
        <v>1911</v>
      </c>
      <c r="I1262">
        <v>0</v>
      </c>
      <c r="J1262" s="302">
        <v>58200000</v>
      </c>
    </row>
    <row r="1263" spans="1:10" x14ac:dyDescent="0.25">
      <c r="A1263">
        <v>1601099</v>
      </c>
      <c r="B1263">
        <v>1632017</v>
      </c>
      <c r="C1263" t="s">
        <v>123</v>
      </c>
      <c r="D1263" t="s">
        <v>1907</v>
      </c>
      <c r="E1263" t="s">
        <v>3558</v>
      </c>
      <c r="F1263" t="s">
        <v>3559</v>
      </c>
      <c r="G1263" t="s">
        <v>3581</v>
      </c>
      <c r="H1263" t="s">
        <v>1911</v>
      </c>
      <c r="I1263">
        <v>0</v>
      </c>
      <c r="J1263" s="302">
        <v>20500000</v>
      </c>
    </row>
    <row r="1264" spans="1:10" x14ac:dyDescent="0.25">
      <c r="A1264">
        <v>1601100</v>
      </c>
      <c r="B1264">
        <v>1632018</v>
      </c>
      <c r="C1264" t="s">
        <v>123</v>
      </c>
      <c r="D1264" t="s">
        <v>1907</v>
      </c>
      <c r="E1264" t="s">
        <v>3566</v>
      </c>
      <c r="F1264" t="s">
        <v>3577</v>
      </c>
      <c r="G1264" t="s">
        <v>3582</v>
      </c>
      <c r="H1264" t="s">
        <v>1911</v>
      </c>
      <c r="I1264">
        <v>0</v>
      </c>
      <c r="J1264" s="302">
        <v>45100000</v>
      </c>
    </row>
    <row r="1265" spans="1:10" x14ac:dyDescent="0.25">
      <c r="A1265">
        <v>1601101</v>
      </c>
      <c r="B1265">
        <v>1632019</v>
      </c>
      <c r="C1265" t="s">
        <v>123</v>
      </c>
      <c r="D1265" t="s">
        <v>1907</v>
      </c>
      <c r="E1265" t="s">
        <v>3574</v>
      </c>
      <c r="F1265" t="s">
        <v>3573</v>
      </c>
      <c r="G1265" t="s">
        <v>3583</v>
      </c>
      <c r="H1265" t="s">
        <v>1911</v>
      </c>
      <c r="I1265">
        <v>0</v>
      </c>
      <c r="J1265" s="302">
        <v>54600000</v>
      </c>
    </row>
    <row r="1266" spans="1:10" x14ac:dyDescent="0.25">
      <c r="A1266">
        <v>1601103</v>
      </c>
      <c r="B1266">
        <v>1632020</v>
      </c>
      <c r="C1266" t="s">
        <v>123</v>
      </c>
      <c r="D1266" t="s">
        <v>1907</v>
      </c>
      <c r="E1266" t="s">
        <v>3584</v>
      </c>
      <c r="F1266" t="s">
        <v>3585</v>
      </c>
      <c r="G1266" t="s">
        <v>3570</v>
      </c>
      <c r="H1266" t="s">
        <v>1911</v>
      </c>
      <c r="I1266">
        <v>0</v>
      </c>
      <c r="J1266" s="302">
        <v>57100000</v>
      </c>
    </row>
    <row r="1267" spans="1:10" x14ac:dyDescent="0.25">
      <c r="A1267">
        <v>1601113</v>
      </c>
      <c r="B1267">
        <v>1632021</v>
      </c>
      <c r="C1267" t="s">
        <v>123</v>
      </c>
      <c r="D1267" t="s">
        <v>1907</v>
      </c>
      <c r="E1267" t="s">
        <v>3586</v>
      </c>
      <c r="F1267" t="s">
        <v>3579</v>
      </c>
      <c r="G1267" t="s">
        <v>3580</v>
      </c>
      <c r="H1267" t="s">
        <v>1911</v>
      </c>
      <c r="I1267">
        <v>0</v>
      </c>
      <c r="J1267" s="302">
        <v>54800000</v>
      </c>
    </row>
    <row r="1268" spans="1:10" x14ac:dyDescent="0.25">
      <c r="A1268">
        <v>1601120</v>
      </c>
      <c r="B1268">
        <v>1632022</v>
      </c>
      <c r="C1268" t="s">
        <v>123</v>
      </c>
      <c r="D1268" t="s">
        <v>1907</v>
      </c>
      <c r="E1268" t="s">
        <v>3587</v>
      </c>
      <c r="F1268" t="s">
        <v>3588</v>
      </c>
      <c r="G1268" t="s">
        <v>2244</v>
      </c>
      <c r="H1268" t="s">
        <v>1911</v>
      </c>
      <c r="I1268">
        <v>0</v>
      </c>
      <c r="J1268" s="302">
        <v>62700000</v>
      </c>
    </row>
    <row r="1269" spans="1:10" x14ac:dyDescent="0.25">
      <c r="A1269">
        <v>1601121</v>
      </c>
      <c r="B1269">
        <v>1632023</v>
      </c>
      <c r="C1269" t="s">
        <v>123</v>
      </c>
      <c r="D1269" t="s">
        <v>1907</v>
      </c>
      <c r="E1269" t="s">
        <v>3587</v>
      </c>
      <c r="F1269" t="s">
        <v>3588</v>
      </c>
      <c r="G1269" t="s">
        <v>2230</v>
      </c>
      <c r="H1269" t="s">
        <v>1911</v>
      </c>
      <c r="I1269">
        <v>0</v>
      </c>
      <c r="J1269" s="302">
        <v>59700000</v>
      </c>
    </row>
    <row r="1270" spans="1:10" x14ac:dyDescent="0.25">
      <c r="A1270">
        <v>1601123</v>
      </c>
      <c r="B1270">
        <v>1632024</v>
      </c>
      <c r="C1270" t="s">
        <v>123</v>
      </c>
      <c r="D1270" t="s">
        <v>1907</v>
      </c>
      <c r="E1270" t="s">
        <v>3566</v>
      </c>
      <c r="F1270" t="s">
        <v>3589</v>
      </c>
      <c r="G1270" t="s">
        <v>3590</v>
      </c>
      <c r="H1270" t="s">
        <v>1911</v>
      </c>
      <c r="I1270">
        <v>0</v>
      </c>
      <c r="J1270" s="302">
        <v>43700000</v>
      </c>
    </row>
    <row r="1271" spans="1:10" x14ac:dyDescent="0.25">
      <c r="A1271">
        <v>1601124</v>
      </c>
      <c r="B1271">
        <v>1632025</v>
      </c>
      <c r="C1271" t="s">
        <v>123</v>
      </c>
      <c r="D1271" t="s">
        <v>1907</v>
      </c>
      <c r="E1271" t="s">
        <v>3566</v>
      </c>
      <c r="F1271" t="s">
        <v>3589</v>
      </c>
      <c r="G1271" t="s">
        <v>3591</v>
      </c>
      <c r="H1271" t="s">
        <v>1911</v>
      </c>
      <c r="I1271">
        <v>0</v>
      </c>
      <c r="J1271" s="302">
        <v>43700000</v>
      </c>
    </row>
    <row r="1272" spans="1:10" x14ac:dyDescent="0.25">
      <c r="A1272">
        <v>1601125</v>
      </c>
      <c r="B1272">
        <v>1632026</v>
      </c>
      <c r="C1272" t="s">
        <v>123</v>
      </c>
      <c r="D1272" t="s">
        <v>1907</v>
      </c>
      <c r="E1272" t="s">
        <v>3586</v>
      </c>
      <c r="F1272" t="s">
        <v>3573</v>
      </c>
      <c r="G1272" t="s">
        <v>3298</v>
      </c>
      <c r="H1272" t="s">
        <v>1911</v>
      </c>
      <c r="I1272">
        <v>0</v>
      </c>
      <c r="J1272" s="302">
        <v>55300000</v>
      </c>
    </row>
    <row r="1273" spans="1:10" x14ac:dyDescent="0.25">
      <c r="A1273">
        <v>1601131</v>
      </c>
      <c r="B1273">
        <v>1632027</v>
      </c>
      <c r="C1273" t="s">
        <v>123</v>
      </c>
      <c r="D1273" t="s">
        <v>1907</v>
      </c>
      <c r="E1273" t="s">
        <v>3584</v>
      </c>
      <c r="F1273" t="s">
        <v>3592</v>
      </c>
      <c r="G1273" t="s">
        <v>3593</v>
      </c>
      <c r="H1273" t="s">
        <v>1911</v>
      </c>
      <c r="I1273">
        <v>0</v>
      </c>
      <c r="J1273" s="302">
        <v>59600000</v>
      </c>
    </row>
    <row r="1274" spans="1:10" x14ac:dyDescent="0.25">
      <c r="A1274">
        <v>1601132</v>
      </c>
      <c r="B1274">
        <v>1632028</v>
      </c>
      <c r="C1274" t="s">
        <v>123</v>
      </c>
      <c r="D1274" t="s">
        <v>1907</v>
      </c>
      <c r="E1274" t="s">
        <v>3594</v>
      </c>
      <c r="F1274" t="s">
        <v>3595</v>
      </c>
      <c r="G1274" t="s">
        <v>3596</v>
      </c>
      <c r="H1274" t="s">
        <v>1911</v>
      </c>
      <c r="I1274">
        <v>0</v>
      </c>
      <c r="J1274" s="302">
        <v>18400000</v>
      </c>
    </row>
    <row r="1275" spans="1:10" x14ac:dyDescent="0.25">
      <c r="A1275">
        <v>1601133</v>
      </c>
      <c r="B1275">
        <v>1632029</v>
      </c>
      <c r="C1275" t="s">
        <v>123</v>
      </c>
      <c r="D1275" t="s">
        <v>1907</v>
      </c>
      <c r="E1275" t="s">
        <v>3594</v>
      </c>
      <c r="F1275" t="s">
        <v>3595</v>
      </c>
      <c r="G1275" t="s">
        <v>3597</v>
      </c>
      <c r="H1275" t="s">
        <v>1911</v>
      </c>
      <c r="I1275">
        <v>0</v>
      </c>
      <c r="J1275" s="302">
        <v>25300000</v>
      </c>
    </row>
    <row r="1276" spans="1:10" x14ac:dyDescent="0.25">
      <c r="A1276">
        <v>1601136</v>
      </c>
      <c r="B1276">
        <v>1632030</v>
      </c>
      <c r="C1276" t="s">
        <v>123</v>
      </c>
      <c r="D1276" t="s">
        <v>1907</v>
      </c>
      <c r="E1276" t="s">
        <v>3594</v>
      </c>
      <c r="F1276" t="s">
        <v>3598</v>
      </c>
      <c r="G1276" t="s">
        <v>3599</v>
      </c>
      <c r="H1276" t="s">
        <v>1911</v>
      </c>
      <c r="I1276">
        <v>0</v>
      </c>
      <c r="J1276" s="302">
        <v>44700000</v>
      </c>
    </row>
    <row r="1277" spans="1:10" x14ac:dyDescent="0.25">
      <c r="A1277">
        <v>1601137</v>
      </c>
      <c r="B1277">
        <v>1632031</v>
      </c>
      <c r="C1277" t="s">
        <v>123</v>
      </c>
      <c r="D1277" t="s">
        <v>1907</v>
      </c>
      <c r="E1277" t="s">
        <v>3594</v>
      </c>
      <c r="F1277" t="s">
        <v>3598</v>
      </c>
      <c r="G1277" t="s">
        <v>3580</v>
      </c>
      <c r="H1277" t="s">
        <v>1911</v>
      </c>
      <c r="I1277">
        <v>0</v>
      </c>
      <c r="J1277" s="302">
        <v>30200000</v>
      </c>
    </row>
    <row r="1278" spans="1:10" x14ac:dyDescent="0.25">
      <c r="A1278">
        <v>1601142</v>
      </c>
      <c r="B1278">
        <v>1632032</v>
      </c>
      <c r="C1278" t="s">
        <v>123</v>
      </c>
      <c r="D1278" t="s">
        <v>1907</v>
      </c>
      <c r="E1278" t="s">
        <v>3600</v>
      </c>
      <c r="F1278" t="s">
        <v>3601</v>
      </c>
      <c r="G1278" t="s">
        <v>2219</v>
      </c>
      <c r="H1278" t="s">
        <v>1911</v>
      </c>
      <c r="I1278">
        <v>0</v>
      </c>
      <c r="J1278" s="302">
        <v>47300000</v>
      </c>
    </row>
    <row r="1279" spans="1:10" x14ac:dyDescent="0.25">
      <c r="A1279">
        <v>1601148</v>
      </c>
      <c r="B1279">
        <v>1632033</v>
      </c>
      <c r="C1279" t="s">
        <v>123</v>
      </c>
      <c r="D1279" t="s">
        <v>1907</v>
      </c>
      <c r="E1279" t="s">
        <v>3600</v>
      </c>
      <c r="F1279" t="s">
        <v>3601</v>
      </c>
      <c r="G1279" t="s">
        <v>2213</v>
      </c>
      <c r="H1279" t="s">
        <v>1911</v>
      </c>
      <c r="I1279">
        <v>0</v>
      </c>
      <c r="J1279" s="302">
        <v>49000000</v>
      </c>
    </row>
    <row r="1280" spans="1:10" x14ac:dyDescent="0.25">
      <c r="A1280">
        <v>1601149</v>
      </c>
      <c r="B1280">
        <v>1632034</v>
      </c>
      <c r="C1280" t="s">
        <v>123</v>
      </c>
      <c r="D1280" t="s">
        <v>1907</v>
      </c>
      <c r="E1280" t="s">
        <v>3600</v>
      </c>
      <c r="F1280" t="s">
        <v>3601</v>
      </c>
      <c r="G1280" t="s">
        <v>3602</v>
      </c>
      <c r="H1280" t="s">
        <v>1911</v>
      </c>
      <c r="I1280">
        <v>0</v>
      </c>
      <c r="J1280" s="302">
        <v>46800000</v>
      </c>
    </row>
    <row r="1281" spans="1:10" x14ac:dyDescent="0.25">
      <c r="A1281">
        <v>1601150</v>
      </c>
      <c r="B1281">
        <v>1632035</v>
      </c>
      <c r="C1281" t="s">
        <v>123</v>
      </c>
      <c r="D1281" t="s">
        <v>1907</v>
      </c>
      <c r="E1281" t="s">
        <v>3600</v>
      </c>
      <c r="F1281" t="s">
        <v>3601</v>
      </c>
      <c r="G1281" t="s">
        <v>2227</v>
      </c>
      <c r="H1281" t="s">
        <v>1911</v>
      </c>
      <c r="I1281">
        <v>0</v>
      </c>
      <c r="J1281" s="302">
        <v>48100000</v>
      </c>
    </row>
    <row r="1282" spans="1:10" x14ac:dyDescent="0.25">
      <c r="A1282">
        <v>1601160</v>
      </c>
      <c r="B1282">
        <v>1632036</v>
      </c>
      <c r="C1282" t="s">
        <v>123</v>
      </c>
      <c r="D1282" t="s">
        <v>1907</v>
      </c>
      <c r="E1282" t="s">
        <v>3603</v>
      </c>
      <c r="F1282" t="s">
        <v>3563</v>
      </c>
      <c r="G1282" t="s">
        <v>3590</v>
      </c>
      <c r="H1282" t="s">
        <v>1911</v>
      </c>
      <c r="I1282">
        <v>0</v>
      </c>
      <c r="J1282" s="302">
        <v>57000000</v>
      </c>
    </row>
    <row r="1283" spans="1:10" x14ac:dyDescent="0.25">
      <c r="A1283">
        <v>1601165</v>
      </c>
      <c r="B1283">
        <v>1632037</v>
      </c>
      <c r="C1283" t="s">
        <v>123</v>
      </c>
      <c r="D1283" t="s">
        <v>1907</v>
      </c>
      <c r="E1283" t="s">
        <v>3566</v>
      </c>
      <c r="F1283" t="s">
        <v>2071</v>
      </c>
      <c r="G1283" t="s">
        <v>3591</v>
      </c>
      <c r="H1283" t="s">
        <v>1911</v>
      </c>
      <c r="I1283">
        <v>0</v>
      </c>
      <c r="J1283" s="302">
        <v>42500000</v>
      </c>
    </row>
    <row r="1284" spans="1:10" x14ac:dyDescent="0.25">
      <c r="A1284">
        <v>1601170</v>
      </c>
      <c r="B1284">
        <v>1632038</v>
      </c>
      <c r="C1284" t="s">
        <v>123</v>
      </c>
      <c r="D1284" t="s">
        <v>1907</v>
      </c>
      <c r="E1284" t="s">
        <v>3584</v>
      </c>
      <c r="F1284" t="s">
        <v>3585</v>
      </c>
      <c r="G1284" t="s">
        <v>3578</v>
      </c>
      <c r="H1284" t="s">
        <v>1911</v>
      </c>
      <c r="I1284">
        <v>0</v>
      </c>
      <c r="J1284" s="302">
        <v>57100000</v>
      </c>
    </row>
    <row r="1285" spans="1:10" x14ac:dyDescent="0.25">
      <c r="A1285">
        <v>1601171</v>
      </c>
      <c r="B1285">
        <v>1632039</v>
      </c>
      <c r="C1285" t="s">
        <v>123</v>
      </c>
      <c r="D1285" t="s">
        <v>1907</v>
      </c>
      <c r="E1285" t="s">
        <v>3604</v>
      </c>
      <c r="F1285" t="s">
        <v>3605</v>
      </c>
      <c r="G1285" t="s">
        <v>2312</v>
      </c>
      <c r="H1285" t="s">
        <v>1911</v>
      </c>
      <c r="I1285">
        <v>0</v>
      </c>
      <c r="J1285" s="302">
        <v>60700000</v>
      </c>
    </row>
    <row r="1286" spans="1:10" x14ac:dyDescent="0.25">
      <c r="A1286">
        <v>1601172</v>
      </c>
      <c r="B1286">
        <v>1632040</v>
      </c>
      <c r="C1286" t="s">
        <v>123</v>
      </c>
      <c r="D1286" t="s">
        <v>1907</v>
      </c>
      <c r="E1286" t="s">
        <v>3604</v>
      </c>
      <c r="F1286" t="s">
        <v>3605</v>
      </c>
      <c r="G1286" t="s">
        <v>2313</v>
      </c>
      <c r="H1286" t="s">
        <v>1911</v>
      </c>
      <c r="I1286">
        <v>0</v>
      </c>
      <c r="J1286" s="302">
        <v>65700000</v>
      </c>
    </row>
    <row r="1287" spans="1:10" x14ac:dyDescent="0.25">
      <c r="A1287">
        <v>1601174</v>
      </c>
      <c r="B1287">
        <v>1632041</v>
      </c>
      <c r="C1287" t="s">
        <v>123</v>
      </c>
      <c r="D1287" t="s">
        <v>1907</v>
      </c>
      <c r="E1287" t="s">
        <v>3566</v>
      </c>
      <c r="F1287" t="s">
        <v>2071</v>
      </c>
      <c r="G1287" t="s">
        <v>3590</v>
      </c>
      <c r="H1287" t="s">
        <v>1911</v>
      </c>
      <c r="I1287">
        <v>0</v>
      </c>
      <c r="J1287" s="302">
        <v>42500000</v>
      </c>
    </row>
    <row r="1288" spans="1:10" x14ac:dyDescent="0.25">
      <c r="A1288">
        <v>1601181</v>
      </c>
      <c r="B1288">
        <v>1632042</v>
      </c>
      <c r="C1288" t="s">
        <v>123</v>
      </c>
      <c r="D1288" t="s">
        <v>1907</v>
      </c>
      <c r="E1288" t="s">
        <v>3603</v>
      </c>
      <c r="F1288" t="s">
        <v>3606</v>
      </c>
      <c r="G1288" t="s">
        <v>3607</v>
      </c>
      <c r="H1288" t="s">
        <v>1911</v>
      </c>
      <c r="I1288">
        <v>0</v>
      </c>
      <c r="J1288" s="302">
        <v>57800000</v>
      </c>
    </row>
    <row r="1289" spans="1:10" x14ac:dyDescent="0.25">
      <c r="A1289">
        <v>1601184</v>
      </c>
      <c r="B1289">
        <v>1632043</v>
      </c>
      <c r="C1289" t="s">
        <v>123</v>
      </c>
      <c r="D1289" t="s">
        <v>1907</v>
      </c>
      <c r="E1289" t="s">
        <v>3603</v>
      </c>
      <c r="F1289" t="s">
        <v>3563</v>
      </c>
      <c r="G1289" t="s">
        <v>3591</v>
      </c>
      <c r="H1289" t="s">
        <v>1911</v>
      </c>
      <c r="I1289">
        <v>0</v>
      </c>
      <c r="J1289" s="302">
        <v>57000000</v>
      </c>
    </row>
    <row r="1290" spans="1:10" x14ac:dyDescent="0.25">
      <c r="A1290">
        <v>1601187</v>
      </c>
      <c r="B1290">
        <v>1632044</v>
      </c>
      <c r="C1290" t="s">
        <v>123</v>
      </c>
      <c r="D1290" t="s">
        <v>1907</v>
      </c>
      <c r="E1290" t="s">
        <v>3603</v>
      </c>
      <c r="F1290" t="s">
        <v>3608</v>
      </c>
      <c r="G1290" t="s">
        <v>3609</v>
      </c>
      <c r="H1290" t="s">
        <v>1911</v>
      </c>
      <c r="I1290">
        <v>0</v>
      </c>
      <c r="J1290" s="302">
        <v>58100000</v>
      </c>
    </row>
    <row r="1291" spans="1:10" x14ac:dyDescent="0.25">
      <c r="A1291">
        <v>1601188</v>
      </c>
      <c r="B1291">
        <v>1632045</v>
      </c>
      <c r="C1291" t="s">
        <v>123</v>
      </c>
      <c r="D1291" t="s">
        <v>1907</v>
      </c>
      <c r="E1291" t="s">
        <v>3610</v>
      </c>
      <c r="F1291" t="s">
        <v>3611</v>
      </c>
      <c r="G1291" t="s">
        <v>3596</v>
      </c>
      <c r="H1291" t="s">
        <v>1911</v>
      </c>
      <c r="I1291">
        <v>0</v>
      </c>
      <c r="J1291" s="302">
        <v>29500000</v>
      </c>
    </row>
    <row r="1292" spans="1:10" x14ac:dyDescent="0.25">
      <c r="A1292">
        <v>1601189</v>
      </c>
      <c r="B1292">
        <v>1632046</v>
      </c>
      <c r="C1292" t="s">
        <v>123</v>
      </c>
      <c r="D1292" t="s">
        <v>1907</v>
      </c>
      <c r="E1292" t="s">
        <v>3610</v>
      </c>
      <c r="F1292" t="s">
        <v>3612</v>
      </c>
      <c r="G1292" t="s">
        <v>3599</v>
      </c>
      <c r="H1292" t="s">
        <v>1911</v>
      </c>
      <c r="I1292">
        <v>0</v>
      </c>
      <c r="J1292" s="302">
        <v>48900000</v>
      </c>
    </row>
    <row r="1293" spans="1:10" x14ac:dyDescent="0.25">
      <c r="A1293">
        <v>1601190</v>
      </c>
      <c r="B1293">
        <v>1632047</v>
      </c>
      <c r="C1293" t="s">
        <v>123</v>
      </c>
      <c r="D1293" t="s">
        <v>1907</v>
      </c>
      <c r="E1293" t="s">
        <v>3610</v>
      </c>
      <c r="F1293" t="s">
        <v>3612</v>
      </c>
      <c r="G1293" t="s">
        <v>3580</v>
      </c>
      <c r="H1293" t="s">
        <v>1911</v>
      </c>
      <c r="I1293">
        <v>0</v>
      </c>
      <c r="J1293" s="302">
        <v>48900000</v>
      </c>
    </row>
    <row r="1294" spans="1:10" x14ac:dyDescent="0.25">
      <c r="A1294">
        <v>1601192</v>
      </c>
      <c r="B1294">
        <v>1632048</v>
      </c>
      <c r="C1294" t="s">
        <v>123</v>
      </c>
      <c r="D1294" t="s">
        <v>1907</v>
      </c>
      <c r="E1294" t="s">
        <v>3610</v>
      </c>
      <c r="F1294" t="s">
        <v>3611</v>
      </c>
      <c r="G1294" t="s">
        <v>3597</v>
      </c>
      <c r="H1294" t="s">
        <v>1911</v>
      </c>
      <c r="I1294">
        <v>0</v>
      </c>
      <c r="J1294" s="302">
        <v>33300000</v>
      </c>
    </row>
    <row r="1295" spans="1:10" x14ac:dyDescent="0.25">
      <c r="A1295">
        <v>1601193</v>
      </c>
      <c r="B1295">
        <v>1632049</v>
      </c>
      <c r="C1295" t="s">
        <v>123</v>
      </c>
      <c r="D1295" t="s">
        <v>1907</v>
      </c>
      <c r="E1295" t="s">
        <v>3603</v>
      </c>
      <c r="F1295" t="s">
        <v>3563</v>
      </c>
      <c r="G1295" t="s">
        <v>3613</v>
      </c>
      <c r="H1295" t="s">
        <v>1911</v>
      </c>
      <c r="I1295">
        <v>0</v>
      </c>
      <c r="J1295" s="302">
        <v>55900000</v>
      </c>
    </row>
    <row r="1296" spans="1:10" x14ac:dyDescent="0.25">
      <c r="A1296">
        <v>1601194</v>
      </c>
      <c r="B1296">
        <v>1632050</v>
      </c>
      <c r="C1296" t="s">
        <v>123</v>
      </c>
      <c r="D1296" t="s">
        <v>1907</v>
      </c>
      <c r="E1296" t="s">
        <v>3603</v>
      </c>
      <c r="F1296" t="s">
        <v>3563</v>
      </c>
      <c r="G1296" t="s">
        <v>3614</v>
      </c>
      <c r="H1296" t="s">
        <v>1911</v>
      </c>
      <c r="I1296">
        <v>0</v>
      </c>
      <c r="J1296" s="302">
        <v>56300000</v>
      </c>
    </row>
    <row r="1297" spans="1:10" x14ac:dyDescent="0.25">
      <c r="A1297">
        <v>1601196</v>
      </c>
      <c r="B1297">
        <v>1632051</v>
      </c>
      <c r="C1297" t="s">
        <v>123</v>
      </c>
      <c r="D1297" t="s">
        <v>1907</v>
      </c>
      <c r="E1297" t="s">
        <v>3603</v>
      </c>
      <c r="F1297" t="s">
        <v>3606</v>
      </c>
      <c r="G1297" t="s">
        <v>3615</v>
      </c>
      <c r="H1297" t="s">
        <v>1911</v>
      </c>
      <c r="I1297">
        <v>0</v>
      </c>
      <c r="J1297" s="302">
        <v>55900000</v>
      </c>
    </row>
    <row r="1298" spans="1:10" x14ac:dyDescent="0.25">
      <c r="A1298">
        <v>1601198</v>
      </c>
      <c r="B1298">
        <v>1632052</v>
      </c>
      <c r="C1298" t="s">
        <v>123</v>
      </c>
      <c r="D1298" t="s">
        <v>1907</v>
      </c>
      <c r="E1298" t="s">
        <v>3603</v>
      </c>
      <c r="F1298" t="s">
        <v>3606</v>
      </c>
      <c r="G1298" t="s">
        <v>3616</v>
      </c>
      <c r="H1298" t="s">
        <v>1911</v>
      </c>
      <c r="I1298">
        <v>0</v>
      </c>
      <c r="J1298" s="302">
        <v>57300000</v>
      </c>
    </row>
    <row r="1299" spans="1:10" x14ac:dyDescent="0.25">
      <c r="A1299">
        <v>1601199</v>
      </c>
      <c r="B1299">
        <v>1632053</v>
      </c>
      <c r="C1299" t="s">
        <v>123</v>
      </c>
      <c r="D1299" t="s">
        <v>1907</v>
      </c>
      <c r="E1299" t="s">
        <v>3603</v>
      </c>
      <c r="F1299" t="s">
        <v>3606</v>
      </c>
      <c r="G1299" t="s">
        <v>3617</v>
      </c>
      <c r="H1299" t="s">
        <v>1911</v>
      </c>
      <c r="I1299">
        <v>0</v>
      </c>
      <c r="J1299" s="302">
        <v>57300000</v>
      </c>
    </row>
    <row r="1300" spans="1:10" x14ac:dyDescent="0.25">
      <c r="A1300">
        <v>1601200</v>
      </c>
      <c r="B1300">
        <v>1632054</v>
      </c>
      <c r="C1300" t="s">
        <v>123</v>
      </c>
      <c r="D1300" t="s">
        <v>1907</v>
      </c>
      <c r="E1300" t="s">
        <v>3610</v>
      </c>
      <c r="F1300" t="s">
        <v>3618</v>
      </c>
      <c r="G1300" t="s">
        <v>3619</v>
      </c>
      <c r="H1300" t="s">
        <v>1911</v>
      </c>
      <c r="I1300">
        <v>0</v>
      </c>
      <c r="J1300" s="302">
        <v>44000000</v>
      </c>
    </row>
    <row r="1301" spans="1:10" x14ac:dyDescent="0.25">
      <c r="A1301">
        <v>1601208</v>
      </c>
      <c r="B1301">
        <v>1632055</v>
      </c>
      <c r="C1301" t="s">
        <v>123</v>
      </c>
      <c r="D1301" t="s">
        <v>1907</v>
      </c>
      <c r="E1301" t="s">
        <v>3603</v>
      </c>
      <c r="F1301" t="s">
        <v>3608</v>
      </c>
      <c r="G1301" t="s">
        <v>3620</v>
      </c>
      <c r="H1301" t="s">
        <v>1911</v>
      </c>
      <c r="I1301">
        <v>0</v>
      </c>
      <c r="J1301" s="302">
        <v>56000000</v>
      </c>
    </row>
    <row r="1302" spans="1:10" x14ac:dyDescent="0.25">
      <c r="A1302">
        <v>1601209</v>
      </c>
      <c r="B1302">
        <v>1632056</v>
      </c>
      <c r="C1302" t="s">
        <v>123</v>
      </c>
      <c r="D1302" t="s">
        <v>1907</v>
      </c>
      <c r="E1302" t="s">
        <v>3603</v>
      </c>
      <c r="F1302" t="s">
        <v>3606</v>
      </c>
      <c r="G1302" t="s">
        <v>3621</v>
      </c>
      <c r="H1302" t="s">
        <v>1911</v>
      </c>
      <c r="I1302">
        <v>0</v>
      </c>
      <c r="J1302" s="302">
        <v>55900000</v>
      </c>
    </row>
    <row r="1303" spans="1:10" x14ac:dyDescent="0.25">
      <c r="A1303">
        <v>1601210</v>
      </c>
      <c r="B1303">
        <v>1632057</v>
      </c>
      <c r="C1303" t="s">
        <v>123</v>
      </c>
      <c r="D1303" t="s">
        <v>1907</v>
      </c>
      <c r="E1303" t="s">
        <v>3603</v>
      </c>
      <c r="F1303" t="s">
        <v>3606</v>
      </c>
      <c r="G1303" t="s">
        <v>3622</v>
      </c>
      <c r="H1303" t="s">
        <v>1911</v>
      </c>
      <c r="I1303">
        <v>0</v>
      </c>
      <c r="J1303" s="302">
        <v>55900000</v>
      </c>
    </row>
    <row r="1304" spans="1:10" x14ac:dyDescent="0.25">
      <c r="A1304">
        <v>1601213</v>
      </c>
      <c r="B1304">
        <v>1632058</v>
      </c>
      <c r="C1304" t="s">
        <v>123</v>
      </c>
      <c r="D1304" t="s">
        <v>1907</v>
      </c>
      <c r="E1304" t="s">
        <v>3610</v>
      </c>
      <c r="F1304" t="s">
        <v>3623</v>
      </c>
      <c r="G1304" t="s">
        <v>3619</v>
      </c>
      <c r="H1304" t="s">
        <v>1911</v>
      </c>
      <c r="I1304">
        <v>0</v>
      </c>
      <c r="J1304" s="302">
        <v>48400000</v>
      </c>
    </row>
    <row r="1305" spans="1:10" x14ac:dyDescent="0.25">
      <c r="A1305">
        <v>1601219</v>
      </c>
      <c r="B1305">
        <v>1632059</v>
      </c>
      <c r="C1305" t="s">
        <v>123</v>
      </c>
      <c r="D1305" t="s">
        <v>1907</v>
      </c>
      <c r="E1305" t="s">
        <v>3624</v>
      </c>
      <c r="F1305" t="s">
        <v>3625</v>
      </c>
      <c r="G1305" t="s">
        <v>3626</v>
      </c>
      <c r="H1305" t="s">
        <v>1911</v>
      </c>
      <c r="I1305">
        <v>0</v>
      </c>
      <c r="J1305" s="302">
        <v>27600000</v>
      </c>
    </row>
    <row r="1306" spans="1:10" x14ac:dyDescent="0.25">
      <c r="A1306">
        <v>1601222</v>
      </c>
      <c r="B1306">
        <v>1632060</v>
      </c>
      <c r="C1306" t="s">
        <v>123</v>
      </c>
      <c r="D1306" t="s">
        <v>1907</v>
      </c>
      <c r="E1306" t="s">
        <v>3603</v>
      </c>
      <c r="F1306" t="s">
        <v>3627</v>
      </c>
      <c r="G1306" t="s">
        <v>3615</v>
      </c>
      <c r="H1306" t="s">
        <v>1911</v>
      </c>
      <c r="I1306">
        <v>0</v>
      </c>
      <c r="J1306" s="302">
        <v>56400000</v>
      </c>
    </row>
    <row r="1307" spans="1:10" x14ac:dyDescent="0.25">
      <c r="A1307">
        <v>1601227</v>
      </c>
      <c r="B1307">
        <v>1632061</v>
      </c>
      <c r="C1307" t="s">
        <v>123</v>
      </c>
      <c r="D1307" t="s">
        <v>1907</v>
      </c>
      <c r="E1307" t="s">
        <v>3628</v>
      </c>
      <c r="F1307" t="s">
        <v>2090</v>
      </c>
      <c r="G1307" t="s">
        <v>3629</v>
      </c>
      <c r="H1307" t="s">
        <v>1911</v>
      </c>
      <c r="I1307">
        <v>0</v>
      </c>
      <c r="J1307" s="302">
        <v>54300000</v>
      </c>
    </row>
    <row r="1308" spans="1:10" x14ac:dyDescent="0.25">
      <c r="A1308">
        <v>1601229</v>
      </c>
      <c r="B1308">
        <v>1632062</v>
      </c>
      <c r="C1308" t="s">
        <v>123</v>
      </c>
      <c r="D1308" t="s">
        <v>1907</v>
      </c>
      <c r="E1308" t="s">
        <v>3628</v>
      </c>
      <c r="F1308" t="s">
        <v>3563</v>
      </c>
      <c r="G1308" t="s">
        <v>3614</v>
      </c>
      <c r="H1308" t="s">
        <v>1911</v>
      </c>
      <c r="I1308">
        <v>0</v>
      </c>
      <c r="J1308" s="302">
        <v>60100000</v>
      </c>
    </row>
    <row r="1309" spans="1:10" x14ac:dyDescent="0.25">
      <c r="A1309">
        <v>1601230</v>
      </c>
      <c r="B1309">
        <v>1632063</v>
      </c>
      <c r="C1309" t="s">
        <v>123</v>
      </c>
      <c r="D1309" t="s">
        <v>1907</v>
      </c>
      <c r="E1309" t="s">
        <v>3628</v>
      </c>
      <c r="F1309" t="s">
        <v>3563</v>
      </c>
      <c r="G1309" t="s">
        <v>3613</v>
      </c>
      <c r="H1309" t="s">
        <v>1911</v>
      </c>
      <c r="I1309">
        <v>0</v>
      </c>
      <c r="J1309" s="302">
        <v>60100000</v>
      </c>
    </row>
    <row r="1310" spans="1:10" x14ac:dyDescent="0.25">
      <c r="A1310">
        <v>1601231</v>
      </c>
      <c r="B1310">
        <v>1632064</v>
      </c>
      <c r="C1310" t="s">
        <v>123</v>
      </c>
      <c r="D1310" t="s">
        <v>1907</v>
      </c>
      <c r="E1310" t="s">
        <v>3628</v>
      </c>
      <c r="F1310" t="s">
        <v>3563</v>
      </c>
      <c r="G1310" t="s">
        <v>3620</v>
      </c>
      <c r="H1310" t="s">
        <v>1911</v>
      </c>
      <c r="I1310">
        <v>0</v>
      </c>
      <c r="J1310" s="302">
        <v>60100000</v>
      </c>
    </row>
    <row r="1311" spans="1:10" x14ac:dyDescent="0.25">
      <c r="A1311">
        <v>1601232</v>
      </c>
      <c r="B1311">
        <v>1632065</v>
      </c>
      <c r="C1311" t="s">
        <v>123</v>
      </c>
      <c r="D1311" t="s">
        <v>1907</v>
      </c>
      <c r="E1311" t="s">
        <v>3628</v>
      </c>
      <c r="F1311" t="s">
        <v>2090</v>
      </c>
      <c r="G1311" t="s">
        <v>3621</v>
      </c>
      <c r="H1311" t="s">
        <v>1911</v>
      </c>
      <c r="I1311">
        <v>0</v>
      </c>
      <c r="J1311" s="302">
        <v>54400000</v>
      </c>
    </row>
    <row r="1312" spans="1:10" x14ac:dyDescent="0.25">
      <c r="A1312">
        <v>1601233</v>
      </c>
      <c r="B1312">
        <v>1632066</v>
      </c>
      <c r="C1312" t="s">
        <v>123</v>
      </c>
      <c r="D1312" t="s">
        <v>1907</v>
      </c>
      <c r="E1312" t="s">
        <v>3610</v>
      </c>
      <c r="F1312" t="s">
        <v>3618</v>
      </c>
      <c r="G1312" t="s">
        <v>3630</v>
      </c>
      <c r="H1312" t="s">
        <v>1911</v>
      </c>
      <c r="I1312">
        <v>0</v>
      </c>
      <c r="J1312" s="302">
        <v>47900000</v>
      </c>
    </row>
    <row r="1313" spans="1:10" x14ac:dyDescent="0.25">
      <c r="A1313">
        <v>1601239</v>
      </c>
      <c r="B1313">
        <v>1632067</v>
      </c>
      <c r="C1313" t="s">
        <v>123</v>
      </c>
      <c r="D1313" t="s">
        <v>1907</v>
      </c>
      <c r="E1313" t="s">
        <v>3631</v>
      </c>
      <c r="F1313" t="s">
        <v>3632</v>
      </c>
      <c r="G1313" t="s">
        <v>3633</v>
      </c>
      <c r="H1313" t="s">
        <v>1911</v>
      </c>
      <c r="I1313">
        <v>0</v>
      </c>
      <c r="J1313" s="302">
        <v>54100000</v>
      </c>
    </row>
    <row r="1314" spans="1:10" x14ac:dyDescent="0.25">
      <c r="A1314">
        <v>1601240</v>
      </c>
      <c r="B1314">
        <v>1632068</v>
      </c>
      <c r="C1314" t="s">
        <v>123</v>
      </c>
      <c r="D1314" t="s">
        <v>1907</v>
      </c>
      <c r="E1314" t="s">
        <v>3631</v>
      </c>
      <c r="F1314" t="s">
        <v>3632</v>
      </c>
      <c r="G1314" t="s">
        <v>3634</v>
      </c>
      <c r="H1314" t="s">
        <v>1911</v>
      </c>
      <c r="I1314">
        <v>0</v>
      </c>
      <c r="J1314" s="302">
        <v>34100000</v>
      </c>
    </row>
    <row r="1315" spans="1:10" x14ac:dyDescent="0.25">
      <c r="A1315">
        <v>1601241</v>
      </c>
      <c r="B1315">
        <v>1632069</v>
      </c>
      <c r="C1315" t="s">
        <v>123</v>
      </c>
      <c r="D1315" t="s">
        <v>1907</v>
      </c>
      <c r="E1315" t="s">
        <v>3631</v>
      </c>
      <c r="F1315" t="s">
        <v>3635</v>
      </c>
      <c r="G1315" t="s">
        <v>3634</v>
      </c>
      <c r="H1315" t="s">
        <v>1911</v>
      </c>
      <c r="I1315">
        <v>0</v>
      </c>
      <c r="J1315" s="302">
        <v>52800000</v>
      </c>
    </row>
    <row r="1316" spans="1:10" x14ac:dyDescent="0.25">
      <c r="A1316">
        <v>1601242</v>
      </c>
      <c r="B1316">
        <v>1632070</v>
      </c>
      <c r="C1316" t="s">
        <v>123</v>
      </c>
      <c r="D1316" t="s">
        <v>1907</v>
      </c>
      <c r="E1316" t="s">
        <v>3628</v>
      </c>
      <c r="F1316" t="s">
        <v>3636</v>
      </c>
      <c r="G1316" t="s">
        <v>3637</v>
      </c>
      <c r="H1316" t="s">
        <v>1911</v>
      </c>
      <c r="I1316">
        <v>0</v>
      </c>
      <c r="J1316" s="302">
        <v>56000000</v>
      </c>
    </row>
    <row r="1317" spans="1:10" x14ac:dyDescent="0.25">
      <c r="A1317">
        <v>1601249</v>
      </c>
      <c r="B1317">
        <v>1632071</v>
      </c>
      <c r="C1317" t="s">
        <v>123</v>
      </c>
      <c r="D1317" t="s">
        <v>1907</v>
      </c>
      <c r="E1317" t="s">
        <v>3628</v>
      </c>
      <c r="F1317" t="s">
        <v>2090</v>
      </c>
      <c r="G1317" t="s">
        <v>3638</v>
      </c>
      <c r="H1317" t="s">
        <v>1911</v>
      </c>
      <c r="I1317">
        <v>0</v>
      </c>
      <c r="J1317" s="302">
        <v>57400000</v>
      </c>
    </row>
    <row r="1318" spans="1:10" x14ac:dyDescent="0.25">
      <c r="A1318">
        <v>1601251</v>
      </c>
      <c r="B1318">
        <v>1632072</v>
      </c>
      <c r="C1318" t="s">
        <v>123</v>
      </c>
      <c r="D1318" t="s">
        <v>1907</v>
      </c>
      <c r="E1318" t="s">
        <v>3639</v>
      </c>
      <c r="F1318" t="s">
        <v>3640</v>
      </c>
      <c r="G1318" t="s">
        <v>3641</v>
      </c>
      <c r="H1318" t="s">
        <v>1911</v>
      </c>
      <c r="I1318">
        <v>0</v>
      </c>
      <c r="J1318" s="302">
        <v>75000000</v>
      </c>
    </row>
    <row r="1319" spans="1:10" x14ac:dyDescent="0.25">
      <c r="A1319">
        <v>1601252</v>
      </c>
      <c r="B1319">
        <v>1632073</v>
      </c>
      <c r="C1319" t="s">
        <v>123</v>
      </c>
      <c r="D1319" t="s">
        <v>1907</v>
      </c>
      <c r="E1319" t="s">
        <v>3642</v>
      </c>
      <c r="F1319" t="s">
        <v>3643</v>
      </c>
      <c r="G1319" t="s">
        <v>3644</v>
      </c>
      <c r="H1319" t="s">
        <v>1911</v>
      </c>
      <c r="I1319">
        <v>0</v>
      </c>
      <c r="J1319" s="302">
        <v>125800000</v>
      </c>
    </row>
    <row r="1320" spans="1:10" x14ac:dyDescent="0.25">
      <c r="A1320">
        <v>1601257</v>
      </c>
      <c r="B1320">
        <v>1632074</v>
      </c>
      <c r="C1320" t="s">
        <v>123</v>
      </c>
      <c r="D1320" t="s">
        <v>1907</v>
      </c>
      <c r="E1320" t="s">
        <v>3645</v>
      </c>
      <c r="F1320" t="s">
        <v>3640</v>
      </c>
      <c r="G1320" t="s">
        <v>3646</v>
      </c>
      <c r="H1320" t="s">
        <v>1911</v>
      </c>
      <c r="I1320">
        <v>0</v>
      </c>
      <c r="J1320" s="302">
        <v>50900000</v>
      </c>
    </row>
    <row r="1321" spans="1:10" x14ac:dyDescent="0.25">
      <c r="A1321">
        <v>1601258</v>
      </c>
      <c r="B1321">
        <v>1632075</v>
      </c>
      <c r="C1321" t="s">
        <v>123</v>
      </c>
      <c r="D1321" t="s">
        <v>1907</v>
      </c>
      <c r="E1321" t="s">
        <v>3645</v>
      </c>
      <c r="F1321" t="s">
        <v>3647</v>
      </c>
      <c r="G1321" t="s">
        <v>3648</v>
      </c>
      <c r="H1321" t="s">
        <v>1911</v>
      </c>
      <c r="I1321">
        <v>0</v>
      </c>
      <c r="J1321" s="302">
        <v>54300000</v>
      </c>
    </row>
    <row r="1322" spans="1:10" x14ac:dyDescent="0.25">
      <c r="A1322">
        <v>1601262</v>
      </c>
      <c r="B1322">
        <v>1632076</v>
      </c>
      <c r="C1322" t="s">
        <v>123</v>
      </c>
      <c r="D1322" t="s">
        <v>1907</v>
      </c>
      <c r="E1322" t="s">
        <v>3649</v>
      </c>
      <c r="F1322" t="s">
        <v>3598</v>
      </c>
      <c r="G1322" t="s">
        <v>3650</v>
      </c>
      <c r="H1322" t="s">
        <v>1911</v>
      </c>
      <c r="I1322">
        <v>0</v>
      </c>
      <c r="J1322" s="302">
        <v>62700000</v>
      </c>
    </row>
    <row r="1323" spans="1:10" x14ac:dyDescent="0.25">
      <c r="A1323">
        <v>1601263</v>
      </c>
      <c r="B1323">
        <v>1632077</v>
      </c>
      <c r="C1323" t="s">
        <v>123</v>
      </c>
      <c r="D1323" t="s">
        <v>1907</v>
      </c>
      <c r="E1323" t="s">
        <v>3649</v>
      </c>
      <c r="F1323" t="s">
        <v>3640</v>
      </c>
      <c r="G1323" t="s">
        <v>3651</v>
      </c>
      <c r="H1323" t="s">
        <v>1911</v>
      </c>
      <c r="I1323">
        <v>0</v>
      </c>
      <c r="J1323" s="302">
        <v>67500000</v>
      </c>
    </row>
    <row r="1324" spans="1:10" x14ac:dyDescent="0.25">
      <c r="A1324">
        <v>1601264</v>
      </c>
      <c r="B1324">
        <v>1632078</v>
      </c>
      <c r="C1324" t="s">
        <v>123</v>
      </c>
      <c r="D1324" t="s">
        <v>1907</v>
      </c>
      <c r="E1324" t="s">
        <v>3649</v>
      </c>
      <c r="F1324" t="s">
        <v>3640</v>
      </c>
      <c r="G1324" t="s">
        <v>3652</v>
      </c>
      <c r="H1324" t="s">
        <v>1911</v>
      </c>
      <c r="I1324">
        <v>0</v>
      </c>
      <c r="J1324" s="302">
        <v>70100000</v>
      </c>
    </row>
    <row r="1325" spans="1:10" x14ac:dyDescent="0.25">
      <c r="A1325">
        <v>1601268</v>
      </c>
      <c r="B1325">
        <v>1632079</v>
      </c>
      <c r="C1325" t="s">
        <v>123</v>
      </c>
      <c r="D1325" t="s">
        <v>1907</v>
      </c>
      <c r="E1325" t="s">
        <v>3639</v>
      </c>
      <c r="F1325" t="s">
        <v>3640</v>
      </c>
      <c r="G1325" t="s">
        <v>3653</v>
      </c>
      <c r="H1325" t="s">
        <v>1911</v>
      </c>
      <c r="I1325">
        <v>0</v>
      </c>
      <c r="J1325" s="302">
        <v>78000000</v>
      </c>
    </row>
    <row r="1326" spans="1:10" x14ac:dyDescent="0.25">
      <c r="A1326">
        <v>1601271</v>
      </c>
      <c r="B1326">
        <v>1632080</v>
      </c>
      <c r="C1326" t="s">
        <v>123</v>
      </c>
      <c r="D1326" t="s">
        <v>1907</v>
      </c>
      <c r="E1326" t="s">
        <v>3645</v>
      </c>
      <c r="F1326" t="s">
        <v>3654</v>
      </c>
      <c r="G1326" t="s">
        <v>3646</v>
      </c>
      <c r="H1326" t="s">
        <v>1911</v>
      </c>
      <c r="I1326">
        <v>0</v>
      </c>
      <c r="J1326" s="302">
        <v>53000000</v>
      </c>
    </row>
    <row r="1327" spans="1:10" x14ac:dyDescent="0.25">
      <c r="A1327">
        <v>1601274</v>
      </c>
      <c r="B1327">
        <v>1632081</v>
      </c>
      <c r="C1327" t="s">
        <v>123</v>
      </c>
      <c r="D1327" t="s">
        <v>1907</v>
      </c>
      <c r="E1327" t="s">
        <v>3655</v>
      </c>
      <c r="F1327" t="s">
        <v>3656</v>
      </c>
      <c r="G1327" t="s">
        <v>3657</v>
      </c>
      <c r="H1327" t="s">
        <v>1911</v>
      </c>
      <c r="I1327">
        <v>0</v>
      </c>
      <c r="J1327" s="302">
        <v>52400000</v>
      </c>
    </row>
    <row r="1328" spans="1:10" x14ac:dyDescent="0.25">
      <c r="A1328">
        <v>1601275</v>
      </c>
      <c r="B1328">
        <v>1632082</v>
      </c>
      <c r="C1328" t="s">
        <v>123</v>
      </c>
      <c r="D1328" t="s">
        <v>1907</v>
      </c>
      <c r="E1328" t="s">
        <v>3655</v>
      </c>
      <c r="F1328" t="s">
        <v>3658</v>
      </c>
      <c r="G1328" t="s">
        <v>3657</v>
      </c>
      <c r="H1328" t="s">
        <v>1911</v>
      </c>
      <c r="I1328">
        <v>0</v>
      </c>
      <c r="J1328" s="302">
        <v>51700000</v>
      </c>
    </row>
    <row r="1329" spans="1:10" x14ac:dyDescent="0.25">
      <c r="A1329">
        <v>1601279</v>
      </c>
      <c r="B1329">
        <v>1632083</v>
      </c>
      <c r="C1329" t="s">
        <v>123</v>
      </c>
      <c r="D1329" t="s">
        <v>1907</v>
      </c>
      <c r="E1329" t="s">
        <v>3659</v>
      </c>
      <c r="F1329" t="s">
        <v>3660</v>
      </c>
      <c r="G1329" t="s">
        <v>3661</v>
      </c>
      <c r="H1329" t="s">
        <v>1911</v>
      </c>
      <c r="I1329">
        <v>0</v>
      </c>
      <c r="J1329" s="302">
        <v>418200000</v>
      </c>
    </row>
    <row r="1330" spans="1:10" x14ac:dyDescent="0.25">
      <c r="A1330">
        <v>1601280</v>
      </c>
      <c r="B1330">
        <v>1632084</v>
      </c>
      <c r="C1330" t="s">
        <v>123</v>
      </c>
      <c r="D1330" t="s">
        <v>1907</v>
      </c>
      <c r="E1330" t="s">
        <v>3645</v>
      </c>
      <c r="F1330" t="s">
        <v>3662</v>
      </c>
      <c r="G1330" t="s">
        <v>3648</v>
      </c>
      <c r="H1330" t="s">
        <v>1911</v>
      </c>
      <c r="I1330">
        <v>0</v>
      </c>
      <c r="J1330" s="302">
        <v>51500000</v>
      </c>
    </row>
    <row r="1331" spans="1:10" x14ac:dyDescent="0.25">
      <c r="A1331">
        <v>1601281</v>
      </c>
      <c r="B1331">
        <v>1632085</v>
      </c>
      <c r="C1331" t="s">
        <v>123</v>
      </c>
      <c r="D1331" t="s">
        <v>1907</v>
      </c>
      <c r="E1331" t="s">
        <v>3610</v>
      </c>
      <c r="F1331" t="s">
        <v>3663</v>
      </c>
      <c r="G1331" t="s">
        <v>3599</v>
      </c>
      <c r="H1331" t="s">
        <v>1911</v>
      </c>
      <c r="I1331">
        <v>0</v>
      </c>
      <c r="J1331" s="302">
        <v>40400000</v>
      </c>
    </row>
    <row r="1332" spans="1:10" x14ac:dyDescent="0.25">
      <c r="A1332">
        <v>1601282</v>
      </c>
      <c r="B1332">
        <v>1632086</v>
      </c>
      <c r="C1332" t="s">
        <v>123</v>
      </c>
      <c r="D1332" t="s">
        <v>1907</v>
      </c>
      <c r="E1332" t="s">
        <v>3610</v>
      </c>
      <c r="F1332" t="s">
        <v>3663</v>
      </c>
      <c r="G1332" t="s">
        <v>3580</v>
      </c>
      <c r="H1332" t="s">
        <v>1911</v>
      </c>
      <c r="I1332">
        <v>0</v>
      </c>
      <c r="J1332" s="302">
        <v>40700000</v>
      </c>
    </row>
    <row r="1333" spans="1:10" x14ac:dyDescent="0.25">
      <c r="A1333">
        <v>1601283</v>
      </c>
      <c r="B1333">
        <v>1632087</v>
      </c>
      <c r="C1333" t="s">
        <v>123</v>
      </c>
      <c r="D1333" t="s">
        <v>1907</v>
      </c>
      <c r="E1333" t="s">
        <v>3610</v>
      </c>
      <c r="F1333" t="s">
        <v>3664</v>
      </c>
      <c r="G1333" t="s">
        <v>3599</v>
      </c>
      <c r="H1333" t="s">
        <v>1911</v>
      </c>
      <c r="I1333">
        <v>0</v>
      </c>
      <c r="J1333" s="302">
        <v>42600000</v>
      </c>
    </row>
    <row r="1334" spans="1:10" x14ac:dyDescent="0.25">
      <c r="A1334">
        <v>1601284</v>
      </c>
      <c r="B1334">
        <v>1632088</v>
      </c>
      <c r="C1334" t="s">
        <v>123</v>
      </c>
      <c r="D1334" t="s">
        <v>1907</v>
      </c>
      <c r="E1334" t="s">
        <v>3610</v>
      </c>
      <c r="F1334" t="s">
        <v>3664</v>
      </c>
      <c r="G1334" t="s">
        <v>3580</v>
      </c>
      <c r="H1334" t="s">
        <v>1911</v>
      </c>
      <c r="I1334">
        <v>0</v>
      </c>
      <c r="J1334" s="302">
        <v>41400000</v>
      </c>
    </row>
    <row r="1335" spans="1:10" x14ac:dyDescent="0.25">
      <c r="A1335">
        <v>1601285</v>
      </c>
      <c r="B1335">
        <v>1632089</v>
      </c>
      <c r="C1335" t="s">
        <v>123</v>
      </c>
      <c r="D1335" t="s">
        <v>1907</v>
      </c>
      <c r="E1335" t="s">
        <v>3610</v>
      </c>
      <c r="F1335" t="s">
        <v>3665</v>
      </c>
      <c r="G1335" t="s">
        <v>3599</v>
      </c>
      <c r="H1335" t="s">
        <v>1911</v>
      </c>
      <c r="I1335">
        <v>0</v>
      </c>
      <c r="J1335" s="302">
        <v>42700000</v>
      </c>
    </row>
    <row r="1336" spans="1:10" x14ac:dyDescent="0.25">
      <c r="A1336">
        <v>1601286</v>
      </c>
      <c r="B1336">
        <v>1632090</v>
      </c>
      <c r="C1336" t="s">
        <v>123</v>
      </c>
      <c r="D1336" t="s">
        <v>1907</v>
      </c>
      <c r="E1336" t="s">
        <v>3610</v>
      </c>
      <c r="F1336" t="s">
        <v>3665</v>
      </c>
      <c r="G1336" t="s">
        <v>3580</v>
      </c>
      <c r="H1336" t="s">
        <v>1911</v>
      </c>
      <c r="I1336">
        <v>0</v>
      </c>
      <c r="J1336" s="302">
        <v>42000000</v>
      </c>
    </row>
    <row r="1337" spans="1:10" x14ac:dyDescent="0.25">
      <c r="A1337">
        <v>1601294</v>
      </c>
      <c r="B1337">
        <v>1632091</v>
      </c>
      <c r="C1337" t="s">
        <v>123</v>
      </c>
      <c r="D1337" t="s">
        <v>1907</v>
      </c>
      <c r="E1337" t="s">
        <v>3666</v>
      </c>
      <c r="F1337" t="s">
        <v>3573</v>
      </c>
      <c r="G1337" t="s">
        <v>3597</v>
      </c>
      <c r="H1337" t="s">
        <v>1911</v>
      </c>
      <c r="I1337">
        <v>0</v>
      </c>
      <c r="J1337" s="302">
        <v>35500000</v>
      </c>
    </row>
    <row r="1338" spans="1:10" x14ac:dyDescent="0.25">
      <c r="A1338">
        <v>1601296</v>
      </c>
      <c r="B1338">
        <v>1632092</v>
      </c>
      <c r="C1338" t="s">
        <v>123</v>
      </c>
      <c r="D1338" t="s">
        <v>1907</v>
      </c>
      <c r="E1338" t="s">
        <v>3667</v>
      </c>
      <c r="F1338" t="s">
        <v>3668</v>
      </c>
      <c r="G1338" t="s">
        <v>3669</v>
      </c>
      <c r="H1338" t="s">
        <v>1911</v>
      </c>
      <c r="I1338">
        <v>0</v>
      </c>
      <c r="J1338" s="302">
        <v>43100000</v>
      </c>
    </row>
    <row r="1339" spans="1:10" x14ac:dyDescent="0.25">
      <c r="A1339">
        <v>1601297</v>
      </c>
      <c r="B1339">
        <v>1632093</v>
      </c>
      <c r="C1339" t="s">
        <v>123</v>
      </c>
      <c r="D1339" t="s">
        <v>1907</v>
      </c>
      <c r="E1339" t="s">
        <v>3670</v>
      </c>
      <c r="F1339" t="s">
        <v>3647</v>
      </c>
      <c r="G1339" t="s">
        <v>3671</v>
      </c>
      <c r="H1339" t="s">
        <v>1911</v>
      </c>
      <c r="I1339">
        <v>0</v>
      </c>
      <c r="J1339" s="302">
        <v>66000000</v>
      </c>
    </row>
    <row r="1340" spans="1:10" x14ac:dyDescent="0.25">
      <c r="A1340">
        <v>1601302</v>
      </c>
      <c r="B1340">
        <v>1632094</v>
      </c>
      <c r="C1340" t="s">
        <v>123</v>
      </c>
      <c r="D1340" t="s">
        <v>1907</v>
      </c>
      <c r="E1340" t="s">
        <v>3670</v>
      </c>
      <c r="F1340" t="s">
        <v>3647</v>
      </c>
      <c r="G1340" t="s">
        <v>3672</v>
      </c>
      <c r="H1340" t="s">
        <v>1911</v>
      </c>
      <c r="I1340">
        <v>0</v>
      </c>
      <c r="J1340" s="302">
        <v>64400000</v>
      </c>
    </row>
    <row r="1341" spans="1:10" x14ac:dyDescent="0.25">
      <c r="A1341">
        <v>1601304</v>
      </c>
      <c r="B1341">
        <v>1632095</v>
      </c>
      <c r="C1341" t="s">
        <v>123</v>
      </c>
      <c r="D1341" t="s">
        <v>1907</v>
      </c>
      <c r="E1341" t="s">
        <v>3655</v>
      </c>
      <c r="F1341" t="s">
        <v>3656</v>
      </c>
      <c r="G1341" t="s">
        <v>3673</v>
      </c>
      <c r="H1341" t="s">
        <v>1911</v>
      </c>
      <c r="I1341">
        <v>0</v>
      </c>
      <c r="J1341" s="302">
        <v>52300000</v>
      </c>
    </row>
    <row r="1342" spans="1:10" x14ac:dyDescent="0.25">
      <c r="A1342">
        <v>1601305</v>
      </c>
      <c r="B1342">
        <v>1632096</v>
      </c>
      <c r="C1342" t="s">
        <v>123</v>
      </c>
      <c r="D1342" t="s">
        <v>1907</v>
      </c>
      <c r="E1342" t="s">
        <v>3667</v>
      </c>
      <c r="F1342" t="s">
        <v>3668</v>
      </c>
      <c r="G1342" t="s">
        <v>3674</v>
      </c>
      <c r="H1342" t="s">
        <v>1911</v>
      </c>
      <c r="I1342">
        <v>0</v>
      </c>
      <c r="J1342" s="302">
        <v>45900000</v>
      </c>
    </row>
    <row r="1343" spans="1:10" x14ac:dyDescent="0.25">
      <c r="A1343">
        <v>1601306</v>
      </c>
      <c r="B1343">
        <v>1632097</v>
      </c>
      <c r="C1343" t="s">
        <v>123</v>
      </c>
      <c r="D1343" t="s">
        <v>1907</v>
      </c>
      <c r="E1343" t="s">
        <v>3666</v>
      </c>
      <c r="F1343" t="s">
        <v>3573</v>
      </c>
      <c r="G1343" t="s">
        <v>3675</v>
      </c>
      <c r="H1343" t="s">
        <v>1911</v>
      </c>
      <c r="I1343">
        <v>0</v>
      </c>
      <c r="J1343" s="302">
        <v>40400000</v>
      </c>
    </row>
    <row r="1344" spans="1:10" x14ac:dyDescent="0.25">
      <c r="A1344">
        <v>1601307</v>
      </c>
      <c r="B1344">
        <v>1632098</v>
      </c>
      <c r="C1344" t="s">
        <v>123</v>
      </c>
      <c r="D1344" t="s">
        <v>1907</v>
      </c>
      <c r="E1344" t="s">
        <v>3610</v>
      </c>
      <c r="F1344" t="s">
        <v>3663</v>
      </c>
      <c r="G1344" t="s">
        <v>3676</v>
      </c>
      <c r="H1344" t="s">
        <v>1911</v>
      </c>
      <c r="I1344">
        <v>0</v>
      </c>
      <c r="J1344" s="302">
        <v>39900000</v>
      </c>
    </row>
    <row r="1345" spans="1:10" x14ac:dyDescent="0.25">
      <c r="A1345">
        <v>1601308</v>
      </c>
      <c r="B1345">
        <v>1632099</v>
      </c>
      <c r="C1345" t="s">
        <v>123</v>
      </c>
      <c r="D1345" t="s">
        <v>1907</v>
      </c>
      <c r="E1345" t="s">
        <v>3610</v>
      </c>
      <c r="F1345" t="s">
        <v>3663</v>
      </c>
      <c r="G1345" t="s">
        <v>3677</v>
      </c>
      <c r="H1345" t="s">
        <v>1911</v>
      </c>
      <c r="I1345">
        <v>0</v>
      </c>
      <c r="J1345" s="302">
        <v>39900000</v>
      </c>
    </row>
    <row r="1346" spans="1:10" x14ac:dyDescent="0.25">
      <c r="A1346">
        <v>1601310</v>
      </c>
      <c r="B1346">
        <v>1632100</v>
      </c>
      <c r="C1346" t="s">
        <v>123</v>
      </c>
      <c r="D1346" t="s">
        <v>1907</v>
      </c>
      <c r="E1346" t="s">
        <v>3655</v>
      </c>
      <c r="F1346" t="s">
        <v>3658</v>
      </c>
      <c r="G1346" t="s">
        <v>3673</v>
      </c>
      <c r="H1346" t="s">
        <v>1911</v>
      </c>
      <c r="I1346">
        <v>0</v>
      </c>
      <c r="J1346" s="302">
        <v>50400000</v>
      </c>
    </row>
    <row r="1347" spans="1:10" x14ac:dyDescent="0.25">
      <c r="A1347">
        <v>1601315</v>
      </c>
      <c r="B1347">
        <v>1632101</v>
      </c>
      <c r="C1347" t="s">
        <v>123</v>
      </c>
      <c r="D1347" t="s">
        <v>1907</v>
      </c>
      <c r="E1347" t="s">
        <v>3678</v>
      </c>
      <c r="F1347" t="s">
        <v>3640</v>
      </c>
      <c r="G1347" t="s">
        <v>3651</v>
      </c>
      <c r="H1347" t="s">
        <v>1911</v>
      </c>
      <c r="I1347">
        <v>0</v>
      </c>
      <c r="J1347" s="302">
        <v>66400000</v>
      </c>
    </row>
    <row r="1348" spans="1:10" x14ac:dyDescent="0.25">
      <c r="A1348">
        <v>1601316</v>
      </c>
      <c r="B1348">
        <v>1632102</v>
      </c>
      <c r="C1348" t="s">
        <v>123</v>
      </c>
      <c r="D1348" t="s">
        <v>1907</v>
      </c>
      <c r="E1348" t="s">
        <v>3678</v>
      </c>
      <c r="F1348" t="s">
        <v>3640</v>
      </c>
      <c r="G1348" t="s">
        <v>3652</v>
      </c>
      <c r="H1348" t="s">
        <v>1911</v>
      </c>
      <c r="I1348">
        <v>0</v>
      </c>
      <c r="J1348" s="302">
        <v>68400000</v>
      </c>
    </row>
    <row r="1349" spans="1:10" x14ac:dyDescent="0.25">
      <c r="A1349">
        <v>1601317</v>
      </c>
      <c r="B1349">
        <v>1632103</v>
      </c>
      <c r="C1349" t="s">
        <v>123</v>
      </c>
      <c r="D1349" t="s">
        <v>1907</v>
      </c>
      <c r="E1349" t="s">
        <v>3679</v>
      </c>
      <c r="F1349" t="s">
        <v>3647</v>
      </c>
      <c r="G1349" t="s">
        <v>3671</v>
      </c>
      <c r="H1349" t="s">
        <v>1911</v>
      </c>
      <c r="I1349">
        <v>0</v>
      </c>
      <c r="J1349" s="302">
        <v>67100000</v>
      </c>
    </row>
    <row r="1350" spans="1:10" x14ac:dyDescent="0.25">
      <c r="A1350">
        <v>1601318</v>
      </c>
      <c r="B1350">
        <v>1632104</v>
      </c>
      <c r="C1350" t="s">
        <v>123</v>
      </c>
      <c r="D1350" t="s">
        <v>1907</v>
      </c>
      <c r="E1350" t="s">
        <v>3679</v>
      </c>
      <c r="F1350" t="s">
        <v>3647</v>
      </c>
      <c r="G1350" t="s">
        <v>3672</v>
      </c>
      <c r="H1350" t="s">
        <v>1911</v>
      </c>
      <c r="I1350">
        <v>0</v>
      </c>
      <c r="J1350" s="302">
        <v>64700000</v>
      </c>
    </row>
    <row r="1351" spans="1:10" x14ac:dyDescent="0.25">
      <c r="A1351">
        <v>1601323</v>
      </c>
      <c r="B1351">
        <v>1632105</v>
      </c>
      <c r="C1351" t="s">
        <v>123</v>
      </c>
      <c r="D1351" t="s">
        <v>1907</v>
      </c>
      <c r="E1351" t="s">
        <v>3680</v>
      </c>
      <c r="F1351" t="s">
        <v>3681</v>
      </c>
      <c r="G1351" t="s">
        <v>3682</v>
      </c>
      <c r="H1351" t="s">
        <v>1911</v>
      </c>
      <c r="I1351">
        <v>0</v>
      </c>
      <c r="J1351" s="302">
        <v>48600000</v>
      </c>
    </row>
    <row r="1352" spans="1:10" x14ac:dyDescent="0.25">
      <c r="A1352">
        <v>1601324</v>
      </c>
      <c r="B1352">
        <v>1632106</v>
      </c>
      <c r="C1352" t="s">
        <v>123</v>
      </c>
      <c r="D1352" t="s">
        <v>1907</v>
      </c>
      <c r="E1352" t="s">
        <v>3680</v>
      </c>
      <c r="F1352" t="s">
        <v>3683</v>
      </c>
      <c r="G1352" t="s">
        <v>3682</v>
      </c>
      <c r="H1352" t="s">
        <v>1911</v>
      </c>
      <c r="I1352">
        <v>0</v>
      </c>
      <c r="J1352" s="302">
        <v>49500000</v>
      </c>
    </row>
    <row r="1353" spans="1:10" x14ac:dyDescent="0.25">
      <c r="A1353">
        <v>1601325</v>
      </c>
      <c r="B1353">
        <v>1632107</v>
      </c>
      <c r="C1353" t="s">
        <v>123</v>
      </c>
      <c r="D1353" t="s">
        <v>1907</v>
      </c>
      <c r="E1353" t="s">
        <v>3680</v>
      </c>
      <c r="F1353" t="s">
        <v>3684</v>
      </c>
      <c r="G1353" t="s">
        <v>3682</v>
      </c>
      <c r="H1353" t="s">
        <v>1911</v>
      </c>
      <c r="I1353">
        <v>0</v>
      </c>
      <c r="J1353" s="302">
        <v>43000000</v>
      </c>
    </row>
    <row r="1354" spans="1:10" x14ac:dyDescent="0.25">
      <c r="A1354">
        <v>1601326</v>
      </c>
      <c r="B1354">
        <v>1632108</v>
      </c>
      <c r="C1354" t="s">
        <v>123</v>
      </c>
      <c r="D1354" t="s">
        <v>1907</v>
      </c>
      <c r="E1354" t="s">
        <v>3685</v>
      </c>
      <c r="F1354" t="s">
        <v>3647</v>
      </c>
      <c r="G1354" t="s">
        <v>3686</v>
      </c>
      <c r="H1354" t="s">
        <v>1911</v>
      </c>
      <c r="I1354">
        <v>0</v>
      </c>
      <c r="J1354" s="302">
        <v>89900000</v>
      </c>
    </row>
    <row r="1355" spans="1:10" x14ac:dyDescent="0.25">
      <c r="A1355">
        <v>1601327</v>
      </c>
      <c r="B1355">
        <v>1632109</v>
      </c>
      <c r="C1355" t="s">
        <v>123</v>
      </c>
      <c r="D1355" t="s">
        <v>1907</v>
      </c>
      <c r="E1355" t="s">
        <v>3659</v>
      </c>
      <c r="F1355" t="s">
        <v>3687</v>
      </c>
      <c r="G1355" t="s">
        <v>3688</v>
      </c>
      <c r="H1355" t="s">
        <v>1911</v>
      </c>
      <c r="I1355">
        <v>0</v>
      </c>
      <c r="J1355" s="302">
        <v>252200000</v>
      </c>
    </row>
    <row r="1356" spans="1:10" x14ac:dyDescent="0.25">
      <c r="A1356">
        <v>1601329</v>
      </c>
      <c r="B1356">
        <v>1632110</v>
      </c>
      <c r="C1356" t="s">
        <v>123</v>
      </c>
      <c r="D1356" t="s">
        <v>1907</v>
      </c>
      <c r="E1356" t="s">
        <v>3667</v>
      </c>
      <c r="F1356" t="s">
        <v>3668</v>
      </c>
      <c r="G1356" t="s">
        <v>3689</v>
      </c>
      <c r="H1356" t="s">
        <v>1911</v>
      </c>
      <c r="I1356">
        <v>0</v>
      </c>
      <c r="J1356" s="302">
        <v>45100000</v>
      </c>
    </row>
    <row r="1357" spans="1:10" x14ac:dyDescent="0.25">
      <c r="A1357">
        <v>1601331</v>
      </c>
      <c r="B1357">
        <v>1632111</v>
      </c>
      <c r="C1357" t="s">
        <v>123</v>
      </c>
      <c r="D1357" t="s">
        <v>1907</v>
      </c>
      <c r="E1357" t="s">
        <v>3679</v>
      </c>
      <c r="F1357" t="s">
        <v>3690</v>
      </c>
      <c r="G1357" t="s">
        <v>3672</v>
      </c>
      <c r="H1357" t="s">
        <v>1911</v>
      </c>
      <c r="I1357">
        <v>0</v>
      </c>
      <c r="J1357" s="302">
        <v>66500000</v>
      </c>
    </row>
    <row r="1358" spans="1:10" x14ac:dyDescent="0.25">
      <c r="A1358">
        <v>1601335</v>
      </c>
      <c r="B1358">
        <v>1632112</v>
      </c>
      <c r="C1358" t="s">
        <v>123</v>
      </c>
      <c r="D1358" t="s">
        <v>1907</v>
      </c>
      <c r="E1358" t="s">
        <v>3680</v>
      </c>
      <c r="F1358" t="s">
        <v>3691</v>
      </c>
      <c r="G1358" t="s">
        <v>3682</v>
      </c>
      <c r="H1358" t="s">
        <v>1911</v>
      </c>
      <c r="I1358">
        <v>0</v>
      </c>
      <c r="J1358" s="302">
        <v>51100000</v>
      </c>
    </row>
    <row r="1359" spans="1:10" x14ac:dyDescent="0.25">
      <c r="A1359">
        <v>1601001</v>
      </c>
      <c r="B1359">
        <v>1632116</v>
      </c>
      <c r="C1359" t="s">
        <v>123</v>
      </c>
      <c r="D1359" t="s">
        <v>1907</v>
      </c>
      <c r="E1359" t="s">
        <v>3692</v>
      </c>
      <c r="F1359" t="s">
        <v>3693</v>
      </c>
      <c r="G1359" t="s">
        <v>3694</v>
      </c>
      <c r="H1359" t="s">
        <v>1911</v>
      </c>
      <c r="I1359">
        <v>0</v>
      </c>
      <c r="J1359" s="302">
        <v>173300000</v>
      </c>
    </row>
    <row r="1360" spans="1:10" x14ac:dyDescent="0.25">
      <c r="A1360">
        <v>1601223</v>
      </c>
      <c r="B1360">
        <v>1632117</v>
      </c>
      <c r="C1360" t="s">
        <v>123</v>
      </c>
      <c r="D1360" t="s">
        <v>1907</v>
      </c>
      <c r="E1360" t="s">
        <v>3695</v>
      </c>
      <c r="F1360" t="s">
        <v>3696</v>
      </c>
      <c r="G1360" t="s">
        <v>3697</v>
      </c>
      <c r="H1360" t="s">
        <v>1911</v>
      </c>
      <c r="I1360">
        <v>0</v>
      </c>
      <c r="J1360" s="302">
        <v>744700000</v>
      </c>
    </row>
    <row r="1361" spans="1:10" x14ac:dyDescent="0.25">
      <c r="A1361">
        <v>1601295</v>
      </c>
      <c r="B1361">
        <v>1632118</v>
      </c>
      <c r="C1361" t="s">
        <v>123</v>
      </c>
      <c r="D1361" t="s">
        <v>1907</v>
      </c>
      <c r="E1361" t="s">
        <v>3695</v>
      </c>
      <c r="F1361" t="s">
        <v>3556</v>
      </c>
      <c r="G1361" t="s">
        <v>3698</v>
      </c>
      <c r="H1361" t="s">
        <v>1911</v>
      </c>
      <c r="I1361">
        <v>0</v>
      </c>
      <c r="J1361" s="302">
        <v>305200000</v>
      </c>
    </row>
    <row r="1362" spans="1:10" x14ac:dyDescent="0.25">
      <c r="A1362">
        <v>1601339</v>
      </c>
      <c r="B1362">
        <v>1632119</v>
      </c>
      <c r="C1362" t="s">
        <v>123</v>
      </c>
      <c r="D1362" t="s">
        <v>1907</v>
      </c>
      <c r="E1362" t="s">
        <v>3699</v>
      </c>
      <c r="F1362" t="s">
        <v>3700</v>
      </c>
      <c r="G1362" t="s">
        <v>3701</v>
      </c>
      <c r="H1362" t="s">
        <v>1911</v>
      </c>
      <c r="I1362">
        <v>76900</v>
      </c>
      <c r="J1362" s="302">
        <v>91000000</v>
      </c>
    </row>
    <row r="1363" spans="1:10" x14ac:dyDescent="0.25">
      <c r="A1363">
        <v>1601340</v>
      </c>
      <c r="B1363">
        <v>1632120</v>
      </c>
      <c r="C1363" t="s">
        <v>123</v>
      </c>
      <c r="D1363" t="s">
        <v>1907</v>
      </c>
      <c r="E1363" t="s">
        <v>3699</v>
      </c>
      <c r="F1363" t="s">
        <v>3702</v>
      </c>
      <c r="G1363" t="s">
        <v>3703</v>
      </c>
      <c r="H1363" t="s">
        <v>1911</v>
      </c>
      <c r="I1363">
        <v>0</v>
      </c>
      <c r="J1363" s="302">
        <v>89800000</v>
      </c>
    </row>
    <row r="1364" spans="1:10" x14ac:dyDescent="0.25">
      <c r="A1364">
        <v>1601346</v>
      </c>
      <c r="B1364">
        <v>1632121</v>
      </c>
      <c r="C1364" t="s">
        <v>123</v>
      </c>
      <c r="D1364" t="s">
        <v>1907</v>
      </c>
      <c r="E1364" t="s">
        <v>3704</v>
      </c>
      <c r="F1364" t="s">
        <v>3705</v>
      </c>
      <c r="G1364" t="s">
        <v>3672</v>
      </c>
      <c r="H1364" t="s">
        <v>1911</v>
      </c>
      <c r="I1364">
        <v>0</v>
      </c>
      <c r="J1364" s="302">
        <v>60000000</v>
      </c>
    </row>
    <row r="1365" spans="1:10" x14ac:dyDescent="0.25">
      <c r="A1365">
        <v>1601349</v>
      </c>
      <c r="B1365">
        <v>1632122</v>
      </c>
      <c r="C1365" t="s">
        <v>123</v>
      </c>
      <c r="D1365" t="s">
        <v>1907</v>
      </c>
      <c r="E1365" t="s">
        <v>3680</v>
      </c>
      <c r="F1365" t="s">
        <v>3681</v>
      </c>
      <c r="G1365" t="s">
        <v>3706</v>
      </c>
      <c r="H1365" t="s">
        <v>1911</v>
      </c>
      <c r="I1365">
        <v>0</v>
      </c>
      <c r="J1365" s="302">
        <v>38000000</v>
      </c>
    </row>
    <row r="1366" spans="1:10" x14ac:dyDescent="0.25">
      <c r="A1366">
        <v>1601350</v>
      </c>
      <c r="B1366">
        <v>1632123</v>
      </c>
      <c r="C1366" t="s">
        <v>123</v>
      </c>
      <c r="D1366" t="s">
        <v>1907</v>
      </c>
      <c r="E1366" t="s">
        <v>3680</v>
      </c>
      <c r="F1366" t="s">
        <v>3683</v>
      </c>
      <c r="G1366" t="s">
        <v>3706</v>
      </c>
      <c r="H1366" t="s">
        <v>1911</v>
      </c>
      <c r="I1366">
        <v>0</v>
      </c>
      <c r="J1366" s="302">
        <v>40000000</v>
      </c>
    </row>
    <row r="1367" spans="1:10" x14ac:dyDescent="0.25">
      <c r="A1367">
        <v>1601351</v>
      </c>
      <c r="B1367">
        <v>1632124</v>
      </c>
      <c r="C1367" t="s">
        <v>123</v>
      </c>
      <c r="D1367" t="s">
        <v>1907</v>
      </c>
      <c r="E1367" t="s">
        <v>3680</v>
      </c>
      <c r="F1367" t="s">
        <v>3707</v>
      </c>
      <c r="G1367" t="s">
        <v>3706</v>
      </c>
      <c r="H1367" t="s">
        <v>1911</v>
      </c>
      <c r="I1367">
        <v>0</v>
      </c>
      <c r="J1367" s="302">
        <v>49100000</v>
      </c>
    </row>
    <row r="1368" spans="1:10" x14ac:dyDescent="0.25">
      <c r="A1368">
        <v>1601352</v>
      </c>
      <c r="B1368">
        <v>1632125</v>
      </c>
      <c r="C1368" t="s">
        <v>123</v>
      </c>
      <c r="D1368" t="s">
        <v>1907</v>
      </c>
      <c r="E1368" t="s">
        <v>3708</v>
      </c>
      <c r="F1368" t="s">
        <v>3709</v>
      </c>
      <c r="G1368" t="s">
        <v>3710</v>
      </c>
      <c r="H1368" t="s">
        <v>1911</v>
      </c>
      <c r="I1368">
        <v>0</v>
      </c>
      <c r="J1368" s="302">
        <v>95000000</v>
      </c>
    </row>
    <row r="1369" spans="1:10" x14ac:dyDescent="0.25">
      <c r="A1369">
        <v>1601356</v>
      </c>
      <c r="B1369">
        <v>1632126</v>
      </c>
      <c r="C1369" t="s">
        <v>123</v>
      </c>
      <c r="D1369" t="s">
        <v>1907</v>
      </c>
      <c r="E1369" t="s">
        <v>3704</v>
      </c>
      <c r="F1369" t="s">
        <v>3711</v>
      </c>
      <c r="G1369" t="s">
        <v>3712</v>
      </c>
      <c r="H1369" t="s">
        <v>1911</v>
      </c>
      <c r="I1369">
        <v>0</v>
      </c>
      <c r="J1369" s="302">
        <v>66100000</v>
      </c>
    </row>
    <row r="1370" spans="1:10" x14ac:dyDescent="0.25">
      <c r="A1370">
        <v>1601358</v>
      </c>
      <c r="B1370">
        <v>1632127</v>
      </c>
      <c r="C1370" t="s">
        <v>123</v>
      </c>
      <c r="D1370" t="s">
        <v>1907</v>
      </c>
      <c r="E1370" t="s">
        <v>3713</v>
      </c>
      <c r="F1370" t="s">
        <v>3705</v>
      </c>
      <c r="G1370" t="s">
        <v>3712</v>
      </c>
      <c r="H1370" t="s">
        <v>1911</v>
      </c>
      <c r="I1370">
        <v>0</v>
      </c>
      <c r="J1370" s="302">
        <v>64100000</v>
      </c>
    </row>
    <row r="1371" spans="1:10" x14ac:dyDescent="0.25">
      <c r="A1371">
        <v>1601361</v>
      </c>
      <c r="B1371">
        <v>1632128</v>
      </c>
      <c r="C1371" t="s">
        <v>123</v>
      </c>
      <c r="D1371" t="s">
        <v>1907</v>
      </c>
      <c r="E1371" t="s">
        <v>3699</v>
      </c>
      <c r="F1371" t="s">
        <v>3640</v>
      </c>
      <c r="G1371" t="s">
        <v>3714</v>
      </c>
      <c r="H1371" t="s">
        <v>1911</v>
      </c>
      <c r="I1371">
        <v>0</v>
      </c>
      <c r="J1371" s="302">
        <v>77400000</v>
      </c>
    </row>
    <row r="1372" spans="1:10" x14ac:dyDescent="0.25">
      <c r="A1372">
        <v>1601367</v>
      </c>
      <c r="B1372">
        <v>1632129</v>
      </c>
      <c r="C1372" t="s">
        <v>123</v>
      </c>
      <c r="D1372" t="s">
        <v>1907</v>
      </c>
      <c r="E1372" t="s">
        <v>3715</v>
      </c>
      <c r="F1372" t="s">
        <v>3700</v>
      </c>
      <c r="G1372" t="s">
        <v>3716</v>
      </c>
      <c r="H1372" t="s">
        <v>1911</v>
      </c>
      <c r="I1372">
        <v>85500</v>
      </c>
      <c r="J1372" s="302">
        <v>91000000</v>
      </c>
    </row>
    <row r="1373" spans="1:10" x14ac:dyDescent="0.25">
      <c r="A1373">
        <v>1601006</v>
      </c>
      <c r="B1373">
        <v>1633002</v>
      </c>
      <c r="C1373" t="s">
        <v>123</v>
      </c>
      <c r="D1373" t="s">
        <v>1907</v>
      </c>
      <c r="E1373" t="s">
        <v>3717</v>
      </c>
      <c r="F1373" t="s">
        <v>2826</v>
      </c>
      <c r="G1373" t="s">
        <v>3718</v>
      </c>
      <c r="H1373" t="s">
        <v>1911</v>
      </c>
      <c r="I1373">
        <v>0</v>
      </c>
      <c r="J1373" s="302">
        <v>17500000</v>
      </c>
    </row>
    <row r="1374" spans="1:10" x14ac:dyDescent="0.25">
      <c r="A1374">
        <v>1601007</v>
      </c>
      <c r="B1374">
        <v>1633003</v>
      </c>
      <c r="C1374" t="s">
        <v>123</v>
      </c>
      <c r="D1374" t="s">
        <v>1907</v>
      </c>
      <c r="E1374" t="s">
        <v>3717</v>
      </c>
      <c r="F1374" t="s">
        <v>3719</v>
      </c>
      <c r="G1374" t="s">
        <v>3720</v>
      </c>
      <c r="H1374" t="s">
        <v>1911</v>
      </c>
      <c r="I1374">
        <v>0</v>
      </c>
      <c r="J1374" s="302">
        <v>20600000</v>
      </c>
    </row>
    <row r="1375" spans="1:10" x14ac:dyDescent="0.25">
      <c r="A1375">
        <v>1601010</v>
      </c>
      <c r="B1375">
        <v>1633004</v>
      </c>
      <c r="C1375" t="s">
        <v>123</v>
      </c>
      <c r="D1375" t="s">
        <v>1907</v>
      </c>
      <c r="E1375" t="s">
        <v>3555</v>
      </c>
      <c r="F1375" t="s">
        <v>3721</v>
      </c>
      <c r="G1375" t="s">
        <v>3722</v>
      </c>
      <c r="H1375" t="s">
        <v>1911</v>
      </c>
      <c r="I1375">
        <v>0</v>
      </c>
      <c r="J1375" s="302">
        <v>16500000</v>
      </c>
    </row>
    <row r="1376" spans="1:10" x14ac:dyDescent="0.25">
      <c r="A1376">
        <v>1601012</v>
      </c>
      <c r="B1376">
        <v>1633005</v>
      </c>
      <c r="C1376" t="s">
        <v>123</v>
      </c>
      <c r="D1376" t="s">
        <v>1907</v>
      </c>
      <c r="E1376" t="s">
        <v>3555</v>
      </c>
      <c r="F1376" t="s">
        <v>3723</v>
      </c>
      <c r="G1376" t="s">
        <v>3724</v>
      </c>
      <c r="H1376" t="s">
        <v>1911</v>
      </c>
      <c r="I1376">
        <v>0</v>
      </c>
      <c r="J1376" s="302">
        <v>20400000</v>
      </c>
    </row>
    <row r="1377" spans="1:10" x14ac:dyDescent="0.25">
      <c r="A1377">
        <v>1601013</v>
      </c>
      <c r="B1377">
        <v>1633006</v>
      </c>
      <c r="C1377" t="s">
        <v>123</v>
      </c>
      <c r="D1377" t="s">
        <v>1907</v>
      </c>
      <c r="E1377" t="s">
        <v>3555</v>
      </c>
      <c r="F1377" t="s">
        <v>3721</v>
      </c>
      <c r="G1377" t="s">
        <v>3725</v>
      </c>
      <c r="H1377" t="s">
        <v>1911</v>
      </c>
      <c r="I1377">
        <v>0</v>
      </c>
      <c r="J1377" s="302">
        <v>11600000</v>
      </c>
    </row>
    <row r="1378" spans="1:10" x14ac:dyDescent="0.25">
      <c r="A1378">
        <v>1601014</v>
      </c>
      <c r="B1378">
        <v>1633007</v>
      </c>
      <c r="C1378" t="s">
        <v>123</v>
      </c>
      <c r="D1378" t="s">
        <v>1907</v>
      </c>
      <c r="E1378" t="s">
        <v>3726</v>
      </c>
      <c r="F1378" t="s">
        <v>3700</v>
      </c>
      <c r="G1378" t="s">
        <v>3727</v>
      </c>
      <c r="H1378" t="s">
        <v>1911</v>
      </c>
      <c r="I1378">
        <v>0</v>
      </c>
      <c r="J1378" s="302">
        <v>156700000</v>
      </c>
    </row>
    <row r="1379" spans="1:10" x14ac:dyDescent="0.25">
      <c r="A1379">
        <v>1601024</v>
      </c>
      <c r="B1379">
        <v>1633008</v>
      </c>
      <c r="C1379" t="s">
        <v>123</v>
      </c>
      <c r="D1379" t="s">
        <v>1907</v>
      </c>
      <c r="E1379" t="s">
        <v>3728</v>
      </c>
      <c r="F1379" t="s">
        <v>3729</v>
      </c>
      <c r="G1379" t="s">
        <v>3730</v>
      </c>
      <c r="H1379" t="s">
        <v>1911</v>
      </c>
      <c r="I1379">
        <v>0</v>
      </c>
      <c r="J1379" s="302">
        <v>26500000</v>
      </c>
    </row>
    <row r="1380" spans="1:10" x14ac:dyDescent="0.25">
      <c r="A1380">
        <v>1601025</v>
      </c>
      <c r="B1380">
        <v>1633009</v>
      </c>
      <c r="C1380" t="s">
        <v>123</v>
      </c>
      <c r="D1380" t="s">
        <v>1907</v>
      </c>
      <c r="E1380" t="s">
        <v>3728</v>
      </c>
      <c r="F1380" t="s">
        <v>3731</v>
      </c>
      <c r="G1380" t="s">
        <v>3732</v>
      </c>
      <c r="H1380" t="s">
        <v>1911</v>
      </c>
      <c r="I1380">
        <v>0</v>
      </c>
      <c r="J1380" s="302">
        <v>27600000</v>
      </c>
    </row>
    <row r="1381" spans="1:10" x14ac:dyDescent="0.25">
      <c r="A1381">
        <v>1601026</v>
      </c>
      <c r="B1381">
        <v>1633010</v>
      </c>
      <c r="C1381" t="s">
        <v>123</v>
      </c>
      <c r="D1381" t="s">
        <v>1907</v>
      </c>
      <c r="E1381" t="s">
        <v>3728</v>
      </c>
      <c r="F1381" t="s">
        <v>3731</v>
      </c>
      <c r="G1381" t="s">
        <v>3733</v>
      </c>
      <c r="H1381" t="s">
        <v>1911</v>
      </c>
      <c r="I1381">
        <v>0</v>
      </c>
      <c r="J1381" s="302">
        <v>26200000</v>
      </c>
    </row>
    <row r="1382" spans="1:10" x14ac:dyDescent="0.25">
      <c r="A1382">
        <v>1601031</v>
      </c>
      <c r="B1382">
        <v>1633011</v>
      </c>
      <c r="C1382" t="s">
        <v>123</v>
      </c>
      <c r="D1382" t="s">
        <v>1907</v>
      </c>
      <c r="E1382" t="s">
        <v>3728</v>
      </c>
      <c r="F1382" t="s">
        <v>3734</v>
      </c>
      <c r="G1382" t="s">
        <v>2313</v>
      </c>
      <c r="H1382" t="s">
        <v>1911</v>
      </c>
      <c r="I1382">
        <v>0</v>
      </c>
      <c r="J1382" s="302">
        <v>28900000</v>
      </c>
    </row>
    <row r="1383" spans="1:10" x14ac:dyDescent="0.25">
      <c r="A1383">
        <v>1601034</v>
      </c>
      <c r="B1383">
        <v>1633012</v>
      </c>
      <c r="C1383" t="s">
        <v>123</v>
      </c>
      <c r="D1383" t="s">
        <v>1907</v>
      </c>
      <c r="E1383" t="s">
        <v>3728</v>
      </c>
      <c r="F1383" t="s">
        <v>3734</v>
      </c>
      <c r="G1383" t="s">
        <v>2312</v>
      </c>
      <c r="H1383" t="s">
        <v>1911</v>
      </c>
      <c r="I1383">
        <v>0</v>
      </c>
      <c r="J1383" s="302">
        <v>27700000</v>
      </c>
    </row>
    <row r="1384" spans="1:10" x14ac:dyDescent="0.25">
      <c r="A1384">
        <v>1601035</v>
      </c>
      <c r="B1384">
        <v>1633013</v>
      </c>
      <c r="C1384" t="s">
        <v>123</v>
      </c>
      <c r="D1384" t="s">
        <v>1907</v>
      </c>
      <c r="E1384" t="s">
        <v>3728</v>
      </c>
      <c r="F1384" t="s">
        <v>3731</v>
      </c>
      <c r="G1384" t="s">
        <v>3735</v>
      </c>
      <c r="H1384" t="s">
        <v>1911</v>
      </c>
      <c r="I1384">
        <v>0</v>
      </c>
      <c r="J1384" s="302">
        <v>27100000</v>
      </c>
    </row>
    <row r="1385" spans="1:10" x14ac:dyDescent="0.25">
      <c r="A1385">
        <v>1601036</v>
      </c>
      <c r="B1385">
        <v>1633014</v>
      </c>
      <c r="C1385" t="s">
        <v>123</v>
      </c>
      <c r="D1385" t="s">
        <v>1907</v>
      </c>
      <c r="E1385" t="s">
        <v>3728</v>
      </c>
      <c r="F1385" t="s">
        <v>3731</v>
      </c>
      <c r="G1385" t="s">
        <v>3736</v>
      </c>
      <c r="H1385" t="s">
        <v>1911</v>
      </c>
      <c r="I1385">
        <v>0</v>
      </c>
      <c r="J1385" s="302">
        <v>27600000</v>
      </c>
    </row>
    <row r="1386" spans="1:10" x14ac:dyDescent="0.25">
      <c r="A1386">
        <v>1601037</v>
      </c>
      <c r="B1386">
        <v>1633015</v>
      </c>
      <c r="C1386" t="s">
        <v>123</v>
      </c>
      <c r="D1386" t="s">
        <v>1907</v>
      </c>
      <c r="E1386" t="s">
        <v>3728</v>
      </c>
      <c r="F1386" t="s">
        <v>3734</v>
      </c>
      <c r="G1386" t="s">
        <v>2330</v>
      </c>
      <c r="H1386" t="s">
        <v>1911</v>
      </c>
      <c r="I1386">
        <v>0</v>
      </c>
      <c r="J1386" s="302">
        <v>32400000</v>
      </c>
    </row>
    <row r="1387" spans="1:10" x14ac:dyDescent="0.25">
      <c r="A1387">
        <v>1601038</v>
      </c>
      <c r="B1387">
        <v>1633016</v>
      </c>
      <c r="C1387" t="s">
        <v>123</v>
      </c>
      <c r="D1387" t="s">
        <v>1907</v>
      </c>
      <c r="E1387" t="s">
        <v>3728</v>
      </c>
      <c r="F1387" t="s">
        <v>3734</v>
      </c>
      <c r="G1387" t="s">
        <v>2316</v>
      </c>
      <c r="H1387" t="s">
        <v>1911</v>
      </c>
      <c r="I1387">
        <v>0</v>
      </c>
      <c r="J1387" s="302">
        <v>30700000</v>
      </c>
    </row>
    <row r="1388" spans="1:10" x14ac:dyDescent="0.25">
      <c r="A1388">
        <v>1601039</v>
      </c>
      <c r="B1388">
        <v>1633017</v>
      </c>
      <c r="C1388" t="s">
        <v>123</v>
      </c>
      <c r="D1388" t="s">
        <v>1907</v>
      </c>
      <c r="E1388" t="s">
        <v>3728</v>
      </c>
      <c r="F1388" t="s">
        <v>3731</v>
      </c>
      <c r="G1388" t="s">
        <v>3737</v>
      </c>
      <c r="H1388" t="s">
        <v>1911</v>
      </c>
      <c r="I1388">
        <v>0</v>
      </c>
      <c r="J1388" s="302">
        <v>26600000</v>
      </c>
    </row>
    <row r="1389" spans="1:10" x14ac:dyDescent="0.25">
      <c r="A1389">
        <v>1601040</v>
      </c>
      <c r="B1389">
        <v>1633018</v>
      </c>
      <c r="C1389" t="s">
        <v>123</v>
      </c>
      <c r="D1389" t="s">
        <v>1907</v>
      </c>
      <c r="E1389" t="s">
        <v>3562</v>
      </c>
      <c r="F1389" t="s">
        <v>3738</v>
      </c>
      <c r="G1389" t="s">
        <v>3564</v>
      </c>
      <c r="H1389" t="s">
        <v>1911</v>
      </c>
      <c r="I1389">
        <v>0</v>
      </c>
      <c r="J1389" s="302">
        <v>26400000</v>
      </c>
    </row>
    <row r="1390" spans="1:10" x14ac:dyDescent="0.25">
      <c r="A1390">
        <v>1601041</v>
      </c>
      <c r="B1390">
        <v>1633019</v>
      </c>
      <c r="C1390" t="s">
        <v>123</v>
      </c>
      <c r="D1390" t="s">
        <v>1907</v>
      </c>
      <c r="E1390" t="s">
        <v>3562</v>
      </c>
      <c r="F1390" t="s">
        <v>3738</v>
      </c>
      <c r="G1390" t="s">
        <v>3565</v>
      </c>
      <c r="H1390" t="s">
        <v>1911</v>
      </c>
      <c r="I1390">
        <v>0</v>
      </c>
      <c r="J1390" s="302">
        <v>26400000</v>
      </c>
    </row>
    <row r="1391" spans="1:10" x14ac:dyDescent="0.25">
      <c r="A1391">
        <v>1601042</v>
      </c>
      <c r="B1391">
        <v>1633020</v>
      </c>
      <c r="C1391" t="s">
        <v>123</v>
      </c>
      <c r="D1391" t="s">
        <v>1907</v>
      </c>
      <c r="E1391" t="s">
        <v>3562</v>
      </c>
      <c r="F1391" t="s">
        <v>1909</v>
      </c>
      <c r="G1391" t="s">
        <v>3739</v>
      </c>
      <c r="H1391" t="s">
        <v>1911</v>
      </c>
      <c r="I1391">
        <v>0</v>
      </c>
      <c r="J1391" s="302">
        <v>28300000</v>
      </c>
    </row>
    <row r="1392" spans="1:10" x14ac:dyDescent="0.25">
      <c r="A1392">
        <v>1601043</v>
      </c>
      <c r="B1392">
        <v>1633021</v>
      </c>
      <c r="C1392" t="s">
        <v>123</v>
      </c>
      <c r="D1392" t="s">
        <v>1907</v>
      </c>
      <c r="E1392" t="s">
        <v>3562</v>
      </c>
      <c r="F1392" t="s">
        <v>1909</v>
      </c>
      <c r="G1392" t="s">
        <v>3740</v>
      </c>
      <c r="H1392" t="s">
        <v>1911</v>
      </c>
      <c r="I1392">
        <v>0</v>
      </c>
      <c r="J1392" s="302">
        <v>28300000</v>
      </c>
    </row>
    <row r="1393" spans="1:10" x14ac:dyDescent="0.25">
      <c r="A1393">
        <v>1601044</v>
      </c>
      <c r="B1393">
        <v>1633022</v>
      </c>
      <c r="C1393" t="s">
        <v>123</v>
      </c>
      <c r="D1393" t="s">
        <v>1907</v>
      </c>
      <c r="E1393" t="s">
        <v>3546</v>
      </c>
      <c r="F1393" t="s">
        <v>3741</v>
      </c>
      <c r="G1393" t="s">
        <v>3720</v>
      </c>
      <c r="H1393" t="s">
        <v>1911</v>
      </c>
      <c r="I1393">
        <v>0</v>
      </c>
      <c r="J1393" s="302">
        <v>25500000</v>
      </c>
    </row>
    <row r="1394" spans="1:10" x14ac:dyDescent="0.25">
      <c r="A1394">
        <v>1601045</v>
      </c>
      <c r="B1394">
        <v>1633023</v>
      </c>
      <c r="C1394" t="s">
        <v>123</v>
      </c>
      <c r="D1394" t="s">
        <v>1907</v>
      </c>
      <c r="E1394" t="s">
        <v>3555</v>
      </c>
      <c r="F1394" t="s">
        <v>1909</v>
      </c>
      <c r="G1394" t="s">
        <v>1910</v>
      </c>
      <c r="H1394" t="s">
        <v>1911</v>
      </c>
      <c r="I1394">
        <v>0</v>
      </c>
      <c r="J1394" s="302">
        <v>12200000</v>
      </c>
    </row>
    <row r="1395" spans="1:10" x14ac:dyDescent="0.25">
      <c r="A1395">
        <v>1601048</v>
      </c>
      <c r="B1395">
        <v>1633024</v>
      </c>
      <c r="C1395" t="s">
        <v>123</v>
      </c>
      <c r="D1395" t="s">
        <v>1907</v>
      </c>
      <c r="E1395" t="s">
        <v>3546</v>
      </c>
      <c r="F1395" t="s">
        <v>3742</v>
      </c>
      <c r="G1395" t="s">
        <v>3494</v>
      </c>
      <c r="H1395" t="s">
        <v>1911</v>
      </c>
      <c r="I1395">
        <v>0</v>
      </c>
      <c r="J1395" s="302">
        <v>30300000</v>
      </c>
    </row>
    <row r="1396" spans="1:10" x14ac:dyDescent="0.25">
      <c r="A1396">
        <v>1601050</v>
      </c>
      <c r="B1396">
        <v>1633025</v>
      </c>
      <c r="C1396" t="s">
        <v>123</v>
      </c>
      <c r="D1396" t="s">
        <v>1907</v>
      </c>
      <c r="E1396" t="s">
        <v>3743</v>
      </c>
      <c r="F1396" t="s">
        <v>3744</v>
      </c>
      <c r="G1396" t="s">
        <v>2330</v>
      </c>
      <c r="H1396" t="s">
        <v>1911</v>
      </c>
      <c r="I1396">
        <v>0</v>
      </c>
      <c r="J1396" s="302">
        <v>39200000</v>
      </c>
    </row>
    <row r="1397" spans="1:10" x14ac:dyDescent="0.25">
      <c r="A1397">
        <v>1601055</v>
      </c>
      <c r="B1397">
        <v>1633026</v>
      </c>
      <c r="C1397" t="s">
        <v>123</v>
      </c>
      <c r="D1397" t="s">
        <v>1907</v>
      </c>
      <c r="E1397" t="s">
        <v>3562</v>
      </c>
      <c r="F1397" t="s">
        <v>1909</v>
      </c>
      <c r="G1397" t="s">
        <v>2218</v>
      </c>
      <c r="H1397" t="s">
        <v>1911</v>
      </c>
      <c r="I1397">
        <v>0</v>
      </c>
      <c r="J1397" s="302">
        <v>30000000</v>
      </c>
    </row>
    <row r="1398" spans="1:10" x14ac:dyDescent="0.25">
      <c r="A1398">
        <v>1601057</v>
      </c>
      <c r="B1398">
        <v>1633027</v>
      </c>
      <c r="C1398" t="s">
        <v>123</v>
      </c>
      <c r="D1398" t="s">
        <v>1907</v>
      </c>
      <c r="E1398" t="s">
        <v>3745</v>
      </c>
      <c r="F1398" t="s">
        <v>3640</v>
      </c>
      <c r="G1398" t="s">
        <v>3486</v>
      </c>
      <c r="H1398" t="s">
        <v>1911</v>
      </c>
      <c r="I1398">
        <v>0</v>
      </c>
      <c r="J1398" s="302">
        <v>59000000</v>
      </c>
    </row>
    <row r="1399" spans="1:10" x14ac:dyDescent="0.25">
      <c r="A1399">
        <v>1601058</v>
      </c>
      <c r="B1399">
        <v>1633028</v>
      </c>
      <c r="C1399" t="s">
        <v>123</v>
      </c>
      <c r="D1399" t="s">
        <v>1907</v>
      </c>
      <c r="E1399" t="s">
        <v>3546</v>
      </c>
      <c r="F1399" t="s">
        <v>3598</v>
      </c>
      <c r="G1399" t="s">
        <v>2675</v>
      </c>
      <c r="H1399" t="s">
        <v>1911</v>
      </c>
      <c r="I1399">
        <v>0</v>
      </c>
      <c r="J1399" s="302">
        <v>26100000</v>
      </c>
    </row>
    <row r="1400" spans="1:10" x14ac:dyDescent="0.25">
      <c r="A1400">
        <v>1601059</v>
      </c>
      <c r="B1400">
        <v>1633029</v>
      </c>
      <c r="C1400" t="s">
        <v>123</v>
      </c>
      <c r="D1400" t="s">
        <v>1907</v>
      </c>
      <c r="E1400" t="s">
        <v>3546</v>
      </c>
      <c r="F1400" t="s">
        <v>3598</v>
      </c>
      <c r="G1400" t="s">
        <v>3486</v>
      </c>
      <c r="H1400" t="s">
        <v>1911</v>
      </c>
      <c r="I1400">
        <v>0</v>
      </c>
      <c r="J1400" s="302">
        <v>28200000</v>
      </c>
    </row>
    <row r="1401" spans="1:10" x14ac:dyDescent="0.25">
      <c r="A1401">
        <v>1601060</v>
      </c>
      <c r="B1401">
        <v>1633030</v>
      </c>
      <c r="C1401" t="s">
        <v>123</v>
      </c>
      <c r="D1401" t="s">
        <v>1907</v>
      </c>
      <c r="E1401" t="s">
        <v>3746</v>
      </c>
      <c r="F1401" t="s">
        <v>3747</v>
      </c>
      <c r="G1401" t="s">
        <v>3296</v>
      </c>
      <c r="H1401" t="s">
        <v>1911</v>
      </c>
      <c r="I1401">
        <v>0</v>
      </c>
      <c r="J1401" s="302">
        <v>68700000</v>
      </c>
    </row>
    <row r="1402" spans="1:10" x14ac:dyDescent="0.25">
      <c r="A1402">
        <v>1601061</v>
      </c>
      <c r="B1402">
        <v>1633031</v>
      </c>
      <c r="C1402" t="s">
        <v>123</v>
      </c>
      <c r="D1402" t="s">
        <v>1907</v>
      </c>
      <c r="E1402" t="s">
        <v>3746</v>
      </c>
      <c r="F1402" t="s">
        <v>3748</v>
      </c>
      <c r="G1402" t="s">
        <v>2955</v>
      </c>
      <c r="H1402" t="s">
        <v>1911</v>
      </c>
      <c r="I1402">
        <v>0</v>
      </c>
      <c r="J1402" s="302">
        <v>55500000</v>
      </c>
    </row>
    <row r="1403" spans="1:10" x14ac:dyDescent="0.25">
      <c r="A1403">
        <v>1601062</v>
      </c>
      <c r="B1403">
        <v>1633032</v>
      </c>
      <c r="C1403" t="s">
        <v>123</v>
      </c>
      <c r="D1403" t="s">
        <v>1907</v>
      </c>
      <c r="E1403" t="s">
        <v>3562</v>
      </c>
      <c r="F1403" t="s">
        <v>3749</v>
      </c>
      <c r="G1403" t="s">
        <v>3750</v>
      </c>
      <c r="H1403" t="s">
        <v>1911</v>
      </c>
      <c r="I1403">
        <v>0</v>
      </c>
      <c r="J1403" s="302">
        <v>17800000</v>
      </c>
    </row>
    <row r="1404" spans="1:10" x14ac:dyDescent="0.25">
      <c r="A1404">
        <v>1601065</v>
      </c>
      <c r="B1404">
        <v>1633033</v>
      </c>
      <c r="C1404" t="s">
        <v>123</v>
      </c>
      <c r="D1404" t="s">
        <v>1907</v>
      </c>
      <c r="E1404" t="s">
        <v>3566</v>
      </c>
      <c r="F1404" t="s">
        <v>3751</v>
      </c>
      <c r="G1404" t="s">
        <v>3752</v>
      </c>
      <c r="H1404" t="s">
        <v>1911</v>
      </c>
      <c r="I1404">
        <v>0</v>
      </c>
      <c r="J1404" s="302">
        <v>55300000</v>
      </c>
    </row>
    <row r="1405" spans="1:10" x14ac:dyDescent="0.25">
      <c r="A1405">
        <v>1601066</v>
      </c>
      <c r="B1405">
        <v>1633034</v>
      </c>
      <c r="C1405" t="s">
        <v>123</v>
      </c>
      <c r="D1405" t="s">
        <v>1907</v>
      </c>
      <c r="E1405" t="s">
        <v>3566</v>
      </c>
      <c r="F1405" t="s">
        <v>3753</v>
      </c>
      <c r="G1405" t="s">
        <v>3752</v>
      </c>
      <c r="H1405" t="s">
        <v>1911</v>
      </c>
      <c r="I1405">
        <v>0</v>
      </c>
      <c r="J1405" s="302">
        <v>56800000</v>
      </c>
    </row>
    <row r="1406" spans="1:10" x14ac:dyDescent="0.25">
      <c r="A1406">
        <v>1601068</v>
      </c>
      <c r="B1406">
        <v>1633035</v>
      </c>
      <c r="C1406" t="s">
        <v>123</v>
      </c>
      <c r="D1406" t="s">
        <v>1907</v>
      </c>
      <c r="E1406" t="s">
        <v>3566</v>
      </c>
      <c r="F1406" t="s">
        <v>3753</v>
      </c>
      <c r="G1406" t="s">
        <v>3724</v>
      </c>
      <c r="H1406" t="s">
        <v>1911</v>
      </c>
      <c r="I1406">
        <v>0</v>
      </c>
      <c r="J1406" s="302">
        <v>55100000</v>
      </c>
    </row>
    <row r="1407" spans="1:10" x14ac:dyDescent="0.25">
      <c r="A1407">
        <v>1601071</v>
      </c>
      <c r="B1407">
        <v>1633036</v>
      </c>
      <c r="C1407" t="s">
        <v>123</v>
      </c>
      <c r="D1407" t="s">
        <v>1907</v>
      </c>
      <c r="E1407" t="s">
        <v>3566</v>
      </c>
      <c r="F1407" t="s">
        <v>3751</v>
      </c>
      <c r="G1407" t="s">
        <v>3724</v>
      </c>
      <c r="H1407" t="s">
        <v>1911</v>
      </c>
      <c r="I1407">
        <v>0</v>
      </c>
      <c r="J1407" s="302">
        <v>54300000</v>
      </c>
    </row>
    <row r="1408" spans="1:10" x14ac:dyDescent="0.25">
      <c r="A1408">
        <v>1601072</v>
      </c>
      <c r="B1408">
        <v>1633037</v>
      </c>
      <c r="C1408" t="s">
        <v>123</v>
      </c>
      <c r="D1408" t="s">
        <v>1907</v>
      </c>
      <c r="E1408" t="s">
        <v>3566</v>
      </c>
      <c r="F1408" t="s">
        <v>1909</v>
      </c>
      <c r="G1408" t="s">
        <v>3754</v>
      </c>
      <c r="H1408" t="s">
        <v>1911</v>
      </c>
      <c r="I1408">
        <v>0</v>
      </c>
      <c r="J1408" s="302">
        <v>59200000</v>
      </c>
    </row>
    <row r="1409" spans="1:10" x14ac:dyDescent="0.25">
      <c r="A1409">
        <v>1601076</v>
      </c>
      <c r="B1409">
        <v>1633038</v>
      </c>
      <c r="C1409" t="s">
        <v>123</v>
      </c>
      <c r="D1409" t="s">
        <v>1907</v>
      </c>
      <c r="E1409" t="s">
        <v>3746</v>
      </c>
      <c r="F1409" t="s">
        <v>3748</v>
      </c>
      <c r="G1409" t="s">
        <v>2218</v>
      </c>
      <c r="H1409" t="s">
        <v>1911</v>
      </c>
      <c r="I1409">
        <v>0</v>
      </c>
      <c r="J1409" s="302">
        <v>63000000</v>
      </c>
    </row>
    <row r="1410" spans="1:10" x14ac:dyDescent="0.25">
      <c r="A1410">
        <v>1601084</v>
      </c>
      <c r="B1410">
        <v>1633039</v>
      </c>
      <c r="C1410" t="s">
        <v>123</v>
      </c>
      <c r="D1410" t="s">
        <v>1907</v>
      </c>
      <c r="E1410" t="s">
        <v>3548</v>
      </c>
      <c r="F1410" t="s">
        <v>3753</v>
      </c>
      <c r="G1410" t="s">
        <v>2832</v>
      </c>
      <c r="H1410" t="s">
        <v>1911</v>
      </c>
      <c r="I1410">
        <v>0</v>
      </c>
      <c r="J1410" s="302">
        <v>59000000</v>
      </c>
    </row>
    <row r="1411" spans="1:10" x14ac:dyDescent="0.25">
      <c r="A1411">
        <v>1601085</v>
      </c>
      <c r="B1411">
        <v>1633040</v>
      </c>
      <c r="C1411" t="s">
        <v>123</v>
      </c>
      <c r="D1411" t="s">
        <v>1907</v>
      </c>
      <c r="E1411" t="s">
        <v>3566</v>
      </c>
      <c r="F1411" t="s">
        <v>1909</v>
      </c>
      <c r="G1411" t="s">
        <v>3755</v>
      </c>
      <c r="H1411" t="s">
        <v>1911</v>
      </c>
      <c r="I1411">
        <v>0</v>
      </c>
      <c r="J1411" s="302">
        <v>54400000</v>
      </c>
    </row>
    <row r="1412" spans="1:10" x14ac:dyDescent="0.25">
      <c r="A1412">
        <v>1601086</v>
      </c>
      <c r="B1412">
        <v>1633041</v>
      </c>
      <c r="C1412" t="s">
        <v>123</v>
      </c>
      <c r="D1412" t="s">
        <v>1907</v>
      </c>
      <c r="E1412" t="s">
        <v>3756</v>
      </c>
      <c r="F1412" t="s">
        <v>1909</v>
      </c>
      <c r="G1412" t="s">
        <v>2955</v>
      </c>
      <c r="H1412" t="s">
        <v>1911</v>
      </c>
      <c r="I1412">
        <v>0</v>
      </c>
      <c r="J1412" s="302">
        <v>27100000</v>
      </c>
    </row>
    <row r="1413" spans="1:10" x14ac:dyDescent="0.25">
      <c r="A1413">
        <v>1601088</v>
      </c>
      <c r="B1413">
        <v>1633042</v>
      </c>
      <c r="C1413" t="s">
        <v>123</v>
      </c>
      <c r="D1413" t="s">
        <v>1907</v>
      </c>
      <c r="E1413" t="s">
        <v>3562</v>
      </c>
      <c r="F1413" t="s">
        <v>3757</v>
      </c>
      <c r="G1413" t="s">
        <v>3296</v>
      </c>
      <c r="H1413" t="s">
        <v>1911</v>
      </c>
      <c r="I1413">
        <v>0</v>
      </c>
      <c r="J1413" s="302">
        <v>26900000</v>
      </c>
    </row>
    <row r="1414" spans="1:10" x14ac:dyDescent="0.25">
      <c r="A1414">
        <v>1601089</v>
      </c>
      <c r="B1414">
        <v>1633043</v>
      </c>
      <c r="C1414" t="s">
        <v>123</v>
      </c>
      <c r="D1414" t="s">
        <v>1907</v>
      </c>
      <c r="E1414" t="s">
        <v>3566</v>
      </c>
      <c r="F1414" t="s">
        <v>3758</v>
      </c>
      <c r="G1414" t="s">
        <v>3759</v>
      </c>
      <c r="H1414" t="s">
        <v>1911</v>
      </c>
      <c r="I1414">
        <v>0</v>
      </c>
      <c r="J1414" s="302">
        <v>29400000</v>
      </c>
    </row>
    <row r="1415" spans="1:10" x14ac:dyDescent="0.25">
      <c r="A1415">
        <v>1601092</v>
      </c>
      <c r="B1415">
        <v>1633044</v>
      </c>
      <c r="C1415" t="s">
        <v>123</v>
      </c>
      <c r="D1415" t="s">
        <v>1907</v>
      </c>
      <c r="E1415" t="s">
        <v>3746</v>
      </c>
      <c r="F1415" t="s">
        <v>3747</v>
      </c>
      <c r="G1415" t="s">
        <v>3760</v>
      </c>
      <c r="H1415" t="s">
        <v>1911</v>
      </c>
      <c r="I1415">
        <v>0</v>
      </c>
      <c r="J1415" s="302">
        <v>65400000</v>
      </c>
    </row>
    <row r="1416" spans="1:10" x14ac:dyDescent="0.25">
      <c r="A1416">
        <v>1601094</v>
      </c>
      <c r="B1416">
        <v>1633045</v>
      </c>
      <c r="C1416" t="s">
        <v>123</v>
      </c>
      <c r="D1416" t="s">
        <v>1907</v>
      </c>
      <c r="E1416" t="s">
        <v>3548</v>
      </c>
      <c r="F1416" t="s">
        <v>3761</v>
      </c>
      <c r="G1416" t="s">
        <v>2675</v>
      </c>
      <c r="H1416" t="s">
        <v>1911</v>
      </c>
      <c r="I1416">
        <v>0</v>
      </c>
      <c r="J1416" s="302">
        <v>69100000</v>
      </c>
    </row>
    <row r="1417" spans="1:10" x14ac:dyDescent="0.25">
      <c r="A1417">
        <v>1601097</v>
      </c>
      <c r="B1417">
        <v>1633046</v>
      </c>
      <c r="C1417" t="s">
        <v>123</v>
      </c>
      <c r="D1417" t="s">
        <v>1907</v>
      </c>
      <c r="E1417" t="s">
        <v>3548</v>
      </c>
      <c r="F1417" t="s">
        <v>3761</v>
      </c>
      <c r="G1417" t="s">
        <v>3486</v>
      </c>
      <c r="H1417" t="s">
        <v>1911</v>
      </c>
      <c r="I1417">
        <v>0</v>
      </c>
      <c r="J1417" s="302">
        <v>71100000</v>
      </c>
    </row>
    <row r="1418" spans="1:10" x14ac:dyDescent="0.25">
      <c r="A1418">
        <v>1601102</v>
      </c>
      <c r="B1418">
        <v>1633047</v>
      </c>
      <c r="C1418" t="s">
        <v>123</v>
      </c>
      <c r="D1418" t="s">
        <v>1907</v>
      </c>
      <c r="E1418" t="s">
        <v>3584</v>
      </c>
      <c r="F1418" t="s">
        <v>3585</v>
      </c>
      <c r="G1418" t="s">
        <v>3724</v>
      </c>
      <c r="H1418" t="s">
        <v>1911</v>
      </c>
      <c r="I1418">
        <v>0</v>
      </c>
      <c r="J1418" s="302">
        <v>54900000</v>
      </c>
    </row>
    <row r="1419" spans="1:10" x14ac:dyDescent="0.25">
      <c r="A1419">
        <v>1601104</v>
      </c>
      <c r="B1419">
        <v>1633048</v>
      </c>
      <c r="C1419" t="s">
        <v>123</v>
      </c>
      <c r="D1419" t="s">
        <v>1907</v>
      </c>
      <c r="E1419" t="s">
        <v>3584</v>
      </c>
      <c r="F1419" t="s">
        <v>3753</v>
      </c>
      <c r="G1419" t="s">
        <v>2845</v>
      </c>
      <c r="H1419" t="s">
        <v>1911</v>
      </c>
      <c r="I1419">
        <v>0</v>
      </c>
      <c r="J1419" s="302">
        <v>58600000</v>
      </c>
    </row>
    <row r="1420" spans="1:10" x14ac:dyDescent="0.25">
      <c r="A1420">
        <v>1601105</v>
      </c>
      <c r="B1420">
        <v>1633049</v>
      </c>
      <c r="C1420" t="s">
        <v>123</v>
      </c>
      <c r="D1420" t="s">
        <v>1907</v>
      </c>
      <c r="E1420" t="s">
        <v>3566</v>
      </c>
      <c r="F1420" t="s">
        <v>3762</v>
      </c>
      <c r="G1420" t="s">
        <v>3763</v>
      </c>
      <c r="H1420" t="s">
        <v>1911</v>
      </c>
      <c r="I1420">
        <v>0</v>
      </c>
      <c r="J1420" s="302">
        <v>44800000</v>
      </c>
    </row>
    <row r="1421" spans="1:10" x14ac:dyDescent="0.25">
      <c r="A1421">
        <v>1601110</v>
      </c>
      <c r="B1421">
        <v>1633050</v>
      </c>
      <c r="C1421" t="s">
        <v>123</v>
      </c>
      <c r="D1421" t="s">
        <v>1907</v>
      </c>
      <c r="E1421" t="s">
        <v>3548</v>
      </c>
      <c r="F1421" t="s">
        <v>3764</v>
      </c>
      <c r="G1421" t="s">
        <v>2313</v>
      </c>
      <c r="H1421" t="s">
        <v>1911</v>
      </c>
      <c r="I1421">
        <v>0</v>
      </c>
      <c r="J1421" s="302">
        <v>63700000</v>
      </c>
    </row>
    <row r="1422" spans="1:10" x14ac:dyDescent="0.25">
      <c r="A1422">
        <v>1601111</v>
      </c>
      <c r="B1422">
        <v>1633051</v>
      </c>
      <c r="C1422" t="s">
        <v>123</v>
      </c>
      <c r="D1422" t="s">
        <v>1907</v>
      </c>
      <c r="E1422" t="s">
        <v>3548</v>
      </c>
      <c r="F1422" t="s">
        <v>3764</v>
      </c>
      <c r="G1422" t="s">
        <v>2312</v>
      </c>
      <c r="H1422" t="s">
        <v>1911</v>
      </c>
      <c r="I1422">
        <v>0</v>
      </c>
      <c r="J1422" s="302">
        <v>61600000</v>
      </c>
    </row>
    <row r="1423" spans="1:10" x14ac:dyDescent="0.25">
      <c r="A1423">
        <v>1601114</v>
      </c>
      <c r="B1423">
        <v>1633052</v>
      </c>
      <c r="C1423" t="s">
        <v>123</v>
      </c>
      <c r="D1423" t="s">
        <v>1907</v>
      </c>
      <c r="E1423" t="s">
        <v>3566</v>
      </c>
      <c r="F1423" t="s">
        <v>3765</v>
      </c>
      <c r="G1423" t="s">
        <v>3766</v>
      </c>
      <c r="H1423" t="s">
        <v>1911</v>
      </c>
      <c r="I1423">
        <v>0</v>
      </c>
      <c r="J1423" s="302">
        <v>25900000</v>
      </c>
    </row>
    <row r="1424" spans="1:10" x14ac:dyDescent="0.25">
      <c r="A1424">
        <v>1601118</v>
      </c>
      <c r="B1424">
        <v>1633053</v>
      </c>
      <c r="C1424" t="s">
        <v>123</v>
      </c>
      <c r="D1424" t="s">
        <v>1907</v>
      </c>
      <c r="E1424" t="s">
        <v>3767</v>
      </c>
      <c r="F1424" t="s">
        <v>3518</v>
      </c>
      <c r="G1424" t="s">
        <v>2316</v>
      </c>
      <c r="H1424" t="s">
        <v>1911</v>
      </c>
      <c r="I1424">
        <v>0</v>
      </c>
      <c r="J1424" s="302">
        <v>61900000</v>
      </c>
    </row>
    <row r="1425" spans="1:10" x14ac:dyDescent="0.25">
      <c r="A1425">
        <v>1601119</v>
      </c>
      <c r="B1425">
        <v>1633054</v>
      </c>
      <c r="C1425" t="s">
        <v>123</v>
      </c>
      <c r="D1425" t="s">
        <v>1907</v>
      </c>
      <c r="E1425" t="s">
        <v>3767</v>
      </c>
      <c r="F1425" t="s">
        <v>3518</v>
      </c>
      <c r="G1425" t="s">
        <v>2330</v>
      </c>
      <c r="H1425" t="s">
        <v>1911</v>
      </c>
      <c r="I1425">
        <v>0</v>
      </c>
      <c r="J1425" s="302">
        <v>63000000</v>
      </c>
    </row>
    <row r="1426" spans="1:10" x14ac:dyDescent="0.25">
      <c r="A1426">
        <v>1601122</v>
      </c>
      <c r="B1426">
        <v>1633055</v>
      </c>
      <c r="C1426" t="s">
        <v>123</v>
      </c>
      <c r="D1426" t="s">
        <v>1907</v>
      </c>
      <c r="E1426" t="s">
        <v>3587</v>
      </c>
      <c r="F1426" t="s">
        <v>3588</v>
      </c>
      <c r="G1426" t="s">
        <v>2832</v>
      </c>
      <c r="H1426" t="s">
        <v>1911</v>
      </c>
      <c r="I1426">
        <v>0</v>
      </c>
      <c r="J1426" s="302">
        <v>56400000</v>
      </c>
    </row>
    <row r="1427" spans="1:10" x14ac:dyDescent="0.25">
      <c r="A1427">
        <v>1601126</v>
      </c>
      <c r="B1427">
        <v>1633056</v>
      </c>
      <c r="C1427" t="s">
        <v>123</v>
      </c>
      <c r="D1427" t="s">
        <v>1907</v>
      </c>
      <c r="E1427" t="s">
        <v>3604</v>
      </c>
      <c r="F1427" t="s">
        <v>3585</v>
      </c>
      <c r="G1427" t="s">
        <v>3768</v>
      </c>
      <c r="H1427" t="s">
        <v>1911</v>
      </c>
      <c r="I1427">
        <v>0</v>
      </c>
      <c r="J1427" s="302">
        <v>59100000</v>
      </c>
    </row>
    <row r="1428" spans="1:10" x14ac:dyDescent="0.25">
      <c r="A1428">
        <v>1601127</v>
      </c>
      <c r="B1428">
        <v>1633057</v>
      </c>
      <c r="C1428" t="s">
        <v>123</v>
      </c>
      <c r="D1428" t="s">
        <v>1907</v>
      </c>
      <c r="E1428" t="s">
        <v>3604</v>
      </c>
      <c r="F1428" t="s">
        <v>3585</v>
      </c>
      <c r="G1428" t="s">
        <v>3769</v>
      </c>
      <c r="H1428" t="s">
        <v>1911</v>
      </c>
      <c r="I1428">
        <v>0</v>
      </c>
      <c r="J1428" s="302">
        <v>59000000</v>
      </c>
    </row>
    <row r="1429" spans="1:10" x14ac:dyDescent="0.25">
      <c r="A1429">
        <v>1601128</v>
      </c>
      <c r="B1429">
        <v>1633058</v>
      </c>
      <c r="C1429" t="s">
        <v>123</v>
      </c>
      <c r="D1429" t="s">
        <v>1907</v>
      </c>
      <c r="E1429" t="s">
        <v>3604</v>
      </c>
      <c r="F1429" t="s">
        <v>3592</v>
      </c>
      <c r="G1429" t="s">
        <v>2312</v>
      </c>
      <c r="H1429" t="s">
        <v>1911</v>
      </c>
      <c r="I1429">
        <v>0</v>
      </c>
      <c r="J1429" s="302">
        <v>60800000</v>
      </c>
    </row>
    <row r="1430" spans="1:10" x14ac:dyDescent="0.25">
      <c r="A1430">
        <v>1601129</v>
      </c>
      <c r="B1430">
        <v>1633059</v>
      </c>
      <c r="C1430" t="s">
        <v>123</v>
      </c>
      <c r="D1430" t="s">
        <v>1907</v>
      </c>
      <c r="E1430" t="s">
        <v>3604</v>
      </c>
      <c r="F1430" t="s">
        <v>3592</v>
      </c>
      <c r="G1430" t="s">
        <v>2313</v>
      </c>
      <c r="H1430" t="s">
        <v>1911</v>
      </c>
      <c r="I1430">
        <v>0</v>
      </c>
      <c r="J1430" s="302">
        <v>56400000</v>
      </c>
    </row>
    <row r="1431" spans="1:10" x14ac:dyDescent="0.25">
      <c r="A1431">
        <v>1601140</v>
      </c>
      <c r="B1431">
        <v>1633060</v>
      </c>
      <c r="C1431" t="s">
        <v>123</v>
      </c>
      <c r="D1431" t="s">
        <v>1907</v>
      </c>
      <c r="E1431" t="s">
        <v>3603</v>
      </c>
      <c r="F1431" t="s">
        <v>3723</v>
      </c>
      <c r="G1431" t="s">
        <v>3770</v>
      </c>
      <c r="H1431" t="s">
        <v>1911</v>
      </c>
      <c r="I1431">
        <v>0</v>
      </c>
      <c r="J1431" s="302">
        <v>59900000</v>
      </c>
    </row>
    <row r="1432" spans="1:10" x14ac:dyDescent="0.25">
      <c r="A1432">
        <v>1601141</v>
      </c>
      <c r="B1432">
        <v>1633061</v>
      </c>
      <c r="C1432" t="s">
        <v>123</v>
      </c>
      <c r="D1432" t="s">
        <v>1907</v>
      </c>
      <c r="E1432" t="s">
        <v>3600</v>
      </c>
      <c r="F1432" t="s">
        <v>3601</v>
      </c>
      <c r="G1432" t="s">
        <v>2898</v>
      </c>
      <c r="H1432" t="s">
        <v>1911</v>
      </c>
      <c r="I1432">
        <v>0</v>
      </c>
      <c r="J1432" s="302">
        <v>46400000</v>
      </c>
    </row>
    <row r="1433" spans="1:10" x14ac:dyDescent="0.25">
      <c r="A1433">
        <v>1601146</v>
      </c>
      <c r="B1433">
        <v>1633062</v>
      </c>
      <c r="C1433" t="s">
        <v>123</v>
      </c>
      <c r="D1433" t="s">
        <v>1907</v>
      </c>
      <c r="E1433" t="s">
        <v>3603</v>
      </c>
      <c r="F1433" t="s">
        <v>3723</v>
      </c>
      <c r="G1433" t="s">
        <v>3771</v>
      </c>
      <c r="H1433" t="s">
        <v>1911</v>
      </c>
      <c r="I1433">
        <v>0</v>
      </c>
      <c r="J1433" s="302">
        <v>51900000</v>
      </c>
    </row>
    <row r="1434" spans="1:10" x14ac:dyDescent="0.25">
      <c r="A1434">
        <v>1601147</v>
      </c>
      <c r="B1434">
        <v>1633063</v>
      </c>
      <c r="C1434" t="s">
        <v>123</v>
      </c>
      <c r="D1434" t="s">
        <v>1907</v>
      </c>
      <c r="E1434" t="s">
        <v>3600</v>
      </c>
      <c r="F1434" t="s">
        <v>3601</v>
      </c>
      <c r="G1434" t="s">
        <v>3772</v>
      </c>
      <c r="H1434" t="s">
        <v>1911</v>
      </c>
      <c r="I1434">
        <v>0</v>
      </c>
      <c r="J1434" s="302">
        <v>51900000</v>
      </c>
    </row>
    <row r="1435" spans="1:10" x14ac:dyDescent="0.25">
      <c r="A1435">
        <v>1601154</v>
      </c>
      <c r="B1435">
        <v>1633064</v>
      </c>
      <c r="C1435" t="s">
        <v>123</v>
      </c>
      <c r="D1435" t="s">
        <v>1907</v>
      </c>
      <c r="E1435" t="s">
        <v>3767</v>
      </c>
      <c r="F1435" t="s">
        <v>3773</v>
      </c>
      <c r="G1435" t="s">
        <v>2729</v>
      </c>
      <c r="H1435" t="s">
        <v>1911</v>
      </c>
      <c r="I1435">
        <v>0</v>
      </c>
      <c r="J1435" s="302">
        <v>72800000</v>
      </c>
    </row>
    <row r="1436" spans="1:10" x14ac:dyDescent="0.25">
      <c r="A1436">
        <v>1601155</v>
      </c>
      <c r="B1436">
        <v>1633065</v>
      </c>
      <c r="C1436" t="s">
        <v>123</v>
      </c>
      <c r="D1436" t="s">
        <v>1907</v>
      </c>
      <c r="E1436" t="s">
        <v>3587</v>
      </c>
      <c r="F1436" t="s">
        <v>3761</v>
      </c>
      <c r="G1436" t="s">
        <v>3774</v>
      </c>
      <c r="H1436" t="s">
        <v>1911</v>
      </c>
      <c r="I1436">
        <v>0</v>
      </c>
      <c r="J1436" s="302">
        <v>69800000</v>
      </c>
    </row>
    <row r="1437" spans="1:10" x14ac:dyDescent="0.25">
      <c r="A1437">
        <v>1601156</v>
      </c>
      <c r="B1437">
        <v>1633066</v>
      </c>
      <c r="C1437" t="s">
        <v>123</v>
      </c>
      <c r="D1437" t="s">
        <v>1907</v>
      </c>
      <c r="E1437" t="s">
        <v>3584</v>
      </c>
      <c r="F1437" t="s">
        <v>3775</v>
      </c>
      <c r="G1437" t="s">
        <v>3724</v>
      </c>
      <c r="H1437" t="s">
        <v>1911</v>
      </c>
      <c r="I1437">
        <v>0</v>
      </c>
      <c r="J1437" s="302">
        <v>54500000</v>
      </c>
    </row>
    <row r="1438" spans="1:10" x14ac:dyDescent="0.25">
      <c r="A1438">
        <v>1601157</v>
      </c>
      <c r="B1438">
        <v>1633067</v>
      </c>
      <c r="C1438" t="s">
        <v>123</v>
      </c>
      <c r="D1438" t="s">
        <v>1907</v>
      </c>
      <c r="E1438" t="s">
        <v>3566</v>
      </c>
      <c r="F1438" t="s">
        <v>3762</v>
      </c>
      <c r="G1438" t="s">
        <v>3776</v>
      </c>
      <c r="H1438" t="s">
        <v>1911</v>
      </c>
      <c r="I1438">
        <v>0</v>
      </c>
      <c r="J1438" s="302">
        <v>46100000</v>
      </c>
    </row>
    <row r="1439" spans="1:10" x14ac:dyDescent="0.25">
      <c r="A1439">
        <v>1601159</v>
      </c>
      <c r="B1439">
        <v>1633068</v>
      </c>
      <c r="C1439" t="s">
        <v>123</v>
      </c>
      <c r="D1439" t="s">
        <v>1907</v>
      </c>
      <c r="E1439" t="s">
        <v>3566</v>
      </c>
      <c r="F1439" t="s">
        <v>3765</v>
      </c>
      <c r="G1439" t="s">
        <v>3777</v>
      </c>
      <c r="H1439" t="s">
        <v>1911</v>
      </c>
      <c r="I1439">
        <v>0</v>
      </c>
      <c r="J1439" s="302">
        <v>28000000</v>
      </c>
    </row>
    <row r="1440" spans="1:10" x14ac:dyDescent="0.25">
      <c r="A1440">
        <v>1601161</v>
      </c>
      <c r="B1440">
        <v>1633069</v>
      </c>
      <c r="C1440" t="s">
        <v>123</v>
      </c>
      <c r="D1440" t="s">
        <v>1907</v>
      </c>
      <c r="E1440" t="s">
        <v>3603</v>
      </c>
      <c r="F1440" t="s">
        <v>3723</v>
      </c>
      <c r="G1440" t="s">
        <v>3776</v>
      </c>
      <c r="H1440" t="s">
        <v>1911</v>
      </c>
      <c r="I1440">
        <v>0</v>
      </c>
      <c r="J1440" s="302">
        <v>59100000</v>
      </c>
    </row>
    <row r="1441" spans="1:10" x14ac:dyDescent="0.25">
      <c r="A1441">
        <v>1601164</v>
      </c>
      <c r="B1441">
        <v>1633070</v>
      </c>
      <c r="C1441" t="s">
        <v>123</v>
      </c>
      <c r="D1441" t="s">
        <v>1907</v>
      </c>
      <c r="E1441" t="s">
        <v>3603</v>
      </c>
      <c r="F1441" t="s">
        <v>3723</v>
      </c>
      <c r="G1441" t="s">
        <v>3763</v>
      </c>
      <c r="H1441" t="s">
        <v>1911</v>
      </c>
      <c r="I1441">
        <v>0</v>
      </c>
      <c r="J1441" s="302">
        <v>59100000</v>
      </c>
    </row>
    <row r="1442" spans="1:10" x14ac:dyDescent="0.25">
      <c r="A1442">
        <v>1601166</v>
      </c>
      <c r="B1442">
        <v>1633071</v>
      </c>
      <c r="C1442" t="s">
        <v>123</v>
      </c>
      <c r="D1442" t="s">
        <v>1907</v>
      </c>
      <c r="E1442" t="s">
        <v>3604</v>
      </c>
      <c r="F1442" t="s">
        <v>3778</v>
      </c>
      <c r="G1442" t="s">
        <v>3779</v>
      </c>
      <c r="H1442" t="s">
        <v>1911</v>
      </c>
      <c r="I1442">
        <v>0</v>
      </c>
      <c r="J1442" s="302">
        <v>57300000</v>
      </c>
    </row>
    <row r="1443" spans="1:10" x14ac:dyDescent="0.25">
      <c r="A1443">
        <v>1601167</v>
      </c>
      <c r="B1443">
        <v>1633072</v>
      </c>
      <c r="C1443" t="s">
        <v>123</v>
      </c>
      <c r="D1443" t="s">
        <v>1907</v>
      </c>
      <c r="E1443" t="s">
        <v>3604</v>
      </c>
      <c r="F1443" t="s">
        <v>3778</v>
      </c>
      <c r="G1443" t="s">
        <v>3780</v>
      </c>
      <c r="H1443" t="s">
        <v>1911</v>
      </c>
      <c r="I1443">
        <v>0</v>
      </c>
      <c r="J1443" s="302">
        <v>57700000</v>
      </c>
    </row>
    <row r="1444" spans="1:10" x14ac:dyDescent="0.25">
      <c r="A1444">
        <v>1601169</v>
      </c>
      <c r="B1444">
        <v>1633073</v>
      </c>
      <c r="C1444" t="s">
        <v>123</v>
      </c>
      <c r="D1444" t="s">
        <v>1907</v>
      </c>
      <c r="E1444" t="s">
        <v>3584</v>
      </c>
      <c r="F1444" t="s">
        <v>3585</v>
      </c>
      <c r="G1444" t="s">
        <v>3776</v>
      </c>
      <c r="H1444" t="s">
        <v>1911</v>
      </c>
      <c r="I1444">
        <v>0</v>
      </c>
      <c r="J1444" s="302">
        <v>54900000</v>
      </c>
    </row>
    <row r="1445" spans="1:10" x14ac:dyDescent="0.25">
      <c r="A1445">
        <v>1601173</v>
      </c>
      <c r="B1445">
        <v>1633074</v>
      </c>
      <c r="C1445" t="s">
        <v>123</v>
      </c>
      <c r="D1445" t="s">
        <v>1907</v>
      </c>
      <c r="E1445" t="s">
        <v>3604</v>
      </c>
      <c r="F1445" t="s">
        <v>3781</v>
      </c>
      <c r="G1445" t="s">
        <v>2312</v>
      </c>
      <c r="H1445" t="s">
        <v>1911</v>
      </c>
      <c r="I1445">
        <v>0</v>
      </c>
      <c r="J1445" s="302">
        <v>59000000</v>
      </c>
    </row>
    <row r="1446" spans="1:10" x14ac:dyDescent="0.25">
      <c r="A1446">
        <v>1601182</v>
      </c>
      <c r="B1446">
        <v>1633075</v>
      </c>
      <c r="C1446" t="s">
        <v>123</v>
      </c>
      <c r="D1446" t="s">
        <v>1907</v>
      </c>
      <c r="E1446" t="s">
        <v>3566</v>
      </c>
      <c r="F1446" t="s">
        <v>3751</v>
      </c>
      <c r="G1446" t="s">
        <v>3776</v>
      </c>
      <c r="H1446" t="s">
        <v>1911</v>
      </c>
      <c r="I1446">
        <v>0</v>
      </c>
      <c r="J1446" s="302">
        <v>54300000</v>
      </c>
    </row>
    <row r="1447" spans="1:10" x14ac:dyDescent="0.25">
      <c r="A1447">
        <v>1601195</v>
      </c>
      <c r="B1447">
        <v>1633076</v>
      </c>
      <c r="C1447" t="s">
        <v>123</v>
      </c>
      <c r="D1447" t="s">
        <v>1907</v>
      </c>
      <c r="E1447" t="s">
        <v>3604</v>
      </c>
      <c r="F1447" t="s">
        <v>3585</v>
      </c>
      <c r="G1447" t="s">
        <v>3782</v>
      </c>
      <c r="H1447" t="s">
        <v>1911</v>
      </c>
      <c r="I1447">
        <v>0</v>
      </c>
      <c r="J1447" s="302">
        <v>61500000</v>
      </c>
    </row>
    <row r="1448" spans="1:10" x14ac:dyDescent="0.25">
      <c r="A1448">
        <v>1601201</v>
      </c>
      <c r="B1448">
        <v>1633077</v>
      </c>
      <c r="C1448" t="s">
        <v>123</v>
      </c>
      <c r="D1448" t="s">
        <v>1907</v>
      </c>
      <c r="E1448" t="s">
        <v>3628</v>
      </c>
      <c r="F1448" t="s">
        <v>3668</v>
      </c>
      <c r="G1448" t="s">
        <v>3783</v>
      </c>
      <c r="H1448" t="s">
        <v>1911</v>
      </c>
      <c r="I1448">
        <v>0</v>
      </c>
      <c r="J1448" s="302">
        <v>58800000</v>
      </c>
    </row>
    <row r="1449" spans="1:10" x14ac:dyDescent="0.25">
      <c r="A1449">
        <v>1601202</v>
      </c>
      <c r="B1449">
        <v>1633078</v>
      </c>
      <c r="C1449" t="s">
        <v>123</v>
      </c>
      <c r="D1449" t="s">
        <v>1907</v>
      </c>
      <c r="E1449" t="s">
        <v>3628</v>
      </c>
      <c r="F1449" t="s">
        <v>3668</v>
      </c>
      <c r="G1449" t="s">
        <v>3784</v>
      </c>
      <c r="H1449" t="s">
        <v>1911</v>
      </c>
      <c r="I1449">
        <v>0</v>
      </c>
      <c r="J1449" s="302">
        <v>57900000</v>
      </c>
    </row>
    <row r="1450" spans="1:10" x14ac:dyDescent="0.25">
      <c r="A1450">
        <v>1601203</v>
      </c>
      <c r="B1450">
        <v>1633079</v>
      </c>
      <c r="C1450" t="s">
        <v>123</v>
      </c>
      <c r="D1450" t="s">
        <v>1907</v>
      </c>
      <c r="E1450" t="s">
        <v>3628</v>
      </c>
      <c r="F1450" t="s">
        <v>3785</v>
      </c>
      <c r="G1450" t="s">
        <v>3786</v>
      </c>
      <c r="H1450" t="s">
        <v>1911</v>
      </c>
      <c r="I1450">
        <v>0</v>
      </c>
      <c r="J1450" s="302">
        <v>53900000</v>
      </c>
    </row>
    <row r="1451" spans="1:10" x14ac:dyDescent="0.25">
      <c r="A1451">
        <v>1601204</v>
      </c>
      <c r="B1451">
        <v>1633080</v>
      </c>
      <c r="C1451" t="s">
        <v>123</v>
      </c>
      <c r="D1451" t="s">
        <v>1907</v>
      </c>
      <c r="E1451" t="s">
        <v>3787</v>
      </c>
      <c r="F1451" t="s">
        <v>3773</v>
      </c>
      <c r="G1451" t="s">
        <v>2729</v>
      </c>
      <c r="H1451" t="s">
        <v>1911</v>
      </c>
      <c r="I1451">
        <v>0</v>
      </c>
      <c r="J1451" s="302">
        <v>65500000</v>
      </c>
    </row>
    <row r="1452" spans="1:10" x14ac:dyDescent="0.25">
      <c r="A1452">
        <v>1601205</v>
      </c>
      <c r="B1452">
        <v>1633081</v>
      </c>
      <c r="C1452" t="s">
        <v>123</v>
      </c>
      <c r="D1452" t="s">
        <v>1907</v>
      </c>
      <c r="E1452" t="s">
        <v>3628</v>
      </c>
      <c r="F1452" t="s">
        <v>3785</v>
      </c>
      <c r="G1452" t="s">
        <v>3788</v>
      </c>
      <c r="H1452" t="s">
        <v>1911</v>
      </c>
      <c r="I1452">
        <v>0</v>
      </c>
      <c r="J1452" s="302">
        <v>55700000</v>
      </c>
    </row>
    <row r="1453" spans="1:10" x14ac:dyDescent="0.25">
      <c r="A1453">
        <v>1601206</v>
      </c>
      <c r="B1453">
        <v>1633082</v>
      </c>
      <c r="C1453" t="s">
        <v>123</v>
      </c>
      <c r="D1453" t="s">
        <v>1907</v>
      </c>
      <c r="E1453" t="s">
        <v>3628</v>
      </c>
      <c r="F1453" t="s">
        <v>3785</v>
      </c>
      <c r="G1453" t="s">
        <v>3789</v>
      </c>
      <c r="H1453" t="s">
        <v>1911</v>
      </c>
      <c r="I1453">
        <v>0</v>
      </c>
      <c r="J1453" s="302">
        <v>58800000</v>
      </c>
    </row>
    <row r="1454" spans="1:10" x14ac:dyDescent="0.25">
      <c r="A1454">
        <v>1601207</v>
      </c>
      <c r="B1454">
        <v>1633083</v>
      </c>
      <c r="C1454" t="s">
        <v>123</v>
      </c>
      <c r="D1454" t="s">
        <v>1907</v>
      </c>
      <c r="E1454" t="s">
        <v>3604</v>
      </c>
      <c r="F1454" t="s">
        <v>3790</v>
      </c>
      <c r="G1454" t="s">
        <v>3791</v>
      </c>
      <c r="H1454" t="s">
        <v>1911</v>
      </c>
      <c r="I1454">
        <v>0</v>
      </c>
      <c r="J1454" s="302">
        <v>60100000</v>
      </c>
    </row>
    <row r="1455" spans="1:10" x14ac:dyDescent="0.25">
      <c r="A1455">
        <v>1601211</v>
      </c>
      <c r="B1455">
        <v>1633084</v>
      </c>
      <c r="C1455" t="s">
        <v>123</v>
      </c>
      <c r="D1455" t="s">
        <v>1907</v>
      </c>
      <c r="E1455" t="s">
        <v>3603</v>
      </c>
      <c r="F1455" t="s">
        <v>3723</v>
      </c>
      <c r="G1455" t="s">
        <v>3792</v>
      </c>
      <c r="H1455" t="s">
        <v>1911</v>
      </c>
      <c r="I1455">
        <v>0</v>
      </c>
      <c r="J1455" s="302">
        <v>56200000</v>
      </c>
    </row>
    <row r="1456" spans="1:10" x14ac:dyDescent="0.25">
      <c r="A1456">
        <v>1601212</v>
      </c>
      <c r="B1456">
        <v>1633085</v>
      </c>
      <c r="C1456" t="s">
        <v>123</v>
      </c>
      <c r="D1456" t="s">
        <v>1907</v>
      </c>
      <c r="E1456" t="s">
        <v>3628</v>
      </c>
      <c r="F1456" t="s">
        <v>3785</v>
      </c>
      <c r="G1456" t="s">
        <v>3793</v>
      </c>
      <c r="H1456" t="s">
        <v>1911</v>
      </c>
      <c r="I1456">
        <v>0</v>
      </c>
      <c r="J1456" s="302">
        <v>55600000</v>
      </c>
    </row>
    <row r="1457" spans="1:10" x14ac:dyDescent="0.25">
      <c r="A1457">
        <v>1601214</v>
      </c>
      <c r="B1457">
        <v>1633086</v>
      </c>
      <c r="C1457" t="s">
        <v>123</v>
      </c>
      <c r="D1457" t="s">
        <v>1907</v>
      </c>
      <c r="E1457" t="s">
        <v>3604</v>
      </c>
      <c r="F1457" t="s">
        <v>3794</v>
      </c>
      <c r="G1457" t="s">
        <v>2898</v>
      </c>
      <c r="H1457" t="s">
        <v>1911</v>
      </c>
      <c r="I1457">
        <v>0</v>
      </c>
      <c r="J1457" s="302">
        <v>55800000</v>
      </c>
    </row>
    <row r="1458" spans="1:10" x14ac:dyDescent="0.25">
      <c r="A1458">
        <v>1601215</v>
      </c>
      <c r="B1458">
        <v>1633087</v>
      </c>
      <c r="C1458" t="s">
        <v>123</v>
      </c>
      <c r="D1458" t="s">
        <v>1907</v>
      </c>
      <c r="E1458" t="s">
        <v>3604</v>
      </c>
      <c r="F1458" t="s">
        <v>3794</v>
      </c>
      <c r="G1458" t="s">
        <v>2845</v>
      </c>
      <c r="H1458" t="s">
        <v>1911</v>
      </c>
      <c r="I1458">
        <v>0</v>
      </c>
      <c r="J1458" s="302">
        <v>57700000</v>
      </c>
    </row>
    <row r="1459" spans="1:10" x14ac:dyDescent="0.25">
      <c r="A1459">
        <v>1601216</v>
      </c>
      <c r="B1459">
        <v>1633088</v>
      </c>
      <c r="C1459" t="s">
        <v>123</v>
      </c>
      <c r="D1459" t="s">
        <v>1907</v>
      </c>
      <c r="E1459" t="s">
        <v>3604</v>
      </c>
      <c r="F1459" t="s">
        <v>3794</v>
      </c>
      <c r="G1459" t="s">
        <v>2889</v>
      </c>
      <c r="H1459" t="s">
        <v>1911</v>
      </c>
      <c r="I1459">
        <v>0</v>
      </c>
      <c r="J1459" s="302">
        <v>57700000</v>
      </c>
    </row>
    <row r="1460" spans="1:10" x14ac:dyDescent="0.25">
      <c r="A1460">
        <v>1601217</v>
      </c>
      <c r="B1460">
        <v>1633089</v>
      </c>
      <c r="C1460" t="s">
        <v>123</v>
      </c>
      <c r="D1460" t="s">
        <v>1907</v>
      </c>
      <c r="E1460" t="s">
        <v>3795</v>
      </c>
      <c r="F1460" t="s">
        <v>3598</v>
      </c>
      <c r="G1460" t="s">
        <v>3796</v>
      </c>
      <c r="H1460" t="s">
        <v>1911</v>
      </c>
      <c r="I1460">
        <v>0</v>
      </c>
      <c r="J1460" s="302">
        <v>82300000</v>
      </c>
    </row>
    <row r="1461" spans="1:10" x14ac:dyDescent="0.25">
      <c r="A1461">
        <v>1601218</v>
      </c>
      <c r="B1461">
        <v>1633090</v>
      </c>
      <c r="C1461" t="s">
        <v>123</v>
      </c>
      <c r="D1461" t="s">
        <v>1907</v>
      </c>
      <c r="E1461" t="s">
        <v>3546</v>
      </c>
      <c r="F1461" t="s">
        <v>3741</v>
      </c>
      <c r="G1461" t="s">
        <v>3797</v>
      </c>
      <c r="H1461" t="s">
        <v>1911</v>
      </c>
      <c r="I1461">
        <v>0</v>
      </c>
      <c r="J1461" s="302">
        <v>24200000</v>
      </c>
    </row>
    <row r="1462" spans="1:10" x14ac:dyDescent="0.25">
      <c r="A1462">
        <v>1601220</v>
      </c>
      <c r="B1462">
        <v>1633091</v>
      </c>
      <c r="C1462" t="s">
        <v>123</v>
      </c>
      <c r="D1462" t="s">
        <v>1907</v>
      </c>
      <c r="E1462" t="s">
        <v>3798</v>
      </c>
      <c r="F1462" t="s">
        <v>3601</v>
      </c>
      <c r="G1462" t="s">
        <v>2898</v>
      </c>
      <c r="H1462" t="s">
        <v>1911</v>
      </c>
      <c r="I1462">
        <v>0</v>
      </c>
      <c r="J1462" s="302">
        <v>44300000</v>
      </c>
    </row>
    <row r="1463" spans="1:10" x14ac:dyDescent="0.25">
      <c r="A1463">
        <v>1601221</v>
      </c>
      <c r="B1463">
        <v>1633092</v>
      </c>
      <c r="C1463" t="s">
        <v>123</v>
      </c>
      <c r="D1463" t="s">
        <v>1907</v>
      </c>
      <c r="E1463" t="s">
        <v>3798</v>
      </c>
      <c r="F1463" t="s">
        <v>3601</v>
      </c>
      <c r="G1463" t="s">
        <v>3772</v>
      </c>
      <c r="H1463" t="s">
        <v>1911</v>
      </c>
      <c r="I1463">
        <v>0</v>
      </c>
      <c r="J1463" s="302">
        <v>46500000</v>
      </c>
    </row>
    <row r="1464" spans="1:10" x14ac:dyDescent="0.25">
      <c r="A1464">
        <v>1601224</v>
      </c>
      <c r="B1464">
        <v>1633094</v>
      </c>
      <c r="C1464" t="s">
        <v>123</v>
      </c>
      <c r="D1464" t="s">
        <v>1907</v>
      </c>
      <c r="E1464" t="s">
        <v>3603</v>
      </c>
      <c r="F1464" t="s">
        <v>3799</v>
      </c>
      <c r="G1464" t="s">
        <v>3800</v>
      </c>
      <c r="H1464" t="s">
        <v>1911</v>
      </c>
      <c r="I1464">
        <v>0</v>
      </c>
      <c r="J1464" s="302">
        <v>51100000</v>
      </c>
    </row>
    <row r="1465" spans="1:10" x14ac:dyDescent="0.25">
      <c r="A1465">
        <v>1601225</v>
      </c>
      <c r="B1465">
        <v>1633095</v>
      </c>
      <c r="C1465" t="s">
        <v>123</v>
      </c>
      <c r="D1465" t="s">
        <v>1907</v>
      </c>
      <c r="E1465" t="s">
        <v>3603</v>
      </c>
      <c r="F1465" t="s">
        <v>3799</v>
      </c>
      <c r="G1465" t="s">
        <v>3801</v>
      </c>
      <c r="H1465" t="s">
        <v>1911</v>
      </c>
      <c r="I1465">
        <v>0</v>
      </c>
      <c r="J1465" s="302">
        <v>51100000</v>
      </c>
    </row>
    <row r="1466" spans="1:10" x14ac:dyDescent="0.25">
      <c r="A1466">
        <v>1601226</v>
      </c>
      <c r="B1466">
        <v>1633096</v>
      </c>
      <c r="C1466" t="s">
        <v>123</v>
      </c>
      <c r="D1466" t="s">
        <v>1907</v>
      </c>
      <c r="E1466" t="s">
        <v>3604</v>
      </c>
      <c r="F1466" t="s">
        <v>3794</v>
      </c>
      <c r="G1466" t="s">
        <v>3802</v>
      </c>
      <c r="H1466" t="s">
        <v>1911</v>
      </c>
      <c r="I1466">
        <v>0</v>
      </c>
      <c r="J1466" s="302">
        <v>59900000</v>
      </c>
    </row>
    <row r="1467" spans="1:10" x14ac:dyDescent="0.25">
      <c r="A1467">
        <v>1601228</v>
      </c>
      <c r="B1467">
        <v>1633097</v>
      </c>
      <c r="C1467" t="s">
        <v>123</v>
      </c>
      <c r="D1467" t="s">
        <v>1907</v>
      </c>
      <c r="E1467" t="s">
        <v>3803</v>
      </c>
      <c r="F1467" t="s">
        <v>3804</v>
      </c>
      <c r="G1467" t="s">
        <v>3805</v>
      </c>
      <c r="H1467" t="s">
        <v>1911</v>
      </c>
      <c r="I1467">
        <v>0</v>
      </c>
      <c r="J1467" s="302">
        <v>35900000</v>
      </c>
    </row>
    <row r="1468" spans="1:10" x14ac:dyDescent="0.25">
      <c r="A1468">
        <v>1601234</v>
      </c>
      <c r="B1468">
        <v>1633098</v>
      </c>
      <c r="C1468" t="s">
        <v>123</v>
      </c>
      <c r="D1468" t="s">
        <v>1907</v>
      </c>
      <c r="E1468" t="s">
        <v>3604</v>
      </c>
      <c r="F1468" t="s">
        <v>3794</v>
      </c>
      <c r="G1468" t="s">
        <v>3806</v>
      </c>
      <c r="H1468" t="s">
        <v>1911</v>
      </c>
      <c r="I1468">
        <v>0</v>
      </c>
      <c r="J1468" s="302">
        <v>62900000</v>
      </c>
    </row>
    <row r="1469" spans="1:10" x14ac:dyDescent="0.25">
      <c r="A1469">
        <v>1601235</v>
      </c>
      <c r="B1469">
        <v>1633099</v>
      </c>
      <c r="C1469" t="s">
        <v>123</v>
      </c>
      <c r="D1469" t="s">
        <v>1907</v>
      </c>
      <c r="E1469" t="s">
        <v>3604</v>
      </c>
      <c r="F1469" t="s">
        <v>3794</v>
      </c>
      <c r="G1469" t="s">
        <v>3807</v>
      </c>
      <c r="H1469" t="s">
        <v>1911</v>
      </c>
      <c r="I1469">
        <v>0</v>
      </c>
      <c r="J1469" s="302">
        <v>64900000</v>
      </c>
    </row>
    <row r="1470" spans="1:10" x14ac:dyDescent="0.25">
      <c r="A1470">
        <v>1601236</v>
      </c>
      <c r="B1470">
        <v>1633100</v>
      </c>
      <c r="C1470" t="s">
        <v>123</v>
      </c>
      <c r="D1470" t="s">
        <v>1907</v>
      </c>
      <c r="E1470" t="s">
        <v>3787</v>
      </c>
      <c r="F1470" t="s">
        <v>3773</v>
      </c>
      <c r="G1470" t="s">
        <v>3808</v>
      </c>
      <c r="H1470" t="s">
        <v>1911</v>
      </c>
      <c r="I1470">
        <v>0</v>
      </c>
      <c r="J1470" s="302">
        <v>58400000</v>
      </c>
    </row>
    <row r="1471" spans="1:10" x14ac:dyDescent="0.25">
      <c r="A1471">
        <v>1601237</v>
      </c>
      <c r="B1471">
        <v>1633101</v>
      </c>
      <c r="C1471" t="s">
        <v>123</v>
      </c>
      <c r="D1471" t="s">
        <v>1907</v>
      </c>
      <c r="E1471" t="s">
        <v>3551</v>
      </c>
      <c r="F1471" t="s">
        <v>3809</v>
      </c>
      <c r="G1471" t="s">
        <v>3553</v>
      </c>
      <c r="H1471" t="s">
        <v>1911</v>
      </c>
      <c r="I1471">
        <v>0</v>
      </c>
      <c r="J1471" s="302">
        <v>185500000</v>
      </c>
    </row>
    <row r="1472" spans="1:10" x14ac:dyDescent="0.25">
      <c r="A1472">
        <v>1601238</v>
      </c>
      <c r="B1472">
        <v>1633102</v>
      </c>
      <c r="C1472" t="s">
        <v>123</v>
      </c>
      <c r="D1472" t="s">
        <v>1907</v>
      </c>
      <c r="E1472" t="s">
        <v>3639</v>
      </c>
      <c r="F1472" t="s">
        <v>3810</v>
      </c>
      <c r="G1472" t="s">
        <v>3811</v>
      </c>
      <c r="H1472" t="s">
        <v>1911</v>
      </c>
      <c r="I1472">
        <v>0</v>
      </c>
      <c r="J1472" s="302">
        <v>69100000</v>
      </c>
    </row>
    <row r="1473" spans="1:10" x14ac:dyDescent="0.25">
      <c r="A1473">
        <v>1601243</v>
      </c>
      <c r="B1473">
        <v>1633103</v>
      </c>
      <c r="C1473" t="s">
        <v>123</v>
      </c>
      <c r="D1473" t="s">
        <v>1907</v>
      </c>
      <c r="E1473" t="s">
        <v>3551</v>
      </c>
      <c r="F1473" t="s">
        <v>3700</v>
      </c>
      <c r="G1473" t="s">
        <v>3553</v>
      </c>
      <c r="H1473" t="s">
        <v>1911</v>
      </c>
      <c r="I1473">
        <v>0</v>
      </c>
      <c r="J1473" s="302">
        <v>178600000</v>
      </c>
    </row>
    <row r="1474" spans="1:10" x14ac:dyDescent="0.25">
      <c r="A1474">
        <v>1601244</v>
      </c>
      <c r="B1474">
        <v>1633104</v>
      </c>
      <c r="C1474" t="s">
        <v>123</v>
      </c>
      <c r="D1474" t="s">
        <v>1907</v>
      </c>
      <c r="E1474" t="s">
        <v>3551</v>
      </c>
      <c r="F1474" t="s">
        <v>3700</v>
      </c>
      <c r="G1474" t="s">
        <v>3812</v>
      </c>
      <c r="H1474" t="s">
        <v>1911</v>
      </c>
      <c r="I1474">
        <v>0</v>
      </c>
      <c r="J1474" s="302">
        <v>178600000</v>
      </c>
    </row>
    <row r="1475" spans="1:10" x14ac:dyDescent="0.25">
      <c r="A1475">
        <v>1601245</v>
      </c>
      <c r="B1475">
        <v>1633105</v>
      </c>
      <c r="C1475" t="s">
        <v>123</v>
      </c>
      <c r="D1475" t="s">
        <v>1907</v>
      </c>
      <c r="E1475" t="s">
        <v>3551</v>
      </c>
      <c r="F1475" t="s">
        <v>3813</v>
      </c>
      <c r="G1475" t="s">
        <v>3541</v>
      </c>
      <c r="H1475" t="s">
        <v>1911</v>
      </c>
      <c r="I1475">
        <v>0</v>
      </c>
      <c r="J1475" s="302">
        <v>260000000</v>
      </c>
    </row>
    <row r="1476" spans="1:10" x14ac:dyDescent="0.25">
      <c r="A1476">
        <v>1601246</v>
      </c>
      <c r="B1476">
        <v>1633106</v>
      </c>
      <c r="C1476" t="s">
        <v>123</v>
      </c>
      <c r="D1476" t="s">
        <v>1907</v>
      </c>
      <c r="E1476" t="s">
        <v>3639</v>
      </c>
      <c r="F1476" t="s">
        <v>3814</v>
      </c>
      <c r="G1476" t="s">
        <v>3815</v>
      </c>
      <c r="H1476" t="s">
        <v>1911</v>
      </c>
      <c r="I1476">
        <v>0</v>
      </c>
      <c r="J1476" s="302">
        <v>74000000</v>
      </c>
    </row>
    <row r="1477" spans="1:10" x14ac:dyDescent="0.25">
      <c r="A1477">
        <v>1601247</v>
      </c>
      <c r="B1477">
        <v>1633107</v>
      </c>
      <c r="C1477" t="s">
        <v>123</v>
      </c>
      <c r="D1477" t="s">
        <v>1907</v>
      </c>
      <c r="E1477" t="s">
        <v>3639</v>
      </c>
      <c r="F1477" t="s">
        <v>3814</v>
      </c>
      <c r="G1477" t="s">
        <v>3816</v>
      </c>
      <c r="H1477" t="s">
        <v>1911</v>
      </c>
      <c r="I1477">
        <v>0</v>
      </c>
      <c r="J1477" s="302">
        <v>71000000</v>
      </c>
    </row>
    <row r="1478" spans="1:10" x14ac:dyDescent="0.25">
      <c r="A1478">
        <v>1601248</v>
      </c>
      <c r="B1478">
        <v>1633108</v>
      </c>
      <c r="C1478" t="s">
        <v>123</v>
      </c>
      <c r="D1478" t="s">
        <v>1907</v>
      </c>
      <c r="E1478" t="s">
        <v>3817</v>
      </c>
      <c r="F1478" t="s">
        <v>3785</v>
      </c>
      <c r="G1478" t="s">
        <v>3818</v>
      </c>
      <c r="H1478" t="s">
        <v>1911</v>
      </c>
      <c r="I1478">
        <v>0</v>
      </c>
      <c r="J1478" s="302">
        <v>33400000</v>
      </c>
    </row>
    <row r="1479" spans="1:10" x14ac:dyDescent="0.25">
      <c r="A1479">
        <v>1601250</v>
      </c>
      <c r="B1479">
        <v>1633109</v>
      </c>
      <c r="C1479" t="s">
        <v>123</v>
      </c>
      <c r="D1479" t="s">
        <v>1907</v>
      </c>
      <c r="E1479" t="s">
        <v>3819</v>
      </c>
      <c r="F1479" t="s">
        <v>3820</v>
      </c>
      <c r="G1479" t="s">
        <v>2852</v>
      </c>
      <c r="H1479" t="s">
        <v>1911</v>
      </c>
      <c r="I1479">
        <v>0</v>
      </c>
      <c r="J1479" s="302">
        <v>89100000</v>
      </c>
    </row>
    <row r="1480" spans="1:10" x14ac:dyDescent="0.25">
      <c r="A1480">
        <v>1601253</v>
      </c>
      <c r="B1480">
        <v>1633110</v>
      </c>
      <c r="C1480" t="s">
        <v>123</v>
      </c>
      <c r="D1480" t="s">
        <v>1907</v>
      </c>
      <c r="E1480" t="s">
        <v>3645</v>
      </c>
      <c r="F1480" t="s">
        <v>3598</v>
      </c>
      <c r="G1480" t="s">
        <v>3821</v>
      </c>
      <c r="H1480" t="s">
        <v>1911</v>
      </c>
      <c r="I1480">
        <v>0</v>
      </c>
      <c r="J1480" s="302">
        <v>49000000</v>
      </c>
    </row>
    <row r="1481" spans="1:10" x14ac:dyDescent="0.25">
      <c r="A1481">
        <v>1601254</v>
      </c>
      <c r="B1481">
        <v>1633111</v>
      </c>
      <c r="C1481" t="s">
        <v>123</v>
      </c>
      <c r="D1481" t="s">
        <v>1907</v>
      </c>
      <c r="E1481" t="s">
        <v>3645</v>
      </c>
      <c r="F1481" t="s">
        <v>3598</v>
      </c>
      <c r="G1481" t="s">
        <v>3822</v>
      </c>
      <c r="H1481" t="s">
        <v>1911</v>
      </c>
      <c r="I1481">
        <v>0</v>
      </c>
      <c r="J1481" s="302">
        <v>49000000</v>
      </c>
    </row>
    <row r="1482" spans="1:10" x14ac:dyDescent="0.25">
      <c r="A1482">
        <v>1601255</v>
      </c>
      <c r="B1482">
        <v>1633112</v>
      </c>
      <c r="C1482" t="s">
        <v>123</v>
      </c>
      <c r="D1482" t="s">
        <v>1907</v>
      </c>
      <c r="E1482" t="s">
        <v>3645</v>
      </c>
      <c r="F1482" t="s">
        <v>3640</v>
      </c>
      <c r="G1482" t="s">
        <v>3823</v>
      </c>
      <c r="H1482" t="s">
        <v>1911</v>
      </c>
      <c r="I1482">
        <v>0</v>
      </c>
      <c r="J1482" s="302">
        <v>50200000</v>
      </c>
    </row>
    <row r="1483" spans="1:10" x14ac:dyDescent="0.25">
      <c r="A1483">
        <v>1601256</v>
      </c>
      <c r="B1483">
        <v>1633113</v>
      </c>
      <c r="C1483" t="s">
        <v>123</v>
      </c>
      <c r="D1483" t="s">
        <v>1907</v>
      </c>
      <c r="E1483" t="s">
        <v>3645</v>
      </c>
      <c r="F1483" t="s">
        <v>3647</v>
      </c>
      <c r="G1483" t="s">
        <v>3824</v>
      </c>
      <c r="H1483" t="s">
        <v>1911</v>
      </c>
      <c r="I1483">
        <v>0</v>
      </c>
      <c r="J1483" s="302">
        <v>51900000</v>
      </c>
    </row>
    <row r="1484" spans="1:10" x14ac:dyDescent="0.25">
      <c r="A1484">
        <v>1601259</v>
      </c>
      <c r="B1484">
        <v>1633114</v>
      </c>
      <c r="C1484" t="s">
        <v>123</v>
      </c>
      <c r="D1484" t="s">
        <v>1907</v>
      </c>
      <c r="E1484" t="s">
        <v>3825</v>
      </c>
      <c r="F1484" t="s">
        <v>3734</v>
      </c>
      <c r="G1484" t="s">
        <v>3826</v>
      </c>
      <c r="H1484" t="s">
        <v>1911</v>
      </c>
      <c r="I1484">
        <v>0</v>
      </c>
      <c r="J1484" s="302">
        <v>38100000</v>
      </c>
    </row>
    <row r="1485" spans="1:10" x14ac:dyDescent="0.25">
      <c r="A1485">
        <v>1601260</v>
      </c>
      <c r="B1485">
        <v>1633115</v>
      </c>
      <c r="C1485" t="s">
        <v>123</v>
      </c>
      <c r="D1485" t="s">
        <v>1907</v>
      </c>
      <c r="E1485" t="s">
        <v>3649</v>
      </c>
      <c r="F1485" t="s">
        <v>3640</v>
      </c>
      <c r="G1485" t="s">
        <v>3827</v>
      </c>
      <c r="H1485" t="s">
        <v>1911</v>
      </c>
      <c r="I1485">
        <v>0</v>
      </c>
      <c r="J1485" s="302">
        <v>62400000</v>
      </c>
    </row>
    <row r="1486" spans="1:10" x14ac:dyDescent="0.25">
      <c r="A1486">
        <v>1601261</v>
      </c>
      <c r="B1486">
        <v>1633116</v>
      </c>
      <c r="C1486" t="s">
        <v>123</v>
      </c>
      <c r="D1486" t="s">
        <v>1907</v>
      </c>
      <c r="E1486" t="s">
        <v>3649</v>
      </c>
      <c r="F1486" t="s">
        <v>3640</v>
      </c>
      <c r="G1486" t="s">
        <v>3828</v>
      </c>
      <c r="H1486" t="s">
        <v>1911</v>
      </c>
      <c r="I1486">
        <v>0</v>
      </c>
      <c r="J1486" s="302">
        <v>70900000</v>
      </c>
    </row>
    <row r="1487" spans="1:10" x14ac:dyDescent="0.25">
      <c r="A1487">
        <v>1601265</v>
      </c>
      <c r="B1487">
        <v>1633117</v>
      </c>
      <c r="C1487" t="s">
        <v>123</v>
      </c>
      <c r="D1487" t="s">
        <v>1907</v>
      </c>
      <c r="E1487" t="s">
        <v>3829</v>
      </c>
      <c r="F1487" t="s">
        <v>3647</v>
      </c>
      <c r="G1487" t="s">
        <v>3830</v>
      </c>
      <c r="H1487" t="s">
        <v>1911</v>
      </c>
      <c r="I1487">
        <v>0</v>
      </c>
      <c r="J1487" s="302">
        <v>58700000</v>
      </c>
    </row>
    <row r="1488" spans="1:10" x14ac:dyDescent="0.25">
      <c r="A1488">
        <v>1601266</v>
      </c>
      <c r="B1488">
        <v>1633118</v>
      </c>
      <c r="C1488" t="s">
        <v>123</v>
      </c>
      <c r="D1488" t="s">
        <v>1907</v>
      </c>
      <c r="E1488" t="s">
        <v>3829</v>
      </c>
      <c r="F1488" t="s">
        <v>3640</v>
      </c>
      <c r="G1488" t="s">
        <v>3831</v>
      </c>
      <c r="H1488" t="s">
        <v>1911</v>
      </c>
      <c r="I1488">
        <v>0</v>
      </c>
      <c r="J1488" s="302">
        <v>60000000</v>
      </c>
    </row>
    <row r="1489" spans="1:10" x14ac:dyDescent="0.25">
      <c r="A1489">
        <v>1601269</v>
      </c>
      <c r="B1489">
        <v>1633119</v>
      </c>
      <c r="C1489" t="s">
        <v>123</v>
      </c>
      <c r="D1489" t="s">
        <v>1907</v>
      </c>
      <c r="E1489" t="s">
        <v>3832</v>
      </c>
      <c r="F1489" t="s">
        <v>3556</v>
      </c>
      <c r="G1489" t="s">
        <v>3833</v>
      </c>
      <c r="H1489" t="s">
        <v>1911</v>
      </c>
      <c r="I1489">
        <v>0</v>
      </c>
      <c r="J1489" s="302">
        <v>276300000</v>
      </c>
    </row>
    <row r="1490" spans="1:10" x14ac:dyDescent="0.25">
      <c r="A1490">
        <v>1601270</v>
      </c>
      <c r="B1490">
        <v>1633120</v>
      </c>
      <c r="C1490" t="s">
        <v>123</v>
      </c>
      <c r="D1490" t="s">
        <v>1907</v>
      </c>
      <c r="E1490" t="s">
        <v>3829</v>
      </c>
      <c r="F1490" t="s">
        <v>3640</v>
      </c>
      <c r="G1490" t="s">
        <v>3834</v>
      </c>
      <c r="H1490" t="s">
        <v>1911</v>
      </c>
      <c r="I1490">
        <v>0</v>
      </c>
      <c r="J1490" s="302">
        <v>62900000</v>
      </c>
    </row>
    <row r="1491" spans="1:10" x14ac:dyDescent="0.25">
      <c r="A1491">
        <v>1601272</v>
      </c>
      <c r="B1491">
        <v>1633121</v>
      </c>
      <c r="C1491" t="s">
        <v>123</v>
      </c>
      <c r="D1491" t="s">
        <v>1907</v>
      </c>
      <c r="E1491" t="s">
        <v>3835</v>
      </c>
      <c r="F1491" t="s">
        <v>3836</v>
      </c>
      <c r="G1491" t="s">
        <v>3837</v>
      </c>
      <c r="H1491" t="s">
        <v>1911</v>
      </c>
      <c r="I1491">
        <v>0</v>
      </c>
      <c r="J1491" s="302">
        <v>55000000</v>
      </c>
    </row>
    <row r="1492" spans="1:10" x14ac:dyDescent="0.25">
      <c r="A1492">
        <v>1601273</v>
      </c>
      <c r="B1492">
        <v>1633122</v>
      </c>
      <c r="C1492" t="s">
        <v>123</v>
      </c>
      <c r="D1492" t="s">
        <v>1907</v>
      </c>
      <c r="E1492" t="s">
        <v>3838</v>
      </c>
      <c r="F1492" t="s">
        <v>3640</v>
      </c>
      <c r="G1492" t="s">
        <v>3839</v>
      </c>
      <c r="H1492" t="s">
        <v>1911</v>
      </c>
      <c r="I1492">
        <v>0</v>
      </c>
      <c r="J1492" s="302">
        <v>63100000</v>
      </c>
    </row>
    <row r="1493" spans="1:10" x14ac:dyDescent="0.25">
      <c r="A1493">
        <v>1601276</v>
      </c>
      <c r="B1493">
        <v>1633123</v>
      </c>
      <c r="C1493" t="s">
        <v>123</v>
      </c>
      <c r="D1493" t="s">
        <v>1907</v>
      </c>
      <c r="E1493" t="s">
        <v>3840</v>
      </c>
      <c r="F1493" t="s">
        <v>3598</v>
      </c>
      <c r="G1493" t="s">
        <v>3816</v>
      </c>
      <c r="H1493" t="s">
        <v>1911</v>
      </c>
      <c r="I1493">
        <v>0</v>
      </c>
      <c r="J1493" s="302">
        <v>72400000</v>
      </c>
    </row>
    <row r="1494" spans="1:10" x14ac:dyDescent="0.25">
      <c r="A1494">
        <v>1601277</v>
      </c>
      <c r="B1494">
        <v>1633124</v>
      </c>
      <c r="C1494" t="s">
        <v>123</v>
      </c>
      <c r="D1494" t="s">
        <v>1907</v>
      </c>
      <c r="E1494" t="s">
        <v>3838</v>
      </c>
      <c r="F1494" t="s">
        <v>3647</v>
      </c>
      <c r="G1494" t="s">
        <v>3841</v>
      </c>
      <c r="H1494" t="s">
        <v>1911</v>
      </c>
      <c r="I1494">
        <v>0</v>
      </c>
      <c r="J1494" s="302">
        <v>59600000</v>
      </c>
    </row>
    <row r="1495" spans="1:10" x14ac:dyDescent="0.25">
      <c r="A1495">
        <v>1601278</v>
      </c>
      <c r="B1495">
        <v>1633125</v>
      </c>
      <c r="C1495" t="s">
        <v>123</v>
      </c>
      <c r="D1495" t="s">
        <v>1907</v>
      </c>
      <c r="E1495" t="s">
        <v>3840</v>
      </c>
      <c r="F1495" t="s">
        <v>3598</v>
      </c>
      <c r="G1495" t="s">
        <v>3842</v>
      </c>
      <c r="H1495" t="s">
        <v>1911</v>
      </c>
      <c r="I1495">
        <v>0</v>
      </c>
      <c r="J1495" s="302">
        <v>78200000</v>
      </c>
    </row>
    <row r="1496" spans="1:10" x14ac:dyDescent="0.25">
      <c r="A1496">
        <v>1601287</v>
      </c>
      <c r="B1496">
        <v>1633126</v>
      </c>
      <c r="C1496" t="s">
        <v>123</v>
      </c>
      <c r="D1496" t="s">
        <v>1907</v>
      </c>
      <c r="E1496" t="s">
        <v>3829</v>
      </c>
      <c r="F1496" t="s">
        <v>3647</v>
      </c>
      <c r="G1496" t="s">
        <v>3843</v>
      </c>
      <c r="H1496" t="s">
        <v>1911</v>
      </c>
      <c r="I1496">
        <v>0</v>
      </c>
      <c r="J1496" s="302">
        <v>61900000</v>
      </c>
    </row>
    <row r="1497" spans="1:10" x14ac:dyDescent="0.25">
      <c r="A1497">
        <v>1601288</v>
      </c>
      <c r="B1497">
        <v>1633127</v>
      </c>
      <c r="C1497" t="s">
        <v>123</v>
      </c>
      <c r="D1497" t="s">
        <v>1907</v>
      </c>
      <c r="E1497" t="s">
        <v>3840</v>
      </c>
      <c r="F1497" t="s">
        <v>3640</v>
      </c>
      <c r="G1497" t="s">
        <v>3844</v>
      </c>
      <c r="H1497" t="s">
        <v>1911</v>
      </c>
      <c r="I1497">
        <v>0</v>
      </c>
      <c r="J1497" s="302">
        <v>81000000</v>
      </c>
    </row>
    <row r="1498" spans="1:10" x14ac:dyDescent="0.25">
      <c r="A1498">
        <v>1601289</v>
      </c>
      <c r="B1498">
        <v>1633128</v>
      </c>
      <c r="C1498" t="s">
        <v>123</v>
      </c>
      <c r="D1498" t="s">
        <v>1907</v>
      </c>
      <c r="E1498" t="s">
        <v>3551</v>
      </c>
      <c r="F1498" t="s">
        <v>3845</v>
      </c>
      <c r="G1498" t="s">
        <v>3846</v>
      </c>
      <c r="H1498" t="s">
        <v>1911</v>
      </c>
      <c r="I1498">
        <v>0</v>
      </c>
      <c r="J1498" s="302">
        <v>298000000</v>
      </c>
    </row>
    <row r="1499" spans="1:10" x14ac:dyDescent="0.25">
      <c r="A1499">
        <v>1601290</v>
      </c>
      <c r="B1499">
        <v>1633129</v>
      </c>
      <c r="C1499" t="s">
        <v>123</v>
      </c>
      <c r="D1499" t="s">
        <v>1907</v>
      </c>
      <c r="E1499" t="s">
        <v>3645</v>
      </c>
      <c r="F1499" t="s">
        <v>3598</v>
      </c>
      <c r="G1499" t="s">
        <v>3763</v>
      </c>
      <c r="H1499" t="s">
        <v>1911</v>
      </c>
      <c r="I1499">
        <v>0</v>
      </c>
      <c r="J1499" s="302">
        <v>50300000</v>
      </c>
    </row>
    <row r="1500" spans="1:10" x14ac:dyDescent="0.25">
      <c r="A1500">
        <v>1601291</v>
      </c>
      <c r="B1500">
        <v>1633130</v>
      </c>
      <c r="C1500" t="s">
        <v>123</v>
      </c>
      <c r="D1500" t="s">
        <v>1907</v>
      </c>
      <c r="E1500" t="s">
        <v>3645</v>
      </c>
      <c r="F1500" t="s">
        <v>3598</v>
      </c>
      <c r="G1500" t="s">
        <v>3776</v>
      </c>
      <c r="H1500" t="s">
        <v>1911</v>
      </c>
      <c r="I1500">
        <v>0</v>
      </c>
      <c r="J1500" s="302">
        <v>50300000</v>
      </c>
    </row>
    <row r="1501" spans="1:10" x14ac:dyDescent="0.25">
      <c r="A1501">
        <v>1601292</v>
      </c>
      <c r="B1501">
        <v>1633131</v>
      </c>
      <c r="C1501" t="s">
        <v>123</v>
      </c>
      <c r="D1501" t="s">
        <v>1907</v>
      </c>
      <c r="E1501" t="s">
        <v>3847</v>
      </c>
      <c r="F1501" t="s">
        <v>3696</v>
      </c>
      <c r="G1501" t="s">
        <v>3848</v>
      </c>
      <c r="H1501" t="s">
        <v>1911</v>
      </c>
      <c r="I1501">
        <v>0</v>
      </c>
      <c r="J1501" s="302">
        <v>400900000</v>
      </c>
    </row>
    <row r="1502" spans="1:10" x14ac:dyDescent="0.25">
      <c r="A1502">
        <v>1601293</v>
      </c>
      <c r="B1502">
        <v>1633132</v>
      </c>
      <c r="C1502" t="s">
        <v>123</v>
      </c>
      <c r="D1502" t="s">
        <v>1907</v>
      </c>
      <c r="E1502" t="s">
        <v>3829</v>
      </c>
      <c r="F1502" t="s">
        <v>3598</v>
      </c>
      <c r="G1502" t="s">
        <v>3849</v>
      </c>
      <c r="H1502" t="s">
        <v>1911</v>
      </c>
      <c r="I1502">
        <v>0</v>
      </c>
      <c r="J1502" s="302">
        <v>58300000</v>
      </c>
    </row>
    <row r="1503" spans="1:10" x14ac:dyDescent="0.25">
      <c r="A1503">
        <v>1601298</v>
      </c>
      <c r="B1503">
        <v>1633134</v>
      </c>
      <c r="C1503" t="s">
        <v>123</v>
      </c>
      <c r="D1503" t="s">
        <v>1907</v>
      </c>
      <c r="E1503" t="s">
        <v>3554</v>
      </c>
      <c r="F1503" t="s">
        <v>3850</v>
      </c>
      <c r="G1503" t="s">
        <v>3851</v>
      </c>
      <c r="H1503" t="s">
        <v>1911</v>
      </c>
      <c r="I1503">
        <v>0</v>
      </c>
      <c r="J1503" s="302">
        <v>274300000</v>
      </c>
    </row>
    <row r="1504" spans="1:10" x14ac:dyDescent="0.25">
      <c r="A1504">
        <v>1601299</v>
      </c>
      <c r="B1504">
        <v>1633135</v>
      </c>
      <c r="C1504" t="s">
        <v>123</v>
      </c>
      <c r="D1504" t="s">
        <v>1907</v>
      </c>
      <c r="E1504" t="s">
        <v>3847</v>
      </c>
      <c r="F1504" t="s">
        <v>3556</v>
      </c>
      <c r="G1504" t="s">
        <v>3833</v>
      </c>
      <c r="H1504" t="s">
        <v>1911</v>
      </c>
      <c r="I1504">
        <v>0</v>
      </c>
      <c r="J1504" s="302">
        <v>290300000</v>
      </c>
    </row>
    <row r="1505" spans="1:10" x14ac:dyDescent="0.25">
      <c r="A1505">
        <v>1601300</v>
      </c>
      <c r="B1505">
        <v>1633136</v>
      </c>
      <c r="C1505" t="s">
        <v>123</v>
      </c>
      <c r="D1505" t="s">
        <v>1907</v>
      </c>
      <c r="E1505" t="s">
        <v>3685</v>
      </c>
      <c r="F1505" t="s">
        <v>3640</v>
      </c>
      <c r="G1505" t="s">
        <v>3852</v>
      </c>
      <c r="H1505" t="s">
        <v>1911</v>
      </c>
      <c r="I1505">
        <v>0</v>
      </c>
      <c r="J1505" s="302">
        <v>85800000</v>
      </c>
    </row>
    <row r="1506" spans="1:10" x14ac:dyDescent="0.25">
      <c r="A1506">
        <v>1601301</v>
      </c>
      <c r="B1506">
        <v>1633137</v>
      </c>
      <c r="C1506" t="s">
        <v>123</v>
      </c>
      <c r="D1506" t="s">
        <v>1907</v>
      </c>
      <c r="E1506" t="s">
        <v>3685</v>
      </c>
      <c r="F1506" t="s">
        <v>3647</v>
      </c>
      <c r="G1506" t="s">
        <v>3853</v>
      </c>
      <c r="H1506" t="s">
        <v>1911</v>
      </c>
      <c r="I1506">
        <v>0</v>
      </c>
      <c r="J1506" s="302">
        <v>85800000</v>
      </c>
    </row>
    <row r="1507" spans="1:10" x14ac:dyDescent="0.25">
      <c r="A1507">
        <v>1601303</v>
      </c>
      <c r="B1507">
        <v>1633138</v>
      </c>
      <c r="C1507" t="s">
        <v>123</v>
      </c>
      <c r="D1507" t="s">
        <v>1907</v>
      </c>
      <c r="E1507" t="s">
        <v>3840</v>
      </c>
      <c r="F1507" t="s">
        <v>3598</v>
      </c>
      <c r="G1507" t="s">
        <v>2845</v>
      </c>
      <c r="H1507" t="s">
        <v>1911</v>
      </c>
      <c r="I1507">
        <v>0</v>
      </c>
      <c r="J1507" s="302">
        <v>71400000</v>
      </c>
    </row>
    <row r="1508" spans="1:10" x14ac:dyDescent="0.25">
      <c r="A1508">
        <v>1601309</v>
      </c>
      <c r="B1508">
        <v>1633139</v>
      </c>
      <c r="C1508" t="s">
        <v>123</v>
      </c>
      <c r="D1508" t="s">
        <v>1907</v>
      </c>
      <c r="E1508" t="s">
        <v>3678</v>
      </c>
      <c r="F1508" t="s">
        <v>3640</v>
      </c>
      <c r="G1508" t="s">
        <v>3828</v>
      </c>
      <c r="H1508" t="s">
        <v>1911</v>
      </c>
      <c r="I1508">
        <v>0</v>
      </c>
      <c r="J1508" s="302">
        <v>67500000</v>
      </c>
    </row>
    <row r="1509" spans="1:10" x14ac:dyDescent="0.25">
      <c r="A1509">
        <v>1601311</v>
      </c>
      <c r="B1509">
        <v>1633140</v>
      </c>
      <c r="C1509" t="s">
        <v>123</v>
      </c>
      <c r="D1509" t="s">
        <v>1907</v>
      </c>
      <c r="E1509" t="s">
        <v>3645</v>
      </c>
      <c r="F1509" t="s">
        <v>3598</v>
      </c>
      <c r="G1509" t="s">
        <v>3854</v>
      </c>
      <c r="H1509" t="s">
        <v>1911</v>
      </c>
      <c r="I1509">
        <v>0</v>
      </c>
      <c r="J1509" s="302">
        <v>49100000</v>
      </c>
    </row>
    <row r="1510" spans="1:10" x14ac:dyDescent="0.25">
      <c r="A1510">
        <v>1601312</v>
      </c>
      <c r="B1510">
        <v>1633141</v>
      </c>
      <c r="C1510" t="s">
        <v>123</v>
      </c>
      <c r="D1510" t="s">
        <v>1907</v>
      </c>
      <c r="E1510" t="s">
        <v>3645</v>
      </c>
      <c r="F1510" t="s">
        <v>3598</v>
      </c>
      <c r="G1510" t="s">
        <v>3824</v>
      </c>
      <c r="H1510" t="s">
        <v>1911</v>
      </c>
      <c r="I1510">
        <v>0</v>
      </c>
      <c r="J1510" s="302">
        <v>50100000</v>
      </c>
    </row>
    <row r="1511" spans="1:10" x14ac:dyDescent="0.25">
      <c r="A1511">
        <v>1601313</v>
      </c>
      <c r="B1511">
        <v>1633142</v>
      </c>
      <c r="C1511" t="s">
        <v>123</v>
      </c>
      <c r="D1511" t="s">
        <v>1907</v>
      </c>
      <c r="E1511" t="s">
        <v>3645</v>
      </c>
      <c r="F1511" t="s">
        <v>3640</v>
      </c>
      <c r="G1511" t="s">
        <v>3824</v>
      </c>
      <c r="H1511" t="s">
        <v>1911</v>
      </c>
      <c r="I1511">
        <v>0</v>
      </c>
      <c r="J1511" s="302">
        <v>51100000</v>
      </c>
    </row>
    <row r="1512" spans="1:10" x14ac:dyDescent="0.25">
      <c r="A1512">
        <v>1601314</v>
      </c>
      <c r="B1512">
        <v>1633143</v>
      </c>
      <c r="C1512" t="s">
        <v>123</v>
      </c>
      <c r="D1512" t="s">
        <v>1907</v>
      </c>
      <c r="E1512" t="s">
        <v>3678</v>
      </c>
      <c r="F1512" t="s">
        <v>3640</v>
      </c>
      <c r="G1512" t="s">
        <v>3827</v>
      </c>
      <c r="H1512" t="s">
        <v>1911</v>
      </c>
      <c r="I1512">
        <v>0</v>
      </c>
      <c r="J1512" s="302">
        <v>65500000</v>
      </c>
    </row>
    <row r="1513" spans="1:10" x14ac:dyDescent="0.25">
      <c r="A1513">
        <v>1601319</v>
      </c>
      <c r="B1513">
        <v>1633144</v>
      </c>
      <c r="C1513" t="s">
        <v>123</v>
      </c>
      <c r="D1513" t="s">
        <v>1907</v>
      </c>
      <c r="E1513" t="s">
        <v>3855</v>
      </c>
      <c r="F1513" t="s">
        <v>3668</v>
      </c>
      <c r="G1513" t="s">
        <v>3856</v>
      </c>
      <c r="H1513" t="s">
        <v>1911</v>
      </c>
      <c r="I1513">
        <v>0</v>
      </c>
      <c r="J1513" s="302">
        <v>60000000</v>
      </c>
    </row>
    <row r="1514" spans="1:10" x14ac:dyDescent="0.25">
      <c r="A1514">
        <v>1601320</v>
      </c>
      <c r="B1514">
        <v>1633145</v>
      </c>
      <c r="C1514" t="s">
        <v>123</v>
      </c>
      <c r="D1514" t="s">
        <v>1907</v>
      </c>
      <c r="E1514" t="s">
        <v>3857</v>
      </c>
      <c r="F1514" t="s">
        <v>3598</v>
      </c>
      <c r="G1514" t="s">
        <v>3858</v>
      </c>
      <c r="H1514" t="s">
        <v>1911</v>
      </c>
      <c r="I1514">
        <v>0</v>
      </c>
      <c r="J1514" s="302">
        <v>43300000</v>
      </c>
    </row>
    <row r="1515" spans="1:10" x14ac:dyDescent="0.25">
      <c r="A1515">
        <v>1601321</v>
      </c>
      <c r="B1515">
        <v>1633146</v>
      </c>
      <c r="C1515" t="s">
        <v>123</v>
      </c>
      <c r="D1515" t="s">
        <v>1907</v>
      </c>
      <c r="E1515" t="s">
        <v>3857</v>
      </c>
      <c r="F1515" t="s">
        <v>3640</v>
      </c>
      <c r="G1515" t="s">
        <v>3858</v>
      </c>
      <c r="H1515" t="s">
        <v>1911</v>
      </c>
      <c r="I1515">
        <v>0</v>
      </c>
      <c r="J1515" s="302">
        <v>47300000</v>
      </c>
    </row>
    <row r="1516" spans="1:10" x14ac:dyDescent="0.25">
      <c r="A1516">
        <v>1601322</v>
      </c>
      <c r="B1516">
        <v>1633147</v>
      </c>
      <c r="C1516" t="s">
        <v>123</v>
      </c>
      <c r="D1516" t="s">
        <v>1907</v>
      </c>
      <c r="E1516" t="s">
        <v>3857</v>
      </c>
      <c r="F1516" t="s">
        <v>3647</v>
      </c>
      <c r="G1516" t="s">
        <v>3858</v>
      </c>
      <c r="H1516" t="s">
        <v>1911</v>
      </c>
      <c r="I1516">
        <v>0</v>
      </c>
      <c r="J1516" s="302">
        <v>47800000</v>
      </c>
    </row>
    <row r="1517" spans="1:10" x14ac:dyDescent="0.25">
      <c r="A1517">
        <v>1601328</v>
      </c>
      <c r="B1517">
        <v>1633148</v>
      </c>
      <c r="C1517" t="s">
        <v>123</v>
      </c>
      <c r="D1517" t="s">
        <v>1907</v>
      </c>
      <c r="E1517" t="s">
        <v>3554</v>
      </c>
      <c r="F1517" t="s">
        <v>3809</v>
      </c>
      <c r="G1517" t="s">
        <v>2529</v>
      </c>
      <c r="H1517" t="s">
        <v>1911</v>
      </c>
      <c r="I1517">
        <v>0</v>
      </c>
      <c r="J1517" s="302">
        <v>221600000</v>
      </c>
    </row>
    <row r="1518" spans="1:10" x14ac:dyDescent="0.25">
      <c r="A1518">
        <v>1601332</v>
      </c>
      <c r="B1518">
        <v>1633149</v>
      </c>
      <c r="C1518" t="s">
        <v>123</v>
      </c>
      <c r="D1518" t="s">
        <v>1907</v>
      </c>
      <c r="E1518" t="s">
        <v>3679</v>
      </c>
      <c r="F1518" t="s">
        <v>3640</v>
      </c>
      <c r="G1518" t="s">
        <v>3859</v>
      </c>
      <c r="H1518" t="s">
        <v>1911</v>
      </c>
      <c r="I1518">
        <v>0</v>
      </c>
      <c r="J1518" s="302">
        <v>63800000</v>
      </c>
    </row>
    <row r="1519" spans="1:10" x14ac:dyDescent="0.25">
      <c r="A1519">
        <v>1601333</v>
      </c>
      <c r="B1519">
        <v>1633150</v>
      </c>
      <c r="C1519" t="s">
        <v>123</v>
      </c>
      <c r="D1519" t="s">
        <v>1907</v>
      </c>
      <c r="E1519" t="s">
        <v>3679</v>
      </c>
      <c r="F1519" t="s">
        <v>3647</v>
      </c>
      <c r="G1519" t="s">
        <v>3859</v>
      </c>
      <c r="H1519" t="s">
        <v>1911</v>
      </c>
      <c r="I1519">
        <v>0</v>
      </c>
      <c r="J1519" s="302">
        <v>64900000</v>
      </c>
    </row>
    <row r="1520" spans="1:10" x14ac:dyDescent="0.25">
      <c r="A1520">
        <v>1601334</v>
      </c>
      <c r="B1520">
        <v>1633151</v>
      </c>
      <c r="C1520" t="s">
        <v>123</v>
      </c>
      <c r="D1520" t="s">
        <v>1907</v>
      </c>
      <c r="E1520" t="s">
        <v>3679</v>
      </c>
      <c r="F1520" t="s">
        <v>3647</v>
      </c>
      <c r="G1520" t="s">
        <v>3860</v>
      </c>
      <c r="H1520" t="s">
        <v>1911</v>
      </c>
      <c r="I1520">
        <v>0</v>
      </c>
      <c r="J1520" s="302">
        <v>66000000</v>
      </c>
    </row>
    <row r="1521" spans="1:10" x14ac:dyDescent="0.25">
      <c r="A1521">
        <v>1601336</v>
      </c>
      <c r="B1521">
        <v>1633152</v>
      </c>
      <c r="C1521" t="s">
        <v>123</v>
      </c>
      <c r="D1521" t="s">
        <v>1907</v>
      </c>
      <c r="E1521" t="s">
        <v>3554</v>
      </c>
      <c r="F1521" t="s">
        <v>3845</v>
      </c>
      <c r="G1521" t="s">
        <v>3861</v>
      </c>
      <c r="H1521" t="s">
        <v>1911</v>
      </c>
      <c r="I1521">
        <v>0</v>
      </c>
      <c r="J1521" s="302">
        <v>330000000</v>
      </c>
    </row>
    <row r="1522" spans="1:10" x14ac:dyDescent="0.25">
      <c r="A1522">
        <v>1601337</v>
      </c>
      <c r="B1522">
        <v>1633153</v>
      </c>
      <c r="C1522" t="s">
        <v>123</v>
      </c>
      <c r="D1522" t="s">
        <v>1907</v>
      </c>
      <c r="E1522" t="s">
        <v>3862</v>
      </c>
      <c r="F1522" t="s">
        <v>3575</v>
      </c>
      <c r="G1522" t="s">
        <v>3863</v>
      </c>
      <c r="H1522" t="s">
        <v>1911</v>
      </c>
      <c r="I1522">
        <v>0</v>
      </c>
      <c r="J1522" s="302">
        <v>54200000</v>
      </c>
    </row>
    <row r="1523" spans="1:10" x14ac:dyDescent="0.25">
      <c r="A1523">
        <v>1601338</v>
      </c>
      <c r="B1523">
        <v>1633154</v>
      </c>
      <c r="C1523" t="s">
        <v>123</v>
      </c>
      <c r="D1523" t="s">
        <v>1907</v>
      </c>
      <c r="E1523" t="s">
        <v>3679</v>
      </c>
      <c r="F1523" t="s">
        <v>3647</v>
      </c>
      <c r="G1523" t="s">
        <v>3864</v>
      </c>
      <c r="H1523" t="s">
        <v>1911</v>
      </c>
      <c r="I1523">
        <v>0</v>
      </c>
      <c r="J1523" s="302">
        <v>56300000</v>
      </c>
    </row>
    <row r="1524" spans="1:10" x14ac:dyDescent="0.25">
      <c r="A1524">
        <v>1601341</v>
      </c>
      <c r="B1524">
        <v>1633155</v>
      </c>
      <c r="C1524" t="s">
        <v>123</v>
      </c>
      <c r="D1524" t="s">
        <v>1907</v>
      </c>
      <c r="E1524" t="s">
        <v>3699</v>
      </c>
      <c r="F1524" t="s">
        <v>3640</v>
      </c>
      <c r="G1524" t="s">
        <v>3865</v>
      </c>
      <c r="H1524" t="s">
        <v>1911</v>
      </c>
      <c r="I1524">
        <v>72600</v>
      </c>
      <c r="J1524" s="302">
        <v>75800000</v>
      </c>
    </row>
    <row r="1525" spans="1:10" x14ac:dyDescent="0.25">
      <c r="A1525">
        <v>1601342</v>
      </c>
      <c r="B1525">
        <v>1633156</v>
      </c>
      <c r="C1525" t="s">
        <v>123</v>
      </c>
      <c r="D1525" t="s">
        <v>1907</v>
      </c>
      <c r="E1525" t="s">
        <v>3699</v>
      </c>
      <c r="F1525" t="s">
        <v>3640</v>
      </c>
      <c r="G1525" t="s">
        <v>3866</v>
      </c>
      <c r="H1525" t="s">
        <v>1911</v>
      </c>
      <c r="I1525">
        <v>74900</v>
      </c>
      <c r="J1525" s="302">
        <v>80000000</v>
      </c>
    </row>
    <row r="1526" spans="1:10" x14ac:dyDescent="0.25">
      <c r="A1526">
        <v>1601343</v>
      </c>
      <c r="B1526">
        <v>1633157</v>
      </c>
      <c r="C1526" t="s">
        <v>123</v>
      </c>
      <c r="D1526" t="s">
        <v>1907</v>
      </c>
      <c r="E1526" t="s">
        <v>3699</v>
      </c>
      <c r="F1526" t="s">
        <v>3647</v>
      </c>
      <c r="G1526" t="s">
        <v>3866</v>
      </c>
      <c r="H1526" t="s">
        <v>1911</v>
      </c>
      <c r="I1526">
        <v>77600</v>
      </c>
      <c r="J1526" s="302">
        <v>88000000</v>
      </c>
    </row>
    <row r="1527" spans="1:10" x14ac:dyDescent="0.25">
      <c r="A1527">
        <v>1601344</v>
      </c>
      <c r="B1527">
        <v>1633158</v>
      </c>
      <c r="C1527" t="s">
        <v>123</v>
      </c>
      <c r="D1527" t="s">
        <v>1907</v>
      </c>
      <c r="E1527" t="s">
        <v>3699</v>
      </c>
      <c r="F1527" t="s">
        <v>3702</v>
      </c>
      <c r="G1527" t="s">
        <v>3866</v>
      </c>
      <c r="H1527" t="s">
        <v>1911</v>
      </c>
      <c r="I1527">
        <v>77100</v>
      </c>
      <c r="J1527" s="302">
        <v>92000000</v>
      </c>
    </row>
    <row r="1528" spans="1:10" x14ac:dyDescent="0.25">
      <c r="A1528">
        <v>1601345</v>
      </c>
      <c r="B1528">
        <v>1633159</v>
      </c>
      <c r="C1528" t="s">
        <v>123</v>
      </c>
      <c r="D1528" t="s">
        <v>1907</v>
      </c>
      <c r="E1528" t="s">
        <v>3704</v>
      </c>
      <c r="F1528" t="s">
        <v>3867</v>
      </c>
      <c r="G1528" t="s">
        <v>3859</v>
      </c>
      <c r="H1528" t="s">
        <v>1911</v>
      </c>
      <c r="I1528">
        <v>0</v>
      </c>
      <c r="J1528" s="302">
        <v>65100000</v>
      </c>
    </row>
    <row r="1529" spans="1:10" x14ac:dyDescent="0.25">
      <c r="A1529">
        <v>1601347</v>
      </c>
      <c r="B1529">
        <v>1633160</v>
      </c>
      <c r="C1529" t="s">
        <v>123</v>
      </c>
      <c r="D1529" t="s">
        <v>1907</v>
      </c>
      <c r="E1529" t="s">
        <v>3857</v>
      </c>
      <c r="F1529" t="s">
        <v>3702</v>
      </c>
      <c r="G1529" t="s">
        <v>3868</v>
      </c>
      <c r="H1529" t="s">
        <v>1911</v>
      </c>
      <c r="I1529">
        <v>0</v>
      </c>
      <c r="J1529" s="302">
        <v>50300000</v>
      </c>
    </row>
    <row r="1530" spans="1:10" x14ac:dyDescent="0.25">
      <c r="A1530">
        <v>1601348</v>
      </c>
      <c r="B1530">
        <v>1633161</v>
      </c>
      <c r="C1530" t="s">
        <v>123</v>
      </c>
      <c r="D1530" t="s">
        <v>1907</v>
      </c>
      <c r="E1530" t="s">
        <v>3862</v>
      </c>
      <c r="F1530" t="s">
        <v>3575</v>
      </c>
      <c r="G1530" t="s">
        <v>3869</v>
      </c>
      <c r="H1530" t="s">
        <v>1911</v>
      </c>
      <c r="I1530">
        <v>0</v>
      </c>
      <c r="J1530" s="302">
        <v>52400000</v>
      </c>
    </row>
    <row r="1531" spans="1:10" x14ac:dyDescent="0.25">
      <c r="A1531">
        <v>1601353</v>
      </c>
      <c r="B1531">
        <v>1633162</v>
      </c>
      <c r="C1531" t="s">
        <v>123</v>
      </c>
      <c r="D1531" t="s">
        <v>1907</v>
      </c>
      <c r="E1531" t="s">
        <v>3554</v>
      </c>
      <c r="F1531" t="s">
        <v>3870</v>
      </c>
      <c r="G1531" t="s">
        <v>3871</v>
      </c>
      <c r="H1531" t="s">
        <v>1911</v>
      </c>
      <c r="I1531">
        <v>0</v>
      </c>
      <c r="J1531" s="302">
        <v>112100000</v>
      </c>
    </row>
    <row r="1532" spans="1:10" x14ac:dyDescent="0.25">
      <c r="A1532">
        <v>1601354</v>
      </c>
      <c r="B1532">
        <v>1633163</v>
      </c>
      <c r="C1532" t="s">
        <v>123</v>
      </c>
      <c r="D1532" t="s">
        <v>1907</v>
      </c>
      <c r="E1532" t="s">
        <v>3603</v>
      </c>
      <c r="F1532" t="s">
        <v>3598</v>
      </c>
      <c r="G1532" t="s">
        <v>3872</v>
      </c>
      <c r="H1532" t="s">
        <v>1911</v>
      </c>
      <c r="I1532">
        <v>0</v>
      </c>
      <c r="J1532" s="302">
        <v>24100000</v>
      </c>
    </row>
    <row r="1533" spans="1:10" x14ac:dyDescent="0.25">
      <c r="A1533">
        <v>1601355</v>
      </c>
      <c r="B1533">
        <v>1633164</v>
      </c>
      <c r="C1533" t="s">
        <v>123</v>
      </c>
      <c r="D1533" t="s">
        <v>1907</v>
      </c>
      <c r="E1533" t="s">
        <v>3704</v>
      </c>
      <c r="F1533" t="s">
        <v>3873</v>
      </c>
      <c r="G1533" t="s">
        <v>3712</v>
      </c>
      <c r="H1533" t="s">
        <v>1911</v>
      </c>
      <c r="I1533">
        <v>0</v>
      </c>
      <c r="J1533" s="302">
        <v>67100000</v>
      </c>
    </row>
    <row r="1534" spans="1:10" x14ac:dyDescent="0.25">
      <c r="A1534">
        <v>1601357</v>
      </c>
      <c r="B1534">
        <v>1633165</v>
      </c>
      <c r="C1534" t="s">
        <v>123</v>
      </c>
      <c r="D1534" t="s">
        <v>1907</v>
      </c>
      <c r="E1534" t="s">
        <v>3713</v>
      </c>
      <c r="F1534" t="s">
        <v>3867</v>
      </c>
      <c r="G1534" t="s">
        <v>3712</v>
      </c>
      <c r="H1534" t="s">
        <v>1911</v>
      </c>
      <c r="I1534">
        <v>0</v>
      </c>
      <c r="J1534" s="302">
        <v>65100000</v>
      </c>
    </row>
    <row r="1535" spans="1:10" x14ac:dyDescent="0.25">
      <c r="A1535">
        <v>1601359</v>
      </c>
      <c r="B1535">
        <v>1633166</v>
      </c>
      <c r="C1535" t="s">
        <v>123</v>
      </c>
      <c r="D1535" t="s">
        <v>1907</v>
      </c>
      <c r="E1535" t="s">
        <v>3704</v>
      </c>
      <c r="F1535" t="s">
        <v>3874</v>
      </c>
      <c r="G1535" t="s">
        <v>3875</v>
      </c>
      <c r="H1535" t="s">
        <v>1911</v>
      </c>
      <c r="I1535">
        <v>0</v>
      </c>
      <c r="J1535" s="302">
        <v>86100000</v>
      </c>
    </row>
    <row r="1536" spans="1:10" x14ac:dyDescent="0.25">
      <c r="A1536">
        <v>1601360</v>
      </c>
      <c r="B1536">
        <v>1633167</v>
      </c>
      <c r="C1536" t="s">
        <v>123</v>
      </c>
      <c r="D1536" t="s">
        <v>1907</v>
      </c>
      <c r="E1536" t="s">
        <v>3749</v>
      </c>
      <c r="F1536" t="s">
        <v>3668</v>
      </c>
      <c r="G1536" t="s">
        <v>3876</v>
      </c>
      <c r="H1536" t="s">
        <v>1911</v>
      </c>
      <c r="I1536">
        <v>0</v>
      </c>
      <c r="J1536" s="302">
        <v>85000000</v>
      </c>
    </row>
    <row r="1537" spans="1:10" x14ac:dyDescent="0.25">
      <c r="A1537">
        <v>1601362</v>
      </c>
      <c r="B1537">
        <v>1633168</v>
      </c>
      <c r="C1537" t="s">
        <v>123</v>
      </c>
      <c r="D1537" t="s">
        <v>1907</v>
      </c>
      <c r="E1537" t="s">
        <v>3699</v>
      </c>
      <c r="F1537" t="s">
        <v>3640</v>
      </c>
      <c r="G1537" t="s">
        <v>3865</v>
      </c>
      <c r="H1537" t="s">
        <v>1911</v>
      </c>
      <c r="I1537">
        <v>0</v>
      </c>
      <c r="J1537" s="302">
        <v>74100000</v>
      </c>
    </row>
    <row r="1538" spans="1:10" x14ac:dyDescent="0.25">
      <c r="A1538">
        <v>1601363</v>
      </c>
      <c r="B1538">
        <v>1633169</v>
      </c>
      <c r="C1538" t="s">
        <v>123</v>
      </c>
      <c r="D1538" t="s">
        <v>1907</v>
      </c>
      <c r="E1538" t="s">
        <v>3715</v>
      </c>
      <c r="F1538" t="s">
        <v>3640</v>
      </c>
      <c r="G1538" t="s">
        <v>3865</v>
      </c>
      <c r="H1538" t="s">
        <v>1911</v>
      </c>
      <c r="I1538">
        <v>72800</v>
      </c>
      <c r="J1538" s="302">
        <v>75800000</v>
      </c>
    </row>
    <row r="1539" spans="1:10" x14ac:dyDescent="0.25">
      <c r="A1539">
        <v>1601364</v>
      </c>
      <c r="B1539">
        <v>1633170</v>
      </c>
      <c r="C1539" t="s">
        <v>123</v>
      </c>
      <c r="D1539" t="s">
        <v>1907</v>
      </c>
      <c r="E1539" t="s">
        <v>3715</v>
      </c>
      <c r="F1539" t="s">
        <v>3640</v>
      </c>
      <c r="G1539" t="s">
        <v>3877</v>
      </c>
      <c r="H1539" t="s">
        <v>1911</v>
      </c>
      <c r="I1539">
        <v>75200</v>
      </c>
      <c r="J1539" s="302">
        <v>80000000</v>
      </c>
    </row>
    <row r="1540" spans="1:10" x14ac:dyDescent="0.25">
      <c r="A1540">
        <v>1601365</v>
      </c>
      <c r="B1540">
        <v>1633171</v>
      </c>
      <c r="C1540" t="s">
        <v>123</v>
      </c>
      <c r="D1540" t="s">
        <v>1907</v>
      </c>
      <c r="E1540" t="s">
        <v>3715</v>
      </c>
      <c r="F1540" t="s">
        <v>3647</v>
      </c>
      <c r="G1540" t="s">
        <v>3877</v>
      </c>
      <c r="H1540" t="s">
        <v>1911</v>
      </c>
      <c r="I1540">
        <v>86500</v>
      </c>
      <c r="J1540" s="302">
        <v>88000000</v>
      </c>
    </row>
    <row r="1541" spans="1:10" x14ac:dyDescent="0.25">
      <c r="A1541">
        <v>1601366</v>
      </c>
      <c r="B1541">
        <v>1633172</v>
      </c>
      <c r="C1541" t="s">
        <v>123</v>
      </c>
      <c r="D1541" t="s">
        <v>1907</v>
      </c>
      <c r="E1541" t="s">
        <v>3715</v>
      </c>
      <c r="F1541" t="s">
        <v>3702</v>
      </c>
      <c r="G1541" t="s">
        <v>3877</v>
      </c>
      <c r="H1541" t="s">
        <v>1911</v>
      </c>
      <c r="I1541">
        <v>88400</v>
      </c>
      <c r="J1541" s="302">
        <v>92000000</v>
      </c>
    </row>
    <row r="1542" spans="1:10" x14ac:dyDescent="0.25">
      <c r="A1542">
        <v>1601005</v>
      </c>
      <c r="B1542">
        <v>1634001</v>
      </c>
      <c r="C1542" t="s">
        <v>123</v>
      </c>
      <c r="D1542" t="s">
        <v>1907</v>
      </c>
      <c r="E1542" t="s">
        <v>3825</v>
      </c>
      <c r="F1542" t="s">
        <v>3734</v>
      </c>
      <c r="G1542" t="s">
        <v>3878</v>
      </c>
      <c r="H1542" t="s">
        <v>1911</v>
      </c>
      <c r="I1542">
        <v>0</v>
      </c>
      <c r="J1542" s="302">
        <v>35400000</v>
      </c>
    </row>
    <row r="1543" spans="1:10" x14ac:dyDescent="0.25">
      <c r="A1543">
        <v>1606054</v>
      </c>
      <c r="B1543">
        <v>1634002</v>
      </c>
      <c r="C1543" t="s">
        <v>123</v>
      </c>
      <c r="D1543" t="s">
        <v>1918</v>
      </c>
      <c r="E1543" t="s">
        <v>3746</v>
      </c>
      <c r="F1543" t="s">
        <v>3879</v>
      </c>
      <c r="G1543" t="s">
        <v>2955</v>
      </c>
      <c r="H1543" t="s">
        <v>1911</v>
      </c>
      <c r="I1543">
        <v>0</v>
      </c>
      <c r="J1543" s="302">
        <v>62000000</v>
      </c>
    </row>
    <row r="1544" spans="1:10" x14ac:dyDescent="0.25">
      <c r="A1544">
        <v>1606055</v>
      </c>
      <c r="B1544">
        <v>1634003</v>
      </c>
      <c r="C1544" t="s">
        <v>123</v>
      </c>
      <c r="D1544" t="s">
        <v>1918</v>
      </c>
      <c r="E1544" t="s">
        <v>3746</v>
      </c>
      <c r="F1544" t="s">
        <v>3879</v>
      </c>
      <c r="G1544" t="s">
        <v>2218</v>
      </c>
      <c r="H1544" t="s">
        <v>1911</v>
      </c>
      <c r="I1544">
        <v>0</v>
      </c>
      <c r="J1544" s="302">
        <v>62600000</v>
      </c>
    </row>
    <row r="1545" spans="1:10" x14ac:dyDescent="0.25">
      <c r="A1545">
        <v>1606198</v>
      </c>
      <c r="B1545">
        <v>1634004</v>
      </c>
      <c r="C1545" t="s">
        <v>123</v>
      </c>
      <c r="D1545" t="s">
        <v>1918</v>
      </c>
      <c r="E1545" t="s">
        <v>3880</v>
      </c>
      <c r="F1545" t="s">
        <v>3881</v>
      </c>
      <c r="G1545" t="s">
        <v>3774</v>
      </c>
      <c r="H1545" t="s">
        <v>1911</v>
      </c>
      <c r="I1545">
        <v>0</v>
      </c>
      <c r="J1545" s="302">
        <v>72600000</v>
      </c>
    </row>
    <row r="1546" spans="1:10" x14ac:dyDescent="0.25">
      <c r="A1546">
        <v>1606210</v>
      </c>
      <c r="B1546">
        <v>1634005</v>
      </c>
      <c r="C1546" t="s">
        <v>123</v>
      </c>
      <c r="D1546" t="s">
        <v>1918</v>
      </c>
      <c r="E1546" t="s">
        <v>3880</v>
      </c>
      <c r="F1546" t="s">
        <v>3881</v>
      </c>
      <c r="G1546" t="s">
        <v>3882</v>
      </c>
      <c r="H1546" t="s">
        <v>1911</v>
      </c>
      <c r="I1546">
        <v>0</v>
      </c>
      <c r="J1546" s="302">
        <v>76400000</v>
      </c>
    </row>
    <row r="1547" spans="1:10" x14ac:dyDescent="0.25">
      <c r="A1547">
        <v>1606261</v>
      </c>
      <c r="B1547">
        <v>1634006</v>
      </c>
      <c r="C1547" t="s">
        <v>123</v>
      </c>
      <c r="D1547" t="s">
        <v>1918</v>
      </c>
      <c r="E1547" t="s">
        <v>3708</v>
      </c>
      <c r="F1547" t="s">
        <v>3709</v>
      </c>
      <c r="G1547" t="s">
        <v>3883</v>
      </c>
      <c r="H1547" t="s">
        <v>1911</v>
      </c>
      <c r="I1547">
        <v>0</v>
      </c>
      <c r="J1547" s="302">
        <v>107000000</v>
      </c>
    </row>
    <row r="1548" spans="1:10" x14ac:dyDescent="0.25">
      <c r="A1548">
        <v>1606262</v>
      </c>
      <c r="B1548">
        <v>1634007</v>
      </c>
      <c r="C1548" t="s">
        <v>123</v>
      </c>
      <c r="D1548" t="s">
        <v>1918</v>
      </c>
      <c r="E1548" t="s">
        <v>3884</v>
      </c>
      <c r="F1548" t="s">
        <v>3885</v>
      </c>
      <c r="G1548" t="s">
        <v>3886</v>
      </c>
      <c r="H1548" t="s">
        <v>1911</v>
      </c>
      <c r="I1548">
        <v>112500</v>
      </c>
      <c r="J1548" s="302">
        <v>116300000</v>
      </c>
    </row>
    <row r="1549" spans="1:10" x14ac:dyDescent="0.25">
      <c r="A1549">
        <v>1606199</v>
      </c>
      <c r="B1549">
        <v>1635001</v>
      </c>
      <c r="C1549" t="s">
        <v>123</v>
      </c>
      <c r="D1549" t="s">
        <v>1918</v>
      </c>
      <c r="E1549" t="s">
        <v>3887</v>
      </c>
      <c r="F1549" t="s">
        <v>3888</v>
      </c>
      <c r="G1549" t="s">
        <v>3889</v>
      </c>
      <c r="H1549" t="s">
        <v>1911</v>
      </c>
      <c r="I1549">
        <v>0</v>
      </c>
      <c r="J1549" s="302">
        <v>98300000</v>
      </c>
    </row>
    <row r="1550" spans="1:10" x14ac:dyDescent="0.25">
      <c r="A1550">
        <v>1606211</v>
      </c>
      <c r="B1550">
        <v>1635002</v>
      </c>
      <c r="C1550" t="s">
        <v>123</v>
      </c>
      <c r="D1550" t="s">
        <v>1918</v>
      </c>
      <c r="E1550" t="s">
        <v>3890</v>
      </c>
      <c r="F1550" t="s">
        <v>2038</v>
      </c>
      <c r="G1550" t="s">
        <v>3891</v>
      </c>
      <c r="H1550" t="s">
        <v>1911</v>
      </c>
      <c r="I1550">
        <v>0</v>
      </c>
      <c r="J1550" s="302">
        <v>87700000</v>
      </c>
    </row>
    <row r="1551" spans="1:10" x14ac:dyDescent="0.25">
      <c r="A1551">
        <v>1606213</v>
      </c>
      <c r="B1551">
        <v>1635003</v>
      </c>
      <c r="C1551" t="s">
        <v>123</v>
      </c>
      <c r="D1551" t="s">
        <v>1918</v>
      </c>
      <c r="E1551" t="s">
        <v>3890</v>
      </c>
      <c r="F1551" t="s">
        <v>2038</v>
      </c>
      <c r="G1551" t="s">
        <v>3892</v>
      </c>
      <c r="H1551" t="s">
        <v>1911</v>
      </c>
      <c r="I1551">
        <v>0</v>
      </c>
      <c r="J1551" s="302">
        <v>96000000</v>
      </c>
    </row>
    <row r="1552" spans="1:10" x14ac:dyDescent="0.25">
      <c r="A1552">
        <v>1606215</v>
      </c>
      <c r="B1552">
        <v>1635004</v>
      </c>
      <c r="C1552" t="s">
        <v>123</v>
      </c>
      <c r="D1552" t="s">
        <v>1918</v>
      </c>
      <c r="E1552" t="s">
        <v>3890</v>
      </c>
      <c r="F1552" t="s">
        <v>2038</v>
      </c>
      <c r="G1552" t="s">
        <v>3893</v>
      </c>
      <c r="H1552" t="s">
        <v>1911</v>
      </c>
      <c r="I1552">
        <v>0</v>
      </c>
      <c r="J1552" s="302">
        <v>80300000</v>
      </c>
    </row>
    <row r="1553" spans="1:10" x14ac:dyDescent="0.25">
      <c r="A1553">
        <v>1606217</v>
      </c>
      <c r="B1553">
        <v>1635005</v>
      </c>
      <c r="C1553" t="s">
        <v>123</v>
      </c>
      <c r="D1553" t="s">
        <v>1918</v>
      </c>
      <c r="E1553" t="s">
        <v>3894</v>
      </c>
      <c r="F1553" t="s">
        <v>3640</v>
      </c>
      <c r="G1553" t="s">
        <v>3895</v>
      </c>
      <c r="H1553" t="s">
        <v>1911</v>
      </c>
      <c r="I1553">
        <v>0</v>
      </c>
      <c r="J1553" s="302">
        <v>148000000</v>
      </c>
    </row>
    <row r="1554" spans="1:10" x14ac:dyDescent="0.25">
      <c r="A1554">
        <v>1606221</v>
      </c>
      <c r="B1554">
        <v>1635006</v>
      </c>
      <c r="C1554" t="s">
        <v>123</v>
      </c>
      <c r="D1554" t="s">
        <v>1918</v>
      </c>
      <c r="E1554" t="s">
        <v>3890</v>
      </c>
      <c r="F1554" t="s">
        <v>2038</v>
      </c>
      <c r="G1554" t="s">
        <v>3896</v>
      </c>
      <c r="H1554" t="s">
        <v>1911</v>
      </c>
      <c r="I1554">
        <v>0</v>
      </c>
      <c r="J1554" s="302">
        <v>90000000</v>
      </c>
    </row>
    <row r="1555" spans="1:10" x14ac:dyDescent="0.25">
      <c r="A1555">
        <v>1606222</v>
      </c>
      <c r="B1555">
        <v>1635007</v>
      </c>
      <c r="C1555" t="s">
        <v>123</v>
      </c>
      <c r="D1555" t="s">
        <v>1918</v>
      </c>
      <c r="E1555" t="s">
        <v>3897</v>
      </c>
      <c r="F1555" t="s">
        <v>3598</v>
      </c>
      <c r="G1555" t="s">
        <v>2312</v>
      </c>
      <c r="H1555" t="s">
        <v>1911</v>
      </c>
      <c r="I1555">
        <v>0</v>
      </c>
      <c r="J1555" s="302">
        <v>85800000</v>
      </c>
    </row>
    <row r="1556" spans="1:10" x14ac:dyDescent="0.25">
      <c r="A1556">
        <v>1606223</v>
      </c>
      <c r="B1556">
        <v>1635008</v>
      </c>
      <c r="C1556" t="s">
        <v>123</v>
      </c>
      <c r="D1556" t="s">
        <v>1918</v>
      </c>
      <c r="E1556" t="s">
        <v>3897</v>
      </c>
      <c r="F1556" t="s">
        <v>3598</v>
      </c>
      <c r="G1556" t="s">
        <v>3898</v>
      </c>
      <c r="H1556" t="s">
        <v>1911</v>
      </c>
      <c r="I1556">
        <v>0</v>
      </c>
      <c r="J1556" s="302">
        <v>91700000</v>
      </c>
    </row>
    <row r="1557" spans="1:10" x14ac:dyDescent="0.25">
      <c r="A1557">
        <v>1606224</v>
      </c>
      <c r="B1557">
        <v>1635009</v>
      </c>
      <c r="C1557" t="s">
        <v>123</v>
      </c>
      <c r="D1557" t="s">
        <v>1918</v>
      </c>
      <c r="E1557" t="s">
        <v>3897</v>
      </c>
      <c r="F1557" t="s">
        <v>3640</v>
      </c>
      <c r="G1557" t="s">
        <v>3899</v>
      </c>
      <c r="H1557" t="s">
        <v>1911</v>
      </c>
      <c r="I1557">
        <v>0</v>
      </c>
      <c r="J1557" s="302">
        <v>91300000</v>
      </c>
    </row>
    <row r="1558" spans="1:10" x14ac:dyDescent="0.25">
      <c r="A1558">
        <v>1606225</v>
      </c>
      <c r="B1558">
        <v>1635010</v>
      </c>
      <c r="C1558" t="s">
        <v>123</v>
      </c>
      <c r="D1558" t="s">
        <v>1918</v>
      </c>
      <c r="E1558" t="s">
        <v>3900</v>
      </c>
      <c r="F1558" t="s">
        <v>3640</v>
      </c>
      <c r="G1558" t="s">
        <v>3901</v>
      </c>
      <c r="H1558" t="s">
        <v>1911</v>
      </c>
      <c r="I1558">
        <v>0</v>
      </c>
      <c r="J1558" s="302">
        <v>90500000</v>
      </c>
    </row>
    <row r="1559" spans="1:10" x14ac:dyDescent="0.25">
      <c r="A1559">
        <v>1606232</v>
      </c>
      <c r="B1559">
        <v>1635011</v>
      </c>
      <c r="C1559" t="s">
        <v>123</v>
      </c>
      <c r="D1559" t="s">
        <v>1918</v>
      </c>
      <c r="E1559" t="s">
        <v>3902</v>
      </c>
      <c r="F1559" t="s">
        <v>3640</v>
      </c>
      <c r="G1559" t="s">
        <v>3898</v>
      </c>
      <c r="H1559" t="s">
        <v>1911</v>
      </c>
      <c r="I1559">
        <v>0</v>
      </c>
      <c r="J1559" s="302">
        <v>94400000</v>
      </c>
    </row>
    <row r="1560" spans="1:10" x14ac:dyDescent="0.25">
      <c r="A1560">
        <v>1606233</v>
      </c>
      <c r="B1560">
        <v>1635012</v>
      </c>
      <c r="C1560" t="s">
        <v>123</v>
      </c>
      <c r="D1560" t="s">
        <v>1918</v>
      </c>
      <c r="E1560" t="s">
        <v>3902</v>
      </c>
      <c r="F1560" t="s">
        <v>3598</v>
      </c>
      <c r="G1560" t="s">
        <v>2312</v>
      </c>
      <c r="H1560" t="s">
        <v>1911</v>
      </c>
      <c r="I1560">
        <v>0</v>
      </c>
      <c r="J1560" s="302">
        <v>90300000</v>
      </c>
    </row>
    <row r="1561" spans="1:10" x14ac:dyDescent="0.25">
      <c r="A1561">
        <v>1606235</v>
      </c>
      <c r="B1561">
        <v>1635013</v>
      </c>
      <c r="C1561" t="s">
        <v>123</v>
      </c>
      <c r="D1561" t="s">
        <v>1918</v>
      </c>
      <c r="E1561" t="s">
        <v>3902</v>
      </c>
      <c r="F1561" t="s">
        <v>3598</v>
      </c>
      <c r="G1561" t="s">
        <v>3898</v>
      </c>
      <c r="H1561" t="s">
        <v>1911</v>
      </c>
      <c r="I1561">
        <v>0</v>
      </c>
      <c r="J1561" s="302">
        <v>93800000</v>
      </c>
    </row>
    <row r="1562" spans="1:10" x14ac:dyDescent="0.25">
      <c r="A1562">
        <v>1606238</v>
      </c>
      <c r="B1562">
        <v>1635014</v>
      </c>
      <c r="C1562" t="s">
        <v>123</v>
      </c>
      <c r="D1562" t="s">
        <v>1918</v>
      </c>
      <c r="E1562" t="s">
        <v>3903</v>
      </c>
      <c r="F1562" t="s">
        <v>3598</v>
      </c>
      <c r="G1562" t="s">
        <v>3904</v>
      </c>
      <c r="H1562" t="s">
        <v>1911</v>
      </c>
      <c r="I1562">
        <v>0</v>
      </c>
      <c r="J1562" s="302">
        <v>121400000</v>
      </c>
    </row>
    <row r="1563" spans="1:10" x14ac:dyDescent="0.25">
      <c r="A1563">
        <v>1606239</v>
      </c>
      <c r="B1563">
        <v>1635015</v>
      </c>
      <c r="C1563" t="s">
        <v>123</v>
      </c>
      <c r="D1563" t="s">
        <v>1918</v>
      </c>
      <c r="E1563" t="s">
        <v>3903</v>
      </c>
      <c r="F1563" t="s">
        <v>3640</v>
      </c>
      <c r="G1563" t="s">
        <v>3905</v>
      </c>
      <c r="H1563" t="s">
        <v>1911</v>
      </c>
      <c r="I1563">
        <v>0</v>
      </c>
      <c r="J1563" s="302">
        <v>133300000</v>
      </c>
    </row>
    <row r="1564" spans="1:10" x14ac:dyDescent="0.25">
      <c r="A1564">
        <v>1606243</v>
      </c>
      <c r="B1564">
        <v>1635016</v>
      </c>
      <c r="C1564" t="s">
        <v>123</v>
      </c>
      <c r="D1564" t="s">
        <v>1918</v>
      </c>
      <c r="E1564" t="s">
        <v>3906</v>
      </c>
      <c r="F1564" t="s">
        <v>3907</v>
      </c>
      <c r="G1564" t="s">
        <v>3904</v>
      </c>
      <c r="H1564" t="s">
        <v>1911</v>
      </c>
      <c r="I1564">
        <v>0</v>
      </c>
      <c r="J1564" s="302">
        <v>132000000</v>
      </c>
    </row>
    <row r="1565" spans="1:10" x14ac:dyDescent="0.25">
      <c r="A1565">
        <v>1606244</v>
      </c>
      <c r="B1565">
        <v>1635017</v>
      </c>
      <c r="C1565" t="s">
        <v>123</v>
      </c>
      <c r="D1565" t="s">
        <v>1918</v>
      </c>
      <c r="E1565" t="s">
        <v>3908</v>
      </c>
      <c r="F1565" t="s">
        <v>3909</v>
      </c>
      <c r="G1565" t="s">
        <v>3910</v>
      </c>
      <c r="H1565" t="s">
        <v>1911</v>
      </c>
      <c r="I1565">
        <v>0</v>
      </c>
      <c r="J1565" s="302">
        <v>291800000</v>
      </c>
    </row>
    <row r="1566" spans="1:10" x14ac:dyDescent="0.25">
      <c r="A1566">
        <v>1606245</v>
      </c>
      <c r="B1566">
        <v>1635018</v>
      </c>
      <c r="C1566" t="s">
        <v>123</v>
      </c>
      <c r="D1566" t="s">
        <v>1918</v>
      </c>
      <c r="E1566" t="s">
        <v>3906</v>
      </c>
      <c r="F1566" t="s">
        <v>3911</v>
      </c>
      <c r="G1566" t="s">
        <v>3904</v>
      </c>
      <c r="H1566" t="s">
        <v>1911</v>
      </c>
      <c r="I1566">
        <v>0</v>
      </c>
      <c r="J1566" s="302">
        <v>143100000</v>
      </c>
    </row>
    <row r="1567" spans="1:10" x14ac:dyDescent="0.25">
      <c r="A1567">
        <v>1606247</v>
      </c>
      <c r="B1567">
        <v>1635019</v>
      </c>
      <c r="C1567" t="s">
        <v>123</v>
      </c>
      <c r="D1567" t="s">
        <v>1918</v>
      </c>
      <c r="E1567" t="s">
        <v>3912</v>
      </c>
      <c r="F1567" t="s">
        <v>3598</v>
      </c>
      <c r="G1567" t="s">
        <v>2271</v>
      </c>
      <c r="H1567" t="s">
        <v>1911</v>
      </c>
      <c r="I1567">
        <v>0</v>
      </c>
      <c r="J1567" s="302">
        <v>85000000</v>
      </c>
    </row>
    <row r="1568" spans="1:10" x14ac:dyDescent="0.25">
      <c r="A1568">
        <v>1606248</v>
      </c>
      <c r="B1568">
        <v>1635020</v>
      </c>
      <c r="C1568" t="s">
        <v>123</v>
      </c>
      <c r="D1568" t="s">
        <v>1918</v>
      </c>
      <c r="E1568" t="s">
        <v>3912</v>
      </c>
      <c r="F1568" t="s">
        <v>3647</v>
      </c>
      <c r="G1568" t="s">
        <v>2274</v>
      </c>
      <c r="H1568" t="s">
        <v>1911</v>
      </c>
      <c r="I1568">
        <v>108300</v>
      </c>
      <c r="J1568" s="302">
        <v>111300000</v>
      </c>
    </row>
    <row r="1569" spans="1:10" x14ac:dyDescent="0.25">
      <c r="A1569">
        <v>1606249</v>
      </c>
      <c r="B1569">
        <v>1635021</v>
      </c>
      <c r="C1569" t="s">
        <v>123</v>
      </c>
      <c r="D1569" t="s">
        <v>1918</v>
      </c>
      <c r="E1569" t="s">
        <v>3912</v>
      </c>
      <c r="F1569" t="s">
        <v>3702</v>
      </c>
      <c r="G1569" t="s">
        <v>2421</v>
      </c>
      <c r="H1569" t="s">
        <v>1911</v>
      </c>
      <c r="I1569">
        <v>110700</v>
      </c>
      <c r="J1569" s="302">
        <v>119800000</v>
      </c>
    </row>
    <row r="1570" spans="1:10" x14ac:dyDescent="0.25">
      <c r="A1570">
        <v>1606253</v>
      </c>
      <c r="B1570">
        <v>1635022</v>
      </c>
      <c r="C1570" t="s">
        <v>123</v>
      </c>
      <c r="D1570" t="s">
        <v>1918</v>
      </c>
      <c r="E1570" t="s">
        <v>3913</v>
      </c>
      <c r="F1570" t="s">
        <v>3700</v>
      </c>
      <c r="G1570" t="s">
        <v>3914</v>
      </c>
      <c r="H1570" t="s">
        <v>1911</v>
      </c>
      <c r="I1570">
        <v>0</v>
      </c>
      <c r="J1570" s="302">
        <v>147000000</v>
      </c>
    </row>
    <row r="1571" spans="1:10" x14ac:dyDescent="0.25">
      <c r="A1571">
        <v>1606254</v>
      </c>
      <c r="B1571">
        <v>1635023</v>
      </c>
      <c r="C1571" t="s">
        <v>123</v>
      </c>
      <c r="D1571" t="s">
        <v>1918</v>
      </c>
      <c r="E1571" t="s">
        <v>3912</v>
      </c>
      <c r="F1571" t="s">
        <v>3598</v>
      </c>
      <c r="G1571" t="s">
        <v>2274</v>
      </c>
      <c r="H1571" t="s">
        <v>1911</v>
      </c>
      <c r="I1571">
        <v>97800</v>
      </c>
      <c r="J1571" s="302">
        <v>100600000</v>
      </c>
    </row>
    <row r="1572" spans="1:10" x14ac:dyDescent="0.25">
      <c r="A1572">
        <v>1606255</v>
      </c>
      <c r="B1572">
        <v>1635024</v>
      </c>
      <c r="C1572" t="s">
        <v>123</v>
      </c>
      <c r="D1572" t="s">
        <v>1918</v>
      </c>
      <c r="E1572" t="s">
        <v>3884</v>
      </c>
      <c r="F1572" t="s">
        <v>3915</v>
      </c>
      <c r="G1572" t="s">
        <v>3916</v>
      </c>
      <c r="H1572" t="s">
        <v>1911</v>
      </c>
      <c r="I1572">
        <v>0</v>
      </c>
      <c r="J1572" s="302">
        <v>97100000</v>
      </c>
    </row>
    <row r="1573" spans="1:10" x14ac:dyDescent="0.25">
      <c r="A1573">
        <v>1606256</v>
      </c>
      <c r="B1573">
        <v>1635025</v>
      </c>
      <c r="C1573" t="s">
        <v>123</v>
      </c>
      <c r="D1573" t="s">
        <v>1918</v>
      </c>
      <c r="E1573" t="s">
        <v>3884</v>
      </c>
      <c r="F1573" t="s">
        <v>3917</v>
      </c>
      <c r="G1573" t="s">
        <v>3916</v>
      </c>
      <c r="H1573" t="s">
        <v>1911</v>
      </c>
      <c r="I1573">
        <v>0</v>
      </c>
      <c r="J1573" s="302">
        <v>101300000</v>
      </c>
    </row>
    <row r="1574" spans="1:10" x14ac:dyDescent="0.25">
      <c r="A1574">
        <v>1606257</v>
      </c>
      <c r="B1574">
        <v>1635026</v>
      </c>
      <c r="C1574" t="s">
        <v>123</v>
      </c>
      <c r="D1574" t="s">
        <v>1918</v>
      </c>
      <c r="E1574" t="s">
        <v>3884</v>
      </c>
      <c r="F1574" t="s">
        <v>3918</v>
      </c>
      <c r="G1574" t="s">
        <v>3916</v>
      </c>
      <c r="H1574" t="s">
        <v>1911</v>
      </c>
      <c r="I1574">
        <v>0</v>
      </c>
      <c r="J1574" s="302">
        <v>101000000</v>
      </c>
    </row>
    <row r="1575" spans="1:10" x14ac:dyDescent="0.25">
      <c r="A1575">
        <v>1606258</v>
      </c>
      <c r="B1575">
        <v>1635027</v>
      </c>
      <c r="C1575" t="s">
        <v>123</v>
      </c>
      <c r="D1575" t="s">
        <v>1918</v>
      </c>
      <c r="E1575" t="s">
        <v>3884</v>
      </c>
      <c r="F1575" t="s">
        <v>3918</v>
      </c>
      <c r="G1575" t="s">
        <v>3919</v>
      </c>
      <c r="H1575" t="s">
        <v>1911</v>
      </c>
      <c r="I1575">
        <v>0</v>
      </c>
      <c r="J1575" s="302">
        <v>105000000</v>
      </c>
    </row>
    <row r="1576" spans="1:10" x14ac:dyDescent="0.25">
      <c r="A1576">
        <v>1606260</v>
      </c>
      <c r="B1576">
        <v>1635028</v>
      </c>
      <c r="C1576" t="s">
        <v>123</v>
      </c>
      <c r="D1576" t="s">
        <v>1918</v>
      </c>
      <c r="E1576" t="s">
        <v>3884</v>
      </c>
      <c r="F1576" t="s">
        <v>3920</v>
      </c>
      <c r="G1576" t="s">
        <v>3921</v>
      </c>
      <c r="H1576" t="s">
        <v>1911</v>
      </c>
      <c r="I1576">
        <v>0</v>
      </c>
      <c r="J1576" s="302">
        <v>110000000</v>
      </c>
    </row>
    <row r="1577" spans="1:10" x14ac:dyDescent="0.25">
      <c r="A1577">
        <v>1606263</v>
      </c>
      <c r="B1577">
        <v>1635029</v>
      </c>
      <c r="C1577" t="s">
        <v>123</v>
      </c>
      <c r="D1577" t="s">
        <v>1918</v>
      </c>
      <c r="E1577" t="s">
        <v>3922</v>
      </c>
      <c r="F1577" t="s">
        <v>3702</v>
      </c>
      <c r="G1577" t="s">
        <v>3923</v>
      </c>
      <c r="H1577" t="s">
        <v>1911</v>
      </c>
      <c r="I1577">
        <v>123700</v>
      </c>
      <c r="J1577" s="302">
        <v>133000000</v>
      </c>
    </row>
    <row r="1578" spans="1:10" x14ac:dyDescent="0.25">
      <c r="A1578">
        <v>1606265</v>
      </c>
      <c r="B1578">
        <v>1635030</v>
      </c>
      <c r="C1578" t="s">
        <v>123</v>
      </c>
      <c r="D1578" t="s">
        <v>1918</v>
      </c>
      <c r="E1578" t="s">
        <v>3924</v>
      </c>
      <c r="F1578" t="s">
        <v>3647</v>
      </c>
      <c r="G1578" t="s">
        <v>3925</v>
      </c>
      <c r="H1578" t="s">
        <v>1911</v>
      </c>
      <c r="I1578">
        <v>99600</v>
      </c>
      <c r="J1578" s="302">
        <v>102000000</v>
      </c>
    </row>
    <row r="1579" spans="1:10" x14ac:dyDescent="0.25">
      <c r="A1579">
        <v>1606269</v>
      </c>
      <c r="B1579">
        <v>1635031</v>
      </c>
      <c r="C1579" t="s">
        <v>123</v>
      </c>
      <c r="D1579" t="s">
        <v>1918</v>
      </c>
      <c r="E1579" t="s">
        <v>3926</v>
      </c>
      <c r="F1579" t="s">
        <v>3709</v>
      </c>
      <c r="G1579" t="s">
        <v>3927</v>
      </c>
      <c r="H1579" t="s">
        <v>1911</v>
      </c>
      <c r="I1579">
        <v>95000</v>
      </c>
      <c r="J1579" s="302">
        <v>93000000</v>
      </c>
    </row>
    <row r="1580" spans="1:10" x14ac:dyDescent="0.25">
      <c r="A1580">
        <v>1606270</v>
      </c>
      <c r="B1580">
        <v>1635032</v>
      </c>
      <c r="C1580" t="s">
        <v>123</v>
      </c>
      <c r="D1580" t="s">
        <v>1918</v>
      </c>
      <c r="E1580" t="s">
        <v>3928</v>
      </c>
      <c r="F1580" t="s">
        <v>3598</v>
      </c>
      <c r="G1580" t="s">
        <v>3929</v>
      </c>
      <c r="H1580" t="s">
        <v>1911</v>
      </c>
      <c r="I1580">
        <v>95000</v>
      </c>
      <c r="J1580" s="302">
        <v>98200000</v>
      </c>
    </row>
    <row r="1581" spans="1:10" x14ac:dyDescent="0.25">
      <c r="A1581">
        <v>1606271</v>
      </c>
      <c r="B1581">
        <v>1635033</v>
      </c>
      <c r="C1581" t="s">
        <v>123</v>
      </c>
      <c r="D1581" t="s">
        <v>1918</v>
      </c>
      <c r="E1581" t="s">
        <v>3928</v>
      </c>
      <c r="F1581" t="s">
        <v>3647</v>
      </c>
      <c r="G1581" t="s">
        <v>3929</v>
      </c>
      <c r="H1581" t="s">
        <v>1911</v>
      </c>
      <c r="I1581">
        <v>103500</v>
      </c>
      <c r="J1581" s="302">
        <v>110000000</v>
      </c>
    </row>
    <row r="1582" spans="1:10" x14ac:dyDescent="0.25">
      <c r="A1582">
        <v>1606272</v>
      </c>
      <c r="B1582">
        <v>1635034</v>
      </c>
      <c r="C1582" t="s">
        <v>123</v>
      </c>
      <c r="D1582" t="s">
        <v>1918</v>
      </c>
      <c r="E1582" t="s">
        <v>3928</v>
      </c>
      <c r="F1582" t="s">
        <v>3702</v>
      </c>
      <c r="G1582" t="s">
        <v>3929</v>
      </c>
      <c r="H1582" t="s">
        <v>1911</v>
      </c>
      <c r="I1582">
        <v>111200</v>
      </c>
      <c r="J1582" s="302">
        <v>119000000</v>
      </c>
    </row>
    <row r="1583" spans="1:10" x14ac:dyDescent="0.25">
      <c r="A1583">
        <v>1606273</v>
      </c>
      <c r="B1583">
        <v>1635035</v>
      </c>
      <c r="C1583" t="s">
        <v>123</v>
      </c>
      <c r="D1583" t="s">
        <v>1918</v>
      </c>
      <c r="E1583" t="s">
        <v>3928</v>
      </c>
      <c r="F1583" t="s">
        <v>3700</v>
      </c>
      <c r="G1583" t="s">
        <v>3929</v>
      </c>
      <c r="H1583" t="s">
        <v>1911</v>
      </c>
      <c r="I1583">
        <v>115400</v>
      </c>
      <c r="J1583" s="302">
        <v>121000000</v>
      </c>
    </row>
    <row r="1584" spans="1:10" x14ac:dyDescent="0.25">
      <c r="A1584">
        <v>1606274</v>
      </c>
      <c r="B1584">
        <v>1635036</v>
      </c>
      <c r="C1584" t="s">
        <v>123</v>
      </c>
      <c r="D1584" t="s">
        <v>1918</v>
      </c>
      <c r="E1584" t="s">
        <v>3906</v>
      </c>
      <c r="F1584" t="s">
        <v>3930</v>
      </c>
      <c r="G1584" t="s">
        <v>3931</v>
      </c>
      <c r="H1584" t="s">
        <v>1911</v>
      </c>
      <c r="I1584">
        <v>133000</v>
      </c>
      <c r="J1584" s="302">
        <v>140000000</v>
      </c>
    </row>
    <row r="1585" spans="1:10" x14ac:dyDescent="0.25">
      <c r="A1585">
        <v>1606276</v>
      </c>
      <c r="B1585">
        <v>1635037</v>
      </c>
      <c r="C1585" t="s">
        <v>123</v>
      </c>
      <c r="D1585" t="s">
        <v>1918</v>
      </c>
      <c r="E1585" t="s">
        <v>3906</v>
      </c>
      <c r="F1585" t="s">
        <v>3932</v>
      </c>
      <c r="G1585" t="s">
        <v>3933</v>
      </c>
      <c r="H1585" t="s">
        <v>1911</v>
      </c>
      <c r="I1585">
        <v>147300</v>
      </c>
      <c r="J1585" s="302">
        <v>155000000</v>
      </c>
    </row>
    <row r="1586" spans="1:10" x14ac:dyDescent="0.25">
      <c r="A1586">
        <v>1606038</v>
      </c>
      <c r="B1586">
        <v>1636001</v>
      </c>
      <c r="C1586" t="s">
        <v>123</v>
      </c>
      <c r="D1586" t="s">
        <v>1918</v>
      </c>
      <c r="E1586" t="s">
        <v>3934</v>
      </c>
      <c r="F1586" t="s">
        <v>3935</v>
      </c>
      <c r="G1586" t="s">
        <v>3936</v>
      </c>
      <c r="H1586" t="s">
        <v>1911</v>
      </c>
      <c r="I1586">
        <v>0</v>
      </c>
      <c r="J1586" s="302">
        <v>117900000</v>
      </c>
    </row>
    <row r="1587" spans="1:10" x14ac:dyDescent="0.25">
      <c r="A1587">
        <v>1606039</v>
      </c>
      <c r="B1587">
        <v>1636002</v>
      </c>
      <c r="C1587" t="s">
        <v>123</v>
      </c>
      <c r="D1587" t="s">
        <v>1918</v>
      </c>
      <c r="E1587" t="s">
        <v>3934</v>
      </c>
      <c r="F1587" t="s">
        <v>3935</v>
      </c>
      <c r="G1587" t="s">
        <v>3937</v>
      </c>
      <c r="H1587" t="s">
        <v>1911</v>
      </c>
      <c r="I1587">
        <v>0</v>
      </c>
      <c r="J1587" s="302">
        <v>115500000</v>
      </c>
    </row>
    <row r="1588" spans="1:10" x14ac:dyDescent="0.25">
      <c r="A1588">
        <v>1606044</v>
      </c>
      <c r="B1588">
        <v>1636003</v>
      </c>
      <c r="C1588" t="s">
        <v>123</v>
      </c>
      <c r="D1588" t="s">
        <v>1918</v>
      </c>
      <c r="E1588" t="s">
        <v>3938</v>
      </c>
      <c r="F1588" t="s">
        <v>3939</v>
      </c>
      <c r="G1588" t="s">
        <v>3940</v>
      </c>
      <c r="H1588" t="s">
        <v>1911</v>
      </c>
      <c r="I1588">
        <v>0</v>
      </c>
      <c r="J1588" s="302">
        <v>93100000</v>
      </c>
    </row>
    <row r="1589" spans="1:10" x14ac:dyDescent="0.25">
      <c r="A1589">
        <v>1606046</v>
      </c>
      <c r="B1589">
        <v>1636004</v>
      </c>
      <c r="C1589" t="s">
        <v>123</v>
      </c>
      <c r="D1589" t="s">
        <v>1918</v>
      </c>
      <c r="E1589" t="s">
        <v>3941</v>
      </c>
      <c r="F1589" t="s">
        <v>3942</v>
      </c>
      <c r="G1589" t="s">
        <v>3936</v>
      </c>
      <c r="H1589" t="s">
        <v>1911</v>
      </c>
      <c r="I1589">
        <v>0</v>
      </c>
      <c r="J1589" s="302">
        <v>42300000</v>
      </c>
    </row>
    <row r="1590" spans="1:10" x14ac:dyDescent="0.25">
      <c r="A1590">
        <v>1606063</v>
      </c>
      <c r="B1590">
        <v>1636005</v>
      </c>
      <c r="C1590" t="s">
        <v>123</v>
      </c>
      <c r="D1590" t="s">
        <v>1918</v>
      </c>
      <c r="E1590" t="s">
        <v>3943</v>
      </c>
      <c r="F1590" t="s">
        <v>3944</v>
      </c>
      <c r="G1590" t="s">
        <v>2316</v>
      </c>
      <c r="H1590" t="s">
        <v>1911</v>
      </c>
      <c r="I1590">
        <v>0</v>
      </c>
      <c r="J1590" s="302">
        <v>93900000</v>
      </c>
    </row>
    <row r="1591" spans="1:10" x14ac:dyDescent="0.25">
      <c r="A1591">
        <v>1606072</v>
      </c>
      <c r="B1591">
        <v>1636006</v>
      </c>
      <c r="C1591" t="s">
        <v>123</v>
      </c>
      <c r="D1591" t="s">
        <v>1918</v>
      </c>
      <c r="E1591" t="s">
        <v>3934</v>
      </c>
      <c r="F1591" t="s">
        <v>3945</v>
      </c>
      <c r="G1591" t="s">
        <v>3946</v>
      </c>
      <c r="H1591" t="s">
        <v>1911</v>
      </c>
      <c r="I1591">
        <v>0</v>
      </c>
      <c r="J1591" s="302">
        <v>120000000</v>
      </c>
    </row>
    <row r="1592" spans="1:10" x14ac:dyDescent="0.25">
      <c r="A1592">
        <v>1606194</v>
      </c>
      <c r="B1592">
        <v>1636007</v>
      </c>
      <c r="C1592" t="s">
        <v>123</v>
      </c>
      <c r="D1592" t="s">
        <v>1918</v>
      </c>
      <c r="E1592" t="s">
        <v>3947</v>
      </c>
      <c r="F1592" t="s">
        <v>1930</v>
      </c>
      <c r="G1592" t="s">
        <v>3948</v>
      </c>
      <c r="H1592" t="s">
        <v>1911</v>
      </c>
      <c r="I1592">
        <v>0</v>
      </c>
      <c r="J1592" s="302">
        <v>185000000</v>
      </c>
    </row>
    <row r="1593" spans="1:10" x14ac:dyDescent="0.25">
      <c r="A1593">
        <v>1606197</v>
      </c>
      <c r="B1593">
        <v>1636008</v>
      </c>
      <c r="C1593" t="s">
        <v>123</v>
      </c>
      <c r="D1593" t="s">
        <v>1918</v>
      </c>
      <c r="E1593" t="s">
        <v>3890</v>
      </c>
      <c r="F1593" t="s">
        <v>3949</v>
      </c>
      <c r="G1593" t="s">
        <v>3950</v>
      </c>
      <c r="H1593" t="s">
        <v>1911</v>
      </c>
      <c r="I1593">
        <v>0</v>
      </c>
      <c r="J1593" s="302">
        <v>97900000</v>
      </c>
    </row>
    <row r="1594" spans="1:10" x14ac:dyDescent="0.25">
      <c r="A1594">
        <v>1606200</v>
      </c>
      <c r="B1594">
        <v>1636009</v>
      </c>
      <c r="C1594" t="s">
        <v>123</v>
      </c>
      <c r="D1594" t="s">
        <v>1918</v>
      </c>
      <c r="E1594" t="s">
        <v>3890</v>
      </c>
      <c r="F1594" t="s">
        <v>3518</v>
      </c>
      <c r="G1594" t="s">
        <v>3951</v>
      </c>
      <c r="H1594" t="s">
        <v>1911</v>
      </c>
      <c r="I1594">
        <v>0</v>
      </c>
      <c r="J1594" s="302">
        <v>94900000</v>
      </c>
    </row>
    <row r="1595" spans="1:10" x14ac:dyDescent="0.25">
      <c r="A1595">
        <v>1606202</v>
      </c>
      <c r="B1595">
        <v>1636010</v>
      </c>
      <c r="C1595" t="s">
        <v>123</v>
      </c>
      <c r="D1595" t="s">
        <v>1918</v>
      </c>
      <c r="E1595" t="s">
        <v>3934</v>
      </c>
      <c r="F1595" t="s">
        <v>3945</v>
      </c>
      <c r="G1595" t="s">
        <v>3937</v>
      </c>
      <c r="H1595" t="s">
        <v>1911</v>
      </c>
      <c r="I1595">
        <v>0</v>
      </c>
      <c r="J1595" s="302">
        <v>84300000</v>
      </c>
    </row>
    <row r="1596" spans="1:10" x14ac:dyDescent="0.25">
      <c r="A1596">
        <v>1606203</v>
      </c>
      <c r="B1596">
        <v>1636011</v>
      </c>
      <c r="C1596" t="s">
        <v>123</v>
      </c>
      <c r="D1596" t="s">
        <v>1918</v>
      </c>
      <c r="E1596" t="s">
        <v>3934</v>
      </c>
      <c r="F1596" t="s">
        <v>3945</v>
      </c>
      <c r="G1596" t="s">
        <v>3936</v>
      </c>
      <c r="H1596" t="s">
        <v>1911</v>
      </c>
      <c r="I1596">
        <v>0</v>
      </c>
      <c r="J1596" s="302">
        <v>86600000</v>
      </c>
    </row>
    <row r="1597" spans="1:10" x14ac:dyDescent="0.25">
      <c r="A1597">
        <v>1606204</v>
      </c>
      <c r="B1597">
        <v>1636012</v>
      </c>
      <c r="C1597" t="s">
        <v>123</v>
      </c>
      <c r="D1597" t="s">
        <v>1918</v>
      </c>
      <c r="E1597" t="s">
        <v>3952</v>
      </c>
      <c r="F1597" t="s">
        <v>3909</v>
      </c>
      <c r="G1597" t="s">
        <v>3953</v>
      </c>
      <c r="H1597" t="s">
        <v>1911</v>
      </c>
      <c r="I1597">
        <v>0</v>
      </c>
      <c r="J1597" s="302">
        <v>229000000</v>
      </c>
    </row>
    <row r="1598" spans="1:10" x14ac:dyDescent="0.25">
      <c r="A1598">
        <v>1606205</v>
      </c>
      <c r="B1598">
        <v>1636013</v>
      </c>
      <c r="C1598" t="s">
        <v>123</v>
      </c>
      <c r="D1598" t="s">
        <v>1918</v>
      </c>
      <c r="E1598" t="s">
        <v>3947</v>
      </c>
      <c r="F1598" t="s">
        <v>1983</v>
      </c>
      <c r="G1598" t="s">
        <v>3953</v>
      </c>
      <c r="H1598" t="s">
        <v>1911</v>
      </c>
      <c r="I1598">
        <v>0</v>
      </c>
      <c r="J1598" s="302">
        <v>164700000</v>
      </c>
    </row>
    <row r="1599" spans="1:10" x14ac:dyDescent="0.25">
      <c r="A1599">
        <v>1606206</v>
      </c>
      <c r="B1599">
        <v>1636014</v>
      </c>
      <c r="C1599" t="s">
        <v>123</v>
      </c>
      <c r="D1599" t="s">
        <v>1918</v>
      </c>
      <c r="E1599" t="s">
        <v>3954</v>
      </c>
      <c r="F1599" t="s">
        <v>1983</v>
      </c>
      <c r="G1599" t="s">
        <v>3940</v>
      </c>
      <c r="H1599" t="s">
        <v>1911</v>
      </c>
      <c r="I1599">
        <v>0</v>
      </c>
      <c r="J1599" s="302">
        <v>174200000</v>
      </c>
    </row>
    <row r="1600" spans="1:10" x14ac:dyDescent="0.25">
      <c r="A1600">
        <v>1606212</v>
      </c>
      <c r="B1600">
        <v>1636015</v>
      </c>
      <c r="C1600" t="s">
        <v>123</v>
      </c>
      <c r="D1600" t="s">
        <v>1918</v>
      </c>
      <c r="E1600" t="s">
        <v>3894</v>
      </c>
      <c r="F1600" t="s">
        <v>3640</v>
      </c>
      <c r="G1600" t="s">
        <v>3953</v>
      </c>
      <c r="H1600" t="s">
        <v>1911</v>
      </c>
      <c r="I1600">
        <v>0</v>
      </c>
      <c r="J1600" s="302">
        <v>183100000</v>
      </c>
    </row>
    <row r="1601" spans="1:10" x14ac:dyDescent="0.25">
      <c r="A1601">
        <v>1606214</v>
      </c>
      <c r="B1601">
        <v>1636016</v>
      </c>
      <c r="C1601" t="s">
        <v>123</v>
      </c>
      <c r="D1601" t="s">
        <v>1918</v>
      </c>
      <c r="E1601" t="s">
        <v>3955</v>
      </c>
      <c r="F1601" t="s">
        <v>3956</v>
      </c>
      <c r="G1601" t="s">
        <v>3957</v>
      </c>
      <c r="H1601" t="s">
        <v>1911</v>
      </c>
      <c r="I1601">
        <v>0</v>
      </c>
      <c r="J1601" s="302">
        <v>121100000</v>
      </c>
    </row>
    <row r="1602" spans="1:10" x14ac:dyDescent="0.25">
      <c r="A1602">
        <v>1606216</v>
      </c>
      <c r="B1602">
        <v>1636017</v>
      </c>
      <c r="C1602" t="s">
        <v>123</v>
      </c>
      <c r="D1602" t="s">
        <v>1918</v>
      </c>
      <c r="E1602" t="s">
        <v>3952</v>
      </c>
      <c r="F1602" t="s">
        <v>3958</v>
      </c>
      <c r="G1602" t="s">
        <v>3959</v>
      </c>
      <c r="H1602" t="s">
        <v>1911</v>
      </c>
      <c r="I1602">
        <v>0</v>
      </c>
      <c r="J1602" s="302">
        <v>218300000</v>
      </c>
    </row>
    <row r="1603" spans="1:10" x14ac:dyDescent="0.25">
      <c r="A1603">
        <v>1606226</v>
      </c>
      <c r="B1603">
        <v>1636018</v>
      </c>
      <c r="C1603" t="s">
        <v>123</v>
      </c>
      <c r="D1603" t="s">
        <v>1918</v>
      </c>
      <c r="E1603" t="s">
        <v>3952</v>
      </c>
      <c r="F1603" t="s">
        <v>3960</v>
      </c>
      <c r="G1603" t="s">
        <v>3959</v>
      </c>
      <c r="H1603" t="s">
        <v>1911</v>
      </c>
      <c r="I1603">
        <v>0</v>
      </c>
      <c r="J1603" s="302">
        <v>306600000</v>
      </c>
    </row>
    <row r="1604" spans="1:10" x14ac:dyDescent="0.25">
      <c r="A1604">
        <v>1606227</v>
      </c>
      <c r="B1604">
        <v>1636019</v>
      </c>
      <c r="C1604" t="s">
        <v>123</v>
      </c>
      <c r="D1604" t="s">
        <v>1918</v>
      </c>
      <c r="E1604" t="s">
        <v>3961</v>
      </c>
      <c r="F1604" t="s">
        <v>3962</v>
      </c>
      <c r="G1604" t="s">
        <v>3963</v>
      </c>
      <c r="H1604" t="s">
        <v>1911</v>
      </c>
      <c r="I1604">
        <v>0</v>
      </c>
      <c r="J1604" s="302">
        <v>151900000</v>
      </c>
    </row>
    <row r="1605" spans="1:10" x14ac:dyDescent="0.25">
      <c r="A1605">
        <v>1606229</v>
      </c>
      <c r="B1605">
        <v>1636020</v>
      </c>
      <c r="C1605" t="s">
        <v>123</v>
      </c>
      <c r="D1605" t="s">
        <v>1918</v>
      </c>
      <c r="E1605" t="s">
        <v>3897</v>
      </c>
      <c r="F1605" t="s">
        <v>3640</v>
      </c>
      <c r="G1605" t="s">
        <v>3964</v>
      </c>
      <c r="H1605" t="s">
        <v>1911</v>
      </c>
      <c r="I1605">
        <v>0</v>
      </c>
      <c r="J1605" s="302">
        <v>101000000</v>
      </c>
    </row>
    <row r="1606" spans="1:10" x14ac:dyDescent="0.25">
      <c r="A1606">
        <v>1606230</v>
      </c>
      <c r="B1606">
        <v>1636021</v>
      </c>
      <c r="C1606" t="s">
        <v>123</v>
      </c>
      <c r="D1606" t="s">
        <v>1918</v>
      </c>
      <c r="E1606" t="s">
        <v>3961</v>
      </c>
      <c r="F1606" t="s">
        <v>3965</v>
      </c>
      <c r="G1606" t="s">
        <v>3963</v>
      </c>
      <c r="H1606" t="s">
        <v>1911</v>
      </c>
      <c r="I1606">
        <v>0</v>
      </c>
      <c r="J1606" s="302">
        <v>135900000</v>
      </c>
    </row>
    <row r="1607" spans="1:10" x14ac:dyDescent="0.25">
      <c r="A1607">
        <v>1606231</v>
      </c>
      <c r="B1607">
        <v>1636022</v>
      </c>
      <c r="C1607" t="s">
        <v>123</v>
      </c>
      <c r="D1607" t="s">
        <v>1918</v>
      </c>
      <c r="E1607" t="s">
        <v>3902</v>
      </c>
      <c r="F1607" t="s">
        <v>3647</v>
      </c>
      <c r="G1607" t="s">
        <v>3966</v>
      </c>
      <c r="H1607" t="s">
        <v>1911</v>
      </c>
      <c r="I1607">
        <v>0</v>
      </c>
      <c r="J1607" s="302">
        <v>96600000</v>
      </c>
    </row>
    <row r="1608" spans="1:10" x14ac:dyDescent="0.25">
      <c r="A1608">
        <v>1606236</v>
      </c>
      <c r="B1608">
        <v>1636023</v>
      </c>
      <c r="C1608" t="s">
        <v>123</v>
      </c>
      <c r="D1608" t="s">
        <v>1918</v>
      </c>
      <c r="E1608" t="s">
        <v>3967</v>
      </c>
      <c r="F1608" t="s">
        <v>3968</v>
      </c>
      <c r="G1608" t="s">
        <v>3963</v>
      </c>
      <c r="H1608" t="s">
        <v>1911</v>
      </c>
      <c r="I1608">
        <v>0</v>
      </c>
      <c r="J1608" s="302">
        <v>185000000</v>
      </c>
    </row>
    <row r="1609" spans="1:10" x14ac:dyDescent="0.25">
      <c r="A1609">
        <v>1606237</v>
      </c>
      <c r="B1609">
        <v>1636024</v>
      </c>
      <c r="C1609" t="s">
        <v>123</v>
      </c>
      <c r="D1609" t="s">
        <v>1918</v>
      </c>
      <c r="E1609" t="s">
        <v>3967</v>
      </c>
      <c r="F1609" t="s">
        <v>3702</v>
      </c>
      <c r="G1609" t="s">
        <v>3963</v>
      </c>
      <c r="H1609" t="s">
        <v>1911</v>
      </c>
      <c r="I1609">
        <v>0</v>
      </c>
      <c r="J1609" s="302">
        <v>165400000</v>
      </c>
    </row>
    <row r="1610" spans="1:10" x14ac:dyDescent="0.25">
      <c r="A1610">
        <v>1608005</v>
      </c>
      <c r="B1610">
        <v>1636025</v>
      </c>
      <c r="C1610" t="s">
        <v>123</v>
      </c>
      <c r="D1610" t="s">
        <v>1913</v>
      </c>
      <c r="E1610" t="s">
        <v>3969</v>
      </c>
      <c r="F1610" t="s">
        <v>2165</v>
      </c>
      <c r="G1610" t="s">
        <v>3970</v>
      </c>
      <c r="H1610" t="s">
        <v>1911</v>
      </c>
      <c r="I1610">
        <v>0</v>
      </c>
      <c r="J1610" s="302">
        <v>134300000</v>
      </c>
    </row>
    <row r="1611" spans="1:10" x14ac:dyDescent="0.25">
      <c r="A1611">
        <v>1608006</v>
      </c>
      <c r="B1611">
        <v>1636026</v>
      </c>
      <c r="C1611" t="s">
        <v>123</v>
      </c>
      <c r="D1611" t="s">
        <v>1913</v>
      </c>
      <c r="E1611" t="s">
        <v>3969</v>
      </c>
      <c r="F1611" t="s">
        <v>2165</v>
      </c>
      <c r="G1611" t="s">
        <v>3971</v>
      </c>
      <c r="H1611" t="s">
        <v>1911</v>
      </c>
      <c r="I1611">
        <v>0</v>
      </c>
      <c r="J1611" s="302">
        <v>134300000</v>
      </c>
    </row>
    <row r="1612" spans="1:10" x14ac:dyDescent="0.25">
      <c r="A1612">
        <v>1608007</v>
      </c>
      <c r="B1612">
        <v>1636027</v>
      </c>
      <c r="C1612" t="s">
        <v>123</v>
      </c>
      <c r="D1612" t="s">
        <v>1913</v>
      </c>
      <c r="E1612" t="s">
        <v>3969</v>
      </c>
      <c r="F1612" t="s">
        <v>2163</v>
      </c>
      <c r="G1612" t="s">
        <v>3970</v>
      </c>
      <c r="H1612" t="s">
        <v>1911</v>
      </c>
      <c r="I1612">
        <v>0</v>
      </c>
      <c r="J1612" s="302">
        <v>135900000</v>
      </c>
    </row>
    <row r="1613" spans="1:10" x14ac:dyDescent="0.25">
      <c r="A1613">
        <v>1608008</v>
      </c>
      <c r="B1613">
        <v>1636028</v>
      </c>
      <c r="C1613" t="s">
        <v>123</v>
      </c>
      <c r="D1613" t="s">
        <v>1913</v>
      </c>
      <c r="E1613" t="s">
        <v>3972</v>
      </c>
      <c r="F1613" t="s">
        <v>3738</v>
      </c>
      <c r="G1613" t="s">
        <v>3973</v>
      </c>
      <c r="H1613" t="s">
        <v>1911</v>
      </c>
      <c r="I1613">
        <v>0</v>
      </c>
      <c r="J1613" s="302">
        <v>112900000</v>
      </c>
    </row>
    <row r="1614" spans="1:10" x14ac:dyDescent="0.25">
      <c r="A1614">
        <v>1608009</v>
      </c>
      <c r="B1614">
        <v>1636029</v>
      </c>
      <c r="C1614" t="s">
        <v>123</v>
      </c>
      <c r="D1614" t="s">
        <v>1913</v>
      </c>
      <c r="E1614" t="s">
        <v>3972</v>
      </c>
      <c r="F1614" t="s">
        <v>3738</v>
      </c>
      <c r="G1614" t="s">
        <v>3974</v>
      </c>
      <c r="H1614" t="s">
        <v>1911</v>
      </c>
      <c r="I1614">
        <v>0</v>
      </c>
      <c r="J1614" s="302">
        <v>108100000</v>
      </c>
    </row>
    <row r="1615" spans="1:10" x14ac:dyDescent="0.25">
      <c r="A1615">
        <v>1608010</v>
      </c>
      <c r="B1615">
        <v>1636030</v>
      </c>
      <c r="C1615" t="s">
        <v>123</v>
      </c>
      <c r="D1615" t="s">
        <v>1913</v>
      </c>
      <c r="E1615" t="s">
        <v>3969</v>
      </c>
      <c r="F1615" t="s">
        <v>2163</v>
      </c>
      <c r="G1615" t="s">
        <v>3971</v>
      </c>
      <c r="H1615" t="s">
        <v>1911</v>
      </c>
      <c r="I1615">
        <v>0</v>
      </c>
      <c r="J1615" s="302">
        <v>135900000</v>
      </c>
    </row>
    <row r="1616" spans="1:10" x14ac:dyDescent="0.25">
      <c r="A1616">
        <v>1608012</v>
      </c>
      <c r="B1616">
        <v>1636031</v>
      </c>
      <c r="C1616" t="s">
        <v>123</v>
      </c>
      <c r="D1616" t="s">
        <v>1913</v>
      </c>
      <c r="E1616" t="s">
        <v>3975</v>
      </c>
      <c r="F1616" t="s">
        <v>3785</v>
      </c>
      <c r="G1616" t="s">
        <v>2213</v>
      </c>
      <c r="H1616" t="s">
        <v>1911</v>
      </c>
      <c r="I1616">
        <v>0</v>
      </c>
      <c r="J1616" s="302">
        <v>85100000</v>
      </c>
    </row>
    <row r="1617" spans="1:10" x14ac:dyDescent="0.25">
      <c r="A1617">
        <v>1608013</v>
      </c>
      <c r="B1617">
        <v>1636032</v>
      </c>
      <c r="C1617" t="s">
        <v>123</v>
      </c>
      <c r="D1617" t="s">
        <v>1913</v>
      </c>
      <c r="E1617" t="s">
        <v>3969</v>
      </c>
      <c r="F1617" t="s">
        <v>3976</v>
      </c>
      <c r="G1617" t="s">
        <v>3977</v>
      </c>
      <c r="H1617" t="s">
        <v>1911</v>
      </c>
      <c r="I1617">
        <v>0</v>
      </c>
      <c r="J1617" s="302">
        <v>124900000</v>
      </c>
    </row>
    <row r="1618" spans="1:10" x14ac:dyDescent="0.25">
      <c r="A1618">
        <v>1608014</v>
      </c>
      <c r="B1618">
        <v>1636033</v>
      </c>
      <c r="C1618" t="s">
        <v>123</v>
      </c>
      <c r="D1618" t="s">
        <v>1913</v>
      </c>
      <c r="E1618" t="s">
        <v>3969</v>
      </c>
      <c r="F1618" t="s">
        <v>2163</v>
      </c>
      <c r="G1618" t="s">
        <v>3978</v>
      </c>
      <c r="H1618" t="s">
        <v>1911</v>
      </c>
      <c r="I1618">
        <v>0</v>
      </c>
      <c r="J1618" s="302">
        <v>142000000</v>
      </c>
    </row>
    <row r="1619" spans="1:10" x14ac:dyDescent="0.25">
      <c r="A1619">
        <v>1608015</v>
      </c>
      <c r="B1619">
        <v>1636034</v>
      </c>
      <c r="C1619" t="s">
        <v>123</v>
      </c>
      <c r="D1619" t="s">
        <v>1913</v>
      </c>
      <c r="E1619" t="s">
        <v>3969</v>
      </c>
      <c r="F1619" t="s">
        <v>3976</v>
      </c>
      <c r="G1619" t="s">
        <v>3950</v>
      </c>
      <c r="H1619" t="s">
        <v>1911</v>
      </c>
      <c r="I1619">
        <v>0</v>
      </c>
      <c r="J1619" s="302">
        <v>127500000</v>
      </c>
    </row>
    <row r="1620" spans="1:10" x14ac:dyDescent="0.25">
      <c r="A1620">
        <v>1608016</v>
      </c>
      <c r="B1620">
        <v>1636035</v>
      </c>
      <c r="C1620" t="s">
        <v>123</v>
      </c>
      <c r="D1620" t="s">
        <v>1913</v>
      </c>
      <c r="E1620" t="s">
        <v>3975</v>
      </c>
      <c r="F1620" t="s">
        <v>3785</v>
      </c>
      <c r="G1620" t="s">
        <v>2219</v>
      </c>
      <c r="H1620" t="s">
        <v>1911</v>
      </c>
      <c r="I1620">
        <v>0</v>
      </c>
      <c r="J1620" s="302">
        <v>126600000</v>
      </c>
    </row>
    <row r="1621" spans="1:10" x14ac:dyDescent="0.25">
      <c r="A1621">
        <v>1608017</v>
      </c>
      <c r="B1621">
        <v>1636036</v>
      </c>
      <c r="C1621" t="s">
        <v>123</v>
      </c>
      <c r="D1621" t="s">
        <v>1913</v>
      </c>
      <c r="E1621" t="s">
        <v>3979</v>
      </c>
      <c r="F1621" t="s">
        <v>3640</v>
      </c>
      <c r="G1621" t="s">
        <v>3492</v>
      </c>
      <c r="H1621" t="s">
        <v>1911</v>
      </c>
      <c r="I1621">
        <v>0</v>
      </c>
      <c r="J1621" s="302">
        <v>153600000</v>
      </c>
    </row>
    <row r="1622" spans="1:10" x14ac:dyDescent="0.25">
      <c r="A1622">
        <v>1608018</v>
      </c>
      <c r="B1622">
        <v>1636037</v>
      </c>
      <c r="C1622" t="s">
        <v>123</v>
      </c>
      <c r="D1622" t="s">
        <v>1913</v>
      </c>
      <c r="E1622" t="s">
        <v>3972</v>
      </c>
      <c r="F1622" t="s">
        <v>3980</v>
      </c>
      <c r="G1622" t="s">
        <v>3296</v>
      </c>
      <c r="H1622" t="s">
        <v>1911</v>
      </c>
      <c r="I1622">
        <v>0</v>
      </c>
      <c r="J1622" s="302">
        <v>111700000</v>
      </c>
    </row>
    <row r="1623" spans="1:10" x14ac:dyDescent="0.25">
      <c r="A1623">
        <v>1608019</v>
      </c>
      <c r="B1623">
        <v>1636038</v>
      </c>
      <c r="C1623" t="s">
        <v>123</v>
      </c>
      <c r="D1623" t="s">
        <v>1913</v>
      </c>
      <c r="E1623" t="s">
        <v>3969</v>
      </c>
      <c r="F1623" t="s">
        <v>3976</v>
      </c>
      <c r="G1623" t="s">
        <v>3981</v>
      </c>
      <c r="H1623" t="s">
        <v>1911</v>
      </c>
      <c r="I1623">
        <v>0</v>
      </c>
      <c r="J1623" s="302">
        <v>123900000</v>
      </c>
    </row>
    <row r="1624" spans="1:10" x14ac:dyDescent="0.25">
      <c r="A1624">
        <v>1608021</v>
      </c>
      <c r="B1624">
        <v>1636039</v>
      </c>
      <c r="C1624" t="s">
        <v>123</v>
      </c>
      <c r="D1624" t="s">
        <v>1913</v>
      </c>
      <c r="E1624" t="s">
        <v>3943</v>
      </c>
      <c r="F1624" t="s">
        <v>3738</v>
      </c>
      <c r="G1624" t="s">
        <v>3296</v>
      </c>
      <c r="H1624" t="s">
        <v>1911</v>
      </c>
      <c r="I1624">
        <v>0</v>
      </c>
      <c r="J1624" s="302">
        <v>76500000</v>
      </c>
    </row>
    <row r="1625" spans="1:10" x14ac:dyDescent="0.25">
      <c r="A1625">
        <v>1608022</v>
      </c>
      <c r="B1625">
        <v>1636040</v>
      </c>
      <c r="C1625" t="s">
        <v>123</v>
      </c>
      <c r="D1625" t="s">
        <v>1913</v>
      </c>
      <c r="E1625" t="s">
        <v>3982</v>
      </c>
      <c r="F1625" t="s">
        <v>3983</v>
      </c>
      <c r="G1625" t="s">
        <v>3984</v>
      </c>
      <c r="H1625" t="s">
        <v>1911</v>
      </c>
      <c r="I1625">
        <v>0</v>
      </c>
      <c r="J1625" s="302">
        <v>157100000</v>
      </c>
    </row>
    <row r="1626" spans="1:10" x14ac:dyDescent="0.25">
      <c r="A1626">
        <v>1608023</v>
      </c>
      <c r="B1626">
        <v>1636041</v>
      </c>
      <c r="C1626" t="s">
        <v>123</v>
      </c>
      <c r="D1626" t="s">
        <v>1913</v>
      </c>
      <c r="E1626" t="s">
        <v>3982</v>
      </c>
      <c r="F1626" t="s">
        <v>3985</v>
      </c>
      <c r="G1626" t="s">
        <v>3986</v>
      </c>
      <c r="H1626" t="s">
        <v>1911</v>
      </c>
      <c r="I1626">
        <v>0</v>
      </c>
      <c r="J1626" s="302">
        <v>144000000</v>
      </c>
    </row>
    <row r="1627" spans="1:10" x14ac:dyDescent="0.25">
      <c r="A1627">
        <v>1608025</v>
      </c>
      <c r="B1627">
        <v>1636042</v>
      </c>
      <c r="C1627" t="s">
        <v>123</v>
      </c>
      <c r="D1627" t="s">
        <v>1913</v>
      </c>
      <c r="E1627" t="s">
        <v>3887</v>
      </c>
      <c r="F1627" t="s">
        <v>3790</v>
      </c>
      <c r="G1627" t="s">
        <v>2213</v>
      </c>
      <c r="H1627" t="s">
        <v>1911</v>
      </c>
      <c r="I1627">
        <v>0</v>
      </c>
      <c r="J1627" s="302">
        <v>87300000</v>
      </c>
    </row>
    <row r="1628" spans="1:10" x14ac:dyDescent="0.25">
      <c r="A1628">
        <v>1608026</v>
      </c>
      <c r="B1628">
        <v>1636043</v>
      </c>
      <c r="C1628" t="s">
        <v>123</v>
      </c>
      <c r="D1628" t="s">
        <v>1913</v>
      </c>
      <c r="E1628" t="s">
        <v>3887</v>
      </c>
      <c r="F1628" t="s">
        <v>3888</v>
      </c>
      <c r="G1628" t="s">
        <v>2230</v>
      </c>
      <c r="H1628" t="s">
        <v>1911</v>
      </c>
      <c r="I1628">
        <v>0</v>
      </c>
      <c r="J1628" s="302">
        <v>112500000</v>
      </c>
    </row>
    <row r="1629" spans="1:10" x14ac:dyDescent="0.25">
      <c r="A1629">
        <v>1608028</v>
      </c>
      <c r="B1629">
        <v>1636044</v>
      </c>
      <c r="C1629" t="s">
        <v>123</v>
      </c>
      <c r="D1629" t="s">
        <v>1913</v>
      </c>
      <c r="E1629" t="s">
        <v>3887</v>
      </c>
      <c r="F1629" t="s">
        <v>3985</v>
      </c>
      <c r="G1629" t="s">
        <v>3987</v>
      </c>
      <c r="H1629" t="s">
        <v>1911</v>
      </c>
      <c r="I1629">
        <v>0</v>
      </c>
      <c r="J1629" s="302">
        <v>97300000</v>
      </c>
    </row>
    <row r="1630" spans="1:10" x14ac:dyDescent="0.25">
      <c r="A1630">
        <v>1608030</v>
      </c>
      <c r="B1630">
        <v>1636045</v>
      </c>
      <c r="C1630" t="s">
        <v>123</v>
      </c>
      <c r="D1630" t="s">
        <v>1913</v>
      </c>
      <c r="E1630" t="s">
        <v>3887</v>
      </c>
      <c r="F1630" t="s">
        <v>3985</v>
      </c>
      <c r="G1630" t="s">
        <v>3988</v>
      </c>
      <c r="H1630" t="s">
        <v>1911</v>
      </c>
      <c r="I1630">
        <v>0</v>
      </c>
      <c r="J1630" s="302">
        <v>100300000</v>
      </c>
    </row>
    <row r="1631" spans="1:10" x14ac:dyDescent="0.25">
      <c r="A1631">
        <v>1608032</v>
      </c>
      <c r="B1631">
        <v>1636046</v>
      </c>
      <c r="C1631" t="s">
        <v>123</v>
      </c>
      <c r="D1631" t="s">
        <v>1913</v>
      </c>
      <c r="E1631" t="s">
        <v>3989</v>
      </c>
      <c r="F1631" t="s">
        <v>3647</v>
      </c>
      <c r="G1631" t="s">
        <v>3990</v>
      </c>
      <c r="H1631" t="s">
        <v>1911</v>
      </c>
      <c r="I1631">
        <v>0</v>
      </c>
      <c r="J1631" s="302">
        <v>93600000</v>
      </c>
    </row>
    <row r="1632" spans="1:10" x14ac:dyDescent="0.25">
      <c r="A1632">
        <v>1608035</v>
      </c>
      <c r="B1632">
        <v>1636047</v>
      </c>
      <c r="C1632" t="s">
        <v>123</v>
      </c>
      <c r="D1632" t="s">
        <v>1913</v>
      </c>
      <c r="E1632" t="s">
        <v>3989</v>
      </c>
      <c r="F1632" t="s">
        <v>3991</v>
      </c>
      <c r="G1632" t="s">
        <v>3990</v>
      </c>
      <c r="H1632" t="s">
        <v>1911</v>
      </c>
      <c r="I1632">
        <v>0</v>
      </c>
      <c r="J1632" s="302">
        <v>136000000</v>
      </c>
    </row>
    <row r="1633" spans="1:10" x14ac:dyDescent="0.25">
      <c r="A1633">
        <v>1608036</v>
      </c>
      <c r="B1633">
        <v>1636048</v>
      </c>
      <c r="C1633" t="s">
        <v>123</v>
      </c>
      <c r="D1633" t="s">
        <v>1913</v>
      </c>
      <c r="E1633" t="s">
        <v>3887</v>
      </c>
      <c r="F1633" t="s">
        <v>3992</v>
      </c>
      <c r="G1633" t="s">
        <v>3993</v>
      </c>
      <c r="H1633" t="s">
        <v>1911</v>
      </c>
      <c r="I1633">
        <v>0</v>
      </c>
      <c r="J1633" s="302">
        <v>104600000</v>
      </c>
    </row>
    <row r="1634" spans="1:10" x14ac:dyDescent="0.25">
      <c r="A1634">
        <v>1608044</v>
      </c>
      <c r="B1634">
        <v>1636049</v>
      </c>
      <c r="C1634" t="s">
        <v>123</v>
      </c>
      <c r="D1634" t="s">
        <v>1913</v>
      </c>
      <c r="E1634" t="s">
        <v>3989</v>
      </c>
      <c r="F1634" t="s">
        <v>3991</v>
      </c>
      <c r="G1634" t="s">
        <v>3953</v>
      </c>
      <c r="H1634" t="s">
        <v>1911</v>
      </c>
      <c r="I1634">
        <v>0</v>
      </c>
      <c r="J1634" s="302">
        <v>144900000</v>
      </c>
    </row>
    <row r="1635" spans="1:10" x14ac:dyDescent="0.25">
      <c r="A1635">
        <v>1608046</v>
      </c>
      <c r="B1635">
        <v>1636050</v>
      </c>
      <c r="C1635" t="s">
        <v>123</v>
      </c>
      <c r="D1635" t="s">
        <v>1913</v>
      </c>
      <c r="E1635" t="s">
        <v>3897</v>
      </c>
      <c r="F1635" t="s">
        <v>2826</v>
      </c>
      <c r="G1635" t="s">
        <v>3994</v>
      </c>
      <c r="H1635" t="s">
        <v>1911</v>
      </c>
      <c r="I1635">
        <v>0</v>
      </c>
      <c r="J1635" s="302">
        <v>97000000</v>
      </c>
    </row>
    <row r="1636" spans="1:10" x14ac:dyDescent="0.25">
      <c r="A1636">
        <v>1608047</v>
      </c>
      <c r="B1636">
        <v>1636051</v>
      </c>
      <c r="C1636" t="s">
        <v>123</v>
      </c>
      <c r="D1636" t="s">
        <v>1913</v>
      </c>
      <c r="E1636" t="s">
        <v>3995</v>
      </c>
      <c r="F1636" t="s">
        <v>3640</v>
      </c>
      <c r="G1636" t="s">
        <v>3996</v>
      </c>
      <c r="H1636" t="s">
        <v>1911</v>
      </c>
      <c r="I1636">
        <v>0</v>
      </c>
      <c r="J1636" s="302">
        <v>198900000</v>
      </c>
    </row>
    <row r="1637" spans="1:10" x14ac:dyDescent="0.25">
      <c r="A1637">
        <v>1608048</v>
      </c>
      <c r="B1637">
        <v>1636052</v>
      </c>
      <c r="C1637" t="s">
        <v>123</v>
      </c>
      <c r="D1637" t="s">
        <v>1913</v>
      </c>
      <c r="E1637" t="s">
        <v>3997</v>
      </c>
      <c r="F1637" t="s">
        <v>3934</v>
      </c>
      <c r="G1637" t="s">
        <v>3998</v>
      </c>
      <c r="H1637" t="s">
        <v>1911</v>
      </c>
      <c r="I1637">
        <v>0</v>
      </c>
      <c r="J1637" s="302">
        <v>48900000</v>
      </c>
    </row>
    <row r="1638" spans="1:10" x14ac:dyDescent="0.25">
      <c r="A1638">
        <v>1608049</v>
      </c>
      <c r="B1638">
        <v>1636053</v>
      </c>
      <c r="C1638" t="s">
        <v>123</v>
      </c>
      <c r="D1638" t="s">
        <v>1913</v>
      </c>
      <c r="E1638" t="s">
        <v>3890</v>
      </c>
      <c r="F1638" t="s">
        <v>3999</v>
      </c>
      <c r="G1638" t="s">
        <v>3950</v>
      </c>
      <c r="H1638" t="s">
        <v>1911</v>
      </c>
      <c r="I1638">
        <v>0</v>
      </c>
      <c r="J1638" s="302">
        <v>99100000</v>
      </c>
    </row>
    <row r="1639" spans="1:10" x14ac:dyDescent="0.25">
      <c r="A1639">
        <v>1608050</v>
      </c>
      <c r="B1639">
        <v>1636054</v>
      </c>
      <c r="C1639" t="s">
        <v>123</v>
      </c>
      <c r="D1639" t="s">
        <v>1913</v>
      </c>
      <c r="E1639" t="s">
        <v>4000</v>
      </c>
      <c r="F1639" t="s">
        <v>3647</v>
      </c>
      <c r="G1639" t="s">
        <v>4001</v>
      </c>
      <c r="H1639" t="s">
        <v>1911</v>
      </c>
      <c r="I1639">
        <v>0</v>
      </c>
      <c r="J1639" s="302">
        <v>98500000</v>
      </c>
    </row>
    <row r="1640" spans="1:10" x14ac:dyDescent="0.25">
      <c r="A1640">
        <v>1608051</v>
      </c>
      <c r="B1640">
        <v>1636055</v>
      </c>
      <c r="C1640" t="s">
        <v>123</v>
      </c>
      <c r="D1640" t="s">
        <v>1913</v>
      </c>
      <c r="E1640" t="s">
        <v>3890</v>
      </c>
      <c r="F1640" t="s">
        <v>2038</v>
      </c>
      <c r="G1640" t="s">
        <v>4002</v>
      </c>
      <c r="H1640" t="s">
        <v>1911</v>
      </c>
      <c r="I1640">
        <v>0</v>
      </c>
      <c r="J1640" s="302">
        <v>79600000</v>
      </c>
    </row>
    <row r="1641" spans="1:10" x14ac:dyDescent="0.25">
      <c r="A1641">
        <v>1608052</v>
      </c>
      <c r="B1641">
        <v>1636056</v>
      </c>
      <c r="C1641" t="s">
        <v>123</v>
      </c>
      <c r="D1641" t="s">
        <v>1913</v>
      </c>
      <c r="E1641" t="s">
        <v>3890</v>
      </c>
      <c r="F1641" t="s">
        <v>2038</v>
      </c>
      <c r="G1641" t="s">
        <v>2736</v>
      </c>
      <c r="H1641" t="s">
        <v>1911</v>
      </c>
      <c r="I1641">
        <v>0</v>
      </c>
      <c r="J1641" s="302">
        <v>110600000</v>
      </c>
    </row>
    <row r="1642" spans="1:10" x14ac:dyDescent="0.25">
      <c r="A1642">
        <v>1608053</v>
      </c>
      <c r="B1642">
        <v>1636057</v>
      </c>
      <c r="C1642" t="s">
        <v>123</v>
      </c>
      <c r="D1642" t="s">
        <v>1913</v>
      </c>
      <c r="E1642" t="s">
        <v>4003</v>
      </c>
      <c r="F1642" t="s">
        <v>3881</v>
      </c>
      <c r="G1642" t="s">
        <v>4004</v>
      </c>
      <c r="H1642" t="s">
        <v>1911</v>
      </c>
      <c r="I1642">
        <v>0</v>
      </c>
      <c r="J1642" s="302">
        <v>100400000</v>
      </c>
    </row>
    <row r="1643" spans="1:10" x14ac:dyDescent="0.25">
      <c r="A1643">
        <v>1608054</v>
      </c>
      <c r="B1643">
        <v>1636058</v>
      </c>
      <c r="C1643" t="s">
        <v>123</v>
      </c>
      <c r="D1643" t="s">
        <v>1913</v>
      </c>
      <c r="E1643" t="s">
        <v>3995</v>
      </c>
      <c r="F1643" t="s">
        <v>3761</v>
      </c>
      <c r="G1643" t="s">
        <v>3996</v>
      </c>
      <c r="H1643" t="s">
        <v>1911</v>
      </c>
      <c r="I1643">
        <v>0</v>
      </c>
      <c r="J1643" s="302">
        <v>193800000</v>
      </c>
    </row>
    <row r="1644" spans="1:10" x14ac:dyDescent="0.25">
      <c r="A1644">
        <v>1608055</v>
      </c>
      <c r="B1644">
        <v>1636059</v>
      </c>
      <c r="C1644" t="s">
        <v>123</v>
      </c>
      <c r="D1644" t="s">
        <v>1913</v>
      </c>
      <c r="E1644" t="s">
        <v>4005</v>
      </c>
      <c r="F1644" t="s">
        <v>3640</v>
      </c>
      <c r="G1644" t="s">
        <v>4006</v>
      </c>
      <c r="H1644" t="s">
        <v>1911</v>
      </c>
      <c r="I1644">
        <v>0</v>
      </c>
      <c r="J1644" s="302">
        <v>153000000</v>
      </c>
    </row>
    <row r="1645" spans="1:10" x14ac:dyDescent="0.25">
      <c r="A1645">
        <v>1608056</v>
      </c>
      <c r="B1645">
        <v>1636060</v>
      </c>
      <c r="C1645" t="s">
        <v>123</v>
      </c>
      <c r="D1645" t="s">
        <v>1913</v>
      </c>
      <c r="E1645" t="s">
        <v>4005</v>
      </c>
      <c r="F1645" t="s">
        <v>3647</v>
      </c>
      <c r="G1645" t="s">
        <v>4007</v>
      </c>
      <c r="H1645" t="s">
        <v>1911</v>
      </c>
      <c r="I1645">
        <v>0</v>
      </c>
      <c r="J1645" s="302">
        <v>162100000</v>
      </c>
    </row>
    <row r="1646" spans="1:10" x14ac:dyDescent="0.25">
      <c r="A1646">
        <v>1608057</v>
      </c>
      <c r="B1646">
        <v>1636061</v>
      </c>
      <c r="C1646" t="s">
        <v>123</v>
      </c>
      <c r="D1646" t="s">
        <v>1913</v>
      </c>
      <c r="E1646" t="s">
        <v>4008</v>
      </c>
      <c r="F1646" t="s">
        <v>3640</v>
      </c>
      <c r="G1646" t="s">
        <v>4009</v>
      </c>
      <c r="H1646" t="s">
        <v>1911</v>
      </c>
      <c r="I1646">
        <v>0</v>
      </c>
      <c r="J1646" s="302">
        <v>279400000</v>
      </c>
    </row>
    <row r="1647" spans="1:10" x14ac:dyDescent="0.25">
      <c r="A1647">
        <v>1608058</v>
      </c>
      <c r="B1647">
        <v>1636062</v>
      </c>
      <c r="C1647" t="s">
        <v>123</v>
      </c>
      <c r="D1647" t="s">
        <v>1913</v>
      </c>
      <c r="E1647" t="s">
        <v>4010</v>
      </c>
      <c r="F1647" t="s">
        <v>3647</v>
      </c>
      <c r="G1647" t="s">
        <v>4011</v>
      </c>
      <c r="H1647" t="s">
        <v>1911</v>
      </c>
      <c r="I1647">
        <v>0</v>
      </c>
      <c r="J1647" s="302">
        <v>226000000</v>
      </c>
    </row>
    <row r="1648" spans="1:10" x14ac:dyDescent="0.25">
      <c r="A1648">
        <v>1608059</v>
      </c>
      <c r="B1648">
        <v>1636063</v>
      </c>
      <c r="C1648" t="s">
        <v>123</v>
      </c>
      <c r="D1648" t="s">
        <v>1913</v>
      </c>
      <c r="E1648" t="s">
        <v>3903</v>
      </c>
      <c r="F1648" t="s">
        <v>3702</v>
      </c>
      <c r="G1648" t="s">
        <v>4012</v>
      </c>
      <c r="H1648" t="s">
        <v>1911</v>
      </c>
      <c r="I1648">
        <v>0</v>
      </c>
      <c r="J1648" s="302">
        <v>132000000</v>
      </c>
    </row>
    <row r="1649" spans="1:10" x14ac:dyDescent="0.25">
      <c r="A1649">
        <v>1606240</v>
      </c>
      <c r="B1649">
        <v>1636064</v>
      </c>
      <c r="C1649" t="s">
        <v>123</v>
      </c>
      <c r="D1649" t="s">
        <v>1918</v>
      </c>
      <c r="E1649" t="s">
        <v>3967</v>
      </c>
      <c r="F1649" t="s">
        <v>4013</v>
      </c>
      <c r="G1649" t="s">
        <v>3963</v>
      </c>
      <c r="H1649" t="s">
        <v>1911</v>
      </c>
      <c r="I1649">
        <v>0</v>
      </c>
      <c r="J1649" s="302">
        <v>186300000</v>
      </c>
    </row>
    <row r="1650" spans="1:10" x14ac:dyDescent="0.25">
      <c r="A1650">
        <v>1606241</v>
      </c>
      <c r="B1650">
        <v>1636065</v>
      </c>
      <c r="C1650" t="s">
        <v>123</v>
      </c>
      <c r="D1650" t="s">
        <v>1918</v>
      </c>
      <c r="E1650" t="s">
        <v>3908</v>
      </c>
      <c r="F1650" t="s">
        <v>3702</v>
      </c>
      <c r="G1650" t="s">
        <v>3535</v>
      </c>
      <c r="H1650" t="s">
        <v>1911</v>
      </c>
      <c r="I1650">
        <v>0</v>
      </c>
      <c r="J1650" s="302">
        <v>368100000</v>
      </c>
    </row>
    <row r="1651" spans="1:10" x14ac:dyDescent="0.25">
      <c r="A1651">
        <v>1608060</v>
      </c>
      <c r="B1651">
        <v>1636066</v>
      </c>
      <c r="C1651" t="s">
        <v>123</v>
      </c>
      <c r="D1651" t="s">
        <v>1913</v>
      </c>
      <c r="E1651" t="s">
        <v>4010</v>
      </c>
      <c r="F1651" t="s">
        <v>3647</v>
      </c>
      <c r="G1651" t="s">
        <v>3963</v>
      </c>
      <c r="H1651" t="s">
        <v>1911</v>
      </c>
      <c r="I1651">
        <v>0</v>
      </c>
      <c r="J1651" s="302">
        <v>182400000</v>
      </c>
    </row>
    <row r="1652" spans="1:10" x14ac:dyDescent="0.25">
      <c r="A1652">
        <v>1606242</v>
      </c>
      <c r="B1652">
        <v>1636067</v>
      </c>
      <c r="C1652" t="s">
        <v>123</v>
      </c>
      <c r="D1652" t="s">
        <v>1918</v>
      </c>
      <c r="E1652" t="s">
        <v>3934</v>
      </c>
      <c r="F1652" t="s">
        <v>3700</v>
      </c>
      <c r="G1652" t="s">
        <v>3963</v>
      </c>
      <c r="H1652" t="s">
        <v>1911</v>
      </c>
      <c r="I1652">
        <v>0</v>
      </c>
      <c r="J1652" s="302">
        <v>214300000</v>
      </c>
    </row>
    <row r="1653" spans="1:10" x14ac:dyDescent="0.25">
      <c r="A1653">
        <v>1606246</v>
      </c>
      <c r="B1653">
        <v>1636068</v>
      </c>
      <c r="C1653" t="s">
        <v>123</v>
      </c>
      <c r="D1653" t="s">
        <v>1918</v>
      </c>
      <c r="E1653" t="s">
        <v>3908</v>
      </c>
      <c r="F1653" t="s">
        <v>4014</v>
      </c>
      <c r="G1653" t="s">
        <v>4015</v>
      </c>
      <c r="H1653" t="s">
        <v>1911</v>
      </c>
      <c r="I1653">
        <v>0</v>
      </c>
      <c r="J1653" s="302">
        <v>276300000</v>
      </c>
    </row>
    <row r="1654" spans="1:10" x14ac:dyDescent="0.25">
      <c r="A1654">
        <v>1608061</v>
      </c>
      <c r="B1654">
        <v>1636069</v>
      </c>
      <c r="C1654" t="s">
        <v>123</v>
      </c>
      <c r="D1654" t="s">
        <v>1913</v>
      </c>
      <c r="E1654" t="s">
        <v>4010</v>
      </c>
      <c r="F1654" t="s">
        <v>3640</v>
      </c>
      <c r="G1654" t="s">
        <v>4011</v>
      </c>
      <c r="H1654" t="s">
        <v>1911</v>
      </c>
      <c r="I1654">
        <v>0</v>
      </c>
      <c r="J1654" s="302">
        <v>200200000</v>
      </c>
    </row>
    <row r="1655" spans="1:10" x14ac:dyDescent="0.25">
      <c r="A1655">
        <v>1608062</v>
      </c>
      <c r="B1655">
        <v>1636070</v>
      </c>
      <c r="C1655" t="s">
        <v>123</v>
      </c>
      <c r="D1655" t="s">
        <v>1913</v>
      </c>
      <c r="E1655" t="s">
        <v>4016</v>
      </c>
      <c r="F1655" t="s">
        <v>4017</v>
      </c>
      <c r="G1655" t="s">
        <v>4009</v>
      </c>
      <c r="H1655" t="s">
        <v>1911</v>
      </c>
      <c r="I1655">
        <v>357200</v>
      </c>
      <c r="J1655" s="302">
        <v>380000000</v>
      </c>
    </row>
    <row r="1656" spans="1:10" x14ac:dyDescent="0.25">
      <c r="A1656">
        <v>1606250</v>
      </c>
      <c r="B1656">
        <v>1636071</v>
      </c>
      <c r="C1656" t="s">
        <v>123</v>
      </c>
      <c r="D1656" t="s">
        <v>1918</v>
      </c>
      <c r="E1656" t="s">
        <v>4018</v>
      </c>
      <c r="F1656" t="s">
        <v>3640</v>
      </c>
      <c r="G1656" t="s">
        <v>3963</v>
      </c>
      <c r="H1656" t="s">
        <v>1911</v>
      </c>
      <c r="I1656">
        <v>0</v>
      </c>
      <c r="J1656" s="302">
        <v>260000000</v>
      </c>
    </row>
    <row r="1657" spans="1:10" x14ac:dyDescent="0.25">
      <c r="A1657">
        <v>1606251</v>
      </c>
      <c r="B1657">
        <v>1636072</v>
      </c>
      <c r="C1657" t="s">
        <v>123</v>
      </c>
      <c r="D1657" t="s">
        <v>1918</v>
      </c>
      <c r="E1657" t="s">
        <v>4018</v>
      </c>
      <c r="F1657" t="s">
        <v>3700</v>
      </c>
      <c r="G1657" t="s">
        <v>3963</v>
      </c>
      <c r="H1657" t="s">
        <v>1911</v>
      </c>
      <c r="I1657">
        <v>0</v>
      </c>
      <c r="J1657" s="302">
        <v>251100000</v>
      </c>
    </row>
    <row r="1658" spans="1:10" x14ac:dyDescent="0.25">
      <c r="A1658">
        <v>1606259</v>
      </c>
      <c r="B1658">
        <v>1636073</v>
      </c>
      <c r="C1658" t="s">
        <v>123</v>
      </c>
      <c r="D1658" t="s">
        <v>1918</v>
      </c>
      <c r="E1658" t="s">
        <v>4005</v>
      </c>
      <c r="F1658" t="s">
        <v>3702</v>
      </c>
      <c r="G1658" t="s">
        <v>4019</v>
      </c>
      <c r="H1658" t="s">
        <v>1911</v>
      </c>
      <c r="I1658">
        <v>0</v>
      </c>
      <c r="J1658" s="302">
        <v>220000000</v>
      </c>
    </row>
    <row r="1659" spans="1:10" x14ac:dyDescent="0.25">
      <c r="A1659">
        <v>1608063</v>
      </c>
      <c r="B1659">
        <v>1636074</v>
      </c>
      <c r="C1659" t="s">
        <v>123</v>
      </c>
      <c r="D1659" t="s">
        <v>1913</v>
      </c>
      <c r="E1659" t="s">
        <v>4005</v>
      </c>
      <c r="F1659" t="s">
        <v>3702</v>
      </c>
      <c r="G1659" t="s">
        <v>3957</v>
      </c>
      <c r="H1659" t="s">
        <v>1911</v>
      </c>
      <c r="I1659">
        <v>0</v>
      </c>
      <c r="J1659" s="302">
        <v>115100000</v>
      </c>
    </row>
    <row r="1660" spans="1:10" x14ac:dyDescent="0.25">
      <c r="A1660">
        <v>1608064</v>
      </c>
      <c r="B1660">
        <v>1636075</v>
      </c>
      <c r="C1660" t="s">
        <v>123</v>
      </c>
      <c r="D1660" t="s">
        <v>1913</v>
      </c>
      <c r="E1660" t="s">
        <v>4016</v>
      </c>
      <c r="F1660" t="s">
        <v>4017</v>
      </c>
      <c r="G1660" t="s">
        <v>4020</v>
      </c>
      <c r="H1660" t="s">
        <v>1911</v>
      </c>
      <c r="I1660">
        <v>0</v>
      </c>
      <c r="J1660" s="302">
        <v>363000000</v>
      </c>
    </row>
    <row r="1661" spans="1:10" x14ac:dyDescent="0.25">
      <c r="A1661">
        <v>1606264</v>
      </c>
      <c r="B1661">
        <v>1636076</v>
      </c>
      <c r="C1661" t="s">
        <v>123</v>
      </c>
      <c r="D1661" t="s">
        <v>1918</v>
      </c>
      <c r="E1661" t="s">
        <v>3903</v>
      </c>
      <c r="F1661" t="s">
        <v>4021</v>
      </c>
      <c r="G1661" t="s">
        <v>4022</v>
      </c>
      <c r="H1661" t="s">
        <v>1911</v>
      </c>
      <c r="I1661">
        <v>0</v>
      </c>
      <c r="J1661" s="302">
        <v>220000000</v>
      </c>
    </row>
    <row r="1662" spans="1:10" x14ac:dyDescent="0.25">
      <c r="A1662">
        <v>1606266</v>
      </c>
      <c r="B1662">
        <v>1636077</v>
      </c>
      <c r="C1662" t="s">
        <v>123</v>
      </c>
      <c r="D1662" t="s">
        <v>1918</v>
      </c>
      <c r="E1662" t="s">
        <v>4023</v>
      </c>
      <c r="F1662" t="s">
        <v>4024</v>
      </c>
      <c r="G1662" t="s">
        <v>4025</v>
      </c>
      <c r="H1662" t="s">
        <v>1911</v>
      </c>
      <c r="I1662">
        <v>256900</v>
      </c>
      <c r="J1662" s="302">
        <v>267600000</v>
      </c>
    </row>
    <row r="1663" spans="1:10" x14ac:dyDescent="0.25">
      <c r="A1663">
        <v>1606267</v>
      </c>
      <c r="B1663">
        <v>1636078</v>
      </c>
      <c r="C1663" t="s">
        <v>123</v>
      </c>
      <c r="D1663" t="s">
        <v>1918</v>
      </c>
      <c r="E1663" t="s">
        <v>4018</v>
      </c>
      <c r="F1663" t="s">
        <v>4026</v>
      </c>
      <c r="G1663" t="s">
        <v>4027</v>
      </c>
      <c r="H1663" t="s">
        <v>1911</v>
      </c>
      <c r="I1663">
        <v>0</v>
      </c>
      <c r="J1663" s="302">
        <v>265000000</v>
      </c>
    </row>
    <row r="1664" spans="1:10" x14ac:dyDescent="0.25">
      <c r="A1664">
        <v>1608065</v>
      </c>
      <c r="B1664">
        <v>1636079</v>
      </c>
      <c r="C1664" t="s">
        <v>123</v>
      </c>
      <c r="D1664" t="s">
        <v>1913</v>
      </c>
      <c r="E1664" t="s">
        <v>4028</v>
      </c>
      <c r="F1664" t="s">
        <v>4029</v>
      </c>
      <c r="G1664" t="s">
        <v>4030</v>
      </c>
      <c r="H1664" t="s">
        <v>1911</v>
      </c>
      <c r="I1664">
        <v>364800</v>
      </c>
      <c r="J1664" s="302">
        <v>380000000</v>
      </c>
    </row>
    <row r="1665" spans="1:10" x14ac:dyDescent="0.25">
      <c r="A1665">
        <v>1606268</v>
      </c>
      <c r="B1665">
        <v>1636080</v>
      </c>
      <c r="C1665" t="s">
        <v>123</v>
      </c>
      <c r="D1665" t="s">
        <v>1918</v>
      </c>
      <c r="E1665" t="s">
        <v>4031</v>
      </c>
      <c r="F1665" t="s">
        <v>4032</v>
      </c>
      <c r="G1665" t="s">
        <v>3953</v>
      </c>
      <c r="H1665" t="s">
        <v>1911</v>
      </c>
      <c r="I1665">
        <v>0</v>
      </c>
      <c r="J1665" s="302">
        <v>295000000</v>
      </c>
    </row>
    <row r="1666" spans="1:10" x14ac:dyDescent="0.25">
      <c r="A1666">
        <v>1608066</v>
      </c>
      <c r="B1666">
        <v>1636081</v>
      </c>
      <c r="C1666" t="s">
        <v>123</v>
      </c>
      <c r="D1666" t="s">
        <v>1913</v>
      </c>
      <c r="E1666" t="s">
        <v>3908</v>
      </c>
      <c r="F1666" t="s">
        <v>4017</v>
      </c>
      <c r="G1666" t="s">
        <v>4033</v>
      </c>
      <c r="H1666" t="s">
        <v>1911</v>
      </c>
      <c r="I1666">
        <v>0</v>
      </c>
      <c r="J1666" s="302">
        <v>400000000</v>
      </c>
    </row>
    <row r="1667" spans="1:10" x14ac:dyDescent="0.25">
      <c r="A1667">
        <v>1606275</v>
      </c>
      <c r="B1667">
        <v>1636082</v>
      </c>
      <c r="C1667" t="s">
        <v>123</v>
      </c>
      <c r="D1667" t="s">
        <v>1918</v>
      </c>
      <c r="E1667" t="s">
        <v>4034</v>
      </c>
      <c r="F1667" t="s">
        <v>4017</v>
      </c>
      <c r="G1667" t="s">
        <v>4027</v>
      </c>
      <c r="H1667" t="s">
        <v>1911</v>
      </c>
      <c r="I1667">
        <v>266000</v>
      </c>
      <c r="J1667" s="302">
        <v>285000000</v>
      </c>
    </row>
    <row r="1668" spans="1:10" x14ac:dyDescent="0.25">
      <c r="A1668">
        <v>1601106</v>
      </c>
      <c r="B1668">
        <v>1637001</v>
      </c>
      <c r="C1668" t="s">
        <v>123</v>
      </c>
      <c r="D1668" t="s">
        <v>1907</v>
      </c>
      <c r="E1668" t="s">
        <v>4035</v>
      </c>
      <c r="F1668" t="s">
        <v>2826</v>
      </c>
      <c r="G1668" t="s">
        <v>2316</v>
      </c>
      <c r="H1668" t="s">
        <v>1911</v>
      </c>
      <c r="I1668">
        <v>0</v>
      </c>
      <c r="J1668" s="302">
        <v>73700000</v>
      </c>
    </row>
    <row r="1669" spans="1:10" x14ac:dyDescent="0.25">
      <c r="A1669">
        <v>1601107</v>
      </c>
      <c r="B1669">
        <v>1637002</v>
      </c>
      <c r="C1669" t="s">
        <v>123</v>
      </c>
      <c r="D1669" t="s">
        <v>1907</v>
      </c>
      <c r="E1669" t="s">
        <v>4035</v>
      </c>
      <c r="F1669" t="s">
        <v>2826</v>
      </c>
      <c r="G1669" t="s">
        <v>2330</v>
      </c>
      <c r="H1669" t="s">
        <v>1911</v>
      </c>
      <c r="I1669">
        <v>0</v>
      </c>
      <c r="J1669" s="302">
        <v>80700000</v>
      </c>
    </row>
    <row r="1670" spans="1:10" x14ac:dyDescent="0.25">
      <c r="A1670">
        <v>1601191</v>
      </c>
      <c r="B1670">
        <v>1637003</v>
      </c>
      <c r="C1670" t="s">
        <v>123</v>
      </c>
      <c r="D1670" t="s">
        <v>1907</v>
      </c>
      <c r="E1670" t="s">
        <v>4036</v>
      </c>
      <c r="F1670" t="s">
        <v>2826</v>
      </c>
      <c r="G1670" t="s">
        <v>2330</v>
      </c>
      <c r="H1670" t="s">
        <v>1911</v>
      </c>
      <c r="I1670">
        <v>0</v>
      </c>
      <c r="J1670" s="302">
        <v>24600000</v>
      </c>
    </row>
    <row r="1671" spans="1:10" x14ac:dyDescent="0.25">
      <c r="A1671">
        <v>1606011</v>
      </c>
      <c r="B1671">
        <v>1637004</v>
      </c>
      <c r="C1671" t="s">
        <v>123</v>
      </c>
      <c r="D1671" t="s">
        <v>1918</v>
      </c>
      <c r="E1671" t="s">
        <v>4037</v>
      </c>
      <c r="F1671" t="s">
        <v>4038</v>
      </c>
      <c r="G1671" t="s">
        <v>4039</v>
      </c>
      <c r="H1671" t="s">
        <v>1911</v>
      </c>
      <c r="I1671">
        <v>0</v>
      </c>
      <c r="J1671" s="302">
        <v>35200000</v>
      </c>
    </row>
    <row r="1672" spans="1:10" x14ac:dyDescent="0.25">
      <c r="A1672">
        <v>1606034</v>
      </c>
      <c r="B1672">
        <v>1637005</v>
      </c>
      <c r="C1672" t="s">
        <v>123</v>
      </c>
      <c r="D1672" t="s">
        <v>1918</v>
      </c>
      <c r="E1672" t="s">
        <v>4040</v>
      </c>
      <c r="F1672" t="s">
        <v>3482</v>
      </c>
      <c r="G1672" t="s">
        <v>3494</v>
      </c>
      <c r="H1672" t="s">
        <v>1911</v>
      </c>
      <c r="I1672">
        <v>0</v>
      </c>
      <c r="J1672" s="302">
        <v>43500000</v>
      </c>
    </row>
    <row r="1673" spans="1:10" x14ac:dyDescent="0.25">
      <c r="A1673">
        <v>1606060</v>
      </c>
      <c r="B1673">
        <v>1637006</v>
      </c>
      <c r="C1673" t="s">
        <v>123</v>
      </c>
      <c r="D1673" t="s">
        <v>1918</v>
      </c>
      <c r="E1673" t="s">
        <v>4041</v>
      </c>
      <c r="F1673" t="s">
        <v>4042</v>
      </c>
      <c r="G1673" t="s">
        <v>4043</v>
      </c>
      <c r="H1673" t="s">
        <v>1911</v>
      </c>
      <c r="I1673">
        <v>0</v>
      </c>
      <c r="J1673" s="302">
        <v>86500000</v>
      </c>
    </row>
    <row r="1674" spans="1:10" x14ac:dyDescent="0.25">
      <c r="A1674">
        <v>1606196</v>
      </c>
      <c r="B1674">
        <v>1637007</v>
      </c>
      <c r="C1674" t="s">
        <v>123</v>
      </c>
      <c r="D1674" t="s">
        <v>1918</v>
      </c>
      <c r="E1674" t="s">
        <v>4044</v>
      </c>
      <c r="F1674" t="s">
        <v>4045</v>
      </c>
      <c r="G1674" t="s">
        <v>2312</v>
      </c>
      <c r="H1674" t="s">
        <v>1911</v>
      </c>
      <c r="I1674">
        <v>0</v>
      </c>
      <c r="J1674" s="302">
        <v>55600000</v>
      </c>
    </row>
    <row r="1675" spans="1:10" x14ac:dyDescent="0.25">
      <c r="A1675">
        <v>1607004</v>
      </c>
      <c r="B1675">
        <v>1641001</v>
      </c>
      <c r="C1675" t="s">
        <v>123</v>
      </c>
      <c r="D1675" t="s">
        <v>2145</v>
      </c>
      <c r="E1675" t="s">
        <v>4046</v>
      </c>
      <c r="F1675" t="s">
        <v>4047</v>
      </c>
      <c r="G1675" t="s">
        <v>3298</v>
      </c>
      <c r="H1675" t="s">
        <v>1911</v>
      </c>
      <c r="I1675">
        <v>0</v>
      </c>
      <c r="J1675" s="302">
        <v>29700000</v>
      </c>
    </row>
    <row r="1676" spans="1:10" x14ac:dyDescent="0.25">
      <c r="A1676">
        <v>1607005</v>
      </c>
      <c r="B1676">
        <v>1641002</v>
      </c>
      <c r="C1676" t="s">
        <v>123</v>
      </c>
      <c r="D1676" t="s">
        <v>2145</v>
      </c>
      <c r="E1676" t="s">
        <v>4048</v>
      </c>
      <c r="F1676" t="s">
        <v>4049</v>
      </c>
      <c r="G1676" t="s">
        <v>2316</v>
      </c>
      <c r="H1676" t="s">
        <v>1911</v>
      </c>
      <c r="I1676">
        <v>0</v>
      </c>
      <c r="J1676" s="302">
        <v>32800000</v>
      </c>
    </row>
    <row r="1677" spans="1:10" x14ac:dyDescent="0.25">
      <c r="A1677">
        <v>1607008</v>
      </c>
      <c r="B1677">
        <v>1641003</v>
      </c>
      <c r="C1677" t="s">
        <v>123</v>
      </c>
      <c r="D1677" t="s">
        <v>2145</v>
      </c>
      <c r="E1677" t="s">
        <v>4050</v>
      </c>
      <c r="F1677" t="s">
        <v>4047</v>
      </c>
      <c r="G1677" t="s">
        <v>3294</v>
      </c>
      <c r="H1677" t="s">
        <v>1911</v>
      </c>
      <c r="I1677">
        <v>0</v>
      </c>
      <c r="J1677" s="302">
        <v>60300000</v>
      </c>
    </row>
    <row r="1678" spans="1:10" x14ac:dyDescent="0.25">
      <c r="A1678">
        <v>1607009</v>
      </c>
      <c r="B1678">
        <v>1641004</v>
      </c>
      <c r="C1678" t="s">
        <v>123</v>
      </c>
      <c r="D1678" t="s">
        <v>2145</v>
      </c>
      <c r="E1678" t="s">
        <v>4051</v>
      </c>
      <c r="F1678" t="s">
        <v>4052</v>
      </c>
      <c r="G1678" t="s">
        <v>4053</v>
      </c>
      <c r="H1678" t="s">
        <v>1911</v>
      </c>
      <c r="I1678">
        <v>0</v>
      </c>
      <c r="J1678" s="302">
        <v>68600000</v>
      </c>
    </row>
    <row r="1679" spans="1:10" x14ac:dyDescent="0.25">
      <c r="A1679">
        <v>1607010</v>
      </c>
      <c r="B1679">
        <v>1641005</v>
      </c>
      <c r="C1679" t="s">
        <v>123</v>
      </c>
      <c r="D1679" t="s">
        <v>2145</v>
      </c>
      <c r="E1679" t="s">
        <v>4054</v>
      </c>
      <c r="F1679" t="s">
        <v>4047</v>
      </c>
      <c r="G1679" t="s">
        <v>4055</v>
      </c>
      <c r="H1679" t="s">
        <v>1911</v>
      </c>
      <c r="I1679">
        <v>0</v>
      </c>
      <c r="J1679" s="302">
        <v>66400000</v>
      </c>
    </row>
    <row r="1680" spans="1:10" x14ac:dyDescent="0.25">
      <c r="A1680">
        <v>1607011</v>
      </c>
      <c r="B1680">
        <v>1641006</v>
      </c>
      <c r="C1680" t="s">
        <v>123</v>
      </c>
      <c r="D1680" t="s">
        <v>2145</v>
      </c>
      <c r="E1680" t="s">
        <v>4054</v>
      </c>
      <c r="F1680" t="s">
        <v>4056</v>
      </c>
      <c r="G1680" t="s">
        <v>4057</v>
      </c>
      <c r="H1680" t="s">
        <v>1911</v>
      </c>
      <c r="I1680">
        <v>0</v>
      </c>
      <c r="J1680" s="302">
        <v>68300000</v>
      </c>
    </row>
    <row r="1681" spans="1:10" x14ac:dyDescent="0.25">
      <c r="A1681">
        <v>1607012</v>
      </c>
      <c r="B1681">
        <v>1641007</v>
      </c>
      <c r="C1681" t="s">
        <v>123</v>
      </c>
      <c r="D1681" t="s">
        <v>2145</v>
      </c>
      <c r="E1681" t="s">
        <v>4054</v>
      </c>
      <c r="F1681" t="s">
        <v>4056</v>
      </c>
      <c r="G1681" t="s">
        <v>4058</v>
      </c>
      <c r="H1681" t="s">
        <v>1911</v>
      </c>
      <c r="I1681">
        <v>0</v>
      </c>
      <c r="J1681" s="302">
        <v>59000000</v>
      </c>
    </row>
    <row r="1682" spans="1:10" x14ac:dyDescent="0.25">
      <c r="A1682">
        <v>1607013</v>
      </c>
      <c r="B1682">
        <v>1641008</v>
      </c>
      <c r="C1682" t="s">
        <v>123</v>
      </c>
      <c r="D1682" t="s">
        <v>2145</v>
      </c>
      <c r="E1682" t="s">
        <v>4054</v>
      </c>
      <c r="F1682" t="s">
        <v>4047</v>
      </c>
      <c r="G1682" t="s">
        <v>4059</v>
      </c>
      <c r="H1682" t="s">
        <v>1911</v>
      </c>
      <c r="I1682">
        <v>0</v>
      </c>
      <c r="J1682" s="302">
        <v>65000000</v>
      </c>
    </row>
    <row r="1683" spans="1:10" x14ac:dyDescent="0.25">
      <c r="A1683">
        <v>1607014</v>
      </c>
      <c r="B1683">
        <v>1641009</v>
      </c>
      <c r="C1683" t="s">
        <v>123</v>
      </c>
      <c r="D1683" t="s">
        <v>2145</v>
      </c>
      <c r="E1683" t="s">
        <v>4060</v>
      </c>
      <c r="F1683" t="s">
        <v>4061</v>
      </c>
      <c r="G1683" t="s">
        <v>4062</v>
      </c>
      <c r="H1683" t="s">
        <v>1911</v>
      </c>
      <c r="I1683">
        <v>85200</v>
      </c>
      <c r="J1683" s="302">
        <v>90600000</v>
      </c>
    </row>
    <row r="1684" spans="1:10" x14ac:dyDescent="0.25">
      <c r="A1684">
        <v>1621001</v>
      </c>
      <c r="B1684">
        <v>1642001</v>
      </c>
      <c r="C1684" t="s">
        <v>123</v>
      </c>
      <c r="D1684" t="s">
        <v>2134</v>
      </c>
      <c r="E1684" t="s">
        <v>4063</v>
      </c>
      <c r="F1684" t="s">
        <v>4064</v>
      </c>
      <c r="G1684" t="s">
        <v>2955</v>
      </c>
      <c r="H1684" t="s">
        <v>1911</v>
      </c>
      <c r="I1684">
        <v>0</v>
      </c>
      <c r="J1684" s="302">
        <v>108900000</v>
      </c>
    </row>
    <row r="1685" spans="1:10" x14ac:dyDescent="0.25">
      <c r="A1685">
        <v>1621002</v>
      </c>
      <c r="B1685">
        <v>1642002</v>
      </c>
      <c r="C1685" t="s">
        <v>123</v>
      </c>
      <c r="D1685" t="s">
        <v>2134</v>
      </c>
      <c r="E1685" t="s">
        <v>4063</v>
      </c>
      <c r="F1685" t="s">
        <v>4065</v>
      </c>
      <c r="G1685" t="s">
        <v>2955</v>
      </c>
      <c r="H1685" t="s">
        <v>1911</v>
      </c>
      <c r="I1685">
        <v>0</v>
      </c>
      <c r="J1685" s="302">
        <v>140700000</v>
      </c>
    </row>
    <row r="1686" spans="1:10" x14ac:dyDescent="0.25">
      <c r="A1686">
        <v>1621004</v>
      </c>
      <c r="B1686">
        <v>1642003</v>
      </c>
      <c r="C1686" t="s">
        <v>123</v>
      </c>
      <c r="D1686" t="s">
        <v>2134</v>
      </c>
      <c r="E1686" t="s">
        <v>4063</v>
      </c>
      <c r="F1686" t="s">
        <v>4066</v>
      </c>
      <c r="G1686" t="s">
        <v>4067</v>
      </c>
      <c r="H1686" t="s">
        <v>1911</v>
      </c>
      <c r="I1686">
        <v>0</v>
      </c>
      <c r="J1686" s="302">
        <v>134900000</v>
      </c>
    </row>
    <row r="1687" spans="1:10" x14ac:dyDescent="0.25">
      <c r="A1687">
        <v>1621005</v>
      </c>
      <c r="B1687">
        <v>1642004</v>
      </c>
      <c r="C1687" t="s">
        <v>123</v>
      </c>
      <c r="D1687" t="s">
        <v>2134</v>
      </c>
      <c r="E1687" t="s">
        <v>4063</v>
      </c>
      <c r="F1687" t="s">
        <v>4068</v>
      </c>
      <c r="G1687" t="s">
        <v>4069</v>
      </c>
      <c r="H1687" t="s">
        <v>1911</v>
      </c>
      <c r="I1687">
        <v>0</v>
      </c>
      <c r="J1687" s="302">
        <v>145100000</v>
      </c>
    </row>
    <row r="1688" spans="1:10" x14ac:dyDescent="0.25">
      <c r="A1688">
        <v>1621006</v>
      </c>
      <c r="B1688">
        <v>1642005</v>
      </c>
      <c r="C1688" t="s">
        <v>123</v>
      </c>
      <c r="D1688" t="s">
        <v>2134</v>
      </c>
      <c r="E1688" t="s">
        <v>4063</v>
      </c>
      <c r="F1688" t="s">
        <v>4070</v>
      </c>
      <c r="G1688" t="s">
        <v>4069</v>
      </c>
      <c r="H1688" t="s">
        <v>1911</v>
      </c>
      <c r="I1688">
        <v>0</v>
      </c>
      <c r="J1688" s="302">
        <v>148600000</v>
      </c>
    </row>
    <row r="1689" spans="1:10" x14ac:dyDescent="0.25">
      <c r="A1689">
        <v>1621007</v>
      </c>
      <c r="B1689">
        <v>1642006</v>
      </c>
      <c r="C1689" t="s">
        <v>123</v>
      </c>
      <c r="D1689" t="s">
        <v>2134</v>
      </c>
      <c r="E1689" t="s">
        <v>4063</v>
      </c>
      <c r="F1689" t="s">
        <v>4071</v>
      </c>
      <c r="G1689" t="s">
        <v>4067</v>
      </c>
      <c r="H1689" t="s">
        <v>1911</v>
      </c>
      <c r="I1689">
        <v>0</v>
      </c>
      <c r="J1689" s="302">
        <v>140200000</v>
      </c>
    </row>
    <row r="1690" spans="1:10" x14ac:dyDescent="0.25">
      <c r="A1690">
        <v>1621015</v>
      </c>
      <c r="B1690">
        <v>1642007</v>
      </c>
      <c r="C1690" t="s">
        <v>123</v>
      </c>
      <c r="D1690" t="s">
        <v>2134</v>
      </c>
      <c r="E1690" t="s">
        <v>4063</v>
      </c>
      <c r="F1690" t="s">
        <v>4072</v>
      </c>
      <c r="G1690" t="s">
        <v>4073</v>
      </c>
      <c r="H1690" t="s">
        <v>1911</v>
      </c>
      <c r="I1690">
        <v>0</v>
      </c>
      <c r="J1690" s="302">
        <v>129700000</v>
      </c>
    </row>
    <row r="1691" spans="1:10" x14ac:dyDescent="0.25">
      <c r="A1691">
        <v>1621016</v>
      </c>
      <c r="B1691">
        <v>1642008</v>
      </c>
      <c r="C1691" t="s">
        <v>123</v>
      </c>
      <c r="D1691" t="s">
        <v>2134</v>
      </c>
      <c r="E1691" t="s">
        <v>4063</v>
      </c>
      <c r="F1691" t="s">
        <v>4074</v>
      </c>
      <c r="G1691" t="s">
        <v>4075</v>
      </c>
      <c r="H1691" t="s">
        <v>1911</v>
      </c>
      <c r="I1691">
        <v>0</v>
      </c>
      <c r="J1691" s="302">
        <v>117900000</v>
      </c>
    </row>
    <row r="1692" spans="1:10" x14ac:dyDescent="0.25">
      <c r="A1692">
        <v>1621020</v>
      </c>
      <c r="B1692">
        <v>1642009</v>
      </c>
      <c r="C1692" t="s">
        <v>123</v>
      </c>
      <c r="D1692" t="s">
        <v>2134</v>
      </c>
      <c r="E1692" t="s">
        <v>4063</v>
      </c>
      <c r="F1692" t="s">
        <v>4072</v>
      </c>
      <c r="G1692" t="s">
        <v>4076</v>
      </c>
      <c r="H1692" t="s">
        <v>1911</v>
      </c>
      <c r="I1692">
        <v>0</v>
      </c>
      <c r="J1692" s="302">
        <v>175400000</v>
      </c>
    </row>
    <row r="1693" spans="1:10" x14ac:dyDescent="0.25">
      <c r="A1693">
        <v>1621021</v>
      </c>
      <c r="B1693">
        <v>1642010</v>
      </c>
      <c r="C1693" t="s">
        <v>123</v>
      </c>
      <c r="D1693" t="s">
        <v>2134</v>
      </c>
      <c r="E1693" t="s">
        <v>4063</v>
      </c>
      <c r="F1693" t="s">
        <v>4066</v>
      </c>
      <c r="G1693" t="s">
        <v>4075</v>
      </c>
      <c r="H1693" t="s">
        <v>1911</v>
      </c>
      <c r="I1693">
        <v>0</v>
      </c>
      <c r="J1693" s="302">
        <v>118000000</v>
      </c>
    </row>
    <row r="1694" spans="1:10" x14ac:dyDescent="0.25">
      <c r="A1694">
        <v>1621023</v>
      </c>
      <c r="B1694">
        <v>1642011</v>
      </c>
      <c r="C1694" t="s">
        <v>123</v>
      </c>
      <c r="D1694" t="s">
        <v>2134</v>
      </c>
      <c r="E1694" t="s">
        <v>4063</v>
      </c>
      <c r="F1694" t="s">
        <v>4068</v>
      </c>
      <c r="G1694" t="s">
        <v>4073</v>
      </c>
      <c r="H1694" t="s">
        <v>1911</v>
      </c>
      <c r="I1694">
        <v>0</v>
      </c>
      <c r="J1694" s="302">
        <v>128000000</v>
      </c>
    </row>
    <row r="1695" spans="1:10" x14ac:dyDescent="0.25">
      <c r="A1695">
        <v>1621024</v>
      </c>
      <c r="B1695">
        <v>1642012</v>
      </c>
      <c r="C1695" t="s">
        <v>123</v>
      </c>
      <c r="D1695" t="s">
        <v>2134</v>
      </c>
      <c r="E1695" t="s">
        <v>4063</v>
      </c>
      <c r="F1695" t="s">
        <v>4077</v>
      </c>
      <c r="G1695" t="s">
        <v>4078</v>
      </c>
      <c r="H1695" t="s">
        <v>1911</v>
      </c>
      <c r="I1695">
        <v>0</v>
      </c>
      <c r="J1695" s="302">
        <v>151600000</v>
      </c>
    </row>
    <row r="1696" spans="1:10" x14ac:dyDescent="0.25">
      <c r="A1696">
        <v>1621025</v>
      </c>
      <c r="B1696">
        <v>1642013</v>
      </c>
      <c r="C1696" t="s">
        <v>123</v>
      </c>
      <c r="D1696" t="s">
        <v>2134</v>
      </c>
      <c r="E1696" t="s">
        <v>4063</v>
      </c>
      <c r="F1696" t="s">
        <v>4079</v>
      </c>
      <c r="G1696" t="s">
        <v>4080</v>
      </c>
      <c r="H1696" t="s">
        <v>1911</v>
      </c>
      <c r="I1696">
        <v>0</v>
      </c>
      <c r="J1696" s="302">
        <v>142600000</v>
      </c>
    </row>
    <row r="1697" spans="1:10" x14ac:dyDescent="0.25">
      <c r="A1697">
        <v>1621027</v>
      </c>
      <c r="B1697">
        <v>1642014</v>
      </c>
      <c r="C1697" t="s">
        <v>123</v>
      </c>
      <c r="D1697" t="s">
        <v>2134</v>
      </c>
      <c r="E1697" t="s">
        <v>4063</v>
      </c>
      <c r="F1697" t="s">
        <v>4074</v>
      </c>
      <c r="G1697" t="s">
        <v>4081</v>
      </c>
      <c r="H1697" t="s">
        <v>1911</v>
      </c>
      <c r="I1697">
        <v>0</v>
      </c>
      <c r="J1697" s="302">
        <v>144100000</v>
      </c>
    </row>
    <row r="1698" spans="1:10" x14ac:dyDescent="0.25">
      <c r="A1698">
        <v>1621031</v>
      </c>
      <c r="B1698">
        <v>1642015</v>
      </c>
      <c r="C1698" t="s">
        <v>123</v>
      </c>
      <c r="D1698" t="s">
        <v>2134</v>
      </c>
      <c r="E1698" t="s">
        <v>4063</v>
      </c>
      <c r="F1698" t="s">
        <v>4082</v>
      </c>
      <c r="G1698" t="s">
        <v>4083</v>
      </c>
      <c r="H1698" t="s">
        <v>1911</v>
      </c>
      <c r="I1698">
        <v>0</v>
      </c>
      <c r="J1698" s="302">
        <v>175600000</v>
      </c>
    </row>
    <row r="1699" spans="1:10" x14ac:dyDescent="0.25">
      <c r="A1699">
        <v>1621034</v>
      </c>
      <c r="B1699">
        <v>1642016</v>
      </c>
      <c r="C1699" t="s">
        <v>123</v>
      </c>
      <c r="D1699" t="s">
        <v>2134</v>
      </c>
      <c r="E1699" t="s">
        <v>4063</v>
      </c>
      <c r="F1699" t="s">
        <v>4082</v>
      </c>
      <c r="G1699" t="s">
        <v>4084</v>
      </c>
      <c r="H1699" t="s">
        <v>1911</v>
      </c>
      <c r="I1699">
        <v>0</v>
      </c>
      <c r="J1699" s="302">
        <v>148800000</v>
      </c>
    </row>
    <row r="1700" spans="1:10" x14ac:dyDescent="0.25">
      <c r="A1700">
        <v>1621037</v>
      </c>
      <c r="B1700">
        <v>1642017</v>
      </c>
      <c r="C1700" t="s">
        <v>123</v>
      </c>
      <c r="D1700" t="s">
        <v>2134</v>
      </c>
      <c r="E1700" t="s">
        <v>4063</v>
      </c>
      <c r="F1700" t="s">
        <v>4082</v>
      </c>
      <c r="G1700" t="s">
        <v>4085</v>
      </c>
      <c r="H1700" t="s">
        <v>1911</v>
      </c>
      <c r="I1700">
        <v>0</v>
      </c>
      <c r="J1700" s="302">
        <v>124000000</v>
      </c>
    </row>
    <row r="1701" spans="1:10" x14ac:dyDescent="0.25">
      <c r="A1701">
        <v>1621040</v>
      </c>
      <c r="B1701">
        <v>1642018</v>
      </c>
      <c r="C1701" t="s">
        <v>123</v>
      </c>
      <c r="D1701" t="s">
        <v>2134</v>
      </c>
      <c r="E1701" t="s">
        <v>4063</v>
      </c>
      <c r="F1701" t="s">
        <v>4082</v>
      </c>
      <c r="G1701" t="s">
        <v>4086</v>
      </c>
      <c r="H1701" t="s">
        <v>1911</v>
      </c>
      <c r="I1701">
        <v>0</v>
      </c>
      <c r="J1701" s="302">
        <v>144900000</v>
      </c>
    </row>
    <row r="1702" spans="1:10" x14ac:dyDescent="0.25">
      <c r="A1702">
        <v>1621047</v>
      </c>
      <c r="B1702">
        <v>1642019</v>
      </c>
      <c r="C1702" t="s">
        <v>123</v>
      </c>
      <c r="D1702" t="s">
        <v>2134</v>
      </c>
      <c r="E1702" t="s">
        <v>4063</v>
      </c>
      <c r="F1702" t="s">
        <v>4082</v>
      </c>
      <c r="G1702" t="s">
        <v>4087</v>
      </c>
      <c r="H1702" t="s">
        <v>1911</v>
      </c>
      <c r="I1702">
        <v>0</v>
      </c>
      <c r="J1702" s="302">
        <v>143400000</v>
      </c>
    </row>
    <row r="1703" spans="1:10" x14ac:dyDescent="0.25">
      <c r="A1703">
        <v>1621048</v>
      </c>
      <c r="B1703">
        <v>1642020</v>
      </c>
      <c r="C1703" t="s">
        <v>123</v>
      </c>
      <c r="D1703" t="s">
        <v>2134</v>
      </c>
      <c r="E1703" t="s">
        <v>4063</v>
      </c>
      <c r="F1703" t="s">
        <v>4082</v>
      </c>
      <c r="G1703" t="s">
        <v>4088</v>
      </c>
      <c r="H1703" t="s">
        <v>1911</v>
      </c>
      <c r="I1703">
        <v>0</v>
      </c>
      <c r="J1703" s="302">
        <v>137200000</v>
      </c>
    </row>
    <row r="1704" spans="1:10" x14ac:dyDescent="0.25">
      <c r="A1704">
        <v>1621050</v>
      </c>
      <c r="B1704">
        <v>1642021</v>
      </c>
      <c r="C1704" t="s">
        <v>123</v>
      </c>
      <c r="D1704" t="s">
        <v>2134</v>
      </c>
      <c r="E1704" t="s">
        <v>4089</v>
      </c>
      <c r="F1704" t="s">
        <v>3640</v>
      </c>
      <c r="G1704" t="s">
        <v>3953</v>
      </c>
      <c r="H1704" t="s">
        <v>1911</v>
      </c>
      <c r="I1704">
        <v>0</v>
      </c>
      <c r="J1704" s="302">
        <v>102300000</v>
      </c>
    </row>
    <row r="1705" spans="1:10" x14ac:dyDescent="0.25">
      <c r="A1705">
        <v>1621082</v>
      </c>
      <c r="B1705">
        <v>1642022</v>
      </c>
      <c r="C1705" t="s">
        <v>123</v>
      </c>
      <c r="D1705" t="s">
        <v>2134</v>
      </c>
      <c r="E1705" t="s">
        <v>4090</v>
      </c>
      <c r="F1705" t="s">
        <v>3640</v>
      </c>
      <c r="G1705" t="s">
        <v>3895</v>
      </c>
      <c r="H1705" t="s">
        <v>1911</v>
      </c>
      <c r="I1705">
        <v>0</v>
      </c>
      <c r="J1705" s="302">
        <v>113800000</v>
      </c>
    </row>
    <row r="1706" spans="1:10" x14ac:dyDescent="0.25">
      <c r="A1706">
        <v>1621083</v>
      </c>
      <c r="B1706">
        <v>1642023</v>
      </c>
      <c r="C1706" t="s">
        <v>123</v>
      </c>
      <c r="D1706" t="s">
        <v>2134</v>
      </c>
      <c r="E1706" t="s">
        <v>4063</v>
      </c>
      <c r="F1706" t="s">
        <v>4091</v>
      </c>
      <c r="G1706" t="s">
        <v>4092</v>
      </c>
      <c r="H1706" t="s">
        <v>1911</v>
      </c>
      <c r="I1706">
        <v>0</v>
      </c>
      <c r="J1706" s="302">
        <v>138800000</v>
      </c>
    </row>
    <row r="1707" spans="1:10" x14ac:dyDescent="0.25">
      <c r="A1707">
        <v>1621084</v>
      </c>
      <c r="B1707">
        <v>1642024</v>
      </c>
      <c r="C1707" t="s">
        <v>123</v>
      </c>
      <c r="D1707" t="s">
        <v>2134</v>
      </c>
      <c r="E1707" t="s">
        <v>4063</v>
      </c>
      <c r="F1707" t="s">
        <v>4091</v>
      </c>
      <c r="G1707" t="s">
        <v>4085</v>
      </c>
      <c r="H1707" t="s">
        <v>1911</v>
      </c>
      <c r="I1707">
        <v>0</v>
      </c>
      <c r="J1707" s="302">
        <v>100200000</v>
      </c>
    </row>
    <row r="1708" spans="1:10" x14ac:dyDescent="0.25">
      <c r="A1708">
        <v>1621085</v>
      </c>
      <c r="B1708">
        <v>1642025</v>
      </c>
      <c r="C1708" t="s">
        <v>123</v>
      </c>
      <c r="D1708" t="s">
        <v>2134</v>
      </c>
      <c r="E1708" t="s">
        <v>4063</v>
      </c>
      <c r="F1708" t="s">
        <v>4091</v>
      </c>
      <c r="G1708" t="s">
        <v>4093</v>
      </c>
      <c r="H1708" t="s">
        <v>1911</v>
      </c>
      <c r="I1708">
        <v>0</v>
      </c>
      <c r="J1708" s="302">
        <v>149200000</v>
      </c>
    </row>
    <row r="1709" spans="1:10" x14ac:dyDescent="0.25">
      <c r="A1709">
        <v>1621086</v>
      </c>
      <c r="B1709">
        <v>1642026</v>
      </c>
      <c r="C1709" t="s">
        <v>123</v>
      </c>
      <c r="D1709" t="s">
        <v>2134</v>
      </c>
      <c r="E1709" t="s">
        <v>4063</v>
      </c>
      <c r="F1709" t="s">
        <v>4091</v>
      </c>
      <c r="G1709" t="s">
        <v>4084</v>
      </c>
      <c r="H1709" t="s">
        <v>1911</v>
      </c>
      <c r="I1709">
        <v>0</v>
      </c>
      <c r="J1709" s="302">
        <v>115800000</v>
      </c>
    </row>
    <row r="1710" spans="1:10" x14ac:dyDescent="0.25">
      <c r="A1710">
        <v>1621087</v>
      </c>
      <c r="B1710">
        <v>1642027</v>
      </c>
      <c r="C1710" t="s">
        <v>123</v>
      </c>
      <c r="D1710" t="s">
        <v>2134</v>
      </c>
      <c r="E1710" t="s">
        <v>4063</v>
      </c>
      <c r="F1710" t="s">
        <v>4091</v>
      </c>
      <c r="G1710" t="s">
        <v>4086</v>
      </c>
      <c r="H1710" t="s">
        <v>1911</v>
      </c>
      <c r="I1710">
        <v>0</v>
      </c>
      <c r="J1710" s="302">
        <v>139300000</v>
      </c>
    </row>
    <row r="1711" spans="1:10" x14ac:dyDescent="0.25">
      <c r="A1711">
        <v>1621088</v>
      </c>
      <c r="B1711">
        <v>1642028</v>
      </c>
      <c r="C1711" t="s">
        <v>123</v>
      </c>
      <c r="D1711" t="s">
        <v>2134</v>
      </c>
      <c r="E1711" t="s">
        <v>4063</v>
      </c>
      <c r="F1711" t="s">
        <v>4091</v>
      </c>
      <c r="G1711" t="s">
        <v>4094</v>
      </c>
      <c r="H1711" t="s">
        <v>1911</v>
      </c>
      <c r="I1711">
        <v>0</v>
      </c>
      <c r="J1711" s="302">
        <v>145200000</v>
      </c>
    </row>
    <row r="1712" spans="1:10" x14ac:dyDescent="0.25">
      <c r="A1712">
        <v>1621089</v>
      </c>
      <c r="B1712">
        <v>1642029</v>
      </c>
      <c r="C1712" t="s">
        <v>123</v>
      </c>
      <c r="D1712" t="s">
        <v>2134</v>
      </c>
      <c r="E1712" t="s">
        <v>4095</v>
      </c>
      <c r="F1712" t="s">
        <v>4096</v>
      </c>
      <c r="G1712" t="s">
        <v>4097</v>
      </c>
      <c r="H1712" t="s">
        <v>1911</v>
      </c>
      <c r="I1712">
        <v>0</v>
      </c>
      <c r="J1712" s="302">
        <v>194100000</v>
      </c>
    </row>
    <row r="1713" spans="1:10" x14ac:dyDescent="0.25">
      <c r="A1713">
        <v>1621090</v>
      </c>
      <c r="B1713">
        <v>1642030</v>
      </c>
      <c r="C1713" t="s">
        <v>123</v>
      </c>
      <c r="D1713" t="s">
        <v>2134</v>
      </c>
      <c r="E1713" t="s">
        <v>4098</v>
      </c>
      <c r="F1713" t="s">
        <v>3773</v>
      </c>
      <c r="G1713" t="s">
        <v>4099</v>
      </c>
      <c r="H1713" t="s">
        <v>1911</v>
      </c>
      <c r="I1713">
        <v>0</v>
      </c>
      <c r="J1713" s="302">
        <v>135400000</v>
      </c>
    </row>
    <row r="1714" spans="1:10" x14ac:dyDescent="0.25">
      <c r="A1714">
        <v>1621091</v>
      </c>
      <c r="B1714">
        <v>1642031</v>
      </c>
      <c r="C1714" t="s">
        <v>123</v>
      </c>
      <c r="D1714" t="s">
        <v>2134</v>
      </c>
      <c r="E1714" t="s">
        <v>4098</v>
      </c>
      <c r="F1714" t="s">
        <v>3773</v>
      </c>
      <c r="G1714" t="s">
        <v>4100</v>
      </c>
      <c r="H1714" t="s">
        <v>1911</v>
      </c>
      <c r="I1714">
        <v>0</v>
      </c>
      <c r="J1714" s="302">
        <v>122800000</v>
      </c>
    </row>
    <row r="1715" spans="1:10" x14ac:dyDescent="0.25">
      <c r="A1715">
        <v>1621092</v>
      </c>
      <c r="B1715">
        <v>1642032</v>
      </c>
      <c r="C1715" t="s">
        <v>123</v>
      </c>
      <c r="D1715" t="s">
        <v>2134</v>
      </c>
      <c r="E1715" t="s">
        <v>4098</v>
      </c>
      <c r="F1715" t="s">
        <v>3773</v>
      </c>
      <c r="G1715" t="s">
        <v>4101</v>
      </c>
      <c r="H1715" t="s">
        <v>1911</v>
      </c>
      <c r="I1715">
        <v>0</v>
      </c>
      <c r="J1715" s="302">
        <v>136700000</v>
      </c>
    </row>
    <row r="1716" spans="1:10" x14ac:dyDescent="0.25">
      <c r="A1716">
        <v>1621093</v>
      </c>
      <c r="B1716">
        <v>1642033</v>
      </c>
      <c r="C1716" t="s">
        <v>123</v>
      </c>
      <c r="D1716" t="s">
        <v>2134</v>
      </c>
      <c r="E1716" t="s">
        <v>4102</v>
      </c>
      <c r="F1716" t="s">
        <v>3968</v>
      </c>
      <c r="G1716" t="s">
        <v>4011</v>
      </c>
      <c r="H1716" t="s">
        <v>1911</v>
      </c>
      <c r="I1716">
        <v>0</v>
      </c>
      <c r="J1716" s="302">
        <v>187600000</v>
      </c>
    </row>
    <row r="1717" spans="1:10" x14ac:dyDescent="0.25">
      <c r="A1717">
        <v>1621094</v>
      </c>
      <c r="B1717">
        <v>1642034</v>
      </c>
      <c r="C1717" t="s">
        <v>123</v>
      </c>
      <c r="D1717" t="s">
        <v>2134</v>
      </c>
      <c r="E1717" t="s">
        <v>4102</v>
      </c>
      <c r="F1717" t="s">
        <v>3647</v>
      </c>
      <c r="G1717" t="s">
        <v>4006</v>
      </c>
      <c r="H1717" t="s">
        <v>1911</v>
      </c>
      <c r="I1717">
        <v>0</v>
      </c>
      <c r="J1717" s="302">
        <v>173900000</v>
      </c>
    </row>
    <row r="1718" spans="1:10" x14ac:dyDescent="0.25">
      <c r="A1718">
        <v>1621095</v>
      </c>
      <c r="B1718">
        <v>1642035</v>
      </c>
      <c r="C1718" t="s">
        <v>123</v>
      </c>
      <c r="D1718" t="s">
        <v>2134</v>
      </c>
      <c r="E1718" t="s">
        <v>4103</v>
      </c>
      <c r="F1718" t="s">
        <v>4104</v>
      </c>
      <c r="G1718" t="s">
        <v>4101</v>
      </c>
      <c r="H1718" t="s">
        <v>1911</v>
      </c>
      <c r="I1718">
        <v>0</v>
      </c>
      <c r="J1718" s="302">
        <v>153000000</v>
      </c>
    </row>
    <row r="1719" spans="1:10" x14ac:dyDescent="0.25">
      <c r="A1719">
        <v>1621096</v>
      </c>
      <c r="B1719">
        <v>1642036</v>
      </c>
      <c r="C1719" t="s">
        <v>123</v>
      </c>
      <c r="D1719" t="s">
        <v>2134</v>
      </c>
      <c r="E1719" t="s">
        <v>4103</v>
      </c>
      <c r="F1719" t="s">
        <v>4105</v>
      </c>
      <c r="G1719" t="s">
        <v>4101</v>
      </c>
      <c r="H1719" t="s">
        <v>1911</v>
      </c>
      <c r="I1719">
        <v>0</v>
      </c>
      <c r="J1719" s="302">
        <v>148000000</v>
      </c>
    </row>
    <row r="1720" spans="1:10" x14ac:dyDescent="0.25">
      <c r="A1720">
        <v>1621097</v>
      </c>
      <c r="B1720">
        <v>1642037</v>
      </c>
      <c r="C1720" t="s">
        <v>123</v>
      </c>
      <c r="D1720" t="s">
        <v>2134</v>
      </c>
      <c r="E1720" t="s">
        <v>4103</v>
      </c>
      <c r="F1720" t="s">
        <v>4106</v>
      </c>
      <c r="G1720" t="s">
        <v>4107</v>
      </c>
      <c r="H1720" t="s">
        <v>1911</v>
      </c>
      <c r="I1720">
        <v>0</v>
      </c>
      <c r="J1720" s="302">
        <v>135000000</v>
      </c>
    </row>
    <row r="1721" spans="1:10" x14ac:dyDescent="0.25">
      <c r="A1721">
        <v>1621098</v>
      </c>
      <c r="B1721">
        <v>1642038</v>
      </c>
      <c r="C1721" t="s">
        <v>123</v>
      </c>
      <c r="D1721" t="s">
        <v>2134</v>
      </c>
      <c r="E1721" t="s">
        <v>4103</v>
      </c>
      <c r="F1721" t="s">
        <v>4108</v>
      </c>
      <c r="G1721" t="s">
        <v>4101</v>
      </c>
      <c r="H1721" t="s">
        <v>1911</v>
      </c>
      <c r="I1721">
        <v>0</v>
      </c>
      <c r="J1721" s="302">
        <v>149200000</v>
      </c>
    </row>
    <row r="1722" spans="1:10" x14ac:dyDescent="0.25">
      <c r="A1722">
        <v>1621099</v>
      </c>
      <c r="B1722">
        <v>1642039</v>
      </c>
      <c r="C1722" t="s">
        <v>123</v>
      </c>
      <c r="D1722" t="s">
        <v>2134</v>
      </c>
      <c r="E1722" t="s">
        <v>4109</v>
      </c>
      <c r="F1722" t="s">
        <v>4110</v>
      </c>
      <c r="G1722" t="s">
        <v>4111</v>
      </c>
      <c r="H1722" t="s">
        <v>1911</v>
      </c>
      <c r="I1722">
        <v>0</v>
      </c>
      <c r="J1722" s="302">
        <v>473300000</v>
      </c>
    </row>
    <row r="1723" spans="1:10" x14ac:dyDescent="0.25">
      <c r="A1723">
        <v>1621100</v>
      </c>
      <c r="B1723">
        <v>1642040</v>
      </c>
      <c r="C1723" t="s">
        <v>123</v>
      </c>
      <c r="D1723" t="s">
        <v>2134</v>
      </c>
      <c r="E1723" t="s">
        <v>4112</v>
      </c>
      <c r="F1723" t="s">
        <v>3647</v>
      </c>
      <c r="G1723" t="s">
        <v>4006</v>
      </c>
      <c r="H1723" t="s">
        <v>1911</v>
      </c>
      <c r="I1723">
        <v>0</v>
      </c>
      <c r="J1723" s="302">
        <v>224700000</v>
      </c>
    </row>
    <row r="1724" spans="1:10" x14ac:dyDescent="0.25">
      <c r="A1724">
        <v>1621101</v>
      </c>
      <c r="B1724">
        <v>1642041</v>
      </c>
      <c r="C1724" t="s">
        <v>123</v>
      </c>
      <c r="D1724" t="s">
        <v>2134</v>
      </c>
      <c r="E1724" t="s">
        <v>4112</v>
      </c>
      <c r="F1724" t="s">
        <v>3968</v>
      </c>
      <c r="G1724" t="s">
        <v>4011</v>
      </c>
      <c r="H1724" t="s">
        <v>1911</v>
      </c>
      <c r="I1724">
        <v>0</v>
      </c>
      <c r="J1724" s="302">
        <v>244300000</v>
      </c>
    </row>
    <row r="1725" spans="1:10" x14ac:dyDescent="0.25">
      <c r="A1725">
        <v>1621102</v>
      </c>
      <c r="B1725">
        <v>1642042</v>
      </c>
      <c r="C1725" t="s">
        <v>123</v>
      </c>
      <c r="D1725" t="s">
        <v>2134</v>
      </c>
      <c r="E1725" t="s">
        <v>4112</v>
      </c>
      <c r="F1725" t="s">
        <v>3598</v>
      </c>
      <c r="G1725" t="s">
        <v>4006</v>
      </c>
      <c r="H1725" t="s">
        <v>1911</v>
      </c>
      <c r="I1725">
        <v>0</v>
      </c>
      <c r="J1725" s="302">
        <v>193700000</v>
      </c>
    </row>
    <row r="1726" spans="1:10" x14ac:dyDescent="0.25">
      <c r="A1726">
        <v>1621103</v>
      </c>
      <c r="B1726">
        <v>1642043</v>
      </c>
      <c r="C1726" t="s">
        <v>123</v>
      </c>
      <c r="D1726" t="s">
        <v>2134</v>
      </c>
      <c r="E1726" t="s">
        <v>4112</v>
      </c>
      <c r="F1726" t="s">
        <v>3640</v>
      </c>
      <c r="G1726" t="s">
        <v>4006</v>
      </c>
      <c r="H1726" t="s">
        <v>1911</v>
      </c>
      <c r="I1726">
        <v>0</v>
      </c>
      <c r="J1726" s="302">
        <v>204800000</v>
      </c>
    </row>
    <row r="1727" spans="1:10" x14ac:dyDescent="0.25">
      <c r="A1727">
        <v>1621104</v>
      </c>
      <c r="B1727">
        <v>1642044</v>
      </c>
      <c r="C1727" t="s">
        <v>123</v>
      </c>
      <c r="D1727" t="s">
        <v>2134</v>
      </c>
      <c r="E1727" t="s">
        <v>4112</v>
      </c>
      <c r="F1727" t="s">
        <v>4017</v>
      </c>
      <c r="G1727" t="s">
        <v>4011</v>
      </c>
      <c r="H1727" t="s">
        <v>1911</v>
      </c>
      <c r="I1727">
        <v>0</v>
      </c>
      <c r="J1727" s="302">
        <v>218400000</v>
      </c>
    </row>
    <row r="1728" spans="1:10" x14ac:dyDescent="0.25">
      <c r="A1728">
        <v>1621105</v>
      </c>
      <c r="B1728">
        <v>1642045</v>
      </c>
      <c r="C1728" t="s">
        <v>123</v>
      </c>
      <c r="D1728" t="s">
        <v>2134</v>
      </c>
      <c r="E1728" t="s">
        <v>4109</v>
      </c>
      <c r="F1728" t="s">
        <v>4017</v>
      </c>
      <c r="G1728" t="s">
        <v>3953</v>
      </c>
      <c r="H1728" t="s">
        <v>1911</v>
      </c>
      <c r="I1728">
        <v>261300</v>
      </c>
      <c r="J1728" s="302">
        <v>275000000</v>
      </c>
    </row>
    <row r="1729" spans="1:10" x14ac:dyDescent="0.25">
      <c r="A1729">
        <v>1621106</v>
      </c>
      <c r="B1729">
        <v>1642046</v>
      </c>
      <c r="C1729" t="s">
        <v>123</v>
      </c>
      <c r="D1729" t="s">
        <v>2134</v>
      </c>
      <c r="E1729" t="s">
        <v>4113</v>
      </c>
      <c r="F1729" t="s">
        <v>3598</v>
      </c>
      <c r="G1729" t="s">
        <v>4114</v>
      </c>
      <c r="H1729" t="s">
        <v>1911</v>
      </c>
      <c r="I1729">
        <v>0</v>
      </c>
      <c r="J1729" s="302">
        <v>101400000</v>
      </c>
    </row>
    <row r="1730" spans="1:10" x14ac:dyDescent="0.25">
      <c r="A1730">
        <v>1621107</v>
      </c>
      <c r="B1730">
        <v>1642047</v>
      </c>
      <c r="C1730" t="s">
        <v>123</v>
      </c>
      <c r="D1730" t="s">
        <v>2134</v>
      </c>
      <c r="E1730" t="s">
        <v>4113</v>
      </c>
      <c r="F1730" t="s">
        <v>3647</v>
      </c>
      <c r="G1730" t="s">
        <v>3921</v>
      </c>
      <c r="H1730" t="s">
        <v>1911</v>
      </c>
      <c r="I1730">
        <v>114900</v>
      </c>
      <c r="J1730" s="302">
        <v>119200000</v>
      </c>
    </row>
    <row r="1731" spans="1:10" x14ac:dyDescent="0.25">
      <c r="A1731">
        <v>1621108</v>
      </c>
      <c r="B1731">
        <v>1642048</v>
      </c>
      <c r="C1731" t="s">
        <v>123</v>
      </c>
      <c r="D1731" t="s">
        <v>2134</v>
      </c>
      <c r="E1731" t="s">
        <v>4113</v>
      </c>
      <c r="F1731" t="s">
        <v>3702</v>
      </c>
      <c r="G1731" t="s">
        <v>3921</v>
      </c>
      <c r="H1731" t="s">
        <v>1911</v>
      </c>
      <c r="I1731">
        <v>0</v>
      </c>
      <c r="J1731" s="302">
        <v>120900000</v>
      </c>
    </row>
    <row r="1732" spans="1:10" x14ac:dyDescent="0.25">
      <c r="A1732">
        <v>1621109</v>
      </c>
      <c r="B1732">
        <v>1642049</v>
      </c>
      <c r="C1732" t="s">
        <v>123</v>
      </c>
      <c r="D1732" t="s">
        <v>2134</v>
      </c>
      <c r="E1732" t="s">
        <v>4113</v>
      </c>
      <c r="F1732" t="s">
        <v>3700</v>
      </c>
      <c r="G1732" t="s">
        <v>4115</v>
      </c>
      <c r="H1732" t="s">
        <v>1911</v>
      </c>
      <c r="I1732">
        <v>102700</v>
      </c>
      <c r="J1732" s="302">
        <v>123000000</v>
      </c>
    </row>
    <row r="1733" spans="1:10" x14ac:dyDescent="0.25">
      <c r="A1733">
        <v>1621111</v>
      </c>
      <c r="B1733">
        <v>1642050</v>
      </c>
      <c r="C1733" t="s">
        <v>123</v>
      </c>
      <c r="D1733" t="s">
        <v>2134</v>
      </c>
      <c r="E1733" t="s">
        <v>4112</v>
      </c>
      <c r="F1733" t="s">
        <v>4116</v>
      </c>
      <c r="G1733" t="s">
        <v>4117</v>
      </c>
      <c r="H1733" t="s">
        <v>1911</v>
      </c>
      <c r="I1733">
        <v>0</v>
      </c>
      <c r="J1733" s="302">
        <v>182500000</v>
      </c>
    </row>
    <row r="1734" spans="1:10" x14ac:dyDescent="0.25">
      <c r="A1734">
        <v>1621112</v>
      </c>
      <c r="B1734">
        <v>1642051</v>
      </c>
      <c r="C1734" t="s">
        <v>123</v>
      </c>
      <c r="D1734" t="s">
        <v>2134</v>
      </c>
      <c r="E1734" t="s">
        <v>4112</v>
      </c>
      <c r="F1734" t="s">
        <v>4116</v>
      </c>
      <c r="G1734" t="s">
        <v>4118</v>
      </c>
      <c r="H1734" t="s">
        <v>1911</v>
      </c>
      <c r="I1734">
        <v>181800</v>
      </c>
      <c r="J1734" s="302">
        <v>195500000</v>
      </c>
    </row>
    <row r="1735" spans="1:10" x14ac:dyDescent="0.25">
      <c r="A1735">
        <v>1621113</v>
      </c>
      <c r="B1735">
        <v>1642052</v>
      </c>
      <c r="C1735" t="s">
        <v>123</v>
      </c>
      <c r="D1735" t="s">
        <v>2134</v>
      </c>
      <c r="E1735" t="s">
        <v>4112</v>
      </c>
      <c r="F1735" t="s">
        <v>4116</v>
      </c>
      <c r="G1735" t="s">
        <v>4119</v>
      </c>
      <c r="H1735" t="s">
        <v>1911</v>
      </c>
      <c r="I1735">
        <v>0</v>
      </c>
      <c r="J1735" s="302">
        <v>197600000</v>
      </c>
    </row>
    <row r="1736" spans="1:10" x14ac:dyDescent="0.25">
      <c r="A1736">
        <v>1621114</v>
      </c>
      <c r="B1736">
        <v>1642053</v>
      </c>
      <c r="C1736" t="s">
        <v>123</v>
      </c>
      <c r="D1736" t="s">
        <v>2134</v>
      </c>
      <c r="E1736" t="s">
        <v>4112</v>
      </c>
      <c r="F1736" t="s">
        <v>4017</v>
      </c>
      <c r="G1736" t="s">
        <v>4119</v>
      </c>
      <c r="H1736" t="s">
        <v>1911</v>
      </c>
      <c r="I1736">
        <v>199000</v>
      </c>
      <c r="J1736" s="302">
        <v>214000000</v>
      </c>
    </row>
    <row r="1737" spans="1:10" x14ac:dyDescent="0.25">
      <c r="A1737">
        <v>1621115</v>
      </c>
      <c r="B1737">
        <v>1642054</v>
      </c>
      <c r="C1737" t="s">
        <v>123</v>
      </c>
      <c r="D1737" t="s">
        <v>2134</v>
      </c>
      <c r="E1737" t="s">
        <v>4112</v>
      </c>
      <c r="F1737" t="s">
        <v>3647</v>
      </c>
      <c r="G1737" t="s">
        <v>4119</v>
      </c>
      <c r="H1737" t="s">
        <v>1911</v>
      </c>
      <c r="I1737">
        <v>0</v>
      </c>
      <c r="J1737" s="302">
        <v>238600000</v>
      </c>
    </row>
    <row r="1738" spans="1:10" x14ac:dyDescent="0.25">
      <c r="A1738">
        <v>1621116</v>
      </c>
      <c r="B1738">
        <v>1642055</v>
      </c>
      <c r="C1738" t="s">
        <v>123</v>
      </c>
      <c r="D1738" t="s">
        <v>2134</v>
      </c>
      <c r="E1738" t="s">
        <v>4112</v>
      </c>
      <c r="F1738" t="s">
        <v>3968</v>
      </c>
      <c r="G1738" t="s">
        <v>4119</v>
      </c>
      <c r="H1738" t="s">
        <v>1911</v>
      </c>
      <c r="I1738">
        <v>232100</v>
      </c>
      <c r="J1738" s="302">
        <v>249600000</v>
      </c>
    </row>
    <row r="1739" spans="1:10" x14ac:dyDescent="0.25">
      <c r="A1739">
        <v>1620003</v>
      </c>
      <c r="B1739">
        <v>1643001</v>
      </c>
      <c r="C1739" t="s">
        <v>123</v>
      </c>
      <c r="D1739" t="s">
        <v>2149</v>
      </c>
      <c r="E1739" t="s">
        <v>4120</v>
      </c>
      <c r="F1739" t="s">
        <v>3491</v>
      </c>
      <c r="G1739" t="s">
        <v>4121</v>
      </c>
      <c r="H1739" t="s">
        <v>1911</v>
      </c>
      <c r="I1739">
        <v>0</v>
      </c>
      <c r="J1739" s="302">
        <v>16500000</v>
      </c>
    </row>
    <row r="1740" spans="1:10" x14ac:dyDescent="0.25">
      <c r="A1740">
        <v>1620012</v>
      </c>
      <c r="B1740">
        <v>1643002</v>
      </c>
      <c r="C1740" t="s">
        <v>123</v>
      </c>
      <c r="D1740" t="s">
        <v>2149</v>
      </c>
      <c r="E1740" t="s">
        <v>4063</v>
      </c>
      <c r="F1740" t="s">
        <v>4063</v>
      </c>
      <c r="G1740" t="s">
        <v>4122</v>
      </c>
      <c r="H1740" t="s">
        <v>1911</v>
      </c>
      <c r="I1740">
        <v>0</v>
      </c>
      <c r="J1740" s="302">
        <v>160300000</v>
      </c>
    </row>
    <row r="1741" spans="1:10" x14ac:dyDescent="0.25">
      <c r="A1741">
        <v>1620016</v>
      </c>
      <c r="B1741">
        <v>1643003</v>
      </c>
      <c r="C1741" t="s">
        <v>123</v>
      </c>
      <c r="D1741" t="s">
        <v>2149</v>
      </c>
      <c r="E1741" t="s">
        <v>4063</v>
      </c>
      <c r="F1741" t="s">
        <v>4064</v>
      </c>
      <c r="G1741" t="s">
        <v>2955</v>
      </c>
      <c r="H1741" t="s">
        <v>1911</v>
      </c>
      <c r="I1741">
        <v>0</v>
      </c>
      <c r="J1741" s="302">
        <v>144300000</v>
      </c>
    </row>
    <row r="1742" spans="1:10" x14ac:dyDescent="0.25">
      <c r="A1742">
        <v>1620020</v>
      </c>
      <c r="B1742">
        <v>1643004</v>
      </c>
      <c r="C1742" t="s">
        <v>123</v>
      </c>
      <c r="D1742" t="s">
        <v>2149</v>
      </c>
      <c r="E1742" t="s">
        <v>4063</v>
      </c>
      <c r="F1742" t="s">
        <v>4065</v>
      </c>
      <c r="G1742" t="s">
        <v>2955</v>
      </c>
      <c r="H1742" t="s">
        <v>1911</v>
      </c>
      <c r="I1742">
        <v>0</v>
      </c>
      <c r="J1742" s="302">
        <v>149600000</v>
      </c>
    </row>
    <row r="1743" spans="1:10" x14ac:dyDescent="0.25">
      <c r="A1743">
        <v>1620040</v>
      </c>
      <c r="B1743">
        <v>1643005</v>
      </c>
      <c r="C1743" t="s">
        <v>123</v>
      </c>
      <c r="D1743" t="s">
        <v>2149</v>
      </c>
      <c r="E1743" t="s">
        <v>4063</v>
      </c>
      <c r="F1743" t="s">
        <v>4066</v>
      </c>
      <c r="G1743" t="s">
        <v>4067</v>
      </c>
      <c r="H1743" t="s">
        <v>1911</v>
      </c>
      <c r="I1743">
        <v>0</v>
      </c>
      <c r="J1743" s="302">
        <v>134800000</v>
      </c>
    </row>
    <row r="1744" spans="1:10" x14ac:dyDescent="0.25">
      <c r="A1744">
        <v>1620041</v>
      </c>
      <c r="B1744">
        <v>1643006</v>
      </c>
      <c r="C1744" t="s">
        <v>123</v>
      </c>
      <c r="D1744" t="s">
        <v>2149</v>
      </c>
      <c r="E1744" t="s">
        <v>4063</v>
      </c>
      <c r="F1744" t="s">
        <v>4068</v>
      </c>
      <c r="G1744" t="s">
        <v>4069</v>
      </c>
      <c r="H1744" t="s">
        <v>1911</v>
      </c>
      <c r="I1744">
        <v>0</v>
      </c>
      <c r="J1744" s="302">
        <v>138100000</v>
      </c>
    </row>
    <row r="1745" spans="1:10" x14ac:dyDescent="0.25">
      <c r="A1745">
        <v>1620046</v>
      </c>
      <c r="B1745">
        <v>1643007</v>
      </c>
      <c r="C1745" t="s">
        <v>123</v>
      </c>
      <c r="D1745" t="s">
        <v>2149</v>
      </c>
      <c r="E1745" t="s">
        <v>4123</v>
      </c>
      <c r="F1745" t="s">
        <v>4124</v>
      </c>
      <c r="G1745" t="s">
        <v>4125</v>
      </c>
      <c r="H1745" t="s">
        <v>1911</v>
      </c>
      <c r="I1745">
        <v>0</v>
      </c>
      <c r="J1745" s="302">
        <v>136600000</v>
      </c>
    </row>
    <row r="1746" spans="1:10" x14ac:dyDescent="0.25">
      <c r="A1746">
        <v>1620054</v>
      </c>
      <c r="B1746">
        <v>1643008</v>
      </c>
      <c r="C1746" t="s">
        <v>123</v>
      </c>
      <c r="D1746" t="s">
        <v>2149</v>
      </c>
      <c r="E1746" t="s">
        <v>4126</v>
      </c>
      <c r="F1746" t="s">
        <v>4127</v>
      </c>
      <c r="G1746" t="s">
        <v>4128</v>
      </c>
      <c r="H1746" t="s">
        <v>1911</v>
      </c>
      <c r="I1746">
        <v>0</v>
      </c>
      <c r="J1746" s="302">
        <v>130300000</v>
      </c>
    </row>
    <row r="1747" spans="1:10" x14ac:dyDescent="0.25">
      <c r="A1747">
        <v>1620055</v>
      </c>
      <c r="B1747">
        <v>1643009</v>
      </c>
      <c r="C1747" t="s">
        <v>123</v>
      </c>
      <c r="D1747" t="s">
        <v>2149</v>
      </c>
      <c r="E1747" t="s">
        <v>4123</v>
      </c>
      <c r="F1747" t="s">
        <v>4129</v>
      </c>
      <c r="G1747" t="s">
        <v>3940</v>
      </c>
      <c r="H1747" t="s">
        <v>1911</v>
      </c>
      <c r="I1747">
        <v>0</v>
      </c>
      <c r="J1747" s="302">
        <v>138300000</v>
      </c>
    </row>
    <row r="1748" spans="1:10" x14ac:dyDescent="0.25">
      <c r="A1748">
        <v>1620057</v>
      </c>
      <c r="B1748">
        <v>1643010</v>
      </c>
      <c r="C1748" t="s">
        <v>123</v>
      </c>
      <c r="D1748" t="s">
        <v>2149</v>
      </c>
      <c r="E1748" t="s">
        <v>4130</v>
      </c>
      <c r="F1748" t="s">
        <v>3942</v>
      </c>
      <c r="G1748" t="s">
        <v>4128</v>
      </c>
      <c r="H1748" t="s">
        <v>1911</v>
      </c>
      <c r="I1748">
        <v>0</v>
      </c>
      <c r="J1748" s="302">
        <v>48700000</v>
      </c>
    </row>
    <row r="1749" spans="1:10" x14ac:dyDescent="0.25">
      <c r="A1749">
        <v>1620058</v>
      </c>
      <c r="B1749">
        <v>1643011</v>
      </c>
      <c r="C1749" t="s">
        <v>123</v>
      </c>
      <c r="D1749" t="s">
        <v>2149</v>
      </c>
      <c r="E1749" t="s">
        <v>4063</v>
      </c>
      <c r="F1749" t="s">
        <v>4066</v>
      </c>
      <c r="G1749" t="s">
        <v>4131</v>
      </c>
      <c r="H1749" t="s">
        <v>1911</v>
      </c>
      <c r="I1749">
        <v>0</v>
      </c>
      <c r="J1749" s="302">
        <v>96100000</v>
      </c>
    </row>
    <row r="1750" spans="1:10" x14ac:dyDescent="0.25">
      <c r="A1750">
        <v>1620060</v>
      </c>
      <c r="B1750">
        <v>1643012</v>
      </c>
      <c r="C1750" t="s">
        <v>123</v>
      </c>
      <c r="D1750" t="s">
        <v>2149</v>
      </c>
      <c r="E1750" t="s">
        <v>4063</v>
      </c>
      <c r="F1750" t="s">
        <v>4066</v>
      </c>
      <c r="G1750" t="s">
        <v>4132</v>
      </c>
      <c r="H1750" t="s">
        <v>1911</v>
      </c>
      <c r="I1750">
        <v>0</v>
      </c>
      <c r="J1750" s="302">
        <v>144300000</v>
      </c>
    </row>
    <row r="1751" spans="1:10" x14ac:dyDescent="0.25">
      <c r="A1751">
        <v>1620062</v>
      </c>
      <c r="B1751">
        <v>1643013</v>
      </c>
      <c r="C1751" t="s">
        <v>123</v>
      </c>
      <c r="D1751" t="s">
        <v>2149</v>
      </c>
      <c r="E1751" t="s">
        <v>4063</v>
      </c>
      <c r="F1751" t="s">
        <v>4133</v>
      </c>
      <c r="G1751" t="s">
        <v>4073</v>
      </c>
      <c r="H1751" t="s">
        <v>1911</v>
      </c>
      <c r="I1751">
        <v>0</v>
      </c>
      <c r="J1751" s="302">
        <v>129500000</v>
      </c>
    </row>
    <row r="1752" spans="1:10" x14ac:dyDescent="0.25">
      <c r="A1752">
        <v>1620064</v>
      </c>
      <c r="B1752">
        <v>1643014</v>
      </c>
      <c r="C1752" t="s">
        <v>123</v>
      </c>
      <c r="D1752" t="s">
        <v>2149</v>
      </c>
      <c r="E1752" t="s">
        <v>4063</v>
      </c>
      <c r="F1752" t="s">
        <v>4134</v>
      </c>
      <c r="G1752" t="s">
        <v>4075</v>
      </c>
      <c r="H1752" t="s">
        <v>1911</v>
      </c>
      <c r="I1752">
        <v>0</v>
      </c>
      <c r="J1752" s="302">
        <v>113600000</v>
      </c>
    </row>
    <row r="1753" spans="1:10" x14ac:dyDescent="0.25">
      <c r="A1753">
        <v>1620067</v>
      </c>
      <c r="B1753">
        <v>1643015</v>
      </c>
      <c r="C1753" t="s">
        <v>123</v>
      </c>
      <c r="D1753" t="s">
        <v>2149</v>
      </c>
      <c r="E1753" t="s">
        <v>4063</v>
      </c>
      <c r="F1753" t="s">
        <v>4135</v>
      </c>
      <c r="G1753" t="s">
        <v>4067</v>
      </c>
      <c r="H1753" t="s">
        <v>1911</v>
      </c>
      <c r="I1753">
        <v>0</v>
      </c>
      <c r="J1753" s="302">
        <v>151700000</v>
      </c>
    </row>
    <row r="1754" spans="1:10" x14ac:dyDescent="0.25">
      <c r="A1754">
        <v>1620068</v>
      </c>
      <c r="B1754">
        <v>1643016</v>
      </c>
      <c r="C1754" t="s">
        <v>123</v>
      </c>
      <c r="D1754" t="s">
        <v>2149</v>
      </c>
      <c r="E1754" t="s">
        <v>4046</v>
      </c>
      <c r="F1754" t="s">
        <v>4136</v>
      </c>
      <c r="G1754" t="s">
        <v>3298</v>
      </c>
      <c r="H1754" t="s">
        <v>1911</v>
      </c>
      <c r="I1754">
        <v>0</v>
      </c>
      <c r="J1754" s="302">
        <v>28200000</v>
      </c>
    </row>
    <row r="1755" spans="1:10" x14ac:dyDescent="0.25">
      <c r="A1755">
        <v>1620072</v>
      </c>
      <c r="B1755">
        <v>1643017</v>
      </c>
      <c r="C1755" t="s">
        <v>123</v>
      </c>
      <c r="D1755" t="s">
        <v>2149</v>
      </c>
      <c r="E1755" t="s">
        <v>4063</v>
      </c>
      <c r="F1755" t="s">
        <v>4074</v>
      </c>
      <c r="G1755" t="s">
        <v>4081</v>
      </c>
      <c r="H1755" t="s">
        <v>1911</v>
      </c>
      <c r="I1755">
        <v>0</v>
      </c>
      <c r="J1755" s="302">
        <v>133400000</v>
      </c>
    </row>
    <row r="1756" spans="1:10" x14ac:dyDescent="0.25">
      <c r="A1756">
        <v>1620074</v>
      </c>
      <c r="B1756">
        <v>1643018</v>
      </c>
      <c r="C1756" t="s">
        <v>123</v>
      </c>
      <c r="D1756" t="s">
        <v>2149</v>
      </c>
      <c r="E1756" t="s">
        <v>4126</v>
      </c>
      <c r="F1756" t="s">
        <v>4127</v>
      </c>
      <c r="G1756" t="s">
        <v>4137</v>
      </c>
      <c r="H1756" t="s">
        <v>1911</v>
      </c>
      <c r="I1756">
        <v>0</v>
      </c>
      <c r="J1756" s="302">
        <v>139700000</v>
      </c>
    </row>
    <row r="1757" spans="1:10" x14ac:dyDescent="0.25">
      <c r="A1757">
        <v>1620077</v>
      </c>
      <c r="B1757">
        <v>1643019</v>
      </c>
      <c r="C1757" t="s">
        <v>123</v>
      </c>
      <c r="D1757" t="s">
        <v>2149</v>
      </c>
      <c r="E1757" t="s">
        <v>4138</v>
      </c>
      <c r="F1757" t="s">
        <v>4124</v>
      </c>
      <c r="G1757" t="s">
        <v>4139</v>
      </c>
      <c r="H1757" t="s">
        <v>1911</v>
      </c>
      <c r="I1757">
        <v>0</v>
      </c>
      <c r="J1757" s="302">
        <v>146800000</v>
      </c>
    </row>
    <row r="1758" spans="1:10" x14ac:dyDescent="0.25">
      <c r="A1758">
        <v>1620087</v>
      </c>
      <c r="B1758">
        <v>1643020</v>
      </c>
      <c r="C1758" t="s">
        <v>123</v>
      </c>
      <c r="D1758" t="s">
        <v>2149</v>
      </c>
      <c r="E1758" t="s">
        <v>4063</v>
      </c>
      <c r="F1758" t="s">
        <v>4072</v>
      </c>
      <c r="G1758" t="s">
        <v>4076</v>
      </c>
      <c r="H1758" t="s">
        <v>1911</v>
      </c>
      <c r="I1758">
        <v>0</v>
      </c>
      <c r="J1758" s="302">
        <v>159900000</v>
      </c>
    </row>
    <row r="1759" spans="1:10" x14ac:dyDescent="0.25">
      <c r="A1759">
        <v>1620088</v>
      </c>
      <c r="B1759">
        <v>1643021</v>
      </c>
      <c r="C1759" t="s">
        <v>123</v>
      </c>
      <c r="D1759" t="s">
        <v>2149</v>
      </c>
      <c r="E1759" t="s">
        <v>4126</v>
      </c>
      <c r="F1759" t="s">
        <v>4124</v>
      </c>
      <c r="G1759" t="s">
        <v>3940</v>
      </c>
      <c r="H1759" t="s">
        <v>1911</v>
      </c>
      <c r="I1759">
        <v>0</v>
      </c>
      <c r="J1759" s="302">
        <v>133000000</v>
      </c>
    </row>
    <row r="1760" spans="1:10" x14ac:dyDescent="0.25">
      <c r="A1760">
        <v>1620089</v>
      </c>
      <c r="B1760">
        <v>1643022</v>
      </c>
      <c r="C1760" t="s">
        <v>123</v>
      </c>
      <c r="D1760" t="s">
        <v>2149</v>
      </c>
      <c r="E1760" t="s">
        <v>4140</v>
      </c>
      <c r="F1760" t="s">
        <v>4141</v>
      </c>
      <c r="G1760" t="s">
        <v>3895</v>
      </c>
      <c r="H1760" t="s">
        <v>1911</v>
      </c>
      <c r="I1760">
        <v>0</v>
      </c>
      <c r="J1760" s="302">
        <v>170600000</v>
      </c>
    </row>
    <row r="1761" spans="1:10" x14ac:dyDescent="0.25">
      <c r="A1761">
        <v>1620093</v>
      </c>
      <c r="B1761">
        <v>1643023</v>
      </c>
      <c r="C1761" t="s">
        <v>123</v>
      </c>
      <c r="D1761" t="s">
        <v>2149</v>
      </c>
      <c r="E1761" t="s">
        <v>4138</v>
      </c>
      <c r="F1761" t="s">
        <v>4127</v>
      </c>
      <c r="G1761" t="s">
        <v>3895</v>
      </c>
      <c r="H1761" t="s">
        <v>1911</v>
      </c>
      <c r="I1761">
        <v>0</v>
      </c>
      <c r="J1761" s="302">
        <v>150200000</v>
      </c>
    </row>
    <row r="1762" spans="1:10" x14ac:dyDescent="0.25">
      <c r="A1762">
        <v>1620094</v>
      </c>
      <c r="B1762">
        <v>1643024</v>
      </c>
      <c r="C1762" t="s">
        <v>123</v>
      </c>
      <c r="D1762" t="s">
        <v>2149</v>
      </c>
      <c r="E1762" t="s">
        <v>4138</v>
      </c>
      <c r="F1762" t="s">
        <v>4127</v>
      </c>
      <c r="G1762" t="s">
        <v>4142</v>
      </c>
      <c r="H1762" t="s">
        <v>1911</v>
      </c>
      <c r="I1762">
        <v>0</v>
      </c>
      <c r="J1762" s="302">
        <v>143000000</v>
      </c>
    </row>
    <row r="1763" spans="1:10" x14ac:dyDescent="0.25">
      <c r="A1763">
        <v>1620097</v>
      </c>
      <c r="B1763">
        <v>1643025</v>
      </c>
      <c r="C1763" t="s">
        <v>123</v>
      </c>
      <c r="D1763" t="s">
        <v>2149</v>
      </c>
      <c r="E1763" t="s">
        <v>4123</v>
      </c>
      <c r="F1763" t="s">
        <v>4124</v>
      </c>
      <c r="G1763" t="s">
        <v>4143</v>
      </c>
      <c r="H1763" t="s">
        <v>1911</v>
      </c>
      <c r="I1763">
        <v>0</v>
      </c>
      <c r="J1763" s="302">
        <v>155200000</v>
      </c>
    </row>
    <row r="1764" spans="1:10" x14ac:dyDescent="0.25">
      <c r="A1764">
        <v>1620101</v>
      </c>
      <c r="B1764">
        <v>1643026</v>
      </c>
      <c r="C1764" t="s">
        <v>123</v>
      </c>
      <c r="D1764" t="s">
        <v>2149</v>
      </c>
      <c r="E1764" t="s">
        <v>4063</v>
      </c>
      <c r="F1764" t="s">
        <v>4082</v>
      </c>
      <c r="G1764" t="s">
        <v>4144</v>
      </c>
      <c r="H1764" t="s">
        <v>1911</v>
      </c>
      <c r="I1764">
        <v>0</v>
      </c>
      <c r="J1764" s="302">
        <v>119100000</v>
      </c>
    </row>
    <row r="1765" spans="1:10" x14ac:dyDescent="0.25">
      <c r="A1765">
        <v>1620102</v>
      </c>
      <c r="B1765">
        <v>1643027</v>
      </c>
      <c r="C1765" t="s">
        <v>123</v>
      </c>
      <c r="D1765" t="s">
        <v>2149</v>
      </c>
      <c r="E1765" t="s">
        <v>4063</v>
      </c>
      <c r="F1765" t="s">
        <v>4082</v>
      </c>
      <c r="G1765" t="s">
        <v>4086</v>
      </c>
      <c r="H1765" t="s">
        <v>1911</v>
      </c>
      <c r="I1765">
        <v>0</v>
      </c>
      <c r="J1765" s="302">
        <v>155900000</v>
      </c>
    </row>
    <row r="1766" spans="1:10" x14ac:dyDescent="0.25">
      <c r="A1766">
        <v>1620103</v>
      </c>
      <c r="B1766">
        <v>1643028</v>
      </c>
      <c r="C1766" t="s">
        <v>123</v>
      </c>
      <c r="D1766" t="s">
        <v>2149</v>
      </c>
      <c r="E1766" t="s">
        <v>4063</v>
      </c>
      <c r="F1766" t="s">
        <v>4082</v>
      </c>
      <c r="G1766" t="s">
        <v>4145</v>
      </c>
      <c r="H1766" t="s">
        <v>1911</v>
      </c>
      <c r="I1766">
        <v>0</v>
      </c>
      <c r="J1766" s="302">
        <v>125900000</v>
      </c>
    </row>
    <row r="1767" spans="1:10" x14ac:dyDescent="0.25">
      <c r="A1767">
        <v>1620106</v>
      </c>
      <c r="B1767">
        <v>1643029</v>
      </c>
      <c r="C1767" t="s">
        <v>123</v>
      </c>
      <c r="D1767" t="s">
        <v>2149</v>
      </c>
      <c r="E1767" t="s">
        <v>4126</v>
      </c>
      <c r="F1767" t="s">
        <v>4127</v>
      </c>
      <c r="G1767" t="s">
        <v>4146</v>
      </c>
      <c r="H1767" t="s">
        <v>1911</v>
      </c>
      <c r="I1767">
        <v>0</v>
      </c>
      <c r="J1767" s="302">
        <v>133800000</v>
      </c>
    </row>
    <row r="1768" spans="1:10" x14ac:dyDescent="0.25">
      <c r="A1768">
        <v>1620111</v>
      </c>
      <c r="B1768">
        <v>1643030</v>
      </c>
      <c r="C1768" t="s">
        <v>123</v>
      </c>
      <c r="D1768" t="s">
        <v>2149</v>
      </c>
      <c r="E1768" t="s">
        <v>4123</v>
      </c>
      <c r="F1768" t="s">
        <v>4127</v>
      </c>
      <c r="G1768" t="s">
        <v>4146</v>
      </c>
      <c r="H1768" t="s">
        <v>1911</v>
      </c>
      <c r="I1768">
        <v>0</v>
      </c>
      <c r="J1768" s="302">
        <v>132000000</v>
      </c>
    </row>
    <row r="1769" spans="1:10" x14ac:dyDescent="0.25">
      <c r="A1769">
        <v>1620112</v>
      </c>
      <c r="B1769">
        <v>1643031</v>
      </c>
      <c r="C1769" t="s">
        <v>123</v>
      </c>
      <c r="D1769" t="s">
        <v>2149</v>
      </c>
      <c r="E1769" t="s">
        <v>4138</v>
      </c>
      <c r="F1769" t="s">
        <v>4127</v>
      </c>
      <c r="G1769" t="s">
        <v>4147</v>
      </c>
      <c r="H1769" t="s">
        <v>1911</v>
      </c>
      <c r="I1769">
        <v>0</v>
      </c>
      <c r="J1769" s="302">
        <v>152000000</v>
      </c>
    </row>
    <row r="1770" spans="1:10" x14ac:dyDescent="0.25">
      <c r="A1770">
        <v>1620117</v>
      </c>
      <c r="B1770">
        <v>1643032</v>
      </c>
      <c r="C1770" t="s">
        <v>123</v>
      </c>
      <c r="D1770" t="s">
        <v>2149</v>
      </c>
      <c r="E1770" t="s">
        <v>4095</v>
      </c>
      <c r="F1770" t="s">
        <v>4148</v>
      </c>
      <c r="G1770" t="s">
        <v>4053</v>
      </c>
      <c r="H1770" t="s">
        <v>1911</v>
      </c>
      <c r="I1770">
        <v>0</v>
      </c>
      <c r="J1770" s="302">
        <v>164100000</v>
      </c>
    </row>
    <row r="1771" spans="1:10" x14ac:dyDescent="0.25">
      <c r="A1771">
        <v>1620118</v>
      </c>
      <c r="B1771">
        <v>1643033</v>
      </c>
      <c r="C1771" t="s">
        <v>123</v>
      </c>
      <c r="D1771" t="s">
        <v>2149</v>
      </c>
      <c r="E1771" t="s">
        <v>4063</v>
      </c>
      <c r="F1771" t="s">
        <v>4091</v>
      </c>
      <c r="G1771" t="s">
        <v>4085</v>
      </c>
      <c r="H1771" t="s">
        <v>1911</v>
      </c>
      <c r="I1771">
        <v>0</v>
      </c>
      <c r="J1771" s="302">
        <v>101100000</v>
      </c>
    </row>
    <row r="1772" spans="1:10" x14ac:dyDescent="0.25">
      <c r="A1772">
        <v>1620121</v>
      </c>
      <c r="B1772">
        <v>1643034</v>
      </c>
      <c r="C1772" t="s">
        <v>123</v>
      </c>
      <c r="D1772" t="s">
        <v>2149</v>
      </c>
      <c r="E1772" t="s">
        <v>4063</v>
      </c>
      <c r="F1772" t="s">
        <v>4091</v>
      </c>
      <c r="G1772" t="s">
        <v>4083</v>
      </c>
      <c r="H1772" t="s">
        <v>1911</v>
      </c>
      <c r="I1772">
        <v>0</v>
      </c>
      <c r="J1772" s="302">
        <v>115200000</v>
      </c>
    </row>
    <row r="1773" spans="1:10" x14ac:dyDescent="0.25">
      <c r="A1773">
        <v>1620123</v>
      </c>
      <c r="B1773">
        <v>1643035</v>
      </c>
      <c r="C1773" t="s">
        <v>123</v>
      </c>
      <c r="D1773" t="s">
        <v>2149</v>
      </c>
      <c r="E1773" t="s">
        <v>4063</v>
      </c>
      <c r="F1773" t="s">
        <v>4091</v>
      </c>
      <c r="G1773" t="s">
        <v>4145</v>
      </c>
      <c r="H1773" t="s">
        <v>1911</v>
      </c>
      <c r="I1773">
        <v>0</v>
      </c>
      <c r="J1773" s="302">
        <v>99100000</v>
      </c>
    </row>
    <row r="1774" spans="1:10" x14ac:dyDescent="0.25">
      <c r="A1774">
        <v>1620124</v>
      </c>
      <c r="B1774">
        <v>1643036</v>
      </c>
      <c r="C1774" t="s">
        <v>123</v>
      </c>
      <c r="D1774" t="s">
        <v>2149</v>
      </c>
      <c r="E1774" t="s">
        <v>3600</v>
      </c>
      <c r="F1774" t="s">
        <v>4136</v>
      </c>
      <c r="G1774" t="s">
        <v>4131</v>
      </c>
      <c r="H1774" t="s">
        <v>1911</v>
      </c>
      <c r="I1774">
        <v>0</v>
      </c>
      <c r="J1774" s="302">
        <v>38900000</v>
      </c>
    </row>
    <row r="1775" spans="1:10" x14ac:dyDescent="0.25">
      <c r="A1775">
        <v>1620125</v>
      </c>
      <c r="B1775">
        <v>1643037</v>
      </c>
      <c r="C1775" t="s">
        <v>123</v>
      </c>
      <c r="D1775" t="s">
        <v>2149</v>
      </c>
      <c r="E1775" t="s">
        <v>4098</v>
      </c>
      <c r="F1775" t="s">
        <v>3773</v>
      </c>
      <c r="G1775" t="s">
        <v>4149</v>
      </c>
      <c r="H1775" t="s">
        <v>1911</v>
      </c>
      <c r="I1775">
        <v>0</v>
      </c>
      <c r="J1775" s="302">
        <v>132000000</v>
      </c>
    </row>
    <row r="1776" spans="1:10" x14ac:dyDescent="0.25">
      <c r="A1776">
        <v>1620126</v>
      </c>
      <c r="B1776">
        <v>1643038</v>
      </c>
      <c r="C1776" t="s">
        <v>123</v>
      </c>
      <c r="D1776" t="s">
        <v>2149</v>
      </c>
      <c r="E1776" t="s">
        <v>4098</v>
      </c>
      <c r="F1776" t="s">
        <v>3773</v>
      </c>
      <c r="G1776" t="s">
        <v>4145</v>
      </c>
      <c r="H1776" t="s">
        <v>1911</v>
      </c>
      <c r="I1776">
        <v>0</v>
      </c>
      <c r="J1776" s="302">
        <v>125000000</v>
      </c>
    </row>
    <row r="1777" spans="1:10" x14ac:dyDescent="0.25">
      <c r="A1777">
        <v>1620129</v>
      </c>
      <c r="B1777">
        <v>1643039</v>
      </c>
      <c r="C1777" t="s">
        <v>123</v>
      </c>
      <c r="D1777" t="s">
        <v>2149</v>
      </c>
      <c r="E1777" t="s">
        <v>4150</v>
      </c>
      <c r="F1777" t="s">
        <v>4151</v>
      </c>
      <c r="G1777" t="s">
        <v>4152</v>
      </c>
      <c r="H1777" t="s">
        <v>1911</v>
      </c>
      <c r="I1777">
        <v>0</v>
      </c>
      <c r="J1777" s="302">
        <v>67400000</v>
      </c>
    </row>
    <row r="1778" spans="1:10" x14ac:dyDescent="0.25">
      <c r="A1778">
        <v>1620131</v>
      </c>
      <c r="B1778">
        <v>1643040</v>
      </c>
      <c r="C1778" t="s">
        <v>123</v>
      </c>
      <c r="D1778" t="s">
        <v>2149</v>
      </c>
      <c r="E1778" t="s">
        <v>4153</v>
      </c>
      <c r="F1778" t="s">
        <v>4154</v>
      </c>
      <c r="G1778" t="s">
        <v>4053</v>
      </c>
      <c r="H1778" t="s">
        <v>1911</v>
      </c>
      <c r="I1778">
        <v>0</v>
      </c>
      <c r="J1778" s="302">
        <v>182300000</v>
      </c>
    </row>
    <row r="1779" spans="1:10" x14ac:dyDescent="0.25">
      <c r="A1779">
        <v>1620133</v>
      </c>
      <c r="B1779">
        <v>1643041</v>
      </c>
      <c r="C1779" t="s">
        <v>123</v>
      </c>
      <c r="D1779" t="s">
        <v>2149</v>
      </c>
      <c r="E1779" t="s">
        <v>4103</v>
      </c>
      <c r="F1779" t="s">
        <v>3773</v>
      </c>
      <c r="G1779" t="s">
        <v>4101</v>
      </c>
      <c r="H1779" t="s">
        <v>1911</v>
      </c>
      <c r="I1779">
        <v>0</v>
      </c>
      <c r="J1779" s="302">
        <v>127300000</v>
      </c>
    </row>
    <row r="1780" spans="1:10" x14ac:dyDescent="0.25">
      <c r="A1780">
        <v>1611027</v>
      </c>
      <c r="B1780">
        <v>1644001</v>
      </c>
      <c r="C1780" t="s">
        <v>123</v>
      </c>
      <c r="D1780" t="s">
        <v>1942</v>
      </c>
      <c r="E1780" t="s">
        <v>4063</v>
      </c>
      <c r="F1780" t="s">
        <v>4068</v>
      </c>
      <c r="G1780" t="s">
        <v>4073</v>
      </c>
      <c r="H1780" t="s">
        <v>1911</v>
      </c>
      <c r="I1780">
        <v>0</v>
      </c>
      <c r="J1780" s="302">
        <v>33600000</v>
      </c>
    </row>
    <row r="1781" spans="1:10" x14ac:dyDescent="0.25">
      <c r="A1781">
        <v>1611043</v>
      </c>
      <c r="B1781">
        <v>1644002</v>
      </c>
      <c r="C1781" t="s">
        <v>123</v>
      </c>
      <c r="D1781" t="s">
        <v>1942</v>
      </c>
      <c r="E1781" t="s">
        <v>4063</v>
      </c>
      <c r="F1781" t="s">
        <v>4066</v>
      </c>
      <c r="G1781" t="s">
        <v>4131</v>
      </c>
      <c r="H1781" t="s">
        <v>1911</v>
      </c>
      <c r="I1781">
        <v>0</v>
      </c>
      <c r="J1781" s="302">
        <v>27900000</v>
      </c>
    </row>
    <row r="1782" spans="1:10" x14ac:dyDescent="0.25">
      <c r="A1782">
        <v>1611053</v>
      </c>
      <c r="B1782">
        <v>1644003</v>
      </c>
      <c r="C1782" t="s">
        <v>123</v>
      </c>
      <c r="D1782" t="s">
        <v>1942</v>
      </c>
      <c r="E1782" t="s">
        <v>4063</v>
      </c>
      <c r="F1782" t="s">
        <v>4066</v>
      </c>
      <c r="G1782" t="s">
        <v>4075</v>
      </c>
      <c r="H1782" t="s">
        <v>1911</v>
      </c>
      <c r="I1782">
        <v>0</v>
      </c>
      <c r="J1782" s="302">
        <v>32200000</v>
      </c>
    </row>
    <row r="1783" spans="1:10" x14ac:dyDescent="0.25">
      <c r="A1783">
        <v>1611059</v>
      </c>
      <c r="B1783">
        <v>1644004</v>
      </c>
      <c r="C1783" t="s">
        <v>123</v>
      </c>
      <c r="D1783" t="s">
        <v>1942</v>
      </c>
      <c r="E1783" t="s">
        <v>4063</v>
      </c>
      <c r="F1783" t="s">
        <v>4074</v>
      </c>
      <c r="G1783" t="s">
        <v>4081</v>
      </c>
      <c r="H1783" t="s">
        <v>1911</v>
      </c>
      <c r="I1783">
        <v>0</v>
      </c>
      <c r="J1783" s="302">
        <v>37700000</v>
      </c>
    </row>
    <row r="1784" spans="1:10" x14ac:dyDescent="0.25">
      <c r="A1784">
        <v>1611064</v>
      </c>
      <c r="B1784">
        <v>1644005</v>
      </c>
      <c r="C1784" t="s">
        <v>123</v>
      </c>
      <c r="D1784" t="s">
        <v>1942</v>
      </c>
      <c r="E1784" t="s">
        <v>4063</v>
      </c>
      <c r="F1784" t="s">
        <v>4082</v>
      </c>
      <c r="G1784" t="s">
        <v>4081</v>
      </c>
      <c r="H1784" t="s">
        <v>1911</v>
      </c>
      <c r="I1784">
        <v>0</v>
      </c>
      <c r="J1784" s="302">
        <v>43200000</v>
      </c>
    </row>
    <row r="1785" spans="1:10" x14ac:dyDescent="0.25">
      <c r="A1785">
        <v>1611095</v>
      </c>
      <c r="B1785">
        <v>1644006</v>
      </c>
      <c r="C1785" t="s">
        <v>123</v>
      </c>
      <c r="D1785" t="s">
        <v>1942</v>
      </c>
      <c r="E1785" t="s">
        <v>4063</v>
      </c>
      <c r="F1785" t="s">
        <v>4091</v>
      </c>
      <c r="G1785" t="s">
        <v>4144</v>
      </c>
      <c r="H1785" t="s">
        <v>1911</v>
      </c>
      <c r="I1785">
        <v>0</v>
      </c>
      <c r="J1785" s="302">
        <v>37700000</v>
      </c>
    </row>
    <row r="1786" spans="1:10" x14ac:dyDescent="0.25">
      <c r="A1786">
        <v>1611096</v>
      </c>
      <c r="B1786">
        <v>1644007</v>
      </c>
      <c r="C1786" t="s">
        <v>123</v>
      </c>
      <c r="D1786" t="s">
        <v>1942</v>
      </c>
      <c r="E1786" t="s">
        <v>4063</v>
      </c>
      <c r="F1786" t="s">
        <v>4091</v>
      </c>
      <c r="G1786" t="s">
        <v>4081</v>
      </c>
      <c r="H1786" t="s">
        <v>1911</v>
      </c>
      <c r="I1786">
        <v>0</v>
      </c>
      <c r="J1786" s="302">
        <v>50300000</v>
      </c>
    </row>
    <row r="1787" spans="1:10" x14ac:dyDescent="0.25">
      <c r="A1787">
        <v>1611115</v>
      </c>
      <c r="B1787">
        <v>1644008</v>
      </c>
      <c r="C1787" t="s">
        <v>123</v>
      </c>
      <c r="D1787" t="s">
        <v>1942</v>
      </c>
      <c r="E1787" t="s">
        <v>4063</v>
      </c>
      <c r="F1787" t="s">
        <v>4082</v>
      </c>
      <c r="G1787" t="s">
        <v>4086</v>
      </c>
      <c r="H1787" t="s">
        <v>1911</v>
      </c>
      <c r="I1787">
        <v>0</v>
      </c>
      <c r="J1787" s="302">
        <v>50400000</v>
      </c>
    </row>
    <row r="1788" spans="1:10" x14ac:dyDescent="0.25">
      <c r="A1788">
        <v>1611156</v>
      </c>
      <c r="B1788">
        <v>1644009</v>
      </c>
      <c r="C1788" t="s">
        <v>123</v>
      </c>
      <c r="D1788" t="s">
        <v>1942</v>
      </c>
      <c r="E1788" t="s">
        <v>4098</v>
      </c>
      <c r="F1788" t="s">
        <v>3773</v>
      </c>
      <c r="G1788" t="s">
        <v>4155</v>
      </c>
      <c r="H1788" t="s">
        <v>1911</v>
      </c>
      <c r="I1788">
        <v>0</v>
      </c>
      <c r="J1788" s="302">
        <v>92300000</v>
      </c>
    </row>
    <row r="1789" spans="1:10" x14ac:dyDescent="0.25">
      <c r="A1789">
        <v>1620135</v>
      </c>
      <c r="B1789">
        <v>1644010</v>
      </c>
      <c r="C1789" t="s">
        <v>123</v>
      </c>
      <c r="D1789" t="s">
        <v>2149</v>
      </c>
      <c r="E1789" t="s">
        <v>4103</v>
      </c>
      <c r="F1789" t="s">
        <v>3773</v>
      </c>
      <c r="G1789" t="s">
        <v>4156</v>
      </c>
      <c r="H1789" t="s">
        <v>1911</v>
      </c>
      <c r="I1789">
        <v>0</v>
      </c>
      <c r="J1789" s="302">
        <v>119500000</v>
      </c>
    </row>
    <row r="1790" spans="1:10" x14ac:dyDescent="0.25">
      <c r="A1790">
        <v>1620137</v>
      </c>
      <c r="B1790">
        <v>1644011</v>
      </c>
      <c r="C1790" t="s">
        <v>123</v>
      </c>
      <c r="D1790" t="s">
        <v>2149</v>
      </c>
      <c r="E1790" t="s">
        <v>4103</v>
      </c>
      <c r="F1790" t="s">
        <v>3773</v>
      </c>
      <c r="G1790" t="s">
        <v>4157</v>
      </c>
      <c r="H1790" t="s">
        <v>1911</v>
      </c>
      <c r="I1790">
        <v>0</v>
      </c>
      <c r="J1790" s="302">
        <v>110400000</v>
      </c>
    </row>
    <row r="1791" spans="1:10" x14ac:dyDescent="0.25">
      <c r="A1791">
        <v>1620139</v>
      </c>
      <c r="B1791">
        <v>1644012</v>
      </c>
      <c r="C1791" t="s">
        <v>123</v>
      </c>
      <c r="D1791" t="s">
        <v>2149</v>
      </c>
      <c r="E1791" t="s">
        <v>4112</v>
      </c>
      <c r="F1791" t="s">
        <v>3598</v>
      </c>
      <c r="G1791" t="s">
        <v>4158</v>
      </c>
      <c r="H1791" t="s">
        <v>1911</v>
      </c>
      <c r="I1791">
        <v>0</v>
      </c>
      <c r="J1791" s="302">
        <v>165800000</v>
      </c>
    </row>
    <row r="1792" spans="1:10" x14ac:dyDescent="0.25">
      <c r="A1792">
        <v>1620014</v>
      </c>
      <c r="B1792">
        <v>1645001</v>
      </c>
      <c r="C1792" t="s">
        <v>123</v>
      </c>
      <c r="D1792" t="s">
        <v>2149</v>
      </c>
      <c r="E1792" t="s">
        <v>4063</v>
      </c>
      <c r="F1792" t="s">
        <v>4064</v>
      </c>
      <c r="G1792" t="s">
        <v>4159</v>
      </c>
      <c r="H1792" t="s">
        <v>1911</v>
      </c>
      <c r="I1792">
        <v>0</v>
      </c>
      <c r="J1792" s="302">
        <v>144200000</v>
      </c>
    </row>
    <row r="1793" spans="1:10" x14ac:dyDescent="0.25">
      <c r="A1793">
        <v>1620022</v>
      </c>
      <c r="B1793">
        <v>1645002</v>
      </c>
      <c r="C1793" t="s">
        <v>123</v>
      </c>
      <c r="D1793" t="s">
        <v>2149</v>
      </c>
      <c r="E1793" t="s">
        <v>4063</v>
      </c>
      <c r="F1793" t="s">
        <v>4065</v>
      </c>
      <c r="G1793" t="s">
        <v>4159</v>
      </c>
      <c r="H1793" t="s">
        <v>1911</v>
      </c>
      <c r="I1793">
        <v>0</v>
      </c>
      <c r="J1793" s="302">
        <v>149600000</v>
      </c>
    </row>
    <row r="1794" spans="1:10" x14ac:dyDescent="0.25">
      <c r="A1794">
        <v>1620042</v>
      </c>
      <c r="B1794">
        <v>1645003</v>
      </c>
      <c r="C1794" t="s">
        <v>123</v>
      </c>
      <c r="D1794" t="s">
        <v>2149</v>
      </c>
      <c r="E1794" t="s">
        <v>4063</v>
      </c>
      <c r="F1794" t="s">
        <v>4066</v>
      </c>
      <c r="G1794" t="s">
        <v>4160</v>
      </c>
      <c r="H1794" t="s">
        <v>1911</v>
      </c>
      <c r="I1794">
        <v>0</v>
      </c>
      <c r="J1794" s="302">
        <v>134800000</v>
      </c>
    </row>
    <row r="1795" spans="1:10" x14ac:dyDescent="0.25">
      <c r="A1795">
        <v>1620043</v>
      </c>
      <c r="B1795">
        <v>1645004</v>
      </c>
      <c r="C1795" t="s">
        <v>123</v>
      </c>
      <c r="D1795" t="s">
        <v>2149</v>
      </c>
      <c r="E1795" t="s">
        <v>4063</v>
      </c>
      <c r="F1795" t="s">
        <v>4068</v>
      </c>
      <c r="G1795" t="s">
        <v>4161</v>
      </c>
      <c r="H1795" t="s">
        <v>1911</v>
      </c>
      <c r="I1795">
        <v>0</v>
      </c>
      <c r="J1795" s="302">
        <v>138100000</v>
      </c>
    </row>
    <row r="1796" spans="1:10" x14ac:dyDescent="0.25">
      <c r="A1796">
        <v>1620052</v>
      </c>
      <c r="B1796">
        <v>1645005</v>
      </c>
      <c r="C1796" t="s">
        <v>123</v>
      </c>
      <c r="D1796" t="s">
        <v>2149</v>
      </c>
      <c r="E1796" t="s">
        <v>4063</v>
      </c>
      <c r="F1796" t="s">
        <v>4135</v>
      </c>
      <c r="G1796" t="s">
        <v>4160</v>
      </c>
      <c r="H1796" t="s">
        <v>1911</v>
      </c>
      <c r="I1796">
        <v>0</v>
      </c>
      <c r="J1796" s="302">
        <v>151700000</v>
      </c>
    </row>
    <row r="1797" spans="1:10" x14ac:dyDescent="0.25">
      <c r="A1797">
        <v>1620059</v>
      </c>
      <c r="B1797">
        <v>1645006</v>
      </c>
      <c r="C1797" t="s">
        <v>123</v>
      </c>
      <c r="D1797" t="s">
        <v>2149</v>
      </c>
      <c r="E1797" t="s">
        <v>4063</v>
      </c>
      <c r="F1797" t="s">
        <v>4066</v>
      </c>
      <c r="G1797" t="s">
        <v>4162</v>
      </c>
      <c r="H1797" t="s">
        <v>1911</v>
      </c>
      <c r="I1797">
        <v>0</v>
      </c>
      <c r="J1797" s="302">
        <v>96100000</v>
      </c>
    </row>
    <row r="1798" spans="1:10" x14ac:dyDescent="0.25">
      <c r="A1798">
        <v>1620061</v>
      </c>
      <c r="B1798">
        <v>1645007</v>
      </c>
      <c r="C1798" t="s">
        <v>123</v>
      </c>
      <c r="D1798" t="s">
        <v>2149</v>
      </c>
      <c r="E1798" t="s">
        <v>4063</v>
      </c>
      <c r="F1798" t="s">
        <v>4066</v>
      </c>
      <c r="G1798" t="s">
        <v>4163</v>
      </c>
      <c r="H1798" t="s">
        <v>1911</v>
      </c>
      <c r="I1798">
        <v>0</v>
      </c>
      <c r="J1798" s="302">
        <v>143500000</v>
      </c>
    </row>
    <row r="1799" spans="1:10" x14ac:dyDescent="0.25">
      <c r="A1799">
        <v>1620063</v>
      </c>
      <c r="B1799">
        <v>1645008</v>
      </c>
      <c r="C1799" t="s">
        <v>123</v>
      </c>
      <c r="D1799" t="s">
        <v>2149</v>
      </c>
      <c r="E1799" t="s">
        <v>4063</v>
      </c>
      <c r="F1799" t="s">
        <v>4133</v>
      </c>
      <c r="G1799" t="s">
        <v>4164</v>
      </c>
      <c r="H1799" t="s">
        <v>1911</v>
      </c>
      <c r="I1799">
        <v>0</v>
      </c>
      <c r="J1799" s="302">
        <v>148500000</v>
      </c>
    </row>
    <row r="1800" spans="1:10" x14ac:dyDescent="0.25">
      <c r="A1800">
        <v>1620066</v>
      </c>
      <c r="B1800">
        <v>1645009</v>
      </c>
      <c r="C1800" t="s">
        <v>123</v>
      </c>
      <c r="D1800" t="s">
        <v>2149</v>
      </c>
      <c r="E1800" t="s">
        <v>4063</v>
      </c>
      <c r="F1800" t="s">
        <v>4134</v>
      </c>
      <c r="G1800" t="s">
        <v>4165</v>
      </c>
      <c r="H1800" t="s">
        <v>1911</v>
      </c>
      <c r="I1800">
        <v>0</v>
      </c>
      <c r="J1800" s="302">
        <v>133200000</v>
      </c>
    </row>
    <row r="1801" spans="1:10" x14ac:dyDescent="0.25">
      <c r="A1801">
        <v>1620080</v>
      </c>
      <c r="B1801">
        <v>1645010</v>
      </c>
      <c r="C1801" t="s">
        <v>123</v>
      </c>
      <c r="D1801" t="s">
        <v>2149</v>
      </c>
      <c r="E1801" t="s">
        <v>4063</v>
      </c>
      <c r="F1801" t="s">
        <v>4074</v>
      </c>
      <c r="G1801" t="s">
        <v>4166</v>
      </c>
      <c r="H1801" t="s">
        <v>1911</v>
      </c>
      <c r="I1801">
        <v>0</v>
      </c>
      <c r="J1801" s="302">
        <v>133700000</v>
      </c>
    </row>
    <row r="1802" spans="1:10" x14ac:dyDescent="0.25">
      <c r="A1802">
        <v>1620085</v>
      </c>
      <c r="B1802">
        <v>1645011</v>
      </c>
      <c r="C1802" t="s">
        <v>123</v>
      </c>
      <c r="D1802" t="s">
        <v>2149</v>
      </c>
      <c r="E1802" t="s">
        <v>4063</v>
      </c>
      <c r="F1802" t="s">
        <v>4167</v>
      </c>
      <c r="G1802" t="s">
        <v>4159</v>
      </c>
      <c r="H1802" t="s">
        <v>1911</v>
      </c>
      <c r="I1802">
        <v>0</v>
      </c>
      <c r="J1802" s="302">
        <v>149700000</v>
      </c>
    </row>
    <row r="1803" spans="1:10" x14ac:dyDescent="0.25">
      <c r="A1803">
        <v>1620096</v>
      </c>
      <c r="B1803">
        <v>1645012</v>
      </c>
      <c r="C1803" t="s">
        <v>123</v>
      </c>
      <c r="D1803" t="s">
        <v>2149</v>
      </c>
      <c r="E1803" t="s">
        <v>4126</v>
      </c>
      <c r="F1803" t="s">
        <v>4168</v>
      </c>
      <c r="G1803" t="s">
        <v>4169</v>
      </c>
      <c r="H1803" t="s">
        <v>1911</v>
      </c>
      <c r="I1803">
        <v>0</v>
      </c>
      <c r="J1803" s="302">
        <v>139700000</v>
      </c>
    </row>
    <row r="1804" spans="1:10" x14ac:dyDescent="0.25">
      <c r="A1804">
        <v>1620100</v>
      </c>
      <c r="B1804">
        <v>1645013</v>
      </c>
      <c r="C1804" t="s">
        <v>123</v>
      </c>
      <c r="D1804" t="s">
        <v>2149</v>
      </c>
      <c r="E1804" t="s">
        <v>4063</v>
      </c>
      <c r="F1804" t="s">
        <v>4082</v>
      </c>
      <c r="G1804" t="s">
        <v>4170</v>
      </c>
      <c r="H1804" t="s">
        <v>1911</v>
      </c>
      <c r="I1804">
        <v>0</v>
      </c>
      <c r="J1804" s="302">
        <v>125900000</v>
      </c>
    </row>
    <row r="1805" spans="1:10" x14ac:dyDescent="0.25">
      <c r="A1805">
        <v>1620104</v>
      </c>
      <c r="B1805">
        <v>1645014</v>
      </c>
      <c r="C1805" t="s">
        <v>123</v>
      </c>
      <c r="D1805" t="s">
        <v>2149</v>
      </c>
      <c r="E1805" t="s">
        <v>4063</v>
      </c>
      <c r="F1805" t="s">
        <v>4082</v>
      </c>
      <c r="G1805" t="s">
        <v>4171</v>
      </c>
      <c r="H1805" t="s">
        <v>1911</v>
      </c>
      <c r="I1805">
        <v>0</v>
      </c>
      <c r="J1805" s="302">
        <v>155900000</v>
      </c>
    </row>
    <row r="1806" spans="1:10" x14ac:dyDescent="0.25">
      <c r="A1806">
        <v>1620107</v>
      </c>
      <c r="B1806">
        <v>1645015</v>
      </c>
      <c r="C1806" t="s">
        <v>123</v>
      </c>
      <c r="D1806" t="s">
        <v>2149</v>
      </c>
      <c r="E1806" t="s">
        <v>4063</v>
      </c>
      <c r="F1806" t="s">
        <v>4082</v>
      </c>
      <c r="G1806" t="s">
        <v>4172</v>
      </c>
      <c r="H1806" t="s">
        <v>1911</v>
      </c>
      <c r="I1806">
        <v>0</v>
      </c>
      <c r="J1806" s="302">
        <v>114900000</v>
      </c>
    </row>
    <row r="1807" spans="1:10" x14ac:dyDescent="0.25">
      <c r="A1807">
        <v>1620114</v>
      </c>
      <c r="B1807">
        <v>1645016</v>
      </c>
      <c r="C1807" t="s">
        <v>123</v>
      </c>
      <c r="D1807" t="s">
        <v>2149</v>
      </c>
      <c r="E1807" t="s">
        <v>4126</v>
      </c>
      <c r="F1807" t="s">
        <v>4168</v>
      </c>
      <c r="G1807" t="s">
        <v>4173</v>
      </c>
      <c r="H1807" t="s">
        <v>1911</v>
      </c>
      <c r="I1807">
        <v>0</v>
      </c>
      <c r="J1807" s="302">
        <v>183300000</v>
      </c>
    </row>
    <row r="1808" spans="1:10" x14ac:dyDescent="0.25">
      <c r="A1808">
        <v>1620119</v>
      </c>
      <c r="B1808">
        <v>1645017</v>
      </c>
      <c r="C1808" t="s">
        <v>123</v>
      </c>
      <c r="D1808" t="s">
        <v>2149</v>
      </c>
      <c r="E1808" t="s">
        <v>4063</v>
      </c>
      <c r="F1808" t="s">
        <v>4091</v>
      </c>
      <c r="G1808" t="s">
        <v>4174</v>
      </c>
      <c r="H1808" t="s">
        <v>1911</v>
      </c>
      <c r="I1808">
        <v>0</v>
      </c>
      <c r="J1808" s="302">
        <v>101100000</v>
      </c>
    </row>
    <row r="1809" spans="1:10" x14ac:dyDescent="0.25">
      <c r="A1809">
        <v>1620120</v>
      </c>
      <c r="B1809">
        <v>1645018</v>
      </c>
      <c r="C1809" t="s">
        <v>123</v>
      </c>
      <c r="D1809" t="s">
        <v>2149</v>
      </c>
      <c r="E1809" t="s">
        <v>4063</v>
      </c>
      <c r="F1809" t="s">
        <v>4091</v>
      </c>
      <c r="G1809" t="s">
        <v>4170</v>
      </c>
      <c r="H1809" t="s">
        <v>1911</v>
      </c>
      <c r="I1809">
        <v>0</v>
      </c>
      <c r="J1809" s="302">
        <v>95000000</v>
      </c>
    </row>
    <row r="1810" spans="1:10" x14ac:dyDescent="0.25">
      <c r="A1810">
        <v>1620122</v>
      </c>
      <c r="B1810">
        <v>1645019</v>
      </c>
      <c r="C1810" t="s">
        <v>123</v>
      </c>
      <c r="D1810" t="s">
        <v>2149</v>
      </c>
      <c r="E1810" t="s">
        <v>4063</v>
      </c>
      <c r="F1810" t="s">
        <v>4091</v>
      </c>
      <c r="G1810" t="s">
        <v>4175</v>
      </c>
      <c r="H1810" t="s">
        <v>1911</v>
      </c>
      <c r="I1810">
        <v>0</v>
      </c>
      <c r="J1810" s="302">
        <v>115200000</v>
      </c>
    </row>
    <row r="1811" spans="1:10" x14ac:dyDescent="0.25">
      <c r="A1811">
        <v>1620127</v>
      </c>
      <c r="B1811">
        <v>1645020</v>
      </c>
      <c r="C1811" t="s">
        <v>123</v>
      </c>
      <c r="D1811" t="s">
        <v>2149</v>
      </c>
      <c r="E1811" t="s">
        <v>4098</v>
      </c>
      <c r="F1811" t="s">
        <v>3773</v>
      </c>
      <c r="G1811" t="s">
        <v>4176</v>
      </c>
      <c r="H1811" t="s">
        <v>1911</v>
      </c>
      <c r="I1811">
        <v>0</v>
      </c>
      <c r="J1811" s="302">
        <v>132000000</v>
      </c>
    </row>
    <row r="1812" spans="1:10" x14ac:dyDescent="0.25">
      <c r="A1812">
        <v>1620128</v>
      </c>
      <c r="B1812">
        <v>1645021</v>
      </c>
      <c r="C1812" t="s">
        <v>123</v>
      </c>
      <c r="D1812" t="s">
        <v>2149</v>
      </c>
      <c r="E1812" t="s">
        <v>4098</v>
      </c>
      <c r="F1812" t="s">
        <v>3773</v>
      </c>
      <c r="G1812" t="s">
        <v>4177</v>
      </c>
      <c r="H1812" t="s">
        <v>1911</v>
      </c>
      <c r="I1812">
        <v>0</v>
      </c>
      <c r="J1812" s="302">
        <v>133400000</v>
      </c>
    </row>
    <row r="1813" spans="1:10" x14ac:dyDescent="0.25">
      <c r="A1813">
        <v>1620130</v>
      </c>
      <c r="B1813">
        <v>1645022</v>
      </c>
      <c r="C1813" t="s">
        <v>123</v>
      </c>
      <c r="D1813" t="s">
        <v>2149</v>
      </c>
      <c r="E1813" t="s">
        <v>4150</v>
      </c>
      <c r="F1813" t="s">
        <v>4151</v>
      </c>
      <c r="G1813" t="s">
        <v>4178</v>
      </c>
      <c r="H1813" t="s">
        <v>1911</v>
      </c>
      <c r="I1813">
        <v>0</v>
      </c>
      <c r="J1813" s="302">
        <v>67400000</v>
      </c>
    </row>
    <row r="1814" spans="1:10" x14ac:dyDescent="0.25">
      <c r="A1814">
        <v>1620132</v>
      </c>
      <c r="B1814">
        <v>1645023</v>
      </c>
      <c r="C1814" t="s">
        <v>123</v>
      </c>
      <c r="D1814" t="s">
        <v>2149</v>
      </c>
      <c r="E1814" t="s">
        <v>4098</v>
      </c>
      <c r="F1814" t="s">
        <v>3773</v>
      </c>
      <c r="G1814" t="s">
        <v>4179</v>
      </c>
      <c r="H1814" t="s">
        <v>1911</v>
      </c>
      <c r="I1814">
        <v>0</v>
      </c>
      <c r="J1814" s="302">
        <v>112300000</v>
      </c>
    </row>
    <row r="1815" spans="1:10" x14ac:dyDescent="0.25">
      <c r="A1815">
        <v>1620134</v>
      </c>
      <c r="B1815">
        <v>1645024</v>
      </c>
      <c r="C1815" t="s">
        <v>123</v>
      </c>
      <c r="D1815" t="s">
        <v>2149</v>
      </c>
      <c r="E1815" t="s">
        <v>4103</v>
      </c>
      <c r="F1815" t="s">
        <v>3773</v>
      </c>
      <c r="G1815" t="s">
        <v>4180</v>
      </c>
      <c r="H1815" t="s">
        <v>1911</v>
      </c>
      <c r="I1815">
        <v>0</v>
      </c>
      <c r="J1815" s="302">
        <v>122800000</v>
      </c>
    </row>
    <row r="1816" spans="1:10" x14ac:dyDescent="0.25">
      <c r="A1816">
        <v>1620138</v>
      </c>
      <c r="B1816">
        <v>1645025</v>
      </c>
      <c r="C1816" t="s">
        <v>123</v>
      </c>
      <c r="D1816" t="s">
        <v>2149</v>
      </c>
      <c r="E1816" t="s">
        <v>4112</v>
      </c>
      <c r="F1816" t="s">
        <v>3598</v>
      </c>
      <c r="G1816" t="s">
        <v>4181</v>
      </c>
      <c r="H1816" t="s">
        <v>1911</v>
      </c>
      <c r="I1816">
        <v>0</v>
      </c>
      <c r="J1816" s="302">
        <v>103000000</v>
      </c>
    </row>
    <row r="1817" spans="1:10" x14ac:dyDescent="0.25">
      <c r="A1817">
        <v>1620140</v>
      </c>
      <c r="B1817">
        <v>1645026</v>
      </c>
      <c r="C1817" t="s">
        <v>123</v>
      </c>
      <c r="D1817" t="s">
        <v>2149</v>
      </c>
      <c r="E1817" t="s">
        <v>4112</v>
      </c>
      <c r="F1817" t="s">
        <v>3598</v>
      </c>
      <c r="G1817" t="s">
        <v>4182</v>
      </c>
      <c r="H1817" t="s">
        <v>1911</v>
      </c>
      <c r="I1817">
        <v>0</v>
      </c>
      <c r="J1817" s="302">
        <v>143800000</v>
      </c>
    </row>
    <row r="1818" spans="1:10" x14ac:dyDescent="0.25">
      <c r="A1818">
        <v>1612003</v>
      </c>
      <c r="B1818">
        <v>1646001</v>
      </c>
      <c r="C1818" t="s">
        <v>123</v>
      </c>
      <c r="D1818" t="s">
        <v>1941</v>
      </c>
      <c r="E1818" t="s">
        <v>4120</v>
      </c>
      <c r="F1818" t="s">
        <v>4183</v>
      </c>
      <c r="G1818" t="s">
        <v>4184</v>
      </c>
      <c r="H1818" t="s">
        <v>1911</v>
      </c>
      <c r="I1818">
        <v>0</v>
      </c>
      <c r="J1818" s="302">
        <v>26500000</v>
      </c>
    </row>
    <row r="1819" spans="1:10" x14ac:dyDescent="0.25">
      <c r="A1819">
        <v>1612016</v>
      </c>
      <c r="B1819">
        <v>1646002</v>
      </c>
      <c r="C1819" t="s">
        <v>123</v>
      </c>
      <c r="D1819" t="s">
        <v>1941</v>
      </c>
      <c r="E1819" t="s">
        <v>4063</v>
      </c>
      <c r="F1819" t="s">
        <v>4064</v>
      </c>
      <c r="G1819" t="s">
        <v>4131</v>
      </c>
      <c r="H1819" t="s">
        <v>1911</v>
      </c>
      <c r="I1819">
        <v>0</v>
      </c>
      <c r="J1819" s="302">
        <v>27200000</v>
      </c>
    </row>
    <row r="1820" spans="1:10" x14ac:dyDescent="0.25">
      <c r="A1820">
        <v>1612018</v>
      </c>
      <c r="B1820">
        <v>1646003</v>
      </c>
      <c r="C1820" t="s">
        <v>123</v>
      </c>
      <c r="D1820" t="s">
        <v>1941</v>
      </c>
      <c r="E1820" t="s">
        <v>4063</v>
      </c>
      <c r="F1820" t="s">
        <v>4065</v>
      </c>
      <c r="G1820" t="s">
        <v>4185</v>
      </c>
      <c r="H1820" t="s">
        <v>1911</v>
      </c>
      <c r="I1820">
        <v>0</v>
      </c>
      <c r="J1820" s="302">
        <v>28500000</v>
      </c>
    </row>
    <row r="1821" spans="1:10" x14ac:dyDescent="0.25">
      <c r="A1821">
        <v>1612031</v>
      </c>
      <c r="B1821">
        <v>1646004</v>
      </c>
      <c r="C1821" t="s">
        <v>123</v>
      </c>
      <c r="D1821" t="s">
        <v>1941</v>
      </c>
      <c r="E1821" t="s">
        <v>4063</v>
      </c>
      <c r="F1821" t="s">
        <v>4066</v>
      </c>
      <c r="G1821" t="s">
        <v>4067</v>
      </c>
      <c r="H1821" t="s">
        <v>1911</v>
      </c>
      <c r="I1821">
        <v>0</v>
      </c>
      <c r="J1821" s="302">
        <v>37200000</v>
      </c>
    </row>
    <row r="1822" spans="1:10" x14ac:dyDescent="0.25">
      <c r="A1822">
        <v>1612032</v>
      </c>
      <c r="B1822">
        <v>1646005</v>
      </c>
      <c r="C1822" t="s">
        <v>123</v>
      </c>
      <c r="D1822" t="s">
        <v>1941</v>
      </c>
      <c r="E1822" t="s">
        <v>4063</v>
      </c>
      <c r="F1822" t="s">
        <v>4068</v>
      </c>
      <c r="G1822" t="s">
        <v>4069</v>
      </c>
      <c r="H1822" t="s">
        <v>1911</v>
      </c>
      <c r="I1822">
        <v>0</v>
      </c>
      <c r="J1822" s="302">
        <v>36100000</v>
      </c>
    </row>
    <row r="1823" spans="1:10" x14ac:dyDescent="0.25">
      <c r="A1823">
        <v>1612055</v>
      </c>
      <c r="B1823">
        <v>1646006</v>
      </c>
      <c r="C1823" t="s">
        <v>123</v>
      </c>
      <c r="D1823" t="s">
        <v>1941</v>
      </c>
      <c r="E1823" t="s">
        <v>4063</v>
      </c>
      <c r="F1823" t="s">
        <v>4066</v>
      </c>
      <c r="G1823" t="s">
        <v>4131</v>
      </c>
      <c r="H1823" t="s">
        <v>1911</v>
      </c>
      <c r="I1823">
        <v>0</v>
      </c>
      <c r="J1823" s="302">
        <v>33200000</v>
      </c>
    </row>
    <row r="1824" spans="1:10" x14ac:dyDescent="0.25">
      <c r="A1824">
        <v>1612062</v>
      </c>
      <c r="B1824">
        <v>1646007</v>
      </c>
      <c r="C1824" t="s">
        <v>123</v>
      </c>
      <c r="D1824" t="s">
        <v>1941</v>
      </c>
      <c r="E1824" t="s">
        <v>4063</v>
      </c>
      <c r="F1824" t="s">
        <v>4066</v>
      </c>
      <c r="G1824" t="s">
        <v>4075</v>
      </c>
      <c r="H1824" t="s">
        <v>1911</v>
      </c>
      <c r="I1824">
        <v>0</v>
      </c>
      <c r="J1824" s="302">
        <v>37500000</v>
      </c>
    </row>
    <row r="1825" spans="1:10" x14ac:dyDescent="0.25">
      <c r="A1825">
        <v>1612063</v>
      </c>
      <c r="B1825">
        <v>1646008</v>
      </c>
      <c r="C1825" t="s">
        <v>123</v>
      </c>
      <c r="D1825" t="s">
        <v>1941</v>
      </c>
      <c r="E1825" t="s">
        <v>4046</v>
      </c>
      <c r="F1825" t="s">
        <v>2165</v>
      </c>
      <c r="G1825" t="s">
        <v>3298</v>
      </c>
      <c r="H1825" t="s">
        <v>1911</v>
      </c>
      <c r="I1825">
        <v>0</v>
      </c>
      <c r="J1825" s="302">
        <v>26300000</v>
      </c>
    </row>
    <row r="1826" spans="1:10" x14ac:dyDescent="0.25">
      <c r="A1826">
        <v>1612064</v>
      </c>
      <c r="B1826">
        <v>1646009</v>
      </c>
      <c r="C1826" t="s">
        <v>123</v>
      </c>
      <c r="D1826" t="s">
        <v>1941</v>
      </c>
      <c r="E1826" t="s">
        <v>4063</v>
      </c>
      <c r="F1826" t="s">
        <v>4068</v>
      </c>
      <c r="G1826" t="s">
        <v>4073</v>
      </c>
      <c r="H1826" t="s">
        <v>1911</v>
      </c>
      <c r="I1826">
        <v>0</v>
      </c>
      <c r="J1826" s="302">
        <v>38900000</v>
      </c>
    </row>
    <row r="1827" spans="1:10" x14ac:dyDescent="0.25">
      <c r="A1827">
        <v>1612067</v>
      </c>
      <c r="B1827">
        <v>1646010</v>
      </c>
      <c r="C1827" t="s">
        <v>123</v>
      </c>
      <c r="D1827" t="s">
        <v>1941</v>
      </c>
      <c r="E1827" t="s">
        <v>4063</v>
      </c>
      <c r="F1827" t="s">
        <v>4074</v>
      </c>
      <c r="G1827" t="s">
        <v>4081</v>
      </c>
      <c r="H1827" t="s">
        <v>1911</v>
      </c>
      <c r="I1827">
        <v>0</v>
      </c>
      <c r="J1827" s="302">
        <v>43000000</v>
      </c>
    </row>
    <row r="1828" spans="1:10" x14ac:dyDescent="0.25">
      <c r="A1828">
        <v>1612075</v>
      </c>
      <c r="B1828">
        <v>1646011</v>
      </c>
      <c r="C1828" t="s">
        <v>123</v>
      </c>
      <c r="D1828" t="s">
        <v>1941</v>
      </c>
      <c r="E1828" t="s">
        <v>4063</v>
      </c>
      <c r="F1828" t="s">
        <v>4082</v>
      </c>
      <c r="G1828" t="s">
        <v>4144</v>
      </c>
      <c r="H1828" t="s">
        <v>1911</v>
      </c>
      <c r="I1828">
        <v>0</v>
      </c>
      <c r="J1828" s="302">
        <v>42200000</v>
      </c>
    </row>
    <row r="1829" spans="1:10" x14ac:dyDescent="0.25">
      <c r="A1829">
        <v>1612076</v>
      </c>
      <c r="B1829">
        <v>1646012</v>
      </c>
      <c r="C1829" t="s">
        <v>123</v>
      </c>
      <c r="D1829" t="s">
        <v>1941</v>
      </c>
      <c r="E1829" t="s">
        <v>4063</v>
      </c>
      <c r="F1829" t="s">
        <v>4082</v>
      </c>
      <c r="G1829" t="s">
        <v>4081</v>
      </c>
      <c r="H1829" t="s">
        <v>1911</v>
      </c>
      <c r="I1829">
        <v>0</v>
      </c>
      <c r="J1829" s="302">
        <v>48500000</v>
      </c>
    </row>
    <row r="1830" spans="1:10" x14ac:dyDescent="0.25">
      <c r="A1830">
        <v>1612111</v>
      </c>
      <c r="B1830">
        <v>1646013</v>
      </c>
      <c r="C1830" t="s">
        <v>123</v>
      </c>
      <c r="D1830" t="s">
        <v>1941</v>
      </c>
      <c r="E1830" t="s">
        <v>4063</v>
      </c>
      <c r="F1830" t="s">
        <v>4091</v>
      </c>
      <c r="G1830" t="s">
        <v>4081</v>
      </c>
      <c r="H1830" t="s">
        <v>1911</v>
      </c>
      <c r="I1830">
        <v>0</v>
      </c>
      <c r="J1830" s="302">
        <v>55600000</v>
      </c>
    </row>
    <row r="1831" spans="1:10" x14ac:dyDescent="0.25">
      <c r="A1831">
        <v>1612116</v>
      </c>
      <c r="B1831">
        <v>1646014</v>
      </c>
      <c r="C1831" t="s">
        <v>123</v>
      </c>
      <c r="D1831" t="s">
        <v>1941</v>
      </c>
      <c r="E1831" t="s">
        <v>4063</v>
      </c>
      <c r="F1831" t="s">
        <v>4091</v>
      </c>
      <c r="G1831" t="s">
        <v>4144</v>
      </c>
      <c r="H1831" t="s">
        <v>1911</v>
      </c>
      <c r="I1831">
        <v>0</v>
      </c>
      <c r="J1831" s="302">
        <v>43000000</v>
      </c>
    </row>
    <row r="1832" spans="1:10" x14ac:dyDescent="0.25">
      <c r="A1832">
        <v>1612126</v>
      </c>
      <c r="B1832">
        <v>1646015</v>
      </c>
      <c r="C1832" t="s">
        <v>123</v>
      </c>
      <c r="D1832" t="s">
        <v>1941</v>
      </c>
      <c r="E1832" t="s">
        <v>4063</v>
      </c>
      <c r="F1832" t="s">
        <v>4091</v>
      </c>
      <c r="G1832" t="s">
        <v>4186</v>
      </c>
      <c r="H1832" t="s">
        <v>1911</v>
      </c>
      <c r="I1832">
        <v>0</v>
      </c>
      <c r="J1832" s="302">
        <v>70000000</v>
      </c>
    </row>
    <row r="1833" spans="1:10" x14ac:dyDescent="0.25">
      <c r="A1833">
        <v>1612128</v>
      </c>
      <c r="B1833">
        <v>1646016</v>
      </c>
      <c r="C1833" t="s">
        <v>123</v>
      </c>
      <c r="D1833" t="s">
        <v>1941</v>
      </c>
      <c r="E1833" t="s">
        <v>4063</v>
      </c>
      <c r="F1833" t="s">
        <v>4082</v>
      </c>
      <c r="G1833" t="s">
        <v>4086</v>
      </c>
      <c r="H1833" t="s">
        <v>1911</v>
      </c>
      <c r="I1833">
        <v>0</v>
      </c>
      <c r="J1833" s="302">
        <v>55700000</v>
      </c>
    </row>
    <row r="1834" spans="1:10" x14ac:dyDescent="0.25">
      <c r="A1834">
        <v>1612150</v>
      </c>
      <c r="B1834">
        <v>1646017</v>
      </c>
      <c r="C1834" t="s">
        <v>123</v>
      </c>
      <c r="D1834" t="s">
        <v>1941</v>
      </c>
      <c r="E1834" t="s">
        <v>4098</v>
      </c>
      <c r="F1834" t="s">
        <v>3773</v>
      </c>
      <c r="G1834" t="s">
        <v>4187</v>
      </c>
      <c r="H1834" t="s">
        <v>1911</v>
      </c>
      <c r="I1834">
        <v>0</v>
      </c>
      <c r="J1834" s="302">
        <v>108800000</v>
      </c>
    </row>
    <row r="1835" spans="1:10" x14ac:dyDescent="0.25">
      <c r="A1835">
        <v>1612157</v>
      </c>
      <c r="B1835">
        <v>1646018</v>
      </c>
      <c r="C1835" t="s">
        <v>123</v>
      </c>
      <c r="D1835" t="s">
        <v>1941</v>
      </c>
      <c r="E1835" t="s">
        <v>4098</v>
      </c>
      <c r="F1835" t="s">
        <v>3773</v>
      </c>
      <c r="G1835" t="s">
        <v>4081</v>
      </c>
      <c r="H1835" t="s">
        <v>1911</v>
      </c>
      <c r="I1835">
        <v>0</v>
      </c>
      <c r="J1835" s="302">
        <v>88300000</v>
      </c>
    </row>
    <row r="1836" spans="1:10" x14ac:dyDescent="0.25">
      <c r="A1836">
        <v>1612173</v>
      </c>
      <c r="B1836">
        <v>1646019</v>
      </c>
      <c r="C1836" t="s">
        <v>123</v>
      </c>
      <c r="D1836" t="s">
        <v>1941</v>
      </c>
      <c r="E1836" t="s">
        <v>4150</v>
      </c>
      <c r="F1836" t="s">
        <v>4151</v>
      </c>
      <c r="G1836" t="s">
        <v>4152</v>
      </c>
      <c r="H1836" t="s">
        <v>1911</v>
      </c>
      <c r="I1836">
        <v>0</v>
      </c>
      <c r="J1836" s="302">
        <v>53800000</v>
      </c>
    </row>
    <row r="1837" spans="1:10" x14ac:dyDescent="0.25">
      <c r="A1837">
        <v>1612187</v>
      </c>
      <c r="B1837">
        <v>1646020</v>
      </c>
      <c r="C1837" t="s">
        <v>123</v>
      </c>
      <c r="D1837" t="s">
        <v>1941</v>
      </c>
      <c r="E1837" t="s">
        <v>4098</v>
      </c>
      <c r="F1837" t="s">
        <v>3773</v>
      </c>
      <c r="G1837" t="s">
        <v>4155</v>
      </c>
      <c r="H1837" t="s">
        <v>1911</v>
      </c>
      <c r="I1837">
        <v>0</v>
      </c>
      <c r="J1837" s="302">
        <v>98300000</v>
      </c>
    </row>
    <row r="1838" spans="1:10" x14ac:dyDescent="0.25">
      <c r="A1838">
        <v>1612190</v>
      </c>
      <c r="B1838">
        <v>1646021</v>
      </c>
      <c r="C1838" t="s">
        <v>123</v>
      </c>
      <c r="D1838" t="s">
        <v>1941</v>
      </c>
      <c r="E1838" t="s">
        <v>4103</v>
      </c>
      <c r="F1838" t="s">
        <v>3773</v>
      </c>
      <c r="G1838" t="s">
        <v>4188</v>
      </c>
      <c r="H1838" t="s">
        <v>1911</v>
      </c>
      <c r="I1838">
        <v>0</v>
      </c>
      <c r="J1838" s="302">
        <v>109600000</v>
      </c>
    </row>
    <row r="1839" spans="1:10" x14ac:dyDescent="0.25">
      <c r="A1839">
        <v>1612208</v>
      </c>
      <c r="B1839">
        <v>1646022</v>
      </c>
      <c r="C1839" t="s">
        <v>123</v>
      </c>
      <c r="D1839" t="s">
        <v>1941</v>
      </c>
      <c r="E1839" t="s">
        <v>4112</v>
      </c>
      <c r="F1839" t="s">
        <v>3598</v>
      </c>
      <c r="G1839" t="s">
        <v>4006</v>
      </c>
      <c r="H1839" t="s">
        <v>1911</v>
      </c>
      <c r="I1839">
        <v>0</v>
      </c>
      <c r="J1839" s="302">
        <v>155500000</v>
      </c>
    </row>
    <row r="1840" spans="1:10" x14ac:dyDescent="0.25">
      <c r="A1840">
        <v>1620141</v>
      </c>
      <c r="B1840">
        <v>1646023</v>
      </c>
      <c r="C1840" t="s">
        <v>123</v>
      </c>
      <c r="D1840" t="s">
        <v>2149</v>
      </c>
      <c r="E1840" t="s">
        <v>4112</v>
      </c>
      <c r="F1840" t="s">
        <v>3598</v>
      </c>
      <c r="G1840" t="s">
        <v>4189</v>
      </c>
      <c r="H1840" t="s">
        <v>1911</v>
      </c>
      <c r="I1840">
        <v>0</v>
      </c>
      <c r="J1840" s="302">
        <v>155500000</v>
      </c>
    </row>
    <row r="1841" spans="1:10" x14ac:dyDescent="0.25">
      <c r="A1841">
        <v>1612051</v>
      </c>
      <c r="B1841">
        <v>1647001</v>
      </c>
      <c r="C1841" t="s">
        <v>123</v>
      </c>
      <c r="D1841" t="s">
        <v>1941</v>
      </c>
      <c r="E1841" t="s">
        <v>4063</v>
      </c>
      <c r="F1841" t="s">
        <v>4190</v>
      </c>
      <c r="G1841" t="s">
        <v>4067</v>
      </c>
      <c r="H1841" t="s">
        <v>1911</v>
      </c>
      <c r="I1841">
        <v>0</v>
      </c>
      <c r="J1841" s="302">
        <v>38900000</v>
      </c>
    </row>
    <row r="1842" spans="1:10" x14ac:dyDescent="0.25">
      <c r="A1842">
        <v>1612083</v>
      </c>
      <c r="B1842">
        <v>1647002</v>
      </c>
      <c r="C1842" t="s">
        <v>123</v>
      </c>
      <c r="D1842" t="s">
        <v>1941</v>
      </c>
      <c r="E1842" t="s">
        <v>4063</v>
      </c>
      <c r="F1842" t="s">
        <v>4191</v>
      </c>
      <c r="G1842" t="s">
        <v>4081</v>
      </c>
      <c r="H1842" t="s">
        <v>1911</v>
      </c>
      <c r="I1842">
        <v>0</v>
      </c>
      <c r="J1842" s="302">
        <v>50600000</v>
      </c>
    </row>
    <row r="1843" spans="1:10" x14ac:dyDescent="0.25">
      <c r="A1843">
        <v>1612115</v>
      </c>
      <c r="B1843">
        <v>1647003</v>
      </c>
      <c r="C1843" t="s">
        <v>123</v>
      </c>
      <c r="D1843" t="s">
        <v>1941</v>
      </c>
      <c r="E1843" t="s">
        <v>4063</v>
      </c>
      <c r="F1843" t="s">
        <v>4192</v>
      </c>
      <c r="G1843" t="s">
        <v>4186</v>
      </c>
      <c r="H1843" t="s">
        <v>1911</v>
      </c>
      <c r="I1843">
        <v>0</v>
      </c>
      <c r="J1843" s="302">
        <v>74000000</v>
      </c>
    </row>
    <row r="1844" spans="1:10" x14ac:dyDescent="0.25">
      <c r="A1844">
        <v>1612117</v>
      </c>
      <c r="B1844">
        <v>1647004</v>
      </c>
      <c r="C1844" t="s">
        <v>123</v>
      </c>
      <c r="D1844" t="s">
        <v>1941</v>
      </c>
      <c r="E1844" t="s">
        <v>4063</v>
      </c>
      <c r="F1844" t="s">
        <v>4190</v>
      </c>
      <c r="G1844" t="s">
        <v>4075</v>
      </c>
      <c r="H1844" t="s">
        <v>1911</v>
      </c>
      <c r="I1844">
        <v>0</v>
      </c>
      <c r="J1844" s="302">
        <v>39600000</v>
      </c>
    </row>
    <row r="1845" spans="1:10" x14ac:dyDescent="0.25">
      <c r="A1845">
        <v>1612124</v>
      </c>
      <c r="B1845">
        <v>1647005</v>
      </c>
      <c r="C1845" t="s">
        <v>123</v>
      </c>
      <c r="D1845" t="s">
        <v>1941</v>
      </c>
      <c r="E1845" t="s">
        <v>4063</v>
      </c>
      <c r="F1845" t="s">
        <v>4192</v>
      </c>
      <c r="G1845" t="s">
        <v>4081</v>
      </c>
      <c r="H1845" t="s">
        <v>1911</v>
      </c>
      <c r="I1845">
        <v>0</v>
      </c>
      <c r="J1845" s="302">
        <v>57700000</v>
      </c>
    </row>
    <row r="1846" spans="1:10" x14ac:dyDescent="0.25">
      <c r="A1846">
        <v>1612125</v>
      </c>
      <c r="B1846">
        <v>1647006</v>
      </c>
      <c r="C1846" t="s">
        <v>123</v>
      </c>
      <c r="D1846" t="s">
        <v>1941</v>
      </c>
      <c r="E1846" t="s">
        <v>4063</v>
      </c>
      <c r="F1846" t="s">
        <v>4192</v>
      </c>
      <c r="G1846" t="s">
        <v>4144</v>
      </c>
      <c r="H1846" t="s">
        <v>1911</v>
      </c>
      <c r="I1846">
        <v>0</v>
      </c>
      <c r="J1846" s="302">
        <v>45100000</v>
      </c>
    </row>
    <row r="1847" spans="1:10" x14ac:dyDescent="0.25">
      <c r="A1847">
        <v>1612127</v>
      </c>
      <c r="B1847">
        <v>1647007</v>
      </c>
      <c r="C1847" t="s">
        <v>123</v>
      </c>
      <c r="D1847" t="s">
        <v>1941</v>
      </c>
      <c r="E1847" t="s">
        <v>4046</v>
      </c>
      <c r="F1847" t="s">
        <v>4193</v>
      </c>
      <c r="G1847" t="s">
        <v>3298</v>
      </c>
      <c r="H1847" t="s">
        <v>1911</v>
      </c>
      <c r="I1847">
        <v>0</v>
      </c>
      <c r="J1847" s="302">
        <v>28100000</v>
      </c>
    </row>
    <row r="1848" spans="1:10" x14ac:dyDescent="0.25">
      <c r="A1848">
        <v>1612142</v>
      </c>
      <c r="B1848">
        <v>1647008</v>
      </c>
      <c r="C1848" t="s">
        <v>123</v>
      </c>
      <c r="D1848" t="s">
        <v>1941</v>
      </c>
      <c r="E1848" t="s">
        <v>4063</v>
      </c>
      <c r="F1848" t="s">
        <v>4191</v>
      </c>
      <c r="G1848" t="s">
        <v>4144</v>
      </c>
      <c r="H1848" t="s">
        <v>1911</v>
      </c>
      <c r="I1848">
        <v>0</v>
      </c>
      <c r="J1848" s="302">
        <v>44300000</v>
      </c>
    </row>
    <row r="1849" spans="1:10" x14ac:dyDescent="0.25">
      <c r="A1849">
        <v>1612151</v>
      </c>
      <c r="B1849">
        <v>1647009</v>
      </c>
      <c r="C1849" t="s">
        <v>123</v>
      </c>
      <c r="D1849" t="s">
        <v>1941</v>
      </c>
      <c r="E1849" t="s">
        <v>4063</v>
      </c>
      <c r="F1849" t="s">
        <v>4194</v>
      </c>
      <c r="G1849" t="s">
        <v>4081</v>
      </c>
      <c r="H1849" t="s">
        <v>1911</v>
      </c>
      <c r="I1849">
        <v>0</v>
      </c>
      <c r="J1849" s="302">
        <v>48300000</v>
      </c>
    </row>
    <row r="1850" spans="1:10" x14ac:dyDescent="0.25">
      <c r="A1850">
        <v>1612169</v>
      </c>
      <c r="B1850">
        <v>1647010</v>
      </c>
      <c r="C1850" t="s">
        <v>123</v>
      </c>
      <c r="D1850" t="s">
        <v>1941</v>
      </c>
      <c r="E1850" t="s">
        <v>4150</v>
      </c>
      <c r="F1850" t="s">
        <v>4195</v>
      </c>
      <c r="G1850" t="s">
        <v>4152</v>
      </c>
      <c r="H1850" t="s">
        <v>1911</v>
      </c>
      <c r="I1850">
        <v>0</v>
      </c>
      <c r="J1850" s="302">
        <v>59800000</v>
      </c>
    </row>
    <row r="1851" spans="1:10" x14ac:dyDescent="0.25">
      <c r="A1851">
        <v>1612175</v>
      </c>
      <c r="B1851">
        <v>1647011</v>
      </c>
      <c r="C1851" t="s">
        <v>123</v>
      </c>
      <c r="D1851" t="s">
        <v>1941</v>
      </c>
      <c r="E1851" t="s">
        <v>4098</v>
      </c>
      <c r="F1851" t="s">
        <v>4196</v>
      </c>
      <c r="G1851" t="s">
        <v>4155</v>
      </c>
      <c r="H1851" t="s">
        <v>1911</v>
      </c>
      <c r="I1851">
        <v>0</v>
      </c>
      <c r="J1851" s="302">
        <v>104800000</v>
      </c>
    </row>
    <row r="1852" spans="1:10" x14ac:dyDescent="0.25">
      <c r="A1852">
        <v>1620136</v>
      </c>
      <c r="B1852">
        <v>1647012</v>
      </c>
      <c r="C1852" t="s">
        <v>123</v>
      </c>
      <c r="D1852" t="s">
        <v>2149</v>
      </c>
      <c r="E1852" t="s">
        <v>4103</v>
      </c>
      <c r="F1852" t="s">
        <v>3773</v>
      </c>
      <c r="G1852" t="s">
        <v>4197</v>
      </c>
      <c r="H1852" t="s">
        <v>1911</v>
      </c>
      <c r="I1852">
        <v>0</v>
      </c>
      <c r="J1852" s="302">
        <v>123600000</v>
      </c>
    </row>
    <row r="1853" spans="1:10" x14ac:dyDescent="0.25">
      <c r="A1853">
        <v>1610001</v>
      </c>
      <c r="B1853">
        <v>1660001</v>
      </c>
      <c r="C1853" t="s">
        <v>123</v>
      </c>
      <c r="D1853" t="s">
        <v>3449</v>
      </c>
      <c r="E1853" t="s">
        <v>4198</v>
      </c>
      <c r="F1853" t="s">
        <v>4199</v>
      </c>
      <c r="G1853" t="s">
        <v>3469</v>
      </c>
      <c r="H1853" t="s">
        <v>1911</v>
      </c>
      <c r="I1853">
        <v>0</v>
      </c>
      <c r="J1853" s="302">
        <v>194300000</v>
      </c>
    </row>
    <row r="1854" spans="1:10" x14ac:dyDescent="0.25">
      <c r="A1854">
        <v>1610002</v>
      </c>
      <c r="B1854">
        <v>1660002</v>
      </c>
      <c r="C1854" t="s">
        <v>123</v>
      </c>
      <c r="D1854" t="s">
        <v>3449</v>
      </c>
      <c r="E1854" t="s">
        <v>4200</v>
      </c>
      <c r="F1854" t="s">
        <v>4201</v>
      </c>
      <c r="G1854" t="s">
        <v>4202</v>
      </c>
      <c r="H1854" t="s">
        <v>1911</v>
      </c>
      <c r="I1854">
        <v>0</v>
      </c>
      <c r="J1854" s="302">
        <v>73900000</v>
      </c>
    </row>
    <row r="1855" spans="1:10" x14ac:dyDescent="0.25">
      <c r="A1855">
        <v>1610003</v>
      </c>
      <c r="B1855">
        <v>1660003</v>
      </c>
      <c r="C1855" t="s">
        <v>123</v>
      </c>
      <c r="D1855" t="s">
        <v>3449</v>
      </c>
      <c r="E1855" t="s">
        <v>4200</v>
      </c>
      <c r="F1855" t="s">
        <v>4203</v>
      </c>
      <c r="G1855" t="s">
        <v>4204</v>
      </c>
      <c r="H1855" t="s">
        <v>1911</v>
      </c>
      <c r="I1855">
        <v>0</v>
      </c>
      <c r="J1855" s="302">
        <v>86900000</v>
      </c>
    </row>
    <row r="1856" spans="1:10" x14ac:dyDescent="0.25">
      <c r="A1856">
        <v>1610004</v>
      </c>
      <c r="B1856">
        <v>1660004</v>
      </c>
      <c r="C1856" t="s">
        <v>123</v>
      </c>
      <c r="D1856" t="s">
        <v>3449</v>
      </c>
      <c r="E1856" t="s">
        <v>4200</v>
      </c>
      <c r="F1856" t="s">
        <v>4205</v>
      </c>
      <c r="G1856" t="s">
        <v>4204</v>
      </c>
      <c r="H1856" t="s">
        <v>1911</v>
      </c>
      <c r="I1856">
        <v>0</v>
      </c>
      <c r="J1856" s="302">
        <v>89600000</v>
      </c>
    </row>
    <row r="1857" spans="1:10" x14ac:dyDescent="0.25">
      <c r="A1857">
        <v>1610005</v>
      </c>
      <c r="B1857">
        <v>1660005</v>
      </c>
      <c r="C1857" t="s">
        <v>123</v>
      </c>
      <c r="D1857" t="s">
        <v>3449</v>
      </c>
      <c r="E1857" t="s">
        <v>4200</v>
      </c>
      <c r="F1857" t="s">
        <v>4206</v>
      </c>
      <c r="G1857" t="s">
        <v>4202</v>
      </c>
      <c r="H1857" t="s">
        <v>1911</v>
      </c>
      <c r="I1857">
        <v>0</v>
      </c>
      <c r="J1857" s="302">
        <v>76300000</v>
      </c>
    </row>
    <row r="1858" spans="1:10" x14ac:dyDescent="0.25">
      <c r="A1858">
        <v>1610006</v>
      </c>
      <c r="B1858">
        <v>1660006</v>
      </c>
      <c r="C1858" t="s">
        <v>123</v>
      </c>
      <c r="D1858" t="s">
        <v>3449</v>
      </c>
      <c r="E1858" t="s">
        <v>4198</v>
      </c>
      <c r="F1858" t="s">
        <v>4199</v>
      </c>
      <c r="G1858" t="s">
        <v>4207</v>
      </c>
      <c r="H1858" t="s">
        <v>1911</v>
      </c>
      <c r="I1858">
        <v>0</v>
      </c>
      <c r="J1858" s="302">
        <v>204300000</v>
      </c>
    </row>
    <row r="1859" spans="1:10" x14ac:dyDescent="0.25">
      <c r="A1859">
        <v>1610008</v>
      </c>
      <c r="B1859">
        <v>1660007</v>
      </c>
      <c r="C1859" t="s">
        <v>123</v>
      </c>
      <c r="D1859" t="s">
        <v>3449</v>
      </c>
      <c r="E1859" t="s">
        <v>4208</v>
      </c>
      <c r="F1859" t="s">
        <v>4209</v>
      </c>
      <c r="G1859" t="s">
        <v>4210</v>
      </c>
      <c r="H1859" t="s">
        <v>1911</v>
      </c>
      <c r="I1859">
        <v>0</v>
      </c>
      <c r="J1859" s="302">
        <v>36500000</v>
      </c>
    </row>
    <row r="1860" spans="1:10" x14ac:dyDescent="0.25">
      <c r="A1860">
        <v>1610010</v>
      </c>
      <c r="B1860">
        <v>1660008</v>
      </c>
      <c r="C1860" t="s">
        <v>123</v>
      </c>
      <c r="D1860" t="s">
        <v>3449</v>
      </c>
      <c r="E1860" t="s">
        <v>4198</v>
      </c>
      <c r="F1860" t="s">
        <v>4211</v>
      </c>
      <c r="G1860" t="s">
        <v>4212</v>
      </c>
      <c r="H1860" t="s">
        <v>1911</v>
      </c>
      <c r="I1860">
        <v>0</v>
      </c>
      <c r="J1860" s="302">
        <v>196100000</v>
      </c>
    </row>
    <row r="1861" spans="1:10" x14ac:dyDescent="0.25">
      <c r="A1861">
        <v>1610012</v>
      </c>
      <c r="B1861">
        <v>1660009</v>
      </c>
      <c r="C1861" t="s">
        <v>123</v>
      </c>
      <c r="D1861" t="s">
        <v>3449</v>
      </c>
      <c r="E1861" t="s">
        <v>4213</v>
      </c>
      <c r="F1861" t="s">
        <v>4214</v>
      </c>
      <c r="G1861" t="s">
        <v>4215</v>
      </c>
      <c r="H1861" t="s">
        <v>1911</v>
      </c>
      <c r="I1861">
        <v>0</v>
      </c>
      <c r="J1861" s="302">
        <v>87700000</v>
      </c>
    </row>
    <row r="1862" spans="1:10" x14ac:dyDescent="0.25">
      <c r="A1862">
        <v>1610013</v>
      </c>
      <c r="B1862">
        <v>1660010</v>
      </c>
      <c r="C1862" t="s">
        <v>123</v>
      </c>
      <c r="D1862" t="s">
        <v>3449</v>
      </c>
      <c r="E1862" t="s">
        <v>4213</v>
      </c>
      <c r="F1862" t="s">
        <v>4216</v>
      </c>
      <c r="G1862" t="s">
        <v>4204</v>
      </c>
      <c r="H1862" t="s">
        <v>1911</v>
      </c>
      <c r="I1862">
        <v>0</v>
      </c>
      <c r="J1862" s="302">
        <v>99100000</v>
      </c>
    </row>
    <row r="1863" spans="1:10" x14ac:dyDescent="0.25">
      <c r="A1863">
        <v>1610014</v>
      </c>
      <c r="B1863">
        <v>1660011</v>
      </c>
      <c r="C1863" t="s">
        <v>123</v>
      </c>
      <c r="D1863" t="s">
        <v>3449</v>
      </c>
      <c r="E1863" t="s">
        <v>4213</v>
      </c>
      <c r="F1863" t="s">
        <v>4217</v>
      </c>
      <c r="G1863" t="s">
        <v>4218</v>
      </c>
      <c r="H1863" t="s">
        <v>1911</v>
      </c>
      <c r="I1863">
        <v>0</v>
      </c>
      <c r="J1863" s="302">
        <v>140300000</v>
      </c>
    </row>
    <row r="1864" spans="1:10" x14ac:dyDescent="0.25">
      <c r="A1864">
        <v>1610015</v>
      </c>
      <c r="B1864">
        <v>1660012</v>
      </c>
      <c r="C1864" t="s">
        <v>123</v>
      </c>
      <c r="D1864" t="s">
        <v>3449</v>
      </c>
      <c r="E1864" t="s">
        <v>4219</v>
      </c>
      <c r="F1864" t="s">
        <v>4220</v>
      </c>
      <c r="G1864" t="s">
        <v>4221</v>
      </c>
      <c r="H1864" t="s">
        <v>1911</v>
      </c>
      <c r="I1864">
        <v>0</v>
      </c>
      <c r="J1864" s="302">
        <v>86400000</v>
      </c>
    </row>
    <row r="1865" spans="1:10" x14ac:dyDescent="0.25">
      <c r="A1865">
        <v>1610016</v>
      </c>
      <c r="B1865">
        <v>1660013</v>
      </c>
      <c r="C1865" t="s">
        <v>123</v>
      </c>
      <c r="D1865" t="s">
        <v>3449</v>
      </c>
      <c r="E1865" t="s">
        <v>4213</v>
      </c>
      <c r="F1865" t="s">
        <v>4222</v>
      </c>
      <c r="G1865" t="s">
        <v>4218</v>
      </c>
      <c r="H1865" t="s">
        <v>1911</v>
      </c>
      <c r="I1865">
        <v>0</v>
      </c>
      <c r="J1865" s="302">
        <v>170100000</v>
      </c>
    </row>
    <row r="1866" spans="1:10" x14ac:dyDescent="0.25">
      <c r="A1866">
        <v>1610017</v>
      </c>
      <c r="B1866">
        <v>1660014</v>
      </c>
      <c r="C1866" t="s">
        <v>123</v>
      </c>
      <c r="D1866" t="s">
        <v>3449</v>
      </c>
      <c r="E1866" t="s">
        <v>4223</v>
      </c>
      <c r="F1866" t="s">
        <v>4224</v>
      </c>
      <c r="G1866" t="s">
        <v>4210</v>
      </c>
      <c r="H1866" t="s">
        <v>1911</v>
      </c>
      <c r="I1866">
        <v>0</v>
      </c>
      <c r="J1866" s="302">
        <v>36900000</v>
      </c>
    </row>
    <row r="1867" spans="1:10" x14ac:dyDescent="0.25">
      <c r="A1867">
        <v>1610018</v>
      </c>
      <c r="B1867">
        <v>1660015</v>
      </c>
      <c r="C1867" t="s">
        <v>123</v>
      </c>
      <c r="D1867" t="s">
        <v>3449</v>
      </c>
      <c r="E1867" t="s">
        <v>4213</v>
      </c>
      <c r="F1867" t="s">
        <v>4225</v>
      </c>
      <c r="G1867" t="s">
        <v>4204</v>
      </c>
      <c r="H1867" t="s">
        <v>1911</v>
      </c>
      <c r="I1867">
        <v>0</v>
      </c>
      <c r="J1867" s="302">
        <v>94100000</v>
      </c>
    </row>
    <row r="1868" spans="1:10" x14ac:dyDescent="0.25">
      <c r="A1868">
        <v>1610019</v>
      </c>
      <c r="B1868">
        <v>1660016</v>
      </c>
      <c r="C1868" t="s">
        <v>123</v>
      </c>
      <c r="D1868" t="s">
        <v>3449</v>
      </c>
      <c r="E1868" t="s">
        <v>4226</v>
      </c>
      <c r="F1868" t="s">
        <v>3524</v>
      </c>
      <c r="G1868" t="s">
        <v>4227</v>
      </c>
      <c r="H1868" t="s">
        <v>1911</v>
      </c>
      <c r="I1868">
        <v>0</v>
      </c>
      <c r="J1868" s="302">
        <v>54300000</v>
      </c>
    </row>
    <row r="1869" spans="1:10" x14ac:dyDescent="0.25">
      <c r="A1869">
        <v>1610020</v>
      </c>
      <c r="B1869">
        <v>1660017</v>
      </c>
      <c r="C1869" t="s">
        <v>123</v>
      </c>
      <c r="D1869" t="s">
        <v>3449</v>
      </c>
      <c r="E1869" t="s">
        <v>4213</v>
      </c>
      <c r="F1869" t="s">
        <v>4228</v>
      </c>
      <c r="G1869" t="s">
        <v>4229</v>
      </c>
      <c r="H1869" t="s">
        <v>1911</v>
      </c>
      <c r="I1869">
        <v>0</v>
      </c>
      <c r="J1869" s="302">
        <v>188800000</v>
      </c>
    </row>
    <row r="1870" spans="1:10" x14ac:dyDescent="0.25">
      <c r="A1870">
        <v>1610022</v>
      </c>
      <c r="B1870">
        <v>1660018</v>
      </c>
      <c r="C1870" t="s">
        <v>123</v>
      </c>
      <c r="D1870" t="s">
        <v>3449</v>
      </c>
      <c r="E1870" t="s">
        <v>4213</v>
      </c>
      <c r="F1870" t="s">
        <v>2125</v>
      </c>
      <c r="G1870" t="s">
        <v>4204</v>
      </c>
      <c r="H1870" t="s">
        <v>1911</v>
      </c>
      <c r="I1870">
        <v>0</v>
      </c>
      <c r="J1870" s="302">
        <v>101300000</v>
      </c>
    </row>
    <row r="1871" spans="1:10" x14ac:dyDescent="0.25">
      <c r="A1871">
        <v>1610023</v>
      </c>
      <c r="B1871">
        <v>1660019</v>
      </c>
      <c r="C1871" t="s">
        <v>123</v>
      </c>
      <c r="D1871" t="s">
        <v>3449</v>
      </c>
      <c r="E1871" t="s">
        <v>4230</v>
      </c>
      <c r="F1871" t="s">
        <v>4231</v>
      </c>
      <c r="G1871" t="s">
        <v>4232</v>
      </c>
      <c r="H1871" t="s">
        <v>1911</v>
      </c>
      <c r="I1871">
        <v>0</v>
      </c>
      <c r="J1871" s="302">
        <v>91200000</v>
      </c>
    </row>
    <row r="1872" spans="1:10" x14ac:dyDescent="0.25">
      <c r="A1872">
        <v>1610024</v>
      </c>
      <c r="B1872">
        <v>1660020</v>
      </c>
      <c r="C1872" t="s">
        <v>123</v>
      </c>
      <c r="D1872" t="s">
        <v>3449</v>
      </c>
      <c r="E1872" t="s">
        <v>4233</v>
      </c>
      <c r="F1872" t="s">
        <v>4234</v>
      </c>
      <c r="G1872" t="s">
        <v>4232</v>
      </c>
      <c r="H1872" t="s">
        <v>1911</v>
      </c>
      <c r="I1872">
        <v>0</v>
      </c>
      <c r="J1872" s="302">
        <v>153800000</v>
      </c>
    </row>
    <row r="1873" spans="1:10" x14ac:dyDescent="0.25">
      <c r="A1873">
        <v>1610027</v>
      </c>
      <c r="B1873">
        <v>1660021</v>
      </c>
      <c r="C1873" t="s">
        <v>123</v>
      </c>
      <c r="D1873" t="s">
        <v>3449</v>
      </c>
      <c r="E1873" t="s">
        <v>4235</v>
      </c>
      <c r="F1873" t="s">
        <v>4236</v>
      </c>
      <c r="G1873" t="s">
        <v>4237</v>
      </c>
      <c r="H1873" t="s">
        <v>1911</v>
      </c>
      <c r="I1873">
        <v>0</v>
      </c>
      <c r="J1873" s="302">
        <v>74700000</v>
      </c>
    </row>
    <row r="1874" spans="1:10" x14ac:dyDescent="0.25">
      <c r="A1874">
        <v>1610031</v>
      </c>
      <c r="B1874">
        <v>1660022</v>
      </c>
      <c r="C1874" t="s">
        <v>123</v>
      </c>
      <c r="D1874" t="s">
        <v>3449</v>
      </c>
      <c r="E1874" t="s">
        <v>4238</v>
      </c>
      <c r="F1874" t="s">
        <v>4239</v>
      </c>
      <c r="G1874" t="s">
        <v>4240</v>
      </c>
      <c r="H1874" t="s">
        <v>1911</v>
      </c>
      <c r="I1874">
        <v>0</v>
      </c>
      <c r="J1874" s="302">
        <v>158400000</v>
      </c>
    </row>
    <row r="1875" spans="1:10" x14ac:dyDescent="0.25">
      <c r="A1875">
        <v>1610032</v>
      </c>
      <c r="B1875">
        <v>1660023</v>
      </c>
      <c r="C1875" t="s">
        <v>123</v>
      </c>
      <c r="D1875" t="s">
        <v>3449</v>
      </c>
      <c r="E1875" t="s">
        <v>4200</v>
      </c>
      <c r="F1875" t="s">
        <v>4205</v>
      </c>
      <c r="G1875" t="s">
        <v>4241</v>
      </c>
      <c r="H1875" t="s">
        <v>1911</v>
      </c>
      <c r="I1875">
        <v>0</v>
      </c>
      <c r="J1875" s="302">
        <v>98400000</v>
      </c>
    </row>
    <row r="1876" spans="1:10" x14ac:dyDescent="0.25">
      <c r="A1876">
        <v>1610033</v>
      </c>
      <c r="B1876">
        <v>1660024</v>
      </c>
      <c r="C1876" t="s">
        <v>123</v>
      </c>
      <c r="D1876" t="s">
        <v>3449</v>
      </c>
      <c r="E1876" t="s">
        <v>4219</v>
      </c>
      <c r="F1876" t="s">
        <v>4242</v>
      </c>
      <c r="G1876" t="s">
        <v>4243</v>
      </c>
      <c r="H1876" t="s">
        <v>1911</v>
      </c>
      <c r="I1876">
        <v>0</v>
      </c>
      <c r="J1876" s="302">
        <v>109400000</v>
      </c>
    </row>
    <row r="1877" spans="1:10" x14ac:dyDescent="0.25">
      <c r="A1877">
        <v>1610034</v>
      </c>
      <c r="B1877">
        <v>1660025</v>
      </c>
      <c r="C1877" t="s">
        <v>123</v>
      </c>
      <c r="D1877" t="s">
        <v>3449</v>
      </c>
      <c r="E1877" t="s">
        <v>4244</v>
      </c>
      <c r="F1877" t="s">
        <v>4236</v>
      </c>
      <c r="G1877" t="s">
        <v>4245</v>
      </c>
      <c r="H1877" t="s">
        <v>1911</v>
      </c>
      <c r="I1877">
        <v>0</v>
      </c>
      <c r="J1877" s="302">
        <v>81400000</v>
      </c>
    </row>
    <row r="1878" spans="1:10" x14ac:dyDescent="0.25">
      <c r="A1878">
        <v>1610035</v>
      </c>
      <c r="B1878">
        <v>1660026</v>
      </c>
      <c r="C1878" t="s">
        <v>123</v>
      </c>
      <c r="D1878" t="s">
        <v>3449</v>
      </c>
      <c r="E1878" t="s">
        <v>4246</v>
      </c>
      <c r="F1878" t="s">
        <v>4247</v>
      </c>
      <c r="G1878" t="s">
        <v>4227</v>
      </c>
      <c r="H1878" t="s">
        <v>1911</v>
      </c>
      <c r="I1878">
        <v>0</v>
      </c>
      <c r="J1878" s="302">
        <v>74400000</v>
      </c>
    </row>
    <row r="1879" spans="1:10" x14ac:dyDescent="0.25">
      <c r="A1879">
        <v>1610036</v>
      </c>
      <c r="B1879">
        <v>1660027</v>
      </c>
      <c r="C1879" t="s">
        <v>123</v>
      </c>
      <c r="D1879" t="s">
        <v>3449</v>
      </c>
      <c r="E1879" t="s">
        <v>4213</v>
      </c>
      <c r="F1879" t="s">
        <v>4222</v>
      </c>
      <c r="G1879" t="s">
        <v>4248</v>
      </c>
      <c r="H1879" t="s">
        <v>1911</v>
      </c>
      <c r="I1879">
        <v>0</v>
      </c>
      <c r="J1879" s="302">
        <v>148500000</v>
      </c>
    </row>
    <row r="1880" spans="1:10" x14ac:dyDescent="0.25">
      <c r="A1880">
        <v>1610037</v>
      </c>
      <c r="B1880">
        <v>1660028</v>
      </c>
      <c r="C1880" t="s">
        <v>123</v>
      </c>
      <c r="D1880" t="s">
        <v>3449</v>
      </c>
      <c r="E1880" t="s">
        <v>4219</v>
      </c>
      <c r="F1880" t="s">
        <v>4242</v>
      </c>
      <c r="G1880" t="s">
        <v>4221</v>
      </c>
      <c r="H1880" t="s">
        <v>1911</v>
      </c>
      <c r="I1880">
        <v>0</v>
      </c>
      <c r="J1880" s="302">
        <v>87400000</v>
      </c>
    </row>
    <row r="1881" spans="1:10" x14ac:dyDescent="0.25">
      <c r="A1881">
        <v>1610038</v>
      </c>
      <c r="B1881">
        <v>1660029</v>
      </c>
      <c r="C1881" t="s">
        <v>123</v>
      </c>
      <c r="D1881" t="s">
        <v>3449</v>
      </c>
      <c r="E1881" t="s">
        <v>4235</v>
      </c>
      <c r="F1881" t="s">
        <v>4249</v>
      </c>
      <c r="G1881" t="s">
        <v>4243</v>
      </c>
      <c r="H1881" t="s">
        <v>1911</v>
      </c>
      <c r="I1881">
        <v>0</v>
      </c>
      <c r="J1881" s="302">
        <v>91600000</v>
      </c>
    </row>
    <row r="1882" spans="1:10" x14ac:dyDescent="0.25">
      <c r="A1882">
        <v>1610039</v>
      </c>
      <c r="B1882">
        <v>1660030</v>
      </c>
      <c r="C1882" t="s">
        <v>123</v>
      </c>
      <c r="D1882" t="s">
        <v>3449</v>
      </c>
      <c r="E1882" t="s">
        <v>4219</v>
      </c>
      <c r="F1882" t="s">
        <v>4220</v>
      </c>
      <c r="G1882" t="s">
        <v>4243</v>
      </c>
      <c r="H1882" t="s">
        <v>1911</v>
      </c>
      <c r="I1882">
        <v>0</v>
      </c>
      <c r="J1882" s="302">
        <v>104700000</v>
      </c>
    </row>
    <row r="1883" spans="1:10" x14ac:dyDescent="0.25">
      <c r="A1883">
        <v>1610040</v>
      </c>
      <c r="B1883">
        <v>1660031</v>
      </c>
      <c r="C1883" t="s">
        <v>123</v>
      </c>
      <c r="D1883" t="s">
        <v>3449</v>
      </c>
      <c r="E1883" t="s">
        <v>4244</v>
      </c>
      <c r="F1883" t="s">
        <v>4236</v>
      </c>
      <c r="G1883" t="s">
        <v>4237</v>
      </c>
      <c r="H1883" t="s">
        <v>1911</v>
      </c>
      <c r="I1883">
        <v>0</v>
      </c>
      <c r="J1883" s="302">
        <v>73200000</v>
      </c>
    </row>
    <row r="1884" spans="1:10" x14ac:dyDescent="0.25">
      <c r="A1884">
        <v>1610041</v>
      </c>
      <c r="B1884">
        <v>1660032</v>
      </c>
      <c r="C1884" t="s">
        <v>123</v>
      </c>
      <c r="D1884" t="s">
        <v>3449</v>
      </c>
      <c r="E1884" t="s">
        <v>4235</v>
      </c>
      <c r="F1884" t="s">
        <v>4249</v>
      </c>
      <c r="G1884" t="s">
        <v>4221</v>
      </c>
      <c r="H1884" t="s">
        <v>1911</v>
      </c>
      <c r="I1884">
        <v>0</v>
      </c>
      <c r="J1884" s="302">
        <v>79000000</v>
      </c>
    </row>
    <row r="1885" spans="1:10" x14ac:dyDescent="0.25">
      <c r="A1885">
        <v>1610042</v>
      </c>
      <c r="B1885">
        <v>1660033</v>
      </c>
      <c r="C1885" t="s">
        <v>123</v>
      </c>
      <c r="D1885" t="s">
        <v>3449</v>
      </c>
      <c r="E1885" t="s">
        <v>4230</v>
      </c>
      <c r="F1885" t="s">
        <v>3980</v>
      </c>
      <c r="G1885" t="s">
        <v>4232</v>
      </c>
      <c r="H1885" t="s">
        <v>1911</v>
      </c>
      <c r="I1885">
        <v>0</v>
      </c>
      <c r="J1885" s="302">
        <v>142200000</v>
      </c>
    </row>
    <row r="1886" spans="1:10" x14ac:dyDescent="0.25">
      <c r="A1886">
        <v>1610043</v>
      </c>
      <c r="B1886">
        <v>1660034</v>
      </c>
      <c r="C1886" t="s">
        <v>123</v>
      </c>
      <c r="D1886" t="s">
        <v>3449</v>
      </c>
      <c r="E1886" t="s">
        <v>4198</v>
      </c>
      <c r="F1886" t="s">
        <v>4211</v>
      </c>
      <c r="G1886" t="s">
        <v>4250</v>
      </c>
      <c r="H1886" t="s">
        <v>1911</v>
      </c>
      <c r="I1886">
        <v>0</v>
      </c>
      <c r="J1886" s="302">
        <v>206200000</v>
      </c>
    </row>
    <row r="1887" spans="1:10" x14ac:dyDescent="0.25">
      <c r="A1887">
        <v>1610044</v>
      </c>
      <c r="B1887">
        <v>1660035</v>
      </c>
      <c r="C1887" t="s">
        <v>123</v>
      </c>
      <c r="D1887" t="s">
        <v>3449</v>
      </c>
      <c r="E1887" t="s">
        <v>4213</v>
      </c>
      <c r="F1887" t="s">
        <v>4225</v>
      </c>
      <c r="G1887" t="s">
        <v>4241</v>
      </c>
      <c r="H1887" t="s">
        <v>1911</v>
      </c>
      <c r="I1887">
        <v>0</v>
      </c>
      <c r="J1887" s="302">
        <v>107700000</v>
      </c>
    </row>
    <row r="1888" spans="1:10" x14ac:dyDescent="0.25">
      <c r="A1888">
        <v>1610045</v>
      </c>
      <c r="B1888">
        <v>1660036</v>
      </c>
      <c r="C1888" t="s">
        <v>123</v>
      </c>
      <c r="D1888" t="s">
        <v>3449</v>
      </c>
      <c r="E1888" t="s">
        <v>4230</v>
      </c>
      <c r="F1888" t="s">
        <v>3980</v>
      </c>
      <c r="G1888" t="s">
        <v>4240</v>
      </c>
      <c r="H1888" t="s">
        <v>1911</v>
      </c>
      <c r="I1888">
        <v>0</v>
      </c>
      <c r="J1888" s="302">
        <v>170200000</v>
      </c>
    </row>
    <row r="1889" spans="1:10" x14ac:dyDescent="0.25">
      <c r="A1889">
        <v>1610046</v>
      </c>
      <c r="B1889">
        <v>1660037</v>
      </c>
      <c r="C1889" t="s">
        <v>123</v>
      </c>
      <c r="D1889" t="s">
        <v>3449</v>
      </c>
      <c r="E1889" t="s">
        <v>4213</v>
      </c>
      <c r="F1889" t="s">
        <v>4228</v>
      </c>
      <c r="G1889" t="s">
        <v>4251</v>
      </c>
      <c r="H1889" t="s">
        <v>1911</v>
      </c>
      <c r="I1889">
        <v>0</v>
      </c>
      <c r="J1889" s="302">
        <v>203400000</v>
      </c>
    </row>
    <row r="1890" spans="1:10" x14ac:dyDescent="0.25">
      <c r="A1890">
        <v>1610047</v>
      </c>
      <c r="B1890">
        <v>1660038</v>
      </c>
      <c r="C1890" t="s">
        <v>123</v>
      </c>
      <c r="D1890" t="s">
        <v>3449</v>
      </c>
      <c r="E1890" t="s">
        <v>4244</v>
      </c>
      <c r="F1890" t="s">
        <v>4236</v>
      </c>
      <c r="G1890" t="s">
        <v>4252</v>
      </c>
      <c r="H1890" t="s">
        <v>1911</v>
      </c>
      <c r="I1890">
        <v>0</v>
      </c>
      <c r="J1890" s="302">
        <v>85600000</v>
      </c>
    </row>
    <row r="1891" spans="1:10" x14ac:dyDescent="0.25">
      <c r="A1891">
        <v>1610048</v>
      </c>
      <c r="B1891">
        <v>1660039</v>
      </c>
      <c r="C1891" t="s">
        <v>123</v>
      </c>
      <c r="D1891" t="s">
        <v>3449</v>
      </c>
      <c r="E1891" t="s">
        <v>4235</v>
      </c>
      <c r="F1891" t="s">
        <v>4236</v>
      </c>
      <c r="G1891" t="s">
        <v>4252</v>
      </c>
      <c r="H1891" t="s">
        <v>1911</v>
      </c>
      <c r="I1891">
        <v>0</v>
      </c>
      <c r="J1891" s="302">
        <v>87100000</v>
      </c>
    </row>
    <row r="1892" spans="1:10" x14ac:dyDescent="0.25">
      <c r="A1892">
        <v>1610049</v>
      </c>
      <c r="B1892">
        <v>1660040</v>
      </c>
      <c r="C1892" t="s">
        <v>123</v>
      </c>
      <c r="D1892" t="s">
        <v>3449</v>
      </c>
      <c r="E1892" t="s">
        <v>4233</v>
      </c>
      <c r="F1892" t="s">
        <v>4234</v>
      </c>
      <c r="G1892" t="s">
        <v>4240</v>
      </c>
      <c r="H1892" t="s">
        <v>1911</v>
      </c>
      <c r="I1892">
        <v>0</v>
      </c>
      <c r="J1892" s="302">
        <v>175600000</v>
      </c>
    </row>
    <row r="1893" spans="1:10" x14ac:dyDescent="0.25">
      <c r="A1893">
        <v>1610050</v>
      </c>
      <c r="B1893">
        <v>1660041</v>
      </c>
      <c r="C1893" t="s">
        <v>123</v>
      </c>
      <c r="D1893" t="s">
        <v>3449</v>
      </c>
      <c r="E1893" t="s">
        <v>4238</v>
      </c>
      <c r="F1893" t="s">
        <v>4239</v>
      </c>
      <c r="G1893" t="s">
        <v>4232</v>
      </c>
      <c r="H1893" t="s">
        <v>1911</v>
      </c>
      <c r="I1893">
        <v>0</v>
      </c>
      <c r="J1893" s="302">
        <v>128200000</v>
      </c>
    </row>
    <row r="1894" spans="1:10" x14ac:dyDescent="0.25">
      <c r="A1894">
        <v>1610051</v>
      </c>
      <c r="B1894">
        <v>1660042</v>
      </c>
      <c r="C1894" t="s">
        <v>123</v>
      </c>
      <c r="D1894" t="s">
        <v>3449</v>
      </c>
      <c r="E1894" t="s">
        <v>4253</v>
      </c>
      <c r="F1894" t="s">
        <v>4254</v>
      </c>
      <c r="G1894" t="s">
        <v>4221</v>
      </c>
      <c r="H1894" t="s">
        <v>1911</v>
      </c>
      <c r="I1894">
        <v>0</v>
      </c>
      <c r="J1894" s="302">
        <v>82700000</v>
      </c>
    </row>
    <row r="1895" spans="1:10" x14ac:dyDescent="0.25">
      <c r="A1895">
        <v>1610052</v>
      </c>
      <c r="B1895">
        <v>1660043</v>
      </c>
      <c r="C1895" t="s">
        <v>123</v>
      </c>
      <c r="D1895" t="s">
        <v>3449</v>
      </c>
      <c r="E1895" t="s">
        <v>4255</v>
      </c>
      <c r="F1895" t="s">
        <v>4256</v>
      </c>
      <c r="G1895" t="s">
        <v>4257</v>
      </c>
      <c r="H1895" t="s">
        <v>1911</v>
      </c>
      <c r="I1895">
        <v>0</v>
      </c>
      <c r="J1895" s="302">
        <v>197900000</v>
      </c>
    </row>
    <row r="1896" spans="1:10" x14ac:dyDescent="0.25">
      <c r="A1896">
        <v>1610053</v>
      </c>
      <c r="B1896">
        <v>1660044</v>
      </c>
      <c r="C1896" t="s">
        <v>123</v>
      </c>
      <c r="D1896" t="s">
        <v>3449</v>
      </c>
      <c r="E1896" t="s">
        <v>4258</v>
      </c>
      <c r="F1896" t="s">
        <v>4249</v>
      </c>
      <c r="G1896" t="s">
        <v>4259</v>
      </c>
      <c r="H1896" t="s">
        <v>1911</v>
      </c>
      <c r="I1896">
        <v>0</v>
      </c>
      <c r="J1896" s="302">
        <v>114200000</v>
      </c>
    </row>
    <row r="1897" spans="1:10" x14ac:dyDescent="0.25">
      <c r="A1897">
        <v>1610054</v>
      </c>
      <c r="B1897">
        <v>1660045</v>
      </c>
      <c r="C1897" t="s">
        <v>123</v>
      </c>
      <c r="D1897" t="s">
        <v>3449</v>
      </c>
      <c r="E1897" t="s">
        <v>4258</v>
      </c>
      <c r="F1897" t="s">
        <v>4249</v>
      </c>
      <c r="G1897" t="s">
        <v>4260</v>
      </c>
      <c r="H1897" t="s">
        <v>1911</v>
      </c>
      <c r="I1897">
        <v>0</v>
      </c>
      <c r="J1897" s="302">
        <v>95200000</v>
      </c>
    </row>
    <row r="1898" spans="1:10" x14ac:dyDescent="0.25">
      <c r="A1898">
        <v>1610055</v>
      </c>
      <c r="B1898">
        <v>1660046</v>
      </c>
      <c r="C1898" t="s">
        <v>123</v>
      </c>
      <c r="D1898" t="s">
        <v>3449</v>
      </c>
      <c r="E1898" t="s">
        <v>4261</v>
      </c>
      <c r="F1898" t="s">
        <v>4262</v>
      </c>
      <c r="G1898" t="s">
        <v>4263</v>
      </c>
      <c r="H1898" t="s">
        <v>1911</v>
      </c>
      <c r="I1898">
        <v>0</v>
      </c>
      <c r="J1898" s="302">
        <v>169200000</v>
      </c>
    </row>
    <row r="1899" spans="1:10" x14ac:dyDescent="0.25">
      <c r="A1899">
        <v>1610056</v>
      </c>
      <c r="B1899">
        <v>1660047</v>
      </c>
      <c r="C1899" t="s">
        <v>123</v>
      </c>
      <c r="D1899" t="s">
        <v>3449</v>
      </c>
      <c r="E1899" t="s">
        <v>4213</v>
      </c>
      <c r="F1899" t="s">
        <v>4217</v>
      </c>
      <c r="G1899" t="s">
        <v>4248</v>
      </c>
      <c r="H1899" t="s">
        <v>1911</v>
      </c>
      <c r="I1899">
        <v>0</v>
      </c>
      <c r="J1899" s="302">
        <v>158800000</v>
      </c>
    </row>
    <row r="1900" spans="1:10" x14ac:dyDescent="0.25">
      <c r="A1900">
        <v>1610057</v>
      </c>
      <c r="B1900">
        <v>1660048</v>
      </c>
      <c r="C1900" t="s">
        <v>123</v>
      </c>
      <c r="D1900" t="s">
        <v>3449</v>
      </c>
      <c r="E1900" t="s">
        <v>4264</v>
      </c>
      <c r="F1900" t="s">
        <v>4265</v>
      </c>
      <c r="G1900" t="s">
        <v>4266</v>
      </c>
      <c r="H1900" t="s">
        <v>1911</v>
      </c>
      <c r="I1900">
        <v>0</v>
      </c>
      <c r="J1900" s="302">
        <v>95900000</v>
      </c>
    </row>
    <row r="1901" spans="1:10" x14ac:dyDescent="0.25">
      <c r="A1901">
        <v>1610058</v>
      </c>
      <c r="B1901">
        <v>1660049</v>
      </c>
      <c r="C1901" t="s">
        <v>123</v>
      </c>
      <c r="D1901" t="s">
        <v>3449</v>
      </c>
      <c r="E1901" t="s">
        <v>4264</v>
      </c>
      <c r="F1901" t="s">
        <v>4265</v>
      </c>
      <c r="G1901" t="s">
        <v>4263</v>
      </c>
      <c r="H1901" t="s">
        <v>1911</v>
      </c>
      <c r="I1901">
        <v>0</v>
      </c>
      <c r="J1901" s="302">
        <v>117900000</v>
      </c>
    </row>
    <row r="1902" spans="1:10" x14ac:dyDescent="0.25">
      <c r="A1902">
        <v>1610059</v>
      </c>
      <c r="B1902">
        <v>1660050</v>
      </c>
      <c r="C1902" t="s">
        <v>123</v>
      </c>
      <c r="D1902" t="s">
        <v>3449</v>
      </c>
      <c r="E1902" t="s">
        <v>4267</v>
      </c>
      <c r="F1902" t="s">
        <v>4268</v>
      </c>
      <c r="G1902" t="s">
        <v>4269</v>
      </c>
      <c r="H1902" t="s">
        <v>1911</v>
      </c>
      <c r="I1902">
        <v>0</v>
      </c>
      <c r="J1902" s="302">
        <v>125000000</v>
      </c>
    </row>
    <row r="1903" spans="1:10" x14ac:dyDescent="0.25">
      <c r="A1903">
        <v>1610060</v>
      </c>
      <c r="B1903">
        <v>1660051</v>
      </c>
      <c r="C1903" t="s">
        <v>123</v>
      </c>
      <c r="D1903" t="s">
        <v>3449</v>
      </c>
      <c r="E1903" t="s">
        <v>4270</v>
      </c>
      <c r="F1903" t="s">
        <v>4265</v>
      </c>
      <c r="G1903" t="s">
        <v>4271</v>
      </c>
      <c r="H1903" t="s">
        <v>1911</v>
      </c>
      <c r="I1903">
        <v>0</v>
      </c>
      <c r="J1903" s="302">
        <v>113700000</v>
      </c>
    </row>
    <row r="1904" spans="1:10" x14ac:dyDescent="0.25">
      <c r="A1904">
        <v>1610061</v>
      </c>
      <c r="B1904">
        <v>1660052</v>
      </c>
      <c r="C1904" t="s">
        <v>123</v>
      </c>
      <c r="D1904" t="s">
        <v>3449</v>
      </c>
      <c r="E1904" t="s">
        <v>4270</v>
      </c>
      <c r="F1904" t="s">
        <v>4265</v>
      </c>
      <c r="G1904" t="s">
        <v>4272</v>
      </c>
      <c r="H1904" t="s">
        <v>1911</v>
      </c>
      <c r="I1904">
        <v>0</v>
      </c>
      <c r="J1904" s="302">
        <v>137400000</v>
      </c>
    </row>
    <row r="1905" spans="1:10" x14ac:dyDescent="0.25">
      <c r="A1905">
        <v>1610062</v>
      </c>
      <c r="B1905">
        <v>1660053</v>
      </c>
      <c r="C1905" t="s">
        <v>123</v>
      </c>
      <c r="D1905" t="s">
        <v>3449</v>
      </c>
      <c r="E1905" t="s">
        <v>4273</v>
      </c>
      <c r="F1905" t="s">
        <v>4274</v>
      </c>
      <c r="G1905" t="s">
        <v>4275</v>
      </c>
      <c r="H1905" t="s">
        <v>1911</v>
      </c>
      <c r="I1905">
        <v>0</v>
      </c>
      <c r="J1905" s="302">
        <v>253200000</v>
      </c>
    </row>
    <row r="1906" spans="1:10" x14ac:dyDescent="0.25">
      <c r="A1906">
        <v>1610063</v>
      </c>
      <c r="B1906">
        <v>1660054</v>
      </c>
      <c r="C1906" t="s">
        <v>123</v>
      </c>
      <c r="D1906" t="s">
        <v>3449</v>
      </c>
      <c r="E1906" t="s">
        <v>4276</v>
      </c>
      <c r="F1906" t="s">
        <v>4274</v>
      </c>
      <c r="G1906" t="s">
        <v>4257</v>
      </c>
      <c r="H1906" t="s">
        <v>1911</v>
      </c>
      <c r="I1906">
        <v>0</v>
      </c>
      <c r="J1906" s="302">
        <v>192700000</v>
      </c>
    </row>
    <row r="1907" spans="1:10" x14ac:dyDescent="0.25">
      <c r="A1907">
        <v>1610064</v>
      </c>
      <c r="B1907">
        <v>1660055</v>
      </c>
      <c r="C1907" t="s">
        <v>123</v>
      </c>
      <c r="D1907" t="s">
        <v>3449</v>
      </c>
      <c r="E1907" t="s">
        <v>4226</v>
      </c>
      <c r="F1907" t="s">
        <v>3524</v>
      </c>
      <c r="G1907" t="s">
        <v>4277</v>
      </c>
      <c r="H1907" t="s">
        <v>1911</v>
      </c>
      <c r="I1907">
        <v>0</v>
      </c>
      <c r="J1907" s="302">
        <v>66100000</v>
      </c>
    </row>
    <row r="1908" spans="1:10" x14ac:dyDescent="0.25">
      <c r="A1908">
        <v>1610065</v>
      </c>
      <c r="B1908">
        <v>1660056</v>
      </c>
      <c r="C1908" t="s">
        <v>123</v>
      </c>
      <c r="D1908" t="s">
        <v>3449</v>
      </c>
      <c r="E1908" t="s">
        <v>4261</v>
      </c>
      <c r="F1908" t="s">
        <v>4262</v>
      </c>
      <c r="G1908" t="s">
        <v>4266</v>
      </c>
      <c r="H1908" t="s">
        <v>1911</v>
      </c>
      <c r="I1908">
        <v>0</v>
      </c>
      <c r="J1908" s="302">
        <v>151200000</v>
      </c>
    </row>
    <row r="1909" spans="1:10" x14ac:dyDescent="0.25">
      <c r="A1909">
        <v>1610066</v>
      </c>
      <c r="B1909">
        <v>1660057</v>
      </c>
      <c r="C1909" t="s">
        <v>123</v>
      </c>
      <c r="D1909" t="s">
        <v>3449</v>
      </c>
      <c r="E1909" t="s">
        <v>4278</v>
      </c>
      <c r="F1909" t="s">
        <v>4279</v>
      </c>
      <c r="G1909" t="s">
        <v>4280</v>
      </c>
      <c r="H1909" t="s">
        <v>1911</v>
      </c>
      <c r="I1909">
        <v>0</v>
      </c>
      <c r="J1909" s="302">
        <v>98900000</v>
      </c>
    </row>
    <row r="1910" spans="1:10" x14ac:dyDescent="0.25">
      <c r="A1910">
        <v>1610067</v>
      </c>
      <c r="B1910">
        <v>1660058</v>
      </c>
      <c r="C1910" t="s">
        <v>123</v>
      </c>
      <c r="D1910" t="s">
        <v>3449</v>
      </c>
      <c r="E1910" t="s">
        <v>4267</v>
      </c>
      <c r="F1910" t="s">
        <v>4281</v>
      </c>
      <c r="G1910" t="s">
        <v>4280</v>
      </c>
      <c r="H1910" t="s">
        <v>1911</v>
      </c>
      <c r="I1910">
        <v>0</v>
      </c>
      <c r="J1910" s="302">
        <v>82700000</v>
      </c>
    </row>
    <row r="1911" spans="1:10" x14ac:dyDescent="0.25">
      <c r="A1911">
        <v>1610068</v>
      </c>
      <c r="B1911">
        <v>1660059</v>
      </c>
      <c r="C1911" t="s">
        <v>123</v>
      </c>
      <c r="D1911" t="s">
        <v>3449</v>
      </c>
      <c r="E1911" t="s">
        <v>4255</v>
      </c>
      <c r="F1911" t="s">
        <v>4256</v>
      </c>
      <c r="G1911" t="s">
        <v>4282</v>
      </c>
      <c r="H1911" t="s">
        <v>1911</v>
      </c>
      <c r="I1911">
        <v>0</v>
      </c>
      <c r="J1911" s="302">
        <v>172900000</v>
      </c>
    </row>
    <row r="1912" spans="1:10" x14ac:dyDescent="0.25">
      <c r="A1912">
        <v>1610069</v>
      </c>
      <c r="B1912">
        <v>1660060</v>
      </c>
      <c r="C1912" t="s">
        <v>123</v>
      </c>
      <c r="D1912" t="s">
        <v>3449</v>
      </c>
      <c r="E1912" t="s">
        <v>4213</v>
      </c>
      <c r="F1912" t="s">
        <v>2125</v>
      </c>
      <c r="G1912" t="s">
        <v>4241</v>
      </c>
      <c r="H1912" t="s">
        <v>1911</v>
      </c>
      <c r="I1912">
        <v>0</v>
      </c>
      <c r="J1912" s="302">
        <v>112100000</v>
      </c>
    </row>
    <row r="1913" spans="1:10" x14ac:dyDescent="0.25">
      <c r="A1913">
        <v>1610070</v>
      </c>
      <c r="B1913">
        <v>1660061</v>
      </c>
      <c r="C1913" t="s">
        <v>123</v>
      </c>
      <c r="D1913" t="s">
        <v>3449</v>
      </c>
      <c r="E1913" t="s">
        <v>4261</v>
      </c>
      <c r="F1913" t="s">
        <v>4283</v>
      </c>
      <c r="G1913" t="s">
        <v>4263</v>
      </c>
      <c r="H1913" t="s">
        <v>1911</v>
      </c>
      <c r="I1913">
        <v>0</v>
      </c>
      <c r="J1913" s="302">
        <v>324800000</v>
      </c>
    </row>
    <row r="1914" spans="1:10" x14ac:dyDescent="0.25">
      <c r="A1914">
        <v>1610071</v>
      </c>
      <c r="B1914">
        <v>1660062</v>
      </c>
      <c r="C1914" t="s">
        <v>123</v>
      </c>
      <c r="D1914" t="s">
        <v>3449</v>
      </c>
      <c r="E1914" t="s">
        <v>4264</v>
      </c>
      <c r="F1914" t="s">
        <v>4284</v>
      </c>
      <c r="G1914" t="s">
        <v>4266</v>
      </c>
      <c r="H1914" t="s">
        <v>1911</v>
      </c>
      <c r="I1914">
        <v>0</v>
      </c>
      <c r="J1914" s="302">
        <v>140300000</v>
      </c>
    </row>
    <row r="1915" spans="1:10" x14ac:dyDescent="0.25">
      <c r="A1915">
        <v>1610072</v>
      </c>
      <c r="B1915">
        <v>1660063</v>
      </c>
      <c r="C1915" t="s">
        <v>123</v>
      </c>
      <c r="D1915" t="s">
        <v>3449</v>
      </c>
      <c r="E1915" t="s">
        <v>4264</v>
      </c>
      <c r="F1915" t="s">
        <v>4284</v>
      </c>
      <c r="G1915" t="s">
        <v>4263</v>
      </c>
      <c r="H1915" t="s">
        <v>1911</v>
      </c>
      <c r="I1915">
        <v>0</v>
      </c>
      <c r="J1915" s="302">
        <v>159300000</v>
      </c>
    </row>
    <row r="1916" spans="1:10" x14ac:dyDescent="0.25">
      <c r="A1916">
        <v>1610073</v>
      </c>
      <c r="B1916">
        <v>1660064</v>
      </c>
      <c r="C1916" t="s">
        <v>123</v>
      </c>
      <c r="D1916" t="s">
        <v>3449</v>
      </c>
      <c r="E1916" t="s">
        <v>4255</v>
      </c>
      <c r="F1916" t="s">
        <v>4285</v>
      </c>
      <c r="G1916" t="s">
        <v>4257</v>
      </c>
      <c r="H1916" t="s">
        <v>1911</v>
      </c>
      <c r="I1916">
        <v>0</v>
      </c>
      <c r="J1916" s="302">
        <v>343400000</v>
      </c>
    </row>
    <row r="1917" spans="1:10" x14ac:dyDescent="0.25">
      <c r="A1917">
        <v>1610074</v>
      </c>
      <c r="B1917">
        <v>1660065</v>
      </c>
      <c r="C1917" t="s">
        <v>123</v>
      </c>
      <c r="D1917" t="s">
        <v>3449</v>
      </c>
      <c r="E1917" t="s">
        <v>4270</v>
      </c>
      <c r="F1917" t="s">
        <v>4284</v>
      </c>
      <c r="G1917" t="s">
        <v>4286</v>
      </c>
      <c r="H1917" t="s">
        <v>1911</v>
      </c>
      <c r="I1917">
        <v>0</v>
      </c>
      <c r="J1917" s="302">
        <v>153600000</v>
      </c>
    </row>
    <row r="1918" spans="1:10" x14ac:dyDescent="0.25">
      <c r="A1918">
        <v>1610075</v>
      </c>
      <c r="B1918">
        <v>1660066</v>
      </c>
      <c r="C1918" t="s">
        <v>123</v>
      </c>
      <c r="D1918" t="s">
        <v>3449</v>
      </c>
      <c r="E1918" t="s">
        <v>4270</v>
      </c>
      <c r="F1918" t="s">
        <v>4284</v>
      </c>
      <c r="G1918" t="s">
        <v>4287</v>
      </c>
      <c r="H1918" t="s">
        <v>1911</v>
      </c>
      <c r="I1918">
        <v>0</v>
      </c>
      <c r="J1918" s="302">
        <v>177300000</v>
      </c>
    </row>
    <row r="1919" spans="1:10" x14ac:dyDescent="0.25">
      <c r="A1919">
        <v>1610076</v>
      </c>
      <c r="B1919">
        <v>1660067</v>
      </c>
      <c r="C1919" t="s">
        <v>123</v>
      </c>
      <c r="D1919" t="s">
        <v>3449</v>
      </c>
      <c r="E1919" t="s">
        <v>4276</v>
      </c>
      <c r="F1919" t="s">
        <v>4288</v>
      </c>
      <c r="G1919" t="s">
        <v>4257</v>
      </c>
      <c r="H1919" t="s">
        <v>1911</v>
      </c>
      <c r="I1919">
        <v>0</v>
      </c>
      <c r="J1919" s="302">
        <v>361300000</v>
      </c>
    </row>
    <row r="1920" spans="1:10" x14ac:dyDescent="0.25">
      <c r="A1920">
        <v>1610077</v>
      </c>
      <c r="B1920">
        <v>1660068</v>
      </c>
      <c r="C1920" t="s">
        <v>123</v>
      </c>
      <c r="D1920" t="s">
        <v>3449</v>
      </c>
      <c r="E1920" t="s">
        <v>4255</v>
      </c>
      <c r="F1920" t="s">
        <v>4285</v>
      </c>
      <c r="G1920" t="s">
        <v>4282</v>
      </c>
      <c r="H1920" t="s">
        <v>1911</v>
      </c>
      <c r="I1920">
        <v>0</v>
      </c>
      <c r="J1920" s="302">
        <v>318400000</v>
      </c>
    </row>
    <row r="1921" spans="1:10" x14ac:dyDescent="0.25">
      <c r="A1921">
        <v>1610078</v>
      </c>
      <c r="B1921">
        <v>1660069</v>
      </c>
      <c r="C1921" t="s">
        <v>123</v>
      </c>
      <c r="D1921" t="s">
        <v>3449</v>
      </c>
      <c r="E1921" t="s">
        <v>4273</v>
      </c>
      <c r="F1921" t="s">
        <v>4289</v>
      </c>
      <c r="G1921" t="s">
        <v>4275</v>
      </c>
      <c r="H1921" t="s">
        <v>1911</v>
      </c>
      <c r="I1921">
        <v>0</v>
      </c>
      <c r="J1921" s="302">
        <v>411800000</v>
      </c>
    </row>
    <row r="1922" spans="1:10" x14ac:dyDescent="0.25">
      <c r="A1922">
        <v>1610079</v>
      </c>
      <c r="B1922">
        <v>1660070</v>
      </c>
      <c r="C1922" t="s">
        <v>123</v>
      </c>
      <c r="D1922" t="s">
        <v>3449</v>
      </c>
      <c r="E1922" t="s">
        <v>4267</v>
      </c>
      <c r="F1922" t="s">
        <v>4290</v>
      </c>
      <c r="G1922" t="s">
        <v>4280</v>
      </c>
      <c r="H1922" t="s">
        <v>1911</v>
      </c>
      <c r="I1922">
        <v>0</v>
      </c>
      <c r="J1922" s="302">
        <v>116700000</v>
      </c>
    </row>
    <row r="1923" spans="1:10" x14ac:dyDescent="0.25">
      <c r="A1923">
        <v>1610080</v>
      </c>
      <c r="B1923">
        <v>1660071</v>
      </c>
      <c r="C1923" t="s">
        <v>123</v>
      </c>
      <c r="D1923" t="s">
        <v>3449</v>
      </c>
      <c r="E1923" t="s">
        <v>4273</v>
      </c>
      <c r="F1923" t="s">
        <v>4274</v>
      </c>
      <c r="G1923" t="s">
        <v>4291</v>
      </c>
      <c r="H1923" t="s">
        <v>1911</v>
      </c>
      <c r="I1923">
        <v>0</v>
      </c>
      <c r="J1923" s="302">
        <v>238600000</v>
      </c>
    </row>
    <row r="1924" spans="1:10" x14ac:dyDescent="0.25">
      <c r="A1924">
        <v>1610081</v>
      </c>
      <c r="B1924">
        <v>1660072</v>
      </c>
      <c r="C1924" t="s">
        <v>123</v>
      </c>
      <c r="D1924" t="s">
        <v>3449</v>
      </c>
      <c r="E1924" t="s">
        <v>4261</v>
      </c>
      <c r="F1924" t="s">
        <v>4283</v>
      </c>
      <c r="G1924" t="s">
        <v>4266</v>
      </c>
      <c r="H1924" t="s">
        <v>1911</v>
      </c>
      <c r="I1924">
        <v>0</v>
      </c>
      <c r="J1924" s="302">
        <v>239100000</v>
      </c>
    </row>
    <row r="1925" spans="1:10" x14ac:dyDescent="0.25">
      <c r="A1925">
        <v>1610082</v>
      </c>
      <c r="B1925">
        <v>1660073</v>
      </c>
      <c r="C1925" t="s">
        <v>123</v>
      </c>
      <c r="D1925" t="s">
        <v>3449</v>
      </c>
      <c r="E1925" t="s">
        <v>4264</v>
      </c>
      <c r="F1925" t="s">
        <v>4284</v>
      </c>
      <c r="G1925" t="s">
        <v>4292</v>
      </c>
      <c r="H1925" t="s">
        <v>1911</v>
      </c>
      <c r="I1925">
        <v>0</v>
      </c>
      <c r="J1925" s="302">
        <v>199400000</v>
      </c>
    </row>
    <row r="1926" spans="1:10" x14ac:dyDescent="0.25">
      <c r="A1926">
        <v>1610083</v>
      </c>
      <c r="B1926">
        <v>1660074</v>
      </c>
      <c r="C1926" t="s">
        <v>123</v>
      </c>
      <c r="D1926" t="s">
        <v>3449</v>
      </c>
      <c r="E1926" t="s">
        <v>4270</v>
      </c>
      <c r="F1926" t="s">
        <v>4284</v>
      </c>
      <c r="G1926" t="s">
        <v>4293</v>
      </c>
      <c r="H1926" t="s">
        <v>1911</v>
      </c>
      <c r="I1926">
        <v>0</v>
      </c>
      <c r="J1926" s="302">
        <v>220200000</v>
      </c>
    </row>
    <row r="1927" spans="1:10" x14ac:dyDescent="0.25">
      <c r="A1927">
        <v>1610084</v>
      </c>
      <c r="B1927">
        <v>1660075</v>
      </c>
      <c r="C1927" t="s">
        <v>123</v>
      </c>
      <c r="D1927" t="s">
        <v>3449</v>
      </c>
      <c r="E1927" t="s">
        <v>4267</v>
      </c>
      <c r="F1927" t="s">
        <v>4294</v>
      </c>
      <c r="G1927" t="s">
        <v>4269</v>
      </c>
      <c r="H1927" t="s">
        <v>1911</v>
      </c>
      <c r="I1927">
        <v>0</v>
      </c>
      <c r="J1927" s="302">
        <v>125200000</v>
      </c>
    </row>
    <row r="1928" spans="1:10" x14ac:dyDescent="0.25">
      <c r="A1928">
        <v>1610085</v>
      </c>
      <c r="B1928">
        <v>1660076</v>
      </c>
      <c r="C1928" t="s">
        <v>123</v>
      </c>
      <c r="D1928" t="s">
        <v>3449</v>
      </c>
      <c r="E1928" t="s">
        <v>4273</v>
      </c>
      <c r="F1928" t="s">
        <v>4289</v>
      </c>
      <c r="G1928" t="s">
        <v>4291</v>
      </c>
      <c r="H1928" t="s">
        <v>1911</v>
      </c>
      <c r="I1928">
        <v>0</v>
      </c>
      <c r="J1928" s="302">
        <v>397200000</v>
      </c>
    </row>
    <row r="1929" spans="1:10" x14ac:dyDescent="0.25">
      <c r="A1929">
        <v>1610086</v>
      </c>
      <c r="B1929">
        <v>1660077</v>
      </c>
      <c r="C1929" t="s">
        <v>123</v>
      </c>
      <c r="D1929" t="s">
        <v>3449</v>
      </c>
      <c r="E1929" t="s">
        <v>4276</v>
      </c>
      <c r="F1929" t="s">
        <v>4288</v>
      </c>
      <c r="G1929" t="s">
        <v>4282</v>
      </c>
      <c r="H1929" t="s">
        <v>1911</v>
      </c>
      <c r="I1929">
        <v>0</v>
      </c>
      <c r="J1929" s="302">
        <v>338100000</v>
      </c>
    </row>
    <row r="1930" spans="1:10" x14ac:dyDescent="0.25">
      <c r="A1930">
        <v>1610087</v>
      </c>
      <c r="B1930">
        <v>1660078</v>
      </c>
      <c r="C1930" t="s">
        <v>123</v>
      </c>
      <c r="D1930" t="s">
        <v>3449</v>
      </c>
      <c r="E1930" t="s">
        <v>4267</v>
      </c>
      <c r="F1930" t="s">
        <v>4294</v>
      </c>
      <c r="G1930" t="s">
        <v>4295</v>
      </c>
      <c r="H1930" t="s">
        <v>1911</v>
      </c>
      <c r="I1930">
        <v>0</v>
      </c>
      <c r="J1930" s="302">
        <v>203700000</v>
      </c>
    </row>
    <row r="1931" spans="1:10" x14ac:dyDescent="0.25">
      <c r="A1931">
        <v>1610088</v>
      </c>
      <c r="B1931">
        <v>1660079</v>
      </c>
      <c r="C1931" t="s">
        <v>123</v>
      </c>
      <c r="D1931" t="s">
        <v>3449</v>
      </c>
      <c r="E1931" t="s">
        <v>4276</v>
      </c>
      <c r="F1931" t="s">
        <v>4274</v>
      </c>
      <c r="G1931" t="s">
        <v>4282</v>
      </c>
      <c r="H1931" t="s">
        <v>1911</v>
      </c>
      <c r="I1931">
        <v>0</v>
      </c>
      <c r="J1931" s="302">
        <v>169500000</v>
      </c>
    </row>
    <row r="1932" spans="1:10" x14ac:dyDescent="0.25">
      <c r="A1932">
        <v>1610089</v>
      </c>
      <c r="B1932">
        <v>1660080</v>
      </c>
      <c r="C1932" t="s">
        <v>123</v>
      </c>
      <c r="D1932" t="s">
        <v>3449</v>
      </c>
      <c r="E1932" t="s">
        <v>4267</v>
      </c>
      <c r="F1932" t="s">
        <v>4294</v>
      </c>
      <c r="G1932" t="s">
        <v>4296</v>
      </c>
      <c r="H1932" t="s">
        <v>1911</v>
      </c>
      <c r="I1932">
        <v>0</v>
      </c>
      <c r="J1932" s="302">
        <v>143800000</v>
      </c>
    </row>
    <row r="1933" spans="1:10" x14ac:dyDescent="0.25">
      <c r="A1933">
        <v>1610090</v>
      </c>
      <c r="B1933">
        <v>1660081</v>
      </c>
      <c r="C1933" t="s">
        <v>123</v>
      </c>
      <c r="D1933" t="s">
        <v>3449</v>
      </c>
      <c r="E1933" t="s">
        <v>4297</v>
      </c>
      <c r="F1933" t="s">
        <v>4284</v>
      </c>
      <c r="G1933" t="s">
        <v>4298</v>
      </c>
      <c r="H1933" t="s">
        <v>1911</v>
      </c>
      <c r="I1933">
        <v>0</v>
      </c>
      <c r="J1933" s="302">
        <v>239000000</v>
      </c>
    </row>
    <row r="1934" spans="1:10" x14ac:dyDescent="0.25">
      <c r="A1934">
        <v>1610091</v>
      </c>
      <c r="B1934">
        <v>1660082</v>
      </c>
      <c r="C1934" t="s">
        <v>123</v>
      </c>
      <c r="D1934" t="s">
        <v>3449</v>
      </c>
      <c r="E1934" t="s">
        <v>4270</v>
      </c>
      <c r="F1934" t="s">
        <v>4284</v>
      </c>
      <c r="G1934" t="s">
        <v>4299</v>
      </c>
      <c r="H1934" t="s">
        <v>1911</v>
      </c>
      <c r="I1934">
        <v>0</v>
      </c>
      <c r="J1934" s="302">
        <v>290000000</v>
      </c>
    </row>
    <row r="1935" spans="1:10" x14ac:dyDescent="0.25">
      <c r="A1935">
        <v>1610092</v>
      </c>
      <c r="B1935">
        <v>1660083</v>
      </c>
      <c r="C1935" t="s">
        <v>123</v>
      </c>
      <c r="D1935" t="s">
        <v>3449</v>
      </c>
      <c r="E1935" t="s">
        <v>4300</v>
      </c>
      <c r="F1935" t="s">
        <v>4284</v>
      </c>
      <c r="G1935" t="s">
        <v>4301</v>
      </c>
      <c r="H1935" t="s">
        <v>1911</v>
      </c>
      <c r="I1935">
        <v>0</v>
      </c>
      <c r="J1935" s="302">
        <v>265900000</v>
      </c>
    </row>
    <row r="1936" spans="1:10" x14ac:dyDescent="0.25">
      <c r="A1936">
        <v>1610093</v>
      </c>
      <c r="B1936">
        <v>1660084</v>
      </c>
      <c r="C1936" t="s">
        <v>123</v>
      </c>
      <c r="D1936" t="s">
        <v>3449</v>
      </c>
      <c r="E1936" t="s">
        <v>4302</v>
      </c>
      <c r="F1936" t="s">
        <v>4242</v>
      </c>
      <c r="G1936" t="s">
        <v>4277</v>
      </c>
      <c r="H1936" t="s">
        <v>1911</v>
      </c>
      <c r="I1936">
        <v>0</v>
      </c>
      <c r="J1936" s="302">
        <v>76200000</v>
      </c>
    </row>
    <row r="1937" spans="1:10" x14ac:dyDescent="0.25">
      <c r="A1937">
        <v>1610094</v>
      </c>
      <c r="B1937">
        <v>1660085</v>
      </c>
      <c r="C1937" t="s">
        <v>123</v>
      </c>
      <c r="D1937" t="s">
        <v>3449</v>
      </c>
      <c r="E1937" t="s">
        <v>4273</v>
      </c>
      <c r="F1937" t="s">
        <v>4303</v>
      </c>
      <c r="G1937" t="s">
        <v>4275</v>
      </c>
      <c r="H1937" t="s">
        <v>1911</v>
      </c>
      <c r="I1937">
        <v>530500</v>
      </c>
      <c r="J1937" s="302">
        <v>570400000</v>
      </c>
    </row>
    <row r="1938" spans="1:10" x14ac:dyDescent="0.25">
      <c r="A1938">
        <v>1610095</v>
      </c>
      <c r="B1938">
        <v>1660086</v>
      </c>
      <c r="C1938" t="s">
        <v>123</v>
      </c>
      <c r="D1938" t="s">
        <v>3449</v>
      </c>
      <c r="E1938" t="s">
        <v>4261</v>
      </c>
      <c r="F1938" t="s">
        <v>4262</v>
      </c>
      <c r="G1938" t="s">
        <v>4304</v>
      </c>
      <c r="H1938" t="s">
        <v>1911</v>
      </c>
      <c r="I1938">
        <v>321300</v>
      </c>
      <c r="J1938" s="302">
        <v>345500000</v>
      </c>
    </row>
    <row r="1939" spans="1:10" x14ac:dyDescent="0.25">
      <c r="A1939">
        <v>1610096</v>
      </c>
      <c r="B1939">
        <v>1660087</v>
      </c>
      <c r="C1939" t="s">
        <v>123</v>
      </c>
      <c r="D1939" t="s">
        <v>3449</v>
      </c>
      <c r="E1939" t="s">
        <v>4276</v>
      </c>
      <c r="F1939" t="s">
        <v>4305</v>
      </c>
      <c r="G1939" t="s">
        <v>4306</v>
      </c>
      <c r="H1939" t="s">
        <v>1911</v>
      </c>
      <c r="I1939">
        <v>463100</v>
      </c>
      <c r="J1939" s="302">
        <v>498000000</v>
      </c>
    </row>
    <row r="1940" spans="1:10" x14ac:dyDescent="0.25">
      <c r="A1940">
        <v>1610097</v>
      </c>
      <c r="B1940">
        <v>1660088</v>
      </c>
      <c r="C1940" t="s">
        <v>123</v>
      </c>
      <c r="D1940" t="s">
        <v>3449</v>
      </c>
      <c r="E1940" t="s">
        <v>4307</v>
      </c>
      <c r="F1940" t="s">
        <v>4308</v>
      </c>
      <c r="G1940" t="s">
        <v>4286</v>
      </c>
      <c r="H1940" t="s">
        <v>1911</v>
      </c>
      <c r="I1940">
        <v>0</v>
      </c>
      <c r="J1940" s="302">
        <v>270500000</v>
      </c>
    </row>
    <row r="1941" spans="1:10" x14ac:dyDescent="0.25">
      <c r="A1941">
        <v>1610098</v>
      </c>
      <c r="B1941">
        <v>1660089</v>
      </c>
      <c r="C1941" t="s">
        <v>123</v>
      </c>
      <c r="D1941" t="s">
        <v>3449</v>
      </c>
      <c r="E1941" t="s">
        <v>4309</v>
      </c>
      <c r="F1941" t="s">
        <v>4310</v>
      </c>
      <c r="G1941" t="s">
        <v>4269</v>
      </c>
      <c r="H1941" t="s">
        <v>1911</v>
      </c>
      <c r="I1941">
        <v>0</v>
      </c>
      <c r="J1941" s="302">
        <v>155300000</v>
      </c>
    </row>
    <row r="1942" spans="1:10" x14ac:dyDescent="0.25">
      <c r="A1942">
        <v>1610099</v>
      </c>
      <c r="B1942">
        <v>1660090</v>
      </c>
      <c r="C1942" t="s">
        <v>123</v>
      </c>
      <c r="D1942" t="s">
        <v>3449</v>
      </c>
      <c r="E1942" t="s">
        <v>4307</v>
      </c>
      <c r="F1942" t="s">
        <v>4308</v>
      </c>
      <c r="G1942" t="s">
        <v>4287</v>
      </c>
      <c r="H1942" t="s">
        <v>1911</v>
      </c>
      <c r="I1942">
        <v>249900</v>
      </c>
      <c r="J1942" s="302">
        <v>268700000</v>
      </c>
    </row>
    <row r="1943" spans="1:10" x14ac:dyDescent="0.25">
      <c r="A1943">
        <v>1610100</v>
      </c>
      <c r="B1943">
        <v>1660091</v>
      </c>
      <c r="C1943" t="s">
        <v>123</v>
      </c>
      <c r="D1943" t="s">
        <v>3449</v>
      </c>
      <c r="E1943" t="s">
        <v>4311</v>
      </c>
      <c r="F1943" t="s">
        <v>4310</v>
      </c>
      <c r="G1943" t="s">
        <v>4312</v>
      </c>
      <c r="H1943" t="s">
        <v>1911</v>
      </c>
      <c r="I1943">
        <v>0</v>
      </c>
      <c r="J1943" s="302">
        <v>181100000</v>
      </c>
    </row>
    <row r="1944" spans="1:10" x14ac:dyDescent="0.25">
      <c r="A1944">
        <v>1610101</v>
      </c>
      <c r="B1944">
        <v>1660092</v>
      </c>
      <c r="C1944" t="s">
        <v>123</v>
      </c>
      <c r="D1944" t="s">
        <v>3449</v>
      </c>
      <c r="E1944" t="s">
        <v>4313</v>
      </c>
      <c r="F1944" t="s">
        <v>4314</v>
      </c>
      <c r="G1944" t="s">
        <v>4263</v>
      </c>
      <c r="H1944" t="s">
        <v>1911</v>
      </c>
      <c r="I1944">
        <v>282000</v>
      </c>
      <c r="J1944" s="302">
        <v>296800000</v>
      </c>
    </row>
    <row r="1945" spans="1:10" x14ac:dyDescent="0.25">
      <c r="A1945">
        <v>1610102</v>
      </c>
      <c r="B1945">
        <v>1660093</v>
      </c>
      <c r="C1945" t="s">
        <v>123</v>
      </c>
      <c r="D1945" t="s">
        <v>3449</v>
      </c>
      <c r="E1945" t="s">
        <v>4261</v>
      </c>
      <c r="F1945" t="s">
        <v>4315</v>
      </c>
      <c r="G1945" t="s">
        <v>4263</v>
      </c>
      <c r="H1945" t="s">
        <v>1911</v>
      </c>
      <c r="I1945">
        <v>313700</v>
      </c>
      <c r="J1945" s="302">
        <v>337300000</v>
      </c>
    </row>
    <row r="1946" spans="1:10" x14ac:dyDescent="0.25">
      <c r="A1946">
        <v>1610103</v>
      </c>
      <c r="B1946">
        <v>1660094</v>
      </c>
      <c r="C1946" t="s">
        <v>123</v>
      </c>
      <c r="D1946" t="s">
        <v>3449</v>
      </c>
      <c r="E1946" t="s">
        <v>4267</v>
      </c>
      <c r="F1946" t="s">
        <v>4305</v>
      </c>
      <c r="G1946" t="s">
        <v>4269</v>
      </c>
      <c r="H1946" t="s">
        <v>1911</v>
      </c>
      <c r="I1946">
        <v>245200</v>
      </c>
      <c r="J1946" s="302">
        <v>258100000</v>
      </c>
    </row>
    <row r="1947" spans="1:10" x14ac:dyDescent="0.25">
      <c r="A1947">
        <v>1611031</v>
      </c>
      <c r="B1947">
        <v>1661001</v>
      </c>
      <c r="C1947" t="s">
        <v>123</v>
      </c>
      <c r="D1947" t="s">
        <v>1942</v>
      </c>
      <c r="E1947" t="s">
        <v>4219</v>
      </c>
      <c r="F1947" t="s">
        <v>4220</v>
      </c>
      <c r="G1947" t="s">
        <v>4316</v>
      </c>
      <c r="H1947" t="s">
        <v>1911</v>
      </c>
      <c r="I1947">
        <v>0</v>
      </c>
      <c r="J1947" s="302">
        <v>74700000</v>
      </c>
    </row>
    <row r="1948" spans="1:10" x14ac:dyDescent="0.25">
      <c r="A1948">
        <v>1611039</v>
      </c>
      <c r="B1948">
        <v>1661002</v>
      </c>
      <c r="C1948" t="s">
        <v>123</v>
      </c>
      <c r="D1948" t="s">
        <v>1942</v>
      </c>
      <c r="E1948" t="s">
        <v>4219</v>
      </c>
      <c r="F1948" t="s">
        <v>4317</v>
      </c>
      <c r="G1948" t="s">
        <v>4318</v>
      </c>
      <c r="H1948" t="s">
        <v>1911</v>
      </c>
      <c r="I1948">
        <v>0</v>
      </c>
      <c r="J1948" s="302">
        <v>90800000</v>
      </c>
    </row>
    <row r="1949" spans="1:10" x14ac:dyDescent="0.25">
      <c r="A1949">
        <v>1611045</v>
      </c>
      <c r="B1949">
        <v>1661003</v>
      </c>
      <c r="C1949" t="s">
        <v>123</v>
      </c>
      <c r="D1949" t="s">
        <v>1942</v>
      </c>
      <c r="E1949" t="s">
        <v>4319</v>
      </c>
      <c r="F1949" t="s">
        <v>4320</v>
      </c>
      <c r="G1949" t="s">
        <v>4321</v>
      </c>
      <c r="H1949" t="s">
        <v>1911</v>
      </c>
      <c r="I1949">
        <v>0</v>
      </c>
      <c r="J1949" s="302">
        <v>47100000</v>
      </c>
    </row>
    <row r="1950" spans="1:10" x14ac:dyDescent="0.25">
      <c r="A1950">
        <v>1611047</v>
      </c>
      <c r="B1950">
        <v>1661004</v>
      </c>
      <c r="C1950" t="s">
        <v>123</v>
      </c>
      <c r="D1950" t="s">
        <v>1942</v>
      </c>
      <c r="E1950" t="s">
        <v>4322</v>
      </c>
      <c r="F1950" t="s">
        <v>4323</v>
      </c>
      <c r="G1950" t="s">
        <v>4324</v>
      </c>
      <c r="H1950" t="s">
        <v>1911</v>
      </c>
      <c r="I1950">
        <v>0</v>
      </c>
      <c r="J1950" s="302">
        <v>59200000</v>
      </c>
    </row>
    <row r="1951" spans="1:10" x14ac:dyDescent="0.25">
      <c r="A1951">
        <v>1611049</v>
      </c>
      <c r="B1951">
        <v>1661005</v>
      </c>
      <c r="C1951" t="s">
        <v>123</v>
      </c>
      <c r="D1951" t="s">
        <v>1942</v>
      </c>
      <c r="E1951" t="s">
        <v>4223</v>
      </c>
      <c r="F1951" t="s">
        <v>4224</v>
      </c>
      <c r="G1951" t="s">
        <v>4137</v>
      </c>
      <c r="H1951" t="s">
        <v>1911</v>
      </c>
      <c r="I1951">
        <v>0</v>
      </c>
      <c r="J1951" s="302">
        <v>29500000</v>
      </c>
    </row>
    <row r="1952" spans="1:10" x14ac:dyDescent="0.25">
      <c r="A1952">
        <v>1611050</v>
      </c>
      <c r="B1952">
        <v>1661006</v>
      </c>
      <c r="C1952" t="s">
        <v>123</v>
      </c>
      <c r="D1952" t="s">
        <v>1942</v>
      </c>
      <c r="E1952" t="s">
        <v>4226</v>
      </c>
      <c r="F1952" t="s">
        <v>3524</v>
      </c>
      <c r="G1952" t="s">
        <v>4325</v>
      </c>
      <c r="H1952" t="s">
        <v>1911</v>
      </c>
      <c r="I1952">
        <v>0</v>
      </c>
      <c r="J1952" s="302">
        <v>47800000</v>
      </c>
    </row>
    <row r="1953" spans="1:10" x14ac:dyDescent="0.25">
      <c r="A1953">
        <v>1611052</v>
      </c>
      <c r="B1953">
        <v>1661007</v>
      </c>
      <c r="C1953" t="s">
        <v>123</v>
      </c>
      <c r="D1953" t="s">
        <v>1942</v>
      </c>
      <c r="E1953" t="s">
        <v>4213</v>
      </c>
      <c r="F1953" t="s">
        <v>4217</v>
      </c>
      <c r="G1953" t="s">
        <v>4324</v>
      </c>
      <c r="H1953" t="s">
        <v>1911</v>
      </c>
      <c r="I1953">
        <v>0</v>
      </c>
      <c r="J1953" s="302">
        <v>110300000</v>
      </c>
    </row>
    <row r="1954" spans="1:10" x14ac:dyDescent="0.25">
      <c r="A1954">
        <v>1611054</v>
      </c>
      <c r="B1954">
        <v>1661008</v>
      </c>
      <c r="C1954" t="s">
        <v>123</v>
      </c>
      <c r="D1954" t="s">
        <v>1942</v>
      </c>
      <c r="E1954" t="s">
        <v>4326</v>
      </c>
      <c r="F1954" t="s">
        <v>3524</v>
      </c>
      <c r="G1954" t="s">
        <v>4080</v>
      </c>
      <c r="H1954" t="s">
        <v>1911</v>
      </c>
      <c r="I1954">
        <v>0</v>
      </c>
      <c r="J1954" s="302">
        <v>48500000</v>
      </c>
    </row>
    <row r="1955" spans="1:10" x14ac:dyDescent="0.25">
      <c r="A1955">
        <v>1611055</v>
      </c>
      <c r="B1955">
        <v>1661009</v>
      </c>
      <c r="C1955" t="s">
        <v>123</v>
      </c>
      <c r="D1955" t="s">
        <v>1942</v>
      </c>
      <c r="E1955" t="s">
        <v>4233</v>
      </c>
      <c r="F1955" t="s">
        <v>4234</v>
      </c>
      <c r="G1955" t="s">
        <v>4327</v>
      </c>
      <c r="H1955" t="s">
        <v>1911</v>
      </c>
      <c r="I1955">
        <v>0</v>
      </c>
      <c r="J1955" s="302">
        <v>130600000</v>
      </c>
    </row>
    <row r="1956" spans="1:10" x14ac:dyDescent="0.25">
      <c r="A1956">
        <v>1611056</v>
      </c>
      <c r="B1956">
        <v>1661010</v>
      </c>
      <c r="C1956" t="s">
        <v>123</v>
      </c>
      <c r="D1956" t="s">
        <v>1942</v>
      </c>
      <c r="E1956" t="s">
        <v>4213</v>
      </c>
      <c r="F1956" t="s">
        <v>4222</v>
      </c>
      <c r="G1956" t="s">
        <v>4324</v>
      </c>
      <c r="H1956" t="s">
        <v>1911</v>
      </c>
      <c r="I1956">
        <v>0</v>
      </c>
      <c r="J1956" s="302">
        <v>100000000</v>
      </c>
    </row>
    <row r="1957" spans="1:10" x14ac:dyDescent="0.25">
      <c r="A1957">
        <v>1611057</v>
      </c>
      <c r="B1957">
        <v>1661011</v>
      </c>
      <c r="C1957" t="s">
        <v>123</v>
      </c>
      <c r="D1957" t="s">
        <v>1942</v>
      </c>
      <c r="E1957" t="s">
        <v>4328</v>
      </c>
      <c r="F1957" t="s">
        <v>4328</v>
      </c>
      <c r="G1957" t="s">
        <v>4329</v>
      </c>
      <c r="H1957" t="s">
        <v>1911</v>
      </c>
      <c r="I1957">
        <v>0</v>
      </c>
      <c r="J1957" s="302">
        <v>140100000</v>
      </c>
    </row>
    <row r="1958" spans="1:10" x14ac:dyDescent="0.25">
      <c r="A1958">
        <v>1611058</v>
      </c>
      <c r="B1958">
        <v>1661012</v>
      </c>
      <c r="C1958" t="s">
        <v>123</v>
      </c>
      <c r="D1958" t="s">
        <v>1942</v>
      </c>
      <c r="E1958" t="s">
        <v>4330</v>
      </c>
      <c r="F1958" t="s">
        <v>1928</v>
      </c>
      <c r="G1958" t="s">
        <v>4321</v>
      </c>
      <c r="H1958" t="s">
        <v>1911</v>
      </c>
      <c r="I1958">
        <v>0</v>
      </c>
      <c r="J1958" s="302">
        <v>180800000</v>
      </c>
    </row>
    <row r="1959" spans="1:10" x14ac:dyDescent="0.25">
      <c r="A1959">
        <v>1611062</v>
      </c>
      <c r="B1959">
        <v>1661013</v>
      </c>
      <c r="C1959" t="s">
        <v>123</v>
      </c>
      <c r="D1959" t="s">
        <v>1942</v>
      </c>
      <c r="E1959" t="s">
        <v>4246</v>
      </c>
      <c r="F1959" t="s">
        <v>4331</v>
      </c>
      <c r="G1959" t="s">
        <v>4080</v>
      </c>
      <c r="H1959" t="s">
        <v>1911</v>
      </c>
      <c r="I1959">
        <v>0</v>
      </c>
      <c r="J1959" s="302">
        <v>63800000</v>
      </c>
    </row>
    <row r="1960" spans="1:10" x14ac:dyDescent="0.25">
      <c r="A1960">
        <v>1611065</v>
      </c>
      <c r="B1960">
        <v>1661014</v>
      </c>
      <c r="C1960" t="s">
        <v>123</v>
      </c>
      <c r="D1960" t="s">
        <v>1942</v>
      </c>
      <c r="E1960" t="s">
        <v>4238</v>
      </c>
      <c r="F1960" t="s">
        <v>4239</v>
      </c>
      <c r="G1960" t="s">
        <v>4327</v>
      </c>
      <c r="H1960" t="s">
        <v>1911</v>
      </c>
      <c r="I1960">
        <v>0</v>
      </c>
      <c r="J1960" s="302">
        <v>109200000</v>
      </c>
    </row>
    <row r="1961" spans="1:10" x14ac:dyDescent="0.25">
      <c r="A1961">
        <v>1611066</v>
      </c>
      <c r="B1961">
        <v>1661015</v>
      </c>
      <c r="C1961" t="s">
        <v>123</v>
      </c>
      <c r="D1961" t="s">
        <v>1942</v>
      </c>
      <c r="E1961" t="s">
        <v>4213</v>
      </c>
      <c r="F1961" t="s">
        <v>4228</v>
      </c>
      <c r="G1961" t="s">
        <v>4332</v>
      </c>
      <c r="H1961" t="s">
        <v>1911</v>
      </c>
      <c r="I1961">
        <v>0</v>
      </c>
      <c r="J1961" s="302">
        <v>153400000</v>
      </c>
    </row>
    <row r="1962" spans="1:10" x14ac:dyDescent="0.25">
      <c r="A1962">
        <v>1611067</v>
      </c>
      <c r="B1962">
        <v>1661016</v>
      </c>
      <c r="C1962" t="s">
        <v>123</v>
      </c>
      <c r="D1962" t="s">
        <v>1942</v>
      </c>
      <c r="E1962" t="s">
        <v>4226</v>
      </c>
      <c r="F1962" t="s">
        <v>3524</v>
      </c>
      <c r="G1962" t="s">
        <v>4080</v>
      </c>
      <c r="H1962" t="s">
        <v>1911</v>
      </c>
      <c r="I1962">
        <v>0</v>
      </c>
      <c r="J1962" s="302">
        <v>48200000</v>
      </c>
    </row>
    <row r="1963" spans="1:10" x14ac:dyDescent="0.25">
      <c r="A1963">
        <v>1611068</v>
      </c>
      <c r="B1963">
        <v>1661017</v>
      </c>
      <c r="C1963" t="s">
        <v>123</v>
      </c>
      <c r="D1963" t="s">
        <v>1942</v>
      </c>
      <c r="E1963" t="s">
        <v>4219</v>
      </c>
      <c r="F1963" t="s">
        <v>4333</v>
      </c>
      <c r="G1963" t="s">
        <v>4316</v>
      </c>
      <c r="H1963" t="s">
        <v>1911</v>
      </c>
      <c r="I1963">
        <v>0</v>
      </c>
      <c r="J1963" s="302">
        <v>70300000</v>
      </c>
    </row>
    <row r="1964" spans="1:10" x14ac:dyDescent="0.25">
      <c r="A1964">
        <v>1611080</v>
      </c>
      <c r="B1964">
        <v>1661018</v>
      </c>
      <c r="C1964" t="s">
        <v>123</v>
      </c>
      <c r="D1964" t="s">
        <v>1942</v>
      </c>
      <c r="E1964" t="s">
        <v>4213</v>
      </c>
      <c r="F1964" t="s">
        <v>4334</v>
      </c>
      <c r="G1964" t="s">
        <v>4324</v>
      </c>
      <c r="H1964" t="s">
        <v>1911</v>
      </c>
      <c r="I1964">
        <v>0</v>
      </c>
      <c r="J1964" s="302">
        <v>107700000</v>
      </c>
    </row>
    <row r="1965" spans="1:10" x14ac:dyDescent="0.25">
      <c r="A1965">
        <v>1611081</v>
      </c>
      <c r="B1965">
        <v>1661019</v>
      </c>
      <c r="C1965" t="s">
        <v>123</v>
      </c>
      <c r="D1965" t="s">
        <v>1942</v>
      </c>
      <c r="E1965" t="s">
        <v>4213</v>
      </c>
      <c r="F1965" t="s">
        <v>4335</v>
      </c>
      <c r="G1965" t="s">
        <v>4332</v>
      </c>
      <c r="H1965" t="s">
        <v>1911</v>
      </c>
      <c r="I1965">
        <v>0</v>
      </c>
      <c r="J1965" s="302">
        <v>155000000</v>
      </c>
    </row>
    <row r="1966" spans="1:10" x14ac:dyDescent="0.25">
      <c r="A1966">
        <v>1611083</v>
      </c>
      <c r="B1966">
        <v>1661020</v>
      </c>
      <c r="C1966" t="s">
        <v>123</v>
      </c>
      <c r="D1966" t="s">
        <v>1942</v>
      </c>
      <c r="E1966" t="s">
        <v>4219</v>
      </c>
      <c r="F1966" t="s">
        <v>4336</v>
      </c>
      <c r="G1966" t="s">
        <v>4318</v>
      </c>
      <c r="H1966" t="s">
        <v>1911</v>
      </c>
      <c r="I1966">
        <v>0</v>
      </c>
      <c r="J1966" s="302">
        <v>82000000</v>
      </c>
    </row>
    <row r="1967" spans="1:10" x14ac:dyDescent="0.25">
      <c r="A1967">
        <v>1611084</v>
      </c>
      <c r="B1967">
        <v>1661021</v>
      </c>
      <c r="C1967" t="s">
        <v>123</v>
      </c>
      <c r="D1967" t="s">
        <v>1942</v>
      </c>
      <c r="E1967" t="s">
        <v>4230</v>
      </c>
      <c r="F1967" t="s">
        <v>4231</v>
      </c>
      <c r="G1967" t="s">
        <v>4327</v>
      </c>
      <c r="H1967" t="s">
        <v>1911</v>
      </c>
      <c r="I1967">
        <v>0</v>
      </c>
      <c r="J1967" s="302">
        <v>79100000</v>
      </c>
    </row>
    <row r="1968" spans="1:10" x14ac:dyDescent="0.25">
      <c r="A1968">
        <v>1611085</v>
      </c>
      <c r="B1968">
        <v>1661022</v>
      </c>
      <c r="C1968" t="s">
        <v>123</v>
      </c>
      <c r="D1968" t="s">
        <v>1942</v>
      </c>
      <c r="E1968" t="s">
        <v>4230</v>
      </c>
      <c r="F1968" t="s">
        <v>3980</v>
      </c>
      <c r="G1968" t="s">
        <v>4327</v>
      </c>
      <c r="H1968" t="s">
        <v>1911</v>
      </c>
      <c r="I1968">
        <v>0</v>
      </c>
      <c r="J1968" s="302">
        <v>120200000</v>
      </c>
    </row>
    <row r="1969" spans="1:10" x14ac:dyDescent="0.25">
      <c r="A1969">
        <v>1611086</v>
      </c>
      <c r="B1969">
        <v>1661023</v>
      </c>
      <c r="C1969" t="s">
        <v>123</v>
      </c>
      <c r="D1969" t="s">
        <v>1942</v>
      </c>
      <c r="E1969" t="s">
        <v>4230</v>
      </c>
      <c r="F1969" t="s">
        <v>4337</v>
      </c>
      <c r="G1969" t="s">
        <v>4327</v>
      </c>
      <c r="H1969" t="s">
        <v>1911</v>
      </c>
      <c r="I1969">
        <v>0</v>
      </c>
      <c r="J1969" s="302">
        <v>117900000</v>
      </c>
    </row>
    <row r="1970" spans="1:10" x14ac:dyDescent="0.25">
      <c r="A1970">
        <v>1611087</v>
      </c>
      <c r="B1970">
        <v>1661024</v>
      </c>
      <c r="C1970" t="s">
        <v>123</v>
      </c>
      <c r="D1970" t="s">
        <v>1942</v>
      </c>
      <c r="E1970" t="s">
        <v>4235</v>
      </c>
      <c r="F1970" t="s">
        <v>4236</v>
      </c>
      <c r="G1970" t="s">
        <v>4338</v>
      </c>
      <c r="H1970" t="s">
        <v>1911</v>
      </c>
      <c r="I1970">
        <v>0</v>
      </c>
      <c r="J1970" s="302">
        <v>69200000</v>
      </c>
    </row>
    <row r="1971" spans="1:10" x14ac:dyDescent="0.25">
      <c r="A1971">
        <v>1611089</v>
      </c>
      <c r="B1971">
        <v>1661025</v>
      </c>
      <c r="C1971" t="s">
        <v>123</v>
      </c>
      <c r="D1971" t="s">
        <v>1942</v>
      </c>
      <c r="E1971" t="s">
        <v>4244</v>
      </c>
      <c r="F1971" t="s">
        <v>4236</v>
      </c>
      <c r="G1971" t="s">
        <v>4339</v>
      </c>
      <c r="H1971" t="s">
        <v>1911</v>
      </c>
      <c r="I1971">
        <v>0</v>
      </c>
      <c r="J1971" s="302">
        <v>64700000</v>
      </c>
    </row>
    <row r="1972" spans="1:10" x14ac:dyDescent="0.25">
      <c r="A1972">
        <v>1611090</v>
      </c>
      <c r="B1972">
        <v>1661026</v>
      </c>
      <c r="C1972" t="s">
        <v>123</v>
      </c>
      <c r="D1972" t="s">
        <v>1942</v>
      </c>
      <c r="E1972" t="s">
        <v>4235</v>
      </c>
      <c r="F1972" t="s">
        <v>4249</v>
      </c>
      <c r="G1972" t="s">
        <v>4316</v>
      </c>
      <c r="H1972" t="s">
        <v>1911</v>
      </c>
      <c r="I1972">
        <v>0</v>
      </c>
      <c r="J1972" s="302">
        <v>72800000</v>
      </c>
    </row>
    <row r="1973" spans="1:10" x14ac:dyDescent="0.25">
      <c r="A1973">
        <v>1611091</v>
      </c>
      <c r="B1973">
        <v>1661027</v>
      </c>
      <c r="C1973" t="s">
        <v>123</v>
      </c>
      <c r="D1973" t="s">
        <v>1942</v>
      </c>
      <c r="E1973" t="s">
        <v>4219</v>
      </c>
      <c r="F1973" t="s">
        <v>4242</v>
      </c>
      <c r="G1973" t="s">
        <v>4316</v>
      </c>
      <c r="H1973" t="s">
        <v>1911</v>
      </c>
      <c r="I1973">
        <v>0</v>
      </c>
      <c r="J1973" s="302">
        <v>76400000</v>
      </c>
    </row>
    <row r="1974" spans="1:10" x14ac:dyDescent="0.25">
      <c r="A1974">
        <v>1611092</v>
      </c>
      <c r="B1974">
        <v>1661028</v>
      </c>
      <c r="C1974" t="s">
        <v>123</v>
      </c>
      <c r="D1974" t="s">
        <v>1942</v>
      </c>
      <c r="E1974" t="s">
        <v>4302</v>
      </c>
      <c r="F1974" t="s">
        <v>4242</v>
      </c>
      <c r="G1974" t="s">
        <v>4080</v>
      </c>
      <c r="H1974" t="s">
        <v>1911</v>
      </c>
      <c r="I1974">
        <v>0</v>
      </c>
      <c r="J1974" s="302">
        <v>50200000</v>
      </c>
    </row>
    <row r="1975" spans="1:10" x14ac:dyDescent="0.25">
      <c r="A1975">
        <v>1611093</v>
      </c>
      <c r="B1975">
        <v>1661029</v>
      </c>
      <c r="C1975" t="s">
        <v>123</v>
      </c>
      <c r="D1975" t="s">
        <v>1942</v>
      </c>
      <c r="E1975" t="s">
        <v>4326</v>
      </c>
      <c r="F1975" t="s">
        <v>3524</v>
      </c>
      <c r="G1975" t="s">
        <v>4325</v>
      </c>
      <c r="H1975" t="s">
        <v>1911</v>
      </c>
      <c r="I1975">
        <v>0</v>
      </c>
      <c r="J1975" s="302">
        <v>46900000</v>
      </c>
    </row>
    <row r="1976" spans="1:10" x14ac:dyDescent="0.25">
      <c r="A1976">
        <v>1611094</v>
      </c>
      <c r="B1976">
        <v>1661030</v>
      </c>
      <c r="C1976" t="s">
        <v>123</v>
      </c>
      <c r="D1976" t="s">
        <v>1942</v>
      </c>
      <c r="E1976" t="s">
        <v>4200</v>
      </c>
      <c r="F1976" t="s">
        <v>4205</v>
      </c>
      <c r="G1976" t="s">
        <v>4340</v>
      </c>
      <c r="H1976" t="s">
        <v>1911</v>
      </c>
      <c r="I1976">
        <v>0</v>
      </c>
      <c r="J1976" s="302">
        <v>76600000</v>
      </c>
    </row>
    <row r="1977" spans="1:10" x14ac:dyDescent="0.25">
      <c r="A1977">
        <v>1611097</v>
      </c>
      <c r="B1977">
        <v>1661031</v>
      </c>
      <c r="C1977" t="s">
        <v>123</v>
      </c>
      <c r="D1977" t="s">
        <v>1942</v>
      </c>
      <c r="E1977" t="s">
        <v>4200</v>
      </c>
      <c r="F1977" t="s">
        <v>4203</v>
      </c>
      <c r="G1977" t="s">
        <v>4340</v>
      </c>
      <c r="H1977" t="s">
        <v>1911</v>
      </c>
      <c r="I1977">
        <v>0</v>
      </c>
      <c r="J1977" s="302">
        <v>75100000</v>
      </c>
    </row>
    <row r="1978" spans="1:10" x14ac:dyDescent="0.25">
      <c r="A1978">
        <v>1611098</v>
      </c>
      <c r="B1978">
        <v>1661032</v>
      </c>
      <c r="C1978" t="s">
        <v>123</v>
      </c>
      <c r="D1978" t="s">
        <v>1942</v>
      </c>
      <c r="E1978" t="s">
        <v>4213</v>
      </c>
      <c r="F1978" t="s">
        <v>2125</v>
      </c>
      <c r="G1978" t="s">
        <v>4340</v>
      </c>
      <c r="H1978" t="s">
        <v>1911</v>
      </c>
      <c r="I1978">
        <v>0</v>
      </c>
      <c r="J1978" s="302">
        <v>84000000</v>
      </c>
    </row>
    <row r="1979" spans="1:10" x14ac:dyDescent="0.25">
      <c r="A1979">
        <v>1611099</v>
      </c>
      <c r="B1979">
        <v>1661033</v>
      </c>
      <c r="C1979" t="s">
        <v>123</v>
      </c>
      <c r="D1979" t="s">
        <v>1942</v>
      </c>
      <c r="E1979" t="s">
        <v>4213</v>
      </c>
      <c r="F1979" t="s">
        <v>4225</v>
      </c>
      <c r="G1979" t="s">
        <v>4340</v>
      </c>
      <c r="H1979" t="s">
        <v>1911</v>
      </c>
      <c r="I1979">
        <v>0</v>
      </c>
      <c r="J1979" s="302">
        <v>77800000</v>
      </c>
    </row>
    <row r="1980" spans="1:10" x14ac:dyDescent="0.25">
      <c r="A1980">
        <v>1611100</v>
      </c>
      <c r="B1980">
        <v>1661034</v>
      </c>
      <c r="C1980" t="s">
        <v>123</v>
      </c>
      <c r="D1980" t="s">
        <v>1942</v>
      </c>
      <c r="E1980" t="s">
        <v>4213</v>
      </c>
      <c r="F1980" t="s">
        <v>4341</v>
      </c>
      <c r="G1980" t="s">
        <v>4340</v>
      </c>
      <c r="H1980" t="s">
        <v>1911</v>
      </c>
      <c r="I1980">
        <v>0</v>
      </c>
      <c r="J1980" s="302">
        <v>68600000</v>
      </c>
    </row>
    <row r="1981" spans="1:10" x14ac:dyDescent="0.25">
      <c r="A1981">
        <v>1611101</v>
      </c>
      <c r="B1981">
        <v>1661035</v>
      </c>
      <c r="C1981" t="s">
        <v>123</v>
      </c>
      <c r="D1981" t="s">
        <v>1942</v>
      </c>
      <c r="E1981" t="s">
        <v>4319</v>
      </c>
      <c r="F1981" t="s">
        <v>4342</v>
      </c>
      <c r="G1981" t="s">
        <v>4327</v>
      </c>
      <c r="H1981" t="s">
        <v>1911</v>
      </c>
      <c r="I1981">
        <v>0</v>
      </c>
      <c r="J1981" s="302">
        <v>148700000</v>
      </c>
    </row>
    <row r="1982" spans="1:10" x14ac:dyDescent="0.25">
      <c r="A1982">
        <v>1611102</v>
      </c>
      <c r="B1982">
        <v>1661036</v>
      </c>
      <c r="C1982" t="s">
        <v>123</v>
      </c>
      <c r="D1982" t="s">
        <v>1942</v>
      </c>
      <c r="E1982" t="s">
        <v>4319</v>
      </c>
      <c r="F1982" t="s">
        <v>4343</v>
      </c>
      <c r="G1982" t="s">
        <v>4344</v>
      </c>
      <c r="H1982" t="s">
        <v>1911</v>
      </c>
      <c r="I1982">
        <v>0</v>
      </c>
      <c r="J1982" s="302">
        <v>43700000</v>
      </c>
    </row>
    <row r="1983" spans="1:10" x14ac:dyDescent="0.25">
      <c r="A1983">
        <v>1611103</v>
      </c>
      <c r="B1983">
        <v>1661037</v>
      </c>
      <c r="C1983" t="s">
        <v>123</v>
      </c>
      <c r="D1983" t="s">
        <v>1942</v>
      </c>
      <c r="E1983" t="s">
        <v>4208</v>
      </c>
      <c r="F1983" t="s">
        <v>4209</v>
      </c>
      <c r="G1983" t="s">
        <v>4137</v>
      </c>
      <c r="H1983" t="s">
        <v>1911</v>
      </c>
      <c r="I1983">
        <v>0</v>
      </c>
      <c r="J1983" s="302">
        <v>28800000</v>
      </c>
    </row>
    <row r="1984" spans="1:10" x14ac:dyDescent="0.25">
      <c r="A1984">
        <v>1611104</v>
      </c>
      <c r="B1984">
        <v>1661038</v>
      </c>
      <c r="C1984" t="s">
        <v>123</v>
      </c>
      <c r="D1984" t="s">
        <v>1942</v>
      </c>
      <c r="E1984" t="s">
        <v>4244</v>
      </c>
      <c r="F1984" t="s">
        <v>4236</v>
      </c>
      <c r="G1984" t="s">
        <v>4338</v>
      </c>
      <c r="H1984" t="s">
        <v>1911</v>
      </c>
      <c r="I1984">
        <v>0</v>
      </c>
      <c r="J1984" s="302">
        <v>68000000</v>
      </c>
    </row>
    <row r="1985" spans="1:10" x14ac:dyDescent="0.25">
      <c r="A1985">
        <v>1611105</v>
      </c>
      <c r="B1985">
        <v>1661039</v>
      </c>
      <c r="C1985" t="s">
        <v>123</v>
      </c>
      <c r="D1985" t="s">
        <v>1942</v>
      </c>
      <c r="E1985" t="s">
        <v>4345</v>
      </c>
      <c r="F1985" t="s">
        <v>4345</v>
      </c>
      <c r="G1985" t="s">
        <v>4346</v>
      </c>
      <c r="H1985" t="s">
        <v>1911</v>
      </c>
      <c r="I1985">
        <v>0</v>
      </c>
      <c r="J1985" s="302">
        <v>204000000</v>
      </c>
    </row>
    <row r="1986" spans="1:10" x14ac:dyDescent="0.25">
      <c r="A1986">
        <v>1611106</v>
      </c>
      <c r="B1986">
        <v>1661040</v>
      </c>
      <c r="C1986" t="s">
        <v>123</v>
      </c>
      <c r="D1986" t="s">
        <v>1942</v>
      </c>
      <c r="E1986" t="s">
        <v>4198</v>
      </c>
      <c r="F1986" t="s">
        <v>4211</v>
      </c>
      <c r="G1986" t="s">
        <v>3460</v>
      </c>
      <c r="H1986" t="s">
        <v>1911</v>
      </c>
      <c r="I1986">
        <v>0</v>
      </c>
      <c r="J1986" s="302">
        <v>178400000</v>
      </c>
    </row>
    <row r="1987" spans="1:10" x14ac:dyDescent="0.25">
      <c r="A1987">
        <v>1611107</v>
      </c>
      <c r="B1987">
        <v>1661041</v>
      </c>
      <c r="C1987" t="s">
        <v>123</v>
      </c>
      <c r="D1987" t="s">
        <v>1942</v>
      </c>
      <c r="E1987" t="s">
        <v>4253</v>
      </c>
      <c r="F1987" t="s">
        <v>4254</v>
      </c>
      <c r="G1987" t="s">
        <v>4316</v>
      </c>
      <c r="H1987" t="s">
        <v>1911</v>
      </c>
      <c r="I1987">
        <v>0</v>
      </c>
      <c r="J1987" s="302">
        <v>70700000</v>
      </c>
    </row>
    <row r="1988" spans="1:10" x14ac:dyDescent="0.25">
      <c r="A1988">
        <v>1611108</v>
      </c>
      <c r="B1988">
        <v>1661042</v>
      </c>
      <c r="C1988" t="s">
        <v>123</v>
      </c>
      <c r="D1988" t="s">
        <v>1942</v>
      </c>
      <c r="E1988" t="s">
        <v>4233</v>
      </c>
      <c r="F1988" t="s">
        <v>4347</v>
      </c>
      <c r="G1988" t="s">
        <v>4327</v>
      </c>
      <c r="H1988" t="s">
        <v>1911</v>
      </c>
      <c r="I1988">
        <v>0</v>
      </c>
      <c r="J1988" s="302">
        <v>130600000</v>
      </c>
    </row>
    <row r="1989" spans="1:10" x14ac:dyDescent="0.25">
      <c r="A1989">
        <v>1611109</v>
      </c>
      <c r="B1989">
        <v>1661043</v>
      </c>
      <c r="C1989" t="s">
        <v>123</v>
      </c>
      <c r="D1989" t="s">
        <v>1942</v>
      </c>
      <c r="E1989" t="s">
        <v>4219</v>
      </c>
      <c r="F1989" t="s">
        <v>4348</v>
      </c>
      <c r="G1989" t="s">
        <v>4316</v>
      </c>
      <c r="H1989" t="s">
        <v>1911</v>
      </c>
      <c r="I1989">
        <v>0</v>
      </c>
      <c r="J1989" s="302">
        <v>92600000</v>
      </c>
    </row>
    <row r="1990" spans="1:10" x14ac:dyDescent="0.25">
      <c r="A1990">
        <v>1611110</v>
      </c>
      <c r="B1990">
        <v>1661044</v>
      </c>
      <c r="C1990" t="s">
        <v>123</v>
      </c>
      <c r="D1990" t="s">
        <v>1942</v>
      </c>
      <c r="E1990" t="s">
        <v>4246</v>
      </c>
      <c r="F1990" t="s">
        <v>4247</v>
      </c>
      <c r="G1990" t="s">
        <v>4080</v>
      </c>
      <c r="H1990" t="s">
        <v>1911</v>
      </c>
      <c r="I1990">
        <v>0</v>
      </c>
      <c r="J1990" s="302">
        <v>64200000</v>
      </c>
    </row>
    <row r="1991" spans="1:10" x14ac:dyDescent="0.25">
      <c r="A1991">
        <v>1611111</v>
      </c>
      <c r="B1991">
        <v>1661045</v>
      </c>
      <c r="C1991" t="s">
        <v>123</v>
      </c>
      <c r="D1991" t="s">
        <v>1942</v>
      </c>
      <c r="E1991" t="s">
        <v>4219</v>
      </c>
      <c r="F1991" t="s">
        <v>4349</v>
      </c>
      <c r="G1991" t="s">
        <v>4316</v>
      </c>
      <c r="H1991" t="s">
        <v>1911</v>
      </c>
      <c r="I1991">
        <v>0</v>
      </c>
      <c r="J1991" s="302">
        <v>68000000</v>
      </c>
    </row>
    <row r="1992" spans="1:10" x14ac:dyDescent="0.25">
      <c r="A1992">
        <v>1611112</v>
      </c>
      <c r="B1992">
        <v>1661046</v>
      </c>
      <c r="C1992" t="s">
        <v>123</v>
      </c>
      <c r="D1992" t="s">
        <v>1942</v>
      </c>
      <c r="E1992" t="s">
        <v>4198</v>
      </c>
      <c r="F1992" t="s">
        <v>4199</v>
      </c>
      <c r="G1992" t="s">
        <v>2639</v>
      </c>
      <c r="H1992" t="s">
        <v>1911</v>
      </c>
      <c r="I1992">
        <v>0</v>
      </c>
      <c r="J1992" s="302">
        <v>176400000</v>
      </c>
    </row>
    <row r="1993" spans="1:10" x14ac:dyDescent="0.25">
      <c r="A1993">
        <v>1611114</v>
      </c>
      <c r="B1993">
        <v>1661047</v>
      </c>
      <c r="C1993" t="s">
        <v>123</v>
      </c>
      <c r="D1993" t="s">
        <v>1942</v>
      </c>
      <c r="E1993" t="s">
        <v>4258</v>
      </c>
      <c r="F1993" t="s">
        <v>4249</v>
      </c>
      <c r="G1993" t="s">
        <v>4318</v>
      </c>
      <c r="H1993" t="s">
        <v>1911</v>
      </c>
      <c r="I1993">
        <v>0</v>
      </c>
      <c r="J1993" s="302">
        <v>81200000</v>
      </c>
    </row>
    <row r="1994" spans="1:10" x14ac:dyDescent="0.25">
      <c r="A1994">
        <v>1611116</v>
      </c>
      <c r="B1994">
        <v>1661048</v>
      </c>
      <c r="C1994" t="s">
        <v>123</v>
      </c>
      <c r="D1994" t="s">
        <v>1942</v>
      </c>
      <c r="E1994" t="s">
        <v>4261</v>
      </c>
      <c r="F1994" t="s">
        <v>4262</v>
      </c>
      <c r="G1994" t="s">
        <v>4350</v>
      </c>
      <c r="H1994" t="s">
        <v>1911</v>
      </c>
      <c r="I1994">
        <v>0</v>
      </c>
      <c r="J1994" s="302">
        <v>136200000</v>
      </c>
    </row>
    <row r="1995" spans="1:10" x14ac:dyDescent="0.25">
      <c r="A1995">
        <v>1611117</v>
      </c>
      <c r="B1995">
        <v>1661049</v>
      </c>
      <c r="C1995" t="s">
        <v>123</v>
      </c>
      <c r="D1995" t="s">
        <v>1942</v>
      </c>
      <c r="E1995" t="s">
        <v>4255</v>
      </c>
      <c r="F1995" t="s">
        <v>4256</v>
      </c>
      <c r="G1995" t="s">
        <v>4351</v>
      </c>
      <c r="H1995" t="s">
        <v>1911</v>
      </c>
      <c r="I1995">
        <v>0</v>
      </c>
      <c r="J1995" s="302">
        <v>147900000</v>
      </c>
    </row>
    <row r="1996" spans="1:10" x14ac:dyDescent="0.25">
      <c r="A1996">
        <v>1611118</v>
      </c>
      <c r="B1996">
        <v>1661050</v>
      </c>
      <c r="C1996" t="s">
        <v>123</v>
      </c>
      <c r="D1996" t="s">
        <v>1942</v>
      </c>
      <c r="E1996" t="s">
        <v>4267</v>
      </c>
      <c r="F1996" t="s">
        <v>4268</v>
      </c>
      <c r="G1996" t="s">
        <v>4352</v>
      </c>
      <c r="H1996" t="s">
        <v>1911</v>
      </c>
      <c r="I1996">
        <v>0</v>
      </c>
      <c r="J1996" s="302">
        <v>103000000</v>
      </c>
    </row>
    <row r="1997" spans="1:10" x14ac:dyDescent="0.25">
      <c r="A1997">
        <v>1611119</v>
      </c>
      <c r="B1997">
        <v>1661051</v>
      </c>
      <c r="C1997" t="s">
        <v>123</v>
      </c>
      <c r="D1997" t="s">
        <v>1942</v>
      </c>
      <c r="E1997" t="s">
        <v>4309</v>
      </c>
      <c r="F1997" t="s">
        <v>4353</v>
      </c>
      <c r="G1997" t="s">
        <v>4080</v>
      </c>
      <c r="H1997" t="s">
        <v>1911</v>
      </c>
      <c r="I1997">
        <v>0</v>
      </c>
      <c r="J1997" s="302">
        <v>66200000</v>
      </c>
    </row>
    <row r="1998" spans="1:10" x14ac:dyDescent="0.25">
      <c r="A1998">
        <v>1611120</v>
      </c>
      <c r="B1998">
        <v>1661052</v>
      </c>
      <c r="C1998" t="s">
        <v>123</v>
      </c>
      <c r="D1998" t="s">
        <v>1942</v>
      </c>
      <c r="E1998" t="s">
        <v>4264</v>
      </c>
      <c r="F1998" t="s">
        <v>4265</v>
      </c>
      <c r="G1998" t="s">
        <v>4350</v>
      </c>
      <c r="H1998" t="s">
        <v>1911</v>
      </c>
      <c r="I1998">
        <v>0</v>
      </c>
      <c r="J1998" s="302">
        <v>84900000</v>
      </c>
    </row>
    <row r="1999" spans="1:10" x14ac:dyDescent="0.25">
      <c r="A1999">
        <v>1611121</v>
      </c>
      <c r="B1999">
        <v>1661053</v>
      </c>
      <c r="C1999" t="s">
        <v>123</v>
      </c>
      <c r="D1999" t="s">
        <v>1942</v>
      </c>
      <c r="E1999" t="s">
        <v>4278</v>
      </c>
      <c r="F1999" t="s">
        <v>4279</v>
      </c>
      <c r="G1999" t="s">
        <v>4352</v>
      </c>
      <c r="H1999" t="s">
        <v>1911</v>
      </c>
      <c r="I1999">
        <v>0</v>
      </c>
      <c r="J1999" s="302">
        <v>85900000</v>
      </c>
    </row>
    <row r="2000" spans="1:10" x14ac:dyDescent="0.25">
      <c r="A2000">
        <v>1611122</v>
      </c>
      <c r="B2000">
        <v>1661054</v>
      </c>
      <c r="C2000" t="s">
        <v>123</v>
      </c>
      <c r="D2000" t="s">
        <v>1942</v>
      </c>
      <c r="E2000" t="s">
        <v>4267</v>
      </c>
      <c r="F2000" t="s">
        <v>4281</v>
      </c>
      <c r="G2000" t="s">
        <v>4352</v>
      </c>
      <c r="H2000" t="s">
        <v>1911</v>
      </c>
      <c r="I2000">
        <v>0</v>
      </c>
      <c r="J2000" s="302">
        <v>71100000</v>
      </c>
    </row>
    <row r="2001" spans="1:10" x14ac:dyDescent="0.25">
      <c r="A2001">
        <v>1611123</v>
      </c>
      <c r="B2001">
        <v>1661055</v>
      </c>
      <c r="C2001" t="s">
        <v>123</v>
      </c>
      <c r="D2001" t="s">
        <v>1942</v>
      </c>
      <c r="E2001" t="s">
        <v>4276</v>
      </c>
      <c r="F2001" t="s">
        <v>4354</v>
      </c>
      <c r="G2001" t="s">
        <v>4351</v>
      </c>
      <c r="H2001" t="s">
        <v>1911</v>
      </c>
      <c r="I2001">
        <v>0</v>
      </c>
      <c r="J2001" s="302">
        <v>141800000</v>
      </c>
    </row>
    <row r="2002" spans="1:10" x14ac:dyDescent="0.25">
      <c r="A2002">
        <v>1611124</v>
      </c>
      <c r="B2002">
        <v>1661056</v>
      </c>
      <c r="C2002" t="s">
        <v>123</v>
      </c>
      <c r="D2002" t="s">
        <v>1942</v>
      </c>
      <c r="E2002" t="s">
        <v>4270</v>
      </c>
      <c r="F2002" t="s">
        <v>4265</v>
      </c>
      <c r="G2002" t="s">
        <v>4355</v>
      </c>
      <c r="H2002" t="s">
        <v>1911</v>
      </c>
      <c r="I2002">
        <v>0</v>
      </c>
      <c r="J2002" s="302">
        <v>98700000</v>
      </c>
    </row>
    <row r="2003" spans="1:10" x14ac:dyDescent="0.25">
      <c r="A2003">
        <v>1611125</v>
      </c>
      <c r="B2003">
        <v>1661057</v>
      </c>
      <c r="C2003" t="s">
        <v>123</v>
      </c>
      <c r="D2003" t="s">
        <v>1942</v>
      </c>
      <c r="E2003" t="s">
        <v>4273</v>
      </c>
      <c r="F2003" t="s">
        <v>4354</v>
      </c>
      <c r="G2003" t="s">
        <v>4356</v>
      </c>
      <c r="H2003" t="s">
        <v>1911</v>
      </c>
      <c r="I2003">
        <v>0</v>
      </c>
      <c r="J2003" s="302">
        <v>192800000</v>
      </c>
    </row>
    <row r="2004" spans="1:10" x14ac:dyDescent="0.25">
      <c r="A2004">
        <v>1611126</v>
      </c>
      <c r="B2004">
        <v>1661058</v>
      </c>
      <c r="C2004" t="s">
        <v>123</v>
      </c>
      <c r="D2004" t="s">
        <v>1942</v>
      </c>
      <c r="E2004" t="s">
        <v>4273</v>
      </c>
      <c r="F2004" t="s">
        <v>4274</v>
      </c>
      <c r="G2004" t="s">
        <v>4356</v>
      </c>
      <c r="H2004" t="s">
        <v>1911</v>
      </c>
      <c r="I2004">
        <v>0</v>
      </c>
      <c r="J2004" s="302">
        <v>203200000</v>
      </c>
    </row>
    <row r="2005" spans="1:10" x14ac:dyDescent="0.25">
      <c r="A2005">
        <v>1611127</v>
      </c>
      <c r="B2005">
        <v>1661059</v>
      </c>
      <c r="C2005" t="s">
        <v>123</v>
      </c>
      <c r="D2005" t="s">
        <v>1942</v>
      </c>
      <c r="E2005" t="s">
        <v>4276</v>
      </c>
      <c r="F2005" t="s">
        <v>4274</v>
      </c>
      <c r="G2005" t="s">
        <v>4351</v>
      </c>
      <c r="H2005" t="s">
        <v>1911</v>
      </c>
      <c r="I2005">
        <v>0</v>
      </c>
      <c r="J2005" s="302">
        <v>148700000</v>
      </c>
    </row>
    <row r="2006" spans="1:10" x14ac:dyDescent="0.25">
      <c r="A2006">
        <v>1611128</v>
      </c>
      <c r="B2006">
        <v>1661060</v>
      </c>
      <c r="C2006" t="s">
        <v>123</v>
      </c>
      <c r="D2006" t="s">
        <v>1942</v>
      </c>
      <c r="E2006" t="s">
        <v>4267</v>
      </c>
      <c r="F2006" t="s">
        <v>4357</v>
      </c>
      <c r="G2006" t="s">
        <v>4352</v>
      </c>
      <c r="H2006" t="s">
        <v>1911</v>
      </c>
      <c r="I2006">
        <v>0</v>
      </c>
      <c r="J2006" s="302">
        <v>76800000</v>
      </c>
    </row>
    <row r="2007" spans="1:10" x14ac:dyDescent="0.25">
      <c r="A2007">
        <v>1611129</v>
      </c>
      <c r="B2007">
        <v>1661061</v>
      </c>
      <c r="C2007" t="s">
        <v>123</v>
      </c>
      <c r="D2007" t="s">
        <v>1942</v>
      </c>
      <c r="E2007" t="s">
        <v>4264</v>
      </c>
      <c r="F2007" t="s">
        <v>4358</v>
      </c>
      <c r="G2007" t="s">
        <v>4350</v>
      </c>
      <c r="H2007" t="s">
        <v>1911</v>
      </c>
      <c r="I2007">
        <v>0</v>
      </c>
      <c r="J2007" s="302">
        <v>78600000</v>
      </c>
    </row>
    <row r="2008" spans="1:10" x14ac:dyDescent="0.25">
      <c r="A2008">
        <v>1611130</v>
      </c>
      <c r="B2008">
        <v>1661062</v>
      </c>
      <c r="C2008" t="s">
        <v>123</v>
      </c>
      <c r="D2008" t="s">
        <v>1942</v>
      </c>
      <c r="E2008" t="s">
        <v>4264</v>
      </c>
      <c r="F2008" t="s">
        <v>4359</v>
      </c>
      <c r="G2008" t="s">
        <v>4350</v>
      </c>
      <c r="H2008" t="s">
        <v>1911</v>
      </c>
      <c r="I2008">
        <v>0</v>
      </c>
      <c r="J2008" s="302">
        <v>120200000</v>
      </c>
    </row>
    <row r="2009" spans="1:10" x14ac:dyDescent="0.25">
      <c r="A2009">
        <v>1611131</v>
      </c>
      <c r="B2009">
        <v>1661063</v>
      </c>
      <c r="C2009" t="s">
        <v>123</v>
      </c>
      <c r="D2009" t="s">
        <v>1942</v>
      </c>
      <c r="E2009" t="s">
        <v>4267</v>
      </c>
      <c r="F2009" t="s">
        <v>4290</v>
      </c>
      <c r="G2009" t="s">
        <v>4352</v>
      </c>
      <c r="H2009" t="s">
        <v>1911</v>
      </c>
      <c r="I2009">
        <v>0</v>
      </c>
      <c r="J2009" s="302">
        <v>103800000</v>
      </c>
    </row>
    <row r="2010" spans="1:10" x14ac:dyDescent="0.25">
      <c r="A2010">
        <v>1611132</v>
      </c>
      <c r="B2010">
        <v>1661064</v>
      </c>
      <c r="C2010" t="s">
        <v>123</v>
      </c>
      <c r="D2010" t="s">
        <v>1942</v>
      </c>
      <c r="E2010" t="s">
        <v>4261</v>
      </c>
      <c r="F2010" t="s">
        <v>4283</v>
      </c>
      <c r="G2010" t="s">
        <v>4350</v>
      </c>
      <c r="H2010" t="s">
        <v>1911</v>
      </c>
      <c r="I2010">
        <v>0</v>
      </c>
      <c r="J2010" s="302">
        <v>263300000</v>
      </c>
    </row>
    <row r="2011" spans="1:10" x14ac:dyDescent="0.25">
      <c r="A2011">
        <v>1611133</v>
      </c>
      <c r="B2011">
        <v>1661065</v>
      </c>
      <c r="C2011" t="s">
        <v>123</v>
      </c>
      <c r="D2011" t="s">
        <v>1942</v>
      </c>
      <c r="E2011" t="s">
        <v>4278</v>
      </c>
      <c r="F2011" t="s">
        <v>4360</v>
      </c>
      <c r="G2011" t="s">
        <v>4352</v>
      </c>
      <c r="H2011" t="s">
        <v>1911</v>
      </c>
      <c r="I2011">
        <v>0</v>
      </c>
      <c r="J2011" s="302">
        <v>114600000</v>
      </c>
    </row>
    <row r="2012" spans="1:10" x14ac:dyDescent="0.25">
      <c r="A2012">
        <v>1611134</v>
      </c>
      <c r="B2012">
        <v>1661066</v>
      </c>
      <c r="C2012" t="s">
        <v>123</v>
      </c>
      <c r="D2012" t="s">
        <v>1942</v>
      </c>
      <c r="E2012" t="s">
        <v>4270</v>
      </c>
      <c r="F2012" t="s">
        <v>4284</v>
      </c>
      <c r="G2012" t="s">
        <v>4355</v>
      </c>
      <c r="H2012" t="s">
        <v>1911</v>
      </c>
      <c r="I2012">
        <v>0</v>
      </c>
      <c r="J2012" s="302">
        <v>138600000</v>
      </c>
    </row>
    <row r="2013" spans="1:10" x14ac:dyDescent="0.25">
      <c r="A2013">
        <v>1611135</v>
      </c>
      <c r="B2013">
        <v>1661067</v>
      </c>
      <c r="C2013" t="s">
        <v>123</v>
      </c>
      <c r="D2013" t="s">
        <v>1942</v>
      </c>
      <c r="E2013" t="s">
        <v>4270</v>
      </c>
      <c r="F2013" t="s">
        <v>4361</v>
      </c>
      <c r="G2013" t="s">
        <v>4355</v>
      </c>
      <c r="H2013" t="s">
        <v>1911</v>
      </c>
      <c r="I2013">
        <v>0</v>
      </c>
      <c r="J2013" s="302">
        <v>171500000</v>
      </c>
    </row>
    <row r="2014" spans="1:10" x14ac:dyDescent="0.25">
      <c r="A2014">
        <v>1611136</v>
      </c>
      <c r="B2014">
        <v>1661068</v>
      </c>
      <c r="C2014" t="s">
        <v>123</v>
      </c>
      <c r="D2014" t="s">
        <v>1942</v>
      </c>
      <c r="E2014" t="s">
        <v>4270</v>
      </c>
      <c r="F2014" t="s">
        <v>4362</v>
      </c>
      <c r="G2014" t="s">
        <v>4363</v>
      </c>
      <c r="H2014" t="s">
        <v>1911</v>
      </c>
      <c r="I2014">
        <v>0</v>
      </c>
      <c r="J2014" s="302">
        <v>194400000</v>
      </c>
    </row>
    <row r="2015" spans="1:10" x14ac:dyDescent="0.25">
      <c r="A2015">
        <v>1611137</v>
      </c>
      <c r="B2015">
        <v>1661069</v>
      </c>
      <c r="C2015" t="s">
        <v>123</v>
      </c>
      <c r="D2015" t="s">
        <v>1942</v>
      </c>
      <c r="E2015" t="s">
        <v>4267</v>
      </c>
      <c r="F2015" t="s">
        <v>4364</v>
      </c>
      <c r="G2015" t="s">
        <v>4352</v>
      </c>
      <c r="H2015" t="s">
        <v>1911</v>
      </c>
      <c r="I2015">
        <v>0</v>
      </c>
      <c r="J2015" s="302">
        <v>99200000</v>
      </c>
    </row>
    <row r="2016" spans="1:10" x14ac:dyDescent="0.25">
      <c r="A2016">
        <v>1611138</v>
      </c>
      <c r="B2016">
        <v>1661070</v>
      </c>
      <c r="C2016" t="s">
        <v>123</v>
      </c>
      <c r="D2016" t="s">
        <v>1942</v>
      </c>
      <c r="E2016" t="s">
        <v>4267</v>
      </c>
      <c r="F2016" t="s">
        <v>4294</v>
      </c>
      <c r="G2016" t="s">
        <v>4352</v>
      </c>
      <c r="H2016" t="s">
        <v>1911</v>
      </c>
      <c r="I2016">
        <v>0</v>
      </c>
      <c r="J2016" s="302">
        <v>99200000</v>
      </c>
    </row>
    <row r="2017" spans="1:10" x14ac:dyDescent="0.25">
      <c r="A2017">
        <v>1611139</v>
      </c>
      <c r="B2017">
        <v>1661071</v>
      </c>
      <c r="C2017" t="s">
        <v>123</v>
      </c>
      <c r="D2017" t="s">
        <v>1942</v>
      </c>
      <c r="E2017" t="s">
        <v>4264</v>
      </c>
      <c r="F2017" t="s">
        <v>4284</v>
      </c>
      <c r="G2017" t="s">
        <v>4350</v>
      </c>
      <c r="H2017" t="s">
        <v>1911</v>
      </c>
      <c r="I2017">
        <v>0</v>
      </c>
      <c r="J2017" s="302">
        <v>126300000</v>
      </c>
    </row>
    <row r="2018" spans="1:10" x14ac:dyDescent="0.25">
      <c r="A2018">
        <v>1611140</v>
      </c>
      <c r="B2018">
        <v>1661072</v>
      </c>
      <c r="C2018" t="s">
        <v>123</v>
      </c>
      <c r="D2018" t="s">
        <v>1942</v>
      </c>
      <c r="E2018" t="s">
        <v>4261</v>
      </c>
      <c r="F2018" t="s">
        <v>4365</v>
      </c>
      <c r="G2018" t="s">
        <v>4350</v>
      </c>
      <c r="H2018" t="s">
        <v>1911</v>
      </c>
      <c r="I2018">
        <v>0</v>
      </c>
      <c r="J2018" s="302">
        <v>231800000</v>
      </c>
    </row>
    <row r="2019" spans="1:10" x14ac:dyDescent="0.25">
      <c r="A2019">
        <v>1611141</v>
      </c>
      <c r="B2019">
        <v>1661073</v>
      </c>
      <c r="C2019" t="s">
        <v>123</v>
      </c>
      <c r="D2019" t="s">
        <v>1942</v>
      </c>
      <c r="E2019" t="s">
        <v>4261</v>
      </c>
      <c r="F2019" t="s">
        <v>4366</v>
      </c>
      <c r="G2019" t="s">
        <v>4350</v>
      </c>
      <c r="H2019" t="s">
        <v>1911</v>
      </c>
      <c r="I2019">
        <v>0</v>
      </c>
      <c r="J2019" s="302">
        <v>129500000</v>
      </c>
    </row>
    <row r="2020" spans="1:10" x14ac:dyDescent="0.25">
      <c r="A2020">
        <v>1611142</v>
      </c>
      <c r="B2020">
        <v>1661074</v>
      </c>
      <c r="C2020" t="s">
        <v>123</v>
      </c>
      <c r="D2020" t="s">
        <v>1942</v>
      </c>
      <c r="E2020" t="s">
        <v>4330</v>
      </c>
      <c r="F2020" t="s">
        <v>4367</v>
      </c>
      <c r="G2020" t="s">
        <v>4368</v>
      </c>
      <c r="H2020" t="s">
        <v>1911</v>
      </c>
      <c r="I2020">
        <v>0</v>
      </c>
      <c r="J2020" s="302">
        <v>318000000</v>
      </c>
    </row>
    <row r="2021" spans="1:10" x14ac:dyDescent="0.25">
      <c r="A2021">
        <v>1611143</v>
      </c>
      <c r="B2021">
        <v>1661075</v>
      </c>
      <c r="C2021" t="s">
        <v>123</v>
      </c>
      <c r="D2021" t="s">
        <v>1942</v>
      </c>
      <c r="E2021" t="s">
        <v>4330</v>
      </c>
      <c r="F2021" t="s">
        <v>4369</v>
      </c>
      <c r="G2021" t="s">
        <v>4368</v>
      </c>
      <c r="H2021" t="s">
        <v>1911</v>
      </c>
      <c r="I2021">
        <v>0</v>
      </c>
      <c r="J2021" s="302">
        <v>326500000</v>
      </c>
    </row>
    <row r="2022" spans="1:10" x14ac:dyDescent="0.25">
      <c r="A2022">
        <v>1611144</v>
      </c>
      <c r="B2022">
        <v>1661076</v>
      </c>
      <c r="C2022" t="s">
        <v>123</v>
      </c>
      <c r="D2022" t="s">
        <v>1942</v>
      </c>
      <c r="E2022" t="s">
        <v>4309</v>
      </c>
      <c r="F2022" t="s">
        <v>4370</v>
      </c>
      <c r="G2022" t="s">
        <v>4352</v>
      </c>
      <c r="H2022" t="s">
        <v>1911</v>
      </c>
      <c r="I2022">
        <v>0</v>
      </c>
      <c r="J2022" s="302">
        <v>74500000</v>
      </c>
    </row>
    <row r="2023" spans="1:10" x14ac:dyDescent="0.25">
      <c r="A2023">
        <v>1611145</v>
      </c>
      <c r="B2023">
        <v>1661077</v>
      </c>
      <c r="C2023" t="s">
        <v>123</v>
      </c>
      <c r="D2023" t="s">
        <v>1942</v>
      </c>
      <c r="E2023" t="s">
        <v>4309</v>
      </c>
      <c r="F2023" t="s">
        <v>4279</v>
      </c>
      <c r="G2023" t="s">
        <v>4371</v>
      </c>
      <c r="H2023" t="s">
        <v>1911</v>
      </c>
      <c r="I2023">
        <v>0</v>
      </c>
      <c r="J2023" s="302">
        <v>75100000</v>
      </c>
    </row>
    <row r="2024" spans="1:10" x14ac:dyDescent="0.25">
      <c r="A2024">
        <v>1611146</v>
      </c>
      <c r="B2024">
        <v>1661078</v>
      </c>
      <c r="C2024" t="s">
        <v>123</v>
      </c>
      <c r="D2024" t="s">
        <v>1942</v>
      </c>
      <c r="E2024" t="s">
        <v>4255</v>
      </c>
      <c r="F2024" t="s">
        <v>4285</v>
      </c>
      <c r="G2024" t="s">
        <v>4351</v>
      </c>
      <c r="H2024" t="s">
        <v>1911</v>
      </c>
      <c r="I2024">
        <v>0</v>
      </c>
      <c r="J2024" s="302">
        <v>344800000</v>
      </c>
    </row>
    <row r="2025" spans="1:10" x14ac:dyDescent="0.25">
      <c r="A2025">
        <v>1611147</v>
      </c>
      <c r="B2025">
        <v>1661079</v>
      </c>
      <c r="C2025" t="s">
        <v>123</v>
      </c>
      <c r="D2025" t="s">
        <v>1942</v>
      </c>
      <c r="E2025" t="s">
        <v>4276</v>
      </c>
      <c r="F2025" t="s">
        <v>4372</v>
      </c>
      <c r="G2025" t="s">
        <v>4351</v>
      </c>
      <c r="H2025" t="s">
        <v>1911</v>
      </c>
      <c r="I2025">
        <v>0</v>
      </c>
      <c r="J2025" s="302">
        <v>355500000</v>
      </c>
    </row>
    <row r="2026" spans="1:10" x14ac:dyDescent="0.25">
      <c r="A2026">
        <v>1611148</v>
      </c>
      <c r="B2026">
        <v>1661080</v>
      </c>
      <c r="C2026" t="s">
        <v>123</v>
      </c>
      <c r="D2026" t="s">
        <v>1942</v>
      </c>
      <c r="E2026" t="s">
        <v>4276</v>
      </c>
      <c r="F2026" t="s">
        <v>4288</v>
      </c>
      <c r="G2026" t="s">
        <v>4351</v>
      </c>
      <c r="H2026" t="s">
        <v>1911</v>
      </c>
      <c r="I2026">
        <v>0</v>
      </c>
      <c r="J2026" s="302">
        <v>372900000</v>
      </c>
    </row>
    <row r="2027" spans="1:10" x14ac:dyDescent="0.25">
      <c r="A2027">
        <v>1611149</v>
      </c>
      <c r="B2027">
        <v>1661081</v>
      </c>
      <c r="C2027" t="s">
        <v>123</v>
      </c>
      <c r="D2027" t="s">
        <v>1942</v>
      </c>
      <c r="E2027" t="s">
        <v>4264</v>
      </c>
      <c r="F2027" t="s">
        <v>4265</v>
      </c>
      <c r="G2027" t="s">
        <v>4373</v>
      </c>
      <c r="H2027" t="s">
        <v>1911</v>
      </c>
      <c r="I2027">
        <v>0</v>
      </c>
      <c r="J2027" s="302">
        <v>114300000</v>
      </c>
    </row>
    <row r="2028" spans="1:10" x14ac:dyDescent="0.25">
      <c r="A2028">
        <v>1611150</v>
      </c>
      <c r="B2028">
        <v>1661082</v>
      </c>
      <c r="C2028" t="s">
        <v>123</v>
      </c>
      <c r="D2028" t="s">
        <v>1942</v>
      </c>
      <c r="E2028" t="s">
        <v>4270</v>
      </c>
      <c r="F2028" t="s">
        <v>4361</v>
      </c>
      <c r="G2028" t="s">
        <v>4363</v>
      </c>
      <c r="H2028" t="s">
        <v>1911</v>
      </c>
      <c r="I2028">
        <v>0</v>
      </c>
      <c r="J2028" s="302">
        <v>193100000</v>
      </c>
    </row>
    <row r="2029" spans="1:10" x14ac:dyDescent="0.25">
      <c r="A2029">
        <v>1611151</v>
      </c>
      <c r="B2029">
        <v>1661083</v>
      </c>
      <c r="C2029" t="s">
        <v>123</v>
      </c>
      <c r="D2029" t="s">
        <v>1942</v>
      </c>
      <c r="E2029" t="s">
        <v>4309</v>
      </c>
      <c r="F2029" t="s">
        <v>4370</v>
      </c>
      <c r="G2029" t="s">
        <v>4374</v>
      </c>
      <c r="H2029" t="s">
        <v>1911</v>
      </c>
      <c r="I2029">
        <v>0</v>
      </c>
      <c r="J2029" s="302">
        <v>86100000</v>
      </c>
    </row>
    <row r="2030" spans="1:10" x14ac:dyDescent="0.25">
      <c r="A2030">
        <v>1611152</v>
      </c>
      <c r="B2030">
        <v>1661084</v>
      </c>
      <c r="C2030" t="s">
        <v>123</v>
      </c>
      <c r="D2030" t="s">
        <v>1942</v>
      </c>
      <c r="E2030" t="s">
        <v>4273</v>
      </c>
      <c r="F2030" t="s">
        <v>4372</v>
      </c>
      <c r="G2030" t="s">
        <v>4356</v>
      </c>
      <c r="H2030" t="s">
        <v>1911</v>
      </c>
      <c r="I2030">
        <v>0</v>
      </c>
      <c r="J2030" s="302">
        <v>415400000</v>
      </c>
    </row>
    <row r="2031" spans="1:10" x14ac:dyDescent="0.25">
      <c r="A2031">
        <v>1611153</v>
      </c>
      <c r="B2031">
        <v>1661085</v>
      </c>
      <c r="C2031" t="s">
        <v>123</v>
      </c>
      <c r="D2031" t="s">
        <v>1942</v>
      </c>
      <c r="E2031" t="s">
        <v>4273</v>
      </c>
      <c r="F2031" t="s">
        <v>4289</v>
      </c>
      <c r="G2031" t="s">
        <v>4356</v>
      </c>
      <c r="H2031" t="s">
        <v>1911</v>
      </c>
      <c r="I2031">
        <v>0</v>
      </c>
      <c r="J2031" s="302">
        <v>425100000</v>
      </c>
    </row>
    <row r="2032" spans="1:10" x14ac:dyDescent="0.25">
      <c r="A2032">
        <v>1611154</v>
      </c>
      <c r="B2032">
        <v>1661086</v>
      </c>
      <c r="C2032" t="s">
        <v>123</v>
      </c>
      <c r="D2032" t="s">
        <v>1942</v>
      </c>
      <c r="E2032" t="s">
        <v>4309</v>
      </c>
      <c r="F2032" t="s">
        <v>4370</v>
      </c>
      <c r="G2032" t="s">
        <v>4371</v>
      </c>
      <c r="H2032" t="s">
        <v>1911</v>
      </c>
      <c r="I2032">
        <v>0</v>
      </c>
      <c r="J2032" s="302">
        <v>77100000</v>
      </c>
    </row>
    <row r="2033" spans="1:10" x14ac:dyDescent="0.25">
      <c r="A2033">
        <v>1611155</v>
      </c>
      <c r="B2033">
        <v>1661087</v>
      </c>
      <c r="C2033" t="s">
        <v>123</v>
      </c>
      <c r="D2033" t="s">
        <v>1942</v>
      </c>
      <c r="E2033" t="s">
        <v>4264</v>
      </c>
      <c r="F2033" t="s">
        <v>4284</v>
      </c>
      <c r="G2033" t="s">
        <v>4373</v>
      </c>
      <c r="H2033" t="s">
        <v>1911</v>
      </c>
      <c r="I2033">
        <v>0</v>
      </c>
      <c r="J2033" s="302">
        <v>125100000</v>
      </c>
    </row>
    <row r="2034" spans="1:10" x14ac:dyDescent="0.25">
      <c r="A2034">
        <v>1611157</v>
      </c>
      <c r="B2034">
        <v>1661089</v>
      </c>
      <c r="C2034" t="s">
        <v>123</v>
      </c>
      <c r="D2034" t="s">
        <v>1942</v>
      </c>
      <c r="E2034" t="s">
        <v>4270</v>
      </c>
      <c r="F2034" t="s">
        <v>4284</v>
      </c>
      <c r="G2034" t="s">
        <v>4363</v>
      </c>
      <c r="H2034" t="s">
        <v>1911</v>
      </c>
      <c r="I2034">
        <v>0</v>
      </c>
      <c r="J2034" s="302">
        <v>175300000</v>
      </c>
    </row>
    <row r="2035" spans="1:10" x14ac:dyDescent="0.25">
      <c r="A2035">
        <v>1611158</v>
      </c>
      <c r="B2035">
        <v>1661090</v>
      </c>
      <c r="C2035" t="s">
        <v>123</v>
      </c>
      <c r="D2035" t="s">
        <v>1942</v>
      </c>
      <c r="E2035" t="s">
        <v>4264</v>
      </c>
      <c r="F2035" t="s">
        <v>4284</v>
      </c>
      <c r="G2035" t="s">
        <v>4375</v>
      </c>
      <c r="H2035" t="s">
        <v>1911</v>
      </c>
      <c r="I2035">
        <v>0</v>
      </c>
      <c r="J2035" s="302">
        <v>164400000</v>
      </c>
    </row>
    <row r="2036" spans="1:10" x14ac:dyDescent="0.25">
      <c r="A2036">
        <v>1611159</v>
      </c>
      <c r="B2036">
        <v>1661091</v>
      </c>
      <c r="C2036" t="s">
        <v>123</v>
      </c>
      <c r="D2036" t="s">
        <v>1942</v>
      </c>
      <c r="E2036" t="s">
        <v>4309</v>
      </c>
      <c r="F2036" t="s">
        <v>4370</v>
      </c>
      <c r="G2036" t="s">
        <v>4376</v>
      </c>
      <c r="H2036" t="s">
        <v>1911</v>
      </c>
      <c r="I2036">
        <v>0</v>
      </c>
      <c r="J2036" s="302">
        <v>101400000</v>
      </c>
    </row>
    <row r="2037" spans="1:10" x14ac:dyDescent="0.25">
      <c r="A2037">
        <v>1611160</v>
      </c>
      <c r="B2037">
        <v>1661092</v>
      </c>
      <c r="C2037" t="s">
        <v>123</v>
      </c>
      <c r="D2037" t="s">
        <v>1942</v>
      </c>
      <c r="E2037" t="s">
        <v>4267</v>
      </c>
      <c r="F2037" t="s">
        <v>4290</v>
      </c>
      <c r="G2037" t="s">
        <v>4376</v>
      </c>
      <c r="H2037" t="s">
        <v>1911</v>
      </c>
      <c r="I2037">
        <v>0</v>
      </c>
      <c r="J2037" s="302">
        <v>169900000</v>
      </c>
    </row>
    <row r="2038" spans="1:10" x14ac:dyDescent="0.25">
      <c r="A2038">
        <v>1611161</v>
      </c>
      <c r="B2038">
        <v>1661093</v>
      </c>
      <c r="C2038" t="s">
        <v>123</v>
      </c>
      <c r="D2038" t="s">
        <v>1942</v>
      </c>
      <c r="E2038" t="s">
        <v>4264</v>
      </c>
      <c r="F2038" t="s">
        <v>4359</v>
      </c>
      <c r="G2038" t="s">
        <v>4375</v>
      </c>
      <c r="H2038" t="s">
        <v>1911</v>
      </c>
      <c r="I2038">
        <v>0</v>
      </c>
      <c r="J2038" s="302">
        <v>158200000</v>
      </c>
    </row>
    <row r="2039" spans="1:10" x14ac:dyDescent="0.25">
      <c r="A2039">
        <v>1611162</v>
      </c>
      <c r="B2039">
        <v>1661094</v>
      </c>
      <c r="C2039" t="s">
        <v>123</v>
      </c>
      <c r="D2039" t="s">
        <v>1942</v>
      </c>
      <c r="E2039" t="s">
        <v>4270</v>
      </c>
      <c r="F2039" t="s">
        <v>4377</v>
      </c>
      <c r="G2039" t="s">
        <v>4363</v>
      </c>
      <c r="H2039" t="s">
        <v>1911</v>
      </c>
      <c r="I2039">
        <v>0</v>
      </c>
      <c r="J2039" s="302">
        <v>202400000</v>
      </c>
    </row>
    <row r="2040" spans="1:10" x14ac:dyDescent="0.25">
      <c r="A2040">
        <v>1611163</v>
      </c>
      <c r="B2040">
        <v>1661095</v>
      </c>
      <c r="C2040" t="s">
        <v>123</v>
      </c>
      <c r="D2040" t="s">
        <v>1942</v>
      </c>
      <c r="E2040" t="s">
        <v>4267</v>
      </c>
      <c r="F2040" t="s">
        <v>4294</v>
      </c>
      <c r="G2040" t="s">
        <v>4376</v>
      </c>
      <c r="H2040" t="s">
        <v>1911</v>
      </c>
      <c r="I2040">
        <v>0</v>
      </c>
      <c r="J2040" s="302">
        <v>162300000</v>
      </c>
    </row>
    <row r="2041" spans="1:10" x14ac:dyDescent="0.25">
      <c r="A2041">
        <v>1611164</v>
      </c>
      <c r="B2041">
        <v>1661096</v>
      </c>
      <c r="C2041" t="s">
        <v>123</v>
      </c>
      <c r="D2041" t="s">
        <v>1942</v>
      </c>
      <c r="E2041" t="s">
        <v>4264</v>
      </c>
      <c r="F2041" t="s">
        <v>4378</v>
      </c>
      <c r="G2041" t="s">
        <v>4379</v>
      </c>
      <c r="H2041" t="s">
        <v>1911</v>
      </c>
      <c r="I2041">
        <v>0</v>
      </c>
      <c r="J2041" s="302">
        <v>164100000</v>
      </c>
    </row>
    <row r="2042" spans="1:10" x14ac:dyDescent="0.25">
      <c r="A2042">
        <v>1611165</v>
      </c>
      <c r="B2042">
        <v>1661097</v>
      </c>
      <c r="C2042" t="s">
        <v>123</v>
      </c>
      <c r="D2042" t="s">
        <v>1942</v>
      </c>
      <c r="E2042" t="s">
        <v>4309</v>
      </c>
      <c r="F2042" t="s">
        <v>4370</v>
      </c>
      <c r="G2042" t="s">
        <v>4380</v>
      </c>
      <c r="H2042" t="s">
        <v>1911</v>
      </c>
      <c r="I2042">
        <v>0</v>
      </c>
      <c r="J2042" s="302">
        <v>115600000</v>
      </c>
    </row>
    <row r="2043" spans="1:10" x14ac:dyDescent="0.25">
      <c r="A2043">
        <v>1611166</v>
      </c>
      <c r="B2043">
        <v>1661098</v>
      </c>
      <c r="C2043" t="s">
        <v>123</v>
      </c>
      <c r="D2043" t="s">
        <v>1942</v>
      </c>
      <c r="E2043" t="s">
        <v>4264</v>
      </c>
      <c r="F2043" t="s">
        <v>4381</v>
      </c>
      <c r="G2043" t="s">
        <v>4375</v>
      </c>
      <c r="H2043" t="s">
        <v>1911</v>
      </c>
      <c r="I2043">
        <v>0</v>
      </c>
      <c r="J2043" s="302">
        <v>165800000</v>
      </c>
    </row>
    <row r="2044" spans="1:10" x14ac:dyDescent="0.25">
      <c r="A2044">
        <v>1611167</v>
      </c>
      <c r="B2044">
        <v>1661099</v>
      </c>
      <c r="C2044" t="s">
        <v>123</v>
      </c>
      <c r="D2044" t="s">
        <v>1942</v>
      </c>
      <c r="E2044" t="s">
        <v>4267</v>
      </c>
      <c r="F2044" t="s">
        <v>4364</v>
      </c>
      <c r="G2044" t="s">
        <v>4376</v>
      </c>
      <c r="H2044" t="s">
        <v>1911</v>
      </c>
      <c r="I2044">
        <v>0</v>
      </c>
      <c r="J2044" s="302">
        <v>119800000</v>
      </c>
    </row>
    <row r="2045" spans="1:10" x14ac:dyDescent="0.25">
      <c r="A2045">
        <v>1611168</v>
      </c>
      <c r="B2045">
        <v>1661100</v>
      </c>
      <c r="C2045" t="s">
        <v>123</v>
      </c>
      <c r="D2045" t="s">
        <v>1942</v>
      </c>
      <c r="E2045" t="s">
        <v>4309</v>
      </c>
      <c r="F2045" t="s">
        <v>4370</v>
      </c>
      <c r="G2045" t="s">
        <v>4382</v>
      </c>
      <c r="H2045" t="s">
        <v>1911</v>
      </c>
      <c r="I2045">
        <v>0</v>
      </c>
      <c r="J2045" s="302">
        <v>104900000</v>
      </c>
    </row>
    <row r="2046" spans="1:10" x14ac:dyDescent="0.25">
      <c r="A2046">
        <v>1611169</v>
      </c>
      <c r="B2046">
        <v>1661101</v>
      </c>
      <c r="C2046" t="s">
        <v>123</v>
      </c>
      <c r="D2046" t="s">
        <v>1942</v>
      </c>
      <c r="E2046" t="s">
        <v>4297</v>
      </c>
      <c r="F2046" t="s">
        <v>4284</v>
      </c>
      <c r="G2046" t="s">
        <v>4383</v>
      </c>
      <c r="H2046" t="s">
        <v>1911</v>
      </c>
      <c r="I2046">
        <v>0</v>
      </c>
      <c r="J2046" s="302">
        <v>257100000</v>
      </c>
    </row>
    <row r="2047" spans="1:10" x14ac:dyDescent="0.25">
      <c r="A2047">
        <v>1611170</v>
      </c>
      <c r="B2047">
        <v>1661102</v>
      </c>
      <c r="C2047" t="s">
        <v>123</v>
      </c>
      <c r="D2047" t="s">
        <v>1942</v>
      </c>
      <c r="E2047" t="s">
        <v>4313</v>
      </c>
      <c r="F2047" t="s">
        <v>4384</v>
      </c>
      <c r="G2047" t="s">
        <v>4350</v>
      </c>
      <c r="H2047" t="s">
        <v>1911</v>
      </c>
      <c r="I2047">
        <v>0</v>
      </c>
      <c r="J2047" s="302">
        <v>229400000</v>
      </c>
    </row>
    <row r="2048" spans="1:10" x14ac:dyDescent="0.25">
      <c r="A2048">
        <v>1611171</v>
      </c>
      <c r="B2048">
        <v>1661103</v>
      </c>
      <c r="C2048" t="s">
        <v>123</v>
      </c>
      <c r="D2048" t="s">
        <v>1942</v>
      </c>
      <c r="E2048" t="s">
        <v>4385</v>
      </c>
      <c r="F2048" t="s">
        <v>4284</v>
      </c>
      <c r="G2048" t="s">
        <v>4363</v>
      </c>
      <c r="H2048" t="s">
        <v>1911</v>
      </c>
      <c r="I2048">
        <v>0</v>
      </c>
      <c r="J2048" s="302">
        <v>216600000</v>
      </c>
    </row>
    <row r="2049" spans="1:10" x14ac:dyDescent="0.25">
      <c r="A2049">
        <v>1611172</v>
      </c>
      <c r="B2049">
        <v>1661104</v>
      </c>
      <c r="C2049" t="s">
        <v>123</v>
      </c>
      <c r="D2049" t="s">
        <v>1942</v>
      </c>
      <c r="E2049" t="s">
        <v>4300</v>
      </c>
      <c r="F2049" t="s">
        <v>4284</v>
      </c>
      <c r="G2049" t="s">
        <v>4375</v>
      </c>
      <c r="H2049" t="s">
        <v>1911</v>
      </c>
      <c r="I2049">
        <v>0</v>
      </c>
      <c r="J2049" s="302">
        <v>200900000</v>
      </c>
    </row>
    <row r="2050" spans="1:10" x14ac:dyDescent="0.25">
      <c r="A2050">
        <v>1611173</v>
      </c>
      <c r="B2050">
        <v>1661105</v>
      </c>
      <c r="C2050" t="s">
        <v>123</v>
      </c>
      <c r="D2050" t="s">
        <v>1942</v>
      </c>
      <c r="E2050" t="s">
        <v>4311</v>
      </c>
      <c r="F2050" t="s">
        <v>4360</v>
      </c>
      <c r="G2050" t="s">
        <v>4376</v>
      </c>
      <c r="H2050" t="s">
        <v>1911</v>
      </c>
      <c r="I2050">
        <v>0</v>
      </c>
      <c r="J2050" s="302">
        <v>137500000</v>
      </c>
    </row>
    <row r="2051" spans="1:10" x14ac:dyDescent="0.25">
      <c r="A2051">
        <v>1611174</v>
      </c>
      <c r="B2051">
        <v>1661106</v>
      </c>
      <c r="C2051" t="s">
        <v>123</v>
      </c>
      <c r="D2051" t="s">
        <v>1942</v>
      </c>
      <c r="E2051" t="s">
        <v>4386</v>
      </c>
      <c r="F2051" t="s">
        <v>4387</v>
      </c>
      <c r="G2051" t="s">
        <v>4382</v>
      </c>
      <c r="H2051" t="s">
        <v>1911</v>
      </c>
      <c r="I2051">
        <v>0</v>
      </c>
      <c r="J2051" s="302">
        <v>125500000</v>
      </c>
    </row>
    <row r="2052" spans="1:10" x14ac:dyDescent="0.25">
      <c r="A2052">
        <v>1611175</v>
      </c>
      <c r="B2052">
        <v>1661107</v>
      </c>
      <c r="C2052" t="s">
        <v>123</v>
      </c>
      <c r="D2052" t="s">
        <v>1942</v>
      </c>
      <c r="E2052" t="s">
        <v>4388</v>
      </c>
      <c r="F2052" t="s">
        <v>4294</v>
      </c>
      <c r="G2052" t="s">
        <v>4376</v>
      </c>
      <c r="H2052" t="s">
        <v>1911</v>
      </c>
      <c r="I2052">
        <v>0</v>
      </c>
      <c r="J2052" s="302">
        <v>162300000</v>
      </c>
    </row>
    <row r="2053" spans="1:10" x14ac:dyDescent="0.25">
      <c r="A2053">
        <v>1611176</v>
      </c>
      <c r="B2053">
        <v>1661108</v>
      </c>
      <c r="C2053" t="s">
        <v>123</v>
      </c>
      <c r="D2053" t="s">
        <v>1942</v>
      </c>
      <c r="E2053" t="s">
        <v>4386</v>
      </c>
      <c r="F2053" t="s">
        <v>4387</v>
      </c>
      <c r="G2053" t="s">
        <v>4376</v>
      </c>
      <c r="H2053" t="s">
        <v>1911</v>
      </c>
      <c r="I2053">
        <v>0</v>
      </c>
      <c r="J2053" s="302">
        <v>120800000</v>
      </c>
    </row>
    <row r="2054" spans="1:10" x14ac:dyDescent="0.25">
      <c r="A2054">
        <v>1611177</v>
      </c>
      <c r="B2054">
        <v>1661109</v>
      </c>
      <c r="C2054" t="s">
        <v>123</v>
      </c>
      <c r="D2054" t="s">
        <v>1942</v>
      </c>
      <c r="E2054" t="s">
        <v>4388</v>
      </c>
      <c r="F2054" t="s">
        <v>4290</v>
      </c>
      <c r="G2054" t="s">
        <v>4376</v>
      </c>
      <c r="H2054" t="s">
        <v>1911</v>
      </c>
      <c r="I2054">
        <v>0</v>
      </c>
      <c r="J2054" s="302">
        <v>169900000</v>
      </c>
    </row>
    <row r="2055" spans="1:10" x14ac:dyDescent="0.25">
      <c r="A2055">
        <v>1611178</v>
      </c>
      <c r="B2055">
        <v>1661110</v>
      </c>
      <c r="C2055" t="s">
        <v>123</v>
      </c>
      <c r="D2055" t="s">
        <v>1942</v>
      </c>
      <c r="E2055" t="s">
        <v>4386</v>
      </c>
      <c r="F2055" t="s">
        <v>4370</v>
      </c>
      <c r="G2055" t="s">
        <v>4374</v>
      </c>
      <c r="H2055" t="s">
        <v>1911</v>
      </c>
      <c r="I2055">
        <v>0</v>
      </c>
      <c r="J2055" s="302">
        <v>146700000</v>
      </c>
    </row>
    <row r="2056" spans="1:10" x14ac:dyDescent="0.25">
      <c r="A2056">
        <v>1611179</v>
      </c>
      <c r="B2056">
        <v>1661111</v>
      </c>
      <c r="C2056" t="s">
        <v>123</v>
      </c>
      <c r="D2056" t="s">
        <v>1942</v>
      </c>
      <c r="E2056" t="s">
        <v>4386</v>
      </c>
      <c r="F2056" t="s">
        <v>4387</v>
      </c>
      <c r="G2056" t="s">
        <v>4389</v>
      </c>
      <c r="H2056" t="s">
        <v>1911</v>
      </c>
      <c r="I2056">
        <v>0</v>
      </c>
      <c r="J2056" s="302">
        <v>128200000</v>
      </c>
    </row>
    <row r="2057" spans="1:10" x14ac:dyDescent="0.25">
      <c r="A2057">
        <v>1611180</v>
      </c>
      <c r="B2057">
        <v>1661112</v>
      </c>
      <c r="C2057" t="s">
        <v>123</v>
      </c>
      <c r="D2057" t="s">
        <v>1942</v>
      </c>
      <c r="E2057" t="s">
        <v>4388</v>
      </c>
      <c r="F2057" t="s">
        <v>4390</v>
      </c>
      <c r="G2057" t="s">
        <v>4376</v>
      </c>
      <c r="H2057" t="s">
        <v>1911</v>
      </c>
      <c r="I2057">
        <v>0</v>
      </c>
      <c r="J2057" s="302">
        <v>139500000</v>
      </c>
    </row>
    <row r="2058" spans="1:10" x14ac:dyDescent="0.25">
      <c r="A2058">
        <v>1611181</v>
      </c>
      <c r="B2058">
        <v>1661113</v>
      </c>
      <c r="C2058" t="s">
        <v>123</v>
      </c>
      <c r="D2058" t="s">
        <v>1942</v>
      </c>
      <c r="E2058" t="s">
        <v>4261</v>
      </c>
      <c r="F2058" t="s">
        <v>4283</v>
      </c>
      <c r="G2058" t="s">
        <v>4391</v>
      </c>
      <c r="H2058" t="s">
        <v>1911</v>
      </c>
      <c r="I2058">
        <v>0</v>
      </c>
      <c r="J2058" s="302">
        <v>268700000</v>
      </c>
    </row>
    <row r="2059" spans="1:10" x14ac:dyDescent="0.25">
      <c r="A2059">
        <v>1611182</v>
      </c>
      <c r="B2059">
        <v>1661114</v>
      </c>
      <c r="C2059" t="s">
        <v>123</v>
      </c>
      <c r="D2059" t="s">
        <v>1942</v>
      </c>
      <c r="E2059" t="s">
        <v>4261</v>
      </c>
      <c r="F2059" t="s">
        <v>4283</v>
      </c>
      <c r="G2059" t="s">
        <v>4392</v>
      </c>
      <c r="H2059" t="s">
        <v>1911</v>
      </c>
      <c r="I2059">
        <v>0</v>
      </c>
      <c r="J2059" s="302">
        <v>275800000</v>
      </c>
    </row>
    <row r="2060" spans="1:10" x14ac:dyDescent="0.25">
      <c r="A2060">
        <v>1611183</v>
      </c>
      <c r="B2060">
        <v>1661115</v>
      </c>
      <c r="C2060" t="s">
        <v>123</v>
      </c>
      <c r="D2060" t="s">
        <v>1942</v>
      </c>
      <c r="E2060" t="s">
        <v>4276</v>
      </c>
      <c r="F2060" t="s">
        <v>4288</v>
      </c>
      <c r="G2060" t="s">
        <v>4393</v>
      </c>
      <c r="H2060" t="s">
        <v>1911</v>
      </c>
      <c r="I2060">
        <v>0</v>
      </c>
      <c r="J2060" s="302">
        <v>383800000</v>
      </c>
    </row>
    <row r="2061" spans="1:10" x14ac:dyDescent="0.25">
      <c r="A2061">
        <v>1611184</v>
      </c>
      <c r="B2061">
        <v>1661116</v>
      </c>
      <c r="C2061" t="s">
        <v>123</v>
      </c>
      <c r="D2061" t="s">
        <v>1942</v>
      </c>
      <c r="E2061" t="s">
        <v>4276</v>
      </c>
      <c r="F2061" t="s">
        <v>4394</v>
      </c>
      <c r="G2061" t="s">
        <v>4395</v>
      </c>
      <c r="H2061" t="s">
        <v>1911</v>
      </c>
      <c r="I2061">
        <v>0</v>
      </c>
      <c r="J2061" s="302">
        <v>381400000</v>
      </c>
    </row>
    <row r="2062" spans="1:10" x14ac:dyDescent="0.25">
      <c r="A2062">
        <v>1611185</v>
      </c>
      <c r="B2062">
        <v>1661117</v>
      </c>
      <c r="C2062" t="s">
        <v>123</v>
      </c>
      <c r="D2062" t="s">
        <v>1942</v>
      </c>
      <c r="E2062" t="s">
        <v>4261</v>
      </c>
      <c r="F2062" t="s">
        <v>4396</v>
      </c>
      <c r="G2062" t="s">
        <v>4392</v>
      </c>
      <c r="H2062" t="s">
        <v>1911</v>
      </c>
      <c r="I2062">
        <v>0</v>
      </c>
      <c r="J2062" s="302">
        <v>275800000</v>
      </c>
    </row>
    <row r="2063" spans="1:10" x14ac:dyDescent="0.25">
      <c r="A2063">
        <v>1611186</v>
      </c>
      <c r="B2063">
        <v>1661118</v>
      </c>
      <c r="C2063" t="s">
        <v>123</v>
      </c>
      <c r="D2063" t="s">
        <v>1942</v>
      </c>
      <c r="E2063" t="s">
        <v>4267</v>
      </c>
      <c r="F2063" t="s">
        <v>4397</v>
      </c>
      <c r="G2063" t="s">
        <v>4352</v>
      </c>
      <c r="H2063" t="s">
        <v>1980</v>
      </c>
      <c r="I2063">
        <v>172400</v>
      </c>
      <c r="J2063" s="302">
        <v>186300000</v>
      </c>
    </row>
    <row r="2064" spans="1:10" x14ac:dyDescent="0.25">
      <c r="A2064">
        <v>1611187</v>
      </c>
      <c r="B2064">
        <v>1661119</v>
      </c>
      <c r="C2064" t="s">
        <v>123</v>
      </c>
      <c r="D2064" t="s">
        <v>1942</v>
      </c>
      <c r="E2064" t="s">
        <v>4307</v>
      </c>
      <c r="F2064" t="s">
        <v>4398</v>
      </c>
      <c r="G2064" t="s">
        <v>4350</v>
      </c>
      <c r="H2064" t="s">
        <v>1980</v>
      </c>
      <c r="I2064">
        <v>268900</v>
      </c>
      <c r="J2064" s="302">
        <v>290600000</v>
      </c>
    </row>
    <row r="2065" spans="1:10" x14ac:dyDescent="0.25">
      <c r="A2065">
        <v>1611188</v>
      </c>
      <c r="B2065">
        <v>1661120</v>
      </c>
      <c r="C2065" t="s">
        <v>123</v>
      </c>
      <c r="D2065" t="s">
        <v>1942</v>
      </c>
      <c r="E2065" t="s">
        <v>4309</v>
      </c>
      <c r="F2065" t="s">
        <v>4310</v>
      </c>
      <c r="G2065" t="s">
        <v>4399</v>
      </c>
      <c r="H2065" t="s">
        <v>1980</v>
      </c>
      <c r="I2065">
        <v>135400</v>
      </c>
      <c r="J2065" s="302">
        <v>146300000</v>
      </c>
    </row>
    <row r="2066" spans="1:10" x14ac:dyDescent="0.25">
      <c r="A2066">
        <v>1611189</v>
      </c>
      <c r="B2066">
        <v>1661121</v>
      </c>
      <c r="C2066" t="s">
        <v>123</v>
      </c>
      <c r="D2066" t="s">
        <v>1942</v>
      </c>
      <c r="E2066" t="s">
        <v>4309</v>
      </c>
      <c r="F2066" t="s">
        <v>4310</v>
      </c>
      <c r="G2066" t="s">
        <v>4400</v>
      </c>
      <c r="H2066" t="s">
        <v>1980</v>
      </c>
      <c r="I2066">
        <v>139500</v>
      </c>
      <c r="J2066" s="302">
        <v>150700000</v>
      </c>
    </row>
    <row r="2067" spans="1:10" x14ac:dyDescent="0.25">
      <c r="A2067">
        <v>1611190</v>
      </c>
      <c r="B2067">
        <v>1661122</v>
      </c>
      <c r="C2067" t="s">
        <v>123</v>
      </c>
      <c r="D2067" t="s">
        <v>1942</v>
      </c>
      <c r="E2067" t="s">
        <v>4309</v>
      </c>
      <c r="F2067" t="s">
        <v>4310</v>
      </c>
      <c r="G2067" t="s">
        <v>4401</v>
      </c>
      <c r="H2067" t="s">
        <v>1980</v>
      </c>
      <c r="I2067">
        <v>141900</v>
      </c>
      <c r="J2067" s="302">
        <v>153300000</v>
      </c>
    </row>
    <row r="2068" spans="1:10" x14ac:dyDescent="0.25">
      <c r="A2068">
        <v>1611191</v>
      </c>
      <c r="B2068">
        <v>1661123</v>
      </c>
      <c r="C2068" t="s">
        <v>123</v>
      </c>
      <c r="D2068" t="s">
        <v>1942</v>
      </c>
      <c r="E2068" t="s">
        <v>4311</v>
      </c>
      <c r="F2068" t="s">
        <v>4310</v>
      </c>
      <c r="G2068" t="s">
        <v>4402</v>
      </c>
      <c r="H2068" t="s">
        <v>1980</v>
      </c>
      <c r="I2068">
        <v>145000</v>
      </c>
      <c r="J2068" s="302">
        <v>156600000</v>
      </c>
    </row>
    <row r="2069" spans="1:10" x14ac:dyDescent="0.25">
      <c r="A2069">
        <v>1611192</v>
      </c>
      <c r="B2069">
        <v>1661124</v>
      </c>
      <c r="C2069" t="s">
        <v>123</v>
      </c>
      <c r="D2069" t="s">
        <v>1942</v>
      </c>
      <c r="E2069" t="s">
        <v>4261</v>
      </c>
      <c r="F2069" t="s">
        <v>4315</v>
      </c>
      <c r="G2069" t="s">
        <v>4350</v>
      </c>
      <c r="H2069" t="s">
        <v>1980</v>
      </c>
      <c r="I2069">
        <v>254200</v>
      </c>
      <c r="J2069" s="302">
        <v>274700000</v>
      </c>
    </row>
    <row r="2070" spans="1:10" x14ac:dyDescent="0.25">
      <c r="A2070">
        <v>1611193</v>
      </c>
      <c r="B2070">
        <v>1661125</v>
      </c>
      <c r="C2070" t="s">
        <v>123</v>
      </c>
      <c r="D2070" t="s">
        <v>1942</v>
      </c>
      <c r="E2070" t="s">
        <v>4267</v>
      </c>
      <c r="F2070" t="s">
        <v>4403</v>
      </c>
      <c r="G2070" t="s">
        <v>4352</v>
      </c>
      <c r="H2070" t="s">
        <v>1980</v>
      </c>
      <c r="I2070">
        <v>170300</v>
      </c>
      <c r="J2070" s="302">
        <v>184000000</v>
      </c>
    </row>
    <row r="2071" spans="1:10" x14ac:dyDescent="0.25">
      <c r="A2071">
        <v>1611194</v>
      </c>
      <c r="B2071">
        <v>1661126</v>
      </c>
      <c r="C2071" t="s">
        <v>123</v>
      </c>
      <c r="D2071" t="s">
        <v>1942</v>
      </c>
      <c r="E2071" t="s">
        <v>4267</v>
      </c>
      <c r="F2071" t="s">
        <v>4305</v>
      </c>
      <c r="G2071" t="s">
        <v>4352</v>
      </c>
      <c r="H2071" t="s">
        <v>1980</v>
      </c>
      <c r="I2071">
        <v>177700</v>
      </c>
      <c r="J2071" s="302">
        <v>192100000</v>
      </c>
    </row>
    <row r="2072" spans="1:10" x14ac:dyDescent="0.25">
      <c r="A2072">
        <v>1611195</v>
      </c>
      <c r="B2072">
        <v>1661127</v>
      </c>
      <c r="C2072" t="s">
        <v>123</v>
      </c>
      <c r="D2072" t="s">
        <v>1942</v>
      </c>
      <c r="E2072" t="s">
        <v>4309</v>
      </c>
      <c r="F2072" t="s">
        <v>4310</v>
      </c>
      <c r="G2072" t="s">
        <v>4374</v>
      </c>
      <c r="H2072" t="s">
        <v>1980</v>
      </c>
      <c r="I2072">
        <v>168300</v>
      </c>
      <c r="J2072" s="302">
        <v>181900000</v>
      </c>
    </row>
    <row r="2073" spans="1:10" x14ac:dyDescent="0.25">
      <c r="A2073">
        <v>1611196</v>
      </c>
      <c r="B2073">
        <v>1661128</v>
      </c>
      <c r="C2073" t="s">
        <v>123</v>
      </c>
      <c r="D2073" t="s">
        <v>1942</v>
      </c>
      <c r="E2073" t="s">
        <v>4273</v>
      </c>
      <c r="F2073" t="s">
        <v>4404</v>
      </c>
      <c r="G2073" t="s">
        <v>4356</v>
      </c>
      <c r="H2073" t="s">
        <v>1980</v>
      </c>
      <c r="I2073">
        <v>439100</v>
      </c>
      <c r="J2073" s="302">
        <v>474500000</v>
      </c>
    </row>
    <row r="2074" spans="1:10" x14ac:dyDescent="0.25">
      <c r="A2074">
        <v>1611197</v>
      </c>
      <c r="B2074">
        <v>1661129</v>
      </c>
      <c r="C2074" t="s">
        <v>123</v>
      </c>
      <c r="D2074" t="s">
        <v>1942</v>
      </c>
      <c r="E2074" t="s">
        <v>4273</v>
      </c>
      <c r="F2074" t="s">
        <v>4303</v>
      </c>
      <c r="G2074" t="s">
        <v>4356</v>
      </c>
      <c r="H2074" t="s">
        <v>1980</v>
      </c>
      <c r="I2074">
        <v>449400</v>
      </c>
      <c r="J2074" s="302">
        <v>485600000</v>
      </c>
    </row>
    <row r="2075" spans="1:10" x14ac:dyDescent="0.25">
      <c r="A2075">
        <v>1611198</v>
      </c>
      <c r="B2075">
        <v>1661130</v>
      </c>
      <c r="C2075" t="s">
        <v>123</v>
      </c>
      <c r="D2075" t="s">
        <v>1942</v>
      </c>
      <c r="E2075" t="s">
        <v>4276</v>
      </c>
      <c r="F2075" t="s">
        <v>4405</v>
      </c>
      <c r="G2075" t="s">
        <v>4395</v>
      </c>
      <c r="H2075" t="s">
        <v>1980</v>
      </c>
      <c r="I2075">
        <v>390900</v>
      </c>
      <c r="J2075" s="302">
        <v>422400000</v>
      </c>
    </row>
    <row r="2076" spans="1:10" x14ac:dyDescent="0.25">
      <c r="A2076">
        <v>1611199</v>
      </c>
      <c r="B2076">
        <v>1661131</v>
      </c>
      <c r="C2076" t="s">
        <v>123</v>
      </c>
      <c r="D2076" t="s">
        <v>1942</v>
      </c>
      <c r="E2076" t="s">
        <v>4276</v>
      </c>
      <c r="F2076" t="s">
        <v>4406</v>
      </c>
      <c r="G2076" t="s">
        <v>4395</v>
      </c>
      <c r="H2076" t="s">
        <v>1911</v>
      </c>
      <c r="I2076">
        <v>0</v>
      </c>
      <c r="J2076" s="302">
        <v>394100000</v>
      </c>
    </row>
    <row r="2077" spans="1:10" x14ac:dyDescent="0.25">
      <c r="A2077">
        <v>1611200</v>
      </c>
      <c r="B2077">
        <v>1661132</v>
      </c>
      <c r="C2077" t="s">
        <v>123</v>
      </c>
      <c r="D2077" t="s">
        <v>1942</v>
      </c>
      <c r="E2077" t="s">
        <v>4276</v>
      </c>
      <c r="F2077" t="s">
        <v>4305</v>
      </c>
      <c r="G2077" t="s">
        <v>4395</v>
      </c>
      <c r="H2077" t="s">
        <v>1980</v>
      </c>
      <c r="I2077">
        <v>377600</v>
      </c>
      <c r="J2077" s="302">
        <v>408000000</v>
      </c>
    </row>
    <row r="2078" spans="1:10" x14ac:dyDescent="0.25">
      <c r="A2078">
        <v>1611201</v>
      </c>
      <c r="B2078">
        <v>1661133</v>
      </c>
      <c r="C2078" t="s">
        <v>123</v>
      </c>
      <c r="D2078" t="s">
        <v>1942</v>
      </c>
      <c r="E2078" t="s">
        <v>4276</v>
      </c>
      <c r="F2078" t="s">
        <v>4407</v>
      </c>
      <c r="G2078" t="s">
        <v>4395</v>
      </c>
      <c r="H2078" t="s">
        <v>1980</v>
      </c>
      <c r="I2078">
        <v>358500</v>
      </c>
      <c r="J2078" s="302">
        <v>387400000</v>
      </c>
    </row>
    <row r="2079" spans="1:10" x14ac:dyDescent="0.25">
      <c r="A2079">
        <v>1611202</v>
      </c>
      <c r="B2079">
        <v>1661134</v>
      </c>
      <c r="C2079" t="s">
        <v>123</v>
      </c>
      <c r="D2079" t="s">
        <v>1942</v>
      </c>
      <c r="E2079" t="s">
        <v>4276</v>
      </c>
      <c r="F2079" t="s">
        <v>4407</v>
      </c>
      <c r="G2079" t="s">
        <v>4408</v>
      </c>
      <c r="H2079" t="s">
        <v>1911</v>
      </c>
      <c r="I2079">
        <v>0</v>
      </c>
      <c r="J2079" s="302">
        <v>395000000</v>
      </c>
    </row>
    <row r="2080" spans="1:10" x14ac:dyDescent="0.25">
      <c r="A2080">
        <v>1611203</v>
      </c>
      <c r="B2080">
        <v>1661135</v>
      </c>
      <c r="C2080" t="s">
        <v>123</v>
      </c>
      <c r="D2080" t="s">
        <v>1942</v>
      </c>
      <c r="E2080" t="s">
        <v>4307</v>
      </c>
      <c r="F2080" t="s">
        <v>4308</v>
      </c>
      <c r="G2080" t="s">
        <v>4409</v>
      </c>
      <c r="H2080" t="s">
        <v>1980</v>
      </c>
      <c r="I2080">
        <v>202000</v>
      </c>
      <c r="J2080" s="302">
        <v>218200000</v>
      </c>
    </row>
    <row r="2081" spans="1:10" x14ac:dyDescent="0.25">
      <c r="A2081">
        <v>1611204</v>
      </c>
      <c r="B2081">
        <v>1661136</v>
      </c>
      <c r="C2081" t="s">
        <v>123</v>
      </c>
      <c r="D2081" t="s">
        <v>1942</v>
      </c>
      <c r="E2081" t="s">
        <v>4313</v>
      </c>
      <c r="F2081" t="s">
        <v>4314</v>
      </c>
      <c r="G2081" t="s">
        <v>4350</v>
      </c>
      <c r="H2081" t="s">
        <v>1980</v>
      </c>
      <c r="I2081">
        <v>211900</v>
      </c>
      <c r="J2081" s="302">
        <v>228900000</v>
      </c>
    </row>
    <row r="2082" spans="1:10" x14ac:dyDescent="0.25">
      <c r="A2082">
        <v>1611205</v>
      </c>
      <c r="B2082">
        <v>1661137</v>
      </c>
      <c r="C2082" t="s">
        <v>123</v>
      </c>
      <c r="D2082" t="s">
        <v>1942</v>
      </c>
      <c r="E2082" t="s">
        <v>4264</v>
      </c>
      <c r="F2082" t="s">
        <v>4410</v>
      </c>
      <c r="G2082" t="s">
        <v>4399</v>
      </c>
      <c r="H2082" t="s">
        <v>1980</v>
      </c>
      <c r="I2082">
        <v>186200</v>
      </c>
      <c r="J2082" s="302">
        <v>201200000</v>
      </c>
    </row>
    <row r="2083" spans="1:10" x14ac:dyDescent="0.25">
      <c r="A2083">
        <v>1611206</v>
      </c>
      <c r="B2083">
        <v>1661138</v>
      </c>
      <c r="C2083" t="s">
        <v>123</v>
      </c>
      <c r="D2083" t="s">
        <v>1942</v>
      </c>
      <c r="E2083" t="s">
        <v>4411</v>
      </c>
      <c r="F2083" t="s">
        <v>4310</v>
      </c>
      <c r="G2083" t="s">
        <v>4352</v>
      </c>
      <c r="H2083" t="s">
        <v>1911</v>
      </c>
      <c r="I2083">
        <v>0</v>
      </c>
      <c r="J2083" s="302">
        <v>164000000</v>
      </c>
    </row>
    <row r="2084" spans="1:10" x14ac:dyDescent="0.25">
      <c r="A2084">
        <v>1611207</v>
      </c>
      <c r="B2084">
        <v>1661139</v>
      </c>
      <c r="C2084" t="s">
        <v>123</v>
      </c>
      <c r="D2084" t="s">
        <v>1942</v>
      </c>
      <c r="E2084" t="s">
        <v>4261</v>
      </c>
      <c r="F2084" t="s">
        <v>4315</v>
      </c>
      <c r="G2084" t="s">
        <v>4412</v>
      </c>
      <c r="H2084" t="s">
        <v>1911</v>
      </c>
      <c r="I2084">
        <v>256100</v>
      </c>
      <c r="J2084" s="302">
        <v>275400000</v>
      </c>
    </row>
    <row r="2085" spans="1:10" x14ac:dyDescent="0.25">
      <c r="A2085">
        <v>1611208</v>
      </c>
      <c r="B2085">
        <v>1661140</v>
      </c>
      <c r="C2085" t="s">
        <v>123</v>
      </c>
      <c r="D2085" t="s">
        <v>1942</v>
      </c>
      <c r="E2085" t="s">
        <v>4261</v>
      </c>
      <c r="F2085" t="s">
        <v>4413</v>
      </c>
      <c r="G2085" t="s">
        <v>4350</v>
      </c>
      <c r="H2085" t="s">
        <v>1980</v>
      </c>
      <c r="I2085">
        <v>265300</v>
      </c>
      <c r="J2085" s="302">
        <v>286700000</v>
      </c>
    </row>
    <row r="2086" spans="1:10" x14ac:dyDescent="0.25">
      <c r="A2086">
        <v>1611209</v>
      </c>
      <c r="B2086">
        <v>1661141</v>
      </c>
      <c r="C2086" t="s">
        <v>123</v>
      </c>
      <c r="D2086" t="s">
        <v>1942</v>
      </c>
      <c r="E2086" t="s">
        <v>4414</v>
      </c>
      <c r="F2086" t="s">
        <v>4415</v>
      </c>
      <c r="G2086" t="s">
        <v>4416</v>
      </c>
      <c r="H2086" t="s">
        <v>1980</v>
      </c>
      <c r="I2086">
        <v>267900</v>
      </c>
      <c r="J2086" s="302">
        <v>286400000</v>
      </c>
    </row>
    <row r="2087" spans="1:10" x14ac:dyDescent="0.25">
      <c r="A2087">
        <v>1604001</v>
      </c>
      <c r="B2087">
        <v>1662001</v>
      </c>
      <c r="C2087" t="s">
        <v>123</v>
      </c>
      <c r="D2087" t="s">
        <v>3461</v>
      </c>
      <c r="E2087" t="s">
        <v>4213</v>
      </c>
      <c r="F2087" t="s">
        <v>4214</v>
      </c>
      <c r="G2087" t="s">
        <v>4417</v>
      </c>
      <c r="H2087" t="s">
        <v>1911</v>
      </c>
      <c r="I2087">
        <v>0</v>
      </c>
      <c r="J2087" s="302">
        <v>79800000</v>
      </c>
    </row>
    <row r="2088" spans="1:10" x14ac:dyDescent="0.25">
      <c r="A2088">
        <v>1604002</v>
      </c>
      <c r="B2088">
        <v>1662002</v>
      </c>
      <c r="C2088" t="s">
        <v>123</v>
      </c>
      <c r="D2088" t="s">
        <v>3461</v>
      </c>
      <c r="E2088" t="s">
        <v>4198</v>
      </c>
      <c r="F2088" t="s">
        <v>4199</v>
      </c>
      <c r="G2088" t="s">
        <v>2639</v>
      </c>
      <c r="H2088" t="s">
        <v>1911</v>
      </c>
      <c r="I2088">
        <v>0</v>
      </c>
      <c r="J2088" s="302">
        <v>187000000</v>
      </c>
    </row>
    <row r="2089" spans="1:10" x14ac:dyDescent="0.25">
      <c r="A2089">
        <v>1604003</v>
      </c>
      <c r="B2089">
        <v>1662003</v>
      </c>
      <c r="C2089" t="s">
        <v>123</v>
      </c>
      <c r="D2089" t="s">
        <v>3461</v>
      </c>
      <c r="E2089" t="s">
        <v>4208</v>
      </c>
      <c r="F2089" t="s">
        <v>4209</v>
      </c>
      <c r="G2089" t="s">
        <v>4137</v>
      </c>
      <c r="H2089" t="s">
        <v>1911</v>
      </c>
      <c r="I2089">
        <v>0</v>
      </c>
      <c r="J2089" s="302">
        <v>35500000</v>
      </c>
    </row>
    <row r="2090" spans="1:10" x14ac:dyDescent="0.25">
      <c r="A2090">
        <v>1604004</v>
      </c>
      <c r="B2090">
        <v>1662004</v>
      </c>
      <c r="C2090" t="s">
        <v>123</v>
      </c>
      <c r="D2090" t="s">
        <v>3461</v>
      </c>
      <c r="E2090" t="s">
        <v>4213</v>
      </c>
      <c r="F2090" t="s">
        <v>4216</v>
      </c>
      <c r="G2090" t="s">
        <v>4340</v>
      </c>
      <c r="H2090" t="s">
        <v>1911</v>
      </c>
      <c r="I2090">
        <v>0</v>
      </c>
      <c r="J2090" s="302">
        <v>92600000</v>
      </c>
    </row>
    <row r="2091" spans="1:10" x14ac:dyDescent="0.25">
      <c r="A2091">
        <v>1604005</v>
      </c>
      <c r="B2091">
        <v>1662005</v>
      </c>
      <c r="C2091" t="s">
        <v>123</v>
      </c>
      <c r="D2091" t="s">
        <v>3461</v>
      </c>
      <c r="E2091" t="s">
        <v>4200</v>
      </c>
      <c r="F2091" t="s">
        <v>4203</v>
      </c>
      <c r="G2091" t="s">
        <v>4340</v>
      </c>
      <c r="H2091" t="s">
        <v>1911</v>
      </c>
      <c r="I2091">
        <v>0</v>
      </c>
      <c r="J2091" s="302">
        <v>82900000</v>
      </c>
    </row>
    <row r="2092" spans="1:10" x14ac:dyDescent="0.25">
      <c r="A2092">
        <v>1604006</v>
      </c>
      <c r="B2092">
        <v>1662006</v>
      </c>
      <c r="C2092" t="s">
        <v>123</v>
      </c>
      <c r="D2092" t="s">
        <v>3461</v>
      </c>
      <c r="E2092" t="s">
        <v>4200</v>
      </c>
      <c r="F2092" t="s">
        <v>4201</v>
      </c>
      <c r="G2092" t="s">
        <v>4418</v>
      </c>
      <c r="H2092" t="s">
        <v>1911</v>
      </c>
      <c r="I2092">
        <v>0</v>
      </c>
      <c r="J2092" s="302">
        <v>70500000</v>
      </c>
    </row>
    <row r="2093" spans="1:10" x14ac:dyDescent="0.25">
      <c r="A2093">
        <v>1604007</v>
      </c>
      <c r="B2093">
        <v>1662007</v>
      </c>
      <c r="C2093" t="s">
        <v>123</v>
      </c>
      <c r="D2093" t="s">
        <v>3461</v>
      </c>
      <c r="E2093" t="s">
        <v>4200</v>
      </c>
      <c r="F2093" t="s">
        <v>4206</v>
      </c>
      <c r="G2093" t="s">
        <v>4418</v>
      </c>
      <c r="H2093" t="s">
        <v>1911</v>
      </c>
      <c r="I2093">
        <v>0</v>
      </c>
      <c r="J2093" s="302">
        <v>72300000</v>
      </c>
    </row>
    <row r="2094" spans="1:10" x14ac:dyDescent="0.25">
      <c r="A2094">
        <v>1604008</v>
      </c>
      <c r="B2094">
        <v>1662008</v>
      </c>
      <c r="C2094" t="s">
        <v>123</v>
      </c>
      <c r="D2094" t="s">
        <v>3461</v>
      </c>
      <c r="E2094" t="s">
        <v>4200</v>
      </c>
      <c r="F2094" t="s">
        <v>4205</v>
      </c>
      <c r="G2094" t="s">
        <v>4340</v>
      </c>
      <c r="H2094" t="s">
        <v>1911</v>
      </c>
      <c r="I2094">
        <v>0</v>
      </c>
      <c r="J2094" s="302">
        <v>85100000</v>
      </c>
    </row>
    <row r="2095" spans="1:10" x14ac:dyDescent="0.25">
      <c r="A2095">
        <v>1604017</v>
      </c>
      <c r="B2095">
        <v>1662009</v>
      </c>
      <c r="C2095" t="s">
        <v>123</v>
      </c>
      <c r="D2095" t="s">
        <v>3461</v>
      </c>
      <c r="E2095" t="s">
        <v>4198</v>
      </c>
      <c r="F2095" t="s">
        <v>4211</v>
      </c>
      <c r="G2095" t="s">
        <v>3460</v>
      </c>
      <c r="H2095" t="s">
        <v>1911</v>
      </c>
      <c r="I2095">
        <v>0</v>
      </c>
      <c r="J2095" s="302">
        <v>189000000</v>
      </c>
    </row>
    <row r="2096" spans="1:10" x14ac:dyDescent="0.25">
      <c r="A2096">
        <v>1604018</v>
      </c>
      <c r="B2096">
        <v>1662010</v>
      </c>
      <c r="C2096" t="s">
        <v>123</v>
      </c>
      <c r="D2096" t="s">
        <v>3461</v>
      </c>
      <c r="E2096" t="s">
        <v>4244</v>
      </c>
      <c r="F2096" t="s">
        <v>4236</v>
      </c>
      <c r="G2096" t="s">
        <v>4339</v>
      </c>
      <c r="H2096" t="s">
        <v>1911</v>
      </c>
      <c r="I2096">
        <v>0</v>
      </c>
      <c r="J2096" s="302">
        <v>69400000</v>
      </c>
    </row>
    <row r="2097" spans="1:10" x14ac:dyDescent="0.25">
      <c r="A2097">
        <v>1604019</v>
      </c>
      <c r="B2097">
        <v>1662011</v>
      </c>
      <c r="C2097" t="s">
        <v>123</v>
      </c>
      <c r="D2097" t="s">
        <v>3461</v>
      </c>
      <c r="E2097" t="s">
        <v>4235</v>
      </c>
      <c r="F2097" t="s">
        <v>4236</v>
      </c>
      <c r="G2097" t="s">
        <v>4338</v>
      </c>
      <c r="H2097" t="s">
        <v>1911</v>
      </c>
      <c r="I2097">
        <v>0</v>
      </c>
      <c r="J2097" s="302">
        <v>74700000</v>
      </c>
    </row>
    <row r="2098" spans="1:10" x14ac:dyDescent="0.25">
      <c r="A2098">
        <v>1604021</v>
      </c>
      <c r="B2098">
        <v>1662012</v>
      </c>
      <c r="C2098" t="s">
        <v>123</v>
      </c>
      <c r="D2098" t="s">
        <v>3461</v>
      </c>
      <c r="E2098" t="s">
        <v>4223</v>
      </c>
      <c r="F2098" t="s">
        <v>4224</v>
      </c>
      <c r="G2098" t="s">
        <v>4137</v>
      </c>
      <c r="H2098" t="s">
        <v>1911</v>
      </c>
      <c r="I2098">
        <v>0</v>
      </c>
      <c r="J2098" s="302">
        <v>36300000</v>
      </c>
    </row>
    <row r="2099" spans="1:10" x14ac:dyDescent="0.25">
      <c r="A2099">
        <v>1604022</v>
      </c>
      <c r="B2099">
        <v>1662013</v>
      </c>
      <c r="C2099" t="s">
        <v>123</v>
      </c>
      <c r="D2099" t="s">
        <v>3461</v>
      </c>
      <c r="E2099" t="s">
        <v>4213</v>
      </c>
      <c r="F2099" t="s">
        <v>4225</v>
      </c>
      <c r="G2099" t="s">
        <v>4340</v>
      </c>
      <c r="H2099" t="s">
        <v>1911</v>
      </c>
      <c r="I2099">
        <v>0</v>
      </c>
      <c r="J2099" s="302">
        <v>86100000</v>
      </c>
    </row>
    <row r="2100" spans="1:10" x14ac:dyDescent="0.25">
      <c r="A2100">
        <v>1604024</v>
      </c>
      <c r="B2100">
        <v>1662014</v>
      </c>
      <c r="C2100" t="s">
        <v>123</v>
      </c>
      <c r="D2100" t="s">
        <v>3461</v>
      </c>
      <c r="E2100" t="s">
        <v>4213</v>
      </c>
      <c r="F2100" t="s">
        <v>2125</v>
      </c>
      <c r="G2100" t="s">
        <v>4340</v>
      </c>
      <c r="H2100" t="s">
        <v>1911</v>
      </c>
      <c r="I2100">
        <v>0</v>
      </c>
      <c r="J2100" s="302">
        <v>94800000</v>
      </c>
    </row>
    <row r="2101" spans="1:10" x14ac:dyDescent="0.25">
      <c r="A2101">
        <v>1604025</v>
      </c>
      <c r="B2101">
        <v>1662015</v>
      </c>
      <c r="C2101" t="s">
        <v>123</v>
      </c>
      <c r="D2101" t="s">
        <v>3461</v>
      </c>
      <c r="E2101" t="s">
        <v>4213</v>
      </c>
      <c r="F2101" t="s">
        <v>4222</v>
      </c>
      <c r="G2101" t="s">
        <v>4324</v>
      </c>
      <c r="H2101" t="s">
        <v>1911</v>
      </c>
      <c r="I2101">
        <v>0</v>
      </c>
      <c r="J2101" s="302">
        <v>117800000</v>
      </c>
    </row>
    <row r="2102" spans="1:10" x14ac:dyDescent="0.25">
      <c r="A2102">
        <v>1604026</v>
      </c>
      <c r="B2102">
        <v>1662016</v>
      </c>
      <c r="C2102" t="s">
        <v>123</v>
      </c>
      <c r="D2102" t="s">
        <v>3461</v>
      </c>
      <c r="E2102" t="s">
        <v>4226</v>
      </c>
      <c r="F2102" t="s">
        <v>3524</v>
      </c>
      <c r="G2102" t="s">
        <v>4080</v>
      </c>
      <c r="H2102" t="s">
        <v>1911</v>
      </c>
      <c r="I2102">
        <v>0</v>
      </c>
      <c r="J2102" s="302">
        <v>53100000</v>
      </c>
    </row>
    <row r="2103" spans="1:10" x14ac:dyDescent="0.25">
      <c r="A2103">
        <v>1604027</v>
      </c>
      <c r="B2103">
        <v>1662017</v>
      </c>
      <c r="C2103" t="s">
        <v>123</v>
      </c>
      <c r="D2103" t="s">
        <v>3461</v>
      </c>
      <c r="E2103" t="s">
        <v>4213</v>
      </c>
      <c r="F2103" t="s">
        <v>4217</v>
      </c>
      <c r="G2103" t="s">
        <v>4324</v>
      </c>
      <c r="H2103" t="s">
        <v>1911</v>
      </c>
      <c r="I2103">
        <v>0</v>
      </c>
      <c r="J2103" s="302">
        <v>126100000</v>
      </c>
    </row>
    <row r="2104" spans="1:10" x14ac:dyDescent="0.25">
      <c r="A2104">
        <v>1604030</v>
      </c>
      <c r="B2104">
        <v>1662018</v>
      </c>
      <c r="C2104" t="s">
        <v>123</v>
      </c>
      <c r="D2104" t="s">
        <v>3461</v>
      </c>
      <c r="E2104" t="s">
        <v>4326</v>
      </c>
      <c r="F2104" t="s">
        <v>3524</v>
      </c>
      <c r="G2104" t="s">
        <v>4325</v>
      </c>
      <c r="H2104" t="s">
        <v>1911</v>
      </c>
      <c r="I2104">
        <v>0</v>
      </c>
      <c r="J2104" s="302">
        <v>51000000</v>
      </c>
    </row>
    <row r="2105" spans="1:10" x14ac:dyDescent="0.25">
      <c r="A2105">
        <v>1604033</v>
      </c>
      <c r="B2105">
        <v>1662019</v>
      </c>
      <c r="C2105" t="s">
        <v>123</v>
      </c>
      <c r="D2105" t="s">
        <v>3461</v>
      </c>
      <c r="E2105" t="s">
        <v>4235</v>
      </c>
      <c r="F2105" t="s">
        <v>4249</v>
      </c>
      <c r="G2105" t="s">
        <v>4316</v>
      </c>
      <c r="H2105" t="s">
        <v>1911</v>
      </c>
      <c r="I2105">
        <v>0</v>
      </c>
      <c r="J2105" s="302">
        <v>78600000</v>
      </c>
    </row>
    <row r="2106" spans="1:10" x14ac:dyDescent="0.25">
      <c r="A2106">
        <v>1604039</v>
      </c>
      <c r="B2106">
        <v>1662020</v>
      </c>
      <c r="C2106" t="s">
        <v>123</v>
      </c>
      <c r="D2106" t="s">
        <v>3461</v>
      </c>
      <c r="E2106" t="s">
        <v>4246</v>
      </c>
      <c r="F2106" t="s">
        <v>4331</v>
      </c>
      <c r="G2106" t="s">
        <v>4080</v>
      </c>
      <c r="H2106" t="s">
        <v>1911</v>
      </c>
      <c r="I2106">
        <v>0</v>
      </c>
      <c r="J2106" s="302">
        <v>72800000</v>
      </c>
    </row>
    <row r="2107" spans="1:10" x14ac:dyDescent="0.25">
      <c r="A2107">
        <v>1604042</v>
      </c>
      <c r="B2107">
        <v>1662021</v>
      </c>
      <c r="C2107" t="s">
        <v>123</v>
      </c>
      <c r="D2107" t="s">
        <v>3461</v>
      </c>
      <c r="E2107" t="s">
        <v>4213</v>
      </c>
      <c r="F2107" t="s">
        <v>4228</v>
      </c>
      <c r="G2107" t="s">
        <v>4332</v>
      </c>
      <c r="H2107" t="s">
        <v>1911</v>
      </c>
      <c r="I2107">
        <v>0</v>
      </c>
      <c r="J2107" s="302">
        <v>176100000</v>
      </c>
    </row>
    <row r="2108" spans="1:10" x14ac:dyDescent="0.25">
      <c r="A2108">
        <v>1604047</v>
      </c>
      <c r="B2108">
        <v>1662022</v>
      </c>
      <c r="C2108" t="s">
        <v>123</v>
      </c>
      <c r="D2108" t="s">
        <v>3461</v>
      </c>
      <c r="E2108" t="s">
        <v>4219</v>
      </c>
      <c r="F2108" t="s">
        <v>4242</v>
      </c>
      <c r="G2108" t="s">
        <v>4316</v>
      </c>
      <c r="H2108" t="s">
        <v>1911</v>
      </c>
      <c r="I2108">
        <v>0</v>
      </c>
      <c r="J2108" s="302">
        <v>86400000</v>
      </c>
    </row>
    <row r="2109" spans="1:10" x14ac:dyDescent="0.25">
      <c r="A2109">
        <v>1604048</v>
      </c>
      <c r="B2109">
        <v>1662023</v>
      </c>
      <c r="C2109" t="s">
        <v>123</v>
      </c>
      <c r="D2109" t="s">
        <v>3461</v>
      </c>
      <c r="E2109" t="s">
        <v>4219</v>
      </c>
      <c r="F2109" t="s">
        <v>4336</v>
      </c>
      <c r="G2109" t="s">
        <v>4318</v>
      </c>
      <c r="H2109" t="s">
        <v>1911</v>
      </c>
      <c r="I2109">
        <v>0</v>
      </c>
      <c r="J2109" s="302">
        <v>94000000</v>
      </c>
    </row>
    <row r="2110" spans="1:10" x14ac:dyDescent="0.25">
      <c r="A2110">
        <v>1604051</v>
      </c>
      <c r="B2110">
        <v>1662024</v>
      </c>
      <c r="C2110" t="s">
        <v>123</v>
      </c>
      <c r="D2110" t="s">
        <v>3461</v>
      </c>
      <c r="E2110" t="s">
        <v>4238</v>
      </c>
      <c r="F2110" t="s">
        <v>4239</v>
      </c>
      <c r="G2110" t="s">
        <v>4327</v>
      </c>
      <c r="H2110" t="s">
        <v>1911</v>
      </c>
      <c r="I2110">
        <v>0</v>
      </c>
      <c r="J2110" s="302">
        <v>125200000</v>
      </c>
    </row>
    <row r="2111" spans="1:10" x14ac:dyDescent="0.25">
      <c r="A2111">
        <v>1604054</v>
      </c>
      <c r="B2111">
        <v>1662025</v>
      </c>
      <c r="C2111" t="s">
        <v>123</v>
      </c>
      <c r="D2111" t="s">
        <v>3461</v>
      </c>
      <c r="E2111" t="s">
        <v>4219</v>
      </c>
      <c r="F2111" t="s">
        <v>4220</v>
      </c>
      <c r="G2111" t="s">
        <v>4316</v>
      </c>
      <c r="H2111" t="s">
        <v>1911</v>
      </c>
      <c r="I2111">
        <v>0</v>
      </c>
      <c r="J2111" s="302">
        <v>84700000</v>
      </c>
    </row>
    <row r="2112" spans="1:10" x14ac:dyDescent="0.25">
      <c r="A2112">
        <v>1604056</v>
      </c>
      <c r="B2112">
        <v>1662026</v>
      </c>
      <c r="C2112" t="s">
        <v>123</v>
      </c>
      <c r="D2112" t="s">
        <v>3461</v>
      </c>
      <c r="E2112" t="s">
        <v>4326</v>
      </c>
      <c r="F2112" t="s">
        <v>3524</v>
      </c>
      <c r="G2112" t="s">
        <v>4080</v>
      </c>
      <c r="H2112" t="s">
        <v>1911</v>
      </c>
      <c r="I2112">
        <v>0</v>
      </c>
      <c r="J2112" s="302">
        <v>52800000</v>
      </c>
    </row>
    <row r="2113" spans="1:10" x14ac:dyDescent="0.25">
      <c r="A2113">
        <v>1604058</v>
      </c>
      <c r="B2113">
        <v>1662027</v>
      </c>
      <c r="C2113" t="s">
        <v>123</v>
      </c>
      <c r="D2113" t="s">
        <v>3461</v>
      </c>
      <c r="E2113" t="s">
        <v>4246</v>
      </c>
      <c r="F2113" t="s">
        <v>4247</v>
      </c>
      <c r="G2113" t="s">
        <v>4080</v>
      </c>
      <c r="H2113" t="s">
        <v>1911</v>
      </c>
      <c r="I2113">
        <v>0</v>
      </c>
      <c r="J2113" s="302">
        <v>72900000</v>
      </c>
    </row>
    <row r="2114" spans="1:10" x14ac:dyDescent="0.25">
      <c r="A2114">
        <v>1604062</v>
      </c>
      <c r="B2114">
        <v>1662028</v>
      </c>
      <c r="C2114" t="s">
        <v>123</v>
      </c>
      <c r="D2114" t="s">
        <v>3461</v>
      </c>
      <c r="E2114" t="s">
        <v>4226</v>
      </c>
      <c r="F2114" t="s">
        <v>3524</v>
      </c>
      <c r="G2114" t="s">
        <v>4325</v>
      </c>
      <c r="H2114" t="s">
        <v>1911</v>
      </c>
      <c r="I2114">
        <v>0</v>
      </c>
      <c r="J2114" s="302">
        <v>52400000</v>
      </c>
    </row>
    <row r="2115" spans="1:10" x14ac:dyDescent="0.25">
      <c r="A2115">
        <v>1604063</v>
      </c>
      <c r="B2115">
        <v>1662029</v>
      </c>
      <c r="C2115" t="s">
        <v>123</v>
      </c>
      <c r="D2115" t="s">
        <v>3461</v>
      </c>
      <c r="E2115" t="s">
        <v>4230</v>
      </c>
      <c r="F2115" t="s">
        <v>3980</v>
      </c>
      <c r="G2115" t="s">
        <v>4327</v>
      </c>
      <c r="H2115" t="s">
        <v>1911</v>
      </c>
      <c r="I2115">
        <v>0</v>
      </c>
      <c r="J2115" s="302">
        <v>89200000</v>
      </c>
    </row>
    <row r="2116" spans="1:10" x14ac:dyDescent="0.25">
      <c r="A2116">
        <v>1604064</v>
      </c>
      <c r="B2116">
        <v>1662030</v>
      </c>
      <c r="C2116" t="s">
        <v>123</v>
      </c>
      <c r="D2116" t="s">
        <v>3461</v>
      </c>
      <c r="E2116" t="s">
        <v>4233</v>
      </c>
      <c r="F2116" t="s">
        <v>4234</v>
      </c>
      <c r="G2116" t="s">
        <v>4327</v>
      </c>
      <c r="H2116" t="s">
        <v>1911</v>
      </c>
      <c r="I2116">
        <v>0</v>
      </c>
      <c r="J2116" s="302">
        <v>149600000</v>
      </c>
    </row>
    <row r="2117" spans="1:10" x14ac:dyDescent="0.25">
      <c r="A2117">
        <v>1604065</v>
      </c>
      <c r="B2117">
        <v>1662031</v>
      </c>
      <c r="C2117" t="s">
        <v>123</v>
      </c>
      <c r="D2117" t="s">
        <v>3461</v>
      </c>
      <c r="E2117" t="s">
        <v>4302</v>
      </c>
      <c r="F2117" t="s">
        <v>4242</v>
      </c>
      <c r="G2117" t="s">
        <v>4080</v>
      </c>
      <c r="H2117" t="s">
        <v>1911</v>
      </c>
      <c r="I2117">
        <v>0</v>
      </c>
      <c r="J2117" s="302">
        <v>57200000</v>
      </c>
    </row>
    <row r="2118" spans="1:10" x14ac:dyDescent="0.25">
      <c r="A2118">
        <v>1604066</v>
      </c>
      <c r="B2118">
        <v>1662032</v>
      </c>
      <c r="C2118" t="s">
        <v>123</v>
      </c>
      <c r="D2118" t="s">
        <v>3461</v>
      </c>
      <c r="E2118" t="s">
        <v>4230</v>
      </c>
      <c r="F2118" t="s">
        <v>4231</v>
      </c>
      <c r="G2118" t="s">
        <v>4327</v>
      </c>
      <c r="H2118" t="s">
        <v>1911</v>
      </c>
      <c r="I2118">
        <v>0</v>
      </c>
      <c r="J2118" s="302">
        <v>66300000</v>
      </c>
    </row>
    <row r="2119" spans="1:10" x14ac:dyDescent="0.25">
      <c r="A2119">
        <v>1604067</v>
      </c>
      <c r="B2119">
        <v>1662033</v>
      </c>
      <c r="C2119" t="s">
        <v>123</v>
      </c>
      <c r="D2119" t="s">
        <v>3461</v>
      </c>
      <c r="E2119" t="s">
        <v>4244</v>
      </c>
      <c r="F2119" t="s">
        <v>4236</v>
      </c>
      <c r="G2119" t="s">
        <v>4338</v>
      </c>
      <c r="H2119" t="s">
        <v>1911</v>
      </c>
      <c r="I2119">
        <v>0</v>
      </c>
      <c r="J2119" s="302">
        <v>73200000</v>
      </c>
    </row>
    <row r="2120" spans="1:10" x14ac:dyDescent="0.25">
      <c r="A2120">
        <v>1604068</v>
      </c>
      <c r="B2120">
        <v>1662034</v>
      </c>
      <c r="C2120" t="s">
        <v>123</v>
      </c>
      <c r="D2120" t="s">
        <v>3461</v>
      </c>
      <c r="E2120" t="s">
        <v>4345</v>
      </c>
      <c r="F2120" t="s">
        <v>4345</v>
      </c>
      <c r="G2120" t="s">
        <v>4346</v>
      </c>
      <c r="H2120" t="s">
        <v>1911</v>
      </c>
      <c r="I2120">
        <v>0</v>
      </c>
      <c r="J2120" s="302">
        <v>145000000</v>
      </c>
    </row>
    <row r="2121" spans="1:10" x14ac:dyDescent="0.25">
      <c r="A2121">
        <v>1604069</v>
      </c>
      <c r="B2121">
        <v>1662035</v>
      </c>
      <c r="C2121" t="s">
        <v>123</v>
      </c>
      <c r="D2121" t="s">
        <v>3461</v>
      </c>
      <c r="E2121" t="s">
        <v>4253</v>
      </c>
      <c r="F2121" t="s">
        <v>4254</v>
      </c>
      <c r="G2121" t="s">
        <v>4316</v>
      </c>
      <c r="H2121" t="s">
        <v>1911</v>
      </c>
      <c r="I2121">
        <v>0</v>
      </c>
      <c r="J2121" s="302">
        <v>80200000</v>
      </c>
    </row>
    <row r="2122" spans="1:10" x14ac:dyDescent="0.25">
      <c r="A2122">
        <v>1604070</v>
      </c>
      <c r="B2122">
        <v>1662036</v>
      </c>
      <c r="C2122" t="s">
        <v>123</v>
      </c>
      <c r="D2122" t="s">
        <v>3461</v>
      </c>
      <c r="E2122" t="s">
        <v>4258</v>
      </c>
      <c r="F2122" t="s">
        <v>4249</v>
      </c>
      <c r="G2122" t="s">
        <v>4318</v>
      </c>
      <c r="H2122" t="s">
        <v>1911</v>
      </c>
      <c r="I2122">
        <v>0</v>
      </c>
      <c r="J2122" s="302">
        <v>91700000</v>
      </c>
    </row>
    <row r="2123" spans="1:10" x14ac:dyDescent="0.25">
      <c r="A2123">
        <v>1604071</v>
      </c>
      <c r="B2123">
        <v>1662037</v>
      </c>
      <c r="C2123" t="s">
        <v>123</v>
      </c>
      <c r="D2123" t="s">
        <v>3461</v>
      </c>
      <c r="E2123" t="s">
        <v>4255</v>
      </c>
      <c r="F2123" t="s">
        <v>4256</v>
      </c>
      <c r="G2123" t="s">
        <v>4351</v>
      </c>
      <c r="H2123" t="s">
        <v>1911</v>
      </c>
      <c r="I2123">
        <v>0</v>
      </c>
      <c r="J2123" s="302">
        <v>163100000</v>
      </c>
    </row>
    <row r="2124" spans="1:10" x14ac:dyDescent="0.25">
      <c r="A2124">
        <v>1604072</v>
      </c>
      <c r="B2124">
        <v>1662038</v>
      </c>
      <c r="C2124" t="s">
        <v>123</v>
      </c>
      <c r="D2124" t="s">
        <v>3461</v>
      </c>
      <c r="E2124" t="s">
        <v>4261</v>
      </c>
      <c r="F2124" t="s">
        <v>4262</v>
      </c>
      <c r="G2124" t="s">
        <v>4350</v>
      </c>
      <c r="H2124" t="s">
        <v>1911</v>
      </c>
      <c r="I2124">
        <v>0</v>
      </c>
      <c r="J2124" s="302">
        <v>148200000</v>
      </c>
    </row>
    <row r="2125" spans="1:10" x14ac:dyDescent="0.25">
      <c r="A2125">
        <v>1604073</v>
      </c>
      <c r="B2125">
        <v>1662039</v>
      </c>
      <c r="C2125" t="s">
        <v>123</v>
      </c>
      <c r="D2125" t="s">
        <v>3461</v>
      </c>
      <c r="E2125" t="s">
        <v>4267</v>
      </c>
      <c r="F2125" t="s">
        <v>4268</v>
      </c>
      <c r="G2125" t="s">
        <v>4352</v>
      </c>
      <c r="H2125" t="s">
        <v>1911</v>
      </c>
      <c r="I2125">
        <v>0</v>
      </c>
      <c r="J2125" s="302">
        <v>113000000</v>
      </c>
    </row>
    <row r="2126" spans="1:10" x14ac:dyDescent="0.25">
      <c r="A2126">
        <v>1604074</v>
      </c>
      <c r="B2126">
        <v>1662040</v>
      </c>
      <c r="C2126" t="s">
        <v>123</v>
      </c>
      <c r="D2126" t="s">
        <v>3461</v>
      </c>
      <c r="E2126" t="s">
        <v>4264</v>
      </c>
      <c r="F2126" t="s">
        <v>4265</v>
      </c>
      <c r="G2126" t="s">
        <v>4350</v>
      </c>
      <c r="H2126" t="s">
        <v>1911</v>
      </c>
      <c r="I2126">
        <v>0</v>
      </c>
      <c r="J2126" s="302">
        <v>94900000</v>
      </c>
    </row>
    <row r="2127" spans="1:10" x14ac:dyDescent="0.25">
      <c r="A2127">
        <v>1604075</v>
      </c>
      <c r="B2127">
        <v>1662041</v>
      </c>
      <c r="C2127" t="s">
        <v>123</v>
      </c>
      <c r="D2127" t="s">
        <v>3461</v>
      </c>
      <c r="E2127" t="s">
        <v>4278</v>
      </c>
      <c r="F2127" t="s">
        <v>4279</v>
      </c>
      <c r="G2127" t="s">
        <v>4352</v>
      </c>
      <c r="H2127" t="s">
        <v>1911</v>
      </c>
      <c r="I2127">
        <v>0</v>
      </c>
      <c r="J2127" s="302">
        <v>95900000</v>
      </c>
    </row>
    <row r="2128" spans="1:10" x14ac:dyDescent="0.25">
      <c r="A2128">
        <v>1604076</v>
      </c>
      <c r="B2128">
        <v>1662042</v>
      </c>
      <c r="C2128" t="s">
        <v>123</v>
      </c>
      <c r="D2128" t="s">
        <v>3461</v>
      </c>
      <c r="E2128" t="s">
        <v>4309</v>
      </c>
      <c r="F2128" t="s">
        <v>4353</v>
      </c>
      <c r="G2128" t="s">
        <v>4080</v>
      </c>
      <c r="H2128" t="s">
        <v>1911</v>
      </c>
      <c r="I2128">
        <v>0</v>
      </c>
      <c r="J2128" s="302">
        <v>73200000</v>
      </c>
    </row>
    <row r="2129" spans="1:10" x14ac:dyDescent="0.25">
      <c r="A2129">
        <v>1604077</v>
      </c>
      <c r="B2129">
        <v>1662043</v>
      </c>
      <c r="C2129" t="s">
        <v>123</v>
      </c>
      <c r="D2129" t="s">
        <v>3461</v>
      </c>
      <c r="E2129" t="s">
        <v>4270</v>
      </c>
      <c r="F2129" t="s">
        <v>4265</v>
      </c>
      <c r="G2129" t="s">
        <v>4355</v>
      </c>
      <c r="H2129" t="s">
        <v>1911</v>
      </c>
      <c r="I2129">
        <v>0</v>
      </c>
      <c r="J2129" s="302">
        <v>111700000</v>
      </c>
    </row>
    <row r="2130" spans="1:10" x14ac:dyDescent="0.25">
      <c r="A2130">
        <v>1604078</v>
      </c>
      <c r="B2130">
        <v>1662044</v>
      </c>
      <c r="C2130" t="s">
        <v>123</v>
      </c>
      <c r="D2130" t="s">
        <v>3461</v>
      </c>
      <c r="E2130" t="s">
        <v>4273</v>
      </c>
      <c r="F2130" t="s">
        <v>4274</v>
      </c>
      <c r="G2130" t="s">
        <v>4356</v>
      </c>
      <c r="H2130" t="s">
        <v>1911</v>
      </c>
      <c r="I2130">
        <v>0</v>
      </c>
      <c r="J2130" s="302">
        <v>227100000</v>
      </c>
    </row>
    <row r="2131" spans="1:10" x14ac:dyDescent="0.25">
      <c r="A2131">
        <v>1604079</v>
      </c>
      <c r="B2131">
        <v>1662045</v>
      </c>
      <c r="C2131" t="s">
        <v>123</v>
      </c>
      <c r="D2131" t="s">
        <v>3461</v>
      </c>
      <c r="E2131" t="s">
        <v>4276</v>
      </c>
      <c r="F2131" t="s">
        <v>4274</v>
      </c>
      <c r="G2131" t="s">
        <v>4351</v>
      </c>
      <c r="H2131" t="s">
        <v>1911</v>
      </c>
      <c r="I2131">
        <v>0</v>
      </c>
      <c r="J2131" s="302">
        <v>169700000</v>
      </c>
    </row>
    <row r="2132" spans="1:10" x14ac:dyDescent="0.25">
      <c r="A2132">
        <v>1604080</v>
      </c>
      <c r="B2132">
        <v>1662046</v>
      </c>
      <c r="C2132" t="s">
        <v>123</v>
      </c>
      <c r="D2132" t="s">
        <v>3461</v>
      </c>
      <c r="E2132" t="s">
        <v>4267</v>
      </c>
      <c r="F2132" t="s">
        <v>4281</v>
      </c>
      <c r="G2132" t="s">
        <v>4352</v>
      </c>
      <c r="H2132" t="s">
        <v>1911</v>
      </c>
      <c r="I2132">
        <v>0</v>
      </c>
      <c r="J2132" s="302">
        <v>79500000</v>
      </c>
    </row>
    <row r="2133" spans="1:10" x14ac:dyDescent="0.25">
      <c r="A2133">
        <v>1604081</v>
      </c>
      <c r="B2133">
        <v>1662047</v>
      </c>
      <c r="C2133" t="s">
        <v>123</v>
      </c>
      <c r="D2133" t="s">
        <v>3461</v>
      </c>
      <c r="E2133" t="s">
        <v>4309</v>
      </c>
      <c r="F2133" t="s">
        <v>4370</v>
      </c>
      <c r="G2133" t="s">
        <v>4352</v>
      </c>
      <c r="H2133" t="s">
        <v>1911</v>
      </c>
      <c r="I2133">
        <v>0</v>
      </c>
      <c r="J2133" s="302">
        <v>82100000</v>
      </c>
    </row>
    <row r="2134" spans="1:10" x14ac:dyDescent="0.25">
      <c r="A2134">
        <v>1604082</v>
      </c>
      <c r="B2134">
        <v>1662048</v>
      </c>
      <c r="C2134" t="s">
        <v>123</v>
      </c>
      <c r="D2134" t="s">
        <v>3461</v>
      </c>
      <c r="E2134" t="s">
        <v>4270</v>
      </c>
      <c r="F2134" t="s">
        <v>4284</v>
      </c>
      <c r="G2134" t="s">
        <v>4355</v>
      </c>
      <c r="H2134" t="s">
        <v>1911</v>
      </c>
      <c r="I2134">
        <v>0</v>
      </c>
      <c r="J2134" s="302">
        <v>151600000</v>
      </c>
    </row>
    <row r="2135" spans="1:10" x14ac:dyDescent="0.25">
      <c r="A2135">
        <v>1604083</v>
      </c>
      <c r="B2135">
        <v>1662049</v>
      </c>
      <c r="C2135" t="s">
        <v>123</v>
      </c>
      <c r="D2135" t="s">
        <v>3461</v>
      </c>
      <c r="E2135" t="s">
        <v>4264</v>
      </c>
      <c r="F2135" t="s">
        <v>4284</v>
      </c>
      <c r="G2135" t="s">
        <v>4350</v>
      </c>
      <c r="H2135" t="s">
        <v>1911</v>
      </c>
      <c r="I2135">
        <v>0</v>
      </c>
      <c r="J2135" s="302">
        <v>136700000</v>
      </c>
    </row>
    <row r="2136" spans="1:10" x14ac:dyDescent="0.25">
      <c r="A2136">
        <v>1604084</v>
      </c>
      <c r="B2136">
        <v>1662050</v>
      </c>
      <c r="C2136" t="s">
        <v>123</v>
      </c>
      <c r="D2136" t="s">
        <v>3461</v>
      </c>
      <c r="E2136" t="s">
        <v>4261</v>
      </c>
      <c r="F2136" t="s">
        <v>4283</v>
      </c>
      <c r="G2136" t="s">
        <v>4350</v>
      </c>
      <c r="H2136" t="s">
        <v>1911</v>
      </c>
      <c r="I2136">
        <v>0</v>
      </c>
      <c r="J2136" s="302">
        <v>236200000</v>
      </c>
    </row>
    <row r="2137" spans="1:10" x14ac:dyDescent="0.25">
      <c r="A2137">
        <v>1604085</v>
      </c>
      <c r="B2137">
        <v>1662051</v>
      </c>
      <c r="C2137" t="s">
        <v>123</v>
      </c>
      <c r="D2137" t="s">
        <v>3461</v>
      </c>
      <c r="E2137" t="s">
        <v>4309</v>
      </c>
      <c r="F2137" t="s">
        <v>4279</v>
      </c>
      <c r="G2137" t="s">
        <v>4371</v>
      </c>
      <c r="H2137" t="s">
        <v>1911</v>
      </c>
      <c r="I2137">
        <v>0</v>
      </c>
      <c r="J2137" s="302">
        <v>82700000</v>
      </c>
    </row>
    <row r="2138" spans="1:10" x14ac:dyDescent="0.25">
      <c r="A2138">
        <v>1604086</v>
      </c>
      <c r="B2138">
        <v>1662052</v>
      </c>
      <c r="C2138" t="s">
        <v>123</v>
      </c>
      <c r="D2138" t="s">
        <v>3461</v>
      </c>
      <c r="E2138" t="s">
        <v>4255</v>
      </c>
      <c r="F2138" t="s">
        <v>4285</v>
      </c>
      <c r="G2138" t="s">
        <v>4351</v>
      </c>
      <c r="H2138" t="s">
        <v>1911</v>
      </c>
      <c r="I2138">
        <v>0</v>
      </c>
      <c r="J2138" s="302">
        <v>308600000</v>
      </c>
    </row>
    <row r="2139" spans="1:10" x14ac:dyDescent="0.25">
      <c r="A2139">
        <v>1604087</v>
      </c>
      <c r="B2139">
        <v>1662053</v>
      </c>
      <c r="C2139" t="s">
        <v>123</v>
      </c>
      <c r="D2139" t="s">
        <v>3461</v>
      </c>
      <c r="E2139" t="s">
        <v>4267</v>
      </c>
      <c r="F2139" t="s">
        <v>4294</v>
      </c>
      <c r="G2139" t="s">
        <v>4352</v>
      </c>
      <c r="H2139" t="s">
        <v>1911</v>
      </c>
      <c r="I2139">
        <v>0</v>
      </c>
      <c r="J2139" s="302">
        <v>108400000</v>
      </c>
    </row>
    <row r="2140" spans="1:10" x14ac:dyDescent="0.25">
      <c r="A2140">
        <v>1604088</v>
      </c>
      <c r="B2140">
        <v>1662054</v>
      </c>
      <c r="C2140" t="s">
        <v>123</v>
      </c>
      <c r="D2140" t="s">
        <v>3461</v>
      </c>
      <c r="E2140" t="s">
        <v>4276</v>
      </c>
      <c r="F2140" t="s">
        <v>4288</v>
      </c>
      <c r="G2140" t="s">
        <v>4351</v>
      </c>
      <c r="H2140" t="s">
        <v>1911</v>
      </c>
      <c r="I2140">
        <v>0</v>
      </c>
      <c r="J2140" s="302">
        <v>338300000</v>
      </c>
    </row>
    <row r="2141" spans="1:10" x14ac:dyDescent="0.25">
      <c r="A2141">
        <v>1604089</v>
      </c>
      <c r="B2141">
        <v>1662055</v>
      </c>
      <c r="C2141" t="s">
        <v>123</v>
      </c>
      <c r="D2141" t="s">
        <v>3461</v>
      </c>
      <c r="E2141" t="s">
        <v>4278</v>
      </c>
      <c r="F2141" t="s">
        <v>4360</v>
      </c>
      <c r="G2141" t="s">
        <v>4352</v>
      </c>
      <c r="H2141" t="s">
        <v>1911</v>
      </c>
      <c r="I2141">
        <v>0</v>
      </c>
      <c r="J2141" s="302">
        <v>124600000</v>
      </c>
    </row>
    <row r="2142" spans="1:10" x14ac:dyDescent="0.25">
      <c r="A2142">
        <v>1604090</v>
      </c>
      <c r="B2142">
        <v>1662056</v>
      </c>
      <c r="C2142" t="s">
        <v>123</v>
      </c>
      <c r="D2142" t="s">
        <v>3461</v>
      </c>
      <c r="E2142" t="s">
        <v>4309</v>
      </c>
      <c r="F2142" t="s">
        <v>4370</v>
      </c>
      <c r="G2142" t="s">
        <v>4374</v>
      </c>
      <c r="H2142" t="s">
        <v>1911</v>
      </c>
      <c r="I2142">
        <v>0</v>
      </c>
      <c r="J2142" s="302">
        <v>92900000</v>
      </c>
    </row>
    <row r="2143" spans="1:10" x14ac:dyDescent="0.25">
      <c r="A2143">
        <v>1604091</v>
      </c>
      <c r="B2143">
        <v>1662057</v>
      </c>
      <c r="C2143" t="s">
        <v>123</v>
      </c>
      <c r="D2143" t="s">
        <v>3461</v>
      </c>
      <c r="E2143" t="s">
        <v>4267</v>
      </c>
      <c r="F2143" t="s">
        <v>4290</v>
      </c>
      <c r="G2143" t="s">
        <v>4352</v>
      </c>
      <c r="H2143" t="s">
        <v>1911</v>
      </c>
      <c r="I2143">
        <v>0</v>
      </c>
      <c r="J2143" s="302">
        <v>113800000</v>
      </c>
    </row>
    <row r="2144" spans="1:10" x14ac:dyDescent="0.25">
      <c r="A2144">
        <v>1604092</v>
      </c>
      <c r="B2144">
        <v>1662058</v>
      </c>
      <c r="C2144" t="s">
        <v>123</v>
      </c>
      <c r="D2144" t="s">
        <v>3461</v>
      </c>
      <c r="E2144" t="s">
        <v>4273</v>
      </c>
      <c r="F2144" t="s">
        <v>4289</v>
      </c>
      <c r="G2144" t="s">
        <v>4356</v>
      </c>
      <c r="H2144" t="s">
        <v>1911</v>
      </c>
      <c r="I2144">
        <v>0</v>
      </c>
      <c r="J2144" s="302">
        <v>385700000</v>
      </c>
    </row>
    <row r="2145" spans="1:10" x14ac:dyDescent="0.25">
      <c r="A2145">
        <v>1604093</v>
      </c>
      <c r="B2145">
        <v>1662059</v>
      </c>
      <c r="C2145" t="s">
        <v>123</v>
      </c>
      <c r="D2145" t="s">
        <v>3461</v>
      </c>
      <c r="E2145" t="s">
        <v>4309</v>
      </c>
      <c r="F2145" t="s">
        <v>4370</v>
      </c>
      <c r="G2145" t="s">
        <v>4371</v>
      </c>
      <c r="H2145" t="s">
        <v>1911</v>
      </c>
      <c r="I2145">
        <v>0</v>
      </c>
      <c r="J2145" s="302">
        <v>84700000</v>
      </c>
    </row>
    <row r="2146" spans="1:10" x14ac:dyDescent="0.25">
      <c r="A2146">
        <v>1604094</v>
      </c>
      <c r="B2146">
        <v>1662060</v>
      </c>
      <c r="C2146" t="s">
        <v>123</v>
      </c>
      <c r="D2146" t="s">
        <v>3461</v>
      </c>
      <c r="E2146" t="s">
        <v>4270</v>
      </c>
      <c r="F2146" t="s">
        <v>4284</v>
      </c>
      <c r="G2146" t="s">
        <v>4363</v>
      </c>
      <c r="H2146" t="s">
        <v>1911</v>
      </c>
      <c r="I2146">
        <v>0</v>
      </c>
      <c r="J2146" s="302">
        <v>187400000</v>
      </c>
    </row>
    <row r="2147" spans="1:10" x14ac:dyDescent="0.25">
      <c r="A2147">
        <v>1604095</v>
      </c>
      <c r="B2147">
        <v>1662061</v>
      </c>
      <c r="C2147" t="s">
        <v>123</v>
      </c>
      <c r="D2147" t="s">
        <v>3461</v>
      </c>
      <c r="E2147" t="s">
        <v>4264</v>
      </c>
      <c r="F2147" t="s">
        <v>4284</v>
      </c>
      <c r="G2147" t="s">
        <v>4375</v>
      </c>
      <c r="H2147" t="s">
        <v>1911</v>
      </c>
      <c r="I2147">
        <v>0</v>
      </c>
      <c r="J2147" s="302">
        <v>175100000</v>
      </c>
    </row>
    <row r="2148" spans="1:10" x14ac:dyDescent="0.25">
      <c r="A2148">
        <v>1604096</v>
      </c>
      <c r="B2148">
        <v>1662062</v>
      </c>
      <c r="C2148" t="s">
        <v>123</v>
      </c>
      <c r="D2148" t="s">
        <v>3461</v>
      </c>
      <c r="E2148" t="s">
        <v>4309</v>
      </c>
      <c r="F2148" t="s">
        <v>4370</v>
      </c>
      <c r="G2148" t="s">
        <v>4376</v>
      </c>
      <c r="H2148" t="s">
        <v>1911</v>
      </c>
      <c r="I2148">
        <v>0</v>
      </c>
      <c r="J2148" s="302">
        <v>109000000</v>
      </c>
    </row>
    <row r="2149" spans="1:10" x14ac:dyDescent="0.25">
      <c r="A2149">
        <v>1604097</v>
      </c>
      <c r="B2149">
        <v>1662063</v>
      </c>
      <c r="C2149" t="s">
        <v>123</v>
      </c>
      <c r="D2149" t="s">
        <v>3461</v>
      </c>
      <c r="E2149" t="s">
        <v>4267</v>
      </c>
      <c r="F2149" t="s">
        <v>4294</v>
      </c>
      <c r="G2149" t="s">
        <v>4376</v>
      </c>
      <c r="H2149" t="s">
        <v>1911</v>
      </c>
      <c r="I2149">
        <v>0</v>
      </c>
      <c r="J2149" s="302">
        <v>139800000</v>
      </c>
    </row>
    <row r="2150" spans="1:10" x14ac:dyDescent="0.25">
      <c r="A2150">
        <v>1604098</v>
      </c>
      <c r="B2150">
        <v>1662064</v>
      </c>
      <c r="C2150" t="s">
        <v>123</v>
      </c>
      <c r="D2150" t="s">
        <v>3461</v>
      </c>
      <c r="E2150" t="s">
        <v>4267</v>
      </c>
      <c r="F2150" t="s">
        <v>4290</v>
      </c>
      <c r="G2150" t="s">
        <v>4376</v>
      </c>
      <c r="H2150" t="s">
        <v>1911</v>
      </c>
      <c r="I2150">
        <v>0</v>
      </c>
      <c r="J2150" s="302">
        <v>147100000</v>
      </c>
    </row>
    <row r="2151" spans="1:10" x14ac:dyDescent="0.25">
      <c r="A2151">
        <v>1604099</v>
      </c>
      <c r="B2151">
        <v>1662065</v>
      </c>
      <c r="C2151" t="s">
        <v>123</v>
      </c>
      <c r="D2151" t="s">
        <v>3461</v>
      </c>
      <c r="E2151" t="s">
        <v>4328</v>
      </c>
      <c r="F2151" t="s">
        <v>4328</v>
      </c>
      <c r="G2151" t="s">
        <v>4329</v>
      </c>
      <c r="H2151" t="s">
        <v>1911</v>
      </c>
      <c r="I2151">
        <v>0</v>
      </c>
      <c r="J2151" s="302">
        <v>157100000</v>
      </c>
    </row>
    <row r="2152" spans="1:10" x14ac:dyDescent="0.25">
      <c r="A2152">
        <v>1604100</v>
      </c>
      <c r="B2152">
        <v>1662066</v>
      </c>
      <c r="C2152" t="s">
        <v>123</v>
      </c>
      <c r="D2152" t="s">
        <v>3461</v>
      </c>
      <c r="E2152" t="s">
        <v>4309</v>
      </c>
      <c r="F2152" t="s">
        <v>4370</v>
      </c>
      <c r="G2152" t="s">
        <v>4380</v>
      </c>
      <c r="H2152" t="s">
        <v>1911</v>
      </c>
      <c r="I2152">
        <v>0</v>
      </c>
      <c r="J2152" s="302">
        <v>144000000</v>
      </c>
    </row>
    <row r="2153" spans="1:10" x14ac:dyDescent="0.25">
      <c r="A2153">
        <v>1604101</v>
      </c>
      <c r="B2153">
        <v>1662067</v>
      </c>
      <c r="C2153" t="s">
        <v>123</v>
      </c>
      <c r="D2153" t="s">
        <v>3461</v>
      </c>
      <c r="E2153" t="s">
        <v>4309</v>
      </c>
      <c r="F2153" t="s">
        <v>4370</v>
      </c>
      <c r="G2153" t="s">
        <v>4382</v>
      </c>
      <c r="H2153" t="s">
        <v>1911</v>
      </c>
      <c r="I2153">
        <v>0</v>
      </c>
      <c r="J2153" s="302">
        <v>124900000</v>
      </c>
    </row>
    <row r="2154" spans="1:10" x14ac:dyDescent="0.25">
      <c r="A2154">
        <v>1604102</v>
      </c>
      <c r="B2154">
        <v>1662068</v>
      </c>
      <c r="C2154" t="s">
        <v>123</v>
      </c>
      <c r="D2154" t="s">
        <v>3461</v>
      </c>
      <c r="E2154" t="s">
        <v>4297</v>
      </c>
      <c r="F2154" t="s">
        <v>4284</v>
      </c>
      <c r="G2154" t="s">
        <v>4383</v>
      </c>
      <c r="H2154" t="s">
        <v>1911</v>
      </c>
      <c r="I2154">
        <v>0</v>
      </c>
      <c r="J2154" s="302">
        <v>289400000</v>
      </c>
    </row>
    <row r="2155" spans="1:10" x14ac:dyDescent="0.25">
      <c r="A2155">
        <v>1604103</v>
      </c>
      <c r="B2155">
        <v>1662069</v>
      </c>
      <c r="C2155" t="s">
        <v>123</v>
      </c>
      <c r="D2155" t="s">
        <v>3461</v>
      </c>
      <c r="E2155" t="s">
        <v>4313</v>
      </c>
      <c r="F2155" t="s">
        <v>4384</v>
      </c>
      <c r="G2155" t="s">
        <v>4350</v>
      </c>
      <c r="H2155" t="s">
        <v>1911</v>
      </c>
      <c r="I2155">
        <v>0</v>
      </c>
      <c r="J2155" s="302">
        <v>213600000</v>
      </c>
    </row>
    <row r="2156" spans="1:10" x14ac:dyDescent="0.25">
      <c r="A2156">
        <v>1604104</v>
      </c>
      <c r="B2156">
        <v>1662070</v>
      </c>
      <c r="C2156" t="s">
        <v>123</v>
      </c>
      <c r="D2156" t="s">
        <v>3461</v>
      </c>
      <c r="E2156" t="s">
        <v>4311</v>
      </c>
      <c r="F2156" t="s">
        <v>4360</v>
      </c>
      <c r="G2156" t="s">
        <v>4376</v>
      </c>
      <c r="H2156" t="s">
        <v>1911</v>
      </c>
      <c r="I2156">
        <v>0</v>
      </c>
      <c r="J2156" s="302">
        <v>155500000</v>
      </c>
    </row>
    <row r="2157" spans="1:10" x14ac:dyDescent="0.25">
      <c r="A2157">
        <v>1604105</v>
      </c>
      <c r="B2157">
        <v>1662071</v>
      </c>
      <c r="C2157" t="s">
        <v>123</v>
      </c>
      <c r="D2157" t="s">
        <v>3461</v>
      </c>
      <c r="E2157" t="s">
        <v>4300</v>
      </c>
      <c r="F2157" t="s">
        <v>4284</v>
      </c>
      <c r="G2157" t="s">
        <v>4375</v>
      </c>
      <c r="H2157" t="s">
        <v>1911</v>
      </c>
      <c r="I2157">
        <v>0</v>
      </c>
      <c r="J2157" s="302">
        <v>222900000</v>
      </c>
    </row>
    <row r="2158" spans="1:10" x14ac:dyDescent="0.25">
      <c r="A2158">
        <v>1604106</v>
      </c>
      <c r="B2158">
        <v>1662072</v>
      </c>
      <c r="C2158" t="s">
        <v>123</v>
      </c>
      <c r="D2158" t="s">
        <v>3461</v>
      </c>
      <c r="E2158" t="s">
        <v>4385</v>
      </c>
      <c r="F2158" t="s">
        <v>4284</v>
      </c>
      <c r="G2158" t="s">
        <v>4363</v>
      </c>
      <c r="H2158" t="s">
        <v>1911</v>
      </c>
      <c r="I2158">
        <v>0</v>
      </c>
      <c r="J2158" s="302">
        <v>244100000</v>
      </c>
    </row>
    <row r="2159" spans="1:10" x14ac:dyDescent="0.25">
      <c r="A2159">
        <v>1604107</v>
      </c>
      <c r="B2159">
        <v>1662073</v>
      </c>
      <c r="C2159" t="s">
        <v>123</v>
      </c>
      <c r="D2159" t="s">
        <v>3461</v>
      </c>
      <c r="E2159" t="s">
        <v>4386</v>
      </c>
      <c r="F2159" t="s">
        <v>4387</v>
      </c>
      <c r="G2159" t="s">
        <v>4376</v>
      </c>
      <c r="H2159" t="s">
        <v>1911</v>
      </c>
      <c r="I2159">
        <v>0</v>
      </c>
      <c r="J2159" s="302">
        <v>117800000</v>
      </c>
    </row>
    <row r="2160" spans="1:10" x14ac:dyDescent="0.25">
      <c r="A2160">
        <v>1604108</v>
      </c>
      <c r="B2160">
        <v>1662074</v>
      </c>
      <c r="C2160" t="s">
        <v>123</v>
      </c>
      <c r="D2160" t="s">
        <v>3461</v>
      </c>
      <c r="E2160" t="s">
        <v>4388</v>
      </c>
      <c r="F2160" t="s">
        <v>4294</v>
      </c>
      <c r="G2160" t="s">
        <v>4376</v>
      </c>
      <c r="H2160" t="s">
        <v>1911</v>
      </c>
      <c r="I2160">
        <v>0</v>
      </c>
      <c r="J2160" s="302">
        <v>153100000</v>
      </c>
    </row>
    <row r="2161" spans="1:10" x14ac:dyDescent="0.25">
      <c r="A2161">
        <v>1604109</v>
      </c>
      <c r="B2161">
        <v>1662075</v>
      </c>
      <c r="C2161" t="s">
        <v>123</v>
      </c>
      <c r="D2161" t="s">
        <v>3461</v>
      </c>
      <c r="E2161" t="s">
        <v>4388</v>
      </c>
      <c r="F2161" t="s">
        <v>4290</v>
      </c>
      <c r="G2161" t="s">
        <v>4376</v>
      </c>
      <c r="H2161" t="s">
        <v>1911</v>
      </c>
      <c r="I2161">
        <v>0</v>
      </c>
      <c r="J2161" s="302">
        <v>161600000</v>
      </c>
    </row>
    <row r="2162" spans="1:10" x14ac:dyDescent="0.25">
      <c r="A2162">
        <v>1604112</v>
      </c>
      <c r="B2162">
        <v>1662076</v>
      </c>
      <c r="C2162" t="s">
        <v>123</v>
      </c>
      <c r="D2162" t="s">
        <v>3461</v>
      </c>
      <c r="E2162" t="s">
        <v>4309</v>
      </c>
      <c r="F2162" t="s">
        <v>4310</v>
      </c>
      <c r="G2162" t="s">
        <v>4419</v>
      </c>
      <c r="H2162" t="s">
        <v>1911</v>
      </c>
      <c r="I2162">
        <v>156300</v>
      </c>
      <c r="J2162" s="302">
        <v>168100000</v>
      </c>
    </row>
    <row r="2163" spans="1:10" x14ac:dyDescent="0.25">
      <c r="A2163">
        <v>1604113</v>
      </c>
      <c r="B2163">
        <v>1662077</v>
      </c>
      <c r="C2163" t="s">
        <v>123</v>
      </c>
      <c r="D2163" t="s">
        <v>3461</v>
      </c>
      <c r="E2163" t="s">
        <v>4261</v>
      </c>
      <c r="F2163" t="s">
        <v>4420</v>
      </c>
      <c r="G2163" t="s">
        <v>4350</v>
      </c>
      <c r="H2163" t="s">
        <v>1980</v>
      </c>
      <c r="I2163">
        <v>280200</v>
      </c>
      <c r="J2163" s="302">
        <v>303300000</v>
      </c>
    </row>
    <row r="2164" spans="1:10" x14ac:dyDescent="0.25">
      <c r="A2164">
        <v>1604114</v>
      </c>
      <c r="B2164">
        <v>1662078</v>
      </c>
      <c r="C2164" t="s">
        <v>123</v>
      </c>
      <c r="D2164" t="s">
        <v>3461</v>
      </c>
      <c r="E2164" t="s">
        <v>4273</v>
      </c>
      <c r="F2164" t="s">
        <v>4421</v>
      </c>
      <c r="G2164" t="s">
        <v>4356</v>
      </c>
      <c r="H2164" t="s">
        <v>1911</v>
      </c>
      <c r="I2164">
        <v>477300</v>
      </c>
      <c r="J2164" s="302">
        <v>513200000</v>
      </c>
    </row>
    <row r="2165" spans="1:10" x14ac:dyDescent="0.25">
      <c r="A2165">
        <v>1604115</v>
      </c>
      <c r="B2165">
        <v>1662079</v>
      </c>
      <c r="C2165" t="s">
        <v>123</v>
      </c>
      <c r="D2165" t="s">
        <v>3461</v>
      </c>
      <c r="E2165" t="s">
        <v>4276</v>
      </c>
      <c r="F2165" t="s">
        <v>4305</v>
      </c>
      <c r="G2165" t="s">
        <v>4395</v>
      </c>
      <c r="H2165" t="s">
        <v>1911</v>
      </c>
      <c r="I2165">
        <v>392500</v>
      </c>
      <c r="J2165" s="302">
        <v>422000000</v>
      </c>
    </row>
    <row r="2166" spans="1:10" x14ac:dyDescent="0.25">
      <c r="A2166">
        <v>1604118</v>
      </c>
      <c r="B2166">
        <v>1662080</v>
      </c>
      <c r="C2166" t="s">
        <v>123</v>
      </c>
      <c r="D2166" t="s">
        <v>3461</v>
      </c>
      <c r="E2166" t="s">
        <v>4307</v>
      </c>
      <c r="F2166" t="s">
        <v>4308</v>
      </c>
      <c r="G2166" t="s">
        <v>4409</v>
      </c>
      <c r="H2166" t="s">
        <v>1911</v>
      </c>
      <c r="I2166">
        <v>220400</v>
      </c>
      <c r="J2166" s="302">
        <v>237000000</v>
      </c>
    </row>
    <row r="2167" spans="1:10" x14ac:dyDescent="0.25">
      <c r="A2167">
        <v>1604119</v>
      </c>
      <c r="B2167">
        <v>1662081</v>
      </c>
      <c r="C2167" t="s">
        <v>123</v>
      </c>
      <c r="D2167" t="s">
        <v>3461</v>
      </c>
      <c r="E2167" t="s">
        <v>4311</v>
      </c>
      <c r="F2167" t="s">
        <v>4310</v>
      </c>
      <c r="G2167" t="s">
        <v>4402</v>
      </c>
      <c r="H2167" t="s">
        <v>1911</v>
      </c>
      <c r="I2167">
        <v>171600</v>
      </c>
      <c r="J2167" s="302">
        <v>184500000</v>
      </c>
    </row>
    <row r="2168" spans="1:10" x14ac:dyDescent="0.25">
      <c r="A2168">
        <v>1604121</v>
      </c>
      <c r="B2168">
        <v>1662082</v>
      </c>
      <c r="C2168" t="s">
        <v>123</v>
      </c>
      <c r="D2168" t="s">
        <v>3461</v>
      </c>
      <c r="E2168" t="s">
        <v>4267</v>
      </c>
      <c r="F2168" t="s">
        <v>4403</v>
      </c>
      <c r="G2168" t="s">
        <v>4422</v>
      </c>
      <c r="H2168" t="s">
        <v>1911</v>
      </c>
      <c r="I2168">
        <v>192900</v>
      </c>
      <c r="J2168" s="302">
        <v>203100000</v>
      </c>
    </row>
    <row r="2169" spans="1:10" x14ac:dyDescent="0.25">
      <c r="A2169">
        <v>1604122</v>
      </c>
      <c r="B2169">
        <v>1662083</v>
      </c>
      <c r="C2169" t="s">
        <v>123</v>
      </c>
      <c r="D2169" t="s">
        <v>3461</v>
      </c>
      <c r="E2169" t="s">
        <v>4313</v>
      </c>
      <c r="F2169" t="s">
        <v>4314</v>
      </c>
      <c r="G2169" t="s">
        <v>4423</v>
      </c>
      <c r="H2169" t="s">
        <v>1911</v>
      </c>
      <c r="I2169">
        <v>233000</v>
      </c>
      <c r="J2169" s="302">
        <v>250500000</v>
      </c>
    </row>
    <row r="2170" spans="1:10" x14ac:dyDescent="0.25">
      <c r="A2170">
        <v>1604124</v>
      </c>
      <c r="B2170">
        <v>1662084</v>
      </c>
      <c r="C2170" t="s">
        <v>123</v>
      </c>
      <c r="D2170" t="s">
        <v>3461</v>
      </c>
      <c r="E2170" t="s">
        <v>4300</v>
      </c>
      <c r="F2170" t="s">
        <v>4410</v>
      </c>
      <c r="G2170" t="s">
        <v>4419</v>
      </c>
      <c r="H2170" t="s">
        <v>1911</v>
      </c>
      <c r="I2170">
        <v>206500</v>
      </c>
      <c r="J2170" s="302">
        <v>222000000</v>
      </c>
    </row>
    <row r="2171" spans="1:10" x14ac:dyDescent="0.25">
      <c r="A2171">
        <v>1604125</v>
      </c>
      <c r="B2171">
        <v>1662085</v>
      </c>
      <c r="C2171" t="s">
        <v>123</v>
      </c>
      <c r="D2171" t="s">
        <v>3461</v>
      </c>
      <c r="E2171" t="s">
        <v>4267</v>
      </c>
      <c r="F2171" t="s">
        <v>4305</v>
      </c>
      <c r="G2171" t="s">
        <v>4419</v>
      </c>
      <c r="H2171" t="s">
        <v>1911</v>
      </c>
      <c r="I2171">
        <v>198200</v>
      </c>
      <c r="J2171" s="302">
        <v>213100000</v>
      </c>
    </row>
    <row r="2172" spans="1:10" x14ac:dyDescent="0.25">
      <c r="A2172">
        <v>1604126</v>
      </c>
      <c r="B2172">
        <v>1662086</v>
      </c>
      <c r="C2172" t="s">
        <v>123</v>
      </c>
      <c r="D2172" t="s">
        <v>3461</v>
      </c>
      <c r="E2172" t="s">
        <v>4411</v>
      </c>
      <c r="F2172" t="s">
        <v>4310</v>
      </c>
      <c r="G2172" t="s">
        <v>4419</v>
      </c>
      <c r="H2172" t="s">
        <v>1911</v>
      </c>
      <c r="I2172">
        <v>0</v>
      </c>
      <c r="J2172" s="302">
        <v>178600000</v>
      </c>
    </row>
    <row r="2173" spans="1:10" x14ac:dyDescent="0.25">
      <c r="A2173">
        <v>1604129</v>
      </c>
      <c r="B2173">
        <v>1662087</v>
      </c>
      <c r="C2173" t="s">
        <v>123</v>
      </c>
      <c r="D2173" t="s">
        <v>3461</v>
      </c>
      <c r="E2173" t="s">
        <v>4414</v>
      </c>
      <c r="F2173" t="s">
        <v>4415</v>
      </c>
      <c r="G2173" t="s">
        <v>4424</v>
      </c>
      <c r="H2173" t="s">
        <v>1980</v>
      </c>
      <c r="I2173">
        <v>295000</v>
      </c>
      <c r="J2173" s="302">
        <v>311900000</v>
      </c>
    </row>
    <row r="2174" spans="1:10" x14ac:dyDescent="0.25">
      <c r="A2174">
        <v>1604130</v>
      </c>
      <c r="B2174">
        <v>1662088</v>
      </c>
      <c r="C2174" t="s">
        <v>123</v>
      </c>
      <c r="D2174" t="s">
        <v>3461</v>
      </c>
      <c r="E2174" t="s">
        <v>4309</v>
      </c>
      <c r="F2174" t="s">
        <v>4310</v>
      </c>
      <c r="G2174" t="s">
        <v>4425</v>
      </c>
      <c r="H2174" t="s">
        <v>1911</v>
      </c>
      <c r="I2174">
        <v>192900</v>
      </c>
      <c r="J2174" s="302">
        <v>203000000</v>
      </c>
    </row>
    <row r="2175" spans="1:10" x14ac:dyDescent="0.25">
      <c r="A2175">
        <v>1604131</v>
      </c>
      <c r="B2175">
        <v>1662089</v>
      </c>
      <c r="C2175" t="s">
        <v>123</v>
      </c>
      <c r="D2175" t="s">
        <v>3461</v>
      </c>
      <c r="E2175" t="s">
        <v>4276</v>
      </c>
      <c r="F2175" t="s">
        <v>4405</v>
      </c>
      <c r="G2175" t="s">
        <v>4426</v>
      </c>
      <c r="H2175" t="s">
        <v>1911</v>
      </c>
      <c r="I2175">
        <v>424900</v>
      </c>
      <c r="J2175" s="302">
        <v>447300000</v>
      </c>
    </row>
    <row r="2176" spans="1:10" x14ac:dyDescent="0.25">
      <c r="A2176">
        <v>1604132</v>
      </c>
      <c r="B2176">
        <v>1662090</v>
      </c>
      <c r="C2176" t="s">
        <v>123</v>
      </c>
      <c r="D2176" t="s">
        <v>3461</v>
      </c>
      <c r="E2176" t="s">
        <v>4261</v>
      </c>
      <c r="F2176" t="s">
        <v>4413</v>
      </c>
      <c r="G2176" t="s">
        <v>4427</v>
      </c>
      <c r="H2176" t="s">
        <v>1980</v>
      </c>
      <c r="I2176">
        <v>0</v>
      </c>
      <c r="J2176" s="302">
        <v>320300000</v>
      </c>
    </row>
    <row r="2177" spans="1:10" x14ac:dyDescent="0.25">
      <c r="A2177">
        <v>1612002</v>
      </c>
      <c r="B2177">
        <v>1663001</v>
      </c>
      <c r="C2177" t="s">
        <v>123</v>
      </c>
      <c r="D2177" t="s">
        <v>1941</v>
      </c>
      <c r="E2177" t="s">
        <v>4198</v>
      </c>
      <c r="F2177" t="s">
        <v>4199</v>
      </c>
      <c r="G2177" t="s">
        <v>2639</v>
      </c>
      <c r="H2177" t="s">
        <v>1911</v>
      </c>
      <c r="I2177">
        <v>0</v>
      </c>
      <c r="J2177" s="302">
        <v>189700000</v>
      </c>
    </row>
    <row r="2178" spans="1:10" x14ac:dyDescent="0.25">
      <c r="A2178">
        <v>1612005</v>
      </c>
      <c r="B2178">
        <v>1663002</v>
      </c>
      <c r="C2178" t="s">
        <v>123</v>
      </c>
      <c r="D2178" t="s">
        <v>1941</v>
      </c>
      <c r="E2178" t="s">
        <v>4208</v>
      </c>
      <c r="F2178" t="s">
        <v>4209</v>
      </c>
      <c r="G2178" t="s">
        <v>4137</v>
      </c>
      <c r="H2178" t="s">
        <v>1911</v>
      </c>
      <c r="I2178">
        <v>0</v>
      </c>
      <c r="J2178" s="302">
        <v>36800000</v>
      </c>
    </row>
    <row r="2179" spans="1:10" x14ac:dyDescent="0.25">
      <c r="A2179">
        <v>1612008</v>
      </c>
      <c r="B2179">
        <v>1663003</v>
      </c>
      <c r="C2179" t="s">
        <v>123</v>
      </c>
      <c r="D2179" t="s">
        <v>1941</v>
      </c>
      <c r="E2179" t="s">
        <v>4200</v>
      </c>
      <c r="F2179" t="s">
        <v>4201</v>
      </c>
      <c r="G2179" t="s">
        <v>4418</v>
      </c>
      <c r="H2179" t="s">
        <v>1911</v>
      </c>
      <c r="I2179">
        <v>0</v>
      </c>
      <c r="J2179" s="302">
        <v>71100000</v>
      </c>
    </row>
    <row r="2180" spans="1:10" x14ac:dyDescent="0.25">
      <c r="A2180">
        <v>1612009</v>
      </c>
      <c r="B2180">
        <v>1663004</v>
      </c>
      <c r="C2180" t="s">
        <v>123</v>
      </c>
      <c r="D2180" t="s">
        <v>1941</v>
      </c>
      <c r="E2180" t="s">
        <v>4200</v>
      </c>
      <c r="F2180" t="s">
        <v>4203</v>
      </c>
      <c r="G2180" t="s">
        <v>4340</v>
      </c>
      <c r="H2180" t="s">
        <v>1911</v>
      </c>
      <c r="I2180">
        <v>0</v>
      </c>
      <c r="J2180" s="302">
        <v>83500000</v>
      </c>
    </row>
    <row r="2181" spans="1:10" x14ac:dyDescent="0.25">
      <c r="A2181">
        <v>1612011</v>
      </c>
      <c r="B2181">
        <v>1663005</v>
      </c>
      <c r="C2181" t="s">
        <v>123</v>
      </c>
      <c r="D2181" t="s">
        <v>1941</v>
      </c>
      <c r="E2181" t="s">
        <v>4200</v>
      </c>
      <c r="F2181" t="s">
        <v>4206</v>
      </c>
      <c r="G2181" t="s">
        <v>4418</v>
      </c>
      <c r="H2181" t="s">
        <v>1911</v>
      </c>
      <c r="I2181">
        <v>0</v>
      </c>
      <c r="J2181" s="302">
        <v>72900000</v>
      </c>
    </row>
    <row r="2182" spans="1:10" x14ac:dyDescent="0.25">
      <c r="A2182">
        <v>1612013</v>
      </c>
      <c r="B2182">
        <v>1663006</v>
      </c>
      <c r="C2182" t="s">
        <v>123</v>
      </c>
      <c r="D2182" t="s">
        <v>1941</v>
      </c>
      <c r="E2182" t="s">
        <v>4200</v>
      </c>
      <c r="F2182" t="s">
        <v>4205</v>
      </c>
      <c r="G2182" t="s">
        <v>4340</v>
      </c>
      <c r="H2182" t="s">
        <v>1911</v>
      </c>
      <c r="I2182">
        <v>0</v>
      </c>
      <c r="J2182" s="302">
        <v>86000000</v>
      </c>
    </row>
    <row r="2183" spans="1:10" x14ac:dyDescent="0.25">
      <c r="A2183">
        <v>1612017</v>
      </c>
      <c r="B2183">
        <v>1663007</v>
      </c>
      <c r="C2183" t="s">
        <v>123</v>
      </c>
      <c r="D2183" t="s">
        <v>1941</v>
      </c>
      <c r="E2183" t="s">
        <v>4213</v>
      </c>
      <c r="F2183" t="s">
        <v>4214</v>
      </c>
      <c r="G2183" t="s">
        <v>4417</v>
      </c>
      <c r="H2183" t="s">
        <v>1911</v>
      </c>
      <c r="I2183">
        <v>0</v>
      </c>
      <c r="J2183" s="302">
        <v>82100000</v>
      </c>
    </row>
    <row r="2184" spans="1:10" x14ac:dyDescent="0.25">
      <c r="A2184">
        <v>1612037</v>
      </c>
      <c r="B2184">
        <v>1663008</v>
      </c>
      <c r="C2184" t="s">
        <v>123</v>
      </c>
      <c r="D2184" t="s">
        <v>1941</v>
      </c>
      <c r="E2184" t="s">
        <v>4198</v>
      </c>
      <c r="F2184" t="s">
        <v>4211</v>
      </c>
      <c r="G2184" t="s">
        <v>3460</v>
      </c>
      <c r="H2184" t="s">
        <v>1911</v>
      </c>
      <c r="I2184">
        <v>0</v>
      </c>
      <c r="J2184" s="302">
        <v>190600000</v>
      </c>
    </row>
    <row r="2185" spans="1:10" x14ac:dyDescent="0.25">
      <c r="A2185">
        <v>1612039</v>
      </c>
      <c r="B2185">
        <v>1663009</v>
      </c>
      <c r="C2185" t="s">
        <v>123</v>
      </c>
      <c r="D2185" t="s">
        <v>1941</v>
      </c>
      <c r="E2185" t="s">
        <v>4235</v>
      </c>
      <c r="F2185" t="s">
        <v>4236</v>
      </c>
      <c r="G2185" t="s">
        <v>4338</v>
      </c>
      <c r="H2185" t="s">
        <v>1911</v>
      </c>
      <c r="I2185">
        <v>0</v>
      </c>
      <c r="J2185" s="302">
        <v>74700000</v>
      </c>
    </row>
    <row r="2186" spans="1:10" x14ac:dyDescent="0.25">
      <c r="A2186">
        <v>1612041</v>
      </c>
      <c r="B2186">
        <v>1663010</v>
      </c>
      <c r="C2186" t="s">
        <v>123</v>
      </c>
      <c r="D2186" t="s">
        <v>1941</v>
      </c>
      <c r="E2186" t="s">
        <v>4244</v>
      </c>
      <c r="F2186" t="s">
        <v>4236</v>
      </c>
      <c r="G2186" t="s">
        <v>4339</v>
      </c>
      <c r="H2186" t="s">
        <v>1911</v>
      </c>
      <c r="I2186">
        <v>0</v>
      </c>
      <c r="J2186" s="302">
        <v>69400000</v>
      </c>
    </row>
    <row r="2187" spans="1:10" x14ac:dyDescent="0.25">
      <c r="A2187">
        <v>1612046</v>
      </c>
      <c r="B2187">
        <v>1663011</v>
      </c>
      <c r="C2187" t="s">
        <v>123</v>
      </c>
      <c r="D2187" t="s">
        <v>1941</v>
      </c>
      <c r="E2187" t="s">
        <v>4223</v>
      </c>
      <c r="F2187" t="s">
        <v>4224</v>
      </c>
      <c r="G2187" t="s">
        <v>4137</v>
      </c>
      <c r="H2187" t="s">
        <v>1911</v>
      </c>
      <c r="I2187">
        <v>0</v>
      </c>
      <c r="J2187" s="302">
        <v>37400000</v>
      </c>
    </row>
    <row r="2188" spans="1:10" x14ac:dyDescent="0.25">
      <c r="A2188">
        <v>1612050</v>
      </c>
      <c r="B2188">
        <v>1663012</v>
      </c>
      <c r="C2188" t="s">
        <v>123</v>
      </c>
      <c r="D2188" t="s">
        <v>1941</v>
      </c>
      <c r="E2188" t="s">
        <v>4213</v>
      </c>
      <c r="F2188" t="s">
        <v>4216</v>
      </c>
      <c r="G2188" t="s">
        <v>4340</v>
      </c>
      <c r="H2188" t="s">
        <v>1911</v>
      </c>
      <c r="I2188">
        <v>0</v>
      </c>
      <c r="J2188" s="302">
        <v>94800000</v>
      </c>
    </row>
    <row r="2189" spans="1:10" x14ac:dyDescent="0.25">
      <c r="A2189">
        <v>1612052</v>
      </c>
      <c r="B2189">
        <v>1663013</v>
      </c>
      <c r="C2189" t="s">
        <v>123</v>
      </c>
      <c r="D2189" t="s">
        <v>1941</v>
      </c>
      <c r="E2189" t="s">
        <v>4213</v>
      </c>
      <c r="F2189" t="s">
        <v>4225</v>
      </c>
      <c r="G2189" t="s">
        <v>4340</v>
      </c>
      <c r="H2189" t="s">
        <v>1911</v>
      </c>
      <c r="I2189">
        <v>0</v>
      </c>
      <c r="J2189" s="302">
        <v>88100000</v>
      </c>
    </row>
    <row r="2190" spans="1:10" x14ac:dyDescent="0.25">
      <c r="A2190">
        <v>1612054</v>
      </c>
      <c r="B2190">
        <v>1663014</v>
      </c>
      <c r="C2190" t="s">
        <v>123</v>
      </c>
      <c r="D2190" t="s">
        <v>1941</v>
      </c>
      <c r="E2190" t="s">
        <v>4213</v>
      </c>
      <c r="F2190" t="s">
        <v>2125</v>
      </c>
      <c r="G2190" t="s">
        <v>4340</v>
      </c>
      <c r="H2190" t="s">
        <v>1911</v>
      </c>
      <c r="I2190">
        <v>0</v>
      </c>
      <c r="J2190" s="302">
        <v>96700000</v>
      </c>
    </row>
    <row r="2191" spans="1:10" x14ac:dyDescent="0.25">
      <c r="A2191">
        <v>1612056</v>
      </c>
      <c r="B2191">
        <v>1663015</v>
      </c>
      <c r="C2191" t="s">
        <v>123</v>
      </c>
      <c r="D2191" t="s">
        <v>1941</v>
      </c>
      <c r="E2191" t="s">
        <v>4226</v>
      </c>
      <c r="F2191" t="s">
        <v>3524</v>
      </c>
      <c r="G2191" t="s">
        <v>4080</v>
      </c>
      <c r="H2191" t="s">
        <v>1911</v>
      </c>
      <c r="I2191">
        <v>0</v>
      </c>
      <c r="J2191" s="302">
        <v>54000000</v>
      </c>
    </row>
    <row r="2192" spans="1:10" x14ac:dyDescent="0.25">
      <c r="A2192">
        <v>1612058</v>
      </c>
      <c r="B2192">
        <v>1663016</v>
      </c>
      <c r="C2192" t="s">
        <v>123</v>
      </c>
      <c r="D2192" t="s">
        <v>1941</v>
      </c>
      <c r="E2192" t="s">
        <v>4213</v>
      </c>
      <c r="F2192" t="s">
        <v>4222</v>
      </c>
      <c r="G2192" t="s">
        <v>4324</v>
      </c>
      <c r="H2192" t="s">
        <v>1911</v>
      </c>
      <c r="I2192">
        <v>0</v>
      </c>
      <c r="J2192" s="302">
        <v>121800000</v>
      </c>
    </row>
    <row r="2193" spans="1:10" x14ac:dyDescent="0.25">
      <c r="A2193">
        <v>1612060</v>
      </c>
      <c r="B2193">
        <v>1663017</v>
      </c>
      <c r="C2193" t="s">
        <v>123</v>
      </c>
      <c r="D2193" t="s">
        <v>1941</v>
      </c>
      <c r="E2193" t="s">
        <v>4213</v>
      </c>
      <c r="F2193" t="s">
        <v>4217</v>
      </c>
      <c r="G2193" t="s">
        <v>4324</v>
      </c>
      <c r="H2193" t="s">
        <v>1911</v>
      </c>
      <c r="I2193">
        <v>0</v>
      </c>
      <c r="J2193" s="302">
        <v>129500000</v>
      </c>
    </row>
    <row r="2194" spans="1:10" x14ac:dyDescent="0.25">
      <c r="A2194">
        <v>1612061</v>
      </c>
      <c r="B2194">
        <v>1663018</v>
      </c>
      <c r="C2194" t="s">
        <v>123</v>
      </c>
      <c r="D2194" t="s">
        <v>1941</v>
      </c>
      <c r="E2194" t="s">
        <v>4326</v>
      </c>
      <c r="F2194" t="s">
        <v>3524</v>
      </c>
      <c r="G2194" t="s">
        <v>4325</v>
      </c>
      <c r="H2194" t="s">
        <v>1911</v>
      </c>
      <c r="I2194">
        <v>0</v>
      </c>
      <c r="J2194" s="302">
        <v>52000000</v>
      </c>
    </row>
    <row r="2195" spans="1:10" x14ac:dyDescent="0.25">
      <c r="A2195">
        <v>1612066</v>
      </c>
      <c r="B2195">
        <v>1663019</v>
      </c>
      <c r="C2195" t="s">
        <v>123</v>
      </c>
      <c r="D2195" t="s">
        <v>1941</v>
      </c>
      <c r="E2195" t="s">
        <v>4219</v>
      </c>
      <c r="F2195" t="s">
        <v>4242</v>
      </c>
      <c r="G2195" t="s">
        <v>4316</v>
      </c>
      <c r="H2195" t="s">
        <v>1911</v>
      </c>
      <c r="I2195">
        <v>0</v>
      </c>
      <c r="J2195" s="302">
        <v>87400000</v>
      </c>
    </row>
    <row r="2196" spans="1:10" x14ac:dyDescent="0.25">
      <c r="A2196">
        <v>1612069</v>
      </c>
      <c r="B2196">
        <v>1663020</v>
      </c>
      <c r="C2196" t="s">
        <v>123</v>
      </c>
      <c r="D2196" t="s">
        <v>1941</v>
      </c>
      <c r="E2196" t="s">
        <v>4233</v>
      </c>
      <c r="F2196" t="s">
        <v>4234</v>
      </c>
      <c r="G2196" t="s">
        <v>4327</v>
      </c>
      <c r="H2196" t="s">
        <v>1911</v>
      </c>
      <c r="I2196">
        <v>0</v>
      </c>
      <c r="J2196" s="302">
        <v>151600000</v>
      </c>
    </row>
    <row r="2197" spans="1:10" x14ac:dyDescent="0.25">
      <c r="A2197">
        <v>1612071</v>
      </c>
      <c r="B2197">
        <v>1663021</v>
      </c>
      <c r="C2197" t="s">
        <v>123</v>
      </c>
      <c r="D2197" t="s">
        <v>1941</v>
      </c>
      <c r="E2197" t="s">
        <v>4246</v>
      </c>
      <c r="F2197" t="s">
        <v>4331</v>
      </c>
      <c r="G2197" t="s">
        <v>4080</v>
      </c>
      <c r="H2197" t="s">
        <v>1911</v>
      </c>
      <c r="I2197">
        <v>0</v>
      </c>
      <c r="J2197" s="302">
        <v>74000000</v>
      </c>
    </row>
    <row r="2198" spans="1:10" x14ac:dyDescent="0.25">
      <c r="A2198">
        <v>1612081</v>
      </c>
      <c r="B2198">
        <v>1663022</v>
      </c>
      <c r="C2198" t="s">
        <v>123</v>
      </c>
      <c r="D2198" t="s">
        <v>1941</v>
      </c>
      <c r="E2198" t="s">
        <v>4213</v>
      </c>
      <c r="F2198" t="s">
        <v>4228</v>
      </c>
      <c r="G2198" t="s">
        <v>4332</v>
      </c>
      <c r="H2198" t="s">
        <v>1911</v>
      </c>
      <c r="I2198">
        <v>0</v>
      </c>
      <c r="J2198" s="302">
        <v>177100000</v>
      </c>
    </row>
    <row r="2199" spans="1:10" x14ac:dyDescent="0.25">
      <c r="A2199">
        <v>1612084</v>
      </c>
      <c r="B2199">
        <v>1663023</v>
      </c>
      <c r="C2199" t="s">
        <v>123</v>
      </c>
      <c r="D2199" t="s">
        <v>1941</v>
      </c>
      <c r="E2199" t="s">
        <v>4326</v>
      </c>
      <c r="F2199" t="s">
        <v>3524</v>
      </c>
      <c r="G2199" t="s">
        <v>4080</v>
      </c>
      <c r="H2199" t="s">
        <v>1911</v>
      </c>
      <c r="I2199">
        <v>0</v>
      </c>
      <c r="J2199" s="302">
        <v>53500000</v>
      </c>
    </row>
    <row r="2200" spans="1:10" x14ac:dyDescent="0.25">
      <c r="A2200">
        <v>1612094</v>
      </c>
      <c r="B2200">
        <v>1663024</v>
      </c>
      <c r="C2200" t="s">
        <v>123</v>
      </c>
      <c r="D2200" t="s">
        <v>1941</v>
      </c>
      <c r="E2200" t="s">
        <v>4219</v>
      </c>
      <c r="F2200" t="s">
        <v>4220</v>
      </c>
      <c r="G2200" t="s">
        <v>4316</v>
      </c>
      <c r="H2200" t="s">
        <v>1911</v>
      </c>
      <c r="I2200">
        <v>0</v>
      </c>
      <c r="J2200" s="302">
        <v>86000000</v>
      </c>
    </row>
    <row r="2201" spans="1:10" x14ac:dyDescent="0.25">
      <c r="A2201">
        <v>1612096</v>
      </c>
      <c r="B2201">
        <v>1663025</v>
      </c>
      <c r="C2201" t="s">
        <v>123</v>
      </c>
      <c r="D2201" t="s">
        <v>1941</v>
      </c>
      <c r="E2201" t="s">
        <v>4246</v>
      </c>
      <c r="F2201" t="s">
        <v>4247</v>
      </c>
      <c r="G2201" t="s">
        <v>4080</v>
      </c>
      <c r="H2201" t="s">
        <v>1911</v>
      </c>
      <c r="I2201">
        <v>0</v>
      </c>
      <c r="J2201" s="302">
        <v>75200000</v>
      </c>
    </row>
    <row r="2202" spans="1:10" x14ac:dyDescent="0.25">
      <c r="A2202">
        <v>1612097</v>
      </c>
      <c r="B2202">
        <v>1663026</v>
      </c>
      <c r="C2202" t="s">
        <v>123</v>
      </c>
      <c r="D2202" t="s">
        <v>1941</v>
      </c>
      <c r="E2202" t="s">
        <v>4238</v>
      </c>
      <c r="F2202" t="s">
        <v>4239</v>
      </c>
      <c r="G2202" t="s">
        <v>4327</v>
      </c>
      <c r="H2202" t="s">
        <v>1911</v>
      </c>
      <c r="I2202">
        <v>0</v>
      </c>
      <c r="J2202" s="302">
        <v>127700000</v>
      </c>
    </row>
    <row r="2203" spans="1:10" x14ac:dyDescent="0.25">
      <c r="A2203">
        <v>1612099</v>
      </c>
      <c r="B2203">
        <v>1663027</v>
      </c>
      <c r="C2203" t="s">
        <v>123</v>
      </c>
      <c r="D2203" t="s">
        <v>1941</v>
      </c>
      <c r="E2203" t="s">
        <v>4219</v>
      </c>
      <c r="F2203" t="s">
        <v>4336</v>
      </c>
      <c r="G2203" t="s">
        <v>4318</v>
      </c>
      <c r="H2203" t="s">
        <v>1911</v>
      </c>
      <c r="I2203">
        <v>0</v>
      </c>
      <c r="J2203" s="302">
        <v>94500000</v>
      </c>
    </row>
    <row r="2204" spans="1:10" x14ac:dyDescent="0.25">
      <c r="A2204">
        <v>1612101</v>
      </c>
      <c r="B2204">
        <v>1663028</v>
      </c>
      <c r="C2204" t="s">
        <v>123</v>
      </c>
      <c r="D2204" t="s">
        <v>1941</v>
      </c>
      <c r="E2204" t="s">
        <v>4258</v>
      </c>
      <c r="F2204" t="s">
        <v>4249</v>
      </c>
      <c r="G2204" t="s">
        <v>4318</v>
      </c>
      <c r="H2204" t="s">
        <v>1911</v>
      </c>
      <c r="I2204">
        <v>0</v>
      </c>
      <c r="J2204" s="302">
        <v>94200000</v>
      </c>
    </row>
    <row r="2205" spans="1:10" x14ac:dyDescent="0.25">
      <c r="A2205">
        <v>1612103</v>
      </c>
      <c r="B2205">
        <v>1663029</v>
      </c>
      <c r="C2205" t="s">
        <v>123</v>
      </c>
      <c r="D2205" t="s">
        <v>1941</v>
      </c>
      <c r="E2205" t="s">
        <v>4230</v>
      </c>
      <c r="F2205" t="s">
        <v>4231</v>
      </c>
      <c r="G2205" t="s">
        <v>4327</v>
      </c>
      <c r="H2205" t="s">
        <v>1911</v>
      </c>
      <c r="I2205">
        <v>0</v>
      </c>
      <c r="J2205" s="302">
        <v>89300000</v>
      </c>
    </row>
    <row r="2206" spans="1:10" x14ac:dyDescent="0.25">
      <c r="A2206">
        <v>1612110</v>
      </c>
      <c r="B2206">
        <v>1663030</v>
      </c>
      <c r="C2206" t="s">
        <v>123</v>
      </c>
      <c r="D2206" t="s">
        <v>1941</v>
      </c>
      <c r="E2206" t="s">
        <v>4302</v>
      </c>
      <c r="F2206" t="s">
        <v>4242</v>
      </c>
      <c r="G2206" t="s">
        <v>4080</v>
      </c>
      <c r="H2206" t="s">
        <v>1911</v>
      </c>
      <c r="I2206">
        <v>0</v>
      </c>
      <c r="J2206" s="302">
        <v>58400000</v>
      </c>
    </row>
    <row r="2207" spans="1:10" x14ac:dyDescent="0.25">
      <c r="A2207">
        <v>1612112</v>
      </c>
      <c r="B2207">
        <v>1663031</v>
      </c>
      <c r="C2207" t="s">
        <v>123</v>
      </c>
      <c r="D2207" t="s">
        <v>1941</v>
      </c>
      <c r="E2207" t="s">
        <v>4235</v>
      </c>
      <c r="F2207" t="s">
        <v>4249</v>
      </c>
      <c r="G2207" t="s">
        <v>4316</v>
      </c>
      <c r="H2207" t="s">
        <v>1911</v>
      </c>
      <c r="I2207">
        <v>0</v>
      </c>
      <c r="J2207" s="302">
        <v>79000000</v>
      </c>
    </row>
    <row r="2208" spans="1:10" x14ac:dyDescent="0.25">
      <c r="A2208">
        <v>1612119</v>
      </c>
      <c r="B2208">
        <v>1663032</v>
      </c>
      <c r="C2208" t="s">
        <v>123</v>
      </c>
      <c r="D2208" t="s">
        <v>1941</v>
      </c>
      <c r="E2208" t="s">
        <v>4244</v>
      </c>
      <c r="F2208" t="s">
        <v>4236</v>
      </c>
      <c r="G2208" t="s">
        <v>4338</v>
      </c>
      <c r="H2208" t="s">
        <v>1911</v>
      </c>
      <c r="I2208">
        <v>0</v>
      </c>
      <c r="J2208" s="302">
        <v>73200000</v>
      </c>
    </row>
    <row r="2209" spans="1:10" x14ac:dyDescent="0.25">
      <c r="A2209">
        <v>1612121</v>
      </c>
      <c r="B2209">
        <v>1663033</v>
      </c>
      <c r="C2209" t="s">
        <v>123</v>
      </c>
      <c r="D2209" t="s">
        <v>1941</v>
      </c>
      <c r="E2209" t="s">
        <v>4230</v>
      </c>
      <c r="F2209" t="s">
        <v>3980</v>
      </c>
      <c r="G2209" t="s">
        <v>4327</v>
      </c>
      <c r="H2209" t="s">
        <v>1911</v>
      </c>
      <c r="I2209">
        <v>0</v>
      </c>
      <c r="J2209" s="302">
        <v>138700000</v>
      </c>
    </row>
    <row r="2210" spans="1:10" x14ac:dyDescent="0.25">
      <c r="A2210">
        <v>1612122</v>
      </c>
      <c r="B2210">
        <v>1663034</v>
      </c>
      <c r="C2210" t="s">
        <v>123</v>
      </c>
      <c r="D2210" t="s">
        <v>1941</v>
      </c>
      <c r="E2210" t="s">
        <v>4253</v>
      </c>
      <c r="F2210" t="s">
        <v>4254</v>
      </c>
      <c r="G2210" t="s">
        <v>4316</v>
      </c>
      <c r="H2210" t="s">
        <v>1911</v>
      </c>
      <c r="I2210">
        <v>0</v>
      </c>
      <c r="J2210" s="302">
        <v>81700000</v>
      </c>
    </row>
    <row r="2211" spans="1:10" x14ac:dyDescent="0.25">
      <c r="A2211">
        <v>1612131</v>
      </c>
      <c r="B2211">
        <v>1663035</v>
      </c>
      <c r="C2211" t="s">
        <v>123</v>
      </c>
      <c r="D2211" t="s">
        <v>1941</v>
      </c>
      <c r="E2211" t="s">
        <v>4261</v>
      </c>
      <c r="F2211" t="s">
        <v>4262</v>
      </c>
      <c r="G2211" t="s">
        <v>4350</v>
      </c>
      <c r="H2211" t="s">
        <v>1911</v>
      </c>
      <c r="I2211">
        <v>0</v>
      </c>
      <c r="J2211" s="302">
        <v>149400000</v>
      </c>
    </row>
    <row r="2212" spans="1:10" x14ac:dyDescent="0.25">
      <c r="A2212">
        <v>1612134</v>
      </c>
      <c r="B2212">
        <v>1663036</v>
      </c>
      <c r="C2212" t="s">
        <v>123</v>
      </c>
      <c r="D2212" t="s">
        <v>1941</v>
      </c>
      <c r="E2212" t="s">
        <v>4255</v>
      </c>
      <c r="F2212" t="s">
        <v>4256</v>
      </c>
      <c r="G2212" t="s">
        <v>4351</v>
      </c>
      <c r="H2212" t="s">
        <v>1911</v>
      </c>
      <c r="I2212">
        <v>0</v>
      </c>
      <c r="J2212" s="302">
        <v>167000000</v>
      </c>
    </row>
    <row r="2213" spans="1:10" x14ac:dyDescent="0.25">
      <c r="A2213">
        <v>1612135</v>
      </c>
      <c r="B2213">
        <v>1663037</v>
      </c>
      <c r="C2213" t="s">
        <v>123</v>
      </c>
      <c r="D2213" t="s">
        <v>1941</v>
      </c>
      <c r="E2213" t="s">
        <v>4309</v>
      </c>
      <c r="F2213" t="s">
        <v>4353</v>
      </c>
      <c r="G2213" t="s">
        <v>4080</v>
      </c>
      <c r="H2213" t="s">
        <v>1911</v>
      </c>
      <c r="I2213">
        <v>0</v>
      </c>
      <c r="J2213" s="302">
        <v>69700000</v>
      </c>
    </row>
    <row r="2214" spans="1:10" x14ac:dyDescent="0.25">
      <c r="A2214">
        <v>1612136</v>
      </c>
      <c r="B2214">
        <v>1663038</v>
      </c>
      <c r="C2214" t="s">
        <v>123</v>
      </c>
      <c r="D2214" t="s">
        <v>1941</v>
      </c>
      <c r="E2214" t="s">
        <v>4267</v>
      </c>
      <c r="F2214" t="s">
        <v>4268</v>
      </c>
      <c r="G2214" t="s">
        <v>4352</v>
      </c>
      <c r="H2214" t="s">
        <v>1911</v>
      </c>
      <c r="I2214">
        <v>0</v>
      </c>
      <c r="J2214" s="302">
        <v>114200000</v>
      </c>
    </row>
    <row r="2215" spans="1:10" x14ac:dyDescent="0.25">
      <c r="A2215">
        <v>1612138</v>
      </c>
      <c r="B2215">
        <v>1663039</v>
      </c>
      <c r="C2215" t="s">
        <v>123</v>
      </c>
      <c r="D2215" t="s">
        <v>1941</v>
      </c>
      <c r="E2215" t="s">
        <v>4264</v>
      </c>
      <c r="F2215" t="s">
        <v>4265</v>
      </c>
      <c r="G2215" t="s">
        <v>4350</v>
      </c>
      <c r="H2215" t="s">
        <v>1911</v>
      </c>
      <c r="I2215">
        <v>0</v>
      </c>
      <c r="J2215" s="302">
        <v>96200000</v>
      </c>
    </row>
    <row r="2216" spans="1:10" x14ac:dyDescent="0.25">
      <c r="A2216">
        <v>1612140</v>
      </c>
      <c r="B2216">
        <v>1663040</v>
      </c>
      <c r="C2216" t="s">
        <v>123</v>
      </c>
      <c r="D2216" t="s">
        <v>1941</v>
      </c>
      <c r="E2216" t="s">
        <v>4267</v>
      </c>
      <c r="F2216" t="s">
        <v>4281</v>
      </c>
      <c r="G2216" t="s">
        <v>4352</v>
      </c>
      <c r="H2216" t="s">
        <v>1911</v>
      </c>
      <c r="I2216">
        <v>0</v>
      </c>
      <c r="J2216" s="302">
        <v>80600000</v>
      </c>
    </row>
    <row r="2217" spans="1:10" x14ac:dyDescent="0.25">
      <c r="A2217">
        <v>1612141</v>
      </c>
      <c r="B2217">
        <v>1663041</v>
      </c>
      <c r="C2217" t="s">
        <v>123</v>
      </c>
      <c r="D2217" t="s">
        <v>1941</v>
      </c>
      <c r="E2217" t="s">
        <v>4278</v>
      </c>
      <c r="F2217" t="s">
        <v>4279</v>
      </c>
      <c r="G2217" t="s">
        <v>4352</v>
      </c>
      <c r="H2217" t="s">
        <v>1911</v>
      </c>
      <c r="I2217">
        <v>0</v>
      </c>
      <c r="J2217" s="302">
        <v>96900000</v>
      </c>
    </row>
    <row r="2218" spans="1:10" x14ac:dyDescent="0.25">
      <c r="A2218">
        <v>1612144</v>
      </c>
      <c r="B2218">
        <v>1663042</v>
      </c>
      <c r="C2218" t="s">
        <v>123</v>
      </c>
      <c r="D2218" t="s">
        <v>1941</v>
      </c>
      <c r="E2218" t="s">
        <v>4270</v>
      </c>
      <c r="F2218" t="s">
        <v>4265</v>
      </c>
      <c r="G2218" t="s">
        <v>4355</v>
      </c>
      <c r="H2218" t="s">
        <v>1911</v>
      </c>
      <c r="I2218">
        <v>0</v>
      </c>
      <c r="J2218" s="302">
        <v>113000000</v>
      </c>
    </row>
    <row r="2219" spans="1:10" x14ac:dyDescent="0.25">
      <c r="A2219">
        <v>1612148</v>
      </c>
      <c r="B2219">
        <v>1663043</v>
      </c>
      <c r="C2219" t="s">
        <v>123</v>
      </c>
      <c r="D2219" t="s">
        <v>1941</v>
      </c>
      <c r="E2219" t="s">
        <v>4276</v>
      </c>
      <c r="F2219" t="s">
        <v>4274</v>
      </c>
      <c r="G2219" t="s">
        <v>4351</v>
      </c>
      <c r="H2219" t="s">
        <v>1911</v>
      </c>
      <c r="I2219">
        <v>0</v>
      </c>
      <c r="J2219" s="302">
        <v>170700000</v>
      </c>
    </row>
    <row r="2220" spans="1:10" x14ac:dyDescent="0.25">
      <c r="A2220">
        <v>1612154</v>
      </c>
      <c r="B2220">
        <v>1663044</v>
      </c>
      <c r="C2220" t="s">
        <v>123</v>
      </c>
      <c r="D2220" t="s">
        <v>1941</v>
      </c>
      <c r="E2220" t="s">
        <v>4270</v>
      </c>
      <c r="F2220" t="s">
        <v>4284</v>
      </c>
      <c r="G2220" t="s">
        <v>4355</v>
      </c>
      <c r="H2220" t="s">
        <v>1911</v>
      </c>
      <c r="I2220">
        <v>0</v>
      </c>
      <c r="J2220" s="302">
        <v>153100000</v>
      </c>
    </row>
    <row r="2221" spans="1:10" x14ac:dyDescent="0.25">
      <c r="A2221">
        <v>1612156</v>
      </c>
      <c r="B2221">
        <v>1663045</v>
      </c>
      <c r="C2221" t="s">
        <v>123</v>
      </c>
      <c r="D2221" t="s">
        <v>1941</v>
      </c>
      <c r="E2221" t="s">
        <v>4309</v>
      </c>
      <c r="F2221" t="s">
        <v>4370</v>
      </c>
      <c r="G2221" t="s">
        <v>4352</v>
      </c>
      <c r="H2221" t="s">
        <v>1911</v>
      </c>
      <c r="I2221">
        <v>0</v>
      </c>
      <c r="J2221" s="302">
        <v>83000000</v>
      </c>
    </row>
    <row r="2222" spans="1:10" x14ac:dyDescent="0.25">
      <c r="A2222">
        <v>1612158</v>
      </c>
      <c r="B2222">
        <v>1663046</v>
      </c>
      <c r="C2222" t="s">
        <v>123</v>
      </c>
      <c r="D2222" t="s">
        <v>1941</v>
      </c>
      <c r="E2222" t="s">
        <v>4264</v>
      </c>
      <c r="F2222" t="s">
        <v>4284</v>
      </c>
      <c r="G2222" t="s">
        <v>4350</v>
      </c>
      <c r="H2222" t="s">
        <v>1911</v>
      </c>
      <c r="I2222">
        <v>0</v>
      </c>
      <c r="J2222" s="302">
        <v>137900000</v>
      </c>
    </row>
    <row r="2223" spans="1:10" x14ac:dyDescent="0.25">
      <c r="A2223">
        <v>1612160</v>
      </c>
      <c r="B2223">
        <v>1663047</v>
      </c>
      <c r="C2223" t="s">
        <v>123</v>
      </c>
      <c r="D2223" t="s">
        <v>1941</v>
      </c>
      <c r="E2223" t="s">
        <v>4278</v>
      </c>
      <c r="F2223" t="s">
        <v>4360</v>
      </c>
      <c r="G2223" t="s">
        <v>4352</v>
      </c>
      <c r="H2223" t="s">
        <v>1911</v>
      </c>
      <c r="I2223">
        <v>0</v>
      </c>
      <c r="J2223" s="302">
        <v>126200000</v>
      </c>
    </row>
    <row r="2224" spans="1:10" x14ac:dyDescent="0.25">
      <c r="A2224">
        <v>1612162</v>
      </c>
      <c r="B2224">
        <v>1663048</v>
      </c>
      <c r="C2224" t="s">
        <v>123</v>
      </c>
      <c r="D2224" t="s">
        <v>1941</v>
      </c>
      <c r="E2224" t="s">
        <v>4255</v>
      </c>
      <c r="F2224" t="s">
        <v>4285</v>
      </c>
      <c r="G2224" t="s">
        <v>4351</v>
      </c>
      <c r="H2224" t="s">
        <v>1911</v>
      </c>
      <c r="I2224">
        <v>0</v>
      </c>
      <c r="J2224" s="302">
        <v>312500000</v>
      </c>
    </row>
    <row r="2225" spans="1:10" x14ac:dyDescent="0.25">
      <c r="A2225">
        <v>1612163</v>
      </c>
      <c r="B2225">
        <v>1663049</v>
      </c>
      <c r="C2225" t="s">
        <v>123</v>
      </c>
      <c r="D2225" t="s">
        <v>1941</v>
      </c>
      <c r="E2225" t="s">
        <v>4261</v>
      </c>
      <c r="F2225" t="s">
        <v>4283</v>
      </c>
      <c r="G2225" t="s">
        <v>4350</v>
      </c>
      <c r="H2225" t="s">
        <v>1911</v>
      </c>
      <c r="I2225">
        <v>0</v>
      </c>
      <c r="J2225" s="302">
        <v>238000000</v>
      </c>
    </row>
    <row r="2226" spans="1:10" x14ac:dyDescent="0.25">
      <c r="A2226">
        <v>1612171</v>
      </c>
      <c r="B2226">
        <v>1663050</v>
      </c>
      <c r="C2226" t="s">
        <v>123</v>
      </c>
      <c r="D2226" t="s">
        <v>1941</v>
      </c>
      <c r="E2226" t="s">
        <v>4267</v>
      </c>
      <c r="F2226" t="s">
        <v>4294</v>
      </c>
      <c r="G2226" t="s">
        <v>4352</v>
      </c>
      <c r="H2226" t="s">
        <v>1911</v>
      </c>
      <c r="I2226">
        <v>0</v>
      </c>
      <c r="J2226" s="302">
        <v>108700000</v>
      </c>
    </row>
    <row r="2227" spans="1:10" x14ac:dyDescent="0.25">
      <c r="A2227">
        <v>1612174</v>
      </c>
      <c r="B2227">
        <v>1663051</v>
      </c>
      <c r="C2227" t="s">
        <v>123</v>
      </c>
      <c r="D2227" t="s">
        <v>1941</v>
      </c>
      <c r="E2227" t="s">
        <v>4267</v>
      </c>
      <c r="F2227" t="s">
        <v>4290</v>
      </c>
      <c r="G2227" t="s">
        <v>4352</v>
      </c>
      <c r="H2227" t="s">
        <v>1911</v>
      </c>
      <c r="I2227">
        <v>0</v>
      </c>
      <c r="J2227" s="302">
        <v>115400000</v>
      </c>
    </row>
    <row r="2228" spans="1:10" x14ac:dyDescent="0.25">
      <c r="A2228">
        <v>1612176</v>
      </c>
      <c r="B2228">
        <v>1663052</v>
      </c>
      <c r="C2228" t="s">
        <v>123</v>
      </c>
      <c r="D2228" t="s">
        <v>1941</v>
      </c>
      <c r="E2228" t="s">
        <v>4264</v>
      </c>
      <c r="F2228" t="s">
        <v>4284</v>
      </c>
      <c r="G2228" t="s">
        <v>4375</v>
      </c>
      <c r="H2228" t="s">
        <v>1911</v>
      </c>
      <c r="I2228">
        <v>0</v>
      </c>
      <c r="J2228" s="302">
        <v>176300000</v>
      </c>
    </row>
    <row r="2229" spans="1:10" x14ac:dyDescent="0.25">
      <c r="A2229">
        <v>1612178</v>
      </c>
      <c r="B2229">
        <v>1663053</v>
      </c>
      <c r="C2229" t="s">
        <v>123</v>
      </c>
      <c r="D2229" t="s">
        <v>1941</v>
      </c>
      <c r="E2229" t="s">
        <v>4309</v>
      </c>
      <c r="F2229" t="s">
        <v>4370</v>
      </c>
      <c r="G2229" t="s">
        <v>4371</v>
      </c>
      <c r="H2229" t="s">
        <v>1911</v>
      </c>
      <c r="I2229">
        <v>0</v>
      </c>
      <c r="J2229" s="302">
        <v>85600000</v>
      </c>
    </row>
    <row r="2230" spans="1:10" x14ac:dyDescent="0.25">
      <c r="A2230">
        <v>1612180</v>
      </c>
      <c r="B2230">
        <v>1663054</v>
      </c>
      <c r="C2230" t="s">
        <v>123</v>
      </c>
      <c r="D2230" t="s">
        <v>1941</v>
      </c>
      <c r="E2230" t="s">
        <v>4309</v>
      </c>
      <c r="F2230" t="s">
        <v>4370</v>
      </c>
      <c r="G2230" t="s">
        <v>4374</v>
      </c>
      <c r="H2230" t="s">
        <v>1911</v>
      </c>
      <c r="I2230">
        <v>0</v>
      </c>
      <c r="J2230" s="302">
        <v>93900000</v>
      </c>
    </row>
    <row r="2231" spans="1:10" x14ac:dyDescent="0.25">
      <c r="A2231">
        <v>1612181</v>
      </c>
      <c r="B2231">
        <v>1663055</v>
      </c>
      <c r="C2231" t="s">
        <v>123</v>
      </c>
      <c r="D2231" t="s">
        <v>1941</v>
      </c>
      <c r="E2231" t="s">
        <v>4309</v>
      </c>
      <c r="F2231" t="s">
        <v>4370</v>
      </c>
      <c r="G2231" t="s">
        <v>4376</v>
      </c>
      <c r="H2231" t="s">
        <v>1911</v>
      </c>
      <c r="I2231">
        <v>0</v>
      </c>
      <c r="J2231" s="302">
        <v>109900000</v>
      </c>
    </row>
    <row r="2232" spans="1:10" x14ac:dyDescent="0.25">
      <c r="A2232">
        <v>1612182</v>
      </c>
      <c r="B2232">
        <v>1663056</v>
      </c>
      <c r="C2232" t="s">
        <v>123</v>
      </c>
      <c r="D2232" t="s">
        <v>1941</v>
      </c>
      <c r="E2232" t="s">
        <v>4267</v>
      </c>
      <c r="F2232" t="s">
        <v>4290</v>
      </c>
      <c r="G2232" t="s">
        <v>4376</v>
      </c>
      <c r="H2232" t="s">
        <v>1911</v>
      </c>
      <c r="I2232">
        <v>0</v>
      </c>
      <c r="J2232" s="302">
        <v>193400000</v>
      </c>
    </row>
    <row r="2233" spans="1:10" x14ac:dyDescent="0.25">
      <c r="A2233">
        <v>1612183</v>
      </c>
      <c r="B2233">
        <v>1663057</v>
      </c>
      <c r="C2233" t="s">
        <v>123</v>
      </c>
      <c r="D2233" t="s">
        <v>1941</v>
      </c>
      <c r="E2233" t="s">
        <v>4270</v>
      </c>
      <c r="F2233" t="s">
        <v>4284</v>
      </c>
      <c r="G2233" t="s">
        <v>4363</v>
      </c>
      <c r="H2233" t="s">
        <v>1911</v>
      </c>
      <c r="I2233">
        <v>0</v>
      </c>
      <c r="J2233" s="302">
        <v>188800000</v>
      </c>
    </row>
    <row r="2234" spans="1:10" x14ac:dyDescent="0.25">
      <c r="A2234">
        <v>1612188</v>
      </c>
      <c r="B2234">
        <v>1663058</v>
      </c>
      <c r="C2234" t="s">
        <v>123</v>
      </c>
      <c r="D2234" t="s">
        <v>1941</v>
      </c>
      <c r="E2234" t="s">
        <v>4276</v>
      </c>
      <c r="F2234" t="s">
        <v>4288</v>
      </c>
      <c r="G2234" t="s">
        <v>4351</v>
      </c>
      <c r="H2234" t="s">
        <v>1911</v>
      </c>
      <c r="I2234">
        <v>0</v>
      </c>
      <c r="J2234" s="302">
        <v>339300000</v>
      </c>
    </row>
    <row r="2235" spans="1:10" x14ac:dyDescent="0.25">
      <c r="A2235">
        <v>1612191</v>
      </c>
      <c r="B2235">
        <v>1663059</v>
      </c>
      <c r="C2235" t="s">
        <v>123</v>
      </c>
      <c r="D2235" t="s">
        <v>1941</v>
      </c>
      <c r="E2235" t="s">
        <v>4267</v>
      </c>
      <c r="F2235" t="s">
        <v>4294</v>
      </c>
      <c r="G2235" t="s">
        <v>4376</v>
      </c>
      <c r="H2235" t="s">
        <v>1911</v>
      </c>
      <c r="I2235">
        <v>0</v>
      </c>
      <c r="J2235" s="302">
        <v>141200000</v>
      </c>
    </row>
    <row r="2236" spans="1:10" x14ac:dyDescent="0.25">
      <c r="A2236">
        <v>1612193</v>
      </c>
      <c r="B2236">
        <v>1663060</v>
      </c>
      <c r="C2236" t="s">
        <v>123</v>
      </c>
      <c r="D2236" t="s">
        <v>1941</v>
      </c>
      <c r="E2236" t="s">
        <v>4309</v>
      </c>
      <c r="F2236" t="s">
        <v>4370</v>
      </c>
      <c r="G2236" t="s">
        <v>4380</v>
      </c>
      <c r="H2236" t="s">
        <v>1911</v>
      </c>
      <c r="I2236">
        <v>0</v>
      </c>
      <c r="J2236" s="302">
        <v>171300000</v>
      </c>
    </row>
    <row r="2237" spans="1:10" x14ac:dyDescent="0.25">
      <c r="A2237">
        <v>1612194</v>
      </c>
      <c r="B2237">
        <v>1663061</v>
      </c>
      <c r="C2237" t="s">
        <v>123</v>
      </c>
      <c r="D2237" t="s">
        <v>1941</v>
      </c>
      <c r="E2237" t="s">
        <v>4309</v>
      </c>
      <c r="F2237" t="s">
        <v>4370</v>
      </c>
      <c r="G2237" t="s">
        <v>4382</v>
      </c>
      <c r="H2237" t="s">
        <v>1911</v>
      </c>
      <c r="I2237">
        <v>0</v>
      </c>
      <c r="J2237" s="302">
        <v>113400000</v>
      </c>
    </row>
    <row r="2238" spans="1:10" x14ac:dyDescent="0.25">
      <c r="A2238">
        <v>1612197</v>
      </c>
      <c r="B2238">
        <v>1663062</v>
      </c>
      <c r="C2238" t="s">
        <v>123</v>
      </c>
      <c r="D2238" t="s">
        <v>1941</v>
      </c>
      <c r="E2238" t="s">
        <v>4313</v>
      </c>
      <c r="F2238" t="s">
        <v>4384</v>
      </c>
      <c r="G2238" t="s">
        <v>4350</v>
      </c>
      <c r="H2238" t="s">
        <v>1911</v>
      </c>
      <c r="I2238">
        <v>0</v>
      </c>
      <c r="J2238" s="302">
        <v>214200000</v>
      </c>
    </row>
    <row r="2239" spans="1:10" x14ac:dyDescent="0.25">
      <c r="A2239">
        <v>1612198</v>
      </c>
      <c r="B2239">
        <v>1663063</v>
      </c>
      <c r="C2239" t="s">
        <v>123</v>
      </c>
      <c r="D2239" t="s">
        <v>1941</v>
      </c>
      <c r="E2239" t="s">
        <v>4311</v>
      </c>
      <c r="F2239" t="s">
        <v>4360</v>
      </c>
      <c r="G2239" t="s">
        <v>4376</v>
      </c>
      <c r="H2239" t="s">
        <v>1911</v>
      </c>
      <c r="I2239">
        <v>0</v>
      </c>
      <c r="J2239" s="302">
        <v>159500000</v>
      </c>
    </row>
    <row r="2240" spans="1:10" x14ac:dyDescent="0.25">
      <c r="A2240">
        <v>1612199</v>
      </c>
      <c r="B2240">
        <v>1663064</v>
      </c>
      <c r="C2240" t="s">
        <v>123</v>
      </c>
      <c r="D2240" t="s">
        <v>1941</v>
      </c>
      <c r="E2240" t="s">
        <v>4385</v>
      </c>
      <c r="F2240" t="s">
        <v>4284</v>
      </c>
      <c r="G2240" t="s">
        <v>4363</v>
      </c>
      <c r="H2240" t="s">
        <v>1911</v>
      </c>
      <c r="I2240">
        <v>0</v>
      </c>
      <c r="J2240" s="302">
        <v>276600000</v>
      </c>
    </row>
    <row r="2241" spans="1:10" x14ac:dyDescent="0.25">
      <c r="A2241">
        <v>1612201</v>
      </c>
      <c r="B2241">
        <v>1663065</v>
      </c>
      <c r="C2241" t="s">
        <v>123</v>
      </c>
      <c r="D2241" t="s">
        <v>1941</v>
      </c>
      <c r="E2241" t="s">
        <v>4300</v>
      </c>
      <c r="F2241" t="s">
        <v>4284</v>
      </c>
      <c r="G2241" t="s">
        <v>4375</v>
      </c>
      <c r="H2241" t="s">
        <v>1911</v>
      </c>
      <c r="I2241">
        <v>0</v>
      </c>
      <c r="J2241" s="302">
        <v>236900000</v>
      </c>
    </row>
    <row r="2242" spans="1:10" x14ac:dyDescent="0.25">
      <c r="A2242">
        <v>1612204</v>
      </c>
      <c r="B2242">
        <v>1663066</v>
      </c>
      <c r="C2242" t="s">
        <v>123</v>
      </c>
      <c r="D2242" t="s">
        <v>1941</v>
      </c>
      <c r="E2242" t="s">
        <v>4388</v>
      </c>
      <c r="F2242" t="s">
        <v>4294</v>
      </c>
      <c r="G2242" t="s">
        <v>4376</v>
      </c>
      <c r="H2242" t="s">
        <v>1911</v>
      </c>
      <c r="I2242">
        <v>0</v>
      </c>
      <c r="J2242" s="302">
        <v>153100000</v>
      </c>
    </row>
    <row r="2243" spans="1:10" x14ac:dyDescent="0.25">
      <c r="A2243">
        <v>1612205</v>
      </c>
      <c r="B2243">
        <v>1663067</v>
      </c>
      <c r="C2243" t="s">
        <v>123</v>
      </c>
      <c r="D2243" t="s">
        <v>1941</v>
      </c>
      <c r="E2243" t="s">
        <v>4386</v>
      </c>
      <c r="F2243" t="s">
        <v>4387</v>
      </c>
      <c r="G2243" t="s">
        <v>4376</v>
      </c>
      <c r="H2243" t="s">
        <v>1911</v>
      </c>
      <c r="I2243">
        <v>0</v>
      </c>
      <c r="J2243" s="302">
        <v>118800000</v>
      </c>
    </row>
    <row r="2244" spans="1:10" x14ac:dyDescent="0.25">
      <c r="A2244">
        <v>1612209</v>
      </c>
      <c r="B2244">
        <v>1663068</v>
      </c>
      <c r="C2244" t="s">
        <v>123</v>
      </c>
      <c r="D2244" t="s">
        <v>1941</v>
      </c>
      <c r="E2244" t="s">
        <v>4309</v>
      </c>
      <c r="F2244" t="s">
        <v>4428</v>
      </c>
      <c r="G2244" t="s">
        <v>4429</v>
      </c>
      <c r="H2244" t="s">
        <v>1911</v>
      </c>
      <c r="I2244">
        <v>0</v>
      </c>
      <c r="J2244" s="302">
        <v>76000000</v>
      </c>
    </row>
    <row r="2245" spans="1:10" x14ac:dyDescent="0.25">
      <c r="A2245">
        <v>1612212</v>
      </c>
      <c r="B2245">
        <v>1663069</v>
      </c>
      <c r="C2245" t="s">
        <v>123</v>
      </c>
      <c r="D2245" t="s">
        <v>1941</v>
      </c>
      <c r="E2245" t="s">
        <v>4309</v>
      </c>
      <c r="F2245" t="s">
        <v>4397</v>
      </c>
      <c r="G2245" t="s">
        <v>4352</v>
      </c>
      <c r="H2245" t="s">
        <v>1911</v>
      </c>
      <c r="I2245">
        <v>159100</v>
      </c>
      <c r="J2245" s="302">
        <v>171100000</v>
      </c>
    </row>
    <row r="2246" spans="1:10" x14ac:dyDescent="0.25">
      <c r="A2246">
        <v>1612213</v>
      </c>
      <c r="B2246">
        <v>1663070</v>
      </c>
      <c r="C2246" t="s">
        <v>123</v>
      </c>
      <c r="D2246" t="s">
        <v>1941</v>
      </c>
      <c r="E2246" t="s">
        <v>4311</v>
      </c>
      <c r="F2246" t="s">
        <v>4397</v>
      </c>
      <c r="G2246" t="s">
        <v>4312</v>
      </c>
      <c r="H2246" t="s">
        <v>1911</v>
      </c>
      <c r="I2246">
        <v>166300</v>
      </c>
      <c r="J2246" s="302">
        <v>178800000</v>
      </c>
    </row>
    <row r="2247" spans="1:10" x14ac:dyDescent="0.25">
      <c r="A2247">
        <v>1612216</v>
      </c>
      <c r="B2247">
        <v>1663071</v>
      </c>
      <c r="C2247" t="s">
        <v>123</v>
      </c>
      <c r="D2247" t="s">
        <v>1941</v>
      </c>
      <c r="E2247" t="s">
        <v>4261</v>
      </c>
      <c r="F2247" t="s">
        <v>4420</v>
      </c>
      <c r="G2247" t="s">
        <v>4350</v>
      </c>
      <c r="H2247" t="s">
        <v>1911</v>
      </c>
      <c r="I2247">
        <v>284400</v>
      </c>
      <c r="J2247" s="302">
        <v>302600000</v>
      </c>
    </row>
    <row r="2248" spans="1:10" x14ac:dyDescent="0.25">
      <c r="A2248">
        <v>1612218</v>
      </c>
      <c r="B2248">
        <v>1663072</v>
      </c>
      <c r="C2248" t="s">
        <v>123</v>
      </c>
      <c r="D2248" t="s">
        <v>1941</v>
      </c>
      <c r="E2248" t="s">
        <v>4276</v>
      </c>
      <c r="F2248" t="s">
        <v>4305</v>
      </c>
      <c r="G2248" t="s">
        <v>4430</v>
      </c>
      <c r="H2248" t="s">
        <v>1911</v>
      </c>
      <c r="I2248">
        <v>398000</v>
      </c>
      <c r="J2248" s="302">
        <v>428000000</v>
      </c>
    </row>
    <row r="2249" spans="1:10" x14ac:dyDescent="0.25">
      <c r="A2249">
        <v>1612221</v>
      </c>
      <c r="B2249">
        <v>1663073</v>
      </c>
      <c r="C2249" t="s">
        <v>123</v>
      </c>
      <c r="D2249" t="s">
        <v>1941</v>
      </c>
      <c r="E2249" t="s">
        <v>4267</v>
      </c>
      <c r="F2249" t="s">
        <v>4305</v>
      </c>
      <c r="G2249" t="s">
        <v>4280</v>
      </c>
      <c r="H2249" t="s">
        <v>1911</v>
      </c>
      <c r="I2249">
        <v>197300</v>
      </c>
      <c r="J2249" s="302">
        <v>212100000</v>
      </c>
    </row>
    <row r="2250" spans="1:10" x14ac:dyDescent="0.25">
      <c r="A2250">
        <v>1612222</v>
      </c>
      <c r="B2250">
        <v>1663074</v>
      </c>
      <c r="C2250" t="s">
        <v>123</v>
      </c>
      <c r="D2250" t="s">
        <v>1941</v>
      </c>
      <c r="E2250" t="s">
        <v>4267</v>
      </c>
      <c r="F2250" t="s">
        <v>4403</v>
      </c>
      <c r="G2250" t="s">
        <v>4280</v>
      </c>
      <c r="H2250" t="s">
        <v>1911</v>
      </c>
      <c r="I2250">
        <v>195200</v>
      </c>
      <c r="J2250" s="302">
        <v>205500000</v>
      </c>
    </row>
    <row r="2251" spans="1:10" x14ac:dyDescent="0.25">
      <c r="A2251">
        <v>1612223</v>
      </c>
      <c r="B2251">
        <v>1663075</v>
      </c>
      <c r="C2251" t="s">
        <v>123</v>
      </c>
      <c r="D2251" t="s">
        <v>1941</v>
      </c>
      <c r="E2251" t="s">
        <v>4307</v>
      </c>
      <c r="F2251" t="s">
        <v>4308</v>
      </c>
      <c r="G2251" t="s">
        <v>4286</v>
      </c>
      <c r="H2251" t="s">
        <v>1911</v>
      </c>
      <c r="I2251">
        <v>218600</v>
      </c>
      <c r="J2251" s="302">
        <v>235000000</v>
      </c>
    </row>
    <row r="2252" spans="1:10" x14ac:dyDescent="0.25">
      <c r="A2252">
        <v>1612224</v>
      </c>
      <c r="B2252">
        <v>1663076</v>
      </c>
      <c r="C2252" t="s">
        <v>123</v>
      </c>
      <c r="D2252" t="s">
        <v>1941</v>
      </c>
      <c r="E2252" t="s">
        <v>4264</v>
      </c>
      <c r="F2252" t="s">
        <v>4410</v>
      </c>
      <c r="G2252" t="s">
        <v>4280</v>
      </c>
      <c r="H2252" t="s">
        <v>1911</v>
      </c>
      <c r="I2252">
        <v>207600</v>
      </c>
      <c r="J2252" s="302">
        <v>223200000</v>
      </c>
    </row>
    <row r="2253" spans="1:10" x14ac:dyDescent="0.25">
      <c r="A2253">
        <v>1612225</v>
      </c>
      <c r="B2253">
        <v>1663077</v>
      </c>
      <c r="C2253" t="s">
        <v>123</v>
      </c>
      <c r="D2253" t="s">
        <v>1941</v>
      </c>
      <c r="E2253" t="s">
        <v>4313</v>
      </c>
      <c r="F2253" t="s">
        <v>4314</v>
      </c>
      <c r="G2253" t="s">
        <v>4266</v>
      </c>
      <c r="H2253" t="s">
        <v>1911</v>
      </c>
      <c r="I2253">
        <v>239100</v>
      </c>
      <c r="J2253" s="302">
        <v>257100000</v>
      </c>
    </row>
    <row r="2254" spans="1:10" x14ac:dyDescent="0.25">
      <c r="A2254">
        <v>1612230</v>
      </c>
      <c r="B2254">
        <v>1663078</v>
      </c>
      <c r="C2254" t="s">
        <v>123</v>
      </c>
      <c r="D2254" t="s">
        <v>1941</v>
      </c>
      <c r="E2254" t="s">
        <v>4411</v>
      </c>
      <c r="F2254" t="s">
        <v>4310</v>
      </c>
      <c r="G2254" t="s">
        <v>4280</v>
      </c>
      <c r="H2254" t="s">
        <v>1911</v>
      </c>
      <c r="I2254">
        <v>0</v>
      </c>
      <c r="J2254" s="302">
        <v>192000000</v>
      </c>
    </row>
    <row r="2255" spans="1:10" x14ac:dyDescent="0.25">
      <c r="A2255">
        <v>1612232</v>
      </c>
      <c r="B2255">
        <v>1663079</v>
      </c>
      <c r="C2255" t="s">
        <v>123</v>
      </c>
      <c r="D2255" t="s">
        <v>1941</v>
      </c>
      <c r="E2255" t="s">
        <v>4276</v>
      </c>
      <c r="F2255" t="s">
        <v>4305</v>
      </c>
      <c r="G2255" t="s">
        <v>4395</v>
      </c>
      <c r="H2255" t="s">
        <v>1911</v>
      </c>
      <c r="I2255">
        <v>382300</v>
      </c>
      <c r="J2255" s="302">
        <v>411100000</v>
      </c>
    </row>
    <row r="2256" spans="1:10" x14ac:dyDescent="0.25">
      <c r="A2256">
        <v>1612233</v>
      </c>
      <c r="B2256">
        <v>1663080</v>
      </c>
      <c r="C2256" t="s">
        <v>123</v>
      </c>
      <c r="D2256" t="s">
        <v>1941</v>
      </c>
      <c r="E2256" t="s">
        <v>4273</v>
      </c>
      <c r="F2256" t="s">
        <v>4303</v>
      </c>
      <c r="G2256" t="s">
        <v>4291</v>
      </c>
      <c r="H2256" t="s">
        <v>1911</v>
      </c>
      <c r="I2256">
        <v>481900</v>
      </c>
      <c r="J2256" s="302">
        <v>518200000</v>
      </c>
    </row>
    <row r="2257" spans="1:10" x14ac:dyDescent="0.25">
      <c r="A2257">
        <v>1612235</v>
      </c>
      <c r="B2257">
        <v>1663081</v>
      </c>
      <c r="C2257" t="s">
        <v>123</v>
      </c>
      <c r="D2257" t="s">
        <v>1941</v>
      </c>
      <c r="E2257" t="s">
        <v>4414</v>
      </c>
      <c r="F2257" t="s">
        <v>4415</v>
      </c>
      <c r="G2257" t="s">
        <v>4431</v>
      </c>
      <c r="H2257" t="s">
        <v>1911</v>
      </c>
      <c r="I2257">
        <v>288600</v>
      </c>
      <c r="J2257" s="302">
        <v>307000000</v>
      </c>
    </row>
    <row r="2258" spans="1:10" x14ac:dyDescent="0.25">
      <c r="A2258">
        <v>1612236</v>
      </c>
      <c r="B2258">
        <v>1663082</v>
      </c>
      <c r="C2258" t="s">
        <v>123</v>
      </c>
      <c r="D2258" t="s">
        <v>1941</v>
      </c>
      <c r="E2258" t="s">
        <v>4261</v>
      </c>
      <c r="F2258" t="s">
        <v>4420</v>
      </c>
      <c r="G2258" t="s">
        <v>4266</v>
      </c>
      <c r="H2258" t="s">
        <v>1980</v>
      </c>
      <c r="I2258">
        <v>0</v>
      </c>
      <c r="J2258" s="302">
        <v>316700000</v>
      </c>
    </row>
    <row r="2259" spans="1:10" x14ac:dyDescent="0.25">
      <c r="A2259">
        <v>1612006</v>
      </c>
      <c r="B2259">
        <v>1664001</v>
      </c>
      <c r="C2259" t="s">
        <v>123</v>
      </c>
      <c r="D2259" t="s">
        <v>1941</v>
      </c>
      <c r="E2259" t="s">
        <v>4208</v>
      </c>
      <c r="F2259" t="s">
        <v>4432</v>
      </c>
      <c r="G2259" t="s">
        <v>4137</v>
      </c>
      <c r="H2259" t="s">
        <v>1911</v>
      </c>
      <c r="I2259">
        <v>0</v>
      </c>
      <c r="J2259" s="302">
        <v>37400000</v>
      </c>
    </row>
    <row r="2260" spans="1:10" x14ac:dyDescent="0.25">
      <c r="A2260">
        <v>1612007</v>
      </c>
      <c r="B2260">
        <v>1664002</v>
      </c>
      <c r="C2260" t="s">
        <v>123</v>
      </c>
      <c r="D2260" t="s">
        <v>1941</v>
      </c>
      <c r="E2260" t="s">
        <v>4200</v>
      </c>
      <c r="F2260" t="s">
        <v>4433</v>
      </c>
      <c r="G2260" t="s">
        <v>4418</v>
      </c>
      <c r="H2260" t="s">
        <v>1911</v>
      </c>
      <c r="I2260">
        <v>0</v>
      </c>
      <c r="J2260" s="302">
        <v>77500000</v>
      </c>
    </row>
    <row r="2261" spans="1:10" x14ac:dyDescent="0.25">
      <c r="A2261">
        <v>1612012</v>
      </c>
      <c r="B2261">
        <v>1664003</v>
      </c>
      <c r="C2261" t="s">
        <v>123</v>
      </c>
      <c r="D2261" t="s">
        <v>1941</v>
      </c>
      <c r="E2261" t="s">
        <v>4200</v>
      </c>
      <c r="F2261" t="s">
        <v>4434</v>
      </c>
      <c r="G2261" t="s">
        <v>4340</v>
      </c>
      <c r="H2261" t="s">
        <v>1911</v>
      </c>
      <c r="I2261">
        <v>0</v>
      </c>
      <c r="J2261" s="302">
        <v>93200000</v>
      </c>
    </row>
    <row r="2262" spans="1:10" x14ac:dyDescent="0.25">
      <c r="A2262">
        <v>1612014</v>
      </c>
      <c r="B2262">
        <v>1664004</v>
      </c>
      <c r="C2262" t="s">
        <v>123</v>
      </c>
      <c r="D2262" t="s">
        <v>1941</v>
      </c>
      <c r="E2262" t="s">
        <v>4200</v>
      </c>
      <c r="F2262" t="s">
        <v>4435</v>
      </c>
      <c r="G2262" t="s">
        <v>4340</v>
      </c>
      <c r="H2262" t="s">
        <v>1911</v>
      </c>
      <c r="I2262">
        <v>0</v>
      </c>
      <c r="J2262" s="302">
        <v>91100000</v>
      </c>
    </row>
    <row r="2263" spans="1:10" x14ac:dyDescent="0.25">
      <c r="A2263">
        <v>1612022</v>
      </c>
      <c r="B2263">
        <v>1664005</v>
      </c>
      <c r="C2263" t="s">
        <v>123</v>
      </c>
      <c r="D2263" t="s">
        <v>1941</v>
      </c>
      <c r="E2263" t="s">
        <v>4198</v>
      </c>
      <c r="F2263" t="s">
        <v>4436</v>
      </c>
      <c r="G2263" t="s">
        <v>3460</v>
      </c>
      <c r="H2263" t="s">
        <v>1911</v>
      </c>
      <c r="I2263">
        <v>0</v>
      </c>
      <c r="J2263" s="302">
        <v>196600000</v>
      </c>
    </row>
    <row r="2264" spans="1:10" x14ac:dyDescent="0.25">
      <c r="A2264">
        <v>1612035</v>
      </c>
      <c r="B2264">
        <v>1664006</v>
      </c>
      <c r="C2264" t="s">
        <v>123</v>
      </c>
      <c r="D2264" t="s">
        <v>1941</v>
      </c>
      <c r="E2264" t="s">
        <v>4198</v>
      </c>
      <c r="F2264" t="s">
        <v>4437</v>
      </c>
      <c r="G2264" t="s">
        <v>2639</v>
      </c>
      <c r="H2264" t="s">
        <v>1911</v>
      </c>
      <c r="I2264">
        <v>0</v>
      </c>
      <c r="J2264" s="302">
        <v>195600000</v>
      </c>
    </row>
    <row r="2265" spans="1:10" x14ac:dyDescent="0.25">
      <c r="A2265">
        <v>1612040</v>
      </c>
      <c r="B2265">
        <v>1664007</v>
      </c>
      <c r="C2265" t="s">
        <v>123</v>
      </c>
      <c r="D2265" t="s">
        <v>1941</v>
      </c>
      <c r="E2265" t="s">
        <v>4235</v>
      </c>
      <c r="F2265" t="s">
        <v>4438</v>
      </c>
      <c r="G2265" t="s">
        <v>4338</v>
      </c>
      <c r="H2265" t="s">
        <v>1911</v>
      </c>
      <c r="I2265">
        <v>0</v>
      </c>
      <c r="J2265" s="302">
        <v>78800000</v>
      </c>
    </row>
    <row r="2266" spans="1:10" x14ac:dyDescent="0.25">
      <c r="A2266">
        <v>1612042</v>
      </c>
      <c r="B2266">
        <v>1664008</v>
      </c>
      <c r="C2266" t="s">
        <v>123</v>
      </c>
      <c r="D2266" t="s">
        <v>1941</v>
      </c>
      <c r="E2266" t="s">
        <v>4244</v>
      </c>
      <c r="F2266" t="s">
        <v>4438</v>
      </c>
      <c r="G2266" t="s">
        <v>4339</v>
      </c>
      <c r="H2266" t="s">
        <v>1911</v>
      </c>
      <c r="I2266">
        <v>0</v>
      </c>
      <c r="J2266" s="302">
        <v>73200000</v>
      </c>
    </row>
    <row r="2267" spans="1:10" x14ac:dyDescent="0.25">
      <c r="A2267">
        <v>1612068</v>
      </c>
      <c r="B2267">
        <v>1664009</v>
      </c>
      <c r="C2267" t="s">
        <v>123</v>
      </c>
      <c r="D2267" t="s">
        <v>1941</v>
      </c>
      <c r="E2267" t="s">
        <v>4226</v>
      </c>
      <c r="F2267" t="s">
        <v>4439</v>
      </c>
      <c r="G2267" t="s">
        <v>4080</v>
      </c>
      <c r="H2267" t="s">
        <v>1911</v>
      </c>
      <c r="I2267">
        <v>0</v>
      </c>
      <c r="J2267" s="302">
        <v>56900000</v>
      </c>
    </row>
    <row r="2268" spans="1:10" x14ac:dyDescent="0.25">
      <c r="A2268">
        <v>1612073</v>
      </c>
      <c r="B2268">
        <v>1664010</v>
      </c>
      <c r="C2268" t="s">
        <v>123</v>
      </c>
      <c r="D2268" t="s">
        <v>1941</v>
      </c>
      <c r="E2268" t="s">
        <v>4219</v>
      </c>
      <c r="F2268" t="s">
        <v>4440</v>
      </c>
      <c r="G2268" t="s">
        <v>4316</v>
      </c>
      <c r="H2268" t="s">
        <v>1911</v>
      </c>
      <c r="I2268">
        <v>0</v>
      </c>
      <c r="J2268" s="302">
        <v>94400000</v>
      </c>
    </row>
    <row r="2269" spans="1:10" x14ac:dyDescent="0.25">
      <c r="A2269">
        <v>1612077</v>
      </c>
      <c r="B2269">
        <v>1664011</v>
      </c>
      <c r="C2269" t="s">
        <v>123</v>
      </c>
      <c r="D2269" t="s">
        <v>1941</v>
      </c>
      <c r="E2269" t="s">
        <v>4223</v>
      </c>
      <c r="F2269" t="s">
        <v>4441</v>
      </c>
      <c r="G2269" t="s">
        <v>4137</v>
      </c>
      <c r="H2269" t="s">
        <v>1911</v>
      </c>
      <c r="I2269">
        <v>0</v>
      </c>
      <c r="J2269" s="302">
        <v>38400000</v>
      </c>
    </row>
    <row r="2270" spans="1:10" x14ac:dyDescent="0.25">
      <c r="A2270">
        <v>1612085</v>
      </c>
      <c r="B2270">
        <v>1664012</v>
      </c>
      <c r="C2270" t="s">
        <v>123</v>
      </c>
      <c r="D2270" t="s">
        <v>1941</v>
      </c>
      <c r="E2270" t="s">
        <v>4246</v>
      </c>
      <c r="F2270" t="s">
        <v>4442</v>
      </c>
      <c r="G2270" t="s">
        <v>4080</v>
      </c>
      <c r="H2270" t="s">
        <v>1911</v>
      </c>
      <c r="I2270">
        <v>0</v>
      </c>
      <c r="J2270" s="302">
        <v>79800000</v>
      </c>
    </row>
    <row r="2271" spans="1:10" x14ac:dyDescent="0.25">
      <c r="A2271">
        <v>1612090</v>
      </c>
      <c r="B2271">
        <v>1664013</v>
      </c>
      <c r="C2271" t="s">
        <v>123</v>
      </c>
      <c r="D2271" t="s">
        <v>1941</v>
      </c>
      <c r="E2271" t="s">
        <v>4213</v>
      </c>
      <c r="F2271" t="s">
        <v>4443</v>
      </c>
      <c r="G2271" t="s">
        <v>4324</v>
      </c>
      <c r="H2271" t="s">
        <v>1911</v>
      </c>
      <c r="I2271">
        <v>0</v>
      </c>
      <c r="J2271" s="302">
        <v>138300000</v>
      </c>
    </row>
    <row r="2272" spans="1:10" x14ac:dyDescent="0.25">
      <c r="A2272">
        <v>1612091</v>
      </c>
      <c r="B2272">
        <v>1664014</v>
      </c>
      <c r="C2272" t="s">
        <v>123</v>
      </c>
      <c r="D2272" t="s">
        <v>1941</v>
      </c>
      <c r="E2272" t="s">
        <v>4213</v>
      </c>
      <c r="F2272" t="s">
        <v>4444</v>
      </c>
      <c r="G2272" t="s">
        <v>4340</v>
      </c>
      <c r="H2272" t="s">
        <v>1911</v>
      </c>
      <c r="I2272">
        <v>0</v>
      </c>
      <c r="J2272" s="302">
        <v>104000000</v>
      </c>
    </row>
    <row r="2273" spans="1:10" x14ac:dyDescent="0.25">
      <c r="A2273">
        <v>1612092</v>
      </c>
      <c r="B2273">
        <v>1664015</v>
      </c>
      <c r="C2273" t="s">
        <v>123</v>
      </c>
      <c r="D2273" t="s">
        <v>1941</v>
      </c>
      <c r="E2273" t="s">
        <v>4213</v>
      </c>
      <c r="F2273" t="s">
        <v>4445</v>
      </c>
      <c r="G2273" t="s">
        <v>4324</v>
      </c>
      <c r="H2273" t="s">
        <v>1911</v>
      </c>
      <c r="I2273">
        <v>0</v>
      </c>
      <c r="J2273" s="302">
        <v>133600000</v>
      </c>
    </row>
    <row r="2274" spans="1:10" x14ac:dyDescent="0.25">
      <c r="A2274">
        <v>1612093</v>
      </c>
      <c r="B2274">
        <v>1664016</v>
      </c>
      <c r="C2274" t="s">
        <v>123</v>
      </c>
      <c r="D2274" t="s">
        <v>1941</v>
      </c>
      <c r="E2274" t="s">
        <v>4326</v>
      </c>
      <c r="F2274" t="s">
        <v>4439</v>
      </c>
      <c r="G2274" t="s">
        <v>4325</v>
      </c>
      <c r="H2274" t="s">
        <v>1911</v>
      </c>
      <c r="I2274">
        <v>0</v>
      </c>
      <c r="J2274" s="302">
        <v>54900000</v>
      </c>
    </row>
    <row r="2275" spans="1:10" x14ac:dyDescent="0.25">
      <c r="A2275">
        <v>1612095</v>
      </c>
      <c r="B2275">
        <v>1664017</v>
      </c>
      <c r="C2275" t="s">
        <v>123</v>
      </c>
      <c r="D2275" t="s">
        <v>1941</v>
      </c>
      <c r="E2275" t="s">
        <v>4302</v>
      </c>
      <c r="F2275" t="s">
        <v>4440</v>
      </c>
      <c r="G2275" t="s">
        <v>4080</v>
      </c>
      <c r="H2275" t="s">
        <v>1911</v>
      </c>
      <c r="I2275">
        <v>0</v>
      </c>
      <c r="J2275" s="302">
        <v>63200000</v>
      </c>
    </row>
    <row r="2276" spans="1:10" x14ac:dyDescent="0.25">
      <c r="A2276">
        <v>1612100</v>
      </c>
      <c r="B2276">
        <v>1664018</v>
      </c>
      <c r="C2276" t="s">
        <v>123</v>
      </c>
      <c r="D2276" t="s">
        <v>1941</v>
      </c>
      <c r="E2276" t="s">
        <v>4230</v>
      </c>
      <c r="F2276" t="s">
        <v>4446</v>
      </c>
      <c r="G2276" t="s">
        <v>4327</v>
      </c>
      <c r="H2276" t="s">
        <v>1911</v>
      </c>
      <c r="I2276">
        <v>0</v>
      </c>
      <c r="J2276" s="302">
        <v>152200000</v>
      </c>
    </row>
    <row r="2277" spans="1:10" x14ac:dyDescent="0.25">
      <c r="A2277">
        <v>1612102</v>
      </c>
      <c r="B2277">
        <v>1664019</v>
      </c>
      <c r="C2277" t="s">
        <v>123</v>
      </c>
      <c r="D2277" t="s">
        <v>1941</v>
      </c>
      <c r="E2277" t="s">
        <v>4233</v>
      </c>
      <c r="F2277" t="s">
        <v>4447</v>
      </c>
      <c r="G2277" t="s">
        <v>4327</v>
      </c>
      <c r="H2277" t="s">
        <v>1911</v>
      </c>
      <c r="I2277">
        <v>0</v>
      </c>
      <c r="J2277" s="302">
        <v>162600000</v>
      </c>
    </row>
    <row r="2278" spans="1:10" x14ac:dyDescent="0.25">
      <c r="A2278">
        <v>1612104</v>
      </c>
      <c r="B2278">
        <v>1664020</v>
      </c>
      <c r="C2278" t="s">
        <v>123</v>
      </c>
      <c r="D2278" t="s">
        <v>1941</v>
      </c>
      <c r="E2278" t="s">
        <v>4238</v>
      </c>
      <c r="F2278" t="s">
        <v>4448</v>
      </c>
      <c r="G2278" t="s">
        <v>4327</v>
      </c>
      <c r="H2278" t="s">
        <v>1911</v>
      </c>
      <c r="I2278">
        <v>0</v>
      </c>
      <c r="J2278" s="302">
        <v>138400000</v>
      </c>
    </row>
    <row r="2279" spans="1:10" x14ac:dyDescent="0.25">
      <c r="A2279">
        <v>1612107</v>
      </c>
      <c r="B2279">
        <v>1664021</v>
      </c>
      <c r="C2279" t="s">
        <v>123</v>
      </c>
      <c r="D2279" t="s">
        <v>1941</v>
      </c>
      <c r="E2279" t="s">
        <v>4219</v>
      </c>
      <c r="F2279" t="s">
        <v>4449</v>
      </c>
      <c r="G2279" t="s">
        <v>4318</v>
      </c>
      <c r="H2279" t="s">
        <v>1911</v>
      </c>
      <c r="I2279">
        <v>0</v>
      </c>
      <c r="J2279" s="302">
        <v>103000000</v>
      </c>
    </row>
    <row r="2280" spans="1:10" x14ac:dyDescent="0.25">
      <c r="A2280">
        <v>1612108</v>
      </c>
      <c r="B2280">
        <v>1664022</v>
      </c>
      <c r="C2280" t="s">
        <v>123</v>
      </c>
      <c r="D2280" t="s">
        <v>1941</v>
      </c>
      <c r="E2280" t="s">
        <v>4226</v>
      </c>
      <c r="F2280" t="s">
        <v>4439</v>
      </c>
      <c r="G2280" t="s">
        <v>4325</v>
      </c>
      <c r="H2280" t="s">
        <v>1911</v>
      </c>
      <c r="I2280">
        <v>0</v>
      </c>
      <c r="J2280" s="302">
        <v>56300000</v>
      </c>
    </row>
    <row r="2281" spans="1:10" x14ac:dyDescent="0.25">
      <c r="A2281">
        <v>1612113</v>
      </c>
      <c r="B2281">
        <v>1664023</v>
      </c>
      <c r="C2281" t="s">
        <v>123</v>
      </c>
      <c r="D2281" t="s">
        <v>1941</v>
      </c>
      <c r="E2281" t="s">
        <v>4235</v>
      </c>
      <c r="F2281" t="s">
        <v>4450</v>
      </c>
      <c r="G2281" t="s">
        <v>4316</v>
      </c>
      <c r="H2281" t="s">
        <v>1911</v>
      </c>
      <c r="I2281">
        <v>0</v>
      </c>
      <c r="J2281" s="302">
        <v>83200000</v>
      </c>
    </row>
    <row r="2282" spans="1:10" x14ac:dyDescent="0.25">
      <c r="A2282">
        <v>1612114</v>
      </c>
      <c r="B2282">
        <v>1664024</v>
      </c>
      <c r="C2282" t="s">
        <v>123</v>
      </c>
      <c r="D2282" t="s">
        <v>1941</v>
      </c>
      <c r="E2282" t="s">
        <v>4326</v>
      </c>
      <c r="F2282" t="s">
        <v>4439</v>
      </c>
      <c r="G2282" t="s">
        <v>4080</v>
      </c>
      <c r="H2282" t="s">
        <v>1911</v>
      </c>
      <c r="I2282">
        <v>0</v>
      </c>
      <c r="J2282" s="302">
        <v>56500000</v>
      </c>
    </row>
    <row r="2283" spans="1:10" x14ac:dyDescent="0.25">
      <c r="A2283">
        <v>1612118</v>
      </c>
      <c r="B2283">
        <v>1664025</v>
      </c>
      <c r="C2283" t="s">
        <v>123</v>
      </c>
      <c r="D2283" t="s">
        <v>1941</v>
      </c>
      <c r="E2283" t="s">
        <v>4246</v>
      </c>
      <c r="F2283" t="s">
        <v>4451</v>
      </c>
      <c r="G2283" t="s">
        <v>4080</v>
      </c>
      <c r="H2283" t="s">
        <v>1911</v>
      </c>
      <c r="I2283">
        <v>0</v>
      </c>
      <c r="J2283" s="302">
        <v>84200000</v>
      </c>
    </row>
    <row r="2284" spans="1:10" x14ac:dyDescent="0.25">
      <c r="A2284">
        <v>1612120</v>
      </c>
      <c r="B2284">
        <v>1664026</v>
      </c>
      <c r="C2284" t="s">
        <v>123</v>
      </c>
      <c r="D2284" t="s">
        <v>1941</v>
      </c>
      <c r="E2284" t="s">
        <v>4244</v>
      </c>
      <c r="F2284" t="s">
        <v>4438</v>
      </c>
      <c r="G2284" t="s">
        <v>4338</v>
      </c>
      <c r="H2284" t="s">
        <v>1911</v>
      </c>
      <c r="I2284">
        <v>0</v>
      </c>
      <c r="J2284" s="302">
        <v>76900000</v>
      </c>
    </row>
    <row r="2285" spans="1:10" x14ac:dyDescent="0.25">
      <c r="A2285">
        <v>1612123</v>
      </c>
      <c r="B2285">
        <v>1664027</v>
      </c>
      <c r="C2285" t="s">
        <v>123</v>
      </c>
      <c r="D2285" t="s">
        <v>1941</v>
      </c>
      <c r="E2285" t="s">
        <v>4253</v>
      </c>
      <c r="F2285" t="s">
        <v>4452</v>
      </c>
      <c r="G2285" t="s">
        <v>4316</v>
      </c>
      <c r="H2285" t="s">
        <v>1911</v>
      </c>
      <c r="I2285">
        <v>0</v>
      </c>
      <c r="J2285" s="302">
        <v>91200000</v>
      </c>
    </row>
    <row r="2286" spans="1:10" x14ac:dyDescent="0.25">
      <c r="A2286">
        <v>1612129</v>
      </c>
      <c r="B2286">
        <v>1664028</v>
      </c>
      <c r="C2286" t="s">
        <v>123</v>
      </c>
      <c r="D2286" t="s">
        <v>1941</v>
      </c>
      <c r="E2286" t="s">
        <v>4258</v>
      </c>
      <c r="F2286" t="s">
        <v>4450</v>
      </c>
      <c r="G2286" t="s">
        <v>4318</v>
      </c>
      <c r="H2286" t="s">
        <v>1911</v>
      </c>
      <c r="I2286">
        <v>0</v>
      </c>
      <c r="J2286" s="302">
        <v>102200000</v>
      </c>
    </row>
    <row r="2287" spans="1:10" x14ac:dyDescent="0.25">
      <c r="A2287">
        <v>1612130</v>
      </c>
      <c r="B2287">
        <v>1664029</v>
      </c>
      <c r="C2287" t="s">
        <v>123</v>
      </c>
      <c r="D2287" t="s">
        <v>1941</v>
      </c>
      <c r="E2287" t="s">
        <v>4213</v>
      </c>
      <c r="F2287" t="s">
        <v>4453</v>
      </c>
      <c r="G2287" t="s">
        <v>4332</v>
      </c>
      <c r="H2287" t="s">
        <v>1911</v>
      </c>
      <c r="I2287">
        <v>0</v>
      </c>
      <c r="J2287" s="302">
        <v>195600000</v>
      </c>
    </row>
    <row r="2288" spans="1:10" x14ac:dyDescent="0.25">
      <c r="A2288">
        <v>1612132</v>
      </c>
      <c r="B2288">
        <v>1664030</v>
      </c>
      <c r="C2288" t="s">
        <v>123</v>
      </c>
      <c r="D2288" t="s">
        <v>1941</v>
      </c>
      <c r="E2288" t="s">
        <v>4261</v>
      </c>
      <c r="F2288" t="s">
        <v>4454</v>
      </c>
      <c r="G2288" t="s">
        <v>4350</v>
      </c>
      <c r="H2288" t="s">
        <v>1911</v>
      </c>
      <c r="I2288">
        <v>0</v>
      </c>
      <c r="J2288" s="302">
        <v>168200000</v>
      </c>
    </row>
    <row r="2289" spans="1:10" x14ac:dyDescent="0.25">
      <c r="A2289">
        <v>1612133</v>
      </c>
      <c r="B2289">
        <v>1664031</v>
      </c>
      <c r="C2289" t="s">
        <v>123</v>
      </c>
      <c r="D2289" t="s">
        <v>1941</v>
      </c>
      <c r="E2289" t="s">
        <v>4255</v>
      </c>
      <c r="F2289" t="s">
        <v>4455</v>
      </c>
      <c r="G2289" t="s">
        <v>4351</v>
      </c>
      <c r="H2289" t="s">
        <v>1911</v>
      </c>
      <c r="I2289">
        <v>0</v>
      </c>
      <c r="J2289" s="302">
        <v>179900000</v>
      </c>
    </row>
    <row r="2290" spans="1:10" x14ac:dyDescent="0.25">
      <c r="A2290">
        <v>1612137</v>
      </c>
      <c r="B2290">
        <v>1664032</v>
      </c>
      <c r="C2290" t="s">
        <v>123</v>
      </c>
      <c r="D2290" t="s">
        <v>1941</v>
      </c>
      <c r="E2290" t="s">
        <v>4309</v>
      </c>
      <c r="F2290" t="s">
        <v>4456</v>
      </c>
      <c r="G2290" t="s">
        <v>4080</v>
      </c>
      <c r="H2290" t="s">
        <v>1911</v>
      </c>
      <c r="I2290">
        <v>0</v>
      </c>
      <c r="J2290" s="302">
        <v>81200000</v>
      </c>
    </row>
    <row r="2291" spans="1:10" x14ac:dyDescent="0.25">
      <c r="A2291">
        <v>1612139</v>
      </c>
      <c r="B2291">
        <v>1664033</v>
      </c>
      <c r="C2291" t="s">
        <v>123</v>
      </c>
      <c r="D2291" t="s">
        <v>1941</v>
      </c>
      <c r="E2291" t="s">
        <v>4267</v>
      </c>
      <c r="F2291" t="s">
        <v>4457</v>
      </c>
      <c r="G2291" t="s">
        <v>4352</v>
      </c>
      <c r="H2291" t="s">
        <v>1911</v>
      </c>
      <c r="I2291">
        <v>0</v>
      </c>
      <c r="J2291" s="302">
        <v>123000000</v>
      </c>
    </row>
    <row r="2292" spans="1:10" x14ac:dyDescent="0.25">
      <c r="A2292">
        <v>1612143</v>
      </c>
      <c r="B2292">
        <v>1664034</v>
      </c>
      <c r="C2292" t="s">
        <v>123</v>
      </c>
      <c r="D2292" t="s">
        <v>1941</v>
      </c>
      <c r="E2292" t="s">
        <v>4270</v>
      </c>
      <c r="F2292" t="s">
        <v>4458</v>
      </c>
      <c r="G2292" t="s">
        <v>4355</v>
      </c>
      <c r="H2292" t="s">
        <v>1911</v>
      </c>
      <c r="I2292">
        <v>0</v>
      </c>
      <c r="J2292" s="302">
        <v>120700000</v>
      </c>
    </row>
    <row r="2293" spans="1:10" x14ac:dyDescent="0.25">
      <c r="A2293">
        <v>1612145</v>
      </c>
      <c r="B2293">
        <v>1664035</v>
      </c>
      <c r="C2293" t="s">
        <v>123</v>
      </c>
      <c r="D2293" t="s">
        <v>1941</v>
      </c>
      <c r="E2293" t="s">
        <v>4264</v>
      </c>
      <c r="F2293" t="s">
        <v>4458</v>
      </c>
      <c r="G2293" t="s">
        <v>4350</v>
      </c>
      <c r="H2293" t="s">
        <v>1911</v>
      </c>
      <c r="I2293">
        <v>0</v>
      </c>
      <c r="J2293" s="302">
        <v>106600000</v>
      </c>
    </row>
    <row r="2294" spans="1:10" x14ac:dyDescent="0.25">
      <c r="A2294">
        <v>1612146</v>
      </c>
      <c r="B2294">
        <v>1664036</v>
      </c>
      <c r="C2294" t="s">
        <v>123</v>
      </c>
      <c r="D2294" t="s">
        <v>1941</v>
      </c>
      <c r="E2294" t="s">
        <v>4278</v>
      </c>
      <c r="F2294" t="s">
        <v>4459</v>
      </c>
      <c r="G2294" t="s">
        <v>4352</v>
      </c>
      <c r="H2294" t="s">
        <v>1911</v>
      </c>
      <c r="I2294">
        <v>0</v>
      </c>
      <c r="J2294" s="302">
        <v>115100000</v>
      </c>
    </row>
    <row r="2295" spans="1:10" x14ac:dyDescent="0.25">
      <c r="A2295">
        <v>1612147</v>
      </c>
      <c r="B2295">
        <v>1664037</v>
      </c>
      <c r="C2295" t="s">
        <v>123</v>
      </c>
      <c r="D2295" t="s">
        <v>1941</v>
      </c>
      <c r="E2295" t="s">
        <v>4273</v>
      </c>
      <c r="F2295" t="s">
        <v>4460</v>
      </c>
      <c r="G2295" t="s">
        <v>4356</v>
      </c>
      <c r="H2295" t="s">
        <v>1911</v>
      </c>
      <c r="I2295">
        <v>0</v>
      </c>
      <c r="J2295" s="302">
        <v>246000000</v>
      </c>
    </row>
    <row r="2296" spans="1:10" x14ac:dyDescent="0.25">
      <c r="A2296">
        <v>1612149</v>
      </c>
      <c r="B2296">
        <v>1664038</v>
      </c>
      <c r="C2296" t="s">
        <v>123</v>
      </c>
      <c r="D2296" t="s">
        <v>1941</v>
      </c>
      <c r="E2296" t="s">
        <v>4276</v>
      </c>
      <c r="F2296" t="s">
        <v>4460</v>
      </c>
      <c r="G2296" t="s">
        <v>4351</v>
      </c>
      <c r="H2296" t="s">
        <v>1911</v>
      </c>
      <c r="I2296">
        <v>0</v>
      </c>
      <c r="J2296" s="302">
        <v>188900000</v>
      </c>
    </row>
    <row r="2297" spans="1:10" x14ac:dyDescent="0.25">
      <c r="A2297">
        <v>1612152</v>
      </c>
      <c r="B2297">
        <v>1664039</v>
      </c>
      <c r="C2297" t="s">
        <v>123</v>
      </c>
      <c r="D2297" t="s">
        <v>1941</v>
      </c>
      <c r="E2297" t="s">
        <v>4267</v>
      </c>
      <c r="F2297" t="s">
        <v>4461</v>
      </c>
      <c r="G2297" t="s">
        <v>4352</v>
      </c>
      <c r="H2297" t="s">
        <v>1911</v>
      </c>
      <c r="I2297">
        <v>0</v>
      </c>
      <c r="J2297" s="302">
        <v>87100000</v>
      </c>
    </row>
    <row r="2298" spans="1:10" x14ac:dyDescent="0.25">
      <c r="A2298">
        <v>1612153</v>
      </c>
      <c r="B2298">
        <v>1664040</v>
      </c>
      <c r="C2298" t="s">
        <v>123</v>
      </c>
      <c r="D2298" t="s">
        <v>1941</v>
      </c>
      <c r="E2298" t="s">
        <v>4309</v>
      </c>
      <c r="F2298" t="s">
        <v>4459</v>
      </c>
      <c r="G2298" t="s">
        <v>4371</v>
      </c>
      <c r="H2298" t="s">
        <v>1911</v>
      </c>
      <c r="I2298">
        <v>0</v>
      </c>
      <c r="J2298" s="302">
        <v>92400000</v>
      </c>
    </row>
    <row r="2299" spans="1:10" x14ac:dyDescent="0.25">
      <c r="A2299">
        <v>1612155</v>
      </c>
      <c r="B2299">
        <v>1664041</v>
      </c>
      <c r="C2299" t="s">
        <v>123</v>
      </c>
      <c r="D2299" t="s">
        <v>1941</v>
      </c>
      <c r="E2299" t="s">
        <v>4264</v>
      </c>
      <c r="F2299" t="s">
        <v>4462</v>
      </c>
      <c r="G2299" t="s">
        <v>4350</v>
      </c>
      <c r="H2299" t="s">
        <v>1911</v>
      </c>
      <c r="I2299">
        <v>0</v>
      </c>
      <c r="J2299" s="302">
        <v>151700000</v>
      </c>
    </row>
    <row r="2300" spans="1:10" x14ac:dyDescent="0.25">
      <c r="A2300">
        <v>1612159</v>
      </c>
      <c r="B2300">
        <v>1664042</v>
      </c>
      <c r="C2300" t="s">
        <v>123</v>
      </c>
      <c r="D2300" t="s">
        <v>1941</v>
      </c>
      <c r="E2300" t="s">
        <v>4261</v>
      </c>
      <c r="F2300" t="s">
        <v>4463</v>
      </c>
      <c r="G2300" t="s">
        <v>4350</v>
      </c>
      <c r="H2300" t="s">
        <v>1911</v>
      </c>
      <c r="I2300">
        <v>0</v>
      </c>
      <c r="J2300" s="302">
        <v>373800000</v>
      </c>
    </row>
    <row r="2301" spans="1:10" x14ac:dyDescent="0.25">
      <c r="A2301">
        <v>1612161</v>
      </c>
      <c r="B2301">
        <v>1664043</v>
      </c>
      <c r="C2301" t="s">
        <v>123</v>
      </c>
      <c r="D2301" t="s">
        <v>1941</v>
      </c>
      <c r="E2301" t="s">
        <v>4309</v>
      </c>
      <c r="F2301" t="s">
        <v>4464</v>
      </c>
      <c r="G2301" t="s">
        <v>4352</v>
      </c>
      <c r="H2301" t="s">
        <v>1911</v>
      </c>
      <c r="I2301">
        <v>0</v>
      </c>
      <c r="J2301" s="302">
        <v>91800000</v>
      </c>
    </row>
    <row r="2302" spans="1:10" x14ac:dyDescent="0.25">
      <c r="A2302">
        <v>1612164</v>
      </c>
      <c r="B2302">
        <v>1664044</v>
      </c>
      <c r="C2302" t="s">
        <v>123</v>
      </c>
      <c r="D2302" t="s">
        <v>1941</v>
      </c>
      <c r="E2302" t="s">
        <v>4267</v>
      </c>
      <c r="F2302" t="s">
        <v>4465</v>
      </c>
      <c r="G2302" t="s">
        <v>4352</v>
      </c>
      <c r="H2302" t="s">
        <v>1911</v>
      </c>
      <c r="I2302">
        <v>0</v>
      </c>
      <c r="J2302" s="302">
        <v>115200000</v>
      </c>
    </row>
    <row r="2303" spans="1:10" x14ac:dyDescent="0.25">
      <c r="A2303">
        <v>1612165</v>
      </c>
      <c r="B2303">
        <v>1664045</v>
      </c>
      <c r="C2303" t="s">
        <v>123</v>
      </c>
      <c r="D2303" t="s">
        <v>1941</v>
      </c>
      <c r="E2303" t="s">
        <v>4276</v>
      </c>
      <c r="F2303" t="s">
        <v>4466</v>
      </c>
      <c r="G2303" t="s">
        <v>4351</v>
      </c>
      <c r="H2303" t="s">
        <v>1911</v>
      </c>
      <c r="I2303">
        <v>0</v>
      </c>
      <c r="J2303" s="302">
        <v>357500000</v>
      </c>
    </row>
    <row r="2304" spans="1:10" x14ac:dyDescent="0.25">
      <c r="A2304">
        <v>1612166</v>
      </c>
      <c r="B2304">
        <v>1664046</v>
      </c>
      <c r="C2304" t="s">
        <v>123</v>
      </c>
      <c r="D2304" t="s">
        <v>1941</v>
      </c>
      <c r="E2304" t="s">
        <v>4219</v>
      </c>
      <c r="F2304" t="s">
        <v>4467</v>
      </c>
      <c r="G2304" t="s">
        <v>4316</v>
      </c>
      <c r="H2304" t="s">
        <v>1911</v>
      </c>
      <c r="I2304">
        <v>0</v>
      </c>
      <c r="J2304" s="302">
        <v>92700000</v>
      </c>
    </row>
    <row r="2305" spans="1:10" x14ac:dyDescent="0.25">
      <c r="A2305">
        <v>1612167</v>
      </c>
      <c r="B2305">
        <v>1664047</v>
      </c>
      <c r="C2305" t="s">
        <v>123</v>
      </c>
      <c r="D2305" t="s">
        <v>1941</v>
      </c>
      <c r="E2305" t="s">
        <v>4270</v>
      </c>
      <c r="F2305" t="s">
        <v>4468</v>
      </c>
      <c r="G2305" t="s">
        <v>4355</v>
      </c>
      <c r="H2305" t="s">
        <v>1911</v>
      </c>
      <c r="I2305">
        <v>0</v>
      </c>
      <c r="J2305" s="302">
        <v>167400000</v>
      </c>
    </row>
    <row r="2306" spans="1:10" x14ac:dyDescent="0.25">
      <c r="A2306">
        <v>1612168</v>
      </c>
      <c r="B2306">
        <v>1664048</v>
      </c>
      <c r="C2306" t="s">
        <v>123</v>
      </c>
      <c r="D2306" t="s">
        <v>1941</v>
      </c>
      <c r="E2306" t="s">
        <v>4267</v>
      </c>
      <c r="F2306" t="s">
        <v>4469</v>
      </c>
      <c r="G2306" t="s">
        <v>4352</v>
      </c>
      <c r="H2306" t="s">
        <v>1911</v>
      </c>
      <c r="I2306">
        <v>0</v>
      </c>
      <c r="J2306" s="302">
        <v>126100000</v>
      </c>
    </row>
    <row r="2307" spans="1:10" x14ac:dyDescent="0.25">
      <c r="A2307">
        <v>1612170</v>
      </c>
      <c r="B2307">
        <v>1664049</v>
      </c>
      <c r="C2307" t="s">
        <v>123</v>
      </c>
      <c r="D2307" t="s">
        <v>1941</v>
      </c>
      <c r="E2307" t="s">
        <v>4213</v>
      </c>
      <c r="F2307" t="s">
        <v>4470</v>
      </c>
      <c r="G2307" t="s">
        <v>4340</v>
      </c>
      <c r="H2307" t="s">
        <v>1911</v>
      </c>
      <c r="I2307">
        <v>0</v>
      </c>
      <c r="J2307" s="302">
        <v>92800000</v>
      </c>
    </row>
    <row r="2308" spans="1:10" x14ac:dyDescent="0.25">
      <c r="A2308">
        <v>1612172</v>
      </c>
      <c r="B2308">
        <v>1664050</v>
      </c>
      <c r="C2308" t="s">
        <v>123</v>
      </c>
      <c r="D2308" t="s">
        <v>1941</v>
      </c>
      <c r="E2308" t="s">
        <v>4278</v>
      </c>
      <c r="F2308" t="s">
        <v>4471</v>
      </c>
      <c r="G2308" t="s">
        <v>4352</v>
      </c>
      <c r="H2308" t="s">
        <v>1911</v>
      </c>
      <c r="I2308">
        <v>0</v>
      </c>
      <c r="J2308" s="302">
        <v>141000000</v>
      </c>
    </row>
    <row r="2309" spans="1:10" x14ac:dyDescent="0.25">
      <c r="A2309">
        <v>1612177</v>
      </c>
      <c r="B2309">
        <v>1664051</v>
      </c>
      <c r="C2309" t="s">
        <v>123</v>
      </c>
      <c r="D2309" t="s">
        <v>1941</v>
      </c>
      <c r="E2309" t="s">
        <v>4309</v>
      </c>
      <c r="F2309" t="s">
        <v>4464</v>
      </c>
      <c r="G2309" t="s">
        <v>4376</v>
      </c>
      <c r="H2309" t="s">
        <v>1911</v>
      </c>
      <c r="I2309">
        <v>0</v>
      </c>
      <c r="J2309" s="302">
        <v>119600000</v>
      </c>
    </row>
    <row r="2310" spans="1:10" x14ac:dyDescent="0.25">
      <c r="A2310">
        <v>1612179</v>
      </c>
      <c r="B2310">
        <v>1664052</v>
      </c>
      <c r="C2310" t="s">
        <v>123</v>
      </c>
      <c r="D2310" t="s">
        <v>1941</v>
      </c>
      <c r="E2310" t="s">
        <v>4270</v>
      </c>
      <c r="F2310" t="s">
        <v>4468</v>
      </c>
      <c r="G2310" t="s">
        <v>4363</v>
      </c>
      <c r="H2310" t="s">
        <v>1911</v>
      </c>
      <c r="I2310">
        <v>0</v>
      </c>
      <c r="J2310" s="302">
        <v>202300000</v>
      </c>
    </row>
    <row r="2311" spans="1:10" x14ac:dyDescent="0.25">
      <c r="A2311">
        <v>1612184</v>
      </c>
      <c r="B2311">
        <v>1664053</v>
      </c>
      <c r="C2311" t="s">
        <v>123</v>
      </c>
      <c r="D2311" t="s">
        <v>1941</v>
      </c>
      <c r="E2311" t="s">
        <v>4267</v>
      </c>
      <c r="F2311" t="s">
        <v>4469</v>
      </c>
      <c r="G2311" t="s">
        <v>4376</v>
      </c>
      <c r="H2311" t="s">
        <v>1911</v>
      </c>
      <c r="I2311">
        <v>0</v>
      </c>
      <c r="J2311" s="302">
        <v>161500000</v>
      </c>
    </row>
    <row r="2312" spans="1:10" x14ac:dyDescent="0.25">
      <c r="A2312">
        <v>1612185</v>
      </c>
      <c r="B2312">
        <v>1664054</v>
      </c>
      <c r="C2312" t="s">
        <v>123</v>
      </c>
      <c r="D2312" t="s">
        <v>1941</v>
      </c>
      <c r="E2312" t="s">
        <v>4273</v>
      </c>
      <c r="F2312" t="s">
        <v>4472</v>
      </c>
      <c r="G2312" t="s">
        <v>4356</v>
      </c>
      <c r="H2312" t="s">
        <v>1911</v>
      </c>
      <c r="I2312">
        <v>0</v>
      </c>
      <c r="J2312" s="302">
        <v>404600000</v>
      </c>
    </row>
    <row r="2313" spans="1:10" x14ac:dyDescent="0.25">
      <c r="A2313">
        <v>1612186</v>
      </c>
      <c r="B2313">
        <v>1664055</v>
      </c>
      <c r="C2313" t="s">
        <v>123</v>
      </c>
      <c r="D2313" t="s">
        <v>1941</v>
      </c>
      <c r="E2313" t="s">
        <v>4264</v>
      </c>
      <c r="F2313" t="s">
        <v>4462</v>
      </c>
      <c r="G2313" t="s">
        <v>4375</v>
      </c>
      <c r="H2313" t="s">
        <v>1911</v>
      </c>
      <c r="I2313">
        <v>0</v>
      </c>
      <c r="J2313" s="302">
        <v>189800000</v>
      </c>
    </row>
    <row r="2314" spans="1:10" x14ac:dyDescent="0.25">
      <c r="A2314">
        <v>1612189</v>
      </c>
      <c r="B2314">
        <v>1664056</v>
      </c>
      <c r="C2314" t="s">
        <v>123</v>
      </c>
      <c r="D2314" t="s">
        <v>1941</v>
      </c>
      <c r="E2314" t="s">
        <v>4255</v>
      </c>
      <c r="F2314" t="s">
        <v>4473</v>
      </c>
      <c r="G2314" t="s">
        <v>4351</v>
      </c>
      <c r="H2314" t="s">
        <v>1911</v>
      </c>
      <c r="I2314">
        <v>0</v>
      </c>
      <c r="J2314" s="302">
        <v>327600000</v>
      </c>
    </row>
    <row r="2315" spans="1:10" x14ac:dyDescent="0.25">
      <c r="A2315">
        <v>1612192</v>
      </c>
      <c r="B2315">
        <v>1664057</v>
      </c>
      <c r="C2315" t="s">
        <v>123</v>
      </c>
      <c r="D2315" t="s">
        <v>1941</v>
      </c>
      <c r="E2315" t="s">
        <v>4267</v>
      </c>
      <c r="F2315" t="s">
        <v>4465</v>
      </c>
      <c r="G2315" t="s">
        <v>4376</v>
      </c>
      <c r="H2315" t="s">
        <v>1911</v>
      </c>
      <c r="I2315">
        <v>0</v>
      </c>
      <c r="J2315" s="302">
        <v>151600000</v>
      </c>
    </row>
    <row r="2316" spans="1:10" x14ac:dyDescent="0.25">
      <c r="A2316">
        <v>1612195</v>
      </c>
      <c r="B2316">
        <v>1664058</v>
      </c>
      <c r="C2316" t="s">
        <v>123</v>
      </c>
      <c r="D2316" t="s">
        <v>1941</v>
      </c>
      <c r="E2316" t="s">
        <v>4309</v>
      </c>
      <c r="F2316" t="s">
        <v>4464</v>
      </c>
      <c r="G2316" t="s">
        <v>4382</v>
      </c>
      <c r="H2316" t="s">
        <v>1911</v>
      </c>
      <c r="I2316">
        <v>0</v>
      </c>
      <c r="J2316" s="302">
        <v>123100000</v>
      </c>
    </row>
    <row r="2317" spans="1:10" x14ac:dyDescent="0.25">
      <c r="A2317">
        <v>1612196</v>
      </c>
      <c r="B2317">
        <v>1664059</v>
      </c>
      <c r="C2317" t="s">
        <v>123</v>
      </c>
      <c r="D2317" t="s">
        <v>1941</v>
      </c>
      <c r="E2317" t="s">
        <v>4313</v>
      </c>
      <c r="F2317" t="s">
        <v>4474</v>
      </c>
      <c r="G2317" t="s">
        <v>4350</v>
      </c>
      <c r="H2317" t="s">
        <v>1911</v>
      </c>
      <c r="I2317">
        <v>0</v>
      </c>
      <c r="J2317" s="302">
        <v>234400000</v>
      </c>
    </row>
    <row r="2318" spans="1:10" x14ac:dyDescent="0.25">
      <c r="A2318">
        <v>1612200</v>
      </c>
      <c r="B2318">
        <v>1664060</v>
      </c>
      <c r="C2318" t="s">
        <v>123</v>
      </c>
      <c r="D2318" t="s">
        <v>1941</v>
      </c>
      <c r="E2318" t="s">
        <v>4300</v>
      </c>
      <c r="F2318" t="s">
        <v>4468</v>
      </c>
      <c r="G2318" t="s">
        <v>4375</v>
      </c>
      <c r="H2318" t="s">
        <v>1911</v>
      </c>
      <c r="I2318">
        <v>0</v>
      </c>
      <c r="J2318" s="302">
        <v>331400000</v>
      </c>
    </row>
    <row r="2319" spans="1:10" x14ac:dyDescent="0.25">
      <c r="A2319">
        <v>1612202</v>
      </c>
      <c r="B2319">
        <v>1664061</v>
      </c>
      <c r="C2319" t="s">
        <v>123</v>
      </c>
      <c r="D2319" t="s">
        <v>1941</v>
      </c>
      <c r="E2319" t="s">
        <v>4311</v>
      </c>
      <c r="F2319" t="s">
        <v>4475</v>
      </c>
      <c r="G2319" t="s">
        <v>4376</v>
      </c>
      <c r="H2319" t="s">
        <v>1911</v>
      </c>
      <c r="I2319">
        <v>0</v>
      </c>
      <c r="J2319" s="302">
        <v>177000000</v>
      </c>
    </row>
    <row r="2320" spans="1:10" x14ac:dyDescent="0.25">
      <c r="A2320">
        <v>1612203</v>
      </c>
      <c r="B2320">
        <v>1664062</v>
      </c>
      <c r="C2320" t="s">
        <v>123</v>
      </c>
      <c r="D2320" t="s">
        <v>1941</v>
      </c>
      <c r="E2320" t="s">
        <v>4386</v>
      </c>
      <c r="F2320" t="s">
        <v>4476</v>
      </c>
      <c r="G2320" t="s">
        <v>4376</v>
      </c>
      <c r="H2320" t="s">
        <v>1911</v>
      </c>
      <c r="I2320">
        <v>0</v>
      </c>
      <c r="J2320" s="302">
        <v>130800000</v>
      </c>
    </row>
    <row r="2321" spans="1:10" x14ac:dyDescent="0.25">
      <c r="A2321">
        <v>1612206</v>
      </c>
      <c r="B2321">
        <v>1664063</v>
      </c>
      <c r="C2321" t="s">
        <v>123</v>
      </c>
      <c r="D2321" t="s">
        <v>1941</v>
      </c>
      <c r="E2321" t="s">
        <v>4385</v>
      </c>
      <c r="F2321" t="s">
        <v>4468</v>
      </c>
      <c r="G2321" t="s">
        <v>4363</v>
      </c>
      <c r="H2321" t="s">
        <v>1911</v>
      </c>
      <c r="I2321">
        <v>0</v>
      </c>
      <c r="J2321" s="302">
        <v>292100000</v>
      </c>
    </row>
    <row r="2322" spans="1:10" x14ac:dyDescent="0.25">
      <c r="A2322">
        <v>1612207</v>
      </c>
      <c r="B2322">
        <v>1664064</v>
      </c>
      <c r="C2322" t="s">
        <v>123</v>
      </c>
      <c r="D2322" t="s">
        <v>1941</v>
      </c>
      <c r="E2322" t="s">
        <v>4388</v>
      </c>
      <c r="F2322" t="s">
        <v>4465</v>
      </c>
      <c r="G2322" t="s">
        <v>4376</v>
      </c>
      <c r="H2322" t="s">
        <v>1911</v>
      </c>
      <c r="I2322">
        <v>0</v>
      </c>
      <c r="J2322" s="302">
        <v>163100000</v>
      </c>
    </row>
    <row r="2323" spans="1:10" x14ac:dyDescent="0.25">
      <c r="A2323">
        <v>1612210</v>
      </c>
      <c r="B2323">
        <v>1664065</v>
      </c>
      <c r="C2323" t="s">
        <v>123</v>
      </c>
      <c r="D2323" t="s">
        <v>1941</v>
      </c>
      <c r="E2323" t="s">
        <v>4276</v>
      </c>
      <c r="F2323" t="s">
        <v>4477</v>
      </c>
      <c r="G2323" t="s">
        <v>4351</v>
      </c>
      <c r="H2323" t="s">
        <v>1911</v>
      </c>
      <c r="I2323">
        <v>0</v>
      </c>
      <c r="J2323" s="302">
        <v>134500000</v>
      </c>
    </row>
    <row r="2324" spans="1:10" x14ac:dyDescent="0.25">
      <c r="A2324">
        <v>1612211</v>
      </c>
      <c r="B2324">
        <v>1664066</v>
      </c>
      <c r="C2324" t="s">
        <v>123</v>
      </c>
      <c r="D2324" t="s">
        <v>1941</v>
      </c>
      <c r="E2324" t="s">
        <v>4297</v>
      </c>
      <c r="F2324" t="s">
        <v>4284</v>
      </c>
      <c r="G2324" t="s">
        <v>4383</v>
      </c>
      <c r="H2324" t="s">
        <v>1911</v>
      </c>
      <c r="I2324">
        <v>0</v>
      </c>
      <c r="J2324" s="302">
        <v>309500000</v>
      </c>
    </row>
    <row r="2325" spans="1:10" x14ac:dyDescent="0.25">
      <c r="A2325">
        <v>1612214</v>
      </c>
      <c r="B2325">
        <v>1664067</v>
      </c>
      <c r="C2325" t="s">
        <v>123</v>
      </c>
      <c r="D2325" t="s">
        <v>1941</v>
      </c>
      <c r="E2325" t="s">
        <v>4267</v>
      </c>
      <c r="F2325" t="s">
        <v>4403</v>
      </c>
      <c r="G2325" t="s">
        <v>4478</v>
      </c>
      <c r="H2325" t="s">
        <v>1911</v>
      </c>
      <c r="I2325">
        <v>238000</v>
      </c>
      <c r="J2325" s="302">
        <v>250500000</v>
      </c>
    </row>
    <row r="2326" spans="1:10" x14ac:dyDescent="0.25">
      <c r="A2326">
        <v>1612215</v>
      </c>
      <c r="B2326">
        <v>1664068</v>
      </c>
      <c r="C2326" t="s">
        <v>123</v>
      </c>
      <c r="D2326" t="s">
        <v>1941</v>
      </c>
      <c r="E2326" t="s">
        <v>4309</v>
      </c>
      <c r="F2326" t="s">
        <v>4397</v>
      </c>
      <c r="G2326" t="s">
        <v>4478</v>
      </c>
      <c r="H2326" t="s">
        <v>1911</v>
      </c>
      <c r="I2326">
        <v>194400</v>
      </c>
      <c r="J2326" s="302">
        <v>209000000</v>
      </c>
    </row>
    <row r="2327" spans="1:10" x14ac:dyDescent="0.25">
      <c r="A2327">
        <v>1612217</v>
      </c>
      <c r="B2327">
        <v>1664069</v>
      </c>
      <c r="C2327" t="s">
        <v>123</v>
      </c>
      <c r="D2327" t="s">
        <v>1941</v>
      </c>
      <c r="E2327" t="s">
        <v>4261</v>
      </c>
      <c r="F2327" t="s">
        <v>4315</v>
      </c>
      <c r="G2327" t="s">
        <v>4479</v>
      </c>
      <c r="H2327" t="s">
        <v>1980</v>
      </c>
      <c r="I2327">
        <v>326200</v>
      </c>
      <c r="J2327" s="302">
        <v>347000000</v>
      </c>
    </row>
    <row r="2328" spans="1:10" x14ac:dyDescent="0.25">
      <c r="A2328">
        <v>1612219</v>
      </c>
      <c r="B2328">
        <v>1664070</v>
      </c>
      <c r="C2328" t="s">
        <v>123</v>
      </c>
      <c r="D2328" t="s">
        <v>1941</v>
      </c>
      <c r="E2328" t="s">
        <v>4307</v>
      </c>
      <c r="F2328" t="s">
        <v>4308</v>
      </c>
      <c r="G2328" t="s">
        <v>4480</v>
      </c>
      <c r="H2328" t="s">
        <v>1911</v>
      </c>
      <c r="I2328">
        <v>268800</v>
      </c>
      <c r="J2328" s="302">
        <v>289000000</v>
      </c>
    </row>
    <row r="2329" spans="1:10" x14ac:dyDescent="0.25">
      <c r="A2329">
        <v>1612220</v>
      </c>
      <c r="B2329">
        <v>1664071</v>
      </c>
      <c r="C2329" t="s">
        <v>123</v>
      </c>
      <c r="D2329" t="s">
        <v>1941</v>
      </c>
      <c r="E2329" t="s">
        <v>4273</v>
      </c>
      <c r="F2329" t="s">
        <v>4303</v>
      </c>
      <c r="G2329" t="s">
        <v>4481</v>
      </c>
      <c r="H2329" t="s">
        <v>1911</v>
      </c>
      <c r="I2329">
        <v>601500</v>
      </c>
      <c r="J2329" s="302">
        <v>633200000</v>
      </c>
    </row>
    <row r="2330" spans="1:10" x14ac:dyDescent="0.25">
      <c r="A2330">
        <v>1612226</v>
      </c>
      <c r="B2330">
        <v>1664072</v>
      </c>
      <c r="C2330" t="s">
        <v>123</v>
      </c>
      <c r="D2330" t="s">
        <v>1941</v>
      </c>
      <c r="E2330" t="s">
        <v>4276</v>
      </c>
      <c r="F2330" t="s">
        <v>4305</v>
      </c>
      <c r="G2330" t="s">
        <v>4482</v>
      </c>
      <c r="H2330" t="s">
        <v>1911</v>
      </c>
      <c r="I2330">
        <v>452900</v>
      </c>
      <c r="J2330" s="302">
        <v>487000000</v>
      </c>
    </row>
    <row r="2331" spans="1:10" x14ac:dyDescent="0.25">
      <c r="A2331">
        <v>1612227</v>
      </c>
      <c r="B2331">
        <v>1664073</v>
      </c>
      <c r="C2331" t="s">
        <v>123</v>
      </c>
      <c r="D2331" t="s">
        <v>1941</v>
      </c>
      <c r="E2331" t="s">
        <v>4264</v>
      </c>
      <c r="F2331" t="s">
        <v>4410</v>
      </c>
      <c r="G2331" t="s">
        <v>4478</v>
      </c>
      <c r="H2331" t="s">
        <v>1911</v>
      </c>
      <c r="I2331">
        <v>249200</v>
      </c>
      <c r="J2331" s="302">
        <v>268000000</v>
      </c>
    </row>
    <row r="2332" spans="1:10" x14ac:dyDescent="0.25">
      <c r="A2332">
        <v>1612228</v>
      </c>
      <c r="B2332">
        <v>1664074</v>
      </c>
      <c r="C2332" t="s">
        <v>123</v>
      </c>
      <c r="D2332" t="s">
        <v>1941</v>
      </c>
      <c r="E2332" t="s">
        <v>4313</v>
      </c>
      <c r="F2332" t="s">
        <v>4314</v>
      </c>
      <c r="G2332" t="s">
        <v>4479</v>
      </c>
      <c r="H2332" t="s">
        <v>1911</v>
      </c>
      <c r="I2332">
        <v>290300</v>
      </c>
      <c r="J2332" s="302">
        <v>308800000</v>
      </c>
    </row>
    <row r="2333" spans="1:10" x14ac:dyDescent="0.25">
      <c r="A2333">
        <v>1612229</v>
      </c>
      <c r="B2333">
        <v>1664075</v>
      </c>
      <c r="C2333" t="s">
        <v>123</v>
      </c>
      <c r="D2333" t="s">
        <v>1941</v>
      </c>
      <c r="E2333" t="s">
        <v>4309</v>
      </c>
      <c r="F2333" t="s">
        <v>4370</v>
      </c>
      <c r="G2333" t="s">
        <v>4483</v>
      </c>
      <c r="H2333" t="s">
        <v>1911</v>
      </c>
      <c r="I2333">
        <v>0</v>
      </c>
      <c r="J2333" s="302">
        <v>167600000</v>
      </c>
    </row>
    <row r="2334" spans="1:10" x14ac:dyDescent="0.25">
      <c r="A2334">
        <v>1612231</v>
      </c>
      <c r="B2334">
        <v>1664076</v>
      </c>
      <c r="C2334" t="s">
        <v>123</v>
      </c>
      <c r="D2334" t="s">
        <v>1941</v>
      </c>
      <c r="E2334" t="s">
        <v>4311</v>
      </c>
      <c r="F2334" t="s">
        <v>4310</v>
      </c>
      <c r="G2334" t="s">
        <v>4484</v>
      </c>
      <c r="H2334" t="s">
        <v>1911</v>
      </c>
      <c r="I2334">
        <v>204200</v>
      </c>
      <c r="J2334" s="302">
        <v>219600000</v>
      </c>
    </row>
    <row r="2335" spans="1:10" x14ac:dyDescent="0.25">
      <c r="A2335">
        <v>1612234</v>
      </c>
      <c r="B2335">
        <v>1664077</v>
      </c>
      <c r="C2335" t="s">
        <v>123</v>
      </c>
      <c r="D2335" t="s">
        <v>1941</v>
      </c>
      <c r="E2335" t="s">
        <v>4267</v>
      </c>
      <c r="F2335" t="s">
        <v>4305</v>
      </c>
      <c r="G2335" t="s">
        <v>4478</v>
      </c>
      <c r="H2335" t="s">
        <v>1911</v>
      </c>
      <c r="I2335">
        <v>226500</v>
      </c>
      <c r="J2335" s="302">
        <v>243500000</v>
      </c>
    </row>
    <row r="2336" spans="1:10" x14ac:dyDescent="0.25">
      <c r="A2336">
        <v>1612237</v>
      </c>
      <c r="B2336">
        <v>1664078</v>
      </c>
      <c r="C2336" t="s">
        <v>123</v>
      </c>
      <c r="D2336" t="s">
        <v>1941</v>
      </c>
      <c r="E2336" t="s">
        <v>4414</v>
      </c>
      <c r="F2336" t="s">
        <v>4415</v>
      </c>
      <c r="G2336" t="s">
        <v>4485</v>
      </c>
      <c r="H2336" t="s">
        <v>1911</v>
      </c>
      <c r="I2336">
        <v>319700</v>
      </c>
      <c r="J2336" s="302">
        <v>336500000</v>
      </c>
    </row>
    <row r="2337" spans="1:10" x14ac:dyDescent="0.25">
      <c r="A2337">
        <v>1626002</v>
      </c>
      <c r="B2337">
        <v>1665001</v>
      </c>
      <c r="C2337" t="s">
        <v>123</v>
      </c>
      <c r="D2337" t="s">
        <v>3467</v>
      </c>
      <c r="E2337" t="s">
        <v>4200</v>
      </c>
      <c r="F2337" t="s">
        <v>4203</v>
      </c>
      <c r="G2337" t="s">
        <v>4340</v>
      </c>
      <c r="H2337" t="s">
        <v>1911</v>
      </c>
      <c r="I2337">
        <v>0</v>
      </c>
      <c r="J2337" s="302">
        <v>86600000</v>
      </c>
    </row>
    <row r="2338" spans="1:10" x14ac:dyDescent="0.25">
      <c r="A2338">
        <v>1626003</v>
      </c>
      <c r="B2338">
        <v>1665002</v>
      </c>
      <c r="C2338" t="s">
        <v>123</v>
      </c>
      <c r="D2338" t="s">
        <v>3467</v>
      </c>
      <c r="E2338" t="s">
        <v>4200</v>
      </c>
      <c r="F2338" t="s">
        <v>4206</v>
      </c>
      <c r="G2338" t="s">
        <v>4418</v>
      </c>
      <c r="H2338" t="s">
        <v>1911</v>
      </c>
      <c r="I2338">
        <v>0</v>
      </c>
      <c r="J2338" s="302">
        <v>76000000</v>
      </c>
    </row>
    <row r="2339" spans="1:10" x14ac:dyDescent="0.25">
      <c r="A2339">
        <v>1626004</v>
      </c>
      <c r="B2339">
        <v>1665003</v>
      </c>
      <c r="C2339" t="s">
        <v>123</v>
      </c>
      <c r="D2339" t="s">
        <v>3467</v>
      </c>
      <c r="E2339" t="s">
        <v>4200</v>
      </c>
      <c r="F2339" t="s">
        <v>4201</v>
      </c>
      <c r="G2339" t="s">
        <v>4418</v>
      </c>
      <c r="H2339" t="s">
        <v>1911</v>
      </c>
      <c r="I2339">
        <v>0</v>
      </c>
      <c r="J2339" s="302">
        <v>73600000</v>
      </c>
    </row>
    <row r="2340" spans="1:10" x14ac:dyDescent="0.25">
      <c r="A2340">
        <v>1626005</v>
      </c>
      <c r="B2340">
        <v>1665004</v>
      </c>
      <c r="C2340" t="s">
        <v>123</v>
      </c>
      <c r="D2340" t="s">
        <v>3467</v>
      </c>
      <c r="E2340" t="s">
        <v>4198</v>
      </c>
      <c r="F2340" t="s">
        <v>4199</v>
      </c>
      <c r="G2340" t="s">
        <v>2639</v>
      </c>
      <c r="H2340" t="s">
        <v>1911</v>
      </c>
      <c r="I2340">
        <v>0</v>
      </c>
      <c r="J2340" s="302">
        <v>109200000</v>
      </c>
    </row>
    <row r="2341" spans="1:10" x14ac:dyDescent="0.25">
      <c r="A2341">
        <v>1626008</v>
      </c>
      <c r="B2341">
        <v>1665005</v>
      </c>
      <c r="C2341" t="s">
        <v>123</v>
      </c>
      <c r="D2341" t="s">
        <v>3467</v>
      </c>
      <c r="E2341" t="s">
        <v>4219</v>
      </c>
      <c r="F2341" t="s">
        <v>4242</v>
      </c>
      <c r="G2341" t="s">
        <v>4316</v>
      </c>
      <c r="H2341" t="s">
        <v>1911</v>
      </c>
      <c r="I2341">
        <v>0</v>
      </c>
      <c r="J2341" s="302">
        <v>90400000</v>
      </c>
    </row>
    <row r="2342" spans="1:10" x14ac:dyDescent="0.25">
      <c r="A2342">
        <v>1626010</v>
      </c>
      <c r="B2342">
        <v>1665006</v>
      </c>
      <c r="C2342" t="s">
        <v>123</v>
      </c>
      <c r="D2342" t="s">
        <v>3467</v>
      </c>
      <c r="E2342" t="s">
        <v>4198</v>
      </c>
      <c r="F2342" t="s">
        <v>4211</v>
      </c>
      <c r="G2342" t="s">
        <v>3460</v>
      </c>
      <c r="H2342" t="s">
        <v>1911</v>
      </c>
      <c r="I2342">
        <v>0</v>
      </c>
      <c r="J2342" s="302">
        <v>148600000</v>
      </c>
    </row>
    <row r="2343" spans="1:10" x14ac:dyDescent="0.25">
      <c r="A2343">
        <v>1626011</v>
      </c>
      <c r="B2343">
        <v>1665007</v>
      </c>
      <c r="C2343" t="s">
        <v>123</v>
      </c>
      <c r="D2343" t="s">
        <v>3467</v>
      </c>
      <c r="E2343" t="s">
        <v>4213</v>
      </c>
      <c r="F2343" t="s">
        <v>4486</v>
      </c>
      <c r="G2343" t="s">
        <v>4417</v>
      </c>
      <c r="H2343" t="s">
        <v>1911</v>
      </c>
      <c r="I2343">
        <v>0</v>
      </c>
      <c r="J2343" s="302">
        <v>106800000</v>
      </c>
    </row>
    <row r="2344" spans="1:10" x14ac:dyDescent="0.25">
      <c r="A2344">
        <v>1626012</v>
      </c>
      <c r="B2344">
        <v>1665008</v>
      </c>
      <c r="C2344" t="s">
        <v>123</v>
      </c>
      <c r="D2344" t="s">
        <v>3467</v>
      </c>
      <c r="E2344" t="s">
        <v>4213</v>
      </c>
      <c r="F2344" t="s">
        <v>4341</v>
      </c>
      <c r="G2344" t="s">
        <v>4340</v>
      </c>
      <c r="H2344" t="s">
        <v>1911</v>
      </c>
      <c r="I2344">
        <v>0</v>
      </c>
      <c r="J2344" s="302">
        <v>121400000</v>
      </c>
    </row>
    <row r="2345" spans="1:10" x14ac:dyDescent="0.25">
      <c r="A2345">
        <v>1626013</v>
      </c>
      <c r="B2345">
        <v>1665009</v>
      </c>
      <c r="C2345" t="s">
        <v>123</v>
      </c>
      <c r="D2345" t="s">
        <v>3467</v>
      </c>
      <c r="E2345" t="s">
        <v>4213</v>
      </c>
      <c r="F2345" t="s">
        <v>4225</v>
      </c>
      <c r="G2345" t="s">
        <v>4340</v>
      </c>
      <c r="H2345" t="s">
        <v>1911</v>
      </c>
      <c r="I2345">
        <v>0</v>
      </c>
      <c r="J2345" s="302">
        <v>97800000</v>
      </c>
    </row>
    <row r="2346" spans="1:10" x14ac:dyDescent="0.25">
      <c r="A2346">
        <v>1626015</v>
      </c>
      <c r="B2346">
        <v>1665010</v>
      </c>
      <c r="C2346" t="s">
        <v>123</v>
      </c>
      <c r="D2346" t="s">
        <v>3467</v>
      </c>
      <c r="E2346" t="s">
        <v>4213</v>
      </c>
      <c r="F2346" t="s">
        <v>4217</v>
      </c>
      <c r="G2346" t="s">
        <v>4324</v>
      </c>
      <c r="H2346" t="s">
        <v>1911</v>
      </c>
      <c r="I2346">
        <v>0</v>
      </c>
      <c r="J2346" s="302">
        <v>133200000</v>
      </c>
    </row>
    <row r="2347" spans="1:10" x14ac:dyDescent="0.25">
      <c r="A2347">
        <v>1626017</v>
      </c>
      <c r="B2347">
        <v>1665011</v>
      </c>
      <c r="C2347" t="s">
        <v>123</v>
      </c>
      <c r="D2347" t="s">
        <v>3467</v>
      </c>
      <c r="E2347" t="s">
        <v>4200</v>
      </c>
      <c r="F2347" t="s">
        <v>4205</v>
      </c>
      <c r="G2347" t="s">
        <v>4340</v>
      </c>
      <c r="H2347" t="s">
        <v>1911</v>
      </c>
      <c r="I2347">
        <v>0</v>
      </c>
      <c r="J2347" s="302">
        <v>89300000</v>
      </c>
    </row>
    <row r="2348" spans="1:10" x14ac:dyDescent="0.25">
      <c r="A2348">
        <v>1626019</v>
      </c>
      <c r="B2348">
        <v>1665012</v>
      </c>
      <c r="C2348" t="s">
        <v>123</v>
      </c>
      <c r="D2348" t="s">
        <v>3467</v>
      </c>
      <c r="E2348" t="s">
        <v>4213</v>
      </c>
      <c r="F2348" t="s">
        <v>4334</v>
      </c>
      <c r="G2348" t="s">
        <v>4324</v>
      </c>
      <c r="H2348" t="s">
        <v>1911</v>
      </c>
      <c r="I2348">
        <v>0</v>
      </c>
      <c r="J2348" s="302">
        <v>127100000</v>
      </c>
    </row>
    <row r="2349" spans="1:10" x14ac:dyDescent="0.25">
      <c r="A2349">
        <v>1626082</v>
      </c>
      <c r="B2349">
        <v>1665013</v>
      </c>
      <c r="C2349" t="s">
        <v>123</v>
      </c>
      <c r="D2349" t="s">
        <v>3467</v>
      </c>
      <c r="E2349" t="s">
        <v>4226</v>
      </c>
      <c r="F2349" t="s">
        <v>3524</v>
      </c>
      <c r="G2349" t="s">
        <v>4080</v>
      </c>
      <c r="H2349" t="s">
        <v>1911</v>
      </c>
      <c r="I2349">
        <v>0</v>
      </c>
      <c r="J2349" s="302">
        <v>54400000</v>
      </c>
    </row>
    <row r="2350" spans="1:10" x14ac:dyDescent="0.25">
      <c r="A2350">
        <v>1626083</v>
      </c>
      <c r="B2350">
        <v>1665014</v>
      </c>
      <c r="C2350" t="s">
        <v>123</v>
      </c>
      <c r="D2350" t="s">
        <v>3467</v>
      </c>
      <c r="E2350" t="s">
        <v>4213</v>
      </c>
      <c r="F2350" t="s">
        <v>4335</v>
      </c>
      <c r="G2350" t="s">
        <v>4332</v>
      </c>
      <c r="H2350" t="s">
        <v>1911</v>
      </c>
      <c r="I2350">
        <v>0</v>
      </c>
      <c r="J2350" s="302">
        <v>189800000</v>
      </c>
    </row>
    <row r="2351" spans="1:10" x14ac:dyDescent="0.25">
      <c r="A2351">
        <v>1626084</v>
      </c>
      <c r="B2351">
        <v>1665015</v>
      </c>
      <c r="C2351" t="s">
        <v>123</v>
      </c>
      <c r="D2351" t="s">
        <v>3467</v>
      </c>
      <c r="E2351" t="s">
        <v>4213</v>
      </c>
      <c r="F2351" t="s">
        <v>4487</v>
      </c>
      <c r="G2351" t="s">
        <v>4332</v>
      </c>
      <c r="H2351" t="s">
        <v>1911</v>
      </c>
      <c r="I2351">
        <v>0</v>
      </c>
      <c r="J2351" s="302">
        <v>157400000</v>
      </c>
    </row>
    <row r="2352" spans="1:10" x14ac:dyDescent="0.25">
      <c r="A2352">
        <v>1626085</v>
      </c>
      <c r="B2352">
        <v>1665016</v>
      </c>
      <c r="C2352" t="s">
        <v>123</v>
      </c>
      <c r="D2352" t="s">
        <v>3467</v>
      </c>
      <c r="E2352" t="s">
        <v>4230</v>
      </c>
      <c r="F2352" t="s">
        <v>4337</v>
      </c>
      <c r="G2352" t="s">
        <v>4327</v>
      </c>
      <c r="H2352" t="s">
        <v>1911</v>
      </c>
      <c r="I2352">
        <v>0</v>
      </c>
      <c r="J2352" s="302">
        <v>136200000</v>
      </c>
    </row>
    <row r="2353" spans="1:10" x14ac:dyDescent="0.25">
      <c r="A2353">
        <v>1626086</v>
      </c>
      <c r="B2353">
        <v>1665017</v>
      </c>
      <c r="C2353" t="s">
        <v>123</v>
      </c>
      <c r="D2353" t="s">
        <v>3467</v>
      </c>
      <c r="E2353" t="s">
        <v>4233</v>
      </c>
      <c r="F2353" t="s">
        <v>4234</v>
      </c>
      <c r="G2353" t="s">
        <v>4327</v>
      </c>
      <c r="H2353" t="s">
        <v>1911</v>
      </c>
      <c r="I2353">
        <v>0</v>
      </c>
      <c r="J2353" s="302">
        <v>153800000</v>
      </c>
    </row>
    <row r="2354" spans="1:10" x14ac:dyDescent="0.25">
      <c r="A2354">
        <v>1626087</v>
      </c>
      <c r="B2354">
        <v>1665018</v>
      </c>
      <c r="C2354" t="s">
        <v>123</v>
      </c>
      <c r="D2354" t="s">
        <v>3467</v>
      </c>
      <c r="E2354" t="s">
        <v>4213</v>
      </c>
      <c r="F2354" t="s">
        <v>4488</v>
      </c>
      <c r="G2354" t="s">
        <v>4324</v>
      </c>
      <c r="H2354" t="s">
        <v>1911</v>
      </c>
      <c r="I2354">
        <v>0</v>
      </c>
      <c r="J2354" s="302">
        <v>145300000</v>
      </c>
    </row>
    <row r="2355" spans="1:10" x14ac:dyDescent="0.25">
      <c r="A2355">
        <v>1626088</v>
      </c>
      <c r="B2355">
        <v>1665019</v>
      </c>
      <c r="C2355" t="s">
        <v>123</v>
      </c>
      <c r="D2355" t="s">
        <v>3467</v>
      </c>
      <c r="E2355" t="s">
        <v>4213</v>
      </c>
      <c r="F2355" t="s">
        <v>4228</v>
      </c>
      <c r="G2355" t="s">
        <v>4332</v>
      </c>
      <c r="H2355" t="s">
        <v>1911</v>
      </c>
      <c r="I2355">
        <v>0</v>
      </c>
      <c r="J2355" s="302">
        <v>187900000</v>
      </c>
    </row>
    <row r="2356" spans="1:10" x14ac:dyDescent="0.25">
      <c r="A2356">
        <v>1626089</v>
      </c>
      <c r="B2356">
        <v>1665020</v>
      </c>
      <c r="C2356" t="s">
        <v>123</v>
      </c>
      <c r="D2356" t="s">
        <v>3467</v>
      </c>
      <c r="E2356" t="s">
        <v>4233</v>
      </c>
      <c r="F2356" t="s">
        <v>4347</v>
      </c>
      <c r="G2356" t="s">
        <v>4327</v>
      </c>
      <c r="H2356" t="s">
        <v>1911</v>
      </c>
      <c r="I2356">
        <v>0</v>
      </c>
      <c r="J2356" s="302">
        <v>148600000</v>
      </c>
    </row>
    <row r="2357" spans="1:10" x14ac:dyDescent="0.25">
      <c r="A2357">
        <v>1626090</v>
      </c>
      <c r="B2357">
        <v>1665021</v>
      </c>
      <c r="C2357" t="s">
        <v>123</v>
      </c>
      <c r="D2357" t="s">
        <v>3467</v>
      </c>
      <c r="E2357" t="s">
        <v>4345</v>
      </c>
      <c r="F2357" t="s">
        <v>4345</v>
      </c>
      <c r="G2357" t="s">
        <v>4346</v>
      </c>
      <c r="H2357" t="s">
        <v>1911</v>
      </c>
      <c r="I2357">
        <v>0</v>
      </c>
      <c r="J2357" s="302">
        <v>237600000</v>
      </c>
    </row>
    <row r="2358" spans="1:10" x14ac:dyDescent="0.25">
      <c r="A2358">
        <v>1626091</v>
      </c>
      <c r="B2358">
        <v>1665022</v>
      </c>
      <c r="C2358" t="s">
        <v>123</v>
      </c>
      <c r="D2358" t="s">
        <v>3467</v>
      </c>
      <c r="E2358" t="s">
        <v>4235</v>
      </c>
      <c r="F2358" t="s">
        <v>4236</v>
      </c>
      <c r="G2358" t="s">
        <v>4338</v>
      </c>
      <c r="H2358" t="s">
        <v>1911</v>
      </c>
      <c r="I2358">
        <v>0</v>
      </c>
      <c r="J2358" s="302">
        <v>81200000</v>
      </c>
    </row>
    <row r="2359" spans="1:10" x14ac:dyDescent="0.25">
      <c r="A2359">
        <v>1626092</v>
      </c>
      <c r="B2359">
        <v>1665023</v>
      </c>
      <c r="C2359" t="s">
        <v>123</v>
      </c>
      <c r="D2359" t="s">
        <v>3467</v>
      </c>
      <c r="E2359" t="s">
        <v>4213</v>
      </c>
      <c r="F2359" t="s">
        <v>4222</v>
      </c>
      <c r="G2359" t="s">
        <v>4324</v>
      </c>
      <c r="H2359" t="s">
        <v>1911</v>
      </c>
      <c r="I2359">
        <v>0</v>
      </c>
      <c r="J2359" s="302">
        <v>122900000</v>
      </c>
    </row>
    <row r="2360" spans="1:10" x14ac:dyDescent="0.25">
      <c r="A2360">
        <v>1626093</v>
      </c>
      <c r="B2360">
        <v>1665024</v>
      </c>
      <c r="C2360" t="s">
        <v>123</v>
      </c>
      <c r="D2360" t="s">
        <v>3467</v>
      </c>
      <c r="E2360" t="s">
        <v>4276</v>
      </c>
      <c r="F2360" t="s">
        <v>4354</v>
      </c>
      <c r="G2360" t="s">
        <v>4351</v>
      </c>
      <c r="H2360" t="s">
        <v>1911</v>
      </c>
      <c r="I2360">
        <v>0</v>
      </c>
      <c r="J2360" s="302">
        <v>165000000</v>
      </c>
    </row>
    <row r="2361" spans="1:10" x14ac:dyDescent="0.25">
      <c r="A2361">
        <v>1626094</v>
      </c>
      <c r="B2361">
        <v>1665025</v>
      </c>
      <c r="C2361" t="s">
        <v>123</v>
      </c>
      <c r="D2361" t="s">
        <v>3467</v>
      </c>
      <c r="E2361" t="s">
        <v>4258</v>
      </c>
      <c r="F2361" t="s">
        <v>4249</v>
      </c>
      <c r="G2361" t="s">
        <v>4318</v>
      </c>
      <c r="H2361" t="s">
        <v>1911</v>
      </c>
      <c r="I2361">
        <v>0</v>
      </c>
      <c r="J2361" s="302">
        <v>96800000</v>
      </c>
    </row>
    <row r="2362" spans="1:10" x14ac:dyDescent="0.25">
      <c r="A2362">
        <v>1626095</v>
      </c>
      <c r="B2362">
        <v>1665026</v>
      </c>
      <c r="C2362" t="s">
        <v>123</v>
      </c>
      <c r="D2362" t="s">
        <v>3467</v>
      </c>
      <c r="E2362" t="s">
        <v>4264</v>
      </c>
      <c r="F2362" t="s">
        <v>4265</v>
      </c>
      <c r="G2362" t="s">
        <v>4350</v>
      </c>
      <c r="H2362" t="s">
        <v>1911</v>
      </c>
      <c r="I2362">
        <v>0</v>
      </c>
      <c r="J2362" s="302">
        <v>107800000</v>
      </c>
    </row>
    <row r="2363" spans="1:10" x14ac:dyDescent="0.25">
      <c r="A2363">
        <v>1626096</v>
      </c>
      <c r="B2363">
        <v>1665027</v>
      </c>
      <c r="C2363" t="s">
        <v>123</v>
      </c>
      <c r="D2363" t="s">
        <v>3467</v>
      </c>
      <c r="E2363" t="s">
        <v>4255</v>
      </c>
      <c r="F2363" t="s">
        <v>4256</v>
      </c>
      <c r="G2363" t="s">
        <v>4351</v>
      </c>
      <c r="H2363" t="s">
        <v>1911</v>
      </c>
      <c r="I2363">
        <v>0</v>
      </c>
      <c r="J2363" s="302">
        <v>168500000</v>
      </c>
    </row>
    <row r="2364" spans="1:10" x14ac:dyDescent="0.25">
      <c r="A2364">
        <v>1626097</v>
      </c>
      <c r="B2364">
        <v>1665028</v>
      </c>
      <c r="C2364" t="s">
        <v>123</v>
      </c>
      <c r="D2364" t="s">
        <v>3467</v>
      </c>
      <c r="E2364" t="s">
        <v>4273</v>
      </c>
      <c r="F2364" t="s">
        <v>4354</v>
      </c>
      <c r="G2364" t="s">
        <v>4356</v>
      </c>
      <c r="H2364" t="s">
        <v>1911</v>
      </c>
      <c r="I2364">
        <v>0</v>
      </c>
      <c r="J2364" s="302">
        <v>367700000</v>
      </c>
    </row>
    <row r="2365" spans="1:10" x14ac:dyDescent="0.25">
      <c r="A2365">
        <v>1626098</v>
      </c>
      <c r="B2365">
        <v>1665029</v>
      </c>
      <c r="C2365" t="s">
        <v>123</v>
      </c>
      <c r="D2365" t="s">
        <v>3467</v>
      </c>
      <c r="E2365" t="s">
        <v>4270</v>
      </c>
      <c r="F2365" t="s">
        <v>4265</v>
      </c>
      <c r="G2365" t="s">
        <v>4355</v>
      </c>
      <c r="H2365" t="s">
        <v>1911</v>
      </c>
      <c r="I2365">
        <v>0</v>
      </c>
      <c r="J2365" s="302">
        <v>119000000</v>
      </c>
    </row>
    <row r="2366" spans="1:10" x14ac:dyDescent="0.25">
      <c r="A2366">
        <v>1626099</v>
      </c>
      <c r="B2366">
        <v>1665030</v>
      </c>
      <c r="C2366" t="s">
        <v>123</v>
      </c>
      <c r="D2366" t="s">
        <v>3467</v>
      </c>
      <c r="E2366" t="s">
        <v>4213</v>
      </c>
      <c r="F2366" t="s">
        <v>2125</v>
      </c>
      <c r="G2366" t="s">
        <v>4340</v>
      </c>
      <c r="H2366" t="s">
        <v>1911</v>
      </c>
      <c r="I2366">
        <v>0</v>
      </c>
      <c r="J2366" s="302">
        <v>115200000</v>
      </c>
    </row>
    <row r="2367" spans="1:10" x14ac:dyDescent="0.25">
      <c r="A2367">
        <v>1626100</v>
      </c>
      <c r="B2367">
        <v>1665031</v>
      </c>
      <c r="C2367" t="s">
        <v>123</v>
      </c>
      <c r="D2367" t="s">
        <v>3467</v>
      </c>
      <c r="E2367" t="s">
        <v>4238</v>
      </c>
      <c r="F2367" t="s">
        <v>4239</v>
      </c>
      <c r="G2367" t="s">
        <v>4327</v>
      </c>
      <c r="H2367" t="s">
        <v>1911</v>
      </c>
      <c r="I2367">
        <v>0</v>
      </c>
      <c r="J2367" s="302">
        <v>139200000</v>
      </c>
    </row>
    <row r="2368" spans="1:10" x14ac:dyDescent="0.25">
      <c r="A2368">
        <v>1626101</v>
      </c>
      <c r="B2368">
        <v>1665032</v>
      </c>
      <c r="C2368" t="s">
        <v>123</v>
      </c>
      <c r="D2368" t="s">
        <v>3467</v>
      </c>
      <c r="E2368" t="s">
        <v>4278</v>
      </c>
      <c r="F2368" t="s">
        <v>4279</v>
      </c>
      <c r="G2368" t="s">
        <v>4352</v>
      </c>
      <c r="H2368" t="s">
        <v>1911</v>
      </c>
      <c r="I2368">
        <v>0</v>
      </c>
      <c r="J2368" s="302">
        <v>100100000</v>
      </c>
    </row>
    <row r="2369" spans="1:10" x14ac:dyDescent="0.25">
      <c r="A2369">
        <v>1626102</v>
      </c>
      <c r="B2369">
        <v>1665033</v>
      </c>
      <c r="C2369" t="s">
        <v>123</v>
      </c>
      <c r="D2369" t="s">
        <v>3467</v>
      </c>
      <c r="E2369" t="s">
        <v>4267</v>
      </c>
      <c r="F2369" t="s">
        <v>4281</v>
      </c>
      <c r="G2369" t="s">
        <v>4352</v>
      </c>
      <c r="H2369" t="s">
        <v>1911</v>
      </c>
      <c r="I2369">
        <v>0</v>
      </c>
      <c r="J2369" s="302">
        <v>85300000</v>
      </c>
    </row>
    <row r="2370" spans="1:10" x14ac:dyDescent="0.25">
      <c r="A2370">
        <v>1626103</v>
      </c>
      <c r="B2370">
        <v>1665034</v>
      </c>
      <c r="C2370" t="s">
        <v>123</v>
      </c>
      <c r="D2370" t="s">
        <v>3467</v>
      </c>
      <c r="E2370" t="s">
        <v>4261</v>
      </c>
      <c r="F2370" t="s">
        <v>4262</v>
      </c>
      <c r="G2370" t="s">
        <v>4350</v>
      </c>
      <c r="H2370" t="s">
        <v>1911</v>
      </c>
      <c r="I2370">
        <v>0</v>
      </c>
      <c r="J2370" s="302">
        <v>156600000</v>
      </c>
    </row>
    <row r="2371" spans="1:10" x14ac:dyDescent="0.25">
      <c r="A2371">
        <v>1626104</v>
      </c>
      <c r="B2371">
        <v>1665035</v>
      </c>
      <c r="C2371" t="s">
        <v>123</v>
      </c>
      <c r="D2371" t="s">
        <v>3467</v>
      </c>
      <c r="E2371" t="s">
        <v>4235</v>
      </c>
      <c r="F2371" t="s">
        <v>4249</v>
      </c>
      <c r="G2371" t="s">
        <v>4316</v>
      </c>
      <c r="H2371" t="s">
        <v>1911</v>
      </c>
      <c r="I2371">
        <v>0</v>
      </c>
      <c r="J2371" s="302">
        <v>80800000</v>
      </c>
    </row>
    <row r="2372" spans="1:10" x14ac:dyDescent="0.25">
      <c r="A2372">
        <v>1626105</v>
      </c>
      <c r="B2372">
        <v>1665036</v>
      </c>
      <c r="C2372" t="s">
        <v>123</v>
      </c>
      <c r="D2372" t="s">
        <v>3467</v>
      </c>
      <c r="E2372" t="s">
        <v>4255</v>
      </c>
      <c r="F2372" t="s">
        <v>4285</v>
      </c>
      <c r="G2372" t="s">
        <v>4351</v>
      </c>
      <c r="H2372" t="s">
        <v>1911</v>
      </c>
      <c r="I2372">
        <v>0</v>
      </c>
      <c r="J2372" s="302">
        <v>314000000</v>
      </c>
    </row>
    <row r="2373" spans="1:10" x14ac:dyDescent="0.25">
      <c r="A2373">
        <v>1626106</v>
      </c>
      <c r="B2373">
        <v>1665037</v>
      </c>
      <c r="C2373" t="s">
        <v>123</v>
      </c>
      <c r="D2373" t="s">
        <v>3467</v>
      </c>
      <c r="E2373" t="s">
        <v>4273</v>
      </c>
      <c r="F2373" t="s">
        <v>4274</v>
      </c>
      <c r="G2373" t="s">
        <v>4356</v>
      </c>
      <c r="H2373" t="s">
        <v>1911</v>
      </c>
      <c r="I2373">
        <v>0</v>
      </c>
      <c r="J2373" s="302">
        <v>241700000</v>
      </c>
    </row>
    <row r="2374" spans="1:10" x14ac:dyDescent="0.25">
      <c r="A2374">
        <v>1626107</v>
      </c>
      <c r="B2374">
        <v>1665038</v>
      </c>
      <c r="C2374" t="s">
        <v>123</v>
      </c>
      <c r="D2374" t="s">
        <v>3467</v>
      </c>
      <c r="E2374" t="s">
        <v>4276</v>
      </c>
      <c r="F2374" t="s">
        <v>4372</v>
      </c>
      <c r="G2374" t="s">
        <v>4351</v>
      </c>
      <c r="H2374" t="s">
        <v>1911</v>
      </c>
      <c r="I2374">
        <v>0</v>
      </c>
      <c r="J2374" s="302">
        <v>325700000</v>
      </c>
    </row>
    <row r="2375" spans="1:10" x14ac:dyDescent="0.25">
      <c r="A2375">
        <v>1626108</v>
      </c>
      <c r="B2375">
        <v>1665039</v>
      </c>
      <c r="C2375" t="s">
        <v>123</v>
      </c>
      <c r="D2375" t="s">
        <v>3467</v>
      </c>
      <c r="E2375" t="s">
        <v>4273</v>
      </c>
      <c r="F2375" t="s">
        <v>4289</v>
      </c>
      <c r="G2375" t="s">
        <v>4356</v>
      </c>
      <c r="H2375" t="s">
        <v>1911</v>
      </c>
      <c r="I2375">
        <v>0</v>
      </c>
      <c r="J2375" s="302">
        <v>534300000</v>
      </c>
    </row>
    <row r="2376" spans="1:10" x14ac:dyDescent="0.25">
      <c r="A2376">
        <v>1626109</v>
      </c>
      <c r="B2376">
        <v>1665040</v>
      </c>
      <c r="C2376" t="s">
        <v>123</v>
      </c>
      <c r="D2376" t="s">
        <v>3467</v>
      </c>
      <c r="E2376" t="s">
        <v>4264</v>
      </c>
      <c r="F2376" t="s">
        <v>4284</v>
      </c>
      <c r="G2376" t="s">
        <v>4373</v>
      </c>
      <c r="H2376" t="s">
        <v>1911</v>
      </c>
      <c r="I2376">
        <v>0</v>
      </c>
      <c r="J2376" s="302">
        <v>145100000</v>
      </c>
    </row>
    <row r="2377" spans="1:10" x14ac:dyDescent="0.25">
      <c r="A2377">
        <v>1626110</v>
      </c>
      <c r="B2377">
        <v>1665041</v>
      </c>
      <c r="C2377" t="s">
        <v>123</v>
      </c>
      <c r="D2377" t="s">
        <v>3467</v>
      </c>
      <c r="E2377" t="s">
        <v>4261</v>
      </c>
      <c r="F2377" t="s">
        <v>4283</v>
      </c>
      <c r="G2377" t="s">
        <v>4350</v>
      </c>
      <c r="H2377" t="s">
        <v>1911</v>
      </c>
      <c r="I2377">
        <v>0</v>
      </c>
      <c r="J2377" s="302">
        <v>244500000</v>
      </c>
    </row>
    <row r="2378" spans="1:10" x14ac:dyDescent="0.25">
      <c r="A2378">
        <v>1626111</v>
      </c>
      <c r="B2378">
        <v>1665042</v>
      </c>
      <c r="C2378" t="s">
        <v>123</v>
      </c>
      <c r="D2378" t="s">
        <v>3467</v>
      </c>
      <c r="E2378" t="s">
        <v>4264</v>
      </c>
      <c r="F2378" t="s">
        <v>4284</v>
      </c>
      <c r="G2378" t="s">
        <v>4375</v>
      </c>
      <c r="H2378" t="s">
        <v>1911</v>
      </c>
      <c r="I2378">
        <v>0</v>
      </c>
      <c r="J2378" s="302">
        <v>179900000</v>
      </c>
    </row>
    <row r="2379" spans="1:10" x14ac:dyDescent="0.25">
      <c r="A2379">
        <v>1626112</v>
      </c>
      <c r="B2379">
        <v>1665043</v>
      </c>
      <c r="C2379" t="s">
        <v>123</v>
      </c>
      <c r="D2379" t="s">
        <v>3467</v>
      </c>
      <c r="E2379" t="s">
        <v>4246</v>
      </c>
      <c r="F2379" t="s">
        <v>4331</v>
      </c>
      <c r="G2379" t="s">
        <v>4080</v>
      </c>
      <c r="H2379" t="s">
        <v>1911</v>
      </c>
      <c r="I2379">
        <v>0</v>
      </c>
      <c r="J2379" s="302">
        <v>76700000</v>
      </c>
    </row>
    <row r="2380" spans="1:10" x14ac:dyDescent="0.25">
      <c r="A2380">
        <v>1626113</v>
      </c>
      <c r="B2380">
        <v>1665044</v>
      </c>
      <c r="C2380" t="s">
        <v>123</v>
      </c>
      <c r="D2380" t="s">
        <v>3467</v>
      </c>
      <c r="E2380" t="s">
        <v>4273</v>
      </c>
      <c r="F2380" t="s">
        <v>4372</v>
      </c>
      <c r="G2380" t="s">
        <v>4356</v>
      </c>
      <c r="H2380" t="s">
        <v>1911</v>
      </c>
      <c r="I2380">
        <v>0</v>
      </c>
      <c r="J2380" s="302">
        <v>500400000</v>
      </c>
    </row>
    <row r="2381" spans="1:10" x14ac:dyDescent="0.25">
      <c r="A2381">
        <v>1626114</v>
      </c>
      <c r="B2381">
        <v>1665045</v>
      </c>
      <c r="C2381" t="s">
        <v>123</v>
      </c>
      <c r="D2381" t="s">
        <v>3467</v>
      </c>
      <c r="E2381" t="s">
        <v>4270</v>
      </c>
      <c r="F2381" t="s">
        <v>4284</v>
      </c>
      <c r="G2381" t="s">
        <v>4363</v>
      </c>
      <c r="H2381" t="s">
        <v>1911</v>
      </c>
      <c r="I2381">
        <v>0</v>
      </c>
      <c r="J2381" s="302">
        <v>241100000</v>
      </c>
    </row>
    <row r="2382" spans="1:10" x14ac:dyDescent="0.25">
      <c r="A2382">
        <v>1626115</v>
      </c>
      <c r="B2382">
        <v>1665046</v>
      </c>
      <c r="C2382" t="s">
        <v>123</v>
      </c>
      <c r="D2382" t="s">
        <v>3467</v>
      </c>
      <c r="E2382" t="s">
        <v>4309</v>
      </c>
      <c r="F2382" t="s">
        <v>4370</v>
      </c>
      <c r="G2382" t="s">
        <v>4376</v>
      </c>
      <c r="H2382" t="s">
        <v>1911</v>
      </c>
      <c r="I2382">
        <v>0</v>
      </c>
      <c r="J2382" s="302">
        <v>114600000</v>
      </c>
    </row>
    <row r="2383" spans="1:10" x14ac:dyDescent="0.25">
      <c r="A2383">
        <v>1626116</v>
      </c>
      <c r="B2383">
        <v>1665047</v>
      </c>
      <c r="C2383" t="s">
        <v>123</v>
      </c>
      <c r="D2383" t="s">
        <v>3467</v>
      </c>
      <c r="E2383" t="s">
        <v>4297</v>
      </c>
      <c r="F2383" t="s">
        <v>4284</v>
      </c>
      <c r="G2383" t="s">
        <v>4383</v>
      </c>
      <c r="H2383" t="s">
        <v>1911</v>
      </c>
      <c r="I2383">
        <v>0</v>
      </c>
      <c r="J2383" s="302">
        <v>234300000</v>
      </c>
    </row>
    <row r="2384" spans="1:10" x14ac:dyDescent="0.25">
      <c r="A2384">
        <v>1626117</v>
      </c>
      <c r="B2384">
        <v>1665048</v>
      </c>
      <c r="C2384" t="s">
        <v>123</v>
      </c>
      <c r="D2384" t="s">
        <v>3467</v>
      </c>
      <c r="E2384" t="s">
        <v>4267</v>
      </c>
      <c r="F2384" t="s">
        <v>4294</v>
      </c>
      <c r="G2384" t="s">
        <v>4376</v>
      </c>
      <c r="H2384" t="s">
        <v>1911</v>
      </c>
      <c r="I2384">
        <v>0</v>
      </c>
      <c r="J2384" s="302">
        <v>160600000</v>
      </c>
    </row>
    <row r="2385" spans="1:10" x14ac:dyDescent="0.25">
      <c r="A2385">
        <v>1626118</v>
      </c>
      <c r="B2385">
        <v>1665049</v>
      </c>
      <c r="C2385" t="s">
        <v>123</v>
      </c>
      <c r="D2385" t="s">
        <v>3467</v>
      </c>
      <c r="E2385" t="s">
        <v>4273</v>
      </c>
      <c r="F2385" t="s">
        <v>4404</v>
      </c>
      <c r="G2385" t="s">
        <v>4356</v>
      </c>
      <c r="H2385" t="s">
        <v>1911</v>
      </c>
      <c r="I2385">
        <v>493200</v>
      </c>
      <c r="J2385" s="302">
        <v>519200000</v>
      </c>
    </row>
    <row r="2386" spans="1:10" x14ac:dyDescent="0.25">
      <c r="A2386">
        <v>1626119</v>
      </c>
      <c r="B2386">
        <v>1665050</v>
      </c>
      <c r="C2386" t="s">
        <v>123</v>
      </c>
      <c r="D2386" t="s">
        <v>3467</v>
      </c>
      <c r="E2386" t="s">
        <v>4276</v>
      </c>
      <c r="F2386" t="s">
        <v>4407</v>
      </c>
      <c r="G2386" t="s">
        <v>4395</v>
      </c>
      <c r="H2386" t="s">
        <v>1911</v>
      </c>
      <c r="I2386">
        <v>421800</v>
      </c>
      <c r="J2386" s="302">
        <v>453500000</v>
      </c>
    </row>
    <row r="2387" spans="1:10" x14ac:dyDescent="0.25">
      <c r="A2387">
        <v>1626120</v>
      </c>
      <c r="B2387">
        <v>1665051</v>
      </c>
      <c r="C2387" t="s">
        <v>123</v>
      </c>
      <c r="D2387" t="s">
        <v>3467</v>
      </c>
      <c r="E2387" t="s">
        <v>4307</v>
      </c>
      <c r="F2387" t="s">
        <v>4308</v>
      </c>
      <c r="G2387" t="s">
        <v>4489</v>
      </c>
      <c r="H2387" t="s">
        <v>1911</v>
      </c>
      <c r="I2387">
        <v>275500</v>
      </c>
      <c r="J2387" s="302">
        <v>296200000</v>
      </c>
    </row>
    <row r="2388" spans="1:10" x14ac:dyDescent="0.25">
      <c r="A2388">
        <v>1626121</v>
      </c>
      <c r="B2388">
        <v>1665052</v>
      </c>
      <c r="C2388" t="s">
        <v>123</v>
      </c>
      <c r="D2388" t="s">
        <v>3467</v>
      </c>
      <c r="E2388" t="s">
        <v>4414</v>
      </c>
      <c r="F2388" t="s">
        <v>4415</v>
      </c>
      <c r="G2388" t="s">
        <v>4490</v>
      </c>
      <c r="H2388" t="s">
        <v>1911</v>
      </c>
      <c r="I2388">
        <v>323000</v>
      </c>
      <c r="J2388" s="302">
        <v>340000000</v>
      </c>
    </row>
    <row r="2389" spans="1:10" x14ac:dyDescent="0.25">
      <c r="A2389">
        <v>1626122</v>
      </c>
      <c r="B2389">
        <v>1665053</v>
      </c>
      <c r="C2389" t="s">
        <v>123</v>
      </c>
      <c r="D2389" t="s">
        <v>3467</v>
      </c>
      <c r="E2389" t="s">
        <v>4267</v>
      </c>
      <c r="F2389" t="s">
        <v>4403</v>
      </c>
      <c r="G2389" t="s">
        <v>4491</v>
      </c>
      <c r="H2389" t="s">
        <v>1911</v>
      </c>
      <c r="I2389">
        <v>210200</v>
      </c>
      <c r="J2389" s="302">
        <v>219000000</v>
      </c>
    </row>
    <row r="2390" spans="1:10" x14ac:dyDescent="0.25">
      <c r="A2390">
        <v>1622002</v>
      </c>
      <c r="B2390">
        <v>1666001</v>
      </c>
      <c r="C2390" t="s">
        <v>123</v>
      </c>
      <c r="D2390" t="s">
        <v>2636</v>
      </c>
      <c r="E2390" t="s">
        <v>4198</v>
      </c>
      <c r="F2390" t="s">
        <v>4492</v>
      </c>
      <c r="G2390" t="s">
        <v>4493</v>
      </c>
      <c r="H2390" t="s">
        <v>1911</v>
      </c>
      <c r="I2390">
        <v>0</v>
      </c>
      <c r="J2390" s="302">
        <v>155100000</v>
      </c>
    </row>
    <row r="2391" spans="1:10" x14ac:dyDescent="0.25">
      <c r="A2391">
        <v>1622004</v>
      </c>
      <c r="B2391">
        <v>1666002</v>
      </c>
      <c r="C2391" t="s">
        <v>123</v>
      </c>
      <c r="D2391" t="s">
        <v>2636</v>
      </c>
      <c r="E2391" t="s">
        <v>4198</v>
      </c>
      <c r="F2391" t="s">
        <v>4494</v>
      </c>
      <c r="G2391" t="s">
        <v>4493</v>
      </c>
      <c r="H2391" t="s">
        <v>1911</v>
      </c>
      <c r="I2391">
        <v>0</v>
      </c>
      <c r="J2391" s="302">
        <v>162500000</v>
      </c>
    </row>
    <row r="2392" spans="1:10" x14ac:dyDescent="0.25">
      <c r="A2392">
        <v>1622007</v>
      </c>
      <c r="B2392">
        <v>1666003</v>
      </c>
      <c r="C2392" t="s">
        <v>123</v>
      </c>
      <c r="D2392" t="s">
        <v>2636</v>
      </c>
      <c r="E2392" t="s">
        <v>4495</v>
      </c>
      <c r="F2392" t="s">
        <v>4496</v>
      </c>
      <c r="G2392" t="s">
        <v>4493</v>
      </c>
      <c r="H2392" t="s">
        <v>1911</v>
      </c>
      <c r="I2392">
        <v>0</v>
      </c>
      <c r="J2392" s="302">
        <v>163100000</v>
      </c>
    </row>
    <row r="2393" spans="1:10" x14ac:dyDescent="0.25">
      <c r="A2393">
        <v>1622009</v>
      </c>
      <c r="B2393">
        <v>1666004</v>
      </c>
      <c r="C2393" t="s">
        <v>123</v>
      </c>
      <c r="D2393" t="s">
        <v>2636</v>
      </c>
      <c r="E2393" t="s">
        <v>4200</v>
      </c>
      <c r="F2393" t="s">
        <v>4203</v>
      </c>
      <c r="G2393" t="s">
        <v>4340</v>
      </c>
      <c r="H2393" t="s">
        <v>1911</v>
      </c>
      <c r="I2393">
        <v>0</v>
      </c>
      <c r="J2393" s="302">
        <v>97200000</v>
      </c>
    </row>
    <row r="2394" spans="1:10" x14ac:dyDescent="0.25">
      <c r="A2394">
        <v>1622010</v>
      </c>
      <c r="B2394">
        <v>1666005</v>
      </c>
      <c r="C2394" t="s">
        <v>123</v>
      </c>
      <c r="D2394" t="s">
        <v>2636</v>
      </c>
      <c r="E2394" t="s">
        <v>4495</v>
      </c>
      <c r="F2394" t="s">
        <v>4497</v>
      </c>
      <c r="G2394" t="s">
        <v>4498</v>
      </c>
      <c r="H2394" t="s">
        <v>1911</v>
      </c>
      <c r="I2394">
        <v>0</v>
      </c>
      <c r="J2394" s="302">
        <v>164700000</v>
      </c>
    </row>
    <row r="2395" spans="1:10" x14ac:dyDescent="0.25">
      <c r="A2395">
        <v>1622012</v>
      </c>
      <c r="B2395">
        <v>1666006</v>
      </c>
      <c r="C2395" t="s">
        <v>123</v>
      </c>
      <c r="D2395" t="s">
        <v>2636</v>
      </c>
      <c r="E2395" t="s">
        <v>4213</v>
      </c>
      <c r="F2395" t="s">
        <v>4217</v>
      </c>
      <c r="G2395" t="s">
        <v>4324</v>
      </c>
      <c r="H2395" t="s">
        <v>1911</v>
      </c>
      <c r="I2395">
        <v>0</v>
      </c>
      <c r="J2395" s="302">
        <v>116300000</v>
      </c>
    </row>
    <row r="2396" spans="1:10" x14ac:dyDescent="0.25">
      <c r="A2396">
        <v>1622013</v>
      </c>
      <c r="B2396">
        <v>1666007</v>
      </c>
      <c r="C2396" t="s">
        <v>123</v>
      </c>
      <c r="D2396" t="s">
        <v>2636</v>
      </c>
      <c r="E2396" t="s">
        <v>4213</v>
      </c>
      <c r="F2396" t="s">
        <v>4334</v>
      </c>
      <c r="G2396" t="s">
        <v>4324</v>
      </c>
      <c r="H2396" t="s">
        <v>1911</v>
      </c>
      <c r="I2396">
        <v>0</v>
      </c>
      <c r="J2396" s="302">
        <v>113700000</v>
      </c>
    </row>
    <row r="2397" spans="1:10" x14ac:dyDescent="0.25">
      <c r="A2397">
        <v>1622014</v>
      </c>
      <c r="B2397">
        <v>1666008</v>
      </c>
      <c r="C2397" t="s">
        <v>123</v>
      </c>
      <c r="D2397" t="s">
        <v>2636</v>
      </c>
      <c r="E2397" t="s">
        <v>4233</v>
      </c>
      <c r="F2397" t="s">
        <v>4234</v>
      </c>
      <c r="G2397" t="s">
        <v>4327</v>
      </c>
      <c r="H2397" t="s">
        <v>1911</v>
      </c>
      <c r="I2397">
        <v>0</v>
      </c>
      <c r="J2397" s="302">
        <v>91000000</v>
      </c>
    </row>
    <row r="2398" spans="1:10" x14ac:dyDescent="0.25">
      <c r="A2398">
        <v>1622015</v>
      </c>
      <c r="B2398">
        <v>1666009</v>
      </c>
      <c r="C2398" t="s">
        <v>123</v>
      </c>
      <c r="D2398" t="s">
        <v>2636</v>
      </c>
      <c r="E2398" t="s">
        <v>4213</v>
      </c>
      <c r="F2398" t="s">
        <v>4341</v>
      </c>
      <c r="G2398" t="s">
        <v>4340</v>
      </c>
      <c r="H2398" t="s">
        <v>1911</v>
      </c>
      <c r="I2398">
        <v>0</v>
      </c>
      <c r="J2398" s="302">
        <v>77300000</v>
      </c>
    </row>
    <row r="2399" spans="1:10" x14ac:dyDescent="0.25">
      <c r="A2399">
        <v>1622017</v>
      </c>
      <c r="B2399">
        <v>1666010</v>
      </c>
      <c r="C2399" t="s">
        <v>123</v>
      </c>
      <c r="D2399" t="s">
        <v>2636</v>
      </c>
      <c r="E2399" t="s">
        <v>4499</v>
      </c>
      <c r="F2399" t="s">
        <v>4499</v>
      </c>
      <c r="G2399" t="s">
        <v>4500</v>
      </c>
      <c r="H2399" t="s">
        <v>1911</v>
      </c>
      <c r="I2399">
        <v>0</v>
      </c>
      <c r="J2399" s="302">
        <v>118600000</v>
      </c>
    </row>
    <row r="2400" spans="1:10" x14ac:dyDescent="0.25">
      <c r="A2400">
        <v>1622081</v>
      </c>
      <c r="B2400">
        <v>1666011</v>
      </c>
      <c r="C2400" t="s">
        <v>123</v>
      </c>
      <c r="D2400" t="s">
        <v>2636</v>
      </c>
      <c r="E2400" t="s">
        <v>4213</v>
      </c>
      <c r="F2400" t="s">
        <v>4488</v>
      </c>
      <c r="G2400" t="s">
        <v>4324</v>
      </c>
      <c r="H2400" t="s">
        <v>1911</v>
      </c>
      <c r="I2400">
        <v>0</v>
      </c>
      <c r="J2400" s="302">
        <v>130000000</v>
      </c>
    </row>
    <row r="2401" spans="1:10" x14ac:dyDescent="0.25">
      <c r="A2401">
        <v>1622082</v>
      </c>
      <c r="B2401">
        <v>1666012</v>
      </c>
      <c r="C2401" t="s">
        <v>123</v>
      </c>
      <c r="D2401" t="s">
        <v>2636</v>
      </c>
      <c r="E2401" t="s">
        <v>4501</v>
      </c>
      <c r="F2401" t="s">
        <v>4501</v>
      </c>
      <c r="G2401" t="s">
        <v>4346</v>
      </c>
      <c r="H2401" t="s">
        <v>1911</v>
      </c>
      <c r="I2401">
        <v>0</v>
      </c>
      <c r="J2401" s="302">
        <v>161300000</v>
      </c>
    </row>
    <row r="2402" spans="1:10" x14ac:dyDescent="0.25">
      <c r="A2402">
        <v>1622083</v>
      </c>
      <c r="B2402">
        <v>1666013</v>
      </c>
      <c r="C2402" t="s">
        <v>123</v>
      </c>
      <c r="D2402" t="s">
        <v>2636</v>
      </c>
      <c r="E2402" t="s">
        <v>4213</v>
      </c>
      <c r="F2402" t="s">
        <v>4487</v>
      </c>
      <c r="G2402" t="s">
        <v>4332</v>
      </c>
      <c r="H2402" t="s">
        <v>1911</v>
      </c>
      <c r="I2402">
        <v>0</v>
      </c>
      <c r="J2402" s="302">
        <v>123800000</v>
      </c>
    </row>
    <row r="2403" spans="1:10" x14ac:dyDescent="0.25">
      <c r="A2403">
        <v>1622084</v>
      </c>
      <c r="B2403">
        <v>1666014</v>
      </c>
      <c r="C2403" t="s">
        <v>123</v>
      </c>
      <c r="D2403" t="s">
        <v>2636</v>
      </c>
      <c r="E2403" t="s">
        <v>4276</v>
      </c>
      <c r="F2403" t="s">
        <v>4256</v>
      </c>
      <c r="G2403" t="s">
        <v>4351</v>
      </c>
      <c r="H2403" t="s">
        <v>1911</v>
      </c>
      <c r="I2403">
        <v>0</v>
      </c>
      <c r="J2403" s="302">
        <v>293600000</v>
      </c>
    </row>
    <row r="2404" spans="1:10" x14ac:dyDescent="0.25">
      <c r="A2404">
        <v>1622085</v>
      </c>
      <c r="B2404">
        <v>1666015</v>
      </c>
      <c r="C2404" t="s">
        <v>123</v>
      </c>
      <c r="D2404" t="s">
        <v>2636</v>
      </c>
      <c r="E2404" t="s">
        <v>4276</v>
      </c>
      <c r="F2404" t="s">
        <v>4285</v>
      </c>
      <c r="G2404" t="s">
        <v>4395</v>
      </c>
      <c r="H2404" t="s">
        <v>1911</v>
      </c>
      <c r="I2404">
        <v>0</v>
      </c>
      <c r="J2404" s="302">
        <v>305600000</v>
      </c>
    </row>
    <row r="2405" spans="1:10" x14ac:dyDescent="0.25">
      <c r="A2405">
        <v>1604110</v>
      </c>
      <c r="B2405">
        <v>1667001</v>
      </c>
      <c r="C2405" t="s">
        <v>123</v>
      </c>
      <c r="D2405" t="s">
        <v>3461</v>
      </c>
      <c r="E2405" t="s">
        <v>4276</v>
      </c>
      <c r="F2405" t="s">
        <v>4502</v>
      </c>
      <c r="G2405" t="s">
        <v>4351</v>
      </c>
      <c r="H2405" t="s">
        <v>1911</v>
      </c>
      <c r="I2405">
        <v>0</v>
      </c>
      <c r="J2405" s="302">
        <v>295000000</v>
      </c>
    </row>
    <row r="2406" spans="1:10" x14ac:dyDescent="0.25">
      <c r="A2406">
        <v>1604111</v>
      </c>
      <c r="B2406">
        <v>1667002</v>
      </c>
      <c r="C2406" t="s">
        <v>123</v>
      </c>
      <c r="D2406" t="s">
        <v>3461</v>
      </c>
      <c r="E2406" t="s">
        <v>4503</v>
      </c>
      <c r="F2406" t="s">
        <v>4504</v>
      </c>
      <c r="G2406" t="s">
        <v>4376</v>
      </c>
      <c r="H2406" t="s">
        <v>1911</v>
      </c>
      <c r="I2406">
        <v>0</v>
      </c>
      <c r="J2406" s="302">
        <v>187400000</v>
      </c>
    </row>
    <row r="2407" spans="1:10" x14ac:dyDescent="0.25">
      <c r="A2407">
        <v>1604116</v>
      </c>
      <c r="B2407">
        <v>1667003</v>
      </c>
      <c r="C2407" t="s">
        <v>123</v>
      </c>
      <c r="D2407" t="s">
        <v>3461</v>
      </c>
      <c r="E2407" t="s">
        <v>4309</v>
      </c>
      <c r="F2407" t="s">
        <v>4310</v>
      </c>
      <c r="G2407" t="s">
        <v>4505</v>
      </c>
      <c r="H2407" t="s">
        <v>1911</v>
      </c>
      <c r="I2407">
        <v>0</v>
      </c>
      <c r="J2407" s="302">
        <v>150300000</v>
      </c>
    </row>
    <row r="2408" spans="1:10" x14ac:dyDescent="0.25">
      <c r="A2408">
        <v>1604117</v>
      </c>
      <c r="B2408">
        <v>1667004</v>
      </c>
      <c r="C2408" t="s">
        <v>123</v>
      </c>
      <c r="D2408" t="s">
        <v>3461</v>
      </c>
      <c r="E2408" t="s">
        <v>4300</v>
      </c>
      <c r="F2408" t="s">
        <v>4284</v>
      </c>
      <c r="G2408" t="s">
        <v>4375</v>
      </c>
      <c r="H2408" t="s">
        <v>1911</v>
      </c>
      <c r="I2408">
        <v>0</v>
      </c>
      <c r="J2408" s="302">
        <v>205900000</v>
      </c>
    </row>
    <row r="2409" spans="1:10" x14ac:dyDescent="0.25">
      <c r="A2409">
        <v>1604120</v>
      </c>
      <c r="B2409">
        <v>1667005</v>
      </c>
      <c r="C2409" t="s">
        <v>123</v>
      </c>
      <c r="D2409" t="s">
        <v>3461</v>
      </c>
      <c r="E2409" t="s">
        <v>4273</v>
      </c>
      <c r="F2409" t="s">
        <v>4303</v>
      </c>
      <c r="G2409" t="s">
        <v>4356</v>
      </c>
      <c r="H2409" t="s">
        <v>1911</v>
      </c>
      <c r="I2409">
        <v>0</v>
      </c>
      <c r="J2409" s="302">
        <v>489200000</v>
      </c>
    </row>
    <row r="2410" spans="1:10" x14ac:dyDescent="0.25">
      <c r="A2410">
        <v>1604127</v>
      </c>
      <c r="B2410">
        <v>1667006</v>
      </c>
      <c r="C2410" t="s">
        <v>123</v>
      </c>
      <c r="D2410" t="s">
        <v>3461</v>
      </c>
      <c r="E2410" t="s">
        <v>4313</v>
      </c>
      <c r="F2410" t="s">
        <v>4314</v>
      </c>
      <c r="G2410" t="s">
        <v>4506</v>
      </c>
      <c r="H2410" t="s">
        <v>1911</v>
      </c>
      <c r="I2410">
        <v>0</v>
      </c>
      <c r="J2410" s="302">
        <v>239100000</v>
      </c>
    </row>
    <row r="2411" spans="1:10" x14ac:dyDescent="0.25">
      <c r="A2411">
        <v>1604128</v>
      </c>
      <c r="B2411">
        <v>1667007</v>
      </c>
      <c r="C2411" t="s">
        <v>123</v>
      </c>
      <c r="D2411" t="s">
        <v>3461</v>
      </c>
      <c r="E2411" t="s">
        <v>4261</v>
      </c>
      <c r="F2411" t="s">
        <v>4315</v>
      </c>
      <c r="G2411" t="s">
        <v>4506</v>
      </c>
      <c r="H2411" t="s">
        <v>1911</v>
      </c>
      <c r="I2411">
        <v>272600</v>
      </c>
      <c r="J2411" s="302">
        <v>293100000</v>
      </c>
    </row>
    <row r="2412" spans="1:10" x14ac:dyDescent="0.25">
      <c r="A2412">
        <v>1603005</v>
      </c>
      <c r="B2412">
        <v>1670001</v>
      </c>
      <c r="C2412" t="s">
        <v>123</v>
      </c>
      <c r="D2412" t="s">
        <v>2151</v>
      </c>
      <c r="E2412" t="s">
        <v>4507</v>
      </c>
      <c r="F2412" t="s">
        <v>3084</v>
      </c>
      <c r="G2412" t="s">
        <v>4508</v>
      </c>
      <c r="H2412" t="s">
        <v>1911</v>
      </c>
      <c r="I2412">
        <v>0</v>
      </c>
      <c r="J2412" s="302">
        <v>120800000</v>
      </c>
    </row>
    <row r="2413" spans="1:10" x14ac:dyDescent="0.25">
      <c r="A2413">
        <v>1603012</v>
      </c>
      <c r="B2413">
        <v>1670002</v>
      </c>
      <c r="C2413" t="s">
        <v>123</v>
      </c>
      <c r="D2413" t="s">
        <v>2151</v>
      </c>
      <c r="E2413" t="s">
        <v>4319</v>
      </c>
      <c r="F2413" t="s">
        <v>4343</v>
      </c>
      <c r="G2413" t="s">
        <v>4509</v>
      </c>
      <c r="H2413" t="s">
        <v>1911</v>
      </c>
      <c r="I2413">
        <v>0</v>
      </c>
      <c r="J2413" s="302">
        <v>124800000</v>
      </c>
    </row>
    <row r="2414" spans="1:10" x14ac:dyDescent="0.25">
      <c r="A2414">
        <v>1603013</v>
      </c>
      <c r="B2414">
        <v>1670003</v>
      </c>
      <c r="C2414" t="s">
        <v>123</v>
      </c>
      <c r="D2414" t="s">
        <v>2151</v>
      </c>
      <c r="E2414" t="s">
        <v>3640</v>
      </c>
      <c r="F2414" t="s">
        <v>2001</v>
      </c>
      <c r="G2414" t="s">
        <v>4510</v>
      </c>
      <c r="H2414" t="s">
        <v>1911</v>
      </c>
      <c r="I2414">
        <v>0</v>
      </c>
      <c r="J2414" s="302">
        <v>72200000</v>
      </c>
    </row>
    <row r="2415" spans="1:10" x14ac:dyDescent="0.25">
      <c r="A2415">
        <v>1603020</v>
      </c>
      <c r="B2415">
        <v>1670004</v>
      </c>
      <c r="C2415" t="s">
        <v>123</v>
      </c>
      <c r="D2415" t="s">
        <v>2151</v>
      </c>
      <c r="E2415" t="s">
        <v>4511</v>
      </c>
      <c r="F2415" t="s">
        <v>4512</v>
      </c>
      <c r="G2415" t="s">
        <v>4508</v>
      </c>
      <c r="H2415" t="s">
        <v>1911</v>
      </c>
      <c r="I2415">
        <v>0</v>
      </c>
      <c r="J2415" s="302">
        <v>88200000</v>
      </c>
    </row>
    <row r="2416" spans="1:10" x14ac:dyDescent="0.25">
      <c r="A2416">
        <v>1603021</v>
      </c>
      <c r="B2416">
        <v>1670005</v>
      </c>
      <c r="C2416" t="s">
        <v>123</v>
      </c>
      <c r="D2416" t="s">
        <v>2151</v>
      </c>
      <c r="E2416" t="s">
        <v>4319</v>
      </c>
      <c r="F2416" t="s">
        <v>4320</v>
      </c>
      <c r="G2416" t="s">
        <v>4513</v>
      </c>
      <c r="H2416" t="s">
        <v>1911</v>
      </c>
      <c r="I2416">
        <v>0</v>
      </c>
      <c r="J2416" s="302">
        <v>135600000</v>
      </c>
    </row>
    <row r="2417" spans="1:10" x14ac:dyDescent="0.25">
      <c r="A2417">
        <v>1603024</v>
      </c>
      <c r="B2417">
        <v>1670006</v>
      </c>
      <c r="C2417" t="s">
        <v>123</v>
      </c>
      <c r="D2417" t="s">
        <v>2151</v>
      </c>
      <c r="E2417" t="s">
        <v>4213</v>
      </c>
      <c r="F2417" t="s">
        <v>4323</v>
      </c>
      <c r="G2417" t="s">
        <v>4514</v>
      </c>
      <c r="H2417" t="s">
        <v>1911</v>
      </c>
      <c r="I2417">
        <v>0</v>
      </c>
      <c r="J2417" s="302">
        <v>127600000</v>
      </c>
    </row>
    <row r="2418" spans="1:10" x14ac:dyDescent="0.25">
      <c r="A2418">
        <v>1603029</v>
      </c>
      <c r="B2418">
        <v>1670007</v>
      </c>
      <c r="C2418" t="s">
        <v>123</v>
      </c>
      <c r="D2418" t="s">
        <v>2151</v>
      </c>
      <c r="E2418" t="s">
        <v>4319</v>
      </c>
      <c r="F2418" t="s">
        <v>4342</v>
      </c>
      <c r="G2418" t="s">
        <v>4515</v>
      </c>
      <c r="H2418" t="s">
        <v>1911</v>
      </c>
      <c r="I2418">
        <v>0</v>
      </c>
      <c r="J2418" s="302">
        <v>279700000</v>
      </c>
    </row>
    <row r="2419" spans="1:10" x14ac:dyDescent="0.25">
      <c r="A2419">
        <v>1603032</v>
      </c>
      <c r="B2419">
        <v>1670008</v>
      </c>
      <c r="C2419" t="s">
        <v>123</v>
      </c>
      <c r="D2419" t="s">
        <v>2151</v>
      </c>
      <c r="E2419" t="s">
        <v>4330</v>
      </c>
      <c r="F2419" t="s">
        <v>1928</v>
      </c>
      <c r="G2419" t="s">
        <v>4513</v>
      </c>
      <c r="H2419" t="s">
        <v>1911</v>
      </c>
      <c r="I2419">
        <v>0</v>
      </c>
      <c r="J2419" s="302">
        <v>377800000</v>
      </c>
    </row>
    <row r="2420" spans="1:10" x14ac:dyDescent="0.25">
      <c r="A2420">
        <v>1603037</v>
      </c>
      <c r="B2420">
        <v>1670009</v>
      </c>
      <c r="C2420" t="s">
        <v>123</v>
      </c>
      <c r="D2420" t="s">
        <v>2151</v>
      </c>
      <c r="E2420" t="s">
        <v>4507</v>
      </c>
      <c r="F2420" t="s">
        <v>3084</v>
      </c>
      <c r="G2420" t="s">
        <v>4516</v>
      </c>
      <c r="H2420" t="s">
        <v>1911</v>
      </c>
      <c r="I2420">
        <v>0</v>
      </c>
      <c r="J2420" s="302">
        <v>140700000</v>
      </c>
    </row>
    <row r="2421" spans="1:10" x14ac:dyDescent="0.25">
      <c r="A2421">
        <v>1603080</v>
      </c>
      <c r="B2421">
        <v>1670010</v>
      </c>
      <c r="C2421" t="s">
        <v>123</v>
      </c>
      <c r="D2421" t="s">
        <v>2151</v>
      </c>
      <c r="E2421" t="s">
        <v>4322</v>
      </c>
      <c r="F2421" t="s">
        <v>4323</v>
      </c>
      <c r="G2421" t="s">
        <v>4514</v>
      </c>
      <c r="H2421" t="s">
        <v>1911</v>
      </c>
      <c r="I2421">
        <v>0</v>
      </c>
      <c r="J2421" s="302">
        <v>127600000</v>
      </c>
    </row>
    <row r="2422" spans="1:10" x14ac:dyDescent="0.25">
      <c r="A2422">
        <v>1603081</v>
      </c>
      <c r="B2422">
        <v>1670011</v>
      </c>
      <c r="C2422" t="s">
        <v>123</v>
      </c>
      <c r="D2422" t="s">
        <v>2151</v>
      </c>
      <c r="E2422" t="s">
        <v>3640</v>
      </c>
      <c r="F2422" t="s">
        <v>2001</v>
      </c>
      <c r="G2422" t="s">
        <v>4517</v>
      </c>
      <c r="H2422" t="s">
        <v>1911</v>
      </c>
      <c r="I2422">
        <v>0</v>
      </c>
      <c r="J2422" s="302">
        <v>72700000</v>
      </c>
    </row>
    <row r="2423" spans="1:10" x14ac:dyDescent="0.25">
      <c r="A2423">
        <v>1603115</v>
      </c>
      <c r="B2423">
        <v>1670012</v>
      </c>
      <c r="C2423" t="s">
        <v>123</v>
      </c>
      <c r="D2423" t="s">
        <v>2151</v>
      </c>
      <c r="E2423" t="s">
        <v>4261</v>
      </c>
      <c r="F2423" t="s">
        <v>4366</v>
      </c>
      <c r="G2423" t="s">
        <v>4518</v>
      </c>
      <c r="H2423" t="s">
        <v>1911</v>
      </c>
      <c r="I2423">
        <v>0</v>
      </c>
      <c r="J2423" s="302">
        <v>213500000</v>
      </c>
    </row>
    <row r="2424" spans="1:10" x14ac:dyDescent="0.25">
      <c r="A2424">
        <v>1603120</v>
      </c>
      <c r="B2424">
        <v>1670013</v>
      </c>
      <c r="C2424" t="s">
        <v>123</v>
      </c>
      <c r="D2424" t="s">
        <v>2151</v>
      </c>
      <c r="E2424" t="s">
        <v>4270</v>
      </c>
      <c r="F2424" t="s">
        <v>4519</v>
      </c>
      <c r="G2424" t="s">
        <v>4518</v>
      </c>
      <c r="H2424" t="s">
        <v>1911</v>
      </c>
      <c r="I2424">
        <v>0</v>
      </c>
      <c r="J2424" s="302">
        <v>374500000</v>
      </c>
    </row>
    <row r="2425" spans="1:10" x14ac:dyDescent="0.25">
      <c r="A2425">
        <v>1603125</v>
      </c>
      <c r="B2425">
        <v>1670014</v>
      </c>
      <c r="C2425" t="s">
        <v>123</v>
      </c>
      <c r="D2425" t="s">
        <v>2151</v>
      </c>
      <c r="E2425" t="s">
        <v>4261</v>
      </c>
      <c r="F2425" t="s">
        <v>4365</v>
      </c>
      <c r="G2425" t="s">
        <v>4518</v>
      </c>
      <c r="H2425" t="s">
        <v>1911</v>
      </c>
      <c r="I2425">
        <v>0</v>
      </c>
      <c r="J2425" s="302">
        <v>433300000</v>
      </c>
    </row>
    <row r="2426" spans="1:10" x14ac:dyDescent="0.25">
      <c r="A2426">
        <v>1603126</v>
      </c>
      <c r="B2426">
        <v>1670015</v>
      </c>
      <c r="C2426" t="s">
        <v>123</v>
      </c>
      <c r="D2426" t="s">
        <v>2151</v>
      </c>
      <c r="E2426" t="s">
        <v>4270</v>
      </c>
      <c r="F2426" t="s">
        <v>4520</v>
      </c>
      <c r="G2426" t="s">
        <v>4518</v>
      </c>
      <c r="H2426" t="s">
        <v>1911</v>
      </c>
      <c r="I2426">
        <v>0</v>
      </c>
      <c r="J2426" s="302">
        <v>217800000</v>
      </c>
    </row>
    <row r="2427" spans="1:10" x14ac:dyDescent="0.25">
      <c r="A2427">
        <v>1603129</v>
      </c>
      <c r="B2427">
        <v>1670016</v>
      </c>
      <c r="C2427" t="s">
        <v>123</v>
      </c>
      <c r="D2427" t="s">
        <v>2151</v>
      </c>
      <c r="E2427" t="s">
        <v>4270</v>
      </c>
      <c r="F2427" t="s">
        <v>4362</v>
      </c>
      <c r="G2427" t="s">
        <v>4521</v>
      </c>
      <c r="H2427" t="s">
        <v>1911</v>
      </c>
      <c r="I2427">
        <v>0</v>
      </c>
      <c r="J2427" s="302">
        <v>276400000</v>
      </c>
    </row>
    <row r="2428" spans="1:10" x14ac:dyDescent="0.25">
      <c r="A2428">
        <v>1603130</v>
      </c>
      <c r="B2428">
        <v>1670017</v>
      </c>
      <c r="C2428" t="s">
        <v>123</v>
      </c>
      <c r="D2428" t="s">
        <v>2151</v>
      </c>
      <c r="E2428" t="s">
        <v>4330</v>
      </c>
      <c r="F2428" t="s">
        <v>4369</v>
      </c>
      <c r="G2428" t="s">
        <v>4522</v>
      </c>
      <c r="H2428" t="s">
        <v>1911</v>
      </c>
      <c r="I2428">
        <v>0</v>
      </c>
      <c r="J2428" s="302">
        <v>531500000</v>
      </c>
    </row>
    <row r="2429" spans="1:10" x14ac:dyDescent="0.25">
      <c r="A2429">
        <v>1603131</v>
      </c>
      <c r="B2429">
        <v>1670018</v>
      </c>
      <c r="C2429" t="s">
        <v>123</v>
      </c>
      <c r="D2429" t="s">
        <v>2151</v>
      </c>
      <c r="E2429" t="s">
        <v>4330</v>
      </c>
      <c r="F2429" t="s">
        <v>4367</v>
      </c>
      <c r="G2429" t="s">
        <v>4522</v>
      </c>
      <c r="H2429" t="s">
        <v>1911</v>
      </c>
      <c r="I2429">
        <v>0</v>
      </c>
      <c r="J2429" s="302">
        <v>523000000</v>
      </c>
    </row>
    <row r="2430" spans="1:10" x14ac:dyDescent="0.25">
      <c r="A2430">
        <v>1603141</v>
      </c>
      <c r="B2430">
        <v>1670019</v>
      </c>
      <c r="C2430" t="s">
        <v>123</v>
      </c>
      <c r="D2430" t="s">
        <v>2151</v>
      </c>
      <c r="E2430" t="s">
        <v>4270</v>
      </c>
      <c r="F2430" t="s">
        <v>4361</v>
      </c>
      <c r="G2430" t="s">
        <v>4521</v>
      </c>
      <c r="H2430" t="s">
        <v>1911</v>
      </c>
      <c r="I2430">
        <v>0</v>
      </c>
      <c r="J2430" s="302">
        <v>332400000</v>
      </c>
    </row>
    <row r="2431" spans="1:10" x14ac:dyDescent="0.25">
      <c r="A2431">
        <v>1603146</v>
      </c>
      <c r="B2431">
        <v>1670020</v>
      </c>
      <c r="C2431" t="s">
        <v>123</v>
      </c>
      <c r="D2431" t="s">
        <v>2151</v>
      </c>
      <c r="E2431" t="s">
        <v>4270</v>
      </c>
      <c r="F2431" t="s">
        <v>4377</v>
      </c>
      <c r="G2431" t="s">
        <v>4521</v>
      </c>
      <c r="H2431" t="s">
        <v>1911</v>
      </c>
      <c r="I2431">
        <v>0</v>
      </c>
      <c r="J2431" s="302">
        <v>325600000</v>
      </c>
    </row>
    <row r="2432" spans="1:10" x14ac:dyDescent="0.25">
      <c r="A2432">
        <v>1603161</v>
      </c>
      <c r="B2432">
        <v>1670021</v>
      </c>
      <c r="C2432" t="s">
        <v>123</v>
      </c>
      <c r="D2432" t="s">
        <v>2151</v>
      </c>
      <c r="E2432" t="s">
        <v>4523</v>
      </c>
      <c r="F2432" t="s">
        <v>4524</v>
      </c>
      <c r="G2432" t="s">
        <v>4518</v>
      </c>
      <c r="H2432" t="s">
        <v>1911</v>
      </c>
      <c r="I2432">
        <v>598300</v>
      </c>
      <c r="J2432" s="302">
        <v>636500000</v>
      </c>
    </row>
    <row r="2433" spans="1:10" x14ac:dyDescent="0.25">
      <c r="A2433">
        <v>1603164</v>
      </c>
      <c r="B2433">
        <v>1670022</v>
      </c>
      <c r="C2433" t="s">
        <v>123</v>
      </c>
      <c r="D2433" t="s">
        <v>2151</v>
      </c>
      <c r="E2433" t="s">
        <v>4523</v>
      </c>
      <c r="F2433" t="s">
        <v>4525</v>
      </c>
      <c r="G2433" t="s">
        <v>4518</v>
      </c>
      <c r="H2433" t="s">
        <v>1911</v>
      </c>
      <c r="I2433">
        <v>526700</v>
      </c>
      <c r="J2433" s="302">
        <v>566300000</v>
      </c>
    </row>
    <row r="2434" spans="1:10" x14ac:dyDescent="0.25">
      <c r="A2434">
        <v>1603001</v>
      </c>
      <c r="B2434">
        <v>1671001</v>
      </c>
      <c r="C2434" t="s">
        <v>123</v>
      </c>
      <c r="D2434" t="s">
        <v>2151</v>
      </c>
      <c r="E2434" t="s">
        <v>4507</v>
      </c>
      <c r="F2434" t="s">
        <v>3084</v>
      </c>
      <c r="G2434" t="s">
        <v>4526</v>
      </c>
      <c r="H2434" t="s">
        <v>1911</v>
      </c>
      <c r="I2434">
        <v>0</v>
      </c>
      <c r="J2434" s="302">
        <v>126700000</v>
      </c>
    </row>
    <row r="2435" spans="1:10" x14ac:dyDescent="0.25">
      <c r="A2435">
        <v>1603011</v>
      </c>
      <c r="B2435">
        <v>1671002</v>
      </c>
      <c r="C2435" t="s">
        <v>123</v>
      </c>
      <c r="D2435" t="s">
        <v>2151</v>
      </c>
      <c r="E2435" t="s">
        <v>4507</v>
      </c>
      <c r="F2435" t="s">
        <v>3084</v>
      </c>
      <c r="G2435" t="s">
        <v>4527</v>
      </c>
      <c r="H2435" t="s">
        <v>1911</v>
      </c>
      <c r="I2435">
        <v>0</v>
      </c>
      <c r="J2435" s="302">
        <v>108100000</v>
      </c>
    </row>
    <row r="2436" spans="1:10" x14ac:dyDescent="0.25">
      <c r="A2436">
        <v>1603014</v>
      </c>
      <c r="B2436">
        <v>1671003</v>
      </c>
      <c r="C2436" t="s">
        <v>123</v>
      </c>
      <c r="D2436" t="s">
        <v>2151</v>
      </c>
      <c r="E2436" t="s">
        <v>3640</v>
      </c>
      <c r="F2436" t="s">
        <v>2001</v>
      </c>
      <c r="G2436" t="s">
        <v>4528</v>
      </c>
      <c r="H2436" t="s">
        <v>1911</v>
      </c>
      <c r="I2436">
        <v>0</v>
      </c>
      <c r="J2436" s="302">
        <v>86400000</v>
      </c>
    </row>
    <row r="2437" spans="1:10" x14ac:dyDescent="0.25">
      <c r="A2437">
        <v>1603016</v>
      </c>
      <c r="B2437">
        <v>1671004</v>
      </c>
      <c r="C2437" t="s">
        <v>123</v>
      </c>
      <c r="D2437" t="s">
        <v>2151</v>
      </c>
      <c r="E2437" t="s">
        <v>3640</v>
      </c>
      <c r="F2437" t="s">
        <v>2001</v>
      </c>
      <c r="G2437" t="s">
        <v>4529</v>
      </c>
      <c r="H2437" t="s">
        <v>1911</v>
      </c>
      <c r="I2437">
        <v>0</v>
      </c>
      <c r="J2437" s="302">
        <v>87000000</v>
      </c>
    </row>
    <row r="2438" spans="1:10" x14ac:dyDescent="0.25">
      <c r="A2438">
        <v>1603019</v>
      </c>
      <c r="B2438">
        <v>1671005</v>
      </c>
      <c r="C2438" t="s">
        <v>123</v>
      </c>
      <c r="D2438" t="s">
        <v>2151</v>
      </c>
      <c r="E2438" t="s">
        <v>4511</v>
      </c>
      <c r="F2438" t="s">
        <v>4512</v>
      </c>
      <c r="G2438" t="s">
        <v>4527</v>
      </c>
      <c r="H2438" t="s">
        <v>1911</v>
      </c>
      <c r="I2438">
        <v>0</v>
      </c>
      <c r="J2438" s="302">
        <v>79200000</v>
      </c>
    </row>
    <row r="2439" spans="1:10" x14ac:dyDescent="0.25">
      <c r="A2439">
        <v>1603022</v>
      </c>
      <c r="B2439">
        <v>1671006</v>
      </c>
      <c r="C2439" t="s">
        <v>123</v>
      </c>
      <c r="D2439" t="s">
        <v>2151</v>
      </c>
      <c r="E2439" t="s">
        <v>4322</v>
      </c>
      <c r="F2439" t="s">
        <v>4323</v>
      </c>
      <c r="G2439" t="s">
        <v>4527</v>
      </c>
      <c r="H2439" t="s">
        <v>1911</v>
      </c>
      <c r="I2439">
        <v>0</v>
      </c>
      <c r="J2439" s="302">
        <v>102000000</v>
      </c>
    </row>
    <row r="2440" spans="1:10" x14ac:dyDescent="0.25">
      <c r="A2440">
        <v>1603023</v>
      </c>
      <c r="B2440">
        <v>1671007</v>
      </c>
      <c r="C2440" t="s">
        <v>123</v>
      </c>
      <c r="D2440" t="s">
        <v>2151</v>
      </c>
      <c r="E2440" t="s">
        <v>4322</v>
      </c>
      <c r="F2440" t="s">
        <v>4323</v>
      </c>
      <c r="G2440" t="s">
        <v>4530</v>
      </c>
      <c r="H2440" t="s">
        <v>1911</v>
      </c>
      <c r="I2440">
        <v>0</v>
      </c>
      <c r="J2440" s="302">
        <v>122600000</v>
      </c>
    </row>
    <row r="2441" spans="1:10" x14ac:dyDescent="0.25">
      <c r="A2441">
        <v>1603030</v>
      </c>
      <c r="B2441">
        <v>1671008</v>
      </c>
      <c r="C2441" t="s">
        <v>123</v>
      </c>
      <c r="D2441" t="s">
        <v>2151</v>
      </c>
      <c r="E2441" t="s">
        <v>4319</v>
      </c>
      <c r="F2441" t="s">
        <v>4342</v>
      </c>
      <c r="G2441" t="s">
        <v>4531</v>
      </c>
      <c r="H2441" t="s">
        <v>1911</v>
      </c>
      <c r="I2441">
        <v>0</v>
      </c>
      <c r="J2441" s="302">
        <v>257500000</v>
      </c>
    </row>
    <row r="2442" spans="1:10" x14ac:dyDescent="0.25">
      <c r="A2442">
        <v>1603035</v>
      </c>
      <c r="B2442">
        <v>1671009</v>
      </c>
      <c r="C2442" t="s">
        <v>123</v>
      </c>
      <c r="D2442" t="s">
        <v>2151</v>
      </c>
      <c r="E2442" t="s">
        <v>4219</v>
      </c>
      <c r="F2442" t="s">
        <v>4348</v>
      </c>
      <c r="G2442" t="s">
        <v>4532</v>
      </c>
      <c r="H2442" t="s">
        <v>1911</v>
      </c>
      <c r="I2442">
        <v>0</v>
      </c>
      <c r="J2442" s="302">
        <v>154100000</v>
      </c>
    </row>
    <row r="2443" spans="1:10" x14ac:dyDescent="0.25">
      <c r="A2443">
        <v>1603084</v>
      </c>
      <c r="B2443">
        <v>1671010</v>
      </c>
      <c r="C2443" t="s">
        <v>123</v>
      </c>
      <c r="D2443" t="s">
        <v>2151</v>
      </c>
      <c r="E2443" t="s">
        <v>4319</v>
      </c>
      <c r="F2443" t="s">
        <v>4343</v>
      </c>
      <c r="G2443" t="s">
        <v>4533</v>
      </c>
      <c r="H2443" t="s">
        <v>1911</v>
      </c>
      <c r="I2443">
        <v>0</v>
      </c>
      <c r="J2443" s="302">
        <v>108800000</v>
      </c>
    </row>
    <row r="2444" spans="1:10" x14ac:dyDescent="0.25">
      <c r="A2444">
        <v>1603111</v>
      </c>
      <c r="B2444">
        <v>1671011</v>
      </c>
      <c r="C2444" t="s">
        <v>123</v>
      </c>
      <c r="D2444" t="s">
        <v>2151</v>
      </c>
      <c r="E2444" t="s">
        <v>4319</v>
      </c>
      <c r="F2444" t="s">
        <v>4320</v>
      </c>
      <c r="G2444" t="s">
        <v>4534</v>
      </c>
      <c r="H2444" t="s">
        <v>1911</v>
      </c>
      <c r="I2444">
        <v>0</v>
      </c>
      <c r="J2444" s="302">
        <v>118300000</v>
      </c>
    </row>
    <row r="2445" spans="1:10" x14ac:dyDescent="0.25">
      <c r="A2445">
        <v>1603116</v>
      </c>
      <c r="B2445">
        <v>1671012</v>
      </c>
      <c r="C2445" t="s">
        <v>123</v>
      </c>
      <c r="D2445" t="s">
        <v>2151</v>
      </c>
      <c r="E2445" t="s">
        <v>4270</v>
      </c>
      <c r="F2445" t="s">
        <v>4519</v>
      </c>
      <c r="G2445" t="s">
        <v>4535</v>
      </c>
      <c r="H2445" t="s">
        <v>1911</v>
      </c>
      <c r="I2445">
        <v>0</v>
      </c>
      <c r="J2445" s="302">
        <v>143000000</v>
      </c>
    </row>
    <row r="2446" spans="1:10" x14ac:dyDescent="0.25">
      <c r="A2446">
        <v>1603121</v>
      </c>
      <c r="B2446">
        <v>1671013</v>
      </c>
      <c r="C2446" t="s">
        <v>123</v>
      </c>
      <c r="D2446" t="s">
        <v>2151</v>
      </c>
      <c r="E2446" t="s">
        <v>4261</v>
      </c>
      <c r="F2446" t="s">
        <v>4366</v>
      </c>
      <c r="G2446" t="s">
        <v>4535</v>
      </c>
      <c r="H2446" t="s">
        <v>1911</v>
      </c>
      <c r="I2446">
        <v>0</v>
      </c>
      <c r="J2446" s="302">
        <v>190500000</v>
      </c>
    </row>
    <row r="2447" spans="1:10" x14ac:dyDescent="0.25">
      <c r="A2447">
        <v>1603124</v>
      </c>
      <c r="B2447">
        <v>1671014</v>
      </c>
      <c r="C2447" t="s">
        <v>123</v>
      </c>
      <c r="D2447" t="s">
        <v>2151</v>
      </c>
      <c r="E2447" t="s">
        <v>4270</v>
      </c>
      <c r="F2447" t="s">
        <v>4520</v>
      </c>
      <c r="G2447" t="s">
        <v>4535</v>
      </c>
      <c r="H2447" t="s">
        <v>1911</v>
      </c>
      <c r="I2447">
        <v>0</v>
      </c>
      <c r="J2447" s="302">
        <v>164400000</v>
      </c>
    </row>
    <row r="2448" spans="1:10" x14ac:dyDescent="0.25">
      <c r="A2448">
        <v>1603135</v>
      </c>
      <c r="B2448">
        <v>1671015</v>
      </c>
      <c r="C2448" t="s">
        <v>123</v>
      </c>
      <c r="D2448" t="s">
        <v>2151</v>
      </c>
      <c r="E2448" t="s">
        <v>4270</v>
      </c>
      <c r="F2448" t="s">
        <v>4361</v>
      </c>
      <c r="G2448" t="s">
        <v>4536</v>
      </c>
      <c r="H2448" t="s">
        <v>1911</v>
      </c>
      <c r="I2448">
        <v>0</v>
      </c>
      <c r="J2448" s="302">
        <v>285400000</v>
      </c>
    </row>
    <row r="2449" spans="1:10" x14ac:dyDescent="0.25">
      <c r="A2449">
        <v>1603139</v>
      </c>
      <c r="B2449">
        <v>1671016</v>
      </c>
      <c r="C2449" t="s">
        <v>123</v>
      </c>
      <c r="D2449" t="s">
        <v>2151</v>
      </c>
      <c r="E2449" t="s">
        <v>4261</v>
      </c>
      <c r="F2449" t="s">
        <v>4365</v>
      </c>
      <c r="G2449" t="s">
        <v>4535</v>
      </c>
      <c r="H2449" t="s">
        <v>1911</v>
      </c>
      <c r="I2449">
        <v>0</v>
      </c>
      <c r="J2449" s="302">
        <v>260300000</v>
      </c>
    </row>
    <row r="2450" spans="1:10" x14ac:dyDescent="0.25">
      <c r="A2450">
        <v>1603144</v>
      </c>
      <c r="B2450">
        <v>1671017</v>
      </c>
      <c r="C2450" t="s">
        <v>123</v>
      </c>
      <c r="D2450" t="s">
        <v>2151</v>
      </c>
      <c r="E2450" t="s">
        <v>4270</v>
      </c>
      <c r="F2450" t="s">
        <v>4377</v>
      </c>
      <c r="G2450" t="s">
        <v>4536</v>
      </c>
      <c r="H2450" t="s">
        <v>1911</v>
      </c>
      <c r="I2450">
        <v>0</v>
      </c>
      <c r="J2450" s="302">
        <v>277300000</v>
      </c>
    </row>
    <row r="2451" spans="1:10" x14ac:dyDescent="0.25">
      <c r="A2451">
        <v>1603145</v>
      </c>
      <c r="B2451">
        <v>1671018</v>
      </c>
      <c r="C2451" t="s">
        <v>123</v>
      </c>
      <c r="D2451" t="s">
        <v>2151</v>
      </c>
      <c r="E2451" t="s">
        <v>4270</v>
      </c>
      <c r="F2451" t="s">
        <v>4362</v>
      </c>
      <c r="G2451" t="s">
        <v>4536</v>
      </c>
      <c r="H2451" t="s">
        <v>1911</v>
      </c>
      <c r="I2451">
        <v>0</v>
      </c>
      <c r="J2451" s="302">
        <v>267400000</v>
      </c>
    </row>
    <row r="2452" spans="1:10" x14ac:dyDescent="0.25">
      <c r="A2452">
        <v>1603128</v>
      </c>
      <c r="B2452">
        <v>1671020</v>
      </c>
      <c r="C2452" t="s">
        <v>123</v>
      </c>
      <c r="D2452" t="s">
        <v>2151</v>
      </c>
      <c r="E2452" t="s">
        <v>4270</v>
      </c>
      <c r="F2452" t="s">
        <v>4361</v>
      </c>
      <c r="G2452" t="s">
        <v>4537</v>
      </c>
      <c r="H2452" t="s">
        <v>1911</v>
      </c>
      <c r="I2452">
        <v>0</v>
      </c>
      <c r="J2452" s="302">
        <v>237300000</v>
      </c>
    </row>
    <row r="2453" spans="1:10" x14ac:dyDescent="0.25">
      <c r="A2453">
        <v>1603162</v>
      </c>
      <c r="B2453">
        <v>1671021</v>
      </c>
      <c r="C2453" t="s">
        <v>123</v>
      </c>
      <c r="D2453" t="s">
        <v>2151</v>
      </c>
      <c r="E2453" t="s">
        <v>4307</v>
      </c>
      <c r="F2453" t="s">
        <v>4398</v>
      </c>
      <c r="G2453" t="s">
        <v>4538</v>
      </c>
      <c r="H2453" t="s">
        <v>1911</v>
      </c>
      <c r="I2453">
        <v>450300</v>
      </c>
      <c r="J2453" s="302">
        <v>469100000</v>
      </c>
    </row>
    <row r="2454" spans="1:10" x14ac:dyDescent="0.25">
      <c r="A2454">
        <v>1603167</v>
      </c>
      <c r="B2454">
        <v>1671022</v>
      </c>
      <c r="C2454" t="s">
        <v>123</v>
      </c>
      <c r="D2454" t="s">
        <v>2151</v>
      </c>
      <c r="E2454" t="s">
        <v>4523</v>
      </c>
      <c r="F2454" t="s">
        <v>4524</v>
      </c>
      <c r="G2454" t="s">
        <v>4535</v>
      </c>
      <c r="H2454" t="s">
        <v>1911</v>
      </c>
      <c r="I2454">
        <v>480200</v>
      </c>
      <c r="J2454" s="302">
        <v>516300000</v>
      </c>
    </row>
    <row r="2455" spans="1:10" x14ac:dyDescent="0.25">
      <c r="A2455">
        <v>1603168</v>
      </c>
      <c r="B2455">
        <v>1671023</v>
      </c>
      <c r="C2455" t="s">
        <v>123</v>
      </c>
      <c r="D2455" t="s">
        <v>2151</v>
      </c>
      <c r="E2455" t="s">
        <v>4523</v>
      </c>
      <c r="F2455" t="s">
        <v>4524</v>
      </c>
      <c r="G2455" t="s">
        <v>4539</v>
      </c>
      <c r="H2455" t="s">
        <v>1911</v>
      </c>
      <c r="I2455">
        <v>518800</v>
      </c>
      <c r="J2455" s="302">
        <v>546100000</v>
      </c>
    </row>
    <row r="2456" spans="1:10" x14ac:dyDescent="0.25">
      <c r="A2456">
        <v>1603169</v>
      </c>
      <c r="B2456">
        <v>1671024</v>
      </c>
      <c r="C2456" t="s">
        <v>123</v>
      </c>
      <c r="D2456" t="s">
        <v>2151</v>
      </c>
      <c r="E2456" t="s">
        <v>4523</v>
      </c>
      <c r="F2456" t="s">
        <v>4525</v>
      </c>
      <c r="G2456" t="s">
        <v>4535</v>
      </c>
      <c r="H2456" t="s">
        <v>1911</v>
      </c>
      <c r="I2456">
        <v>471200</v>
      </c>
      <c r="J2456" s="302">
        <v>490800000</v>
      </c>
    </row>
    <row r="2457" spans="1:10" x14ac:dyDescent="0.25">
      <c r="A2457">
        <v>1603004</v>
      </c>
      <c r="B2457">
        <v>1672001</v>
      </c>
      <c r="C2457" t="s">
        <v>123</v>
      </c>
      <c r="D2457" t="s">
        <v>2151</v>
      </c>
      <c r="E2457" t="s">
        <v>4540</v>
      </c>
      <c r="F2457" t="s">
        <v>4541</v>
      </c>
      <c r="G2457" t="s">
        <v>4508</v>
      </c>
      <c r="H2457" t="s">
        <v>1911</v>
      </c>
      <c r="I2457">
        <v>0</v>
      </c>
      <c r="J2457" s="302">
        <v>61500000</v>
      </c>
    </row>
    <row r="2458" spans="1:10" x14ac:dyDescent="0.25">
      <c r="A2458">
        <v>1603018</v>
      </c>
      <c r="B2458">
        <v>1672002</v>
      </c>
      <c r="C2458" t="s">
        <v>123</v>
      </c>
      <c r="D2458" t="s">
        <v>2151</v>
      </c>
      <c r="E2458" t="s">
        <v>4235</v>
      </c>
      <c r="F2458" t="s">
        <v>4236</v>
      </c>
      <c r="G2458" t="s">
        <v>4542</v>
      </c>
      <c r="H2458" t="s">
        <v>1911</v>
      </c>
      <c r="I2458">
        <v>0</v>
      </c>
      <c r="J2458" s="302">
        <v>71700000</v>
      </c>
    </row>
    <row r="2459" spans="1:10" x14ac:dyDescent="0.25">
      <c r="A2459">
        <v>1603036</v>
      </c>
      <c r="B2459">
        <v>1672003</v>
      </c>
      <c r="C2459" t="s">
        <v>123</v>
      </c>
      <c r="D2459" t="s">
        <v>2151</v>
      </c>
      <c r="E2459" t="s">
        <v>4219</v>
      </c>
      <c r="F2459" t="s">
        <v>4333</v>
      </c>
      <c r="G2459" t="s">
        <v>4543</v>
      </c>
      <c r="H2459" t="s">
        <v>1911</v>
      </c>
      <c r="I2459">
        <v>0</v>
      </c>
      <c r="J2459" s="302">
        <v>130800000</v>
      </c>
    </row>
    <row r="2460" spans="1:10" x14ac:dyDescent="0.25">
      <c r="A2460">
        <v>1603038</v>
      </c>
      <c r="B2460">
        <v>1672004</v>
      </c>
      <c r="C2460" t="s">
        <v>123</v>
      </c>
      <c r="D2460" t="s">
        <v>2151</v>
      </c>
      <c r="E2460" t="s">
        <v>4219</v>
      </c>
      <c r="F2460" t="s">
        <v>4348</v>
      </c>
      <c r="G2460" t="s">
        <v>4544</v>
      </c>
      <c r="H2460" t="s">
        <v>1911</v>
      </c>
      <c r="I2460">
        <v>0</v>
      </c>
      <c r="J2460" s="302">
        <v>170600000</v>
      </c>
    </row>
    <row r="2461" spans="1:10" x14ac:dyDescent="0.25">
      <c r="A2461">
        <v>1603104</v>
      </c>
      <c r="B2461">
        <v>1672005</v>
      </c>
      <c r="C2461" t="s">
        <v>123</v>
      </c>
      <c r="D2461" t="s">
        <v>2151</v>
      </c>
      <c r="E2461" t="s">
        <v>4219</v>
      </c>
      <c r="F2461" t="s">
        <v>4317</v>
      </c>
      <c r="G2461" t="s">
        <v>4545</v>
      </c>
      <c r="H2461" t="s">
        <v>1911</v>
      </c>
      <c r="I2461">
        <v>0</v>
      </c>
      <c r="J2461" s="302">
        <v>162600000</v>
      </c>
    </row>
    <row r="2462" spans="1:10" x14ac:dyDescent="0.25">
      <c r="A2462">
        <v>1603106</v>
      </c>
      <c r="B2462">
        <v>1672006</v>
      </c>
      <c r="C2462" t="s">
        <v>123</v>
      </c>
      <c r="D2462" t="s">
        <v>2151</v>
      </c>
      <c r="E2462" t="s">
        <v>4219</v>
      </c>
      <c r="F2462" t="s">
        <v>4317</v>
      </c>
      <c r="G2462" t="s">
        <v>4544</v>
      </c>
      <c r="H2462" t="s">
        <v>1911</v>
      </c>
      <c r="I2462">
        <v>0</v>
      </c>
      <c r="J2462" s="302">
        <v>155800000</v>
      </c>
    </row>
    <row r="2463" spans="1:10" x14ac:dyDescent="0.25">
      <c r="A2463">
        <v>1603109</v>
      </c>
      <c r="B2463">
        <v>1672007</v>
      </c>
      <c r="C2463" t="s">
        <v>123</v>
      </c>
      <c r="D2463" t="s">
        <v>2151</v>
      </c>
      <c r="E2463" t="s">
        <v>4235</v>
      </c>
      <c r="F2463" t="s">
        <v>4249</v>
      </c>
      <c r="G2463" t="s">
        <v>4543</v>
      </c>
      <c r="H2463" t="s">
        <v>1911</v>
      </c>
      <c r="I2463">
        <v>0</v>
      </c>
      <c r="J2463" s="302">
        <v>73900000</v>
      </c>
    </row>
    <row r="2464" spans="1:10" x14ac:dyDescent="0.25">
      <c r="A2464">
        <v>1603132</v>
      </c>
      <c r="B2464">
        <v>1672008</v>
      </c>
      <c r="C2464" t="s">
        <v>123</v>
      </c>
      <c r="D2464" t="s">
        <v>2151</v>
      </c>
      <c r="E2464" t="s">
        <v>4264</v>
      </c>
      <c r="F2464" t="s">
        <v>4359</v>
      </c>
      <c r="G2464" t="s">
        <v>4518</v>
      </c>
      <c r="H2464" t="s">
        <v>1911</v>
      </c>
      <c r="I2464">
        <v>0</v>
      </c>
      <c r="J2464" s="302">
        <v>190200000</v>
      </c>
    </row>
    <row r="2465" spans="1:10" x14ac:dyDescent="0.25">
      <c r="A2465">
        <v>1603136</v>
      </c>
      <c r="B2465">
        <v>1672009</v>
      </c>
      <c r="C2465" t="s">
        <v>123</v>
      </c>
      <c r="D2465" t="s">
        <v>2151</v>
      </c>
      <c r="E2465" t="s">
        <v>4264</v>
      </c>
      <c r="F2465" t="s">
        <v>4358</v>
      </c>
      <c r="G2465" t="s">
        <v>4518</v>
      </c>
      <c r="H2465" t="s">
        <v>1911</v>
      </c>
      <c r="I2465">
        <v>0</v>
      </c>
      <c r="J2465" s="302">
        <v>148600000</v>
      </c>
    </row>
    <row r="2466" spans="1:10" x14ac:dyDescent="0.25">
      <c r="A2466">
        <v>1603142</v>
      </c>
      <c r="B2466">
        <v>1672010</v>
      </c>
      <c r="C2466" t="s">
        <v>123</v>
      </c>
      <c r="D2466" t="s">
        <v>2151</v>
      </c>
      <c r="E2466" t="s">
        <v>4264</v>
      </c>
      <c r="F2466" t="s">
        <v>4359</v>
      </c>
      <c r="G2466" t="s">
        <v>4546</v>
      </c>
      <c r="H2466" t="s">
        <v>1911</v>
      </c>
      <c r="I2466">
        <v>0</v>
      </c>
      <c r="J2466" s="302">
        <v>278600000</v>
      </c>
    </row>
    <row r="2467" spans="1:10" x14ac:dyDescent="0.25">
      <c r="A2467">
        <v>1603153</v>
      </c>
      <c r="B2467">
        <v>1672011</v>
      </c>
      <c r="C2467" t="s">
        <v>123</v>
      </c>
      <c r="D2467" t="s">
        <v>2151</v>
      </c>
      <c r="E2467" t="s">
        <v>4270</v>
      </c>
      <c r="F2467" t="s">
        <v>4547</v>
      </c>
      <c r="G2467" t="s">
        <v>4350</v>
      </c>
      <c r="H2467" t="s">
        <v>1911</v>
      </c>
      <c r="I2467">
        <v>0</v>
      </c>
      <c r="J2467" s="302">
        <v>481500000</v>
      </c>
    </row>
    <row r="2468" spans="1:10" x14ac:dyDescent="0.25">
      <c r="A2468">
        <v>1603154</v>
      </c>
      <c r="B2468">
        <v>1672012</v>
      </c>
      <c r="C2468" t="s">
        <v>123</v>
      </c>
      <c r="D2468" t="s">
        <v>2151</v>
      </c>
      <c r="E2468" t="s">
        <v>4264</v>
      </c>
      <c r="F2468" t="s">
        <v>4548</v>
      </c>
      <c r="G2468" t="s">
        <v>4549</v>
      </c>
      <c r="H2468" t="s">
        <v>1911</v>
      </c>
      <c r="I2468">
        <v>0</v>
      </c>
      <c r="J2468" s="302">
        <v>402100000</v>
      </c>
    </row>
    <row r="2469" spans="1:10" x14ac:dyDescent="0.25">
      <c r="A2469">
        <v>1603155</v>
      </c>
      <c r="B2469">
        <v>1672013</v>
      </c>
      <c r="C2469" t="s">
        <v>123</v>
      </c>
      <c r="D2469" t="s">
        <v>2151</v>
      </c>
      <c r="E2469" t="s">
        <v>4267</v>
      </c>
      <c r="F2469" t="s">
        <v>4305</v>
      </c>
      <c r="G2469" t="s">
        <v>4352</v>
      </c>
      <c r="H2469" t="s">
        <v>1911</v>
      </c>
      <c r="I2469">
        <v>0</v>
      </c>
      <c r="J2469" s="302">
        <v>351400000</v>
      </c>
    </row>
    <row r="2470" spans="1:10" x14ac:dyDescent="0.25">
      <c r="A2470">
        <v>1603163</v>
      </c>
      <c r="B2470">
        <v>1672014</v>
      </c>
      <c r="C2470" t="s">
        <v>123</v>
      </c>
      <c r="D2470" t="s">
        <v>2151</v>
      </c>
      <c r="E2470" t="s">
        <v>4264</v>
      </c>
      <c r="F2470" t="s">
        <v>4410</v>
      </c>
      <c r="G2470" t="s">
        <v>4550</v>
      </c>
      <c r="H2470" t="s">
        <v>1911</v>
      </c>
      <c r="I2470">
        <v>0</v>
      </c>
      <c r="J2470" s="302">
        <v>378400000</v>
      </c>
    </row>
    <row r="2471" spans="1:10" x14ac:dyDescent="0.25">
      <c r="A2471">
        <v>1603165</v>
      </c>
      <c r="B2471">
        <v>1672015</v>
      </c>
      <c r="C2471" t="s">
        <v>123</v>
      </c>
      <c r="D2471" t="s">
        <v>2151</v>
      </c>
      <c r="E2471" t="s">
        <v>4264</v>
      </c>
      <c r="F2471" t="s">
        <v>4551</v>
      </c>
      <c r="G2471" t="s">
        <v>4549</v>
      </c>
      <c r="H2471" t="s">
        <v>1911</v>
      </c>
      <c r="I2471">
        <v>374900</v>
      </c>
      <c r="J2471" s="302">
        <v>403100000</v>
      </c>
    </row>
    <row r="2472" spans="1:10" x14ac:dyDescent="0.25">
      <c r="A2472">
        <v>1603003</v>
      </c>
      <c r="B2472">
        <v>1673001</v>
      </c>
      <c r="C2472" t="s">
        <v>123</v>
      </c>
      <c r="D2472" t="s">
        <v>2151</v>
      </c>
      <c r="E2472" t="s">
        <v>4540</v>
      </c>
      <c r="F2472" t="s">
        <v>4541</v>
      </c>
      <c r="G2472" t="s">
        <v>4527</v>
      </c>
      <c r="H2472" t="s">
        <v>1911</v>
      </c>
      <c r="I2472">
        <v>0</v>
      </c>
      <c r="J2472" s="302">
        <v>55600000</v>
      </c>
    </row>
    <row r="2473" spans="1:10" x14ac:dyDescent="0.25">
      <c r="A2473">
        <v>1603017</v>
      </c>
      <c r="B2473">
        <v>1673002</v>
      </c>
      <c r="C2473" t="s">
        <v>123</v>
      </c>
      <c r="D2473" t="s">
        <v>2151</v>
      </c>
      <c r="E2473" t="s">
        <v>4244</v>
      </c>
      <c r="F2473" t="s">
        <v>4236</v>
      </c>
      <c r="G2473" t="s">
        <v>4552</v>
      </c>
      <c r="H2473" t="s">
        <v>1911</v>
      </c>
      <c r="I2473">
        <v>0</v>
      </c>
      <c r="J2473" s="302">
        <v>54700000</v>
      </c>
    </row>
    <row r="2474" spans="1:10" x14ac:dyDescent="0.25">
      <c r="A2474">
        <v>1603040</v>
      </c>
      <c r="B2474">
        <v>1673003</v>
      </c>
      <c r="C2474" t="s">
        <v>123</v>
      </c>
      <c r="D2474" t="s">
        <v>2151</v>
      </c>
      <c r="E2474" t="s">
        <v>4235</v>
      </c>
      <c r="F2474" t="s">
        <v>4236</v>
      </c>
      <c r="G2474" t="s">
        <v>4553</v>
      </c>
      <c r="H2474" t="s">
        <v>1911</v>
      </c>
      <c r="I2474">
        <v>0</v>
      </c>
      <c r="J2474" s="302">
        <v>56300000</v>
      </c>
    </row>
    <row r="2475" spans="1:10" x14ac:dyDescent="0.25">
      <c r="A2475">
        <v>1603103</v>
      </c>
      <c r="B2475">
        <v>1673004</v>
      </c>
      <c r="C2475" t="s">
        <v>123</v>
      </c>
      <c r="D2475" t="s">
        <v>2151</v>
      </c>
      <c r="E2475" t="s">
        <v>4219</v>
      </c>
      <c r="F2475" t="s">
        <v>4333</v>
      </c>
      <c r="G2475" t="s">
        <v>4554</v>
      </c>
      <c r="H2475" t="s">
        <v>1911</v>
      </c>
      <c r="I2475">
        <v>0</v>
      </c>
      <c r="J2475" s="302">
        <v>117300000</v>
      </c>
    </row>
    <row r="2476" spans="1:10" x14ac:dyDescent="0.25">
      <c r="A2476">
        <v>1603105</v>
      </c>
      <c r="B2476">
        <v>1673005</v>
      </c>
      <c r="C2476" t="s">
        <v>123</v>
      </c>
      <c r="D2476" t="s">
        <v>2151</v>
      </c>
      <c r="E2476" t="s">
        <v>4219</v>
      </c>
      <c r="F2476" t="s">
        <v>4317</v>
      </c>
      <c r="G2476" t="s">
        <v>4532</v>
      </c>
      <c r="H2476" t="s">
        <v>1911</v>
      </c>
      <c r="I2476">
        <v>0</v>
      </c>
      <c r="J2476" s="302">
        <v>147800000</v>
      </c>
    </row>
    <row r="2477" spans="1:10" x14ac:dyDescent="0.25">
      <c r="A2477">
        <v>1603108</v>
      </c>
      <c r="B2477">
        <v>1673006</v>
      </c>
      <c r="C2477" t="s">
        <v>123</v>
      </c>
      <c r="D2477" t="s">
        <v>2151</v>
      </c>
      <c r="E2477" t="s">
        <v>4235</v>
      </c>
      <c r="F2477" t="s">
        <v>4249</v>
      </c>
      <c r="G2477" t="s">
        <v>4554</v>
      </c>
      <c r="H2477" t="s">
        <v>1911</v>
      </c>
      <c r="I2477">
        <v>0</v>
      </c>
      <c r="J2477" s="302">
        <v>57900000</v>
      </c>
    </row>
    <row r="2478" spans="1:10" x14ac:dyDescent="0.25">
      <c r="A2478">
        <v>1603117</v>
      </c>
      <c r="B2478">
        <v>1673007</v>
      </c>
      <c r="C2478" t="s">
        <v>123</v>
      </c>
      <c r="D2478" t="s">
        <v>2151</v>
      </c>
      <c r="E2478" t="s">
        <v>4264</v>
      </c>
      <c r="F2478" t="s">
        <v>4358</v>
      </c>
      <c r="G2478" t="s">
        <v>4535</v>
      </c>
      <c r="H2478" t="s">
        <v>1911</v>
      </c>
      <c r="I2478">
        <v>0</v>
      </c>
      <c r="J2478" s="302">
        <v>125600000</v>
      </c>
    </row>
    <row r="2479" spans="1:10" x14ac:dyDescent="0.25">
      <c r="A2479">
        <v>1603138</v>
      </c>
      <c r="B2479">
        <v>1673009</v>
      </c>
      <c r="C2479" t="s">
        <v>123</v>
      </c>
      <c r="D2479" t="s">
        <v>2151</v>
      </c>
      <c r="E2479" t="s">
        <v>4264</v>
      </c>
      <c r="F2479" t="s">
        <v>4359</v>
      </c>
      <c r="G2479" t="s">
        <v>4535</v>
      </c>
      <c r="H2479" t="s">
        <v>1911</v>
      </c>
      <c r="I2479">
        <v>0</v>
      </c>
      <c r="J2479" s="302">
        <v>173200000</v>
      </c>
    </row>
    <row r="2480" spans="1:10" x14ac:dyDescent="0.25">
      <c r="A2480">
        <v>1603143</v>
      </c>
      <c r="B2480">
        <v>1673010</v>
      </c>
      <c r="C2480" t="s">
        <v>123</v>
      </c>
      <c r="D2480" t="s">
        <v>2151</v>
      </c>
      <c r="E2480" t="s">
        <v>4264</v>
      </c>
      <c r="F2480" t="s">
        <v>4378</v>
      </c>
      <c r="G2480" t="s">
        <v>4555</v>
      </c>
      <c r="H2480" t="s">
        <v>1911</v>
      </c>
      <c r="I2480">
        <v>0</v>
      </c>
      <c r="J2480" s="302">
        <v>237100000</v>
      </c>
    </row>
    <row r="2481" spans="1:10" x14ac:dyDescent="0.25">
      <c r="A2481">
        <v>1603151</v>
      </c>
      <c r="B2481">
        <v>1673011</v>
      </c>
      <c r="C2481" t="s">
        <v>123</v>
      </c>
      <c r="D2481" t="s">
        <v>2151</v>
      </c>
      <c r="E2481" t="s">
        <v>4264</v>
      </c>
      <c r="F2481" t="s">
        <v>4556</v>
      </c>
      <c r="G2481" t="s">
        <v>4557</v>
      </c>
      <c r="H2481" t="s">
        <v>1911</v>
      </c>
      <c r="I2481">
        <v>0</v>
      </c>
      <c r="J2481" s="302">
        <v>255800000</v>
      </c>
    </row>
    <row r="2482" spans="1:10" x14ac:dyDescent="0.25">
      <c r="A2482">
        <v>1603156</v>
      </c>
      <c r="B2482">
        <v>1673012</v>
      </c>
      <c r="C2482" t="s">
        <v>123</v>
      </c>
      <c r="D2482" t="s">
        <v>2151</v>
      </c>
      <c r="E2482" t="s">
        <v>4264</v>
      </c>
      <c r="F2482" t="s">
        <v>4548</v>
      </c>
      <c r="G2482" t="s">
        <v>4558</v>
      </c>
      <c r="H2482" t="s">
        <v>1911</v>
      </c>
      <c r="I2482">
        <v>0</v>
      </c>
      <c r="J2482" s="302">
        <v>373400000</v>
      </c>
    </row>
    <row r="2483" spans="1:10" x14ac:dyDescent="0.25">
      <c r="A2483">
        <v>1603100</v>
      </c>
      <c r="B2483">
        <v>1674001</v>
      </c>
      <c r="C2483" t="s">
        <v>123</v>
      </c>
      <c r="D2483" t="s">
        <v>2151</v>
      </c>
      <c r="E2483" t="s">
        <v>4226</v>
      </c>
      <c r="F2483" t="s">
        <v>3524</v>
      </c>
      <c r="G2483" t="s">
        <v>4559</v>
      </c>
      <c r="H2483" t="s">
        <v>1911</v>
      </c>
      <c r="I2483">
        <v>0</v>
      </c>
      <c r="J2483" s="302">
        <v>68200000</v>
      </c>
    </row>
    <row r="2484" spans="1:10" x14ac:dyDescent="0.25">
      <c r="A2484">
        <v>1603119</v>
      </c>
      <c r="B2484">
        <v>1674002</v>
      </c>
      <c r="C2484" t="s">
        <v>123</v>
      </c>
      <c r="D2484" t="s">
        <v>2151</v>
      </c>
      <c r="E2484" t="s">
        <v>4264</v>
      </c>
      <c r="F2484" t="s">
        <v>4358</v>
      </c>
      <c r="G2484" t="s">
        <v>4518</v>
      </c>
      <c r="H2484" t="s">
        <v>1911</v>
      </c>
      <c r="I2484">
        <v>0</v>
      </c>
      <c r="J2484" s="302">
        <v>140600000</v>
      </c>
    </row>
    <row r="2485" spans="1:10" x14ac:dyDescent="0.25">
      <c r="A2485">
        <v>1603122</v>
      </c>
      <c r="B2485">
        <v>1674003</v>
      </c>
      <c r="C2485" t="s">
        <v>123</v>
      </c>
      <c r="D2485" t="s">
        <v>2151</v>
      </c>
      <c r="E2485" t="s">
        <v>4246</v>
      </c>
      <c r="F2485" t="s">
        <v>4331</v>
      </c>
      <c r="G2485" t="s">
        <v>4559</v>
      </c>
      <c r="H2485" t="s">
        <v>1911</v>
      </c>
      <c r="I2485">
        <v>0</v>
      </c>
      <c r="J2485" s="302">
        <v>111400000</v>
      </c>
    </row>
    <row r="2486" spans="1:10" x14ac:dyDescent="0.25">
      <c r="A2486">
        <v>1603123</v>
      </c>
      <c r="B2486">
        <v>1674004</v>
      </c>
      <c r="C2486" t="s">
        <v>123</v>
      </c>
      <c r="D2486" t="s">
        <v>2151</v>
      </c>
      <c r="E2486" t="s">
        <v>4267</v>
      </c>
      <c r="F2486" t="s">
        <v>4357</v>
      </c>
      <c r="G2486" t="s">
        <v>4549</v>
      </c>
      <c r="H2486" t="s">
        <v>1911</v>
      </c>
      <c r="I2486">
        <v>0</v>
      </c>
      <c r="J2486" s="302">
        <v>124400000</v>
      </c>
    </row>
    <row r="2487" spans="1:10" x14ac:dyDescent="0.25">
      <c r="A2487">
        <v>1603127</v>
      </c>
      <c r="B2487">
        <v>1674005</v>
      </c>
      <c r="C2487" t="s">
        <v>123</v>
      </c>
      <c r="D2487" t="s">
        <v>2151</v>
      </c>
      <c r="E2487" t="s">
        <v>4219</v>
      </c>
      <c r="F2487" t="s">
        <v>4349</v>
      </c>
      <c r="G2487" t="s">
        <v>4543</v>
      </c>
      <c r="H2487" t="s">
        <v>1911</v>
      </c>
      <c r="I2487">
        <v>0</v>
      </c>
      <c r="J2487" s="302">
        <v>133000000</v>
      </c>
    </row>
    <row r="2488" spans="1:10" x14ac:dyDescent="0.25">
      <c r="A2488">
        <v>1603134</v>
      </c>
      <c r="B2488">
        <v>1674006</v>
      </c>
      <c r="C2488" t="s">
        <v>123</v>
      </c>
      <c r="D2488" t="s">
        <v>2151</v>
      </c>
      <c r="E2488" t="s">
        <v>4267</v>
      </c>
      <c r="F2488" t="s">
        <v>4364</v>
      </c>
      <c r="G2488" t="s">
        <v>4549</v>
      </c>
      <c r="H2488" t="s">
        <v>1911</v>
      </c>
      <c r="I2488">
        <v>0</v>
      </c>
      <c r="J2488" s="302">
        <v>154200000</v>
      </c>
    </row>
    <row r="2489" spans="1:10" x14ac:dyDescent="0.25">
      <c r="A2489">
        <v>1603137</v>
      </c>
      <c r="B2489">
        <v>1674007</v>
      </c>
      <c r="C2489" t="s">
        <v>123</v>
      </c>
      <c r="D2489" t="s">
        <v>2151</v>
      </c>
      <c r="E2489" t="s">
        <v>4264</v>
      </c>
      <c r="F2489" t="s">
        <v>4359</v>
      </c>
      <c r="G2489" t="s">
        <v>4518</v>
      </c>
      <c r="H2489" t="s">
        <v>1911</v>
      </c>
      <c r="I2489">
        <v>0</v>
      </c>
      <c r="J2489" s="302">
        <v>182200000</v>
      </c>
    </row>
    <row r="2490" spans="1:10" x14ac:dyDescent="0.25">
      <c r="A2490">
        <v>1603140</v>
      </c>
      <c r="B2490">
        <v>1674008</v>
      </c>
      <c r="C2490" t="s">
        <v>123</v>
      </c>
      <c r="D2490" t="s">
        <v>2151</v>
      </c>
      <c r="E2490" t="s">
        <v>4264</v>
      </c>
      <c r="F2490" t="s">
        <v>4359</v>
      </c>
      <c r="G2490" t="s">
        <v>4546</v>
      </c>
      <c r="H2490" t="s">
        <v>1911</v>
      </c>
      <c r="I2490">
        <v>0</v>
      </c>
      <c r="J2490" s="302">
        <v>272600000</v>
      </c>
    </row>
    <row r="2491" spans="1:10" x14ac:dyDescent="0.25">
      <c r="A2491">
        <v>1603148</v>
      </c>
      <c r="B2491">
        <v>1674009</v>
      </c>
      <c r="C2491" t="s">
        <v>123</v>
      </c>
      <c r="D2491" t="s">
        <v>2151</v>
      </c>
      <c r="E2491" t="s">
        <v>4267</v>
      </c>
      <c r="F2491" t="s">
        <v>4364</v>
      </c>
      <c r="G2491" t="s">
        <v>4560</v>
      </c>
      <c r="H2491" t="s">
        <v>1911</v>
      </c>
      <c r="I2491">
        <v>0</v>
      </c>
      <c r="J2491" s="302">
        <v>295500000</v>
      </c>
    </row>
    <row r="2492" spans="1:10" x14ac:dyDescent="0.25">
      <c r="A2492">
        <v>1603157</v>
      </c>
      <c r="B2492">
        <v>1674010</v>
      </c>
      <c r="C2492" t="s">
        <v>123</v>
      </c>
      <c r="D2492" t="s">
        <v>2151</v>
      </c>
      <c r="E2492" t="s">
        <v>4267</v>
      </c>
      <c r="F2492" t="s">
        <v>4305</v>
      </c>
      <c r="G2492" t="s">
        <v>4352</v>
      </c>
      <c r="H2492" t="s">
        <v>1911</v>
      </c>
      <c r="I2492">
        <v>0</v>
      </c>
      <c r="J2492" s="302">
        <v>322600000</v>
      </c>
    </row>
    <row r="2493" spans="1:10" x14ac:dyDescent="0.25">
      <c r="A2493">
        <v>1603159</v>
      </c>
      <c r="B2493">
        <v>1674011</v>
      </c>
      <c r="C2493" t="s">
        <v>123</v>
      </c>
      <c r="D2493" t="s">
        <v>2151</v>
      </c>
      <c r="E2493" t="s">
        <v>4264</v>
      </c>
      <c r="F2493" t="s">
        <v>4410</v>
      </c>
      <c r="G2493" t="s">
        <v>4549</v>
      </c>
      <c r="H2493" t="s">
        <v>1911</v>
      </c>
      <c r="I2493">
        <v>398500</v>
      </c>
      <c r="J2493" s="302">
        <v>428500000</v>
      </c>
    </row>
    <row r="2494" spans="1:10" x14ac:dyDescent="0.25">
      <c r="A2494">
        <v>1603160</v>
      </c>
      <c r="B2494">
        <v>1674012</v>
      </c>
      <c r="C2494" t="s">
        <v>123</v>
      </c>
      <c r="D2494" t="s">
        <v>2151</v>
      </c>
      <c r="E2494" t="s">
        <v>4307</v>
      </c>
      <c r="F2494" t="s">
        <v>4547</v>
      </c>
      <c r="G2494" t="s">
        <v>4350</v>
      </c>
      <c r="H2494" t="s">
        <v>1911</v>
      </c>
      <c r="I2494">
        <v>461800</v>
      </c>
      <c r="J2494" s="302">
        <v>486100000</v>
      </c>
    </row>
    <row r="2495" spans="1:10" x14ac:dyDescent="0.25">
      <c r="A2495">
        <v>1603166</v>
      </c>
      <c r="B2495">
        <v>1674013</v>
      </c>
      <c r="C2495" t="s">
        <v>123</v>
      </c>
      <c r="D2495" t="s">
        <v>2151</v>
      </c>
      <c r="E2495" t="s">
        <v>4267</v>
      </c>
      <c r="F2495" t="s">
        <v>4397</v>
      </c>
      <c r="G2495" t="s">
        <v>4549</v>
      </c>
      <c r="H2495" t="s">
        <v>1911</v>
      </c>
      <c r="I2495">
        <v>327800</v>
      </c>
      <c r="J2495" s="302">
        <v>352500000</v>
      </c>
    </row>
    <row r="2496" spans="1:10" x14ac:dyDescent="0.25">
      <c r="A2496">
        <v>1603027</v>
      </c>
      <c r="B2496">
        <v>1675001</v>
      </c>
      <c r="C2496" t="s">
        <v>123</v>
      </c>
      <c r="D2496" t="s">
        <v>2151</v>
      </c>
      <c r="E2496" t="s">
        <v>4246</v>
      </c>
      <c r="F2496" t="s">
        <v>4331</v>
      </c>
      <c r="G2496" t="s">
        <v>4561</v>
      </c>
      <c r="H2496" t="s">
        <v>1911</v>
      </c>
      <c r="I2496">
        <v>0</v>
      </c>
      <c r="J2496" s="302">
        <v>104800000</v>
      </c>
    </row>
    <row r="2497" spans="1:10" x14ac:dyDescent="0.25">
      <c r="A2497">
        <v>1603110</v>
      </c>
      <c r="B2497">
        <v>1675002</v>
      </c>
      <c r="C2497" t="s">
        <v>123</v>
      </c>
      <c r="D2497" t="s">
        <v>2151</v>
      </c>
      <c r="E2497" t="s">
        <v>4219</v>
      </c>
      <c r="F2497" t="s">
        <v>4349</v>
      </c>
      <c r="G2497" t="s">
        <v>4554</v>
      </c>
      <c r="H2497" t="s">
        <v>1911</v>
      </c>
      <c r="I2497">
        <v>0</v>
      </c>
      <c r="J2497" s="302">
        <v>113000000</v>
      </c>
    </row>
    <row r="2498" spans="1:10" x14ac:dyDescent="0.25">
      <c r="A2498">
        <v>1603113</v>
      </c>
      <c r="B2498">
        <v>1675003</v>
      </c>
      <c r="C2498" t="s">
        <v>123</v>
      </c>
      <c r="D2498" t="s">
        <v>2151</v>
      </c>
      <c r="E2498" t="s">
        <v>4226</v>
      </c>
      <c r="F2498" t="s">
        <v>3524</v>
      </c>
      <c r="G2498" t="s">
        <v>4562</v>
      </c>
      <c r="H2498" t="s">
        <v>1911</v>
      </c>
      <c r="I2498">
        <v>0</v>
      </c>
      <c r="J2498" s="302">
        <v>58200000</v>
      </c>
    </row>
    <row r="2499" spans="1:10" x14ac:dyDescent="0.25">
      <c r="A2499">
        <v>1603114</v>
      </c>
      <c r="B2499">
        <v>1675004</v>
      </c>
      <c r="C2499" t="s">
        <v>123</v>
      </c>
      <c r="D2499" t="s">
        <v>2151</v>
      </c>
      <c r="E2499" t="s">
        <v>4226</v>
      </c>
      <c r="F2499" t="s">
        <v>3524</v>
      </c>
      <c r="G2499" t="s">
        <v>4563</v>
      </c>
      <c r="H2499" t="s">
        <v>1911</v>
      </c>
      <c r="I2499">
        <v>0</v>
      </c>
      <c r="J2499" s="302">
        <v>57600000</v>
      </c>
    </row>
    <row r="2500" spans="1:10" x14ac:dyDescent="0.25">
      <c r="A2500">
        <v>1603118</v>
      </c>
      <c r="B2500">
        <v>1675005</v>
      </c>
      <c r="C2500" t="s">
        <v>123</v>
      </c>
      <c r="D2500" t="s">
        <v>2151</v>
      </c>
      <c r="E2500" t="s">
        <v>4267</v>
      </c>
      <c r="F2500" t="s">
        <v>4357</v>
      </c>
      <c r="G2500" t="s">
        <v>4558</v>
      </c>
      <c r="H2500" t="s">
        <v>1911</v>
      </c>
      <c r="I2500">
        <v>0</v>
      </c>
      <c r="J2500" s="302">
        <v>117800000</v>
      </c>
    </row>
    <row r="2501" spans="1:10" x14ac:dyDescent="0.25">
      <c r="A2501">
        <v>1603133</v>
      </c>
      <c r="B2501">
        <v>1675006</v>
      </c>
      <c r="C2501" t="s">
        <v>123</v>
      </c>
      <c r="D2501" t="s">
        <v>2151</v>
      </c>
      <c r="E2501" t="s">
        <v>4267</v>
      </c>
      <c r="F2501" t="s">
        <v>4364</v>
      </c>
      <c r="G2501" t="s">
        <v>4558</v>
      </c>
      <c r="H2501" t="s">
        <v>1911</v>
      </c>
      <c r="I2501">
        <v>0</v>
      </c>
      <c r="J2501" s="302">
        <v>147200000</v>
      </c>
    </row>
    <row r="2502" spans="1:10" x14ac:dyDescent="0.25">
      <c r="A2502">
        <v>1603147</v>
      </c>
      <c r="B2502">
        <v>1675007</v>
      </c>
      <c r="C2502" t="s">
        <v>123</v>
      </c>
      <c r="D2502" t="s">
        <v>2151</v>
      </c>
      <c r="E2502" t="s">
        <v>4264</v>
      </c>
      <c r="F2502" t="s">
        <v>4359</v>
      </c>
      <c r="G2502" t="s">
        <v>4557</v>
      </c>
      <c r="H2502" t="s">
        <v>1911</v>
      </c>
      <c r="I2502">
        <v>0</v>
      </c>
      <c r="J2502" s="302">
        <v>220600000</v>
      </c>
    </row>
    <row r="2503" spans="1:10" x14ac:dyDescent="0.25">
      <c r="A2503">
        <v>1603149</v>
      </c>
      <c r="B2503">
        <v>1675008</v>
      </c>
      <c r="C2503" t="s">
        <v>123</v>
      </c>
      <c r="D2503" t="s">
        <v>2151</v>
      </c>
      <c r="E2503" t="s">
        <v>4267</v>
      </c>
      <c r="F2503" t="s">
        <v>4364</v>
      </c>
      <c r="G2503" t="s">
        <v>4564</v>
      </c>
      <c r="H2503" t="s">
        <v>1911</v>
      </c>
      <c r="I2503">
        <v>0</v>
      </c>
      <c r="J2503" s="302">
        <v>222000000</v>
      </c>
    </row>
    <row r="2504" spans="1:10" x14ac:dyDescent="0.25">
      <c r="A2504">
        <v>1603112</v>
      </c>
      <c r="B2504">
        <v>1675010</v>
      </c>
      <c r="C2504" t="s">
        <v>123</v>
      </c>
      <c r="D2504" t="s">
        <v>2151</v>
      </c>
      <c r="E2504" t="s">
        <v>4046</v>
      </c>
      <c r="F2504" t="s">
        <v>4565</v>
      </c>
      <c r="G2504" t="s">
        <v>3298</v>
      </c>
      <c r="H2504" t="s">
        <v>1911</v>
      </c>
      <c r="I2504">
        <v>0</v>
      </c>
      <c r="J2504" s="302">
        <v>24200000</v>
      </c>
    </row>
    <row r="2505" spans="1:10" x14ac:dyDescent="0.25">
      <c r="A2505">
        <v>1603150</v>
      </c>
      <c r="B2505">
        <v>1675011</v>
      </c>
      <c r="C2505" t="s">
        <v>123</v>
      </c>
      <c r="D2505" t="s">
        <v>2151</v>
      </c>
      <c r="E2505" t="s">
        <v>4264</v>
      </c>
      <c r="F2505" t="s">
        <v>4359</v>
      </c>
      <c r="G2505" t="s">
        <v>4535</v>
      </c>
      <c r="H2505" t="s">
        <v>1911</v>
      </c>
      <c r="I2505">
        <v>0</v>
      </c>
      <c r="J2505" s="302">
        <v>172200000</v>
      </c>
    </row>
    <row r="2506" spans="1:10" x14ac:dyDescent="0.25">
      <c r="A2506">
        <v>1603152</v>
      </c>
      <c r="B2506">
        <v>1675012</v>
      </c>
      <c r="C2506" t="s">
        <v>123</v>
      </c>
      <c r="D2506" t="s">
        <v>2151</v>
      </c>
      <c r="E2506" t="s">
        <v>4267</v>
      </c>
      <c r="F2506" t="s">
        <v>4310</v>
      </c>
      <c r="G2506" t="s">
        <v>4352</v>
      </c>
      <c r="H2506" t="s">
        <v>1911</v>
      </c>
      <c r="I2506">
        <v>0</v>
      </c>
      <c r="J2506" s="302">
        <v>175500000</v>
      </c>
    </row>
    <row r="2507" spans="1:10" x14ac:dyDescent="0.25">
      <c r="A2507">
        <v>1603158</v>
      </c>
      <c r="B2507">
        <v>1675013</v>
      </c>
      <c r="C2507" t="s">
        <v>123</v>
      </c>
      <c r="D2507" t="s">
        <v>2151</v>
      </c>
      <c r="E2507" t="s">
        <v>4267</v>
      </c>
      <c r="F2507" t="s">
        <v>4305</v>
      </c>
      <c r="G2507" t="s">
        <v>4352</v>
      </c>
      <c r="H2507" t="s">
        <v>1911</v>
      </c>
      <c r="I2507">
        <v>0</v>
      </c>
      <c r="J2507" s="302">
        <v>283900000</v>
      </c>
    </row>
    <row r="2508" spans="1:10" x14ac:dyDescent="0.25">
      <c r="A2508">
        <v>1606009</v>
      </c>
      <c r="B2508">
        <v>1688002</v>
      </c>
      <c r="C2508" t="s">
        <v>123</v>
      </c>
      <c r="D2508" t="s">
        <v>1918</v>
      </c>
      <c r="E2508" t="s">
        <v>4566</v>
      </c>
      <c r="F2508" t="s">
        <v>3939</v>
      </c>
      <c r="G2508" t="s">
        <v>3492</v>
      </c>
      <c r="H2508" t="s">
        <v>1911</v>
      </c>
      <c r="I2508">
        <v>0</v>
      </c>
      <c r="J2508" s="302">
        <v>52500000</v>
      </c>
    </row>
    <row r="2509" spans="1:10" x14ac:dyDescent="0.25">
      <c r="A2509">
        <v>1606035</v>
      </c>
      <c r="B2509">
        <v>1688003</v>
      </c>
      <c r="C2509" t="s">
        <v>123</v>
      </c>
      <c r="D2509" t="s">
        <v>1918</v>
      </c>
      <c r="E2509" t="s">
        <v>4048</v>
      </c>
      <c r="F2509" t="s">
        <v>4049</v>
      </c>
      <c r="G2509" t="s">
        <v>4567</v>
      </c>
      <c r="H2509" t="s">
        <v>1911</v>
      </c>
      <c r="I2509">
        <v>0</v>
      </c>
      <c r="J2509" s="302">
        <v>33900000</v>
      </c>
    </row>
    <row r="2510" spans="1:10" x14ac:dyDescent="0.25">
      <c r="A2510">
        <v>1606036</v>
      </c>
      <c r="B2510">
        <v>1688004</v>
      </c>
      <c r="C2510" t="s">
        <v>123</v>
      </c>
      <c r="D2510" t="s">
        <v>1918</v>
      </c>
      <c r="E2510" t="s">
        <v>3005</v>
      </c>
      <c r="F2510" t="s">
        <v>4049</v>
      </c>
      <c r="G2510" t="s">
        <v>4568</v>
      </c>
      <c r="H2510" t="s">
        <v>1911</v>
      </c>
      <c r="I2510">
        <v>0</v>
      </c>
      <c r="J2510" s="302">
        <v>52500000</v>
      </c>
    </row>
    <row r="2511" spans="1:10" x14ac:dyDescent="0.25">
      <c r="A2511">
        <v>1606037</v>
      </c>
      <c r="B2511">
        <v>1688005</v>
      </c>
      <c r="C2511" t="s">
        <v>123</v>
      </c>
      <c r="D2511" t="s">
        <v>1918</v>
      </c>
      <c r="E2511" t="s">
        <v>3005</v>
      </c>
      <c r="F2511" t="s">
        <v>4049</v>
      </c>
      <c r="G2511" t="s">
        <v>4569</v>
      </c>
      <c r="H2511" t="s">
        <v>1911</v>
      </c>
      <c r="I2511">
        <v>0</v>
      </c>
      <c r="J2511" s="302">
        <v>51900000</v>
      </c>
    </row>
    <row r="2512" spans="1:10" x14ac:dyDescent="0.25">
      <c r="A2512">
        <v>1606043</v>
      </c>
      <c r="B2512">
        <v>1688006</v>
      </c>
      <c r="C2512" t="s">
        <v>123</v>
      </c>
      <c r="D2512" t="s">
        <v>1918</v>
      </c>
      <c r="E2512" t="s">
        <v>4048</v>
      </c>
      <c r="F2512" t="s">
        <v>4049</v>
      </c>
      <c r="G2512" t="s">
        <v>4570</v>
      </c>
      <c r="H2512" t="s">
        <v>1911</v>
      </c>
      <c r="I2512">
        <v>0</v>
      </c>
      <c r="J2512" s="302">
        <v>35300000</v>
      </c>
    </row>
    <row r="2513" spans="1:10" x14ac:dyDescent="0.25">
      <c r="A2513">
        <v>1606085</v>
      </c>
      <c r="B2513">
        <v>1688007</v>
      </c>
      <c r="C2513" t="s">
        <v>123</v>
      </c>
      <c r="D2513" t="s">
        <v>1918</v>
      </c>
      <c r="E2513" t="s">
        <v>4046</v>
      </c>
      <c r="F2513" t="s">
        <v>4571</v>
      </c>
      <c r="G2513" t="s">
        <v>3581</v>
      </c>
      <c r="H2513" t="s">
        <v>1911</v>
      </c>
      <c r="I2513">
        <v>0</v>
      </c>
      <c r="J2513" s="302">
        <v>26600000</v>
      </c>
    </row>
    <row r="2514" spans="1:10" x14ac:dyDescent="0.25">
      <c r="A2514">
        <v>1606086</v>
      </c>
      <c r="B2514">
        <v>1688008</v>
      </c>
      <c r="C2514" t="s">
        <v>123</v>
      </c>
      <c r="D2514" t="s">
        <v>1918</v>
      </c>
      <c r="E2514" t="s">
        <v>4572</v>
      </c>
      <c r="F2514" t="s">
        <v>4573</v>
      </c>
      <c r="G2514" t="s">
        <v>4146</v>
      </c>
      <c r="H2514" t="s">
        <v>1911</v>
      </c>
      <c r="I2514">
        <v>0</v>
      </c>
      <c r="J2514" s="302">
        <v>31100000</v>
      </c>
    </row>
    <row r="2515" spans="1:10" x14ac:dyDescent="0.25">
      <c r="A2515">
        <v>1606091</v>
      </c>
      <c r="B2515">
        <v>1688009</v>
      </c>
      <c r="C2515" t="s">
        <v>123</v>
      </c>
      <c r="D2515" t="s">
        <v>1918</v>
      </c>
      <c r="E2515" t="s">
        <v>4046</v>
      </c>
      <c r="F2515" t="s">
        <v>4574</v>
      </c>
      <c r="G2515" t="s">
        <v>3298</v>
      </c>
      <c r="H2515" t="s">
        <v>1911</v>
      </c>
      <c r="I2515">
        <v>0</v>
      </c>
      <c r="J2515" s="302">
        <v>31400000</v>
      </c>
    </row>
    <row r="2516" spans="1:10" x14ac:dyDescent="0.25">
      <c r="A2516">
        <v>1606100</v>
      </c>
      <c r="B2516">
        <v>1688010</v>
      </c>
      <c r="C2516" t="s">
        <v>123</v>
      </c>
      <c r="D2516" t="s">
        <v>1918</v>
      </c>
      <c r="E2516" t="s">
        <v>4046</v>
      </c>
      <c r="F2516" t="s">
        <v>4574</v>
      </c>
      <c r="G2516" t="s">
        <v>4575</v>
      </c>
      <c r="H2516" t="s">
        <v>1911</v>
      </c>
      <c r="I2516">
        <v>0</v>
      </c>
      <c r="J2516" s="302">
        <v>32000000</v>
      </c>
    </row>
    <row r="2517" spans="1:10" x14ac:dyDescent="0.25">
      <c r="A2517">
        <v>1606207</v>
      </c>
      <c r="B2517">
        <v>1688011</v>
      </c>
      <c r="C2517" t="s">
        <v>123</v>
      </c>
      <c r="D2517" t="s">
        <v>1918</v>
      </c>
      <c r="E2517" t="s">
        <v>4051</v>
      </c>
      <c r="F2517" t="s">
        <v>4576</v>
      </c>
      <c r="G2517" t="s">
        <v>4577</v>
      </c>
      <c r="H2517" t="s">
        <v>1911</v>
      </c>
      <c r="I2517">
        <v>0</v>
      </c>
      <c r="J2517" s="302">
        <v>120400000</v>
      </c>
    </row>
    <row r="2518" spans="1:10" x14ac:dyDescent="0.25">
      <c r="A2518">
        <v>1606208</v>
      </c>
      <c r="B2518">
        <v>1688012</v>
      </c>
      <c r="C2518" t="s">
        <v>123</v>
      </c>
      <c r="D2518" t="s">
        <v>1918</v>
      </c>
      <c r="E2518" t="s">
        <v>4050</v>
      </c>
      <c r="F2518" t="s">
        <v>4574</v>
      </c>
      <c r="G2518" t="s">
        <v>3294</v>
      </c>
      <c r="H2518" t="s">
        <v>1911</v>
      </c>
      <c r="I2518">
        <v>0</v>
      </c>
      <c r="J2518" s="302">
        <v>57000000</v>
      </c>
    </row>
    <row r="2519" spans="1:10" x14ac:dyDescent="0.25">
      <c r="A2519">
        <v>1606209</v>
      </c>
      <c r="B2519">
        <v>1688013</v>
      </c>
      <c r="C2519" t="s">
        <v>123</v>
      </c>
      <c r="D2519" t="s">
        <v>1918</v>
      </c>
      <c r="E2519" t="s">
        <v>4050</v>
      </c>
      <c r="F2519" t="s">
        <v>4578</v>
      </c>
      <c r="G2519" t="s">
        <v>4057</v>
      </c>
      <c r="H2519" t="s">
        <v>1911</v>
      </c>
      <c r="I2519">
        <v>0</v>
      </c>
      <c r="J2519" s="302">
        <v>56600000</v>
      </c>
    </row>
    <row r="2520" spans="1:10" x14ac:dyDescent="0.25">
      <c r="A2520">
        <v>1606218</v>
      </c>
      <c r="B2520">
        <v>1688014</v>
      </c>
      <c r="C2520" t="s">
        <v>123</v>
      </c>
      <c r="D2520" t="s">
        <v>1918</v>
      </c>
      <c r="E2520" t="s">
        <v>4579</v>
      </c>
      <c r="F2520" t="s">
        <v>4574</v>
      </c>
      <c r="G2520" t="s">
        <v>3296</v>
      </c>
      <c r="H2520" t="s">
        <v>1911</v>
      </c>
      <c r="I2520">
        <v>0</v>
      </c>
      <c r="J2520" s="302">
        <v>121200000</v>
      </c>
    </row>
    <row r="2521" spans="1:10" x14ac:dyDescent="0.25">
      <c r="A2521">
        <v>1606219</v>
      </c>
      <c r="B2521">
        <v>1688015</v>
      </c>
      <c r="C2521" t="s">
        <v>123</v>
      </c>
      <c r="D2521" t="s">
        <v>1918</v>
      </c>
      <c r="E2521" t="s">
        <v>4054</v>
      </c>
      <c r="F2521" t="s">
        <v>4580</v>
      </c>
      <c r="G2521" t="s">
        <v>4055</v>
      </c>
      <c r="H2521" t="s">
        <v>1911</v>
      </c>
      <c r="I2521">
        <v>0</v>
      </c>
      <c r="J2521" s="302">
        <v>65200000</v>
      </c>
    </row>
    <row r="2522" spans="1:10" x14ac:dyDescent="0.25">
      <c r="A2522">
        <v>1606220</v>
      </c>
      <c r="B2522">
        <v>1688016</v>
      </c>
      <c r="C2522" t="s">
        <v>123</v>
      </c>
      <c r="D2522" t="s">
        <v>1918</v>
      </c>
      <c r="E2522" t="s">
        <v>4054</v>
      </c>
      <c r="F2522" t="s">
        <v>4580</v>
      </c>
      <c r="G2522" t="s">
        <v>4057</v>
      </c>
      <c r="H2522" t="s">
        <v>1911</v>
      </c>
      <c r="I2522">
        <v>0</v>
      </c>
      <c r="J2522" s="302">
        <v>63800000</v>
      </c>
    </row>
    <row r="2523" spans="1:10" x14ac:dyDescent="0.25">
      <c r="A2523">
        <v>1606228</v>
      </c>
      <c r="B2523">
        <v>1688017</v>
      </c>
      <c r="C2523" t="s">
        <v>123</v>
      </c>
      <c r="D2523" t="s">
        <v>1918</v>
      </c>
      <c r="E2523" t="s">
        <v>4054</v>
      </c>
      <c r="F2523" t="s">
        <v>4581</v>
      </c>
      <c r="G2523" t="s">
        <v>4582</v>
      </c>
      <c r="H2523" t="s">
        <v>1911</v>
      </c>
      <c r="I2523">
        <v>0</v>
      </c>
      <c r="J2523" s="302">
        <v>66100000</v>
      </c>
    </row>
    <row r="2524" spans="1:10" x14ac:dyDescent="0.25">
      <c r="A2524">
        <v>1606234</v>
      </c>
      <c r="B2524">
        <v>1688018</v>
      </c>
      <c r="C2524" t="s">
        <v>123</v>
      </c>
      <c r="D2524" t="s">
        <v>1918</v>
      </c>
      <c r="E2524" t="s">
        <v>4054</v>
      </c>
      <c r="F2524" t="s">
        <v>4581</v>
      </c>
      <c r="G2524" t="s">
        <v>4058</v>
      </c>
      <c r="H2524" t="s">
        <v>1911</v>
      </c>
      <c r="I2524">
        <v>0</v>
      </c>
      <c r="J2524" s="302">
        <v>58000000</v>
      </c>
    </row>
    <row r="2525" spans="1:10" x14ac:dyDescent="0.25">
      <c r="A2525">
        <v>1606252</v>
      </c>
      <c r="B2525">
        <v>1688019</v>
      </c>
      <c r="C2525" t="s">
        <v>123</v>
      </c>
      <c r="D2525" t="s">
        <v>1918</v>
      </c>
      <c r="E2525" t="s">
        <v>4060</v>
      </c>
      <c r="F2525" t="s">
        <v>4583</v>
      </c>
      <c r="G2525" t="s">
        <v>4062</v>
      </c>
      <c r="H2525" t="s">
        <v>1911</v>
      </c>
      <c r="I2525">
        <v>90200</v>
      </c>
      <c r="J2525" s="302">
        <v>96000000</v>
      </c>
    </row>
    <row r="2526" spans="1:10" x14ac:dyDescent="0.25">
      <c r="A2526">
        <v>1604123</v>
      </c>
      <c r="B2526">
        <v>1690001</v>
      </c>
      <c r="C2526" t="s">
        <v>123</v>
      </c>
      <c r="D2526" t="s">
        <v>3461</v>
      </c>
      <c r="E2526" t="s">
        <v>4313</v>
      </c>
      <c r="F2526" t="s">
        <v>4314</v>
      </c>
      <c r="G2526" t="s">
        <v>4350</v>
      </c>
      <c r="H2526" t="s">
        <v>1911</v>
      </c>
      <c r="I2526">
        <v>0</v>
      </c>
      <c r="J2526" s="302">
        <v>294500000</v>
      </c>
    </row>
    <row r="2527" spans="1:10" x14ac:dyDescent="0.25">
      <c r="A2527">
        <v>1701014</v>
      </c>
      <c r="B2527">
        <v>1731001</v>
      </c>
      <c r="C2527" t="s">
        <v>4584</v>
      </c>
      <c r="D2527" t="s">
        <v>1907</v>
      </c>
      <c r="E2527" t="s">
        <v>1924</v>
      </c>
      <c r="F2527" t="s">
        <v>4585</v>
      </c>
      <c r="G2527" t="s">
        <v>4586</v>
      </c>
      <c r="H2527" t="s">
        <v>1911</v>
      </c>
      <c r="I2527">
        <v>0</v>
      </c>
      <c r="J2527" s="302">
        <v>79000000</v>
      </c>
    </row>
    <row r="2528" spans="1:10" x14ac:dyDescent="0.25">
      <c r="A2528">
        <v>1701006</v>
      </c>
      <c r="B2528">
        <v>1732001</v>
      </c>
      <c r="C2528" t="s">
        <v>4584</v>
      </c>
      <c r="D2528" t="s">
        <v>1907</v>
      </c>
      <c r="E2528" t="s">
        <v>4587</v>
      </c>
      <c r="F2528" t="s">
        <v>4588</v>
      </c>
      <c r="G2528" t="s">
        <v>3774</v>
      </c>
      <c r="H2528" t="s">
        <v>1911</v>
      </c>
      <c r="I2528">
        <v>0</v>
      </c>
      <c r="J2528" s="302">
        <v>101000000</v>
      </c>
    </row>
    <row r="2529" spans="1:10" x14ac:dyDescent="0.25">
      <c r="A2529">
        <v>1701010</v>
      </c>
      <c r="B2529">
        <v>1732002</v>
      </c>
      <c r="C2529" t="s">
        <v>4584</v>
      </c>
      <c r="D2529" t="s">
        <v>1907</v>
      </c>
      <c r="E2529" t="s">
        <v>4587</v>
      </c>
      <c r="F2529" t="s">
        <v>4588</v>
      </c>
      <c r="G2529" t="s">
        <v>3882</v>
      </c>
      <c r="H2529" t="s">
        <v>1911</v>
      </c>
      <c r="I2529">
        <v>0</v>
      </c>
      <c r="J2529" s="302">
        <v>99800000</v>
      </c>
    </row>
    <row r="2530" spans="1:10" x14ac:dyDescent="0.25">
      <c r="A2530">
        <v>1701002</v>
      </c>
      <c r="B2530">
        <v>1733001</v>
      </c>
      <c r="C2530" t="s">
        <v>4584</v>
      </c>
      <c r="D2530" t="s">
        <v>1907</v>
      </c>
      <c r="E2530" t="s">
        <v>4589</v>
      </c>
      <c r="F2530" t="s">
        <v>3556</v>
      </c>
      <c r="G2530" t="s">
        <v>2891</v>
      </c>
      <c r="H2530" t="s">
        <v>1911</v>
      </c>
      <c r="I2530">
        <v>0</v>
      </c>
      <c r="J2530" s="302">
        <v>37500000</v>
      </c>
    </row>
    <row r="2531" spans="1:10" x14ac:dyDescent="0.25">
      <c r="A2531">
        <v>1701007</v>
      </c>
      <c r="B2531">
        <v>1733002</v>
      </c>
      <c r="C2531" t="s">
        <v>4584</v>
      </c>
      <c r="D2531" t="s">
        <v>1907</v>
      </c>
      <c r="E2531" t="s">
        <v>4590</v>
      </c>
      <c r="F2531" t="s">
        <v>4591</v>
      </c>
      <c r="G2531" t="s">
        <v>4592</v>
      </c>
      <c r="H2531" t="s">
        <v>1911</v>
      </c>
      <c r="I2531">
        <v>0</v>
      </c>
      <c r="J2531" s="302">
        <v>39900000</v>
      </c>
    </row>
    <row r="2532" spans="1:10" x14ac:dyDescent="0.25">
      <c r="A2532">
        <v>1701009</v>
      </c>
      <c r="B2532">
        <v>1733003</v>
      </c>
      <c r="C2532" t="s">
        <v>4584</v>
      </c>
      <c r="D2532" t="s">
        <v>1907</v>
      </c>
      <c r="E2532" t="s">
        <v>1988</v>
      </c>
      <c r="F2532" t="s">
        <v>4593</v>
      </c>
      <c r="G2532" t="s">
        <v>4594</v>
      </c>
      <c r="H2532" t="s">
        <v>1911</v>
      </c>
      <c r="I2532">
        <v>0</v>
      </c>
      <c r="J2532" s="302">
        <v>141000000</v>
      </c>
    </row>
    <row r="2533" spans="1:10" x14ac:dyDescent="0.25">
      <c r="A2533">
        <v>1701011</v>
      </c>
      <c r="B2533">
        <v>1733004</v>
      </c>
      <c r="C2533" t="s">
        <v>4584</v>
      </c>
      <c r="D2533" t="s">
        <v>1907</v>
      </c>
      <c r="E2533" t="s">
        <v>1988</v>
      </c>
      <c r="F2533" t="s">
        <v>4595</v>
      </c>
      <c r="G2533" t="s">
        <v>4596</v>
      </c>
      <c r="H2533" t="s">
        <v>1911</v>
      </c>
      <c r="I2533">
        <v>0</v>
      </c>
      <c r="J2533" s="302">
        <v>127100000</v>
      </c>
    </row>
    <row r="2534" spans="1:10" x14ac:dyDescent="0.25">
      <c r="A2534">
        <v>1701012</v>
      </c>
      <c r="B2534">
        <v>1733005</v>
      </c>
      <c r="C2534" t="s">
        <v>4584</v>
      </c>
      <c r="D2534" t="s">
        <v>1907</v>
      </c>
      <c r="E2534" t="s">
        <v>1988</v>
      </c>
      <c r="F2534" t="s">
        <v>4597</v>
      </c>
      <c r="G2534" t="s">
        <v>4598</v>
      </c>
      <c r="H2534" t="s">
        <v>1911</v>
      </c>
      <c r="I2534">
        <v>0</v>
      </c>
      <c r="J2534" s="302">
        <v>203000000</v>
      </c>
    </row>
    <row r="2535" spans="1:10" x14ac:dyDescent="0.25">
      <c r="A2535">
        <v>1701013</v>
      </c>
      <c r="B2535">
        <v>1733006</v>
      </c>
      <c r="C2535" t="s">
        <v>4584</v>
      </c>
      <c r="D2535" t="s">
        <v>1907</v>
      </c>
      <c r="E2535" t="s">
        <v>1924</v>
      </c>
      <c r="F2535" t="s">
        <v>2083</v>
      </c>
      <c r="G2535" t="s">
        <v>4586</v>
      </c>
      <c r="H2535" t="s">
        <v>1911</v>
      </c>
      <c r="I2535">
        <v>0</v>
      </c>
      <c r="J2535" s="302">
        <v>92000000</v>
      </c>
    </row>
    <row r="2536" spans="1:10" x14ac:dyDescent="0.25">
      <c r="A2536">
        <v>1706057</v>
      </c>
      <c r="B2536">
        <v>1735001</v>
      </c>
      <c r="C2536" t="s">
        <v>4584</v>
      </c>
      <c r="D2536" t="s">
        <v>1918</v>
      </c>
      <c r="E2536" t="s">
        <v>4599</v>
      </c>
      <c r="F2536" t="s">
        <v>4593</v>
      </c>
      <c r="G2536" t="s">
        <v>4600</v>
      </c>
      <c r="H2536" t="s">
        <v>1911</v>
      </c>
      <c r="I2536">
        <v>0</v>
      </c>
      <c r="J2536" s="302">
        <v>125200000</v>
      </c>
    </row>
    <row r="2537" spans="1:10" x14ac:dyDescent="0.25">
      <c r="A2537">
        <v>1706056</v>
      </c>
      <c r="B2537">
        <v>1736001</v>
      </c>
      <c r="C2537" t="s">
        <v>4584</v>
      </c>
      <c r="D2537" t="s">
        <v>1918</v>
      </c>
      <c r="E2537" t="s">
        <v>4599</v>
      </c>
      <c r="F2537" t="s">
        <v>3778</v>
      </c>
      <c r="G2537" t="s">
        <v>4601</v>
      </c>
      <c r="H2537" t="s">
        <v>1911</v>
      </c>
      <c r="I2537">
        <v>0</v>
      </c>
      <c r="J2537" s="302">
        <v>136500000</v>
      </c>
    </row>
    <row r="2538" spans="1:10" x14ac:dyDescent="0.25">
      <c r="A2538">
        <v>1706058</v>
      </c>
      <c r="B2538">
        <v>1736002</v>
      </c>
      <c r="C2538" t="s">
        <v>4584</v>
      </c>
      <c r="D2538" t="s">
        <v>1918</v>
      </c>
      <c r="E2538" t="s">
        <v>4599</v>
      </c>
      <c r="F2538" t="s">
        <v>4602</v>
      </c>
      <c r="G2538" t="s">
        <v>4603</v>
      </c>
      <c r="H2538" t="s">
        <v>1911</v>
      </c>
      <c r="I2538">
        <v>0</v>
      </c>
      <c r="J2538" s="302">
        <v>111600000</v>
      </c>
    </row>
    <row r="2539" spans="1:10" x14ac:dyDescent="0.25">
      <c r="A2539">
        <v>1706001</v>
      </c>
      <c r="B2539">
        <v>1737001</v>
      </c>
      <c r="C2539" t="s">
        <v>4584</v>
      </c>
      <c r="D2539" t="s">
        <v>1918</v>
      </c>
      <c r="E2539" t="s">
        <v>4604</v>
      </c>
      <c r="F2539" t="s">
        <v>4605</v>
      </c>
      <c r="G2539" t="s">
        <v>4606</v>
      </c>
      <c r="H2539" t="s">
        <v>1911</v>
      </c>
      <c r="I2539">
        <v>0</v>
      </c>
      <c r="J2539" s="302">
        <v>70500000</v>
      </c>
    </row>
    <row r="2540" spans="1:10" x14ac:dyDescent="0.25">
      <c r="A2540">
        <v>1706002</v>
      </c>
      <c r="B2540">
        <v>1737002</v>
      </c>
      <c r="C2540" t="s">
        <v>4584</v>
      </c>
      <c r="D2540" t="s">
        <v>1918</v>
      </c>
      <c r="E2540" t="s">
        <v>4607</v>
      </c>
      <c r="F2540" t="s">
        <v>4593</v>
      </c>
      <c r="G2540" t="s">
        <v>3481</v>
      </c>
      <c r="H2540" t="s">
        <v>1911</v>
      </c>
      <c r="I2540">
        <v>0</v>
      </c>
      <c r="J2540" s="302">
        <v>115600000</v>
      </c>
    </row>
    <row r="2541" spans="1:10" x14ac:dyDescent="0.25">
      <c r="A2541">
        <v>1706004</v>
      </c>
      <c r="B2541">
        <v>1737003</v>
      </c>
      <c r="C2541" t="s">
        <v>4584</v>
      </c>
      <c r="D2541" t="s">
        <v>1918</v>
      </c>
      <c r="E2541" t="s">
        <v>4608</v>
      </c>
      <c r="F2541" t="s">
        <v>4609</v>
      </c>
      <c r="G2541" t="s">
        <v>2884</v>
      </c>
      <c r="H2541" t="s">
        <v>1911</v>
      </c>
      <c r="I2541">
        <v>0</v>
      </c>
      <c r="J2541" s="302">
        <v>56300000</v>
      </c>
    </row>
    <row r="2542" spans="1:10" x14ac:dyDescent="0.25">
      <c r="A2542">
        <v>1706005</v>
      </c>
      <c r="B2542">
        <v>1737004</v>
      </c>
      <c r="C2542" t="s">
        <v>4584</v>
      </c>
      <c r="D2542" t="s">
        <v>1918</v>
      </c>
      <c r="E2542" t="s">
        <v>4607</v>
      </c>
      <c r="F2542" t="s">
        <v>4595</v>
      </c>
      <c r="G2542" t="s">
        <v>4606</v>
      </c>
      <c r="H2542" t="s">
        <v>1911</v>
      </c>
      <c r="I2542">
        <v>0</v>
      </c>
      <c r="J2542" s="302">
        <v>107000000</v>
      </c>
    </row>
    <row r="2543" spans="1:10" x14ac:dyDescent="0.25">
      <c r="A2543">
        <v>1706006</v>
      </c>
      <c r="B2543">
        <v>1737005</v>
      </c>
      <c r="C2543" t="s">
        <v>4584</v>
      </c>
      <c r="D2543" t="s">
        <v>1918</v>
      </c>
      <c r="E2543" t="s">
        <v>4610</v>
      </c>
      <c r="F2543" t="s">
        <v>4605</v>
      </c>
      <c r="G2543" t="s">
        <v>4606</v>
      </c>
      <c r="H2543" t="s">
        <v>1911</v>
      </c>
      <c r="I2543">
        <v>0</v>
      </c>
      <c r="J2543" s="302">
        <v>83100000</v>
      </c>
    </row>
    <row r="2544" spans="1:10" x14ac:dyDescent="0.25">
      <c r="A2544">
        <v>1706008</v>
      </c>
      <c r="B2544">
        <v>1737006</v>
      </c>
      <c r="C2544" t="s">
        <v>4584</v>
      </c>
      <c r="D2544" t="s">
        <v>1918</v>
      </c>
      <c r="E2544" t="s">
        <v>4611</v>
      </c>
      <c r="F2544" t="s">
        <v>4605</v>
      </c>
      <c r="G2544" t="s">
        <v>2884</v>
      </c>
      <c r="H2544" t="s">
        <v>1911</v>
      </c>
      <c r="I2544">
        <v>0</v>
      </c>
      <c r="J2544" s="302">
        <v>78800000</v>
      </c>
    </row>
    <row r="2545" spans="1:10" x14ac:dyDescent="0.25">
      <c r="A2545">
        <v>1706009</v>
      </c>
      <c r="B2545">
        <v>1737007</v>
      </c>
      <c r="C2545" t="s">
        <v>4584</v>
      </c>
      <c r="D2545" t="s">
        <v>1918</v>
      </c>
      <c r="E2545" t="s">
        <v>4612</v>
      </c>
      <c r="F2545" t="s">
        <v>4593</v>
      </c>
      <c r="G2545" t="s">
        <v>3481</v>
      </c>
      <c r="H2545" t="s">
        <v>1911</v>
      </c>
      <c r="I2545">
        <v>0</v>
      </c>
      <c r="J2545" s="302">
        <v>130000000</v>
      </c>
    </row>
    <row r="2546" spans="1:10" x14ac:dyDescent="0.25">
      <c r="A2546">
        <v>1706059</v>
      </c>
      <c r="B2546">
        <v>1737008</v>
      </c>
      <c r="C2546" t="s">
        <v>4584</v>
      </c>
      <c r="D2546" t="s">
        <v>1918</v>
      </c>
      <c r="E2546" t="s">
        <v>4613</v>
      </c>
      <c r="F2546" t="s">
        <v>4595</v>
      </c>
      <c r="G2546" t="s">
        <v>3481</v>
      </c>
      <c r="H2546" t="s">
        <v>1911</v>
      </c>
      <c r="I2546">
        <v>0</v>
      </c>
      <c r="J2546" s="302">
        <v>108200000</v>
      </c>
    </row>
    <row r="2547" spans="1:10" x14ac:dyDescent="0.25">
      <c r="A2547">
        <v>1706060</v>
      </c>
      <c r="B2547">
        <v>1737009</v>
      </c>
      <c r="C2547" t="s">
        <v>4584</v>
      </c>
      <c r="D2547" t="s">
        <v>1918</v>
      </c>
      <c r="E2547" t="s">
        <v>4614</v>
      </c>
      <c r="F2547" t="s">
        <v>4595</v>
      </c>
      <c r="G2547" t="s">
        <v>4606</v>
      </c>
      <c r="H2547" t="s">
        <v>1911</v>
      </c>
      <c r="I2547">
        <v>0</v>
      </c>
      <c r="J2547" s="302">
        <v>70000000</v>
      </c>
    </row>
    <row r="2548" spans="1:10" x14ac:dyDescent="0.25">
      <c r="A2548">
        <v>1706061</v>
      </c>
      <c r="B2548">
        <v>1737010</v>
      </c>
      <c r="C2548" t="s">
        <v>4584</v>
      </c>
      <c r="D2548" t="s">
        <v>1918</v>
      </c>
      <c r="E2548" t="s">
        <v>4612</v>
      </c>
      <c r="F2548" t="s">
        <v>4593</v>
      </c>
      <c r="G2548" t="s">
        <v>3553</v>
      </c>
      <c r="H2548" t="s">
        <v>1911</v>
      </c>
      <c r="I2548">
        <v>0</v>
      </c>
      <c r="J2548" s="302">
        <v>150000000</v>
      </c>
    </row>
    <row r="2549" spans="1:10" x14ac:dyDescent="0.25">
      <c r="A2549">
        <v>1801088</v>
      </c>
      <c r="B2549">
        <v>1831001</v>
      </c>
      <c r="C2549" t="s">
        <v>4615</v>
      </c>
      <c r="D2549" t="s">
        <v>1907</v>
      </c>
      <c r="E2549" t="s">
        <v>4616</v>
      </c>
      <c r="F2549" t="s">
        <v>4617</v>
      </c>
      <c r="G2549" t="s">
        <v>4618</v>
      </c>
      <c r="H2549" t="s">
        <v>1911</v>
      </c>
      <c r="I2549">
        <v>0</v>
      </c>
      <c r="J2549" s="302">
        <v>87900000</v>
      </c>
    </row>
    <row r="2550" spans="1:10" x14ac:dyDescent="0.25">
      <c r="A2550">
        <v>1801009</v>
      </c>
      <c r="B2550">
        <v>1832001</v>
      </c>
      <c r="C2550" t="s">
        <v>4615</v>
      </c>
      <c r="D2550" t="s">
        <v>1907</v>
      </c>
      <c r="E2550" t="s">
        <v>4619</v>
      </c>
      <c r="F2550" t="s">
        <v>4620</v>
      </c>
      <c r="G2550" t="s">
        <v>2316</v>
      </c>
      <c r="H2550" t="s">
        <v>1911</v>
      </c>
      <c r="I2550">
        <v>0</v>
      </c>
      <c r="J2550" s="302">
        <v>26000000</v>
      </c>
    </row>
    <row r="2551" spans="1:10" x14ac:dyDescent="0.25">
      <c r="A2551">
        <v>1801010</v>
      </c>
      <c r="B2551">
        <v>1832002</v>
      </c>
      <c r="C2551" t="s">
        <v>4615</v>
      </c>
      <c r="D2551" t="s">
        <v>1907</v>
      </c>
      <c r="E2551" t="s">
        <v>4621</v>
      </c>
      <c r="F2551" t="s">
        <v>3563</v>
      </c>
      <c r="G2551" t="s">
        <v>3557</v>
      </c>
      <c r="H2551" t="s">
        <v>1911</v>
      </c>
      <c r="I2551">
        <v>0</v>
      </c>
      <c r="J2551" s="302">
        <v>27000000</v>
      </c>
    </row>
    <row r="2552" spans="1:10" x14ac:dyDescent="0.25">
      <c r="A2552">
        <v>1801011</v>
      </c>
      <c r="B2552">
        <v>1832003</v>
      </c>
      <c r="C2552" t="s">
        <v>4615</v>
      </c>
      <c r="D2552" t="s">
        <v>1907</v>
      </c>
      <c r="E2552" t="s">
        <v>3113</v>
      </c>
      <c r="F2552" t="s">
        <v>4622</v>
      </c>
      <c r="G2552" t="s">
        <v>2173</v>
      </c>
      <c r="H2552" t="s">
        <v>1911</v>
      </c>
      <c r="I2552">
        <v>0</v>
      </c>
      <c r="J2552" s="302">
        <v>43200000</v>
      </c>
    </row>
    <row r="2553" spans="1:10" x14ac:dyDescent="0.25">
      <c r="A2553">
        <v>1801012</v>
      </c>
      <c r="B2553">
        <v>1832004</v>
      </c>
      <c r="C2553" t="s">
        <v>4615</v>
      </c>
      <c r="D2553" t="s">
        <v>1907</v>
      </c>
      <c r="E2553" t="s">
        <v>4623</v>
      </c>
      <c r="F2553" t="s">
        <v>4624</v>
      </c>
      <c r="G2553" t="s">
        <v>4625</v>
      </c>
      <c r="H2553" t="s">
        <v>1911</v>
      </c>
      <c r="I2553">
        <v>0</v>
      </c>
      <c r="J2553" s="302">
        <v>28900000</v>
      </c>
    </row>
    <row r="2554" spans="1:10" x14ac:dyDescent="0.25">
      <c r="A2554">
        <v>1801013</v>
      </c>
      <c r="B2554">
        <v>1832005</v>
      </c>
      <c r="C2554" t="s">
        <v>4615</v>
      </c>
      <c r="D2554" t="s">
        <v>1907</v>
      </c>
      <c r="E2554" t="s">
        <v>4623</v>
      </c>
      <c r="F2554" t="s">
        <v>4626</v>
      </c>
      <c r="G2554" t="s">
        <v>4627</v>
      </c>
      <c r="H2554" t="s">
        <v>1911</v>
      </c>
      <c r="I2554">
        <v>0</v>
      </c>
      <c r="J2554" s="302">
        <v>26000000</v>
      </c>
    </row>
    <row r="2555" spans="1:10" x14ac:dyDescent="0.25">
      <c r="A2555">
        <v>1801014</v>
      </c>
      <c r="B2555">
        <v>1832006</v>
      </c>
      <c r="C2555" t="s">
        <v>4615</v>
      </c>
      <c r="D2555" t="s">
        <v>1907</v>
      </c>
      <c r="E2555" t="s">
        <v>4623</v>
      </c>
      <c r="F2555" t="s">
        <v>4628</v>
      </c>
      <c r="G2555" t="s">
        <v>4627</v>
      </c>
      <c r="H2555" t="s">
        <v>1911</v>
      </c>
      <c r="I2555">
        <v>0</v>
      </c>
      <c r="J2555" s="302">
        <v>26800000</v>
      </c>
    </row>
    <row r="2556" spans="1:10" x14ac:dyDescent="0.25">
      <c r="A2556">
        <v>1801015</v>
      </c>
      <c r="B2556">
        <v>1832007</v>
      </c>
      <c r="C2556" t="s">
        <v>4615</v>
      </c>
      <c r="D2556" t="s">
        <v>1907</v>
      </c>
      <c r="E2556" t="s">
        <v>4629</v>
      </c>
      <c r="F2556" t="s">
        <v>4630</v>
      </c>
      <c r="G2556" t="s">
        <v>2239</v>
      </c>
      <c r="H2556" t="s">
        <v>1911</v>
      </c>
      <c r="I2556">
        <v>0</v>
      </c>
      <c r="J2556" s="302">
        <v>55800000</v>
      </c>
    </row>
    <row r="2557" spans="1:10" x14ac:dyDescent="0.25">
      <c r="A2557">
        <v>1801016</v>
      </c>
      <c r="B2557">
        <v>1832008</v>
      </c>
      <c r="C2557" t="s">
        <v>4615</v>
      </c>
      <c r="D2557" t="s">
        <v>1907</v>
      </c>
      <c r="E2557" t="s">
        <v>4629</v>
      </c>
      <c r="F2557" t="s">
        <v>4631</v>
      </c>
      <c r="G2557" t="s">
        <v>2316</v>
      </c>
      <c r="H2557" t="s">
        <v>1911</v>
      </c>
      <c r="I2557">
        <v>0</v>
      </c>
      <c r="J2557" s="302">
        <v>44200000</v>
      </c>
    </row>
    <row r="2558" spans="1:10" x14ac:dyDescent="0.25">
      <c r="A2558">
        <v>1801018</v>
      </c>
      <c r="B2558">
        <v>1832009</v>
      </c>
      <c r="C2558" t="s">
        <v>4615</v>
      </c>
      <c r="D2558" t="s">
        <v>1907</v>
      </c>
      <c r="E2558" t="s">
        <v>4621</v>
      </c>
      <c r="F2558" t="s">
        <v>4632</v>
      </c>
      <c r="G2558" t="s">
        <v>3570</v>
      </c>
      <c r="H2558" t="s">
        <v>1911</v>
      </c>
      <c r="I2558">
        <v>0</v>
      </c>
      <c r="J2558" s="302">
        <v>25300000</v>
      </c>
    </row>
    <row r="2559" spans="1:10" x14ac:dyDescent="0.25">
      <c r="A2559">
        <v>1801020</v>
      </c>
      <c r="B2559">
        <v>1832010</v>
      </c>
      <c r="C2559" t="s">
        <v>4615</v>
      </c>
      <c r="D2559" t="s">
        <v>1907</v>
      </c>
      <c r="E2559" t="s">
        <v>4629</v>
      </c>
      <c r="F2559" t="s">
        <v>4633</v>
      </c>
      <c r="G2559" t="s">
        <v>2316</v>
      </c>
      <c r="H2559" t="s">
        <v>1911</v>
      </c>
      <c r="I2559">
        <v>0</v>
      </c>
      <c r="J2559" s="302">
        <v>49100000</v>
      </c>
    </row>
    <row r="2560" spans="1:10" x14ac:dyDescent="0.25">
      <c r="A2560">
        <v>1801021</v>
      </c>
      <c r="B2560">
        <v>1832011</v>
      </c>
      <c r="C2560" t="s">
        <v>4615</v>
      </c>
      <c r="D2560" t="s">
        <v>1907</v>
      </c>
      <c r="E2560" t="s">
        <v>4621</v>
      </c>
      <c r="F2560" t="s">
        <v>4634</v>
      </c>
      <c r="G2560" t="s">
        <v>4635</v>
      </c>
      <c r="H2560" t="s">
        <v>1911</v>
      </c>
      <c r="I2560">
        <v>0</v>
      </c>
      <c r="J2560" s="302">
        <v>26800000</v>
      </c>
    </row>
    <row r="2561" spans="1:10" x14ac:dyDescent="0.25">
      <c r="A2561">
        <v>1801022</v>
      </c>
      <c r="B2561">
        <v>1832012</v>
      </c>
      <c r="C2561" t="s">
        <v>4615</v>
      </c>
      <c r="D2561" t="s">
        <v>1907</v>
      </c>
      <c r="E2561" t="s">
        <v>4629</v>
      </c>
      <c r="F2561" t="s">
        <v>4636</v>
      </c>
      <c r="G2561" t="s">
        <v>2239</v>
      </c>
      <c r="H2561" t="s">
        <v>1911</v>
      </c>
      <c r="I2561">
        <v>0</v>
      </c>
      <c r="J2561" s="302">
        <v>53700000</v>
      </c>
    </row>
    <row r="2562" spans="1:10" x14ac:dyDescent="0.25">
      <c r="A2562">
        <v>1801023</v>
      </c>
      <c r="B2562">
        <v>1832013</v>
      </c>
      <c r="C2562" t="s">
        <v>4615</v>
      </c>
      <c r="D2562" t="s">
        <v>1907</v>
      </c>
      <c r="E2562" t="s">
        <v>4629</v>
      </c>
      <c r="F2562" t="s">
        <v>3327</v>
      </c>
      <c r="G2562" t="s">
        <v>2312</v>
      </c>
      <c r="H2562" t="s">
        <v>1911</v>
      </c>
      <c r="I2562">
        <v>0</v>
      </c>
      <c r="J2562" s="302">
        <v>32100000</v>
      </c>
    </row>
    <row r="2563" spans="1:10" x14ac:dyDescent="0.25">
      <c r="A2563">
        <v>1801024</v>
      </c>
      <c r="B2563">
        <v>1832014</v>
      </c>
      <c r="C2563" t="s">
        <v>4615</v>
      </c>
      <c r="D2563" t="s">
        <v>1907</v>
      </c>
      <c r="E2563" t="s">
        <v>4629</v>
      </c>
      <c r="F2563" t="s">
        <v>4631</v>
      </c>
      <c r="G2563" t="s">
        <v>2330</v>
      </c>
      <c r="H2563" t="s">
        <v>1911</v>
      </c>
      <c r="I2563">
        <v>0</v>
      </c>
      <c r="J2563" s="302">
        <v>51300000</v>
      </c>
    </row>
    <row r="2564" spans="1:10" x14ac:dyDescent="0.25">
      <c r="A2564">
        <v>1801025</v>
      </c>
      <c r="B2564">
        <v>1832015</v>
      </c>
      <c r="C2564" t="s">
        <v>4615</v>
      </c>
      <c r="D2564" t="s">
        <v>1907</v>
      </c>
      <c r="E2564" t="s">
        <v>4623</v>
      </c>
      <c r="F2564" t="s">
        <v>4637</v>
      </c>
      <c r="G2564" t="s">
        <v>3641</v>
      </c>
      <c r="H2564" t="s">
        <v>1911</v>
      </c>
      <c r="I2564">
        <v>0</v>
      </c>
      <c r="J2564" s="302">
        <v>25800000</v>
      </c>
    </row>
    <row r="2565" spans="1:10" x14ac:dyDescent="0.25">
      <c r="A2565">
        <v>1801026</v>
      </c>
      <c r="B2565">
        <v>1832016</v>
      </c>
      <c r="C2565" t="s">
        <v>4615</v>
      </c>
      <c r="D2565" t="s">
        <v>1907</v>
      </c>
      <c r="E2565" t="s">
        <v>4638</v>
      </c>
      <c r="F2565" t="s">
        <v>4631</v>
      </c>
      <c r="G2565" t="s">
        <v>4639</v>
      </c>
      <c r="H2565" t="s">
        <v>1911</v>
      </c>
      <c r="I2565">
        <v>0</v>
      </c>
      <c r="J2565" s="302">
        <v>55700000</v>
      </c>
    </row>
    <row r="2566" spans="1:10" x14ac:dyDescent="0.25">
      <c r="A2566">
        <v>1801027</v>
      </c>
      <c r="B2566">
        <v>1832017</v>
      </c>
      <c r="C2566" t="s">
        <v>4615</v>
      </c>
      <c r="D2566" t="s">
        <v>1907</v>
      </c>
      <c r="E2566" t="s">
        <v>4638</v>
      </c>
      <c r="F2566" t="s">
        <v>4640</v>
      </c>
      <c r="G2566" t="s">
        <v>4641</v>
      </c>
      <c r="H2566" t="s">
        <v>1911</v>
      </c>
      <c r="I2566">
        <v>0</v>
      </c>
      <c r="J2566" s="302">
        <v>50100000</v>
      </c>
    </row>
    <row r="2567" spans="1:10" x14ac:dyDescent="0.25">
      <c r="A2567">
        <v>1801028</v>
      </c>
      <c r="B2567">
        <v>1832018</v>
      </c>
      <c r="C2567" t="s">
        <v>4615</v>
      </c>
      <c r="D2567" t="s">
        <v>1907</v>
      </c>
      <c r="E2567" t="s">
        <v>4623</v>
      </c>
      <c r="F2567" t="s">
        <v>4642</v>
      </c>
      <c r="G2567" t="s">
        <v>4643</v>
      </c>
      <c r="H2567" t="s">
        <v>1911</v>
      </c>
      <c r="I2567">
        <v>0</v>
      </c>
      <c r="J2567" s="302">
        <v>30000000</v>
      </c>
    </row>
    <row r="2568" spans="1:10" x14ac:dyDescent="0.25">
      <c r="A2568">
        <v>1801029</v>
      </c>
      <c r="B2568">
        <v>1832019</v>
      </c>
      <c r="C2568" t="s">
        <v>4615</v>
      </c>
      <c r="D2568" t="s">
        <v>1907</v>
      </c>
      <c r="E2568" t="s">
        <v>4638</v>
      </c>
      <c r="F2568" t="s">
        <v>4644</v>
      </c>
      <c r="G2568" t="s">
        <v>4645</v>
      </c>
      <c r="H2568" t="s">
        <v>1911</v>
      </c>
      <c r="I2568">
        <v>0</v>
      </c>
      <c r="J2568" s="302">
        <v>59600000</v>
      </c>
    </row>
    <row r="2569" spans="1:10" x14ac:dyDescent="0.25">
      <c r="A2569">
        <v>1801031</v>
      </c>
      <c r="B2569">
        <v>1832020</v>
      </c>
      <c r="C2569" t="s">
        <v>4615</v>
      </c>
      <c r="D2569" t="s">
        <v>1907</v>
      </c>
      <c r="E2569" t="s">
        <v>4646</v>
      </c>
      <c r="F2569" t="s">
        <v>4631</v>
      </c>
      <c r="G2569" t="s">
        <v>2312</v>
      </c>
      <c r="H2569" t="s">
        <v>1911</v>
      </c>
      <c r="I2569">
        <v>0</v>
      </c>
      <c r="J2569" s="302">
        <v>57400000</v>
      </c>
    </row>
    <row r="2570" spans="1:10" x14ac:dyDescent="0.25">
      <c r="A2570">
        <v>1801032</v>
      </c>
      <c r="B2570">
        <v>1832021</v>
      </c>
      <c r="C2570" t="s">
        <v>4615</v>
      </c>
      <c r="D2570" t="s">
        <v>1907</v>
      </c>
      <c r="E2570" t="s">
        <v>4647</v>
      </c>
      <c r="F2570" t="s">
        <v>4631</v>
      </c>
      <c r="G2570" t="s">
        <v>4648</v>
      </c>
      <c r="H2570" t="s">
        <v>1911</v>
      </c>
      <c r="I2570">
        <v>0</v>
      </c>
      <c r="J2570" s="302">
        <v>35400000</v>
      </c>
    </row>
    <row r="2571" spans="1:10" x14ac:dyDescent="0.25">
      <c r="A2571">
        <v>1801034</v>
      </c>
      <c r="B2571">
        <v>1832022</v>
      </c>
      <c r="C2571" t="s">
        <v>4615</v>
      </c>
      <c r="D2571" t="s">
        <v>1907</v>
      </c>
      <c r="E2571" t="s">
        <v>4646</v>
      </c>
      <c r="F2571" t="s">
        <v>4644</v>
      </c>
      <c r="G2571" t="s">
        <v>2206</v>
      </c>
      <c r="H2571" t="s">
        <v>1911</v>
      </c>
      <c r="I2571">
        <v>0</v>
      </c>
      <c r="J2571" s="302">
        <v>61400000</v>
      </c>
    </row>
    <row r="2572" spans="1:10" x14ac:dyDescent="0.25">
      <c r="A2572">
        <v>1801036</v>
      </c>
      <c r="B2572">
        <v>1832023</v>
      </c>
      <c r="C2572" t="s">
        <v>4615</v>
      </c>
      <c r="D2572" t="s">
        <v>1907</v>
      </c>
      <c r="E2572" t="s">
        <v>4647</v>
      </c>
      <c r="F2572" t="s">
        <v>4631</v>
      </c>
      <c r="G2572" t="s">
        <v>4649</v>
      </c>
      <c r="H2572" t="s">
        <v>1911</v>
      </c>
      <c r="I2572">
        <v>0</v>
      </c>
      <c r="J2572" s="302">
        <v>49300000</v>
      </c>
    </row>
    <row r="2573" spans="1:10" x14ac:dyDescent="0.25">
      <c r="A2573">
        <v>1801037</v>
      </c>
      <c r="B2573">
        <v>1832024</v>
      </c>
      <c r="C2573" t="s">
        <v>4615</v>
      </c>
      <c r="D2573" t="s">
        <v>1907</v>
      </c>
      <c r="E2573" t="s">
        <v>4647</v>
      </c>
      <c r="F2573" t="s">
        <v>4631</v>
      </c>
      <c r="G2573" t="s">
        <v>4650</v>
      </c>
      <c r="H2573" t="s">
        <v>1911</v>
      </c>
      <c r="I2573">
        <v>0</v>
      </c>
      <c r="J2573" s="302">
        <v>33900000</v>
      </c>
    </row>
    <row r="2574" spans="1:10" x14ac:dyDescent="0.25">
      <c r="A2574">
        <v>1801042</v>
      </c>
      <c r="B2574">
        <v>1832025</v>
      </c>
      <c r="C2574" t="s">
        <v>4615</v>
      </c>
      <c r="D2574" t="s">
        <v>1907</v>
      </c>
      <c r="E2574" t="s">
        <v>4646</v>
      </c>
      <c r="F2574" t="s">
        <v>4644</v>
      </c>
      <c r="G2574" t="s">
        <v>2244</v>
      </c>
      <c r="H2574" t="s">
        <v>1911</v>
      </c>
      <c r="I2574">
        <v>0</v>
      </c>
      <c r="J2574" s="302">
        <v>68900000</v>
      </c>
    </row>
    <row r="2575" spans="1:10" x14ac:dyDescent="0.25">
      <c r="A2575">
        <v>1801043</v>
      </c>
      <c r="B2575">
        <v>1832026</v>
      </c>
      <c r="C2575" t="s">
        <v>4615</v>
      </c>
      <c r="D2575" t="s">
        <v>1907</v>
      </c>
      <c r="E2575" t="s">
        <v>4646</v>
      </c>
      <c r="F2575" t="s">
        <v>4631</v>
      </c>
      <c r="G2575" t="s">
        <v>2330</v>
      </c>
      <c r="H2575" t="s">
        <v>1911</v>
      </c>
      <c r="I2575">
        <v>0</v>
      </c>
      <c r="J2575" s="302">
        <v>71600000</v>
      </c>
    </row>
    <row r="2576" spans="1:10" x14ac:dyDescent="0.25">
      <c r="A2576">
        <v>1801044</v>
      </c>
      <c r="B2576">
        <v>1832027</v>
      </c>
      <c r="C2576" t="s">
        <v>4615</v>
      </c>
      <c r="D2576" t="s">
        <v>1907</v>
      </c>
      <c r="E2576" t="s">
        <v>4646</v>
      </c>
      <c r="F2576" t="s">
        <v>4640</v>
      </c>
      <c r="G2576" t="s">
        <v>2213</v>
      </c>
      <c r="H2576" t="s">
        <v>1911</v>
      </c>
      <c r="I2576">
        <v>0</v>
      </c>
      <c r="J2576" s="302">
        <v>61200000</v>
      </c>
    </row>
    <row r="2577" spans="1:10" x14ac:dyDescent="0.25">
      <c r="A2577">
        <v>1801045</v>
      </c>
      <c r="B2577">
        <v>1832028</v>
      </c>
      <c r="C2577" t="s">
        <v>4615</v>
      </c>
      <c r="D2577" t="s">
        <v>1907</v>
      </c>
      <c r="E2577" t="s">
        <v>4646</v>
      </c>
      <c r="F2577" t="s">
        <v>4631</v>
      </c>
      <c r="G2577" t="s">
        <v>4651</v>
      </c>
      <c r="H2577" t="s">
        <v>1911</v>
      </c>
      <c r="I2577">
        <v>0</v>
      </c>
      <c r="J2577" s="302">
        <v>61600000</v>
      </c>
    </row>
    <row r="2578" spans="1:10" x14ac:dyDescent="0.25">
      <c r="A2578">
        <v>1801046</v>
      </c>
      <c r="B2578">
        <v>1832029</v>
      </c>
      <c r="C2578" t="s">
        <v>4615</v>
      </c>
      <c r="D2578" t="s">
        <v>1907</v>
      </c>
      <c r="E2578" t="s">
        <v>4652</v>
      </c>
      <c r="F2578" t="s">
        <v>4653</v>
      </c>
      <c r="G2578" t="s">
        <v>4654</v>
      </c>
      <c r="H2578" t="s">
        <v>1911</v>
      </c>
      <c r="I2578">
        <v>0</v>
      </c>
      <c r="J2578" s="302">
        <v>91500000</v>
      </c>
    </row>
    <row r="2579" spans="1:10" x14ac:dyDescent="0.25">
      <c r="A2579">
        <v>1801049</v>
      </c>
      <c r="B2579">
        <v>1832030</v>
      </c>
      <c r="C2579" t="s">
        <v>4615</v>
      </c>
      <c r="D2579" t="s">
        <v>1907</v>
      </c>
      <c r="E2579" t="s">
        <v>4646</v>
      </c>
      <c r="F2579" t="s">
        <v>4655</v>
      </c>
      <c r="G2579" t="s">
        <v>2330</v>
      </c>
      <c r="H2579" t="s">
        <v>1911</v>
      </c>
      <c r="I2579">
        <v>0</v>
      </c>
      <c r="J2579" s="302">
        <v>68200000</v>
      </c>
    </row>
    <row r="2580" spans="1:10" x14ac:dyDescent="0.25">
      <c r="A2580">
        <v>1801050</v>
      </c>
      <c r="B2580">
        <v>1832031</v>
      </c>
      <c r="C2580" t="s">
        <v>4615</v>
      </c>
      <c r="D2580" t="s">
        <v>1907</v>
      </c>
      <c r="E2580" t="s">
        <v>4652</v>
      </c>
      <c r="F2580" t="s">
        <v>4653</v>
      </c>
      <c r="G2580" t="s">
        <v>4648</v>
      </c>
      <c r="H2580" t="s">
        <v>1911</v>
      </c>
      <c r="I2580">
        <v>0</v>
      </c>
      <c r="J2580" s="302">
        <v>98500000</v>
      </c>
    </row>
    <row r="2581" spans="1:10" x14ac:dyDescent="0.25">
      <c r="A2581">
        <v>1801052</v>
      </c>
      <c r="B2581">
        <v>1832032</v>
      </c>
      <c r="C2581" t="s">
        <v>4615</v>
      </c>
      <c r="D2581" t="s">
        <v>1907</v>
      </c>
      <c r="E2581" t="s">
        <v>4638</v>
      </c>
      <c r="F2581" t="s">
        <v>4644</v>
      </c>
      <c r="G2581" t="s">
        <v>4641</v>
      </c>
      <c r="H2581" t="s">
        <v>1911</v>
      </c>
      <c r="I2581">
        <v>0</v>
      </c>
      <c r="J2581" s="302">
        <v>46500000</v>
      </c>
    </row>
    <row r="2582" spans="1:10" x14ac:dyDescent="0.25">
      <c r="A2582">
        <v>1801054</v>
      </c>
      <c r="B2582">
        <v>1832033</v>
      </c>
      <c r="C2582" t="s">
        <v>4615</v>
      </c>
      <c r="D2582" t="s">
        <v>1907</v>
      </c>
      <c r="E2582" t="s">
        <v>4652</v>
      </c>
      <c r="F2582" t="s">
        <v>4656</v>
      </c>
      <c r="G2582" t="s">
        <v>4657</v>
      </c>
      <c r="H2582" t="s">
        <v>1911</v>
      </c>
      <c r="I2582">
        <v>0</v>
      </c>
      <c r="J2582" s="302">
        <v>105800000</v>
      </c>
    </row>
    <row r="2583" spans="1:10" x14ac:dyDescent="0.25">
      <c r="A2583">
        <v>1801060</v>
      </c>
      <c r="B2583">
        <v>1832034</v>
      </c>
      <c r="C2583" t="s">
        <v>4615</v>
      </c>
      <c r="D2583" t="s">
        <v>1907</v>
      </c>
      <c r="E2583" t="s">
        <v>4646</v>
      </c>
      <c r="F2583" t="s">
        <v>4631</v>
      </c>
      <c r="G2583" t="s">
        <v>2313</v>
      </c>
      <c r="H2583" t="s">
        <v>1911</v>
      </c>
      <c r="I2583">
        <v>0</v>
      </c>
      <c r="J2583" s="302">
        <v>60300000</v>
      </c>
    </row>
    <row r="2584" spans="1:10" x14ac:dyDescent="0.25">
      <c r="A2584">
        <v>1801061</v>
      </c>
      <c r="B2584">
        <v>1832035</v>
      </c>
      <c r="C2584" t="s">
        <v>4615</v>
      </c>
      <c r="D2584" t="s">
        <v>1907</v>
      </c>
      <c r="E2584" t="s">
        <v>4646</v>
      </c>
      <c r="F2584" t="s">
        <v>4631</v>
      </c>
      <c r="G2584" t="s">
        <v>4658</v>
      </c>
      <c r="H2584" t="s">
        <v>1911</v>
      </c>
      <c r="I2584">
        <v>0</v>
      </c>
      <c r="J2584" s="302">
        <v>63700000</v>
      </c>
    </row>
    <row r="2585" spans="1:10" x14ac:dyDescent="0.25">
      <c r="A2585">
        <v>1801062</v>
      </c>
      <c r="B2585">
        <v>1832036</v>
      </c>
      <c r="C2585" t="s">
        <v>4615</v>
      </c>
      <c r="D2585" t="s">
        <v>1907</v>
      </c>
      <c r="E2585" t="s">
        <v>4616</v>
      </c>
      <c r="F2585" t="s">
        <v>4631</v>
      </c>
      <c r="G2585" t="s">
        <v>4659</v>
      </c>
      <c r="H2585" t="s">
        <v>1911</v>
      </c>
      <c r="I2585">
        <v>0</v>
      </c>
      <c r="J2585" s="302">
        <v>52000000</v>
      </c>
    </row>
    <row r="2586" spans="1:10" x14ac:dyDescent="0.25">
      <c r="A2586">
        <v>1801063</v>
      </c>
      <c r="B2586">
        <v>1832037</v>
      </c>
      <c r="C2586" t="s">
        <v>4615</v>
      </c>
      <c r="D2586" t="s">
        <v>1907</v>
      </c>
      <c r="E2586" t="s">
        <v>4616</v>
      </c>
      <c r="F2586" t="s">
        <v>4631</v>
      </c>
      <c r="G2586" t="s">
        <v>4660</v>
      </c>
      <c r="H2586" t="s">
        <v>1911</v>
      </c>
      <c r="I2586">
        <v>0</v>
      </c>
      <c r="J2586" s="302">
        <v>53200000</v>
      </c>
    </row>
    <row r="2587" spans="1:10" x14ac:dyDescent="0.25">
      <c r="A2587">
        <v>1801065</v>
      </c>
      <c r="B2587">
        <v>1832038</v>
      </c>
      <c r="C2587" t="s">
        <v>4615</v>
      </c>
      <c r="D2587" t="s">
        <v>1907</v>
      </c>
      <c r="E2587" t="s">
        <v>4623</v>
      </c>
      <c r="F2587" t="s">
        <v>4626</v>
      </c>
      <c r="G2587" t="s">
        <v>4639</v>
      </c>
      <c r="H2587" t="s">
        <v>1911</v>
      </c>
      <c r="I2587">
        <v>0</v>
      </c>
      <c r="J2587" s="302">
        <v>22900000</v>
      </c>
    </row>
    <row r="2588" spans="1:10" x14ac:dyDescent="0.25">
      <c r="A2588">
        <v>1801070</v>
      </c>
      <c r="B2588">
        <v>1832039</v>
      </c>
      <c r="C2588" t="s">
        <v>4615</v>
      </c>
      <c r="D2588" t="s">
        <v>1907</v>
      </c>
      <c r="E2588" t="s">
        <v>4661</v>
      </c>
      <c r="F2588" t="s">
        <v>4631</v>
      </c>
      <c r="G2588" t="s">
        <v>4662</v>
      </c>
      <c r="H2588" t="s">
        <v>1911</v>
      </c>
      <c r="I2588">
        <v>0</v>
      </c>
      <c r="J2588" s="302">
        <v>61400000</v>
      </c>
    </row>
    <row r="2589" spans="1:10" x14ac:dyDescent="0.25">
      <c r="A2589">
        <v>1801072</v>
      </c>
      <c r="B2589">
        <v>1832040</v>
      </c>
      <c r="C2589" t="s">
        <v>4615</v>
      </c>
      <c r="D2589" t="s">
        <v>1907</v>
      </c>
      <c r="E2589" t="s">
        <v>4661</v>
      </c>
      <c r="F2589" t="s">
        <v>4640</v>
      </c>
      <c r="G2589" t="s">
        <v>4663</v>
      </c>
      <c r="H2589" t="s">
        <v>1911</v>
      </c>
      <c r="I2589">
        <v>0</v>
      </c>
      <c r="J2589" s="302">
        <v>60500000</v>
      </c>
    </row>
    <row r="2590" spans="1:10" x14ac:dyDescent="0.25">
      <c r="A2590">
        <v>1801073</v>
      </c>
      <c r="B2590">
        <v>1832041</v>
      </c>
      <c r="C2590" t="s">
        <v>4615</v>
      </c>
      <c r="D2590" t="s">
        <v>1907</v>
      </c>
      <c r="E2590" t="s">
        <v>4661</v>
      </c>
      <c r="F2590" t="s">
        <v>4644</v>
      </c>
      <c r="G2590" t="s">
        <v>4664</v>
      </c>
      <c r="H2590" t="s">
        <v>1911</v>
      </c>
      <c r="I2590">
        <v>0</v>
      </c>
      <c r="J2590" s="302">
        <v>76800000</v>
      </c>
    </row>
    <row r="2591" spans="1:10" x14ac:dyDescent="0.25">
      <c r="A2591">
        <v>1801074</v>
      </c>
      <c r="B2591">
        <v>1832042</v>
      </c>
      <c r="C2591" t="s">
        <v>4615</v>
      </c>
      <c r="D2591" t="s">
        <v>1907</v>
      </c>
      <c r="E2591" t="s">
        <v>4616</v>
      </c>
      <c r="F2591" t="s">
        <v>4665</v>
      </c>
      <c r="G2591" t="s">
        <v>4666</v>
      </c>
      <c r="H2591" t="s">
        <v>1911</v>
      </c>
      <c r="I2591">
        <v>0</v>
      </c>
      <c r="J2591" s="302">
        <v>51000000</v>
      </c>
    </row>
    <row r="2592" spans="1:10" x14ac:dyDescent="0.25">
      <c r="A2592">
        <v>1801077</v>
      </c>
      <c r="B2592">
        <v>1832043</v>
      </c>
      <c r="C2592" t="s">
        <v>4615</v>
      </c>
      <c r="D2592" t="s">
        <v>1907</v>
      </c>
      <c r="E2592" t="s">
        <v>4661</v>
      </c>
      <c r="F2592" t="s">
        <v>4622</v>
      </c>
      <c r="G2592" t="s">
        <v>2733</v>
      </c>
      <c r="H2592" t="s">
        <v>1911</v>
      </c>
      <c r="I2592">
        <v>0</v>
      </c>
      <c r="J2592" s="302">
        <v>74700000</v>
      </c>
    </row>
    <row r="2593" spans="1:10" x14ac:dyDescent="0.25">
      <c r="A2593">
        <v>1801078</v>
      </c>
      <c r="B2593">
        <v>1832044</v>
      </c>
      <c r="C2593" t="s">
        <v>4615</v>
      </c>
      <c r="D2593" t="s">
        <v>1907</v>
      </c>
      <c r="E2593" t="s">
        <v>4661</v>
      </c>
      <c r="F2593" t="s">
        <v>4631</v>
      </c>
      <c r="G2593" t="s">
        <v>4667</v>
      </c>
      <c r="H2593" t="s">
        <v>1911</v>
      </c>
      <c r="I2593">
        <v>0</v>
      </c>
      <c r="J2593" s="302">
        <v>65100000</v>
      </c>
    </row>
    <row r="2594" spans="1:10" x14ac:dyDescent="0.25">
      <c r="A2594">
        <v>1801082</v>
      </c>
      <c r="B2594">
        <v>1832045</v>
      </c>
      <c r="C2594" t="s">
        <v>4615</v>
      </c>
      <c r="D2594" t="s">
        <v>1907</v>
      </c>
      <c r="E2594" t="s">
        <v>4647</v>
      </c>
      <c r="F2594" t="s">
        <v>3775</v>
      </c>
      <c r="G2594" t="s">
        <v>4668</v>
      </c>
      <c r="H2594" t="s">
        <v>1911</v>
      </c>
      <c r="I2594">
        <v>0</v>
      </c>
      <c r="J2594" s="302">
        <v>46900000</v>
      </c>
    </row>
    <row r="2595" spans="1:10" x14ac:dyDescent="0.25">
      <c r="A2595">
        <v>1801084</v>
      </c>
      <c r="B2595">
        <v>1832046</v>
      </c>
      <c r="C2595" t="s">
        <v>4615</v>
      </c>
      <c r="D2595" t="s">
        <v>1907</v>
      </c>
      <c r="E2595" t="s">
        <v>4646</v>
      </c>
      <c r="F2595" t="s">
        <v>4631</v>
      </c>
      <c r="G2595" t="s">
        <v>4669</v>
      </c>
      <c r="H2595" t="s">
        <v>1911</v>
      </c>
      <c r="I2595">
        <v>0</v>
      </c>
      <c r="J2595" s="302">
        <v>69100000</v>
      </c>
    </row>
    <row r="2596" spans="1:10" x14ac:dyDescent="0.25">
      <c r="A2596">
        <v>1801086</v>
      </c>
      <c r="B2596">
        <v>1832047</v>
      </c>
      <c r="C2596" t="s">
        <v>4615</v>
      </c>
      <c r="D2596" t="s">
        <v>1907</v>
      </c>
      <c r="E2596" t="s">
        <v>4652</v>
      </c>
      <c r="F2596" t="s">
        <v>4670</v>
      </c>
      <c r="G2596" t="s">
        <v>4648</v>
      </c>
      <c r="H2596" t="s">
        <v>1911</v>
      </c>
      <c r="I2596">
        <v>0</v>
      </c>
      <c r="J2596" s="302">
        <v>89600000</v>
      </c>
    </row>
    <row r="2597" spans="1:10" x14ac:dyDescent="0.25">
      <c r="A2597">
        <v>1801087</v>
      </c>
      <c r="B2597">
        <v>1832048</v>
      </c>
      <c r="C2597" t="s">
        <v>4615</v>
      </c>
      <c r="D2597" t="s">
        <v>1907</v>
      </c>
      <c r="E2597" t="s">
        <v>4661</v>
      </c>
      <c r="F2597" t="s">
        <v>4671</v>
      </c>
      <c r="G2597" t="s">
        <v>4672</v>
      </c>
      <c r="H2597" t="s">
        <v>1911</v>
      </c>
      <c r="I2597">
        <v>0</v>
      </c>
      <c r="J2597" s="302">
        <v>67600000</v>
      </c>
    </row>
    <row r="2598" spans="1:10" x14ac:dyDescent="0.25">
      <c r="A2598">
        <v>1801089</v>
      </c>
      <c r="B2598">
        <v>1832049</v>
      </c>
      <c r="C2598" t="s">
        <v>4615</v>
      </c>
      <c r="D2598" t="s">
        <v>1907</v>
      </c>
      <c r="E2598" t="s">
        <v>4623</v>
      </c>
      <c r="F2598" t="s">
        <v>2038</v>
      </c>
      <c r="G2598" t="s">
        <v>4643</v>
      </c>
      <c r="H2598" t="s">
        <v>1911</v>
      </c>
      <c r="I2598">
        <v>0</v>
      </c>
      <c r="J2598" s="302">
        <v>35300000</v>
      </c>
    </row>
    <row r="2599" spans="1:10" x14ac:dyDescent="0.25">
      <c r="A2599">
        <v>1801090</v>
      </c>
      <c r="B2599">
        <v>1832050</v>
      </c>
      <c r="C2599" t="s">
        <v>4615</v>
      </c>
      <c r="D2599" t="s">
        <v>1907</v>
      </c>
      <c r="E2599" t="s">
        <v>3601</v>
      </c>
      <c r="F2599" t="s">
        <v>4631</v>
      </c>
      <c r="G2599" t="s">
        <v>4673</v>
      </c>
      <c r="H2599" t="s">
        <v>1911</v>
      </c>
      <c r="I2599">
        <v>0</v>
      </c>
      <c r="J2599" s="302">
        <v>46600000</v>
      </c>
    </row>
    <row r="2600" spans="1:10" x14ac:dyDescent="0.25">
      <c r="A2600">
        <v>1801091</v>
      </c>
      <c r="B2600">
        <v>1832051</v>
      </c>
      <c r="C2600" t="s">
        <v>4615</v>
      </c>
      <c r="D2600" t="s">
        <v>1907</v>
      </c>
      <c r="E2600" t="s">
        <v>3601</v>
      </c>
      <c r="F2600" t="s">
        <v>4671</v>
      </c>
      <c r="G2600" t="s">
        <v>4674</v>
      </c>
      <c r="H2600" t="s">
        <v>1911</v>
      </c>
      <c r="I2600">
        <v>0</v>
      </c>
      <c r="J2600" s="302">
        <v>51700000</v>
      </c>
    </row>
    <row r="2601" spans="1:10" x14ac:dyDescent="0.25">
      <c r="A2601">
        <v>1801092</v>
      </c>
      <c r="B2601">
        <v>1832052</v>
      </c>
      <c r="C2601" t="s">
        <v>4615</v>
      </c>
      <c r="D2601" t="s">
        <v>1907</v>
      </c>
      <c r="E2601" t="s">
        <v>4616</v>
      </c>
      <c r="F2601" t="s">
        <v>4671</v>
      </c>
      <c r="G2601" t="s">
        <v>4675</v>
      </c>
      <c r="H2601" t="s">
        <v>1911</v>
      </c>
      <c r="I2601">
        <v>0</v>
      </c>
      <c r="J2601" s="302">
        <v>58900000</v>
      </c>
    </row>
    <row r="2602" spans="1:10" x14ac:dyDescent="0.25">
      <c r="A2602">
        <v>1801099</v>
      </c>
      <c r="B2602">
        <v>1832054</v>
      </c>
      <c r="C2602" t="s">
        <v>4615</v>
      </c>
      <c r="D2602" t="s">
        <v>1907</v>
      </c>
      <c r="E2602" t="s">
        <v>4676</v>
      </c>
      <c r="F2602" t="s">
        <v>4677</v>
      </c>
      <c r="G2602" t="s">
        <v>3570</v>
      </c>
      <c r="H2602" t="s">
        <v>1911</v>
      </c>
      <c r="I2602">
        <v>0</v>
      </c>
      <c r="J2602" s="302">
        <v>49000000</v>
      </c>
    </row>
    <row r="2603" spans="1:10" x14ac:dyDescent="0.25">
      <c r="A2603">
        <v>1801100</v>
      </c>
      <c r="B2603">
        <v>1832055</v>
      </c>
      <c r="C2603" t="s">
        <v>4615</v>
      </c>
      <c r="D2603" t="s">
        <v>1907</v>
      </c>
      <c r="E2603" t="s">
        <v>4678</v>
      </c>
      <c r="F2603" t="s">
        <v>4679</v>
      </c>
      <c r="G2603" t="s">
        <v>4680</v>
      </c>
      <c r="H2603" t="s">
        <v>1911</v>
      </c>
      <c r="I2603">
        <v>0</v>
      </c>
      <c r="J2603" s="302">
        <v>82500000</v>
      </c>
    </row>
    <row r="2604" spans="1:10" x14ac:dyDescent="0.25">
      <c r="A2604">
        <v>1801101</v>
      </c>
      <c r="B2604">
        <v>1832056</v>
      </c>
      <c r="C2604" t="s">
        <v>4615</v>
      </c>
      <c r="D2604" t="s">
        <v>1907</v>
      </c>
      <c r="E2604" t="s">
        <v>4676</v>
      </c>
      <c r="F2604" t="s">
        <v>4681</v>
      </c>
      <c r="G2604" t="s">
        <v>2227</v>
      </c>
      <c r="H2604" t="s">
        <v>1911</v>
      </c>
      <c r="I2604">
        <v>0</v>
      </c>
      <c r="J2604" s="302">
        <v>71700000</v>
      </c>
    </row>
    <row r="2605" spans="1:10" x14ac:dyDescent="0.25">
      <c r="A2605">
        <v>1801103</v>
      </c>
      <c r="B2605">
        <v>1832057</v>
      </c>
      <c r="C2605" t="s">
        <v>4615</v>
      </c>
      <c r="D2605" t="s">
        <v>1907</v>
      </c>
      <c r="E2605" t="s">
        <v>4676</v>
      </c>
      <c r="F2605" t="s">
        <v>4682</v>
      </c>
      <c r="G2605" t="s">
        <v>2219</v>
      </c>
      <c r="H2605" t="s">
        <v>1911</v>
      </c>
      <c r="I2605">
        <v>0</v>
      </c>
      <c r="J2605" s="302">
        <v>61000000</v>
      </c>
    </row>
    <row r="2606" spans="1:10" x14ac:dyDescent="0.25">
      <c r="A2606">
        <v>1801104</v>
      </c>
      <c r="B2606">
        <v>1832058</v>
      </c>
      <c r="C2606" t="s">
        <v>4615</v>
      </c>
      <c r="D2606" t="s">
        <v>1907</v>
      </c>
      <c r="E2606" t="s">
        <v>4652</v>
      </c>
      <c r="F2606" t="s">
        <v>4683</v>
      </c>
      <c r="G2606" t="s">
        <v>4657</v>
      </c>
      <c r="H2606" t="s">
        <v>1911</v>
      </c>
      <c r="I2606">
        <v>0</v>
      </c>
      <c r="J2606" s="302">
        <v>98100000</v>
      </c>
    </row>
    <row r="2607" spans="1:10" x14ac:dyDescent="0.25">
      <c r="A2607">
        <v>1801105</v>
      </c>
      <c r="B2607">
        <v>1832059</v>
      </c>
      <c r="C2607" t="s">
        <v>4615</v>
      </c>
      <c r="D2607" t="s">
        <v>1907</v>
      </c>
      <c r="E2607" t="s">
        <v>4684</v>
      </c>
      <c r="F2607" t="s">
        <v>4685</v>
      </c>
      <c r="G2607" t="s">
        <v>4686</v>
      </c>
      <c r="H2607" t="s">
        <v>1911</v>
      </c>
      <c r="I2607">
        <v>0</v>
      </c>
      <c r="J2607" s="302">
        <v>72000000</v>
      </c>
    </row>
    <row r="2608" spans="1:10" x14ac:dyDescent="0.25">
      <c r="A2608">
        <v>1801107</v>
      </c>
      <c r="B2608">
        <v>1832060</v>
      </c>
      <c r="C2608" t="s">
        <v>4615</v>
      </c>
      <c r="D2608" t="s">
        <v>1907</v>
      </c>
      <c r="E2608" t="s">
        <v>4678</v>
      </c>
      <c r="F2608" t="s">
        <v>4687</v>
      </c>
      <c r="G2608" t="s">
        <v>4688</v>
      </c>
      <c r="H2608" t="s">
        <v>1911</v>
      </c>
      <c r="I2608">
        <v>0</v>
      </c>
      <c r="J2608" s="302">
        <v>72400000</v>
      </c>
    </row>
    <row r="2609" spans="1:10" x14ac:dyDescent="0.25">
      <c r="A2609">
        <v>1801108</v>
      </c>
      <c r="B2609">
        <v>1832061</v>
      </c>
      <c r="C2609" t="s">
        <v>4615</v>
      </c>
      <c r="D2609" t="s">
        <v>1907</v>
      </c>
      <c r="E2609" t="s">
        <v>4678</v>
      </c>
      <c r="F2609" t="s">
        <v>4687</v>
      </c>
      <c r="G2609" t="s">
        <v>4689</v>
      </c>
      <c r="H2609" t="s">
        <v>1911</v>
      </c>
      <c r="I2609">
        <v>0</v>
      </c>
      <c r="J2609" s="302">
        <v>80000000</v>
      </c>
    </row>
    <row r="2610" spans="1:10" x14ac:dyDescent="0.25">
      <c r="A2610">
        <v>1801109</v>
      </c>
      <c r="B2610">
        <v>1832062</v>
      </c>
      <c r="C2610" t="s">
        <v>4615</v>
      </c>
      <c r="D2610" t="s">
        <v>1907</v>
      </c>
      <c r="E2610" t="s">
        <v>4690</v>
      </c>
      <c r="F2610" t="s">
        <v>4691</v>
      </c>
      <c r="G2610" t="s">
        <v>2755</v>
      </c>
      <c r="H2610" t="s">
        <v>1911</v>
      </c>
      <c r="I2610">
        <v>0</v>
      </c>
      <c r="J2610" s="302">
        <v>97300000</v>
      </c>
    </row>
    <row r="2611" spans="1:10" x14ac:dyDescent="0.25">
      <c r="A2611">
        <v>1801110</v>
      </c>
      <c r="B2611">
        <v>1832063</v>
      </c>
      <c r="C2611" t="s">
        <v>4615</v>
      </c>
      <c r="D2611" t="s">
        <v>1907</v>
      </c>
      <c r="E2611" t="s">
        <v>4692</v>
      </c>
      <c r="F2611" t="s">
        <v>4691</v>
      </c>
      <c r="G2611" t="s">
        <v>2755</v>
      </c>
      <c r="H2611" t="s">
        <v>1911</v>
      </c>
      <c r="I2611">
        <v>0</v>
      </c>
      <c r="J2611" s="302">
        <v>132000000</v>
      </c>
    </row>
    <row r="2612" spans="1:10" x14ac:dyDescent="0.25">
      <c r="A2612">
        <v>1801112</v>
      </c>
      <c r="B2612">
        <v>1832064</v>
      </c>
      <c r="C2612" t="s">
        <v>4615</v>
      </c>
      <c r="D2612" t="s">
        <v>1907</v>
      </c>
      <c r="E2612" t="s">
        <v>4678</v>
      </c>
      <c r="F2612" t="s">
        <v>4693</v>
      </c>
      <c r="G2612" t="s">
        <v>4680</v>
      </c>
      <c r="H2612" t="s">
        <v>1911</v>
      </c>
      <c r="I2612">
        <v>0</v>
      </c>
      <c r="J2612" s="302">
        <v>85000000</v>
      </c>
    </row>
    <row r="2613" spans="1:10" x14ac:dyDescent="0.25">
      <c r="A2613">
        <v>1801116</v>
      </c>
      <c r="B2613">
        <v>1832065</v>
      </c>
      <c r="C2613" t="s">
        <v>4615</v>
      </c>
      <c r="D2613" t="s">
        <v>1907</v>
      </c>
      <c r="E2613" t="s">
        <v>4694</v>
      </c>
      <c r="F2613" t="s">
        <v>4695</v>
      </c>
      <c r="G2613" t="s">
        <v>4696</v>
      </c>
      <c r="H2613" t="s">
        <v>1911</v>
      </c>
      <c r="I2613">
        <v>0</v>
      </c>
      <c r="J2613" s="302">
        <v>65200000</v>
      </c>
    </row>
    <row r="2614" spans="1:10" x14ac:dyDescent="0.25">
      <c r="A2614">
        <v>1801117</v>
      </c>
      <c r="B2614">
        <v>1832066</v>
      </c>
      <c r="C2614" t="s">
        <v>4615</v>
      </c>
      <c r="D2614" t="s">
        <v>1907</v>
      </c>
      <c r="E2614" t="s">
        <v>4694</v>
      </c>
      <c r="F2614" t="s">
        <v>4697</v>
      </c>
      <c r="G2614" t="s">
        <v>4698</v>
      </c>
      <c r="H2614" t="s">
        <v>1911</v>
      </c>
      <c r="I2614">
        <v>0</v>
      </c>
      <c r="J2614" s="302">
        <v>71100000</v>
      </c>
    </row>
    <row r="2615" spans="1:10" x14ac:dyDescent="0.25">
      <c r="A2615">
        <v>1801118</v>
      </c>
      <c r="B2615">
        <v>1832067</v>
      </c>
      <c r="C2615" t="s">
        <v>4615</v>
      </c>
      <c r="D2615" t="s">
        <v>1907</v>
      </c>
      <c r="E2615" t="s">
        <v>4684</v>
      </c>
      <c r="F2615" t="s">
        <v>4699</v>
      </c>
      <c r="G2615" t="s">
        <v>4700</v>
      </c>
      <c r="H2615" t="s">
        <v>1911</v>
      </c>
      <c r="I2615">
        <v>0</v>
      </c>
      <c r="J2615" s="302">
        <v>83900000</v>
      </c>
    </row>
    <row r="2616" spans="1:10" x14ac:dyDescent="0.25">
      <c r="A2616">
        <v>1801119</v>
      </c>
      <c r="B2616">
        <v>1832068</v>
      </c>
      <c r="C2616" t="s">
        <v>4615</v>
      </c>
      <c r="D2616" t="s">
        <v>1907</v>
      </c>
      <c r="E2616" t="s">
        <v>4684</v>
      </c>
      <c r="F2616" t="s">
        <v>4701</v>
      </c>
      <c r="G2616" t="s">
        <v>4700</v>
      </c>
      <c r="H2616" t="s">
        <v>1911</v>
      </c>
      <c r="I2616">
        <v>0</v>
      </c>
      <c r="J2616" s="302">
        <v>81800000</v>
      </c>
    </row>
    <row r="2617" spans="1:10" x14ac:dyDescent="0.25">
      <c r="A2617">
        <v>1801120</v>
      </c>
      <c r="B2617">
        <v>1832069</v>
      </c>
      <c r="C2617" t="s">
        <v>4615</v>
      </c>
      <c r="D2617" t="s">
        <v>1907</v>
      </c>
      <c r="E2617" t="s">
        <v>4684</v>
      </c>
      <c r="F2617" t="s">
        <v>4702</v>
      </c>
      <c r="G2617" t="s">
        <v>4703</v>
      </c>
      <c r="H2617" t="s">
        <v>1911</v>
      </c>
      <c r="I2617">
        <v>0</v>
      </c>
      <c r="J2617" s="302">
        <v>89400000</v>
      </c>
    </row>
    <row r="2618" spans="1:10" x14ac:dyDescent="0.25">
      <c r="A2618">
        <v>1801121</v>
      </c>
      <c r="B2618">
        <v>1832070</v>
      </c>
      <c r="C2618" t="s">
        <v>4615</v>
      </c>
      <c r="D2618" t="s">
        <v>1907</v>
      </c>
      <c r="E2618" t="s">
        <v>4694</v>
      </c>
      <c r="F2618" t="s">
        <v>4704</v>
      </c>
      <c r="G2618" t="s">
        <v>4705</v>
      </c>
      <c r="H2618" t="s">
        <v>1911</v>
      </c>
      <c r="I2618">
        <v>0</v>
      </c>
      <c r="J2618" s="302">
        <v>60400000</v>
      </c>
    </row>
    <row r="2619" spans="1:10" x14ac:dyDescent="0.25">
      <c r="A2619">
        <v>1801124</v>
      </c>
      <c r="B2619">
        <v>1832071</v>
      </c>
      <c r="C2619" t="s">
        <v>4615</v>
      </c>
      <c r="D2619" t="s">
        <v>1907</v>
      </c>
      <c r="E2619" t="s">
        <v>4706</v>
      </c>
      <c r="F2619" t="s">
        <v>4707</v>
      </c>
      <c r="G2619" t="s">
        <v>4708</v>
      </c>
      <c r="H2619" t="s">
        <v>1911</v>
      </c>
      <c r="I2619">
        <v>0</v>
      </c>
      <c r="J2619" s="302">
        <v>84800000</v>
      </c>
    </row>
    <row r="2620" spans="1:10" x14ac:dyDescent="0.25">
      <c r="A2620">
        <v>1801125</v>
      </c>
      <c r="B2620">
        <v>1832072</v>
      </c>
      <c r="C2620" t="s">
        <v>4615</v>
      </c>
      <c r="D2620" t="s">
        <v>1907</v>
      </c>
      <c r="E2620" t="s">
        <v>4706</v>
      </c>
      <c r="F2620" t="s">
        <v>4702</v>
      </c>
      <c r="G2620" t="s">
        <v>4709</v>
      </c>
      <c r="H2620" t="s">
        <v>1911</v>
      </c>
      <c r="I2620">
        <v>0</v>
      </c>
      <c r="J2620" s="302">
        <v>83000000</v>
      </c>
    </row>
    <row r="2621" spans="1:10" x14ac:dyDescent="0.25">
      <c r="A2621">
        <v>1801126</v>
      </c>
      <c r="B2621">
        <v>1832073</v>
      </c>
      <c r="C2621" t="s">
        <v>4615</v>
      </c>
      <c r="D2621" t="s">
        <v>1907</v>
      </c>
      <c r="E2621" t="s">
        <v>4684</v>
      </c>
      <c r="F2621" t="s">
        <v>4699</v>
      </c>
      <c r="G2621" t="s">
        <v>4710</v>
      </c>
      <c r="H2621" t="s">
        <v>1911</v>
      </c>
      <c r="I2621">
        <v>0</v>
      </c>
      <c r="J2621" s="302">
        <v>82800000</v>
      </c>
    </row>
    <row r="2622" spans="1:10" x14ac:dyDescent="0.25">
      <c r="A2622">
        <v>1801127</v>
      </c>
      <c r="B2622">
        <v>1832074</v>
      </c>
      <c r="C2622" t="s">
        <v>4615</v>
      </c>
      <c r="D2622" t="s">
        <v>1907</v>
      </c>
      <c r="E2622" t="s">
        <v>4706</v>
      </c>
      <c r="F2622" t="s">
        <v>4707</v>
      </c>
      <c r="G2622" t="s">
        <v>4711</v>
      </c>
      <c r="H2622" t="s">
        <v>1911</v>
      </c>
      <c r="I2622">
        <v>0</v>
      </c>
      <c r="J2622" s="302">
        <v>79600000</v>
      </c>
    </row>
    <row r="2623" spans="1:10" x14ac:dyDescent="0.25">
      <c r="A2623">
        <v>1801130</v>
      </c>
      <c r="B2623">
        <v>1832075</v>
      </c>
      <c r="C2623" t="s">
        <v>4615</v>
      </c>
      <c r="D2623" t="s">
        <v>1907</v>
      </c>
      <c r="E2623" t="s">
        <v>4706</v>
      </c>
      <c r="F2623" t="s">
        <v>4702</v>
      </c>
      <c r="G2623" t="s">
        <v>4712</v>
      </c>
      <c r="H2623" t="s">
        <v>1911</v>
      </c>
      <c r="I2623">
        <v>0</v>
      </c>
      <c r="J2623" s="302">
        <v>70800000</v>
      </c>
    </row>
    <row r="2624" spans="1:10" x14ac:dyDescent="0.25">
      <c r="A2624">
        <v>1801131</v>
      </c>
      <c r="B2624">
        <v>1832076</v>
      </c>
      <c r="C2624" t="s">
        <v>4615</v>
      </c>
      <c r="D2624" t="s">
        <v>1907</v>
      </c>
      <c r="E2624" t="s">
        <v>4684</v>
      </c>
      <c r="F2624" t="s">
        <v>4707</v>
      </c>
      <c r="G2624" t="s">
        <v>4713</v>
      </c>
      <c r="H2624" t="s">
        <v>1911</v>
      </c>
      <c r="I2624">
        <v>0</v>
      </c>
      <c r="J2624" s="302">
        <v>89900000</v>
      </c>
    </row>
    <row r="2625" spans="1:10" x14ac:dyDescent="0.25">
      <c r="A2625">
        <v>1801132</v>
      </c>
      <c r="B2625">
        <v>1832077</v>
      </c>
      <c r="C2625" t="s">
        <v>4615</v>
      </c>
      <c r="D2625" t="s">
        <v>1907</v>
      </c>
      <c r="E2625" t="s">
        <v>4706</v>
      </c>
      <c r="F2625" t="s">
        <v>4714</v>
      </c>
      <c r="G2625" t="s">
        <v>4715</v>
      </c>
      <c r="H2625" t="s">
        <v>1911</v>
      </c>
      <c r="I2625">
        <v>0</v>
      </c>
      <c r="J2625" s="302">
        <v>69100000</v>
      </c>
    </row>
    <row r="2626" spans="1:10" x14ac:dyDescent="0.25">
      <c r="A2626">
        <v>1801134</v>
      </c>
      <c r="B2626">
        <v>1832078</v>
      </c>
      <c r="C2626" t="s">
        <v>4615</v>
      </c>
      <c r="D2626" t="s">
        <v>1907</v>
      </c>
      <c r="E2626" t="s">
        <v>4706</v>
      </c>
      <c r="F2626" t="s">
        <v>4702</v>
      </c>
      <c r="G2626" t="s">
        <v>4716</v>
      </c>
      <c r="H2626" t="s">
        <v>1911</v>
      </c>
      <c r="I2626">
        <v>0</v>
      </c>
      <c r="J2626" s="302">
        <v>81300000</v>
      </c>
    </row>
    <row r="2627" spans="1:10" x14ac:dyDescent="0.25">
      <c r="A2627">
        <v>1801135</v>
      </c>
      <c r="B2627">
        <v>1832079</v>
      </c>
      <c r="C2627" t="s">
        <v>4615</v>
      </c>
      <c r="D2627" t="s">
        <v>1907</v>
      </c>
      <c r="E2627" t="s">
        <v>4706</v>
      </c>
      <c r="F2627" t="s">
        <v>4707</v>
      </c>
      <c r="G2627" t="s">
        <v>4717</v>
      </c>
      <c r="H2627" t="s">
        <v>1911</v>
      </c>
      <c r="I2627">
        <v>0</v>
      </c>
      <c r="J2627" s="302">
        <v>87500000</v>
      </c>
    </row>
    <row r="2628" spans="1:10" x14ac:dyDescent="0.25">
      <c r="A2628">
        <v>1801136</v>
      </c>
      <c r="B2628">
        <v>1832080</v>
      </c>
      <c r="C2628" t="s">
        <v>4615</v>
      </c>
      <c r="D2628" t="s">
        <v>1907</v>
      </c>
      <c r="E2628" t="s">
        <v>4706</v>
      </c>
      <c r="F2628" t="s">
        <v>4718</v>
      </c>
      <c r="G2628" t="s">
        <v>4719</v>
      </c>
      <c r="H2628" t="s">
        <v>1911</v>
      </c>
      <c r="I2628">
        <v>0</v>
      </c>
      <c r="J2628" s="302">
        <v>92300000</v>
      </c>
    </row>
    <row r="2629" spans="1:10" x14ac:dyDescent="0.25">
      <c r="A2629">
        <v>1801138</v>
      </c>
      <c r="B2629">
        <v>1832081</v>
      </c>
      <c r="C2629" t="s">
        <v>4615</v>
      </c>
      <c r="D2629" t="s">
        <v>1907</v>
      </c>
      <c r="E2629" t="s">
        <v>4720</v>
      </c>
      <c r="F2629" t="s">
        <v>4702</v>
      </c>
      <c r="G2629" t="s">
        <v>4721</v>
      </c>
      <c r="H2629" t="s">
        <v>1980</v>
      </c>
      <c r="I2629">
        <v>67200</v>
      </c>
      <c r="J2629" s="302">
        <v>72300000</v>
      </c>
    </row>
    <row r="2630" spans="1:10" x14ac:dyDescent="0.25">
      <c r="A2630">
        <v>1801139</v>
      </c>
      <c r="B2630">
        <v>1832082</v>
      </c>
      <c r="C2630" t="s">
        <v>4615</v>
      </c>
      <c r="D2630" t="s">
        <v>1907</v>
      </c>
      <c r="E2630" t="s">
        <v>4720</v>
      </c>
      <c r="F2630" t="s">
        <v>4707</v>
      </c>
      <c r="G2630" t="s">
        <v>4722</v>
      </c>
      <c r="H2630" t="s">
        <v>1911</v>
      </c>
      <c r="I2630">
        <v>75800</v>
      </c>
      <c r="J2630" s="302">
        <v>81500000</v>
      </c>
    </row>
    <row r="2631" spans="1:10" x14ac:dyDescent="0.25">
      <c r="A2631">
        <v>1801096</v>
      </c>
      <c r="B2631">
        <v>1833001</v>
      </c>
      <c r="C2631" t="s">
        <v>4615</v>
      </c>
      <c r="D2631" t="s">
        <v>1907</v>
      </c>
      <c r="E2631" t="s">
        <v>4661</v>
      </c>
      <c r="F2631" t="s">
        <v>4723</v>
      </c>
      <c r="G2631" t="s">
        <v>4724</v>
      </c>
      <c r="H2631" t="s">
        <v>1911</v>
      </c>
      <c r="I2631">
        <v>0</v>
      </c>
      <c r="J2631" s="302">
        <v>84500000</v>
      </c>
    </row>
    <row r="2632" spans="1:10" x14ac:dyDescent="0.25">
      <c r="A2632">
        <v>1801097</v>
      </c>
      <c r="B2632">
        <v>1833002</v>
      </c>
      <c r="C2632" t="s">
        <v>4615</v>
      </c>
      <c r="D2632" t="s">
        <v>1907</v>
      </c>
      <c r="E2632" t="s">
        <v>4725</v>
      </c>
      <c r="F2632" t="s">
        <v>4726</v>
      </c>
      <c r="G2632" t="s">
        <v>2323</v>
      </c>
      <c r="H2632" t="s">
        <v>1911</v>
      </c>
      <c r="I2632">
        <v>0</v>
      </c>
      <c r="J2632" s="302">
        <v>91800000</v>
      </c>
    </row>
    <row r="2633" spans="1:10" x14ac:dyDescent="0.25">
      <c r="A2633">
        <v>1801102</v>
      </c>
      <c r="B2633">
        <v>1833003</v>
      </c>
      <c r="C2633" t="s">
        <v>4615</v>
      </c>
      <c r="D2633" t="s">
        <v>1907</v>
      </c>
      <c r="E2633" t="s">
        <v>4725</v>
      </c>
      <c r="F2633" t="s">
        <v>4727</v>
      </c>
      <c r="G2633" t="s">
        <v>2316</v>
      </c>
      <c r="H2633" t="s">
        <v>1911</v>
      </c>
      <c r="I2633">
        <v>0</v>
      </c>
      <c r="J2633" s="302">
        <v>88400000</v>
      </c>
    </row>
    <row r="2634" spans="1:10" x14ac:dyDescent="0.25">
      <c r="A2634">
        <v>1801106</v>
      </c>
      <c r="B2634">
        <v>1833004</v>
      </c>
      <c r="C2634" t="s">
        <v>4615</v>
      </c>
      <c r="D2634" t="s">
        <v>1907</v>
      </c>
      <c r="E2634" t="s">
        <v>4725</v>
      </c>
      <c r="F2634" t="s">
        <v>4728</v>
      </c>
      <c r="G2634" t="s">
        <v>2981</v>
      </c>
      <c r="H2634" t="s">
        <v>1911</v>
      </c>
      <c r="I2634">
        <v>0</v>
      </c>
      <c r="J2634" s="302">
        <v>103900000</v>
      </c>
    </row>
    <row r="2635" spans="1:10" x14ac:dyDescent="0.25">
      <c r="A2635">
        <v>1801111</v>
      </c>
      <c r="B2635">
        <v>1833005</v>
      </c>
      <c r="C2635" t="s">
        <v>4615</v>
      </c>
      <c r="D2635" t="s">
        <v>1907</v>
      </c>
      <c r="E2635" t="s">
        <v>4729</v>
      </c>
      <c r="F2635" t="s">
        <v>4730</v>
      </c>
      <c r="G2635" t="s">
        <v>2955</v>
      </c>
      <c r="H2635" t="s">
        <v>1911</v>
      </c>
      <c r="I2635">
        <v>0</v>
      </c>
      <c r="J2635" s="302">
        <v>64300000</v>
      </c>
    </row>
    <row r="2636" spans="1:10" x14ac:dyDescent="0.25">
      <c r="A2636">
        <v>1801113</v>
      </c>
      <c r="B2636">
        <v>1833006</v>
      </c>
      <c r="C2636" t="s">
        <v>4615</v>
      </c>
      <c r="D2636" t="s">
        <v>1907</v>
      </c>
      <c r="E2636" t="s">
        <v>4729</v>
      </c>
      <c r="F2636" t="s">
        <v>4731</v>
      </c>
      <c r="G2636" t="s">
        <v>2955</v>
      </c>
      <c r="H2636" t="s">
        <v>1911</v>
      </c>
      <c r="I2636">
        <v>0</v>
      </c>
      <c r="J2636" s="302">
        <v>62800000</v>
      </c>
    </row>
    <row r="2637" spans="1:10" x14ac:dyDescent="0.25">
      <c r="A2637">
        <v>1801114</v>
      </c>
      <c r="B2637">
        <v>1833007</v>
      </c>
      <c r="C2637" t="s">
        <v>4615</v>
      </c>
      <c r="D2637" t="s">
        <v>1907</v>
      </c>
      <c r="E2637" t="s">
        <v>4729</v>
      </c>
      <c r="F2637" t="s">
        <v>4730</v>
      </c>
      <c r="G2637" t="s">
        <v>4732</v>
      </c>
      <c r="H2637" t="s">
        <v>1911</v>
      </c>
      <c r="I2637">
        <v>0</v>
      </c>
      <c r="J2637" s="302">
        <v>65500000</v>
      </c>
    </row>
    <row r="2638" spans="1:10" x14ac:dyDescent="0.25">
      <c r="A2638">
        <v>1801115</v>
      </c>
      <c r="B2638">
        <v>1833008</v>
      </c>
      <c r="C2638" t="s">
        <v>4615</v>
      </c>
      <c r="D2638" t="s">
        <v>1907</v>
      </c>
      <c r="E2638" t="s">
        <v>4729</v>
      </c>
      <c r="F2638" t="s">
        <v>4733</v>
      </c>
      <c r="G2638" t="s">
        <v>4734</v>
      </c>
      <c r="H2638" t="s">
        <v>1911</v>
      </c>
      <c r="I2638">
        <v>0</v>
      </c>
      <c r="J2638" s="302">
        <v>73200000</v>
      </c>
    </row>
    <row r="2639" spans="1:10" x14ac:dyDescent="0.25">
      <c r="A2639">
        <v>1801122</v>
      </c>
      <c r="B2639">
        <v>1833009</v>
      </c>
      <c r="C2639" t="s">
        <v>4615</v>
      </c>
      <c r="D2639" t="s">
        <v>1907</v>
      </c>
      <c r="E2639" t="s">
        <v>4729</v>
      </c>
      <c r="F2639" t="s">
        <v>4707</v>
      </c>
      <c r="G2639" t="s">
        <v>4735</v>
      </c>
      <c r="H2639" t="s">
        <v>1911</v>
      </c>
      <c r="I2639">
        <v>0</v>
      </c>
      <c r="J2639" s="302">
        <v>89300000</v>
      </c>
    </row>
    <row r="2640" spans="1:10" x14ac:dyDescent="0.25">
      <c r="A2640">
        <v>1801123</v>
      </c>
      <c r="B2640">
        <v>1833010</v>
      </c>
      <c r="C2640" t="s">
        <v>4615</v>
      </c>
      <c r="D2640" t="s">
        <v>1907</v>
      </c>
      <c r="E2640" t="s">
        <v>4729</v>
      </c>
      <c r="F2640" t="s">
        <v>4702</v>
      </c>
      <c r="G2640" t="s">
        <v>4736</v>
      </c>
      <c r="H2640" t="s">
        <v>1911</v>
      </c>
      <c r="I2640">
        <v>0</v>
      </c>
      <c r="J2640" s="302">
        <v>69100000</v>
      </c>
    </row>
    <row r="2641" spans="1:10" x14ac:dyDescent="0.25">
      <c r="A2641">
        <v>1801128</v>
      </c>
      <c r="B2641">
        <v>1833011</v>
      </c>
      <c r="C2641" t="s">
        <v>4615</v>
      </c>
      <c r="D2641" t="s">
        <v>1907</v>
      </c>
      <c r="E2641" t="s">
        <v>4729</v>
      </c>
      <c r="F2641" t="s">
        <v>4707</v>
      </c>
      <c r="G2641" t="s">
        <v>4737</v>
      </c>
      <c r="H2641" t="s">
        <v>1911</v>
      </c>
      <c r="I2641">
        <v>0</v>
      </c>
      <c r="J2641" s="302">
        <v>81300000</v>
      </c>
    </row>
    <row r="2642" spans="1:10" x14ac:dyDescent="0.25">
      <c r="A2642">
        <v>1801129</v>
      </c>
      <c r="B2642">
        <v>1833012</v>
      </c>
      <c r="C2642" t="s">
        <v>4615</v>
      </c>
      <c r="D2642" t="s">
        <v>1907</v>
      </c>
      <c r="E2642" t="s">
        <v>4729</v>
      </c>
      <c r="F2642" t="s">
        <v>4702</v>
      </c>
      <c r="G2642" t="s">
        <v>4738</v>
      </c>
      <c r="H2642" t="s">
        <v>1911</v>
      </c>
      <c r="I2642">
        <v>0</v>
      </c>
      <c r="J2642" s="302">
        <v>80300000</v>
      </c>
    </row>
    <row r="2643" spans="1:10" x14ac:dyDescent="0.25">
      <c r="A2643">
        <v>1801095</v>
      </c>
      <c r="B2643">
        <v>1833014</v>
      </c>
      <c r="C2643" t="s">
        <v>4615</v>
      </c>
      <c r="D2643" t="s">
        <v>1907</v>
      </c>
      <c r="E2643" t="s">
        <v>4739</v>
      </c>
      <c r="F2643" t="s">
        <v>4622</v>
      </c>
      <c r="G2643" t="s">
        <v>4740</v>
      </c>
      <c r="H2643" t="s">
        <v>1911</v>
      </c>
      <c r="I2643">
        <v>0</v>
      </c>
      <c r="J2643" s="302">
        <v>76900000</v>
      </c>
    </row>
    <row r="2644" spans="1:10" x14ac:dyDescent="0.25">
      <c r="A2644">
        <v>1801133</v>
      </c>
      <c r="B2644">
        <v>1833015</v>
      </c>
      <c r="C2644" t="s">
        <v>4615</v>
      </c>
      <c r="D2644" t="s">
        <v>1907</v>
      </c>
      <c r="E2644" t="s">
        <v>4729</v>
      </c>
      <c r="F2644" t="s">
        <v>4741</v>
      </c>
      <c r="G2644" t="s">
        <v>4742</v>
      </c>
      <c r="H2644" t="s">
        <v>1911</v>
      </c>
      <c r="I2644">
        <v>0</v>
      </c>
      <c r="J2644" s="302">
        <v>82200000</v>
      </c>
    </row>
    <row r="2645" spans="1:10" x14ac:dyDescent="0.25">
      <c r="A2645">
        <v>1801137</v>
      </c>
      <c r="B2645">
        <v>1833016</v>
      </c>
      <c r="C2645" t="s">
        <v>4615</v>
      </c>
      <c r="D2645" t="s">
        <v>1907</v>
      </c>
      <c r="E2645" t="s">
        <v>4729</v>
      </c>
      <c r="F2645" t="s">
        <v>4741</v>
      </c>
      <c r="G2645" t="s">
        <v>4743</v>
      </c>
      <c r="H2645" t="s">
        <v>1911</v>
      </c>
      <c r="I2645">
        <v>0</v>
      </c>
      <c r="J2645" s="302">
        <v>100200000</v>
      </c>
    </row>
    <row r="2646" spans="1:10" x14ac:dyDescent="0.25">
      <c r="A2646">
        <v>1801079</v>
      </c>
      <c r="B2646">
        <v>1834001</v>
      </c>
      <c r="C2646" t="s">
        <v>4615</v>
      </c>
      <c r="D2646" t="s">
        <v>1907</v>
      </c>
      <c r="E2646" t="s">
        <v>4623</v>
      </c>
      <c r="F2646" t="s">
        <v>4744</v>
      </c>
      <c r="G2646" t="s">
        <v>4745</v>
      </c>
      <c r="H2646" t="s">
        <v>1911</v>
      </c>
      <c r="I2646">
        <v>0</v>
      </c>
      <c r="J2646" s="302">
        <v>28700000</v>
      </c>
    </row>
    <row r="2647" spans="1:10" x14ac:dyDescent="0.25">
      <c r="A2647">
        <v>1801081</v>
      </c>
      <c r="B2647">
        <v>1834002</v>
      </c>
      <c r="C2647" t="s">
        <v>4615</v>
      </c>
      <c r="D2647" t="s">
        <v>1907</v>
      </c>
      <c r="E2647" t="s">
        <v>4629</v>
      </c>
      <c r="F2647" t="s">
        <v>4744</v>
      </c>
      <c r="G2647" t="s">
        <v>2316</v>
      </c>
      <c r="H2647" t="s">
        <v>1911</v>
      </c>
      <c r="I2647">
        <v>0</v>
      </c>
      <c r="J2647" s="302">
        <v>50900000</v>
      </c>
    </row>
    <row r="2648" spans="1:10" x14ac:dyDescent="0.25">
      <c r="A2648">
        <v>1806005</v>
      </c>
      <c r="B2648">
        <v>1834003</v>
      </c>
      <c r="C2648" t="s">
        <v>4615</v>
      </c>
      <c r="D2648" t="s">
        <v>1918</v>
      </c>
      <c r="E2648" t="s">
        <v>4623</v>
      </c>
      <c r="F2648" t="s">
        <v>4628</v>
      </c>
      <c r="G2648" t="s">
        <v>4745</v>
      </c>
      <c r="H2648" t="s">
        <v>1911</v>
      </c>
      <c r="I2648">
        <v>0</v>
      </c>
      <c r="J2648" s="302">
        <v>28400000</v>
      </c>
    </row>
    <row r="2649" spans="1:10" x14ac:dyDescent="0.25">
      <c r="A2649">
        <v>1806008</v>
      </c>
      <c r="B2649">
        <v>1834004</v>
      </c>
      <c r="C2649" t="s">
        <v>4615</v>
      </c>
      <c r="D2649" t="s">
        <v>1918</v>
      </c>
      <c r="E2649" t="s">
        <v>4629</v>
      </c>
      <c r="F2649" t="s">
        <v>4746</v>
      </c>
      <c r="G2649" t="s">
        <v>2239</v>
      </c>
      <c r="H2649" t="s">
        <v>1911</v>
      </c>
      <c r="I2649">
        <v>0</v>
      </c>
      <c r="J2649" s="302">
        <v>63000000</v>
      </c>
    </row>
    <row r="2650" spans="1:10" x14ac:dyDescent="0.25">
      <c r="A2650">
        <v>1806009</v>
      </c>
      <c r="B2650">
        <v>1834005</v>
      </c>
      <c r="C2650" t="s">
        <v>4615</v>
      </c>
      <c r="D2650" t="s">
        <v>1918</v>
      </c>
      <c r="E2650" t="s">
        <v>4629</v>
      </c>
      <c r="F2650" t="s">
        <v>4630</v>
      </c>
      <c r="G2650" t="s">
        <v>2805</v>
      </c>
      <c r="H2650" t="s">
        <v>1911</v>
      </c>
      <c r="I2650">
        <v>0</v>
      </c>
      <c r="J2650" s="302">
        <v>44000000</v>
      </c>
    </row>
    <row r="2651" spans="1:10" x14ac:dyDescent="0.25">
      <c r="A2651">
        <v>1806010</v>
      </c>
      <c r="B2651">
        <v>1834006</v>
      </c>
      <c r="C2651" t="s">
        <v>4615</v>
      </c>
      <c r="D2651" t="s">
        <v>1918</v>
      </c>
      <c r="E2651" t="s">
        <v>4623</v>
      </c>
      <c r="F2651" t="s">
        <v>4637</v>
      </c>
      <c r="G2651" t="s">
        <v>4747</v>
      </c>
      <c r="H2651" t="s">
        <v>1911</v>
      </c>
      <c r="I2651">
        <v>0</v>
      </c>
      <c r="J2651" s="302">
        <v>27300000</v>
      </c>
    </row>
    <row r="2652" spans="1:10" x14ac:dyDescent="0.25">
      <c r="A2652">
        <v>1806011</v>
      </c>
      <c r="B2652">
        <v>1834007</v>
      </c>
      <c r="C2652" t="s">
        <v>4615</v>
      </c>
      <c r="D2652" t="s">
        <v>1918</v>
      </c>
      <c r="E2652" t="s">
        <v>4623</v>
      </c>
      <c r="F2652" t="s">
        <v>4744</v>
      </c>
      <c r="G2652" t="s">
        <v>4748</v>
      </c>
      <c r="H2652" t="s">
        <v>1911</v>
      </c>
      <c r="I2652">
        <v>0</v>
      </c>
      <c r="J2652" s="302">
        <v>26100000</v>
      </c>
    </row>
    <row r="2653" spans="1:10" x14ac:dyDescent="0.25">
      <c r="A2653">
        <v>1806012</v>
      </c>
      <c r="B2653">
        <v>1834008</v>
      </c>
      <c r="C2653" t="s">
        <v>4615</v>
      </c>
      <c r="D2653" t="s">
        <v>1918</v>
      </c>
      <c r="E2653" t="s">
        <v>4646</v>
      </c>
      <c r="F2653" t="s">
        <v>4744</v>
      </c>
      <c r="G2653" t="s">
        <v>2312</v>
      </c>
      <c r="H2653" t="s">
        <v>1911</v>
      </c>
      <c r="I2653">
        <v>0</v>
      </c>
      <c r="J2653" s="302">
        <v>65500000</v>
      </c>
    </row>
    <row r="2654" spans="1:10" x14ac:dyDescent="0.25">
      <c r="A2654">
        <v>1806014</v>
      </c>
      <c r="B2654">
        <v>1834009</v>
      </c>
      <c r="C2654" t="s">
        <v>4615</v>
      </c>
      <c r="D2654" t="s">
        <v>1918</v>
      </c>
      <c r="E2654" t="s">
        <v>4629</v>
      </c>
      <c r="F2654" t="s">
        <v>4622</v>
      </c>
      <c r="G2654" t="s">
        <v>2316</v>
      </c>
      <c r="H2654" t="s">
        <v>1911</v>
      </c>
      <c r="I2654">
        <v>0</v>
      </c>
      <c r="J2654" s="302">
        <v>39900000</v>
      </c>
    </row>
    <row r="2655" spans="1:10" x14ac:dyDescent="0.25">
      <c r="A2655">
        <v>1806023</v>
      </c>
      <c r="B2655">
        <v>1834010</v>
      </c>
      <c r="C2655" t="s">
        <v>4615</v>
      </c>
      <c r="D2655" t="s">
        <v>1918</v>
      </c>
      <c r="E2655" t="s">
        <v>4646</v>
      </c>
      <c r="F2655" t="s">
        <v>4631</v>
      </c>
      <c r="G2655" t="s">
        <v>4749</v>
      </c>
      <c r="H2655" t="s">
        <v>1911</v>
      </c>
      <c r="I2655">
        <v>0</v>
      </c>
      <c r="J2655" s="302">
        <v>64900000</v>
      </c>
    </row>
    <row r="2656" spans="1:10" x14ac:dyDescent="0.25">
      <c r="A2656">
        <v>1806045</v>
      </c>
      <c r="B2656">
        <v>1834011</v>
      </c>
      <c r="C2656" t="s">
        <v>4615</v>
      </c>
      <c r="D2656" t="s">
        <v>1918</v>
      </c>
      <c r="E2656" t="s">
        <v>4706</v>
      </c>
      <c r="F2656" t="s">
        <v>4702</v>
      </c>
      <c r="G2656" t="s">
        <v>4721</v>
      </c>
      <c r="H2656" t="s">
        <v>1911</v>
      </c>
      <c r="I2656">
        <v>67700</v>
      </c>
      <c r="J2656" s="302">
        <v>71300000</v>
      </c>
    </row>
    <row r="2657" spans="1:10" x14ac:dyDescent="0.25">
      <c r="A2657">
        <v>1806034</v>
      </c>
      <c r="B2657">
        <v>1835001</v>
      </c>
      <c r="C2657" t="s">
        <v>4615</v>
      </c>
      <c r="D2657" t="s">
        <v>1918</v>
      </c>
      <c r="E2657" t="s">
        <v>4706</v>
      </c>
      <c r="F2657" t="s">
        <v>4750</v>
      </c>
      <c r="G2657" t="s">
        <v>2421</v>
      </c>
      <c r="H2657" t="s">
        <v>1911</v>
      </c>
      <c r="I2657">
        <v>0</v>
      </c>
      <c r="J2657" s="302">
        <v>92200000</v>
      </c>
    </row>
    <row r="2658" spans="1:10" x14ac:dyDescent="0.25">
      <c r="A2658">
        <v>1806035</v>
      </c>
      <c r="B2658">
        <v>1835002</v>
      </c>
      <c r="C2658" t="s">
        <v>4615</v>
      </c>
      <c r="D2658" t="s">
        <v>1918</v>
      </c>
      <c r="E2658" t="s">
        <v>4706</v>
      </c>
      <c r="F2658" t="s">
        <v>4751</v>
      </c>
      <c r="G2658" t="s">
        <v>2274</v>
      </c>
      <c r="H2658" t="s">
        <v>1911</v>
      </c>
      <c r="I2658">
        <v>0</v>
      </c>
      <c r="J2658" s="302">
        <v>84500000</v>
      </c>
    </row>
    <row r="2659" spans="1:10" x14ac:dyDescent="0.25">
      <c r="A2659">
        <v>1806036</v>
      </c>
      <c r="B2659">
        <v>1835003</v>
      </c>
      <c r="C2659" t="s">
        <v>4615</v>
      </c>
      <c r="D2659" t="s">
        <v>1918</v>
      </c>
      <c r="E2659" t="s">
        <v>4706</v>
      </c>
      <c r="F2659" t="s">
        <v>4752</v>
      </c>
      <c r="G2659" t="s">
        <v>4753</v>
      </c>
      <c r="H2659" t="s">
        <v>1911</v>
      </c>
      <c r="I2659">
        <v>0</v>
      </c>
      <c r="J2659" s="302">
        <v>96500000</v>
      </c>
    </row>
    <row r="2660" spans="1:10" x14ac:dyDescent="0.25">
      <c r="A2660">
        <v>1806037</v>
      </c>
      <c r="B2660">
        <v>1835004</v>
      </c>
      <c r="C2660" t="s">
        <v>4615</v>
      </c>
      <c r="D2660" t="s">
        <v>1918</v>
      </c>
      <c r="E2660" t="s">
        <v>4754</v>
      </c>
      <c r="F2660" t="s">
        <v>4699</v>
      </c>
      <c r="G2660" t="s">
        <v>4755</v>
      </c>
      <c r="H2660" t="s">
        <v>1911</v>
      </c>
      <c r="I2660">
        <v>0</v>
      </c>
      <c r="J2660" s="302">
        <v>115400000</v>
      </c>
    </row>
    <row r="2661" spans="1:10" x14ac:dyDescent="0.25">
      <c r="A2661">
        <v>1806038</v>
      </c>
      <c r="B2661">
        <v>1835005</v>
      </c>
      <c r="C2661" t="s">
        <v>4615</v>
      </c>
      <c r="D2661" t="s">
        <v>1918</v>
      </c>
      <c r="E2661" t="s">
        <v>4754</v>
      </c>
      <c r="F2661" t="s">
        <v>4701</v>
      </c>
      <c r="G2661" t="s">
        <v>4756</v>
      </c>
      <c r="H2661" t="s">
        <v>1911</v>
      </c>
      <c r="I2661">
        <v>0</v>
      </c>
      <c r="J2661" s="302">
        <v>100300000</v>
      </c>
    </row>
    <row r="2662" spans="1:10" x14ac:dyDescent="0.25">
      <c r="A2662">
        <v>1806039</v>
      </c>
      <c r="B2662">
        <v>1835006</v>
      </c>
      <c r="C2662" t="s">
        <v>4615</v>
      </c>
      <c r="D2662" t="s">
        <v>1918</v>
      </c>
      <c r="E2662" t="s">
        <v>4757</v>
      </c>
      <c r="F2662" t="s">
        <v>4718</v>
      </c>
      <c r="G2662" t="s">
        <v>4758</v>
      </c>
      <c r="H2662" t="s">
        <v>1911</v>
      </c>
      <c r="I2662">
        <v>0</v>
      </c>
      <c r="J2662" s="302">
        <v>180400000</v>
      </c>
    </row>
    <row r="2663" spans="1:10" x14ac:dyDescent="0.25">
      <c r="A2663">
        <v>1806040</v>
      </c>
      <c r="B2663">
        <v>1835007</v>
      </c>
      <c r="C2663" t="s">
        <v>4615</v>
      </c>
      <c r="D2663" t="s">
        <v>1918</v>
      </c>
      <c r="E2663" t="s">
        <v>4757</v>
      </c>
      <c r="F2663" t="s">
        <v>4707</v>
      </c>
      <c r="G2663" t="s">
        <v>4759</v>
      </c>
      <c r="H2663" t="s">
        <v>1911</v>
      </c>
      <c r="I2663">
        <v>0</v>
      </c>
      <c r="J2663" s="302">
        <v>160400000</v>
      </c>
    </row>
    <row r="2664" spans="1:10" x14ac:dyDescent="0.25">
      <c r="A2664">
        <v>1806041</v>
      </c>
      <c r="B2664">
        <v>1835008</v>
      </c>
      <c r="C2664" t="s">
        <v>4615</v>
      </c>
      <c r="D2664" t="s">
        <v>1918</v>
      </c>
      <c r="E2664" t="s">
        <v>4757</v>
      </c>
      <c r="F2664" t="s">
        <v>4702</v>
      </c>
      <c r="G2664" t="s">
        <v>4760</v>
      </c>
      <c r="H2664" t="s">
        <v>1911</v>
      </c>
      <c r="I2664">
        <v>0</v>
      </c>
      <c r="J2664" s="302">
        <v>133900000</v>
      </c>
    </row>
    <row r="2665" spans="1:10" x14ac:dyDescent="0.25">
      <c r="A2665">
        <v>1806042</v>
      </c>
      <c r="B2665">
        <v>1835009</v>
      </c>
      <c r="C2665" t="s">
        <v>4615</v>
      </c>
      <c r="D2665" t="s">
        <v>1918</v>
      </c>
      <c r="E2665" t="s">
        <v>4757</v>
      </c>
      <c r="F2665" t="s">
        <v>4761</v>
      </c>
      <c r="G2665" t="s">
        <v>4762</v>
      </c>
      <c r="H2665" t="s">
        <v>1911</v>
      </c>
      <c r="I2665">
        <v>0</v>
      </c>
      <c r="J2665" s="302">
        <v>156200000</v>
      </c>
    </row>
    <row r="2666" spans="1:10" x14ac:dyDescent="0.25">
      <c r="A2666">
        <v>1806043</v>
      </c>
      <c r="B2666">
        <v>1835010</v>
      </c>
      <c r="C2666" t="s">
        <v>4615</v>
      </c>
      <c r="D2666" t="s">
        <v>1918</v>
      </c>
      <c r="E2666" t="s">
        <v>4706</v>
      </c>
      <c r="F2666" t="s">
        <v>4707</v>
      </c>
      <c r="G2666" t="s">
        <v>4763</v>
      </c>
      <c r="H2666" t="s">
        <v>1911</v>
      </c>
      <c r="I2666">
        <v>75800</v>
      </c>
      <c r="J2666" s="302">
        <v>81500000</v>
      </c>
    </row>
    <row r="2667" spans="1:10" x14ac:dyDescent="0.25">
      <c r="A2667">
        <v>1806044</v>
      </c>
      <c r="B2667">
        <v>1835011</v>
      </c>
      <c r="C2667" t="s">
        <v>4615</v>
      </c>
      <c r="D2667" t="s">
        <v>1918</v>
      </c>
      <c r="E2667" t="s">
        <v>4706</v>
      </c>
      <c r="F2667" t="s">
        <v>4764</v>
      </c>
      <c r="G2667" t="s">
        <v>4765</v>
      </c>
      <c r="H2667" t="s">
        <v>1911</v>
      </c>
      <c r="I2667">
        <v>0</v>
      </c>
      <c r="J2667" s="302">
        <v>93100000</v>
      </c>
    </row>
    <row r="2668" spans="1:10" x14ac:dyDescent="0.25">
      <c r="A2668">
        <v>1806046</v>
      </c>
      <c r="B2668">
        <v>1835012</v>
      </c>
      <c r="C2668" t="s">
        <v>4615</v>
      </c>
      <c r="D2668" t="s">
        <v>1918</v>
      </c>
      <c r="E2668" t="s">
        <v>4766</v>
      </c>
      <c r="F2668" t="s">
        <v>4751</v>
      </c>
      <c r="G2668" t="s">
        <v>4767</v>
      </c>
      <c r="H2668" t="s">
        <v>1911</v>
      </c>
      <c r="I2668">
        <v>89400</v>
      </c>
      <c r="J2668" s="302">
        <v>89000000</v>
      </c>
    </row>
    <row r="2669" spans="1:10" x14ac:dyDescent="0.25">
      <c r="A2669">
        <v>1806047</v>
      </c>
      <c r="B2669">
        <v>1835013</v>
      </c>
      <c r="C2669" t="s">
        <v>4615</v>
      </c>
      <c r="D2669" t="s">
        <v>1918</v>
      </c>
      <c r="E2669" t="s">
        <v>4766</v>
      </c>
      <c r="F2669" t="s">
        <v>4750</v>
      </c>
      <c r="G2669" t="s">
        <v>4768</v>
      </c>
      <c r="H2669" t="s">
        <v>1980</v>
      </c>
      <c r="I2669">
        <v>99500</v>
      </c>
      <c r="J2669" s="302">
        <v>107000000</v>
      </c>
    </row>
    <row r="2670" spans="1:10" x14ac:dyDescent="0.25">
      <c r="A2670">
        <v>1806048</v>
      </c>
      <c r="B2670">
        <v>1835014</v>
      </c>
      <c r="C2670" t="s">
        <v>4615</v>
      </c>
      <c r="D2670" t="s">
        <v>1918</v>
      </c>
      <c r="E2670" t="s">
        <v>4766</v>
      </c>
      <c r="F2670" t="s">
        <v>4750</v>
      </c>
      <c r="G2670" t="s">
        <v>4769</v>
      </c>
      <c r="H2670" t="s">
        <v>1911</v>
      </c>
      <c r="I2670">
        <v>107000</v>
      </c>
      <c r="J2670" s="302">
        <v>115000000</v>
      </c>
    </row>
    <row r="2671" spans="1:10" x14ac:dyDescent="0.25">
      <c r="A2671">
        <v>1806049</v>
      </c>
      <c r="B2671">
        <v>1835015</v>
      </c>
      <c r="C2671" t="s">
        <v>4615</v>
      </c>
      <c r="D2671" t="s">
        <v>1918</v>
      </c>
      <c r="E2671" t="s">
        <v>4766</v>
      </c>
      <c r="F2671" t="s">
        <v>4770</v>
      </c>
      <c r="G2671" t="s">
        <v>4771</v>
      </c>
      <c r="H2671" t="s">
        <v>1911</v>
      </c>
      <c r="I2671">
        <v>83700</v>
      </c>
      <c r="J2671" s="302">
        <v>90000000</v>
      </c>
    </row>
    <row r="2672" spans="1:10" x14ac:dyDescent="0.25">
      <c r="A2672">
        <v>1806050</v>
      </c>
      <c r="B2672">
        <v>1835016</v>
      </c>
      <c r="C2672" t="s">
        <v>4615</v>
      </c>
      <c r="D2672" t="s">
        <v>1918</v>
      </c>
      <c r="E2672" t="s">
        <v>4772</v>
      </c>
      <c r="F2672" t="s">
        <v>4707</v>
      </c>
      <c r="G2672" t="s">
        <v>4773</v>
      </c>
      <c r="H2672" t="s">
        <v>1980</v>
      </c>
      <c r="I2672">
        <v>89300</v>
      </c>
      <c r="J2672" s="302">
        <v>96000000</v>
      </c>
    </row>
    <row r="2673" spans="1:10" x14ac:dyDescent="0.25">
      <c r="A2673">
        <v>1806051</v>
      </c>
      <c r="B2673">
        <v>1835017</v>
      </c>
      <c r="C2673" t="s">
        <v>4615</v>
      </c>
      <c r="D2673" t="s">
        <v>1918</v>
      </c>
      <c r="E2673" t="s">
        <v>4772</v>
      </c>
      <c r="F2673" t="s">
        <v>4702</v>
      </c>
      <c r="G2673" t="s">
        <v>4774</v>
      </c>
      <c r="H2673" t="s">
        <v>1911</v>
      </c>
      <c r="I2673">
        <v>77200</v>
      </c>
      <c r="J2673" s="302">
        <v>83000000</v>
      </c>
    </row>
    <row r="2674" spans="1:10" x14ac:dyDescent="0.25">
      <c r="A2674">
        <v>1806052</v>
      </c>
      <c r="B2674">
        <v>1835018</v>
      </c>
      <c r="C2674" t="s">
        <v>4615</v>
      </c>
      <c r="D2674" t="s">
        <v>1918</v>
      </c>
      <c r="E2674" t="s">
        <v>4772</v>
      </c>
      <c r="F2674" t="s">
        <v>4714</v>
      </c>
      <c r="G2674" t="s">
        <v>4774</v>
      </c>
      <c r="H2674" t="s">
        <v>1911</v>
      </c>
      <c r="I2674">
        <v>75300</v>
      </c>
      <c r="J2674" s="302">
        <v>81000000</v>
      </c>
    </row>
    <row r="2675" spans="1:10" x14ac:dyDescent="0.25">
      <c r="A2675">
        <v>1806053</v>
      </c>
      <c r="B2675">
        <v>1835019</v>
      </c>
      <c r="C2675" t="s">
        <v>4615</v>
      </c>
      <c r="D2675" t="s">
        <v>1918</v>
      </c>
      <c r="E2675" t="s">
        <v>4775</v>
      </c>
      <c r="F2675" t="s">
        <v>4750</v>
      </c>
      <c r="G2675" t="s">
        <v>4776</v>
      </c>
      <c r="H2675" t="s">
        <v>1911</v>
      </c>
      <c r="I2675">
        <v>89500</v>
      </c>
      <c r="J2675" s="302">
        <v>92000000</v>
      </c>
    </row>
    <row r="2676" spans="1:10" x14ac:dyDescent="0.25">
      <c r="A2676">
        <v>1806054</v>
      </c>
      <c r="B2676">
        <v>1835020</v>
      </c>
      <c r="C2676" t="s">
        <v>4615</v>
      </c>
      <c r="D2676" t="s">
        <v>1918</v>
      </c>
      <c r="E2676" t="s">
        <v>4775</v>
      </c>
      <c r="F2676" t="s">
        <v>4777</v>
      </c>
      <c r="G2676" t="s">
        <v>4778</v>
      </c>
      <c r="H2676" t="s">
        <v>1911</v>
      </c>
      <c r="I2676">
        <v>100700</v>
      </c>
      <c r="J2676" s="302">
        <v>106000000</v>
      </c>
    </row>
    <row r="2677" spans="1:10" x14ac:dyDescent="0.25">
      <c r="A2677">
        <v>1806055</v>
      </c>
      <c r="B2677">
        <v>1835021</v>
      </c>
      <c r="C2677" t="s">
        <v>4615</v>
      </c>
      <c r="D2677" t="s">
        <v>1918</v>
      </c>
      <c r="E2677" t="s">
        <v>4775</v>
      </c>
      <c r="F2677" t="s">
        <v>4779</v>
      </c>
      <c r="G2677" t="s">
        <v>4778</v>
      </c>
      <c r="H2677" t="s">
        <v>1911</v>
      </c>
      <c r="I2677">
        <v>112100</v>
      </c>
      <c r="J2677" s="302">
        <v>123000000</v>
      </c>
    </row>
    <row r="2678" spans="1:10" x14ac:dyDescent="0.25">
      <c r="A2678">
        <v>1801093</v>
      </c>
      <c r="B2678">
        <v>1837001</v>
      </c>
      <c r="C2678" t="s">
        <v>4615</v>
      </c>
      <c r="D2678" t="s">
        <v>1907</v>
      </c>
      <c r="E2678" t="s">
        <v>4780</v>
      </c>
      <c r="F2678" t="s">
        <v>4655</v>
      </c>
      <c r="G2678" t="s">
        <v>2316</v>
      </c>
      <c r="H2678" t="s">
        <v>1911</v>
      </c>
      <c r="I2678">
        <v>0</v>
      </c>
      <c r="J2678" s="302">
        <v>61900000</v>
      </c>
    </row>
    <row r="2679" spans="1:10" x14ac:dyDescent="0.25">
      <c r="A2679">
        <v>1801094</v>
      </c>
      <c r="B2679">
        <v>1837002</v>
      </c>
      <c r="C2679" t="s">
        <v>4615</v>
      </c>
      <c r="D2679" t="s">
        <v>1907</v>
      </c>
      <c r="E2679" t="s">
        <v>4780</v>
      </c>
      <c r="F2679" t="s">
        <v>4655</v>
      </c>
      <c r="G2679" t="s">
        <v>2330</v>
      </c>
      <c r="H2679" t="s">
        <v>1911</v>
      </c>
      <c r="I2679">
        <v>0</v>
      </c>
      <c r="J2679" s="302">
        <v>69500000</v>
      </c>
    </row>
    <row r="2680" spans="1:10" x14ac:dyDescent="0.25">
      <c r="A2680">
        <v>1801098</v>
      </c>
      <c r="B2680">
        <v>1837003</v>
      </c>
      <c r="C2680" t="s">
        <v>4615</v>
      </c>
      <c r="D2680" t="s">
        <v>1907</v>
      </c>
      <c r="E2680" t="s">
        <v>4780</v>
      </c>
      <c r="F2680" t="s">
        <v>4781</v>
      </c>
      <c r="G2680" t="s">
        <v>2316</v>
      </c>
      <c r="H2680" t="s">
        <v>1911</v>
      </c>
      <c r="I2680">
        <v>0</v>
      </c>
      <c r="J2680" s="302">
        <v>66200000</v>
      </c>
    </row>
    <row r="2681" spans="1:10" x14ac:dyDescent="0.25">
      <c r="A2681">
        <v>1806021</v>
      </c>
      <c r="B2681">
        <v>1837004</v>
      </c>
      <c r="C2681" t="s">
        <v>4615</v>
      </c>
      <c r="D2681" t="s">
        <v>1918</v>
      </c>
      <c r="E2681" t="s">
        <v>4782</v>
      </c>
      <c r="F2681" t="s">
        <v>4622</v>
      </c>
      <c r="G2681" t="s">
        <v>2675</v>
      </c>
      <c r="H2681" t="s">
        <v>1911</v>
      </c>
      <c r="I2681">
        <v>0</v>
      </c>
      <c r="J2681" s="302">
        <v>93400000</v>
      </c>
    </row>
    <row r="2682" spans="1:10" x14ac:dyDescent="0.25">
      <c r="A2682">
        <v>1806022</v>
      </c>
      <c r="B2682">
        <v>1837005</v>
      </c>
      <c r="C2682" t="s">
        <v>4615</v>
      </c>
      <c r="D2682" t="s">
        <v>1918</v>
      </c>
      <c r="E2682" t="s">
        <v>4783</v>
      </c>
      <c r="F2682" t="s">
        <v>4630</v>
      </c>
      <c r="G2682" t="s">
        <v>2239</v>
      </c>
      <c r="H2682" t="s">
        <v>1911</v>
      </c>
      <c r="I2682">
        <v>0</v>
      </c>
      <c r="J2682" s="302">
        <v>122800000</v>
      </c>
    </row>
    <row r="2683" spans="1:10" x14ac:dyDescent="0.25">
      <c r="A2683">
        <v>1806024</v>
      </c>
      <c r="B2683">
        <v>1837006</v>
      </c>
      <c r="C2683" t="s">
        <v>4615</v>
      </c>
      <c r="D2683" t="s">
        <v>1918</v>
      </c>
      <c r="E2683" t="s">
        <v>4784</v>
      </c>
      <c r="F2683" t="s">
        <v>4622</v>
      </c>
      <c r="G2683" t="s">
        <v>4785</v>
      </c>
      <c r="H2683" t="s">
        <v>1911</v>
      </c>
      <c r="I2683">
        <v>0</v>
      </c>
      <c r="J2683" s="302">
        <v>92900000</v>
      </c>
    </row>
    <row r="2684" spans="1:10" x14ac:dyDescent="0.25">
      <c r="A2684">
        <v>1806025</v>
      </c>
      <c r="B2684">
        <v>1837007</v>
      </c>
      <c r="C2684" t="s">
        <v>4615</v>
      </c>
      <c r="D2684" t="s">
        <v>1918</v>
      </c>
      <c r="E2684" t="s">
        <v>4784</v>
      </c>
      <c r="F2684" t="s">
        <v>3764</v>
      </c>
      <c r="G2684" t="s">
        <v>4786</v>
      </c>
      <c r="H2684" t="s">
        <v>1911</v>
      </c>
      <c r="I2684">
        <v>0</v>
      </c>
      <c r="J2684" s="302">
        <v>88300000</v>
      </c>
    </row>
    <row r="2685" spans="1:10" x14ac:dyDescent="0.25">
      <c r="A2685">
        <v>1806027</v>
      </c>
      <c r="B2685">
        <v>1837008</v>
      </c>
      <c r="C2685" t="s">
        <v>4615</v>
      </c>
      <c r="D2685" t="s">
        <v>1918</v>
      </c>
      <c r="E2685" t="s">
        <v>4787</v>
      </c>
      <c r="F2685" t="s">
        <v>3764</v>
      </c>
      <c r="G2685" t="s">
        <v>4788</v>
      </c>
      <c r="H2685" t="s">
        <v>1911</v>
      </c>
      <c r="I2685">
        <v>0</v>
      </c>
      <c r="J2685" s="302">
        <v>87800000</v>
      </c>
    </row>
    <row r="2686" spans="1:10" x14ac:dyDescent="0.25">
      <c r="A2686">
        <v>1806028</v>
      </c>
      <c r="B2686">
        <v>1837009</v>
      </c>
      <c r="C2686" t="s">
        <v>4615</v>
      </c>
      <c r="D2686" t="s">
        <v>1918</v>
      </c>
      <c r="E2686" t="s">
        <v>4789</v>
      </c>
      <c r="F2686" t="s">
        <v>4790</v>
      </c>
      <c r="G2686" t="s">
        <v>4791</v>
      </c>
      <c r="H2686" t="s">
        <v>1911</v>
      </c>
      <c r="I2686">
        <v>0</v>
      </c>
      <c r="J2686" s="302">
        <v>100000000</v>
      </c>
    </row>
    <row r="2687" spans="1:10" x14ac:dyDescent="0.25">
      <c r="A2687">
        <v>1806030</v>
      </c>
      <c r="B2687">
        <v>1837010</v>
      </c>
      <c r="C2687" t="s">
        <v>4615</v>
      </c>
      <c r="D2687" t="s">
        <v>1918</v>
      </c>
      <c r="E2687" t="s">
        <v>4789</v>
      </c>
      <c r="F2687" t="s">
        <v>4792</v>
      </c>
      <c r="G2687" t="s">
        <v>4791</v>
      </c>
      <c r="H2687" t="s">
        <v>1911</v>
      </c>
      <c r="I2687">
        <v>0</v>
      </c>
      <c r="J2687" s="302">
        <v>109000000</v>
      </c>
    </row>
    <row r="2688" spans="1:10" x14ac:dyDescent="0.25">
      <c r="A2688">
        <v>1806031</v>
      </c>
      <c r="B2688">
        <v>1837011</v>
      </c>
      <c r="C2688" t="s">
        <v>4615</v>
      </c>
      <c r="D2688" t="s">
        <v>1918</v>
      </c>
      <c r="E2688" t="s">
        <v>4793</v>
      </c>
      <c r="F2688" t="s">
        <v>4790</v>
      </c>
      <c r="G2688" t="s">
        <v>4794</v>
      </c>
      <c r="H2688" t="s">
        <v>1911</v>
      </c>
      <c r="I2688">
        <v>0</v>
      </c>
      <c r="J2688" s="302">
        <v>100000000</v>
      </c>
    </row>
    <row r="2689" spans="1:10" x14ac:dyDescent="0.25">
      <c r="A2689">
        <v>1806032</v>
      </c>
      <c r="B2689">
        <v>1837012</v>
      </c>
      <c r="C2689" t="s">
        <v>4615</v>
      </c>
      <c r="D2689" t="s">
        <v>1918</v>
      </c>
      <c r="E2689" t="s">
        <v>4789</v>
      </c>
      <c r="F2689" t="s">
        <v>4707</v>
      </c>
      <c r="G2689" t="s">
        <v>4791</v>
      </c>
      <c r="H2689" t="s">
        <v>1911</v>
      </c>
      <c r="I2689">
        <v>0</v>
      </c>
      <c r="J2689" s="302">
        <v>104000000</v>
      </c>
    </row>
    <row r="2690" spans="1:10" x14ac:dyDescent="0.25">
      <c r="A2690">
        <v>1806033</v>
      </c>
      <c r="B2690">
        <v>1837013</v>
      </c>
      <c r="C2690" t="s">
        <v>4615</v>
      </c>
      <c r="D2690" t="s">
        <v>1918</v>
      </c>
      <c r="E2690" t="s">
        <v>4793</v>
      </c>
      <c r="F2690" t="s">
        <v>4707</v>
      </c>
      <c r="G2690" t="s">
        <v>4794</v>
      </c>
      <c r="H2690" t="s">
        <v>1911</v>
      </c>
      <c r="I2690">
        <v>0</v>
      </c>
      <c r="J2690" s="302">
        <v>96000000</v>
      </c>
    </row>
    <row r="2691" spans="1:10" x14ac:dyDescent="0.25">
      <c r="A2691">
        <v>1806006</v>
      </c>
      <c r="B2691">
        <v>1840001</v>
      </c>
      <c r="C2691" t="s">
        <v>4615</v>
      </c>
      <c r="D2691" t="s">
        <v>1918</v>
      </c>
      <c r="E2691" t="s">
        <v>4795</v>
      </c>
      <c r="F2691" t="s">
        <v>3785</v>
      </c>
      <c r="G2691" t="s">
        <v>2955</v>
      </c>
      <c r="H2691" t="s">
        <v>1911</v>
      </c>
      <c r="I2691">
        <v>0</v>
      </c>
      <c r="J2691" s="302">
        <v>37800000</v>
      </c>
    </row>
    <row r="2692" spans="1:10" x14ac:dyDescent="0.25">
      <c r="A2692">
        <v>1806013</v>
      </c>
      <c r="B2692">
        <v>1840002</v>
      </c>
      <c r="C2692" t="s">
        <v>4615</v>
      </c>
      <c r="D2692" t="s">
        <v>1918</v>
      </c>
      <c r="E2692" t="s">
        <v>4796</v>
      </c>
      <c r="F2692" t="s">
        <v>4631</v>
      </c>
      <c r="G2692" t="s">
        <v>2312</v>
      </c>
      <c r="H2692" t="s">
        <v>1911</v>
      </c>
      <c r="I2692">
        <v>0</v>
      </c>
      <c r="J2692" s="302">
        <v>43700000</v>
      </c>
    </row>
    <row r="2693" spans="1:10" x14ac:dyDescent="0.25">
      <c r="A2693">
        <v>1806015</v>
      </c>
      <c r="B2693">
        <v>1840003</v>
      </c>
      <c r="C2693" t="s">
        <v>4615</v>
      </c>
      <c r="D2693" t="s">
        <v>1918</v>
      </c>
      <c r="E2693" t="s">
        <v>4795</v>
      </c>
      <c r="F2693" t="s">
        <v>3668</v>
      </c>
      <c r="G2693" t="s">
        <v>4635</v>
      </c>
      <c r="H2693" t="s">
        <v>1911</v>
      </c>
      <c r="I2693">
        <v>0</v>
      </c>
      <c r="J2693" s="302">
        <v>36200000</v>
      </c>
    </row>
    <row r="2694" spans="1:10" x14ac:dyDescent="0.25">
      <c r="A2694">
        <v>1806018</v>
      </c>
      <c r="B2694">
        <v>1840004</v>
      </c>
      <c r="C2694" t="s">
        <v>4615</v>
      </c>
      <c r="D2694" t="s">
        <v>1918</v>
      </c>
      <c r="E2694" t="s">
        <v>4796</v>
      </c>
      <c r="F2694" t="s">
        <v>4631</v>
      </c>
      <c r="G2694" t="s">
        <v>4797</v>
      </c>
      <c r="H2694" t="s">
        <v>1911</v>
      </c>
      <c r="I2694">
        <v>0</v>
      </c>
      <c r="J2694" s="302">
        <v>44700000</v>
      </c>
    </row>
    <row r="2695" spans="1:10" x14ac:dyDescent="0.25">
      <c r="A2695">
        <v>1806020</v>
      </c>
      <c r="B2695">
        <v>1840005</v>
      </c>
      <c r="C2695" t="s">
        <v>4615</v>
      </c>
      <c r="D2695" t="s">
        <v>1918</v>
      </c>
      <c r="E2695" t="s">
        <v>4796</v>
      </c>
      <c r="F2695" t="s">
        <v>4798</v>
      </c>
      <c r="G2695" t="s">
        <v>4799</v>
      </c>
      <c r="H2695" t="s">
        <v>1911</v>
      </c>
      <c r="I2695">
        <v>0</v>
      </c>
      <c r="J2695" s="302">
        <v>46700000</v>
      </c>
    </row>
    <row r="2696" spans="1:10" x14ac:dyDescent="0.25">
      <c r="A2696">
        <v>1806026</v>
      </c>
      <c r="B2696">
        <v>1840006</v>
      </c>
      <c r="C2696" t="s">
        <v>4615</v>
      </c>
      <c r="D2696" t="s">
        <v>1918</v>
      </c>
      <c r="E2696" t="s">
        <v>4800</v>
      </c>
      <c r="F2696" t="s">
        <v>4631</v>
      </c>
      <c r="G2696" t="s">
        <v>4801</v>
      </c>
      <c r="H2696" t="s">
        <v>1911</v>
      </c>
      <c r="I2696">
        <v>0</v>
      </c>
      <c r="J2696" s="302">
        <v>71800000</v>
      </c>
    </row>
    <row r="2697" spans="1:10" x14ac:dyDescent="0.25">
      <c r="A2697">
        <v>1806029</v>
      </c>
      <c r="B2697">
        <v>1840007</v>
      </c>
      <c r="C2697" t="s">
        <v>4615</v>
      </c>
      <c r="D2697" t="s">
        <v>1918</v>
      </c>
      <c r="E2697" t="s">
        <v>4800</v>
      </c>
      <c r="F2697" t="s">
        <v>4802</v>
      </c>
      <c r="G2697" t="s">
        <v>4803</v>
      </c>
      <c r="H2697" t="s">
        <v>1911</v>
      </c>
      <c r="I2697">
        <v>0</v>
      </c>
      <c r="J2697" s="302">
        <v>85100000</v>
      </c>
    </row>
    <row r="2698" spans="1:10" x14ac:dyDescent="0.25">
      <c r="A2698">
        <v>1807003</v>
      </c>
      <c r="B2698">
        <v>1840008</v>
      </c>
      <c r="C2698" t="s">
        <v>4615</v>
      </c>
      <c r="D2698" t="s">
        <v>2145</v>
      </c>
      <c r="E2698" t="s">
        <v>4796</v>
      </c>
      <c r="F2698" t="s">
        <v>4804</v>
      </c>
      <c r="G2698" t="s">
        <v>4635</v>
      </c>
      <c r="H2698" t="s">
        <v>1911</v>
      </c>
      <c r="I2698">
        <v>0</v>
      </c>
      <c r="J2698" s="302">
        <v>36000000</v>
      </c>
    </row>
    <row r="2699" spans="1:10" x14ac:dyDescent="0.25">
      <c r="A2699">
        <v>1807004</v>
      </c>
      <c r="B2699">
        <v>1840009</v>
      </c>
      <c r="C2699" t="s">
        <v>4615</v>
      </c>
      <c r="D2699" t="s">
        <v>2145</v>
      </c>
      <c r="E2699" t="s">
        <v>4800</v>
      </c>
      <c r="F2699" t="s">
        <v>4804</v>
      </c>
      <c r="G2699" t="s">
        <v>4635</v>
      </c>
      <c r="H2699" t="s">
        <v>1911</v>
      </c>
      <c r="I2699">
        <v>0</v>
      </c>
      <c r="J2699" s="302">
        <v>53400000</v>
      </c>
    </row>
    <row r="2700" spans="1:10" x14ac:dyDescent="0.25">
      <c r="A2700">
        <v>1807005</v>
      </c>
      <c r="B2700">
        <v>1840010</v>
      </c>
      <c r="C2700" t="s">
        <v>4615</v>
      </c>
      <c r="D2700" t="s">
        <v>2145</v>
      </c>
      <c r="E2700" t="s">
        <v>4796</v>
      </c>
      <c r="F2700" t="s">
        <v>4804</v>
      </c>
      <c r="G2700" t="s">
        <v>4797</v>
      </c>
      <c r="H2700" t="s">
        <v>1911</v>
      </c>
      <c r="I2700">
        <v>0</v>
      </c>
      <c r="J2700" s="302">
        <v>38900000</v>
      </c>
    </row>
    <row r="2701" spans="1:10" x14ac:dyDescent="0.25">
      <c r="A2701">
        <v>1807006</v>
      </c>
      <c r="B2701">
        <v>1840011</v>
      </c>
      <c r="C2701" t="s">
        <v>4615</v>
      </c>
      <c r="D2701" t="s">
        <v>2145</v>
      </c>
      <c r="E2701" t="s">
        <v>4800</v>
      </c>
      <c r="F2701" t="s">
        <v>4804</v>
      </c>
      <c r="G2701" t="s">
        <v>4797</v>
      </c>
      <c r="H2701" t="s">
        <v>1911</v>
      </c>
      <c r="I2701">
        <v>0</v>
      </c>
      <c r="J2701" s="302">
        <v>63900000</v>
      </c>
    </row>
    <row r="2702" spans="1:10" x14ac:dyDescent="0.25">
      <c r="A2702">
        <v>1807008</v>
      </c>
      <c r="B2702">
        <v>1840012</v>
      </c>
      <c r="C2702" t="s">
        <v>4615</v>
      </c>
      <c r="D2702" t="s">
        <v>2145</v>
      </c>
      <c r="E2702" t="s">
        <v>4800</v>
      </c>
      <c r="F2702" t="s">
        <v>4804</v>
      </c>
      <c r="G2702" t="s">
        <v>4805</v>
      </c>
      <c r="H2702" t="s">
        <v>1911</v>
      </c>
      <c r="I2702">
        <v>0</v>
      </c>
      <c r="J2702" s="302">
        <v>66800000</v>
      </c>
    </row>
    <row r="2703" spans="1:10" x14ac:dyDescent="0.25">
      <c r="A2703">
        <v>1807009</v>
      </c>
      <c r="B2703">
        <v>1840013</v>
      </c>
      <c r="C2703" t="s">
        <v>4615</v>
      </c>
      <c r="D2703" t="s">
        <v>2145</v>
      </c>
      <c r="E2703" t="s">
        <v>4800</v>
      </c>
      <c r="F2703" t="s">
        <v>4047</v>
      </c>
      <c r="G2703" t="s">
        <v>4806</v>
      </c>
      <c r="H2703" t="s">
        <v>1911</v>
      </c>
      <c r="I2703">
        <v>0</v>
      </c>
      <c r="J2703" s="302">
        <v>80400000</v>
      </c>
    </row>
    <row r="2704" spans="1:10" x14ac:dyDescent="0.25">
      <c r="A2704">
        <v>1812001</v>
      </c>
      <c r="B2704">
        <v>1840014</v>
      </c>
      <c r="C2704" t="s">
        <v>4615</v>
      </c>
      <c r="D2704" t="s">
        <v>1941</v>
      </c>
      <c r="E2704" t="s">
        <v>4795</v>
      </c>
      <c r="F2704" t="s">
        <v>4807</v>
      </c>
      <c r="G2704" t="s">
        <v>4808</v>
      </c>
      <c r="H2704" t="s">
        <v>1911</v>
      </c>
      <c r="I2704">
        <v>0</v>
      </c>
      <c r="J2704" s="302">
        <v>35000000</v>
      </c>
    </row>
    <row r="2705" spans="1:10" x14ac:dyDescent="0.25">
      <c r="A2705">
        <v>1812004</v>
      </c>
      <c r="B2705">
        <v>1840015</v>
      </c>
      <c r="C2705" t="s">
        <v>4615</v>
      </c>
      <c r="D2705" t="s">
        <v>1941</v>
      </c>
      <c r="E2705" t="s">
        <v>4795</v>
      </c>
      <c r="F2705" t="s">
        <v>4809</v>
      </c>
      <c r="G2705" t="s">
        <v>4810</v>
      </c>
      <c r="H2705" t="s">
        <v>1911</v>
      </c>
      <c r="I2705">
        <v>0</v>
      </c>
      <c r="J2705" s="302">
        <v>37800000</v>
      </c>
    </row>
    <row r="2706" spans="1:10" x14ac:dyDescent="0.25">
      <c r="A2706">
        <v>1807012</v>
      </c>
      <c r="B2706">
        <v>1840016</v>
      </c>
      <c r="C2706" t="s">
        <v>4615</v>
      </c>
      <c r="D2706" t="s">
        <v>2145</v>
      </c>
      <c r="E2706" t="s">
        <v>4811</v>
      </c>
      <c r="F2706" t="s">
        <v>4812</v>
      </c>
      <c r="G2706" t="s">
        <v>4806</v>
      </c>
      <c r="H2706" t="s">
        <v>1911</v>
      </c>
      <c r="I2706">
        <v>0</v>
      </c>
      <c r="J2706" s="302">
        <v>72100000</v>
      </c>
    </row>
    <row r="2707" spans="1:10" x14ac:dyDescent="0.25">
      <c r="A2707">
        <v>1807013</v>
      </c>
      <c r="B2707">
        <v>1840017</v>
      </c>
      <c r="C2707" t="s">
        <v>4615</v>
      </c>
      <c r="D2707" t="s">
        <v>2145</v>
      </c>
      <c r="E2707" t="s">
        <v>4811</v>
      </c>
      <c r="F2707" t="s">
        <v>4813</v>
      </c>
      <c r="G2707" t="s">
        <v>4806</v>
      </c>
      <c r="H2707" t="s">
        <v>1911</v>
      </c>
      <c r="I2707">
        <v>0</v>
      </c>
      <c r="J2707" s="302">
        <v>86600000</v>
      </c>
    </row>
    <row r="2708" spans="1:10" x14ac:dyDescent="0.25">
      <c r="A2708">
        <v>1807001</v>
      </c>
      <c r="B2708">
        <v>1841001</v>
      </c>
      <c r="C2708" t="s">
        <v>4615</v>
      </c>
      <c r="D2708" t="s">
        <v>2145</v>
      </c>
      <c r="E2708" t="s">
        <v>4814</v>
      </c>
      <c r="F2708" t="s">
        <v>3518</v>
      </c>
      <c r="G2708" t="s">
        <v>3156</v>
      </c>
      <c r="H2708" t="s">
        <v>1911</v>
      </c>
      <c r="I2708">
        <v>0</v>
      </c>
      <c r="J2708" s="302">
        <v>80300000</v>
      </c>
    </row>
    <row r="2709" spans="1:10" x14ac:dyDescent="0.25">
      <c r="A2709">
        <v>1807002</v>
      </c>
      <c r="B2709">
        <v>1841002</v>
      </c>
      <c r="C2709" t="s">
        <v>4615</v>
      </c>
      <c r="D2709" t="s">
        <v>2145</v>
      </c>
      <c r="E2709" t="s">
        <v>4815</v>
      </c>
      <c r="F2709" t="s">
        <v>4816</v>
      </c>
      <c r="G2709" t="s">
        <v>4817</v>
      </c>
      <c r="H2709" t="s">
        <v>1911</v>
      </c>
      <c r="I2709">
        <v>0</v>
      </c>
      <c r="J2709" s="302">
        <v>102200000</v>
      </c>
    </row>
    <row r="2710" spans="1:10" x14ac:dyDescent="0.25">
      <c r="A2710">
        <v>1807007</v>
      </c>
      <c r="B2710">
        <v>1841003</v>
      </c>
      <c r="C2710" t="s">
        <v>4615</v>
      </c>
      <c r="D2710" t="s">
        <v>2145</v>
      </c>
      <c r="E2710" t="s">
        <v>4815</v>
      </c>
      <c r="F2710" t="s">
        <v>4818</v>
      </c>
      <c r="G2710" t="s">
        <v>4819</v>
      </c>
      <c r="H2710" t="s">
        <v>1911</v>
      </c>
      <c r="I2710">
        <v>0</v>
      </c>
      <c r="J2710" s="302">
        <v>134900000</v>
      </c>
    </row>
    <row r="2711" spans="1:10" x14ac:dyDescent="0.25">
      <c r="A2711">
        <v>1807010</v>
      </c>
      <c r="B2711">
        <v>1841004</v>
      </c>
      <c r="C2711" t="s">
        <v>4615</v>
      </c>
      <c r="D2711" t="s">
        <v>2145</v>
      </c>
      <c r="E2711" t="s">
        <v>4820</v>
      </c>
      <c r="F2711" t="s">
        <v>4821</v>
      </c>
      <c r="G2711" t="s">
        <v>4822</v>
      </c>
      <c r="H2711" t="s">
        <v>1911</v>
      </c>
      <c r="I2711">
        <v>0</v>
      </c>
      <c r="J2711" s="302">
        <v>115300000</v>
      </c>
    </row>
    <row r="2712" spans="1:10" x14ac:dyDescent="0.25">
      <c r="A2712">
        <v>1807011</v>
      </c>
      <c r="B2712">
        <v>1841005</v>
      </c>
      <c r="C2712" t="s">
        <v>4615</v>
      </c>
      <c r="D2712" t="s">
        <v>2145</v>
      </c>
      <c r="E2712" t="s">
        <v>4823</v>
      </c>
      <c r="F2712" t="s">
        <v>4824</v>
      </c>
      <c r="G2712" t="s">
        <v>4825</v>
      </c>
      <c r="H2712" t="s">
        <v>1911</v>
      </c>
      <c r="I2712">
        <v>0</v>
      </c>
      <c r="J2712" s="302">
        <v>144700000</v>
      </c>
    </row>
    <row r="2713" spans="1:10" x14ac:dyDescent="0.25">
      <c r="A2713">
        <v>1807014</v>
      </c>
      <c r="B2713">
        <v>1841006</v>
      </c>
      <c r="C2713" t="s">
        <v>4615</v>
      </c>
      <c r="D2713" t="s">
        <v>2145</v>
      </c>
      <c r="E2713" t="s">
        <v>4823</v>
      </c>
      <c r="F2713" t="s">
        <v>4816</v>
      </c>
      <c r="G2713" t="s">
        <v>4825</v>
      </c>
      <c r="H2713" t="s">
        <v>1911</v>
      </c>
      <c r="I2713">
        <v>0</v>
      </c>
      <c r="J2713" s="302">
        <v>140300000</v>
      </c>
    </row>
    <row r="2714" spans="1:10" x14ac:dyDescent="0.25">
      <c r="A2714">
        <v>1807015</v>
      </c>
      <c r="B2714">
        <v>1841007</v>
      </c>
      <c r="C2714" t="s">
        <v>4615</v>
      </c>
      <c r="D2714" t="s">
        <v>2145</v>
      </c>
      <c r="E2714" t="s">
        <v>4823</v>
      </c>
      <c r="F2714" t="s">
        <v>4826</v>
      </c>
      <c r="G2714" t="s">
        <v>4825</v>
      </c>
      <c r="H2714" t="s">
        <v>1911</v>
      </c>
      <c r="I2714">
        <v>0</v>
      </c>
      <c r="J2714" s="302">
        <v>150300000</v>
      </c>
    </row>
    <row r="2715" spans="1:10" x14ac:dyDescent="0.25">
      <c r="A2715">
        <v>1807016</v>
      </c>
      <c r="B2715">
        <v>1841008</v>
      </c>
      <c r="C2715" t="s">
        <v>4615</v>
      </c>
      <c r="D2715" t="s">
        <v>2145</v>
      </c>
      <c r="E2715" t="s">
        <v>4827</v>
      </c>
      <c r="F2715" t="s">
        <v>3930</v>
      </c>
      <c r="G2715" t="s">
        <v>4828</v>
      </c>
      <c r="H2715" t="s">
        <v>1911</v>
      </c>
      <c r="I2715">
        <v>0</v>
      </c>
      <c r="J2715" s="302">
        <v>150000000</v>
      </c>
    </row>
    <row r="2716" spans="1:10" x14ac:dyDescent="0.25">
      <c r="A2716">
        <v>1807017</v>
      </c>
      <c r="B2716">
        <v>1841009</v>
      </c>
      <c r="C2716" t="s">
        <v>4615</v>
      </c>
      <c r="D2716" t="s">
        <v>2145</v>
      </c>
      <c r="E2716" t="s">
        <v>4829</v>
      </c>
      <c r="F2716" t="s">
        <v>4049</v>
      </c>
      <c r="G2716" t="s">
        <v>4830</v>
      </c>
      <c r="H2716" t="s">
        <v>1911</v>
      </c>
      <c r="I2716">
        <v>96700</v>
      </c>
      <c r="J2716" s="302">
        <v>104000000</v>
      </c>
    </row>
    <row r="2717" spans="1:10" x14ac:dyDescent="0.25">
      <c r="A2717">
        <v>1812003</v>
      </c>
      <c r="B2717">
        <v>1863001</v>
      </c>
      <c r="C2717" t="s">
        <v>4615</v>
      </c>
      <c r="D2717" t="s">
        <v>1941</v>
      </c>
      <c r="E2717" t="s">
        <v>4814</v>
      </c>
      <c r="F2717" t="s">
        <v>4831</v>
      </c>
      <c r="G2717" t="s">
        <v>4832</v>
      </c>
      <c r="H2717" t="s">
        <v>1911</v>
      </c>
      <c r="I2717">
        <v>0</v>
      </c>
      <c r="J2717" s="302">
        <v>82300000</v>
      </c>
    </row>
    <row r="2718" spans="1:10" x14ac:dyDescent="0.25">
      <c r="A2718">
        <v>1803002</v>
      </c>
      <c r="B2718">
        <v>1874001</v>
      </c>
      <c r="C2718" t="s">
        <v>4615</v>
      </c>
      <c r="D2718" t="s">
        <v>2151</v>
      </c>
      <c r="E2718" t="s">
        <v>4815</v>
      </c>
      <c r="F2718" t="s">
        <v>4833</v>
      </c>
      <c r="G2718" t="s">
        <v>4817</v>
      </c>
      <c r="H2718" t="s">
        <v>1911</v>
      </c>
      <c r="I2718">
        <v>0</v>
      </c>
      <c r="J2718" s="302">
        <v>106900000</v>
      </c>
    </row>
    <row r="2719" spans="1:10" x14ac:dyDescent="0.25">
      <c r="A2719">
        <v>1803003</v>
      </c>
      <c r="B2719">
        <v>1874002</v>
      </c>
      <c r="C2719" t="s">
        <v>4615</v>
      </c>
      <c r="D2719" t="s">
        <v>2151</v>
      </c>
      <c r="E2719" t="s">
        <v>4815</v>
      </c>
      <c r="F2719" t="s">
        <v>4833</v>
      </c>
      <c r="G2719" t="s">
        <v>4834</v>
      </c>
      <c r="H2719" t="s">
        <v>1911</v>
      </c>
      <c r="I2719">
        <v>0</v>
      </c>
      <c r="J2719" s="302">
        <v>107900000</v>
      </c>
    </row>
    <row r="2720" spans="1:10" x14ac:dyDescent="0.25">
      <c r="A2720">
        <v>1803004</v>
      </c>
      <c r="B2720">
        <v>1874003</v>
      </c>
      <c r="C2720" t="s">
        <v>4615</v>
      </c>
      <c r="D2720" t="s">
        <v>2151</v>
      </c>
      <c r="E2720" t="s">
        <v>4814</v>
      </c>
      <c r="F2720" t="s">
        <v>4835</v>
      </c>
      <c r="G2720" t="s">
        <v>4080</v>
      </c>
      <c r="H2720" t="s">
        <v>1911</v>
      </c>
      <c r="I2720">
        <v>0</v>
      </c>
      <c r="J2720" s="302">
        <v>84600000</v>
      </c>
    </row>
    <row r="2721" spans="1:10" x14ac:dyDescent="0.25">
      <c r="A2721">
        <v>1803005</v>
      </c>
      <c r="B2721">
        <v>1874004</v>
      </c>
      <c r="C2721" t="s">
        <v>4615</v>
      </c>
      <c r="D2721" t="s">
        <v>2151</v>
      </c>
      <c r="E2721" t="s">
        <v>4815</v>
      </c>
      <c r="F2721" t="s">
        <v>4836</v>
      </c>
      <c r="G2721" t="s">
        <v>4819</v>
      </c>
      <c r="H2721" t="s">
        <v>1911</v>
      </c>
      <c r="I2721">
        <v>0</v>
      </c>
      <c r="J2721" s="302">
        <v>133000000</v>
      </c>
    </row>
    <row r="2722" spans="1:10" x14ac:dyDescent="0.25">
      <c r="A2722">
        <v>1803006</v>
      </c>
      <c r="B2722">
        <v>1874005</v>
      </c>
      <c r="C2722" t="s">
        <v>4615</v>
      </c>
      <c r="D2722" t="s">
        <v>2151</v>
      </c>
      <c r="E2722" t="s">
        <v>4823</v>
      </c>
      <c r="F2722" t="s">
        <v>4836</v>
      </c>
      <c r="G2722" t="s">
        <v>4819</v>
      </c>
      <c r="H2722" t="s">
        <v>1911</v>
      </c>
      <c r="I2722">
        <v>0</v>
      </c>
      <c r="J2722" s="302">
        <v>133000000</v>
      </c>
    </row>
    <row r="2723" spans="1:10" x14ac:dyDescent="0.25">
      <c r="A2723">
        <v>1803007</v>
      </c>
      <c r="B2723">
        <v>1874006</v>
      </c>
      <c r="C2723" t="s">
        <v>4615</v>
      </c>
      <c r="D2723" t="s">
        <v>2151</v>
      </c>
      <c r="E2723" t="s">
        <v>4823</v>
      </c>
      <c r="F2723" t="s">
        <v>4836</v>
      </c>
      <c r="G2723" t="s">
        <v>4819</v>
      </c>
      <c r="H2723" t="s">
        <v>1911</v>
      </c>
      <c r="I2723">
        <v>0</v>
      </c>
      <c r="J2723" s="302">
        <v>185300000</v>
      </c>
    </row>
    <row r="2724" spans="1:10" x14ac:dyDescent="0.25">
      <c r="A2724">
        <v>2001002</v>
      </c>
      <c r="B2724">
        <v>2033001</v>
      </c>
      <c r="C2724" t="s">
        <v>4837</v>
      </c>
      <c r="D2724" t="s">
        <v>1907</v>
      </c>
      <c r="E2724" t="s">
        <v>4838</v>
      </c>
      <c r="F2724" t="s">
        <v>4838</v>
      </c>
      <c r="G2724" t="s">
        <v>3725</v>
      </c>
      <c r="H2724" t="s">
        <v>1911</v>
      </c>
      <c r="I2724">
        <v>0</v>
      </c>
      <c r="J2724" s="302">
        <v>22000000</v>
      </c>
    </row>
    <row r="2725" spans="1:10" x14ac:dyDescent="0.25">
      <c r="A2725">
        <v>2001003</v>
      </c>
      <c r="B2725">
        <v>2033002</v>
      </c>
      <c r="C2725" t="s">
        <v>4837</v>
      </c>
      <c r="D2725" t="s">
        <v>1907</v>
      </c>
      <c r="E2725" t="s">
        <v>4839</v>
      </c>
      <c r="F2725" t="s">
        <v>4839</v>
      </c>
      <c r="G2725" t="s">
        <v>4840</v>
      </c>
      <c r="H2725" t="s">
        <v>1911</v>
      </c>
      <c r="I2725">
        <v>0</v>
      </c>
      <c r="J2725" s="302">
        <v>22900000</v>
      </c>
    </row>
    <row r="2726" spans="1:10" x14ac:dyDescent="0.25">
      <c r="A2726">
        <v>2001004</v>
      </c>
      <c r="B2726">
        <v>2033003</v>
      </c>
      <c r="C2726" t="s">
        <v>4837</v>
      </c>
      <c r="D2726" t="s">
        <v>1907</v>
      </c>
      <c r="E2726" t="s">
        <v>3756</v>
      </c>
      <c r="F2726" t="s">
        <v>4841</v>
      </c>
      <c r="G2726" t="s">
        <v>2955</v>
      </c>
      <c r="H2726" t="s">
        <v>1911</v>
      </c>
      <c r="I2726">
        <v>0</v>
      </c>
      <c r="J2726" s="302">
        <v>20400000</v>
      </c>
    </row>
    <row r="2727" spans="1:10" x14ac:dyDescent="0.25">
      <c r="A2727">
        <v>2001005</v>
      </c>
      <c r="B2727">
        <v>2033004</v>
      </c>
      <c r="C2727" t="s">
        <v>4837</v>
      </c>
      <c r="D2727" t="s">
        <v>1907</v>
      </c>
      <c r="E2727" t="s">
        <v>4842</v>
      </c>
      <c r="F2727" t="s">
        <v>4842</v>
      </c>
      <c r="G2727" t="s">
        <v>3725</v>
      </c>
      <c r="H2727" t="s">
        <v>1911</v>
      </c>
      <c r="I2727">
        <v>0</v>
      </c>
      <c r="J2727" s="302">
        <v>22500000</v>
      </c>
    </row>
    <row r="2728" spans="1:10" x14ac:dyDescent="0.25">
      <c r="A2728">
        <v>2001006</v>
      </c>
      <c r="B2728">
        <v>2033005</v>
      </c>
      <c r="C2728" t="s">
        <v>4837</v>
      </c>
      <c r="D2728" t="s">
        <v>1907</v>
      </c>
      <c r="E2728" t="s">
        <v>4843</v>
      </c>
      <c r="F2728" t="s">
        <v>4844</v>
      </c>
      <c r="G2728" t="s">
        <v>3725</v>
      </c>
      <c r="H2728" t="s">
        <v>1911</v>
      </c>
      <c r="I2728">
        <v>0</v>
      </c>
      <c r="J2728" s="302">
        <v>17800000</v>
      </c>
    </row>
    <row r="2729" spans="1:10" x14ac:dyDescent="0.25">
      <c r="A2729">
        <v>2001007</v>
      </c>
      <c r="B2729">
        <v>2033006</v>
      </c>
      <c r="C2729" t="s">
        <v>4837</v>
      </c>
      <c r="D2729" t="s">
        <v>1907</v>
      </c>
      <c r="E2729" t="s">
        <v>4845</v>
      </c>
      <c r="F2729" t="s">
        <v>4845</v>
      </c>
      <c r="G2729" t="s">
        <v>4846</v>
      </c>
      <c r="H2729" t="s">
        <v>1911</v>
      </c>
      <c r="I2729">
        <v>0</v>
      </c>
      <c r="J2729" s="302">
        <v>18700000</v>
      </c>
    </row>
    <row r="2730" spans="1:10" x14ac:dyDescent="0.25">
      <c r="A2730">
        <v>2006001</v>
      </c>
      <c r="B2730">
        <v>2034001</v>
      </c>
      <c r="C2730" t="s">
        <v>4837</v>
      </c>
      <c r="D2730" t="s">
        <v>1918</v>
      </c>
      <c r="E2730" t="s">
        <v>4844</v>
      </c>
      <c r="F2730" t="s">
        <v>4844</v>
      </c>
      <c r="G2730" t="s">
        <v>4635</v>
      </c>
      <c r="H2730" t="s">
        <v>1911</v>
      </c>
      <c r="I2730">
        <v>0</v>
      </c>
      <c r="J2730" s="302">
        <v>24000000</v>
      </c>
    </row>
    <row r="2731" spans="1:10" x14ac:dyDescent="0.25">
      <c r="A2731">
        <v>2006003</v>
      </c>
      <c r="B2731">
        <v>2034002</v>
      </c>
      <c r="C2731" t="s">
        <v>4837</v>
      </c>
      <c r="D2731" t="s">
        <v>1918</v>
      </c>
      <c r="E2731" t="s">
        <v>4843</v>
      </c>
      <c r="F2731" t="s">
        <v>4843</v>
      </c>
      <c r="G2731" t="s">
        <v>4847</v>
      </c>
      <c r="H2731" t="s">
        <v>1911</v>
      </c>
      <c r="I2731">
        <v>0</v>
      </c>
      <c r="J2731" s="302">
        <v>23100000</v>
      </c>
    </row>
    <row r="2732" spans="1:10" x14ac:dyDescent="0.25">
      <c r="A2732">
        <v>2021001</v>
      </c>
      <c r="B2732">
        <v>2042001</v>
      </c>
      <c r="C2732" t="s">
        <v>4837</v>
      </c>
      <c r="D2732" t="s">
        <v>2134</v>
      </c>
      <c r="E2732" t="s">
        <v>4848</v>
      </c>
      <c r="F2732" t="s">
        <v>4848</v>
      </c>
      <c r="G2732" t="s">
        <v>4635</v>
      </c>
      <c r="H2732" t="s">
        <v>1911</v>
      </c>
      <c r="I2732">
        <v>0</v>
      </c>
      <c r="J2732" s="302">
        <v>26200000</v>
      </c>
    </row>
    <row r="2733" spans="1:10" x14ac:dyDescent="0.25">
      <c r="A2733">
        <v>2101016</v>
      </c>
      <c r="B2733">
        <v>2132001</v>
      </c>
      <c r="C2733" t="s">
        <v>4849</v>
      </c>
      <c r="D2733" t="s">
        <v>1907</v>
      </c>
      <c r="E2733" t="s">
        <v>4850</v>
      </c>
      <c r="F2733" t="s">
        <v>4605</v>
      </c>
      <c r="G2733" t="s">
        <v>2148</v>
      </c>
      <c r="H2733" t="s">
        <v>1911</v>
      </c>
      <c r="I2733">
        <v>0</v>
      </c>
      <c r="J2733" s="302">
        <v>46900000</v>
      </c>
    </row>
    <row r="2734" spans="1:10" x14ac:dyDescent="0.25">
      <c r="A2734">
        <v>2101017</v>
      </c>
      <c r="B2734">
        <v>2132002</v>
      </c>
      <c r="C2734" t="s">
        <v>4849</v>
      </c>
      <c r="D2734" t="s">
        <v>1907</v>
      </c>
      <c r="E2734" t="s">
        <v>4850</v>
      </c>
      <c r="F2734" t="s">
        <v>4851</v>
      </c>
      <c r="G2734" t="s">
        <v>2148</v>
      </c>
      <c r="H2734" t="s">
        <v>1911</v>
      </c>
      <c r="I2734">
        <v>0</v>
      </c>
      <c r="J2734" s="302">
        <v>47100000</v>
      </c>
    </row>
    <row r="2735" spans="1:10" x14ac:dyDescent="0.25">
      <c r="A2735">
        <v>2101031</v>
      </c>
      <c r="B2735">
        <v>2132003</v>
      </c>
      <c r="C2735" t="s">
        <v>4849</v>
      </c>
      <c r="D2735" t="s">
        <v>1907</v>
      </c>
      <c r="E2735" t="s">
        <v>4852</v>
      </c>
      <c r="F2735" t="s">
        <v>2083</v>
      </c>
      <c r="G2735" t="s">
        <v>4853</v>
      </c>
      <c r="H2735" t="s">
        <v>1911</v>
      </c>
      <c r="I2735">
        <v>0</v>
      </c>
      <c r="J2735" s="302">
        <v>87800000</v>
      </c>
    </row>
    <row r="2736" spans="1:10" x14ac:dyDescent="0.25">
      <c r="A2736">
        <v>2101035</v>
      </c>
      <c r="B2736">
        <v>2132004</v>
      </c>
      <c r="C2736" t="s">
        <v>4849</v>
      </c>
      <c r="D2736" t="s">
        <v>1907</v>
      </c>
      <c r="E2736" t="s">
        <v>4852</v>
      </c>
      <c r="F2736" t="s">
        <v>2083</v>
      </c>
      <c r="G2736" t="s">
        <v>4854</v>
      </c>
      <c r="H2736" t="s">
        <v>1911</v>
      </c>
      <c r="I2736">
        <v>0</v>
      </c>
      <c r="J2736" s="302">
        <v>88600000</v>
      </c>
    </row>
    <row r="2737" spans="1:10" x14ac:dyDescent="0.25">
      <c r="A2737">
        <v>2101037</v>
      </c>
      <c r="B2737">
        <v>2132005</v>
      </c>
      <c r="C2737" t="s">
        <v>4849</v>
      </c>
      <c r="D2737" t="s">
        <v>1907</v>
      </c>
      <c r="E2737" t="s">
        <v>4852</v>
      </c>
      <c r="F2737" t="s">
        <v>2083</v>
      </c>
      <c r="G2737" t="s">
        <v>4855</v>
      </c>
      <c r="H2737" t="s">
        <v>1911</v>
      </c>
      <c r="I2737">
        <v>0</v>
      </c>
      <c r="J2737" s="302">
        <v>88600000</v>
      </c>
    </row>
    <row r="2738" spans="1:10" x14ac:dyDescent="0.25">
      <c r="A2738">
        <v>2101039</v>
      </c>
      <c r="B2738">
        <v>2132006</v>
      </c>
      <c r="C2738" t="s">
        <v>4849</v>
      </c>
      <c r="D2738" t="s">
        <v>1907</v>
      </c>
      <c r="E2738" t="s">
        <v>4856</v>
      </c>
      <c r="F2738" t="s">
        <v>4856</v>
      </c>
      <c r="G2738" t="s">
        <v>2148</v>
      </c>
      <c r="H2738" t="s">
        <v>1911</v>
      </c>
      <c r="I2738">
        <v>0</v>
      </c>
      <c r="J2738" s="302">
        <v>50800000</v>
      </c>
    </row>
    <row r="2739" spans="1:10" x14ac:dyDescent="0.25">
      <c r="A2739">
        <v>2101043</v>
      </c>
      <c r="B2739">
        <v>2132007</v>
      </c>
      <c r="C2739" t="s">
        <v>4849</v>
      </c>
      <c r="D2739" t="s">
        <v>1907</v>
      </c>
      <c r="E2739" t="s">
        <v>4850</v>
      </c>
      <c r="F2739" t="s">
        <v>4857</v>
      </c>
      <c r="G2739" t="s">
        <v>4858</v>
      </c>
      <c r="H2739" t="s">
        <v>1911</v>
      </c>
      <c r="I2739">
        <v>0</v>
      </c>
      <c r="J2739" s="302">
        <v>44000000</v>
      </c>
    </row>
    <row r="2740" spans="1:10" x14ac:dyDescent="0.25">
      <c r="A2740">
        <v>2101058</v>
      </c>
      <c r="B2740">
        <v>2132008</v>
      </c>
      <c r="C2740" t="s">
        <v>4849</v>
      </c>
      <c r="D2740" t="s">
        <v>1907</v>
      </c>
      <c r="E2740" t="s">
        <v>4856</v>
      </c>
      <c r="F2740" t="s">
        <v>4856</v>
      </c>
      <c r="G2740" t="s">
        <v>4858</v>
      </c>
      <c r="H2740" t="s">
        <v>1911</v>
      </c>
      <c r="I2740">
        <v>0</v>
      </c>
      <c r="J2740" s="302">
        <v>16900000</v>
      </c>
    </row>
    <row r="2741" spans="1:10" x14ac:dyDescent="0.25">
      <c r="A2741">
        <v>2101071</v>
      </c>
      <c r="B2741">
        <v>2132009</v>
      </c>
      <c r="C2741" t="s">
        <v>4849</v>
      </c>
      <c r="D2741" t="s">
        <v>1907</v>
      </c>
      <c r="E2741" t="s">
        <v>4850</v>
      </c>
      <c r="F2741" t="s">
        <v>2038</v>
      </c>
      <c r="G2741" t="s">
        <v>4859</v>
      </c>
      <c r="H2741" t="s">
        <v>1911</v>
      </c>
      <c r="I2741">
        <v>0</v>
      </c>
      <c r="J2741" s="302">
        <v>47400000</v>
      </c>
    </row>
    <row r="2742" spans="1:10" x14ac:dyDescent="0.25">
      <c r="A2742">
        <v>2101073</v>
      </c>
      <c r="B2742">
        <v>2132010</v>
      </c>
      <c r="C2742" t="s">
        <v>4849</v>
      </c>
      <c r="D2742" t="s">
        <v>1907</v>
      </c>
      <c r="E2742" t="s">
        <v>4852</v>
      </c>
      <c r="F2742" t="s">
        <v>4631</v>
      </c>
      <c r="G2742" t="s">
        <v>4854</v>
      </c>
      <c r="H2742" t="s">
        <v>1911</v>
      </c>
      <c r="I2742">
        <v>0</v>
      </c>
      <c r="J2742" s="302">
        <v>81200000</v>
      </c>
    </row>
    <row r="2743" spans="1:10" x14ac:dyDescent="0.25">
      <c r="A2743">
        <v>2101001</v>
      </c>
      <c r="B2743">
        <v>2133001</v>
      </c>
      <c r="C2743" t="s">
        <v>4849</v>
      </c>
      <c r="D2743" t="s">
        <v>1907</v>
      </c>
      <c r="E2743" t="s">
        <v>4860</v>
      </c>
      <c r="F2743" t="s">
        <v>4861</v>
      </c>
      <c r="G2743" t="s">
        <v>2330</v>
      </c>
      <c r="H2743" t="s">
        <v>1911</v>
      </c>
      <c r="I2743">
        <v>0</v>
      </c>
      <c r="J2743" s="302">
        <v>29600000</v>
      </c>
    </row>
    <row r="2744" spans="1:10" x14ac:dyDescent="0.25">
      <c r="A2744">
        <v>2101002</v>
      </c>
      <c r="B2744">
        <v>2133002</v>
      </c>
      <c r="C2744" t="s">
        <v>4849</v>
      </c>
      <c r="D2744" t="s">
        <v>1907</v>
      </c>
      <c r="E2744" t="s">
        <v>4860</v>
      </c>
      <c r="F2744" t="s">
        <v>4861</v>
      </c>
      <c r="G2744" t="s">
        <v>2316</v>
      </c>
      <c r="H2744" t="s">
        <v>1911</v>
      </c>
      <c r="I2744">
        <v>0</v>
      </c>
      <c r="J2744" s="302">
        <v>28800000</v>
      </c>
    </row>
    <row r="2745" spans="1:10" x14ac:dyDescent="0.25">
      <c r="A2745">
        <v>2101003</v>
      </c>
      <c r="B2745">
        <v>2133003</v>
      </c>
      <c r="C2745" t="s">
        <v>4849</v>
      </c>
      <c r="D2745" t="s">
        <v>1907</v>
      </c>
      <c r="E2745" t="s">
        <v>4862</v>
      </c>
      <c r="F2745" t="s">
        <v>3563</v>
      </c>
      <c r="G2745" t="s">
        <v>4863</v>
      </c>
      <c r="H2745" t="s">
        <v>1911</v>
      </c>
      <c r="I2745">
        <v>0</v>
      </c>
      <c r="J2745" s="302">
        <v>22800000</v>
      </c>
    </row>
    <row r="2746" spans="1:10" x14ac:dyDescent="0.25">
      <c r="A2746">
        <v>2101004</v>
      </c>
      <c r="B2746">
        <v>2133004</v>
      </c>
      <c r="C2746" t="s">
        <v>4849</v>
      </c>
      <c r="D2746" t="s">
        <v>1907</v>
      </c>
      <c r="E2746" t="s">
        <v>4862</v>
      </c>
      <c r="F2746" t="s">
        <v>3563</v>
      </c>
      <c r="G2746" t="s">
        <v>4864</v>
      </c>
      <c r="H2746" t="s">
        <v>1911</v>
      </c>
      <c r="I2746">
        <v>0</v>
      </c>
      <c r="J2746" s="302">
        <v>23700000</v>
      </c>
    </row>
    <row r="2747" spans="1:10" x14ac:dyDescent="0.25">
      <c r="A2747">
        <v>2101005</v>
      </c>
      <c r="B2747">
        <v>2133005</v>
      </c>
      <c r="C2747" t="s">
        <v>4849</v>
      </c>
      <c r="D2747" t="s">
        <v>1907</v>
      </c>
      <c r="E2747" t="s">
        <v>4862</v>
      </c>
      <c r="F2747" t="s">
        <v>4865</v>
      </c>
      <c r="G2747" t="s">
        <v>4863</v>
      </c>
      <c r="H2747" t="s">
        <v>1911</v>
      </c>
      <c r="I2747">
        <v>0</v>
      </c>
      <c r="J2747" s="302">
        <v>22500000</v>
      </c>
    </row>
    <row r="2748" spans="1:10" x14ac:dyDescent="0.25">
      <c r="A2748">
        <v>2101006</v>
      </c>
      <c r="B2748">
        <v>2133006</v>
      </c>
      <c r="C2748" t="s">
        <v>4849</v>
      </c>
      <c r="D2748" t="s">
        <v>1907</v>
      </c>
      <c r="E2748" t="s">
        <v>4866</v>
      </c>
      <c r="F2748" t="s">
        <v>4867</v>
      </c>
      <c r="G2748" t="s">
        <v>4868</v>
      </c>
      <c r="H2748" t="s">
        <v>1911</v>
      </c>
      <c r="I2748">
        <v>0</v>
      </c>
      <c r="J2748" s="302">
        <v>50900000</v>
      </c>
    </row>
    <row r="2749" spans="1:10" x14ac:dyDescent="0.25">
      <c r="A2749">
        <v>2101007</v>
      </c>
      <c r="B2749">
        <v>2133007</v>
      </c>
      <c r="C2749" t="s">
        <v>4849</v>
      </c>
      <c r="D2749" t="s">
        <v>1907</v>
      </c>
      <c r="E2749" t="s">
        <v>4862</v>
      </c>
      <c r="F2749" t="s">
        <v>4869</v>
      </c>
      <c r="G2749" t="s">
        <v>4863</v>
      </c>
      <c r="H2749" t="s">
        <v>1911</v>
      </c>
      <c r="I2749">
        <v>0</v>
      </c>
      <c r="J2749" s="302">
        <v>18200000</v>
      </c>
    </row>
    <row r="2750" spans="1:10" x14ac:dyDescent="0.25">
      <c r="A2750">
        <v>2101010</v>
      </c>
      <c r="B2750">
        <v>2133008</v>
      </c>
      <c r="C2750" t="s">
        <v>4849</v>
      </c>
      <c r="D2750" t="s">
        <v>1907</v>
      </c>
      <c r="E2750" t="s">
        <v>4860</v>
      </c>
      <c r="F2750" t="s">
        <v>2163</v>
      </c>
      <c r="G2750" t="s">
        <v>2316</v>
      </c>
      <c r="H2750" t="s">
        <v>1911</v>
      </c>
      <c r="I2750">
        <v>0</v>
      </c>
      <c r="J2750" s="302">
        <v>28800000</v>
      </c>
    </row>
    <row r="2751" spans="1:10" x14ac:dyDescent="0.25">
      <c r="A2751">
        <v>2101013</v>
      </c>
      <c r="B2751">
        <v>2133009</v>
      </c>
      <c r="C2751" t="s">
        <v>4849</v>
      </c>
      <c r="D2751" t="s">
        <v>1907</v>
      </c>
      <c r="E2751" t="s">
        <v>4870</v>
      </c>
      <c r="F2751" t="s">
        <v>4871</v>
      </c>
      <c r="G2751" t="s">
        <v>4864</v>
      </c>
      <c r="H2751" t="s">
        <v>1911</v>
      </c>
      <c r="I2751">
        <v>0</v>
      </c>
      <c r="J2751" s="302">
        <v>55900000</v>
      </c>
    </row>
    <row r="2752" spans="1:10" x14ac:dyDescent="0.25">
      <c r="A2752">
        <v>2101014</v>
      </c>
      <c r="B2752">
        <v>2133010</v>
      </c>
      <c r="C2752" t="s">
        <v>4849</v>
      </c>
      <c r="D2752" t="s">
        <v>1907</v>
      </c>
      <c r="E2752" t="s">
        <v>4862</v>
      </c>
      <c r="F2752" t="s">
        <v>3563</v>
      </c>
      <c r="G2752" t="s">
        <v>4868</v>
      </c>
      <c r="H2752" t="s">
        <v>1911</v>
      </c>
      <c r="I2752">
        <v>0</v>
      </c>
      <c r="J2752" s="302">
        <v>19600000</v>
      </c>
    </row>
    <row r="2753" spans="1:10" x14ac:dyDescent="0.25">
      <c r="A2753">
        <v>2101015</v>
      </c>
      <c r="B2753">
        <v>2133011</v>
      </c>
      <c r="C2753" t="s">
        <v>4849</v>
      </c>
      <c r="D2753" t="s">
        <v>1907</v>
      </c>
      <c r="E2753" t="s">
        <v>4860</v>
      </c>
      <c r="F2753" t="s">
        <v>4872</v>
      </c>
      <c r="G2753" t="s">
        <v>2316</v>
      </c>
      <c r="H2753" t="s">
        <v>1911</v>
      </c>
      <c r="I2753">
        <v>0</v>
      </c>
      <c r="J2753" s="302">
        <v>28200000</v>
      </c>
    </row>
    <row r="2754" spans="1:10" x14ac:dyDescent="0.25">
      <c r="A2754">
        <v>2101018</v>
      </c>
      <c r="B2754">
        <v>2133012</v>
      </c>
      <c r="C2754" t="s">
        <v>4849</v>
      </c>
      <c r="D2754" t="s">
        <v>1907</v>
      </c>
      <c r="E2754" t="s">
        <v>4860</v>
      </c>
      <c r="F2754" t="s">
        <v>4872</v>
      </c>
      <c r="G2754" t="s">
        <v>2312</v>
      </c>
      <c r="H2754" t="s">
        <v>1911</v>
      </c>
      <c r="I2754">
        <v>0</v>
      </c>
      <c r="J2754" s="302">
        <v>27100000</v>
      </c>
    </row>
    <row r="2755" spans="1:10" x14ac:dyDescent="0.25">
      <c r="A2755">
        <v>2101019</v>
      </c>
      <c r="B2755">
        <v>2133013</v>
      </c>
      <c r="C2755" t="s">
        <v>4849</v>
      </c>
      <c r="D2755" t="s">
        <v>1907</v>
      </c>
      <c r="E2755" t="s">
        <v>4860</v>
      </c>
      <c r="F2755" t="s">
        <v>4872</v>
      </c>
      <c r="G2755" t="s">
        <v>2313</v>
      </c>
      <c r="H2755" t="s">
        <v>1911</v>
      </c>
      <c r="I2755">
        <v>0</v>
      </c>
      <c r="J2755" s="302">
        <v>27900000</v>
      </c>
    </row>
    <row r="2756" spans="1:10" x14ac:dyDescent="0.25">
      <c r="A2756">
        <v>2101020</v>
      </c>
      <c r="B2756">
        <v>2133014</v>
      </c>
      <c r="C2756" t="s">
        <v>4849</v>
      </c>
      <c r="D2756" t="s">
        <v>1907</v>
      </c>
      <c r="E2756" t="s">
        <v>4870</v>
      </c>
      <c r="F2756" t="s">
        <v>4619</v>
      </c>
      <c r="G2756" t="s">
        <v>4863</v>
      </c>
      <c r="H2756" t="s">
        <v>1911</v>
      </c>
      <c r="I2756">
        <v>0</v>
      </c>
      <c r="J2756" s="302">
        <v>68600000</v>
      </c>
    </row>
    <row r="2757" spans="1:10" x14ac:dyDescent="0.25">
      <c r="A2757">
        <v>2101021</v>
      </c>
      <c r="B2757">
        <v>2133015</v>
      </c>
      <c r="C2757" t="s">
        <v>4849</v>
      </c>
      <c r="D2757" t="s">
        <v>1907</v>
      </c>
      <c r="E2757" t="s">
        <v>4870</v>
      </c>
      <c r="F2757" t="s">
        <v>4871</v>
      </c>
      <c r="G2757" t="s">
        <v>4863</v>
      </c>
      <c r="H2757" t="s">
        <v>1911</v>
      </c>
      <c r="I2757">
        <v>0</v>
      </c>
      <c r="J2757" s="302">
        <v>61600000</v>
      </c>
    </row>
    <row r="2758" spans="1:10" x14ac:dyDescent="0.25">
      <c r="A2758">
        <v>2101022</v>
      </c>
      <c r="B2758">
        <v>2133016</v>
      </c>
      <c r="C2758" t="s">
        <v>4849</v>
      </c>
      <c r="D2758" t="s">
        <v>1907</v>
      </c>
      <c r="E2758" t="s">
        <v>4870</v>
      </c>
      <c r="F2758" t="s">
        <v>4619</v>
      </c>
      <c r="G2758" t="s">
        <v>4868</v>
      </c>
      <c r="H2758" t="s">
        <v>1911</v>
      </c>
      <c r="I2758">
        <v>0</v>
      </c>
      <c r="J2758" s="302">
        <v>65400000</v>
      </c>
    </row>
    <row r="2759" spans="1:10" x14ac:dyDescent="0.25">
      <c r="A2759">
        <v>2101023</v>
      </c>
      <c r="B2759">
        <v>2133017</v>
      </c>
      <c r="C2759" t="s">
        <v>4849</v>
      </c>
      <c r="D2759" t="s">
        <v>1907</v>
      </c>
      <c r="E2759" t="s">
        <v>4870</v>
      </c>
      <c r="F2759" t="s">
        <v>4873</v>
      </c>
      <c r="G2759" t="s">
        <v>4863</v>
      </c>
      <c r="H2759" t="s">
        <v>1911</v>
      </c>
      <c r="I2759">
        <v>0</v>
      </c>
      <c r="J2759" s="302">
        <v>70800000</v>
      </c>
    </row>
    <row r="2760" spans="1:10" x14ac:dyDescent="0.25">
      <c r="A2760">
        <v>2101026</v>
      </c>
      <c r="B2760">
        <v>2133018</v>
      </c>
      <c r="C2760" t="s">
        <v>4849</v>
      </c>
      <c r="D2760" t="s">
        <v>1907</v>
      </c>
      <c r="E2760" t="s">
        <v>4852</v>
      </c>
      <c r="F2760" t="s">
        <v>4605</v>
      </c>
      <c r="G2760" t="s">
        <v>4874</v>
      </c>
      <c r="H2760" t="s">
        <v>1911</v>
      </c>
      <c r="I2760">
        <v>0</v>
      </c>
      <c r="J2760" s="302">
        <v>82200000</v>
      </c>
    </row>
    <row r="2761" spans="1:10" x14ac:dyDescent="0.25">
      <c r="A2761">
        <v>2101028</v>
      </c>
      <c r="B2761">
        <v>2133019</v>
      </c>
      <c r="C2761" t="s">
        <v>4849</v>
      </c>
      <c r="D2761" t="s">
        <v>1907</v>
      </c>
      <c r="E2761" t="s">
        <v>4875</v>
      </c>
      <c r="F2761" t="s">
        <v>4876</v>
      </c>
      <c r="G2761" t="s">
        <v>2330</v>
      </c>
      <c r="H2761" t="s">
        <v>1911</v>
      </c>
      <c r="I2761">
        <v>0</v>
      </c>
      <c r="J2761" s="302">
        <v>50100000</v>
      </c>
    </row>
    <row r="2762" spans="1:10" x14ac:dyDescent="0.25">
      <c r="A2762">
        <v>2101029</v>
      </c>
      <c r="B2762">
        <v>2133020</v>
      </c>
      <c r="C2762" t="s">
        <v>4849</v>
      </c>
      <c r="D2762" t="s">
        <v>1907</v>
      </c>
      <c r="E2762" t="s">
        <v>4852</v>
      </c>
      <c r="F2762" t="s">
        <v>4631</v>
      </c>
      <c r="G2762" t="s">
        <v>4874</v>
      </c>
      <c r="H2762" t="s">
        <v>1911</v>
      </c>
      <c r="I2762">
        <v>0</v>
      </c>
      <c r="J2762" s="302">
        <v>80500000</v>
      </c>
    </row>
    <row r="2763" spans="1:10" x14ac:dyDescent="0.25">
      <c r="A2763">
        <v>2101032</v>
      </c>
      <c r="B2763">
        <v>2133021</v>
      </c>
      <c r="C2763" t="s">
        <v>4849</v>
      </c>
      <c r="D2763" t="s">
        <v>1907</v>
      </c>
      <c r="E2763" t="s">
        <v>4877</v>
      </c>
      <c r="F2763" t="s">
        <v>4631</v>
      </c>
      <c r="G2763" t="s">
        <v>2312</v>
      </c>
      <c r="H2763" t="s">
        <v>1911</v>
      </c>
      <c r="I2763">
        <v>0</v>
      </c>
      <c r="J2763" s="302">
        <v>55300000</v>
      </c>
    </row>
    <row r="2764" spans="1:10" x14ac:dyDescent="0.25">
      <c r="A2764">
        <v>2101033</v>
      </c>
      <c r="B2764">
        <v>2133022</v>
      </c>
      <c r="C2764" t="s">
        <v>4849</v>
      </c>
      <c r="D2764" t="s">
        <v>1907</v>
      </c>
      <c r="E2764" t="s">
        <v>4877</v>
      </c>
      <c r="F2764" t="s">
        <v>4631</v>
      </c>
      <c r="G2764" t="s">
        <v>2313</v>
      </c>
      <c r="H2764" t="s">
        <v>1911</v>
      </c>
      <c r="I2764">
        <v>0</v>
      </c>
      <c r="J2764" s="302">
        <v>59300000</v>
      </c>
    </row>
    <row r="2765" spans="1:10" x14ac:dyDescent="0.25">
      <c r="A2765">
        <v>2101036</v>
      </c>
      <c r="B2765">
        <v>2133023</v>
      </c>
      <c r="C2765" t="s">
        <v>4849</v>
      </c>
      <c r="D2765" t="s">
        <v>1907</v>
      </c>
      <c r="E2765" t="s">
        <v>4852</v>
      </c>
      <c r="F2765" t="s">
        <v>4631</v>
      </c>
      <c r="G2765" t="s">
        <v>4878</v>
      </c>
      <c r="H2765" t="s">
        <v>1911</v>
      </c>
      <c r="I2765">
        <v>0</v>
      </c>
      <c r="J2765" s="302">
        <v>79200000</v>
      </c>
    </row>
    <row r="2766" spans="1:10" x14ac:dyDescent="0.25">
      <c r="A2766">
        <v>2101040</v>
      </c>
      <c r="B2766">
        <v>2133024</v>
      </c>
      <c r="C2766" t="s">
        <v>4849</v>
      </c>
      <c r="D2766" t="s">
        <v>1907</v>
      </c>
      <c r="E2766" t="s">
        <v>4852</v>
      </c>
      <c r="F2766" t="s">
        <v>4879</v>
      </c>
      <c r="G2766" t="s">
        <v>3801</v>
      </c>
      <c r="H2766" t="s">
        <v>1911</v>
      </c>
      <c r="I2766">
        <v>0</v>
      </c>
      <c r="J2766" s="302">
        <v>84100000</v>
      </c>
    </row>
    <row r="2767" spans="1:10" x14ac:dyDescent="0.25">
      <c r="A2767">
        <v>2101051</v>
      </c>
      <c r="B2767">
        <v>2133025</v>
      </c>
      <c r="C2767" t="s">
        <v>4849</v>
      </c>
      <c r="D2767" t="s">
        <v>1907</v>
      </c>
      <c r="E2767" t="s">
        <v>4880</v>
      </c>
      <c r="F2767" t="s">
        <v>4880</v>
      </c>
      <c r="G2767" t="s">
        <v>4881</v>
      </c>
      <c r="H2767" t="s">
        <v>1911</v>
      </c>
      <c r="I2767">
        <v>0</v>
      </c>
      <c r="J2767" s="302">
        <v>110300000</v>
      </c>
    </row>
    <row r="2768" spans="1:10" x14ac:dyDescent="0.25">
      <c r="A2768">
        <v>2101053</v>
      </c>
      <c r="B2768">
        <v>2133026</v>
      </c>
      <c r="C2768" t="s">
        <v>4849</v>
      </c>
      <c r="D2768" t="s">
        <v>1907</v>
      </c>
      <c r="E2768" t="s">
        <v>4875</v>
      </c>
      <c r="F2768" t="s">
        <v>4876</v>
      </c>
      <c r="G2768" t="s">
        <v>2316</v>
      </c>
      <c r="H2768" t="s">
        <v>1911</v>
      </c>
      <c r="I2768">
        <v>0</v>
      </c>
      <c r="J2768" s="302">
        <v>51400000</v>
      </c>
    </row>
    <row r="2769" spans="1:10" x14ac:dyDescent="0.25">
      <c r="A2769">
        <v>2101054</v>
      </c>
      <c r="B2769">
        <v>2133027</v>
      </c>
      <c r="C2769" t="s">
        <v>4849</v>
      </c>
      <c r="D2769" t="s">
        <v>1907</v>
      </c>
      <c r="E2769" t="s">
        <v>4852</v>
      </c>
      <c r="F2769" t="s">
        <v>3874</v>
      </c>
      <c r="G2769" t="s">
        <v>4868</v>
      </c>
      <c r="H2769" t="s">
        <v>1911</v>
      </c>
      <c r="I2769">
        <v>0</v>
      </c>
      <c r="J2769" s="302">
        <v>29800000</v>
      </c>
    </row>
    <row r="2770" spans="1:10" x14ac:dyDescent="0.25">
      <c r="A2770">
        <v>2101057</v>
      </c>
      <c r="B2770">
        <v>2133028</v>
      </c>
      <c r="C2770" t="s">
        <v>4849</v>
      </c>
      <c r="D2770" t="s">
        <v>1907</v>
      </c>
      <c r="E2770" t="s">
        <v>4875</v>
      </c>
      <c r="F2770" t="s">
        <v>4045</v>
      </c>
      <c r="G2770" t="s">
        <v>2313</v>
      </c>
      <c r="H2770" t="s">
        <v>1911</v>
      </c>
      <c r="I2770">
        <v>0</v>
      </c>
      <c r="J2770" s="302">
        <v>54400000</v>
      </c>
    </row>
    <row r="2771" spans="1:10" x14ac:dyDescent="0.25">
      <c r="A2771">
        <v>2101060</v>
      </c>
      <c r="B2771">
        <v>2133029</v>
      </c>
      <c r="C2771" t="s">
        <v>4849</v>
      </c>
      <c r="D2771" t="s">
        <v>1907</v>
      </c>
      <c r="E2771" t="s">
        <v>4870</v>
      </c>
      <c r="F2771" t="s">
        <v>3748</v>
      </c>
      <c r="G2771" t="s">
        <v>4882</v>
      </c>
      <c r="H2771" t="s">
        <v>1911</v>
      </c>
      <c r="I2771">
        <v>0</v>
      </c>
      <c r="J2771" s="302">
        <v>68800000</v>
      </c>
    </row>
    <row r="2772" spans="1:10" x14ac:dyDescent="0.25">
      <c r="A2772">
        <v>2101061</v>
      </c>
      <c r="B2772">
        <v>2133030</v>
      </c>
      <c r="C2772" t="s">
        <v>4849</v>
      </c>
      <c r="D2772" t="s">
        <v>1907</v>
      </c>
      <c r="E2772" t="s">
        <v>4877</v>
      </c>
      <c r="F2772" t="s">
        <v>3723</v>
      </c>
      <c r="G2772" t="s">
        <v>2218</v>
      </c>
      <c r="H2772" t="s">
        <v>1911</v>
      </c>
      <c r="I2772">
        <v>0</v>
      </c>
      <c r="J2772" s="302">
        <v>50400000</v>
      </c>
    </row>
    <row r="2773" spans="1:10" x14ac:dyDescent="0.25">
      <c r="A2773">
        <v>2101068</v>
      </c>
      <c r="B2773">
        <v>2133031</v>
      </c>
      <c r="C2773" t="s">
        <v>4849</v>
      </c>
      <c r="D2773" t="s">
        <v>1907</v>
      </c>
      <c r="E2773" t="s">
        <v>4883</v>
      </c>
      <c r="F2773" t="s">
        <v>4883</v>
      </c>
      <c r="G2773" t="s">
        <v>2316</v>
      </c>
      <c r="H2773" t="s">
        <v>1911</v>
      </c>
      <c r="I2773">
        <v>0</v>
      </c>
      <c r="J2773" s="302">
        <v>62100000</v>
      </c>
    </row>
    <row r="2774" spans="1:10" x14ac:dyDescent="0.25">
      <c r="A2774">
        <v>2101069</v>
      </c>
      <c r="B2774">
        <v>2133032</v>
      </c>
      <c r="C2774" t="s">
        <v>4849</v>
      </c>
      <c r="D2774" t="s">
        <v>1907</v>
      </c>
      <c r="E2774" t="s">
        <v>4883</v>
      </c>
      <c r="F2774" t="s">
        <v>4883</v>
      </c>
      <c r="G2774" t="s">
        <v>2330</v>
      </c>
      <c r="H2774" t="s">
        <v>1911</v>
      </c>
      <c r="I2774">
        <v>0</v>
      </c>
      <c r="J2774" s="302">
        <v>64200000</v>
      </c>
    </row>
    <row r="2775" spans="1:10" x14ac:dyDescent="0.25">
      <c r="A2775">
        <v>2101075</v>
      </c>
      <c r="B2775">
        <v>2133033</v>
      </c>
      <c r="C2775" t="s">
        <v>4849</v>
      </c>
      <c r="D2775" t="s">
        <v>1907</v>
      </c>
      <c r="E2775" t="s">
        <v>4860</v>
      </c>
      <c r="F2775" t="s">
        <v>2163</v>
      </c>
      <c r="G2775" t="s">
        <v>2330</v>
      </c>
      <c r="H2775" t="s">
        <v>1911</v>
      </c>
      <c r="I2775">
        <v>0</v>
      </c>
      <c r="J2775" s="302">
        <v>29600000</v>
      </c>
    </row>
    <row r="2776" spans="1:10" x14ac:dyDescent="0.25">
      <c r="A2776">
        <v>2101076</v>
      </c>
      <c r="B2776">
        <v>2133034</v>
      </c>
      <c r="C2776" t="s">
        <v>4849</v>
      </c>
      <c r="D2776" t="s">
        <v>1907</v>
      </c>
      <c r="E2776" t="s">
        <v>4852</v>
      </c>
      <c r="F2776" t="s">
        <v>4631</v>
      </c>
      <c r="G2776" t="s">
        <v>4884</v>
      </c>
      <c r="H2776" t="s">
        <v>1911</v>
      </c>
      <c r="I2776">
        <v>0</v>
      </c>
      <c r="J2776" s="302">
        <v>60600000</v>
      </c>
    </row>
    <row r="2777" spans="1:10" x14ac:dyDescent="0.25">
      <c r="A2777">
        <v>2106004</v>
      </c>
      <c r="B2777">
        <v>2134001</v>
      </c>
      <c r="C2777" t="s">
        <v>4849</v>
      </c>
      <c r="D2777" t="s">
        <v>1918</v>
      </c>
      <c r="E2777" t="s">
        <v>4877</v>
      </c>
      <c r="F2777" t="s">
        <v>4631</v>
      </c>
      <c r="G2777" t="s">
        <v>2312</v>
      </c>
      <c r="H2777" t="s">
        <v>1911</v>
      </c>
      <c r="I2777">
        <v>0</v>
      </c>
      <c r="J2777" s="302">
        <v>56500000</v>
      </c>
    </row>
    <row r="2778" spans="1:10" x14ac:dyDescent="0.25">
      <c r="A2778">
        <v>2108001</v>
      </c>
      <c r="B2778">
        <v>2136001</v>
      </c>
      <c r="C2778" t="s">
        <v>4849</v>
      </c>
      <c r="D2778" t="s">
        <v>1913</v>
      </c>
      <c r="E2778" t="s">
        <v>4885</v>
      </c>
      <c r="F2778" t="s">
        <v>4886</v>
      </c>
      <c r="G2778" t="s">
        <v>4887</v>
      </c>
      <c r="H2778" t="s">
        <v>1911</v>
      </c>
      <c r="I2778">
        <v>0</v>
      </c>
      <c r="J2778" s="302">
        <v>73400000</v>
      </c>
    </row>
    <row r="2779" spans="1:10" x14ac:dyDescent="0.25">
      <c r="A2779">
        <v>2108002</v>
      </c>
      <c r="B2779">
        <v>2136002</v>
      </c>
      <c r="C2779" t="s">
        <v>4849</v>
      </c>
      <c r="D2779" t="s">
        <v>1913</v>
      </c>
      <c r="E2779" t="s">
        <v>4885</v>
      </c>
      <c r="F2779" t="s">
        <v>2930</v>
      </c>
      <c r="G2779" t="s">
        <v>4888</v>
      </c>
      <c r="H2779" t="s">
        <v>1911</v>
      </c>
      <c r="I2779">
        <v>0</v>
      </c>
      <c r="J2779" s="302">
        <v>79000000</v>
      </c>
    </row>
    <row r="2780" spans="1:10" x14ac:dyDescent="0.25">
      <c r="A2780">
        <v>2108003</v>
      </c>
      <c r="B2780">
        <v>2136003</v>
      </c>
      <c r="C2780" t="s">
        <v>4849</v>
      </c>
      <c r="D2780" t="s">
        <v>1913</v>
      </c>
      <c r="E2780" t="s">
        <v>4889</v>
      </c>
      <c r="F2780" t="s">
        <v>2866</v>
      </c>
      <c r="G2780" t="s">
        <v>4890</v>
      </c>
      <c r="H2780" t="s">
        <v>1911</v>
      </c>
      <c r="I2780">
        <v>0</v>
      </c>
      <c r="J2780" s="302">
        <v>43100000</v>
      </c>
    </row>
    <row r="2781" spans="1:10" x14ac:dyDescent="0.25">
      <c r="A2781">
        <v>2108004</v>
      </c>
      <c r="B2781">
        <v>2136004</v>
      </c>
      <c r="C2781" t="s">
        <v>4849</v>
      </c>
      <c r="D2781" t="s">
        <v>1913</v>
      </c>
      <c r="E2781" t="s">
        <v>4889</v>
      </c>
      <c r="F2781" t="s">
        <v>2866</v>
      </c>
      <c r="G2781" t="s">
        <v>4891</v>
      </c>
      <c r="H2781" t="s">
        <v>1911</v>
      </c>
      <c r="I2781">
        <v>0</v>
      </c>
      <c r="J2781" s="302">
        <v>45300000</v>
      </c>
    </row>
    <row r="2782" spans="1:10" x14ac:dyDescent="0.25">
      <c r="A2782">
        <v>2108007</v>
      </c>
      <c r="B2782">
        <v>2136005</v>
      </c>
      <c r="C2782" t="s">
        <v>4849</v>
      </c>
      <c r="D2782" t="s">
        <v>1913</v>
      </c>
      <c r="E2782" t="s">
        <v>4885</v>
      </c>
      <c r="F2782" t="s">
        <v>4892</v>
      </c>
      <c r="G2782" t="s">
        <v>4893</v>
      </c>
      <c r="H2782" t="s">
        <v>1911</v>
      </c>
      <c r="I2782">
        <v>0</v>
      </c>
      <c r="J2782" s="302">
        <v>79200000</v>
      </c>
    </row>
    <row r="2783" spans="1:10" x14ac:dyDescent="0.25">
      <c r="A2783">
        <v>2101055</v>
      </c>
      <c r="B2783">
        <v>2137001</v>
      </c>
      <c r="C2783" t="s">
        <v>4849</v>
      </c>
      <c r="D2783" t="s">
        <v>1907</v>
      </c>
      <c r="E2783" t="s">
        <v>4894</v>
      </c>
      <c r="F2783" t="s">
        <v>4876</v>
      </c>
      <c r="G2783" t="s">
        <v>2316</v>
      </c>
      <c r="H2783" t="s">
        <v>1911</v>
      </c>
      <c r="I2783">
        <v>0</v>
      </c>
      <c r="J2783" s="302">
        <v>64800000</v>
      </c>
    </row>
    <row r="2784" spans="1:10" x14ac:dyDescent="0.25">
      <c r="A2784">
        <v>2101056</v>
      </c>
      <c r="B2784">
        <v>2137002</v>
      </c>
      <c r="C2784" t="s">
        <v>4849</v>
      </c>
      <c r="D2784" t="s">
        <v>1907</v>
      </c>
      <c r="E2784" t="s">
        <v>4894</v>
      </c>
      <c r="F2784" t="s">
        <v>4876</v>
      </c>
      <c r="G2784" t="s">
        <v>2330</v>
      </c>
      <c r="H2784" t="s">
        <v>1911</v>
      </c>
      <c r="I2784">
        <v>0</v>
      </c>
      <c r="J2784" s="302">
        <v>66800000</v>
      </c>
    </row>
    <row r="2785" spans="1:10" x14ac:dyDescent="0.25">
      <c r="A2785">
        <v>2107001</v>
      </c>
      <c r="B2785">
        <v>2141001</v>
      </c>
      <c r="C2785" t="s">
        <v>4849</v>
      </c>
      <c r="D2785" t="s">
        <v>2145</v>
      </c>
      <c r="E2785" t="s">
        <v>4895</v>
      </c>
      <c r="F2785" t="s">
        <v>2165</v>
      </c>
      <c r="G2785" t="s">
        <v>2148</v>
      </c>
      <c r="H2785" t="s">
        <v>1911</v>
      </c>
      <c r="I2785">
        <v>0</v>
      </c>
      <c r="J2785" s="302">
        <v>65100000</v>
      </c>
    </row>
    <row r="2786" spans="1:10" x14ac:dyDescent="0.25">
      <c r="A2786">
        <v>2107002</v>
      </c>
      <c r="B2786">
        <v>2141002</v>
      </c>
      <c r="C2786" t="s">
        <v>4849</v>
      </c>
      <c r="D2786" t="s">
        <v>2145</v>
      </c>
      <c r="E2786" t="s">
        <v>4896</v>
      </c>
      <c r="F2786" t="s">
        <v>2165</v>
      </c>
      <c r="G2786" t="s">
        <v>2148</v>
      </c>
      <c r="H2786" t="s">
        <v>1911</v>
      </c>
      <c r="I2786">
        <v>0</v>
      </c>
      <c r="J2786" s="302">
        <v>18100000</v>
      </c>
    </row>
    <row r="2787" spans="1:10" x14ac:dyDescent="0.25">
      <c r="A2787">
        <v>2120002</v>
      </c>
      <c r="B2787">
        <v>2143001</v>
      </c>
      <c r="C2787" t="s">
        <v>4849</v>
      </c>
      <c r="D2787" t="s">
        <v>2149</v>
      </c>
      <c r="E2787" t="s">
        <v>4896</v>
      </c>
      <c r="F2787" t="s">
        <v>4896</v>
      </c>
      <c r="G2787" t="s">
        <v>2148</v>
      </c>
      <c r="H2787" t="s">
        <v>1911</v>
      </c>
      <c r="I2787">
        <v>0</v>
      </c>
      <c r="J2787" s="302">
        <v>20100000</v>
      </c>
    </row>
    <row r="2788" spans="1:10" x14ac:dyDescent="0.25">
      <c r="A2788">
        <v>2120001</v>
      </c>
      <c r="B2788">
        <v>2145001</v>
      </c>
      <c r="C2788" t="s">
        <v>4849</v>
      </c>
      <c r="D2788" t="s">
        <v>2149</v>
      </c>
      <c r="E2788" t="s">
        <v>4896</v>
      </c>
      <c r="F2788" t="s">
        <v>4896</v>
      </c>
      <c r="G2788" t="s">
        <v>4897</v>
      </c>
      <c r="H2788" t="s">
        <v>1911</v>
      </c>
      <c r="I2788">
        <v>0</v>
      </c>
      <c r="J2788" s="302">
        <v>19900000</v>
      </c>
    </row>
    <row r="2789" spans="1:10" x14ac:dyDescent="0.25">
      <c r="A2789">
        <v>2112001</v>
      </c>
      <c r="B2789">
        <v>2146001</v>
      </c>
      <c r="C2789" t="s">
        <v>4849</v>
      </c>
      <c r="D2789" t="s">
        <v>1941</v>
      </c>
      <c r="E2789" t="s">
        <v>4896</v>
      </c>
      <c r="F2789" t="s">
        <v>4898</v>
      </c>
      <c r="G2789" t="s">
        <v>4899</v>
      </c>
      <c r="H2789" t="s">
        <v>1911</v>
      </c>
      <c r="I2789">
        <v>0</v>
      </c>
      <c r="J2789" s="302">
        <v>26900000</v>
      </c>
    </row>
    <row r="2790" spans="1:10" x14ac:dyDescent="0.25">
      <c r="A2790">
        <v>2110001</v>
      </c>
      <c r="B2790">
        <v>2160001</v>
      </c>
      <c r="C2790" t="s">
        <v>4849</v>
      </c>
      <c r="D2790" t="s">
        <v>3449</v>
      </c>
      <c r="E2790" t="s">
        <v>4900</v>
      </c>
      <c r="F2790" t="s">
        <v>4900</v>
      </c>
      <c r="G2790" t="s">
        <v>4901</v>
      </c>
      <c r="H2790" t="s">
        <v>1911</v>
      </c>
      <c r="I2790">
        <v>0</v>
      </c>
      <c r="J2790" s="302">
        <v>227000000</v>
      </c>
    </row>
    <row r="2791" spans="1:10" x14ac:dyDescent="0.25">
      <c r="A2791">
        <v>2111001</v>
      </c>
      <c r="B2791">
        <v>2161001</v>
      </c>
      <c r="C2791" t="s">
        <v>4849</v>
      </c>
      <c r="D2791" t="s">
        <v>1942</v>
      </c>
      <c r="E2791" t="s">
        <v>4902</v>
      </c>
      <c r="F2791" t="s">
        <v>4903</v>
      </c>
      <c r="G2791" t="s">
        <v>4904</v>
      </c>
      <c r="H2791" t="s">
        <v>1911</v>
      </c>
      <c r="I2791">
        <v>0</v>
      </c>
      <c r="J2791" s="302">
        <v>240000000</v>
      </c>
    </row>
    <row r="2792" spans="1:10" x14ac:dyDescent="0.25">
      <c r="A2792">
        <v>2126001</v>
      </c>
      <c r="B2792">
        <v>2165001</v>
      </c>
      <c r="C2792" t="s">
        <v>4849</v>
      </c>
      <c r="D2792" t="s">
        <v>3467</v>
      </c>
      <c r="E2792" t="s">
        <v>4902</v>
      </c>
      <c r="F2792" t="s">
        <v>4905</v>
      </c>
      <c r="G2792" t="s">
        <v>4906</v>
      </c>
      <c r="H2792" t="s">
        <v>1911</v>
      </c>
      <c r="I2792">
        <v>0</v>
      </c>
      <c r="J2792" s="302">
        <v>196000000</v>
      </c>
    </row>
    <row r="2793" spans="1:10" x14ac:dyDescent="0.25">
      <c r="A2793">
        <v>2126002</v>
      </c>
      <c r="B2793">
        <v>2165002</v>
      </c>
      <c r="C2793" t="s">
        <v>4849</v>
      </c>
      <c r="D2793" t="s">
        <v>3467</v>
      </c>
      <c r="E2793" t="s">
        <v>4902</v>
      </c>
      <c r="F2793" t="s">
        <v>4905</v>
      </c>
      <c r="G2793" t="s">
        <v>4907</v>
      </c>
      <c r="H2793" t="s">
        <v>1911</v>
      </c>
      <c r="I2793">
        <v>0</v>
      </c>
      <c r="J2793" s="302">
        <v>199200000</v>
      </c>
    </row>
    <row r="2794" spans="1:10" x14ac:dyDescent="0.25">
      <c r="A2794">
        <v>2126003</v>
      </c>
      <c r="B2794">
        <v>2165003</v>
      </c>
      <c r="C2794" t="s">
        <v>4849</v>
      </c>
      <c r="D2794" t="s">
        <v>3467</v>
      </c>
      <c r="E2794" t="s">
        <v>4902</v>
      </c>
      <c r="F2794" t="s">
        <v>4908</v>
      </c>
      <c r="G2794" t="s">
        <v>4907</v>
      </c>
      <c r="H2794" t="s">
        <v>1911</v>
      </c>
      <c r="I2794">
        <v>0</v>
      </c>
      <c r="J2794" s="302">
        <v>199200000</v>
      </c>
    </row>
    <row r="2795" spans="1:10" x14ac:dyDescent="0.25">
      <c r="A2795">
        <v>2126004</v>
      </c>
      <c r="B2795">
        <v>2165004</v>
      </c>
      <c r="C2795" t="s">
        <v>4849</v>
      </c>
      <c r="D2795" t="s">
        <v>3467</v>
      </c>
      <c r="E2795" t="s">
        <v>4902</v>
      </c>
      <c r="F2795" t="s">
        <v>4903</v>
      </c>
      <c r="G2795" t="s">
        <v>4904</v>
      </c>
      <c r="H2795" t="s">
        <v>1911</v>
      </c>
      <c r="I2795">
        <v>0</v>
      </c>
      <c r="J2795" s="302">
        <v>275000000</v>
      </c>
    </row>
    <row r="2796" spans="1:10" x14ac:dyDescent="0.25">
      <c r="A2796">
        <v>2126005</v>
      </c>
      <c r="B2796">
        <v>2165005</v>
      </c>
      <c r="C2796" t="s">
        <v>4849</v>
      </c>
      <c r="D2796" t="s">
        <v>3467</v>
      </c>
      <c r="E2796" t="s">
        <v>4902</v>
      </c>
      <c r="F2796" t="s">
        <v>4909</v>
      </c>
      <c r="G2796" t="s">
        <v>4910</v>
      </c>
      <c r="H2796" t="s">
        <v>1911</v>
      </c>
      <c r="I2796">
        <v>0</v>
      </c>
      <c r="J2796" s="302">
        <v>364100000</v>
      </c>
    </row>
    <row r="2797" spans="1:10" x14ac:dyDescent="0.25">
      <c r="A2797">
        <v>2122001</v>
      </c>
      <c r="B2797">
        <v>2166001</v>
      </c>
      <c r="C2797" t="s">
        <v>4849</v>
      </c>
      <c r="D2797" t="s">
        <v>2636</v>
      </c>
      <c r="E2797" t="s">
        <v>4902</v>
      </c>
      <c r="F2797" t="s">
        <v>4911</v>
      </c>
      <c r="G2797" t="s">
        <v>4912</v>
      </c>
      <c r="H2797" t="s">
        <v>1911</v>
      </c>
      <c r="I2797">
        <v>0</v>
      </c>
      <c r="J2797" s="302">
        <v>196200000</v>
      </c>
    </row>
    <row r="2798" spans="1:10" x14ac:dyDescent="0.25">
      <c r="A2798">
        <v>2122002</v>
      </c>
      <c r="B2798">
        <v>2166002</v>
      </c>
      <c r="C2798" t="s">
        <v>4849</v>
      </c>
      <c r="D2798" t="s">
        <v>2636</v>
      </c>
      <c r="E2798" t="s">
        <v>4902</v>
      </c>
      <c r="F2798" t="s">
        <v>4913</v>
      </c>
      <c r="G2798" t="s">
        <v>4910</v>
      </c>
      <c r="H2798" t="s">
        <v>1911</v>
      </c>
      <c r="I2798">
        <v>0</v>
      </c>
      <c r="J2798" s="302">
        <v>222200000</v>
      </c>
    </row>
    <row r="2799" spans="1:10" x14ac:dyDescent="0.25">
      <c r="A2799">
        <v>2122003</v>
      </c>
      <c r="B2799">
        <v>2166003</v>
      </c>
      <c r="C2799" t="s">
        <v>4849</v>
      </c>
      <c r="D2799" t="s">
        <v>2636</v>
      </c>
      <c r="E2799" t="s">
        <v>4902</v>
      </c>
      <c r="F2799" t="s">
        <v>4914</v>
      </c>
      <c r="G2799" t="s">
        <v>4915</v>
      </c>
      <c r="H2799" t="s">
        <v>1911</v>
      </c>
      <c r="I2799">
        <v>0</v>
      </c>
      <c r="J2799" s="302">
        <v>474000000</v>
      </c>
    </row>
    <row r="2800" spans="1:10" x14ac:dyDescent="0.25">
      <c r="A2800">
        <v>2103001</v>
      </c>
      <c r="B2800">
        <v>2170001</v>
      </c>
      <c r="C2800" t="s">
        <v>4849</v>
      </c>
      <c r="D2800" t="s">
        <v>2151</v>
      </c>
      <c r="E2800" t="s">
        <v>4916</v>
      </c>
      <c r="F2800" t="s">
        <v>4917</v>
      </c>
      <c r="G2800" t="s">
        <v>4918</v>
      </c>
      <c r="H2800" t="s">
        <v>1911</v>
      </c>
      <c r="I2800">
        <v>0</v>
      </c>
      <c r="J2800" s="302">
        <v>163500000</v>
      </c>
    </row>
    <row r="2801" spans="1:10" x14ac:dyDescent="0.25">
      <c r="A2801">
        <v>2103081</v>
      </c>
      <c r="B2801">
        <v>2171001</v>
      </c>
      <c r="C2801" t="s">
        <v>4849</v>
      </c>
      <c r="D2801" t="s">
        <v>2151</v>
      </c>
      <c r="E2801" t="s">
        <v>4919</v>
      </c>
      <c r="F2801" t="s">
        <v>4920</v>
      </c>
      <c r="G2801" t="s">
        <v>4921</v>
      </c>
      <c r="H2801" t="s">
        <v>1911</v>
      </c>
      <c r="I2801">
        <v>0</v>
      </c>
      <c r="J2801" s="302">
        <v>437000000</v>
      </c>
    </row>
    <row r="2802" spans="1:10" x14ac:dyDescent="0.25">
      <c r="A2802">
        <v>2103083</v>
      </c>
      <c r="B2802">
        <v>2172001</v>
      </c>
      <c r="C2802" t="s">
        <v>4849</v>
      </c>
      <c r="D2802" t="s">
        <v>2151</v>
      </c>
      <c r="E2802" t="s">
        <v>4922</v>
      </c>
      <c r="F2802" t="s">
        <v>4922</v>
      </c>
      <c r="G2802" t="s">
        <v>4923</v>
      </c>
      <c r="H2802" t="s">
        <v>1911</v>
      </c>
      <c r="I2802">
        <v>0</v>
      </c>
      <c r="J2802" s="302">
        <v>125000000</v>
      </c>
    </row>
    <row r="2803" spans="1:10" x14ac:dyDescent="0.25">
      <c r="A2803">
        <v>2103082</v>
      </c>
      <c r="B2803">
        <v>2173001</v>
      </c>
      <c r="C2803" t="s">
        <v>4849</v>
      </c>
      <c r="D2803" t="s">
        <v>2151</v>
      </c>
      <c r="E2803" t="s">
        <v>4924</v>
      </c>
      <c r="F2803" t="s">
        <v>2026</v>
      </c>
      <c r="G2803" t="s">
        <v>4925</v>
      </c>
      <c r="H2803" t="s">
        <v>1911</v>
      </c>
      <c r="I2803">
        <v>0</v>
      </c>
      <c r="J2803" s="302">
        <v>248600000</v>
      </c>
    </row>
    <row r="2804" spans="1:10" x14ac:dyDescent="0.25">
      <c r="A2804">
        <v>2106002</v>
      </c>
      <c r="B2804">
        <v>2188001</v>
      </c>
      <c r="C2804" t="s">
        <v>4849</v>
      </c>
      <c r="D2804" t="s">
        <v>1918</v>
      </c>
      <c r="E2804" t="s">
        <v>4895</v>
      </c>
      <c r="F2804" t="s">
        <v>2163</v>
      </c>
      <c r="G2804" t="s">
        <v>2148</v>
      </c>
      <c r="H2804" t="s">
        <v>1911</v>
      </c>
      <c r="I2804">
        <v>0</v>
      </c>
      <c r="J2804" s="302">
        <v>65200000</v>
      </c>
    </row>
    <row r="2805" spans="1:10" x14ac:dyDescent="0.25">
      <c r="A2805">
        <v>2106005</v>
      </c>
      <c r="B2805">
        <v>2188002</v>
      </c>
      <c r="C2805" t="s">
        <v>4849</v>
      </c>
      <c r="D2805" t="s">
        <v>1918</v>
      </c>
      <c r="E2805" t="s">
        <v>4896</v>
      </c>
      <c r="F2805" t="s">
        <v>2165</v>
      </c>
      <c r="G2805" t="s">
        <v>2148</v>
      </c>
      <c r="H2805" t="s">
        <v>1911</v>
      </c>
      <c r="I2805">
        <v>0</v>
      </c>
      <c r="J2805" s="302">
        <v>18400000</v>
      </c>
    </row>
    <row r="2806" spans="1:10" x14ac:dyDescent="0.25">
      <c r="A2806">
        <v>2201027</v>
      </c>
      <c r="B2806">
        <v>2231001</v>
      </c>
      <c r="C2806" t="s">
        <v>4926</v>
      </c>
      <c r="D2806" t="s">
        <v>1907</v>
      </c>
      <c r="E2806" t="s">
        <v>4927</v>
      </c>
      <c r="F2806" t="s">
        <v>4928</v>
      </c>
      <c r="G2806" t="s">
        <v>3296</v>
      </c>
      <c r="H2806" t="s">
        <v>1911</v>
      </c>
      <c r="I2806">
        <v>0</v>
      </c>
      <c r="J2806" s="302">
        <v>85500000</v>
      </c>
    </row>
    <row r="2807" spans="1:10" x14ac:dyDescent="0.25">
      <c r="A2807">
        <v>2201003</v>
      </c>
      <c r="B2807">
        <v>2232001</v>
      </c>
      <c r="C2807" t="s">
        <v>4926</v>
      </c>
      <c r="D2807" t="s">
        <v>1907</v>
      </c>
      <c r="E2807" t="s">
        <v>4929</v>
      </c>
      <c r="F2807" t="s">
        <v>3573</v>
      </c>
      <c r="G2807" t="s">
        <v>4930</v>
      </c>
      <c r="H2807" t="s">
        <v>1911</v>
      </c>
      <c r="I2807">
        <v>0</v>
      </c>
      <c r="J2807" s="302">
        <v>25700000</v>
      </c>
    </row>
    <row r="2808" spans="1:10" x14ac:dyDescent="0.25">
      <c r="A2808">
        <v>2201008</v>
      </c>
      <c r="B2808">
        <v>2232002</v>
      </c>
      <c r="C2808" t="s">
        <v>4926</v>
      </c>
      <c r="D2808" t="s">
        <v>1907</v>
      </c>
      <c r="E2808" t="s">
        <v>4929</v>
      </c>
      <c r="F2808" t="s">
        <v>3747</v>
      </c>
      <c r="G2808" t="s">
        <v>4931</v>
      </c>
      <c r="H2808" t="s">
        <v>1911</v>
      </c>
      <c r="I2808">
        <v>0</v>
      </c>
      <c r="J2808" s="302">
        <v>28800000</v>
      </c>
    </row>
    <row r="2809" spans="1:10" x14ac:dyDescent="0.25">
      <c r="A2809">
        <v>2201009</v>
      </c>
      <c r="B2809">
        <v>2232003</v>
      </c>
      <c r="C2809" t="s">
        <v>4926</v>
      </c>
      <c r="D2809" t="s">
        <v>1907</v>
      </c>
      <c r="E2809" t="s">
        <v>4929</v>
      </c>
      <c r="F2809" t="s">
        <v>3747</v>
      </c>
      <c r="G2809" t="s">
        <v>3568</v>
      </c>
      <c r="H2809" t="s">
        <v>1911</v>
      </c>
      <c r="I2809">
        <v>0</v>
      </c>
      <c r="J2809" s="302">
        <v>27000000</v>
      </c>
    </row>
    <row r="2810" spans="1:10" x14ac:dyDescent="0.25">
      <c r="A2810">
        <v>2201012</v>
      </c>
      <c r="B2810">
        <v>2232004</v>
      </c>
      <c r="C2810" t="s">
        <v>4926</v>
      </c>
      <c r="D2810" t="s">
        <v>1907</v>
      </c>
      <c r="E2810" t="s">
        <v>4932</v>
      </c>
      <c r="F2810" t="s">
        <v>3573</v>
      </c>
      <c r="G2810" t="s">
        <v>3580</v>
      </c>
      <c r="H2810" t="s">
        <v>1911</v>
      </c>
      <c r="I2810">
        <v>0</v>
      </c>
      <c r="J2810" s="302">
        <v>61300000</v>
      </c>
    </row>
    <row r="2811" spans="1:10" x14ac:dyDescent="0.25">
      <c r="A2811">
        <v>2201015</v>
      </c>
      <c r="B2811">
        <v>2232005</v>
      </c>
      <c r="C2811" t="s">
        <v>4926</v>
      </c>
      <c r="D2811" t="s">
        <v>1907</v>
      </c>
      <c r="E2811" t="s">
        <v>4932</v>
      </c>
      <c r="F2811" t="s">
        <v>3747</v>
      </c>
      <c r="G2811" t="s">
        <v>3296</v>
      </c>
      <c r="H2811" t="s">
        <v>1911</v>
      </c>
      <c r="I2811">
        <v>0</v>
      </c>
      <c r="J2811" s="302">
        <v>62000000</v>
      </c>
    </row>
    <row r="2812" spans="1:10" x14ac:dyDescent="0.25">
      <c r="A2812">
        <v>2201021</v>
      </c>
      <c r="B2812">
        <v>2232006</v>
      </c>
      <c r="C2812" t="s">
        <v>4926</v>
      </c>
      <c r="D2812" t="s">
        <v>1907</v>
      </c>
      <c r="E2812" t="s">
        <v>4932</v>
      </c>
      <c r="F2812" t="s">
        <v>3573</v>
      </c>
      <c r="G2812" t="s">
        <v>3599</v>
      </c>
      <c r="H2812" t="s">
        <v>1911</v>
      </c>
      <c r="I2812">
        <v>0</v>
      </c>
      <c r="J2812" s="302">
        <v>61300000</v>
      </c>
    </row>
    <row r="2813" spans="1:10" x14ac:dyDescent="0.25">
      <c r="A2813">
        <v>2201024</v>
      </c>
      <c r="B2813">
        <v>2232007</v>
      </c>
      <c r="C2813" t="s">
        <v>4926</v>
      </c>
      <c r="D2813" t="s">
        <v>1907</v>
      </c>
      <c r="E2813" t="s">
        <v>4933</v>
      </c>
      <c r="F2813" t="s">
        <v>3747</v>
      </c>
      <c r="G2813" t="s">
        <v>4934</v>
      </c>
      <c r="H2813" t="s">
        <v>1911</v>
      </c>
      <c r="I2813">
        <v>0</v>
      </c>
      <c r="J2813" s="302">
        <v>51500000</v>
      </c>
    </row>
    <row r="2814" spans="1:10" x14ac:dyDescent="0.25">
      <c r="A2814">
        <v>2201025</v>
      </c>
      <c r="B2814">
        <v>2232008</v>
      </c>
      <c r="C2814" t="s">
        <v>4926</v>
      </c>
      <c r="D2814" t="s">
        <v>1907</v>
      </c>
      <c r="E2814" t="s">
        <v>4933</v>
      </c>
      <c r="F2814" t="s">
        <v>3747</v>
      </c>
      <c r="G2814" t="s">
        <v>4935</v>
      </c>
      <c r="H2814" t="s">
        <v>1911</v>
      </c>
      <c r="I2814">
        <v>0</v>
      </c>
      <c r="J2814" s="302">
        <v>54900000</v>
      </c>
    </row>
    <row r="2815" spans="1:10" x14ac:dyDescent="0.25">
      <c r="A2815">
        <v>2201028</v>
      </c>
      <c r="B2815">
        <v>2232009</v>
      </c>
      <c r="C2815" t="s">
        <v>4926</v>
      </c>
      <c r="D2815" t="s">
        <v>1907</v>
      </c>
      <c r="E2815" t="s">
        <v>4936</v>
      </c>
      <c r="F2815" t="s">
        <v>4151</v>
      </c>
      <c r="G2815" t="s">
        <v>4937</v>
      </c>
      <c r="H2815" t="s">
        <v>1911</v>
      </c>
      <c r="I2815">
        <v>0</v>
      </c>
      <c r="J2815" s="302">
        <v>45900000</v>
      </c>
    </row>
    <row r="2816" spans="1:10" x14ac:dyDescent="0.25">
      <c r="A2816">
        <v>2201029</v>
      </c>
      <c r="B2816">
        <v>2232010</v>
      </c>
      <c r="C2816" t="s">
        <v>4926</v>
      </c>
      <c r="D2816" t="s">
        <v>1907</v>
      </c>
      <c r="E2816" t="s">
        <v>4933</v>
      </c>
      <c r="F2816" t="s">
        <v>3563</v>
      </c>
      <c r="G2816" t="s">
        <v>4854</v>
      </c>
      <c r="H2816" t="s">
        <v>1911</v>
      </c>
      <c r="I2816">
        <v>0</v>
      </c>
      <c r="J2816" s="302">
        <v>58100000</v>
      </c>
    </row>
    <row r="2817" spans="1:10" x14ac:dyDescent="0.25">
      <c r="A2817">
        <v>2201030</v>
      </c>
      <c r="B2817">
        <v>2232011</v>
      </c>
      <c r="C2817" t="s">
        <v>4926</v>
      </c>
      <c r="D2817" t="s">
        <v>1907</v>
      </c>
      <c r="E2817" t="s">
        <v>4933</v>
      </c>
      <c r="F2817" t="s">
        <v>3563</v>
      </c>
      <c r="G2817" t="s">
        <v>4937</v>
      </c>
      <c r="H2817" t="s">
        <v>1911</v>
      </c>
      <c r="I2817">
        <v>0</v>
      </c>
      <c r="J2817" s="302">
        <v>62500000</v>
      </c>
    </row>
    <row r="2818" spans="1:10" x14ac:dyDescent="0.25">
      <c r="A2818">
        <v>2201031</v>
      </c>
      <c r="B2818">
        <v>2232012</v>
      </c>
      <c r="C2818" t="s">
        <v>4926</v>
      </c>
      <c r="D2818" t="s">
        <v>1907</v>
      </c>
      <c r="E2818" t="s">
        <v>4936</v>
      </c>
      <c r="F2818" t="s">
        <v>4151</v>
      </c>
      <c r="G2818" t="s">
        <v>4854</v>
      </c>
      <c r="H2818" t="s">
        <v>1911</v>
      </c>
      <c r="I2818">
        <v>0</v>
      </c>
      <c r="J2818" s="302">
        <v>51000000</v>
      </c>
    </row>
    <row r="2819" spans="1:10" x14ac:dyDescent="0.25">
      <c r="A2819">
        <v>2201006</v>
      </c>
      <c r="B2819">
        <v>2233001</v>
      </c>
      <c r="C2819" t="s">
        <v>4926</v>
      </c>
      <c r="D2819" t="s">
        <v>1907</v>
      </c>
      <c r="E2819" t="s">
        <v>4938</v>
      </c>
      <c r="F2819" t="s">
        <v>4939</v>
      </c>
      <c r="G2819" t="s">
        <v>2955</v>
      </c>
      <c r="H2819" t="s">
        <v>1911</v>
      </c>
      <c r="I2819">
        <v>0</v>
      </c>
      <c r="J2819" s="302">
        <v>27700000</v>
      </c>
    </row>
    <row r="2820" spans="1:10" x14ac:dyDescent="0.25">
      <c r="A2820">
        <v>2201007</v>
      </c>
      <c r="B2820">
        <v>2233002</v>
      </c>
      <c r="C2820" t="s">
        <v>4926</v>
      </c>
      <c r="D2820" t="s">
        <v>1907</v>
      </c>
      <c r="E2820" t="s">
        <v>4938</v>
      </c>
      <c r="F2820" t="s">
        <v>4940</v>
      </c>
      <c r="G2820" t="s">
        <v>2955</v>
      </c>
      <c r="H2820" t="s">
        <v>1911</v>
      </c>
      <c r="I2820">
        <v>0</v>
      </c>
      <c r="J2820" s="302">
        <v>30200000</v>
      </c>
    </row>
    <row r="2821" spans="1:10" x14ac:dyDescent="0.25">
      <c r="A2821">
        <v>2201011</v>
      </c>
      <c r="B2821">
        <v>2233003</v>
      </c>
      <c r="C2821" t="s">
        <v>4926</v>
      </c>
      <c r="D2821" t="s">
        <v>1907</v>
      </c>
      <c r="E2821" t="s">
        <v>4929</v>
      </c>
      <c r="F2821" t="s">
        <v>4151</v>
      </c>
      <c r="G2821" t="s">
        <v>3801</v>
      </c>
      <c r="H2821" t="s">
        <v>1911</v>
      </c>
      <c r="I2821">
        <v>0</v>
      </c>
      <c r="J2821" s="302">
        <v>28600000</v>
      </c>
    </row>
    <row r="2822" spans="1:10" x14ac:dyDescent="0.25">
      <c r="A2822">
        <v>2206019</v>
      </c>
      <c r="B2822">
        <v>2235001</v>
      </c>
      <c r="C2822" t="s">
        <v>4926</v>
      </c>
      <c r="D2822" t="s">
        <v>1918</v>
      </c>
      <c r="E2822" t="s">
        <v>4941</v>
      </c>
      <c r="F2822" t="s">
        <v>4942</v>
      </c>
      <c r="G2822" t="s">
        <v>4943</v>
      </c>
      <c r="H2822" t="s">
        <v>1911</v>
      </c>
      <c r="I2822">
        <v>0</v>
      </c>
      <c r="J2822" s="302">
        <v>88100000</v>
      </c>
    </row>
    <row r="2823" spans="1:10" x14ac:dyDescent="0.25">
      <c r="A2823">
        <v>2206020</v>
      </c>
      <c r="B2823">
        <v>2235002</v>
      </c>
      <c r="C2823" t="s">
        <v>4926</v>
      </c>
      <c r="D2823" t="s">
        <v>1918</v>
      </c>
      <c r="E2823" t="s">
        <v>4941</v>
      </c>
      <c r="F2823" t="s">
        <v>4942</v>
      </c>
      <c r="G2823" t="s">
        <v>4944</v>
      </c>
      <c r="H2823" t="s">
        <v>1911</v>
      </c>
      <c r="I2823">
        <v>0</v>
      </c>
      <c r="J2823" s="302">
        <v>89900000</v>
      </c>
    </row>
    <row r="2824" spans="1:10" x14ac:dyDescent="0.25">
      <c r="A2824">
        <v>2208001</v>
      </c>
      <c r="B2824">
        <v>2236001</v>
      </c>
      <c r="C2824" t="s">
        <v>4926</v>
      </c>
      <c r="D2824" t="s">
        <v>1913</v>
      </c>
      <c r="E2824" t="s">
        <v>4945</v>
      </c>
      <c r="F2824" t="s">
        <v>3773</v>
      </c>
      <c r="G2824" t="s">
        <v>4946</v>
      </c>
      <c r="H2824" t="s">
        <v>1911</v>
      </c>
      <c r="I2824">
        <v>0</v>
      </c>
      <c r="J2824" s="302">
        <v>49900000</v>
      </c>
    </row>
    <row r="2825" spans="1:10" x14ac:dyDescent="0.25">
      <c r="A2825">
        <v>2208010</v>
      </c>
      <c r="B2825">
        <v>2236002</v>
      </c>
      <c r="C2825" t="s">
        <v>4926</v>
      </c>
      <c r="D2825" t="s">
        <v>1913</v>
      </c>
      <c r="E2825" t="s">
        <v>2766</v>
      </c>
      <c r="F2825" t="s">
        <v>3785</v>
      </c>
      <c r="G2825" t="s">
        <v>4947</v>
      </c>
      <c r="H2825" t="s">
        <v>1911</v>
      </c>
      <c r="I2825">
        <v>0</v>
      </c>
      <c r="J2825" s="302">
        <v>48100000</v>
      </c>
    </row>
    <row r="2826" spans="1:10" x14ac:dyDescent="0.25">
      <c r="A2826">
        <v>2208011</v>
      </c>
      <c r="B2826">
        <v>2236003</v>
      </c>
      <c r="C2826" t="s">
        <v>4926</v>
      </c>
      <c r="D2826" t="s">
        <v>1913</v>
      </c>
      <c r="E2826" t="s">
        <v>2766</v>
      </c>
      <c r="F2826" t="s">
        <v>3785</v>
      </c>
      <c r="G2826" t="s">
        <v>4948</v>
      </c>
      <c r="H2826" t="s">
        <v>1911</v>
      </c>
      <c r="I2826">
        <v>0</v>
      </c>
      <c r="J2826" s="302">
        <v>46500000</v>
      </c>
    </row>
    <row r="2827" spans="1:10" x14ac:dyDescent="0.25">
      <c r="A2827">
        <v>2208016</v>
      </c>
      <c r="B2827">
        <v>2236004</v>
      </c>
      <c r="C2827" t="s">
        <v>4926</v>
      </c>
      <c r="D2827" t="s">
        <v>1913</v>
      </c>
      <c r="E2827" t="s">
        <v>4949</v>
      </c>
      <c r="F2827" t="s">
        <v>4950</v>
      </c>
      <c r="G2827" t="s">
        <v>4951</v>
      </c>
      <c r="H2827" t="s">
        <v>1911</v>
      </c>
      <c r="I2827">
        <v>0</v>
      </c>
      <c r="J2827" s="302">
        <v>142400000</v>
      </c>
    </row>
    <row r="2828" spans="1:10" x14ac:dyDescent="0.25">
      <c r="A2828">
        <v>2208017</v>
      </c>
      <c r="B2828">
        <v>2236005</v>
      </c>
      <c r="C2828" t="s">
        <v>4926</v>
      </c>
      <c r="D2828" t="s">
        <v>1913</v>
      </c>
      <c r="E2828" t="s">
        <v>4949</v>
      </c>
      <c r="F2828" t="s">
        <v>4950</v>
      </c>
      <c r="G2828" t="s">
        <v>4952</v>
      </c>
      <c r="H2828" t="s">
        <v>1911</v>
      </c>
      <c r="I2828">
        <v>0</v>
      </c>
      <c r="J2828" s="302">
        <v>142400000</v>
      </c>
    </row>
    <row r="2829" spans="1:10" x14ac:dyDescent="0.25">
      <c r="A2829">
        <v>2208028</v>
      </c>
      <c r="B2829">
        <v>2236006</v>
      </c>
      <c r="C2829" t="s">
        <v>4926</v>
      </c>
      <c r="D2829" t="s">
        <v>1913</v>
      </c>
      <c r="E2829" t="s">
        <v>4953</v>
      </c>
      <c r="F2829" t="s">
        <v>4950</v>
      </c>
      <c r="G2829" t="s">
        <v>4952</v>
      </c>
      <c r="H2829" t="s">
        <v>1911</v>
      </c>
      <c r="I2829">
        <v>0</v>
      </c>
      <c r="J2829" s="302">
        <v>163900000</v>
      </c>
    </row>
    <row r="2830" spans="1:10" x14ac:dyDescent="0.25">
      <c r="A2830">
        <v>2208029</v>
      </c>
      <c r="B2830">
        <v>2236007</v>
      </c>
      <c r="C2830" t="s">
        <v>4926</v>
      </c>
      <c r="D2830" t="s">
        <v>1913</v>
      </c>
      <c r="E2830" t="s">
        <v>4949</v>
      </c>
      <c r="F2830" t="s">
        <v>4954</v>
      </c>
      <c r="G2830" t="s">
        <v>4955</v>
      </c>
      <c r="H2830" t="s">
        <v>1911</v>
      </c>
      <c r="I2830">
        <v>0</v>
      </c>
      <c r="J2830" s="302">
        <v>157600000</v>
      </c>
    </row>
    <row r="2831" spans="1:10" x14ac:dyDescent="0.25">
      <c r="A2831">
        <v>2208030</v>
      </c>
      <c r="B2831">
        <v>2236008</v>
      </c>
      <c r="C2831" t="s">
        <v>4926</v>
      </c>
      <c r="D2831" t="s">
        <v>1913</v>
      </c>
      <c r="E2831" t="s">
        <v>4949</v>
      </c>
      <c r="F2831" t="s">
        <v>4954</v>
      </c>
      <c r="G2831" t="s">
        <v>4956</v>
      </c>
      <c r="H2831" t="s">
        <v>1911</v>
      </c>
      <c r="I2831">
        <v>0</v>
      </c>
      <c r="J2831" s="302">
        <v>151900000</v>
      </c>
    </row>
    <row r="2832" spans="1:10" x14ac:dyDescent="0.25">
      <c r="A2832">
        <v>2208032</v>
      </c>
      <c r="B2832">
        <v>2236009</v>
      </c>
      <c r="C2832" t="s">
        <v>4926</v>
      </c>
      <c r="D2832" t="s">
        <v>1913</v>
      </c>
      <c r="E2832" t="s">
        <v>4953</v>
      </c>
      <c r="F2832" t="s">
        <v>4950</v>
      </c>
      <c r="G2832" t="s">
        <v>4951</v>
      </c>
      <c r="H2832" t="s">
        <v>1911</v>
      </c>
      <c r="I2832">
        <v>0</v>
      </c>
      <c r="J2832" s="302">
        <v>163900000</v>
      </c>
    </row>
    <row r="2833" spans="1:10" x14ac:dyDescent="0.25">
      <c r="A2833">
        <v>2208033</v>
      </c>
      <c r="B2833">
        <v>2236010</v>
      </c>
      <c r="C2833" t="s">
        <v>4926</v>
      </c>
      <c r="D2833" t="s">
        <v>1913</v>
      </c>
      <c r="E2833" t="s">
        <v>4949</v>
      </c>
      <c r="F2833" t="s">
        <v>4957</v>
      </c>
      <c r="G2833" t="s">
        <v>4073</v>
      </c>
      <c r="H2833" t="s">
        <v>1911</v>
      </c>
      <c r="I2833">
        <v>0</v>
      </c>
      <c r="J2833" s="302">
        <v>129500000</v>
      </c>
    </row>
    <row r="2834" spans="1:10" x14ac:dyDescent="0.25">
      <c r="A2834">
        <v>2208034</v>
      </c>
      <c r="B2834">
        <v>2236011</v>
      </c>
      <c r="C2834" t="s">
        <v>4926</v>
      </c>
      <c r="D2834" t="s">
        <v>1913</v>
      </c>
      <c r="E2834" t="s">
        <v>4953</v>
      </c>
      <c r="F2834" t="s">
        <v>4958</v>
      </c>
      <c r="G2834" t="s">
        <v>3791</v>
      </c>
      <c r="H2834" t="s">
        <v>1911</v>
      </c>
      <c r="I2834">
        <v>0</v>
      </c>
      <c r="J2834" s="302">
        <v>91400000</v>
      </c>
    </row>
    <row r="2835" spans="1:10" x14ac:dyDescent="0.25">
      <c r="A2835">
        <v>2208035</v>
      </c>
      <c r="B2835">
        <v>2236012</v>
      </c>
      <c r="C2835" t="s">
        <v>4926</v>
      </c>
      <c r="D2835" t="s">
        <v>1913</v>
      </c>
      <c r="E2835" t="s">
        <v>4941</v>
      </c>
      <c r="F2835" t="s">
        <v>3747</v>
      </c>
      <c r="G2835" t="s">
        <v>4959</v>
      </c>
      <c r="H2835" t="s">
        <v>1911</v>
      </c>
      <c r="I2835">
        <v>0</v>
      </c>
      <c r="J2835" s="302">
        <v>102200000</v>
      </c>
    </row>
    <row r="2836" spans="1:10" x14ac:dyDescent="0.25">
      <c r="A2836">
        <v>2208039</v>
      </c>
      <c r="B2836">
        <v>2236013</v>
      </c>
      <c r="C2836" t="s">
        <v>4926</v>
      </c>
      <c r="D2836" t="s">
        <v>1913</v>
      </c>
      <c r="E2836" t="s">
        <v>4941</v>
      </c>
      <c r="F2836" t="s">
        <v>3747</v>
      </c>
      <c r="G2836" t="s">
        <v>4960</v>
      </c>
      <c r="H2836" t="s">
        <v>1911</v>
      </c>
      <c r="I2836">
        <v>0</v>
      </c>
      <c r="J2836" s="302">
        <v>106900000</v>
      </c>
    </row>
    <row r="2837" spans="1:10" x14ac:dyDescent="0.25">
      <c r="A2837">
        <v>2208040</v>
      </c>
      <c r="B2837">
        <v>2236014</v>
      </c>
      <c r="C2837" t="s">
        <v>4926</v>
      </c>
      <c r="D2837" t="s">
        <v>1913</v>
      </c>
      <c r="E2837" t="s">
        <v>4949</v>
      </c>
      <c r="F2837" t="s">
        <v>4961</v>
      </c>
      <c r="G2837" t="s">
        <v>4078</v>
      </c>
      <c r="H2837" t="s">
        <v>1911</v>
      </c>
      <c r="I2837">
        <v>0</v>
      </c>
      <c r="J2837" s="302">
        <v>161800000</v>
      </c>
    </row>
    <row r="2838" spans="1:10" x14ac:dyDescent="0.25">
      <c r="A2838">
        <v>2208043</v>
      </c>
      <c r="B2838">
        <v>2236015</v>
      </c>
      <c r="C2838" t="s">
        <v>4926</v>
      </c>
      <c r="D2838" t="s">
        <v>1913</v>
      </c>
      <c r="E2838" t="s">
        <v>4941</v>
      </c>
      <c r="F2838" t="s">
        <v>4942</v>
      </c>
      <c r="G2838" t="s">
        <v>4962</v>
      </c>
      <c r="H2838" t="s">
        <v>1911</v>
      </c>
      <c r="I2838">
        <v>0</v>
      </c>
      <c r="J2838" s="302">
        <v>99500000</v>
      </c>
    </row>
    <row r="2839" spans="1:10" x14ac:dyDescent="0.25">
      <c r="A2839">
        <v>2208044</v>
      </c>
      <c r="B2839">
        <v>2236016</v>
      </c>
      <c r="C2839" t="s">
        <v>4926</v>
      </c>
      <c r="D2839" t="s">
        <v>1913</v>
      </c>
      <c r="E2839" t="s">
        <v>4953</v>
      </c>
      <c r="F2839" t="s">
        <v>4958</v>
      </c>
      <c r="G2839" t="s">
        <v>4963</v>
      </c>
      <c r="H2839" t="s">
        <v>1911</v>
      </c>
      <c r="I2839">
        <v>0</v>
      </c>
      <c r="J2839" s="302">
        <v>122000000</v>
      </c>
    </row>
    <row r="2840" spans="1:10" x14ac:dyDescent="0.25">
      <c r="A2840">
        <v>2208045</v>
      </c>
      <c r="B2840">
        <v>2236017</v>
      </c>
      <c r="C2840" t="s">
        <v>4926</v>
      </c>
      <c r="D2840" t="s">
        <v>1913</v>
      </c>
      <c r="E2840" t="s">
        <v>4941</v>
      </c>
      <c r="F2840" t="s">
        <v>3747</v>
      </c>
      <c r="G2840" t="s">
        <v>4964</v>
      </c>
      <c r="H2840" t="s">
        <v>1911</v>
      </c>
      <c r="I2840">
        <v>0</v>
      </c>
      <c r="J2840" s="302">
        <v>95300000</v>
      </c>
    </row>
    <row r="2841" spans="1:10" x14ac:dyDescent="0.25">
      <c r="A2841">
        <v>2208047</v>
      </c>
      <c r="B2841">
        <v>2236018</v>
      </c>
      <c r="C2841" t="s">
        <v>4926</v>
      </c>
      <c r="D2841" t="s">
        <v>1913</v>
      </c>
      <c r="E2841" t="s">
        <v>4941</v>
      </c>
      <c r="F2841" t="s">
        <v>4965</v>
      </c>
      <c r="G2841" t="s">
        <v>4966</v>
      </c>
      <c r="H2841" t="s">
        <v>1911</v>
      </c>
      <c r="I2841">
        <v>0</v>
      </c>
      <c r="J2841" s="302">
        <v>86800000</v>
      </c>
    </row>
    <row r="2842" spans="1:10" x14ac:dyDescent="0.25">
      <c r="A2842">
        <v>2208048</v>
      </c>
      <c r="B2842">
        <v>2236019</v>
      </c>
      <c r="C2842" t="s">
        <v>4926</v>
      </c>
      <c r="D2842" t="s">
        <v>1913</v>
      </c>
      <c r="E2842" t="s">
        <v>4941</v>
      </c>
      <c r="F2842" t="s">
        <v>4965</v>
      </c>
      <c r="G2842" t="s">
        <v>4967</v>
      </c>
      <c r="H2842" t="s">
        <v>1911</v>
      </c>
      <c r="I2842">
        <v>0</v>
      </c>
      <c r="J2842" s="302">
        <v>91700000</v>
      </c>
    </row>
    <row r="2843" spans="1:10" x14ac:dyDescent="0.25">
      <c r="A2843">
        <v>2208049</v>
      </c>
      <c r="B2843">
        <v>2236020</v>
      </c>
      <c r="C2843" t="s">
        <v>4926</v>
      </c>
      <c r="D2843" t="s">
        <v>1913</v>
      </c>
      <c r="E2843" t="s">
        <v>4941</v>
      </c>
      <c r="F2843" t="s">
        <v>4965</v>
      </c>
      <c r="G2843" t="s">
        <v>4968</v>
      </c>
      <c r="H2843" t="s">
        <v>1911</v>
      </c>
      <c r="I2843">
        <v>0</v>
      </c>
      <c r="J2843" s="302">
        <v>84800000</v>
      </c>
    </row>
    <row r="2844" spans="1:10" x14ac:dyDescent="0.25">
      <c r="A2844">
        <v>2208050</v>
      </c>
      <c r="B2844">
        <v>2236021</v>
      </c>
      <c r="C2844" t="s">
        <v>4926</v>
      </c>
      <c r="D2844" t="s">
        <v>1913</v>
      </c>
      <c r="E2844" t="s">
        <v>4969</v>
      </c>
      <c r="F2844" t="s">
        <v>3524</v>
      </c>
      <c r="G2844" t="s">
        <v>4970</v>
      </c>
      <c r="H2844" t="s">
        <v>1911</v>
      </c>
      <c r="I2844">
        <v>0</v>
      </c>
      <c r="J2844" s="302">
        <v>51200000</v>
      </c>
    </row>
    <row r="2845" spans="1:10" x14ac:dyDescent="0.25">
      <c r="A2845">
        <v>2208051</v>
      </c>
      <c r="B2845">
        <v>2236022</v>
      </c>
      <c r="C2845" t="s">
        <v>4926</v>
      </c>
      <c r="D2845" t="s">
        <v>1913</v>
      </c>
      <c r="E2845" t="s">
        <v>4949</v>
      </c>
      <c r="F2845" t="s">
        <v>4971</v>
      </c>
      <c r="G2845" t="s">
        <v>4972</v>
      </c>
      <c r="H2845" t="s">
        <v>1911</v>
      </c>
      <c r="I2845">
        <v>0</v>
      </c>
      <c r="J2845" s="302">
        <v>180200000</v>
      </c>
    </row>
    <row r="2846" spans="1:10" x14ac:dyDescent="0.25">
      <c r="A2846">
        <v>2208052</v>
      </c>
      <c r="B2846">
        <v>2236023</v>
      </c>
      <c r="C2846" t="s">
        <v>4926</v>
      </c>
      <c r="D2846" t="s">
        <v>1913</v>
      </c>
      <c r="E2846" t="s">
        <v>4941</v>
      </c>
      <c r="F2846" t="s">
        <v>4973</v>
      </c>
      <c r="G2846" t="s">
        <v>4974</v>
      </c>
      <c r="H2846" t="s">
        <v>1911</v>
      </c>
      <c r="I2846">
        <v>0</v>
      </c>
      <c r="J2846" s="302">
        <v>99100000</v>
      </c>
    </row>
    <row r="2847" spans="1:10" x14ac:dyDescent="0.25">
      <c r="A2847">
        <v>2208053</v>
      </c>
      <c r="B2847">
        <v>2236024</v>
      </c>
      <c r="C2847" t="s">
        <v>4926</v>
      </c>
      <c r="D2847" t="s">
        <v>1913</v>
      </c>
      <c r="E2847" t="s">
        <v>4941</v>
      </c>
      <c r="F2847" t="s">
        <v>4975</v>
      </c>
      <c r="G2847" t="s">
        <v>4976</v>
      </c>
      <c r="H2847" t="s">
        <v>1911</v>
      </c>
      <c r="I2847">
        <v>0</v>
      </c>
      <c r="J2847" s="302">
        <v>101800000</v>
      </c>
    </row>
    <row r="2848" spans="1:10" x14ac:dyDescent="0.25">
      <c r="A2848">
        <v>2208054</v>
      </c>
      <c r="B2848">
        <v>2236025</v>
      </c>
      <c r="C2848" t="s">
        <v>4926</v>
      </c>
      <c r="D2848" t="s">
        <v>1913</v>
      </c>
      <c r="E2848" t="s">
        <v>4941</v>
      </c>
      <c r="F2848" t="s">
        <v>4965</v>
      </c>
      <c r="G2848" t="s">
        <v>4977</v>
      </c>
      <c r="H2848" t="s">
        <v>1911</v>
      </c>
      <c r="I2848">
        <v>0</v>
      </c>
      <c r="J2848" s="302">
        <v>90700000</v>
      </c>
    </row>
    <row r="2849" spans="1:10" x14ac:dyDescent="0.25">
      <c r="A2849">
        <v>2208055</v>
      </c>
      <c r="B2849">
        <v>2236026</v>
      </c>
      <c r="C2849" t="s">
        <v>4926</v>
      </c>
      <c r="D2849" t="s">
        <v>1913</v>
      </c>
      <c r="E2849" t="s">
        <v>4941</v>
      </c>
      <c r="F2849" t="s">
        <v>4978</v>
      </c>
      <c r="G2849" t="s">
        <v>4966</v>
      </c>
      <c r="H2849" t="s">
        <v>1911</v>
      </c>
      <c r="I2849">
        <v>0</v>
      </c>
      <c r="J2849" s="302">
        <v>79400000</v>
      </c>
    </row>
    <row r="2850" spans="1:10" x14ac:dyDescent="0.25">
      <c r="A2850">
        <v>2208056</v>
      </c>
      <c r="B2850">
        <v>2236027</v>
      </c>
      <c r="C2850" t="s">
        <v>4926</v>
      </c>
      <c r="D2850" t="s">
        <v>1913</v>
      </c>
      <c r="E2850" t="s">
        <v>4941</v>
      </c>
      <c r="F2850" t="s">
        <v>4965</v>
      </c>
      <c r="G2850" t="s">
        <v>4979</v>
      </c>
      <c r="H2850" t="s">
        <v>1911</v>
      </c>
      <c r="I2850">
        <v>0</v>
      </c>
      <c r="J2850" s="302">
        <v>93300000</v>
      </c>
    </row>
    <row r="2851" spans="1:10" x14ac:dyDescent="0.25">
      <c r="A2851">
        <v>2201013</v>
      </c>
      <c r="B2851">
        <v>2237001</v>
      </c>
      <c r="C2851" t="s">
        <v>4926</v>
      </c>
      <c r="D2851" t="s">
        <v>1907</v>
      </c>
      <c r="E2851" t="s">
        <v>4980</v>
      </c>
      <c r="F2851" t="s">
        <v>4981</v>
      </c>
      <c r="G2851" t="s">
        <v>3760</v>
      </c>
      <c r="H2851" t="s">
        <v>1911</v>
      </c>
      <c r="I2851">
        <v>0</v>
      </c>
      <c r="J2851" s="302">
        <v>67100000</v>
      </c>
    </row>
    <row r="2852" spans="1:10" x14ac:dyDescent="0.25">
      <c r="A2852">
        <v>2201014</v>
      </c>
      <c r="B2852">
        <v>2237002</v>
      </c>
      <c r="C2852" t="s">
        <v>4926</v>
      </c>
      <c r="D2852" t="s">
        <v>1907</v>
      </c>
      <c r="E2852" t="s">
        <v>4980</v>
      </c>
      <c r="F2852" t="s">
        <v>4981</v>
      </c>
      <c r="G2852" t="s">
        <v>4982</v>
      </c>
      <c r="H2852" t="s">
        <v>1911</v>
      </c>
      <c r="I2852">
        <v>0</v>
      </c>
      <c r="J2852" s="302">
        <v>62600000</v>
      </c>
    </row>
    <row r="2853" spans="1:10" x14ac:dyDescent="0.25">
      <c r="A2853">
        <v>2201022</v>
      </c>
      <c r="B2853">
        <v>2237003</v>
      </c>
      <c r="C2853" t="s">
        <v>4926</v>
      </c>
      <c r="D2853" t="s">
        <v>1907</v>
      </c>
      <c r="E2853" t="s">
        <v>4980</v>
      </c>
      <c r="F2853" t="s">
        <v>4981</v>
      </c>
      <c r="G2853" t="s">
        <v>4983</v>
      </c>
      <c r="H2853" t="s">
        <v>1911</v>
      </c>
      <c r="I2853">
        <v>0</v>
      </c>
      <c r="J2853" s="302">
        <v>62600000</v>
      </c>
    </row>
    <row r="2854" spans="1:10" x14ac:dyDescent="0.25">
      <c r="A2854">
        <v>2206005</v>
      </c>
      <c r="B2854">
        <v>2237004</v>
      </c>
      <c r="C2854" t="s">
        <v>4926</v>
      </c>
      <c r="D2854" t="s">
        <v>1918</v>
      </c>
      <c r="E2854" t="s">
        <v>4984</v>
      </c>
      <c r="F2854" t="s">
        <v>4151</v>
      </c>
      <c r="G2854" t="s">
        <v>4863</v>
      </c>
      <c r="H2854" t="s">
        <v>1911</v>
      </c>
      <c r="I2854">
        <v>0</v>
      </c>
      <c r="J2854" s="302">
        <v>45100000</v>
      </c>
    </row>
    <row r="2855" spans="1:10" x14ac:dyDescent="0.25">
      <c r="A2855">
        <v>2206007</v>
      </c>
      <c r="B2855">
        <v>2237005</v>
      </c>
      <c r="C2855" t="s">
        <v>4926</v>
      </c>
      <c r="D2855" t="s">
        <v>1918</v>
      </c>
      <c r="E2855" t="s">
        <v>4984</v>
      </c>
      <c r="F2855" t="s">
        <v>4151</v>
      </c>
      <c r="G2855" t="s">
        <v>4864</v>
      </c>
      <c r="H2855" t="s">
        <v>1911</v>
      </c>
      <c r="I2855">
        <v>0</v>
      </c>
      <c r="J2855" s="302">
        <v>49900000</v>
      </c>
    </row>
    <row r="2856" spans="1:10" x14ac:dyDescent="0.25">
      <c r="A2856">
        <v>2206010</v>
      </c>
      <c r="B2856">
        <v>2237006</v>
      </c>
      <c r="C2856" t="s">
        <v>4926</v>
      </c>
      <c r="D2856" t="s">
        <v>1918</v>
      </c>
      <c r="E2856" t="s">
        <v>4985</v>
      </c>
      <c r="F2856" t="s">
        <v>4049</v>
      </c>
      <c r="G2856" t="s">
        <v>4986</v>
      </c>
      <c r="H2856" t="s">
        <v>1911</v>
      </c>
      <c r="I2856">
        <v>0</v>
      </c>
      <c r="J2856" s="302">
        <v>27400000</v>
      </c>
    </row>
    <row r="2857" spans="1:10" x14ac:dyDescent="0.25">
      <c r="A2857">
        <v>2220003</v>
      </c>
      <c r="B2857">
        <v>2243001</v>
      </c>
      <c r="C2857" t="s">
        <v>4926</v>
      </c>
      <c r="D2857" t="s">
        <v>2149</v>
      </c>
      <c r="E2857" t="s">
        <v>4949</v>
      </c>
      <c r="F2857" t="s">
        <v>4987</v>
      </c>
      <c r="G2857" t="s">
        <v>4988</v>
      </c>
      <c r="H2857" t="s">
        <v>1911</v>
      </c>
      <c r="I2857">
        <v>0</v>
      </c>
      <c r="J2857" s="302">
        <v>213200000</v>
      </c>
    </row>
    <row r="2858" spans="1:10" x14ac:dyDescent="0.25">
      <c r="A2858">
        <v>2220004</v>
      </c>
      <c r="B2858">
        <v>2243002</v>
      </c>
      <c r="C2858" t="s">
        <v>4926</v>
      </c>
      <c r="D2858" t="s">
        <v>2149</v>
      </c>
      <c r="E2858" t="s">
        <v>4949</v>
      </c>
      <c r="F2858" t="s">
        <v>4989</v>
      </c>
      <c r="G2858" t="s">
        <v>2675</v>
      </c>
      <c r="H2858" t="s">
        <v>1911</v>
      </c>
      <c r="I2858">
        <v>0</v>
      </c>
      <c r="J2858" s="302">
        <v>170200000</v>
      </c>
    </row>
    <row r="2859" spans="1:10" x14ac:dyDescent="0.25">
      <c r="A2859">
        <v>2220008</v>
      </c>
      <c r="B2859">
        <v>2243003</v>
      </c>
      <c r="C2859" t="s">
        <v>4926</v>
      </c>
      <c r="D2859" t="s">
        <v>2149</v>
      </c>
      <c r="E2859" t="s">
        <v>4949</v>
      </c>
      <c r="F2859" t="s">
        <v>4990</v>
      </c>
      <c r="G2859" t="s">
        <v>2316</v>
      </c>
      <c r="H2859" t="s">
        <v>1911</v>
      </c>
      <c r="I2859">
        <v>0</v>
      </c>
      <c r="J2859" s="302">
        <v>149400000</v>
      </c>
    </row>
    <row r="2860" spans="1:10" x14ac:dyDescent="0.25">
      <c r="A2860">
        <v>2220010</v>
      </c>
      <c r="B2860">
        <v>2245001</v>
      </c>
      <c r="C2860" t="s">
        <v>4926</v>
      </c>
      <c r="D2860" t="s">
        <v>2149</v>
      </c>
      <c r="E2860" t="s">
        <v>4949</v>
      </c>
      <c r="F2860" t="s">
        <v>4989</v>
      </c>
      <c r="G2860" t="s">
        <v>4991</v>
      </c>
      <c r="H2860" t="s">
        <v>1911</v>
      </c>
      <c r="I2860">
        <v>0</v>
      </c>
      <c r="J2860" s="302">
        <v>170200000</v>
      </c>
    </row>
    <row r="2861" spans="1:10" x14ac:dyDescent="0.25">
      <c r="A2861">
        <v>2220011</v>
      </c>
      <c r="B2861">
        <v>2245002</v>
      </c>
      <c r="C2861" t="s">
        <v>4926</v>
      </c>
      <c r="D2861" t="s">
        <v>2149</v>
      </c>
      <c r="E2861" t="s">
        <v>4992</v>
      </c>
      <c r="F2861" t="s">
        <v>3524</v>
      </c>
      <c r="G2861" t="s">
        <v>4993</v>
      </c>
      <c r="H2861" t="s">
        <v>1911</v>
      </c>
      <c r="I2861">
        <v>0</v>
      </c>
      <c r="J2861" s="302">
        <v>59100000</v>
      </c>
    </row>
    <row r="2862" spans="1:10" x14ac:dyDescent="0.25">
      <c r="A2862">
        <v>2220012</v>
      </c>
      <c r="B2862">
        <v>2245003</v>
      </c>
      <c r="C2862" t="s">
        <v>4926</v>
      </c>
      <c r="D2862" t="s">
        <v>2149</v>
      </c>
      <c r="E2862" t="s">
        <v>4994</v>
      </c>
      <c r="F2862" t="s">
        <v>3785</v>
      </c>
      <c r="G2862" t="s">
        <v>4159</v>
      </c>
      <c r="H2862" t="s">
        <v>1911</v>
      </c>
      <c r="I2862">
        <v>0</v>
      </c>
      <c r="J2862" s="302">
        <v>53600000</v>
      </c>
    </row>
    <row r="2863" spans="1:10" x14ac:dyDescent="0.25">
      <c r="A2863">
        <v>2210001</v>
      </c>
      <c r="B2863">
        <v>2260001</v>
      </c>
      <c r="C2863" t="s">
        <v>4926</v>
      </c>
      <c r="D2863" t="s">
        <v>3449</v>
      </c>
      <c r="E2863" t="s">
        <v>4995</v>
      </c>
      <c r="F2863" t="s">
        <v>4996</v>
      </c>
      <c r="G2863" t="s">
        <v>4997</v>
      </c>
      <c r="H2863" t="s">
        <v>1911</v>
      </c>
      <c r="I2863">
        <v>0</v>
      </c>
      <c r="J2863" s="302">
        <v>58600000</v>
      </c>
    </row>
    <row r="2864" spans="1:10" x14ac:dyDescent="0.25">
      <c r="A2864">
        <v>2210002</v>
      </c>
      <c r="B2864">
        <v>2260002</v>
      </c>
      <c r="C2864" t="s">
        <v>4926</v>
      </c>
      <c r="D2864" t="s">
        <v>3449</v>
      </c>
      <c r="E2864" t="s">
        <v>4995</v>
      </c>
      <c r="F2864" t="s">
        <v>4998</v>
      </c>
      <c r="G2864" t="s">
        <v>4999</v>
      </c>
      <c r="H2864" t="s">
        <v>1911</v>
      </c>
      <c r="I2864">
        <v>0</v>
      </c>
      <c r="J2864" s="302">
        <v>60000000</v>
      </c>
    </row>
    <row r="2865" spans="1:10" x14ac:dyDescent="0.25">
      <c r="A2865">
        <v>2210003</v>
      </c>
      <c r="B2865">
        <v>2260003</v>
      </c>
      <c r="C2865" t="s">
        <v>4926</v>
      </c>
      <c r="D2865" t="s">
        <v>3449</v>
      </c>
      <c r="E2865" t="s">
        <v>4995</v>
      </c>
      <c r="F2865" t="s">
        <v>4998</v>
      </c>
      <c r="G2865" t="s">
        <v>5000</v>
      </c>
      <c r="H2865" t="s">
        <v>1911</v>
      </c>
      <c r="I2865">
        <v>0</v>
      </c>
      <c r="J2865" s="302">
        <v>67300000</v>
      </c>
    </row>
    <row r="2866" spans="1:10" x14ac:dyDescent="0.25">
      <c r="A2866">
        <v>2211003</v>
      </c>
      <c r="B2866">
        <v>2261001</v>
      </c>
      <c r="C2866" t="s">
        <v>4926</v>
      </c>
      <c r="D2866" t="s">
        <v>1942</v>
      </c>
      <c r="E2866" t="s">
        <v>4995</v>
      </c>
      <c r="F2866" t="s">
        <v>5001</v>
      </c>
      <c r="G2866" t="s">
        <v>4325</v>
      </c>
      <c r="H2866" t="s">
        <v>1911</v>
      </c>
      <c r="I2866">
        <v>0</v>
      </c>
      <c r="J2866" s="302">
        <v>54900000</v>
      </c>
    </row>
    <row r="2867" spans="1:10" x14ac:dyDescent="0.25">
      <c r="A2867">
        <v>2211004</v>
      </c>
      <c r="B2867">
        <v>2261002</v>
      </c>
      <c r="C2867" t="s">
        <v>4926</v>
      </c>
      <c r="D2867" t="s">
        <v>1942</v>
      </c>
      <c r="E2867" t="s">
        <v>4995</v>
      </c>
      <c r="F2867" t="s">
        <v>4996</v>
      </c>
      <c r="G2867" t="s">
        <v>5002</v>
      </c>
      <c r="H2867" t="s">
        <v>1911</v>
      </c>
      <c r="I2867">
        <v>0</v>
      </c>
      <c r="J2867" s="302">
        <v>50000000</v>
      </c>
    </row>
    <row r="2868" spans="1:10" x14ac:dyDescent="0.25">
      <c r="A2868">
        <v>2211005</v>
      </c>
      <c r="B2868">
        <v>2261003</v>
      </c>
      <c r="C2868" t="s">
        <v>4926</v>
      </c>
      <c r="D2868" t="s">
        <v>1942</v>
      </c>
      <c r="E2868" t="s">
        <v>4995</v>
      </c>
      <c r="F2868" t="s">
        <v>5003</v>
      </c>
      <c r="G2868" t="s">
        <v>5004</v>
      </c>
      <c r="H2868" t="s">
        <v>1911</v>
      </c>
      <c r="I2868">
        <v>0</v>
      </c>
      <c r="J2868" s="302">
        <v>39800000</v>
      </c>
    </row>
    <row r="2869" spans="1:10" x14ac:dyDescent="0.25">
      <c r="A2869">
        <v>2211006</v>
      </c>
      <c r="B2869">
        <v>2261004</v>
      </c>
      <c r="C2869" t="s">
        <v>4926</v>
      </c>
      <c r="D2869" t="s">
        <v>1942</v>
      </c>
      <c r="E2869" t="s">
        <v>4995</v>
      </c>
      <c r="F2869" t="s">
        <v>5005</v>
      </c>
      <c r="G2869" t="s">
        <v>5002</v>
      </c>
      <c r="H2869" t="s">
        <v>1911</v>
      </c>
      <c r="I2869">
        <v>0</v>
      </c>
      <c r="J2869" s="302">
        <v>51200000</v>
      </c>
    </row>
    <row r="2870" spans="1:10" x14ac:dyDescent="0.25">
      <c r="A2870">
        <v>2211007</v>
      </c>
      <c r="B2870">
        <v>2261005</v>
      </c>
      <c r="C2870" t="s">
        <v>4926</v>
      </c>
      <c r="D2870" t="s">
        <v>1942</v>
      </c>
      <c r="E2870" t="s">
        <v>4995</v>
      </c>
      <c r="F2870" t="s">
        <v>4998</v>
      </c>
      <c r="G2870" t="s">
        <v>5006</v>
      </c>
      <c r="H2870" t="s">
        <v>1911</v>
      </c>
      <c r="I2870">
        <v>0</v>
      </c>
      <c r="J2870" s="302">
        <v>52400000</v>
      </c>
    </row>
    <row r="2871" spans="1:10" x14ac:dyDescent="0.25">
      <c r="A2871">
        <v>2211009</v>
      </c>
      <c r="B2871">
        <v>2261006</v>
      </c>
      <c r="C2871" t="s">
        <v>4926</v>
      </c>
      <c r="D2871" t="s">
        <v>1942</v>
      </c>
      <c r="E2871" t="s">
        <v>4995</v>
      </c>
      <c r="F2871" t="s">
        <v>5007</v>
      </c>
      <c r="G2871" t="s">
        <v>5006</v>
      </c>
      <c r="H2871" t="s">
        <v>1911</v>
      </c>
      <c r="I2871">
        <v>0</v>
      </c>
      <c r="J2871" s="302">
        <v>54000000</v>
      </c>
    </row>
    <row r="2872" spans="1:10" x14ac:dyDescent="0.25">
      <c r="A2872">
        <v>2204003</v>
      </c>
      <c r="B2872">
        <v>2262001</v>
      </c>
      <c r="C2872" t="s">
        <v>4926</v>
      </c>
      <c r="D2872" t="s">
        <v>3461</v>
      </c>
      <c r="E2872" t="s">
        <v>4995</v>
      </c>
      <c r="F2872" t="s">
        <v>5003</v>
      </c>
      <c r="G2872" t="s">
        <v>5004</v>
      </c>
      <c r="H2872" t="s">
        <v>1911</v>
      </c>
      <c r="I2872">
        <v>0</v>
      </c>
      <c r="J2872" s="302">
        <v>43300000</v>
      </c>
    </row>
    <row r="2873" spans="1:10" x14ac:dyDescent="0.25">
      <c r="A2873">
        <v>2204004</v>
      </c>
      <c r="B2873">
        <v>2262002</v>
      </c>
      <c r="C2873" t="s">
        <v>4926</v>
      </c>
      <c r="D2873" t="s">
        <v>3461</v>
      </c>
      <c r="E2873" t="s">
        <v>4995</v>
      </c>
      <c r="F2873" t="s">
        <v>4996</v>
      </c>
      <c r="G2873" t="s">
        <v>5002</v>
      </c>
      <c r="H2873" t="s">
        <v>1911</v>
      </c>
      <c r="I2873">
        <v>0</v>
      </c>
      <c r="J2873" s="302">
        <v>56200000</v>
      </c>
    </row>
    <row r="2874" spans="1:10" x14ac:dyDescent="0.25">
      <c r="A2874">
        <v>2204005</v>
      </c>
      <c r="B2874">
        <v>2262003</v>
      </c>
      <c r="C2874" t="s">
        <v>4926</v>
      </c>
      <c r="D2874" t="s">
        <v>3461</v>
      </c>
      <c r="E2874" t="s">
        <v>4995</v>
      </c>
      <c r="F2874" t="s">
        <v>5001</v>
      </c>
      <c r="G2874" t="s">
        <v>4325</v>
      </c>
      <c r="H2874" t="s">
        <v>1911</v>
      </c>
      <c r="I2874">
        <v>0</v>
      </c>
      <c r="J2874" s="302">
        <v>59100000</v>
      </c>
    </row>
    <row r="2875" spans="1:10" x14ac:dyDescent="0.25">
      <c r="A2875">
        <v>2204006</v>
      </c>
      <c r="B2875">
        <v>2262004</v>
      </c>
      <c r="C2875" t="s">
        <v>4926</v>
      </c>
      <c r="D2875" t="s">
        <v>3461</v>
      </c>
      <c r="E2875" t="s">
        <v>4995</v>
      </c>
      <c r="F2875" t="s">
        <v>5005</v>
      </c>
      <c r="G2875" t="s">
        <v>5002</v>
      </c>
      <c r="H2875" t="s">
        <v>1911</v>
      </c>
      <c r="I2875">
        <v>0</v>
      </c>
      <c r="J2875" s="302">
        <v>57400000</v>
      </c>
    </row>
    <row r="2876" spans="1:10" x14ac:dyDescent="0.25">
      <c r="A2876">
        <v>2204007</v>
      </c>
      <c r="B2876">
        <v>2262005</v>
      </c>
      <c r="C2876" t="s">
        <v>4926</v>
      </c>
      <c r="D2876" t="s">
        <v>3461</v>
      </c>
      <c r="E2876" t="s">
        <v>4995</v>
      </c>
      <c r="F2876" t="s">
        <v>5007</v>
      </c>
      <c r="G2876" t="s">
        <v>5006</v>
      </c>
      <c r="H2876" t="s">
        <v>1911</v>
      </c>
      <c r="I2876">
        <v>0</v>
      </c>
      <c r="J2876" s="302">
        <v>61200000</v>
      </c>
    </row>
    <row r="2877" spans="1:10" x14ac:dyDescent="0.25">
      <c r="A2877">
        <v>2204008</v>
      </c>
      <c r="B2877">
        <v>2262006</v>
      </c>
      <c r="C2877" t="s">
        <v>4926</v>
      </c>
      <c r="D2877" t="s">
        <v>3461</v>
      </c>
      <c r="E2877" t="s">
        <v>4995</v>
      </c>
      <c r="F2877" t="s">
        <v>4998</v>
      </c>
      <c r="G2877" t="s">
        <v>5006</v>
      </c>
      <c r="H2877" t="s">
        <v>1911</v>
      </c>
      <c r="I2877">
        <v>0</v>
      </c>
      <c r="J2877" s="302">
        <v>58500000</v>
      </c>
    </row>
    <row r="2878" spans="1:10" x14ac:dyDescent="0.25">
      <c r="A2878">
        <v>2204015</v>
      </c>
      <c r="B2878">
        <v>2262007</v>
      </c>
      <c r="C2878" t="s">
        <v>4926</v>
      </c>
      <c r="D2878" t="s">
        <v>3461</v>
      </c>
      <c r="E2878" t="s">
        <v>4995</v>
      </c>
      <c r="F2878" t="s">
        <v>5008</v>
      </c>
      <c r="G2878" t="s">
        <v>5009</v>
      </c>
      <c r="H2878" t="s">
        <v>1911</v>
      </c>
      <c r="I2878">
        <v>0</v>
      </c>
      <c r="J2878" s="302">
        <v>102800000</v>
      </c>
    </row>
    <row r="2879" spans="1:10" x14ac:dyDescent="0.25">
      <c r="A2879">
        <v>2204016</v>
      </c>
      <c r="B2879">
        <v>2262008</v>
      </c>
      <c r="C2879" t="s">
        <v>4926</v>
      </c>
      <c r="D2879" t="s">
        <v>3461</v>
      </c>
      <c r="E2879" t="s">
        <v>4995</v>
      </c>
      <c r="F2879" t="s">
        <v>5010</v>
      </c>
      <c r="G2879" t="s">
        <v>5011</v>
      </c>
      <c r="H2879" t="s">
        <v>1911</v>
      </c>
      <c r="I2879">
        <v>0</v>
      </c>
      <c r="J2879" s="302">
        <v>47800000</v>
      </c>
    </row>
    <row r="2880" spans="1:10" x14ac:dyDescent="0.25">
      <c r="A2880">
        <v>2212001</v>
      </c>
      <c r="B2880">
        <v>2263001</v>
      </c>
      <c r="C2880" t="s">
        <v>4926</v>
      </c>
      <c r="D2880" t="s">
        <v>1941</v>
      </c>
      <c r="E2880" t="s">
        <v>4995</v>
      </c>
      <c r="F2880" t="s">
        <v>5008</v>
      </c>
      <c r="G2880" t="s">
        <v>5009</v>
      </c>
      <c r="H2880" t="s">
        <v>1911</v>
      </c>
      <c r="I2880">
        <v>0</v>
      </c>
      <c r="J2880" s="302">
        <v>104700000</v>
      </c>
    </row>
    <row r="2881" spans="1:10" x14ac:dyDescent="0.25">
      <c r="A2881">
        <v>2212002</v>
      </c>
      <c r="B2881">
        <v>2263002</v>
      </c>
      <c r="C2881" t="s">
        <v>4926</v>
      </c>
      <c r="D2881" t="s">
        <v>1941</v>
      </c>
      <c r="E2881" t="s">
        <v>4995</v>
      </c>
      <c r="F2881" t="s">
        <v>5010</v>
      </c>
      <c r="G2881" t="s">
        <v>5011</v>
      </c>
      <c r="H2881" t="s">
        <v>1911</v>
      </c>
      <c r="I2881">
        <v>0</v>
      </c>
      <c r="J2881" s="302">
        <v>48100000</v>
      </c>
    </row>
    <row r="2882" spans="1:10" x14ac:dyDescent="0.25">
      <c r="A2882">
        <v>2212003</v>
      </c>
      <c r="B2882">
        <v>2263003</v>
      </c>
      <c r="C2882" t="s">
        <v>4926</v>
      </c>
      <c r="D2882" t="s">
        <v>1941</v>
      </c>
      <c r="E2882" t="s">
        <v>4995</v>
      </c>
      <c r="F2882" t="s">
        <v>4996</v>
      </c>
      <c r="G2882" t="s">
        <v>5002</v>
      </c>
      <c r="H2882" t="s">
        <v>1911</v>
      </c>
      <c r="I2882">
        <v>0</v>
      </c>
      <c r="J2882" s="302">
        <v>56800000</v>
      </c>
    </row>
    <row r="2883" spans="1:10" x14ac:dyDescent="0.25">
      <c r="A2883">
        <v>2212004</v>
      </c>
      <c r="B2883">
        <v>2263004</v>
      </c>
      <c r="C2883" t="s">
        <v>4926</v>
      </c>
      <c r="D2883" t="s">
        <v>1941</v>
      </c>
      <c r="E2883" t="s">
        <v>4995</v>
      </c>
      <c r="F2883" t="s">
        <v>5003</v>
      </c>
      <c r="G2883" t="s">
        <v>5004</v>
      </c>
      <c r="H2883" t="s">
        <v>1911</v>
      </c>
      <c r="I2883">
        <v>0</v>
      </c>
      <c r="J2883" s="302">
        <v>43800000</v>
      </c>
    </row>
    <row r="2884" spans="1:10" x14ac:dyDescent="0.25">
      <c r="A2884">
        <v>2212005</v>
      </c>
      <c r="B2884">
        <v>2263005</v>
      </c>
      <c r="C2884" t="s">
        <v>4926</v>
      </c>
      <c r="D2884" t="s">
        <v>1941</v>
      </c>
      <c r="E2884" t="s">
        <v>4995</v>
      </c>
      <c r="F2884" t="s">
        <v>5001</v>
      </c>
      <c r="G2884" t="s">
        <v>4325</v>
      </c>
      <c r="H2884" t="s">
        <v>1911</v>
      </c>
      <c r="I2884">
        <v>0</v>
      </c>
      <c r="J2884" s="302">
        <v>60200000</v>
      </c>
    </row>
    <row r="2885" spans="1:10" x14ac:dyDescent="0.25">
      <c r="A2885">
        <v>2212006</v>
      </c>
      <c r="B2885">
        <v>2263006</v>
      </c>
      <c r="C2885" t="s">
        <v>4926</v>
      </c>
      <c r="D2885" t="s">
        <v>1941</v>
      </c>
      <c r="E2885" t="s">
        <v>4995</v>
      </c>
      <c r="F2885" t="s">
        <v>5005</v>
      </c>
      <c r="G2885" t="s">
        <v>5002</v>
      </c>
      <c r="H2885" t="s">
        <v>1911</v>
      </c>
      <c r="I2885">
        <v>0</v>
      </c>
      <c r="J2885" s="302">
        <v>58000000</v>
      </c>
    </row>
    <row r="2886" spans="1:10" x14ac:dyDescent="0.25">
      <c r="A2886">
        <v>2212007</v>
      </c>
      <c r="B2886">
        <v>2263007</v>
      </c>
      <c r="C2886" t="s">
        <v>4926</v>
      </c>
      <c r="D2886" t="s">
        <v>1941</v>
      </c>
      <c r="E2886" t="s">
        <v>4995</v>
      </c>
      <c r="F2886" t="s">
        <v>5007</v>
      </c>
      <c r="G2886" t="s">
        <v>5006</v>
      </c>
      <c r="H2886" t="s">
        <v>1911</v>
      </c>
      <c r="I2886">
        <v>0</v>
      </c>
      <c r="J2886" s="302">
        <v>62800000</v>
      </c>
    </row>
    <row r="2887" spans="1:10" x14ac:dyDescent="0.25">
      <c r="A2887">
        <v>2212009</v>
      </c>
      <c r="B2887">
        <v>2263008</v>
      </c>
      <c r="C2887" t="s">
        <v>4926</v>
      </c>
      <c r="D2887" t="s">
        <v>1941</v>
      </c>
      <c r="E2887" t="s">
        <v>4995</v>
      </c>
      <c r="F2887" t="s">
        <v>4998</v>
      </c>
      <c r="G2887" t="s">
        <v>5006</v>
      </c>
      <c r="H2887" t="s">
        <v>1911</v>
      </c>
      <c r="I2887">
        <v>0</v>
      </c>
      <c r="J2887" s="302">
        <v>59200000</v>
      </c>
    </row>
    <row r="2888" spans="1:10" x14ac:dyDescent="0.25">
      <c r="A2888">
        <v>2212080</v>
      </c>
      <c r="B2888">
        <v>2264001</v>
      </c>
      <c r="C2888" t="s">
        <v>4926</v>
      </c>
      <c r="D2888" t="s">
        <v>1941</v>
      </c>
      <c r="E2888" t="s">
        <v>4995</v>
      </c>
      <c r="F2888" t="s">
        <v>5012</v>
      </c>
      <c r="G2888" t="s">
        <v>5004</v>
      </c>
      <c r="H2888" t="s">
        <v>1911</v>
      </c>
      <c r="I2888">
        <v>0</v>
      </c>
      <c r="J2888" s="302">
        <v>45700000</v>
      </c>
    </row>
    <row r="2889" spans="1:10" x14ac:dyDescent="0.25">
      <c r="A2889">
        <v>2212081</v>
      </c>
      <c r="B2889">
        <v>2264002</v>
      </c>
      <c r="C2889" t="s">
        <v>4926</v>
      </c>
      <c r="D2889" t="s">
        <v>1941</v>
      </c>
      <c r="E2889" t="s">
        <v>4995</v>
      </c>
      <c r="F2889" t="s">
        <v>5013</v>
      </c>
      <c r="G2889" t="s">
        <v>5002</v>
      </c>
      <c r="H2889" t="s">
        <v>1911</v>
      </c>
      <c r="I2889">
        <v>0</v>
      </c>
      <c r="J2889" s="302">
        <v>62300000</v>
      </c>
    </row>
    <row r="2890" spans="1:10" x14ac:dyDescent="0.25">
      <c r="A2890">
        <v>2212082</v>
      </c>
      <c r="B2890">
        <v>2264003</v>
      </c>
      <c r="C2890" t="s">
        <v>4926</v>
      </c>
      <c r="D2890" t="s">
        <v>1941</v>
      </c>
      <c r="E2890" t="s">
        <v>4995</v>
      </c>
      <c r="F2890" t="s">
        <v>5014</v>
      </c>
      <c r="G2890" t="s">
        <v>5002</v>
      </c>
      <c r="H2890" t="s">
        <v>1911</v>
      </c>
      <c r="I2890">
        <v>0</v>
      </c>
      <c r="J2890" s="302">
        <v>59400000</v>
      </c>
    </row>
    <row r="2891" spans="1:10" x14ac:dyDescent="0.25">
      <c r="A2891">
        <v>2212083</v>
      </c>
      <c r="B2891">
        <v>2264004</v>
      </c>
      <c r="C2891" t="s">
        <v>4926</v>
      </c>
      <c r="D2891" t="s">
        <v>1941</v>
      </c>
      <c r="E2891" t="s">
        <v>4995</v>
      </c>
      <c r="F2891" t="s">
        <v>5015</v>
      </c>
      <c r="G2891" t="s">
        <v>4325</v>
      </c>
      <c r="H2891" t="s">
        <v>1911</v>
      </c>
      <c r="I2891">
        <v>0</v>
      </c>
      <c r="J2891" s="302">
        <v>63000000</v>
      </c>
    </row>
    <row r="2892" spans="1:10" x14ac:dyDescent="0.25">
      <c r="A2892">
        <v>2212084</v>
      </c>
      <c r="B2892">
        <v>2264005</v>
      </c>
      <c r="C2892" t="s">
        <v>4926</v>
      </c>
      <c r="D2892" t="s">
        <v>1941</v>
      </c>
      <c r="E2892" t="s">
        <v>4995</v>
      </c>
      <c r="F2892" t="s">
        <v>5016</v>
      </c>
      <c r="G2892" t="s">
        <v>5006</v>
      </c>
      <c r="H2892" t="s">
        <v>1911</v>
      </c>
      <c r="I2892">
        <v>0</v>
      </c>
      <c r="J2892" s="302">
        <v>67600000</v>
      </c>
    </row>
    <row r="2893" spans="1:10" x14ac:dyDescent="0.25">
      <c r="A2893">
        <v>2212086</v>
      </c>
      <c r="B2893">
        <v>2264006</v>
      </c>
      <c r="C2893" t="s">
        <v>4926</v>
      </c>
      <c r="D2893" t="s">
        <v>1941</v>
      </c>
      <c r="E2893" t="s">
        <v>4995</v>
      </c>
      <c r="F2893" t="s">
        <v>5017</v>
      </c>
      <c r="G2893" t="s">
        <v>5006</v>
      </c>
      <c r="H2893" t="s">
        <v>1911</v>
      </c>
      <c r="I2893">
        <v>0</v>
      </c>
      <c r="J2893" s="302">
        <v>63500000</v>
      </c>
    </row>
    <row r="2894" spans="1:10" x14ac:dyDescent="0.25">
      <c r="A2894">
        <v>2226000</v>
      </c>
      <c r="B2894">
        <v>2265001</v>
      </c>
      <c r="C2894" t="s">
        <v>4926</v>
      </c>
      <c r="D2894" t="s">
        <v>3467</v>
      </c>
      <c r="E2894" t="s">
        <v>4995</v>
      </c>
      <c r="F2894" t="s">
        <v>5007</v>
      </c>
      <c r="G2894" t="s">
        <v>5006</v>
      </c>
      <c r="H2894" t="s">
        <v>1911</v>
      </c>
      <c r="I2894">
        <v>0</v>
      </c>
      <c r="J2894" s="302">
        <v>66300000</v>
      </c>
    </row>
    <row r="2895" spans="1:10" x14ac:dyDescent="0.25">
      <c r="A2895">
        <v>2226001</v>
      </c>
      <c r="B2895">
        <v>2265002</v>
      </c>
      <c r="C2895" t="s">
        <v>4926</v>
      </c>
      <c r="D2895" t="s">
        <v>3467</v>
      </c>
      <c r="E2895" t="s">
        <v>4995</v>
      </c>
      <c r="F2895" t="s">
        <v>4996</v>
      </c>
      <c r="G2895" t="s">
        <v>5002</v>
      </c>
      <c r="H2895" t="s">
        <v>1911</v>
      </c>
      <c r="I2895">
        <v>0</v>
      </c>
      <c r="J2895" s="302">
        <v>59400000</v>
      </c>
    </row>
    <row r="2896" spans="1:10" x14ac:dyDescent="0.25">
      <c r="A2896">
        <v>2226002</v>
      </c>
      <c r="B2896">
        <v>2265003</v>
      </c>
      <c r="C2896" t="s">
        <v>4926</v>
      </c>
      <c r="D2896" t="s">
        <v>3467</v>
      </c>
      <c r="E2896" t="s">
        <v>4995</v>
      </c>
      <c r="F2896" t="s">
        <v>4998</v>
      </c>
      <c r="G2896" t="s">
        <v>5006</v>
      </c>
      <c r="H2896" t="s">
        <v>1911</v>
      </c>
      <c r="I2896">
        <v>0</v>
      </c>
      <c r="J2896" s="302">
        <v>60700000</v>
      </c>
    </row>
    <row r="2897" spans="1:10" x14ac:dyDescent="0.25">
      <c r="A2897">
        <v>2203005</v>
      </c>
      <c r="B2897">
        <v>2272001</v>
      </c>
      <c r="C2897" t="s">
        <v>4926</v>
      </c>
      <c r="D2897" t="s">
        <v>2151</v>
      </c>
      <c r="E2897" t="s">
        <v>4995</v>
      </c>
      <c r="F2897" t="s">
        <v>4998</v>
      </c>
      <c r="G2897" t="s">
        <v>5018</v>
      </c>
      <c r="H2897" t="s">
        <v>1911</v>
      </c>
      <c r="I2897">
        <v>0</v>
      </c>
      <c r="J2897" s="302">
        <v>78200000</v>
      </c>
    </row>
    <row r="2898" spans="1:10" x14ac:dyDescent="0.25">
      <c r="A2898">
        <v>2203007</v>
      </c>
      <c r="B2898">
        <v>2273001</v>
      </c>
      <c r="C2898" t="s">
        <v>4926</v>
      </c>
      <c r="D2898" t="s">
        <v>2151</v>
      </c>
      <c r="E2898" t="s">
        <v>4995</v>
      </c>
      <c r="F2898" t="s">
        <v>4998</v>
      </c>
      <c r="G2898" t="s">
        <v>5019</v>
      </c>
      <c r="H2898" t="s">
        <v>1911</v>
      </c>
      <c r="I2898">
        <v>0</v>
      </c>
      <c r="J2898" s="302">
        <v>73600000</v>
      </c>
    </row>
    <row r="2899" spans="1:10" x14ac:dyDescent="0.25">
      <c r="A2899">
        <v>2203001</v>
      </c>
      <c r="B2899">
        <v>2274001</v>
      </c>
      <c r="C2899" t="s">
        <v>4926</v>
      </c>
      <c r="D2899" t="s">
        <v>2151</v>
      </c>
      <c r="E2899" t="s">
        <v>4995</v>
      </c>
      <c r="F2899" t="s">
        <v>4996</v>
      </c>
      <c r="G2899" t="s">
        <v>5020</v>
      </c>
      <c r="H2899" t="s">
        <v>1911</v>
      </c>
      <c r="I2899">
        <v>0</v>
      </c>
      <c r="J2899" s="302">
        <v>67000000</v>
      </c>
    </row>
    <row r="2900" spans="1:10" x14ac:dyDescent="0.25">
      <c r="A2900">
        <v>2203004</v>
      </c>
      <c r="B2900">
        <v>2274002</v>
      </c>
      <c r="C2900" t="s">
        <v>4926</v>
      </c>
      <c r="D2900" t="s">
        <v>2151</v>
      </c>
      <c r="E2900" t="s">
        <v>4995</v>
      </c>
      <c r="F2900" t="s">
        <v>5007</v>
      </c>
      <c r="G2900" t="s">
        <v>5018</v>
      </c>
      <c r="H2900" t="s">
        <v>1911</v>
      </c>
      <c r="I2900">
        <v>0</v>
      </c>
      <c r="J2900" s="302">
        <v>68800000</v>
      </c>
    </row>
    <row r="2901" spans="1:10" x14ac:dyDescent="0.25">
      <c r="A2901">
        <v>2203002</v>
      </c>
      <c r="B2901">
        <v>2275001</v>
      </c>
      <c r="C2901" t="s">
        <v>4926</v>
      </c>
      <c r="D2901" t="s">
        <v>2151</v>
      </c>
      <c r="E2901" t="s">
        <v>4995</v>
      </c>
      <c r="F2901" t="s">
        <v>4996</v>
      </c>
      <c r="G2901" t="s">
        <v>5021</v>
      </c>
      <c r="H2901" t="s">
        <v>1911</v>
      </c>
      <c r="I2901">
        <v>0</v>
      </c>
      <c r="J2901" s="302">
        <v>60000000</v>
      </c>
    </row>
    <row r="2902" spans="1:10" x14ac:dyDescent="0.25">
      <c r="A2902">
        <v>2203008</v>
      </c>
      <c r="B2902">
        <v>2275002</v>
      </c>
      <c r="C2902" t="s">
        <v>4926</v>
      </c>
      <c r="D2902" t="s">
        <v>2151</v>
      </c>
      <c r="E2902" t="s">
        <v>4995</v>
      </c>
      <c r="F2902" t="s">
        <v>5007</v>
      </c>
      <c r="G2902" t="s">
        <v>5019</v>
      </c>
      <c r="H2902" t="s">
        <v>1911</v>
      </c>
      <c r="I2902">
        <v>0</v>
      </c>
      <c r="J2902" s="302">
        <v>61300000</v>
      </c>
    </row>
    <row r="2903" spans="1:10" x14ac:dyDescent="0.25">
      <c r="A2903">
        <v>2203009</v>
      </c>
      <c r="B2903">
        <v>2275003</v>
      </c>
      <c r="C2903" t="s">
        <v>4926</v>
      </c>
      <c r="D2903" t="s">
        <v>2151</v>
      </c>
      <c r="E2903" t="s">
        <v>4995</v>
      </c>
      <c r="F2903" t="s">
        <v>5003</v>
      </c>
      <c r="G2903" t="s">
        <v>5022</v>
      </c>
      <c r="H2903" t="s">
        <v>1911</v>
      </c>
      <c r="I2903">
        <v>0</v>
      </c>
      <c r="J2903" s="302">
        <v>46000000</v>
      </c>
    </row>
    <row r="2904" spans="1:10" x14ac:dyDescent="0.25">
      <c r="A2904">
        <v>2317003</v>
      </c>
      <c r="B2904">
        <v>2354001</v>
      </c>
      <c r="C2904" t="s">
        <v>5023</v>
      </c>
      <c r="D2904" t="s">
        <v>1977</v>
      </c>
      <c r="E2904" t="s">
        <v>5024</v>
      </c>
      <c r="F2904" t="s">
        <v>5025</v>
      </c>
      <c r="G2904" t="s">
        <v>2017</v>
      </c>
      <c r="H2904" t="s">
        <v>1911</v>
      </c>
      <c r="I2904">
        <v>0</v>
      </c>
      <c r="J2904" s="302">
        <v>6400000</v>
      </c>
    </row>
    <row r="2905" spans="1:10" x14ac:dyDescent="0.25">
      <c r="A2905">
        <v>2317002</v>
      </c>
      <c r="B2905">
        <v>2356001</v>
      </c>
      <c r="C2905" t="s">
        <v>5023</v>
      </c>
      <c r="D2905" t="s">
        <v>1977</v>
      </c>
      <c r="E2905" t="s">
        <v>5026</v>
      </c>
      <c r="F2905" t="s">
        <v>3463</v>
      </c>
      <c r="G2905" t="s">
        <v>5027</v>
      </c>
      <c r="H2905" t="s">
        <v>1911</v>
      </c>
      <c r="I2905">
        <v>0</v>
      </c>
      <c r="J2905" s="302">
        <v>14700000</v>
      </c>
    </row>
    <row r="2906" spans="1:10" x14ac:dyDescent="0.25">
      <c r="A2906">
        <v>2401029</v>
      </c>
      <c r="B2906">
        <v>2432001</v>
      </c>
      <c r="C2906" t="s">
        <v>5028</v>
      </c>
      <c r="D2906" t="s">
        <v>1907</v>
      </c>
      <c r="E2906" t="s">
        <v>5029</v>
      </c>
      <c r="F2906" t="s">
        <v>5030</v>
      </c>
      <c r="G2906" t="s">
        <v>2173</v>
      </c>
      <c r="H2906" t="s">
        <v>1911</v>
      </c>
      <c r="I2906">
        <v>0</v>
      </c>
      <c r="J2906" s="302">
        <v>66100000</v>
      </c>
    </row>
    <row r="2907" spans="1:10" x14ac:dyDescent="0.25">
      <c r="A2907">
        <v>2401008</v>
      </c>
      <c r="B2907">
        <v>2433001</v>
      </c>
      <c r="C2907" t="s">
        <v>5028</v>
      </c>
      <c r="D2907" t="s">
        <v>1907</v>
      </c>
      <c r="E2907" t="s">
        <v>5031</v>
      </c>
      <c r="F2907" t="s">
        <v>5032</v>
      </c>
      <c r="G2907" t="s">
        <v>5033</v>
      </c>
      <c r="H2907" t="s">
        <v>1911</v>
      </c>
      <c r="I2907">
        <v>0</v>
      </c>
      <c r="J2907" s="302">
        <v>12400000</v>
      </c>
    </row>
    <row r="2908" spans="1:10" x14ac:dyDescent="0.25">
      <c r="A2908">
        <v>2401010</v>
      </c>
      <c r="B2908">
        <v>2433002</v>
      </c>
      <c r="C2908" t="s">
        <v>5028</v>
      </c>
      <c r="D2908" t="s">
        <v>1907</v>
      </c>
      <c r="E2908" t="s">
        <v>5034</v>
      </c>
      <c r="F2908" t="s">
        <v>3836</v>
      </c>
      <c r="G2908" t="s">
        <v>2312</v>
      </c>
      <c r="H2908" t="s">
        <v>1911</v>
      </c>
      <c r="I2908">
        <v>0</v>
      </c>
      <c r="J2908" s="302">
        <v>24100000</v>
      </c>
    </row>
    <row r="2909" spans="1:10" x14ac:dyDescent="0.25">
      <c r="A2909">
        <v>2401017</v>
      </c>
      <c r="B2909">
        <v>2433003</v>
      </c>
      <c r="C2909" t="s">
        <v>5028</v>
      </c>
      <c r="D2909" t="s">
        <v>1907</v>
      </c>
      <c r="E2909" t="s">
        <v>5035</v>
      </c>
      <c r="F2909" t="s">
        <v>3518</v>
      </c>
      <c r="G2909" t="s">
        <v>2316</v>
      </c>
      <c r="H2909" t="s">
        <v>1911</v>
      </c>
      <c r="I2909">
        <v>0</v>
      </c>
      <c r="J2909" s="302">
        <v>156100000</v>
      </c>
    </row>
    <row r="2910" spans="1:10" x14ac:dyDescent="0.25">
      <c r="A2910">
        <v>2401019</v>
      </c>
      <c r="B2910">
        <v>2433004</v>
      </c>
      <c r="C2910" t="s">
        <v>5028</v>
      </c>
      <c r="D2910" t="s">
        <v>1907</v>
      </c>
      <c r="E2910" t="s">
        <v>5036</v>
      </c>
      <c r="F2910" t="s">
        <v>5037</v>
      </c>
      <c r="G2910" t="s">
        <v>5038</v>
      </c>
      <c r="H2910" t="s">
        <v>1911</v>
      </c>
      <c r="I2910">
        <v>0</v>
      </c>
      <c r="J2910" s="302">
        <v>109900000</v>
      </c>
    </row>
    <row r="2911" spans="1:10" x14ac:dyDescent="0.25">
      <c r="A2911">
        <v>2401022</v>
      </c>
      <c r="B2911">
        <v>2433005</v>
      </c>
      <c r="C2911" t="s">
        <v>5028</v>
      </c>
      <c r="D2911" t="s">
        <v>1907</v>
      </c>
      <c r="E2911" t="s">
        <v>5035</v>
      </c>
      <c r="F2911" t="s">
        <v>3518</v>
      </c>
      <c r="G2911" t="s">
        <v>2330</v>
      </c>
      <c r="H2911" t="s">
        <v>1911</v>
      </c>
      <c r="I2911">
        <v>0</v>
      </c>
      <c r="J2911" s="302">
        <v>162600000</v>
      </c>
    </row>
    <row r="2912" spans="1:10" x14ac:dyDescent="0.25">
      <c r="A2912">
        <v>2401023</v>
      </c>
      <c r="B2912">
        <v>2433006</v>
      </c>
      <c r="C2912" t="s">
        <v>5028</v>
      </c>
      <c r="D2912" t="s">
        <v>1907</v>
      </c>
      <c r="E2912" t="s">
        <v>5039</v>
      </c>
      <c r="F2912" t="s">
        <v>3518</v>
      </c>
      <c r="G2912" t="s">
        <v>2330</v>
      </c>
      <c r="H2912" t="s">
        <v>1911</v>
      </c>
      <c r="I2912">
        <v>0</v>
      </c>
      <c r="J2912" s="302">
        <v>72300000</v>
      </c>
    </row>
    <row r="2913" spans="1:10" x14ac:dyDescent="0.25">
      <c r="A2913">
        <v>2401027</v>
      </c>
      <c r="B2913">
        <v>2433007</v>
      </c>
      <c r="C2913" t="s">
        <v>5028</v>
      </c>
      <c r="D2913" t="s">
        <v>1907</v>
      </c>
      <c r="E2913" t="s">
        <v>5040</v>
      </c>
      <c r="F2913" t="s">
        <v>3747</v>
      </c>
      <c r="G2913" t="s">
        <v>3296</v>
      </c>
      <c r="H2913" t="s">
        <v>1911</v>
      </c>
      <c r="I2913">
        <v>0</v>
      </c>
      <c r="J2913" s="302">
        <v>22600000</v>
      </c>
    </row>
    <row r="2914" spans="1:10" x14ac:dyDescent="0.25">
      <c r="A2914">
        <v>2401028</v>
      </c>
      <c r="B2914">
        <v>2433008</v>
      </c>
      <c r="C2914" t="s">
        <v>5028</v>
      </c>
      <c r="D2914" t="s">
        <v>1907</v>
      </c>
      <c r="E2914" t="s">
        <v>5039</v>
      </c>
      <c r="F2914" t="s">
        <v>3518</v>
      </c>
      <c r="G2914" t="s">
        <v>2316</v>
      </c>
      <c r="H2914" t="s">
        <v>1911</v>
      </c>
      <c r="I2914">
        <v>0</v>
      </c>
      <c r="J2914" s="302">
        <v>73000000</v>
      </c>
    </row>
    <row r="2915" spans="1:10" x14ac:dyDescent="0.25">
      <c r="A2915">
        <v>2401032</v>
      </c>
      <c r="B2915">
        <v>2433009</v>
      </c>
      <c r="C2915" t="s">
        <v>5028</v>
      </c>
      <c r="D2915" t="s">
        <v>1907</v>
      </c>
      <c r="E2915" t="s">
        <v>5036</v>
      </c>
      <c r="F2915" t="s">
        <v>5041</v>
      </c>
      <c r="G2915" t="s">
        <v>3774</v>
      </c>
      <c r="H2915" t="s">
        <v>1911</v>
      </c>
      <c r="I2915">
        <v>0</v>
      </c>
      <c r="J2915" s="302">
        <v>52100000</v>
      </c>
    </row>
    <row r="2916" spans="1:10" x14ac:dyDescent="0.25">
      <c r="A2916">
        <v>2401033</v>
      </c>
      <c r="B2916">
        <v>2433010</v>
      </c>
      <c r="C2916" t="s">
        <v>5028</v>
      </c>
      <c r="D2916" t="s">
        <v>1907</v>
      </c>
      <c r="E2916" t="s">
        <v>5042</v>
      </c>
      <c r="F2916" t="s">
        <v>5043</v>
      </c>
      <c r="G2916" t="s">
        <v>5044</v>
      </c>
      <c r="H2916" t="s">
        <v>1911</v>
      </c>
      <c r="I2916">
        <v>0</v>
      </c>
      <c r="J2916" s="302">
        <v>154800000</v>
      </c>
    </row>
    <row r="2917" spans="1:10" x14ac:dyDescent="0.25">
      <c r="A2917">
        <v>2401034</v>
      </c>
      <c r="B2917">
        <v>2433011</v>
      </c>
      <c r="C2917" t="s">
        <v>5028</v>
      </c>
      <c r="D2917" t="s">
        <v>1907</v>
      </c>
      <c r="E2917" t="s">
        <v>5045</v>
      </c>
      <c r="F2917" t="s">
        <v>5041</v>
      </c>
      <c r="G2917" t="s">
        <v>5046</v>
      </c>
      <c r="H2917" t="s">
        <v>1911</v>
      </c>
      <c r="I2917">
        <v>0</v>
      </c>
      <c r="J2917" s="302">
        <v>80000000</v>
      </c>
    </row>
    <row r="2918" spans="1:10" x14ac:dyDescent="0.25">
      <c r="A2918">
        <v>2401035</v>
      </c>
      <c r="B2918">
        <v>2433012</v>
      </c>
      <c r="C2918" t="s">
        <v>5028</v>
      </c>
      <c r="D2918" t="s">
        <v>1907</v>
      </c>
      <c r="E2918" t="s">
        <v>5047</v>
      </c>
      <c r="F2918" t="s">
        <v>3723</v>
      </c>
      <c r="G2918" t="s">
        <v>5048</v>
      </c>
      <c r="H2918" t="s">
        <v>1911</v>
      </c>
      <c r="I2918">
        <v>0</v>
      </c>
      <c r="J2918" s="302">
        <v>50000000</v>
      </c>
    </row>
    <row r="2919" spans="1:10" x14ac:dyDescent="0.25">
      <c r="A2919">
        <v>2401036</v>
      </c>
      <c r="B2919">
        <v>2433013</v>
      </c>
      <c r="C2919" t="s">
        <v>5028</v>
      </c>
      <c r="D2919" t="s">
        <v>1907</v>
      </c>
      <c r="E2919" t="s">
        <v>5042</v>
      </c>
      <c r="F2919" t="s">
        <v>5043</v>
      </c>
      <c r="G2919" t="s">
        <v>5049</v>
      </c>
      <c r="H2919" t="s">
        <v>1911</v>
      </c>
      <c r="I2919">
        <v>0</v>
      </c>
      <c r="J2919" s="302">
        <v>190000000</v>
      </c>
    </row>
    <row r="2920" spans="1:10" x14ac:dyDescent="0.25">
      <c r="A2920">
        <v>2401037</v>
      </c>
      <c r="B2920">
        <v>2433014</v>
      </c>
      <c r="C2920" t="s">
        <v>5028</v>
      </c>
      <c r="D2920" t="s">
        <v>1907</v>
      </c>
      <c r="E2920" t="s">
        <v>5042</v>
      </c>
      <c r="F2920" t="s">
        <v>5043</v>
      </c>
      <c r="G2920" t="s">
        <v>5050</v>
      </c>
      <c r="H2920" t="s">
        <v>1911</v>
      </c>
      <c r="I2920">
        <v>0</v>
      </c>
      <c r="J2920" s="302">
        <v>154800000</v>
      </c>
    </row>
    <row r="2921" spans="1:10" x14ac:dyDescent="0.25">
      <c r="A2921">
        <v>2401038</v>
      </c>
      <c r="B2921">
        <v>2433015</v>
      </c>
      <c r="C2921" t="s">
        <v>5028</v>
      </c>
      <c r="D2921" t="s">
        <v>1907</v>
      </c>
      <c r="E2921" t="s">
        <v>5051</v>
      </c>
      <c r="F2921" t="s">
        <v>5041</v>
      </c>
      <c r="G2921" t="s">
        <v>5052</v>
      </c>
      <c r="H2921" t="s">
        <v>1911</v>
      </c>
      <c r="I2921">
        <v>0</v>
      </c>
      <c r="J2921" s="302">
        <v>85000000</v>
      </c>
    </row>
    <row r="2922" spans="1:10" x14ac:dyDescent="0.25">
      <c r="A2922">
        <v>2401039</v>
      </c>
      <c r="B2922">
        <v>2433016</v>
      </c>
      <c r="C2922" t="s">
        <v>5028</v>
      </c>
      <c r="D2922" t="s">
        <v>1907</v>
      </c>
      <c r="E2922" t="s">
        <v>5042</v>
      </c>
      <c r="F2922" t="s">
        <v>5053</v>
      </c>
      <c r="G2922" t="s">
        <v>3848</v>
      </c>
      <c r="H2922" t="s">
        <v>1911</v>
      </c>
      <c r="I2922">
        <v>0</v>
      </c>
      <c r="J2922" s="302">
        <v>200000000</v>
      </c>
    </row>
    <row r="2923" spans="1:10" x14ac:dyDescent="0.25">
      <c r="A2923">
        <v>2401040</v>
      </c>
      <c r="B2923">
        <v>2433017</v>
      </c>
      <c r="C2923" t="s">
        <v>5028</v>
      </c>
      <c r="D2923" t="s">
        <v>1907</v>
      </c>
      <c r="E2923" t="s">
        <v>5045</v>
      </c>
      <c r="F2923" t="s">
        <v>5053</v>
      </c>
      <c r="G2923" t="s">
        <v>5054</v>
      </c>
      <c r="H2923" t="s">
        <v>1911</v>
      </c>
      <c r="I2923">
        <v>0</v>
      </c>
      <c r="J2923" s="302">
        <v>170000000</v>
      </c>
    </row>
    <row r="2924" spans="1:10" x14ac:dyDescent="0.25">
      <c r="A2924">
        <v>2401041</v>
      </c>
      <c r="B2924">
        <v>2433018</v>
      </c>
      <c r="C2924" t="s">
        <v>5028</v>
      </c>
      <c r="D2924" t="s">
        <v>1907</v>
      </c>
      <c r="E2924" t="s">
        <v>5042</v>
      </c>
      <c r="F2924" t="s">
        <v>5055</v>
      </c>
      <c r="G2924" t="s">
        <v>5056</v>
      </c>
      <c r="H2924" t="s">
        <v>1911</v>
      </c>
      <c r="I2924">
        <v>0</v>
      </c>
      <c r="J2924" s="302">
        <v>235800000</v>
      </c>
    </row>
    <row r="2925" spans="1:10" x14ac:dyDescent="0.25">
      <c r="A2925">
        <v>2401030</v>
      </c>
      <c r="B2925">
        <v>2435001</v>
      </c>
      <c r="C2925" t="s">
        <v>5028</v>
      </c>
      <c r="D2925" t="s">
        <v>1907</v>
      </c>
      <c r="E2925" t="s">
        <v>5057</v>
      </c>
      <c r="F2925" t="s">
        <v>5058</v>
      </c>
      <c r="G2925" t="s">
        <v>2316</v>
      </c>
      <c r="H2925" t="s">
        <v>1911</v>
      </c>
      <c r="I2925">
        <v>0</v>
      </c>
      <c r="J2925" s="302">
        <v>63900000</v>
      </c>
    </row>
    <row r="2926" spans="1:10" x14ac:dyDescent="0.25">
      <c r="A2926">
        <v>2401031</v>
      </c>
      <c r="B2926">
        <v>2435002</v>
      </c>
      <c r="C2926" t="s">
        <v>5028</v>
      </c>
      <c r="D2926" t="s">
        <v>1907</v>
      </c>
      <c r="E2926" t="s">
        <v>5057</v>
      </c>
      <c r="F2926" t="s">
        <v>5058</v>
      </c>
      <c r="G2926" t="s">
        <v>2330</v>
      </c>
      <c r="H2926" t="s">
        <v>1911</v>
      </c>
      <c r="I2926">
        <v>0</v>
      </c>
      <c r="J2926" s="302">
        <v>68000000</v>
      </c>
    </row>
    <row r="2927" spans="1:10" x14ac:dyDescent="0.25">
      <c r="A2927">
        <v>2406028</v>
      </c>
      <c r="B2927">
        <v>2435003</v>
      </c>
      <c r="C2927" t="s">
        <v>5028</v>
      </c>
      <c r="D2927" t="s">
        <v>1918</v>
      </c>
      <c r="E2927" t="s">
        <v>5059</v>
      </c>
      <c r="F2927" t="s">
        <v>5041</v>
      </c>
      <c r="G2927" t="s">
        <v>5060</v>
      </c>
      <c r="H2927" t="s">
        <v>1911</v>
      </c>
      <c r="I2927">
        <v>0</v>
      </c>
      <c r="J2927" s="302">
        <v>94700000</v>
      </c>
    </row>
    <row r="2928" spans="1:10" x14ac:dyDescent="0.25">
      <c r="A2928">
        <v>2406029</v>
      </c>
      <c r="B2928">
        <v>2435004</v>
      </c>
      <c r="C2928" t="s">
        <v>5028</v>
      </c>
      <c r="D2928" t="s">
        <v>1918</v>
      </c>
      <c r="E2928" t="s">
        <v>5059</v>
      </c>
      <c r="F2928" t="s">
        <v>5041</v>
      </c>
      <c r="G2928" t="s">
        <v>5061</v>
      </c>
      <c r="H2928" t="s">
        <v>1911</v>
      </c>
      <c r="I2928">
        <v>0</v>
      </c>
      <c r="J2928" s="302">
        <v>100600000</v>
      </c>
    </row>
    <row r="2929" spans="1:10" x14ac:dyDescent="0.25">
      <c r="A2929">
        <v>2406031</v>
      </c>
      <c r="B2929">
        <v>2435005</v>
      </c>
      <c r="C2929" t="s">
        <v>5028</v>
      </c>
      <c r="D2929" t="s">
        <v>1918</v>
      </c>
      <c r="E2929" t="s">
        <v>5059</v>
      </c>
      <c r="F2929" t="s">
        <v>5062</v>
      </c>
      <c r="G2929" t="s">
        <v>5061</v>
      </c>
      <c r="H2929" t="s">
        <v>1911</v>
      </c>
      <c r="I2929">
        <v>0</v>
      </c>
      <c r="J2929" s="302">
        <v>92000000</v>
      </c>
    </row>
    <row r="2930" spans="1:10" x14ac:dyDescent="0.25">
      <c r="A2930">
        <v>2406032</v>
      </c>
      <c r="B2930">
        <v>2435006</v>
      </c>
      <c r="C2930" t="s">
        <v>5028</v>
      </c>
      <c r="D2930" t="s">
        <v>1918</v>
      </c>
      <c r="E2930" t="s">
        <v>5059</v>
      </c>
      <c r="F2930" t="s">
        <v>5062</v>
      </c>
      <c r="G2930" t="s">
        <v>5063</v>
      </c>
      <c r="H2930" t="s">
        <v>1911</v>
      </c>
      <c r="I2930">
        <v>0</v>
      </c>
      <c r="J2930" s="302">
        <v>92400000</v>
      </c>
    </row>
    <row r="2931" spans="1:10" x14ac:dyDescent="0.25">
      <c r="A2931">
        <v>2406034</v>
      </c>
      <c r="B2931">
        <v>2435007</v>
      </c>
      <c r="C2931" t="s">
        <v>5028</v>
      </c>
      <c r="D2931" t="s">
        <v>1918</v>
      </c>
      <c r="E2931" t="s">
        <v>5059</v>
      </c>
      <c r="F2931" t="s">
        <v>5041</v>
      </c>
      <c r="G2931" t="s">
        <v>5064</v>
      </c>
      <c r="H2931" t="s">
        <v>1911</v>
      </c>
      <c r="I2931">
        <v>0</v>
      </c>
      <c r="J2931" s="302">
        <v>113800000</v>
      </c>
    </row>
    <row r="2932" spans="1:10" x14ac:dyDescent="0.25">
      <c r="A2932">
        <v>2406035</v>
      </c>
      <c r="B2932">
        <v>2435008</v>
      </c>
      <c r="C2932" t="s">
        <v>5028</v>
      </c>
      <c r="D2932" t="s">
        <v>1918</v>
      </c>
      <c r="E2932" t="s">
        <v>5059</v>
      </c>
      <c r="F2932" t="s">
        <v>5065</v>
      </c>
      <c r="G2932" t="s">
        <v>5063</v>
      </c>
      <c r="H2932" t="s">
        <v>1911</v>
      </c>
      <c r="I2932">
        <v>0</v>
      </c>
      <c r="J2932" s="302">
        <v>97800000</v>
      </c>
    </row>
    <row r="2933" spans="1:10" x14ac:dyDescent="0.25">
      <c r="A2933">
        <v>2406036</v>
      </c>
      <c r="B2933">
        <v>2435009</v>
      </c>
      <c r="C2933" t="s">
        <v>5028</v>
      </c>
      <c r="D2933" t="s">
        <v>1918</v>
      </c>
      <c r="E2933" t="s">
        <v>5059</v>
      </c>
      <c r="F2933" t="s">
        <v>5065</v>
      </c>
      <c r="G2933" t="s">
        <v>5061</v>
      </c>
      <c r="H2933" t="s">
        <v>1911</v>
      </c>
      <c r="I2933">
        <v>0</v>
      </c>
      <c r="J2933" s="302">
        <v>101400000</v>
      </c>
    </row>
    <row r="2934" spans="1:10" x14ac:dyDescent="0.25">
      <c r="A2934">
        <v>2406037</v>
      </c>
      <c r="B2934">
        <v>2435010</v>
      </c>
      <c r="C2934" t="s">
        <v>5028</v>
      </c>
      <c r="D2934" t="s">
        <v>1918</v>
      </c>
      <c r="E2934" t="s">
        <v>5066</v>
      </c>
      <c r="F2934" t="s">
        <v>5067</v>
      </c>
      <c r="G2934" t="s">
        <v>5068</v>
      </c>
      <c r="H2934" t="s">
        <v>1911</v>
      </c>
      <c r="I2934">
        <v>0</v>
      </c>
      <c r="J2934" s="302">
        <v>112700000</v>
      </c>
    </row>
    <row r="2935" spans="1:10" x14ac:dyDescent="0.25">
      <c r="A2935">
        <v>2406038</v>
      </c>
      <c r="B2935">
        <v>2435011</v>
      </c>
      <c r="C2935" t="s">
        <v>5028</v>
      </c>
      <c r="D2935" t="s">
        <v>1918</v>
      </c>
      <c r="E2935" t="s">
        <v>5069</v>
      </c>
      <c r="F2935" t="s">
        <v>3944</v>
      </c>
      <c r="G2935" t="s">
        <v>5068</v>
      </c>
      <c r="H2935" t="s">
        <v>1911</v>
      </c>
      <c r="I2935">
        <v>0</v>
      </c>
      <c r="J2935" s="302">
        <v>130900000</v>
      </c>
    </row>
    <row r="2936" spans="1:10" x14ac:dyDescent="0.25">
      <c r="A2936">
        <v>2406039</v>
      </c>
      <c r="B2936">
        <v>2435012</v>
      </c>
      <c r="C2936" t="s">
        <v>5028</v>
      </c>
      <c r="D2936" t="s">
        <v>1918</v>
      </c>
      <c r="E2936" t="s">
        <v>5070</v>
      </c>
      <c r="F2936" t="s">
        <v>5041</v>
      </c>
      <c r="G2936" t="s">
        <v>5071</v>
      </c>
      <c r="H2936" t="s">
        <v>1911</v>
      </c>
      <c r="I2936">
        <v>0</v>
      </c>
      <c r="J2936" s="302">
        <v>141800000</v>
      </c>
    </row>
    <row r="2937" spans="1:10" x14ac:dyDescent="0.25">
      <c r="A2937">
        <v>2406041</v>
      </c>
      <c r="B2937">
        <v>2435013</v>
      </c>
      <c r="C2937" t="s">
        <v>5028</v>
      </c>
      <c r="D2937" t="s">
        <v>1918</v>
      </c>
      <c r="E2937" t="s">
        <v>5059</v>
      </c>
      <c r="F2937" t="s">
        <v>5072</v>
      </c>
      <c r="G2937" t="s">
        <v>5061</v>
      </c>
      <c r="H2937" t="s">
        <v>1911</v>
      </c>
      <c r="I2937">
        <v>0</v>
      </c>
      <c r="J2937" s="302">
        <v>78300000</v>
      </c>
    </row>
    <row r="2938" spans="1:10" x14ac:dyDescent="0.25">
      <c r="A2938">
        <v>2406042</v>
      </c>
      <c r="B2938">
        <v>2435014</v>
      </c>
      <c r="C2938" t="s">
        <v>5028</v>
      </c>
      <c r="D2938" t="s">
        <v>1918</v>
      </c>
      <c r="E2938" t="s">
        <v>5059</v>
      </c>
      <c r="F2938" t="s">
        <v>5072</v>
      </c>
      <c r="G2938" t="s">
        <v>5063</v>
      </c>
      <c r="H2938" t="s">
        <v>1911</v>
      </c>
      <c r="I2938">
        <v>0</v>
      </c>
      <c r="J2938" s="302">
        <v>72800000</v>
      </c>
    </row>
    <row r="2939" spans="1:10" x14ac:dyDescent="0.25">
      <c r="A2939">
        <v>2406043</v>
      </c>
      <c r="B2939">
        <v>2435015</v>
      </c>
      <c r="C2939" t="s">
        <v>5028</v>
      </c>
      <c r="D2939" t="s">
        <v>1918</v>
      </c>
      <c r="E2939" t="s">
        <v>5059</v>
      </c>
      <c r="F2939" t="s">
        <v>5073</v>
      </c>
      <c r="G2939" t="s">
        <v>5063</v>
      </c>
      <c r="H2939" t="s">
        <v>1911</v>
      </c>
      <c r="I2939">
        <v>0</v>
      </c>
      <c r="J2939" s="302">
        <v>68200000</v>
      </c>
    </row>
    <row r="2940" spans="1:10" x14ac:dyDescent="0.25">
      <c r="A2940">
        <v>2406044</v>
      </c>
      <c r="B2940">
        <v>2435016</v>
      </c>
      <c r="C2940" t="s">
        <v>5028</v>
      </c>
      <c r="D2940" t="s">
        <v>1918</v>
      </c>
      <c r="E2940" t="s">
        <v>5059</v>
      </c>
      <c r="F2940" t="s">
        <v>5074</v>
      </c>
      <c r="G2940" t="s">
        <v>5064</v>
      </c>
      <c r="H2940" t="s">
        <v>1911</v>
      </c>
      <c r="I2940">
        <v>0</v>
      </c>
      <c r="J2940" s="302">
        <v>115500000</v>
      </c>
    </row>
    <row r="2941" spans="1:10" x14ac:dyDescent="0.25">
      <c r="A2941">
        <v>2406045</v>
      </c>
      <c r="B2941">
        <v>2435017</v>
      </c>
      <c r="C2941" t="s">
        <v>5028</v>
      </c>
      <c r="D2941" t="s">
        <v>1918</v>
      </c>
      <c r="E2941" t="s">
        <v>5059</v>
      </c>
      <c r="F2941" t="s">
        <v>5073</v>
      </c>
      <c r="G2941" t="s">
        <v>5061</v>
      </c>
      <c r="H2941" t="s">
        <v>1911</v>
      </c>
      <c r="I2941">
        <v>0</v>
      </c>
      <c r="J2941" s="302">
        <v>69700000</v>
      </c>
    </row>
    <row r="2942" spans="1:10" x14ac:dyDescent="0.25">
      <c r="A2942">
        <v>2406047</v>
      </c>
      <c r="B2942">
        <v>2435018</v>
      </c>
      <c r="C2942" t="s">
        <v>5028</v>
      </c>
      <c r="D2942" t="s">
        <v>1918</v>
      </c>
      <c r="E2942" t="s">
        <v>5059</v>
      </c>
      <c r="F2942" t="s">
        <v>5074</v>
      </c>
      <c r="G2942" t="s">
        <v>5061</v>
      </c>
      <c r="H2942" t="s">
        <v>1911</v>
      </c>
      <c r="I2942">
        <v>0</v>
      </c>
      <c r="J2942" s="302">
        <v>115200000</v>
      </c>
    </row>
    <row r="2943" spans="1:10" x14ac:dyDescent="0.25">
      <c r="A2943">
        <v>2406009</v>
      </c>
      <c r="B2943">
        <v>2435020</v>
      </c>
      <c r="C2943" t="s">
        <v>5028</v>
      </c>
      <c r="D2943" t="s">
        <v>1918</v>
      </c>
      <c r="E2943" t="s">
        <v>5075</v>
      </c>
      <c r="F2943" t="s">
        <v>5076</v>
      </c>
      <c r="G2943" t="s">
        <v>5077</v>
      </c>
      <c r="H2943" t="s">
        <v>1911</v>
      </c>
      <c r="I2943">
        <v>0</v>
      </c>
      <c r="J2943" s="302">
        <v>79300000</v>
      </c>
    </row>
    <row r="2944" spans="1:10" x14ac:dyDescent="0.25">
      <c r="A2944">
        <v>2406048</v>
      </c>
      <c r="B2944">
        <v>2435021</v>
      </c>
      <c r="C2944" t="s">
        <v>5028</v>
      </c>
      <c r="D2944" t="s">
        <v>1918</v>
      </c>
      <c r="E2944" t="s">
        <v>5059</v>
      </c>
      <c r="F2944" t="s">
        <v>5078</v>
      </c>
      <c r="G2944" t="s">
        <v>5063</v>
      </c>
      <c r="H2944" t="s">
        <v>1911</v>
      </c>
      <c r="I2944">
        <v>0</v>
      </c>
      <c r="J2944" s="302">
        <v>109400000</v>
      </c>
    </row>
    <row r="2945" spans="1:10" x14ac:dyDescent="0.25">
      <c r="A2945">
        <v>2406049</v>
      </c>
      <c r="B2945">
        <v>2435022</v>
      </c>
      <c r="C2945" t="s">
        <v>5028</v>
      </c>
      <c r="D2945" t="s">
        <v>1918</v>
      </c>
      <c r="E2945" t="s">
        <v>5059</v>
      </c>
      <c r="F2945" t="s">
        <v>5078</v>
      </c>
      <c r="G2945" t="s">
        <v>5061</v>
      </c>
      <c r="H2945" t="s">
        <v>1911</v>
      </c>
      <c r="I2945">
        <v>0</v>
      </c>
      <c r="J2945" s="302">
        <v>113100000</v>
      </c>
    </row>
    <row r="2946" spans="1:10" x14ac:dyDescent="0.25">
      <c r="A2946">
        <v>2406001</v>
      </c>
      <c r="B2946">
        <v>2436001</v>
      </c>
      <c r="C2946" t="s">
        <v>5028</v>
      </c>
      <c r="D2946" t="s">
        <v>1918</v>
      </c>
      <c r="E2946" t="s">
        <v>5079</v>
      </c>
      <c r="F2946" t="s">
        <v>5080</v>
      </c>
      <c r="G2946" t="s">
        <v>5081</v>
      </c>
      <c r="H2946" t="s">
        <v>1911</v>
      </c>
      <c r="I2946">
        <v>0</v>
      </c>
      <c r="J2946" s="302">
        <v>17500000</v>
      </c>
    </row>
    <row r="2947" spans="1:10" x14ac:dyDescent="0.25">
      <c r="A2947">
        <v>2406019</v>
      </c>
      <c r="B2947">
        <v>2436002</v>
      </c>
      <c r="C2947" t="s">
        <v>5028</v>
      </c>
      <c r="D2947" t="s">
        <v>1918</v>
      </c>
      <c r="E2947" t="s">
        <v>5082</v>
      </c>
      <c r="F2947" t="s">
        <v>3944</v>
      </c>
      <c r="G2947" t="s">
        <v>5083</v>
      </c>
      <c r="H2947" t="s">
        <v>1911</v>
      </c>
      <c r="I2947">
        <v>0</v>
      </c>
      <c r="J2947" s="302">
        <v>119400000</v>
      </c>
    </row>
    <row r="2948" spans="1:10" x14ac:dyDescent="0.25">
      <c r="A2948">
        <v>2406022</v>
      </c>
      <c r="B2948">
        <v>2436003</v>
      </c>
      <c r="C2948" t="s">
        <v>5028</v>
      </c>
      <c r="D2948" t="s">
        <v>1918</v>
      </c>
      <c r="E2948" t="s">
        <v>5082</v>
      </c>
      <c r="F2948" t="s">
        <v>3944</v>
      </c>
      <c r="G2948" t="s">
        <v>5084</v>
      </c>
      <c r="H2948" t="s">
        <v>1911</v>
      </c>
      <c r="I2948">
        <v>0</v>
      </c>
      <c r="J2948" s="302">
        <v>131900000</v>
      </c>
    </row>
    <row r="2949" spans="1:10" x14ac:dyDescent="0.25">
      <c r="A2949">
        <v>2406026</v>
      </c>
      <c r="B2949">
        <v>2436004</v>
      </c>
      <c r="C2949" t="s">
        <v>5028</v>
      </c>
      <c r="D2949" t="s">
        <v>1918</v>
      </c>
      <c r="E2949" t="s">
        <v>5066</v>
      </c>
      <c r="F2949" t="s">
        <v>5041</v>
      </c>
      <c r="G2949" t="s">
        <v>5085</v>
      </c>
      <c r="H2949" t="s">
        <v>1911</v>
      </c>
      <c r="I2949">
        <v>0</v>
      </c>
      <c r="J2949" s="302">
        <v>105300000</v>
      </c>
    </row>
    <row r="2950" spans="1:10" x14ac:dyDescent="0.25">
      <c r="A2950">
        <v>2406040</v>
      </c>
      <c r="B2950">
        <v>2436005</v>
      </c>
      <c r="C2950" t="s">
        <v>5028</v>
      </c>
      <c r="D2950" t="s">
        <v>1918</v>
      </c>
      <c r="E2950" t="s">
        <v>5059</v>
      </c>
      <c r="F2950" t="s">
        <v>5086</v>
      </c>
      <c r="G2950" t="s">
        <v>5087</v>
      </c>
      <c r="H2950" t="s">
        <v>1911</v>
      </c>
      <c r="I2950">
        <v>0</v>
      </c>
      <c r="J2950" s="302">
        <v>118700000</v>
      </c>
    </row>
    <row r="2951" spans="1:10" x14ac:dyDescent="0.25">
      <c r="A2951">
        <v>2408001</v>
      </c>
      <c r="B2951">
        <v>2436006</v>
      </c>
      <c r="C2951" t="s">
        <v>5028</v>
      </c>
      <c r="D2951" t="s">
        <v>1913</v>
      </c>
      <c r="E2951" t="s">
        <v>5082</v>
      </c>
      <c r="F2951" t="s">
        <v>3944</v>
      </c>
      <c r="G2951" t="s">
        <v>5088</v>
      </c>
      <c r="H2951" t="s">
        <v>1911</v>
      </c>
      <c r="I2951">
        <v>0</v>
      </c>
      <c r="J2951" s="302">
        <v>123100000</v>
      </c>
    </row>
    <row r="2952" spans="1:10" x14ac:dyDescent="0.25">
      <c r="A2952">
        <v>2408002</v>
      </c>
      <c r="B2952">
        <v>2436007</v>
      </c>
      <c r="C2952" t="s">
        <v>5028</v>
      </c>
      <c r="D2952" t="s">
        <v>1913</v>
      </c>
      <c r="E2952" t="s">
        <v>5069</v>
      </c>
      <c r="F2952" t="s">
        <v>3944</v>
      </c>
      <c r="G2952" t="s">
        <v>5084</v>
      </c>
      <c r="H2952" t="s">
        <v>1911</v>
      </c>
      <c r="I2952">
        <v>0</v>
      </c>
      <c r="J2952" s="302">
        <v>132200000</v>
      </c>
    </row>
    <row r="2953" spans="1:10" x14ac:dyDescent="0.25">
      <c r="A2953">
        <v>2408003</v>
      </c>
      <c r="B2953">
        <v>2436008</v>
      </c>
      <c r="C2953" t="s">
        <v>5028</v>
      </c>
      <c r="D2953" t="s">
        <v>1913</v>
      </c>
      <c r="E2953" t="s">
        <v>5066</v>
      </c>
      <c r="F2953" t="s">
        <v>5041</v>
      </c>
      <c r="G2953" t="s">
        <v>4007</v>
      </c>
      <c r="H2953" t="s">
        <v>1911</v>
      </c>
      <c r="I2953">
        <v>0</v>
      </c>
      <c r="J2953" s="302">
        <v>112000000</v>
      </c>
    </row>
    <row r="2954" spans="1:10" x14ac:dyDescent="0.25">
      <c r="A2954">
        <v>2408004</v>
      </c>
      <c r="B2954">
        <v>2436009</v>
      </c>
      <c r="C2954" t="s">
        <v>5028</v>
      </c>
      <c r="D2954" t="s">
        <v>1913</v>
      </c>
      <c r="E2954" t="s">
        <v>5069</v>
      </c>
      <c r="F2954" t="s">
        <v>3778</v>
      </c>
      <c r="G2954" t="s">
        <v>3940</v>
      </c>
      <c r="H2954" t="s">
        <v>1911</v>
      </c>
      <c r="I2954">
        <v>0</v>
      </c>
      <c r="J2954" s="302">
        <v>153000000</v>
      </c>
    </row>
    <row r="2955" spans="1:10" x14ac:dyDescent="0.25">
      <c r="A2955">
        <v>2408005</v>
      </c>
      <c r="B2955">
        <v>2436010</v>
      </c>
      <c r="C2955" t="s">
        <v>5028</v>
      </c>
      <c r="D2955" t="s">
        <v>1913</v>
      </c>
      <c r="E2955" t="s">
        <v>5070</v>
      </c>
      <c r="F2955" t="s">
        <v>5089</v>
      </c>
      <c r="G2955" t="s">
        <v>5090</v>
      </c>
      <c r="H2955" t="s">
        <v>1911</v>
      </c>
      <c r="I2955">
        <v>0</v>
      </c>
      <c r="J2955" s="302">
        <v>155700000</v>
      </c>
    </row>
    <row r="2956" spans="1:10" x14ac:dyDescent="0.25">
      <c r="A2956">
        <v>2408006</v>
      </c>
      <c r="B2956">
        <v>2436011</v>
      </c>
      <c r="C2956" t="s">
        <v>5028</v>
      </c>
      <c r="D2956" t="s">
        <v>1913</v>
      </c>
      <c r="E2956" t="s">
        <v>5070</v>
      </c>
      <c r="F2956" t="s">
        <v>5041</v>
      </c>
      <c r="G2956" t="s">
        <v>5090</v>
      </c>
      <c r="H2956" t="s">
        <v>1911</v>
      </c>
      <c r="I2956">
        <v>0</v>
      </c>
      <c r="J2956" s="302">
        <v>154600000</v>
      </c>
    </row>
    <row r="2957" spans="1:10" x14ac:dyDescent="0.25">
      <c r="A2957">
        <v>2408007</v>
      </c>
      <c r="B2957">
        <v>2436012</v>
      </c>
      <c r="C2957" t="s">
        <v>5028</v>
      </c>
      <c r="D2957" t="s">
        <v>1913</v>
      </c>
      <c r="E2957" t="s">
        <v>5070</v>
      </c>
      <c r="F2957" t="s">
        <v>5091</v>
      </c>
      <c r="G2957" t="s">
        <v>5090</v>
      </c>
      <c r="H2957" t="s">
        <v>1911</v>
      </c>
      <c r="I2957">
        <v>0</v>
      </c>
      <c r="J2957" s="302">
        <v>155700000</v>
      </c>
    </row>
    <row r="2958" spans="1:10" x14ac:dyDescent="0.25">
      <c r="A2958">
        <v>2408008</v>
      </c>
      <c r="B2958">
        <v>2436013</v>
      </c>
      <c r="C2958" t="s">
        <v>5028</v>
      </c>
      <c r="D2958" t="s">
        <v>1913</v>
      </c>
      <c r="E2958" t="s">
        <v>5092</v>
      </c>
      <c r="F2958" t="s">
        <v>5093</v>
      </c>
      <c r="G2958" t="s">
        <v>5094</v>
      </c>
      <c r="H2958" t="s">
        <v>1911</v>
      </c>
      <c r="I2958">
        <v>0</v>
      </c>
      <c r="J2958" s="302">
        <v>235000000</v>
      </c>
    </row>
    <row r="2959" spans="1:10" x14ac:dyDescent="0.25">
      <c r="A2959">
        <v>2408009</v>
      </c>
      <c r="B2959">
        <v>2436014</v>
      </c>
      <c r="C2959" t="s">
        <v>5028</v>
      </c>
      <c r="D2959" t="s">
        <v>1913</v>
      </c>
      <c r="E2959" t="s">
        <v>5092</v>
      </c>
      <c r="F2959" t="s">
        <v>3778</v>
      </c>
      <c r="G2959" t="s">
        <v>5090</v>
      </c>
      <c r="H2959" t="s">
        <v>1911</v>
      </c>
      <c r="I2959">
        <v>0</v>
      </c>
      <c r="J2959" s="302">
        <v>158300000</v>
      </c>
    </row>
    <row r="2960" spans="1:10" x14ac:dyDescent="0.25">
      <c r="A2960">
        <v>2408010</v>
      </c>
      <c r="B2960">
        <v>2436015</v>
      </c>
      <c r="C2960" t="s">
        <v>5028</v>
      </c>
      <c r="D2960" t="s">
        <v>1913</v>
      </c>
      <c r="E2960" t="s">
        <v>5092</v>
      </c>
      <c r="F2960" t="s">
        <v>5041</v>
      </c>
      <c r="G2960" t="s">
        <v>5090</v>
      </c>
      <c r="H2960" t="s">
        <v>1911</v>
      </c>
      <c r="I2960">
        <v>0</v>
      </c>
      <c r="J2960" s="302">
        <v>155400000</v>
      </c>
    </row>
    <row r="2961" spans="1:10" x14ac:dyDescent="0.25">
      <c r="A2961">
        <v>2408011</v>
      </c>
      <c r="B2961">
        <v>2436016</v>
      </c>
      <c r="C2961" t="s">
        <v>5028</v>
      </c>
      <c r="D2961" t="s">
        <v>1913</v>
      </c>
      <c r="E2961" t="s">
        <v>5092</v>
      </c>
      <c r="F2961" t="s">
        <v>5091</v>
      </c>
      <c r="G2961" t="s">
        <v>5090</v>
      </c>
      <c r="H2961" t="s">
        <v>1911</v>
      </c>
      <c r="I2961">
        <v>0</v>
      </c>
      <c r="J2961" s="302">
        <v>154400000</v>
      </c>
    </row>
    <row r="2962" spans="1:10" x14ac:dyDescent="0.25">
      <c r="A2962">
        <v>2408012</v>
      </c>
      <c r="B2962">
        <v>2436017</v>
      </c>
      <c r="C2962" t="s">
        <v>5028</v>
      </c>
      <c r="D2962" t="s">
        <v>1913</v>
      </c>
      <c r="E2962" t="s">
        <v>5092</v>
      </c>
      <c r="F2962" t="s">
        <v>5053</v>
      </c>
      <c r="G2962" t="s">
        <v>5095</v>
      </c>
      <c r="H2962" t="s">
        <v>1911</v>
      </c>
      <c r="I2962">
        <v>0</v>
      </c>
      <c r="J2962" s="302">
        <v>203000000</v>
      </c>
    </row>
    <row r="2963" spans="1:10" x14ac:dyDescent="0.25">
      <c r="A2963">
        <v>2408013</v>
      </c>
      <c r="B2963">
        <v>2436018</v>
      </c>
      <c r="C2963" t="s">
        <v>5028</v>
      </c>
      <c r="D2963" t="s">
        <v>1913</v>
      </c>
      <c r="E2963" t="s">
        <v>5092</v>
      </c>
      <c r="F2963" t="s">
        <v>5096</v>
      </c>
      <c r="G2963" t="s">
        <v>5097</v>
      </c>
      <c r="H2963" t="s">
        <v>1911</v>
      </c>
      <c r="I2963">
        <v>0</v>
      </c>
      <c r="J2963" s="302">
        <v>226500000</v>
      </c>
    </row>
    <row r="2964" spans="1:10" x14ac:dyDescent="0.25">
      <c r="A2964">
        <v>2408014</v>
      </c>
      <c r="B2964">
        <v>2436019</v>
      </c>
      <c r="C2964" t="s">
        <v>5028</v>
      </c>
      <c r="D2964" t="s">
        <v>1913</v>
      </c>
      <c r="E2964" t="s">
        <v>5092</v>
      </c>
      <c r="F2964" t="s">
        <v>2090</v>
      </c>
      <c r="G2964" t="s">
        <v>5090</v>
      </c>
      <c r="H2964" t="s">
        <v>1911</v>
      </c>
      <c r="I2964">
        <v>0</v>
      </c>
      <c r="J2964" s="302">
        <v>240000000</v>
      </c>
    </row>
    <row r="2965" spans="1:10" x14ac:dyDescent="0.25">
      <c r="A2965">
        <v>2406010</v>
      </c>
      <c r="B2965">
        <v>2437001</v>
      </c>
      <c r="C2965" t="s">
        <v>5028</v>
      </c>
      <c r="D2965" t="s">
        <v>1918</v>
      </c>
      <c r="E2965" t="s">
        <v>4611</v>
      </c>
      <c r="F2965" t="s">
        <v>4605</v>
      </c>
      <c r="G2965" t="s">
        <v>4606</v>
      </c>
      <c r="H2965" t="s">
        <v>1911</v>
      </c>
      <c r="I2965">
        <v>0</v>
      </c>
      <c r="J2965" s="302">
        <v>57400000</v>
      </c>
    </row>
    <row r="2966" spans="1:10" x14ac:dyDescent="0.25">
      <c r="A2966">
        <v>2406013</v>
      </c>
      <c r="B2966">
        <v>2437002</v>
      </c>
      <c r="C2966" t="s">
        <v>5028</v>
      </c>
      <c r="D2966" t="s">
        <v>1918</v>
      </c>
      <c r="E2966" t="s">
        <v>4611</v>
      </c>
      <c r="F2966" t="s">
        <v>4605</v>
      </c>
      <c r="G2966" t="s">
        <v>2884</v>
      </c>
      <c r="H2966" t="s">
        <v>1911</v>
      </c>
      <c r="I2966">
        <v>0</v>
      </c>
      <c r="J2966" s="302">
        <v>56300000</v>
      </c>
    </row>
    <row r="2967" spans="1:10" x14ac:dyDescent="0.25">
      <c r="A2967">
        <v>2406015</v>
      </c>
      <c r="B2967">
        <v>2437003</v>
      </c>
      <c r="C2967" t="s">
        <v>5028</v>
      </c>
      <c r="D2967" t="s">
        <v>1918</v>
      </c>
      <c r="E2967" t="s">
        <v>4611</v>
      </c>
      <c r="F2967" t="s">
        <v>5037</v>
      </c>
      <c r="G2967" t="s">
        <v>2884</v>
      </c>
      <c r="H2967" t="s">
        <v>1911</v>
      </c>
      <c r="I2967">
        <v>0</v>
      </c>
      <c r="J2967" s="302">
        <v>61300000</v>
      </c>
    </row>
    <row r="2968" spans="1:10" x14ac:dyDescent="0.25">
      <c r="A2968">
        <v>2406017</v>
      </c>
      <c r="B2968">
        <v>2437004</v>
      </c>
      <c r="C2968" t="s">
        <v>5028</v>
      </c>
      <c r="D2968" t="s">
        <v>1918</v>
      </c>
      <c r="E2968" t="s">
        <v>4611</v>
      </c>
      <c r="F2968" t="s">
        <v>3773</v>
      </c>
      <c r="G2968" t="s">
        <v>2729</v>
      </c>
      <c r="H2968" t="s">
        <v>1911</v>
      </c>
      <c r="I2968">
        <v>0</v>
      </c>
      <c r="J2968" s="302">
        <v>45900000</v>
      </c>
    </row>
    <row r="2969" spans="1:10" x14ac:dyDescent="0.25">
      <c r="A2969">
        <v>2406021</v>
      </c>
      <c r="B2969">
        <v>2437005</v>
      </c>
      <c r="C2969" t="s">
        <v>5028</v>
      </c>
      <c r="D2969" t="s">
        <v>1918</v>
      </c>
      <c r="E2969" t="s">
        <v>5098</v>
      </c>
      <c r="F2969" t="s">
        <v>5099</v>
      </c>
      <c r="G2969" t="s">
        <v>4606</v>
      </c>
      <c r="H2969" t="s">
        <v>1911</v>
      </c>
      <c r="I2969">
        <v>0</v>
      </c>
      <c r="J2969" s="302">
        <v>69100000</v>
      </c>
    </row>
    <row r="2970" spans="1:10" x14ac:dyDescent="0.25">
      <c r="A2970">
        <v>2406023</v>
      </c>
      <c r="B2970">
        <v>2437006</v>
      </c>
      <c r="C2970" t="s">
        <v>5028</v>
      </c>
      <c r="D2970" t="s">
        <v>1918</v>
      </c>
      <c r="E2970" t="s">
        <v>5100</v>
      </c>
      <c r="F2970" t="s">
        <v>5101</v>
      </c>
      <c r="G2970" t="s">
        <v>4606</v>
      </c>
      <c r="H2970" t="s">
        <v>1911</v>
      </c>
      <c r="I2970">
        <v>0</v>
      </c>
      <c r="J2970" s="302">
        <v>73100000</v>
      </c>
    </row>
    <row r="2971" spans="1:10" x14ac:dyDescent="0.25">
      <c r="A2971">
        <v>2406024</v>
      </c>
      <c r="B2971">
        <v>2437007</v>
      </c>
      <c r="C2971" t="s">
        <v>5028</v>
      </c>
      <c r="D2971" t="s">
        <v>1918</v>
      </c>
      <c r="E2971" t="s">
        <v>5100</v>
      </c>
      <c r="F2971" t="s">
        <v>5101</v>
      </c>
      <c r="G2971" t="s">
        <v>3481</v>
      </c>
      <c r="H2971" t="s">
        <v>1911</v>
      </c>
      <c r="I2971">
        <v>0</v>
      </c>
      <c r="J2971" s="302">
        <v>78000000</v>
      </c>
    </row>
    <row r="2972" spans="1:10" x14ac:dyDescent="0.25">
      <c r="A2972">
        <v>2406025</v>
      </c>
      <c r="B2972">
        <v>2437008</v>
      </c>
      <c r="C2972" t="s">
        <v>5028</v>
      </c>
      <c r="D2972" t="s">
        <v>1918</v>
      </c>
      <c r="E2972" t="s">
        <v>5102</v>
      </c>
      <c r="F2972" t="s">
        <v>5041</v>
      </c>
      <c r="G2972" t="s">
        <v>3481</v>
      </c>
      <c r="H2972" t="s">
        <v>1911</v>
      </c>
      <c r="I2972">
        <v>0</v>
      </c>
      <c r="J2972" s="302">
        <v>120900000</v>
      </c>
    </row>
    <row r="2973" spans="1:10" x14ac:dyDescent="0.25">
      <c r="A2973">
        <v>2406030</v>
      </c>
      <c r="B2973">
        <v>2437009</v>
      </c>
      <c r="C2973" t="s">
        <v>5028</v>
      </c>
      <c r="D2973" t="s">
        <v>1918</v>
      </c>
      <c r="E2973" t="s">
        <v>5103</v>
      </c>
      <c r="F2973" t="s">
        <v>4605</v>
      </c>
      <c r="G2973" t="s">
        <v>4606</v>
      </c>
      <c r="H2973" t="s">
        <v>1911</v>
      </c>
      <c r="I2973">
        <v>0</v>
      </c>
      <c r="J2973" s="302">
        <v>128600000</v>
      </c>
    </row>
    <row r="2974" spans="1:10" x14ac:dyDescent="0.25">
      <c r="A2974">
        <v>2406033</v>
      </c>
      <c r="B2974">
        <v>2437010</v>
      </c>
      <c r="C2974" t="s">
        <v>5028</v>
      </c>
      <c r="D2974" t="s">
        <v>1918</v>
      </c>
      <c r="E2974" t="s">
        <v>5102</v>
      </c>
      <c r="F2974" t="s">
        <v>2038</v>
      </c>
      <c r="G2974" t="s">
        <v>4606</v>
      </c>
      <c r="H2974" t="s">
        <v>1911</v>
      </c>
      <c r="I2974">
        <v>0</v>
      </c>
      <c r="J2974" s="302">
        <v>91300000</v>
      </c>
    </row>
    <row r="2975" spans="1:10" x14ac:dyDescent="0.25">
      <c r="A2975">
        <v>2406046</v>
      </c>
      <c r="B2975">
        <v>2437011</v>
      </c>
      <c r="C2975" t="s">
        <v>5028</v>
      </c>
      <c r="D2975" t="s">
        <v>1918</v>
      </c>
      <c r="E2975" t="s">
        <v>5104</v>
      </c>
      <c r="F2975" t="s">
        <v>5041</v>
      </c>
      <c r="G2975" t="s">
        <v>5105</v>
      </c>
      <c r="H2975" t="s">
        <v>1911</v>
      </c>
      <c r="I2975">
        <v>0</v>
      </c>
      <c r="J2975" s="302">
        <v>73000000</v>
      </c>
    </row>
    <row r="2976" spans="1:10" x14ac:dyDescent="0.25">
      <c r="A2976">
        <v>2407001</v>
      </c>
      <c r="B2976">
        <v>2441001</v>
      </c>
      <c r="C2976" t="s">
        <v>5028</v>
      </c>
      <c r="D2976" t="s">
        <v>2145</v>
      </c>
      <c r="E2976" t="s">
        <v>5075</v>
      </c>
      <c r="F2976" t="s">
        <v>5106</v>
      </c>
      <c r="G2976" t="s">
        <v>5107</v>
      </c>
      <c r="H2976" t="s">
        <v>1911</v>
      </c>
      <c r="I2976">
        <v>0</v>
      </c>
      <c r="J2976" s="302">
        <v>62000000</v>
      </c>
    </row>
    <row r="2977" spans="1:10" x14ac:dyDescent="0.25">
      <c r="A2977">
        <v>2421002</v>
      </c>
      <c r="B2977">
        <v>2442001</v>
      </c>
      <c r="C2977" t="s">
        <v>5028</v>
      </c>
      <c r="D2977" t="s">
        <v>2134</v>
      </c>
      <c r="E2977" t="s">
        <v>5108</v>
      </c>
      <c r="F2977" t="s">
        <v>5109</v>
      </c>
      <c r="G2977" t="s">
        <v>5110</v>
      </c>
      <c r="H2977" t="s">
        <v>1911</v>
      </c>
      <c r="I2977">
        <v>0</v>
      </c>
      <c r="J2977" s="302">
        <v>150500000</v>
      </c>
    </row>
    <row r="2978" spans="1:10" x14ac:dyDescent="0.25">
      <c r="A2978">
        <v>2421003</v>
      </c>
      <c r="B2978">
        <v>2442002</v>
      </c>
      <c r="C2978" t="s">
        <v>5028</v>
      </c>
      <c r="D2978" t="s">
        <v>2134</v>
      </c>
      <c r="E2978" t="s">
        <v>5111</v>
      </c>
      <c r="F2978" t="s">
        <v>5112</v>
      </c>
      <c r="G2978" t="s">
        <v>5068</v>
      </c>
      <c r="H2978" t="s">
        <v>1911</v>
      </c>
      <c r="I2978">
        <v>0</v>
      </c>
      <c r="J2978" s="302">
        <v>92100000</v>
      </c>
    </row>
    <row r="2979" spans="1:10" x14ac:dyDescent="0.25">
      <c r="A2979">
        <v>2421004</v>
      </c>
      <c r="B2979">
        <v>2442003</v>
      </c>
      <c r="C2979" t="s">
        <v>5028</v>
      </c>
      <c r="D2979" t="s">
        <v>2134</v>
      </c>
      <c r="E2979" t="s">
        <v>5108</v>
      </c>
      <c r="F2979" t="s">
        <v>5113</v>
      </c>
      <c r="G2979" t="s">
        <v>5114</v>
      </c>
      <c r="H2979" t="s">
        <v>1911</v>
      </c>
      <c r="I2979">
        <v>0</v>
      </c>
      <c r="J2979" s="302">
        <v>181700000</v>
      </c>
    </row>
    <row r="2980" spans="1:10" x14ac:dyDescent="0.25">
      <c r="A2980">
        <v>2421005</v>
      </c>
      <c r="B2980">
        <v>2442004</v>
      </c>
      <c r="C2980" t="s">
        <v>5028</v>
      </c>
      <c r="D2980" t="s">
        <v>2134</v>
      </c>
      <c r="E2980" t="s">
        <v>5108</v>
      </c>
      <c r="F2980" t="s">
        <v>5115</v>
      </c>
      <c r="G2980" t="s">
        <v>5116</v>
      </c>
      <c r="H2980" t="s">
        <v>1911</v>
      </c>
      <c r="I2980">
        <v>0</v>
      </c>
      <c r="J2980" s="302">
        <v>184200000</v>
      </c>
    </row>
    <row r="2981" spans="1:10" x14ac:dyDescent="0.25">
      <c r="A2981">
        <v>2421006</v>
      </c>
      <c r="B2981">
        <v>2442005</v>
      </c>
      <c r="C2981" t="s">
        <v>5028</v>
      </c>
      <c r="D2981" t="s">
        <v>2134</v>
      </c>
      <c r="E2981" t="s">
        <v>5111</v>
      </c>
      <c r="F2981" t="s">
        <v>5112</v>
      </c>
      <c r="G2981" t="s">
        <v>5085</v>
      </c>
      <c r="H2981" t="s">
        <v>1911</v>
      </c>
      <c r="I2981">
        <v>0</v>
      </c>
      <c r="J2981" s="302">
        <v>110400000</v>
      </c>
    </row>
    <row r="2982" spans="1:10" x14ac:dyDescent="0.25">
      <c r="A2982">
        <v>2421007</v>
      </c>
      <c r="B2982">
        <v>2442006</v>
      </c>
      <c r="C2982" t="s">
        <v>5028</v>
      </c>
      <c r="D2982" t="s">
        <v>2134</v>
      </c>
      <c r="E2982" t="s">
        <v>5117</v>
      </c>
      <c r="F2982" t="s">
        <v>5118</v>
      </c>
      <c r="G2982" t="s">
        <v>5119</v>
      </c>
      <c r="H2982" t="s">
        <v>1911</v>
      </c>
      <c r="I2982">
        <v>0</v>
      </c>
      <c r="J2982" s="302">
        <v>200800000</v>
      </c>
    </row>
    <row r="2983" spans="1:10" x14ac:dyDescent="0.25">
      <c r="A2983">
        <v>2421008</v>
      </c>
      <c r="B2983">
        <v>2442007</v>
      </c>
      <c r="C2983" t="s">
        <v>5028</v>
      </c>
      <c r="D2983" t="s">
        <v>2134</v>
      </c>
      <c r="E2983" t="s">
        <v>5120</v>
      </c>
      <c r="F2983" t="s">
        <v>5112</v>
      </c>
      <c r="G2983" t="s">
        <v>5110</v>
      </c>
      <c r="H2983" t="s">
        <v>1911</v>
      </c>
      <c r="I2983">
        <v>0</v>
      </c>
      <c r="J2983" s="302">
        <v>111400000</v>
      </c>
    </row>
    <row r="2984" spans="1:10" x14ac:dyDescent="0.25">
      <c r="A2984">
        <v>2421009</v>
      </c>
      <c r="B2984">
        <v>2442008</v>
      </c>
      <c r="C2984" t="s">
        <v>5028</v>
      </c>
      <c r="D2984" t="s">
        <v>2134</v>
      </c>
      <c r="E2984" t="s">
        <v>5117</v>
      </c>
      <c r="F2984" t="s">
        <v>5121</v>
      </c>
      <c r="G2984" t="s">
        <v>3940</v>
      </c>
      <c r="H2984" t="s">
        <v>1911</v>
      </c>
      <c r="I2984">
        <v>0</v>
      </c>
      <c r="J2984" s="302">
        <v>188600000</v>
      </c>
    </row>
    <row r="2985" spans="1:10" x14ac:dyDescent="0.25">
      <c r="A2985">
        <v>2421010</v>
      </c>
      <c r="B2985">
        <v>2442009</v>
      </c>
      <c r="C2985" t="s">
        <v>5028</v>
      </c>
      <c r="D2985" t="s">
        <v>2134</v>
      </c>
      <c r="E2985" t="s">
        <v>5117</v>
      </c>
      <c r="F2985" t="s">
        <v>5121</v>
      </c>
      <c r="G2985" t="s">
        <v>5114</v>
      </c>
      <c r="H2985" t="s">
        <v>1911</v>
      </c>
      <c r="I2985">
        <v>0</v>
      </c>
      <c r="J2985" s="302">
        <v>191000000</v>
      </c>
    </row>
    <row r="2986" spans="1:10" x14ac:dyDescent="0.25">
      <c r="A2986">
        <v>2421011</v>
      </c>
      <c r="B2986">
        <v>2442010</v>
      </c>
      <c r="C2986" t="s">
        <v>5028</v>
      </c>
      <c r="D2986" t="s">
        <v>2134</v>
      </c>
      <c r="E2986" t="s">
        <v>5122</v>
      </c>
      <c r="F2986" t="s">
        <v>5118</v>
      </c>
      <c r="G2986" t="s">
        <v>5123</v>
      </c>
      <c r="H2986" t="s">
        <v>1911</v>
      </c>
      <c r="I2986">
        <v>0</v>
      </c>
      <c r="J2986" s="302">
        <v>204400000</v>
      </c>
    </row>
    <row r="2987" spans="1:10" x14ac:dyDescent="0.25">
      <c r="A2987">
        <v>2421012</v>
      </c>
      <c r="B2987">
        <v>2442011</v>
      </c>
      <c r="C2987" t="s">
        <v>5028</v>
      </c>
      <c r="D2987" t="s">
        <v>2134</v>
      </c>
      <c r="E2987" t="s">
        <v>5122</v>
      </c>
      <c r="F2987" t="s">
        <v>5124</v>
      </c>
      <c r="G2987" t="s">
        <v>5125</v>
      </c>
      <c r="H2987" t="s">
        <v>1911</v>
      </c>
      <c r="I2987">
        <v>0</v>
      </c>
      <c r="J2987" s="302">
        <v>211800000</v>
      </c>
    </row>
    <row r="2988" spans="1:10" x14ac:dyDescent="0.25">
      <c r="A2988">
        <v>2421013</v>
      </c>
      <c r="B2988">
        <v>2442012</v>
      </c>
      <c r="C2988" t="s">
        <v>5028</v>
      </c>
      <c r="D2988" t="s">
        <v>2134</v>
      </c>
      <c r="E2988" t="s">
        <v>5122</v>
      </c>
      <c r="F2988" t="s">
        <v>5118</v>
      </c>
      <c r="G2988" t="s">
        <v>5126</v>
      </c>
      <c r="H2988" t="s">
        <v>1911</v>
      </c>
      <c r="I2988">
        <v>0</v>
      </c>
      <c r="J2988" s="302">
        <v>210100000</v>
      </c>
    </row>
    <row r="2989" spans="1:10" x14ac:dyDescent="0.25">
      <c r="A2989">
        <v>2421014</v>
      </c>
      <c r="B2989">
        <v>2442013</v>
      </c>
      <c r="C2989" t="s">
        <v>5028</v>
      </c>
      <c r="D2989" t="s">
        <v>2134</v>
      </c>
      <c r="E2989" t="s">
        <v>5122</v>
      </c>
      <c r="F2989" t="s">
        <v>5127</v>
      </c>
      <c r="G2989" t="s">
        <v>5128</v>
      </c>
      <c r="H2989" t="s">
        <v>1911</v>
      </c>
      <c r="I2989">
        <v>0</v>
      </c>
      <c r="J2989" s="302">
        <v>227900000</v>
      </c>
    </row>
    <row r="2990" spans="1:10" x14ac:dyDescent="0.25">
      <c r="A2990">
        <v>2420001</v>
      </c>
      <c r="B2990">
        <v>2443001</v>
      </c>
      <c r="C2990" t="s">
        <v>5028</v>
      </c>
      <c r="D2990" t="s">
        <v>2149</v>
      </c>
      <c r="E2990" t="s">
        <v>5079</v>
      </c>
      <c r="F2990" t="s">
        <v>5129</v>
      </c>
      <c r="G2990" t="s">
        <v>5130</v>
      </c>
      <c r="H2990" t="s">
        <v>1911</v>
      </c>
      <c r="I2990">
        <v>0</v>
      </c>
      <c r="J2990" s="302">
        <v>57700000</v>
      </c>
    </row>
    <row r="2991" spans="1:10" x14ac:dyDescent="0.25">
      <c r="A2991">
        <v>2420002</v>
      </c>
      <c r="B2991">
        <v>2443002</v>
      </c>
      <c r="C2991" t="s">
        <v>5028</v>
      </c>
      <c r="D2991" t="s">
        <v>2149</v>
      </c>
      <c r="E2991" t="s">
        <v>5131</v>
      </c>
      <c r="F2991" t="s">
        <v>582</v>
      </c>
      <c r="G2991" t="s">
        <v>5130</v>
      </c>
      <c r="H2991" t="s">
        <v>1911</v>
      </c>
      <c r="I2991">
        <v>0</v>
      </c>
      <c r="J2991" s="302">
        <v>70800000</v>
      </c>
    </row>
    <row r="2992" spans="1:10" x14ac:dyDescent="0.25">
      <c r="A2992">
        <v>2420003</v>
      </c>
      <c r="B2992">
        <v>2443003</v>
      </c>
      <c r="C2992" t="s">
        <v>5028</v>
      </c>
      <c r="D2992" t="s">
        <v>2149</v>
      </c>
      <c r="E2992" t="s">
        <v>5079</v>
      </c>
      <c r="F2992" t="s">
        <v>2165</v>
      </c>
      <c r="G2992" t="s">
        <v>5132</v>
      </c>
      <c r="H2992" t="s">
        <v>1911</v>
      </c>
      <c r="I2992">
        <v>0</v>
      </c>
      <c r="J2992" s="302">
        <v>28800000</v>
      </c>
    </row>
    <row r="2993" spans="1:10" x14ac:dyDescent="0.25">
      <c r="A2993">
        <v>2420004</v>
      </c>
      <c r="B2993">
        <v>2443004</v>
      </c>
      <c r="C2993" t="s">
        <v>5028</v>
      </c>
      <c r="D2993" t="s">
        <v>2149</v>
      </c>
      <c r="E2993" t="s">
        <v>5079</v>
      </c>
      <c r="F2993" t="s">
        <v>5133</v>
      </c>
      <c r="G2993" t="s">
        <v>5132</v>
      </c>
      <c r="H2993" t="s">
        <v>1911</v>
      </c>
      <c r="I2993">
        <v>0</v>
      </c>
      <c r="J2993" s="302">
        <v>15500000</v>
      </c>
    </row>
    <row r="2994" spans="1:10" x14ac:dyDescent="0.25">
      <c r="A2994">
        <v>2420006</v>
      </c>
      <c r="B2994">
        <v>2443005</v>
      </c>
      <c r="C2994" t="s">
        <v>5028</v>
      </c>
      <c r="D2994" t="s">
        <v>2149</v>
      </c>
      <c r="E2994" t="s">
        <v>5134</v>
      </c>
      <c r="F2994" t="s">
        <v>3773</v>
      </c>
      <c r="G2994" t="s">
        <v>5135</v>
      </c>
      <c r="H2994" t="s">
        <v>1911</v>
      </c>
      <c r="I2994">
        <v>0</v>
      </c>
      <c r="J2994" s="302">
        <v>100600000</v>
      </c>
    </row>
    <row r="2995" spans="1:10" x14ac:dyDescent="0.25">
      <c r="A2995">
        <v>2420008</v>
      </c>
      <c r="B2995">
        <v>2443006</v>
      </c>
      <c r="C2995" t="s">
        <v>5028</v>
      </c>
      <c r="D2995" t="s">
        <v>2149</v>
      </c>
      <c r="E2995" t="s">
        <v>5136</v>
      </c>
      <c r="F2995" t="s">
        <v>1983</v>
      </c>
      <c r="G2995" t="s">
        <v>5137</v>
      </c>
      <c r="H2995" t="s">
        <v>1911</v>
      </c>
      <c r="I2995">
        <v>0</v>
      </c>
      <c r="J2995" s="302">
        <v>107000000</v>
      </c>
    </row>
    <row r="2996" spans="1:10" x14ac:dyDescent="0.25">
      <c r="A2996">
        <v>2420009</v>
      </c>
      <c r="B2996">
        <v>2443007</v>
      </c>
      <c r="C2996" t="s">
        <v>5028</v>
      </c>
      <c r="D2996" t="s">
        <v>2149</v>
      </c>
      <c r="E2996" t="s">
        <v>5136</v>
      </c>
      <c r="F2996" t="s">
        <v>1983</v>
      </c>
      <c r="G2996" t="s">
        <v>5138</v>
      </c>
      <c r="H2996" t="s">
        <v>1911</v>
      </c>
      <c r="I2996">
        <v>0</v>
      </c>
      <c r="J2996" s="302">
        <v>123800000</v>
      </c>
    </row>
    <row r="2997" spans="1:10" x14ac:dyDescent="0.25">
      <c r="A2997">
        <v>2420011</v>
      </c>
      <c r="B2997">
        <v>2443008</v>
      </c>
      <c r="C2997" t="s">
        <v>5028</v>
      </c>
      <c r="D2997" t="s">
        <v>2149</v>
      </c>
      <c r="E2997" t="s">
        <v>5136</v>
      </c>
      <c r="F2997" t="s">
        <v>1983</v>
      </c>
      <c r="G2997" t="s">
        <v>5139</v>
      </c>
      <c r="H2997" t="s">
        <v>1911</v>
      </c>
      <c r="I2997">
        <v>0</v>
      </c>
      <c r="J2997" s="302">
        <v>108100000</v>
      </c>
    </row>
    <row r="2998" spans="1:10" x14ac:dyDescent="0.25">
      <c r="A2998">
        <v>2420012</v>
      </c>
      <c r="B2998">
        <v>2443009</v>
      </c>
      <c r="C2998" t="s">
        <v>5028</v>
      </c>
      <c r="D2998" t="s">
        <v>2149</v>
      </c>
      <c r="E2998" t="s">
        <v>5120</v>
      </c>
      <c r="F2998" t="s">
        <v>2038</v>
      </c>
      <c r="G2998" t="s">
        <v>5140</v>
      </c>
      <c r="H2998" t="s">
        <v>1911</v>
      </c>
      <c r="I2998">
        <v>0</v>
      </c>
      <c r="J2998" s="302">
        <v>64200000</v>
      </c>
    </row>
    <row r="2999" spans="1:10" x14ac:dyDescent="0.25">
      <c r="A2999">
        <v>2420016</v>
      </c>
      <c r="B2999">
        <v>2443010</v>
      </c>
      <c r="C2999" t="s">
        <v>5028</v>
      </c>
      <c r="D2999" t="s">
        <v>2149</v>
      </c>
      <c r="E2999" t="s">
        <v>5136</v>
      </c>
      <c r="F2999" t="s">
        <v>5141</v>
      </c>
      <c r="G2999" t="s">
        <v>5083</v>
      </c>
      <c r="H2999" t="s">
        <v>1911</v>
      </c>
      <c r="I2999">
        <v>0</v>
      </c>
      <c r="J2999" s="302">
        <v>111000000</v>
      </c>
    </row>
    <row r="3000" spans="1:10" x14ac:dyDescent="0.25">
      <c r="A3000">
        <v>2420017</v>
      </c>
      <c r="B3000">
        <v>2443011</v>
      </c>
      <c r="C3000" t="s">
        <v>5028</v>
      </c>
      <c r="D3000" t="s">
        <v>2149</v>
      </c>
      <c r="E3000" t="s">
        <v>5120</v>
      </c>
      <c r="F3000" t="s">
        <v>2038</v>
      </c>
      <c r="G3000" t="s">
        <v>5142</v>
      </c>
      <c r="H3000" t="s">
        <v>1911</v>
      </c>
      <c r="I3000">
        <v>0</v>
      </c>
      <c r="J3000" s="302">
        <v>69500000</v>
      </c>
    </row>
    <row r="3001" spans="1:10" x14ac:dyDescent="0.25">
      <c r="A3001">
        <v>2420018</v>
      </c>
      <c r="B3001">
        <v>2443012</v>
      </c>
      <c r="C3001" t="s">
        <v>5028</v>
      </c>
      <c r="D3001" t="s">
        <v>2149</v>
      </c>
      <c r="E3001" t="s">
        <v>5117</v>
      </c>
      <c r="F3001" t="s">
        <v>5143</v>
      </c>
      <c r="G3001" t="s">
        <v>4146</v>
      </c>
      <c r="H3001" t="s">
        <v>1911</v>
      </c>
      <c r="I3001">
        <v>0</v>
      </c>
      <c r="J3001" s="302">
        <v>157900000</v>
      </c>
    </row>
    <row r="3002" spans="1:10" x14ac:dyDescent="0.25">
      <c r="A3002">
        <v>2420019</v>
      </c>
      <c r="B3002">
        <v>2443013</v>
      </c>
      <c r="C3002" t="s">
        <v>5028</v>
      </c>
      <c r="D3002" t="s">
        <v>2149</v>
      </c>
      <c r="E3002" t="s">
        <v>5111</v>
      </c>
      <c r="F3002" t="s">
        <v>5144</v>
      </c>
      <c r="G3002" t="s">
        <v>5068</v>
      </c>
      <c r="H3002" t="s">
        <v>1911</v>
      </c>
      <c r="I3002">
        <v>0</v>
      </c>
      <c r="J3002" s="302">
        <v>93000000</v>
      </c>
    </row>
    <row r="3003" spans="1:10" x14ac:dyDescent="0.25">
      <c r="A3003">
        <v>2420020</v>
      </c>
      <c r="B3003">
        <v>2443014</v>
      </c>
      <c r="C3003" t="s">
        <v>5028</v>
      </c>
      <c r="D3003" t="s">
        <v>2149</v>
      </c>
      <c r="E3003" t="s">
        <v>5136</v>
      </c>
      <c r="F3003" t="s">
        <v>1983</v>
      </c>
      <c r="G3003" t="s">
        <v>5145</v>
      </c>
      <c r="H3003" t="s">
        <v>1911</v>
      </c>
      <c r="I3003">
        <v>0</v>
      </c>
      <c r="J3003" s="302">
        <v>117900000</v>
      </c>
    </row>
    <row r="3004" spans="1:10" x14ac:dyDescent="0.25">
      <c r="A3004">
        <v>2420021</v>
      </c>
      <c r="B3004">
        <v>2443015</v>
      </c>
      <c r="C3004" t="s">
        <v>5028</v>
      </c>
      <c r="D3004" t="s">
        <v>2149</v>
      </c>
      <c r="E3004" t="s">
        <v>5117</v>
      </c>
      <c r="F3004" t="s">
        <v>5143</v>
      </c>
      <c r="G3004" t="s">
        <v>3940</v>
      </c>
      <c r="H3004" t="s">
        <v>1911</v>
      </c>
      <c r="I3004">
        <v>0</v>
      </c>
      <c r="J3004" s="302">
        <v>161000000</v>
      </c>
    </row>
    <row r="3005" spans="1:10" x14ac:dyDescent="0.25">
      <c r="A3005">
        <v>2420022</v>
      </c>
      <c r="B3005">
        <v>2443016</v>
      </c>
      <c r="C3005" t="s">
        <v>5028</v>
      </c>
      <c r="D3005" t="s">
        <v>2149</v>
      </c>
      <c r="E3005" t="s">
        <v>5117</v>
      </c>
      <c r="F3005" t="s">
        <v>2033</v>
      </c>
      <c r="G3005" t="s">
        <v>5114</v>
      </c>
      <c r="H3005" t="s">
        <v>1911</v>
      </c>
      <c r="I3005">
        <v>0</v>
      </c>
      <c r="J3005" s="302">
        <v>148900000</v>
      </c>
    </row>
    <row r="3006" spans="1:10" x14ac:dyDescent="0.25">
      <c r="A3006">
        <v>2420023</v>
      </c>
      <c r="B3006">
        <v>2443017</v>
      </c>
      <c r="C3006" t="s">
        <v>5028</v>
      </c>
      <c r="D3006" t="s">
        <v>2149</v>
      </c>
      <c r="E3006" t="s">
        <v>5117</v>
      </c>
      <c r="F3006" t="s">
        <v>5143</v>
      </c>
      <c r="G3006" t="s">
        <v>5146</v>
      </c>
      <c r="H3006" t="s">
        <v>1911</v>
      </c>
      <c r="I3006">
        <v>0</v>
      </c>
      <c r="J3006" s="302">
        <v>178700000</v>
      </c>
    </row>
    <row r="3007" spans="1:10" x14ac:dyDescent="0.25">
      <c r="A3007">
        <v>2420024</v>
      </c>
      <c r="B3007">
        <v>2443018</v>
      </c>
      <c r="C3007" t="s">
        <v>5028</v>
      </c>
      <c r="D3007" t="s">
        <v>2149</v>
      </c>
      <c r="E3007" t="s">
        <v>5117</v>
      </c>
      <c r="F3007" t="s">
        <v>5143</v>
      </c>
      <c r="G3007" t="s">
        <v>3963</v>
      </c>
      <c r="H3007" t="s">
        <v>1911</v>
      </c>
      <c r="I3007">
        <v>0</v>
      </c>
      <c r="J3007" s="302">
        <v>197200000</v>
      </c>
    </row>
    <row r="3008" spans="1:10" x14ac:dyDescent="0.25">
      <c r="A3008">
        <v>2420025</v>
      </c>
      <c r="B3008">
        <v>2443019</v>
      </c>
      <c r="C3008" t="s">
        <v>5028</v>
      </c>
      <c r="D3008" t="s">
        <v>2149</v>
      </c>
      <c r="E3008" t="s">
        <v>5122</v>
      </c>
      <c r="F3008" t="s">
        <v>5147</v>
      </c>
      <c r="G3008" t="s">
        <v>5128</v>
      </c>
      <c r="H3008" t="s">
        <v>1911</v>
      </c>
      <c r="I3008">
        <v>0</v>
      </c>
      <c r="J3008" s="302">
        <v>220300000</v>
      </c>
    </row>
    <row r="3009" spans="1:10" x14ac:dyDescent="0.25">
      <c r="A3009">
        <v>2412002</v>
      </c>
      <c r="B3009">
        <v>2446001</v>
      </c>
      <c r="C3009" t="s">
        <v>5028</v>
      </c>
      <c r="D3009" t="s">
        <v>1941</v>
      </c>
      <c r="E3009" t="s">
        <v>5079</v>
      </c>
      <c r="F3009" t="s">
        <v>5079</v>
      </c>
      <c r="G3009" t="s">
        <v>5148</v>
      </c>
      <c r="H3009" t="s">
        <v>1911</v>
      </c>
      <c r="I3009">
        <v>0</v>
      </c>
      <c r="J3009" s="302">
        <v>32100000</v>
      </c>
    </row>
    <row r="3010" spans="1:10" x14ac:dyDescent="0.25">
      <c r="A3010">
        <v>2412083</v>
      </c>
      <c r="B3010">
        <v>2446002</v>
      </c>
      <c r="C3010" t="s">
        <v>5028</v>
      </c>
      <c r="D3010" t="s">
        <v>1941</v>
      </c>
      <c r="E3010" t="s">
        <v>5136</v>
      </c>
      <c r="F3010" t="s">
        <v>1983</v>
      </c>
      <c r="G3010" t="s">
        <v>5139</v>
      </c>
      <c r="H3010" t="s">
        <v>1911</v>
      </c>
      <c r="I3010">
        <v>0</v>
      </c>
      <c r="J3010" s="302">
        <v>34900000</v>
      </c>
    </row>
    <row r="3011" spans="1:10" x14ac:dyDescent="0.25">
      <c r="A3011">
        <v>2410002</v>
      </c>
      <c r="B3011">
        <v>2460001</v>
      </c>
      <c r="C3011" t="s">
        <v>5028</v>
      </c>
      <c r="D3011" t="s">
        <v>3449</v>
      </c>
      <c r="E3011" t="s">
        <v>5149</v>
      </c>
      <c r="F3011" t="s">
        <v>5150</v>
      </c>
      <c r="G3011" t="s">
        <v>4202</v>
      </c>
      <c r="H3011" t="s">
        <v>1911</v>
      </c>
      <c r="I3011">
        <v>0</v>
      </c>
      <c r="J3011" s="302">
        <v>84200000</v>
      </c>
    </row>
    <row r="3012" spans="1:10" x14ac:dyDescent="0.25">
      <c r="A3012">
        <v>2410003</v>
      </c>
      <c r="B3012">
        <v>2460002</v>
      </c>
      <c r="C3012" t="s">
        <v>5028</v>
      </c>
      <c r="D3012" t="s">
        <v>3449</v>
      </c>
      <c r="E3012" t="s">
        <v>5149</v>
      </c>
      <c r="F3012" t="s">
        <v>5150</v>
      </c>
      <c r="G3012" t="s">
        <v>4204</v>
      </c>
      <c r="H3012" t="s">
        <v>1911</v>
      </c>
      <c r="I3012">
        <v>0</v>
      </c>
      <c r="J3012" s="302">
        <v>98900000</v>
      </c>
    </row>
    <row r="3013" spans="1:10" x14ac:dyDescent="0.25">
      <c r="A3013">
        <v>2410004</v>
      </c>
      <c r="B3013">
        <v>2460003</v>
      </c>
      <c r="C3013" t="s">
        <v>5028</v>
      </c>
      <c r="D3013" t="s">
        <v>3449</v>
      </c>
      <c r="E3013" t="s">
        <v>5151</v>
      </c>
      <c r="F3013" t="s">
        <v>2009</v>
      </c>
      <c r="G3013" t="s">
        <v>5152</v>
      </c>
      <c r="H3013" t="s">
        <v>1911</v>
      </c>
      <c r="I3013">
        <v>0</v>
      </c>
      <c r="J3013" s="302">
        <v>330800000</v>
      </c>
    </row>
    <row r="3014" spans="1:10" x14ac:dyDescent="0.25">
      <c r="A3014">
        <v>2410005</v>
      </c>
      <c r="B3014">
        <v>2460004</v>
      </c>
      <c r="C3014" t="s">
        <v>5028</v>
      </c>
      <c r="D3014" t="s">
        <v>3449</v>
      </c>
      <c r="E3014" t="s">
        <v>582</v>
      </c>
      <c r="F3014" t="s">
        <v>5153</v>
      </c>
      <c r="G3014" t="s">
        <v>5154</v>
      </c>
      <c r="H3014" t="s">
        <v>1911</v>
      </c>
      <c r="I3014">
        <v>0</v>
      </c>
      <c r="J3014" s="302">
        <v>75100000</v>
      </c>
    </row>
    <row r="3015" spans="1:10" x14ac:dyDescent="0.25">
      <c r="A3015">
        <v>2411007</v>
      </c>
      <c r="B3015">
        <v>2461001</v>
      </c>
      <c r="C3015" t="s">
        <v>5028</v>
      </c>
      <c r="D3015" t="s">
        <v>1942</v>
      </c>
      <c r="E3015" t="s">
        <v>582</v>
      </c>
      <c r="F3015" t="s">
        <v>5153</v>
      </c>
      <c r="G3015" t="s">
        <v>5155</v>
      </c>
      <c r="H3015" t="s">
        <v>1911</v>
      </c>
      <c r="I3015">
        <v>0</v>
      </c>
      <c r="J3015" s="302">
        <v>57600000</v>
      </c>
    </row>
    <row r="3016" spans="1:10" x14ac:dyDescent="0.25">
      <c r="A3016">
        <v>2411010</v>
      </c>
      <c r="B3016">
        <v>2461002</v>
      </c>
      <c r="C3016" t="s">
        <v>5028</v>
      </c>
      <c r="D3016" t="s">
        <v>1942</v>
      </c>
      <c r="E3016" t="s">
        <v>582</v>
      </c>
      <c r="F3016" t="s">
        <v>2043</v>
      </c>
      <c r="G3016" t="s">
        <v>5156</v>
      </c>
      <c r="H3016" t="s">
        <v>1911</v>
      </c>
      <c r="I3016">
        <v>0</v>
      </c>
      <c r="J3016" s="302">
        <v>25300000</v>
      </c>
    </row>
    <row r="3017" spans="1:10" x14ac:dyDescent="0.25">
      <c r="A3017">
        <v>2411011</v>
      </c>
      <c r="B3017">
        <v>2461003</v>
      </c>
      <c r="C3017" t="s">
        <v>5028</v>
      </c>
      <c r="D3017" t="s">
        <v>1942</v>
      </c>
      <c r="E3017" t="s">
        <v>5149</v>
      </c>
      <c r="F3017" t="s">
        <v>5150</v>
      </c>
      <c r="G3017" t="s">
        <v>4418</v>
      </c>
      <c r="H3017" t="s">
        <v>1911</v>
      </c>
      <c r="I3017">
        <v>0</v>
      </c>
      <c r="J3017" s="302">
        <v>74100000</v>
      </c>
    </row>
    <row r="3018" spans="1:10" x14ac:dyDescent="0.25">
      <c r="A3018">
        <v>2411012</v>
      </c>
      <c r="B3018">
        <v>2461004</v>
      </c>
      <c r="C3018" t="s">
        <v>5028</v>
      </c>
      <c r="D3018" t="s">
        <v>1942</v>
      </c>
      <c r="E3018" t="s">
        <v>582</v>
      </c>
      <c r="F3018" t="s">
        <v>2033</v>
      </c>
      <c r="G3018" t="s">
        <v>5156</v>
      </c>
      <c r="H3018" t="s">
        <v>1911</v>
      </c>
      <c r="I3018">
        <v>0</v>
      </c>
      <c r="J3018" s="302">
        <v>24600000</v>
      </c>
    </row>
    <row r="3019" spans="1:10" x14ac:dyDescent="0.25">
      <c r="A3019">
        <v>2411013</v>
      </c>
      <c r="B3019">
        <v>2461005</v>
      </c>
      <c r="C3019" t="s">
        <v>5028</v>
      </c>
      <c r="D3019" t="s">
        <v>1942</v>
      </c>
      <c r="E3019" t="s">
        <v>5157</v>
      </c>
      <c r="F3019" t="s">
        <v>4209</v>
      </c>
      <c r="G3019" t="s">
        <v>5148</v>
      </c>
      <c r="H3019" t="s">
        <v>1911</v>
      </c>
      <c r="I3019">
        <v>0</v>
      </c>
      <c r="J3019" s="302">
        <v>46100000</v>
      </c>
    </row>
    <row r="3020" spans="1:10" x14ac:dyDescent="0.25">
      <c r="A3020">
        <v>2411014</v>
      </c>
      <c r="B3020">
        <v>2461006</v>
      </c>
      <c r="C3020" t="s">
        <v>5028</v>
      </c>
      <c r="D3020" t="s">
        <v>1942</v>
      </c>
      <c r="E3020" t="s">
        <v>5149</v>
      </c>
      <c r="F3020" t="s">
        <v>5150</v>
      </c>
      <c r="G3020" t="s">
        <v>4340</v>
      </c>
      <c r="H3020" t="s">
        <v>1911</v>
      </c>
      <c r="I3020">
        <v>0</v>
      </c>
      <c r="J3020" s="302">
        <v>87200000</v>
      </c>
    </row>
    <row r="3021" spans="1:10" x14ac:dyDescent="0.25">
      <c r="A3021">
        <v>2411015</v>
      </c>
      <c r="B3021">
        <v>2461007</v>
      </c>
      <c r="C3021" t="s">
        <v>5028</v>
      </c>
      <c r="D3021" t="s">
        <v>1942</v>
      </c>
      <c r="E3021" t="s">
        <v>5151</v>
      </c>
      <c r="F3021" t="s">
        <v>2009</v>
      </c>
      <c r="G3021" t="s">
        <v>5158</v>
      </c>
      <c r="H3021" t="s">
        <v>1911</v>
      </c>
      <c r="I3021">
        <v>0</v>
      </c>
      <c r="J3021" s="302">
        <v>315300000</v>
      </c>
    </row>
    <row r="3022" spans="1:10" x14ac:dyDescent="0.25">
      <c r="A3022">
        <v>2404001</v>
      </c>
      <c r="B3022">
        <v>2462001</v>
      </c>
      <c r="C3022" t="s">
        <v>5028</v>
      </c>
      <c r="D3022" t="s">
        <v>3461</v>
      </c>
      <c r="E3022" t="s">
        <v>5151</v>
      </c>
      <c r="F3022" t="s">
        <v>2009</v>
      </c>
      <c r="G3022" t="s">
        <v>5158</v>
      </c>
      <c r="H3022" t="s">
        <v>1911</v>
      </c>
      <c r="I3022">
        <v>0</v>
      </c>
      <c r="J3022" s="302">
        <v>325000000</v>
      </c>
    </row>
    <row r="3023" spans="1:10" x14ac:dyDescent="0.25">
      <c r="A3023">
        <v>2404002</v>
      </c>
      <c r="B3023">
        <v>2462002</v>
      </c>
      <c r="C3023" t="s">
        <v>5028</v>
      </c>
      <c r="D3023" t="s">
        <v>3461</v>
      </c>
      <c r="E3023" t="s">
        <v>5157</v>
      </c>
      <c r="F3023" t="s">
        <v>4209</v>
      </c>
      <c r="G3023" t="s">
        <v>5148</v>
      </c>
      <c r="H3023" t="s">
        <v>1911</v>
      </c>
      <c r="I3023">
        <v>0</v>
      </c>
      <c r="J3023" s="302">
        <v>51700000</v>
      </c>
    </row>
    <row r="3024" spans="1:10" x14ac:dyDescent="0.25">
      <c r="A3024">
        <v>2404003</v>
      </c>
      <c r="B3024">
        <v>2462003</v>
      </c>
      <c r="C3024" t="s">
        <v>5028</v>
      </c>
      <c r="D3024" t="s">
        <v>3461</v>
      </c>
      <c r="E3024" t="s">
        <v>5149</v>
      </c>
      <c r="F3024" t="s">
        <v>5150</v>
      </c>
      <c r="G3024" t="s">
        <v>4340</v>
      </c>
      <c r="H3024" t="s">
        <v>1911</v>
      </c>
      <c r="I3024">
        <v>0</v>
      </c>
      <c r="J3024" s="302">
        <v>95100000</v>
      </c>
    </row>
    <row r="3025" spans="1:10" x14ac:dyDescent="0.25">
      <c r="A3025">
        <v>2404004</v>
      </c>
      <c r="B3025">
        <v>2462004</v>
      </c>
      <c r="C3025" t="s">
        <v>5028</v>
      </c>
      <c r="D3025" t="s">
        <v>3461</v>
      </c>
      <c r="E3025" t="s">
        <v>5149</v>
      </c>
      <c r="F3025" t="s">
        <v>5150</v>
      </c>
      <c r="G3025" t="s">
        <v>4418</v>
      </c>
      <c r="H3025" t="s">
        <v>1911</v>
      </c>
      <c r="I3025">
        <v>0</v>
      </c>
      <c r="J3025" s="302">
        <v>80900000</v>
      </c>
    </row>
    <row r="3026" spans="1:10" x14ac:dyDescent="0.25">
      <c r="A3026">
        <v>2404007</v>
      </c>
      <c r="B3026">
        <v>2462005</v>
      </c>
      <c r="C3026" t="s">
        <v>5028</v>
      </c>
      <c r="D3026" t="s">
        <v>3461</v>
      </c>
      <c r="E3026" t="s">
        <v>5159</v>
      </c>
      <c r="F3026" t="s">
        <v>4203</v>
      </c>
      <c r="G3026" t="s">
        <v>5156</v>
      </c>
      <c r="H3026" t="s">
        <v>1911</v>
      </c>
      <c r="I3026">
        <v>0</v>
      </c>
      <c r="J3026" s="302">
        <v>44600000</v>
      </c>
    </row>
    <row r="3027" spans="1:10" x14ac:dyDescent="0.25">
      <c r="A3027">
        <v>2404009</v>
      </c>
      <c r="B3027">
        <v>2462006</v>
      </c>
      <c r="C3027" t="s">
        <v>5028</v>
      </c>
      <c r="D3027" t="s">
        <v>3461</v>
      </c>
      <c r="E3027" t="s">
        <v>582</v>
      </c>
      <c r="F3027" t="s">
        <v>5153</v>
      </c>
      <c r="G3027" t="s">
        <v>5155</v>
      </c>
      <c r="H3027" t="s">
        <v>1911</v>
      </c>
      <c r="I3027">
        <v>0</v>
      </c>
      <c r="J3027" s="302">
        <v>67600000</v>
      </c>
    </row>
    <row r="3028" spans="1:10" x14ac:dyDescent="0.25">
      <c r="A3028">
        <v>2404010</v>
      </c>
      <c r="B3028">
        <v>2462007</v>
      </c>
      <c r="C3028" t="s">
        <v>5028</v>
      </c>
      <c r="D3028" t="s">
        <v>3461</v>
      </c>
      <c r="E3028" t="s">
        <v>582</v>
      </c>
      <c r="F3028" t="s">
        <v>2033</v>
      </c>
      <c r="G3028" t="s">
        <v>5156</v>
      </c>
      <c r="H3028" t="s">
        <v>1911</v>
      </c>
      <c r="I3028">
        <v>0</v>
      </c>
      <c r="J3028" s="302">
        <v>28500000</v>
      </c>
    </row>
    <row r="3029" spans="1:10" x14ac:dyDescent="0.25">
      <c r="A3029">
        <v>2404011</v>
      </c>
      <c r="B3029">
        <v>2462008</v>
      </c>
      <c r="C3029" t="s">
        <v>5028</v>
      </c>
      <c r="D3029" t="s">
        <v>3461</v>
      </c>
      <c r="E3029" t="s">
        <v>582</v>
      </c>
      <c r="F3029" t="s">
        <v>2043</v>
      </c>
      <c r="G3029" t="s">
        <v>5156</v>
      </c>
      <c r="H3029" t="s">
        <v>1911</v>
      </c>
      <c r="I3029">
        <v>0</v>
      </c>
      <c r="J3029" s="302">
        <v>29400000</v>
      </c>
    </row>
    <row r="3030" spans="1:10" x14ac:dyDescent="0.25">
      <c r="A3030">
        <v>2404012</v>
      </c>
      <c r="B3030">
        <v>2462009</v>
      </c>
      <c r="C3030" t="s">
        <v>5028</v>
      </c>
      <c r="D3030" t="s">
        <v>3461</v>
      </c>
      <c r="E3030" t="s">
        <v>582</v>
      </c>
      <c r="F3030" t="s">
        <v>2033</v>
      </c>
      <c r="G3030" t="s">
        <v>5114</v>
      </c>
      <c r="H3030" t="s">
        <v>1911</v>
      </c>
      <c r="I3030">
        <v>0</v>
      </c>
      <c r="J3030" s="302">
        <v>117500000</v>
      </c>
    </row>
    <row r="3031" spans="1:10" x14ac:dyDescent="0.25">
      <c r="A3031">
        <v>2412003</v>
      </c>
      <c r="B3031">
        <v>2463001</v>
      </c>
      <c r="C3031" t="s">
        <v>5028</v>
      </c>
      <c r="D3031" t="s">
        <v>1941</v>
      </c>
      <c r="E3031" t="s">
        <v>5157</v>
      </c>
      <c r="F3031" t="s">
        <v>4209</v>
      </c>
      <c r="G3031" t="s">
        <v>5148</v>
      </c>
      <c r="H3031" t="s">
        <v>1911</v>
      </c>
      <c r="I3031">
        <v>0</v>
      </c>
      <c r="J3031" s="302">
        <v>52800000</v>
      </c>
    </row>
    <row r="3032" spans="1:10" x14ac:dyDescent="0.25">
      <c r="A3032">
        <v>2412005</v>
      </c>
      <c r="B3032">
        <v>2463002</v>
      </c>
      <c r="C3032" t="s">
        <v>5028</v>
      </c>
      <c r="D3032" t="s">
        <v>1941</v>
      </c>
      <c r="E3032" t="s">
        <v>5149</v>
      </c>
      <c r="F3032" t="s">
        <v>5150</v>
      </c>
      <c r="G3032" t="s">
        <v>4418</v>
      </c>
      <c r="H3032" t="s">
        <v>1911</v>
      </c>
      <c r="I3032">
        <v>0</v>
      </c>
      <c r="J3032" s="302">
        <v>81200000</v>
      </c>
    </row>
    <row r="3033" spans="1:10" x14ac:dyDescent="0.25">
      <c r="A3033">
        <v>2412006</v>
      </c>
      <c r="B3033">
        <v>2463003</v>
      </c>
      <c r="C3033" t="s">
        <v>5028</v>
      </c>
      <c r="D3033" t="s">
        <v>1941</v>
      </c>
      <c r="E3033" t="s">
        <v>5149</v>
      </c>
      <c r="F3033" t="s">
        <v>5150</v>
      </c>
      <c r="G3033" t="s">
        <v>4340</v>
      </c>
      <c r="H3033" t="s">
        <v>1911</v>
      </c>
      <c r="I3033">
        <v>0</v>
      </c>
      <c r="J3033" s="302">
        <v>95700000</v>
      </c>
    </row>
    <row r="3034" spans="1:10" x14ac:dyDescent="0.25">
      <c r="A3034">
        <v>2412009</v>
      </c>
      <c r="B3034">
        <v>2463004</v>
      </c>
      <c r="C3034" t="s">
        <v>5028</v>
      </c>
      <c r="D3034" t="s">
        <v>1941</v>
      </c>
      <c r="E3034" t="s">
        <v>5159</v>
      </c>
      <c r="F3034" t="s">
        <v>4203</v>
      </c>
      <c r="G3034" t="s">
        <v>5160</v>
      </c>
      <c r="H3034" t="s">
        <v>1911</v>
      </c>
      <c r="I3034">
        <v>0</v>
      </c>
      <c r="J3034" s="302">
        <v>39800000</v>
      </c>
    </row>
    <row r="3035" spans="1:10" x14ac:dyDescent="0.25">
      <c r="A3035">
        <v>2412012</v>
      </c>
      <c r="B3035">
        <v>2463005</v>
      </c>
      <c r="C3035" t="s">
        <v>5028</v>
      </c>
      <c r="D3035" t="s">
        <v>1941</v>
      </c>
      <c r="E3035" t="s">
        <v>582</v>
      </c>
      <c r="F3035" t="s">
        <v>5153</v>
      </c>
      <c r="G3035" t="s">
        <v>5155</v>
      </c>
      <c r="H3035" t="s">
        <v>1911</v>
      </c>
      <c r="I3035">
        <v>0</v>
      </c>
      <c r="J3035" s="302">
        <v>70000000</v>
      </c>
    </row>
    <row r="3036" spans="1:10" x14ac:dyDescent="0.25">
      <c r="A3036">
        <v>2412013</v>
      </c>
      <c r="B3036">
        <v>2463006</v>
      </c>
      <c r="C3036" t="s">
        <v>5028</v>
      </c>
      <c r="D3036" t="s">
        <v>1941</v>
      </c>
      <c r="E3036" t="s">
        <v>582</v>
      </c>
      <c r="F3036" t="s">
        <v>2033</v>
      </c>
      <c r="G3036" t="s">
        <v>5156</v>
      </c>
      <c r="H3036" t="s">
        <v>1911</v>
      </c>
      <c r="I3036">
        <v>0</v>
      </c>
      <c r="J3036" s="302">
        <v>29600000</v>
      </c>
    </row>
    <row r="3037" spans="1:10" x14ac:dyDescent="0.25">
      <c r="A3037">
        <v>2412014</v>
      </c>
      <c r="B3037">
        <v>2463007</v>
      </c>
      <c r="C3037" t="s">
        <v>5028</v>
      </c>
      <c r="D3037" t="s">
        <v>1941</v>
      </c>
      <c r="E3037" t="s">
        <v>582</v>
      </c>
      <c r="F3037" t="s">
        <v>2043</v>
      </c>
      <c r="G3037" t="s">
        <v>5156</v>
      </c>
      <c r="H3037" t="s">
        <v>1911</v>
      </c>
      <c r="I3037">
        <v>0</v>
      </c>
      <c r="J3037" s="302">
        <v>30600000</v>
      </c>
    </row>
    <row r="3038" spans="1:10" x14ac:dyDescent="0.25">
      <c r="A3038">
        <v>2412080</v>
      </c>
      <c r="B3038">
        <v>2463008</v>
      </c>
      <c r="C3038" t="s">
        <v>5028</v>
      </c>
      <c r="D3038" t="s">
        <v>1941</v>
      </c>
      <c r="E3038" t="s">
        <v>5151</v>
      </c>
      <c r="F3038" t="s">
        <v>2009</v>
      </c>
      <c r="G3038" t="s">
        <v>5158</v>
      </c>
      <c r="H3038" t="s">
        <v>1911</v>
      </c>
      <c r="I3038">
        <v>0</v>
      </c>
      <c r="J3038" s="302">
        <v>326900000</v>
      </c>
    </row>
    <row r="3039" spans="1:10" x14ac:dyDescent="0.25">
      <c r="A3039">
        <v>2412004</v>
      </c>
      <c r="B3039">
        <v>2464001</v>
      </c>
      <c r="C3039" t="s">
        <v>5028</v>
      </c>
      <c r="D3039" t="s">
        <v>1941</v>
      </c>
      <c r="E3039" t="s">
        <v>5157</v>
      </c>
      <c r="F3039" t="s">
        <v>4432</v>
      </c>
      <c r="G3039" t="s">
        <v>5148</v>
      </c>
      <c r="H3039" t="s">
        <v>1911</v>
      </c>
      <c r="I3039">
        <v>0</v>
      </c>
      <c r="J3039" s="302">
        <v>53300000</v>
      </c>
    </row>
    <row r="3040" spans="1:10" x14ac:dyDescent="0.25">
      <c r="A3040">
        <v>2412007</v>
      </c>
      <c r="B3040">
        <v>2464002</v>
      </c>
      <c r="C3040" t="s">
        <v>5028</v>
      </c>
      <c r="D3040" t="s">
        <v>1941</v>
      </c>
      <c r="E3040" t="s">
        <v>5149</v>
      </c>
      <c r="F3040" t="s">
        <v>5161</v>
      </c>
      <c r="G3040" t="s">
        <v>4418</v>
      </c>
      <c r="H3040" t="s">
        <v>1911</v>
      </c>
      <c r="I3040">
        <v>0</v>
      </c>
      <c r="J3040" s="302">
        <v>86900000</v>
      </c>
    </row>
    <row r="3041" spans="1:10" x14ac:dyDescent="0.25">
      <c r="A3041">
        <v>2412008</v>
      </c>
      <c r="B3041">
        <v>2464003</v>
      </c>
      <c r="C3041" t="s">
        <v>5028</v>
      </c>
      <c r="D3041" t="s">
        <v>1941</v>
      </c>
      <c r="E3041" t="s">
        <v>5159</v>
      </c>
      <c r="F3041" t="s">
        <v>4435</v>
      </c>
      <c r="G3041" t="s">
        <v>5156</v>
      </c>
      <c r="H3041" t="s">
        <v>1911</v>
      </c>
      <c r="I3041">
        <v>0</v>
      </c>
      <c r="J3041" s="302">
        <v>41600000</v>
      </c>
    </row>
    <row r="3042" spans="1:10" x14ac:dyDescent="0.25">
      <c r="A3042">
        <v>2412011</v>
      </c>
      <c r="B3042">
        <v>2464004</v>
      </c>
      <c r="C3042" t="s">
        <v>5028</v>
      </c>
      <c r="D3042" t="s">
        <v>1941</v>
      </c>
      <c r="E3042" t="s">
        <v>5149</v>
      </c>
      <c r="F3042" t="s">
        <v>5161</v>
      </c>
      <c r="G3042" t="s">
        <v>4340</v>
      </c>
      <c r="H3042" t="s">
        <v>1911</v>
      </c>
      <c r="I3042">
        <v>0</v>
      </c>
      <c r="J3042" s="302">
        <v>102200000</v>
      </c>
    </row>
    <row r="3043" spans="1:10" x14ac:dyDescent="0.25">
      <c r="A3043">
        <v>2412081</v>
      </c>
      <c r="B3043">
        <v>2464005</v>
      </c>
      <c r="C3043" t="s">
        <v>5028</v>
      </c>
      <c r="D3043" t="s">
        <v>1941</v>
      </c>
      <c r="E3043" t="s">
        <v>582</v>
      </c>
      <c r="F3043" t="s">
        <v>5162</v>
      </c>
      <c r="G3043" t="s">
        <v>5156</v>
      </c>
      <c r="H3043" t="s">
        <v>1911</v>
      </c>
      <c r="I3043">
        <v>0</v>
      </c>
      <c r="J3043" s="302">
        <v>32400000</v>
      </c>
    </row>
    <row r="3044" spans="1:10" x14ac:dyDescent="0.25">
      <c r="A3044">
        <v>2412082</v>
      </c>
      <c r="B3044">
        <v>2464006</v>
      </c>
      <c r="C3044" t="s">
        <v>5028</v>
      </c>
      <c r="D3044" t="s">
        <v>1941</v>
      </c>
      <c r="E3044" t="s">
        <v>582</v>
      </c>
      <c r="F3044" t="s">
        <v>5163</v>
      </c>
      <c r="G3044" t="s">
        <v>5156</v>
      </c>
      <c r="H3044" t="s">
        <v>1911</v>
      </c>
      <c r="I3044">
        <v>0</v>
      </c>
      <c r="J3044" s="302">
        <v>33300000</v>
      </c>
    </row>
    <row r="3045" spans="1:10" x14ac:dyDescent="0.25">
      <c r="A3045">
        <v>2426003</v>
      </c>
      <c r="B3045">
        <v>2465001</v>
      </c>
      <c r="C3045" t="s">
        <v>5028</v>
      </c>
      <c r="D3045" t="s">
        <v>3467</v>
      </c>
      <c r="E3045" t="s">
        <v>5149</v>
      </c>
      <c r="F3045" t="s">
        <v>4334</v>
      </c>
      <c r="G3045" t="s">
        <v>4418</v>
      </c>
      <c r="H3045" t="s">
        <v>1911</v>
      </c>
      <c r="I3045">
        <v>0</v>
      </c>
      <c r="J3045" s="302">
        <v>82600000</v>
      </c>
    </row>
    <row r="3046" spans="1:10" x14ac:dyDescent="0.25">
      <c r="A3046">
        <v>2426006</v>
      </c>
      <c r="B3046">
        <v>2465002</v>
      </c>
      <c r="C3046" t="s">
        <v>5028</v>
      </c>
      <c r="D3046" t="s">
        <v>3467</v>
      </c>
      <c r="E3046" t="s">
        <v>5149</v>
      </c>
      <c r="F3046" t="s">
        <v>5150</v>
      </c>
      <c r="G3046" t="s">
        <v>4418</v>
      </c>
      <c r="H3046" t="s">
        <v>1911</v>
      </c>
      <c r="I3046">
        <v>0</v>
      </c>
      <c r="J3046" s="302">
        <v>84200000</v>
      </c>
    </row>
    <row r="3047" spans="1:10" x14ac:dyDescent="0.25">
      <c r="A3047">
        <v>2426008</v>
      </c>
      <c r="B3047">
        <v>2465003</v>
      </c>
      <c r="C3047" t="s">
        <v>5028</v>
      </c>
      <c r="D3047" t="s">
        <v>3467</v>
      </c>
      <c r="E3047" t="s">
        <v>582</v>
      </c>
      <c r="F3047" t="s">
        <v>5164</v>
      </c>
      <c r="G3047" t="s">
        <v>5155</v>
      </c>
      <c r="H3047" t="s">
        <v>1911</v>
      </c>
      <c r="I3047">
        <v>0</v>
      </c>
      <c r="J3047" s="302">
        <v>69600000</v>
      </c>
    </row>
    <row r="3048" spans="1:10" x14ac:dyDescent="0.25">
      <c r="A3048">
        <v>2426009</v>
      </c>
      <c r="B3048">
        <v>2465004</v>
      </c>
      <c r="C3048" t="s">
        <v>5028</v>
      </c>
      <c r="D3048" t="s">
        <v>3467</v>
      </c>
      <c r="E3048" t="s">
        <v>5151</v>
      </c>
      <c r="F3048" t="s">
        <v>2009</v>
      </c>
      <c r="G3048" t="s">
        <v>5158</v>
      </c>
      <c r="H3048" t="s">
        <v>1911</v>
      </c>
      <c r="I3048">
        <v>0</v>
      </c>
      <c r="J3048" s="302">
        <v>330800000</v>
      </c>
    </row>
    <row r="3049" spans="1:10" x14ac:dyDescent="0.25">
      <c r="A3049">
        <v>2422002</v>
      </c>
      <c r="B3049">
        <v>2466001</v>
      </c>
      <c r="C3049" t="s">
        <v>5028</v>
      </c>
      <c r="D3049" t="s">
        <v>2636</v>
      </c>
      <c r="E3049" t="s">
        <v>5149</v>
      </c>
      <c r="F3049" t="s">
        <v>5150</v>
      </c>
      <c r="G3049" t="s">
        <v>4340</v>
      </c>
      <c r="H3049" t="s">
        <v>1911</v>
      </c>
      <c r="I3049">
        <v>0</v>
      </c>
      <c r="J3049" s="302">
        <v>106600000</v>
      </c>
    </row>
    <row r="3050" spans="1:10" x14ac:dyDescent="0.25">
      <c r="A3050">
        <v>2422003</v>
      </c>
      <c r="B3050">
        <v>2466002</v>
      </c>
      <c r="C3050" t="s">
        <v>5028</v>
      </c>
      <c r="D3050" t="s">
        <v>2636</v>
      </c>
      <c r="E3050" t="s">
        <v>5151</v>
      </c>
      <c r="F3050" t="s">
        <v>2009</v>
      </c>
      <c r="G3050" t="s">
        <v>5158</v>
      </c>
      <c r="H3050" t="s">
        <v>1911</v>
      </c>
      <c r="I3050">
        <v>0</v>
      </c>
      <c r="J3050" s="302">
        <v>248500000</v>
      </c>
    </row>
    <row r="3051" spans="1:10" x14ac:dyDescent="0.25">
      <c r="A3051">
        <v>2403001</v>
      </c>
      <c r="B3051">
        <v>2471001</v>
      </c>
      <c r="C3051" t="s">
        <v>5028</v>
      </c>
      <c r="D3051" t="s">
        <v>2151</v>
      </c>
      <c r="E3051" t="s">
        <v>5149</v>
      </c>
      <c r="F3051" t="s">
        <v>5165</v>
      </c>
      <c r="G3051" t="s">
        <v>4527</v>
      </c>
      <c r="H3051" t="s">
        <v>1911</v>
      </c>
      <c r="I3051">
        <v>0</v>
      </c>
      <c r="J3051" s="302">
        <v>85600000</v>
      </c>
    </row>
    <row r="3052" spans="1:10" x14ac:dyDescent="0.25">
      <c r="A3052">
        <v>2403002</v>
      </c>
      <c r="B3052">
        <v>2471002</v>
      </c>
      <c r="C3052" t="s">
        <v>5028</v>
      </c>
      <c r="D3052" t="s">
        <v>2151</v>
      </c>
      <c r="E3052" t="s">
        <v>5149</v>
      </c>
      <c r="F3052" t="s">
        <v>5165</v>
      </c>
      <c r="G3052" t="s">
        <v>5166</v>
      </c>
      <c r="H3052" t="s">
        <v>1911</v>
      </c>
      <c r="I3052">
        <v>0</v>
      </c>
      <c r="J3052" s="302">
        <v>103000000</v>
      </c>
    </row>
    <row r="3053" spans="1:10" x14ac:dyDescent="0.25">
      <c r="A3053">
        <v>2403005</v>
      </c>
      <c r="B3053">
        <v>2473001</v>
      </c>
      <c r="C3053" t="s">
        <v>5028</v>
      </c>
      <c r="D3053" t="s">
        <v>2151</v>
      </c>
      <c r="E3053" t="s">
        <v>5167</v>
      </c>
      <c r="F3053" t="s">
        <v>4203</v>
      </c>
      <c r="G3053" t="s">
        <v>5156</v>
      </c>
      <c r="H3053" t="s">
        <v>1911</v>
      </c>
      <c r="I3053">
        <v>0</v>
      </c>
      <c r="J3053" s="302">
        <v>51600000</v>
      </c>
    </row>
    <row r="3054" spans="1:10" x14ac:dyDescent="0.25">
      <c r="A3054">
        <v>2717002</v>
      </c>
      <c r="B3054">
        <v>2753001</v>
      </c>
      <c r="C3054" t="s">
        <v>5168</v>
      </c>
      <c r="D3054" t="s">
        <v>1977</v>
      </c>
      <c r="E3054" t="s">
        <v>5169</v>
      </c>
      <c r="F3054" t="s">
        <v>5170</v>
      </c>
      <c r="G3054" t="s">
        <v>3381</v>
      </c>
      <c r="H3054" t="s">
        <v>1911</v>
      </c>
      <c r="I3054">
        <v>0</v>
      </c>
      <c r="J3054" s="302">
        <v>75700000</v>
      </c>
    </row>
    <row r="3055" spans="1:10" x14ac:dyDescent="0.25">
      <c r="A3055">
        <v>2717004</v>
      </c>
      <c r="B3055">
        <v>2753002</v>
      </c>
      <c r="C3055" t="s">
        <v>5168</v>
      </c>
      <c r="D3055" t="s">
        <v>1977</v>
      </c>
      <c r="E3055" t="s">
        <v>5171</v>
      </c>
      <c r="F3055" t="s">
        <v>5172</v>
      </c>
      <c r="G3055" t="s">
        <v>3511</v>
      </c>
      <c r="H3055" t="s">
        <v>1911</v>
      </c>
      <c r="I3055">
        <v>0</v>
      </c>
      <c r="J3055" s="302">
        <v>39600000</v>
      </c>
    </row>
    <row r="3056" spans="1:10" x14ac:dyDescent="0.25">
      <c r="A3056">
        <v>2717012</v>
      </c>
      <c r="B3056">
        <v>2753003</v>
      </c>
      <c r="C3056" t="s">
        <v>5168</v>
      </c>
      <c r="D3056" t="s">
        <v>1977</v>
      </c>
      <c r="E3056" t="s">
        <v>5169</v>
      </c>
      <c r="F3056" t="s">
        <v>5173</v>
      </c>
      <c r="G3056" t="s">
        <v>3403</v>
      </c>
      <c r="H3056" t="s">
        <v>1911</v>
      </c>
      <c r="I3056">
        <v>0</v>
      </c>
      <c r="J3056" s="302">
        <v>50700000</v>
      </c>
    </row>
    <row r="3057" spans="1:10" x14ac:dyDescent="0.25">
      <c r="A3057">
        <v>2717013</v>
      </c>
      <c r="B3057">
        <v>2753004</v>
      </c>
      <c r="C3057" t="s">
        <v>5168</v>
      </c>
      <c r="D3057" t="s">
        <v>1977</v>
      </c>
      <c r="E3057" t="s">
        <v>5169</v>
      </c>
      <c r="F3057" t="s">
        <v>5174</v>
      </c>
      <c r="G3057" t="s">
        <v>3403</v>
      </c>
      <c r="H3057" t="s">
        <v>1911</v>
      </c>
      <c r="I3057">
        <v>0</v>
      </c>
      <c r="J3057" s="302">
        <v>52000000</v>
      </c>
    </row>
    <row r="3058" spans="1:10" x14ac:dyDescent="0.25">
      <c r="A3058">
        <v>2717014</v>
      </c>
      <c r="B3058">
        <v>2753005</v>
      </c>
      <c r="C3058" t="s">
        <v>5168</v>
      </c>
      <c r="D3058" t="s">
        <v>1977</v>
      </c>
      <c r="E3058" t="s">
        <v>5169</v>
      </c>
      <c r="F3058" t="s">
        <v>5175</v>
      </c>
      <c r="G3058" t="s">
        <v>3298</v>
      </c>
      <c r="H3058" t="s">
        <v>1911</v>
      </c>
      <c r="I3058">
        <v>0</v>
      </c>
      <c r="J3058" s="302">
        <v>98300000</v>
      </c>
    </row>
    <row r="3059" spans="1:10" x14ac:dyDescent="0.25">
      <c r="A3059">
        <v>2717018</v>
      </c>
      <c r="B3059">
        <v>2753006</v>
      </c>
      <c r="C3059" t="s">
        <v>5168</v>
      </c>
      <c r="D3059" t="s">
        <v>1977</v>
      </c>
      <c r="E3059" t="s">
        <v>5169</v>
      </c>
      <c r="F3059" t="s">
        <v>5176</v>
      </c>
      <c r="G3059" t="s">
        <v>3313</v>
      </c>
      <c r="H3059" t="s">
        <v>1911</v>
      </c>
      <c r="I3059">
        <v>0</v>
      </c>
      <c r="J3059" s="302">
        <v>83100000</v>
      </c>
    </row>
    <row r="3060" spans="1:10" x14ac:dyDescent="0.25">
      <c r="A3060">
        <v>2717023</v>
      </c>
      <c r="B3060">
        <v>2753007</v>
      </c>
      <c r="C3060" t="s">
        <v>5168</v>
      </c>
      <c r="D3060" t="s">
        <v>1977</v>
      </c>
      <c r="E3060" t="s">
        <v>5169</v>
      </c>
      <c r="F3060" t="s">
        <v>5177</v>
      </c>
      <c r="G3060" t="s">
        <v>5178</v>
      </c>
      <c r="H3060" t="s">
        <v>1911</v>
      </c>
      <c r="I3060">
        <v>0</v>
      </c>
      <c r="J3060" s="302">
        <v>50100000</v>
      </c>
    </row>
    <row r="3061" spans="1:10" x14ac:dyDescent="0.25">
      <c r="A3061">
        <v>2717024</v>
      </c>
      <c r="B3061">
        <v>2753008</v>
      </c>
      <c r="C3061" t="s">
        <v>5168</v>
      </c>
      <c r="D3061" t="s">
        <v>1977</v>
      </c>
      <c r="E3061" t="s">
        <v>5169</v>
      </c>
      <c r="F3061" t="s">
        <v>5179</v>
      </c>
      <c r="G3061" t="s">
        <v>5180</v>
      </c>
      <c r="H3061" t="s">
        <v>1911</v>
      </c>
      <c r="I3061">
        <v>0</v>
      </c>
      <c r="J3061" s="302">
        <v>75900000</v>
      </c>
    </row>
    <row r="3062" spans="1:10" x14ac:dyDescent="0.25">
      <c r="A3062">
        <v>2717032</v>
      </c>
      <c r="B3062">
        <v>2753009</v>
      </c>
      <c r="C3062" t="s">
        <v>5168</v>
      </c>
      <c r="D3062" t="s">
        <v>1977</v>
      </c>
      <c r="E3062" t="s">
        <v>5169</v>
      </c>
      <c r="F3062" t="s">
        <v>5181</v>
      </c>
      <c r="G3062" t="s">
        <v>5180</v>
      </c>
      <c r="H3062" t="s">
        <v>1911</v>
      </c>
      <c r="I3062">
        <v>0</v>
      </c>
      <c r="J3062" s="302">
        <v>77600000</v>
      </c>
    </row>
    <row r="3063" spans="1:10" x14ac:dyDescent="0.25">
      <c r="A3063">
        <v>2717037</v>
      </c>
      <c r="B3063">
        <v>2753010</v>
      </c>
      <c r="C3063" t="s">
        <v>5168</v>
      </c>
      <c r="D3063" t="s">
        <v>1977</v>
      </c>
      <c r="E3063" t="s">
        <v>5169</v>
      </c>
      <c r="F3063" t="s">
        <v>5182</v>
      </c>
      <c r="G3063" t="s">
        <v>3393</v>
      </c>
      <c r="H3063" t="s">
        <v>1911</v>
      </c>
      <c r="I3063">
        <v>0</v>
      </c>
      <c r="J3063" s="302">
        <v>141300000</v>
      </c>
    </row>
    <row r="3064" spans="1:10" x14ac:dyDescent="0.25">
      <c r="A3064">
        <v>2717038</v>
      </c>
      <c r="B3064">
        <v>2753011</v>
      </c>
      <c r="C3064" t="s">
        <v>5168</v>
      </c>
      <c r="D3064" t="s">
        <v>1977</v>
      </c>
      <c r="E3064" t="s">
        <v>5169</v>
      </c>
      <c r="F3064" t="s">
        <v>5183</v>
      </c>
      <c r="G3064" t="s">
        <v>3393</v>
      </c>
      <c r="H3064" t="s">
        <v>1911</v>
      </c>
      <c r="I3064">
        <v>0</v>
      </c>
      <c r="J3064" s="302">
        <v>131300000</v>
      </c>
    </row>
    <row r="3065" spans="1:10" x14ac:dyDescent="0.25">
      <c r="A3065">
        <v>2717039</v>
      </c>
      <c r="B3065">
        <v>2753012</v>
      </c>
      <c r="C3065" t="s">
        <v>5168</v>
      </c>
      <c r="D3065" t="s">
        <v>1977</v>
      </c>
      <c r="E3065" t="s">
        <v>5169</v>
      </c>
      <c r="F3065" t="s">
        <v>5183</v>
      </c>
      <c r="G3065" t="s">
        <v>3294</v>
      </c>
      <c r="H3065" t="s">
        <v>1911</v>
      </c>
      <c r="I3065">
        <v>0</v>
      </c>
      <c r="J3065" s="302">
        <v>124900000</v>
      </c>
    </row>
    <row r="3066" spans="1:10" x14ac:dyDescent="0.25">
      <c r="A3066">
        <v>2717040</v>
      </c>
      <c r="B3066">
        <v>2753013</v>
      </c>
      <c r="C3066" t="s">
        <v>5168</v>
      </c>
      <c r="D3066" t="s">
        <v>1977</v>
      </c>
      <c r="E3066" t="s">
        <v>5169</v>
      </c>
      <c r="F3066" t="s">
        <v>5184</v>
      </c>
      <c r="G3066" t="s">
        <v>3393</v>
      </c>
      <c r="H3066" t="s">
        <v>1911</v>
      </c>
      <c r="I3066">
        <v>0</v>
      </c>
      <c r="J3066" s="302">
        <v>115700000</v>
      </c>
    </row>
    <row r="3067" spans="1:10" x14ac:dyDescent="0.25">
      <c r="A3067">
        <v>2717041</v>
      </c>
      <c r="B3067">
        <v>2753014</v>
      </c>
      <c r="C3067" t="s">
        <v>5168</v>
      </c>
      <c r="D3067" t="s">
        <v>1977</v>
      </c>
      <c r="E3067" t="s">
        <v>5169</v>
      </c>
      <c r="F3067" t="s">
        <v>5184</v>
      </c>
      <c r="G3067" t="s">
        <v>3294</v>
      </c>
      <c r="H3067" t="s">
        <v>1911</v>
      </c>
      <c r="I3067">
        <v>0</v>
      </c>
      <c r="J3067" s="302">
        <v>110100000</v>
      </c>
    </row>
    <row r="3068" spans="1:10" x14ac:dyDescent="0.25">
      <c r="A3068">
        <v>2717048</v>
      </c>
      <c r="B3068">
        <v>2753015</v>
      </c>
      <c r="C3068" t="s">
        <v>5168</v>
      </c>
      <c r="D3068" t="s">
        <v>1977</v>
      </c>
      <c r="E3068" t="s">
        <v>5169</v>
      </c>
      <c r="F3068" t="s">
        <v>5185</v>
      </c>
      <c r="G3068" t="s">
        <v>5186</v>
      </c>
      <c r="H3068" t="s">
        <v>1911</v>
      </c>
      <c r="I3068">
        <v>0</v>
      </c>
      <c r="J3068" s="302">
        <v>89500000</v>
      </c>
    </row>
    <row r="3069" spans="1:10" x14ac:dyDescent="0.25">
      <c r="A3069">
        <v>2717056</v>
      </c>
      <c r="B3069">
        <v>2753016</v>
      </c>
      <c r="C3069" t="s">
        <v>5168</v>
      </c>
      <c r="D3069" t="s">
        <v>1977</v>
      </c>
      <c r="E3069" t="s">
        <v>5169</v>
      </c>
      <c r="F3069" t="s">
        <v>5187</v>
      </c>
      <c r="G3069" t="s">
        <v>3355</v>
      </c>
      <c r="H3069" t="s">
        <v>1911</v>
      </c>
      <c r="I3069">
        <v>0</v>
      </c>
      <c r="J3069" s="302">
        <v>121600000</v>
      </c>
    </row>
    <row r="3070" spans="1:10" x14ac:dyDescent="0.25">
      <c r="A3070">
        <v>2717070</v>
      </c>
      <c r="B3070">
        <v>2753017</v>
      </c>
      <c r="C3070" t="s">
        <v>5168</v>
      </c>
      <c r="D3070" t="s">
        <v>1977</v>
      </c>
      <c r="E3070" t="s">
        <v>5169</v>
      </c>
      <c r="F3070" t="s">
        <v>5188</v>
      </c>
      <c r="G3070" t="s">
        <v>5189</v>
      </c>
      <c r="H3070" t="s">
        <v>1911</v>
      </c>
      <c r="I3070">
        <v>0</v>
      </c>
      <c r="J3070" s="302">
        <v>95000000</v>
      </c>
    </row>
    <row r="3071" spans="1:10" x14ac:dyDescent="0.25">
      <c r="A3071">
        <v>2717078</v>
      </c>
      <c r="B3071">
        <v>2753018</v>
      </c>
      <c r="C3071" t="s">
        <v>5168</v>
      </c>
      <c r="D3071" t="s">
        <v>1977</v>
      </c>
      <c r="E3071" t="s">
        <v>5171</v>
      </c>
      <c r="F3071" t="s">
        <v>5190</v>
      </c>
      <c r="G3071" t="s">
        <v>5191</v>
      </c>
      <c r="H3071" t="s">
        <v>1911</v>
      </c>
      <c r="I3071">
        <v>0</v>
      </c>
      <c r="J3071" s="302">
        <v>73500000</v>
      </c>
    </row>
    <row r="3072" spans="1:10" x14ac:dyDescent="0.25">
      <c r="A3072">
        <v>2717082</v>
      </c>
      <c r="B3072">
        <v>2753019</v>
      </c>
      <c r="C3072" t="s">
        <v>5168</v>
      </c>
      <c r="D3072" t="s">
        <v>1977</v>
      </c>
      <c r="E3072" t="s">
        <v>5169</v>
      </c>
      <c r="F3072" t="s">
        <v>5192</v>
      </c>
      <c r="G3072" t="s">
        <v>5193</v>
      </c>
      <c r="H3072" t="s">
        <v>1911</v>
      </c>
      <c r="I3072">
        <v>0</v>
      </c>
      <c r="J3072" s="302">
        <v>155000000</v>
      </c>
    </row>
    <row r="3073" spans="1:10" x14ac:dyDescent="0.25">
      <c r="A3073">
        <v>2717086</v>
      </c>
      <c r="B3073">
        <v>2753020</v>
      </c>
      <c r="C3073" t="s">
        <v>5168</v>
      </c>
      <c r="D3073" t="s">
        <v>1977</v>
      </c>
      <c r="E3073" t="s">
        <v>5169</v>
      </c>
      <c r="F3073" t="s">
        <v>5194</v>
      </c>
      <c r="G3073" t="s">
        <v>5189</v>
      </c>
      <c r="H3073" t="s">
        <v>1911</v>
      </c>
      <c r="I3073">
        <v>0</v>
      </c>
      <c r="J3073" s="302">
        <v>109900000</v>
      </c>
    </row>
    <row r="3074" spans="1:10" x14ac:dyDescent="0.25">
      <c r="A3074">
        <v>2717092</v>
      </c>
      <c r="B3074">
        <v>2753021</v>
      </c>
      <c r="C3074" t="s">
        <v>5168</v>
      </c>
      <c r="D3074" t="s">
        <v>1977</v>
      </c>
      <c r="E3074" t="s">
        <v>5169</v>
      </c>
      <c r="F3074" t="s">
        <v>5195</v>
      </c>
      <c r="G3074" t="s">
        <v>3355</v>
      </c>
      <c r="H3074" t="s">
        <v>1911</v>
      </c>
      <c r="I3074">
        <v>0</v>
      </c>
      <c r="J3074" s="302">
        <v>244900000</v>
      </c>
    </row>
    <row r="3075" spans="1:10" x14ac:dyDescent="0.25">
      <c r="A3075">
        <v>2717093</v>
      </c>
      <c r="B3075">
        <v>2753022</v>
      </c>
      <c r="C3075" t="s">
        <v>5168</v>
      </c>
      <c r="D3075" t="s">
        <v>1977</v>
      </c>
      <c r="E3075" t="s">
        <v>5169</v>
      </c>
      <c r="F3075" t="s">
        <v>5196</v>
      </c>
      <c r="G3075" t="s">
        <v>3303</v>
      </c>
      <c r="H3075" t="s">
        <v>1911</v>
      </c>
      <c r="I3075">
        <v>0</v>
      </c>
      <c r="J3075" s="302">
        <v>216000000</v>
      </c>
    </row>
    <row r="3076" spans="1:10" x14ac:dyDescent="0.25">
      <c r="A3076">
        <v>2717095</v>
      </c>
      <c r="B3076">
        <v>2753023</v>
      </c>
      <c r="C3076" t="s">
        <v>5168</v>
      </c>
      <c r="D3076" t="s">
        <v>1977</v>
      </c>
      <c r="E3076" t="s">
        <v>5169</v>
      </c>
      <c r="F3076" t="s">
        <v>5197</v>
      </c>
      <c r="G3076" t="s">
        <v>5189</v>
      </c>
      <c r="H3076" t="s">
        <v>1911</v>
      </c>
      <c r="I3076">
        <v>0</v>
      </c>
      <c r="J3076" s="302">
        <v>105000000</v>
      </c>
    </row>
    <row r="3077" spans="1:10" x14ac:dyDescent="0.25">
      <c r="A3077">
        <v>2717097</v>
      </c>
      <c r="B3077">
        <v>2753024</v>
      </c>
      <c r="C3077" t="s">
        <v>5168</v>
      </c>
      <c r="D3077" t="s">
        <v>1977</v>
      </c>
      <c r="E3077" t="s">
        <v>5169</v>
      </c>
      <c r="F3077" t="s">
        <v>5198</v>
      </c>
      <c r="G3077" t="s">
        <v>5193</v>
      </c>
      <c r="H3077" t="s">
        <v>1911</v>
      </c>
      <c r="I3077">
        <v>0</v>
      </c>
      <c r="J3077" s="302">
        <v>185000000</v>
      </c>
    </row>
    <row r="3078" spans="1:10" x14ac:dyDescent="0.25">
      <c r="A3078">
        <v>2717100</v>
      </c>
      <c r="B3078">
        <v>2753025</v>
      </c>
      <c r="C3078" t="s">
        <v>5168</v>
      </c>
      <c r="D3078" t="s">
        <v>1977</v>
      </c>
      <c r="E3078" t="s">
        <v>5169</v>
      </c>
      <c r="F3078" t="s">
        <v>5199</v>
      </c>
      <c r="G3078" t="s">
        <v>3393</v>
      </c>
      <c r="H3078" t="s">
        <v>1911</v>
      </c>
      <c r="I3078">
        <v>0</v>
      </c>
      <c r="J3078" s="302">
        <v>153400000</v>
      </c>
    </row>
    <row r="3079" spans="1:10" x14ac:dyDescent="0.25">
      <c r="A3079">
        <v>2717106</v>
      </c>
      <c r="B3079">
        <v>2753026</v>
      </c>
      <c r="C3079" t="s">
        <v>5168</v>
      </c>
      <c r="D3079" t="s">
        <v>1977</v>
      </c>
      <c r="E3079" t="s">
        <v>5171</v>
      </c>
      <c r="F3079" t="s">
        <v>2083</v>
      </c>
      <c r="G3079" t="s">
        <v>5191</v>
      </c>
      <c r="H3079" t="s">
        <v>1911</v>
      </c>
      <c r="I3079">
        <v>0</v>
      </c>
      <c r="J3079" s="302">
        <v>83000000</v>
      </c>
    </row>
    <row r="3080" spans="1:10" x14ac:dyDescent="0.25">
      <c r="A3080">
        <v>2717107</v>
      </c>
      <c r="B3080">
        <v>2753027</v>
      </c>
      <c r="C3080" t="s">
        <v>5168</v>
      </c>
      <c r="D3080" t="s">
        <v>1977</v>
      </c>
      <c r="E3080" t="s">
        <v>5171</v>
      </c>
      <c r="F3080" t="s">
        <v>5200</v>
      </c>
      <c r="G3080" t="s">
        <v>5191</v>
      </c>
      <c r="H3080" t="s">
        <v>1911</v>
      </c>
      <c r="I3080">
        <v>0</v>
      </c>
      <c r="J3080" s="302">
        <v>79000000</v>
      </c>
    </row>
    <row r="3081" spans="1:10" x14ac:dyDescent="0.25">
      <c r="A3081">
        <v>2717108</v>
      </c>
      <c r="B3081">
        <v>2753028</v>
      </c>
      <c r="C3081" t="s">
        <v>5168</v>
      </c>
      <c r="D3081" t="s">
        <v>1977</v>
      </c>
      <c r="E3081" t="s">
        <v>5171</v>
      </c>
      <c r="F3081" t="s">
        <v>5201</v>
      </c>
      <c r="G3081" t="s">
        <v>5191</v>
      </c>
      <c r="H3081" t="s">
        <v>1911</v>
      </c>
      <c r="I3081">
        <v>0</v>
      </c>
      <c r="J3081" s="302">
        <v>87600000</v>
      </c>
    </row>
    <row r="3082" spans="1:10" x14ac:dyDescent="0.25">
      <c r="A3082">
        <v>2717114</v>
      </c>
      <c r="B3082">
        <v>2753029</v>
      </c>
      <c r="C3082" t="s">
        <v>5168</v>
      </c>
      <c r="D3082" t="s">
        <v>1977</v>
      </c>
      <c r="E3082" t="s">
        <v>5169</v>
      </c>
      <c r="F3082" t="s">
        <v>5202</v>
      </c>
      <c r="G3082" t="s">
        <v>5193</v>
      </c>
      <c r="H3082" t="s">
        <v>1911</v>
      </c>
      <c r="I3082">
        <v>0</v>
      </c>
      <c r="J3082" s="302">
        <v>193000000</v>
      </c>
    </row>
    <row r="3083" spans="1:10" x14ac:dyDescent="0.25">
      <c r="A3083">
        <v>2717117</v>
      </c>
      <c r="B3083">
        <v>2753030</v>
      </c>
      <c r="C3083" t="s">
        <v>5168</v>
      </c>
      <c r="D3083" t="s">
        <v>1977</v>
      </c>
      <c r="E3083" t="s">
        <v>5169</v>
      </c>
      <c r="F3083" t="s">
        <v>5203</v>
      </c>
      <c r="G3083" t="s">
        <v>5189</v>
      </c>
      <c r="H3083" t="s">
        <v>1911</v>
      </c>
      <c r="I3083">
        <v>0</v>
      </c>
      <c r="J3083" s="302">
        <v>120000000</v>
      </c>
    </row>
    <row r="3084" spans="1:10" x14ac:dyDescent="0.25">
      <c r="A3084">
        <v>2717129</v>
      </c>
      <c r="B3084">
        <v>2753031</v>
      </c>
      <c r="C3084" t="s">
        <v>5168</v>
      </c>
      <c r="D3084" t="s">
        <v>1977</v>
      </c>
      <c r="E3084" t="s">
        <v>5169</v>
      </c>
      <c r="F3084" t="s">
        <v>5204</v>
      </c>
      <c r="G3084" t="s">
        <v>5193</v>
      </c>
      <c r="H3084" t="s">
        <v>1911</v>
      </c>
      <c r="I3084">
        <v>0</v>
      </c>
      <c r="J3084" s="302">
        <v>210000000</v>
      </c>
    </row>
    <row r="3085" spans="1:10" x14ac:dyDescent="0.25">
      <c r="A3085">
        <v>2717139</v>
      </c>
      <c r="B3085">
        <v>2753032</v>
      </c>
      <c r="C3085" t="s">
        <v>5168</v>
      </c>
      <c r="D3085" t="s">
        <v>1977</v>
      </c>
      <c r="E3085" t="s">
        <v>5169</v>
      </c>
      <c r="F3085" t="s">
        <v>5205</v>
      </c>
      <c r="G3085" t="s">
        <v>5206</v>
      </c>
      <c r="H3085" t="s">
        <v>1911</v>
      </c>
      <c r="I3085">
        <v>109300</v>
      </c>
      <c r="J3085" s="302">
        <v>100000000</v>
      </c>
    </row>
    <row r="3086" spans="1:10" x14ac:dyDescent="0.25">
      <c r="A3086">
        <v>2717140</v>
      </c>
      <c r="B3086">
        <v>2753033</v>
      </c>
      <c r="C3086" t="s">
        <v>5168</v>
      </c>
      <c r="D3086" t="s">
        <v>1977</v>
      </c>
      <c r="E3086" t="s">
        <v>5207</v>
      </c>
      <c r="F3086" t="s">
        <v>5197</v>
      </c>
      <c r="G3086" t="s">
        <v>5208</v>
      </c>
      <c r="H3086" t="s">
        <v>1911</v>
      </c>
      <c r="I3086">
        <v>88600</v>
      </c>
      <c r="J3086" s="302">
        <v>91000000</v>
      </c>
    </row>
    <row r="3087" spans="1:10" x14ac:dyDescent="0.25">
      <c r="A3087">
        <v>2717141</v>
      </c>
      <c r="B3087">
        <v>2753034</v>
      </c>
      <c r="C3087" t="s">
        <v>5168</v>
      </c>
      <c r="D3087" t="s">
        <v>1977</v>
      </c>
      <c r="E3087" t="s">
        <v>5207</v>
      </c>
      <c r="F3087" t="s">
        <v>5198</v>
      </c>
      <c r="G3087" t="s">
        <v>5193</v>
      </c>
      <c r="H3087" t="s">
        <v>1911</v>
      </c>
      <c r="I3087">
        <v>0</v>
      </c>
      <c r="J3087" s="302">
        <v>175000000</v>
      </c>
    </row>
    <row r="3088" spans="1:10" x14ac:dyDescent="0.25">
      <c r="A3088">
        <v>2717019</v>
      </c>
      <c r="B3088">
        <v>2754005</v>
      </c>
      <c r="C3088" t="s">
        <v>5168</v>
      </c>
      <c r="D3088" t="s">
        <v>1977</v>
      </c>
      <c r="E3088" t="s">
        <v>5209</v>
      </c>
      <c r="F3088" t="s">
        <v>2020</v>
      </c>
      <c r="G3088" t="s">
        <v>3313</v>
      </c>
      <c r="H3088" t="s">
        <v>1911</v>
      </c>
      <c r="I3088">
        <v>0</v>
      </c>
      <c r="J3088" s="302">
        <v>76800000</v>
      </c>
    </row>
    <row r="3089" spans="1:10" x14ac:dyDescent="0.25">
      <c r="A3089">
        <v>2717026</v>
      </c>
      <c r="B3089">
        <v>2754007</v>
      </c>
      <c r="C3089" t="s">
        <v>5168</v>
      </c>
      <c r="D3089" t="s">
        <v>1977</v>
      </c>
      <c r="E3089" t="s">
        <v>5209</v>
      </c>
      <c r="F3089" t="s">
        <v>5210</v>
      </c>
      <c r="G3089" t="s">
        <v>5211</v>
      </c>
      <c r="H3089" t="s">
        <v>1911</v>
      </c>
      <c r="I3089">
        <v>0</v>
      </c>
      <c r="J3089" s="302">
        <v>50000000</v>
      </c>
    </row>
    <row r="3090" spans="1:10" x14ac:dyDescent="0.25">
      <c r="A3090">
        <v>2717043</v>
      </c>
      <c r="B3090">
        <v>2754011</v>
      </c>
      <c r="C3090" t="s">
        <v>5168</v>
      </c>
      <c r="D3090" t="s">
        <v>1977</v>
      </c>
      <c r="E3090" t="s">
        <v>5209</v>
      </c>
      <c r="F3090" t="s">
        <v>5212</v>
      </c>
      <c r="G3090" t="s">
        <v>3313</v>
      </c>
      <c r="H3090" t="s">
        <v>1911</v>
      </c>
      <c r="I3090">
        <v>0</v>
      </c>
      <c r="J3090" s="302">
        <v>80100000</v>
      </c>
    </row>
    <row r="3091" spans="1:10" x14ac:dyDescent="0.25">
      <c r="A3091">
        <v>2717044</v>
      </c>
      <c r="B3091">
        <v>2754012</v>
      </c>
      <c r="C3091" t="s">
        <v>5168</v>
      </c>
      <c r="D3091" t="s">
        <v>1977</v>
      </c>
      <c r="E3091" t="s">
        <v>5209</v>
      </c>
      <c r="F3091" t="s">
        <v>5213</v>
      </c>
      <c r="G3091" t="s">
        <v>5214</v>
      </c>
      <c r="H3091" t="s">
        <v>1911</v>
      </c>
      <c r="I3091">
        <v>0</v>
      </c>
      <c r="J3091" s="302">
        <v>68000000</v>
      </c>
    </row>
    <row r="3092" spans="1:10" x14ac:dyDescent="0.25">
      <c r="A3092">
        <v>2717045</v>
      </c>
      <c r="B3092">
        <v>2754013</v>
      </c>
      <c r="C3092" t="s">
        <v>5168</v>
      </c>
      <c r="D3092" t="s">
        <v>1977</v>
      </c>
      <c r="E3092" t="s">
        <v>5215</v>
      </c>
      <c r="F3092" t="s">
        <v>5213</v>
      </c>
      <c r="G3092" t="s">
        <v>5214</v>
      </c>
      <c r="H3092" t="s">
        <v>1911</v>
      </c>
      <c r="I3092">
        <v>0</v>
      </c>
      <c r="J3092" s="302">
        <v>76000000</v>
      </c>
    </row>
    <row r="3093" spans="1:10" x14ac:dyDescent="0.25">
      <c r="A3093">
        <v>2717052</v>
      </c>
      <c r="B3093">
        <v>2754015</v>
      </c>
      <c r="C3093" t="s">
        <v>5168</v>
      </c>
      <c r="D3093" t="s">
        <v>1977</v>
      </c>
      <c r="E3093" t="s">
        <v>5209</v>
      </c>
      <c r="F3093" t="s">
        <v>5216</v>
      </c>
      <c r="G3093" t="s">
        <v>5214</v>
      </c>
      <c r="H3093" t="s">
        <v>1911</v>
      </c>
      <c r="I3093">
        <v>0</v>
      </c>
      <c r="J3093" s="302">
        <v>85000000</v>
      </c>
    </row>
    <row r="3094" spans="1:10" x14ac:dyDescent="0.25">
      <c r="A3094">
        <v>2717061</v>
      </c>
      <c r="B3094">
        <v>2754016</v>
      </c>
      <c r="C3094" t="s">
        <v>5168</v>
      </c>
      <c r="D3094" t="s">
        <v>1977</v>
      </c>
      <c r="E3094" t="s">
        <v>5209</v>
      </c>
      <c r="F3094" t="s">
        <v>5217</v>
      </c>
      <c r="G3094" t="s">
        <v>5191</v>
      </c>
      <c r="H3094" t="s">
        <v>1911</v>
      </c>
      <c r="I3094">
        <v>0</v>
      </c>
      <c r="J3094" s="302">
        <v>77500000</v>
      </c>
    </row>
    <row r="3095" spans="1:10" x14ac:dyDescent="0.25">
      <c r="A3095">
        <v>2717065</v>
      </c>
      <c r="B3095">
        <v>2754019</v>
      </c>
      <c r="C3095" t="s">
        <v>5168</v>
      </c>
      <c r="D3095" t="s">
        <v>1977</v>
      </c>
      <c r="E3095" t="s">
        <v>5209</v>
      </c>
      <c r="F3095" t="s">
        <v>5218</v>
      </c>
      <c r="G3095" t="s">
        <v>5191</v>
      </c>
      <c r="H3095" t="s">
        <v>1911</v>
      </c>
      <c r="I3095">
        <v>0</v>
      </c>
      <c r="J3095" s="302">
        <v>89000000</v>
      </c>
    </row>
    <row r="3096" spans="1:10" x14ac:dyDescent="0.25">
      <c r="A3096">
        <v>2717068</v>
      </c>
      <c r="B3096">
        <v>2754020</v>
      </c>
      <c r="C3096" t="s">
        <v>5168</v>
      </c>
      <c r="D3096" t="s">
        <v>1977</v>
      </c>
      <c r="E3096" t="s">
        <v>5219</v>
      </c>
      <c r="F3096" t="s">
        <v>5220</v>
      </c>
      <c r="G3096" t="s">
        <v>3393</v>
      </c>
      <c r="H3096" t="s">
        <v>1911</v>
      </c>
      <c r="I3096">
        <v>0</v>
      </c>
      <c r="J3096" s="302">
        <v>103600000</v>
      </c>
    </row>
    <row r="3097" spans="1:10" x14ac:dyDescent="0.25">
      <c r="A3097">
        <v>2717072</v>
      </c>
      <c r="B3097">
        <v>2754021</v>
      </c>
      <c r="C3097" t="s">
        <v>5168</v>
      </c>
      <c r="D3097" t="s">
        <v>1977</v>
      </c>
      <c r="E3097" t="s">
        <v>5215</v>
      </c>
      <c r="F3097" t="s">
        <v>5217</v>
      </c>
      <c r="G3097" t="s">
        <v>5191</v>
      </c>
      <c r="H3097" t="s">
        <v>1911</v>
      </c>
      <c r="I3097">
        <v>0</v>
      </c>
      <c r="J3097" s="302">
        <v>78300000</v>
      </c>
    </row>
    <row r="3098" spans="1:10" x14ac:dyDescent="0.25">
      <c r="A3098">
        <v>2717075</v>
      </c>
      <c r="B3098">
        <v>2754023</v>
      </c>
      <c r="C3098" t="s">
        <v>5168</v>
      </c>
      <c r="D3098" t="s">
        <v>1977</v>
      </c>
      <c r="E3098" t="s">
        <v>5221</v>
      </c>
      <c r="F3098" t="s">
        <v>5222</v>
      </c>
      <c r="G3098" t="s">
        <v>5223</v>
      </c>
      <c r="H3098" t="s">
        <v>1911</v>
      </c>
      <c r="I3098">
        <v>0</v>
      </c>
      <c r="J3098" s="302">
        <v>64000000</v>
      </c>
    </row>
    <row r="3099" spans="1:10" x14ac:dyDescent="0.25">
      <c r="A3099">
        <v>2717088</v>
      </c>
      <c r="B3099">
        <v>2754024</v>
      </c>
      <c r="C3099" t="s">
        <v>5168</v>
      </c>
      <c r="D3099" t="s">
        <v>1977</v>
      </c>
      <c r="E3099" t="s">
        <v>5209</v>
      </c>
      <c r="F3099" t="s">
        <v>5200</v>
      </c>
      <c r="G3099" t="s">
        <v>5191</v>
      </c>
      <c r="H3099" t="s">
        <v>1911</v>
      </c>
      <c r="I3099">
        <v>0</v>
      </c>
      <c r="J3099" s="302">
        <v>80000000</v>
      </c>
    </row>
    <row r="3100" spans="1:10" x14ac:dyDescent="0.25">
      <c r="A3100">
        <v>2717089</v>
      </c>
      <c r="B3100">
        <v>2754025</v>
      </c>
      <c r="C3100" t="s">
        <v>5168</v>
      </c>
      <c r="D3100" t="s">
        <v>1977</v>
      </c>
      <c r="E3100" t="s">
        <v>5219</v>
      </c>
      <c r="F3100" t="s">
        <v>5224</v>
      </c>
      <c r="G3100" t="s">
        <v>5225</v>
      </c>
      <c r="H3100" t="s">
        <v>1911</v>
      </c>
      <c r="I3100">
        <v>0</v>
      </c>
      <c r="J3100" s="302">
        <v>129500000</v>
      </c>
    </row>
    <row r="3101" spans="1:10" x14ac:dyDescent="0.25">
      <c r="A3101">
        <v>2717090</v>
      </c>
      <c r="B3101">
        <v>2754026</v>
      </c>
      <c r="C3101" t="s">
        <v>5168</v>
      </c>
      <c r="D3101" t="s">
        <v>1977</v>
      </c>
      <c r="E3101" t="s">
        <v>5209</v>
      </c>
      <c r="F3101" t="s">
        <v>5226</v>
      </c>
      <c r="G3101" t="s">
        <v>5191</v>
      </c>
      <c r="H3101" t="s">
        <v>1911</v>
      </c>
      <c r="I3101">
        <v>0</v>
      </c>
      <c r="J3101" s="302">
        <v>100000000</v>
      </c>
    </row>
    <row r="3102" spans="1:10" x14ac:dyDescent="0.25">
      <c r="A3102">
        <v>2717116</v>
      </c>
      <c r="B3102">
        <v>2754027</v>
      </c>
      <c r="C3102" t="s">
        <v>5168</v>
      </c>
      <c r="D3102" t="s">
        <v>1977</v>
      </c>
      <c r="E3102" t="s">
        <v>5209</v>
      </c>
      <c r="F3102" t="s">
        <v>5227</v>
      </c>
      <c r="G3102" t="s">
        <v>5191</v>
      </c>
      <c r="H3102" t="s">
        <v>1911</v>
      </c>
      <c r="I3102">
        <v>0</v>
      </c>
      <c r="J3102" s="302">
        <v>83000000</v>
      </c>
    </row>
    <row r="3103" spans="1:10" x14ac:dyDescent="0.25">
      <c r="A3103">
        <v>2717124</v>
      </c>
      <c r="B3103">
        <v>2754028</v>
      </c>
      <c r="C3103" t="s">
        <v>5168</v>
      </c>
      <c r="D3103" t="s">
        <v>1977</v>
      </c>
      <c r="E3103" t="s">
        <v>5228</v>
      </c>
      <c r="F3103" t="s">
        <v>3327</v>
      </c>
      <c r="G3103" t="s">
        <v>5191</v>
      </c>
      <c r="H3103" t="s">
        <v>1911</v>
      </c>
      <c r="I3103">
        <v>84600</v>
      </c>
      <c r="J3103" s="302">
        <v>90000000</v>
      </c>
    </row>
    <row r="3104" spans="1:10" x14ac:dyDescent="0.25">
      <c r="A3104">
        <v>2717136</v>
      </c>
      <c r="B3104">
        <v>2754029</v>
      </c>
      <c r="C3104" t="s">
        <v>5168</v>
      </c>
      <c r="D3104" t="s">
        <v>1977</v>
      </c>
      <c r="E3104" t="s">
        <v>5228</v>
      </c>
      <c r="F3104" t="s">
        <v>5229</v>
      </c>
      <c r="G3104" t="s">
        <v>5191</v>
      </c>
      <c r="H3104" t="s">
        <v>1911</v>
      </c>
      <c r="I3104">
        <v>0</v>
      </c>
      <c r="J3104" s="302">
        <v>105000000</v>
      </c>
    </row>
    <row r="3105" spans="1:10" x14ac:dyDescent="0.25">
      <c r="A3105">
        <v>2717006</v>
      </c>
      <c r="B3105">
        <v>2757001</v>
      </c>
      <c r="C3105" t="s">
        <v>5168</v>
      </c>
      <c r="D3105" t="s">
        <v>1977</v>
      </c>
      <c r="E3105" t="s">
        <v>5230</v>
      </c>
      <c r="F3105" t="s">
        <v>5231</v>
      </c>
      <c r="G3105" t="s">
        <v>5232</v>
      </c>
      <c r="H3105" t="s">
        <v>1911</v>
      </c>
      <c r="I3105">
        <v>0</v>
      </c>
      <c r="J3105" s="302">
        <v>27000000</v>
      </c>
    </row>
    <row r="3106" spans="1:10" x14ac:dyDescent="0.25">
      <c r="A3106">
        <v>2717007</v>
      </c>
      <c r="B3106">
        <v>2757002</v>
      </c>
      <c r="C3106" t="s">
        <v>5168</v>
      </c>
      <c r="D3106" t="s">
        <v>1977</v>
      </c>
      <c r="E3106" t="s">
        <v>5230</v>
      </c>
      <c r="F3106" t="s">
        <v>5231</v>
      </c>
      <c r="G3106" t="s">
        <v>5233</v>
      </c>
      <c r="H3106" t="s">
        <v>1911</v>
      </c>
      <c r="I3106">
        <v>0</v>
      </c>
      <c r="J3106" s="302">
        <v>27600000</v>
      </c>
    </row>
    <row r="3107" spans="1:10" x14ac:dyDescent="0.25">
      <c r="A3107">
        <v>2717008</v>
      </c>
      <c r="B3107">
        <v>2757003</v>
      </c>
      <c r="C3107" t="s">
        <v>5168</v>
      </c>
      <c r="D3107" t="s">
        <v>1977</v>
      </c>
      <c r="E3107" t="s">
        <v>5230</v>
      </c>
      <c r="F3107" t="s">
        <v>5234</v>
      </c>
      <c r="G3107" t="s">
        <v>5232</v>
      </c>
      <c r="H3107" t="s">
        <v>1911</v>
      </c>
      <c r="I3107">
        <v>0</v>
      </c>
      <c r="J3107" s="302">
        <v>29000000</v>
      </c>
    </row>
    <row r="3108" spans="1:10" x14ac:dyDescent="0.25">
      <c r="A3108">
        <v>2717009</v>
      </c>
      <c r="B3108">
        <v>2757004</v>
      </c>
      <c r="C3108" t="s">
        <v>5168</v>
      </c>
      <c r="D3108" t="s">
        <v>1977</v>
      </c>
      <c r="E3108" t="s">
        <v>5230</v>
      </c>
      <c r="F3108" t="s">
        <v>5235</v>
      </c>
      <c r="G3108" t="s">
        <v>2148</v>
      </c>
      <c r="H3108" t="s">
        <v>1911</v>
      </c>
      <c r="I3108">
        <v>0</v>
      </c>
      <c r="J3108" s="302">
        <v>37800000</v>
      </c>
    </row>
    <row r="3109" spans="1:10" x14ac:dyDescent="0.25">
      <c r="A3109">
        <v>2717010</v>
      </c>
      <c r="B3109">
        <v>2757005</v>
      </c>
      <c r="C3109" t="s">
        <v>5168</v>
      </c>
      <c r="D3109" t="s">
        <v>1977</v>
      </c>
      <c r="E3109" t="s">
        <v>5230</v>
      </c>
      <c r="F3109" t="s">
        <v>5236</v>
      </c>
      <c r="G3109" t="s">
        <v>2148</v>
      </c>
      <c r="H3109" t="s">
        <v>1911</v>
      </c>
      <c r="I3109">
        <v>0</v>
      </c>
      <c r="J3109" s="302">
        <v>41600000</v>
      </c>
    </row>
    <row r="3110" spans="1:10" x14ac:dyDescent="0.25">
      <c r="A3110">
        <v>2717011</v>
      </c>
      <c r="B3110">
        <v>2757006</v>
      </c>
      <c r="C3110" t="s">
        <v>5168</v>
      </c>
      <c r="D3110" t="s">
        <v>1977</v>
      </c>
      <c r="E3110" t="s">
        <v>5230</v>
      </c>
      <c r="F3110" t="s">
        <v>5237</v>
      </c>
      <c r="G3110" t="s">
        <v>3298</v>
      </c>
      <c r="H3110" t="s">
        <v>1911</v>
      </c>
      <c r="I3110">
        <v>0</v>
      </c>
      <c r="J3110" s="302">
        <v>68700000</v>
      </c>
    </row>
    <row r="3111" spans="1:10" x14ac:dyDescent="0.25">
      <c r="A3111">
        <v>2717020</v>
      </c>
      <c r="B3111">
        <v>2757007</v>
      </c>
      <c r="C3111" t="s">
        <v>5168</v>
      </c>
      <c r="D3111" t="s">
        <v>1977</v>
      </c>
      <c r="E3111" t="s">
        <v>5230</v>
      </c>
      <c r="F3111" t="s">
        <v>5238</v>
      </c>
      <c r="G3111" t="s">
        <v>5239</v>
      </c>
      <c r="H3111" t="s">
        <v>1911</v>
      </c>
      <c r="I3111">
        <v>0</v>
      </c>
      <c r="J3111" s="302">
        <v>33000000</v>
      </c>
    </row>
    <row r="3112" spans="1:10" x14ac:dyDescent="0.25">
      <c r="A3112">
        <v>2717022</v>
      </c>
      <c r="B3112">
        <v>2757008</v>
      </c>
      <c r="C3112" t="s">
        <v>5168</v>
      </c>
      <c r="D3112" t="s">
        <v>1977</v>
      </c>
      <c r="E3112" t="s">
        <v>5230</v>
      </c>
      <c r="F3112" t="s">
        <v>5240</v>
      </c>
      <c r="G3112" t="s">
        <v>5241</v>
      </c>
      <c r="H3112" t="s">
        <v>1911</v>
      </c>
      <c r="I3112">
        <v>0</v>
      </c>
      <c r="J3112" s="302">
        <v>32000000</v>
      </c>
    </row>
    <row r="3113" spans="1:10" x14ac:dyDescent="0.25">
      <c r="A3113">
        <v>2717025</v>
      </c>
      <c r="B3113">
        <v>2757009</v>
      </c>
      <c r="C3113" t="s">
        <v>5168</v>
      </c>
      <c r="D3113" t="s">
        <v>1977</v>
      </c>
      <c r="E3113" t="s">
        <v>5242</v>
      </c>
      <c r="F3113" t="s">
        <v>5243</v>
      </c>
      <c r="G3113" t="s">
        <v>5244</v>
      </c>
      <c r="H3113" t="s">
        <v>1911</v>
      </c>
      <c r="I3113">
        <v>0</v>
      </c>
      <c r="J3113" s="302">
        <v>116000000</v>
      </c>
    </row>
    <row r="3114" spans="1:10" x14ac:dyDescent="0.25">
      <c r="A3114">
        <v>2717027</v>
      </c>
      <c r="B3114">
        <v>2757010</v>
      </c>
      <c r="C3114" t="s">
        <v>5168</v>
      </c>
      <c r="D3114" t="s">
        <v>1977</v>
      </c>
      <c r="E3114" t="s">
        <v>5245</v>
      </c>
      <c r="F3114" t="s">
        <v>5246</v>
      </c>
      <c r="G3114" t="s">
        <v>3298</v>
      </c>
      <c r="H3114" t="s">
        <v>1911</v>
      </c>
      <c r="I3114">
        <v>0</v>
      </c>
      <c r="J3114" s="302">
        <v>51000000</v>
      </c>
    </row>
    <row r="3115" spans="1:10" x14ac:dyDescent="0.25">
      <c r="A3115">
        <v>2717029</v>
      </c>
      <c r="B3115">
        <v>2757011</v>
      </c>
      <c r="C3115" t="s">
        <v>5168</v>
      </c>
      <c r="D3115" t="s">
        <v>1977</v>
      </c>
      <c r="E3115" t="s">
        <v>5230</v>
      </c>
      <c r="F3115" t="s">
        <v>5247</v>
      </c>
      <c r="G3115" t="s">
        <v>3298</v>
      </c>
      <c r="H3115" t="s">
        <v>1911</v>
      </c>
      <c r="I3115">
        <v>0</v>
      </c>
      <c r="J3115" s="302">
        <v>75800000</v>
      </c>
    </row>
    <row r="3116" spans="1:10" x14ac:dyDescent="0.25">
      <c r="A3116">
        <v>2717030</v>
      </c>
      <c r="B3116">
        <v>2757012</v>
      </c>
      <c r="C3116" t="s">
        <v>5168</v>
      </c>
      <c r="D3116" t="s">
        <v>1977</v>
      </c>
      <c r="E3116" t="s">
        <v>5230</v>
      </c>
      <c r="F3116" t="s">
        <v>3401</v>
      </c>
      <c r="G3116" t="s">
        <v>5193</v>
      </c>
      <c r="H3116" t="s">
        <v>1911</v>
      </c>
      <c r="I3116">
        <v>0</v>
      </c>
      <c r="J3116" s="302">
        <v>60800000</v>
      </c>
    </row>
    <row r="3117" spans="1:10" x14ac:dyDescent="0.25">
      <c r="A3117">
        <v>2717031</v>
      </c>
      <c r="B3117">
        <v>2757013</v>
      </c>
      <c r="C3117" t="s">
        <v>5168</v>
      </c>
      <c r="D3117" t="s">
        <v>1977</v>
      </c>
      <c r="E3117" t="s">
        <v>5230</v>
      </c>
      <c r="F3117" t="s">
        <v>5210</v>
      </c>
      <c r="G3117" t="s">
        <v>5211</v>
      </c>
      <c r="H3117" t="s">
        <v>1911</v>
      </c>
      <c r="I3117">
        <v>0</v>
      </c>
      <c r="J3117" s="302">
        <v>47300000</v>
      </c>
    </row>
    <row r="3118" spans="1:10" x14ac:dyDescent="0.25">
      <c r="A3118">
        <v>2717033</v>
      </c>
      <c r="B3118">
        <v>2757014</v>
      </c>
      <c r="C3118" t="s">
        <v>5168</v>
      </c>
      <c r="D3118" t="s">
        <v>1977</v>
      </c>
      <c r="E3118" t="s">
        <v>5248</v>
      </c>
      <c r="F3118" t="s">
        <v>2021</v>
      </c>
      <c r="G3118" t="s">
        <v>3294</v>
      </c>
      <c r="H3118" t="s">
        <v>1911</v>
      </c>
      <c r="I3118">
        <v>0</v>
      </c>
      <c r="J3118" s="302">
        <v>105000000</v>
      </c>
    </row>
    <row r="3119" spans="1:10" x14ac:dyDescent="0.25">
      <c r="A3119">
        <v>2717034</v>
      </c>
      <c r="B3119">
        <v>2757015</v>
      </c>
      <c r="C3119" t="s">
        <v>5168</v>
      </c>
      <c r="D3119" t="s">
        <v>1977</v>
      </c>
      <c r="E3119" t="s">
        <v>5248</v>
      </c>
      <c r="F3119" t="s">
        <v>5249</v>
      </c>
      <c r="G3119" t="s">
        <v>3294</v>
      </c>
      <c r="H3119" t="s">
        <v>1911</v>
      </c>
      <c r="I3119">
        <v>0</v>
      </c>
      <c r="J3119" s="302">
        <v>120000000</v>
      </c>
    </row>
    <row r="3120" spans="1:10" x14ac:dyDescent="0.25">
      <c r="A3120">
        <v>2717042</v>
      </c>
      <c r="B3120">
        <v>2757016</v>
      </c>
      <c r="C3120" t="s">
        <v>5168</v>
      </c>
      <c r="D3120" t="s">
        <v>1977</v>
      </c>
      <c r="E3120" t="s">
        <v>5230</v>
      </c>
      <c r="F3120" t="s">
        <v>5250</v>
      </c>
      <c r="G3120" t="s">
        <v>5193</v>
      </c>
      <c r="H3120" t="s">
        <v>1911</v>
      </c>
      <c r="I3120">
        <v>0</v>
      </c>
      <c r="J3120" s="302">
        <v>63200000</v>
      </c>
    </row>
    <row r="3121" spans="1:10" x14ac:dyDescent="0.25">
      <c r="A3121">
        <v>2717046</v>
      </c>
      <c r="B3121">
        <v>2757017</v>
      </c>
      <c r="C3121" t="s">
        <v>5168</v>
      </c>
      <c r="D3121" t="s">
        <v>1977</v>
      </c>
      <c r="E3121" t="s">
        <v>5242</v>
      </c>
      <c r="F3121" t="s">
        <v>5179</v>
      </c>
      <c r="G3121" t="s">
        <v>5251</v>
      </c>
      <c r="H3121" t="s">
        <v>1911</v>
      </c>
      <c r="I3121">
        <v>0</v>
      </c>
      <c r="J3121" s="302">
        <v>83000000</v>
      </c>
    </row>
    <row r="3122" spans="1:10" x14ac:dyDescent="0.25">
      <c r="A3122">
        <v>2717047</v>
      </c>
      <c r="B3122">
        <v>2757018</v>
      </c>
      <c r="C3122" t="s">
        <v>5168</v>
      </c>
      <c r="D3122" t="s">
        <v>1977</v>
      </c>
      <c r="E3122" t="s">
        <v>5242</v>
      </c>
      <c r="F3122" t="s">
        <v>2083</v>
      </c>
      <c r="G3122" t="s">
        <v>5252</v>
      </c>
      <c r="H3122" t="s">
        <v>1911</v>
      </c>
      <c r="I3122">
        <v>0</v>
      </c>
      <c r="J3122" s="302">
        <v>118200000</v>
      </c>
    </row>
    <row r="3123" spans="1:10" x14ac:dyDescent="0.25">
      <c r="A3123">
        <v>2717050</v>
      </c>
      <c r="B3123">
        <v>2757019</v>
      </c>
      <c r="C3123" t="s">
        <v>5168</v>
      </c>
      <c r="D3123" t="s">
        <v>1977</v>
      </c>
      <c r="E3123" t="s">
        <v>5230</v>
      </c>
      <c r="F3123" t="s">
        <v>3293</v>
      </c>
      <c r="G3123" t="s">
        <v>3393</v>
      </c>
      <c r="H3123" t="s">
        <v>1911</v>
      </c>
      <c r="I3123">
        <v>0</v>
      </c>
      <c r="J3123" s="302">
        <v>67300000</v>
      </c>
    </row>
    <row r="3124" spans="1:10" x14ac:dyDescent="0.25">
      <c r="A3124">
        <v>2717051</v>
      </c>
      <c r="B3124">
        <v>2757020</v>
      </c>
      <c r="C3124" t="s">
        <v>5168</v>
      </c>
      <c r="D3124" t="s">
        <v>1977</v>
      </c>
      <c r="E3124" t="s">
        <v>5230</v>
      </c>
      <c r="F3124" t="s">
        <v>5253</v>
      </c>
      <c r="G3124" t="s">
        <v>5214</v>
      </c>
      <c r="H3124" t="s">
        <v>1911</v>
      </c>
      <c r="I3124">
        <v>0</v>
      </c>
      <c r="J3124" s="302">
        <v>61000000</v>
      </c>
    </row>
    <row r="3125" spans="1:10" x14ac:dyDescent="0.25">
      <c r="A3125">
        <v>2717053</v>
      </c>
      <c r="B3125">
        <v>2757021</v>
      </c>
      <c r="C3125" t="s">
        <v>5168</v>
      </c>
      <c r="D3125" t="s">
        <v>1977</v>
      </c>
      <c r="E3125" t="s">
        <v>5221</v>
      </c>
      <c r="F3125" t="s">
        <v>5254</v>
      </c>
      <c r="G3125" t="s">
        <v>5223</v>
      </c>
      <c r="H3125" t="s">
        <v>1911</v>
      </c>
      <c r="I3125">
        <v>56100</v>
      </c>
      <c r="J3125" s="302">
        <v>57000000</v>
      </c>
    </row>
    <row r="3126" spans="1:10" x14ac:dyDescent="0.25">
      <c r="A3126">
        <v>2717054</v>
      </c>
      <c r="B3126">
        <v>2757022</v>
      </c>
      <c r="C3126" t="s">
        <v>5168</v>
      </c>
      <c r="D3126" t="s">
        <v>1977</v>
      </c>
      <c r="E3126" t="s">
        <v>5255</v>
      </c>
      <c r="F3126" t="s">
        <v>5256</v>
      </c>
      <c r="G3126" t="s">
        <v>3393</v>
      </c>
      <c r="H3126" t="s">
        <v>1911</v>
      </c>
      <c r="I3126">
        <v>0</v>
      </c>
      <c r="J3126" s="302">
        <v>122700000</v>
      </c>
    </row>
    <row r="3127" spans="1:10" x14ac:dyDescent="0.25">
      <c r="A3127">
        <v>2717055</v>
      </c>
      <c r="B3127">
        <v>2757023</v>
      </c>
      <c r="C3127" t="s">
        <v>5168</v>
      </c>
      <c r="D3127" t="s">
        <v>1977</v>
      </c>
      <c r="E3127" t="s">
        <v>5248</v>
      </c>
      <c r="F3127" t="s">
        <v>5257</v>
      </c>
      <c r="G3127" t="s">
        <v>3393</v>
      </c>
      <c r="H3127" t="s">
        <v>1911</v>
      </c>
      <c r="I3127">
        <v>0</v>
      </c>
      <c r="J3127" s="302">
        <v>125000000</v>
      </c>
    </row>
    <row r="3128" spans="1:10" x14ac:dyDescent="0.25">
      <c r="A3128">
        <v>2717057</v>
      </c>
      <c r="B3128">
        <v>2757024</v>
      </c>
      <c r="C3128" t="s">
        <v>5168</v>
      </c>
      <c r="D3128" t="s">
        <v>1977</v>
      </c>
      <c r="E3128" t="s">
        <v>5221</v>
      </c>
      <c r="F3128" t="s">
        <v>3734</v>
      </c>
      <c r="G3128" t="s">
        <v>5223</v>
      </c>
      <c r="H3128" t="s">
        <v>1911</v>
      </c>
      <c r="I3128">
        <v>0</v>
      </c>
      <c r="J3128" s="302">
        <v>51000000</v>
      </c>
    </row>
    <row r="3129" spans="1:10" x14ac:dyDescent="0.25">
      <c r="A3129">
        <v>2717058</v>
      </c>
      <c r="B3129">
        <v>2757025</v>
      </c>
      <c r="C3129" t="s">
        <v>5168</v>
      </c>
      <c r="D3129" t="s">
        <v>1977</v>
      </c>
      <c r="E3129" t="s">
        <v>5221</v>
      </c>
      <c r="F3129" t="s">
        <v>5258</v>
      </c>
      <c r="G3129" t="s">
        <v>5223</v>
      </c>
      <c r="H3129" t="s">
        <v>1911</v>
      </c>
      <c r="I3129">
        <v>62400</v>
      </c>
      <c r="J3129" s="302">
        <v>63000000</v>
      </c>
    </row>
    <row r="3130" spans="1:10" x14ac:dyDescent="0.25">
      <c r="A3130">
        <v>2717059</v>
      </c>
      <c r="B3130">
        <v>2757026</v>
      </c>
      <c r="C3130" t="s">
        <v>5168</v>
      </c>
      <c r="D3130" t="s">
        <v>1977</v>
      </c>
      <c r="E3130" t="s">
        <v>5230</v>
      </c>
      <c r="F3130" t="s">
        <v>2021</v>
      </c>
      <c r="G3130" t="s">
        <v>3393</v>
      </c>
      <c r="H3130" t="s">
        <v>1911</v>
      </c>
      <c r="I3130">
        <v>0</v>
      </c>
      <c r="J3130" s="302">
        <v>51200000</v>
      </c>
    </row>
    <row r="3131" spans="1:10" x14ac:dyDescent="0.25">
      <c r="A3131">
        <v>2717060</v>
      </c>
      <c r="B3131">
        <v>2757027</v>
      </c>
      <c r="C3131" t="s">
        <v>5168</v>
      </c>
      <c r="D3131" t="s">
        <v>1977</v>
      </c>
      <c r="E3131" t="s">
        <v>5255</v>
      </c>
      <c r="F3131" t="s">
        <v>5249</v>
      </c>
      <c r="G3131" t="s">
        <v>3393</v>
      </c>
      <c r="H3131" t="s">
        <v>1911</v>
      </c>
      <c r="I3131">
        <v>0</v>
      </c>
      <c r="J3131" s="302">
        <v>123200000</v>
      </c>
    </row>
    <row r="3132" spans="1:10" x14ac:dyDescent="0.25">
      <c r="A3132">
        <v>2717064</v>
      </c>
      <c r="B3132">
        <v>2757028</v>
      </c>
      <c r="C3132" t="s">
        <v>5168</v>
      </c>
      <c r="D3132" t="s">
        <v>1977</v>
      </c>
      <c r="E3132" t="s">
        <v>5221</v>
      </c>
      <c r="F3132" t="s">
        <v>5259</v>
      </c>
      <c r="G3132" t="s">
        <v>2119</v>
      </c>
      <c r="H3132" t="s">
        <v>1911</v>
      </c>
      <c r="I3132">
        <v>0</v>
      </c>
      <c r="J3132" s="302">
        <v>37000000</v>
      </c>
    </row>
    <row r="3133" spans="1:10" x14ac:dyDescent="0.25">
      <c r="A3133">
        <v>2717066</v>
      </c>
      <c r="B3133">
        <v>2757029</v>
      </c>
      <c r="C3133" t="s">
        <v>5168</v>
      </c>
      <c r="D3133" t="s">
        <v>1977</v>
      </c>
      <c r="E3133" t="s">
        <v>5260</v>
      </c>
      <c r="F3133" t="s">
        <v>5261</v>
      </c>
      <c r="G3133" t="s">
        <v>5225</v>
      </c>
      <c r="H3133" t="s">
        <v>1911</v>
      </c>
      <c r="I3133">
        <v>0</v>
      </c>
      <c r="J3133" s="302">
        <v>110000000</v>
      </c>
    </row>
    <row r="3134" spans="1:10" x14ac:dyDescent="0.25">
      <c r="A3134">
        <v>2717067</v>
      </c>
      <c r="B3134">
        <v>2757030</v>
      </c>
      <c r="C3134" t="s">
        <v>5168</v>
      </c>
      <c r="D3134" t="s">
        <v>1977</v>
      </c>
      <c r="E3134" t="s">
        <v>5260</v>
      </c>
      <c r="F3134" t="s">
        <v>2083</v>
      </c>
      <c r="G3134" t="s">
        <v>5225</v>
      </c>
      <c r="H3134" t="s">
        <v>1911</v>
      </c>
      <c r="I3134">
        <v>0</v>
      </c>
      <c r="J3134" s="302">
        <v>120000000</v>
      </c>
    </row>
    <row r="3135" spans="1:10" x14ac:dyDescent="0.25">
      <c r="A3135">
        <v>2717069</v>
      </c>
      <c r="B3135">
        <v>2757031</v>
      </c>
      <c r="C3135" t="s">
        <v>5168</v>
      </c>
      <c r="D3135" t="s">
        <v>1977</v>
      </c>
      <c r="E3135" t="s">
        <v>5221</v>
      </c>
      <c r="F3135" t="s">
        <v>5262</v>
      </c>
      <c r="G3135" t="s">
        <v>5223</v>
      </c>
      <c r="H3135" t="s">
        <v>1911</v>
      </c>
      <c r="I3135">
        <v>0</v>
      </c>
      <c r="J3135" s="302">
        <v>58800000</v>
      </c>
    </row>
    <row r="3136" spans="1:10" x14ac:dyDescent="0.25">
      <c r="A3136">
        <v>2717071</v>
      </c>
      <c r="B3136">
        <v>2757032</v>
      </c>
      <c r="C3136" t="s">
        <v>5168</v>
      </c>
      <c r="D3136" t="s">
        <v>1977</v>
      </c>
      <c r="E3136" t="s">
        <v>5221</v>
      </c>
      <c r="F3136" t="s">
        <v>5263</v>
      </c>
      <c r="G3136" t="s">
        <v>5223</v>
      </c>
      <c r="H3136" t="s">
        <v>1911</v>
      </c>
      <c r="I3136">
        <v>0</v>
      </c>
      <c r="J3136" s="302">
        <v>56800000</v>
      </c>
    </row>
    <row r="3137" spans="1:10" x14ac:dyDescent="0.25">
      <c r="A3137">
        <v>2717074</v>
      </c>
      <c r="B3137">
        <v>2757033</v>
      </c>
      <c r="C3137" t="s">
        <v>5168</v>
      </c>
      <c r="D3137" t="s">
        <v>1977</v>
      </c>
      <c r="E3137" t="s">
        <v>5230</v>
      </c>
      <c r="F3137" t="s">
        <v>5264</v>
      </c>
      <c r="G3137" t="s">
        <v>5211</v>
      </c>
      <c r="H3137" t="s">
        <v>1911</v>
      </c>
      <c r="I3137">
        <v>0</v>
      </c>
      <c r="J3137" s="302">
        <v>48000000</v>
      </c>
    </row>
    <row r="3138" spans="1:10" x14ac:dyDescent="0.25">
      <c r="A3138">
        <v>2717076</v>
      </c>
      <c r="B3138">
        <v>2757034</v>
      </c>
      <c r="C3138" t="s">
        <v>5168</v>
      </c>
      <c r="D3138" t="s">
        <v>1977</v>
      </c>
      <c r="E3138" t="s">
        <v>5221</v>
      </c>
      <c r="F3138" t="s">
        <v>5265</v>
      </c>
      <c r="G3138" t="s">
        <v>5223</v>
      </c>
      <c r="H3138" t="s">
        <v>1911</v>
      </c>
      <c r="I3138">
        <v>0</v>
      </c>
      <c r="J3138" s="302">
        <v>62000000</v>
      </c>
    </row>
    <row r="3139" spans="1:10" x14ac:dyDescent="0.25">
      <c r="A3139">
        <v>2717079</v>
      </c>
      <c r="B3139">
        <v>2757035</v>
      </c>
      <c r="C3139" t="s">
        <v>5168</v>
      </c>
      <c r="D3139" t="s">
        <v>1977</v>
      </c>
      <c r="E3139" t="s">
        <v>5221</v>
      </c>
      <c r="F3139" t="s">
        <v>5266</v>
      </c>
      <c r="G3139" t="s">
        <v>5223</v>
      </c>
      <c r="H3139" t="s">
        <v>1911</v>
      </c>
      <c r="I3139">
        <v>0</v>
      </c>
      <c r="J3139" s="302">
        <v>63300000</v>
      </c>
    </row>
    <row r="3140" spans="1:10" x14ac:dyDescent="0.25">
      <c r="A3140">
        <v>2717081</v>
      </c>
      <c r="B3140">
        <v>2757036</v>
      </c>
      <c r="C3140" t="s">
        <v>5168</v>
      </c>
      <c r="D3140" t="s">
        <v>1977</v>
      </c>
      <c r="E3140" t="s">
        <v>5221</v>
      </c>
      <c r="F3140" t="s">
        <v>5267</v>
      </c>
      <c r="G3140" t="s">
        <v>5193</v>
      </c>
      <c r="H3140" t="s">
        <v>1911</v>
      </c>
      <c r="I3140">
        <v>0</v>
      </c>
      <c r="J3140" s="302">
        <v>84000000</v>
      </c>
    </row>
    <row r="3141" spans="1:10" x14ac:dyDescent="0.25">
      <c r="A3141">
        <v>2717005</v>
      </c>
      <c r="B3141">
        <v>2757051</v>
      </c>
      <c r="C3141" t="s">
        <v>5168</v>
      </c>
      <c r="D3141" t="s">
        <v>1977</v>
      </c>
      <c r="E3141" t="s">
        <v>5219</v>
      </c>
      <c r="F3141" t="s">
        <v>5268</v>
      </c>
      <c r="G3141" t="s">
        <v>3298</v>
      </c>
      <c r="H3141" t="s">
        <v>1911</v>
      </c>
      <c r="I3141">
        <v>0</v>
      </c>
      <c r="J3141" s="302">
        <v>65600000</v>
      </c>
    </row>
    <row r="3142" spans="1:10" x14ac:dyDescent="0.25">
      <c r="A3142">
        <v>2717015</v>
      </c>
      <c r="B3142">
        <v>2757052</v>
      </c>
      <c r="C3142" t="s">
        <v>5168</v>
      </c>
      <c r="D3142" t="s">
        <v>1977</v>
      </c>
      <c r="E3142" t="s">
        <v>5219</v>
      </c>
      <c r="F3142" t="s">
        <v>5231</v>
      </c>
      <c r="G3142" t="s">
        <v>5232</v>
      </c>
      <c r="H3142" t="s">
        <v>1911</v>
      </c>
      <c r="I3142">
        <v>0</v>
      </c>
      <c r="J3142" s="302">
        <v>33800000</v>
      </c>
    </row>
    <row r="3143" spans="1:10" x14ac:dyDescent="0.25">
      <c r="A3143">
        <v>2717016</v>
      </c>
      <c r="B3143">
        <v>2757053</v>
      </c>
      <c r="C3143" t="s">
        <v>5168</v>
      </c>
      <c r="D3143" t="s">
        <v>1977</v>
      </c>
      <c r="E3143" t="s">
        <v>5219</v>
      </c>
      <c r="F3143" t="s">
        <v>5234</v>
      </c>
      <c r="G3143" t="s">
        <v>5232</v>
      </c>
      <c r="H3143" t="s">
        <v>1911</v>
      </c>
      <c r="I3143">
        <v>0</v>
      </c>
      <c r="J3143" s="302">
        <v>35500000</v>
      </c>
    </row>
    <row r="3144" spans="1:10" x14ac:dyDescent="0.25">
      <c r="A3144">
        <v>2717017</v>
      </c>
      <c r="B3144">
        <v>2757054</v>
      </c>
      <c r="C3144" t="s">
        <v>5168</v>
      </c>
      <c r="D3144" t="s">
        <v>1977</v>
      </c>
      <c r="E3144" t="s">
        <v>5219</v>
      </c>
      <c r="F3144" t="s">
        <v>5269</v>
      </c>
      <c r="G3144" t="s">
        <v>3298</v>
      </c>
      <c r="H3144" t="s">
        <v>1911</v>
      </c>
      <c r="I3144">
        <v>0</v>
      </c>
      <c r="J3144" s="302">
        <v>69700000</v>
      </c>
    </row>
    <row r="3145" spans="1:10" x14ac:dyDescent="0.25">
      <c r="A3145">
        <v>2717021</v>
      </c>
      <c r="B3145">
        <v>2757055</v>
      </c>
      <c r="C3145" t="s">
        <v>5168</v>
      </c>
      <c r="D3145" t="s">
        <v>1977</v>
      </c>
      <c r="E3145" t="s">
        <v>5219</v>
      </c>
      <c r="F3145" t="s">
        <v>2020</v>
      </c>
      <c r="G3145" t="s">
        <v>3313</v>
      </c>
      <c r="H3145" t="s">
        <v>1911</v>
      </c>
      <c r="I3145">
        <v>0</v>
      </c>
      <c r="J3145" s="302">
        <v>68400000</v>
      </c>
    </row>
    <row r="3146" spans="1:10" x14ac:dyDescent="0.25">
      <c r="A3146">
        <v>2717028</v>
      </c>
      <c r="B3146">
        <v>2757056</v>
      </c>
      <c r="C3146" t="s">
        <v>5168</v>
      </c>
      <c r="D3146" t="s">
        <v>1977</v>
      </c>
      <c r="E3146" t="s">
        <v>5219</v>
      </c>
      <c r="F3146" t="s">
        <v>5270</v>
      </c>
      <c r="G3146" t="s">
        <v>3294</v>
      </c>
      <c r="H3146" t="s">
        <v>1911</v>
      </c>
      <c r="I3146">
        <v>0</v>
      </c>
      <c r="J3146" s="302">
        <v>99700000</v>
      </c>
    </row>
    <row r="3147" spans="1:10" x14ac:dyDescent="0.25">
      <c r="A3147">
        <v>2717035</v>
      </c>
      <c r="B3147">
        <v>2757057</v>
      </c>
      <c r="C3147" t="s">
        <v>5168</v>
      </c>
      <c r="D3147" t="s">
        <v>1977</v>
      </c>
      <c r="E3147" t="s">
        <v>5219</v>
      </c>
      <c r="F3147" t="s">
        <v>3293</v>
      </c>
      <c r="G3147" t="s">
        <v>3294</v>
      </c>
      <c r="H3147" t="s">
        <v>1911</v>
      </c>
      <c r="I3147">
        <v>0</v>
      </c>
      <c r="J3147" s="302">
        <v>110300000</v>
      </c>
    </row>
    <row r="3148" spans="1:10" x14ac:dyDescent="0.25">
      <c r="A3148">
        <v>2717036</v>
      </c>
      <c r="B3148">
        <v>2757058</v>
      </c>
      <c r="C3148" t="s">
        <v>5168</v>
      </c>
      <c r="D3148" t="s">
        <v>1977</v>
      </c>
      <c r="E3148" t="s">
        <v>5219</v>
      </c>
      <c r="F3148" t="s">
        <v>2021</v>
      </c>
      <c r="G3148" t="s">
        <v>3393</v>
      </c>
      <c r="H3148" t="s">
        <v>1911</v>
      </c>
      <c r="I3148">
        <v>0</v>
      </c>
      <c r="J3148" s="302">
        <v>106000000</v>
      </c>
    </row>
    <row r="3149" spans="1:10" x14ac:dyDescent="0.25">
      <c r="A3149">
        <v>2717049</v>
      </c>
      <c r="B3149">
        <v>2757059</v>
      </c>
      <c r="C3149" t="s">
        <v>5168</v>
      </c>
      <c r="D3149" t="s">
        <v>1977</v>
      </c>
      <c r="E3149" t="s">
        <v>5219</v>
      </c>
      <c r="F3149" t="s">
        <v>5271</v>
      </c>
      <c r="G3149" t="s">
        <v>3393</v>
      </c>
      <c r="H3149" t="s">
        <v>1911</v>
      </c>
      <c r="I3149">
        <v>0</v>
      </c>
      <c r="J3149" s="302">
        <v>107500000</v>
      </c>
    </row>
    <row r="3150" spans="1:10" x14ac:dyDescent="0.25">
      <c r="A3150">
        <v>2717062</v>
      </c>
      <c r="B3150">
        <v>2757060</v>
      </c>
      <c r="C3150" t="s">
        <v>5168</v>
      </c>
      <c r="D3150" t="s">
        <v>1977</v>
      </c>
      <c r="E3150" t="s">
        <v>5219</v>
      </c>
      <c r="F3150" t="s">
        <v>5272</v>
      </c>
      <c r="G3150" t="s">
        <v>3393</v>
      </c>
      <c r="H3150" t="s">
        <v>1911</v>
      </c>
      <c r="I3150">
        <v>0</v>
      </c>
      <c r="J3150" s="302">
        <v>115900000</v>
      </c>
    </row>
    <row r="3151" spans="1:10" x14ac:dyDescent="0.25">
      <c r="A3151">
        <v>2717063</v>
      </c>
      <c r="B3151">
        <v>2757061</v>
      </c>
      <c r="C3151" t="s">
        <v>5168</v>
      </c>
      <c r="D3151" t="s">
        <v>1977</v>
      </c>
      <c r="E3151" t="s">
        <v>5219</v>
      </c>
      <c r="F3151" t="s">
        <v>5273</v>
      </c>
      <c r="G3151" t="s">
        <v>3393</v>
      </c>
      <c r="H3151" t="s">
        <v>1911</v>
      </c>
      <c r="I3151">
        <v>0</v>
      </c>
      <c r="J3151" s="302">
        <v>105600000</v>
      </c>
    </row>
    <row r="3152" spans="1:10" x14ac:dyDescent="0.25">
      <c r="A3152">
        <v>2717073</v>
      </c>
      <c r="B3152">
        <v>2757062</v>
      </c>
      <c r="C3152" t="s">
        <v>5168</v>
      </c>
      <c r="D3152" t="s">
        <v>1977</v>
      </c>
      <c r="E3152" t="s">
        <v>5219</v>
      </c>
      <c r="F3152" t="s">
        <v>5274</v>
      </c>
      <c r="G3152" t="s">
        <v>3393</v>
      </c>
      <c r="H3152" t="s">
        <v>1911</v>
      </c>
      <c r="I3152">
        <v>0</v>
      </c>
      <c r="J3152" s="302">
        <v>109300000</v>
      </c>
    </row>
    <row r="3153" spans="1:10" x14ac:dyDescent="0.25">
      <c r="A3153">
        <v>2717077</v>
      </c>
      <c r="B3153">
        <v>2757063</v>
      </c>
      <c r="C3153" t="s">
        <v>5168</v>
      </c>
      <c r="D3153" t="s">
        <v>1977</v>
      </c>
      <c r="E3153" t="s">
        <v>5219</v>
      </c>
      <c r="F3153" t="s">
        <v>5200</v>
      </c>
      <c r="G3153" t="s">
        <v>5191</v>
      </c>
      <c r="H3153" t="s">
        <v>1911</v>
      </c>
      <c r="I3153">
        <v>0</v>
      </c>
      <c r="J3153" s="302">
        <v>67000000</v>
      </c>
    </row>
    <row r="3154" spans="1:10" x14ac:dyDescent="0.25">
      <c r="A3154">
        <v>2717080</v>
      </c>
      <c r="B3154">
        <v>2757064</v>
      </c>
      <c r="C3154" t="s">
        <v>5168</v>
      </c>
      <c r="D3154" t="s">
        <v>1977</v>
      </c>
      <c r="E3154" t="s">
        <v>5219</v>
      </c>
      <c r="F3154" t="s">
        <v>5261</v>
      </c>
      <c r="G3154" t="s">
        <v>5225</v>
      </c>
      <c r="H3154" t="s">
        <v>1911</v>
      </c>
      <c r="I3154">
        <v>0</v>
      </c>
      <c r="J3154" s="302">
        <v>136000000</v>
      </c>
    </row>
    <row r="3155" spans="1:10" x14ac:dyDescent="0.25">
      <c r="A3155">
        <v>2717083</v>
      </c>
      <c r="B3155">
        <v>2757065</v>
      </c>
      <c r="C3155" t="s">
        <v>5168</v>
      </c>
      <c r="D3155" t="s">
        <v>1977</v>
      </c>
      <c r="E3155" t="s">
        <v>5219</v>
      </c>
      <c r="F3155" t="s">
        <v>5275</v>
      </c>
      <c r="G3155" t="s">
        <v>5225</v>
      </c>
      <c r="H3155" t="s">
        <v>1911</v>
      </c>
      <c r="I3155">
        <v>0</v>
      </c>
      <c r="J3155" s="302">
        <v>136700000</v>
      </c>
    </row>
    <row r="3156" spans="1:10" x14ac:dyDescent="0.25">
      <c r="A3156">
        <v>2717084</v>
      </c>
      <c r="B3156">
        <v>2757066</v>
      </c>
      <c r="C3156" t="s">
        <v>5168</v>
      </c>
      <c r="D3156" t="s">
        <v>1977</v>
      </c>
      <c r="E3156" t="s">
        <v>5221</v>
      </c>
      <c r="F3156" t="s">
        <v>5276</v>
      </c>
      <c r="G3156" t="s">
        <v>5223</v>
      </c>
      <c r="H3156" t="s">
        <v>1911</v>
      </c>
      <c r="I3156">
        <v>0</v>
      </c>
      <c r="J3156" s="302">
        <v>53100000</v>
      </c>
    </row>
    <row r="3157" spans="1:10" x14ac:dyDescent="0.25">
      <c r="A3157">
        <v>2717085</v>
      </c>
      <c r="B3157">
        <v>2757067</v>
      </c>
      <c r="C3157" t="s">
        <v>5168</v>
      </c>
      <c r="D3157" t="s">
        <v>1977</v>
      </c>
      <c r="E3157" t="s">
        <v>5230</v>
      </c>
      <c r="F3157" t="s">
        <v>2021</v>
      </c>
      <c r="G3157" t="s">
        <v>5277</v>
      </c>
      <c r="H3157" t="s">
        <v>1911</v>
      </c>
      <c r="I3157">
        <v>0</v>
      </c>
      <c r="J3157" s="302">
        <v>91800000</v>
      </c>
    </row>
    <row r="3158" spans="1:10" x14ac:dyDescent="0.25">
      <c r="A3158">
        <v>2717087</v>
      </c>
      <c r="B3158">
        <v>2757068</v>
      </c>
      <c r="C3158" t="s">
        <v>5168</v>
      </c>
      <c r="D3158" t="s">
        <v>1977</v>
      </c>
      <c r="E3158" t="s">
        <v>5219</v>
      </c>
      <c r="F3158" t="s">
        <v>5201</v>
      </c>
      <c r="G3158" t="s">
        <v>5191</v>
      </c>
      <c r="H3158" t="s">
        <v>1911</v>
      </c>
      <c r="I3158">
        <v>0</v>
      </c>
      <c r="J3158" s="302">
        <v>84000000</v>
      </c>
    </row>
    <row r="3159" spans="1:10" x14ac:dyDescent="0.25">
      <c r="A3159">
        <v>2717091</v>
      </c>
      <c r="B3159">
        <v>2757069</v>
      </c>
      <c r="C3159" t="s">
        <v>5168</v>
      </c>
      <c r="D3159" t="s">
        <v>1977</v>
      </c>
      <c r="E3159" t="s">
        <v>5278</v>
      </c>
      <c r="F3159" t="s">
        <v>5275</v>
      </c>
      <c r="G3159" t="s">
        <v>5225</v>
      </c>
      <c r="H3159" t="s">
        <v>1911</v>
      </c>
      <c r="I3159">
        <v>0</v>
      </c>
      <c r="J3159" s="302">
        <v>131000000</v>
      </c>
    </row>
    <row r="3160" spans="1:10" x14ac:dyDescent="0.25">
      <c r="A3160">
        <v>2717094</v>
      </c>
      <c r="B3160">
        <v>2757070</v>
      </c>
      <c r="C3160" t="s">
        <v>5168</v>
      </c>
      <c r="D3160" t="s">
        <v>1977</v>
      </c>
      <c r="E3160" t="s">
        <v>5221</v>
      </c>
      <c r="F3160" t="s">
        <v>5256</v>
      </c>
      <c r="G3160" t="s">
        <v>5223</v>
      </c>
      <c r="H3160" t="s">
        <v>1911</v>
      </c>
      <c r="I3160">
        <v>51700</v>
      </c>
      <c r="J3160" s="302">
        <v>53000000</v>
      </c>
    </row>
    <row r="3161" spans="1:10" x14ac:dyDescent="0.25">
      <c r="A3161">
        <v>2717096</v>
      </c>
      <c r="B3161">
        <v>2757071</v>
      </c>
      <c r="C3161" t="s">
        <v>5168</v>
      </c>
      <c r="D3161" t="s">
        <v>1977</v>
      </c>
      <c r="E3161" t="s">
        <v>5219</v>
      </c>
      <c r="F3161" t="s">
        <v>5279</v>
      </c>
      <c r="G3161" t="s">
        <v>5225</v>
      </c>
      <c r="H3161" t="s">
        <v>1911</v>
      </c>
      <c r="I3161">
        <v>0</v>
      </c>
      <c r="J3161" s="302">
        <v>136700000</v>
      </c>
    </row>
    <row r="3162" spans="1:10" x14ac:dyDescent="0.25">
      <c r="A3162">
        <v>2717098</v>
      </c>
      <c r="B3162">
        <v>2757072</v>
      </c>
      <c r="C3162" t="s">
        <v>5168</v>
      </c>
      <c r="D3162" t="s">
        <v>1977</v>
      </c>
      <c r="E3162" t="s">
        <v>5242</v>
      </c>
      <c r="F3162" t="s">
        <v>5280</v>
      </c>
      <c r="G3162" t="s">
        <v>5193</v>
      </c>
      <c r="H3162" t="s">
        <v>1911</v>
      </c>
      <c r="I3162">
        <v>124400</v>
      </c>
      <c r="J3162" s="302">
        <v>129000000</v>
      </c>
    </row>
    <row r="3163" spans="1:10" x14ac:dyDescent="0.25">
      <c r="A3163">
        <v>2717099</v>
      </c>
      <c r="B3163">
        <v>2757073</v>
      </c>
      <c r="C3163" t="s">
        <v>5168</v>
      </c>
      <c r="D3163" t="s">
        <v>1977</v>
      </c>
      <c r="E3163" t="s">
        <v>5242</v>
      </c>
      <c r="F3163" t="s">
        <v>5281</v>
      </c>
      <c r="G3163" t="s">
        <v>5193</v>
      </c>
      <c r="H3163" t="s">
        <v>1911</v>
      </c>
      <c r="I3163">
        <v>110700</v>
      </c>
      <c r="J3163" s="302">
        <v>146000000</v>
      </c>
    </row>
    <row r="3164" spans="1:10" x14ac:dyDescent="0.25">
      <c r="A3164">
        <v>2717101</v>
      </c>
      <c r="B3164">
        <v>2757074</v>
      </c>
      <c r="C3164" t="s">
        <v>5168</v>
      </c>
      <c r="D3164" t="s">
        <v>1977</v>
      </c>
      <c r="E3164" t="s">
        <v>5278</v>
      </c>
      <c r="F3164" t="s">
        <v>5261</v>
      </c>
      <c r="G3164" t="s">
        <v>5225</v>
      </c>
      <c r="H3164" t="s">
        <v>1911</v>
      </c>
      <c r="I3164">
        <v>0</v>
      </c>
      <c r="J3164" s="302">
        <v>149200000</v>
      </c>
    </row>
    <row r="3165" spans="1:10" x14ac:dyDescent="0.25">
      <c r="A3165">
        <v>2717102</v>
      </c>
      <c r="B3165">
        <v>2757075</v>
      </c>
      <c r="C3165" t="s">
        <v>5168</v>
      </c>
      <c r="D3165" t="s">
        <v>1977</v>
      </c>
      <c r="E3165" t="s">
        <v>5221</v>
      </c>
      <c r="F3165" t="s">
        <v>5282</v>
      </c>
      <c r="G3165" t="s">
        <v>5193</v>
      </c>
      <c r="H3165" t="s">
        <v>1911</v>
      </c>
      <c r="I3165">
        <v>0</v>
      </c>
      <c r="J3165" s="302">
        <v>76000000</v>
      </c>
    </row>
    <row r="3166" spans="1:10" x14ac:dyDescent="0.25">
      <c r="A3166">
        <v>2717103</v>
      </c>
      <c r="B3166">
        <v>2757076</v>
      </c>
      <c r="C3166" t="s">
        <v>5168</v>
      </c>
      <c r="D3166" t="s">
        <v>1977</v>
      </c>
      <c r="E3166" t="s">
        <v>5219</v>
      </c>
      <c r="F3166" t="s">
        <v>5280</v>
      </c>
      <c r="G3166" t="s">
        <v>5283</v>
      </c>
      <c r="H3166" t="s">
        <v>1911</v>
      </c>
      <c r="I3166">
        <v>101600</v>
      </c>
      <c r="J3166" s="302">
        <v>100000000</v>
      </c>
    </row>
    <row r="3167" spans="1:10" x14ac:dyDescent="0.25">
      <c r="A3167">
        <v>2717104</v>
      </c>
      <c r="B3167">
        <v>2757077</v>
      </c>
      <c r="C3167" t="s">
        <v>5168</v>
      </c>
      <c r="D3167" t="s">
        <v>1977</v>
      </c>
      <c r="E3167" t="s">
        <v>5219</v>
      </c>
      <c r="F3167" t="s">
        <v>5281</v>
      </c>
      <c r="G3167" t="s">
        <v>5283</v>
      </c>
      <c r="H3167" t="s">
        <v>1911</v>
      </c>
      <c r="I3167">
        <v>89500</v>
      </c>
      <c r="J3167" s="302">
        <v>120000000</v>
      </c>
    </row>
    <row r="3168" spans="1:10" x14ac:dyDescent="0.25">
      <c r="A3168">
        <v>2717105</v>
      </c>
      <c r="B3168">
        <v>2757078</v>
      </c>
      <c r="C3168" t="s">
        <v>5168</v>
      </c>
      <c r="D3168" t="s">
        <v>1977</v>
      </c>
      <c r="E3168" t="s">
        <v>5219</v>
      </c>
      <c r="F3168" t="s">
        <v>5284</v>
      </c>
      <c r="G3168" t="s">
        <v>5283</v>
      </c>
      <c r="H3168" t="s">
        <v>1911</v>
      </c>
      <c r="I3168">
        <v>0</v>
      </c>
      <c r="J3168" s="302">
        <v>160900000</v>
      </c>
    </row>
    <row r="3169" spans="1:10" x14ac:dyDescent="0.25">
      <c r="A3169">
        <v>2717109</v>
      </c>
      <c r="B3169">
        <v>2757079</v>
      </c>
      <c r="C3169" t="s">
        <v>5168</v>
      </c>
      <c r="D3169" t="s">
        <v>1977</v>
      </c>
      <c r="E3169" t="s">
        <v>5230</v>
      </c>
      <c r="F3169" t="s">
        <v>5190</v>
      </c>
      <c r="G3169" t="s">
        <v>5191</v>
      </c>
      <c r="H3169" t="s">
        <v>1911</v>
      </c>
      <c r="I3169">
        <v>55800</v>
      </c>
      <c r="J3169" s="302">
        <v>65000000</v>
      </c>
    </row>
    <row r="3170" spans="1:10" x14ac:dyDescent="0.25">
      <c r="A3170">
        <v>2717110</v>
      </c>
      <c r="B3170">
        <v>2757080</v>
      </c>
      <c r="C3170" t="s">
        <v>5168</v>
      </c>
      <c r="D3170" t="s">
        <v>1977</v>
      </c>
      <c r="E3170" t="s">
        <v>5230</v>
      </c>
      <c r="F3170" t="s">
        <v>5285</v>
      </c>
      <c r="G3170" t="s">
        <v>5191</v>
      </c>
      <c r="H3170" t="s">
        <v>1911</v>
      </c>
      <c r="I3170">
        <v>0</v>
      </c>
      <c r="J3170" s="302">
        <v>67000000</v>
      </c>
    </row>
    <row r="3171" spans="1:10" x14ac:dyDescent="0.25">
      <c r="A3171">
        <v>2717111</v>
      </c>
      <c r="B3171">
        <v>2757081</v>
      </c>
      <c r="C3171" t="s">
        <v>5168</v>
      </c>
      <c r="D3171" t="s">
        <v>1977</v>
      </c>
      <c r="E3171" t="s">
        <v>5260</v>
      </c>
      <c r="F3171" t="s">
        <v>5256</v>
      </c>
      <c r="G3171" t="s">
        <v>5225</v>
      </c>
      <c r="H3171" t="s">
        <v>1911</v>
      </c>
      <c r="I3171">
        <v>0</v>
      </c>
      <c r="J3171" s="302">
        <v>120400000</v>
      </c>
    </row>
    <row r="3172" spans="1:10" x14ac:dyDescent="0.25">
      <c r="A3172">
        <v>2717112</v>
      </c>
      <c r="B3172">
        <v>2757082</v>
      </c>
      <c r="C3172" t="s">
        <v>5168</v>
      </c>
      <c r="D3172" t="s">
        <v>1977</v>
      </c>
      <c r="E3172" t="s">
        <v>5221</v>
      </c>
      <c r="F3172" t="s">
        <v>5286</v>
      </c>
      <c r="G3172" t="s">
        <v>5223</v>
      </c>
      <c r="H3172" t="s">
        <v>1911</v>
      </c>
      <c r="I3172">
        <v>51300</v>
      </c>
      <c r="J3172" s="302">
        <v>63000000</v>
      </c>
    </row>
    <row r="3173" spans="1:10" x14ac:dyDescent="0.25">
      <c r="A3173">
        <v>2717113</v>
      </c>
      <c r="B3173">
        <v>2757083</v>
      </c>
      <c r="C3173" t="s">
        <v>5168</v>
      </c>
      <c r="D3173" t="s">
        <v>1977</v>
      </c>
      <c r="E3173" t="s">
        <v>5221</v>
      </c>
      <c r="F3173" t="s">
        <v>2020</v>
      </c>
      <c r="G3173" t="s">
        <v>5193</v>
      </c>
      <c r="H3173" t="s">
        <v>1911</v>
      </c>
      <c r="I3173">
        <v>0</v>
      </c>
      <c r="J3173" s="302">
        <v>73000000</v>
      </c>
    </row>
    <row r="3174" spans="1:10" x14ac:dyDescent="0.25">
      <c r="A3174">
        <v>2717115</v>
      </c>
      <c r="B3174">
        <v>2757084</v>
      </c>
      <c r="C3174" t="s">
        <v>5168</v>
      </c>
      <c r="D3174" t="s">
        <v>1977</v>
      </c>
      <c r="E3174" t="s">
        <v>5221</v>
      </c>
      <c r="F3174" t="s">
        <v>5287</v>
      </c>
      <c r="G3174" t="s">
        <v>5193</v>
      </c>
      <c r="H3174" t="s">
        <v>1911</v>
      </c>
      <c r="I3174">
        <v>0</v>
      </c>
      <c r="J3174" s="302">
        <v>95000000</v>
      </c>
    </row>
    <row r="3175" spans="1:10" x14ac:dyDescent="0.25">
      <c r="A3175">
        <v>2717118</v>
      </c>
      <c r="B3175">
        <v>2757085</v>
      </c>
      <c r="C3175" t="s">
        <v>5168</v>
      </c>
      <c r="D3175" t="s">
        <v>1977</v>
      </c>
      <c r="E3175" t="s">
        <v>5219</v>
      </c>
      <c r="F3175" t="s">
        <v>5288</v>
      </c>
      <c r="G3175" t="s">
        <v>5191</v>
      </c>
      <c r="H3175" t="s">
        <v>1911</v>
      </c>
      <c r="I3175">
        <v>0</v>
      </c>
      <c r="J3175" s="302">
        <v>97000000</v>
      </c>
    </row>
    <row r="3176" spans="1:10" x14ac:dyDescent="0.25">
      <c r="A3176">
        <v>2717119</v>
      </c>
      <c r="B3176">
        <v>2757086</v>
      </c>
      <c r="C3176" t="s">
        <v>5168</v>
      </c>
      <c r="D3176" t="s">
        <v>1977</v>
      </c>
      <c r="E3176" t="s">
        <v>5242</v>
      </c>
      <c r="F3176" t="s">
        <v>5289</v>
      </c>
      <c r="G3176" t="s">
        <v>5189</v>
      </c>
      <c r="H3176" t="s">
        <v>1911</v>
      </c>
      <c r="I3176">
        <v>0</v>
      </c>
      <c r="J3176" s="302">
        <v>93000000</v>
      </c>
    </row>
    <row r="3177" spans="1:10" x14ac:dyDescent="0.25">
      <c r="A3177">
        <v>2717120</v>
      </c>
      <c r="B3177">
        <v>2757087</v>
      </c>
      <c r="C3177" t="s">
        <v>5168</v>
      </c>
      <c r="D3177" t="s">
        <v>1977</v>
      </c>
      <c r="E3177" t="s">
        <v>5221</v>
      </c>
      <c r="F3177" t="s">
        <v>5290</v>
      </c>
      <c r="G3177" t="s">
        <v>5193</v>
      </c>
      <c r="H3177" t="s">
        <v>1911</v>
      </c>
      <c r="I3177">
        <v>0</v>
      </c>
      <c r="J3177" s="302">
        <v>82000000</v>
      </c>
    </row>
    <row r="3178" spans="1:10" x14ac:dyDescent="0.25">
      <c r="A3178">
        <v>2717121</v>
      </c>
      <c r="B3178">
        <v>2757088</v>
      </c>
      <c r="C3178" t="s">
        <v>5168</v>
      </c>
      <c r="D3178" t="s">
        <v>1977</v>
      </c>
      <c r="E3178" t="s">
        <v>5221</v>
      </c>
      <c r="F3178" t="s">
        <v>5291</v>
      </c>
      <c r="G3178" t="s">
        <v>5223</v>
      </c>
      <c r="H3178" t="s">
        <v>1911</v>
      </c>
      <c r="I3178">
        <v>0</v>
      </c>
      <c r="J3178" s="302">
        <v>62000000</v>
      </c>
    </row>
    <row r="3179" spans="1:10" x14ac:dyDescent="0.25">
      <c r="A3179">
        <v>2717122</v>
      </c>
      <c r="B3179">
        <v>2757089</v>
      </c>
      <c r="C3179" t="s">
        <v>5168</v>
      </c>
      <c r="D3179" t="s">
        <v>1977</v>
      </c>
      <c r="E3179" t="s">
        <v>5219</v>
      </c>
      <c r="F3179" t="s">
        <v>5292</v>
      </c>
      <c r="G3179" t="s">
        <v>5225</v>
      </c>
      <c r="H3179" t="s">
        <v>1911</v>
      </c>
      <c r="I3179">
        <v>0</v>
      </c>
      <c r="J3179" s="302">
        <v>129000000</v>
      </c>
    </row>
    <row r="3180" spans="1:10" x14ac:dyDescent="0.25">
      <c r="A3180">
        <v>2717123</v>
      </c>
      <c r="B3180">
        <v>2757090</v>
      </c>
      <c r="C3180" t="s">
        <v>5168</v>
      </c>
      <c r="D3180" t="s">
        <v>1977</v>
      </c>
      <c r="E3180" t="s">
        <v>5219</v>
      </c>
      <c r="F3180" t="s">
        <v>5293</v>
      </c>
      <c r="G3180" t="s">
        <v>5283</v>
      </c>
      <c r="H3180" t="s">
        <v>1911</v>
      </c>
      <c r="I3180">
        <v>132500</v>
      </c>
      <c r="J3180" s="302">
        <v>155000000</v>
      </c>
    </row>
    <row r="3181" spans="1:10" x14ac:dyDescent="0.25">
      <c r="A3181">
        <v>2717125</v>
      </c>
      <c r="B3181">
        <v>2757091</v>
      </c>
      <c r="C3181" t="s">
        <v>5168</v>
      </c>
      <c r="D3181" t="s">
        <v>1977</v>
      </c>
      <c r="E3181" t="s">
        <v>5260</v>
      </c>
      <c r="F3181" t="s">
        <v>5294</v>
      </c>
      <c r="G3181" t="s">
        <v>5225</v>
      </c>
      <c r="H3181" t="s">
        <v>1911</v>
      </c>
      <c r="I3181">
        <v>0</v>
      </c>
      <c r="J3181" s="302">
        <v>140000000</v>
      </c>
    </row>
    <row r="3182" spans="1:10" x14ac:dyDescent="0.25">
      <c r="A3182">
        <v>2717126</v>
      </c>
      <c r="B3182">
        <v>2757092</v>
      </c>
      <c r="C3182" t="s">
        <v>5168</v>
      </c>
      <c r="D3182" t="s">
        <v>1977</v>
      </c>
      <c r="E3182" t="s">
        <v>5242</v>
      </c>
      <c r="F3182" t="s">
        <v>5295</v>
      </c>
      <c r="G3182" t="s">
        <v>5193</v>
      </c>
      <c r="H3182" t="s">
        <v>1911</v>
      </c>
      <c r="I3182">
        <v>0</v>
      </c>
      <c r="J3182" s="302">
        <v>175000000</v>
      </c>
    </row>
    <row r="3183" spans="1:10" x14ac:dyDescent="0.25">
      <c r="A3183">
        <v>2717127</v>
      </c>
      <c r="B3183">
        <v>2757093</v>
      </c>
      <c r="C3183" t="s">
        <v>5168</v>
      </c>
      <c r="D3183" t="s">
        <v>1977</v>
      </c>
      <c r="E3183" t="s">
        <v>5230</v>
      </c>
      <c r="F3183" t="s">
        <v>5296</v>
      </c>
      <c r="G3183" t="s">
        <v>5191</v>
      </c>
      <c r="H3183" t="s">
        <v>1911</v>
      </c>
      <c r="I3183">
        <v>0</v>
      </c>
      <c r="J3183" s="302">
        <v>86000000</v>
      </c>
    </row>
    <row r="3184" spans="1:10" x14ac:dyDescent="0.25">
      <c r="A3184">
        <v>2717128</v>
      </c>
      <c r="B3184">
        <v>2757094</v>
      </c>
      <c r="C3184" t="s">
        <v>5168</v>
      </c>
      <c r="D3184" t="s">
        <v>1977</v>
      </c>
      <c r="E3184" t="s">
        <v>5278</v>
      </c>
      <c r="F3184" t="s">
        <v>5280</v>
      </c>
      <c r="G3184" t="s">
        <v>3393</v>
      </c>
      <c r="H3184" t="s">
        <v>1911</v>
      </c>
      <c r="I3184">
        <v>130800</v>
      </c>
      <c r="J3184" s="302">
        <v>135000000</v>
      </c>
    </row>
    <row r="3185" spans="1:10" x14ac:dyDescent="0.25">
      <c r="A3185">
        <v>2717130</v>
      </c>
      <c r="B3185">
        <v>2757095</v>
      </c>
      <c r="C3185" t="s">
        <v>5168</v>
      </c>
      <c r="D3185" t="s">
        <v>1977</v>
      </c>
      <c r="E3185" t="s">
        <v>5219</v>
      </c>
      <c r="F3185" t="s">
        <v>5297</v>
      </c>
      <c r="G3185" t="s">
        <v>3393</v>
      </c>
      <c r="H3185" t="s">
        <v>1911</v>
      </c>
      <c r="I3185">
        <v>127800</v>
      </c>
      <c r="J3185" s="302">
        <v>136000000</v>
      </c>
    </row>
    <row r="3186" spans="1:10" x14ac:dyDescent="0.25">
      <c r="A3186">
        <v>2717131</v>
      </c>
      <c r="B3186">
        <v>2757096</v>
      </c>
      <c r="C3186" t="s">
        <v>5168</v>
      </c>
      <c r="D3186" t="s">
        <v>1977</v>
      </c>
      <c r="E3186" t="s">
        <v>5242</v>
      </c>
      <c r="F3186" t="s">
        <v>5298</v>
      </c>
      <c r="G3186" t="s">
        <v>5193</v>
      </c>
      <c r="H3186" t="s">
        <v>1911</v>
      </c>
      <c r="I3186">
        <v>0</v>
      </c>
      <c r="J3186" s="302">
        <v>167500000</v>
      </c>
    </row>
    <row r="3187" spans="1:10" x14ac:dyDescent="0.25">
      <c r="A3187">
        <v>2717132</v>
      </c>
      <c r="B3187">
        <v>2757097</v>
      </c>
      <c r="C3187" t="s">
        <v>5168</v>
      </c>
      <c r="D3187" t="s">
        <v>1977</v>
      </c>
      <c r="E3187" t="s">
        <v>5219</v>
      </c>
      <c r="F3187" t="s">
        <v>5299</v>
      </c>
      <c r="G3187" t="s">
        <v>5283</v>
      </c>
      <c r="H3187" t="s">
        <v>1911</v>
      </c>
      <c r="I3187">
        <v>0</v>
      </c>
      <c r="J3187" s="302">
        <v>139000000</v>
      </c>
    </row>
    <row r="3188" spans="1:10" x14ac:dyDescent="0.25">
      <c r="A3188">
        <v>2717133</v>
      </c>
      <c r="B3188">
        <v>2757098</v>
      </c>
      <c r="C3188" t="s">
        <v>5168</v>
      </c>
      <c r="D3188" t="s">
        <v>1977</v>
      </c>
      <c r="E3188" t="s">
        <v>5209</v>
      </c>
      <c r="F3188" t="s">
        <v>5300</v>
      </c>
      <c r="G3188" t="s">
        <v>5301</v>
      </c>
      <c r="H3188" t="s">
        <v>1911</v>
      </c>
      <c r="I3188">
        <v>65800</v>
      </c>
      <c r="J3188" s="302">
        <v>70000000</v>
      </c>
    </row>
    <row r="3189" spans="1:10" x14ac:dyDescent="0.25">
      <c r="A3189">
        <v>2717134</v>
      </c>
      <c r="B3189">
        <v>2757099</v>
      </c>
      <c r="C3189" t="s">
        <v>5168</v>
      </c>
      <c r="D3189" t="s">
        <v>1977</v>
      </c>
      <c r="E3189" t="s">
        <v>5209</v>
      </c>
      <c r="F3189" t="s">
        <v>5302</v>
      </c>
      <c r="G3189" t="s">
        <v>5301</v>
      </c>
      <c r="H3189" t="s">
        <v>1911</v>
      </c>
      <c r="I3189">
        <v>64300</v>
      </c>
      <c r="J3189" s="302">
        <v>67000000</v>
      </c>
    </row>
    <row r="3190" spans="1:10" x14ac:dyDescent="0.25">
      <c r="A3190">
        <v>2717135</v>
      </c>
      <c r="B3190">
        <v>2757100</v>
      </c>
      <c r="C3190" t="s">
        <v>5168</v>
      </c>
      <c r="D3190" t="s">
        <v>1977</v>
      </c>
      <c r="E3190" t="s">
        <v>5219</v>
      </c>
      <c r="F3190" t="s">
        <v>5303</v>
      </c>
      <c r="G3190" t="s">
        <v>5193</v>
      </c>
      <c r="H3190" t="s">
        <v>1911</v>
      </c>
      <c r="I3190">
        <v>182400</v>
      </c>
      <c r="J3190" s="302">
        <v>190000000</v>
      </c>
    </row>
    <row r="3191" spans="1:10" x14ac:dyDescent="0.25">
      <c r="A3191">
        <v>2717137</v>
      </c>
      <c r="B3191">
        <v>2757101</v>
      </c>
      <c r="C3191" t="s">
        <v>5168</v>
      </c>
      <c r="D3191" t="s">
        <v>1977</v>
      </c>
      <c r="E3191" t="s">
        <v>5304</v>
      </c>
      <c r="F3191" t="s">
        <v>5288</v>
      </c>
      <c r="G3191" t="s">
        <v>5208</v>
      </c>
      <c r="H3191" t="s">
        <v>1911</v>
      </c>
      <c r="I3191">
        <v>79500</v>
      </c>
      <c r="J3191" s="302">
        <v>90000000</v>
      </c>
    </row>
    <row r="3192" spans="1:10" x14ac:dyDescent="0.25">
      <c r="A3192">
        <v>2717138</v>
      </c>
      <c r="B3192">
        <v>2757102</v>
      </c>
      <c r="C3192" t="s">
        <v>5168</v>
      </c>
      <c r="D3192" t="s">
        <v>1977</v>
      </c>
      <c r="E3192" t="s">
        <v>5219</v>
      </c>
      <c r="F3192" t="s">
        <v>5289</v>
      </c>
      <c r="G3192" t="s">
        <v>5208</v>
      </c>
      <c r="H3192" t="s">
        <v>1911</v>
      </c>
      <c r="I3192">
        <v>73600</v>
      </c>
      <c r="J3192" s="302">
        <v>78000000</v>
      </c>
    </row>
    <row r="3193" spans="1:10" x14ac:dyDescent="0.25">
      <c r="A3193">
        <v>2717142</v>
      </c>
      <c r="B3193">
        <v>2757103</v>
      </c>
      <c r="C3193" t="s">
        <v>5168</v>
      </c>
      <c r="D3193" t="s">
        <v>1977</v>
      </c>
      <c r="E3193" t="s">
        <v>5242</v>
      </c>
      <c r="F3193" t="s">
        <v>5288</v>
      </c>
      <c r="G3193" t="s">
        <v>5208</v>
      </c>
      <c r="H3193" t="s">
        <v>1911</v>
      </c>
      <c r="I3193">
        <v>90300</v>
      </c>
      <c r="J3193" s="302">
        <v>99000000</v>
      </c>
    </row>
    <row r="3194" spans="1:10" x14ac:dyDescent="0.25">
      <c r="A3194">
        <v>2717143</v>
      </c>
      <c r="B3194">
        <v>2757104</v>
      </c>
      <c r="C3194" t="s">
        <v>5168</v>
      </c>
      <c r="D3194" t="s">
        <v>1977</v>
      </c>
      <c r="E3194" t="s">
        <v>5260</v>
      </c>
      <c r="F3194" t="s">
        <v>5305</v>
      </c>
      <c r="G3194" t="s">
        <v>5306</v>
      </c>
      <c r="H3194" t="s">
        <v>1911</v>
      </c>
      <c r="I3194">
        <v>139500</v>
      </c>
      <c r="J3194" s="302">
        <v>160000000</v>
      </c>
    </row>
    <row r="3195" spans="1:10" x14ac:dyDescent="0.25">
      <c r="A3195">
        <v>2717144</v>
      </c>
      <c r="B3195">
        <v>2757105</v>
      </c>
      <c r="C3195" t="s">
        <v>5168</v>
      </c>
      <c r="D3195" t="s">
        <v>1977</v>
      </c>
      <c r="E3195" t="s">
        <v>5221</v>
      </c>
      <c r="F3195" t="s">
        <v>5307</v>
      </c>
      <c r="G3195" t="s">
        <v>5223</v>
      </c>
      <c r="H3195" t="s">
        <v>1911</v>
      </c>
      <c r="I3195">
        <v>0</v>
      </c>
      <c r="J3195" s="302">
        <v>79000000</v>
      </c>
    </row>
    <row r="3196" spans="1:10" x14ac:dyDescent="0.25">
      <c r="A3196">
        <v>2717145</v>
      </c>
      <c r="B3196">
        <v>2757106</v>
      </c>
      <c r="C3196" t="s">
        <v>5168</v>
      </c>
      <c r="D3196" t="s">
        <v>1977</v>
      </c>
      <c r="E3196" t="s">
        <v>5308</v>
      </c>
      <c r="F3196" t="s">
        <v>5289</v>
      </c>
      <c r="G3196" t="s">
        <v>5309</v>
      </c>
      <c r="H3196" t="s">
        <v>1911</v>
      </c>
      <c r="I3196">
        <v>82900</v>
      </c>
      <c r="J3196" s="302">
        <v>89000000</v>
      </c>
    </row>
    <row r="3197" spans="1:10" x14ac:dyDescent="0.25">
      <c r="A3197">
        <v>2717146</v>
      </c>
      <c r="B3197">
        <v>2757107</v>
      </c>
      <c r="C3197" t="s">
        <v>5168</v>
      </c>
      <c r="D3197" t="s">
        <v>1977</v>
      </c>
      <c r="E3197" t="s">
        <v>5278</v>
      </c>
      <c r="F3197" t="s">
        <v>5303</v>
      </c>
      <c r="G3197" t="s">
        <v>5193</v>
      </c>
      <c r="H3197" t="s">
        <v>1911</v>
      </c>
      <c r="I3197">
        <v>181500</v>
      </c>
      <c r="J3197" s="302">
        <v>191000000</v>
      </c>
    </row>
    <row r="3198" spans="1:10" x14ac:dyDescent="0.25">
      <c r="A3198">
        <v>2801021</v>
      </c>
      <c r="B3198">
        <v>2832001</v>
      </c>
      <c r="C3198" t="s">
        <v>1002</v>
      </c>
      <c r="D3198" t="s">
        <v>1907</v>
      </c>
      <c r="E3198" t="s">
        <v>5310</v>
      </c>
      <c r="F3198" t="s">
        <v>3751</v>
      </c>
      <c r="G3198" t="s">
        <v>5311</v>
      </c>
      <c r="H3198" t="s">
        <v>1911</v>
      </c>
      <c r="I3198">
        <v>0</v>
      </c>
      <c r="J3198" s="302">
        <v>18200000</v>
      </c>
    </row>
    <row r="3199" spans="1:10" x14ac:dyDescent="0.25">
      <c r="A3199">
        <v>2801022</v>
      </c>
      <c r="B3199">
        <v>2832002</v>
      </c>
      <c r="C3199" t="s">
        <v>1002</v>
      </c>
      <c r="D3199" t="s">
        <v>1907</v>
      </c>
      <c r="E3199" t="s">
        <v>5310</v>
      </c>
      <c r="F3199" t="s">
        <v>3751</v>
      </c>
      <c r="G3199" t="s">
        <v>3569</v>
      </c>
      <c r="H3199" t="s">
        <v>1911</v>
      </c>
      <c r="I3199">
        <v>0</v>
      </c>
      <c r="J3199" s="302">
        <v>18900000</v>
      </c>
    </row>
    <row r="3200" spans="1:10" x14ac:dyDescent="0.25">
      <c r="A3200">
        <v>2801032</v>
      </c>
      <c r="B3200">
        <v>2832003</v>
      </c>
      <c r="C3200" t="s">
        <v>1002</v>
      </c>
      <c r="D3200" t="s">
        <v>1907</v>
      </c>
      <c r="E3200" t="s">
        <v>5312</v>
      </c>
      <c r="F3200" t="s">
        <v>5313</v>
      </c>
      <c r="G3200" t="s">
        <v>5311</v>
      </c>
      <c r="H3200" t="s">
        <v>1911</v>
      </c>
      <c r="I3200">
        <v>0</v>
      </c>
      <c r="J3200" s="302">
        <v>39100000</v>
      </c>
    </row>
    <row r="3201" spans="1:10" x14ac:dyDescent="0.25">
      <c r="A3201">
        <v>2801033</v>
      </c>
      <c r="B3201">
        <v>2832004</v>
      </c>
      <c r="C3201" t="s">
        <v>1002</v>
      </c>
      <c r="D3201" t="s">
        <v>1907</v>
      </c>
      <c r="E3201" t="s">
        <v>5312</v>
      </c>
      <c r="F3201" t="s">
        <v>5314</v>
      </c>
      <c r="G3201" t="s">
        <v>3568</v>
      </c>
      <c r="H3201" t="s">
        <v>1911</v>
      </c>
      <c r="I3201">
        <v>0</v>
      </c>
      <c r="J3201" s="302">
        <v>45400000</v>
      </c>
    </row>
    <row r="3202" spans="1:10" x14ac:dyDescent="0.25">
      <c r="A3202">
        <v>2801034</v>
      </c>
      <c r="B3202">
        <v>2832005</v>
      </c>
      <c r="C3202" t="s">
        <v>1002</v>
      </c>
      <c r="D3202" t="s">
        <v>1907</v>
      </c>
      <c r="E3202" t="s">
        <v>5312</v>
      </c>
      <c r="F3202" t="s">
        <v>5315</v>
      </c>
      <c r="G3202" t="s">
        <v>2213</v>
      </c>
      <c r="H3202" t="s">
        <v>1911</v>
      </c>
      <c r="I3202">
        <v>0</v>
      </c>
      <c r="J3202" s="302">
        <v>53200000</v>
      </c>
    </row>
    <row r="3203" spans="1:10" x14ac:dyDescent="0.25">
      <c r="A3203">
        <v>2801037</v>
      </c>
      <c r="B3203">
        <v>2832006</v>
      </c>
      <c r="C3203" t="s">
        <v>1002</v>
      </c>
      <c r="D3203" t="s">
        <v>1907</v>
      </c>
      <c r="E3203" t="s">
        <v>5312</v>
      </c>
      <c r="F3203" t="s">
        <v>5316</v>
      </c>
      <c r="G3203" t="s">
        <v>3569</v>
      </c>
      <c r="H3203" t="s">
        <v>1911</v>
      </c>
      <c r="I3203">
        <v>0</v>
      </c>
      <c r="J3203" s="302">
        <v>43700000</v>
      </c>
    </row>
    <row r="3204" spans="1:10" x14ac:dyDescent="0.25">
      <c r="A3204">
        <v>2801038</v>
      </c>
      <c r="B3204">
        <v>2832007</v>
      </c>
      <c r="C3204" t="s">
        <v>1002</v>
      </c>
      <c r="D3204" t="s">
        <v>1907</v>
      </c>
      <c r="E3204" t="s">
        <v>5312</v>
      </c>
      <c r="F3204" t="s">
        <v>5317</v>
      </c>
      <c r="G3204" t="s">
        <v>3568</v>
      </c>
      <c r="H3204" t="s">
        <v>1911</v>
      </c>
      <c r="I3204">
        <v>0</v>
      </c>
      <c r="J3204" s="302">
        <v>45700000</v>
      </c>
    </row>
    <row r="3205" spans="1:10" x14ac:dyDescent="0.25">
      <c r="A3205">
        <v>2801040</v>
      </c>
      <c r="B3205">
        <v>2832008</v>
      </c>
      <c r="C3205" t="s">
        <v>1002</v>
      </c>
      <c r="D3205" t="s">
        <v>1907</v>
      </c>
      <c r="E3205" t="s">
        <v>5318</v>
      </c>
      <c r="F3205" t="s">
        <v>4631</v>
      </c>
      <c r="G3205" t="s">
        <v>2219</v>
      </c>
      <c r="H3205" t="s">
        <v>1911</v>
      </c>
      <c r="I3205">
        <v>0</v>
      </c>
      <c r="J3205" s="302">
        <v>23300000</v>
      </c>
    </row>
    <row r="3206" spans="1:10" x14ac:dyDescent="0.25">
      <c r="A3206">
        <v>2801042</v>
      </c>
      <c r="B3206">
        <v>2832009</v>
      </c>
      <c r="C3206" t="s">
        <v>1002</v>
      </c>
      <c r="D3206" t="s">
        <v>1907</v>
      </c>
      <c r="E3206" t="s">
        <v>5312</v>
      </c>
      <c r="F3206" t="s">
        <v>5319</v>
      </c>
      <c r="G3206" t="s">
        <v>3296</v>
      </c>
      <c r="H3206" t="s">
        <v>1911</v>
      </c>
      <c r="I3206">
        <v>0</v>
      </c>
      <c r="J3206" s="302">
        <v>48100000</v>
      </c>
    </row>
    <row r="3207" spans="1:10" x14ac:dyDescent="0.25">
      <c r="A3207">
        <v>2801045</v>
      </c>
      <c r="B3207">
        <v>2832010</v>
      </c>
      <c r="C3207" t="s">
        <v>1002</v>
      </c>
      <c r="D3207" t="s">
        <v>1907</v>
      </c>
      <c r="E3207" t="s">
        <v>5312</v>
      </c>
      <c r="F3207" t="s">
        <v>5320</v>
      </c>
      <c r="G3207" t="s">
        <v>5311</v>
      </c>
      <c r="H3207" t="s">
        <v>1911</v>
      </c>
      <c r="I3207">
        <v>0</v>
      </c>
      <c r="J3207" s="302">
        <v>42000000</v>
      </c>
    </row>
    <row r="3208" spans="1:10" x14ac:dyDescent="0.25">
      <c r="A3208">
        <v>2801046</v>
      </c>
      <c r="B3208">
        <v>2832011</v>
      </c>
      <c r="C3208" t="s">
        <v>1002</v>
      </c>
      <c r="D3208" t="s">
        <v>1907</v>
      </c>
      <c r="E3208" t="s">
        <v>5312</v>
      </c>
      <c r="F3208" t="s">
        <v>2083</v>
      </c>
      <c r="G3208" t="s">
        <v>3568</v>
      </c>
      <c r="H3208" t="s">
        <v>1911</v>
      </c>
      <c r="I3208">
        <v>0</v>
      </c>
      <c r="J3208" s="302">
        <v>52800000</v>
      </c>
    </row>
    <row r="3209" spans="1:10" x14ac:dyDescent="0.25">
      <c r="A3209">
        <v>2801049</v>
      </c>
      <c r="B3209">
        <v>2832012</v>
      </c>
      <c r="C3209" t="s">
        <v>1002</v>
      </c>
      <c r="D3209" t="s">
        <v>1907</v>
      </c>
      <c r="E3209" t="s">
        <v>5321</v>
      </c>
      <c r="F3209" t="s">
        <v>4631</v>
      </c>
      <c r="G3209" t="s">
        <v>4635</v>
      </c>
      <c r="H3209" t="s">
        <v>1911</v>
      </c>
      <c r="I3209">
        <v>0</v>
      </c>
      <c r="J3209" s="302">
        <v>29600000</v>
      </c>
    </row>
    <row r="3210" spans="1:10" x14ac:dyDescent="0.25">
      <c r="A3210">
        <v>2801050</v>
      </c>
      <c r="B3210">
        <v>2832013</v>
      </c>
      <c r="C3210" t="s">
        <v>1002</v>
      </c>
      <c r="D3210" t="s">
        <v>1907</v>
      </c>
      <c r="E3210" t="s">
        <v>5312</v>
      </c>
      <c r="F3210" t="s">
        <v>5322</v>
      </c>
      <c r="G3210" t="s">
        <v>3296</v>
      </c>
      <c r="H3210" t="s">
        <v>1911</v>
      </c>
      <c r="I3210">
        <v>0</v>
      </c>
      <c r="J3210" s="302">
        <v>48400000</v>
      </c>
    </row>
    <row r="3211" spans="1:10" x14ac:dyDescent="0.25">
      <c r="A3211">
        <v>2801051</v>
      </c>
      <c r="B3211">
        <v>2832014</v>
      </c>
      <c r="C3211" t="s">
        <v>1002</v>
      </c>
      <c r="D3211" t="s">
        <v>1907</v>
      </c>
      <c r="E3211" t="s">
        <v>5323</v>
      </c>
      <c r="F3211" t="s">
        <v>5324</v>
      </c>
      <c r="G3211" t="s">
        <v>3568</v>
      </c>
      <c r="H3211" t="s">
        <v>1911</v>
      </c>
      <c r="I3211">
        <v>0</v>
      </c>
      <c r="J3211" s="302">
        <v>51600000</v>
      </c>
    </row>
    <row r="3212" spans="1:10" x14ac:dyDescent="0.25">
      <c r="A3212">
        <v>2801052</v>
      </c>
      <c r="B3212">
        <v>2832015</v>
      </c>
      <c r="C3212" t="s">
        <v>1002</v>
      </c>
      <c r="D3212" t="s">
        <v>1907</v>
      </c>
      <c r="E3212" t="s">
        <v>5323</v>
      </c>
      <c r="F3212" t="s">
        <v>5324</v>
      </c>
      <c r="G3212" t="s">
        <v>3569</v>
      </c>
      <c r="H3212" t="s">
        <v>1911</v>
      </c>
      <c r="I3212">
        <v>0</v>
      </c>
      <c r="J3212" s="302">
        <v>53100000</v>
      </c>
    </row>
    <row r="3213" spans="1:10" x14ac:dyDescent="0.25">
      <c r="A3213">
        <v>2801054</v>
      </c>
      <c r="B3213">
        <v>2832016</v>
      </c>
      <c r="C3213" t="s">
        <v>1002</v>
      </c>
      <c r="D3213" t="s">
        <v>1907</v>
      </c>
      <c r="E3213" t="s">
        <v>5321</v>
      </c>
      <c r="F3213" t="s">
        <v>4631</v>
      </c>
      <c r="G3213" t="s">
        <v>2955</v>
      </c>
      <c r="H3213" t="s">
        <v>1911</v>
      </c>
      <c r="I3213">
        <v>0</v>
      </c>
      <c r="J3213" s="302">
        <v>30100000</v>
      </c>
    </row>
    <row r="3214" spans="1:10" x14ac:dyDescent="0.25">
      <c r="A3214">
        <v>2801061</v>
      </c>
      <c r="B3214">
        <v>2832017</v>
      </c>
      <c r="C3214" t="s">
        <v>1002</v>
      </c>
      <c r="D3214" t="s">
        <v>1907</v>
      </c>
      <c r="E3214" t="s">
        <v>5325</v>
      </c>
      <c r="F3214" t="s">
        <v>5326</v>
      </c>
      <c r="G3214" t="s">
        <v>4854</v>
      </c>
      <c r="H3214" t="s">
        <v>1911</v>
      </c>
      <c r="I3214">
        <v>0</v>
      </c>
      <c r="J3214" s="302">
        <v>48600000</v>
      </c>
    </row>
    <row r="3215" spans="1:10" x14ac:dyDescent="0.25">
      <c r="A3215">
        <v>2801062</v>
      </c>
      <c r="B3215">
        <v>2832018</v>
      </c>
      <c r="C3215" t="s">
        <v>1002</v>
      </c>
      <c r="D3215" t="s">
        <v>1907</v>
      </c>
      <c r="E3215" t="s">
        <v>5325</v>
      </c>
      <c r="F3215" t="s">
        <v>5326</v>
      </c>
      <c r="G3215" t="s">
        <v>2219</v>
      </c>
      <c r="H3215" t="s">
        <v>1911</v>
      </c>
      <c r="I3215">
        <v>0</v>
      </c>
      <c r="J3215" s="302">
        <v>47400000</v>
      </c>
    </row>
    <row r="3216" spans="1:10" x14ac:dyDescent="0.25">
      <c r="A3216">
        <v>2801063</v>
      </c>
      <c r="B3216">
        <v>2832019</v>
      </c>
      <c r="C3216" t="s">
        <v>1002</v>
      </c>
      <c r="D3216" t="s">
        <v>1907</v>
      </c>
      <c r="E3216" t="s">
        <v>5325</v>
      </c>
      <c r="F3216" t="s">
        <v>5319</v>
      </c>
      <c r="G3216" t="s">
        <v>3568</v>
      </c>
      <c r="H3216" t="s">
        <v>1911</v>
      </c>
      <c r="I3216">
        <v>0</v>
      </c>
      <c r="J3216" s="302">
        <v>52400000</v>
      </c>
    </row>
    <row r="3217" spans="1:10" x14ac:dyDescent="0.25">
      <c r="A3217">
        <v>2801065</v>
      </c>
      <c r="B3217">
        <v>2832020</v>
      </c>
      <c r="C3217" t="s">
        <v>1002</v>
      </c>
      <c r="D3217" t="s">
        <v>1907</v>
      </c>
      <c r="E3217" t="s">
        <v>5325</v>
      </c>
      <c r="F3217" t="s">
        <v>5327</v>
      </c>
      <c r="G3217" t="s">
        <v>3569</v>
      </c>
      <c r="H3217" t="s">
        <v>1911</v>
      </c>
      <c r="I3217">
        <v>0</v>
      </c>
      <c r="J3217" s="302">
        <v>45100000</v>
      </c>
    </row>
    <row r="3218" spans="1:10" x14ac:dyDescent="0.25">
      <c r="A3218">
        <v>2801067</v>
      </c>
      <c r="B3218">
        <v>2832021</v>
      </c>
      <c r="C3218" t="s">
        <v>1002</v>
      </c>
      <c r="D3218" t="s">
        <v>1907</v>
      </c>
      <c r="E3218" t="s">
        <v>5328</v>
      </c>
      <c r="F3218" t="s">
        <v>3764</v>
      </c>
      <c r="G3218" t="s">
        <v>3641</v>
      </c>
      <c r="H3218" t="s">
        <v>1911</v>
      </c>
      <c r="I3218">
        <v>0</v>
      </c>
      <c r="J3218" s="302">
        <v>58100000</v>
      </c>
    </row>
    <row r="3219" spans="1:10" x14ac:dyDescent="0.25">
      <c r="A3219">
        <v>2801068</v>
      </c>
      <c r="B3219">
        <v>2832022</v>
      </c>
      <c r="C3219" t="s">
        <v>1002</v>
      </c>
      <c r="D3219" t="s">
        <v>1907</v>
      </c>
      <c r="E3219" t="s">
        <v>5325</v>
      </c>
      <c r="F3219" t="s">
        <v>4631</v>
      </c>
      <c r="G3219" t="s">
        <v>3569</v>
      </c>
      <c r="H3219" t="s">
        <v>1911</v>
      </c>
      <c r="I3219">
        <v>0</v>
      </c>
      <c r="J3219" s="302">
        <v>47000000</v>
      </c>
    </row>
    <row r="3220" spans="1:10" x14ac:dyDescent="0.25">
      <c r="A3220">
        <v>2801069</v>
      </c>
      <c r="B3220">
        <v>2832023</v>
      </c>
      <c r="C3220" t="s">
        <v>1002</v>
      </c>
      <c r="D3220" t="s">
        <v>1907</v>
      </c>
      <c r="E3220" t="s">
        <v>5328</v>
      </c>
      <c r="F3220" t="s">
        <v>5329</v>
      </c>
      <c r="G3220" t="s">
        <v>3641</v>
      </c>
      <c r="H3220" t="s">
        <v>1911</v>
      </c>
      <c r="I3220">
        <v>0</v>
      </c>
      <c r="J3220" s="302">
        <v>58200000</v>
      </c>
    </row>
    <row r="3221" spans="1:10" x14ac:dyDescent="0.25">
      <c r="A3221">
        <v>2801072</v>
      </c>
      <c r="B3221">
        <v>2832024</v>
      </c>
      <c r="C3221" t="s">
        <v>1002</v>
      </c>
      <c r="D3221" t="s">
        <v>1907</v>
      </c>
      <c r="E3221" t="s">
        <v>5325</v>
      </c>
      <c r="F3221" t="s">
        <v>5327</v>
      </c>
      <c r="G3221" t="s">
        <v>3568</v>
      </c>
      <c r="H3221" t="s">
        <v>1911</v>
      </c>
      <c r="I3221">
        <v>0</v>
      </c>
      <c r="J3221" s="302">
        <v>46000000</v>
      </c>
    </row>
    <row r="3222" spans="1:10" x14ac:dyDescent="0.25">
      <c r="A3222">
        <v>2801076</v>
      </c>
      <c r="B3222">
        <v>2832025</v>
      </c>
      <c r="C3222" t="s">
        <v>1002</v>
      </c>
      <c r="D3222" t="s">
        <v>1907</v>
      </c>
      <c r="E3222" t="s">
        <v>5330</v>
      </c>
      <c r="F3222" t="s">
        <v>5326</v>
      </c>
      <c r="G3222" t="s">
        <v>3641</v>
      </c>
      <c r="H3222" t="s">
        <v>1911</v>
      </c>
      <c r="I3222">
        <v>0</v>
      </c>
      <c r="J3222" s="302">
        <v>57400000</v>
      </c>
    </row>
    <row r="3223" spans="1:10" x14ac:dyDescent="0.25">
      <c r="A3223">
        <v>2801077</v>
      </c>
      <c r="B3223">
        <v>2832026</v>
      </c>
      <c r="C3223" t="s">
        <v>1002</v>
      </c>
      <c r="D3223" t="s">
        <v>1907</v>
      </c>
      <c r="E3223" t="s">
        <v>5330</v>
      </c>
      <c r="F3223" t="s">
        <v>5331</v>
      </c>
      <c r="G3223" t="s">
        <v>3641</v>
      </c>
      <c r="H3223" t="s">
        <v>1911</v>
      </c>
      <c r="I3223">
        <v>0</v>
      </c>
      <c r="J3223" s="302">
        <v>58900000</v>
      </c>
    </row>
    <row r="3224" spans="1:10" x14ac:dyDescent="0.25">
      <c r="A3224">
        <v>2801079</v>
      </c>
      <c r="B3224">
        <v>2832027</v>
      </c>
      <c r="C3224" t="s">
        <v>1002</v>
      </c>
      <c r="D3224" t="s">
        <v>1907</v>
      </c>
      <c r="E3224" t="s">
        <v>5330</v>
      </c>
      <c r="F3224" t="s">
        <v>5326</v>
      </c>
      <c r="G3224" t="s">
        <v>5332</v>
      </c>
      <c r="H3224" t="s">
        <v>1911</v>
      </c>
      <c r="I3224">
        <v>0</v>
      </c>
      <c r="J3224" s="302">
        <v>53800000</v>
      </c>
    </row>
    <row r="3225" spans="1:10" x14ac:dyDescent="0.25">
      <c r="A3225">
        <v>2801080</v>
      </c>
      <c r="B3225">
        <v>2832028</v>
      </c>
      <c r="C3225" t="s">
        <v>1002</v>
      </c>
      <c r="D3225" t="s">
        <v>1907</v>
      </c>
      <c r="E3225" t="s">
        <v>5312</v>
      </c>
      <c r="F3225" t="s">
        <v>5333</v>
      </c>
      <c r="G3225" t="s">
        <v>3568</v>
      </c>
      <c r="H3225" t="s">
        <v>1911</v>
      </c>
      <c r="I3225">
        <v>0</v>
      </c>
      <c r="J3225" s="302">
        <v>57600000</v>
      </c>
    </row>
    <row r="3226" spans="1:10" x14ac:dyDescent="0.25">
      <c r="A3226">
        <v>2801081</v>
      </c>
      <c r="B3226">
        <v>2832029</v>
      </c>
      <c r="C3226" t="s">
        <v>1002</v>
      </c>
      <c r="D3226" t="s">
        <v>1907</v>
      </c>
      <c r="E3226" t="s">
        <v>5330</v>
      </c>
      <c r="F3226" t="s">
        <v>5326</v>
      </c>
      <c r="G3226" t="s">
        <v>5334</v>
      </c>
      <c r="H3226" t="s">
        <v>1911</v>
      </c>
      <c r="I3226">
        <v>0</v>
      </c>
      <c r="J3226" s="302">
        <v>53800000</v>
      </c>
    </row>
    <row r="3227" spans="1:10" x14ac:dyDescent="0.25">
      <c r="A3227">
        <v>2801084</v>
      </c>
      <c r="B3227">
        <v>2832030</v>
      </c>
      <c r="C3227" t="s">
        <v>1002</v>
      </c>
      <c r="D3227" t="s">
        <v>1907</v>
      </c>
      <c r="E3227" t="s">
        <v>5323</v>
      </c>
      <c r="F3227" t="s">
        <v>1909</v>
      </c>
      <c r="G3227" t="s">
        <v>2213</v>
      </c>
      <c r="H3227" t="s">
        <v>1911</v>
      </c>
      <c r="I3227">
        <v>0</v>
      </c>
      <c r="J3227" s="302">
        <v>45100000</v>
      </c>
    </row>
    <row r="3228" spans="1:10" x14ac:dyDescent="0.25">
      <c r="A3228">
        <v>2801085</v>
      </c>
      <c r="B3228">
        <v>2832031</v>
      </c>
      <c r="C3228" t="s">
        <v>1002</v>
      </c>
      <c r="D3228" t="s">
        <v>1907</v>
      </c>
      <c r="E3228" t="s">
        <v>5330</v>
      </c>
      <c r="F3228" t="s">
        <v>5326</v>
      </c>
      <c r="G3228" t="s">
        <v>5335</v>
      </c>
      <c r="H3228" t="s">
        <v>1911</v>
      </c>
      <c r="I3228">
        <v>0</v>
      </c>
      <c r="J3228" s="302">
        <v>53800000</v>
      </c>
    </row>
    <row r="3229" spans="1:10" x14ac:dyDescent="0.25">
      <c r="A3229">
        <v>2801086</v>
      </c>
      <c r="B3229">
        <v>2832032</v>
      </c>
      <c r="C3229" t="s">
        <v>1002</v>
      </c>
      <c r="D3229" t="s">
        <v>1907</v>
      </c>
      <c r="E3229" t="s">
        <v>5325</v>
      </c>
      <c r="F3229" t="s">
        <v>4631</v>
      </c>
      <c r="G3229" t="s">
        <v>5336</v>
      </c>
      <c r="H3229" t="s">
        <v>1911</v>
      </c>
      <c r="I3229">
        <v>0</v>
      </c>
      <c r="J3229" s="302">
        <v>57700000</v>
      </c>
    </row>
    <row r="3230" spans="1:10" x14ac:dyDescent="0.25">
      <c r="A3230">
        <v>2801089</v>
      </c>
      <c r="B3230">
        <v>2832033</v>
      </c>
      <c r="C3230" t="s">
        <v>1002</v>
      </c>
      <c r="D3230" t="s">
        <v>1907</v>
      </c>
      <c r="E3230" t="s">
        <v>5325</v>
      </c>
      <c r="F3230" t="s">
        <v>4631</v>
      </c>
      <c r="G3230" t="s">
        <v>3568</v>
      </c>
      <c r="H3230" t="s">
        <v>1911</v>
      </c>
      <c r="I3230">
        <v>0</v>
      </c>
      <c r="J3230" s="302">
        <v>57700000</v>
      </c>
    </row>
    <row r="3231" spans="1:10" x14ac:dyDescent="0.25">
      <c r="A3231">
        <v>2801090</v>
      </c>
      <c r="B3231">
        <v>2832034</v>
      </c>
      <c r="C3231" t="s">
        <v>1002</v>
      </c>
      <c r="D3231" t="s">
        <v>1907</v>
      </c>
      <c r="E3231" t="s">
        <v>5337</v>
      </c>
      <c r="F3231" t="s">
        <v>5331</v>
      </c>
      <c r="G3231" t="s">
        <v>2312</v>
      </c>
      <c r="H3231" t="s">
        <v>1911</v>
      </c>
      <c r="I3231">
        <v>0</v>
      </c>
      <c r="J3231" s="302">
        <v>66000000</v>
      </c>
    </row>
    <row r="3232" spans="1:10" x14ac:dyDescent="0.25">
      <c r="A3232">
        <v>2801091</v>
      </c>
      <c r="B3232">
        <v>2832035</v>
      </c>
      <c r="C3232" t="s">
        <v>1002</v>
      </c>
      <c r="D3232" t="s">
        <v>1907</v>
      </c>
      <c r="E3232" t="s">
        <v>5330</v>
      </c>
      <c r="F3232" t="s">
        <v>5315</v>
      </c>
      <c r="G3232" t="s">
        <v>2206</v>
      </c>
      <c r="H3232" t="s">
        <v>1911</v>
      </c>
      <c r="I3232">
        <v>0</v>
      </c>
      <c r="J3232" s="302">
        <v>52700000</v>
      </c>
    </row>
    <row r="3233" spans="1:10" x14ac:dyDescent="0.25">
      <c r="A3233">
        <v>2801092</v>
      </c>
      <c r="B3233">
        <v>2832036</v>
      </c>
      <c r="C3233" t="s">
        <v>1002</v>
      </c>
      <c r="D3233" t="s">
        <v>1907</v>
      </c>
      <c r="E3233" t="s">
        <v>5338</v>
      </c>
      <c r="F3233" t="s">
        <v>5326</v>
      </c>
      <c r="G3233" t="s">
        <v>3582</v>
      </c>
      <c r="H3233" t="s">
        <v>1911</v>
      </c>
      <c r="I3233">
        <v>0</v>
      </c>
      <c r="J3233" s="302">
        <v>52800000</v>
      </c>
    </row>
    <row r="3234" spans="1:10" x14ac:dyDescent="0.25">
      <c r="A3234">
        <v>2801095</v>
      </c>
      <c r="B3234">
        <v>2832037</v>
      </c>
      <c r="C3234" t="s">
        <v>1002</v>
      </c>
      <c r="D3234" t="s">
        <v>1907</v>
      </c>
      <c r="E3234" t="s">
        <v>5339</v>
      </c>
      <c r="F3234" t="s">
        <v>5326</v>
      </c>
      <c r="G3234" t="s">
        <v>3570</v>
      </c>
      <c r="H3234" t="s">
        <v>1911</v>
      </c>
      <c r="I3234">
        <v>0</v>
      </c>
      <c r="J3234" s="302">
        <v>56800000</v>
      </c>
    </row>
    <row r="3235" spans="1:10" x14ac:dyDescent="0.25">
      <c r="A3235">
        <v>2801096</v>
      </c>
      <c r="B3235">
        <v>2832038</v>
      </c>
      <c r="C3235" t="s">
        <v>1002</v>
      </c>
      <c r="D3235" t="s">
        <v>1907</v>
      </c>
      <c r="E3235" t="s">
        <v>5339</v>
      </c>
      <c r="F3235" t="s">
        <v>5326</v>
      </c>
      <c r="G3235" t="s">
        <v>5340</v>
      </c>
      <c r="H3235" t="s">
        <v>1911</v>
      </c>
      <c r="I3235">
        <v>0</v>
      </c>
      <c r="J3235" s="302">
        <v>56300000</v>
      </c>
    </row>
    <row r="3236" spans="1:10" x14ac:dyDescent="0.25">
      <c r="A3236">
        <v>2801097</v>
      </c>
      <c r="B3236">
        <v>2832039</v>
      </c>
      <c r="C3236" t="s">
        <v>1002</v>
      </c>
      <c r="D3236" t="s">
        <v>1907</v>
      </c>
      <c r="E3236" t="s">
        <v>5339</v>
      </c>
      <c r="F3236" t="s">
        <v>5331</v>
      </c>
      <c r="G3236" t="s">
        <v>3641</v>
      </c>
      <c r="H3236" t="s">
        <v>1911</v>
      </c>
      <c r="I3236">
        <v>0</v>
      </c>
      <c r="J3236" s="302">
        <v>59200000</v>
      </c>
    </row>
    <row r="3237" spans="1:10" x14ac:dyDescent="0.25">
      <c r="A3237">
        <v>2801098</v>
      </c>
      <c r="B3237">
        <v>2832040</v>
      </c>
      <c r="C3237" t="s">
        <v>1002</v>
      </c>
      <c r="D3237" t="s">
        <v>1907</v>
      </c>
      <c r="E3237" t="s">
        <v>5339</v>
      </c>
      <c r="F3237" t="s">
        <v>5341</v>
      </c>
      <c r="G3237" t="s">
        <v>3641</v>
      </c>
      <c r="H3237" t="s">
        <v>1911</v>
      </c>
      <c r="I3237">
        <v>0</v>
      </c>
      <c r="J3237" s="302">
        <v>58100000</v>
      </c>
    </row>
    <row r="3238" spans="1:10" x14ac:dyDescent="0.25">
      <c r="A3238">
        <v>2801099</v>
      </c>
      <c r="B3238">
        <v>2832041</v>
      </c>
      <c r="C3238" t="s">
        <v>1002</v>
      </c>
      <c r="D3238" t="s">
        <v>1907</v>
      </c>
      <c r="E3238" t="s">
        <v>5338</v>
      </c>
      <c r="F3238" t="s">
        <v>5342</v>
      </c>
      <c r="G3238" t="s">
        <v>3578</v>
      </c>
      <c r="H3238" t="s">
        <v>1911</v>
      </c>
      <c r="I3238">
        <v>0</v>
      </c>
      <c r="J3238" s="302">
        <v>56200000</v>
      </c>
    </row>
    <row r="3239" spans="1:10" x14ac:dyDescent="0.25">
      <c r="A3239">
        <v>2801101</v>
      </c>
      <c r="B3239">
        <v>2832042</v>
      </c>
      <c r="C3239" t="s">
        <v>1002</v>
      </c>
      <c r="D3239" t="s">
        <v>1907</v>
      </c>
      <c r="E3239" t="s">
        <v>2006</v>
      </c>
      <c r="F3239" t="s">
        <v>5343</v>
      </c>
      <c r="G3239" t="s">
        <v>5344</v>
      </c>
      <c r="H3239" t="s">
        <v>1911</v>
      </c>
      <c r="I3239">
        <v>0</v>
      </c>
      <c r="J3239" s="302">
        <v>73300000</v>
      </c>
    </row>
    <row r="3240" spans="1:10" x14ac:dyDescent="0.25">
      <c r="A3240">
        <v>2801102</v>
      </c>
      <c r="B3240">
        <v>2832043</v>
      </c>
      <c r="C3240" t="s">
        <v>1002</v>
      </c>
      <c r="D3240" t="s">
        <v>1907</v>
      </c>
      <c r="E3240" t="s">
        <v>2006</v>
      </c>
      <c r="F3240" t="s">
        <v>5343</v>
      </c>
      <c r="G3240" t="s">
        <v>5345</v>
      </c>
      <c r="H3240" t="s">
        <v>1911</v>
      </c>
      <c r="I3240">
        <v>0</v>
      </c>
      <c r="J3240" s="302">
        <v>70900000</v>
      </c>
    </row>
    <row r="3241" spans="1:10" x14ac:dyDescent="0.25">
      <c r="A3241">
        <v>2801103</v>
      </c>
      <c r="B3241">
        <v>2832044</v>
      </c>
      <c r="C3241" t="s">
        <v>1002</v>
      </c>
      <c r="D3241" t="s">
        <v>1907</v>
      </c>
      <c r="E3241" t="s">
        <v>2001</v>
      </c>
      <c r="F3241" t="s">
        <v>5346</v>
      </c>
      <c r="G3241" t="s">
        <v>5347</v>
      </c>
      <c r="H3241" t="s">
        <v>1911</v>
      </c>
      <c r="I3241">
        <v>0</v>
      </c>
      <c r="J3241" s="302">
        <v>64300000</v>
      </c>
    </row>
    <row r="3242" spans="1:10" x14ac:dyDescent="0.25">
      <c r="A3242">
        <v>2801104</v>
      </c>
      <c r="B3242">
        <v>2832045</v>
      </c>
      <c r="C3242" t="s">
        <v>1002</v>
      </c>
      <c r="D3242" t="s">
        <v>1907</v>
      </c>
      <c r="E3242" t="s">
        <v>5338</v>
      </c>
      <c r="F3242" t="s">
        <v>5326</v>
      </c>
      <c r="G3242" t="s">
        <v>3641</v>
      </c>
      <c r="H3242" t="s">
        <v>1911</v>
      </c>
      <c r="I3242">
        <v>0</v>
      </c>
      <c r="J3242" s="302">
        <v>60400000</v>
      </c>
    </row>
    <row r="3243" spans="1:10" x14ac:dyDescent="0.25">
      <c r="A3243">
        <v>2801105</v>
      </c>
      <c r="B3243">
        <v>2832046</v>
      </c>
      <c r="C3243" t="s">
        <v>1002</v>
      </c>
      <c r="D3243" t="s">
        <v>1907</v>
      </c>
      <c r="E3243" t="s">
        <v>5339</v>
      </c>
      <c r="F3243" t="s">
        <v>5348</v>
      </c>
      <c r="G3243" t="s">
        <v>5349</v>
      </c>
      <c r="H3243" t="s">
        <v>1911</v>
      </c>
      <c r="I3243">
        <v>0</v>
      </c>
      <c r="J3243" s="302">
        <v>62900000</v>
      </c>
    </row>
    <row r="3244" spans="1:10" x14ac:dyDescent="0.25">
      <c r="A3244">
        <v>2801106</v>
      </c>
      <c r="B3244">
        <v>2832047</v>
      </c>
      <c r="C3244" t="s">
        <v>1002</v>
      </c>
      <c r="D3244" t="s">
        <v>1907</v>
      </c>
      <c r="E3244" t="s">
        <v>5312</v>
      </c>
      <c r="F3244" t="s">
        <v>5350</v>
      </c>
      <c r="G3244" t="s">
        <v>3569</v>
      </c>
      <c r="H3244" t="s">
        <v>1911</v>
      </c>
      <c r="I3244">
        <v>0</v>
      </c>
      <c r="J3244" s="302">
        <v>50500000</v>
      </c>
    </row>
    <row r="3245" spans="1:10" x14ac:dyDescent="0.25">
      <c r="A3245">
        <v>2801108</v>
      </c>
      <c r="B3245">
        <v>2832048</v>
      </c>
      <c r="C3245" t="s">
        <v>1002</v>
      </c>
      <c r="D3245" t="s">
        <v>1907</v>
      </c>
      <c r="E3245" t="s">
        <v>2001</v>
      </c>
      <c r="F3245" t="s">
        <v>5346</v>
      </c>
      <c r="G3245" t="s">
        <v>5351</v>
      </c>
      <c r="H3245" t="s">
        <v>1911</v>
      </c>
      <c r="I3245">
        <v>0</v>
      </c>
      <c r="J3245" s="302">
        <v>71100000</v>
      </c>
    </row>
    <row r="3246" spans="1:10" x14ac:dyDescent="0.25">
      <c r="A3246">
        <v>2801109</v>
      </c>
      <c r="B3246">
        <v>2832049</v>
      </c>
      <c r="C3246" t="s">
        <v>1002</v>
      </c>
      <c r="D3246" t="s">
        <v>1907</v>
      </c>
      <c r="E3246" t="s">
        <v>2001</v>
      </c>
      <c r="F3246" t="s">
        <v>5346</v>
      </c>
      <c r="G3246" t="s">
        <v>3557</v>
      </c>
      <c r="H3246" t="s">
        <v>1911</v>
      </c>
      <c r="I3246">
        <v>0</v>
      </c>
      <c r="J3246" s="302">
        <v>58400000</v>
      </c>
    </row>
    <row r="3247" spans="1:10" x14ac:dyDescent="0.25">
      <c r="A3247">
        <v>2801110</v>
      </c>
      <c r="B3247">
        <v>2832050</v>
      </c>
      <c r="C3247" t="s">
        <v>1002</v>
      </c>
      <c r="D3247" t="s">
        <v>1907</v>
      </c>
      <c r="E3247" t="s">
        <v>5312</v>
      </c>
      <c r="F3247" t="s">
        <v>5313</v>
      </c>
      <c r="G3247" t="s">
        <v>4930</v>
      </c>
      <c r="H3247" t="s">
        <v>1911</v>
      </c>
      <c r="I3247">
        <v>0</v>
      </c>
      <c r="J3247" s="302">
        <v>52200000</v>
      </c>
    </row>
    <row r="3248" spans="1:10" x14ac:dyDescent="0.25">
      <c r="A3248">
        <v>2801112</v>
      </c>
      <c r="B3248">
        <v>2832051</v>
      </c>
      <c r="C3248" t="s">
        <v>1002</v>
      </c>
      <c r="D3248" t="s">
        <v>1907</v>
      </c>
      <c r="E3248" t="s">
        <v>5312</v>
      </c>
      <c r="F3248" t="s">
        <v>5352</v>
      </c>
      <c r="G3248" t="s">
        <v>5353</v>
      </c>
      <c r="H3248" t="s">
        <v>1911</v>
      </c>
      <c r="I3248">
        <v>0</v>
      </c>
      <c r="J3248" s="302">
        <v>54800000</v>
      </c>
    </row>
    <row r="3249" spans="1:10" x14ac:dyDescent="0.25">
      <c r="A3249">
        <v>2801113</v>
      </c>
      <c r="B3249">
        <v>2832052</v>
      </c>
      <c r="C3249" t="s">
        <v>1002</v>
      </c>
      <c r="D3249" t="s">
        <v>1907</v>
      </c>
      <c r="E3249" t="s">
        <v>2001</v>
      </c>
      <c r="F3249" t="s">
        <v>5346</v>
      </c>
      <c r="G3249" t="s">
        <v>5354</v>
      </c>
      <c r="H3249" t="s">
        <v>1911</v>
      </c>
      <c r="I3249">
        <v>0</v>
      </c>
      <c r="J3249" s="302">
        <v>67500000</v>
      </c>
    </row>
    <row r="3250" spans="1:10" x14ac:dyDescent="0.25">
      <c r="A3250">
        <v>2801114</v>
      </c>
      <c r="B3250">
        <v>2832053</v>
      </c>
      <c r="C3250" t="s">
        <v>1002</v>
      </c>
      <c r="D3250" t="s">
        <v>1907</v>
      </c>
      <c r="E3250" t="s">
        <v>5338</v>
      </c>
      <c r="F3250" t="s">
        <v>5333</v>
      </c>
      <c r="G3250" t="s">
        <v>5355</v>
      </c>
      <c r="H3250" t="s">
        <v>1911</v>
      </c>
      <c r="I3250">
        <v>0</v>
      </c>
      <c r="J3250" s="302">
        <v>33100000</v>
      </c>
    </row>
    <row r="3251" spans="1:10" x14ac:dyDescent="0.25">
      <c r="A3251">
        <v>2801115</v>
      </c>
      <c r="B3251">
        <v>2832054</v>
      </c>
      <c r="C3251" t="s">
        <v>1002</v>
      </c>
      <c r="D3251" t="s">
        <v>1907</v>
      </c>
      <c r="E3251" t="s">
        <v>5312</v>
      </c>
      <c r="F3251" t="s">
        <v>5356</v>
      </c>
      <c r="G3251" t="s">
        <v>5353</v>
      </c>
      <c r="H3251" t="s">
        <v>1911</v>
      </c>
      <c r="I3251">
        <v>0</v>
      </c>
      <c r="J3251" s="302">
        <v>53700000</v>
      </c>
    </row>
    <row r="3252" spans="1:10" x14ac:dyDescent="0.25">
      <c r="A3252">
        <v>2801116</v>
      </c>
      <c r="B3252">
        <v>2832055</v>
      </c>
      <c r="C3252" t="s">
        <v>1002</v>
      </c>
      <c r="D3252" t="s">
        <v>1907</v>
      </c>
      <c r="E3252" t="s">
        <v>2001</v>
      </c>
      <c r="F3252" t="s">
        <v>5357</v>
      </c>
      <c r="G3252" t="s">
        <v>5354</v>
      </c>
      <c r="H3252" t="s">
        <v>1911</v>
      </c>
      <c r="I3252">
        <v>0</v>
      </c>
      <c r="J3252" s="302">
        <v>65500000</v>
      </c>
    </row>
    <row r="3253" spans="1:10" x14ac:dyDescent="0.25">
      <c r="A3253">
        <v>2801117</v>
      </c>
      <c r="B3253">
        <v>2832056</v>
      </c>
      <c r="C3253" t="s">
        <v>1002</v>
      </c>
      <c r="D3253" t="s">
        <v>1907</v>
      </c>
      <c r="E3253" t="s">
        <v>5312</v>
      </c>
      <c r="F3253" t="s">
        <v>5358</v>
      </c>
      <c r="G3253" t="s">
        <v>3570</v>
      </c>
      <c r="H3253" t="s">
        <v>1911</v>
      </c>
      <c r="I3253">
        <v>0</v>
      </c>
      <c r="J3253" s="302">
        <v>54300000</v>
      </c>
    </row>
    <row r="3254" spans="1:10" x14ac:dyDescent="0.25">
      <c r="A3254">
        <v>2801119</v>
      </c>
      <c r="B3254">
        <v>2832057</v>
      </c>
      <c r="C3254" t="s">
        <v>1002</v>
      </c>
      <c r="D3254" t="s">
        <v>1907</v>
      </c>
      <c r="E3254" t="s">
        <v>5339</v>
      </c>
      <c r="F3254" t="s">
        <v>5359</v>
      </c>
      <c r="G3254" t="s">
        <v>2219</v>
      </c>
      <c r="H3254" t="s">
        <v>1911</v>
      </c>
      <c r="I3254">
        <v>0</v>
      </c>
      <c r="J3254" s="302">
        <v>60700000</v>
      </c>
    </row>
    <row r="3255" spans="1:10" x14ac:dyDescent="0.25">
      <c r="A3255">
        <v>2801120</v>
      </c>
      <c r="B3255">
        <v>2832058</v>
      </c>
      <c r="C3255" t="s">
        <v>1002</v>
      </c>
      <c r="D3255" t="s">
        <v>1907</v>
      </c>
      <c r="E3255" t="s">
        <v>2001</v>
      </c>
      <c r="F3255" t="s">
        <v>5346</v>
      </c>
      <c r="G3255" t="s">
        <v>5360</v>
      </c>
      <c r="H3255" t="s">
        <v>1911</v>
      </c>
      <c r="I3255">
        <v>0</v>
      </c>
      <c r="J3255" s="302">
        <v>74200000</v>
      </c>
    </row>
    <row r="3256" spans="1:10" x14ac:dyDescent="0.25">
      <c r="A3256">
        <v>2801121</v>
      </c>
      <c r="B3256">
        <v>2832059</v>
      </c>
      <c r="C3256" t="s">
        <v>1002</v>
      </c>
      <c r="D3256" t="s">
        <v>1907</v>
      </c>
      <c r="E3256" t="s">
        <v>2001</v>
      </c>
      <c r="F3256" t="s">
        <v>5361</v>
      </c>
      <c r="G3256" t="s">
        <v>5360</v>
      </c>
      <c r="H3256" t="s">
        <v>1911</v>
      </c>
      <c r="I3256">
        <v>0</v>
      </c>
      <c r="J3256" s="302">
        <v>75800000</v>
      </c>
    </row>
    <row r="3257" spans="1:10" x14ac:dyDescent="0.25">
      <c r="A3257">
        <v>2801124</v>
      </c>
      <c r="B3257">
        <v>2832060</v>
      </c>
      <c r="C3257" t="s">
        <v>1002</v>
      </c>
      <c r="D3257" t="s">
        <v>1907</v>
      </c>
      <c r="E3257" t="s">
        <v>5362</v>
      </c>
      <c r="F3257" t="s">
        <v>5363</v>
      </c>
      <c r="G3257" t="s">
        <v>3570</v>
      </c>
      <c r="H3257" t="s">
        <v>1911</v>
      </c>
      <c r="I3257">
        <v>0</v>
      </c>
      <c r="J3257" s="302">
        <v>62300000</v>
      </c>
    </row>
    <row r="3258" spans="1:10" x14ac:dyDescent="0.25">
      <c r="A3258">
        <v>2801126</v>
      </c>
      <c r="B3258">
        <v>2832061</v>
      </c>
      <c r="C3258" t="s">
        <v>1002</v>
      </c>
      <c r="D3258" t="s">
        <v>1907</v>
      </c>
      <c r="E3258" t="s">
        <v>5312</v>
      </c>
      <c r="F3258" t="s">
        <v>5364</v>
      </c>
      <c r="G3258" t="s">
        <v>5365</v>
      </c>
      <c r="H3258" t="s">
        <v>1911</v>
      </c>
      <c r="I3258">
        <v>0</v>
      </c>
      <c r="J3258" s="302">
        <v>36200000</v>
      </c>
    </row>
    <row r="3259" spans="1:10" x14ac:dyDescent="0.25">
      <c r="A3259">
        <v>2801128</v>
      </c>
      <c r="B3259">
        <v>2832062</v>
      </c>
      <c r="C3259" t="s">
        <v>1002</v>
      </c>
      <c r="D3259" t="s">
        <v>1907</v>
      </c>
      <c r="E3259" t="s">
        <v>5362</v>
      </c>
      <c r="F3259" t="s">
        <v>5366</v>
      </c>
      <c r="G3259" t="s">
        <v>2219</v>
      </c>
      <c r="H3259" t="s">
        <v>1911</v>
      </c>
      <c r="I3259">
        <v>0</v>
      </c>
      <c r="J3259" s="302">
        <v>63200000</v>
      </c>
    </row>
    <row r="3260" spans="1:10" x14ac:dyDescent="0.25">
      <c r="A3260">
        <v>2801130</v>
      </c>
      <c r="B3260">
        <v>2832063</v>
      </c>
      <c r="C3260" t="s">
        <v>1002</v>
      </c>
      <c r="D3260" t="s">
        <v>1907</v>
      </c>
      <c r="E3260" t="s">
        <v>5367</v>
      </c>
      <c r="F3260" t="s">
        <v>5359</v>
      </c>
      <c r="G3260" t="s">
        <v>2219</v>
      </c>
      <c r="H3260" t="s">
        <v>1911</v>
      </c>
      <c r="I3260">
        <v>0</v>
      </c>
      <c r="J3260" s="302">
        <v>60800000</v>
      </c>
    </row>
    <row r="3261" spans="1:10" x14ac:dyDescent="0.25">
      <c r="A3261">
        <v>2801131</v>
      </c>
      <c r="B3261">
        <v>2832064</v>
      </c>
      <c r="C3261" t="s">
        <v>1002</v>
      </c>
      <c r="D3261" t="s">
        <v>1907</v>
      </c>
      <c r="E3261" t="s">
        <v>5312</v>
      </c>
      <c r="F3261" t="s">
        <v>5364</v>
      </c>
      <c r="G3261" t="s">
        <v>5368</v>
      </c>
      <c r="H3261" t="s">
        <v>1911</v>
      </c>
      <c r="I3261">
        <v>0</v>
      </c>
      <c r="J3261" s="302">
        <v>36200000</v>
      </c>
    </row>
    <row r="3262" spans="1:10" x14ac:dyDescent="0.25">
      <c r="A3262">
        <v>2801132</v>
      </c>
      <c r="B3262">
        <v>2832065</v>
      </c>
      <c r="C3262" t="s">
        <v>1002</v>
      </c>
      <c r="D3262" t="s">
        <v>1907</v>
      </c>
      <c r="E3262" t="s">
        <v>2001</v>
      </c>
      <c r="F3262" t="s">
        <v>5329</v>
      </c>
      <c r="G3262" t="s">
        <v>5369</v>
      </c>
      <c r="H3262" t="s">
        <v>1911</v>
      </c>
      <c r="I3262">
        <v>0</v>
      </c>
      <c r="J3262" s="302">
        <v>93100000</v>
      </c>
    </row>
    <row r="3263" spans="1:10" x14ac:dyDescent="0.25">
      <c r="A3263">
        <v>2801134</v>
      </c>
      <c r="B3263">
        <v>2832066</v>
      </c>
      <c r="C3263" t="s">
        <v>1002</v>
      </c>
      <c r="D3263" t="s">
        <v>1907</v>
      </c>
      <c r="E3263" t="s">
        <v>5312</v>
      </c>
      <c r="F3263" t="s">
        <v>5363</v>
      </c>
      <c r="G3263" t="s">
        <v>5370</v>
      </c>
      <c r="H3263" t="s">
        <v>1911</v>
      </c>
      <c r="I3263">
        <v>0</v>
      </c>
      <c r="J3263" s="302">
        <v>54700000</v>
      </c>
    </row>
    <row r="3264" spans="1:10" x14ac:dyDescent="0.25">
      <c r="A3264">
        <v>2801135</v>
      </c>
      <c r="B3264">
        <v>2832067</v>
      </c>
      <c r="C3264" t="s">
        <v>1002</v>
      </c>
      <c r="D3264" t="s">
        <v>1907</v>
      </c>
      <c r="E3264" t="s">
        <v>5312</v>
      </c>
      <c r="F3264" t="s">
        <v>5371</v>
      </c>
      <c r="G3264" t="s">
        <v>5370</v>
      </c>
      <c r="H3264" t="s">
        <v>1911</v>
      </c>
      <c r="I3264">
        <v>0</v>
      </c>
      <c r="J3264" s="302">
        <v>53400000</v>
      </c>
    </row>
    <row r="3265" spans="1:10" x14ac:dyDescent="0.25">
      <c r="A3265">
        <v>2806013</v>
      </c>
      <c r="B3265">
        <v>2832068</v>
      </c>
      <c r="C3265" t="s">
        <v>1002</v>
      </c>
      <c r="D3265" t="s">
        <v>1918</v>
      </c>
      <c r="E3265" t="s">
        <v>5337</v>
      </c>
      <c r="F3265" t="s">
        <v>5372</v>
      </c>
      <c r="G3265" t="s">
        <v>2312</v>
      </c>
      <c r="H3265" t="s">
        <v>1911</v>
      </c>
      <c r="I3265">
        <v>0</v>
      </c>
      <c r="J3265" s="302">
        <v>64500000</v>
      </c>
    </row>
    <row r="3266" spans="1:10" x14ac:dyDescent="0.25">
      <c r="A3266">
        <v>2806017</v>
      </c>
      <c r="B3266">
        <v>2832069</v>
      </c>
      <c r="C3266" t="s">
        <v>1002</v>
      </c>
      <c r="D3266" t="s">
        <v>1918</v>
      </c>
      <c r="E3266" t="s">
        <v>5373</v>
      </c>
      <c r="F3266" t="s">
        <v>5372</v>
      </c>
      <c r="G3266" t="s">
        <v>2955</v>
      </c>
      <c r="H3266" t="s">
        <v>1911</v>
      </c>
      <c r="I3266">
        <v>0</v>
      </c>
      <c r="J3266" s="302">
        <v>64900000</v>
      </c>
    </row>
    <row r="3267" spans="1:10" x14ac:dyDescent="0.25">
      <c r="A3267">
        <v>2806022</v>
      </c>
      <c r="B3267">
        <v>2832070</v>
      </c>
      <c r="C3267" t="s">
        <v>1002</v>
      </c>
      <c r="D3267" t="s">
        <v>1918</v>
      </c>
      <c r="E3267" t="s">
        <v>5373</v>
      </c>
      <c r="F3267" t="s">
        <v>5374</v>
      </c>
      <c r="G3267" t="s">
        <v>2955</v>
      </c>
      <c r="H3267" t="s">
        <v>1911</v>
      </c>
      <c r="I3267">
        <v>0</v>
      </c>
      <c r="J3267" s="302">
        <v>63300000</v>
      </c>
    </row>
    <row r="3268" spans="1:10" x14ac:dyDescent="0.25">
      <c r="A3268">
        <v>2801136</v>
      </c>
      <c r="B3268">
        <v>2832071</v>
      </c>
      <c r="C3268" t="s">
        <v>1002</v>
      </c>
      <c r="D3268" t="s">
        <v>1907</v>
      </c>
      <c r="E3268" t="s">
        <v>5375</v>
      </c>
      <c r="F3268" t="s">
        <v>5376</v>
      </c>
      <c r="G3268" t="s">
        <v>5377</v>
      </c>
      <c r="H3268" t="s">
        <v>1911</v>
      </c>
      <c r="I3268">
        <v>0</v>
      </c>
      <c r="J3268" s="302">
        <v>96700000</v>
      </c>
    </row>
    <row r="3269" spans="1:10" x14ac:dyDescent="0.25">
      <c r="A3269">
        <v>2801137</v>
      </c>
      <c r="B3269">
        <v>2832072</v>
      </c>
      <c r="C3269" t="s">
        <v>1002</v>
      </c>
      <c r="D3269" t="s">
        <v>1907</v>
      </c>
      <c r="E3269" t="s">
        <v>5375</v>
      </c>
      <c r="F3269" t="s">
        <v>3778</v>
      </c>
      <c r="G3269" t="s">
        <v>5378</v>
      </c>
      <c r="H3269" t="s">
        <v>1911</v>
      </c>
      <c r="I3269">
        <v>0</v>
      </c>
      <c r="J3269" s="302">
        <v>117300000</v>
      </c>
    </row>
    <row r="3270" spans="1:10" x14ac:dyDescent="0.25">
      <c r="A3270">
        <v>2801138</v>
      </c>
      <c r="B3270">
        <v>2832073</v>
      </c>
      <c r="C3270" t="s">
        <v>1002</v>
      </c>
      <c r="D3270" t="s">
        <v>1907</v>
      </c>
      <c r="E3270" t="s">
        <v>5379</v>
      </c>
      <c r="F3270" t="s">
        <v>5380</v>
      </c>
      <c r="G3270" t="s">
        <v>5381</v>
      </c>
      <c r="H3270" t="s">
        <v>1911</v>
      </c>
      <c r="I3270">
        <v>0</v>
      </c>
      <c r="J3270" s="302">
        <v>59500000</v>
      </c>
    </row>
    <row r="3271" spans="1:10" x14ac:dyDescent="0.25">
      <c r="A3271">
        <v>2801122</v>
      </c>
      <c r="B3271">
        <v>2832075</v>
      </c>
      <c r="C3271" t="s">
        <v>1002</v>
      </c>
      <c r="D3271" t="s">
        <v>1907</v>
      </c>
      <c r="E3271" t="s">
        <v>2001</v>
      </c>
      <c r="F3271" t="s">
        <v>5382</v>
      </c>
      <c r="G3271" t="s">
        <v>5360</v>
      </c>
      <c r="H3271" t="s">
        <v>1911</v>
      </c>
      <c r="I3271">
        <v>0</v>
      </c>
      <c r="J3271" s="302">
        <v>75100000</v>
      </c>
    </row>
    <row r="3272" spans="1:10" x14ac:dyDescent="0.25">
      <c r="A3272">
        <v>2801141</v>
      </c>
      <c r="B3272">
        <v>2832076</v>
      </c>
      <c r="C3272" t="s">
        <v>1002</v>
      </c>
      <c r="D3272" t="s">
        <v>1907</v>
      </c>
      <c r="E3272" t="s">
        <v>5312</v>
      </c>
      <c r="F3272" t="s">
        <v>5383</v>
      </c>
      <c r="G3272" t="s">
        <v>5370</v>
      </c>
      <c r="H3272" t="s">
        <v>1911</v>
      </c>
      <c r="I3272">
        <v>0</v>
      </c>
      <c r="J3272" s="302">
        <v>54400000</v>
      </c>
    </row>
    <row r="3273" spans="1:10" x14ac:dyDescent="0.25">
      <c r="A3273">
        <v>2801142</v>
      </c>
      <c r="B3273">
        <v>2832077</v>
      </c>
      <c r="C3273" t="s">
        <v>1002</v>
      </c>
      <c r="D3273" t="s">
        <v>1907</v>
      </c>
      <c r="E3273" t="s">
        <v>5312</v>
      </c>
      <c r="F3273" t="s">
        <v>5341</v>
      </c>
      <c r="G3273" t="s">
        <v>5370</v>
      </c>
      <c r="H3273" t="s">
        <v>1911</v>
      </c>
      <c r="I3273">
        <v>0</v>
      </c>
      <c r="J3273" s="302">
        <v>54100000</v>
      </c>
    </row>
    <row r="3274" spans="1:10" x14ac:dyDescent="0.25">
      <c r="A3274">
        <v>2801143</v>
      </c>
      <c r="B3274">
        <v>2832078</v>
      </c>
      <c r="C3274" t="s">
        <v>1002</v>
      </c>
      <c r="D3274" t="s">
        <v>1907</v>
      </c>
      <c r="E3274" t="s">
        <v>5384</v>
      </c>
      <c r="F3274" t="s">
        <v>5385</v>
      </c>
      <c r="G3274" t="s">
        <v>5386</v>
      </c>
      <c r="H3274" t="s">
        <v>1911</v>
      </c>
      <c r="I3274">
        <v>0</v>
      </c>
      <c r="J3274" s="302">
        <v>48400000</v>
      </c>
    </row>
    <row r="3275" spans="1:10" x14ac:dyDescent="0.25">
      <c r="A3275">
        <v>2801144</v>
      </c>
      <c r="B3275">
        <v>2832079</v>
      </c>
      <c r="C3275" t="s">
        <v>1002</v>
      </c>
      <c r="D3275" t="s">
        <v>1907</v>
      </c>
      <c r="E3275" t="s">
        <v>5384</v>
      </c>
      <c r="F3275" t="s">
        <v>5387</v>
      </c>
      <c r="G3275" t="s">
        <v>5386</v>
      </c>
      <c r="H3275" t="s">
        <v>1911</v>
      </c>
      <c r="I3275">
        <v>0</v>
      </c>
      <c r="J3275" s="302">
        <v>49600000</v>
      </c>
    </row>
    <row r="3276" spans="1:10" x14ac:dyDescent="0.25">
      <c r="A3276">
        <v>2801145</v>
      </c>
      <c r="B3276">
        <v>2832080</v>
      </c>
      <c r="C3276" t="s">
        <v>1002</v>
      </c>
      <c r="D3276" t="s">
        <v>1907</v>
      </c>
      <c r="E3276" t="s">
        <v>5384</v>
      </c>
      <c r="F3276" t="s">
        <v>5371</v>
      </c>
      <c r="G3276" t="s">
        <v>5388</v>
      </c>
      <c r="H3276" t="s">
        <v>1911</v>
      </c>
      <c r="I3276">
        <v>0</v>
      </c>
      <c r="J3276" s="302">
        <v>48400000</v>
      </c>
    </row>
    <row r="3277" spans="1:10" x14ac:dyDescent="0.25">
      <c r="A3277">
        <v>2801147</v>
      </c>
      <c r="B3277">
        <v>2832081</v>
      </c>
      <c r="C3277" t="s">
        <v>1002</v>
      </c>
      <c r="D3277" t="s">
        <v>1907</v>
      </c>
      <c r="E3277" t="s">
        <v>5384</v>
      </c>
      <c r="F3277" t="s">
        <v>5389</v>
      </c>
      <c r="G3277" t="s">
        <v>5386</v>
      </c>
      <c r="H3277" t="s">
        <v>1911</v>
      </c>
      <c r="I3277">
        <v>0</v>
      </c>
      <c r="J3277" s="302">
        <v>49000000</v>
      </c>
    </row>
    <row r="3278" spans="1:10" x14ac:dyDescent="0.25">
      <c r="A3278">
        <v>2801148</v>
      </c>
      <c r="B3278">
        <v>2832082</v>
      </c>
      <c r="C3278" t="s">
        <v>1002</v>
      </c>
      <c r="D3278" t="s">
        <v>1907</v>
      </c>
      <c r="E3278" t="s">
        <v>5379</v>
      </c>
      <c r="F3278" t="s">
        <v>5390</v>
      </c>
      <c r="G3278" t="s">
        <v>5381</v>
      </c>
      <c r="H3278" t="s">
        <v>1911</v>
      </c>
      <c r="I3278">
        <v>0</v>
      </c>
      <c r="J3278" s="302">
        <v>67800000</v>
      </c>
    </row>
    <row r="3279" spans="1:10" x14ac:dyDescent="0.25">
      <c r="A3279">
        <v>2801149</v>
      </c>
      <c r="B3279">
        <v>2832083</v>
      </c>
      <c r="C3279" t="s">
        <v>1002</v>
      </c>
      <c r="D3279" t="s">
        <v>1907</v>
      </c>
      <c r="E3279" t="s">
        <v>5391</v>
      </c>
      <c r="F3279" t="s">
        <v>5361</v>
      </c>
      <c r="G3279" t="s">
        <v>3557</v>
      </c>
      <c r="H3279" t="s">
        <v>1911</v>
      </c>
      <c r="I3279">
        <v>0</v>
      </c>
      <c r="J3279" s="302">
        <v>83100000</v>
      </c>
    </row>
    <row r="3280" spans="1:10" x14ac:dyDescent="0.25">
      <c r="A3280">
        <v>2801150</v>
      </c>
      <c r="B3280">
        <v>2832084</v>
      </c>
      <c r="C3280" t="s">
        <v>1002</v>
      </c>
      <c r="D3280" t="s">
        <v>1907</v>
      </c>
      <c r="E3280" t="s">
        <v>5379</v>
      </c>
      <c r="F3280" t="s">
        <v>5392</v>
      </c>
      <c r="G3280" t="s">
        <v>5381</v>
      </c>
      <c r="H3280" t="s">
        <v>1911</v>
      </c>
      <c r="I3280">
        <v>0</v>
      </c>
      <c r="J3280" s="302">
        <v>56300000</v>
      </c>
    </row>
    <row r="3281" spans="1:10" x14ac:dyDescent="0.25">
      <c r="A3281">
        <v>2801151</v>
      </c>
      <c r="B3281">
        <v>2832085</v>
      </c>
      <c r="C3281" t="s">
        <v>1002</v>
      </c>
      <c r="D3281" t="s">
        <v>1907</v>
      </c>
      <c r="E3281" t="s">
        <v>5384</v>
      </c>
      <c r="F3281" t="s">
        <v>5393</v>
      </c>
      <c r="G3281" t="s">
        <v>5386</v>
      </c>
      <c r="H3281" t="s">
        <v>1911</v>
      </c>
      <c r="I3281">
        <v>0</v>
      </c>
      <c r="J3281" s="302">
        <v>55000000</v>
      </c>
    </row>
    <row r="3282" spans="1:10" x14ac:dyDescent="0.25">
      <c r="A3282">
        <v>2801005</v>
      </c>
      <c r="B3282">
        <v>2833001</v>
      </c>
      <c r="C3282" t="s">
        <v>1002</v>
      </c>
      <c r="D3282" t="s">
        <v>1907</v>
      </c>
      <c r="E3282" t="s">
        <v>5394</v>
      </c>
      <c r="F3282" t="s">
        <v>3723</v>
      </c>
      <c r="G3282" t="s">
        <v>2316</v>
      </c>
      <c r="H3282" t="s">
        <v>1911</v>
      </c>
      <c r="I3282">
        <v>0</v>
      </c>
      <c r="J3282" s="302">
        <v>25200000</v>
      </c>
    </row>
    <row r="3283" spans="1:10" x14ac:dyDescent="0.25">
      <c r="A3283">
        <v>2801010</v>
      </c>
      <c r="B3283">
        <v>2833002</v>
      </c>
      <c r="C3283" t="s">
        <v>1002</v>
      </c>
      <c r="D3283" t="s">
        <v>1907</v>
      </c>
      <c r="E3283" t="s">
        <v>5395</v>
      </c>
      <c r="F3283" t="s">
        <v>5395</v>
      </c>
      <c r="G3283" t="s">
        <v>3752</v>
      </c>
      <c r="H3283" t="s">
        <v>1911</v>
      </c>
      <c r="I3283">
        <v>0</v>
      </c>
      <c r="J3283" s="302">
        <v>17500000</v>
      </c>
    </row>
    <row r="3284" spans="1:10" x14ac:dyDescent="0.25">
      <c r="A3284">
        <v>2801016</v>
      </c>
      <c r="B3284">
        <v>2833003</v>
      </c>
      <c r="C3284" t="s">
        <v>1002</v>
      </c>
      <c r="D3284" t="s">
        <v>1907</v>
      </c>
      <c r="E3284" t="s">
        <v>5396</v>
      </c>
      <c r="F3284" t="s">
        <v>5397</v>
      </c>
      <c r="G3284" t="s">
        <v>3752</v>
      </c>
      <c r="H3284" t="s">
        <v>1911</v>
      </c>
      <c r="I3284">
        <v>0</v>
      </c>
      <c r="J3284" s="302">
        <v>23700000</v>
      </c>
    </row>
    <row r="3285" spans="1:10" x14ac:dyDescent="0.25">
      <c r="A3285">
        <v>2801017</v>
      </c>
      <c r="B3285">
        <v>2833004</v>
      </c>
      <c r="C3285" t="s">
        <v>1002</v>
      </c>
      <c r="D3285" t="s">
        <v>1907</v>
      </c>
      <c r="E3285" t="s">
        <v>5396</v>
      </c>
      <c r="F3285" t="s">
        <v>5397</v>
      </c>
      <c r="G3285" t="s">
        <v>2898</v>
      </c>
      <c r="H3285" t="s">
        <v>1911</v>
      </c>
      <c r="I3285">
        <v>0</v>
      </c>
      <c r="J3285" s="302">
        <v>25200000</v>
      </c>
    </row>
    <row r="3286" spans="1:10" x14ac:dyDescent="0.25">
      <c r="A3286">
        <v>2801035</v>
      </c>
      <c r="B3286">
        <v>2833005</v>
      </c>
      <c r="C3286" t="s">
        <v>1002</v>
      </c>
      <c r="D3286" t="s">
        <v>1907</v>
      </c>
      <c r="E3286" t="s">
        <v>5398</v>
      </c>
      <c r="F3286" t="s">
        <v>5399</v>
      </c>
      <c r="G3286" t="s">
        <v>2898</v>
      </c>
      <c r="H3286" t="s">
        <v>1911</v>
      </c>
      <c r="I3286">
        <v>0</v>
      </c>
      <c r="J3286" s="302">
        <v>22300000</v>
      </c>
    </row>
    <row r="3287" spans="1:10" x14ac:dyDescent="0.25">
      <c r="A3287">
        <v>2801036</v>
      </c>
      <c r="B3287">
        <v>2833006</v>
      </c>
      <c r="C3287" t="s">
        <v>1002</v>
      </c>
      <c r="D3287" t="s">
        <v>1907</v>
      </c>
      <c r="E3287" t="s">
        <v>5398</v>
      </c>
      <c r="F3287" t="s">
        <v>3874</v>
      </c>
      <c r="G3287" t="s">
        <v>4868</v>
      </c>
      <c r="H3287" t="s">
        <v>1911</v>
      </c>
      <c r="I3287">
        <v>0</v>
      </c>
      <c r="J3287" s="302">
        <v>12200000</v>
      </c>
    </row>
    <row r="3288" spans="1:10" x14ac:dyDescent="0.25">
      <c r="A3288">
        <v>2801039</v>
      </c>
      <c r="B3288">
        <v>2833007</v>
      </c>
      <c r="C3288" t="s">
        <v>1002</v>
      </c>
      <c r="D3288" t="s">
        <v>1907</v>
      </c>
      <c r="E3288" t="s">
        <v>5398</v>
      </c>
      <c r="F3288" t="s">
        <v>5400</v>
      </c>
      <c r="G3288" t="s">
        <v>3752</v>
      </c>
      <c r="H3288" t="s">
        <v>1911</v>
      </c>
      <c r="I3288">
        <v>0</v>
      </c>
      <c r="J3288" s="302">
        <v>19800000</v>
      </c>
    </row>
    <row r="3289" spans="1:10" x14ac:dyDescent="0.25">
      <c r="A3289">
        <v>2801041</v>
      </c>
      <c r="B3289">
        <v>2833008</v>
      </c>
      <c r="C3289" t="s">
        <v>1002</v>
      </c>
      <c r="D3289" t="s">
        <v>1907</v>
      </c>
      <c r="E3289" t="s">
        <v>5394</v>
      </c>
      <c r="F3289" t="s">
        <v>5394</v>
      </c>
      <c r="G3289" t="s">
        <v>5401</v>
      </c>
      <c r="H3289" t="s">
        <v>1911</v>
      </c>
      <c r="I3289">
        <v>0</v>
      </c>
      <c r="J3289" s="302">
        <v>12200000</v>
      </c>
    </row>
    <row r="3290" spans="1:10" x14ac:dyDescent="0.25">
      <c r="A3290">
        <v>2801043</v>
      </c>
      <c r="B3290">
        <v>2833009</v>
      </c>
      <c r="C3290" t="s">
        <v>1002</v>
      </c>
      <c r="D3290" t="s">
        <v>1907</v>
      </c>
      <c r="E3290" t="s">
        <v>5398</v>
      </c>
      <c r="F3290" t="s">
        <v>5402</v>
      </c>
      <c r="G3290" t="s">
        <v>3752</v>
      </c>
      <c r="H3290" t="s">
        <v>1911</v>
      </c>
      <c r="I3290">
        <v>0</v>
      </c>
      <c r="J3290" s="302">
        <v>20400000</v>
      </c>
    </row>
    <row r="3291" spans="1:10" x14ac:dyDescent="0.25">
      <c r="A3291">
        <v>2801048</v>
      </c>
      <c r="B3291">
        <v>2833010</v>
      </c>
      <c r="C3291" t="s">
        <v>1002</v>
      </c>
      <c r="D3291" t="s">
        <v>1907</v>
      </c>
      <c r="E3291" t="s">
        <v>5398</v>
      </c>
      <c r="F3291" t="s">
        <v>5322</v>
      </c>
      <c r="G3291" t="s">
        <v>3752</v>
      </c>
      <c r="H3291" t="s">
        <v>1911</v>
      </c>
      <c r="I3291">
        <v>0</v>
      </c>
      <c r="J3291" s="302">
        <v>19500000</v>
      </c>
    </row>
    <row r="3292" spans="1:10" x14ac:dyDescent="0.25">
      <c r="A3292">
        <v>2801056</v>
      </c>
      <c r="B3292">
        <v>2833011</v>
      </c>
      <c r="C3292" t="s">
        <v>1002</v>
      </c>
      <c r="D3292" t="s">
        <v>1907</v>
      </c>
      <c r="E3292" t="s">
        <v>5403</v>
      </c>
      <c r="F3292" t="s">
        <v>5404</v>
      </c>
      <c r="G3292" t="s">
        <v>2898</v>
      </c>
      <c r="H3292" t="s">
        <v>1911</v>
      </c>
      <c r="I3292">
        <v>0</v>
      </c>
      <c r="J3292" s="302">
        <v>54900000</v>
      </c>
    </row>
    <row r="3293" spans="1:10" x14ac:dyDescent="0.25">
      <c r="A3293">
        <v>2801058</v>
      </c>
      <c r="B3293">
        <v>2833012</v>
      </c>
      <c r="C3293" t="s">
        <v>1002</v>
      </c>
      <c r="D3293" t="s">
        <v>1907</v>
      </c>
      <c r="E3293" t="s">
        <v>5403</v>
      </c>
      <c r="F3293" t="s">
        <v>5324</v>
      </c>
      <c r="G3293" t="s">
        <v>5405</v>
      </c>
      <c r="H3293" t="s">
        <v>1911</v>
      </c>
      <c r="I3293">
        <v>0</v>
      </c>
      <c r="J3293" s="302">
        <v>47900000</v>
      </c>
    </row>
    <row r="3294" spans="1:10" x14ac:dyDescent="0.25">
      <c r="A3294">
        <v>2801060</v>
      </c>
      <c r="B3294">
        <v>2833013</v>
      </c>
      <c r="C3294" t="s">
        <v>1002</v>
      </c>
      <c r="D3294" t="s">
        <v>1907</v>
      </c>
      <c r="E3294" t="s">
        <v>5406</v>
      </c>
      <c r="F3294" t="s">
        <v>5407</v>
      </c>
      <c r="G3294" t="s">
        <v>5408</v>
      </c>
      <c r="H3294" t="s">
        <v>1911</v>
      </c>
      <c r="I3294">
        <v>0</v>
      </c>
      <c r="J3294" s="302">
        <v>51400000</v>
      </c>
    </row>
    <row r="3295" spans="1:10" x14ac:dyDescent="0.25">
      <c r="A3295">
        <v>2801066</v>
      </c>
      <c r="B3295">
        <v>2833014</v>
      </c>
      <c r="C3295" t="s">
        <v>1002</v>
      </c>
      <c r="D3295" t="s">
        <v>1907</v>
      </c>
      <c r="E3295" t="s">
        <v>5406</v>
      </c>
      <c r="F3295" t="s">
        <v>4595</v>
      </c>
      <c r="G3295" t="s">
        <v>5408</v>
      </c>
      <c r="H3295" t="s">
        <v>1911</v>
      </c>
      <c r="I3295">
        <v>0</v>
      </c>
      <c r="J3295" s="302">
        <v>54200000</v>
      </c>
    </row>
    <row r="3296" spans="1:10" x14ac:dyDescent="0.25">
      <c r="A3296">
        <v>2801070</v>
      </c>
      <c r="B3296">
        <v>2833015</v>
      </c>
      <c r="C3296" t="s">
        <v>1002</v>
      </c>
      <c r="D3296" t="s">
        <v>1907</v>
      </c>
      <c r="E3296" t="s">
        <v>5406</v>
      </c>
      <c r="F3296" t="s">
        <v>5326</v>
      </c>
      <c r="G3296" t="s">
        <v>2955</v>
      </c>
      <c r="H3296" t="s">
        <v>1911</v>
      </c>
      <c r="I3296">
        <v>0</v>
      </c>
      <c r="J3296" s="302">
        <v>53500000</v>
      </c>
    </row>
    <row r="3297" spans="1:10" x14ac:dyDescent="0.25">
      <c r="A3297">
        <v>2801074</v>
      </c>
      <c r="B3297">
        <v>2833016</v>
      </c>
      <c r="C3297" t="s">
        <v>1002</v>
      </c>
      <c r="D3297" t="s">
        <v>1907</v>
      </c>
      <c r="E3297" t="s">
        <v>5409</v>
      </c>
      <c r="F3297" t="s">
        <v>5326</v>
      </c>
      <c r="G3297" t="s">
        <v>5410</v>
      </c>
      <c r="H3297" t="s">
        <v>1911</v>
      </c>
      <c r="I3297">
        <v>0</v>
      </c>
      <c r="J3297" s="302">
        <v>49100000</v>
      </c>
    </row>
    <row r="3298" spans="1:10" x14ac:dyDescent="0.25">
      <c r="A3298">
        <v>2801075</v>
      </c>
      <c r="B3298">
        <v>2833017</v>
      </c>
      <c r="C3298" t="s">
        <v>1002</v>
      </c>
      <c r="D3298" t="s">
        <v>1907</v>
      </c>
      <c r="E3298" t="s">
        <v>5409</v>
      </c>
      <c r="F3298" t="s">
        <v>5331</v>
      </c>
      <c r="G3298" t="s">
        <v>2312</v>
      </c>
      <c r="H3298" t="s">
        <v>1911</v>
      </c>
      <c r="I3298">
        <v>0</v>
      </c>
      <c r="J3298" s="302">
        <v>58800000</v>
      </c>
    </row>
    <row r="3299" spans="1:10" x14ac:dyDescent="0.25">
      <c r="A3299">
        <v>2801078</v>
      </c>
      <c r="B3299">
        <v>2833018</v>
      </c>
      <c r="C3299" t="s">
        <v>1002</v>
      </c>
      <c r="D3299" t="s">
        <v>1907</v>
      </c>
      <c r="E3299" t="s">
        <v>5409</v>
      </c>
      <c r="F3299" t="s">
        <v>5326</v>
      </c>
      <c r="G3299" t="s">
        <v>5411</v>
      </c>
      <c r="H3299" t="s">
        <v>1911</v>
      </c>
      <c r="I3299">
        <v>0</v>
      </c>
      <c r="J3299" s="302">
        <v>49100000</v>
      </c>
    </row>
    <row r="3300" spans="1:10" x14ac:dyDescent="0.25">
      <c r="A3300">
        <v>2801093</v>
      </c>
      <c r="B3300">
        <v>2833019</v>
      </c>
      <c r="C3300" t="s">
        <v>1002</v>
      </c>
      <c r="D3300" t="s">
        <v>1907</v>
      </c>
      <c r="E3300" t="s">
        <v>5412</v>
      </c>
      <c r="F3300" t="s">
        <v>5326</v>
      </c>
      <c r="G3300" t="s">
        <v>3776</v>
      </c>
      <c r="H3300" t="s">
        <v>1911</v>
      </c>
      <c r="I3300">
        <v>0</v>
      </c>
      <c r="J3300" s="302">
        <v>54700000</v>
      </c>
    </row>
    <row r="3301" spans="1:10" x14ac:dyDescent="0.25">
      <c r="A3301">
        <v>2801094</v>
      </c>
      <c r="B3301">
        <v>2833020</v>
      </c>
      <c r="C3301" t="s">
        <v>1002</v>
      </c>
      <c r="D3301" t="s">
        <v>1907</v>
      </c>
      <c r="E3301" t="s">
        <v>5412</v>
      </c>
      <c r="F3301" t="s">
        <v>5326</v>
      </c>
      <c r="G3301" t="s">
        <v>3763</v>
      </c>
      <c r="H3301" t="s">
        <v>1911</v>
      </c>
      <c r="I3301">
        <v>0</v>
      </c>
      <c r="J3301" s="302">
        <v>52500000</v>
      </c>
    </row>
    <row r="3302" spans="1:10" x14ac:dyDescent="0.25">
      <c r="A3302">
        <v>2801100</v>
      </c>
      <c r="B3302">
        <v>2833021</v>
      </c>
      <c r="C3302" t="s">
        <v>1002</v>
      </c>
      <c r="D3302" t="s">
        <v>1907</v>
      </c>
      <c r="E3302" t="s">
        <v>5413</v>
      </c>
      <c r="F3302" t="s">
        <v>3753</v>
      </c>
      <c r="G3302" t="s">
        <v>2845</v>
      </c>
      <c r="H3302" t="s">
        <v>1911</v>
      </c>
      <c r="I3302">
        <v>0</v>
      </c>
      <c r="J3302" s="302">
        <v>36000000</v>
      </c>
    </row>
    <row r="3303" spans="1:10" x14ac:dyDescent="0.25">
      <c r="A3303">
        <v>2801107</v>
      </c>
      <c r="B3303">
        <v>2833022</v>
      </c>
      <c r="C3303" t="s">
        <v>1002</v>
      </c>
      <c r="D3303" t="s">
        <v>1907</v>
      </c>
      <c r="E3303" t="s">
        <v>5412</v>
      </c>
      <c r="F3303" t="s">
        <v>5331</v>
      </c>
      <c r="G3303" t="s">
        <v>2845</v>
      </c>
      <c r="H3303" t="s">
        <v>1911</v>
      </c>
      <c r="I3303">
        <v>0</v>
      </c>
      <c r="J3303" s="302">
        <v>54900000</v>
      </c>
    </row>
    <row r="3304" spans="1:10" x14ac:dyDescent="0.25">
      <c r="A3304">
        <v>2801111</v>
      </c>
      <c r="B3304">
        <v>2833023</v>
      </c>
      <c r="C3304" t="s">
        <v>1002</v>
      </c>
      <c r="D3304" t="s">
        <v>1907</v>
      </c>
      <c r="E3304" t="s">
        <v>5412</v>
      </c>
      <c r="F3304" t="s">
        <v>5359</v>
      </c>
      <c r="G3304" t="s">
        <v>2898</v>
      </c>
      <c r="H3304" t="s">
        <v>1911</v>
      </c>
      <c r="I3304">
        <v>0</v>
      </c>
      <c r="J3304" s="302">
        <v>64300000</v>
      </c>
    </row>
    <row r="3305" spans="1:10" x14ac:dyDescent="0.25">
      <c r="A3305">
        <v>2801118</v>
      </c>
      <c r="B3305">
        <v>2833024</v>
      </c>
      <c r="C3305" t="s">
        <v>1002</v>
      </c>
      <c r="D3305" t="s">
        <v>1907</v>
      </c>
      <c r="E3305" t="s">
        <v>5412</v>
      </c>
      <c r="F3305" t="s">
        <v>5414</v>
      </c>
      <c r="G3305" t="s">
        <v>5415</v>
      </c>
      <c r="H3305" t="s">
        <v>1911</v>
      </c>
      <c r="I3305">
        <v>0</v>
      </c>
      <c r="J3305" s="302">
        <v>35800000</v>
      </c>
    </row>
    <row r="3306" spans="1:10" x14ac:dyDescent="0.25">
      <c r="A3306">
        <v>2801123</v>
      </c>
      <c r="B3306">
        <v>2833025</v>
      </c>
      <c r="C3306" t="s">
        <v>1002</v>
      </c>
      <c r="D3306" t="s">
        <v>1907</v>
      </c>
      <c r="E3306" t="s">
        <v>5416</v>
      </c>
      <c r="F3306" t="s">
        <v>5417</v>
      </c>
      <c r="G3306" t="s">
        <v>5418</v>
      </c>
      <c r="H3306" t="s">
        <v>1911</v>
      </c>
      <c r="I3306">
        <v>0</v>
      </c>
      <c r="J3306" s="302">
        <v>56600000</v>
      </c>
    </row>
    <row r="3307" spans="1:10" x14ac:dyDescent="0.25">
      <c r="A3307">
        <v>2801125</v>
      </c>
      <c r="B3307">
        <v>2833026</v>
      </c>
      <c r="C3307" t="s">
        <v>1002</v>
      </c>
      <c r="D3307" t="s">
        <v>1907</v>
      </c>
      <c r="E3307" t="s">
        <v>5419</v>
      </c>
      <c r="F3307" t="s">
        <v>5414</v>
      </c>
      <c r="G3307" t="s">
        <v>5420</v>
      </c>
      <c r="H3307" t="s">
        <v>1911</v>
      </c>
      <c r="I3307">
        <v>0</v>
      </c>
      <c r="J3307" s="302">
        <v>44600000</v>
      </c>
    </row>
    <row r="3308" spans="1:10" x14ac:dyDescent="0.25">
      <c r="A3308">
        <v>2801127</v>
      </c>
      <c r="B3308">
        <v>2833027</v>
      </c>
      <c r="C3308" t="s">
        <v>1002</v>
      </c>
      <c r="D3308" t="s">
        <v>1907</v>
      </c>
      <c r="E3308" t="s">
        <v>5419</v>
      </c>
      <c r="F3308" t="s">
        <v>5414</v>
      </c>
      <c r="G3308" t="s">
        <v>5421</v>
      </c>
      <c r="H3308" t="s">
        <v>1911</v>
      </c>
      <c r="I3308">
        <v>0</v>
      </c>
      <c r="J3308" s="302">
        <v>42100000</v>
      </c>
    </row>
    <row r="3309" spans="1:10" x14ac:dyDescent="0.25">
      <c r="A3309">
        <v>2801129</v>
      </c>
      <c r="B3309">
        <v>2833028</v>
      </c>
      <c r="C3309" t="s">
        <v>1002</v>
      </c>
      <c r="D3309" t="s">
        <v>1907</v>
      </c>
      <c r="E3309" t="s">
        <v>5416</v>
      </c>
      <c r="F3309" t="s">
        <v>5359</v>
      </c>
      <c r="G3309" t="s">
        <v>2898</v>
      </c>
      <c r="H3309" t="s">
        <v>1911</v>
      </c>
      <c r="I3309">
        <v>0</v>
      </c>
      <c r="J3309" s="302">
        <v>55100000</v>
      </c>
    </row>
    <row r="3310" spans="1:10" x14ac:dyDescent="0.25">
      <c r="A3310">
        <v>2801133</v>
      </c>
      <c r="B3310">
        <v>2833029</v>
      </c>
      <c r="C3310" t="s">
        <v>1002</v>
      </c>
      <c r="D3310" t="s">
        <v>1907</v>
      </c>
      <c r="E3310" t="s">
        <v>5419</v>
      </c>
      <c r="F3310" t="s">
        <v>5333</v>
      </c>
      <c r="G3310" t="s">
        <v>3776</v>
      </c>
      <c r="H3310" t="s">
        <v>1911</v>
      </c>
      <c r="I3310">
        <v>0</v>
      </c>
      <c r="J3310" s="302">
        <v>59100000</v>
      </c>
    </row>
    <row r="3311" spans="1:10" x14ac:dyDescent="0.25">
      <c r="A3311">
        <v>2801139</v>
      </c>
      <c r="B3311">
        <v>2833030</v>
      </c>
      <c r="C3311" t="s">
        <v>1002</v>
      </c>
      <c r="D3311" t="s">
        <v>1907</v>
      </c>
      <c r="E3311" t="s">
        <v>5422</v>
      </c>
      <c r="F3311" t="s">
        <v>5380</v>
      </c>
      <c r="G3311" t="s">
        <v>5423</v>
      </c>
      <c r="H3311" t="s">
        <v>1911</v>
      </c>
      <c r="I3311">
        <v>0</v>
      </c>
      <c r="J3311" s="302">
        <v>52100000</v>
      </c>
    </row>
    <row r="3312" spans="1:10" x14ac:dyDescent="0.25">
      <c r="A3312">
        <v>2801140</v>
      </c>
      <c r="B3312">
        <v>2833031</v>
      </c>
      <c r="C3312" t="s">
        <v>1002</v>
      </c>
      <c r="D3312" t="s">
        <v>1907</v>
      </c>
      <c r="E3312" t="s">
        <v>5422</v>
      </c>
      <c r="F3312" t="s">
        <v>5424</v>
      </c>
      <c r="G3312" t="s">
        <v>5425</v>
      </c>
      <c r="H3312" t="s">
        <v>1911</v>
      </c>
      <c r="I3312">
        <v>0</v>
      </c>
      <c r="J3312" s="302">
        <v>76000000</v>
      </c>
    </row>
    <row r="3313" spans="1:10" x14ac:dyDescent="0.25">
      <c r="A3313">
        <v>2801146</v>
      </c>
      <c r="B3313">
        <v>2833032</v>
      </c>
      <c r="C3313" t="s">
        <v>1002</v>
      </c>
      <c r="D3313" t="s">
        <v>1907</v>
      </c>
      <c r="E3313" t="s">
        <v>5422</v>
      </c>
      <c r="F3313" t="s">
        <v>5424</v>
      </c>
      <c r="G3313" t="s">
        <v>5426</v>
      </c>
      <c r="H3313" t="s">
        <v>1911</v>
      </c>
      <c r="I3313">
        <v>0</v>
      </c>
      <c r="J3313" s="302">
        <v>83400000</v>
      </c>
    </row>
    <row r="3314" spans="1:10" x14ac:dyDescent="0.25">
      <c r="A3314">
        <v>2806001</v>
      </c>
      <c r="B3314">
        <v>2834001</v>
      </c>
      <c r="C3314" t="s">
        <v>1002</v>
      </c>
      <c r="D3314" t="s">
        <v>1918</v>
      </c>
      <c r="E3314" t="s">
        <v>5398</v>
      </c>
      <c r="F3314" t="s">
        <v>5427</v>
      </c>
      <c r="G3314" t="s">
        <v>2955</v>
      </c>
      <c r="H3314" t="s">
        <v>1911</v>
      </c>
      <c r="I3314">
        <v>0</v>
      </c>
      <c r="J3314" s="302">
        <v>26700000</v>
      </c>
    </row>
    <row r="3315" spans="1:10" x14ac:dyDescent="0.25">
      <c r="A3315">
        <v>2806005</v>
      </c>
      <c r="B3315">
        <v>2834002</v>
      </c>
      <c r="C3315" t="s">
        <v>1002</v>
      </c>
      <c r="D3315" t="s">
        <v>1918</v>
      </c>
      <c r="E3315" t="s">
        <v>5396</v>
      </c>
      <c r="F3315" t="s">
        <v>5428</v>
      </c>
      <c r="G3315" t="s">
        <v>2955</v>
      </c>
      <c r="H3315" t="s">
        <v>1911</v>
      </c>
      <c r="I3315">
        <v>0</v>
      </c>
      <c r="J3315" s="302">
        <v>27100000</v>
      </c>
    </row>
    <row r="3316" spans="1:10" x14ac:dyDescent="0.25">
      <c r="A3316">
        <v>2806006</v>
      </c>
      <c r="B3316">
        <v>2834003</v>
      </c>
      <c r="C3316" t="s">
        <v>1002</v>
      </c>
      <c r="D3316" t="s">
        <v>1918</v>
      </c>
      <c r="E3316" t="s">
        <v>5310</v>
      </c>
      <c r="F3316" t="s">
        <v>3751</v>
      </c>
      <c r="G3316" t="s">
        <v>3296</v>
      </c>
      <c r="H3316" t="s">
        <v>1911</v>
      </c>
      <c r="I3316">
        <v>0</v>
      </c>
      <c r="J3316" s="302">
        <v>22100000</v>
      </c>
    </row>
    <row r="3317" spans="1:10" x14ac:dyDescent="0.25">
      <c r="A3317">
        <v>2806007</v>
      </c>
      <c r="B3317">
        <v>2834004</v>
      </c>
      <c r="C3317" t="s">
        <v>1002</v>
      </c>
      <c r="D3317" t="s">
        <v>1918</v>
      </c>
      <c r="E3317" t="s">
        <v>5429</v>
      </c>
      <c r="F3317" t="s">
        <v>5326</v>
      </c>
      <c r="G3317" t="s">
        <v>2955</v>
      </c>
      <c r="H3317" t="s">
        <v>1911</v>
      </c>
      <c r="I3317">
        <v>0</v>
      </c>
      <c r="J3317" s="302">
        <v>66800000</v>
      </c>
    </row>
    <row r="3318" spans="1:10" x14ac:dyDescent="0.25">
      <c r="A3318">
        <v>2806010</v>
      </c>
      <c r="B3318">
        <v>2834005</v>
      </c>
      <c r="C3318" t="s">
        <v>1002</v>
      </c>
      <c r="D3318" t="s">
        <v>1918</v>
      </c>
      <c r="E3318" t="s">
        <v>5430</v>
      </c>
      <c r="F3318" t="s">
        <v>5326</v>
      </c>
      <c r="G3318" t="s">
        <v>2312</v>
      </c>
      <c r="H3318" t="s">
        <v>1911</v>
      </c>
      <c r="I3318">
        <v>0</v>
      </c>
      <c r="J3318" s="302">
        <v>62900000</v>
      </c>
    </row>
    <row r="3319" spans="1:10" x14ac:dyDescent="0.25">
      <c r="A3319">
        <v>2806012</v>
      </c>
      <c r="B3319">
        <v>2834006</v>
      </c>
      <c r="C3319" t="s">
        <v>1002</v>
      </c>
      <c r="D3319" t="s">
        <v>1918</v>
      </c>
      <c r="E3319" t="s">
        <v>5431</v>
      </c>
      <c r="F3319" t="s">
        <v>3836</v>
      </c>
      <c r="G3319" t="s">
        <v>2312</v>
      </c>
      <c r="H3319" t="s">
        <v>1911</v>
      </c>
      <c r="I3319">
        <v>0</v>
      </c>
      <c r="J3319" s="302">
        <v>55600000</v>
      </c>
    </row>
    <row r="3320" spans="1:10" x14ac:dyDescent="0.25">
      <c r="A3320">
        <v>2806014</v>
      </c>
      <c r="B3320">
        <v>2834007</v>
      </c>
      <c r="C3320" t="s">
        <v>1002</v>
      </c>
      <c r="D3320" t="s">
        <v>1918</v>
      </c>
      <c r="E3320" t="s">
        <v>5432</v>
      </c>
      <c r="F3320" t="s">
        <v>5363</v>
      </c>
      <c r="G3320" t="s">
        <v>4635</v>
      </c>
      <c r="H3320" t="s">
        <v>1911</v>
      </c>
      <c r="I3320">
        <v>0</v>
      </c>
      <c r="J3320" s="302">
        <v>55600000</v>
      </c>
    </row>
    <row r="3321" spans="1:10" x14ac:dyDescent="0.25">
      <c r="A3321">
        <v>2806015</v>
      </c>
      <c r="B3321">
        <v>2834008</v>
      </c>
      <c r="C3321" t="s">
        <v>1002</v>
      </c>
      <c r="D3321" t="s">
        <v>1918</v>
      </c>
      <c r="E3321" t="s">
        <v>5433</v>
      </c>
      <c r="F3321" t="s">
        <v>5434</v>
      </c>
      <c r="G3321" t="s">
        <v>2312</v>
      </c>
      <c r="H3321" t="s">
        <v>1911</v>
      </c>
      <c r="I3321">
        <v>0</v>
      </c>
      <c r="J3321" s="302">
        <v>70300000</v>
      </c>
    </row>
    <row r="3322" spans="1:10" x14ac:dyDescent="0.25">
      <c r="A3322">
        <v>2806016</v>
      </c>
      <c r="B3322">
        <v>2834009</v>
      </c>
      <c r="C3322" t="s">
        <v>1002</v>
      </c>
      <c r="D3322" t="s">
        <v>1918</v>
      </c>
      <c r="E3322" t="s">
        <v>5433</v>
      </c>
      <c r="F3322" t="s">
        <v>5434</v>
      </c>
      <c r="G3322" t="s">
        <v>2955</v>
      </c>
      <c r="H3322" t="s">
        <v>1911</v>
      </c>
      <c r="I3322">
        <v>0</v>
      </c>
      <c r="J3322" s="302">
        <v>72600000</v>
      </c>
    </row>
    <row r="3323" spans="1:10" x14ac:dyDescent="0.25">
      <c r="A3323">
        <v>2806018</v>
      </c>
      <c r="B3323">
        <v>2834010</v>
      </c>
      <c r="C3323" t="s">
        <v>1002</v>
      </c>
      <c r="D3323" t="s">
        <v>1918</v>
      </c>
      <c r="E3323" t="s">
        <v>5432</v>
      </c>
      <c r="F3323" t="s">
        <v>5363</v>
      </c>
      <c r="G3323" t="s">
        <v>3725</v>
      </c>
      <c r="H3323" t="s">
        <v>1911</v>
      </c>
      <c r="I3323">
        <v>0</v>
      </c>
      <c r="J3323" s="302">
        <v>39300000</v>
      </c>
    </row>
    <row r="3324" spans="1:10" x14ac:dyDescent="0.25">
      <c r="A3324">
        <v>2806019</v>
      </c>
      <c r="B3324">
        <v>2834011</v>
      </c>
      <c r="C3324" t="s">
        <v>1002</v>
      </c>
      <c r="D3324" t="s">
        <v>1918</v>
      </c>
      <c r="E3324" t="s">
        <v>5433</v>
      </c>
      <c r="F3324" t="s">
        <v>1909</v>
      </c>
      <c r="G3324" t="s">
        <v>2955</v>
      </c>
      <c r="H3324" t="s">
        <v>1911</v>
      </c>
      <c r="I3324">
        <v>0</v>
      </c>
      <c r="J3324" s="302">
        <v>73800000</v>
      </c>
    </row>
    <row r="3325" spans="1:10" x14ac:dyDescent="0.25">
      <c r="A3325">
        <v>2806020</v>
      </c>
      <c r="B3325">
        <v>2834012</v>
      </c>
      <c r="C3325" t="s">
        <v>1002</v>
      </c>
      <c r="D3325" t="s">
        <v>1918</v>
      </c>
      <c r="E3325" t="s">
        <v>5435</v>
      </c>
      <c r="F3325" t="s">
        <v>1909</v>
      </c>
      <c r="G3325" t="s">
        <v>2955</v>
      </c>
      <c r="H3325" t="s">
        <v>1911</v>
      </c>
      <c r="I3325">
        <v>0</v>
      </c>
      <c r="J3325" s="302">
        <v>71300000</v>
      </c>
    </row>
    <row r="3326" spans="1:10" x14ac:dyDescent="0.25">
      <c r="A3326">
        <v>2806021</v>
      </c>
      <c r="B3326">
        <v>2834013</v>
      </c>
      <c r="C3326" t="s">
        <v>1002</v>
      </c>
      <c r="D3326" t="s">
        <v>1918</v>
      </c>
      <c r="E3326" t="s">
        <v>5435</v>
      </c>
      <c r="F3326" t="s">
        <v>5417</v>
      </c>
      <c r="G3326" t="s">
        <v>4732</v>
      </c>
      <c r="H3326" t="s">
        <v>1911</v>
      </c>
      <c r="I3326">
        <v>0</v>
      </c>
      <c r="J3326" s="302">
        <v>76900000</v>
      </c>
    </row>
    <row r="3327" spans="1:10" x14ac:dyDescent="0.25">
      <c r="A3327">
        <v>2806023</v>
      </c>
      <c r="B3327">
        <v>2835001</v>
      </c>
      <c r="C3327" t="s">
        <v>1002</v>
      </c>
      <c r="D3327" t="s">
        <v>1918</v>
      </c>
      <c r="E3327" t="s">
        <v>5436</v>
      </c>
      <c r="F3327" t="s">
        <v>5437</v>
      </c>
      <c r="G3327" t="s">
        <v>5438</v>
      </c>
      <c r="H3327" t="s">
        <v>1911</v>
      </c>
      <c r="I3327">
        <v>0</v>
      </c>
      <c r="J3327" s="302">
        <v>108000000</v>
      </c>
    </row>
    <row r="3328" spans="1:10" x14ac:dyDescent="0.25">
      <c r="A3328">
        <v>2806024</v>
      </c>
      <c r="B3328">
        <v>2835002</v>
      </c>
      <c r="C3328" t="s">
        <v>1002</v>
      </c>
      <c r="D3328" t="s">
        <v>1918</v>
      </c>
      <c r="E3328" t="s">
        <v>5436</v>
      </c>
      <c r="F3328" t="s">
        <v>5380</v>
      </c>
      <c r="G3328" t="s">
        <v>5439</v>
      </c>
      <c r="H3328" t="s">
        <v>1911</v>
      </c>
      <c r="I3328">
        <v>78900</v>
      </c>
      <c r="J3328" s="302">
        <v>79000000</v>
      </c>
    </row>
    <row r="3329" spans="1:10" x14ac:dyDescent="0.25">
      <c r="A3329">
        <v>2806025</v>
      </c>
      <c r="B3329">
        <v>2835003</v>
      </c>
      <c r="C3329" t="s">
        <v>1002</v>
      </c>
      <c r="D3329" t="s">
        <v>1918</v>
      </c>
      <c r="E3329" t="s">
        <v>5436</v>
      </c>
      <c r="F3329" t="s">
        <v>5380</v>
      </c>
      <c r="G3329" t="s">
        <v>5440</v>
      </c>
      <c r="H3329" t="s">
        <v>1911</v>
      </c>
      <c r="I3329">
        <v>0</v>
      </c>
      <c r="J3329" s="302">
        <v>80000000</v>
      </c>
    </row>
    <row r="3330" spans="1:10" x14ac:dyDescent="0.25">
      <c r="A3330">
        <v>2806026</v>
      </c>
      <c r="B3330">
        <v>2835004</v>
      </c>
      <c r="C3330" t="s">
        <v>1002</v>
      </c>
      <c r="D3330" t="s">
        <v>1918</v>
      </c>
      <c r="E3330" t="s">
        <v>5441</v>
      </c>
      <c r="F3330" t="s">
        <v>5442</v>
      </c>
      <c r="G3330" t="s">
        <v>5443</v>
      </c>
      <c r="H3330" t="s">
        <v>1911</v>
      </c>
      <c r="I3330">
        <v>0</v>
      </c>
      <c r="J3330" s="302">
        <v>113000000</v>
      </c>
    </row>
    <row r="3331" spans="1:10" x14ac:dyDescent="0.25">
      <c r="A3331">
        <v>2806027</v>
      </c>
      <c r="B3331">
        <v>2835005</v>
      </c>
      <c r="C3331" t="s">
        <v>1002</v>
      </c>
      <c r="D3331" t="s">
        <v>1918</v>
      </c>
      <c r="E3331" t="s">
        <v>5441</v>
      </c>
      <c r="F3331" t="s">
        <v>3778</v>
      </c>
      <c r="G3331" t="s">
        <v>5444</v>
      </c>
      <c r="H3331" t="s">
        <v>1911</v>
      </c>
      <c r="I3331">
        <v>0</v>
      </c>
      <c r="J3331" s="302">
        <v>120000000</v>
      </c>
    </row>
    <row r="3332" spans="1:10" x14ac:dyDescent="0.25">
      <c r="A3332">
        <v>2806028</v>
      </c>
      <c r="B3332">
        <v>2835006</v>
      </c>
      <c r="C3332" t="s">
        <v>1002</v>
      </c>
      <c r="D3332" t="s">
        <v>1918</v>
      </c>
      <c r="E3332" t="s">
        <v>2002</v>
      </c>
      <c r="F3332" t="s">
        <v>5445</v>
      </c>
      <c r="G3332" t="s">
        <v>3929</v>
      </c>
      <c r="H3332" t="s">
        <v>1911</v>
      </c>
      <c r="I3332">
        <v>108800</v>
      </c>
      <c r="J3332" s="302">
        <v>114500000</v>
      </c>
    </row>
    <row r="3333" spans="1:10" x14ac:dyDescent="0.25">
      <c r="A3333">
        <v>2807001</v>
      </c>
      <c r="B3333">
        <v>2840001</v>
      </c>
      <c r="C3333" t="s">
        <v>1002</v>
      </c>
      <c r="D3333" t="s">
        <v>2145</v>
      </c>
      <c r="E3333" t="s">
        <v>5446</v>
      </c>
      <c r="F3333" t="s">
        <v>5333</v>
      </c>
      <c r="G3333" t="s">
        <v>3296</v>
      </c>
      <c r="H3333" t="s">
        <v>1911</v>
      </c>
      <c r="I3333">
        <v>0</v>
      </c>
      <c r="J3333" s="302">
        <v>47700000</v>
      </c>
    </row>
    <row r="3334" spans="1:10" x14ac:dyDescent="0.25">
      <c r="A3334">
        <v>2807003</v>
      </c>
      <c r="B3334">
        <v>2840002</v>
      </c>
      <c r="C3334" t="s">
        <v>1002</v>
      </c>
      <c r="D3334" t="s">
        <v>2145</v>
      </c>
      <c r="E3334" t="s">
        <v>5446</v>
      </c>
      <c r="F3334" t="s">
        <v>5333</v>
      </c>
      <c r="G3334" t="s">
        <v>4982</v>
      </c>
      <c r="H3334" t="s">
        <v>1911</v>
      </c>
      <c r="I3334">
        <v>0</v>
      </c>
      <c r="J3334" s="302">
        <v>49700000</v>
      </c>
    </row>
    <row r="3335" spans="1:10" x14ac:dyDescent="0.25">
      <c r="A3335">
        <v>2807004</v>
      </c>
      <c r="B3335">
        <v>2840003</v>
      </c>
      <c r="C3335" t="s">
        <v>1002</v>
      </c>
      <c r="D3335" t="s">
        <v>2145</v>
      </c>
      <c r="E3335" t="s">
        <v>5447</v>
      </c>
      <c r="F3335" t="s">
        <v>5333</v>
      </c>
      <c r="G3335" t="s">
        <v>3769</v>
      </c>
      <c r="H3335" t="s">
        <v>1911</v>
      </c>
      <c r="I3335">
        <v>0</v>
      </c>
      <c r="J3335" s="302">
        <v>54800000</v>
      </c>
    </row>
    <row r="3336" spans="1:10" x14ac:dyDescent="0.25">
      <c r="A3336">
        <v>2807005</v>
      </c>
      <c r="B3336">
        <v>2840004</v>
      </c>
      <c r="C3336" t="s">
        <v>1002</v>
      </c>
      <c r="D3336" t="s">
        <v>2145</v>
      </c>
      <c r="E3336" t="s">
        <v>5447</v>
      </c>
      <c r="F3336" t="s">
        <v>5333</v>
      </c>
      <c r="G3336" t="s">
        <v>3768</v>
      </c>
      <c r="H3336" t="s">
        <v>1911</v>
      </c>
      <c r="I3336">
        <v>0</v>
      </c>
      <c r="J3336" s="302">
        <v>54400000</v>
      </c>
    </row>
    <row r="3337" spans="1:10" x14ac:dyDescent="0.25">
      <c r="A3337">
        <v>2807002</v>
      </c>
      <c r="B3337">
        <v>2841001</v>
      </c>
      <c r="C3337" t="s">
        <v>1002</v>
      </c>
      <c r="D3337" t="s">
        <v>2145</v>
      </c>
      <c r="E3337" t="s">
        <v>5448</v>
      </c>
      <c r="F3337" t="s">
        <v>3524</v>
      </c>
      <c r="G3337" t="s">
        <v>5449</v>
      </c>
      <c r="H3337" t="s">
        <v>1911</v>
      </c>
      <c r="I3337">
        <v>0</v>
      </c>
      <c r="J3337" s="302">
        <v>118800000</v>
      </c>
    </row>
    <row r="3338" spans="1:10" x14ac:dyDescent="0.25">
      <c r="A3338">
        <v>2812004</v>
      </c>
      <c r="B3338">
        <v>2841002</v>
      </c>
      <c r="C3338" t="s">
        <v>1002</v>
      </c>
      <c r="D3338" t="s">
        <v>1941</v>
      </c>
      <c r="E3338" t="s">
        <v>5450</v>
      </c>
      <c r="F3338" t="s">
        <v>5451</v>
      </c>
      <c r="G3338" t="s">
        <v>2316</v>
      </c>
      <c r="H3338" t="s">
        <v>1911</v>
      </c>
      <c r="I3338">
        <v>0</v>
      </c>
      <c r="J3338" s="302">
        <v>76700000</v>
      </c>
    </row>
    <row r="3339" spans="1:10" x14ac:dyDescent="0.25">
      <c r="A3339">
        <v>2807006</v>
      </c>
      <c r="B3339">
        <v>2841003</v>
      </c>
      <c r="C3339" t="s">
        <v>1002</v>
      </c>
      <c r="D3339" t="s">
        <v>2145</v>
      </c>
      <c r="E3339" t="s">
        <v>5452</v>
      </c>
      <c r="F3339" t="s">
        <v>5453</v>
      </c>
      <c r="G3339" t="s">
        <v>5454</v>
      </c>
      <c r="H3339" t="s">
        <v>1911</v>
      </c>
      <c r="I3339">
        <v>0</v>
      </c>
      <c r="J3339" s="302">
        <v>150000000</v>
      </c>
    </row>
    <row r="3340" spans="1:10" x14ac:dyDescent="0.25">
      <c r="A3340">
        <v>2807007</v>
      </c>
      <c r="B3340">
        <v>2841004</v>
      </c>
      <c r="C3340" t="s">
        <v>1002</v>
      </c>
      <c r="D3340" t="s">
        <v>2145</v>
      </c>
      <c r="E3340" t="s">
        <v>5446</v>
      </c>
      <c r="F3340" t="s">
        <v>5455</v>
      </c>
      <c r="G3340" t="s">
        <v>5456</v>
      </c>
      <c r="H3340" t="s">
        <v>1911</v>
      </c>
      <c r="I3340">
        <v>68700</v>
      </c>
      <c r="J3340" s="302">
        <v>80000000</v>
      </c>
    </row>
    <row r="3341" spans="1:10" x14ac:dyDescent="0.25">
      <c r="A3341">
        <v>2820001</v>
      </c>
      <c r="B3341">
        <v>2843001</v>
      </c>
      <c r="C3341" t="s">
        <v>1002</v>
      </c>
      <c r="D3341" t="s">
        <v>2149</v>
      </c>
      <c r="E3341" t="s">
        <v>5446</v>
      </c>
      <c r="F3341" t="s">
        <v>5374</v>
      </c>
      <c r="G3341" t="s">
        <v>2312</v>
      </c>
      <c r="H3341" t="s">
        <v>1911</v>
      </c>
      <c r="I3341">
        <v>0</v>
      </c>
      <c r="J3341" s="302">
        <v>53400000</v>
      </c>
    </row>
    <row r="3342" spans="1:10" x14ac:dyDescent="0.25">
      <c r="A3342">
        <v>2820002</v>
      </c>
      <c r="B3342">
        <v>2843002</v>
      </c>
      <c r="C3342" t="s">
        <v>1002</v>
      </c>
      <c r="D3342" t="s">
        <v>2149</v>
      </c>
      <c r="E3342" t="s">
        <v>5457</v>
      </c>
      <c r="F3342" t="s">
        <v>5333</v>
      </c>
      <c r="G3342" t="s">
        <v>3296</v>
      </c>
      <c r="H3342" t="s">
        <v>1911</v>
      </c>
      <c r="I3342">
        <v>0</v>
      </c>
      <c r="J3342" s="302">
        <v>56200000</v>
      </c>
    </row>
    <row r="3343" spans="1:10" x14ac:dyDescent="0.25">
      <c r="A3343">
        <v>2820003</v>
      </c>
      <c r="B3343">
        <v>2843003</v>
      </c>
      <c r="C3343" t="s">
        <v>1002</v>
      </c>
      <c r="D3343" t="s">
        <v>2149</v>
      </c>
      <c r="E3343" t="s">
        <v>5458</v>
      </c>
      <c r="F3343" t="s">
        <v>5374</v>
      </c>
      <c r="G3343" t="s">
        <v>5459</v>
      </c>
      <c r="H3343" t="s">
        <v>1911</v>
      </c>
      <c r="I3343">
        <v>0</v>
      </c>
      <c r="J3343" s="302">
        <v>71600000</v>
      </c>
    </row>
    <row r="3344" spans="1:10" x14ac:dyDescent="0.25">
      <c r="A3344">
        <v>2820004</v>
      </c>
      <c r="B3344">
        <v>2843004</v>
      </c>
      <c r="C3344" t="s">
        <v>1002</v>
      </c>
      <c r="D3344" t="s">
        <v>2149</v>
      </c>
      <c r="E3344" t="s">
        <v>5458</v>
      </c>
      <c r="F3344" t="s">
        <v>5392</v>
      </c>
      <c r="G3344" t="s">
        <v>5459</v>
      </c>
      <c r="H3344" t="s">
        <v>1911</v>
      </c>
      <c r="I3344">
        <v>0</v>
      </c>
      <c r="J3344" s="302">
        <v>70200000</v>
      </c>
    </row>
    <row r="3345" spans="1:10" x14ac:dyDescent="0.25">
      <c r="A3345">
        <v>2820005</v>
      </c>
      <c r="B3345">
        <v>2843005</v>
      </c>
      <c r="C3345" t="s">
        <v>1002</v>
      </c>
      <c r="D3345" t="s">
        <v>2149</v>
      </c>
      <c r="E3345" t="s">
        <v>5458</v>
      </c>
      <c r="F3345" t="s">
        <v>5392</v>
      </c>
      <c r="G3345" t="s">
        <v>3733</v>
      </c>
      <c r="H3345" t="s">
        <v>1911</v>
      </c>
      <c r="I3345">
        <v>0</v>
      </c>
      <c r="J3345" s="302">
        <v>70200000</v>
      </c>
    </row>
    <row r="3346" spans="1:10" x14ac:dyDescent="0.25">
      <c r="A3346">
        <v>2820006</v>
      </c>
      <c r="B3346">
        <v>2843006</v>
      </c>
      <c r="C3346" t="s">
        <v>1002</v>
      </c>
      <c r="D3346" t="s">
        <v>2149</v>
      </c>
      <c r="E3346" t="s">
        <v>5460</v>
      </c>
      <c r="F3346" t="s">
        <v>5392</v>
      </c>
      <c r="G3346" t="s">
        <v>5459</v>
      </c>
      <c r="H3346" t="s">
        <v>1911</v>
      </c>
      <c r="I3346">
        <v>0</v>
      </c>
      <c r="J3346" s="302">
        <v>70900000</v>
      </c>
    </row>
    <row r="3347" spans="1:10" x14ac:dyDescent="0.25">
      <c r="A3347">
        <v>2820007</v>
      </c>
      <c r="B3347">
        <v>2843007</v>
      </c>
      <c r="C3347" t="s">
        <v>1002</v>
      </c>
      <c r="D3347" t="s">
        <v>2149</v>
      </c>
      <c r="E3347" t="s">
        <v>5460</v>
      </c>
      <c r="F3347" t="s">
        <v>5461</v>
      </c>
      <c r="G3347" t="s">
        <v>2312</v>
      </c>
      <c r="H3347" t="s">
        <v>1911</v>
      </c>
      <c r="I3347">
        <v>0</v>
      </c>
      <c r="J3347" s="302">
        <v>69300000</v>
      </c>
    </row>
    <row r="3348" spans="1:10" x14ac:dyDescent="0.25">
      <c r="A3348">
        <v>2820008</v>
      </c>
      <c r="B3348">
        <v>2843008</v>
      </c>
      <c r="C3348" t="s">
        <v>1002</v>
      </c>
      <c r="D3348" t="s">
        <v>2149</v>
      </c>
      <c r="E3348" t="s">
        <v>5460</v>
      </c>
      <c r="F3348" t="s">
        <v>5372</v>
      </c>
      <c r="G3348" t="s">
        <v>2312</v>
      </c>
      <c r="H3348" t="s">
        <v>1911</v>
      </c>
      <c r="I3348">
        <v>0</v>
      </c>
      <c r="J3348" s="302">
        <v>69200000</v>
      </c>
    </row>
    <row r="3349" spans="1:10" x14ac:dyDescent="0.25">
      <c r="A3349">
        <v>2820009</v>
      </c>
      <c r="B3349">
        <v>2843009</v>
      </c>
      <c r="C3349" t="s">
        <v>1002</v>
      </c>
      <c r="D3349" t="s">
        <v>2149</v>
      </c>
      <c r="E3349" t="s">
        <v>5460</v>
      </c>
      <c r="F3349" t="s">
        <v>5462</v>
      </c>
      <c r="G3349" t="s">
        <v>4635</v>
      </c>
      <c r="H3349" t="s">
        <v>1911</v>
      </c>
      <c r="I3349">
        <v>0</v>
      </c>
      <c r="J3349" s="302">
        <v>62000000</v>
      </c>
    </row>
    <row r="3350" spans="1:10" x14ac:dyDescent="0.25">
      <c r="A3350">
        <v>2820010</v>
      </c>
      <c r="B3350">
        <v>2843010</v>
      </c>
      <c r="C3350" t="s">
        <v>1002</v>
      </c>
      <c r="D3350" t="s">
        <v>2149</v>
      </c>
      <c r="E3350" t="s">
        <v>5460</v>
      </c>
      <c r="F3350" t="s">
        <v>5461</v>
      </c>
      <c r="G3350" t="s">
        <v>2955</v>
      </c>
      <c r="H3350" t="s">
        <v>1911</v>
      </c>
      <c r="I3350">
        <v>0</v>
      </c>
      <c r="J3350" s="302">
        <v>74100000</v>
      </c>
    </row>
    <row r="3351" spans="1:10" x14ac:dyDescent="0.25">
      <c r="A3351">
        <v>2820011</v>
      </c>
      <c r="B3351">
        <v>2843011</v>
      </c>
      <c r="C3351" t="s">
        <v>1002</v>
      </c>
      <c r="D3351" t="s">
        <v>2149</v>
      </c>
      <c r="E3351" t="s">
        <v>5460</v>
      </c>
      <c r="F3351" t="s">
        <v>5392</v>
      </c>
      <c r="G3351" t="s">
        <v>3791</v>
      </c>
      <c r="H3351" t="s">
        <v>1911</v>
      </c>
      <c r="I3351">
        <v>0</v>
      </c>
      <c r="J3351" s="302">
        <v>64300000</v>
      </c>
    </row>
    <row r="3352" spans="1:10" x14ac:dyDescent="0.25">
      <c r="A3352">
        <v>2820012</v>
      </c>
      <c r="B3352">
        <v>2843012</v>
      </c>
      <c r="C3352" t="s">
        <v>1002</v>
      </c>
      <c r="D3352" t="s">
        <v>2149</v>
      </c>
      <c r="E3352" t="s">
        <v>5460</v>
      </c>
      <c r="F3352" t="s">
        <v>5463</v>
      </c>
      <c r="G3352" t="s">
        <v>3769</v>
      </c>
      <c r="H3352" t="s">
        <v>1911</v>
      </c>
      <c r="I3352">
        <v>0</v>
      </c>
      <c r="J3352" s="302">
        <v>71500000</v>
      </c>
    </row>
    <row r="3353" spans="1:10" x14ac:dyDescent="0.25">
      <c r="A3353">
        <v>2820013</v>
      </c>
      <c r="B3353">
        <v>2843013</v>
      </c>
      <c r="C3353" t="s">
        <v>1002</v>
      </c>
      <c r="D3353" t="s">
        <v>2149</v>
      </c>
      <c r="E3353" t="s">
        <v>5460</v>
      </c>
      <c r="F3353" t="s">
        <v>5374</v>
      </c>
      <c r="G3353" t="s">
        <v>2955</v>
      </c>
      <c r="H3353" t="s">
        <v>1911</v>
      </c>
      <c r="I3353">
        <v>0</v>
      </c>
      <c r="J3353" s="302">
        <v>70900000</v>
      </c>
    </row>
    <row r="3354" spans="1:10" x14ac:dyDescent="0.25">
      <c r="A3354">
        <v>2820014</v>
      </c>
      <c r="B3354">
        <v>2843014</v>
      </c>
      <c r="C3354" t="s">
        <v>1002</v>
      </c>
      <c r="D3354" t="s">
        <v>2149</v>
      </c>
      <c r="E3354" t="s">
        <v>5460</v>
      </c>
      <c r="F3354" t="s">
        <v>5372</v>
      </c>
      <c r="G3354" t="s">
        <v>2955</v>
      </c>
      <c r="H3354" t="s">
        <v>1911</v>
      </c>
      <c r="I3354">
        <v>0</v>
      </c>
      <c r="J3354" s="302">
        <v>69900000</v>
      </c>
    </row>
    <row r="3355" spans="1:10" x14ac:dyDescent="0.25">
      <c r="A3355">
        <v>2820015</v>
      </c>
      <c r="B3355">
        <v>2843015</v>
      </c>
      <c r="C3355" t="s">
        <v>1002</v>
      </c>
      <c r="D3355" t="s">
        <v>2149</v>
      </c>
      <c r="E3355" t="s">
        <v>5460</v>
      </c>
      <c r="F3355" t="s">
        <v>5464</v>
      </c>
      <c r="G3355" t="s">
        <v>3769</v>
      </c>
      <c r="H3355" t="s">
        <v>1911</v>
      </c>
      <c r="I3355">
        <v>0</v>
      </c>
      <c r="J3355" s="302">
        <v>70900000</v>
      </c>
    </row>
    <row r="3356" spans="1:10" x14ac:dyDescent="0.25">
      <c r="A3356">
        <v>2820016</v>
      </c>
      <c r="B3356">
        <v>2843016</v>
      </c>
      <c r="C3356" t="s">
        <v>1002</v>
      </c>
      <c r="D3356" t="s">
        <v>2149</v>
      </c>
      <c r="E3356" t="s">
        <v>5465</v>
      </c>
      <c r="F3356" t="s">
        <v>5461</v>
      </c>
      <c r="G3356" t="s">
        <v>2213</v>
      </c>
      <c r="H3356" t="s">
        <v>1911</v>
      </c>
      <c r="I3356">
        <v>0</v>
      </c>
      <c r="J3356" s="302">
        <v>71800000</v>
      </c>
    </row>
    <row r="3357" spans="1:10" x14ac:dyDescent="0.25">
      <c r="A3357">
        <v>2820017</v>
      </c>
      <c r="B3357">
        <v>2843017</v>
      </c>
      <c r="C3357" t="s">
        <v>1002</v>
      </c>
      <c r="D3357" t="s">
        <v>2149</v>
      </c>
      <c r="E3357" t="s">
        <v>5465</v>
      </c>
      <c r="F3357" t="s">
        <v>5464</v>
      </c>
      <c r="G3357" t="s">
        <v>3591</v>
      </c>
      <c r="H3357" t="s">
        <v>1911</v>
      </c>
      <c r="I3357">
        <v>0</v>
      </c>
      <c r="J3357" s="302">
        <v>72000000</v>
      </c>
    </row>
    <row r="3358" spans="1:10" x14ac:dyDescent="0.25">
      <c r="A3358">
        <v>2820018</v>
      </c>
      <c r="B3358">
        <v>2843018</v>
      </c>
      <c r="C3358" t="s">
        <v>1002</v>
      </c>
      <c r="D3358" t="s">
        <v>2149</v>
      </c>
      <c r="E3358" t="s">
        <v>5465</v>
      </c>
      <c r="F3358" t="s">
        <v>5462</v>
      </c>
      <c r="G3358" t="s">
        <v>4635</v>
      </c>
      <c r="H3358" t="s">
        <v>1911</v>
      </c>
      <c r="I3358">
        <v>0</v>
      </c>
      <c r="J3358" s="302">
        <v>60600000</v>
      </c>
    </row>
    <row r="3359" spans="1:10" x14ac:dyDescent="0.25">
      <c r="A3359">
        <v>2811002</v>
      </c>
      <c r="B3359">
        <v>2861001</v>
      </c>
      <c r="C3359" t="s">
        <v>1002</v>
      </c>
      <c r="D3359" t="s">
        <v>1942</v>
      </c>
      <c r="E3359" t="s">
        <v>5466</v>
      </c>
      <c r="F3359" t="s">
        <v>5467</v>
      </c>
      <c r="G3359" t="s">
        <v>5160</v>
      </c>
      <c r="H3359" t="s">
        <v>1911</v>
      </c>
      <c r="I3359">
        <v>0</v>
      </c>
      <c r="J3359" s="302">
        <v>74000000</v>
      </c>
    </row>
    <row r="3360" spans="1:10" x14ac:dyDescent="0.25">
      <c r="A3360">
        <v>2804002</v>
      </c>
      <c r="B3360">
        <v>2862001</v>
      </c>
      <c r="C3360" t="s">
        <v>1002</v>
      </c>
      <c r="D3360" t="s">
        <v>3461</v>
      </c>
      <c r="E3360" t="s">
        <v>5468</v>
      </c>
      <c r="F3360" t="s">
        <v>5469</v>
      </c>
      <c r="G3360" t="s">
        <v>5470</v>
      </c>
      <c r="H3360" t="s">
        <v>1911</v>
      </c>
      <c r="I3360">
        <v>0</v>
      </c>
      <c r="J3360" s="302">
        <v>95000000</v>
      </c>
    </row>
    <row r="3361" spans="1:10" x14ac:dyDescent="0.25">
      <c r="A3361">
        <v>2804007</v>
      </c>
      <c r="B3361">
        <v>2862002</v>
      </c>
      <c r="C3361" t="s">
        <v>1002</v>
      </c>
      <c r="D3361" t="s">
        <v>3461</v>
      </c>
      <c r="E3361" t="s">
        <v>5471</v>
      </c>
      <c r="F3361" t="s">
        <v>5471</v>
      </c>
      <c r="G3361" t="s">
        <v>5472</v>
      </c>
      <c r="H3361" t="s">
        <v>1911</v>
      </c>
      <c r="I3361">
        <v>0</v>
      </c>
      <c r="J3361" s="302">
        <v>129000000</v>
      </c>
    </row>
    <row r="3362" spans="1:10" x14ac:dyDescent="0.25">
      <c r="A3362">
        <v>2812001</v>
      </c>
      <c r="B3362">
        <v>2863001</v>
      </c>
      <c r="C3362" t="s">
        <v>1002</v>
      </c>
      <c r="D3362" t="s">
        <v>1941</v>
      </c>
      <c r="E3362" t="s">
        <v>5466</v>
      </c>
      <c r="F3362" t="s">
        <v>5467</v>
      </c>
      <c r="G3362" t="s">
        <v>4418</v>
      </c>
      <c r="H3362" t="s">
        <v>1911</v>
      </c>
      <c r="I3362">
        <v>0</v>
      </c>
      <c r="J3362" s="302">
        <v>56100000</v>
      </c>
    </row>
    <row r="3363" spans="1:10" x14ac:dyDescent="0.25">
      <c r="A3363">
        <v>2826003</v>
      </c>
      <c r="B3363">
        <v>2865001</v>
      </c>
      <c r="C3363" t="s">
        <v>1002</v>
      </c>
      <c r="D3363" t="s">
        <v>3467</v>
      </c>
      <c r="E3363" t="s">
        <v>5466</v>
      </c>
      <c r="F3363" t="s">
        <v>5467</v>
      </c>
      <c r="G3363" t="s">
        <v>5160</v>
      </c>
      <c r="H3363" t="s">
        <v>1911</v>
      </c>
      <c r="I3363">
        <v>0</v>
      </c>
      <c r="J3363" s="302">
        <v>56600000</v>
      </c>
    </row>
    <row r="3364" spans="1:10" x14ac:dyDescent="0.25">
      <c r="A3364">
        <v>2910001</v>
      </c>
      <c r="B3364">
        <v>2960001</v>
      </c>
      <c r="C3364" t="s">
        <v>832</v>
      </c>
      <c r="D3364" t="s">
        <v>3449</v>
      </c>
      <c r="E3364" t="s">
        <v>5473</v>
      </c>
      <c r="F3364" t="s">
        <v>5474</v>
      </c>
      <c r="G3364" t="s">
        <v>3452</v>
      </c>
      <c r="H3364" t="s">
        <v>1911</v>
      </c>
      <c r="I3364">
        <v>0</v>
      </c>
      <c r="J3364" s="302">
        <v>142700000</v>
      </c>
    </row>
    <row r="3365" spans="1:10" x14ac:dyDescent="0.25">
      <c r="A3365">
        <v>2910002</v>
      </c>
      <c r="B3365">
        <v>2960002</v>
      </c>
      <c r="C3365" t="s">
        <v>832</v>
      </c>
      <c r="D3365" t="s">
        <v>3449</v>
      </c>
      <c r="E3365" t="s">
        <v>3001</v>
      </c>
      <c r="F3365" t="s">
        <v>5475</v>
      </c>
      <c r="G3365" t="s">
        <v>5476</v>
      </c>
      <c r="H3365" t="s">
        <v>1911</v>
      </c>
      <c r="I3365">
        <v>0</v>
      </c>
      <c r="J3365" s="302">
        <v>301800000</v>
      </c>
    </row>
    <row r="3366" spans="1:10" x14ac:dyDescent="0.25">
      <c r="A3366">
        <v>2910080</v>
      </c>
      <c r="B3366">
        <v>2960003</v>
      </c>
      <c r="C3366" t="s">
        <v>832</v>
      </c>
      <c r="D3366" t="s">
        <v>3449</v>
      </c>
      <c r="E3366" t="s">
        <v>5477</v>
      </c>
      <c r="F3366" t="s">
        <v>1986</v>
      </c>
      <c r="G3366" t="s">
        <v>3452</v>
      </c>
      <c r="H3366" t="s">
        <v>1911</v>
      </c>
      <c r="I3366">
        <v>0</v>
      </c>
      <c r="J3366" s="302">
        <v>122300000</v>
      </c>
    </row>
    <row r="3367" spans="1:10" x14ac:dyDescent="0.25">
      <c r="A3367">
        <v>2910082</v>
      </c>
      <c r="B3367">
        <v>2960004</v>
      </c>
      <c r="C3367" t="s">
        <v>832</v>
      </c>
      <c r="D3367" t="s">
        <v>3449</v>
      </c>
      <c r="E3367" t="s">
        <v>5477</v>
      </c>
      <c r="F3367" t="s">
        <v>1986</v>
      </c>
      <c r="G3367" t="s">
        <v>5478</v>
      </c>
      <c r="H3367" t="s">
        <v>1911</v>
      </c>
      <c r="I3367">
        <v>0</v>
      </c>
      <c r="J3367" s="302">
        <v>153300000</v>
      </c>
    </row>
    <row r="3368" spans="1:10" x14ac:dyDescent="0.25">
      <c r="A3368">
        <v>2910083</v>
      </c>
      <c r="B3368">
        <v>2960005</v>
      </c>
      <c r="C3368" t="s">
        <v>832</v>
      </c>
      <c r="D3368" t="s">
        <v>3449</v>
      </c>
      <c r="E3368" t="s">
        <v>3001</v>
      </c>
      <c r="F3368" t="s">
        <v>5479</v>
      </c>
      <c r="G3368" t="s">
        <v>5480</v>
      </c>
      <c r="H3368" t="s">
        <v>1911</v>
      </c>
      <c r="I3368">
        <v>0</v>
      </c>
      <c r="J3368" s="302">
        <v>162300000</v>
      </c>
    </row>
    <row r="3369" spans="1:10" x14ac:dyDescent="0.25">
      <c r="A3369">
        <v>2910084</v>
      </c>
      <c r="B3369">
        <v>2960006</v>
      </c>
      <c r="C3369" t="s">
        <v>832</v>
      </c>
      <c r="D3369" t="s">
        <v>3449</v>
      </c>
      <c r="E3369" t="s">
        <v>3001</v>
      </c>
      <c r="F3369" t="s">
        <v>5479</v>
      </c>
      <c r="G3369" t="s">
        <v>5481</v>
      </c>
      <c r="H3369" t="s">
        <v>1911</v>
      </c>
      <c r="I3369">
        <v>0</v>
      </c>
      <c r="J3369" s="302">
        <v>177000000</v>
      </c>
    </row>
    <row r="3370" spans="1:10" x14ac:dyDescent="0.25">
      <c r="A3370">
        <v>2910085</v>
      </c>
      <c r="B3370">
        <v>2960007</v>
      </c>
      <c r="C3370" t="s">
        <v>832</v>
      </c>
      <c r="D3370" t="s">
        <v>3449</v>
      </c>
      <c r="E3370" t="s">
        <v>3001</v>
      </c>
      <c r="F3370" t="s">
        <v>5475</v>
      </c>
      <c r="G3370" t="s">
        <v>5482</v>
      </c>
      <c r="H3370" t="s">
        <v>1911</v>
      </c>
      <c r="I3370">
        <v>0</v>
      </c>
      <c r="J3370" s="302">
        <v>316800000</v>
      </c>
    </row>
    <row r="3371" spans="1:10" x14ac:dyDescent="0.25">
      <c r="A3371">
        <v>2910086</v>
      </c>
      <c r="B3371">
        <v>2960008</v>
      </c>
      <c r="C3371" t="s">
        <v>832</v>
      </c>
      <c r="D3371" t="s">
        <v>3449</v>
      </c>
      <c r="E3371" t="s">
        <v>3001</v>
      </c>
      <c r="F3371" t="s">
        <v>5483</v>
      </c>
      <c r="G3371" t="s">
        <v>5481</v>
      </c>
      <c r="H3371" t="s">
        <v>1911</v>
      </c>
      <c r="I3371">
        <v>0</v>
      </c>
      <c r="J3371" s="302">
        <v>215000000</v>
      </c>
    </row>
    <row r="3372" spans="1:10" x14ac:dyDescent="0.25">
      <c r="A3372">
        <v>2910087</v>
      </c>
      <c r="B3372">
        <v>2960009</v>
      </c>
      <c r="C3372" t="s">
        <v>832</v>
      </c>
      <c r="D3372" t="s">
        <v>3449</v>
      </c>
      <c r="E3372" t="s">
        <v>3001</v>
      </c>
      <c r="F3372" t="s">
        <v>5483</v>
      </c>
      <c r="G3372" t="s">
        <v>5480</v>
      </c>
      <c r="H3372" t="s">
        <v>1911</v>
      </c>
      <c r="I3372">
        <v>0</v>
      </c>
      <c r="J3372" s="302">
        <v>200300000</v>
      </c>
    </row>
    <row r="3373" spans="1:10" x14ac:dyDescent="0.25">
      <c r="A3373">
        <v>2910088</v>
      </c>
      <c r="B3373">
        <v>2960010</v>
      </c>
      <c r="C3373" t="s">
        <v>832</v>
      </c>
      <c r="D3373" t="s">
        <v>3449</v>
      </c>
      <c r="E3373" t="s">
        <v>5484</v>
      </c>
      <c r="F3373" t="s">
        <v>3723</v>
      </c>
      <c r="G3373" t="s">
        <v>5485</v>
      </c>
      <c r="H3373" t="s">
        <v>1911</v>
      </c>
      <c r="I3373">
        <v>0</v>
      </c>
      <c r="J3373" s="302">
        <v>502000000</v>
      </c>
    </row>
    <row r="3374" spans="1:10" x14ac:dyDescent="0.25">
      <c r="A3374">
        <v>2911002</v>
      </c>
      <c r="B3374">
        <v>2961001</v>
      </c>
      <c r="C3374" t="s">
        <v>832</v>
      </c>
      <c r="D3374" t="s">
        <v>1942</v>
      </c>
      <c r="E3374" t="s">
        <v>3001</v>
      </c>
      <c r="F3374" t="s">
        <v>5479</v>
      </c>
      <c r="G3374" t="s">
        <v>5486</v>
      </c>
      <c r="H3374" t="s">
        <v>1911</v>
      </c>
      <c r="I3374">
        <v>0</v>
      </c>
      <c r="J3374" s="302">
        <v>142000000</v>
      </c>
    </row>
    <row r="3375" spans="1:10" x14ac:dyDescent="0.25">
      <c r="A3375">
        <v>2911003</v>
      </c>
      <c r="B3375">
        <v>2961002</v>
      </c>
      <c r="C3375" t="s">
        <v>832</v>
      </c>
      <c r="D3375" t="s">
        <v>1942</v>
      </c>
      <c r="E3375" t="s">
        <v>3001</v>
      </c>
      <c r="F3375" t="s">
        <v>5487</v>
      </c>
      <c r="G3375" t="s">
        <v>5488</v>
      </c>
      <c r="H3375" t="s">
        <v>1911</v>
      </c>
      <c r="I3375">
        <v>0</v>
      </c>
      <c r="J3375" s="302">
        <v>216000000</v>
      </c>
    </row>
    <row r="3376" spans="1:10" x14ac:dyDescent="0.25">
      <c r="A3376">
        <v>2911004</v>
      </c>
      <c r="B3376">
        <v>2961003</v>
      </c>
      <c r="C3376" t="s">
        <v>832</v>
      </c>
      <c r="D3376" t="s">
        <v>1942</v>
      </c>
      <c r="E3376" t="s">
        <v>5477</v>
      </c>
      <c r="F3376" t="s">
        <v>1986</v>
      </c>
      <c r="G3376" t="s">
        <v>5489</v>
      </c>
      <c r="H3376" t="s">
        <v>1911</v>
      </c>
      <c r="I3376">
        <v>0</v>
      </c>
      <c r="J3376" s="302">
        <v>126300000</v>
      </c>
    </row>
    <row r="3377" spans="1:10" x14ac:dyDescent="0.25">
      <c r="A3377">
        <v>2911005</v>
      </c>
      <c r="B3377">
        <v>2961004</v>
      </c>
      <c r="C3377" t="s">
        <v>832</v>
      </c>
      <c r="D3377" t="s">
        <v>1942</v>
      </c>
      <c r="E3377" t="s">
        <v>5477</v>
      </c>
      <c r="F3377" t="s">
        <v>1986</v>
      </c>
      <c r="G3377" t="s">
        <v>3466</v>
      </c>
      <c r="H3377" t="s">
        <v>1911</v>
      </c>
      <c r="I3377">
        <v>0</v>
      </c>
      <c r="J3377" s="302">
        <v>101300000</v>
      </c>
    </row>
    <row r="3378" spans="1:10" x14ac:dyDescent="0.25">
      <c r="A3378">
        <v>2911006</v>
      </c>
      <c r="B3378">
        <v>2961005</v>
      </c>
      <c r="C3378" t="s">
        <v>832</v>
      </c>
      <c r="D3378" t="s">
        <v>1942</v>
      </c>
      <c r="E3378" t="s">
        <v>3001</v>
      </c>
      <c r="F3378" t="s">
        <v>5475</v>
      </c>
      <c r="G3378" t="s">
        <v>5488</v>
      </c>
      <c r="H3378" t="s">
        <v>1911</v>
      </c>
      <c r="I3378">
        <v>0</v>
      </c>
      <c r="J3378" s="302">
        <v>266800000</v>
      </c>
    </row>
    <row r="3379" spans="1:10" x14ac:dyDescent="0.25">
      <c r="A3379">
        <v>2911007</v>
      </c>
      <c r="B3379">
        <v>2961006</v>
      </c>
      <c r="C3379" t="s">
        <v>832</v>
      </c>
      <c r="D3379" t="s">
        <v>1942</v>
      </c>
      <c r="E3379" t="s">
        <v>5473</v>
      </c>
      <c r="F3379" t="s">
        <v>5474</v>
      </c>
      <c r="G3379" t="s">
        <v>3466</v>
      </c>
      <c r="H3379" t="s">
        <v>1911</v>
      </c>
      <c r="I3379">
        <v>0</v>
      </c>
      <c r="J3379" s="302">
        <v>121700000</v>
      </c>
    </row>
    <row r="3380" spans="1:10" x14ac:dyDescent="0.25">
      <c r="A3380">
        <v>2911008</v>
      </c>
      <c r="B3380">
        <v>2961007</v>
      </c>
      <c r="C3380" t="s">
        <v>832</v>
      </c>
      <c r="D3380" t="s">
        <v>1942</v>
      </c>
      <c r="E3380" t="s">
        <v>3001</v>
      </c>
      <c r="F3380" t="s">
        <v>5490</v>
      </c>
      <c r="G3380" t="s">
        <v>3466</v>
      </c>
      <c r="H3380" t="s">
        <v>1911</v>
      </c>
      <c r="I3380">
        <v>0</v>
      </c>
      <c r="J3380" s="302">
        <v>295000000</v>
      </c>
    </row>
    <row r="3381" spans="1:10" x14ac:dyDescent="0.25">
      <c r="A3381">
        <v>2911009</v>
      </c>
      <c r="B3381">
        <v>2961008</v>
      </c>
      <c r="C3381" t="s">
        <v>832</v>
      </c>
      <c r="D3381" t="s">
        <v>1942</v>
      </c>
      <c r="E3381" t="s">
        <v>3001</v>
      </c>
      <c r="F3381" t="s">
        <v>5483</v>
      </c>
      <c r="G3381" t="s">
        <v>5486</v>
      </c>
      <c r="H3381" t="s">
        <v>1911</v>
      </c>
      <c r="I3381">
        <v>0</v>
      </c>
      <c r="J3381" s="302">
        <v>180000000</v>
      </c>
    </row>
    <row r="3382" spans="1:10" x14ac:dyDescent="0.25">
      <c r="A3382">
        <v>2911010</v>
      </c>
      <c r="B3382">
        <v>2961009</v>
      </c>
      <c r="C3382" t="s">
        <v>832</v>
      </c>
      <c r="D3382" t="s">
        <v>1942</v>
      </c>
      <c r="E3382" t="s">
        <v>3001</v>
      </c>
      <c r="F3382" t="s">
        <v>5491</v>
      </c>
      <c r="G3382" t="s">
        <v>5492</v>
      </c>
      <c r="H3382" t="s">
        <v>1911</v>
      </c>
      <c r="I3382">
        <v>0</v>
      </c>
      <c r="J3382" s="302">
        <v>274900000</v>
      </c>
    </row>
    <row r="3383" spans="1:10" x14ac:dyDescent="0.25">
      <c r="A3383">
        <v>2911011</v>
      </c>
      <c r="B3383">
        <v>2961010</v>
      </c>
      <c r="C3383" t="s">
        <v>832</v>
      </c>
      <c r="D3383" t="s">
        <v>1942</v>
      </c>
      <c r="E3383" t="s">
        <v>3001</v>
      </c>
      <c r="F3383" t="s">
        <v>5491</v>
      </c>
      <c r="G3383" t="s">
        <v>5493</v>
      </c>
      <c r="H3383" t="s">
        <v>1911</v>
      </c>
      <c r="I3383">
        <v>0</v>
      </c>
      <c r="J3383" s="302">
        <v>400800000</v>
      </c>
    </row>
    <row r="3384" spans="1:10" x14ac:dyDescent="0.25">
      <c r="A3384">
        <v>2904001</v>
      </c>
      <c r="B3384">
        <v>2962001</v>
      </c>
      <c r="C3384" t="s">
        <v>832</v>
      </c>
      <c r="D3384" t="s">
        <v>3461</v>
      </c>
      <c r="E3384" t="s">
        <v>5477</v>
      </c>
      <c r="F3384" t="s">
        <v>1986</v>
      </c>
      <c r="G3384" t="s">
        <v>5489</v>
      </c>
      <c r="H3384" t="s">
        <v>1911</v>
      </c>
      <c r="I3384">
        <v>0</v>
      </c>
      <c r="J3384" s="302">
        <v>136800000</v>
      </c>
    </row>
    <row r="3385" spans="1:10" x14ac:dyDescent="0.25">
      <c r="A3385">
        <v>2904002</v>
      </c>
      <c r="B3385">
        <v>2962002</v>
      </c>
      <c r="C3385" t="s">
        <v>832</v>
      </c>
      <c r="D3385" t="s">
        <v>3461</v>
      </c>
      <c r="E3385" t="s">
        <v>5477</v>
      </c>
      <c r="F3385" t="s">
        <v>1986</v>
      </c>
      <c r="G3385" t="s">
        <v>3466</v>
      </c>
      <c r="H3385" t="s">
        <v>1911</v>
      </c>
      <c r="I3385">
        <v>0</v>
      </c>
      <c r="J3385" s="302">
        <v>111900000</v>
      </c>
    </row>
    <row r="3386" spans="1:10" x14ac:dyDescent="0.25">
      <c r="A3386">
        <v>2904003</v>
      </c>
      <c r="B3386">
        <v>2962003</v>
      </c>
      <c r="C3386" t="s">
        <v>832</v>
      </c>
      <c r="D3386" t="s">
        <v>3461</v>
      </c>
      <c r="E3386" t="s">
        <v>5473</v>
      </c>
      <c r="F3386" t="s">
        <v>5474</v>
      </c>
      <c r="G3386" t="s">
        <v>3466</v>
      </c>
      <c r="H3386" t="s">
        <v>1911</v>
      </c>
      <c r="I3386">
        <v>0</v>
      </c>
      <c r="J3386" s="302">
        <v>131900000</v>
      </c>
    </row>
    <row r="3387" spans="1:10" x14ac:dyDescent="0.25">
      <c r="A3387">
        <v>2904004</v>
      </c>
      <c r="B3387">
        <v>2962004</v>
      </c>
      <c r="C3387" t="s">
        <v>832</v>
      </c>
      <c r="D3387" t="s">
        <v>3461</v>
      </c>
      <c r="E3387" t="s">
        <v>3001</v>
      </c>
      <c r="F3387" t="s">
        <v>5475</v>
      </c>
      <c r="G3387" t="s">
        <v>5488</v>
      </c>
      <c r="H3387" t="s">
        <v>1911</v>
      </c>
      <c r="I3387">
        <v>0</v>
      </c>
      <c r="J3387" s="302">
        <v>284600000</v>
      </c>
    </row>
    <row r="3388" spans="1:10" x14ac:dyDescent="0.25">
      <c r="A3388">
        <v>2904081</v>
      </c>
      <c r="B3388">
        <v>2962005</v>
      </c>
      <c r="C3388" t="s">
        <v>832</v>
      </c>
      <c r="D3388" t="s">
        <v>3461</v>
      </c>
      <c r="E3388" t="s">
        <v>3001</v>
      </c>
      <c r="F3388" t="s">
        <v>5479</v>
      </c>
      <c r="G3388" t="s">
        <v>5486</v>
      </c>
      <c r="H3388" t="s">
        <v>1911</v>
      </c>
      <c r="I3388">
        <v>0</v>
      </c>
      <c r="J3388" s="302">
        <v>159500000</v>
      </c>
    </row>
    <row r="3389" spans="1:10" x14ac:dyDescent="0.25">
      <c r="A3389">
        <v>2904082</v>
      </c>
      <c r="B3389">
        <v>2962006</v>
      </c>
      <c r="C3389" t="s">
        <v>832</v>
      </c>
      <c r="D3389" t="s">
        <v>3461</v>
      </c>
      <c r="E3389" t="s">
        <v>3001</v>
      </c>
      <c r="F3389" t="s">
        <v>5483</v>
      </c>
      <c r="G3389" t="s">
        <v>5486</v>
      </c>
      <c r="H3389" t="s">
        <v>1911</v>
      </c>
      <c r="I3389">
        <v>0</v>
      </c>
      <c r="J3389" s="302">
        <v>197000000</v>
      </c>
    </row>
    <row r="3390" spans="1:10" x14ac:dyDescent="0.25">
      <c r="A3390">
        <v>2904083</v>
      </c>
      <c r="B3390">
        <v>2962007</v>
      </c>
      <c r="C3390" t="s">
        <v>832</v>
      </c>
      <c r="D3390" t="s">
        <v>3461</v>
      </c>
      <c r="E3390" t="s">
        <v>3001</v>
      </c>
      <c r="F3390" t="s">
        <v>5491</v>
      </c>
      <c r="G3390" t="s">
        <v>5492</v>
      </c>
      <c r="H3390" t="s">
        <v>1911</v>
      </c>
      <c r="I3390">
        <v>0</v>
      </c>
      <c r="J3390" s="302">
        <v>291900000</v>
      </c>
    </row>
    <row r="3391" spans="1:10" x14ac:dyDescent="0.25">
      <c r="A3391">
        <v>2912001</v>
      </c>
      <c r="B3391">
        <v>2963001</v>
      </c>
      <c r="C3391" t="s">
        <v>832</v>
      </c>
      <c r="D3391" t="s">
        <v>1941</v>
      </c>
      <c r="E3391" t="s">
        <v>5477</v>
      </c>
      <c r="F3391" t="s">
        <v>1986</v>
      </c>
      <c r="G3391" t="s">
        <v>3466</v>
      </c>
      <c r="H3391" t="s">
        <v>1911</v>
      </c>
      <c r="I3391">
        <v>0</v>
      </c>
      <c r="J3391" s="302">
        <v>114400000</v>
      </c>
    </row>
    <row r="3392" spans="1:10" x14ac:dyDescent="0.25">
      <c r="A3392">
        <v>2912002</v>
      </c>
      <c r="B3392">
        <v>2963002</v>
      </c>
      <c r="C3392" t="s">
        <v>832</v>
      </c>
      <c r="D3392" t="s">
        <v>1941</v>
      </c>
      <c r="E3392" t="s">
        <v>3001</v>
      </c>
      <c r="F3392" t="s">
        <v>5479</v>
      </c>
      <c r="G3392" t="s">
        <v>5486</v>
      </c>
      <c r="H3392" t="s">
        <v>1911</v>
      </c>
      <c r="I3392">
        <v>0</v>
      </c>
      <c r="J3392" s="302">
        <v>163000000</v>
      </c>
    </row>
    <row r="3393" spans="1:10" x14ac:dyDescent="0.25">
      <c r="A3393">
        <v>2912005</v>
      </c>
      <c r="B3393">
        <v>2963003</v>
      </c>
      <c r="C3393" t="s">
        <v>832</v>
      </c>
      <c r="D3393" t="s">
        <v>1941</v>
      </c>
      <c r="E3393" t="s">
        <v>3001</v>
      </c>
      <c r="F3393" t="s">
        <v>5475</v>
      </c>
      <c r="G3393" t="s">
        <v>5488</v>
      </c>
      <c r="H3393" t="s">
        <v>1911</v>
      </c>
      <c r="I3393">
        <v>0</v>
      </c>
      <c r="J3393" s="302">
        <v>288600000</v>
      </c>
    </row>
    <row r="3394" spans="1:10" x14ac:dyDescent="0.25">
      <c r="A3394">
        <v>2912006</v>
      </c>
      <c r="B3394">
        <v>2963004</v>
      </c>
      <c r="C3394" t="s">
        <v>832</v>
      </c>
      <c r="D3394" t="s">
        <v>1941</v>
      </c>
      <c r="E3394" t="s">
        <v>5477</v>
      </c>
      <c r="F3394" t="s">
        <v>1986</v>
      </c>
      <c r="G3394" t="s">
        <v>5489</v>
      </c>
      <c r="H3394" t="s">
        <v>1911</v>
      </c>
      <c r="I3394">
        <v>0</v>
      </c>
      <c r="J3394" s="302">
        <v>138900000</v>
      </c>
    </row>
    <row r="3395" spans="1:10" x14ac:dyDescent="0.25">
      <c r="A3395">
        <v>2912008</v>
      </c>
      <c r="B3395">
        <v>2963005</v>
      </c>
      <c r="C3395" t="s">
        <v>832</v>
      </c>
      <c r="D3395" t="s">
        <v>1941</v>
      </c>
      <c r="E3395" t="s">
        <v>3001</v>
      </c>
      <c r="F3395" t="s">
        <v>5483</v>
      </c>
      <c r="G3395" t="s">
        <v>5486</v>
      </c>
      <c r="H3395" t="s">
        <v>1911</v>
      </c>
      <c r="I3395">
        <v>0</v>
      </c>
      <c r="J3395" s="302">
        <v>199100000</v>
      </c>
    </row>
    <row r="3396" spans="1:10" x14ac:dyDescent="0.25">
      <c r="A3396">
        <v>2912003</v>
      </c>
      <c r="B3396">
        <v>2964001</v>
      </c>
      <c r="C3396" t="s">
        <v>832</v>
      </c>
      <c r="D3396" t="s">
        <v>1941</v>
      </c>
      <c r="E3396" t="s">
        <v>5477</v>
      </c>
      <c r="F3396" t="s">
        <v>5494</v>
      </c>
      <c r="G3396" t="s">
        <v>3466</v>
      </c>
      <c r="H3396" t="s">
        <v>1911</v>
      </c>
      <c r="I3396">
        <v>0</v>
      </c>
      <c r="J3396" s="302">
        <v>121400000</v>
      </c>
    </row>
    <row r="3397" spans="1:10" x14ac:dyDescent="0.25">
      <c r="A3397">
        <v>2912004</v>
      </c>
      <c r="B3397">
        <v>2964002</v>
      </c>
      <c r="C3397" t="s">
        <v>832</v>
      </c>
      <c r="D3397" t="s">
        <v>1941</v>
      </c>
      <c r="E3397" t="s">
        <v>3001</v>
      </c>
      <c r="F3397" t="s">
        <v>5495</v>
      </c>
      <c r="G3397" t="s">
        <v>5488</v>
      </c>
      <c r="H3397" t="s">
        <v>1911</v>
      </c>
      <c r="I3397">
        <v>0</v>
      </c>
      <c r="J3397" s="302">
        <v>300300000</v>
      </c>
    </row>
    <row r="3398" spans="1:10" x14ac:dyDescent="0.25">
      <c r="A3398">
        <v>2912007</v>
      </c>
      <c r="B3398">
        <v>2964003</v>
      </c>
      <c r="C3398" t="s">
        <v>832</v>
      </c>
      <c r="D3398" t="s">
        <v>1941</v>
      </c>
      <c r="E3398" t="s">
        <v>3001</v>
      </c>
      <c r="F3398" t="s">
        <v>5496</v>
      </c>
      <c r="G3398" t="s">
        <v>5486</v>
      </c>
      <c r="H3398" t="s">
        <v>1911</v>
      </c>
      <c r="I3398">
        <v>0</v>
      </c>
      <c r="J3398" s="302">
        <v>177000000</v>
      </c>
    </row>
    <row r="3399" spans="1:10" x14ac:dyDescent="0.25">
      <c r="A3399">
        <v>2912009</v>
      </c>
      <c r="B3399">
        <v>2964004</v>
      </c>
      <c r="C3399" t="s">
        <v>832</v>
      </c>
      <c r="D3399" t="s">
        <v>1941</v>
      </c>
      <c r="E3399" t="s">
        <v>3001</v>
      </c>
      <c r="F3399" t="s">
        <v>5497</v>
      </c>
      <c r="G3399" t="s">
        <v>5486</v>
      </c>
      <c r="H3399" t="s">
        <v>1911</v>
      </c>
      <c r="I3399">
        <v>0</v>
      </c>
      <c r="J3399" s="302">
        <v>214200000</v>
      </c>
    </row>
    <row r="3400" spans="1:10" x14ac:dyDescent="0.25">
      <c r="A3400">
        <v>2926001</v>
      </c>
      <c r="B3400">
        <v>2965001</v>
      </c>
      <c r="C3400" t="s">
        <v>832</v>
      </c>
      <c r="D3400" t="s">
        <v>3467</v>
      </c>
      <c r="E3400" t="s">
        <v>5477</v>
      </c>
      <c r="F3400" t="s">
        <v>1986</v>
      </c>
      <c r="G3400" t="s">
        <v>5489</v>
      </c>
      <c r="H3400" t="s">
        <v>1911</v>
      </c>
      <c r="I3400">
        <v>0</v>
      </c>
      <c r="J3400" s="302">
        <v>125600000</v>
      </c>
    </row>
    <row r="3401" spans="1:10" x14ac:dyDescent="0.25">
      <c r="A3401">
        <v>2926002</v>
      </c>
      <c r="B3401">
        <v>2965002</v>
      </c>
      <c r="C3401" t="s">
        <v>832</v>
      </c>
      <c r="D3401" t="s">
        <v>3467</v>
      </c>
      <c r="E3401" t="s">
        <v>5473</v>
      </c>
      <c r="F3401" t="s">
        <v>5498</v>
      </c>
      <c r="G3401" t="s">
        <v>3466</v>
      </c>
      <c r="H3401" t="s">
        <v>1911</v>
      </c>
      <c r="I3401">
        <v>0</v>
      </c>
      <c r="J3401" s="302">
        <v>155500000</v>
      </c>
    </row>
    <row r="3402" spans="1:10" x14ac:dyDescent="0.25">
      <c r="A3402">
        <v>2926004</v>
      </c>
      <c r="B3402">
        <v>2965003</v>
      </c>
      <c r="C3402" t="s">
        <v>832</v>
      </c>
      <c r="D3402" t="s">
        <v>3467</v>
      </c>
      <c r="E3402" t="s">
        <v>3001</v>
      </c>
      <c r="F3402" t="s">
        <v>5479</v>
      </c>
      <c r="G3402" t="s">
        <v>5486</v>
      </c>
      <c r="H3402" t="s">
        <v>1911</v>
      </c>
      <c r="I3402">
        <v>0</v>
      </c>
      <c r="J3402" s="302">
        <v>171000000</v>
      </c>
    </row>
    <row r="3403" spans="1:10" x14ac:dyDescent="0.25">
      <c r="A3403">
        <v>2926080</v>
      </c>
      <c r="B3403">
        <v>2965004</v>
      </c>
      <c r="C3403" t="s">
        <v>832</v>
      </c>
      <c r="D3403" t="s">
        <v>3467</v>
      </c>
      <c r="E3403" t="s">
        <v>5477</v>
      </c>
      <c r="F3403" t="s">
        <v>1986</v>
      </c>
      <c r="G3403" t="s">
        <v>3466</v>
      </c>
      <c r="H3403" t="s">
        <v>1911</v>
      </c>
      <c r="I3403">
        <v>0</v>
      </c>
      <c r="J3403" s="302">
        <v>140900000</v>
      </c>
    </row>
    <row r="3404" spans="1:10" x14ac:dyDescent="0.25">
      <c r="A3404">
        <v>2926081</v>
      </c>
      <c r="B3404">
        <v>2965005</v>
      </c>
      <c r="C3404" t="s">
        <v>832</v>
      </c>
      <c r="D3404" t="s">
        <v>3467</v>
      </c>
      <c r="E3404" t="s">
        <v>3001</v>
      </c>
      <c r="F3404" t="s">
        <v>5487</v>
      </c>
      <c r="G3404" t="s">
        <v>5488</v>
      </c>
      <c r="H3404" t="s">
        <v>1911</v>
      </c>
      <c r="I3404">
        <v>0</v>
      </c>
      <c r="J3404" s="302">
        <v>257000000</v>
      </c>
    </row>
    <row r="3405" spans="1:10" x14ac:dyDescent="0.25">
      <c r="A3405">
        <v>2926082</v>
      </c>
      <c r="B3405">
        <v>2965006</v>
      </c>
      <c r="C3405" t="s">
        <v>832</v>
      </c>
      <c r="D3405" t="s">
        <v>3467</v>
      </c>
      <c r="E3405" t="s">
        <v>3001</v>
      </c>
      <c r="F3405" t="s">
        <v>5490</v>
      </c>
      <c r="G3405" t="s">
        <v>3466</v>
      </c>
      <c r="H3405" t="s">
        <v>1911</v>
      </c>
      <c r="I3405">
        <v>0</v>
      </c>
      <c r="J3405" s="302">
        <v>327000000</v>
      </c>
    </row>
    <row r="3406" spans="1:10" x14ac:dyDescent="0.25">
      <c r="A3406">
        <v>2926083</v>
      </c>
      <c r="B3406">
        <v>2965007</v>
      </c>
      <c r="C3406" t="s">
        <v>832</v>
      </c>
      <c r="D3406" t="s">
        <v>3467</v>
      </c>
      <c r="E3406" t="s">
        <v>3001</v>
      </c>
      <c r="F3406" t="s">
        <v>5475</v>
      </c>
      <c r="G3406" t="s">
        <v>5488</v>
      </c>
      <c r="H3406" t="s">
        <v>1911</v>
      </c>
      <c r="I3406">
        <v>0</v>
      </c>
      <c r="J3406" s="302">
        <v>260000000</v>
      </c>
    </row>
    <row r="3407" spans="1:10" x14ac:dyDescent="0.25">
      <c r="A3407">
        <v>2926084</v>
      </c>
      <c r="B3407">
        <v>2965008</v>
      </c>
      <c r="C3407" t="s">
        <v>832</v>
      </c>
      <c r="D3407" t="s">
        <v>3467</v>
      </c>
      <c r="E3407" t="s">
        <v>3001</v>
      </c>
      <c r="F3407" t="s">
        <v>5499</v>
      </c>
      <c r="G3407" t="s">
        <v>5486</v>
      </c>
      <c r="H3407" t="s">
        <v>1911</v>
      </c>
      <c r="I3407">
        <v>0</v>
      </c>
      <c r="J3407" s="302">
        <v>195600000</v>
      </c>
    </row>
    <row r="3408" spans="1:10" x14ac:dyDescent="0.25">
      <c r="A3408">
        <v>2926085</v>
      </c>
      <c r="B3408">
        <v>2965009</v>
      </c>
      <c r="C3408" t="s">
        <v>832</v>
      </c>
      <c r="D3408" t="s">
        <v>3467</v>
      </c>
      <c r="E3408" t="s">
        <v>3001</v>
      </c>
      <c r="F3408" t="s">
        <v>5500</v>
      </c>
      <c r="G3408" t="s">
        <v>5485</v>
      </c>
      <c r="H3408" t="s">
        <v>1911</v>
      </c>
      <c r="I3408">
        <v>0</v>
      </c>
      <c r="J3408" s="302">
        <v>480000000</v>
      </c>
    </row>
    <row r="3409" spans="1:10" x14ac:dyDescent="0.25">
      <c r="A3409">
        <v>2926086</v>
      </c>
      <c r="B3409">
        <v>2965010</v>
      </c>
      <c r="C3409" t="s">
        <v>832</v>
      </c>
      <c r="D3409" t="s">
        <v>3467</v>
      </c>
      <c r="E3409" t="s">
        <v>5484</v>
      </c>
      <c r="F3409" t="s">
        <v>3723</v>
      </c>
      <c r="G3409" t="s">
        <v>5485</v>
      </c>
      <c r="H3409" t="s">
        <v>1911</v>
      </c>
      <c r="I3409">
        <v>0</v>
      </c>
      <c r="J3409" s="302">
        <v>528500000</v>
      </c>
    </row>
    <row r="3410" spans="1:10" x14ac:dyDescent="0.25">
      <c r="A3410">
        <v>2926087</v>
      </c>
      <c r="B3410">
        <v>2965011</v>
      </c>
      <c r="C3410" t="s">
        <v>832</v>
      </c>
      <c r="D3410" t="s">
        <v>3467</v>
      </c>
      <c r="E3410" t="s">
        <v>3001</v>
      </c>
      <c r="F3410" t="s">
        <v>5501</v>
      </c>
      <c r="G3410" t="s">
        <v>5502</v>
      </c>
      <c r="H3410" t="s">
        <v>1911</v>
      </c>
      <c r="I3410">
        <v>0</v>
      </c>
      <c r="J3410" s="302">
        <v>299500000</v>
      </c>
    </row>
    <row r="3411" spans="1:10" x14ac:dyDescent="0.25">
      <c r="A3411">
        <v>2926088</v>
      </c>
      <c r="B3411">
        <v>2965012</v>
      </c>
      <c r="C3411" t="s">
        <v>832</v>
      </c>
      <c r="D3411" t="s">
        <v>3467</v>
      </c>
      <c r="E3411" t="s">
        <v>5484</v>
      </c>
      <c r="F3411" t="s">
        <v>3723</v>
      </c>
      <c r="G3411" t="s">
        <v>5503</v>
      </c>
      <c r="H3411" t="s">
        <v>1911</v>
      </c>
      <c r="I3411">
        <v>0</v>
      </c>
      <c r="J3411" s="302">
        <v>702100000</v>
      </c>
    </row>
    <row r="3412" spans="1:10" x14ac:dyDescent="0.25">
      <c r="A3412">
        <v>2922003</v>
      </c>
      <c r="B3412">
        <v>2966001</v>
      </c>
      <c r="C3412" t="s">
        <v>832</v>
      </c>
      <c r="D3412" t="s">
        <v>2636</v>
      </c>
      <c r="E3412" t="s">
        <v>5477</v>
      </c>
      <c r="F3412" t="s">
        <v>5504</v>
      </c>
      <c r="G3412" t="s">
        <v>4340</v>
      </c>
      <c r="H3412" t="s">
        <v>1911</v>
      </c>
      <c r="I3412">
        <v>0</v>
      </c>
      <c r="J3412" s="302">
        <v>156800000</v>
      </c>
    </row>
    <row r="3413" spans="1:10" x14ac:dyDescent="0.25">
      <c r="A3413">
        <v>2922005</v>
      </c>
      <c r="B3413">
        <v>2966002</v>
      </c>
      <c r="C3413" t="s">
        <v>832</v>
      </c>
      <c r="D3413" t="s">
        <v>2636</v>
      </c>
      <c r="E3413" t="s">
        <v>5505</v>
      </c>
      <c r="F3413" t="s">
        <v>5474</v>
      </c>
      <c r="G3413" t="s">
        <v>5506</v>
      </c>
      <c r="H3413" t="s">
        <v>1911</v>
      </c>
      <c r="I3413">
        <v>0</v>
      </c>
      <c r="J3413" s="302">
        <v>288000000</v>
      </c>
    </row>
    <row r="3414" spans="1:10" x14ac:dyDescent="0.25">
      <c r="A3414">
        <v>2922008</v>
      </c>
      <c r="B3414">
        <v>2966003</v>
      </c>
      <c r="C3414" t="s">
        <v>832</v>
      </c>
      <c r="D3414" t="s">
        <v>2636</v>
      </c>
      <c r="E3414" t="s">
        <v>5477</v>
      </c>
      <c r="F3414" t="s">
        <v>1986</v>
      </c>
      <c r="G3414" t="s">
        <v>5489</v>
      </c>
      <c r="H3414" t="s">
        <v>1911</v>
      </c>
      <c r="I3414">
        <v>0</v>
      </c>
      <c r="J3414" s="302">
        <v>149300000</v>
      </c>
    </row>
    <row r="3415" spans="1:10" x14ac:dyDescent="0.25">
      <c r="A3415">
        <v>2922011</v>
      </c>
      <c r="B3415">
        <v>2966004</v>
      </c>
      <c r="C3415" t="s">
        <v>832</v>
      </c>
      <c r="D3415" t="s">
        <v>2636</v>
      </c>
      <c r="E3415" t="s">
        <v>5505</v>
      </c>
      <c r="F3415" t="s">
        <v>5474</v>
      </c>
      <c r="G3415" t="s">
        <v>5507</v>
      </c>
      <c r="H3415" t="s">
        <v>1911</v>
      </c>
      <c r="I3415">
        <v>0</v>
      </c>
      <c r="J3415" s="302">
        <v>306800000</v>
      </c>
    </row>
    <row r="3416" spans="1:10" x14ac:dyDescent="0.25">
      <c r="A3416">
        <v>2922012</v>
      </c>
      <c r="B3416">
        <v>2966005</v>
      </c>
      <c r="C3416" t="s">
        <v>832</v>
      </c>
      <c r="D3416" t="s">
        <v>2636</v>
      </c>
      <c r="E3416" t="s">
        <v>5505</v>
      </c>
      <c r="F3416" t="s">
        <v>5474</v>
      </c>
      <c r="G3416" t="s">
        <v>5508</v>
      </c>
      <c r="H3416" t="s">
        <v>1911</v>
      </c>
      <c r="I3416">
        <v>0</v>
      </c>
      <c r="J3416" s="302">
        <v>309300000</v>
      </c>
    </row>
    <row r="3417" spans="1:10" x14ac:dyDescent="0.25">
      <c r="A3417">
        <v>2922013</v>
      </c>
      <c r="B3417">
        <v>2966006</v>
      </c>
      <c r="C3417" t="s">
        <v>832</v>
      </c>
      <c r="D3417" t="s">
        <v>2636</v>
      </c>
      <c r="E3417" t="s">
        <v>3001</v>
      </c>
      <c r="F3417" t="s">
        <v>5504</v>
      </c>
      <c r="G3417" t="s">
        <v>5486</v>
      </c>
      <c r="H3417" t="s">
        <v>1911</v>
      </c>
      <c r="I3417">
        <v>0</v>
      </c>
      <c r="J3417" s="302">
        <v>160200000</v>
      </c>
    </row>
    <row r="3418" spans="1:10" x14ac:dyDescent="0.25">
      <c r="A3418">
        <v>2922015</v>
      </c>
      <c r="B3418">
        <v>2966007</v>
      </c>
      <c r="C3418" t="s">
        <v>832</v>
      </c>
      <c r="D3418" t="s">
        <v>2636</v>
      </c>
      <c r="E3418" t="s">
        <v>3001</v>
      </c>
      <c r="F3418" t="s">
        <v>5490</v>
      </c>
      <c r="G3418" t="s">
        <v>5509</v>
      </c>
      <c r="H3418" t="s">
        <v>1911</v>
      </c>
      <c r="I3418">
        <v>0</v>
      </c>
      <c r="J3418" s="302">
        <v>260000000</v>
      </c>
    </row>
    <row r="3419" spans="1:10" x14ac:dyDescent="0.25">
      <c r="A3419">
        <v>2922017</v>
      </c>
      <c r="B3419">
        <v>2966008</v>
      </c>
      <c r="C3419" t="s">
        <v>832</v>
      </c>
      <c r="D3419" t="s">
        <v>2636</v>
      </c>
      <c r="E3419" t="s">
        <v>5473</v>
      </c>
      <c r="F3419" t="s">
        <v>5474</v>
      </c>
      <c r="G3419" t="s">
        <v>3466</v>
      </c>
      <c r="H3419" t="s">
        <v>1911</v>
      </c>
      <c r="I3419">
        <v>0</v>
      </c>
      <c r="J3419" s="302">
        <v>194300000</v>
      </c>
    </row>
    <row r="3420" spans="1:10" x14ac:dyDescent="0.25">
      <c r="A3420">
        <v>2922080</v>
      </c>
      <c r="B3420">
        <v>2966009</v>
      </c>
      <c r="C3420" t="s">
        <v>832</v>
      </c>
      <c r="D3420" t="s">
        <v>2636</v>
      </c>
      <c r="E3420" t="s">
        <v>5477</v>
      </c>
      <c r="F3420" t="s">
        <v>5490</v>
      </c>
      <c r="G3420" t="s">
        <v>3466</v>
      </c>
      <c r="H3420" t="s">
        <v>1911</v>
      </c>
      <c r="I3420">
        <v>0</v>
      </c>
      <c r="J3420" s="302">
        <v>179600000</v>
      </c>
    </row>
    <row r="3421" spans="1:10" x14ac:dyDescent="0.25">
      <c r="A3421">
        <v>2922081</v>
      </c>
      <c r="B3421">
        <v>2966010</v>
      </c>
      <c r="C3421" t="s">
        <v>832</v>
      </c>
      <c r="D3421" t="s">
        <v>2636</v>
      </c>
      <c r="E3421" t="s">
        <v>5477</v>
      </c>
      <c r="F3421" t="s">
        <v>1986</v>
      </c>
      <c r="G3421" t="s">
        <v>3466</v>
      </c>
      <c r="H3421" t="s">
        <v>1911</v>
      </c>
      <c r="I3421">
        <v>0</v>
      </c>
      <c r="J3421" s="302">
        <v>176000000</v>
      </c>
    </row>
    <row r="3422" spans="1:10" x14ac:dyDescent="0.25">
      <c r="A3422">
        <v>2922083</v>
      </c>
      <c r="B3422">
        <v>2966011</v>
      </c>
      <c r="C3422" t="s">
        <v>832</v>
      </c>
      <c r="D3422" t="s">
        <v>2636</v>
      </c>
      <c r="E3422" t="s">
        <v>3734</v>
      </c>
      <c r="F3422" t="s">
        <v>5510</v>
      </c>
      <c r="G3422" t="s">
        <v>3466</v>
      </c>
      <c r="H3422" t="s">
        <v>1911</v>
      </c>
      <c r="I3422">
        <v>0</v>
      </c>
      <c r="J3422" s="302">
        <v>247300000</v>
      </c>
    </row>
    <row r="3423" spans="1:10" x14ac:dyDescent="0.25">
      <c r="A3423">
        <v>2922084</v>
      </c>
      <c r="B3423">
        <v>2966012</v>
      </c>
      <c r="C3423" t="s">
        <v>832</v>
      </c>
      <c r="D3423" t="s">
        <v>2636</v>
      </c>
      <c r="E3423" t="s">
        <v>5511</v>
      </c>
      <c r="F3423" t="s">
        <v>5511</v>
      </c>
      <c r="G3423" t="s">
        <v>5512</v>
      </c>
      <c r="H3423" t="s">
        <v>1911</v>
      </c>
      <c r="I3423">
        <v>0</v>
      </c>
      <c r="J3423" s="302">
        <v>351800000</v>
      </c>
    </row>
    <row r="3424" spans="1:10" x14ac:dyDescent="0.25">
      <c r="A3424">
        <v>2922085</v>
      </c>
      <c r="B3424">
        <v>2966013</v>
      </c>
      <c r="C3424" t="s">
        <v>832</v>
      </c>
      <c r="D3424" t="s">
        <v>2636</v>
      </c>
      <c r="E3424" t="s">
        <v>5511</v>
      </c>
      <c r="F3424" t="s">
        <v>5513</v>
      </c>
      <c r="G3424" t="s">
        <v>4493</v>
      </c>
      <c r="H3424" t="s">
        <v>1911</v>
      </c>
      <c r="I3424">
        <v>0</v>
      </c>
      <c r="J3424" s="302">
        <v>305000000</v>
      </c>
    </row>
    <row r="3425" spans="1:10" x14ac:dyDescent="0.25">
      <c r="A3425">
        <v>2922086</v>
      </c>
      <c r="B3425">
        <v>2966014</v>
      </c>
      <c r="C3425" t="s">
        <v>832</v>
      </c>
      <c r="D3425" t="s">
        <v>2636</v>
      </c>
      <c r="E3425" t="s">
        <v>5511</v>
      </c>
      <c r="F3425" t="s">
        <v>5514</v>
      </c>
      <c r="G3425" t="s">
        <v>5515</v>
      </c>
      <c r="H3425" t="s">
        <v>1911</v>
      </c>
      <c r="I3425">
        <v>0</v>
      </c>
      <c r="J3425" s="302">
        <v>323200000</v>
      </c>
    </row>
    <row r="3426" spans="1:10" x14ac:dyDescent="0.25">
      <c r="A3426">
        <v>2922087</v>
      </c>
      <c r="B3426">
        <v>2966015</v>
      </c>
      <c r="C3426" t="s">
        <v>832</v>
      </c>
      <c r="D3426" t="s">
        <v>2636</v>
      </c>
      <c r="E3426" t="s">
        <v>5511</v>
      </c>
      <c r="F3426" t="s">
        <v>5516</v>
      </c>
      <c r="G3426" t="s">
        <v>5517</v>
      </c>
      <c r="H3426" t="s">
        <v>1911</v>
      </c>
      <c r="I3426">
        <v>0</v>
      </c>
      <c r="J3426" s="302">
        <v>406500000</v>
      </c>
    </row>
    <row r="3427" spans="1:10" x14ac:dyDescent="0.25">
      <c r="A3427">
        <v>2922088</v>
      </c>
      <c r="B3427">
        <v>2966016</v>
      </c>
      <c r="C3427" t="s">
        <v>832</v>
      </c>
      <c r="D3427" t="s">
        <v>2636</v>
      </c>
      <c r="E3427" t="s">
        <v>3001</v>
      </c>
      <c r="F3427" t="s">
        <v>5518</v>
      </c>
      <c r="G3427" t="s">
        <v>5519</v>
      </c>
      <c r="H3427" t="s">
        <v>1911</v>
      </c>
      <c r="I3427">
        <v>0</v>
      </c>
      <c r="J3427" s="302">
        <v>560200000</v>
      </c>
    </row>
    <row r="3428" spans="1:10" x14ac:dyDescent="0.25">
      <c r="A3428">
        <v>2922089</v>
      </c>
      <c r="B3428">
        <v>2966017</v>
      </c>
      <c r="C3428" t="s">
        <v>832</v>
      </c>
      <c r="D3428" t="s">
        <v>2636</v>
      </c>
      <c r="E3428" t="s">
        <v>5511</v>
      </c>
      <c r="F3428" t="s">
        <v>5511</v>
      </c>
      <c r="G3428" t="s">
        <v>5520</v>
      </c>
      <c r="H3428" t="s">
        <v>1911</v>
      </c>
      <c r="I3428">
        <v>0</v>
      </c>
      <c r="J3428" s="302">
        <v>506500000</v>
      </c>
    </row>
    <row r="3429" spans="1:10" x14ac:dyDescent="0.25">
      <c r="A3429">
        <v>2922090</v>
      </c>
      <c r="B3429">
        <v>2966018</v>
      </c>
      <c r="C3429" t="s">
        <v>832</v>
      </c>
      <c r="D3429" t="s">
        <v>2636</v>
      </c>
      <c r="E3429" t="s">
        <v>5484</v>
      </c>
      <c r="F3429" t="s">
        <v>3723</v>
      </c>
      <c r="G3429" t="s">
        <v>5521</v>
      </c>
      <c r="H3429" t="s">
        <v>1911</v>
      </c>
      <c r="I3429">
        <v>0</v>
      </c>
      <c r="J3429" s="302">
        <v>606900000</v>
      </c>
    </row>
    <row r="3430" spans="1:10" x14ac:dyDescent="0.25">
      <c r="A3430">
        <v>2922091</v>
      </c>
      <c r="B3430">
        <v>2966019</v>
      </c>
      <c r="C3430" t="s">
        <v>832</v>
      </c>
      <c r="D3430" t="s">
        <v>2636</v>
      </c>
      <c r="E3430" t="s">
        <v>5511</v>
      </c>
      <c r="F3430" t="s">
        <v>5522</v>
      </c>
      <c r="G3430" t="s">
        <v>5521</v>
      </c>
      <c r="H3430" t="s">
        <v>1980</v>
      </c>
      <c r="I3430">
        <v>758600</v>
      </c>
      <c r="J3430" s="302">
        <v>689200000</v>
      </c>
    </row>
    <row r="3431" spans="1:10" x14ac:dyDescent="0.25">
      <c r="A3431">
        <v>2922092</v>
      </c>
      <c r="B3431">
        <v>2966020</v>
      </c>
      <c r="C3431" t="s">
        <v>832</v>
      </c>
      <c r="D3431" t="s">
        <v>2636</v>
      </c>
      <c r="E3431" t="s">
        <v>3001</v>
      </c>
      <c r="F3431" t="s">
        <v>5518</v>
      </c>
      <c r="G3431" t="s">
        <v>4324</v>
      </c>
      <c r="H3431" t="s">
        <v>1911</v>
      </c>
      <c r="I3431">
        <v>0</v>
      </c>
      <c r="J3431" s="302">
        <v>444500000</v>
      </c>
    </row>
    <row r="3432" spans="1:10" x14ac:dyDescent="0.25">
      <c r="A3432">
        <v>2922093</v>
      </c>
      <c r="B3432">
        <v>2966021</v>
      </c>
      <c r="C3432" t="s">
        <v>832</v>
      </c>
      <c r="D3432" t="s">
        <v>2636</v>
      </c>
      <c r="E3432" t="s">
        <v>5511</v>
      </c>
      <c r="F3432" t="s">
        <v>5522</v>
      </c>
      <c r="G3432" t="s">
        <v>5523</v>
      </c>
      <c r="H3432" t="s">
        <v>1911</v>
      </c>
      <c r="I3432">
        <v>0</v>
      </c>
      <c r="J3432" s="302">
        <v>599400000</v>
      </c>
    </row>
    <row r="3433" spans="1:10" x14ac:dyDescent="0.25">
      <c r="A3433">
        <v>2904084</v>
      </c>
      <c r="B3433">
        <v>2967001</v>
      </c>
      <c r="C3433" t="s">
        <v>832</v>
      </c>
      <c r="D3433" t="s">
        <v>3461</v>
      </c>
      <c r="E3433" t="s">
        <v>3001</v>
      </c>
      <c r="F3433" t="s">
        <v>5475</v>
      </c>
      <c r="G3433" t="s">
        <v>5488</v>
      </c>
      <c r="H3433" t="s">
        <v>1911</v>
      </c>
      <c r="I3433">
        <v>0</v>
      </c>
      <c r="J3433" s="302">
        <v>0</v>
      </c>
    </row>
    <row r="3434" spans="1:10" x14ac:dyDescent="0.25">
      <c r="A3434">
        <v>3001120</v>
      </c>
      <c r="B3434">
        <v>3031001</v>
      </c>
      <c r="C3434" t="s">
        <v>1633</v>
      </c>
      <c r="D3434" t="s">
        <v>1907</v>
      </c>
      <c r="E3434" t="s">
        <v>5524</v>
      </c>
      <c r="F3434" t="s">
        <v>5525</v>
      </c>
      <c r="G3434" t="s">
        <v>5526</v>
      </c>
      <c r="H3434" t="s">
        <v>1911</v>
      </c>
      <c r="I3434">
        <v>0</v>
      </c>
      <c r="J3434" s="302">
        <v>177600000</v>
      </c>
    </row>
    <row r="3435" spans="1:10" x14ac:dyDescent="0.25">
      <c r="A3435">
        <v>3001123</v>
      </c>
      <c r="B3435">
        <v>3031002</v>
      </c>
      <c r="C3435" t="s">
        <v>1633</v>
      </c>
      <c r="D3435" t="s">
        <v>1907</v>
      </c>
      <c r="E3435" t="s">
        <v>5524</v>
      </c>
      <c r="F3435" t="s">
        <v>4928</v>
      </c>
      <c r="G3435" t="s">
        <v>5527</v>
      </c>
      <c r="H3435" t="s">
        <v>1911</v>
      </c>
      <c r="I3435">
        <v>0</v>
      </c>
      <c r="J3435" s="302">
        <v>157800000</v>
      </c>
    </row>
    <row r="3436" spans="1:10" x14ac:dyDescent="0.25">
      <c r="A3436">
        <v>3001127</v>
      </c>
      <c r="B3436">
        <v>3031003</v>
      </c>
      <c r="C3436" t="s">
        <v>1633</v>
      </c>
      <c r="D3436" t="s">
        <v>1907</v>
      </c>
      <c r="E3436" t="s">
        <v>5528</v>
      </c>
      <c r="F3436" t="s">
        <v>5525</v>
      </c>
      <c r="G3436" t="s">
        <v>5529</v>
      </c>
      <c r="H3436" t="s">
        <v>1911</v>
      </c>
      <c r="I3436">
        <v>0</v>
      </c>
      <c r="J3436" s="302">
        <v>207400000</v>
      </c>
    </row>
    <row r="3437" spans="1:10" x14ac:dyDescent="0.25">
      <c r="A3437">
        <v>3001144</v>
      </c>
      <c r="B3437">
        <v>3031004</v>
      </c>
      <c r="C3437" t="s">
        <v>1633</v>
      </c>
      <c r="D3437" t="s">
        <v>1907</v>
      </c>
      <c r="E3437" t="s">
        <v>5528</v>
      </c>
      <c r="F3437" t="s">
        <v>5530</v>
      </c>
      <c r="G3437" t="s">
        <v>5531</v>
      </c>
      <c r="H3437" t="s">
        <v>1911</v>
      </c>
      <c r="I3437">
        <v>0</v>
      </c>
      <c r="J3437" s="302">
        <v>188700000</v>
      </c>
    </row>
    <row r="3438" spans="1:10" x14ac:dyDescent="0.25">
      <c r="A3438">
        <v>3001150</v>
      </c>
      <c r="B3438">
        <v>3031005</v>
      </c>
      <c r="C3438" t="s">
        <v>1633</v>
      </c>
      <c r="D3438" t="s">
        <v>1907</v>
      </c>
      <c r="E3438" t="s">
        <v>5532</v>
      </c>
      <c r="F3438" t="s">
        <v>5533</v>
      </c>
      <c r="G3438" t="s">
        <v>5534</v>
      </c>
      <c r="H3438" t="s">
        <v>1911</v>
      </c>
      <c r="I3438">
        <v>0</v>
      </c>
      <c r="J3438" s="302">
        <v>250700000</v>
      </c>
    </row>
    <row r="3439" spans="1:10" x14ac:dyDescent="0.25">
      <c r="A3439">
        <v>3001151</v>
      </c>
      <c r="B3439">
        <v>3031006</v>
      </c>
      <c r="C3439" t="s">
        <v>1633</v>
      </c>
      <c r="D3439" t="s">
        <v>1907</v>
      </c>
      <c r="E3439" t="s">
        <v>5532</v>
      </c>
      <c r="F3439" t="s">
        <v>5530</v>
      </c>
      <c r="G3439" t="s">
        <v>5531</v>
      </c>
      <c r="H3439" t="s">
        <v>1911</v>
      </c>
      <c r="I3439">
        <v>0</v>
      </c>
      <c r="J3439" s="302">
        <v>209200000</v>
      </c>
    </row>
    <row r="3440" spans="1:10" x14ac:dyDescent="0.25">
      <c r="A3440">
        <v>3001156</v>
      </c>
      <c r="B3440">
        <v>3031007</v>
      </c>
      <c r="C3440" t="s">
        <v>1633</v>
      </c>
      <c r="D3440" t="s">
        <v>1907</v>
      </c>
      <c r="E3440" t="s">
        <v>5532</v>
      </c>
      <c r="F3440" t="s">
        <v>4928</v>
      </c>
      <c r="G3440" t="s">
        <v>5535</v>
      </c>
      <c r="H3440" t="s">
        <v>1911</v>
      </c>
      <c r="I3440">
        <v>0</v>
      </c>
      <c r="J3440" s="302">
        <v>230900000</v>
      </c>
    </row>
    <row r="3441" spans="1:10" x14ac:dyDescent="0.25">
      <c r="A3441">
        <v>3001001</v>
      </c>
      <c r="B3441">
        <v>3032001</v>
      </c>
      <c r="C3441" t="s">
        <v>1633</v>
      </c>
      <c r="D3441" t="s">
        <v>1907</v>
      </c>
      <c r="E3441" t="s">
        <v>5536</v>
      </c>
      <c r="F3441" t="s">
        <v>5537</v>
      </c>
      <c r="G3441" t="s">
        <v>3568</v>
      </c>
      <c r="H3441" t="s">
        <v>1911</v>
      </c>
      <c r="I3441">
        <v>0</v>
      </c>
      <c r="J3441" s="302">
        <v>46600000</v>
      </c>
    </row>
    <row r="3442" spans="1:10" x14ac:dyDescent="0.25">
      <c r="A3442">
        <v>3001009</v>
      </c>
      <c r="B3442">
        <v>3032002</v>
      </c>
      <c r="C3442" t="s">
        <v>1633</v>
      </c>
      <c r="D3442" t="s">
        <v>1907</v>
      </c>
      <c r="E3442" t="s">
        <v>5538</v>
      </c>
      <c r="F3442" t="s">
        <v>2090</v>
      </c>
      <c r="G3442" t="s">
        <v>2671</v>
      </c>
      <c r="H3442" t="s">
        <v>1911</v>
      </c>
      <c r="I3442">
        <v>0</v>
      </c>
      <c r="J3442" s="302">
        <v>48500000</v>
      </c>
    </row>
    <row r="3443" spans="1:10" x14ac:dyDescent="0.25">
      <c r="A3443">
        <v>3001036</v>
      </c>
      <c r="B3443">
        <v>3032003</v>
      </c>
      <c r="C3443" t="s">
        <v>1633</v>
      </c>
      <c r="D3443" t="s">
        <v>1907</v>
      </c>
      <c r="E3443" t="s">
        <v>5536</v>
      </c>
      <c r="F3443" t="s">
        <v>5537</v>
      </c>
      <c r="G3443" t="s">
        <v>4931</v>
      </c>
      <c r="H3443" t="s">
        <v>1911</v>
      </c>
      <c r="I3443">
        <v>0</v>
      </c>
      <c r="J3443" s="302">
        <v>50300000</v>
      </c>
    </row>
    <row r="3444" spans="1:10" x14ac:dyDescent="0.25">
      <c r="A3444">
        <v>3001042</v>
      </c>
      <c r="B3444">
        <v>3032004</v>
      </c>
      <c r="C3444" t="s">
        <v>1633</v>
      </c>
      <c r="D3444" t="s">
        <v>1907</v>
      </c>
      <c r="E3444" t="s">
        <v>5536</v>
      </c>
      <c r="F3444" t="s">
        <v>3748</v>
      </c>
      <c r="G3444" t="s">
        <v>3568</v>
      </c>
      <c r="H3444" t="s">
        <v>1911</v>
      </c>
      <c r="I3444">
        <v>0</v>
      </c>
      <c r="J3444" s="302">
        <v>47800000</v>
      </c>
    </row>
    <row r="3445" spans="1:10" x14ac:dyDescent="0.25">
      <c r="A3445">
        <v>3001044</v>
      </c>
      <c r="B3445">
        <v>3032005</v>
      </c>
      <c r="C3445" t="s">
        <v>1633</v>
      </c>
      <c r="D3445" t="s">
        <v>1907</v>
      </c>
      <c r="E3445" t="s">
        <v>5539</v>
      </c>
      <c r="F3445" t="s">
        <v>3738</v>
      </c>
      <c r="G3445" t="s">
        <v>3569</v>
      </c>
      <c r="H3445" t="s">
        <v>1911</v>
      </c>
      <c r="I3445">
        <v>0</v>
      </c>
      <c r="J3445" s="302">
        <v>58900000</v>
      </c>
    </row>
    <row r="3446" spans="1:10" x14ac:dyDescent="0.25">
      <c r="A3446">
        <v>3001045</v>
      </c>
      <c r="B3446">
        <v>3032006</v>
      </c>
      <c r="C3446" t="s">
        <v>1633</v>
      </c>
      <c r="D3446" t="s">
        <v>1907</v>
      </c>
      <c r="E3446" t="s">
        <v>5539</v>
      </c>
      <c r="F3446" t="s">
        <v>4595</v>
      </c>
      <c r="G3446" t="s">
        <v>3657</v>
      </c>
      <c r="H3446" t="s">
        <v>1911</v>
      </c>
      <c r="I3446">
        <v>0</v>
      </c>
      <c r="J3446" s="302">
        <v>61200000</v>
      </c>
    </row>
    <row r="3447" spans="1:10" x14ac:dyDescent="0.25">
      <c r="A3447">
        <v>3001079</v>
      </c>
      <c r="B3447">
        <v>3032007</v>
      </c>
      <c r="C3447" t="s">
        <v>1633</v>
      </c>
      <c r="D3447" t="s">
        <v>1907</v>
      </c>
      <c r="E3447" t="s">
        <v>5539</v>
      </c>
      <c r="F3447" t="s">
        <v>2038</v>
      </c>
      <c r="G3447" t="s">
        <v>2219</v>
      </c>
      <c r="H3447" t="s">
        <v>1911</v>
      </c>
      <c r="I3447">
        <v>0</v>
      </c>
      <c r="J3447" s="302">
        <v>60000000</v>
      </c>
    </row>
    <row r="3448" spans="1:10" x14ac:dyDescent="0.25">
      <c r="A3448">
        <v>3001091</v>
      </c>
      <c r="B3448">
        <v>3032008</v>
      </c>
      <c r="C3448" t="s">
        <v>1633</v>
      </c>
      <c r="D3448" t="s">
        <v>1907</v>
      </c>
      <c r="E3448" t="s">
        <v>5540</v>
      </c>
      <c r="F3448" t="s">
        <v>3765</v>
      </c>
      <c r="G3448" t="s">
        <v>2219</v>
      </c>
      <c r="H3448" t="s">
        <v>1911</v>
      </c>
      <c r="I3448">
        <v>0</v>
      </c>
      <c r="J3448" s="302">
        <v>57200000</v>
      </c>
    </row>
    <row r="3449" spans="1:10" x14ac:dyDescent="0.25">
      <c r="A3449">
        <v>3001092</v>
      </c>
      <c r="B3449">
        <v>3032009</v>
      </c>
      <c r="C3449" t="s">
        <v>1633</v>
      </c>
      <c r="D3449" t="s">
        <v>1907</v>
      </c>
      <c r="E3449" t="s">
        <v>5541</v>
      </c>
      <c r="F3449" t="s">
        <v>5542</v>
      </c>
      <c r="G3449" t="s">
        <v>3296</v>
      </c>
      <c r="H3449" t="s">
        <v>1911</v>
      </c>
      <c r="I3449">
        <v>0</v>
      </c>
      <c r="J3449" s="302">
        <v>26900000</v>
      </c>
    </row>
    <row r="3450" spans="1:10" x14ac:dyDescent="0.25">
      <c r="A3450">
        <v>3001097</v>
      </c>
      <c r="B3450">
        <v>3032010</v>
      </c>
      <c r="C3450" t="s">
        <v>1633</v>
      </c>
      <c r="D3450" t="s">
        <v>1907</v>
      </c>
      <c r="E3450" t="s">
        <v>5540</v>
      </c>
      <c r="F3450" t="s">
        <v>3765</v>
      </c>
      <c r="G3450" t="s">
        <v>5543</v>
      </c>
      <c r="H3450" t="s">
        <v>1911</v>
      </c>
      <c r="I3450">
        <v>0</v>
      </c>
      <c r="J3450" s="302">
        <v>19000000</v>
      </c>
    </row>
    <row r="3451" spans="1:10" x14ac:dyDescent="0.25">
      <c r="A3451">
        <v>3001103</v>
      </c>
      <c r="B3451">
        <v>3032011</v>
      </c>
      <c r="C3451" t="s">
        <v>1633</v>
      </c>
      <c r="D3451" t="s">
        <v>1907</v>
      </c>
      <c r="E3451" t="s">
        <v>5544</v>
      </c>
      <c r="F3451" t="s">
        <v>5545</v>
      </c>
      <c r="G3451" t="s">
        <v>3298</v>
      </c>
      <c r="H3451" t="s">
        <v>1911</v>
      </c>
      <c r="I3451">
        <v>0</v>
      </c>
      <c r="J3451" s="302">
        <v>57500000</v>
      </c>
    </row>
    <row r="3452" spans="1:10" x14ac:dyDescent="0.25">
      <c r="A3452">
        <v>3001107</v>
      </c>
      <c r="B3452">
        <v>3032012</v>
      </c>
      <c r="C3452" t="s">
        <v>1633</v>
      </c>
      <c r="D3452" t="s">
        <v>1907</v>
      </c>
      <c r="E3452" t="s">
        <v>5546</v>
      </c>
      <c r="F3452" t="s">
        <v>1909</v>
      </c>
      <c r="G3452" t="s">
        <v>5547</v>
      </c>
      <c r="H3452" t="s">
        <v>1911</v>
      </c>
      <c r="I3452">
        <v>0</v>
      </c>
      <c r="J3452" s="302">
        <v>39500000</v>
      </c>
    </row>
    <row r="3453" spans="1:10" x14ac:dyDescent="0.25">
      <c r="A3453">
        <v>3001113</v>
      </c>
      <c r="B3453">
        <v>3032013</v>
      </c>
      <c r="C3453" t="s">
        <v>1633</v>
      </c>
      <c r="D3453" t="s">
        <v>1907</v>
      </c>
      <c r="E3453" t="s">
        <v>5544</v>
      </c>
      <c r="F3453" t="s">
        <v>5545</v>
      </c>
      <c r="G3453" t="s">
        <v>3580</v>
      </c>
      <c r="H3453" t="s">
        <v>1911</v>
      </c>
      <c r="I3453">
        <v>0</v>
      </c>
      <c r="J3453" s="302">
        <v>56200000</v>
      </c>
    </row>
    <row r="3454" spans="1:10" x14ac:dyDescent="0.25">
      <c r="A3454">
        <v>3001117</v>
      </c>
      <c r="B3454">
        <v>3032014</v>
      </c>
      <c r="C3454" t="s">
        <v>1633</v>
      </c>
      <c r="D3454" t="s">
        <v>1907</v>
      </c>
      <c r="E3454" t="s">
        <v>5548</v>
      </c>
      <c r="F3454" t="s">
        <v>5549</v>
      </c>
      <c r="G3454" t="s">
        <v>2230</v>
      </c>
      <c r="H3454" t="s">
        <v>1911</v>
      </c>
      <c r="I3454">
        <v>0</v>
      </c>
      <c r="J3454" s="302">
        <v>70400000</v>
      </c>
    </row>
    <row r="3455" spans="1:10" x14ac:dyDescent="0.25">
      <c r="A3455">
        <v>3001119</v>
      </c>
      <c r="B3455">
        <v>3032015</v>
      </c>
      <c r="C3455" t="s">
        <v>1633</v>
      </c>
      <c r="D3455" t="s">
        <v>1907</v>
      </c>
      <c r="E3455" t="s">
        <v>5550</v>
      </c>
      <c r="F3455" t="s">
        <v>5545</v>
      </c>
      <c r="G3455" t="s">
        <v>5551</v>
      </c>
      <c r="H3455" t="s">
        <v>1911</v>
      </c>
      <c r="I3455">
        <v>0</v>
      </c>
      <c r="J3455" s="302">
        <v>57400000</v>
      </c>
    </row>
    <row r="3456" spans="1:10" x14ac:dyDescent="0.25">
      <c r="A3456">
        <v>3001126</v>
      </c>
      <c r="B3456">
        <v>3032016</v>
      </c>
      <c r="C3456" t="s">
        <v>1633</v>
      </c>
      <c r="D3456" t="s">
        <v>1907</v>
      </c>
      <c r="E3456" t="s">
        <v>5552</v>
      </c>
      <c r="F3456" t="s">
        <v>3705</v>
      </c>
      <c r="G3456" t="s">
        <v>2219</v>
      </c>
      <c r="H3456" t="s">
        <v>1911</v>
      </c>
      <c r="I3456">
        <v>0</v>
      </c>
      <c r="J3456" s="302">
        <v>67400000</v>
      </c>
    </row>
    <row r="3457" spans="1:10" x14ac:dyDescent="0.25">
      <c r="A3457">
        <v>3001128</v>
      </c>
      <c r="B3457">
        <v>3032017</v>
      </c>
      <c r="C3457" t="s">
        <v>1633</v>
      </c>
      <c r="D3457" t="s">
        <v>1907</v>
      </c>
      <c r="E3457" t="s">
        <v>5552</v>
      </c>
      <c r="F3457" t="s">
        <v>3705</v>
      </c>
      <c r="G3457" t="s">
        <v>5553</v>
      </c>
      <c r="H3457" t="s">
        <v>1911</v>
      </c>
      <c r="I3457">
        <v>0</v>
      </c>
      <c r="J3457" s="302">
        <v>65000000</v>
      </c>
    </row>
    <row r="3458" spans="1:10" x14ac:dyDescent="0.25">
      <c r="A3458">
        <v>3001137</v>
      </c>
      <c r="B3458">
        <v>3032018</v>
      </c>
      <c r="C3458" t="s">
        <v>1633</v>
      </c>
      <c r="D3458" t="s">
        <v>1907</v>
      </c>
      <c r="E3458" t="s">
        <v>5554</v>
      </c>
      <c r="F3458" t="s">
        <v>5555</v>
      </c>
      <c r="G3458" t="s">
        <v>5556</v>
      </c>
      <c r="H3458" t="s">
        <v>1911</v>
      </c>
      <c r="I3458">
        <v>0</v>
      </c>
      <c r="J3458" s="302">
        <v>57100000</v>
      </c>
    </row>
    <row r="3459" spans="1:10" x14ac:dyDescent="0.25">
      <c r="A3459">
        <v>3001138</v>
      </c>
      <c r="B3459">
        <v>3032019</v>
      </c>
      <c r="C3459" t="s">
        <v>1633</v>
      </c>
      <c r="D3459" t="s">
        <v>1907</v>
      </c>
      <c r="E3459" t="s">
        <v>5554</v>
      </c>
      <c r="F3459" t="s">
        <v>5557</v>
      </c>
      <c r="G3459" t="s">
        <v>2219</v>
      </c>
      <c r="H3459" t="s">
        <v>1911</v>
      </c>
      <c r="I3459">
        <v>0</v>
      </c>
      <c r="J3459" s="302">
        <v>70600000</v>
      </c>
    </row>
    <row r="3460" spans="1:10" x14ac:dyDescent="0.25">
      <c r="A3460">
        <v>3001140</v>
      </c>
      <c r="B3460">
        <v>3032020</v>
      </c>
      <c r="C3460" t="s">
        <v>1633</v>
      </c>
      <c r="D3460" t="s">
        <v>1907</v>
      </c>
      <c r="E3460" t="s">
        <v>5554</v>
      </c>
      <c r="F3460" t="s">
        <v>5557</v>
      </c>
      <c r="G3460" t="s">
        <v>5556</v>
      </c>
      <c r="H3460" t="s">
        <v>1911</v>
      </c>
      <c r="I3460">
        <v>0</v>
      </c>
      <c r="J3460" s="302">
        <v>71900000</v>
      </c>
    </row>
    <row r="3461" spans="1:10" x14ac:dyDescent="0.25">
      <c r="A3461">
        <v>3001149</v>
      </c>
      <c r="B3461">
        <v>3032021</v>
      </c>
      <c r="C3461" t="s">
        <v>1633</v>
      </c>
      <c r="D3461" t="s">
        <v>1907</v>
      </c>
      <c r="E3461" t="s">
        <v>5554</v>
      </c>
      <c r="F3461" t="s">
        <v>5555</v>
      </c>
      <c r="G3461" t="s">
        <v>2219</v>
      </c>
      <c r="H3461" t="s">
        <v>1911</v>
      </c>
      <c r="I3461">
        <v>0</v>
      </c>
      <c r="J3461" s="302">
        <v>75500000</v>
      </c>
    </row>
    <row r="3462" spans="1:10" x14ac:dyDescent="0.25">
      <c r="A3462">
        <v>3001154</v>
      </c>
      <c r="B3462">
        <v>3032022</v>
      </c>
      <c r="C3462" t="s">
        <v>1633</v>
      </c>
      <c r="D3462" t="s">
        <v>1907</v>
      </c>
      <c r="E3462" t="s">
        <v>5554</v>
      </c>
      <c r="F3462" t="s">
        <v>5558</v>
      </c>
      <c r="G3462" t="s">
        <v>2980</v>
      </c>
      <c r="H3462" t="s">
        <v>1911</v>
      </c>
      <c r="I3462">
        <v>0</v>
      </c>
      <c r="J3462" s="302">
        <v>94400000</v>
      </c>
    </row>
    <row r="3463" spans="1:10" x14ac:dyDescent="0.25">
      <c r="A3463">
        <v>3001004</v>
      </c>
      <c r="B3463">
        <v>3033001</v>
      </c>
      <c r="C3463" t="s">
        <v>1633</v>
      </c>
      <c r="D3463" t="s">
        <v>1907</v>
      </c>
      <c r="E3463" t="s">
        <v>5559</v>
      </c>
      <c r="F3463" t="s">
        <v>3751</v>
      </c>
      <c r="G3463" t="s">
        <v>2371</v>
      </c>
      <c r="H3463" t="s">
        <v>1911</v>
      </c>
      <c r="I3463">
        <v>0</v>
      </c>
      <c r="J3463" s="302">
        <v>30800000</v>
      </c>
    </row>
    <row r="3464" spans="1:10" x14ac:dyDescent="0.25">
      <c r="A3464">
        <v>3001006</v>
      </c>
      <c r="B3464">
        <v>3033002</v>
      </c>
      <c r="C3464" t="s">
        <v>1633</v>
      </c>
      <c r="D3464" t="s">
        <v>1907</v>
      </c>
      <c r="E3464" t="s">
        <v>5536</v>
      </c>
      <c r="F3464" t="s">
        <v>5537</v>
      </c>
      <c r="G3464" t="s">
        <v>3752</v>
      </c>
      <c r="H3464" t="s">
        <v>1911</v>
      </c>
      <c r="I3464">
        <v>0</v>
      </c>
      <c r="J3464" s="302">
        <v>47200000</v>
      </c>
    </row>
    <row r="3465" spans="1:10" x14ac:dyDescent="0.25">
      <c r="A3465">
        <v>3001013</v>
      </c>
      <c r="B3465">
        <v>3033003</v>
      </c>
      <c r="C3465" t="s">
        <v>1633</v>
      </c>
      <c r="D3465" t="s">
        <v>1907</v>
      </c>
      <c r="E3465" t="s">
        <v>5560</v>
      </c>
      <c r="F3465" t="s">
        <v>5561</v>
      </c>
      <c r="G3465" t="s">
        <v>2651</v>
      </c>
      <c r="H3465" t="s">
        <v>1911</v>
      </c>
      <c r="I3465">
        <v>0</v>
      </c>
      <c r="J3465" s="302">
        <v>30600000</v>
      </c>
    </row>
    <row r="3466" spans="1:10" x14ac:dyDescent="0.25">
      <c r="A3466">
        <v>3001018</v>
      </c>
      <c r="B3466">
        <v>3033004</v>
      </c>
      <c r="C3466" t="s">
        <v>1633</v>
      </c>
      <c r="D3466" t="s">
        <v>1907</v>
      </c>
      <c r="E3466" t="s">
        <v>5562</v>
      </c>
      <c r="F3466" t="s">
        <v>3556</v>
      </c>
      <c r="G3466" t="s">
        <v>5563</v>
      </c>
      <c r="H3466" t="s">
        <v>1911</v>
      </c>
      <c r="I3466">
        <v>0</v>
      </c>
      <c r="J3466" s="302">
        <v>127100000</v>
      </c>
    </row>
    <row r="3467" spans="1:10" x14ac:dyDescent="0.25">
      <c r="A3467">
        <v>3001032</v>
      </c>
      <c r="B3467">
        <v>3033005</v>
      </c>
      <c r="C3467" t="s">
        <v>1633</v>
      </c>
      <c r="D3467" t="s">
        <v>1907</v>
      </c>
      <c r="E3467" t="s">
        <v>5564</v>
      </c>
      <c r="F3467" t="s">
        <v>4595</v>
      </c>
      <c r="G3467" t="s">
        <v>2884</v>
      </c>
      <c r="H3467" t="s">
        <v>1911</v>
      </c>
      <c r="I3467">
        <v>0</v>
      </c>
      <c r="J3467" s="302">
        <v>33700000</v>
      </c>
    </row>
    <row r="3468" spans="1:10" x14ac:dyDescent="0.25">
      <c r="A3468">
        <v>3001033</v>
      </c>
      <c r="B3468">
        <v>3033006</v>
      </c>
      <c r="C3468" t="s">
        <v>1633</v>
      </c>
      <c r="D3468" t="s">
        <v>1907</v>
      </c>
      <c r="E3468" t="s">
        <v>5541</v>
      </c>
      <c r="F3468" t="s">
        <v>5542</v>
      </c>
      <c r="G3468" t="s">
        <v>2651</v>
      </c>
      <c r="H3468" t="s">
        <v>1911</v>
      </c>
      <c r="I3468">
        <v>0</v>
      </c>
      <c r="J3468" s="302">
        <v>28400000</v>
      </c>
    </row>
    <row r="3469" spans="1:10" x14ac:dyDescent="0.25">
      <c r="A3469">
        <v>3001034</v>
      </c>
      <c r="B3469">
        <v>3033007</v>
      </c>
      <c r="C3469" t="s">
        <v>1633</v>
      </c>
      <c r="D3469" t="s">
        <v>1907</v>
      </c>
      <c r="E3469" t="s">
        <v>5536</v>
      </c>
      <c r="F3469" t="s">
        <v>5537</v>
      </c>
      <c r="G3469" t="s">
        <v>5565</v>
      </c>
      <c r="H3469" t="s">
        <v>1911</v>
      </c>
      <c r="I3469">
        <v>0</v>
      </c>
      <c r="J3469" s="302">
        <v>46000000</v>
      </c>
    </row>
    <row r="3470" spans="1:10" x14ac:dyDescent="0.25">
      <c r="A3470">
        <v>3001035</v>
      </c>
      <c r="B3470">
        <v>3033008</v>
      </c>
      <c r="C3470" t="s">
        <v>1633</v>
      </c>
      <c r="D3470" t="s">
        <v>1907</v>
      </c>
      <c r="E3470" t="s">
        <v>5564</v>
      </c>
      <c r="F3470" t="s">
        <v>3751</v>
      </c>
      <c r="G3470" t="s">
        <v>2884</v>
      </c>
      <c r="H3470" t="s">
        <v>1911</v>
      </c>
      <c r="I3470">
        <v>0</v>
      </c>
      <c r="J3470" s="302">
        <v>29800000</v>
      </c>
    </row>
    <row r="3471" spans="1:10" x14ac:dyDescent="0.25">
      <c r="A3471">
        <v>3001037</v>
      </c>
      <c r="B3471">
        <v>3033009</v>
      </c>
      <c r="C3471" t="s">
        <v>1633</v>
      </c>
      <c r="D3471" t="s">
        <v>1907</v>
      </c>
      <c r="E3471" t="s">
        <v>5566</v>
      </c>
      <c r="F3471" t="s">
        <v>3556</v>
      </c>
      <c r="G3471" t="s">
        <v>5567</v>
      </c>
      <c r="H3471" t="s">
        <v>1911</v>
      </c>
      <c r="I3471">
        <v>0</v>
      </c>
      <c r="J3471" s="302">
        <v>139200000</v>
      </c>
    </row>
    <row r="3472" spans="1:10" x14ac:dyDescent="0.25">
      <c r="A3472">
        <v>3001039</v>
      </c>
      <c r="B3472">
        <v>3033010</v>
      </c>
      <c r="C3472" t="s">
        <v>1633</v>
      </c>
      <c r="D3472" t="s">
        <v>1907</v>
      </c>
      <c r="E3472" t="s">
        <v>5568</v>
      </c>
      <c r="F3472" t="s">
        <v>3751</v>
      </c>
      <c r="G3472" t="s">
        <v>2729</v>
      </c>
      <c r="H3472" t="s">
        <v>1911</v>
      </c>
      <c r="I3472">
        <v>0</v>
      </c>
      <c r="J3472" s="302">
        <v>32900000</v>
      </c>
    </row>
    <row r="3473" spans="1:10" x14ac:dyDescent="0.25">
      <c r="A3473">
        <v>3001046</v>
      </c>
      <c r="B3473">
        <v>3033011</v>
      </c>
      <c r="C3473" t="s">
        <v>1633</v>
      </c>
      <c r="D3473" t="s">
        <v>1907</v>
      </c>
      <c r="E3473" t="s">
        <v>5536</v>
      </c>
      <c r="F3473" t="s">
        <v>5537</v>
      </c>
      <c r="G3473" t="s">
        <v>5569</v>
      </c>
      <c r="H3473" t="s">
        <v>1911</v>
      </c>
      <c r="I3473">
        <v>0</v>
      </c>
      <c r="J3473" s="302">
        <v>15800000</v>
      </c>
    </row>
    <row r="3474" spans="1:10" x14ac:dyDescent="0.25">
      <c r="A3474">
        <v>3001048</v>
      </c>
      <c r="B3474">
        <v>3033012</v>
      </c>
      <c r="C3474" t="s">
        <v>1633</v>
      </c>
      <c r="D3474" t="s">
        <v>1907</v>
      </c>
      <c r="E3474" t="s">
        <v>5536</v>
      </c>
      <c r="F3474" t="s">
        <v>5570</v>
      </c>
      <c r="G3474" t="s">
        <v>3752</v>
      </c>
      <c r="H3474" t="s">
        <v>1911</v>
      </c>
      <c r="I3474">
        <v>0</v>
      </c>
      <c r="J3474" s="302">
        <v>46100000</v>
      </c>
    </row>
    <row r="3475" spans="1:10" x14ac:dyDescent="0.25">
      <c r="A3475">
        <v>3001049</v>
      </c>
      <c r="B3475">
        <v>3033013</v>
      </c>
      <c r="C3475" t="s">
        <v>1633</v>
      </c>
      <c r="D3475" t="s">
        <v>1907</v>
      </c>
      <c r="E3475" t="s">
        <v>5536</v>
      </c>
      <c r="F3475" t="s">
        <v>3748</v>
      </c>
      <c r="G3475" t="s">
        <v>3752</v>
      </c>
      <c r="H3475" t="s">
        <v>1911</v>
      </c>
      <c r="I3475">
        <v>0</v>
      </c>
      <c r="J3475" s="302">
        <v>45800000</v>
      </c>
    </row>
    <row r="3476" spans="1:10" x14ac:dyDescent="0.25">
      <c r="A3476">
        <v>3001050</v>
      </c>
      <c r="B3476">
        <v>3033014</v>
      </c>
      <c r="C3476" t="s">
        <v>1633</v>
      </c>
      <c r="D3476" t="s">
        <v>1907</v>
      </c>
      <c r="E3476" t="s">
        <v>5571</v>
      </c>
      <c r="F3476" t="s">
        <v>3748</v>
      </c>
      <c r="G3476" t="s">
        <v>2312</v>
      </c>
      <c r="H3476" t="s">
        <v>1911</v>
      </c>
      <c r="I3476">
        <v>0</v>
      </c>
      <c r="J3476" s="302">
        <v>59000000</v>
      </c>
    </row>
    <row r="3477" spans="1:10" x14ac:dyDescent="0.25">
      <c r="A3477">
        <v>3001053</v>
      </c>
      <c r="B3477">
        <v>3033015</v>
      </c>
      <c r="C3477" t="s">
        <v>1633</v>
      </c>
      <c r="D3477" t="s">
        <v>1907</v>
      </c>
      <c r="E3477" t="s">
        <v>5571</v>
      </c>
      <c r="F3477" t="s">
        <v>3748</v>
      </c>
      <c r="G3477" t="s">
        <v>2955</v>
      </c>
      <c r="H3477" t="s">
        <v>1911</v>
      </c>
      <c r="I3477">
        <v>0</v>
      </c>
      <c r="J3477" s="302">
        <v>63300000</v>
      </c>
    </row>
    <row r="3478" spans="1:10" x14ac:dyDescent="0.25">
      <c r="A3478">
        <v>3001055</v>
      </c>
      <c r="B3478">
        <v>3033016</v>
      </c>
      <c r="C3478" t="s">
        <v>1633</v>
      </c>
      <c r="D3478" t="s">
        <v>1907</v>
      </c>
      <c r="E3478" t="s">
        <v>5571</v>
      </c>
      <c r="F3478" t="s">
        <v>3748</v>
      </c>
      <c r="G3478" t="s">
        <v>2218</v>
      </c>
      <c r="H3478" t="s">
        <v>1911</v>
      </c>
      <c r="I3478">
        <v>0</v>
      </c>
      <c r="J3478" s="302">
        <v>62600000</v>
      </c>
    </row>
    <row r="3479" spans="1:10" x14ac:dyDescent="0.25">
      <c r="A3479">
        <v>3001061</v>
      </c>
      <c r="B3479">
        <v>3033017</v>
      </c>
      <c r="C3479" t="s">
        <v>1633</v>
      </c>
      <c r="D3479" t="s">
        <v>1907</v>
      </c>
      <c r="E3479" t="s">
        <v>5572</v>
      </c>
      <c r="F3479" t="s">
        <v>3748</v>
      </c>
      <c r="G3479" t="s">
        <v>2312</v>
      </c>
      <c r="H3479" t="s">
        <v>1911</v>
      </c>
      <c r="I3479">
        <v>0</v>
      </c>
      <c r="J3479" s="302">
        <v>65900000</v>
      </c>
    </row>
    <row r="3480" spans="1:10" x14ac:dyDescent="0.25">
      <c r="A3480">
        <v>3001062</v>
      </c>
      <c r="B3480">
        <v>3033018</v>
      </c>
      <c r="C3480" t="s">
        <v>1633</v>
      </c>
      <c r="D3480" t="s">
        <v>1907</v>
      </c>
      <c r="E3480" t="s">
        <v>5571</v>
      </c>
      <c r="F3480" t="s">
        <v>3748</v>
      </c>
      <c r="G3480" t="s">
        <v>2313</v>
      </c>
      <c r="H3480" t="s">
        <v>1911</v>
      </c>
      <c r="I3480">
        <v>0</v>
      </c>
      <c r="J3480" s="302">
        <v>59000000</v>
      </c>
    </row>
    <row r="3481" spans="1:10" x14ac:dyDescent="0.25">
      <c r="A3481">
        <v>3001064</v>
      </c>
      <c r="B3481">
        <v>3033019</v>
      </c>
      <c r="C3481" t="s">
        <v>1633</v>
      </c>
      <c r="D3481" t="s">
        <v>1907</v>
      </c>
      <c r="E3481" t="s">
        <v>5571</v>
      </c>
      <c r="F3481" t="s">
        <v>4595</v>
      </c>
      <c r="G3481" t="s">
        <v>3296</v>
      </c>
      <c r="H3481" t="s">
        <v>1911</v>
      </c>
      <c r="I3481">
        <v>0</v>
      </c>
      <c r="J3481" s="302">
        <v>52300000</v>
      </c>
    </row>
    <row r="3482" spans="1:10" x14ac:dyDescent="0.25">
      <c r="A3482">
        <v>3001066</v>
      </c>
      <c r="B3482">
        <v>3033020</v>
      </c>
      <c r="C3482" t="s">
        <v>1633</v>
      </c>
      <c r="D3482" t="s">
        <v>1907</v>
      </c>
      <c r="E3482" t="s">
        <v>5572</v>
      </c>
      <c r="F3482" t="s">
        <v>5573</v>
      </c>
      <c r="G3482" t="s">
        <v>3296</v>
      </c>
      <c r="H3482" t="s">
        <v>1911</v>
      </c>
      <c r="I3482">
        <v>0</v>
      </c>
      <c r="J3482" s="302">
        <v>58800000</v>
      </c>
    </row>
    <row r="3483" spans="1:10" x14ac:dyDescent="0.25">
      <c r="A3483">
        <v>3001070</v>
      </c>
      <c r="B3483">
        <v>3033021</v>
      </c>
      <c r="C3483" t="s">
        <v>1633</v>
      </c>
      <c r="D3483" t="s">
        <v>1907</v>
      </c>
      <c r="E3483" t="s">
        <v>5572</v>
      </c>
      <c r="F3483" t="s">
        <v>5574</v>
      </c>
      <c r="G3483" t="s">
        <v>2955</v>
      </c>
      <c r="H3483" t="s">
        <v>1911</v>
      </c>
      <c r="I3483">
        <v>0</v>
      </c>
      <c r="J3483" s="302">
        <v>63700000</v>
      </c>
    </row>
    <row r="3484" spans="1:10" x14ac:dyDescent="0.25">
      <c r="A3484">
        <v>3001076</v>
      </c>
      <c r="B3484">
        <v>3033022</v>
      </c>
      <c r="C3484" t="s">
        <v>1633</v>
      </c>
      <c r="D3484" t="s">
        <v>1907</v>
      </c>
      <c r="E3484" t="s">
        <v>5575</v>
      </c>
      <c r="F3484" t="s">
        <v>4249</v>
      </c>
      <c r="G3484" t="s">
        <v>5576</v>
      </c>
      <c r="H3484" t="s">
        <v>1911</v>
      </c>
      <c r="I3484">
        <v>0</v>
      </c>
      <c r="J3484" s="302">
        <v>39200000</v>
      </c>
    </row>
    <row r="3485" spans="1:10" x14ac:dyDescent="0.25">
      <c r="A3485">
        <v>3001077</v>
      </c>
      <c r="B3485">
        <v>3033023</v>
      </c>
      <c r="C3485" t="s">
        <v>1633</v>
      </c>
      <c r="D3485" t="s">
        <v>1907</v>
      </c>
      <c r="E3485" t="s">
        <v>5577</v>
      </c>
      <c r="F3485" t="s">
        <v>5578</v>
      </c>
      <c r="G3485" t="s">
        <v>5579</v>
      </c>
      <c r="H3485" t="s">
        <v>1911</v>
      </c>
      <c r="I3485">
        <v>0</v>
      </c>
      <c r="J3485" s="302">
        <v>227900000</v>
      </c>
    </row>
    <row r="3486" spans="1:10" x14ac:dyDescent="0.25">
      <c r="A3486">
        <v>3001080</v>
      </c>
      <c r="B3486">
        <v>3033024</v>
      </c>
      <c r="C3486" t="s">
        <v>1633</v>
      </c>
      <c r="D3486" t="s">
        <v>1907</v>
      </c>
      <c r="E3486" t="s">
        <v>5572</v>
      </c>
      <c r="F3486" t="s">
        <v>3748</v>
      </c>
      <c r="G3486" t="s">
        <v>2313</v>
      </c>
      <c r="H3486" t="s">
        <v>1911</v>
      </c>
      <c r="I3486">
        <v>0</v>
      </c>
      <c r="J3486" s="302">
        <v>64000000</v>
      </c>
    </row>
    <row r="3487" spans="1:10" x14ac:dyDescent="0.25">
      <c r="A3487">
        <v>3001081</v>
      </c>
      <c r="B3487">
        <v>3033025</v>
      </c>
      <c r="C3487" t="s">
        <v>1633</v>
      </c>
      <c r="D3487" t="s">
        <v>1907</v>
      </c>
      <c r="E3487" t="s">
        <v>5580</v>
      </c>
      <c r="F3487" t="s">
        <v>4595</v>
      </c>
      <c r="G3487" t="s">
        <v>5581</v>
      </c>
      <c r="H3487" t="s">
        <v>1911</v>
      </c>
      <c r="I3487">
        <v>0</v>
      </c>
      <c r="J3487" s="302">
        <v>27800000</v>
      </c>
    </row>
    <row r="3488" spans="1:10" x14ac:dyDescent="0.25">
      <c r="A3488">
        <v>3001082</v>
      </c>
      <c r="B3488">
        <v>3033026</v>
      </c>
      <c r="C3488" t="s">
        <v>1633</v>
      </c>
      <c r="D3488" t="s">
        <v>1907</v>
      </c>
      <c r="E3488" t="s">
        <v>5572</v>
      </c>
      <c r="F3488" t="s">
        <v>5582</v>
      </c>
      <c r="G3488" t="s">
        <v>3296</v>
      </c>
      <c r="H3488" t="s">
        <v>1911</v>
      </c>
      <c r="I3488">
        <v>0</v>
      </c>
      <c r="J3488" s="302">
        <v>54400000</v>
      </c>
    </row>
    <row r="3489" spans="1:10" x14ac:dyDescent="0.25">
      <c r="A3489">
        <v>3001083</v>
      </c>
      <c r="B3489">
        <v>3033027</v>
      </c>
      <c r="C3489" t="s">
        <v>1633</v>
      </c>
      <c r="D3489" t="s">
        <v>1907</v>
      </c>
      <c r="E3489" t="s">
        <v>5583</v>
      </c>
      <c r="F3489" t="s">
        <v>4605</v>
      </c>
      <c r="G3489" t="s">
        <v>2330</v>
      </c>
      <c r="H3489" t="s">
        <v>1911</v>
      </c>
      <c r="I3489">
        <v>0</v>
      </c>
      <c r="J3489" s="302">
        <v>30400000</v>
      </c>
    </row>
    <row r="3490" spans="1:10" x14ac:dyDescent="0.25">
      <c r="A3490">
        <v>3001084</v>
      </c>
      <c r="B3490">
        <v>3033028</v>
      </c>
      <c r="C3490" t="s">
        <v>1633</v>
      </c>
      <c r="D3490" t="s">
        <v>1907</v>
      </c>
      <c r="E3490" t="s">
        <v>5572</v>
      </c>
      <c r="F3490" t="s">
        <v>5584</v>
      </c>
      <c r="G3490" t="s">
        <v>2955</v>
      </c>
      <c r="H3490" t="s">
        <v>1911</v>
      </c>
      <c r="I3490">
        <v>0</v>
      </c>
      <c r="J3490" s="302">
        <v>67600000</v>
      </c>
    </row>
    <row r="3491" spans="1:10" x14ac:dyDescent="0.25">
      <c r="A3491">
        <v>3001089</v>
      </c>
      <c r="B3491">
        <v>3033029</v>
      </c>
      <c r="C3491" t="s">
        <v>1633</v>
      </c>
      <c r="D3491" t="s">
        <v>1907</v>
      </c>
      <c r="E3491" t="s">
        <v>5585</v>
      </c>
      <c r="F3491" t="s">
        <v>3723</v>
      </c>
      <c r="G3491" t="s">
        <v>2832</v>
      </c>
      <c r="H3491" t="s">
        <v>1911</v>
      </c>
      <c r="I3491">
        <v>0</v>
      </c>
      <c r="J3491" s="302">
        <v>48800000</v>
      </c>
    </row>
    <row r="3492" spans="1:10" x14ac:dyDescent="0.25">
      <c r="A3492">
        <v>3001096</v>
      </c>
      <c r="B3492">
        <v>3033030</v>
      </c>
      <c r="C3492" t="s">
        <v>1633</v>
      </c>
      <c r="D3492" t="s">
        <v>1907</v>
      </c>
      <c r="E3492" t="s">
        <v>5586</v>
      </c>
      <c r="F3492" t="s">
        <v>4595</v>
      </c>
      <c r="G3492" t="s">
        <v>2884</v>
      </c>
      <c r="H3492" t="s">
        <v>1911</v>
      </c>
      <c r="I3492">
        <v>0</v>
      </c>
      <c r="J3492" s="302">
        <v>49900000</v>
      </c>
    </row>
    <row r="3493" spans="1:10" x14ac:dyDescent="0.25">
      <c r="A3493">
        <v>3001102</v>
      </c>
      <c r="B3493">
        <v>3033031</v>
      </c>
      <c r="C3493" t="s">
        <v>1633</v>
      </c>
      <c r="D3493" t="s">
        <v>1907</v>
      </c>
      <c r="E3493" t="s">
        <v>5566</v>
      </c>
      <c r="F3493" t="s">
        <v>3556</v>
      </c>
      <c r="G3493" t="s">
        <v>3496</v>
      </c>
      <c r="H3493" t="s">
        <v>1911</v>
      </c>
      <c r="I3493">
        <v>0</v>
      </c>
      <c r="J3493" s="302">
        <v>143500000</v>
      </c>
    </row>
    <row r="3494" spans="1:10" x14ac:dyDescent="0.25">
      <c r="A3494">
        <v>3001105</v>
      </c>
      <c r="B3494">
        <v>3033032</v>
      </c>
      <c r="C3494" t="s">
        <v>1633</v>
      </c>
      <c r="D3494" t="s">
        <v>1907</v>
      </c>
      <c r="E3494" t="s">
        <v>5585</v>
      </c>
      <c r="F3494" t="s">
        <v>2478</v>
      </c>
      <c r="G3494" t="s">
        <v>2895</v>
      </c>
      <c r="H3494" t="s">
        <v>1911</v>
      </c>
      <c r="I3494">
        <v>0</v>
      </c>
      <c r="J3494" s="302">
        <v>50500000</v>
      </c>
    </row>
    <row r="3495" spans="1:10" x14ac:dyDescent="0.25">
      <c r="A3495">
        <v>3001106</v>
      </c>
      <c r="B3495">
        <v>3033033</v>
      </c>
      <c r="C3495" t="s">
        <v>1633</v>
      </c>
      <c r="D3495" t="s">
        <v>1907</v>
      </c>
      <c r="E3495" t="s">
        <v>5572</v>
      </c>
      <c r="F3495" t="s">
        <v>5587</v>
      </c>
      <c r="G3495" t="s">
        <v>3296</v>
      </c>
      <c r="H3495" t="s">
        <v>1911</v>
      </c>
      <c r="I3495">
        <v>0</v>
      </c>
      <c r="J3495" s="302">
        <v>57900000</v>
      </c>
    </row>
    <row r="3496" spans="1:10" x14ac:dyDescent="0.25">
      <c r="A3496">
        <v>3001112</v>
      </c>
      <c r="B3496">
        <v>3033034</v>
      </c>
      <c r="C3496" t="s">
        <v>1633</v>
      </c>
      <c r="D3496" t="s">
        <v>1907</v>
      </c>
      <c r="E3496" t="s">
        <v>5585</v>
      </c>
      <c r="F3496" t="s">
        <v>5561</v>
      </c>
      <c r="G3496" t="s">
        <v>2885</v>
      </c>
      <c r="H3496" t="s">
        <v>1911</v>
      </c>
      <c r="I3496">
        <v>0</v>
      </c>
      <c r="J3496" s="302">
        <v>63700000</v>
      </c>
    </row>
    <row r="3497" spans="1:10" x14ac:dyDescent="0.25">
      <c r="A3497">
        <v>3001115</v>
      </c>
      <c r="B3497">
        <v>3033035</v>
      </c>
      <c r="C3497" t="s">
        <v>1633</v>
      </c>
      <c r="D3497" t="s">
        <v>1907</v>
      </c>
      <c r="E3497" t="s">
        <v>5588</v>
      </c>
      <c r="F3497" t="s">
        <v>4595</v>
      </c>
      <c r="G3497" t="s">
        <v>2330</v>
      </c>
      <c r="H3497" t="s">
        <v>1911</v>
      </c>
      <c r="I3497">
        <v>0</v>
      </c>
      <c r="J3497" s="302">
        <v>32300000</v>
      </c>
    </row>
    <row r="3498" spans="1:10" x14ac:dyDescent="0.25">
      <c r="A3498">
        <v>3001116</v>
      </c>
      <c r="B3498">
        <v>3033036</v>
      </c>
      <c r="C3498" t="s">
        <v>1633</v>
      </c>
      <c r="D3498" t="s">
        <v>1907</v>
      </c>
      <c r="E3498" t="s">
        <v>5589</v>
      </c>
      <c r="F3498" t="s">
        <v>5590</v>
      </c>
      <c r="G3498" t="s">
        <v>2884</v>
      </c>
      <c r="H3498" t="s">
        <v>1911</v>
      </c>
      <c r="I3498">
        <v>0</v>
      </c>
      <c r="J3498" s="302">
        <v>75900000</v>
      </c>
    </row>
    <row r="3499" spans="1:10" x14ac:dyDescent="0.25">
      <c r="A3499">
        <v>3001118</v>
      </c>
      <c r="B3499">
        <v>3033037</v>
      </c>
      <c r="C3499" t="s">
        <v>1633</v>
      </c>
      <c r="D3499" t="s">
        <v>1907</v>
      </c>
      <c r="E3499" t="s">
        <v>5524</v>
      </c>
      <c r="F3499" t="s">
        <v>3556</v>
      </c>
      <c r="G3499" t="s">
        <v>5591</v>
      </c>
      <c r="H3499" t="s">
        <v>1911</v>
      </c>
      <c r="I3499">
        <v>0</v>
      </c>
      <c r="J3499" s="302">
        <v>137100000</v>
      </c>
    </row>
    <row r="3500" spans="1:10" x14ac:dyDescent="0.25">
      <c r="A3500">
        <v>3001121</v>
      </c>
      <c r="B3500">
        <v>3033038</v>
      </c>
      <c r="C3500" t="s">
        <v>1633</v>
      </c>
      <c r="D3500" t="s">
        <v>1907</v>
      </c>
      <c r="E3500" t="s">
        <v>5592</v>
      </c>
      <c r="F3500" t="s">
        <v>5590</v>
      </c>
      <c r="G3500" t="s">
        <v>2884</v>
      </c>
      <c r="H3500" t="s">
        <v>1911</v>
      </c>
      <c r="I3500">
        <v>0</v>
      </c>
      <c r="J3500" s="302">
        <v>73300000</v>
      </c>
    </row>
    <row r="3501" spans="1:10" x14ac:dyDescent="0.25">
      <c r="A3501">
        <v>3001122</v>
      </c>
      <c r="B3501">
        <v>3033039</v>
      </c>
      <c r="C3501" t="s">
        <v>1633</v>
      </c>
      <c r="D3501" t="s">
        <v>1907</v>
      </c>
      <c r="E3501" t="s">
        <v>5524</v>
      </c>
      <c r="F3501" t="s">
        <v>5578</v>
      </c>
      <c r="G3501" t="s">
        <v>5579</v>
      </c>
      <c r="H3501" t="s">
        <v>1911</v>
      </c>
      <c r="I3501">
        <v>0</v>
      </c>
      <c r="J3501" s="302">
        <v>189400000</v>
      </c>
    </row>
    <row r="3502" spans="1:10" x14ac:dyDescent="0.25">
      <c r="A3502">
        <v>3001124</v>
      </c>
      <c r="B3502">
        <v>3033040</v>
      </c>
      <c r="C3502" t="s">
        <v>1633</v>
      </c>
      <c r="D3502" t="s">
        <v>1907</v>
      </c>
      <c r="E3502" t="s">
        <v>5552</v>
      </c>
      <c r="F3502" t="s">
        <v>5593</v>
      </c>
      <c r="G3502" t="s">
        <v>2898</v>
      </c>
      <c r="H3502" t="s">
        <v>1911</v>
      </c>
      <c r="I3502">
        <v>0</v>
      </c>
      <c r="J3502" s="302">
        <v>64700000</v>
      </c>
    </row>
    <row r="3503" spans="1:10" x14ac:dyDescent="0.25">
      <c r="A3503">
        <v>3001125</v>
      </c>
      <c r="B3503">
        <v>3033041</v>
      </c>
      <c r="C3503" t="s">
        <v>1633</v>
      </c>
      <c r="D3503" t="s">
        <v>1907</v>
      </c>
      <c r="E3503" t="s">
        <v>5552</v>
      </c>
      <c r="F3503" t="s">
        <v>5593</v>
      </c>
      <c r="G3503" t="s">
        <v>3772</v>
      </c>
      <c r="H3503" t="s">
        <v>1911</v>
      </c>
      <c r="I3503">
        <v>0</v>
      </c>
      <c r="J3503" s="302">
        <v>65800000</v>
      </c>
    </row>
    <row r="3504" spans="1:10" x14ac:dyDescent="0.25">
      <c r="A3504">
        <v>3001129</v>
      </c>
      <c r="B3504">
        <v>3033042</v>
      </c>
      <c r="C3504" t="s">
        <v>1633</v>
      </c>
      <c r="D3504" t="s">
        <v>1907</v>
      </c>
      <c r="E3504" t="s">
        <v>5528</v>
      </c>
      <c r="F3504" t="s">
        <v>5594</v>
      </c>
      <c r="G3504" t="s">
        <v>5529</v>
      </c>
      <c r="H3504" t="s">
        <v>1911</v>
      </c>
      <c r="I3504">
        <v>0</v>
      </c>
      <c r="J3504" s="302">
        <v>218800000</v>
      </c>
    </row>
    <row r="3505" spans="1:10" x14ac:dyDescent="0.25">
      <c r="A3505">
        <v>3001130</v>
      </c>
      <c r="B3505">
        <v>3033043</v>
      </c>
      <c r="C3505" t="s">
        <v>1633</v>
      </c>
      <c r="D3505" t="s">
        <v>1907</v>
      </c>
      <c r="E3505" t="s">
        <v>5595</v>
      </c>
      <c r="F3505" t="s">
        <v>4605</v>
      </c>
      <c r="G3505" t="s">
        <v>2832</v>
      </c>
      <c r="H3505" t="s">
        <v>1911</v>
      </c>
      <c r="I3505">
        <v>0</v>
      </c>
      <c r="J3505" s="302">
        <v>73700000</v>
      </c>
    </row>
    <row r="3506" spans="1:10" x14ac:dyDescent="0.25">
      <c r="A3506">
        <v>3001131</v>
      </c>
      <c r="B3506">
        <v>3033044</v>
      </c>
      <c r="C3506" t="s">
        <v>1633</v>
      </c>
      <c r="D3506" t="s">
        <v>1907</v>
      </c>
      <c r="E3506" t="s">
        <v>5595</v>
      </c>
      <c r="F3506" t="s">
        <v>5596</v>
      </c>
      <c r="G3506" t="s">
        <v>3073</v>
      </c>
      <c r="H3506" t="s">
        <v>1911</v>
      </c>
      <c r="I3506">
        <v>0</v>
      </c>
      <c r="J3506" s="302">
        <v>84600000</v>
      </c>
    </row>
    <row r="3507" spans="1:10" x14ac:dyDescent="0.25">
      <c r="A3507">
        <v>3001132</v>
      </c>
      <c r="B3507">
        <v>3033045</v>
      </c>
      <c r="C3507" t="s">
        <v>1633</v>
      </c>
      <c r="D3507" t="s">
        <v>1907</v>
      </c>
      <c r="E3507" t="s">
        <v>5595</v>
      </c>
      <c r="F3507" t="s">
        <v>4605</v>
      </c>
      <c r="G3507" t="s">
        <v>3073</v>
      </c>
      <c r="H3507" t="s">
        <v>1911</v>
      </c>
      <c r="I3507">
        <v>0</v>
      </c>
      <c r="J3507" s="302">
        <v>77000000</v>
      </c>
    </row>
    <row r="3508" spans="1:10" x14ac:dyDescent="0.25">
      <c r="A3508">
        <v>3001133</v>
      </c>
      <c r="B3508">
        <v>3033046</v>
      </c>
      <c r="C3508" t="s">
        <v>1633</v>
      </c>
      <c r="D3508" t="s">
        <v>1907</v>
      </c>
      <c r="E3508" t="s">
        <v>5528</v>
      </c>
      <c r="F3508" t="s">
        <v>5597</v>
      </c>
      <c r="G3508" t="s">
        <v>5598</v>
      </c>
      <c r="H3508" t="s">
        <v>1911</v>
      </c>
      <c r="I3508">
        <v>0</v>
      </c>
      <c r="J3508" s="302">
        <v>251900000</v>
      </c>
    </row>
    <row r="3509" spans="1:10" x14ac:dyDescent="0.25">
      <c r="A3509">
        <v>3001134</v>
      </c>
      <c r="B3509">
        <v>3033047</v>
      </c>
      <c r="C3509" t="s">
        <v>1633</v>
      </c>
      <c r="D3509" t="s">
        <v>1907</v>
      </c>
      <c r="E3509" t="s">
        <v>5599</v>
      </c>
      <c r="F3509" t="s">
        <v>5596</v>
      </c>
      <c r="G3509" t="s">
        <v>5600</v>
      </c>
      <c r="H3509" t="s">
        <v>1911</v>
      </c>
      <c r="I3509">
        <v>0</v>
      </c>
      <c r="J3509" s="302">
        <v>114000000</v>
      </c>
    </row>
    <row r="3510" spans="1:10" x14ac:dyDescent="0.25">
      <c r="A3510">
        <v>3001135</v>
      </c>
      <c r="B3510">
        <v>3033048</v>
      </c>
      <c r="C3510" t="s">
        <v>1633</v>
      </c>
      <c r="D3510" t="s">
        <v>1907</v>
      </c>
      <c r="E3510" t="s">
        <v>5554</v>
      </c>
      <c r="F3510" t="s">
        <v>5601</v>
      </c>
      <c r="G3510" t="s">
        <v>5418</v>
      </c>
      <c r="H3510" t="s">
        <v>1911</v>
      </c>
      <c r="I3510">
        <v>0</v>
      </c>
      <c r="J3510" s="302">
        <v>77300000</v>
      </c>
    </row>
    <row r="3511" spans="1:10" x14ac:dyDescent="0.25">
      <c r="A3511">
        <v>3001136</v>
      </c>
      <c r="B3511">
        <v>3033049</v>
      </c>
      <c r="C3511" t="s">
        <v>1633</v>
      </c>
      <c r="D3511" t="s">
        <v>1907</v>
      </c>
      <c r="E3511" t="s">
        <v>5554</v>
      </c>
      <c r="F3511" t="s">
        <v>5602</v>
      </c>
      <c r="G3511" t="s">
        <v>2898</v>
      </c>
      <c r="H3511" t="s">
        <v>1911</v>
      </c>
      <c r="I3511">
        <v>0</v>
      </c>
      <c r="J3511" s="302">
        <v>71500000</v>
      </c>
    </row>
    <row r="3512" spans="1:10" x14ac:dyDescent="0.25">
      <c r="A3512">
        <v>3001139</v>
      </c>
      <c r="B3512">
        <v>3033050</v>
      </c>
      <c r="C3512" t="s">
        <v>1633</v>
      </c>
      <c r="D3512" t="s">
        <v>1907</v>
      </c>
      <c r="E3512" t="s">
        <v>5554</v>
      </c>
      <c r="F3512" t="s">
        <v>5602</v>
      </c>
      <c r="G3512" t="s">
        <v>5418</v>
      </c>
      <c r="H3512" t="s">
        <v>1911</v>
      </c>
      <c r="I3512">
        <v>0</v>
      </c>
      <c r="J3512" s="302">
        <v>71600000</v>
      </c>
    </row>
    <row r="3513" spans="1:10" x14ac:dyDescent="0.25">
      <c r="A3513">
        <v>3001141</v>
      </c>
      <c r="B3513">
        <v>3033051</v>
      </c>
      <c r="C3513" t="s">
        <v>1633</v>
      </c>
      <c r="D3513" t="s">
        <v>1907</v>
      </c>
      <c r="E3513" t="s">
        <v>5528</v>
      </c>
      <c r="F3513" t="s">
        <v>5597</v>
      </c>
      <c r="G3513" t="s">
        <v>5531</v>
      </c>
      <c r="H3513" t="s">
        <v>1911</v>
      </c>
      <c r="I3513">
        <v>0</v>
      </c>
      <c r="J3513" s="302">
        <v>184300000</v>
      </c>
    </row>
    <row r="3514" spans="1:10" x14ac:dyDescent="0.25">
      <c r="A3514">
        <v>3001142</v>
      </c>
      <c r="B3514">
        <v>3033052</v>
      </c>
      <c r="C3514" t="s">
        <v>1633</v>
      </c>
      <c r="D3514" t="s">
        <v>1907</v>
      </c>
      <c r="E3514" t="s">
        <v>5528</v>
      </c>
      <c r="F3514" t="s">
        <v>5603</v>
      </c>
      <c r="G3514" t="s">
        <v>5604</v>
      </c>
      <c r="H3514" t="s">
        <v>1911</v>
      </c>
      <c r="I3514">
        <v>0</v>
      </c>
      <c r="J3514" s="302">
        <v>364100000</v>
      </c>
    </row>
    <row r="3515" spans="1:10" x14ac:dyDescent="0.25">
      <c r="A3515">
        <v>3001143</v>
      </c>
      <c r="B3515">
        <v>3033053</v>
      </c>
      <c r="C3515" t="s">
        <v>1633</v>
      </c>
      <c r="D3515" t="s">
        <v>1907</v>
      </c>
      <c r="E3515" t="s">
        <v>5532</v>
      </c>
      <c r="F3515" t="s">
        <v>5594</v>
      </c>
      <c r="G3515" t="s">
        <v>5534</v>
      </c>
      <c r="H3515" t="s">
        <v>1911</v>
      </c>
      <c r="I3515">
        <v>0</v>
      </c>
      <c r="J3515" s="302">
        <v>280000000</v>
      </c>
    </row>
    <row r="3516" spans="1:10" x14ac:dyDescent="0.25">
      <c r="A3516">
        <v>3001145</v>
      </c>
      <c r="B3516">
        <v>3033054</v>
      </c>
      <c r="C3516" t="s">
        <v>1633</v>
      </c>
      <c r="D3516" t="s">
        <v>1907</v>
      </c>
      <c r="E3516" t="s">
        <v>5605</v>
      </c>
      <c r="F3516" t="s">
        <v>5596</v>
      </c>
      <c r="G3516" t="s">
        <v>3073</v>
      </c>
      <c r="H3516" t="s">
        <v>1911</v>
      </c>
      <c r="I3516">
        <v>0</v>
      </c>
      <c r="J3516" s="302">
        <v>89900000</v>
      </c>
    </row>
    <row r="3517" spans="1:10" x14ac:dyDescent="0.25">
      <c r="A3517">
        <v>3001146</v>
      </c>
      <c r="B3517">
        <v>3033055</v>
      </c>
      <c r="C3517" t="s">
        <v>1633</v>
      </c>
      <c r="D3517" t="s">
        <v>1907</v>
      </c>
      <c r="E3517" t="s">
        <v>5605</v>
      </c>
      <c r="F3517" t="s">
        <v>4605</v>
      </c>
      <c r="G3517" t="s">
        <v>3073</v>
      </c>
      <c r="H3517" t="s">
        <v>1911</v>
      </c>
      <c r="I3517">
        <v>0</v>
      </c>
      <c r="J3517" s="302">
        <v>80600000</v>
      </c>
    </row>
    <row r="3518" spans="1:10" x14ac:dyDescent="0.25">
      <c r="A3518">
        <v>3001147</v>
      </c>
      <c r="B3518">
        <v>3033056</v>
      </c>
      <c r="C3518" t="s">
        <v>1633</v>
      </c>
      <c r="D3518" t="s">
        <v>1907</v>
      </c>
      <c r="E3518" t="s">
        <v>5524</v>
      </c>
      <c r="F3518" t="s">
        <v>5578</v>
      </c>
      <c r="G3518" t="s">
        <v>5526</v>
      </c>
      <c r="H3518" t="s">
        <v>1911</v>
      </c>
      <c r="I3518">
        <v>0</v>
      </c>
      <c r="J3518" s="302">
        <v>193200000</v>
      </c>
    </row>
    <row r="3519" spans="1:10" x14ac:dyDescent="0.25">
      <c r="A3519">
        <v>3001148</v>
      </c>
      <c r="B3519">
        <v>3033057</v>
      </c>
      <c r="C3519" t="s">
        <v>1633</v>
      </c>
      <c r="D3519" t="s">
        <v>1907</v>
      </c>
      <c r="E3519" t="s">
        <v>5554</v>
      </c>
      <c r="F3519" t="s">
        <v>5601</v>
      </c>
      <c r="G3519" t="s">
        <v>2898</v>
      </c>
      <c r="H3519" t="s">
        <v>1911</v>
      </c>
      <c r="I3519">
        <v>0</v>
      </c>
      <c r="J3519" s="302">
        <v>75700000</v>
      </c>
    </row>
    <row r="3520" spans="1:10" x14ac:dyDescent="0.25">
      <c r="A3520">
        <v>3001152</v>
      </c>
      <c r="B3520">
        <v>3033058</v>
      </c>
      <c r="C3520" t="s">
        <v>1633</v>
      </c>
      <c r="D3520" t="s">
        <v>1907</v>
      </c>
      <c r="E3520" t="s">
        <v>5606</v>
      </c>
      <c r="F3520" t="s">
        <v>5607</v>
      </c>
      <c r="G3520" t="s">
        <v>5600</v>
      </c>
      <c r="H3520" t="s">
        <v>1911</v>
      </c>
      <c r="I3520">
        <v>0</v>
      </c>
      <c r="J3520" s="302">
        <v>108200000</v>
      </c>
    </row>
    <row r="3521" spans="1:10" x14ac:dyDescent="0.25">
      <c r="A3521">
        <v>3001153</v>
      </c>
      <c r="B3521">
        <v>3033059</v>
      </c>
      <c r="C3521" t="s">
        <v>1633</v>
      </c>
      <c r="D3521" t="s">
        <v>1907</v>
      </c>
      <c r="E3521" t="s">
        <v>5532</v>
      </c>
      <c r="F3521" t="s">
        <v>3556</v>
      </c>
      <c r="G3521" t="s">
        <v>5535</v>
      </c>
      <c r="H3521" t="s">
        <v>1911</v>
      </c>
      <c r="I3521">
        <v>0</v>
      </c>
      <c r="J3521" s="302">
        <v>223200000</v>
      </c>
    </row>
    <row r="3522" spans="1:10" x14ac:dyDescent="0.25">
      <c r="A3522">
        <v>3001155</v>
      </c>
      <c r="B3522">
        <v>3033060</v>
      </c>
      <c r="C3522" t="s">
        <v>1633</v>
      </c>
      <c r="D3522" t="s">
        <v>1907</v>
      </c>
      <c r="E3522" t="s">
        <v>5606</v>
      </c>
      <c r="F3522" t="s">
        <v>5596</v>
      </c>
      <c r="G3522" t="s">
        <v>5608</v>
      </c>
      <c r="H3522" t="s">
        <v>1911</v>
      </c>
      <c r="I3522">
        <v>0</v>
      </c>
      <c r="J3522" s="302">
        <v>106400000</v>
      </c>
    </row>
    <row r="3523" spans="1:10" x14ac:dyDescent="0.25">
      <c r="A3523">
        <v>3001157</v>
      </c>
      <c r="B3523">
        <v>3033061</v>
      </c>
      <c r="C3523" t="s">
        <v>1633</v>
      </c>
      <c r="D3523" t="s">
        <v>1907</v>
      </c>
      <c r="E3523" t="s">
        <v>5532</v>
      </c>
      <c r="F3523" t="s">
        <v>5609</v>
      </c>
      <c r="G3523" t="s">
        <v>5610</v>
      </c>
      <c r="H3523" t="s">
        <v>1911</v>
      </c>
      <c r="I3523">
        <v>0</v>
      </c>
      <c r="J3523" s="302">
        <v>298600000</v>
      </c>
    </row>
    <row r="3524" spans="1:10" x14ac:dyDescent="0.25">
      <c r="A3524">
        <v>3001158</v>
      </c>
      <c r="B3524">
        <v>3033062</v>
      </c>
      <c r="C3524" t="s">
        <v>1633</v>
      </c>
      <c r="D3524" t="s">
        <v>1907</v>
      </c>
      <c r="E3524" t="s">
        <v>5606</v>
      </c>
      <c r="F3524" t="s">
        <v>5611</v>
      </c>
      <c r="G3524" t="s">
        <v>5612</v>
      </c>
      <c r="H3524" t="s">
        <v>1911</v>
      </c>
      <c r="I3524">
        <v>0</v>
      </c>
      <c r="J3524" s="302">
        <v>127000000</v>
      </c>
    </row>
    <row r="3525" spans="1:10" x14ac:dyDescent="0.25">
      <c r="A3525">
        <v>3001159</v>
      </c>
      <c r="B3525">
        <v>3033063</v>
      </c>
      <c r="C3525" t="s">
        <v>1633</v>
      </c>
      <c r="D3525" t="s">
        <v>1907</v>
      </c>
      <c r="E3525" t="s">
        <v>5532</v>
      </c>
      <c r="F3525" t="s">
        <v>5613</v>
      </c>
      <c r="G3525" t="s">
        <v>5614</v>
      </c>
      <c r="H3525" t="s">
        <v>1911</v>
      </c>
      <c r="I3525">
        <v>0</v>
      </c>
      <c r="J3525" s="302">
        <v>320000000</v>
      </c>
    </row>
    <row r="3526" spans="1:10" x14ac:dyDescent="0.25">
      <c r="A3526">
        <v>3001160</v>
      </c>
      <c r="B3526">
        <v>3033064</v>
      </c>
      <c r="C3526" t="s">
        <v>1633</v>
      </c>
      <c r="D3526" t="s">
        <v>1907</v>
      </c>
      <c r="E3526" t="s">
        <v>5615</v>
      </c>
      <c r="F3526" t="s">
        <v>5594</v>
      </c>
      <c r="G3526" t="s">
        <v>5616</v>
      </c>
      <c r="H3526" t="s">
        <v>1911</v>
      </c>
      <c r="I3526">
        <v>0</v>
      </c>
      <c r="J3526" s="302">
        <v>255000000</v>
      </c>
    </row>
    <row r="3527" spans="1:10" x14ac:dyDescent="0.25">
      <c r="A3527">
        <v>3001161</v>
      </c>
      <c r="B3527">
        <v>3033065</v>
      </c>
      <c r="C3527" t="s">
        <v>1633</v>
      </c>
      <c r="D3527" t="s">
        <v>1907</v>
      </c>
      <c r="E3527" t="s">
        <v>5617</v>
      </c>
      <c r="F3527" t="s">
        <v>5618</v>
      </c>
      <c r="G3527" t="s">
        <v>5619</v>
      </c>
      <c r="H3527" t="s">
        <v>1911</v>
      </c>
      <c r="I3527">
        <v>0</v>
      </c>
      <c r="J3527" s="302">
        <v>310000000</v>
      </c>
    </row>
    <row r="3528" spans="1:10" x14ac:dyDescent="0.25">
      <c r="A3528">
        <v>3006032</v>
      </c>
      <c r="B3528">
        <v>3034001</v>
      </c>
      <c r="C3528" t="s">
        <v>1633</v>
      </c>
      <c r="D3528" t="s">
        <v>1918</v>
      </c>
      <c r="E3528" t="s">
        <v>5580</v>
      </c>
      <c r="F3528" t="s">
        <v>4595</v>
      </c>
      <c r="G3528" t="s">
        <v>5581</v>
      </c>
      <c r="H3528" t="s">
        <v>1911</v>
      </c>
      <c r="I3528">
        <v>0</v>
      </c>
      <c r="J3528" s="302">
        <v>30800000</v>
      </c>
    </row>
    <row r="3529" spans="1:10" x14ac:dyDescent="0.25">
      <c r="A3529">
        <v>3006033</v>
      </c>
      <c r="B3529">
        <v>3034002</v>
      </c>
      <c r="C3529" t="s">
        <v>1633</v>
      </c>
      <c r="D3529" t="s">
        <v>1918</v>
      </c>
      <c r="E3529" t="s">
        <v>5580</v>
      </c>
      <c r="F3529" t="s">
        <v>4595</v>
      </c>
      <c r="G3529" t="s">
        <v>2668</v>
      </c>
      <c r="H3529" t="s">
        <v>1911</v>
      </c>
      <c r="I3529">
        <v>0</v>
      </c>
      <c r="J3529" s="302">
        <v>28700000</v>
      </c>
    </row>
    <row r="3530" spans="1:10" x14ac:dyDescent="0.25">
      <c r="A3530">
        <v>3006070</v>
      </c>
      <c r="B3530">
        <v>3034003</v>
      </c>
      <c r="C3530" t="s">
        <v>1633</v>
      </c>
      <c r="D3530" t="s">
        <v>1918</v>
      </c>
      <c r="E3530" t="s">
        <v>5620</v>
      </c>
      <c r="F3530" t="s">
        <v>4605</v>
      </c>
      <c r="G3530" t="s">
        <v>2230</v>
      </c>
      <c r="H3530" t="s">
        <v>1911</v>
      </c>
      <c r="I3530">
        <v>0</v>
      </c>
      <c r="J3530" s="302">
        <v>73500000</v>
      </c>
    </row>
    <row r="3531" spans="1:10" x14ac:dyDescent="0.25">
      <c r="A3531">
        <v>3006158</v>
      </c>
      <c r="B3531">
        <v>3034004</v>
      </c>
      <c r="C3531" t="s">
        <v>1633</v>
      </c>
      <c r="D3531" t="s">
        <v>1918</v>
      </c>
      <c r="E3531" t="s">
        <v>5621</v>
      </c>
      <c r="F3531" t="s">
        <v>5622</v>
      </c>
      <c r="G3531" t="s">
        <v>5623</v>
      </c>
      <c r="H3531" t="s">
        <v>1911</v>
      </c>
      <c r="I3531">
        <v>0</v>
      </c>
      <c r="J3531" s="302">
        <v>340000000</v>
      </c>
    </row>
    <row r="3532" spans="1:10" x14ac:dyDescent="0.25">
      <c r="A3532">
        <v>3006160</v>
      </c>
      <c r="B3532">
        <v>3034005</v>
      </c>
      <c r="C3532" t="s">
        <v>1633</v>
      </c>
      <c r="D3532" t="s">
        <v>1918</v>
      </c>
      <c r="E3532" t="s">
        <v>5624</v>
      </c>
      <c r="F3532" t="s">
        <v>5625</v>
      </c>
      <c r="G3532" t="s">
        <v>5626</v>
      </c>
      <c r="H3532" t="s">
        <v>1911</v>
      </c>
      <c r="I3532">
        <v>0</v>
      </c>
      <c r="J3532" s="302">
        <v>330000000</v>
      </c>
    </row>
    <row r="3533" spans="1:10" x14ac:dyDescent="0.25">
      <c r="A3533">
        <v>3006083</v>
      </c>
      <c r="B3533">
        <v>3035001</v>
      </c>
      <c r="C3533" t="s">
        <v>1633</v>
      </c>
      <c r="D3533" t="s">
        <v>1918</v>
      </c>
      <c r="E3533" t="s">
        <v>5627</v>
      </c>
      <c r="F3533" t="s">
        <v>3790</v>
      </c>
      <c r="G3533" t="s">
        <v>4131</v>
      </c>
      <c r="H3533" t="s">
        <v>1911</v>
      </c>
      <c r="I3533">
        <v>0</v>
      </c>
      <c r="J3533" s="302">
        <v>67900000</v>
      </c>
    </row>
    <row r="3534" spans="1:10" x14ac:dyDescent="0.25">
      <c r="A3534">
        <v>3006085</v>
      </c>
      <c r="B3534">
        <v>3035002</v>
      </c>
      <c r="C3534" t="s">
        <v>1633</v>
      </c>
      <c r="D3534" t="s">
        <v>1918</v>
      </c>
      <c r="E3534" t="s">
        <v>5627</v>
      </c>
      <c r="F3534" t="s">
        <v>3888</v>
      </c>
      <c r="G3534" t="s">
        <v>5628</v>
      </c>
      <c r="H3534" t="s">
        <v>1911</v>
      </c>
      <c r="I3534">
        <v>0</v>
      </c>
      <c r="J3534" s="302">
        <v>90700000</v>
      </c>
    </row>
    <row r="3535" spans="1:10" x14ac:dyDescent="0.25">
      <c r="A3535">
        <v>3006092</v>
      </c>
      <c r="B3535">
        <v>3035003</v>
      </c>
      <c r="C3535" t="s">
        <v>1633</v>
      </c>
      <c r="D3535" t="s">
        <v>1918</v>
      </c>
      <c r="E3535" t="s">
        <v>5627</v>
      </c>
      <c r="F3535" t="s">
        <v>3888</v>
      </c>
      <c r="G3535" t="s">
        <v>5629</v>
      </c>
      <c r="H3535" t="s">
        <v>1911</v>
      </c>
      <c r="I3535">
        <v>0</v>
      </c>
      <c r="J3535" s="302">
        <v>95500000</v>
      </c>
    </row>
    <row r="3536" spans="1:10" x14ac:dyDescent="0.25">
      <c r="A3536">
        <v>3006111</v>
      </c>
      <c r="B3536">
        <v>3035004</v>
      </c>
      <c r="C3536" t="s">
        <v>1633</v>
      </c>
      <c r="D3536" t="s">
        <v>1918</v>
      </c>
      <c r="E3536" t="s">
        <v>5630</v>
      </c>
      <c r="F3536" t="s">
        <v>5510</v>
      </c>
      <c r="G3536" t="s">
        <v>5631</v>
      </c>
      <c r="H3536" t="s">
        <v>1911</v>
      </c>
      <c r="I3536">
        <v>0</v>
      </c>
      <c r="J3536" s="302">
        <v>97000000</v>
      </c>
    </row>
    <row r="3537" spans="1:10" x14ac:dyDescent="0.25">
      <c r="A3537">
        <v>3006113</v>
      </c>
      <c r="B3537">
        <v>3035005</v>
      </c>
      <c r="C3537" t="s">
        <v>1633</v>
      </c>
      <c r="D3537" t="s">
        <v>1918</v>
      </c>
      <c r="E3537" t="s">
        <v>5632</v>
      </c>
      <c r="F3537" t="s">
        <v>3888</v>
      </c>
      <c r="G3537" t="s">
        <v>5629</v>
      </c>
      <c r="H3537" t="s">
        <v>1911</v>
      </c>
      <c r="I3537">
        <v>0</v>
      </c>
      <c r="J3537" s="302">
        <v>80800000</v>
      </c>
    </row>
    <row r="3538" spans="1:10" x14ac:dyDescent="0.25">
      <c r="A3538">
        <v>3006120</v>
      </c>
      <c r="B3538">
        <v>3035006</v>
      </c>
      <c r="C3538" t="s">
        <v>1633</v>
      </c>
      <c r="D3538" t="s">
        <v>1918</v>
      </c>
      <c r="E3538" t="s">
        <v>5633</v>
      </c>
      <c r="F3538" t="s">
        <v>5634</v>
      </c>
      <c r="G3538" t="s">
        <v>2884</v>
      </c>
      <c r="H3538" t="s">
        <v>1911</v>
      </c>
      <c r="I3538">
        <v>0</v>
      </c>
      <c r="J3538" s="302">
        <v>94000000</v>
      </c>
    </row>
    <row r="3539" spans="1:10" x14ac:dyDescent="0.25">
      <c r="A3539">
        <v>3006121</v>
      </c>
      <c r="B3539">
        <v>3035007</v>
      </c>
      <c r="C3539" t="s">
        <v>1633</v>
      </c>
      <c r="D3539" t="s">
        <v>1918</v>
      </c>
      <c r="E3539" t="s">
        <v>5635</v>
      </c>
      <c r="F3539" t="s">
        <v>3778</v>
      </c>
      <c r="G3539" t="s">
        <v>5636</v>
      </c>
      <c r="H3539" t="s">
        <v>1911</v>
      </c>
      <c r="I3539">
        <v>0</v>
      </c>
      <c r="J3539" s="302">
        <v>115200000</v>
      </c>
    </row>
    <row r="3540" spans="1:10" x14ac:dyDescent="0.25">
      <c r="A3540">
        <v>3006122</v>
      </c>
      <c r="B3540">
        <v>3035008</v>
      </c>
      <c r="C3540" t="s">
        <v>1633</v>
      </c>
      <c r="D3540" t="s">
        <v>1918</v>
      </c>
      <c r="E3540" t="s">
        <v>5632</v>
      </c>
      <c r="F3540" t="s">
        <v>3888</v>
      </c>
      <c r="G3540" t="s">
        <v>5628</v>
      </c>
      <c r="H3540" t="s">
        <v>1911</v>
      </c>
      <c r="I3540">
        <v>0</v>
      </c>
      <c r="J3540" s="302">
        <v>84000000</v>
      </c>
    </row>
    <row r="3541" spans="1:10" x14ac:dyDescent="0.25">
      <c r="A3541">
        <v>3006124</v>
      </c>
      <c r="B3541">
        <v>3035009</v>
      </c>
      <c r="C3541" t="s">
        <v>1633</v>
      </c>
      <c r="D3541" t="s">
        <v>1918</v>
      </c>
      <c r="E3541" t="s">
        <v>5637</v>
      </c>
      <c r="F3541" t="s">
        <v>4605</v>
      </c>
      <c r="G3541" t="s">
        <v>5638</v>
      </c>
      <c r="H3541" t="s">
        <v>1911</v>
      </c>
      <c r="I3541">
        <v>0</v>
      </c>
      <c r="J3541" s="302">
        <v>122800000</v>
      </c>
    </row>
    <row r="3542" spans="1:10" x14ac:dyDescent="0.25">
      <c r="A3542">
        <v>3006125</v>
      </c>
      <c r="B3542">
        <v>3035010</v>
      </c>
      <c r="C3542" t="s">
        <v>1633</v>
      </c>
      <c r="D3542" t="s">
        <v>1918</v>
      </c>
      <c r="E3542" t="s">
        <v>5639</v>
      </c>
      <c r="F3542" t="s">
        <v>2083</v>
      </c>
      <c r="G3542" t="s">
        <v>5628</v>
      </c>
      <c r="H3542" t="s">
        <v>1911</v>
      </c>
      <c r="I3542">
        <v>0</v>
      </c>
      <c r="J3542" s="302">
        <v>85900000</v>
      </c>
    </row>
    <row r="3543" spans="1:10" x14ac:dyDescent="0.25">
      <c r="A3543">
        <v>3006126</v>
      </c>
      <c r="B3543">
        <v>3035011</v>
      </c>
      <c r="C3543" t="s">
        <v>1633</v>
      </c>
      <c r="D3543" t="s">
        <v>1918</v>
      </c>
      <c r="E3543" t="s">
        <v>5639</v>
      </c>
      <c r="F3543" t="s">
        <v>5640</v>
      </c>
      <c r="G3543" t="s">
        <v>5628</v>
      </c>
      <c r="H3543" t="s">
        <v>1911</v>
      </c>
      <c r="I3543">
        <v>0</v>
      </c>
      <c r="J3543" s="302">
        <v>89700000</v>
      </c>
    </row>
    <row r="3544" spans="1:10" x14ac:dyDescent="0.25">
      <c r="A3544">
        <v>3006127</v>
      </c>
      <c r="B3544">
        <v>3035012</v>
      </c>
      <c r="C3544" t="s">
        <v>1633</v>
      </c>
      <c r="D3544" t="s">
        <v>1918</v>
      </c>
      <c r="E3544" t="s">
        <v>5639</v>
      </c>
      <c r="F3544" t="s">
        <v>5596</v>
      </c>
      <c r="G3544" t="s">
        <v>5638</v>
      </c>
      <c r="H3544" t="s">
        <v>1911</v>
      </c>
      <c r="I3544">
        <v>0</v>
      </c>
      <c r="J3544" s="302">
        <v>93600000</v>
      </c>
    </row>
    <row r="3545" spans="1:10" x14ac:dyDescent="0.25">
      <c r="A3545">
        <v>3006129</v>
      </c>
      <c r="B3545">
        <v>3035013</v>
      </c>
      <c r="C3545" t="s">
        <v>1633</v>
      </c>
      <c r="D3545" t="s">
        <v>1918</v>
      </c>
      <c r="E3545" t="s">
        <v>5641</v>
      </c>
      <c r="F3545" t="s">
        <v>3778</v>
      </c>
      <c r="G3545" t="s">
        <v>5642</v>
      </c>
      <c r="H3545" t="s">
        <v>1911</v>
      </c>
      <c r="I3545">
        <v>0</v>
      </c>
      <c r="J3545" s="302">
        <v>109000000</v>
      </c>
    </row>
    <row r="3546" spans="1:10" x14ac:dyDescent="0.25">
      <c r="A3546">
        <v>3006130</v>
      </c>
      <c r="B3546">
        <v>3035014</v>
      </c>
      <c r="C3546" t="s">
        <v>1633</v>
      </c>
      <c r="D3546" t="s">
        <v>1918</v>
      </c>
      <c r="E3546" t="s">
        <v>5639</v>
      </c>
      <c r="F3546" t="s">
        <v>4605</v>
      </c>
      <c r="G3546" t="s">
        <v>5638</v>
      </c>
      <c r="H3546" t="s">
        <v>1911</v>
      </c>
      <c r="I3546">
        <v>0</v>
      </c>
      <c r="J3546" s="302">
        <v>90200000</v>
      </c>
    </row>
    <row r="3547" spans="1:10" x14ac:dyDescent="0.25">
      <c r="A3547">
        <v>3006131</v>
      </c>
      <c r="B3547">
        <v>3035015</v>
      </c>
      <c r="C3547" t="s">
        <v>1633</v>
      </c>
      <c r="D3547" t="s">
        <v>1918</v>
      </c>
      <c r="E3547" t="s">
        <v>5643</v>
      </c>
      <c r="F3547" t="s">
        <v>5644</v>
      </c>
      <c r="G3547" t="s">
        <v>5645</v>
      </c>
      <c r="H3547" t="s">
        <v>1911</v>
      </c>
      <c r="I3547">
        <v>0</v>
      </c>
      <c r="J3547" s="302">
        <v>164200000</v>
      </c>
    </row>
    <row r="3548" spans="1:10" x14ac:dyDescent="0.25">
      <c r="A3548">
        <v>3006132</v>
      </c>
      <c r="B3548">
        <v>3035016</v>
      </c>
      <c r="C3548" t="s">
        <v>1633</v>
      </c>
      <c r="D3548" t="s">
        <v>1918</v>
      </c>
      <c r="E3548" t="s">
        <v>5639</v>
      </c>
      <c r="F3548" t="s">
        <v>4605</v>
      </c>
      <c r="G3548" t="s">
        <v>5628</v>
      </c>
      <c r="H3548" t="s">
        <v>1911</v>
      </c>
      <c r="I3548">
        <v>0</v>
      </c>
      <c r="J3548" s="302">
        <v>88300000</v>
      </c>
    </row>
    <row r="3549" spans="1:10" x14ac:dyDescent="0.25">
      <c r="A3549">
        <v>3006133</v>
      </c>
      <c r="B3549">
        <v>3035017</v>
      </c>
      <c r="C3549" t="s">
        <v>1633</v>
      </c>
      <c r="D3549" t="s">
        <v>1918</v>
      </c>
      <c r="E3549" t="s">
        <v>5646</v>
      </c>
      <c r="F3549" t="s">
        <v>5647</v>
      </c>
      <c r="G3549" t="s">
        <v>5648</v>
      </c>
      <c r="H3549" t="s">
        <v>1911</v>
      </c>
      <c r="I3549">
        <v>0</v>
      </c>
      <c r="J3549" s="302">
        <v>135100000</v>
      </c>
    </row>
    <row r="3550" spans="1:10" x14ac:dyDescent="0.25">
      <c r="A3550">
        <v>3006134</v>
      </c>
      <c r="B3550">
        <v>3035018</v>
      </c>
      <c r="C3550" t="s">
        <v>1633</v>
      </c>
      <c r="D3550" t="s">
        <v>1918</v>
      </c>
      <c r="E3550" t="s">
        <v>5649</v>
      </c>
      <c r="F3550" t="s">
        <v>5596</v>
      </c>
      <c r="G3550" t="s">
        <v>5638</v>
      </c>
      <c r="H3550" t="s">
        <v>1911</v>
      </c>
      <c r="I3550">
        <v>0</v>
      </c>
      <c r="J3550" s="302">
        <v>104500000</v>
      </c>
    </row>
    <row r="3551" spans="1:10" x14ac:dyDescent="0.25">
      <c r="A3551">
        <v>3006135</v>
      </c>
      <c r="B3551">
        <v>3035019</v>
      </c>
      <c r="C3551" t="s">
        <v>1633</v>
      </c>
      <c r="D3551" t="s">
        <v>1918</v>
      </c>
      <c r="E3551" t="s">
        <v>5649</v>
      </c>
      <c r="F3551" t="s">
        <v>4605</v>
      </c>
      <c r="G3551" t="s">
        <v>5638</v>
      </c>
      <c r="H3551" t="s">
        <v>1911</v>
      </c>
      <c r="I3551">
        <v>0</v>
      </c>
      <c r="J3551" s="302">
        <v>95800000</v>
      </c>
    </row>
    <row r="3552" spans="1:10" x14ac:dyDescent="0.25">
      <c r="A3552">
        <v>3006136</v>
      </c>
      <c r="B3552">
        <v>3035020</v>
      </c>
      <c r="C3552" t="s">
        <v>1633</v>
      </c>
      <c r="D3552" t="s">
        <v>1918</v>
      </c>
      <c r="E3552" t="s">
        <v>5646</v>
      </c>
      <c r="F3552" t="s">
        <v>5647</v>
      </c>
      <c r="G3552" t="s">
        <v>2179</v>
      </c>
      <c r="H3552" t="s">
        <v>1911</v>
      </c>
      <c r="I3552">
        <v>0</v>
      </c>
      <c r="J3552" s="302">
        <v>186000000</v>
      </c>
    </row>
    <row r="3553" spans="1:10" x14ac:dyDescent="0.25">
      <c r="A3553">
        <v>3006137</v>
      </c>
      <c r="B3553">
        <v>3035021</v>
      </c>
      <c r="C3553" t="s">
        <v>1633</v>
      </c>
      <c r="D3553" t="s">
        <v>1918</v>
      </c>
      <c r="E3553" t="s">
        <v>5650</v>
      </c>
      <c r="F3553" t="s">
        <v>4605</v>
      </c>
      <c r="G3553" t="s">
        <v>5638</v>
      </c>
      <c r="H3553" t="s">
        <v>1911</v>
      </c>
      <c r="I3553">
        <v>0</v>
      </c>
      <c r="J3553" s="302">
        <v>146000000</v>
      </c>
    </row>
    <row r="3554" spans="1:10" x14ac:dyDescent="0.25">
      <c r="A3554">
        <v>3006138</v>
      </c>
      <c r="B3554">
        <v>3035022</v>
      </c>
      <c r="C3554" t="s">
        <v>1633</v>
      </c>
      <c r="D3554" t="s">
        <v>1918</v>
      </c>
      <c r="E3554" t="s">
        <v>5649</v>
      </c>
      <c r="F3554" t="s">
        <v>4605</v>
      </c>
      <c r="G3554" t="s">
        <v>5651</v>
      </c>
      <c r="H3554" t="s">
        <v>1911</v>
      </c>
      <c r="I3554">
        <v>0</v>
      </c>
      <c r="J3554" s="302">
        <v>91000000</v>
      </c>
    </row>
    <row r="3555" spans="1:10" x14ac:dyDescent="0.25">
      <c r="A3555">
        <v>3006139</v>
      </c>
      <c r="B3555">
        <v>3035023</v>
      </c>
      <c r="C3555" t="s">
        <v>1633</v>
      </c>
      <c r="D3555" t="s">
        <v>1918</v>
      </c>
      <c r="E3555" t="s">
        <v>5649</v>
      </c>
      <c r="F3555" t="s">
        <v>4605</v>
      </c>
      <c r="G3555" t="s">
        <v>5652</v>
      </c>
      <c r="H3555" t="s">
        <v>1911</v>
      </c>
      <c r="I3555">
        <v>0</v>
      </c>
      <c r="J3555" s="302">
        <v>92100000</v>
      </c>
    </row>
    <row r="3556" spans="1:10" x14ac:dyDescent="0.25">
      <c r="A3556">
        <v>3006140</v>
      </c>
      <c r="B3556">
        <v>3035024</v>
      </c>
      <c r="C3556" t="s">
        <v>1633</v>
      </c>
      <c r="D3556" t="s">
        <v>1918</v>
      </c>
      <c r="E3556" t="s">
        <v>5650</v>
      </c>
      <c r="F3556" t="s">
        <v>5596</v>
      </c>
      <c r="G3556" t="s">
        <v>5638</v>
      </c>
      <c r="H3556" t="s">
        <v>1911</v>
      </c>
      <c r="I3556">
        <v>0</v>
      </c>
      <c r="J3556" s="302">
        <v>147700000</v>
      </c>
    </row>
    <row r="3557" spans="1:10" x14ac:dyDescent="0.25">
      <c r="A3557">
        <v>3006141</v>
      </c>
      <c r="B3557">
        <v>3035025</v>
      </c>
      <c r="C3557" t="s">
        <v>1633</v>
      </c>
      <c r="D3557" t="s">
        <v>1918</v>
      </c>
      <c r="E3557" t="s">
        <v>5653</v>
      </c>
      <c r="F3557" t="s">
        <v>5654</v>
      </c>
      <c r="G3557" t="s">
        <v>2276</v>
      </c>
      <c r="H3557" t="s">
        <v>1911</v>
      </c>
      <c r="I3557">
        <v>0</v>
      </c>
      <c r="J3557" s="302">
        <v>170200000</v>
      </c>
    </row>
    <row r="3558" spans="1:10" x14ac:dyDescent="0.25">
      <c r="A3558">
        <v>3006144</v>
      </c>
      <c r="B3558">
        <v>3035026</v>
      </c>
      <c r="C3558" t="s">
        <v>1633</v>
      </c>
      <c r="D3558" t="s">
        <v>1918</v>
      </c>
      <c r="E3558" t="s">
        <v>5655</v>
      </c>
      <c r="F3558" t="s">
        <v>5656</v>
      </c>
      <c r="G3558" t="s">
        <v>5657</v>
      </c>
      <c r="H3558" t="s">
        <v>1911</v>
      </c>
      <c r="I3558">
        <v>0</v>
      </c>
      <c r="J3558" s="302">
        <v>134500000</v>
      </c>
    </row>
    <row r="3559" spans="1:10" x14ac:dyDescent="0.25">
      <c r="A3559">
        <v>3006150</v>
      </c>
      <c r="B3559">
        <v>3035027</v>
      </c>
      <c r="C3559" t="s">
        <v>1633</v>
      </c>
      <c r="D3559" t="s">
        <v>1918</v>
      </c>
      <c r="E3559" t="s">
        <v>5655</v>
      </c>
      <c r="F3559" t="s">
        <v>4605</v>
      </c>
      <c r="G3559" t="s">
        <v>5638</v>
      </c>
      <c r="H3559" t="s">
        <v>1911</v>
      </c>
      <c r="I3559">
        <v>0</v>
      </c>
      <c r="J3559" s="302">
        <v>154500000</v>
      </c>
    </row>
    <row r="3560" spans="1:10" x14ac:dyDescent="0.25">
      <c r="A3560">
        <v>3006151</v>
      </c>
      <c r="B3560">
        <v>3035028</v>
      </c>
      <c r="C3560" t="s">
        <v>1633</v>
      </c>
      <c r="D3560" t="s">
        <v>1918</v>
      </c>
      <c r="E3560" t="s">
        <v>5655</v>
      </c>
      <c r="F3560" t="s">
        <v>5611</v>
      </c>
      <c r="G3560" t="s">
        <v>5657</v>
      </c>
      <c r="H3560" t="s">
        <v>1911</v>
      </c>
      <c r="I3560">
        <v>0</v>
      </c>
      <c r="J3560" s="302">
        <v>195000000</v>
      </c>
    </row>
    <row r="3561" spans="1:10" x14ac:dyDescent="0.25">
      <c r="A3561">
        <v>3006153</v>
      </c>
      <c r="B3561">
        <v>3035029</v>
      </c>
      <c r="C3561" t="s">
        <v>1633</v>
      </c>
      <c r="D3561" t="s">
        <v>1918</v>
      </c>
      <c r="E3561" t="s">
        <v>5655</v>
      </c>
      <c r="F3561" t="s">
        <v>5658</v>
      </c>
      <c r="G3561" t="s">
        <v>5659</v>
      </c>
      <c r="H3561" t="s">
        <v>1911</v>
      </c>
      <c r="I3561">
        <v>0</v>
      </c>
      <c r="J3561" s="302">
        <v>151400000</v>
      </c>
    </row>
    <row r="3562" spans="1:10" x14ac:dyDescent="0.25">
      <c r="A3562">
        <v>3006156</v>
      </c>
      <c r="B3562">
        <v>3035030</v>
      </c>
      <c r="C3562" t="s">
        <v>1633</v>
      </c>
      <c r="D3562" t="s">
        <v>1918</v>
      </c>
      <c r="E3562" t="s">
        <v>5655</v>
      </c>
      <c r="F3562" t="s">
        <v>460</v>
      </c>
      <c r="G3562" t="s">
        <v>5660</v>
      </c>
      <c r="H3562" t="s">
        <v>1911</v>
      </c>
      <c r="I3562">
        <v>0</v>
      </c>
      <c r="J3562" s="302">
        <v>130000000</v>
      </c>
    </row>
    <row r="3563" spans="1:10" x14ac:dyDescent="0.25">
      <c r="A3563">
        <v>3006162</v>
      </c>
      <c r="B3563">
        <v>3035031</v>
      </c>
      <c r="C3563" t="s">
        <v>1633</v>
      </c>
      <c r="D3563" t="s">
        <v>1918</v>
      </c>
      <c r="E3563" t="s">
        <v>5661</v>
      </c>
      <c r="F3563" t="s">
        <v>5658</v>
      </c>
      <c r="G3563" t="s">
        <v>5662</v>
      </c>
      <c r="H3563" t="s">
        <v>1911</v>
      </c>
      <c r="I3563">
        <v>0</v>
      </c>
      <c r="J3563" s="302">
        <v>180000000</v>
      </c>
    </row>
    <row r="3564" spans="1:10" x14ac:dyDescent="0.25">
      <c r="A3564">
        <v>3006163</v>
      </c>
      <c r="B3564">
        <v>3035032</v>
      </c>
      <c r="C3564" t="s">
        <v>1633</v>
      </c>
      <c r="D3564" t="s">
        <v>1918</v>
      </c>
      <c r="E3564" t="s">
        <v>5655</v>
      </c>
      <c r="F3564" t="s">
        <v>3589</v>
      </c>
      <c r="G3564" t="s">
        <v>5135</v>
      </c>
      <c r="H3564" t="s">
        <v>1911</v>
      </c>
      <c r="I3564">
        <v>0</v>
      </c>
      <c r="J3564" s="302">
        <v>150000000</v>
      </c>
    </row>
    <row r="3565" spans="1:10" x14ac:dyDescent="0.25">
      <c r="A3565">
        <v>3006170</v>
      </c>
      <c r="B3565">
        <v>3035033</v>
      </c>
      <c r="C3565" t="s">
        <v>1633</v>
      </c>
      <c r="D3565" t="s">
        <v>1918</v>
      </c>
      <c r="E3565" t="s">
        <v>5663</v>
      </c>
      <c r="F3565" t="s">
        <v>5664</v>
      </c>
      <c r="G3565" t="s">
        <v>5665</v>
      </c>
      <c r="H3565" t="s">
        <v>1911</v>
      </c>
      <c r="I3565">
        <v>160600</v>
      </c>
      <c r="J3565" s="302">
        <v>169000000</v>
      </c>
    </row>
    <row r="3566" spans="1:10" x14ac:dyDescent="0.25">
      <c r="A3566">
        <v>3006022</v>
      </c>
      <c r="B3566">
        <v>3036001</v>
      </c>
      <c r="C3566" t="s">
        <v>1633</v>
      </c>
      <c r="D3566" t="s">
        <v>1918</v>
      </c>
      <c r="E3566" t="s">
        <v>5666</v>
      </c>
      <c r="F3566" t="s">
        <v>5667</v>
      </c>
      <c r="G3566" t="s">
        <v>5668</v>
      </c>
      <c r="H3566" t="s">
        <v>1911</v>
      </c>
      <c r="I3566">
        <v>0</v>
      </c>
      <c r="J3566" s="302">
        <v>102700000</v>
      </c>
    </row>
    <row r="3567" spans="1:10" x14ac:dyDescent="0.25">
      <c r="A3567">
        <v>3006023</v>
      </c>
      <c r="B3567">
        <v>3036002</v>
      </c>
      <c r="C3567" t="s">
        <v>1633</v>
      </c>
      <c r="D3567" t="s">
        <v>1918</v>
      </c>
      <c r="E3567" t="s">
        <v>5630</v>
      </c>
      <c r="F3567" t="s">
        <v>5644</v>
      </c>
      <c r="G3567" t="s">
        <v>5669</v>
      </c>
      <c r="H3567" t="s">
        <v>1911</v>
      </c>
      <c r="I3567">
        <v>0</v>
      </c>
      <c r="J3567" s="302">
        <v>105700000</v>
      </c>
    </row>
    <row r="3568" spans="1:10" x14ac:dyDescent="0.25">
      <c r="A3568">
        <v>3006029</v>
      </c>
      <c r="B3568">
        <v>3036003</v>
      </c>
      <c r="C3568" t="s">
        <v>1633</v>
      </c>
      <c r="D3568" t="s">
        <v>1918</v>
      </c>
      <c r="E3568" t="s">
        <v>5670</v>
      </c>
      <c r="F3568" t="s">
        <v>5671</v>
      </c>
      <c r="G3568" t="s">
        <v>5672</v>
      </c>
      <c r="H3568" t="s">
        <v>1911</v>
      </c>
      <c r="I3568">
        <v>0</v>
      </c>
      <c r="J3568" s="302">
        <v>108000000</v>
      </c>
    </row>
    <row r="3569" spans="1:10" x14ac:dyDescent="0.25">
      <c r="A3569">
        <v>3006031</v>
      </c>
      <c r="B3569">
        <v>3036004</v>
      </c>
      <c r="C3569" t="s">
        <v>1633</v>
      </c>
      <c r="D3569" t="s">
        <v>1918</v>
      </c>
      <c r="E3569" t="s">
        <v>5673</v>
      </c>
      <c r="F3569" t="s">
        <v>5644</v>
      </c>
      <c r="G3569" t="s">
        <v>5672</v>
      </c>
      <c r="H3569" t="s">
        <v>1911</v>
      </c>
      <c r="I3569">
        <v>0</v>
      </c>
      <c r="J3569" s="302">
        <v>108300000</v>
      </c>
    </row>
    <row r="3570" spans="1:10" x14ac:dyDescent="0.25">
      <c r="A3570">
        <v>3006037</v>
      </c>
      <c r="B3570">
        <v>3036005</v>
      </c>
      <c r="C3570" t="s">
        <v>1633</v>
      </c>
      <c r="D3570" t="s">
        <v>1918</v>
      </c>
      <c r="E3570" t="s">
        <v>5666</v>
      </c>
      <c r="F3570" t="s">
        <v>5674</v>
      </c>
      <c r="G3570" t="s">
        <v>5669</v>
      </c>
      <c r="H3570" t="s">
        <v>1911</v>
      </c>
      <c r="I3570">
        <v>0</v>
      </c>
      <c r="J3570" s="302">
        <v>91600000</v>
      </c>
    </row>
    <row r="3571" spans="1:10" x14ac:dyDescent="0.25">
      <c r="A3571">
        <v>3006050</v>
      </c>
      <c r="B3571">
        <v>3036006</v>
      </c>
      <c r="C3571" t="s">
        <v>1633</v>
      </c>
      <c r="D3571" t="s">
        <v>1918</v>
      </c>
      <c r="E3571" t="s">
        <v>5675</v>
      </c>
      <c r="F3571" t="s">
        <v>5644</v>
      </c>
      <c r="G3571" t="s">
        <v>5676</v>
      </c>
      <c r="H3571" t="s">
        <v>1911</v>
      </c>
      <c r="I3571">
        <v>0</v>
      </c>
      <c r="J3571" s="302">
        <v>133100000</v>
      </c>
    </row>
    <row r="3572" spans="1:10" x14ac:dyDescent="0.25">
      <c r="A3572">
        <v>3006056</v>
      </c>
      <c r="B3572">
        <v>3036007</v>
      </c>
      <c r="C3572" t="s">
        <v>1633</v>
      </c>
      <c r="D3572" t="s">
        <v>1918</v>
      </c>
      <c r="E3572" t="s">
        <v>5666</v>
      </c>
      <c r="F3572" t="s">
        <v>5677</v>
      </c>
      <c r="G3572" t="s">
        <v>5669</v>
      </c>
      <c r="H3572" t="s">
        <v>1911</v>
      </c>
      <c r="I3572">
        <v>0</v>
      </c>
      <c r="J3572" s="302">
        <v>107700000</v>
      </c>
    </row>
    <row r="3573" spans="1:10" x14ac:dyDescent="0.25">
      <c r="A3573">
        <v>3006065</v>
      </c>
      <c r="B3573">
        <v>3036008</v>
      </c>
      <c r="C3573" t="s">
        <v>1633</v>
      </c>
      <c r="D3573" t="s">
        <v>1918</v>
      </c>
      <c r="E3573" t="s">
        <v>5678</v>
      </c>
      <c r="F3573" t="s">
        <v>5644</v>
      </c>
      <c r="G3573" t="s">
        <v>5679</v>
      </c>
      <c r="H3573" t="s">
        <v>1911</v>
      </c>
      <c r="I3573">
        <v>0</v>
      </c>
      <c r="J3573" s="302">
        <v>89000000</v>
      </c>
    </row>
    <row r="3574" spans="1:10" x14ac:dyDescent="0.25">
      <c r="A3574">
        <v>3006082</v>
      </c>
      <c r="B3574">
        <v>3036009</v>
      </c>
      <c r="C3574" t="s">
        <v>1633</v>
      </c>
      <c r="D3574" t="s">
        <v>1918</v>
      </c>
      <c r="E3574" t="s">
        <v>5680</v>
      </c>
      <c r="F3574" t="s">
        <v>5634</v>
      </c>
      <c r="G3574" t="s">
        <v>5669</v>
      </c>
      <c r="H3574" t="s">
        <v>1911</v>
      </c>
      <c r="I3574">
        <v>0</v>
      </c>
      <c r="J3574" s="302">
        <v>103700000</v>
      </c>
    </row>
    <row r="3575" spans="1:10" x14ac:dyDescent="0.25">
      <c r="A3575">
        <v>3006088</v>
      </c>
      <c r="B3575">
        <v>3036010</v>
      </c>
      <c r="C3575" t="s">
        <v>1633</v>
      </c>
      <c r="D3575" t="s">
        <v>1918</v>
      </c>
      <c r="E3575" t="s">
        <v>5680</v>
      </c>
      <c r="F3575" t="s">
        <v>5681</v>
      </c>
      <c r="G3575" t="s">
        <v>5576</v>
      </c>
      <c r="H3575" t="s">
        <v>1911</v>
      </c>
      <c r="I3575">
        <v>0</v>
      </c>
      <c r="J3575" s="302">
        <v>107600000</v>
      </c>
    </row>
    <row r="3576" spans="1:10" x14ac:dyDescent="0.25">
      <c r="A3576">
        <v>3006095</v>
      </c>
      <c r="B3576">
        <v>3036011</v>
      </c>
      <c r="C3576" t="s">
        <v>1633</v>
      </c>
      <c r="D3576" t="s">
        <v>1918</v>
      </c>
      <c r="E3576" t="s">
        <v>5678</v>
      </c>
      <c r="F3576" t="s">
        <v>5634</v>
      </c>
      <c r="G3576" t="s">
        <v>4069</v>
      </c>
      <c r="H3576" t="s">
        <v>1911</v>
      </c>
      <c r="I3576">
        <v>0</v>
      </c>
      <c r="J3576" s="302">
        <v>91900000</v>
      </c>
    </row>
    <row r="3577" spans="1:10" x14ac:dyDescent="0.25">
      <c r="A3577">
        <v>3006098</v>
      </c>
      <c r="B3577">
        <v>3036012</v>
      </c>
      <c r="C3577" t="s">
        <v>1633</v>
      </c>
      <c r="D3577" t="s">
        <v>1918</v>
      </c>
      <c r="E3577" t="s">
        <v>5635</v>
      </c>
      <c r="F3577" t="s">
        <v>3778</v>
      </c>
      <c r="G3577" t="s">
        <v>5676</v>
      </c>
      <c r="H3577" t="s">
        <v>1911</v>
      </c>
      <c r="I3577">
        <v>0</v>
      </c>
      <c r="J3577" s="302">
        <v>126400000</v>
      </c>
    </row>
    <row r="3578" spans="1:10" x14ac:dyDescent="0.25">
      <c r="A3578">
        <v>3006105</v>
      </c>
      <c r="B3578">
        <v>3036013</v>
      </c>
      <c r="C3578" t="s">
        <v>1633</v>
      </c>
      <c r="D3578" t="s">
        <v>1918</v>
      </c>
      <c r="E3578" t="s">
        <v>5675</v>
      </c>
      <c r="F3578" t="s">
        <v>5644</v>
      </c>
      <c r="G3578" t="s">
        <v>5576</v>
      </c>
      <c r="H3578" t="s">
        <v>1911</v>
      </c>
      <c r="I3578">
        <v>0</v>
      </c>
      <c r="J3578" s="302">
        <v>136600000</v>
      </c>
    </row>
    <row r="3579" spans="1:10" x14ac:dyDescent="0.25">
      <c r="A3579">
        <v>3006108</v>
      </c>
      <c r="B3579">
        <v>3036014</v>
      </c>
      <c r="C3579" t="s">
        <v>1633</v>
      </c>
      <c r="D3579" t="s">
        <v>1918</v>
      </c>
      <c r="E3579" t="s">
        <v>5666</v>
      </c>
      <c r="F3579" t="s">
        <v>5667</v>
      </c>
      <c r="G3579" t="s">
        <v>5669</v>
      </c>
      <c r="H3579" t="s">
        <v>1911</v>
      </c>
      <c r="I3579">
        <v>0</v>
      </c>
      <c r="J3579" s="302">
        <v>92200000</v>
      </c>
    </row>
    <row r="3580" spans="1:10" x14ac:dyDescent="0.25">
      <c r="A3580">
        <v>3006110</v>
      </c>
      <c r="B3580">
        <v>3036015</v>
      </c>
      <c r="C3580" t="s">
        <v>1633</v>
      </c>
      <c r="D3580" t="s">
        <v>1918</v>
      </c>
      <c r="E3580" t="s">
        <v>5630</v>
      </c>
      <c r="F3580" t="s">
        <v>5681</v>
      </c>
      <c r="G3580" t="s">
        <v>5682</v>
      </c>
      <c r="H3580" t="s">
        <v>1911</v>
      </c>
      <c r="I3580">
        <v>0</v>
      </c>
      <c r="J3580" s="302">
        <v>109400000</v>
      </c>
    </row>
    <row r="3581" spans="1:10" x14ac:dyDescent="0.25">
      <c r="A3581">
        <v>3006114</v>
      </c>
      <c r="B3581">
        <v>3036016</v>
      </c>
      <c r="C3581" t="s">
        <v>1633</v>
      </c>
      <c r="D3581" t="s">
        <v>1918</v>
      </c>
      <c r="E3581" t="s">
        <v>5683</v>
      </c>
      <c r="F3581" t="s">
        <v>3778</v>
      </c>
      <c r="G3581" t="s">
        <v>5576</v>
      </c>
      <c r="H3581" t="s">
        <v>1911</v>
      </c>
      <c r="I3581">
        <v>0</v>
      </c>
      <c r="J3581" s="302">
        <v>158700000</v>
      </c>
    </row>
    <row r="3582" spans="1:10" x14ac:dyDescent="0.25">
      <c r="A3582">
        <v>3008001</v>
      </c>
      <c r="B3582">
        <v>3036017</v>
      </c>
      <c r="C3582" t="s">
        <v>1633</v>
      </c>
      <c r="D3582" t="s">
        <v>1913</v>
      </c>
      <c r="E3582" t="s">
        <v>5670</v>
      </c>
      <c r="F3582" t="s">
        <v>5684</v>
      </c>
      <c r="G3582" t="s">
        <v>4143</v>
      </c>
      <c r="H3582" t="s">
        <v>1911</v>
      </c>
      <c r="I3582">
        <v>0</v>
      </c>
      <c r="J3582" s="302">
        <v>108100000</v>
      </c>
    </row>
    <row r="3583" spans="1:10" x14ac:dyDescent="0.25">
      <c r="A3583">
        <v>3008002</v>
      </c>
      <c r="B3583">
        <v>3036018</v>
      </c>
      <c r="C3583" t="s">
        <v>1633</v>
      </c>
      <c r="D3583" t="s">
        <v>1913</v>
      </c>
      <c r="E3583" t="s">
        <v>5673</v>
      </c>
      <c r="F3583" t="s">
        <v>5133</v>
      </c>
      <c r="G3583" t="s">
        <v>5672</v>
      </c>
      <c r="H3583" t="s">
        <v>1911</v>
      </c>
      <c r="I3583">
        <v>0</v>
      </c>
      <c r="J3583" s="302">
        <v>110100000</v>
      </c>
    </row>
    <row r="3584" spans="1:10" x14ac:dyDescent="0.25">
      <c r="A3584">
        <v>3008008</v>
      </c>
      <c r="B3584">
        <v>3036019</v>
      </c>
      <c r="C3584" t="s">
        <v>1633</v>
      </c>
      <c r="D3584" t="s">
        <v>1913</v>
      </c>
      <c r="E3584" t="s">
        <v>5673</v>
      </c>
      <c r="F3584" t="s">
        <v>5677</v>
      </c>
      <c r="G3584" t="s">
        <v>5672</v>
      </c>
      <c r="H3584" t="s">
        <v>1911</v>
      </c>
      <c r="I3584">
        <v>0</v>
      </c>
      <c r="J3584" s="302">
        <v>108100000</v>
      </c>
    </row>
    <row r="3585" spans="1:10" x14ac:dyDescent="0.25">
      <c r="A3585">
        <v>3008009</v>
      </c>
      <c r="B3585">
        <v>3036020</v>
      </c>
      <c r="C3585" t="s">
        <v>1633</v>
      </c>
      <c r="D3585" t="s">
        <v>1913</v>
      </c>
      <c r="E3585" t="s">
        <v>5673</v>
      </c>
      <c r="F3585" t="s">
        <v>5685</v>
      </c>
      <c r="G3585" t="s">
        <v>4143</v>
      </c>
      <c r="H3585" t="s">
        <v>1911</v>
      </c>
      <c r="I3585">
        <v>0</v>
      </c>
      <c r="J3585" s="302">
        <v>114200000</v>
      </c>
    </row>
    <row r="3586" spans="1:10" x14ac:dyDescent="0.25">
      <c r="A3586">
        <v>3008010</v>
      </c>
      <c r="B3586">
        <v>3036021</v>
      </c>
      <c r="C3586" t="s">
        <v>1633</v>
      </c>
      <c r="D3586" t="s">
        <v>1913</v>
      </c>
      <c r="E3586" t="s">
        <v>5673</v>
      </c>
      <c r="F3586" t="s">
        <v>5686</v>
      </c>
      <c r="G3586" t="s">
        <v>5672</v>
      </c>
      <c r="H3586" t="s">
        <v>1911</v>
      </c>
      <c r="I3586">
        <v>0</v>
      </c>
      <c r="J3586" s="302">
        <v>108700000</v>
      </c>
    </row>
    <row r="3587" spans="1:10" x14ac:dyDescent="0.25">
      <c r="A3587">
        <v>3008012</v>
      </c>
      <c r="B3587">
        <v>3036022</v>
      </c>
      <c r="C3587" t="s">
        <v>1633</v>
      </c>
      <c r="D3587" t="s">
        <v>1913</v>
      </c>
      <c r="E3587" t="s">
        <v>5666</v>
      </c>
      <c r="F3587" t="s">
        <v>5687</v>
      </c>
      <c r="G3587" t="s">
        <v>5669</v>
      </c>
      <c r="H3587" t="s">
        <v>1911</v>
      </c>
      <c r="I3587">
        <v>0</v>
      </c>
      <c r="J3587" s="302">
        <v>92600000</v>
      </c>
    </row>
    <row r="3588" spans="1:10" x14ac:dyDescent="0.25">
      <c r="A3588">
        <v>3008013</v>
      </c>
      <c r="B3588">
        <v>3036023</v>
      </c>
      <c r="C3588" t="s">
        <v>1633</v>
      </c>
      <c r="D3588" t="s">
        <v>1913</v>
      </c>
      <c r="E3588" t="s">
        <v>5680</v>
      </c>
      <c r="F3588" t="s">
        <v>2038</v>
      </c>
      <c r="G3588" t="s">
        <v>5669</v>
      </c>
      <c r="H3588" t="s">
        <v>1911</v>
      </c>
      <c r="I3588">
        <v>0</v>
      </c>
      <c r="J3588" s="302">
        <v>96400000</v>
      </c>
    </row>
    <row r="3589" spans="1:10" x14ac:dyDescent="0.25">
      <c r="A3589">
        <v>3008014</v>
      </c>
      <c r="B3589">
        <v>3036024</v>
      </c>
      <c r="C3589" t="s">
        <v>1633</v>
      </c>
      <c r="D3589" t="s">
        <v>1913</v>
      </c>
      <c r="E3589" t="s">
        <v>5680</v>
      </c>
      <c r="F3589" t="s">
        <v>5644</v>
      </c>
      <c r="G3589" t="s">
        <v>5668</v>
      </c>
      <c r="H3589" t="s">
        <v>1911</v>
      </c>
      <c r="I3589">
        <v>0</v>
      </c>
      <c r="J3589" s="302">
        <v>113800000</v>
      </c>
    </row>
    <row r="3590" spans="1:10" x14ac:dyDescent="0.25">
      <c r="A3590">
        <v>3008015</v>
      </c>
      <c r="B3590">
        <v>3036025</v>
      </c>
      <c r="C3590" t="s">
        <v>1633</v>
      </c>
      <c r="D3590" t="s">
        <v>1913</v>
      </c>
      <c r="E3590" t="s">
        <v>5666</v>
      </c>
      <c r="F3590" t="s">
        <v>5677</v>
      </c>
      <c r="G3590" t="s">
        <v>5668</v>
      </c>
      <c r="H3590" t="s">
        <v>1911</v>
      </c>
      <c r="I3590">
        <v>0</v>
      </c>
      <c r="J3590" s="302">
        <v>99700000</v>
      </c>
    </row>
    <row r="3591" spans="1:10" x14ac:dyDescent="0.25">
      <c r="A3591">
        <v>3008018</v>
      </c>
      <c r="B3591">
        <v>3036026</v>
      </c>
      <c r="C3591" t="s">
        <v>1633</v>
      </c>
      <c r="D3591" t="s">
        <v>1913</v>
      </c>
      <c r="E3591" t="s">
        <v>5680</v>
      </c>
      <c r="F3591" t="s">
        <v>2038</v>
      </c>
      <c r="G3591" t="s">
        <v>5668</v>
      </c>
      <c r="H3591" t="s">
        <v>1911</v>
      </c>
      <c r="I3591">
        <v>0</v>
      </c>
      <c r="J3591" s="302">
        <v>110800000</v>
      </c>
    </row>
    <row r="3592" spans="1:10" x14ac:dyDescent="0.25">
      <c r="A3592">
        <v>3008019</v>
      </c>
      <c r="B3592">
        <v>3036027</v>
      </c>
      <c r="C3592" t="s">
        <v>1633</v>
      </c>
      <c r="D3592" t="s">
        <v>1913</v>
      </c>
      <c r="E3592" t="s">
        <v>5666</v>
      </c>
      <c r="F3592" t="s">
        <v>5688</v>
      </c>
      <c r="G3592" t="s">
        <v>5669</v>
      </c>
      <c r="H3592" t="s">
        <v>1911</v>
      </c>
      <c r="I3592">
        <v>0</v>
      </c>
      <c r="J3592" s="302">
        <v>99000000</v>
      </c>
    </row>
    <row r="3593" spans="1:10" x14ac:dyDescent="0.25">
      <c r="A3593">
        <v>3008020</v>
      </c>
      <c r="B3593">
        <v>3036028</v>
      </c>
      <c r="C3593" t="s">
        <v>1633</v>
      </c>
      <c r="D3593" t="s">
        <v>1913</v>
      </c>
      <c r="E3593" t="s">
        <v>5680</v>
      </c>
      <c r="F3593" t="s">
        <v>3778</v>
      </c>
      <c r="G3593" t="s">
        <v>5576</v>
      </c>
      <c r="H3593" t="s">
        <v>1911</v>
      </c>
      <c r="I3593">
        <v>0</v>
      </c>
      <c r="J3593" s="302">
        <v>112400000</v>
      </c>
    </row>
    <row r="3594" spans="1:10" x14ac:dyDescent="0.25">
      <c r="A3594">
        <v>3008021</v>
      </c>
      <c r="B3594">
        <v>3036029</v>
      </c>
      <c r="C3594" t="s">
        <v>1633</v>
      </c>
      <c r="D3594" t="s">
        <v>1913</v>
      </c>
      <c r="E3594" t="s">
        <v>5678</v>
      </c>
      <c r="F3594" t="s">
        <v>5634</v>
      </c>
      <c r="G3594" t="s">
        <v>5689</v>
      </c>
      <c r="H3594" t="s">
        <v>1911</v>
      </c>
      <c r="I3594">
        <v>0</v>
      </c>
      <c r="J3594" s="302">
        <v>90100000</v>
      </c>
    </row>
    <row r="3595" spans="1:10" x14ac:dyDescent="0.25">
      <c r="A3595">
        <v>3008022</v>
      </c>
      <c r="B3595">
        <v>3036030</v>
      </c>
      <c r="C3595" t="s">
        <v>1633</v>
      </c>
      <c r="D3595" t="s">
        <v>1913</v>
      </c>
      <c r="E3595" t="s">
        <v>5633</v>
      </c>
      <c r="F3595" t="s">
        <v>5644</v>
      </c>
      <c r="G3595" t="s">
        <v>5679</v>
      </c>
      <c r="H3595" t="s">
        <v>1911</v>
      </c>
      <c r="I3595">
        <v>0</v>
      </c>
      <c r="J3595" s="302">
        <v>94600000</v>
      </c>
    </row>
    <row r="3596" spans="1:10" x14ac:dyDescent="0.25">
      <c r="A3596">
        <v>3008023</v>
      </c>
      <c r="B3596">
        <v>3036031</v>
      </c>
      <c r="C3596" t="s">
        <v>1633</v>
      </c>
      <c r="D3596" t="s">
        <v>1913</v>
      </c>
      <c r="E3596" t="s">
        <v>5680</v>
      </c>
      <c r="F3596" t="s">
        <v>5690</v>
      </c>
      <c r="G3596" t="s">
        <v>5576</v>
      </c>
      <c r="H3596" t="s">
        <v>1911</v>
      </c>
      <c r="I3596">
        <v>0</v>
      </c>
      <c r="J3596" s="302">
        <v>113600000</v>
      </c>
    </row>
    <row r="3597" spans="1:10" x14ac:dyDescent="0.25">
      <c r="A3597">
        <v>3008027</v>
      </c>
      <c r="B3597">
        <v>3036032</v>
      </c>
      <c r="C3597" t="s">
        <v>1633</v>
      </c>
      <c r="D3597" t="s">
        <v>1913</v>
      </c>
      <c r="E3597" t="s">
        <v>5680</v>
      </c>
      <c r="F3597" t="s">
        <v>5644</v>
      </c>
      <c r="G3597" t="s">
        <v>5669</v>
      </c>
      <c r="H3597" t="s">
        <v>1911</v>
      </c>
      <c r="I3597">
        <v>0</v>
      </c>
      <c r="J3597" s="302">
        <v>107300000</v>
      </c>
    </row>
    <row r="3598" spans="1:10" x14ac:dyDescent="0.25">
      <c r="A3598">
        <v>3008028</v>
      </c>
      <c r="B3598">
        <v>3036033</v>
      </c>
      <c r="C3598" t="s">
        <v>1633</v>
      </c>
      <c r="D3598" t="s">
        <v>1913</v>
      </c>
      <c r="E3598" t="s">
        <v>5680</v>
      </c>
      <c r="F3598" t="s">
        <v>5691</v>
      </c>
      <c r="G3598" t="s">
        <v>5692</v>
      </c>
      <c r="H3598" t="s">
        <v>1911</v>
      </c>
      <c r="I3598">
        <v>0</v>
      </c>
      <c r="J3598" s="302">
        <v>127200000</v>
      </c>
    </row>
    <row r="3599" spans="1:10" x14ac:dyDescent="0.25">
      <c r="A3599">
        <v>3008029</v>
      </c>
      <c r="B3599">
        <v>3036034</v>
      </c>
      <c r="C3599" t="s">
        <v>1633</v>
      </c>
      <c r="D3599" t="s">
        <v>1913</v>
      </c>
      <c r="E3599" t="s">
        <v>5683</v>
      </c>
      <c r="F3599" t="s">
        <v>5681</v>
      </c>
      <c r="G3599" t="s">
        <v>5576</v>
      </c>
      <c r="H3599" t="s">
        <v>1911</v>
      </c>
      <c r="I3599">
        <v>0</v>
      </c>
      <c r="J3599" s="302">
        <v>148100000</v>
      </c>
    </row>
    <row r="3600" spans="1:10" x14ac:dyDescent="0.25">
      <c r="A3600">
        <v>3008032</v>
      </c>
      <c r="B3600">
        <v>3036035</v>
      </c>
      <c r="C3600" t="s">
        <v>1633</v>
      </c>
      <c r="D3600" t="s">
        <v>1913</v>
      </c>
      <c r="E3600" t="s">
        <v>5678</v>
      </c>
      <c r="F3600" t="s">
        <v>5634</v>
      </c>
      <c r="G3600" t="s">
        <v>5679</v>
      </c>
      <c r="H3600" t="s">
        <v>1911</v>
      </c>
      <c r="I3600">
        <v>0</v>
      </c>
      <c r="J3600" s="302">
        <v>94200000</v>
      </c>
    </row>
    <row r="3601" spans="1:10" x14ac:dyDescent="0.25">
      <c r="A3601">
        <v>3008033</v>
      </c>
      <c r="B3601">
        <v>3036036</v>
      </c>
      <c r="C3601" t="s">
        <v>1633</v>
      </c>
      <c r="D3601" t="s">
        <v>1913</v>
      </c>
      <c r="E3601" t="s">
        <v>5627</v>
      </c>
      <c r="F3601" t="s">
        <v>3888</v>
      </c>
      <c r="G3601" t="s">
        <v>5689</v>
      </c>
      <c r="H3601" t="s">
        <v>1911</v>
      </c>
      <c r="I3601">
        <v>0</v>
      </c>
      <c r="J3601" s="302">
        <v>86600000</v>
      </c>
    </row>
    <row r="3602" spans="1:10" x14ac:dyDescent="0.25">
      <c r="A3602">
        <v>3008034</v>
      </c>
      <c r="B3602">
        <v>3036037</v>
      </c>
      <c r="C3602" t="s">
        <v>1633</v>
      </c>
      <c r="D3602" t="s">
        <v>1913</v>
      </c>
      <c r="E3602" t="s">
        <v>5675</v>
      </c>
      <c r="F3602" t="s">
        <v>5681</v>
      </c>
      <c r="G3602" t="s">
        <v>5676</v>
      </c>
      <c r="H3602" t="s">
        <v>1911</v>
      </c>
      <c r="I3602">
        <v>0</v>
      </c>
      <c r="J3602" s="302">
        <v>142700000</v>
      </c>
    </row>
    <row r="3603" spans="1:10" x14ac:dyDescent="0.25">
      <c r="A3603">
        <v>3008035</v>
      </c>
      <c r="B3603">
        <v>3036038</v>
      </c>
      <c r="C3603" t="s">
        <v>1633</v>
      </c>
      <c r="D3603" t="s">
        <v>1913</v>
      </c>
      <c r="E3603" t="s">
        <v>5693</v>
      </c>
      <c r="F3603" t="s">
        <v>3778</v>
      </c>
      <c r="G3603" t="s">
        <v>5694</v>
      </c>
      <c r="H3603" t="s">
        <v>1911</v>
      </c>
      <c r="I3603">
        <v>0</v>
      </c>
      <c r="J3603" s="302">
        <v>108200000</v>
      </c>
    </row>
    <row r="3604" spans="1:10" x14ac:dyDescent="0.25">
      <c r="A3604">
        <v>3008036</v>
      </c>
      <c r="B3604">
        <v>3036039</v>
      </c>
      <c r="C3604" t="s">
        <v>1633</v>
      </c>
      <c r="D3604" t="s">
        <v>1913</v>
      </c>
      <c r="E3604" t="s">
        <v>5632</v>
      </c>
      <c r="F3604" t="s">
        <v>3888</v>
      </c>
      <c r="G3604" t="s">
        <v>5689</v>
      </c>
      <c r="H3604" t="s">
        <v>1911</v>
      </c>
      <c r="I3604">
        <v>0</v>
      </c>
      <c r="J3604" s="302">
        <v>84000000</v>
      </c>
    </row>
    <row r="3605" spans="1:10" x14ac:dyDescent="0.25">
      <c r="A3605">
        <v>3008037</v>
      </c>
      <c r="B3605">
        <v>3036040</v>
      </c>
      <c r="C3605" t="s">
        <v>1633</v>
      </c>
      <c r="D3605" t="s">
        <v>1913</v>
      </c>
      <c r="E3605" t="s">
        <v>5630</v>
      </c>
      <c r="F3605" t="s">
        <v>5644</v>
      </c>
      <c r="G3605" t="s">
        <v>5668</v>
      </c>
      <c r="H3605" t="s">
        <v>1911</v>
      </c>
      <c r="I3605">
        <v>0</v>
      </c>
      <c r="J3605" s="302">
        <v>107500000</v>
      </c>
    </row>
    <row r="3606" spans="1:10" x14ac:dyDescent="0.25">
      <c r="A3606">
        <v>3008038</v>
      </c>
      <c r="B3606">
        <v>3036041</v>
      </c>
      <c r="C3606" t="s">
        <v>1633</v>
      </c>
      <c r="D3606" t="s">
        <v>1913</v>
      </c>
      <c r="E3606" t="s">
        <v>5630</v>
      </c>
      <c r="F3606" t="s">
        <v>5681</v>
      </c>
      <c r="G3606" t="s">
        <v>5669</v>
      </c>
      <c r="H3606" t="s">
        <v>1911</v>
      </c>
      <c r="I3606">
        <v>0</v>
      </c>
      <c r="J3606" s="302">
        <v>106100000</v>
      </c>
    </row>
    <row r="3607" spans="1:10" x14ac:dyDescent="0.25">
      <c r="A3607">
        <v>3008039</v>
      </c>
      <c r="B3607">
        <v>3036042</v>
      </c>
      <c r="C3607" t="s">
        <v>1633</v>
      </c>
      <c r="D3607" t="s">
        <v>1913</v>
      </c>
      <c r="E3607" t="s">
        <v>5666</v>
      </c>
      <c r="F3607" t="s">
        <v>5695</v>
      </c>
      <c r="G3607" t="s">
        <v>5669</v>
      </c>
      <c r="H3607" t="s">
        <v>1911</v>
      </c>
      <c r="I3607">
        <v>0</v>
      </c>
      <c r="J3607" s="302">
        <v>102500000</v>
      </c>
    </row>
    <row r="3608" spans="1:10" x14ac:dyDescent="0.25">
      <c r="A3608">
        <v>3008040</v>
      </c>
      <c r="B3608">
        <v>3036043</v>
      </c>
      <c r="C3608" t="s">
        <v>1633</v>
      </c>
      <c r="D3608" t="s">
        <v>1913</v>
      </c>
      <c r="E3608" t="s">
        <v>5683</v>
      </c>
      <c r="F3608" t="s">
        <v>5644</v>
      </c>
      <c r="G3608" t="s">
        <v>5669</v>
      </c>
      <c r="H3608" t="s">
        <v>1911</v>
      </c>
      <c r="I3608">
        <v>0</v>
      </c>
      <c r="J3608" s="302">
        <v>118000000</v>
      </c>
    </row>
    <row r="3609" spans="1:10" x14ac:dyDescent="0.25">
      <c r="A3609">
        <v>3008041</v>
      </c>
      <c r="B3609">
        <v>3036044</v>
      </c>
      <c r="C3609" t="s">
        <v>1633</v>
      </c>
      <c r="D3609" t="s">
        <v>1913</v>
      </c>
      <c r="E3609" t="s">
        <v>5666</v>
      </c>
      <c r="F3609" t="s">
        <v>5696</v>
      </c>
      <c r="G3609" t="s">
        <v>5697</v>
      </c>
      <c r="H3609" t="s">
        <v>1911</v>
      </c>
      <c r="I3609">
        <v>0</v>
      </c>
      <c r="J3609" s="302">
        <v>91800000</v>
      </c>
    </row>
    <row r="3610" spans="1:10" x14ac:dyDescent="0.25">
      <c r="A3610">
        <v>3008042</v>
      </c>
      <c r="B3610">
        <v>3036045</v>
      </c>
      <c r="C3610" t="s">
        <v>1633</v>
      </c>
      <c r="D3610" t="s">
        <v>1913</v>
      </c>
      <c r="E3610" t="s">
        <v>5698</v>
      </c>
      <c r="F3610" t="s">
        <v>5681</v>
      </c>
      <c r="G3610" t="s">
        <v>5676</v>
      </c>
      <c r="H3610" t="s">
        <v>1911</v>
      </c>
      <c r="I3610">
        <v>0</v>
      </c>
      <c r="J3610" s="302">
        <v>171600000</v>
      </c>
    </row>
    <row r="3611" spans="1:10" x14ac:dyDescent="0.25">
      <c r="A3611">
        <v>3008043</v>
      </c>
      <c r="B3611">
        <v>3036046</v>
      </c>
      <c r="C3611" t="s">
        <v>1633</v>
      </c>
      <c r="D3611" t="s">
        <v>1913</v>
      </c>
      <c r="E3611" t="s">
        <v>5699</v>
      </c>
      <c r="F3611" t="s">
        <v>5681</v>
      </c>
      <c r="G3611" t="s">
        <v>5676</v>
      </c>
      <c r="H3611" t="s">
        <v>1911</v>
      </c>
      <c r="I3611">
        <v>0</v>
      </c>
      <c r="J3611" s="302">
        <v>164300000</v>
      </c>
    </row>
    <row r="3612" spans="1:10" x14ac:dyDescent="0.25">
      <c r="A3612">
        <v>3008044</v>
      </c>
      <c r="B3612">
        <v>3036047</v>
      </c>
      <c r="C3612" t="s">
        <v>1633</v>
      </c>
      <c r="D3612" t="s">
        <v>1913</v>
      </c>
      <c r="E3612" t="s">
        <v>5698</v>
      </c>
      <c r="F3612" t="s">
        <v>5644</v>
      </c>
      <c r="G3612" t="s">
        <v>5576</v>
      </c>
      <c r="H3612" t="s">
        <v>1911</v>
      </c>
      <c r="I3612">
        <v>0</v>
      </c>
      <c r="J3612" s="302">
        <v>143000000</v>
      </c>
    </row>
    <row r="3613" spans="1:10" x14ac:dyDescent="0.25">
      <c r="A3613">
        <v>3008045</v>
      </c>
      <c r="B3613">
        <v>3036048</v>
      </c>
      <c r="C3613" t="s">
        <v>1633</v>
      </c>
      <c r="D3613" t="s">
        <v>1913</v>
      </c>
      <c r="E3613" t="s">
        <v>5666</v>
      </c>
      <c r="F3613" t="s">
        <v>5700</v>
      </c>
      <c r="G3613" t="s">
        <v>5701</v>
      </c>
      <c r="H3613" t="s">
        <v>1911</v>
      </c>
      <c r="I3613">
        <v>0</v>
      </c>
      <c r="J3613" s="302">
        <v>114600000</v>
      </c>
    </row>
    <row r="3614" spans="1:10" x14ac:dyDescent="0.25">
      <c r="A3614">
        <v>3008046</v>
      </c>
      <c r="B3614">
        <v>3036049</v>
      </c>
      <c r="C3614" t="s">
        <v>1633</v>
      </c>
      <c r="D3614" t="s">
        <v>1913</v>
      </c>
      <c r="E3614" t="s">
        <v>5693</v>
      </c>
      <c r="F3614" t="s">
        <v>5073</v>
      </c>
      <c r="G3614" t="s">
        <v>5648</v>
      </c>
      <c r="H3614" t="s">
        <v>1911</v>
      </c>
      <c r="I3614">
        <v>0</v>
      </c>
      <c r="J3614" s="302">
        <v>112100000</v>
      </c>
    </row>
    <row r="3615" spans="1:10" x14ac:dyDescent="0.25">
      <c r="A3615">
        <v>3008047</v>
      </c>
      <c r="B3615">
        <v>3036050</v>
      </c>
      <c r="C3615" t="s">
        <v>1633</v>
      </c>
      <c r="D3615" t="s">
        <v>1913</v>
      </c>
      <c r="E3615" t="s">
        <v>5693</v>
      </c>
      <c r="F3615" t="s">
        <v>5702</v>
      </c>
      <c r="G3615" t="s">
        <v>5648</v>
      </c>
      <c r="H3615" t="s">
        <v>1911</v>
      </c>
      <c r="I3615">
        <v>0</v>
      </c>
      <c r="J3615" s="302">
        <v>126600000</v>
      </c>
    </row>
    <row r="3616" spans="1:10" x14ac:dyDescent="0.25">
      <c r="A3616">
        <v>3008048</v>
      </c>
      <c r="B3616">
        <v>3036051</v>
      </c>
      <c r="C3616" t="s">
        <v>1633</v>
      </c>
      <c r="D3616" t="s">
        <v>1913</v>
      </c>
      <c r="E3616" t="s">
        <v>5690</v>
      </c>
      <c r="F3616" t="s">
        <v>5644</v>
      </c>
      <c r="G3616" t="s">
        <v>5703</v>
      </c>
      <c r="H3616" t="s">
        <v>1911</v>
      </c>
      <c r="I3616">
        <v>0</v>
      </c>
      <c r="J3616" s="302">
        <v>99800000</v>
      </c>
    </row>
    <row r="3617" spans="1:10" x14ac:dyDescent="0.25">
      <c r="A3617">
        <v>3008049</v>
      </c>
      <c r="B3617">
        <v>3036052</v>
      </c>
      <c r="C3617" t="s">
        <v>1633</v>
      </c>
      <c r="D3617" t="s">
        <v>1913</v>
      </c>
      <c r="E3617" t="s">
        <v>5704</v>
      </c>
      <c r="F3617" t="s">
        <v>3778</v>
      </c>
      <c r="G3617" t="s">
        <v>5694</v>
      </c>
      <c r="H3617" t="s">
        <v>1911</v>
      </c>
      <c r="I3617">
        <v>0</v>
      </c>
      <c r="J3617" s="302">
        <v>159700000</v>
      </c>
    </row>
    <row r="3618" spans="1:10" x14ac:dyDescent="0.25">
      <c r="A3618">
        <v>3008050</v>
      </c>
      <c r="B3618">
        <v>3036053</v>
      </c>
      <c r="C3618" t="s">
        <v>1633</v>
      </c>
      <c r="D3618" t="s">
        <v>1913</v>
      </c>
      <c r="E3618" t="s">
        <v>5699</v>
      </c>
      <c r="F3618" t="s">
        <v>5644</v>
      </c>
      <c r="G3618" t="s">
        <v>5676</v>
      </c>
      <c r="H3618" t="s">
        <v>1911</v>
      </c>
      <c r="I3618">
        <v>0</v>
      </c>
      <c r="J3618" s="302">
        <v>173600000</v>
      </c>
    </row>
    <row r="3619" spans="1:10" x14ac:dyDescent="0.25">
      <c r="A3619">
        <v>3008051</v>
      </c>
      <c r="B3619">
        <v>3036054</v>
      </c>
      <c r="C3619" t="s">
        <v>1633</v>
      </c>
      <c r="D3619" t="s">
        <v>1913</v>
      </c>
      <c r="E3619" t="s">
        <v>5680</v>
      </c>
      <c r="F3619" t="s">
        <v>5691</v>
      </c>
      <c r="G3619" t="s">
        <v>5576</v>
      </c>
      <c r="H3619" t="s">
        <v>1911</v>
      </c>
      <c r="I3619">
        <v>0</v>
      </c>
      <c r="J3619" s="302">
        <v>121300000</v>
      </c>
    </row>
    <row r="3620" spans="1:10" x14ac:dyDescent="0.25">
      <c r="A3620">
        <v>3008052</v>
      </c>
      <c r="B3620">
        <v>3036055</v>
      </c>
      <c r="C3620" t="s">
        <v>1633</v>
      </c>
      <c r="D3620" t="s">
        <v>1913</v>
      </c>
      <c r="E3620" t="s">
        <v>5637</v>
      </c>
      <c r="F3620" t="s">
        <v>4605</v>
      </c>
      <c r="G3620" t="s">
        <v>5705</v>
      </c>
      <c r="H3620" t="s">
        <v>1911</v>
      </c>
      <c r="I3620">
        <v>0</v>
      </c>
      <c r="J3620" s="302">
        <v>126300000</v>
      </c>
    </row>
    <row r="3621" spans="1:10" x14ac:dyDescent="0.25">
      <c r="A3621">
        <v>3008053</v>
      </c>
      <c r="B3621">
        <v>3036056</v>
      </c>
      <c r="C3621" t="s">
        <v>1633</v>
      </c>
      <c r="D3621" t="s">
        <v>1913</v>
      </c>
      <c r="E3621" t="s">
        <v>5639</v>
      </c>
      <c r="F3621" t="s">
        <v>5640</v>
      </c>
      <c r="G3621" t="s">
        <v>5689</v>
      </c>
      <c r="H3621" t="s">
        <v>1911</v>
      </c>
      <c r="I3621">
        <v>0</v>
      </c>
      <c r="J3621" s="302">
        <v>92700000</v>
      </c>
    </row>
    <row r="3622" spans="1:10" x14ac:dyDescent="0.25">
      <c r="A3622">
        <v>3008054</v>
      </c>
      <c r="B3622">
        <v>3036057</v>
      </c>
      <c r="C3622" t="s">
        <v>1633</v>
      </c>
      <c r="D3622" t="s">
        <v>1913</v>
      </c>
      <c r="E3622" t="s">
        <v>5643</v>
      </c>
      <c r="F3622" t="s">
        <v>3778</v>
      </c>
      <c r="G3622" t="s">
        <v>5706</v>
      </c>
      <c r="H3622" t="s">
        <v>1911</v>
      </c>
      <c r="I3622">
        <v>0</v>
      </c>
      <c r="J3622" s="302">
        <v>196000000</v>
      </c>
    </row>
    <row r="3623" spans="1:10" x14ac:dyDescent="0.25">
      <c r="A3623">
        <v>3008055</v>
      </c>
      <c r="B3623">
        <v>3036058</v>
      </c>
      <c r="C3623" t="s">
        <v>1633</v>
      </c>
      <c r="D3623" t="s">
        <v>1913</v>
      </c>
      <c r="E3623" t="s">
        <v>5637</v>
      </c>
      <c r="F3623" t="s">
        <v>5596</v>
      </c>
      <c r="G3623" t="s">
        <v>5705</v>
      </c>
      <c r="H3623" t="s">
        <v>1911</v>
      </c>
      <c r="I3623">
        <v>0</v>
      </c>
      <c r="J3623" s="302">
        <v>139000000</v>
      </c>
    </row>
    <row r="3624" spans="1:10" x14ac:dyDescent="0.25">
      <c r="A3624">
        <v>3008056</v>
      </c>
      <c r="B3624">
        <v>3036059</v>
      </c>
      <c r="C3624" t="s">
        <v>1633</v>
      </c>
      <c r="D3624" t="s">
        <v>1913</v>
      </c>
      <c r="E3624" t="s">
        <v>5646</v>
      </c>
      <c r="F3624" t="s">
        <v>5596</v>
      </c>
      <c r="G3624" t="s">
        <v>5648</v>
      </c>
      <c r="H3624" t="s">
        <v>1911</v>
      </c>
      <c r="I3624">
        <v>0</v>
      </c>
      <c r="J3624" s="302">
        <v>154900000</v>
      </c>
    </row>
    <row r="3625" spans="1:10" x14ac:dyDescent="0.25">
      <c r="A3625">
        <v>3008057</v>
      </c>
      <c r="B3625">
        <v>3036060</v>
      </c>
      <c r="C3625" t="s">
        <v>1633</v>
      </c>
      <c r="D3625" t="s">
        <v>1913</v>
      </c>
      <c r="E3625" t="s">
        <v>5707</v>
      </c>
      <c r="F3625" t="s">
        <v>3778</v>
      </c>
      <c r="G3625" t="s">
        <v>5648</v>
      </c>
      <c r="H3625" t="s">
        <v>1911</v>
      </c>
      <c r="I3625">
        <v>0</v>
      </c>
      <c r="J3625" s="302">
        <v>259800000</v>
      </c>
    </row>
    <row r="3626" spans="1:10" x14ac:dyDescent="0.25">
      <c r="A3626">
        <v>3008058</v>
      </c>
      <c r="B3626">
        <v>3036061</v>
      </c>
      <c r="C3626" t="s">
        <v>1633</v>
      </c>
      <c r="D3626" t="s">
        <v>1913</v>
      </c>
      <c r="E3626" t="s">
        <v>5646</v>
      </c>
      <c r="F3626" t="s">
        <v>5596</v>
      </c>
      <c r="G3626" t="s">
        <v>2179</v>
      </c>
      <c r="H3626" t="s">
        <v>1911</v>
      </c>
      <c r="I3626">
        <v>0</v>
      </c>
      <c r="J3626" s="302">
        <v>148200000</v>
      </c>
    </row>
    <row r="3627" spans="1:10" x14ac:dyDescent="0.25">
      <c r="A3627">
        <v>3008059</v>
      </c>
      <c r="B3627">
        <v>3036062</v>
      </c>
      <c r="C3627" t="s">
        <v>1633</v>
      </c>
      <c r="D3627" t="s">
        <v>1913</v>
      </c>
      <c r="E3627" t="s">
        <v>5650</v>
      </c>
      <c r="F3627" t="s">
        <v>5596</v>
      </c>
      <c r="G3627" t="s">
        <v>5705</v>
      </c>
      <c r="H3627" t="s">
        <v>1911</v>
      </c>
      <c r="I3627">
        <v>0</v>
      </c>
      <c r="J3627" s="302">
        <v>88000000</v>
      </c>
    </row>
    <row r="3628" spans="1:10" x14ac:dyDescent="0.25">
      <c r="A3628">
        <v>3008060</v>
      </c>
      <c r="B3628">
        <v>3036063</v>
      </c>
      <c r="C3628" t="s">
        <v>1633</v>
      </c>
      <c r="D3628" t="s">
        <v>1913</v>
      </c>
      <c r="E3628" t="s">
        <v>5650</v>
      </c>
      <c r="F3628" t="s">
        <v>4605</v>
      </c>
      <c r="G3628" t="s">
        <v>5705</v>
      </c>
      <c r="H3628" t="s">
        <v>1911</v>
      </c>
      <c r="I3628">
        <v>0</v>
      </c>
      <c r="J3628" s="302">
        <v>80000000</v>
      </c>
    </row>
    <row r="3629" spans="1:10" x14ac:dyDescent="0.25">
      <c r="A3629">
        <v>3008061</v>
      </c>
      <c r="B3629">
        <v>3036064</v>
      </c>
      <c r="C3629" t="s">
        <v>1633</v>
      </c>
      <c r="D3629" t="s">
        <v>1913</v>
      </c>
      <c r="E3629" t="s">
        <v>5643</v>
      </c>
      <c r="F3629" t="s">
        <v>3778</v>
      </c>
      <c r="G3629" t="s">
        <v>5708</v>
      </c>
      <c r="H3629" t="s">
        <v>1911</v>
      </c>
      <c r="I3629">
        <v>0</v>
      </c>
      <c r="J3629" s="302">
        <v>215400000</v>
      </c>
    </row>
    <row r="3630" spans="1:10" x14ac:dyDescent="0.25">
      <c r="A3630">
        <v>3008062</v>
      </c>
      <c r="B3630">
        <v>3036065</v>
      </c>
      <c r="C3630" t="s">
        <v>1633</v>
      </c>
      <c r="D3630" t="s">
        <v>1913</v>
      </c>
      <c r="E3630" t="s">
        <v>5649</v>
      </c>
      <c r="F3630" t="s">
        <v>5640</v>
      </c>
      <c r="G3630" t="s">
        <v>5705</v>
      </c>
      <c r="H3630" t="s">
        <v>1911</v>
      </c>
      <c r="I3630">
        <v>0</v>
      </c>
      <c r="J3630" s="302">
        <v>103500000</v>
      </c>
    </row>
    <row r="3631" spans="1:10" x14ac:dyDescent="0.25">
      <c r="A3631">
        <v>3008063</v>
      </c>
      <c r="B3631">
        <v>3036066</v>
      </c>
      <c r="C3631" t="s">
        <v>1633</v>
      </c>
      <c r="D3631" t="s">
        <v>1913</v>
      </c>
      <c r="E3631" t="s">
        <v>5653</v>
      </c>
      <c r="F3631" t="s">
        <v>5709</v>
      </c>
      <c r="G3631" t="s">
        <v>5710</v>
      </c>
      <c r="H3631" t="s">
        <v>1911</v>
      </c>
      <c r="I3631">
        <v>0</v>
      </c>
      <c r="J3631" s="302">
        <v>223000000</v>
      </c>
    </row>
    <row r="3632" spans="1:10" x14ac:dyDescent="0.25">
      <c r="A3632">
        <v>3008064</v>
      </c>
      <c r="B3632">
        <v>3036067</v>
      </c>
      <c r="C3632" t="s">
        <v>1633</v>
      </c>
      <c r="D3632" t="s">
        <v>1913</v>
      </c>
      <c r="E3632" t="s">
        <v>5621</v>
      </c>
      <c r="F3632" t="s">
        <v>3778</v>
      </c>
      <c r="G3632" t="s">
        <v>5648</v>
      </c>
      <c r="H3632" t="s">
        <v>1911</v>
      </c>
      <c r="I3632">
        <v>0</v>
      </c>
      <c r="J3632" s="302">
        <v>345000000</v>
      </c>
    </row>
    <row r="3633" spans="1:10" x14ac:dyDescent="0.25">
      <c r="A3633">
        <v>3008065</v>
      </c>
      <c r="B3633">
        <v>3036068</v>
      </c>
      <c r="C3633" t="s">
        <v>1633</v>
      </c>
      <c r="D3633" t="s">
        <v>1913</v>
      </c>
      <c r="E3633" t="s">
        <v>5650</v>
      </c>
      <c r="F3633" t="s">
        <v>5711</v>
      </c>
      <c r="G3633" t="s">
        <v>5705</v>
      </c>
      <c r="H3633" t="s">
        <v>1911</v>
      </c>
      <c r="I3633">
        <v>0</v>
      </c>
      <c r="J3633" s="302">
        <v>150000000</v>
      </c>
    </row>
    <row r="3634" spans="1:10" x14ac:dyDescent="0.25">
      <c r="A3634">
        <v>3006142</v>
      </c>
      <c r="B3634">
        <v>3036069</v>
      </c>
      <c r="C3634" t="s">
        <v>1633</v>
      </c>
      <c r="D3634" t="s">
        <v>1918</v>
      </c>
      <c r="E3634" t="s">
        <v>5655</v>
      </c>
      <c r="F3634" t="s">
        <v>5664</v>
      </c>
      <c r="G3634" t="s">
        <v>5712</v>
      </c>
      <c r="H3634" t="s">
        <v>1911</v>
      </c>
      <c r="I3634">
        <v>0</v>
      </c>
      <c r="J3634" s="302">
        <v>208000000</v>
      </c>
    </row>
    <row r="3635" spans="1:10" x14ac:dyDescent="0.25">
      <c r="A3635">
        <v>3006143</v>
      </c>
      <c r="B3635">
        <v>3036070</v>
      </c>
      <c r="C3635" t="s">
        <v>1633</v>
      </c>
      <c r="D3635" t="s">
        <v>1918</v>
      </c>
      <c r="E3635" t="s">
        <v>5713</v>
      </c>
      <c r="F3635" t="s">
        <v>5644</v>
      </c>
      <c r="G3635" t="s">
        <v>5714</v>
      </c>
      <c r="H3635" t="s">
        <v>1911</v>
      </c>
      <c r="I3635">
        <v>0</v>
      </c>
      <c r="J3635" s="302">
        <v>229000000</v>
      </c>
    </row>
    <row r="3636" spans="1:10" x14ac:dyDescent="0.25">
      <c r="A3636">
        <v>3006145</v>
      </c>
      <c r="B3636">
        <v>3036071</v>
      </c>
      <c r="C3636" t="s">
        <v>1633</v>
      </c>
      <c r="D3636" t="s">
        <v>1918</v>
      </c>
      <c r="E3636" t="s">
        <v>5713</v>
      </c>
      <c r="F3636" t="s">
        <v>3778</v>
      </c>
      <c r="G3636" t="s">
        <v>5715</v>
      </c>
      <c r="H3636" t="s">
        <v>1911</v>
      </c>
      <c r="I3636">
        <v>0</v>
      </c>
      <c r="J3636" s="302">
        <v>258000000</v>
      </c>
    </row>
    <row r="3637" spans="1:10" x14ac:dyDescent="0.25">
      <c r="A3637">
        <v>3006146</v>
      </c>
      <c r="B3637">
        <v>3036072</v>
      </c>
      <c r="C3637" t="s">
        <v>1633</v>
      </c>
      <c r="D3637" t="s">
        <v>1918</v>
      </c>
      <c r="E3637" t="s">
        <v>5713</v>
      </c>
      <c r="F3637" t="s">
        <v>5709</v>
      </c>
      <c r="G3637" t="s">
        <v>5716</v>
      </c>
      <c r="H3637" t="s">
        <v>1911</v>
      </c>
      <c r="I3637">
        <v>0</v>
      </c>
      <c r="J3637" s="302">
        <v>280000000</v>
      </c>
    </row>
    <row r="3638" spans="1:10" x14ac:dyDescent="0.25">
      <c r="A3638">
        <v>3006147</v>
      </c>
      <c r="B3638">
        <v>3036073</v>
      </c>
      <c r="C3638" t="s">
        <v>1633</v>
      </c>
      <c r="D3638" t="s">
        <v>1918</v>
      </c>
      <c r="E3638" t="s">
        <v>5717</v>
      </c>
      <c r="F3638" t="s">
        <v>5718</v>
      </c>
      <c r="G3638" t="s">
        <v>4012</v>
      </c>
      <c r="H3638" t="s">
        <v>1911</v>
      </c>
      <c r="I3638">
        <v>0</v>
      </c>
      <c r="J3638" s="302">
        <v>147000000</v>
      </c>
    </row>
    <row r="3639" spans="1:10" x14ac:dyDescent="0.25">
      <c r="A3639">
        <v>3006148</v>
      </c>
      <c r="B3639">
        <v>3036074</v>
      </c>
      <c r="C3639" t="s">
        <v>1633</v>
      </c>
      <c r="D3639" t="s">
        <v>1918</v>
      </c>
      <c r="E3639" t="s">
        <v>5717</v>
      </c>
      <c r="F3639" t="s">
        <v>5625</v>
      </c>
      <c r="G3639" t="s">
        <v>5719</v>
      </c>
      <c r="H3639" t="s">
        <v>1911</v>
      </c>
      <c r="I3639">
        <v>0</v>
      </c>
      <c r="J3639" s="302">
        <v>133200000</v>
      </c>
    </row>
    <row r="3640" spans="1:10" x14ac:dyDescent="0.25">
      <c r="A3640">
        <v>3006149</v>
      </c>
      <c r="B3640">
        <v>3036075</v>
      </c>
      <c r="C3640" t="s">
        <v>1633</v>
      </c>
      <c r="D3640" t="s">
        <v>1918</v>
      </c>
      <c r="E3640" t="s">
        <v>5655</v>
      </c>
      <c r="F3640" t="s">
        <v>5596</v>
      </c>
      <c r="G3640" t="s">
        <v>5705</v>
      </c>
      <c r="H3640" t="s">
        <v>1911</v>
      </c>
      <c r="I3640">
        <v>0</v>
      </c>
      <c r="J3640" s="302">
        <v>179000000</v>
      </c>
    </row>
    <row r="3641" spans="1:10" x14ac:dyDescent="0.25">
      <c r="A3641">
        <v>3008066</v>
      </c>
      <c r="B3641">
        <v>3036076</v>
      </c>
      <c r="C3641" t="s">
        <v>1633</v>
      </c>
      <c r="D3641" t="s">
        <v>1913</v>
      </c>
      <c r="E3641" t="s">
        <v>5624</v>
      </c>
      <c r="F3641" t="s">
        <v>5720</v>
      </c>
      <c r="G3641" t="s">
        <v>5721</v>
      </c>
      <c r="H3641" t="s">
        <v>1911</v>
      </c>
      <c r="I3641">
        <v>0</v>
      </c>
      <c r="J3641" s="302">
        <v>231400000</v>
      </c>
    </row>
    <row r="3642" spans="1:10" x14ac:dyDescent="0.25">
      <c r="A3642">
        <v>3006152</v>
      </c>
      <c r="B3642">
        <v>3036077</v>
      </c>
      <c r="C3642" t="s">
        <v>1633</v>
      </c>
      <c r="D3642" t="s">
        <v>1918</v>
      </c>
      <c r="E3642" t="s">
        <v>5717</v>
      </c>
      <c r="F3642" t="s">
        <v>5722</v>
      </c>
      <c r="G3642" t="s">
        <v>4012</v>
      </c>
      <c r="H3642" t="s">
        <v>1911</v>
      </c>
      <c r="I3642">
        <v>0</v>
      </c>
      <c r="J3642" s="302">
        <v>127900000</v>
      </c>
    </row>
    <row r="3643" spans="1:10" x14ac:dyDescent="0.25">
      <c r="A3643">
        <v>3006154</v>
      </c>
      <c r="B3643">
        <v>3036078</v>
      </c>
      <c r="C3643" t="s">
        <v>1633</v>
      </c>
      <c r="D3643" t="s">
        <v>1918</v>
      </c>
      <c r="E3643" t="s">
        <v>5655</v>
      </c>
      <c r="F3643" t="s">
        <v>5723</v>
      </c>
      <c r="G3643" t="s">
        <v>5724</v>
      </c>
      <c r="H3643" t="s">
        <v>1911</v>
      </c>
      <c r="I3643">
        <v>0</v>
      </c>
      <c r="J3643" s="302">
        <v>170000000</v>
      </c>
    </row>
    <row r="3644" spans="1:10" x14ac:dyDescent="0.25">
      <c r="A3644">
        <v>3006155</v>
      </c>
      <c r="B3644">
        <v>3036079</v>
      </c>
      <c r="C3644" t="s">
        <v>1633</v>
      </c>
      <c r="D3644" t="s">
        <v>1918</v>
      </c>
      <c r="E3644" t="s">
        <v>5655</v>
      </c>
      <c r="F3644" t="s">
        <v>5725</v>
      </c>
      <c r="G3644" t="s">
        <v>5726</v>
      </c>
      <c r="H3644" t="s">
        <v>1911</v>
      </c>
      <c r="I3644">
        <v>0</v>
      </c>
      <c r="J3644" s="302">
        <v>210000000</v>
      </c>
    </row>
    <row r="3645" spans="1:10" x14ac:dyDescent="0.25">
      <c r="A3645">
        <v>3006157</v>
      </c>
      <c r="B3645">
        <v>3036080</v>
      </c>
      <c r="C3645" t="s">
        <v>1633</v>
      </c>
      <c r="D3645" t="s">
        <v>1918</v>
      </c>
      <c r="E3645" t="s">
        <v>5655</v>
      </c>
      <c r="F3645" t="s">
        <v>5727</v>
      </c>
      <c r="G3645" t="s">
        <v>3093</v>
      </c>
      <c r="H3645" t="s">
        <v>1911</v>
      </c>
      <c r="I3645">
        <v>0</v>
      </c>
      <c r="J3645" s="302">
        <v>150000000</v>
      </c>
    </row>
    <row r="3646" spans="1:10" x14ac:dyDescent="0.25">
      <c r="A3646">
        <v>3006159</v>
      </c>
      <c r="B3646">
        <v>3036081</v>
      </c>
      <c r="C3646" t="s">
        <v>1633</v>
      </c>
      <c r="D3646" t="s">
        <v>1918</v>
      </c>
      <c r="E3646" t="s">
        <v>5728</v>
      </c>
      <c r="F3646" t="s">
        <v>5093</v>
      </c>
      <c r="G3646" t="s">
        <v>5729</v>
      </c>
      <c r="H3646" t="s">
        <v>1911</v>
      </c>
      <c r="I3646">
        <v>0</v>
      </c>
      <c r="J3646" s="302">
        <v>270000000</v>
      </c>
    </row>
    <row r="3647" spans="1:10" x14ac:dyDescent="0.25">
      <c r="A3647">
        <v>3006161</v>
      </c>
      <c r="B3647">
        <v>3036082</v>
      </c>
      <c r="C3647" t="s">
        <v>1633</v>
      </c>
      <c r="D3647" t="s">
        <v>1918</v>
      </c>
      <c r="E3647" t="s">
        <v>5717</v>
      </c>
      <c r="F3647" t="s">
        <v>5730</v>
      </c>
      <c r="G3647" t="s">
        <v>5731</v>
      </c>
      <c r="H3647" t="s">
        <v>1911</v>
      </c>
      <c r="I3647">
        <v>0</v>
      </c>
      <c r="J3647" s="302">
        <v>167000000</v>
      </c>
    </row>
    <row r="3648" spans="1:10" x14ac:dyDescent="0.25">
      <c r="A3648">
        <v>3006164</v>
      </c>
      <c r="B3648">
        <v>3036083</v>
      </c>
      <c r="C3648" t="s">
        <v>1633</v>
      </c>
      <c r="D3648" t="s">
        <v>1918</v>
      </c>
      <c r="E3648" t="s">
        <v>5732</v>
      </c>
      <c r="F3648" t="s">
        <v>5709</v>
      </c>
      <c r="G3648" t="s">
        <v>5733</v>
      </c>
      <c r="H3648" t="s">
        <v>1911</v>
      </c>
      <c r="I3648">
        <v>267900</v>
      </c>
      <c r="J3648" s="302">
        <v>285000000</v>
      </c>
    </row>
    <row r="3649" spans="1:10" x14ac:dyDescent="0.25">
      <c r="A3649">
        <v>3006165</v>
      </c>
      <c r="B3649">
        <v>3036084</v>
      </c>
      <c r="C3649" t="s">
        <v>1633</v>
      </c>
      <c r="D3649" t="s">
        <v>1918</v>
      </c>
      <c r="E3649" t="s">
        <v>5732</v>
      </c>
      <c r="F3649" t="s">
        <v>3536</v>
      </c>
      <c r="G3649" t="s">
        <v>5734</v>
      </c>
      <c r="H3649" t="s">
        <v>1911</v>
      </c>
      <c r="I3649">
        <v>0</v>
      </c>
      <c r="J3649" s="302">
        <v>255000000</v>
      </c>
    </row>
    <row r="3650" spans="1:10" x14ac:dyDescent="0.25">
      <c r="A3650">
        <v>3006166</v>
      </c>
      <c r="B3650">
        <v>3036085</v>
      </c>
      <c r="C3650" t="s">
        <v>1633</v>
      </c>
      <c r="D3650" t="s">
        <v>1918</v>
      </c>
      <c r="E3650" t="s">
        <v>5732</v>
      </c>
      <c r="F3650" t="s">
        <v>3589</v>
      </c>
      <c r="G3650" t="s">
        <v>5735</v>
      </c>
      <c r="H3650" t="s">
        <v>1911</v>
      </c>
      <c r="I3650">
        <v>0</v>
      </c>
      <c r="J3650" s="302">
        <v>230000000</v>
      </c>
    </row>
    <row r="3651" spans="1:10" x14ac:dyDescent="0.25">
      <c r="A3651">
        <v>3006167</v>
      </c>
      <c r="B3651">
        <v>3036086</v>
      </c>
      <c r="C3651" t="s">
        <v>1633</v>
      </c>
      <c r="D3651" t="s">
        <v>1918</v>
      </c>
      <c r="E3651" t="s">
        <v>5717</v>
      </c>
      <c r="F3651" t="s">
        <v>5736</v>
      </c>
      <c r="G3651" t="s">
        <v>3290</v>
      </c>
      <c r="H3651" t="s">
        <v>1911</v>
      </c>
      <c r="I3651">
        <v>0</v>
      </c>
      <c r="J3651" s="302">
        <v>179000000</v>
      </c>
    </row>
    <row r="3652" spans="1:10" x14ac:dyDescent="0.25">
      <c r="A3652">
        <v>3006168</v>
      </c>
      <c r="B3652">
        <v>3036087</v>
      </c>
      <c r="C3652" t="s">
        <v>1633</v>
      </c>
      <c r="D3652" t="s">
        <v>1918</v>
      </c>
      <c r="E3652" t="s">
        <v>5624</v>
      </c>
      <c r="F3652" t="s">
        <v>5737</v>
      </c>
      <c r="G3652" t="s">
        <v>5738</v>
      </c>
      <c r="H3652" t="s">
        <v>1911</v>
      </c>
      <c r="I3652">
        <v>0</v>
      </c>
      <c r="J3652" s="302">
        <v>330000000</v>
      </c>
    </row>
    <row r="3653" spans="1:10" x14ac:dyDescent="0.25">
      <c r="A3653">
        <v>3006169</v>
      </c>
      <c r="B3653">
        <v>3036088</v>
      </c>
      <c r="C3653" t="s">
        <v>1633</v>
      </c>
      <c r="D3653" t="s">
        <v>1918</v>
      </c>
      <c r="E3653" t="s">
        <v>5621</v>
      </c>
      <c r="F3653" t="s">
        <v>3536</v>
      </c>
      <c r="G3653" t="s">
        <v>5739</v>
      </c>
      <c r="H3653" t="s">
        <v>1911</v>
      </c>
      <c r="I3653">
        <v>0</v>
      </c>
      <c r="J3653" s="302">
        <v>355000000</v>
      </c>
    </row>
    <row r="3654" spans="1:10" x14ac:dyDescent="0.25">
      <c r="A3654">
        <v>3006025</v>
      </c>
      <c r="B3654">
        <v>3037001</v>
      </c>
      <c r="C3654" t="s">
        <v>1633</v>
      </c>
      <c r="D3654" t="s">
        <v>1918</v>
      </c>
      <c r="E3654" t="s">
        <v>5740</v>
      </c>
      <c r="F3654" t="s">
        <v>5741</v>
      </c>
      <c r="G3654" t="s">
        <v>5669</v>
      </c>
      <c r="H3654" t="s">
        <v>1911</v>
      </c>
      <c r="I3654">
        <v>0</v>
      </c>
      <c r="J3654" s="302">
        <v>69800000</v>
      </c>
    </row>
    <row r="3655" spans="1:10" x14ac:dyDescent="0.25">
      <c r="A3655">
        <v>3006042</v>
      </c>
      <c r="B3655">
        <v>3037002</v>
      </c>
      <c r="C3655" t="s">
        <v>1633</v>
      </c>
      <c r="D3655" t="s">
        <v>1918</v>
      </c>
      <c r="E3655" t="s">
        <v>5742</v>
      </c>
      <c r="F3655" t="s">
        <v>4595</v>
      </c>
      <c r="G3655" t="s">
        <v>3481</v>
      </c>
      <c r="H3655" t="s">
        <v>1911</v>
      </c>
      <c r="I3655">
        <v>0</v>
      </c>
      <c r="J3655" s="302">
        <v>50100000</v>
      </c>
    </row>
    <row r="3656" spans="1:10" x14ac:dyDescent="0.25">
      <c r="A3656">
        <v>3006107</v>
      </c>
      <c r="B3656">
        <v>3037003</v>
      </c>
      <c r="C3656" t="s">
        <v>1633</v>
      </c>
      <c r="D3656" t="s">
        <v>1918</v>
      </c>
      <c r="E3656" t="s">
        <v>5740</v>
      </c>
      <c r="F3656" t="s">
        <v>5644</v>
      </c>
      <c r="G3656" t="s">
        <v>2884</v>
      </c>
      <c r="H3656" t="s">
        <v>1911</v>
      </c>
      <c r="I3656">
        <v>0</v>
      </c>
      <c r="J3656" s="302">
        <v>58200000</v>
      </c>
    </row>
    <row r="3657" spans="1:10" x14ac:dyDescent="0.25">
      <c r="A3657">
        <v>3006118</v>
      </c>
      <c r="B3657">
        <v>3037004</v>
      </c>
      <c r="C3657" t="s">
        <v>1633</v>
      </c>
      <c r="D3657" t="s">
        <v>1918</v>
      </c>
      <c r="E3657" t="s">
        <v>5743</v>
      </c>
      <c r="F3657" t="s">
        <v>4595</v>
      </c>
      <c r="G3657" t="s">
        <v>3481</v>
      </c>
      <c r="H3657" t="s">
        <v>1911</v>
      </c>
      <c r="I3657">
        <v>0</v>
      </c>
      <c r="J3657" s="302">
        <v>48300000</v>
      </c>
    </row>
    <row r="3658" spans="1:10" x14ac:dyDescent="0.25">
      <c r="A3658">
        <v>3007001</v>
      </c>
      <c r="B3658">
        <v>3041001</v>
      </c>
      <c r="C3658" t="s">
        <v>1633</v>
      </c>
      <c r="D3658" t="s">
        <v>2145</v>
      </c>
      <c r="E3658" t="s">
        <v>5744</v>
      </c>
      <c r="F3658" t="s">
        <v>5745</v>
      </c>
      <c r="G3658" t="s">
        <v>5746</v>
      </c>
      <c r="H3658" t="s">
        <v>1911</v>
      </c>
      <c r="I3658">
        <v>0</v>
      </c>
      <c r="J3658" s="302">
        <v>151900000</v>
      </c>
    </row>
    <row r="3659" spans="1:10" x14ac:dyDescent="0.25">
      <c r="A3659">
        <v>3007002</v>
      </c>
      <c r="B3659">
        <v>3041002</v>
      </c>
      <c r="C3659" t="s">
        <v>1633</v>
      </c>
      <c r="D3659" t="s">
        <v>2145</v>
      </c>
      <c r="E3659" t="s">
        <v>5747</v>
      </c>
      <c r="F3659" t="s">
        <v>5748</v>
      </c>
      <c r="G3659" t="s">
        <v>5749</v>
      </c>
      <c r="H3659" t="s">
        <v>1911</v>
      </c>
      <c r="I3659">
        <v>276000</v>
      </c>
      <c r="J3659" s="302">
        <v>274900000</v>
      </c>
    </row>
    <row r="3660" spans="1:10" x14ac:dyDescent="0.25">
      <c r="A3660">
        <v>3007003</v>
      </c>
      <c r="B3660">
        <v>3041003</v>
      </c>
      <c r="C3660" t="s">
        <v>1633</v>
      </c>
      <c r="D3660" t="s">
        <v>2145</v>
      </c>
      <c r="E3660" t="s">
        <v>5747</v>
      </c>
      <c r="F3660" t="s">
        <v>5750</v>
      </c>
      <c r="G3660" t="s">
        <v>5749</v>
      </c>
      <c r="H3660" t="s">
        <v>1911</v>
      </c>
      <c r="I3660">
        <v>260300</v>
      </c>
      <c r="J3660" s="302">
        <v>279900000</v>
      </c>
    </row>
    <row r="3661" spans="1:10" x14ac:dyDescent="0.25">
      <c r="A3661">
        <v>3007004</v>
      </c>
      <c r="B3661">
        <v>3041004</v>
      </c>
      <c r="C3661" t="s">
        <v>1633</v>
      </c>
      <c r="D3661" t="s">
        <v>2145</v>
      </c>
      <c r="E3661" t="s">
        <v>5747</v>
      </c>
      <c r="F3661" t="s">
        <v>5751</v>
      </c>
      <c r="G3661" t="s">
        <v>5749</v>
      </c>
      <c r="H3661" t="s">
        <v>1911</v>
      </c>
      <c r="I3661">
        <v>267700</v>
      </c>
      <c r="J3661" s="302">
        <v>287900000</v>
      </c>
    </row>
    <row r="3662" spans="1:10" x14ac:dyDescent="0.25">
      <c r="A3662">
        <v>3021002</v>
      </c>
      <c r="B3662">
        <v>3042001</v>
      </c>
      <c r="C3662" t="s">
        <v>1633</v>
      </c>
      <c r="D3662" t="s">
        <v>2134</v>
      </c>
      <c r="E3662" t="s">
        <v>5752</v>
      </c>
      <c r="F3662" t="s">
        <v>5644</v>
      </c>
      <c r="G3662" t="s">
        <v>5753</v>
      </c>
      <c r="H3662" t="s">
        <v>1911</v>
      </c>
      <c r="I3662">
        <v>0</v>
      </c>
      <c r="J3662" s="302">
        <v>105400000</v>
      </c>
    </row>
    <row r="3663" spans="1:10" x14ac:dyDescent="0.25">
      <c r="A3663">
        <v>3021005</v>
      </c>
      <c r="B3663">
        <v>3042002</v>
      </c>
      <c r="C3663" t="s">
        <v>1633</v>
      </c>
      <c r="D3663" t="s">
        <v>2134</v>
      </c>
      <c r="E3663" t="s">
        <v>5754</v>
      </c>
      <c r="F3663" t="s">
        <v>5644</v>
      </c>
      <c r="G3663" t="s">
        <v>5682</v>
      </c>
      <c r="H3663" t="s">
        <v>1911</v>
      </c>
      <c r="I3663">
        <v>0</v>
      </c>
      <c r="J3663" s="302">
        <v>150200000</v>
      </c>
    </row>
    <row r="3664" spans="1:10" x14ac:dyDescent="0.25">
      <c r="A3664">
        <v>3021006</v>
      </c>
      <c r="B3664">
        <v>3042003</v>
      </c>
      <c r="C3664" t="s">
        <v>1633</v>
      </c>
      <c r="D3664" t="s">
        <v>2134</v>
      </c>
      <c r="E3664" t="s">
        <v>5754</v>
      </c>
      <c r="F3664" t="s">
        <v>5510</v>
      </c>
      <c r="G3664" t="s">
        <v>5140</v>
      </c>
      <c r="H3664" t="s">
        <v>1911</v>
      </c>
      <c r="I3664">
        <v>0</v>
      </c>
      <c r="J3664" s="302">
        <v>133700000</v>
      </c>
    </row>
    <row r="3665" spans="1:10" x14ac:dyDescent="0.25">
      <c r="A3665">
        <v>3021008</v>
      </c>
      <c r="B3665">
        <v>3042004</v>
      </c>
      <c r="C3665" t="s">
        <v>1633</v>
      </c>
      <c r="D3665" t="s">
        <v>2134</v>
      </c>
      <c r="E3665" t="s">
        <v>5754</v>
      </c>
      <c r="F3665" t="s">
        <v>5644</v>
      </c>
      <c r="G3665" t="s">
        <v>5755</v>
      </c>
      <c r="H3665" t="s">
        <v>1911</v>
      </c>
      <c r="I3665">
        <v>0</v>
      </c>
      <c r="J3665" s="302">
        <v>154800000</v>
      </c>
    </row>
    <row r="3666" spans="1:10" x14ac:dyDescent="0.25">
      <c r="A3666">
        <v>3021012</v>
      </c>
      <c r="B3666">
        <v>3042005</v>
      </c>
      <c r="C3666" t="s">
        <v>1633</v>
      </c>
      <c r="D3666" t="s">
        <v>2134</v>
      </c>
      <c r="E3666" t="s">
        <v>5680</v>
      </c>
      <c r="F3666" t="s">
        <v>5756</v>
      </c>
      <c r="G3666" t="s">
        <v>5669</v>
      </c>
      <c r="H3666" t="s">
        <v>1911</v>
      </c>
      <c r="I3666">
        <v>0</v>
      </c>
      <c r="J3666" s="302">
        <v>117900000</v>
      </c>
    </row>
    <row r="3667" spans="1:10" x14ac:dyDescent="0.25">
      <c r="A3667">
        <v>3021015</v>
      </c>
      <c r="B3667">
        <v>3042006</v>
      </c>
      <c r="C3667" t="s">
        <v>1633</v>
      </c>
      <c r="D3667" t="s">
        <v>2134</v>
      </c>
      <c r="E3667" t="s">
        <v>5757</v>
      </c>
      <c r="F3667" t="s">
        <v>5758</v>
      </c>
      <c r="G3667" t="s">
        <v>5759</v>
      </c>
      <c r="H3667" t="s">
        <v>1911</v>
      </c>
      <c r="I3667">
        <v>0</v>
      </c>
      <c r="J3667" s="302">
        <v>146000000</v>
      </c>
    </row>
    <row r="3668" spans="1:10" x14ac:dyDescent="0.25">
      <c r="A3668">
        <v>3021016</v>
      </c>
      <c r="B3668">
        <v>3042007</v>
      </c>
      <c r="C3668" t="s">
        <v>1633</v>
      </c>
      <c r="D3668" t="s">
        <v>2134</v>
      </c>
      <c r="E3668" t="s">
        <v>5757</v>
      </c>
      <c r="F3668" t="s">
        <v>5758</v>
      </c>
      <c r="G3668" t="s">
        <v>5760</v>
      </c>
      <c r="H3668" t="s">
        <v>1911</v>
      </c>
      <c r="I3668">
        <v>0</v>
      </c>
      <c r="J3668" s="302">
        <v>144000000</v>
      </c>
    </row>
    <row r="3669" spans="1:10" x14ac:dyDescent="0.25">
      <c r="A3669">
        <v>3021017</v>
      </c>
      <c r="B3669">
        <v>3042008</v>
      </c>
      <c r="C3669" t="s">
        <v>1633</v>
      </c>
      <c r="D3669" t="s">
        <v>2134</v>
      </c>
      <c r="E3669" t="s">
        <v>5680</v>
      </c>
      <c r="F3669" t="s">
        <v>5756</v>
      </c>
      <c r="G3669" t="s">
        <v>5668</v>
      </c>
      <c r="H3669" t="s">
        <v>1911</v>
      </c>
      <c r="I3669">
        <v>0</v>
      </c>
      <c r="J3669" s="302">
        <v>139600000</v>
      </c>
    </row>
    <row r="3670" spans="1:10" x14ac:dyDescent="0.25">
      <c r="A3670">
        <v>3021018</v>
      </c>
      <c r="B3670">
        <v>3042009</v>
      </c>
      <c r="C3670" t="s">
        <v>1633</v>
      </c>
      <c r="D3670" t="s">
        <v>2134</v>
      </c>
      <c r="E3670" t="s">
        <v>5754</v>
      </c>
      <c r="F3670" t="s">
        <v>5510</v>
      </c>
      <c r="G3670" t="s">
        <v>5682</v>
      </c>
      <c r="H3670" t="s">
        <v>1911</v>
      </c>
      <c r="I3670">
        <v>0</v>
      </c>
      <c r="J3670" s="302">
        <v>133800000</v>
      </c>
    </row>
    <row r="3671" spans="1:10" x14ac:dyDescent="0.25">
      <c r="A3671">
        <v>3021020</v>
      </c>
      <c r="B3671">
        <v>3042010</v>
      </c>
      <c r="C3671" t="s">
        <v>1633</v>
      </c>
      <c r="D3671" t="s">
        <v>2134</v>
      </c>
      <c r="E3671" t="s">
        <v>5757</v>
      </c>
      <c r="F3671" t="s">
        <v>5758</v>
      </c>
      <c r="G3671" t="s">
        <v>5761</v>
      </c>
      <c r="H3671" t="s">
        <v>1911</v>
      </c>
      <c r="I3671">
        <v>0</v>
      </c>
      <c r="J3671" s="302">
        <v>129800000</v>
      </c>
    </row>
    <row r="3672" spans="1:10" x14ac:dyDescent="0.25">
      <c r="A3672">
        <v>3021023</v>
      </c>
      <c r="B3672">
        <v>3042011</v>
      </c>
      <c r="C3672" t="s">
        <v>1633</v>
      </c>
      <c r="D3672" t="s">
        <v>2134</v>
      </c>
      <c r="E3672" t="s">
        <v>5757</v>
      </c>
      <c r="F3672" t="s">
        <v>5762</v>
      </c>
      <c r="G3672" t="s">
        <v>5759</v>
      </c>
      <c r="H3672" t="s">
        <v>1911</v>
      </c>
      <c r="I3672">
        <v>0</v>
      </c>
      <c r="J3672" s="302">
        <v>151200000</v>
      </c>
    </row>
    <row r="3673" spans="1:10" x14ac:dyDescent="0.25">
      <c r="A3673">
        <v>3021026</v>
      </c>
      <c r="B3673">
        <v>3042012</v>
      </c>
      <c r="C3673" t="s">
        <v>1633</v>
      </c>
      <c r="D3673" t="s">
        <v>2134</v>
      </c>
      <c r="E3673" t="s">
        <v>5728</v>
      </c>
      <c r="F3673" t="s">
        <v>5763</v>
      </c>
      <c r="G3673" t="s">
        <v>4075</v>
      </c>
      <c r="H3673" t="s">
        <v>1911</v>
      </c>
      <c r="I3673">
        <v>0</v>
      </c>
      <c r="J3673" s="302">
        <v>108900000</v>
      </c>
    </row>
    <row r="3674" spans="1:10" x14ac:dyDescent="0.25">
      <c r="A3674">
        <v>3021028</v>
      </c>
      <c r="B3674">
        <v>3042013</v>
      </c>
      <c r="C3674" t="s">
        <v>1633</v>
      </c>
      <c r="D3674" t="s">
        <v>2134</v>
      </c>
      <c r="E3674" t="s">
        <v>5728</v>
      </c>
      <c r="F3674" t="s">
        <v>5764</v>
      </c>
      <c r="G3674" t="s">
        <v>3984</v>
      </c>
      <c r="H3674" t="s">
        <v>1911</v>
      </c>
      <c r="I3674">
        <v>0</v>
      </c>
      <c r="J3674" s="302">
        <v>125900000</v>
      </c>
    </row>
    <row r="3675" spans="1:10" x14ac:dyDescent="0.25">
      <c r="A3675">
        <v>3021030</v>
      </c>
      <c r="B3675">
        <v>3042014</v>
      </c>
      <c r="C3675" t="s">
        <v>1633</v>
      </c>
      <c r="D3675" t="s">
        <v>2134</v>
      </c>
      <c r="E3675" t="s">
        <v>5728</v>
      </c>
      <c r="F3675" t="s">
        <v>5765</v>
      </c>
      <c r="G3675" t="s">
        <v>4075</v>
      </c>
      <c r="H3675" t="s">
        <v>1911</v>
      </c>
      <c r="I3675">
        <v>0</v>
      </c>
      <c r="J3675" s="302">
        <v>118900000</v>
      </c>
    </row>
    <row r="3676" spans="1:10" x14ac:dyDescent="0.25">
      <c r="A3676">
        <v>3021032</v>
      </c>
      <c r="B3676">
        <v>3042015</v>
      </c>
      <c r="C3676" t="s">
        <v>1633</v>
      </c>
      <c r="D3676" t="s">
        <v>2134</v>
      </c>
      <c r="E3676" t="s">
        <v>5683</v>
      </c>
      <c r="F3676" t="s">
        <v>5756</v>
      </c>
      <c r="G3676" t="s">
        <v>5669</v>
      </c>
      <c r="H3676" t="s">
        <v>1911</v>
      </c>
      <c r="I3676">
        <v>0</v>
      </c>
      <c r="J3676" s="302">
        <v>132600000</v>
      </c>
    </row>
    <row r="3677" spans="1:10" x14ac:dyDescent="0.25">
      <c r="A3677">
        <v>3021036</v>
      </c>
      <c r="B3677">
        <v>3042016</v>
      </c>
      <c r="C3677" t="s">
        <v>1633</v>
      </c>
      <c r="D3677" t="s">
        <v>2134</v>
      </c>
      <c r="E3677" t="s">
        <v>5728</v>
      </c>
      <c r="F3677" t="s">
        <v>5766</v>
      </c>
      <c r="G3677" t="s">
        <v>3984</v>
      </c>
      <c r="H3677" t="s">
        <v>1911</v>
      </c>
      <c r="I3677">
        <v>0</v>
      </c>
      <c r="J3677" s="302">
        <v>130500000</v>
      </c>
    </row>
    <row r="3678" spans="1:10" x14ac:dyDescent="0.25">
      <c r="A3678">
        <v>3021038</v>
      </c>
      <c r="B3678">
        <v>3042017</v>
      </c>
      <c r="C3678" t="s">
        <v>1633</v>
      </c>
      <c r="D3678" t="s">
        <v>2134</v>
      </c>
      <c r="E3678" t="s">
        <v>5767</v>
      </c>
      <c r="F3678" t="s">
        <v>5762</v>
      </c>
      <c r="G3678" t="s">
        <v>5768</v>
      </c>
      <c r="H3678" t="s">
        <v>1911</v>
      </c>
      <c r="I3678">
        <v>0</v>
      </c>
      <c r="J3678" s="302">
        <v>215800000</v>
      </c>
    </row>
    <row r="3679" spans="1:10" x14ac:dyDescent="0.25">
      <c r="A3679">
        <v>3021040</v>
      </c>
      <c r="B3679">
        <v>3042018</v>
      </c>
      <c r="C3679" t="s">
        <v>1633</v>
      </c>
      <c r="D3679" t="s">
        <v>2134</v>
      </c>
      <c r="E3679" t="s">
        <v>5754</v>
      </c>
      <c r="F3679" t="s">
        <v>5644</v>
      </c>
      <c r="G3679" t="s">
        <v>5769</v>
      </c>
      <c r="H3679" t="s">
        <v>1911</v>
      </c>
      <c r="I3679">
        <v>0</v>
      </c>
      <c r="J3679" s="302">
        <v>92400000</v>
      </c>
    </row>
    <row r="3680" spans="1:10" x14ac:dyDescent="0.25">
      <c r="A3680">
        <v>3021042</v>
      </c>
      <c r="B3680">
        <v>3042019</v>
      </c>
      <c r="C3680" t="s">
        <v>1633</v>
      </c>
      <c r="D3680" t="s">
        <v>2134</v>
      </c>
      <c r="E3680" t="s">
        <v>5752</v>
      </c>
      <c r="F3680" t="s">
        <v>5644</v>
      </c>
      <c r="G3680" t="s">
        <v>5770</v>
      </c>
      <c r="H3680" t="s">
        <v>1911</v>
      </c>
      <c r="I3680">
        <v>0</v>
      </c>
      <c r="J3680" s="302">
        <v>73100000</v>
      </c>
    </row>
    <row r="3681" spans="1:10" x14ac:dyDescent="0.25">
      <c r="A3681">
        <v>3021043</v>
      </c>
      <c r="B3681">
        <v>3042020</v>
      </c>
      <c r="C3681" t="s">
        <v>1633</v>
      </c>
      <c r="D3681" t="s">
        <v>2134</v>
      </c>
      <c r="E3681" t="s">
        <v>5771</v>
      </c>
      <c r="F3681" t="s">
        <v>5772</v>
      </c>
      <c r="G3681" t="s">
        <v>5773</v>
      </c>
      <c r="H3681" t="s">
        <v>1911</v>
      </c>
      <c r="I3681">
        <v>0</v>
      </c>
      <c r="J3681" s="302">
        <v>198500000</v>
      </c>
    </row>
    <row r="3682" spans="1:10" x14ac:dyDescent="0.25">
      <c r="A3682">
        <v>3021044</v>
      </c>
      <c r="B3682">
        <v>3042021</v>
      </c>
      <c r="C3682" t="s">
        <v>1633</v>
      </c>
      <c r="D3682" t="s">
        <v>2134</v>
      </c>
      <c r="E3682" t="s">
        <v>5757</v>
      </c>
      <c r="F3682" t="s">
        <v>5774</v>
      </c>
      <c r="G3682" t="s">
        <v>5775</v>
      </c>
      <c r="H3682" t="s">
        <v>1911</v>
      </c>
      <c r="I3682">
        <v>0</v>
      </c>
      <c r="J3682" s="302">
        <v>200800000</v>
      </c>
    </row>
    <row r="3683" spans="1:10" x14ac:dyDescent="0.25">
      <c r="A3683">
        <v>3021045</v>
      </c>
      <c r="B3683">
        <v>3042022</v>
      </c>
      <c r="C3683" t="s">
        <v>1633</v>
      </c>
      <c r="D3683" t="s">
        <v>2134</v>
      </c>
      <c r="E3683" t="s">
        <v>5776</v>
      </c>
      <c r="F3683" t="s">
        <v>5777</v>
      </c>
      <c r="G3683" t="s">
        <v>5759</v>
      </c>
      <c r="H3683" t="s">
        <v>1911</v>
      </c>
      <c r="I3683">
        <v>0</v>
      </c>
      <c r="J3683" s="302">
        <v>172200000</v>
      </c>
    </row>
    <row r="3684" spans="1:10" x14ac:dyDescent="0.25">
      <c r="A3684">
        <v>3021046</v>
      </c>
      <c r="B3684">
        <v>3042023</v>
      </c>
      <c r="C3684" t="s">
        <v>1633</v>
      </c>
      <c r="D3684" t="s">
        <v>2134</v>
      </c>
      <c r="E3684" t="s">
        <v>5776</v>
      </c>
      <c r="F3684" t="s">
        <v>5644</v>
      </c>
      <c r="G3684" t="s">
        <v>5760</v>
      </c>
      <c r="H3684" t="s">
        <v>1911</v>
      </c>
      <c r="I3684">
        <v>0</v>
      </c>
      <c r="J3684" s="302">
        <v>163900000</v>
      </c>
    </row>
    <row r="3685" spans="1:10" x14ac:dyDescent="0.25">
      <c r="A3685">
        <v>3021047</v>
      </c>
      <c r="B3685">
        <v>3042024</v>
      </c>
      <c r="C3685" t="s">
        <v>1633</v>
      </c>
      <c r="D3685" t="s">
        <v>2134</v>
      </c>
      <c r="E3685" t="s">
        <v>5778</v>
      </c>
      <c r="F3685" t="s">
        <v>5779</v>
      </c>
      <c r="G3685" t="s">
        <v>3984</v>
      </c>
      <c r="H3685" t="s">
        <v>1911</v>
      </c>
      <c r="I3685">
        <v>0</v>
      </c>
      <c r="J3685" s="302">
        <v>129500000</v>
      </c>
    </row>
    <row r="3686" spans="1:10" x14ac:dyDescent="0.25">
      <c r="A3686">
        <v>3021048</v>
      </c>
      <c r="B3686">
        <v>3042025</v>
      </c>
      <c r="C3686" t="s">
        <v>1633</v>
      </c>
      <c r="D3686" t="s">
        <v>2134</v>
      </c>
      <c r="E3686" t="s">
        <v>5757</v>
      </c>
      <c r="F3686" t="s">
        <v>5772</v>
      </c>
      <c r="G3686" t="s">
        <v>5759</v>
      </c>
      <c r="H3686" t="s">
        <v>1911</v>
      </c>
      <c r="I3686">
        <v>0</v>
      </c>
      <c r="J3686" s="302">
        <v>156300000</v>
      </c>
    </row>
    <row r="3687" spans="1:10" x14ac:dyDescent="0.25">
      <c r="A3687">
        <v>3021049</v>
      </c>
      <c r="B3687">
        <v>3042026</v>
      </c>
      <c r="C3687" t="s">
        <v>1633</v>
      </c>
      <c r="D3687" t="s">
        <v>2134</v>
      </c>
      <c r="E3687" t="s">
        <v>5778</v>
      </c>
      <c r="F3687" t="s">
        <v>5780</v>
      </c>
      <c r="G3687" t="s">
        <v>5781</v>
      </c>
      <c r="H3687" t="s">
        <v>1911</v>
      </c>
      <c r="I3687">
        <v>0</v>
      </c>
      <c r="J3687" s="302">
        <v>125500000</v>
      </c>
    </row>
    <row r="3688" spans="1:10" x14ac:dyDescent="0.25">
      <c r="A3688">
        <v>3021050</v>
      </c>
      <c r="B3688">
        <v>3042027</v>
      </c>
      <c r="C3688" t="s">
        <v>1633</v>
      </c>
      <c r="D3688" t="s">
        <v>2134</v>
      </c>
      <c r="E3688" t="s">
        <v>5778</v>
      </c>
      <c r="F3688" t="s">
        <v>5782</v>
      </c>
      <c r="G3688" t="s">
        <v>4075</v>
      </c>
      <c r="H3688" t="s">
        <v>1911</v>
      </c>
      <c r="I3688">
        <v>0</v>
      </c>
      <c r="J3688" s="302">
        <v>107000000</v>
      </c>
    </row>
    <row r="3689" spans="1:10" x14ac:dyDescent="0.25">
      <c r="A3689">
        <v>3021052</v>
      </c>
      <c r="B3689">
        <v>3042028</v>
      </c>
      <c r="C3689" t="s">
        <v>1633</v>
      </c>
      <c r="D3689" t="s">
        <v>2134</v>
      </c>
      <c r="E3689" t="s">
        <v>5778</v>
      </c>
      <c r="F3689" t="s">
        <v>5783</v>
      </c>
      <c r="G3689" t="s">
        <v>5703</v>
      </c>
      <c r="H3689" t="s">
        <v>1911</v>
      </c>
      <c r="I3689">
        <v>0</v>
      </c>
      <c r="J3689" s="302">
        <v>130600000</v>
      </c>
    </row>
    <row r="3690" spans="1:10" x14ac:dyDescent="0.25">
      <c r="A3690">
        <v>3021053</v>
      </c>
      <c r="B3690">
        <v>3042029</v>
      </c>
      <c r="C3690" t="s">
        <v>1633</v>
      </c>
      <c r="D3690" t="s">
        <v>2134</v>
      </c>
      <c r="E3690" t="s">
        <v>5784</v>
      </c>
      <c r="F3690" t="s">
        <v>5762</v>
      </c>
      <c r="G3690" t="s">
        <v>5785</v>
      </c>
      <c r="H3690" t="s">
        <v>1911</v>
      </c>
      <c r="I3690">
        <v>0</v>
      </c>
      <c r="J3690" s="302">
        <v>235500000</v>
      </c>
    </row>
    <row r="3691" spans="1:10" x14ac:dyDescent="0.25">
      <c r="A3691">
        <v>3021054</v>
      </c>
      <c r="B3691">
        <v>3042030</v>
      </c>
      <c r="C3691" t="s">
        <v>1633</v>
      </c>
      <c r="D3691" t="s">
        <v>2134</v>
      </c>
      <c r="E3691" t="s">
        <v>5786</v>
      </c>
      <c r="F3691" t="s">
        <v>5777</v>
      </c>
      <c r="G3691" t="s">
        <v>5759</v>
      </c>
      <c r="H3691" t="s">
        <v>1911</v>
      </c>
      <c r="I3691">
        <v>0</v>
      </c>
      <c r="J3691" s="302">
        <v>183100000</v>
      </c>
    </row>
    <row r="3692" spans="1:10" x14ac:dyDescent="0.25">
      <c r="A3692">
        <v>3021055</v>
      </c>
      <c r="B3692">
        <v>3042031</v>
      </c>
      <c r="C3692" t="s">
        <v>1633</v>
      </c>
      <c r="D3692" t="s">
        <v>2134</v>
      </c>
      <c r="E3692" t="s">
        <v>5787</v>
      </c>
      <c r="F3692" t="s">
        <v>5762</v>
      </c>
      <c r="G3692" t="s">
        <v>5785</v>
      </c>
      <c r="H3692" t="s">
        <v>1911</v>
      </c>
      <c r="I3692">
        <v>0</v>
      </c>
      <c r="J3692" s="302">
        <v>234400000</v>
      </c>
    </row>
    <row r="3693" spans="1:10" x14ac:dyDescent="0.25">
      <c r="A3693">
        <v>3021056</v>
      </c>
      <c r="B3693">
        <v>3042032</v>
      </c>
      <c r="C3693" t="s">
        <v>1633</v>
      </c>
      <c r="D3693" t="s">
        <v>2134</v>
      </c>
      <c r="E3693" t="s">
        <v>5767</v>
      </c>
      <c r="F3693" t="s">
        <v>5762</v>
      </c>
      <c r="G3693" t="s">
        <v>5773</v>
      </c>
      <c r="H3693" t="s">
        <v>1911</v>
      </c>
      <c r="I3693">
        <v>0</v>
      </c>
      <c r="J3693" s="302">
        <v>220000000</v>
      </c>
    </row>
    <row r="3694" spans="1:10" x14ac:dyDescent="0.25">
      <c r="A3694">
        <v>3021057</v>
      </c>
      <c r="B3694">
        <v>3042033</v>
      </c>
      <c r="C3694" t="s">
        <v>1633</v>
      </c>
      <c r="D3694" t="s">
        <v>2134</v>
      </c>
      <c r="E3694" t="s">
        <v>5776</v>
      </c>
      <c r="F3694" t="s">
        <v>5772</v>
      </c>
      <c r="G3694" t="s">
        <v>5759</v>
      </c>
      <c r="H3694" t="s">
        <v>1911</v>
      </c>
      <c r="I3694">
        <v>0</v>
      </c>
      <c r="J3694" s="302">
        <v>170200000</v>
      </c>
    </row>
    <row r="3695" spans="1:10" x14ac:dyDescent="0.25">
      <c r="A3695">
        <v>3021058</v>
      </c>
      <c r="B3695">
        <v>3042034</v>
      </c>
      <c r="C3695" t="s">
        <v>1633</v>
      </c>
      <c r="D3695" t="s">
        <v>2134</v>
      </c>
      <c r="E3695" t="s">
        <v>5778</v>
      </c>
      <c r="F3695" t="s">
        <v>5788</v>
      </c>
      <c r="G3695" t="s">
        <v>5703</v>
      </c>
      <c r="H3695" t="s">
        <v>1911</v>
      </c>
      <c r="I3695">
        <v>0</v>
      </c>
      <c r="J3695" s="302">
        <v>121800000</v>
      </c>
    </row>
    <row r="3696" spans="1:10" x14ac:dyDescent="0.25">
      <c r="A3696">
        <v>3021059</v>
      </c>
      <c r="B3696">
        <v>3042035</v>
      </c>
      <c r="C3696" t="s">
        <v>1633</v>
      </c>
      <c r="D3696" t="s">
        <v>2134</v>
      </c>
      <c r="E3696" t="s">
        <v>5778</v>
      </c>
      <c r="F3696" t="s">
        <v>5789</v>
      </c>
      <c r="G3696" t="s">
        <v>3984</v>
      </c>
      <c r="H3696" t="s">
        <v>1911</v>
      </c>
      <c r="I3696">
        <v>0</v>
      </c>
      <c r="J3696" s="302">
        <v>117900000</v>
      </c>
    </row>
    <row r="3697" spans="1:10" x14ac:dyDescent="0.25">
      <c r="A3697">
        <v>3021060</v>
      </c>
      <c r="B3697">
        <v>3042036</v>
      </c>
      <c r="C3697" t="s">
        <v>1633</v>
      </c>
      <c r="D3697" t="s">
        <v>2134</v>
      </c>
      <c r="E3697" t="s">
        <v>5778</v>
      </c>
      <c r="F3697" t="s">
        <v>5790</v>
      </c>
      <c r="G3697" t="s">
        <v>4075</v>
      </c>
      <c r="H3697" t="s">
        <v>1911</v>
      </c>
      <c r="I3697">
        <v>0</v>
      </c>
      <c r="J3697" s="302">
        <v>102300000</v>
      </c>
    </row>
    <row r="3698" spans="1:10" x14ac:dyDescent="0.25">
      <c r="A3698">
        <v>3021061</v>
      </c>
      <c r="B3698">
        <v>3042037</v>
      </c>
      <c r="C3698" t="s">
        <v>1633</v>
      </c>
      <c r="D3698" t="s">
        <v>2134</v>
      </c>
      <c r="E3698" t="s">
        <v>5791</v>
      </c>
      <c r="F3698" t="s">
        <v>5644</v>
      </c>
      <c r="G3698" t="s">
        <v>5792</v>
      </c>
      <c r="H3698" t="s">
        <v>1911</v>
      </c>
      <c r="I3698">
        <v>0</v>
      </c>
      <c r="J3698" s="302">
        <v>213600000</v>
      </c>
    </row>
    <row r="3699" spans="1:10" x14ac:dyDescent="0.25">
      <c r="A3699">
        <v>3021062</v>
      </c>
      <c r="B3699">
        <v>3042038</v>
      </c>
      <c r="C3699" t="s">
        <v>1633</v>
      </c>
      <c r="D3699" t="s">
        <v>2134</v>
      </c>
      <c r="E3699" t="s">
        <v>5778</v>
      </c>
      <c r="F3699" t="s">
        <v>5793</v>
      </c>
      <c r="G3699" t="s">
        <v>4081</v>
      </c>
      <c r="H3699" t="s">
        <v>1911</v>
      </c>
      <c r="I3699">
        <v>0</v>
      </c>
      <c r="J3699" s="302">
        <v>111700000</v>
      </c>
    </row>
    <row r="3700" spans="1:10" x14ac:dyDescent="0.25">
      <c r="A3700">
        <v>3021063</v>
      </c>
      <c r="B3700">
        <v>3042039</v>
      </c>
      <c r="C3700" t="s">
        <v>1633</v>
      </c>
      <c r="D3700" t="s">
        <v>2134</v>
      </c>
      <c r="E3700" t="s">
        <v>5786</v>
      </c>
      <c r="F3700" t="s">
        <v>5644</v>
      </c>
      <c r="G3700" t="s">
        <v>5694</v>
      </c>
      <c r="H3700" t="s">
        <v>1911</v>
      </c>
      <c r="I3700">
        <v>0</v>
      </c>
      <c r="J3700" s="302">
        <v>200000000</v>
      </c>
    </row>
    <row r="3701" spans="1:10" x14ac:dyDescent="0.25">
      <c r="A3701">
        <v>3021064</v>
      </c>
      <c r="B3701">
        <v>3042040</v>
      </c>
      <c r="C3701" t="s">
        <v>1633</v>
      </c>
      <c r="D3701" t="s">
        <v>2134</v>
      </c>
      <c r="E3701" t="s">
        <v>5786</v>
      </c>
      <c r="F3701" t="s">
        <v>5774</v>
      </c>
      <c r="G3701" t="s">
        <v>5794</v>
      </c>
      <c r="H3701" t="s">
        <v>1911</v>
      </c>
      <c r="I3701">
        <v>0</v>
      </c>
      <c r="J3701" s="302">
        <v>212900000</v>
      </c>
    </row>
    <row r="3702" spans="1:10" x14ac:dyDescent="0.25">
      <c r="A3702">
        <v>3021065</v>
      </c>
      <c r="B3702">
        <v>3042041</v>
      </c>
      <c r="C3702" t="s">
        <v>1633</v>
      </c>
      <c r="D3702" t="s">
        <v>2134</v>
      </c>
      <c r="E3702" t="s">
        <v>5795</v>
      </c>
      <c r="F3702" t="s">
        <v>5772</v>
      </c>
      <c r="G3702" t="s">
        <v>5114</v>
      </c>
      <c r="H3702" t="s">
        <v>1911</v>
      </c>
      <c r="I3702">
        <v>0</v>
      </c>
      <c r="J3702" s="302">
        <v>187100000</v>
      </c>
    </row>
    <row r="3703" spans="1:10" x14ac:dyDescent="0.25">
      <c r="A3703">
        <v>3021066</v>
      </c>
      <c r="B3703">
        <v>3042042</v>
      </c>
      <c r="C3703" t="s">
        <v>1633</v>
      </c>
      <c r="D3703" t="s">
        <v>2134</v>
      </c>
      <c r="E3703" t="s">
        <v>5796</v>
      </c>
      <c r="F3703" t="s">
        <v>5772</v>
      </c>
      <c r="G3703" t="s">
        <v>5114</v>
      </c>
      <c r="H3703" t="s">
        <v>1911</v>
      </c>
      <c r="I3703">
        <v>0</v>
      </c>
      <c r="J3703" s="302">
        <v>238300000</v>
      </c>
    </row>
    <row r="3704" spans="1:10" x14ac:dyDescent="0.25">
      <c r="A3704">
        <v>3021067</v>
      </c>
      <c r="B3704">
        <v>3042043</v>
      </c>
      <c r="C3704" t="s">
        <v>1633</v>
      </c>
      <c r="D3704" t="s">
        <v>2134</v>
      </c>
      <c r="E3704" t="s">
        <v>5728</v>
      </c>
      <c r="F3704" t="s">
        <v>3778</v>
      </c>
      <c r="G3704" t="s">
        <v>5797</v>
      </c>
      <c r="H3704" t="s">
        <v>1911</v>
      </c>
      <c r="I3704">
        <v>0</v>
      </c>
      <c r="J3704" s="302">
        <v>181200000</v>
      </c>
    </row>
    <row r="3705" spans="1:10" x14ac:dyDescent="0.25">
      <c r="A3705">
        <v>3021068</v>
      </c>
      <c r="B3705">
        <v>3042044</v>
      </c>
      <c r="C3705" t="s">
        <v>1633</v>
      </c>
      <c r="D3705" t="s">
        <v>2134</v>
      </c>
      <c r="E3705" t="s">
        <v>5728</v>
      </c>
      <c r="F3705" t="s">
        <v>5644</v>
      </c>
      <c r="G3705" t="s">
        <v>5798</v>
      </c>
      <c r="H3705" t="s">
        <v>1911</v>
      </c>
      <c r="I3705">
        <v>0</v>
      </c>
      <c r="J3705" s="302">
        <v>146200000</v>
      </c>
    </row>
    <row r="3706" spans="1:10" x14ac:dyDescent="0.25">
      <c r="A3706">
        <v>3021069</v>
      </c>
      <c r="B3706">
        <v>3042045</v>
      </c>
      <c r="C3706" t="s">
        <v>1633</v>
      </c>
      <c r="D3706" t="s">
        <v>2134</v>
      </c>
      <c r="E3706" t="s">
        <v>5786</v>
      </c>
      <c r="F3706" t="s">
        <v>3536</v>
      </c>
      <c r="G3706" t="s">
        <v>5799</v>
      </c>
      <c r="H3706" t="s">
        <v>1911</v>
      </c>
      <c r="I3706">
        <v>0</v>
      </c>
      <c r="J3706" s="302">
        <v>221400000</v>
      </c>
    </row>
    <row r="3707" spans="1:10" x14ac:dyDescent="0.25">
      <c r="A3707">
        <v>3021070</v>
      </c>
      <c r="B3707">
        <v>3042046</v>
      </c>
      <c r="C3707" t="s">
        <v>1633</v>
      </c>
      <c r="D3707" t="s">
        <v>2134</v>
      </c>
      <c r="E3707" t="s">
        <v>5786</v>
      </c>
      <c r="F3707" t="s">
        <v>5777</v>
      </c>
      <c r="G3707" t="s">
        <v>5694</v>
      </c>
      <c r="H3707" t="s">
        <v>1911</v>
      </c>
      <c r="I3707">
        <v>0</v>
      </c>
      <c r="J3707" s="302">
        <v>200400000</v>
      </c>
    </row>
    <row r="3708" spans="1:10" x14ac:dyDescent="0.25">
      <c r="A3708">
        <v>3021071</v>
      </c>
      <c r="B3708">
        <v>3042047</v>
      </c>
      <c r="C3708" t="s">
        <v>1633</v>
      </c>
      <c r="D3708" t="s">
        <v>2134</v>
      </c>
      <c r="E3708" t="s">
        <v>5728</v>
      </c>
      <c r="F3708" t="s">
        <v>3778</v>
      </c>
      <c r="G3708" t="s">
        <v>5800</v>
      </c>
      <c r="H3708" t="s">
        <v>1911</v>
      </c>
      <c r="I3708">
        <v>0</v>
      </c>
      <c r="J3708" s="302">
        <v>188800000</v>
      </c>
    </row>
    <row r="3709" spans="1:10" x14ac:dyDescent="0.25">
      <c r="A3709">
        <v>3021072</v>
      </c>
      <c r="B3709">
        <v>3042048</v>
      </c>
      <c r="C3709" t="s">
        <v>1633</v>
      </c>
      <c r="D3709" t="s">
        <v>2134</v>
      </c>
      <c r="E3709" t="s">
        <v>5728</v>
      </c>
      <c r="F3709" t="s">
        <v>5510</v>
      </c>
      <c r="G3709" t="s">
        <v>5798</v>
      </c>
      <c r="H3709" t="s">
        <v>1911</v>
      </c>
      <c r="I3709">
        <v>0</v>
      </c>
      <c r="J3709" s="302">
        <v>141900000</v>
      </c>
    </row>
    <row r="3710" spans="1:10" x14ac:dyDescent="0.25">
      <c r="A3710">
        <v>3021073</v>
      </c>
      <c r="B3710">
        <v>3042049</v>
      </c>
      <c r="C3710" t="s">
        <v>1633</v>
      </c>
      <c r="D3710" t="s">
        <v>2134</v>
      </c>
      <c r="E3710" t="s">
        <v>5801</v>
      </c>
      <c r="F3710" t="s">
        <v>5762</v>
      </c>
      <c r="G3710" t="s">
        <v>5706</v>
      </c>
      <c r="H3710" t="s">
        <v>1911</v>
      </c>
      <c r="I3710">
        <v>0</v>
      </c>
      <c r="J3710" s="302">
        <v>259000000</v>
      </c>
    </row>
    <row r="3711" spans="1:10" x14ac:dyDescent="0.25">
      <c r="A3711">
        <v>3021074</v>
      </c>
      <c r="B3711">
        <v>3042050</v>
      </c>
      <c r="C3711" t="s">
        <v>1633</v>
      </c>
      <c r="D3711" t="s">
        <v>2134</v>
      </c>
      <c r="E3711" t="s">
        <v>5801</v>
      </c>
      <c r="F3711" t="s">
        <v>5644</v>
      </c>
      <c r="G3711" t="s">
        <v>5706</v>
      </c>
      <c r="H3711" t="s">
        <v>1911</v>
      </c>
      <c r="I3711">
        <v>0</v>
      </c>
      <c r="J3711" s="302">
        <v>216600000</v>
      </c>
    </row>
    <row r="3712" spans="1:10" x14ac:dyDescent="0.25">
      <c r="A3712">
        <v>3021075</v>
      </c>
      <c r="B3712">
        <v>3042051</v>
      </c>
      <c r="C3712" t="s">
        <v>1633</v>
      </c>
      <c r="D3712" t="s">
        <v>2134</v>
      </c>
      <c r="E3712" t="s">
        <v>5728</v>
      </c>
      <c r="F3712" t="s">
        <v>5634</v>
      </c>
      <c r="G3712" t="s">
        <v>5797</v>
      </c>
      <c r="H3712" t="s">
        <v>1911</v>
      </c>
      <c r="I3712">
        <v>0</v>
      </c>
      <c r="J3712" s="302">
        <v>173000000</v>
      </c>
    </row>
    <row r="3713" spans="1:10" x14ac:dyDescent="0.25">
      <c r="A3713">
        <v>3021076</v>
      </c>
      <c r="B3713">
        <v>3042052</v>
      </c>
      <c r="C3713" t="s">
        <v>1633</v>
      </c>
      <c r="D3713" t="s">
        <v>2134</v>
      </c>
      <c r="E3713" t="s">
        <v>5802</v>
      </c>
      <c r="F3713" t="s">
        <v>3778</v>
      </c>
      <c r="G3713" t="s">
        <v>5800</v>
      </c>
      <c r="H3713" t="s">
        <v>1911</v>
      </c>
      <c r="I3713">
        <v>0</v>
      </c>
      <c r="J3713" s="302">
        <v>270000000</v>
      </c>
    </row>
    <row r="3714" spans="1:10" x14ac:dyDescent="0.25">
      <c r="A3714">
        <v>3021077</v>
      </c>
      <c r="B3714">
        <v>3042053</v>
      </c>
      <c r="C3714" t="s">
        <v>1633</v>
      </c>
      <c r="D3714" t="s">
        <v>2134</v>
      </c>
      <c r="E3714" t="s">
        <v>5728</v>
      </c>
      <c r="F3714" t="s">
        <v>5803</v>
      </c>
      <c r="G3714" t="s">
        <v>5804</v>
      </c>
      <c r="H3714" t="s">
        <v>1911</v>
      </c>
      <c r="I3714">
        <v>0</v>
      </c>
      <c r="J3714" s="302">
        <v>117800000</v>
      </c>
    </row>
    <row r="3715" spans="1:10" x14ac:dyDescent="0.25">
      <c r="A3715">
        <v>3021078</v>
      </c>
      <c r="B3715">
        <v>3042054</v>
      </c>
      <c r="C3715" t="s">
        <v>1633</v>
      </c>
      <c r="D3715" t="s">
        <v>2134</v>
      </c>
      <c r="E3715" t="s">
        <v>5801</v>
      </c>
      <c r="F3715" t="s">
        <v>5805</v>
      </c>
      <c r="G3715" t="s">
        <v>5806</v>
      </c>
      <c r="H3715" t="s">
        <v>1911</v>
      </c>
      <c r="I3715">
        <v>0</v>
      </c>
      <c r="J3715" s="302">
        <v>345000000</v>
      </c>
    </row>
    <row r="3716" spans="1:10" x14ac:dyDescent="0.25">
      <c r="A3716">
        <v>3021079</v>
      </c>
      <c r="B3716">
        <v>3042055</v>
      </c>
      <c r="C3716" t="s">
        <v>1633</v>
      </c>
      <c r="D3716" t="s">
        <v>2134</v>
      </c>
      <c r="E3716" t="s">
        <v>5802</v>
      </c>
      <c r="F3716" t="s">
        <v>5634</v>
      </c>
      <c r="G3716" t="s">
        <v>5797</v>
      </c>
      <c r="H3716" t="s">
        <v>1911</v>
      </c>
      <c r="I3716">
        <v>0</v>
      </c>
      <c r="J3716" s="302">
        <v>174500000</v>
      </c>
    </row>
    <row r="3717" spans="1:10" x14ac:dyDescent="0.25">
      <c r="A3717">
        <v>3021080</v>
      </c>
      <c r="B3717">
        <v>3042056</v>
      </c>
      <c r="C3717" t="s">
        <v>1633</v>
      </c>
      <c r="D3717" t="s">
        <v>2134</v>
      </c>
      <c r="E3717" t="s">
        <v>5802</v>
      </c>
      <c r="F3717" t="s">
        <v>5634</v>
      </c>
      <c r="G3717" t="s">
        <v>5140</v>
      </c>
      <c r="H3717" t="s">
        <v>1911</v>
      </c>
      <c r="I3717">
        <v>0</v>
      </c>
      <c r="J3717" s="302">
        <v>144000000</v>
      </c>
    </row>
    <row r="3718" spans="1:10" x14ac:dyDescent="0.25">
      <c r="A3718">
        <v>3021081</v>
      </c>
      <c r="B3718">
        <v>3042057</v>
      </c>
      <c r="C3718" t="s">
        <v>1633</v>
      </c>
      <c r="D3718" t="s">
        <v>2134</v>
      </c>
      <c r="E3718" t="s">
        <v>5807</v>
      </c>
      <c r="F3718" t="s">
        <v>5762</v>
      </c>
      <c r="G3718" t="s">
        <v>5706</v>
      </c>
      <c r="H3718" t="s">
        <v>1911</v>
      </c>
      <c r="I3718">
        <v>0</v>
      </c>
      <c r="J3718" s="302">
        <v>263500000</v>
      </c>
    </row>
    <row r="3719" spans="1:10" x14ac:dyDescent="0.25">
      <c r="A3719">
        <v>3021082</v>
      </c>
      <c r="B3719">
        <v>3042058</v>
      </c>
      <c r="C3719" t="s">
        <v>1633</v>
      </c>
      <c r="D3719" t="s">
        <v>2134</v>
      </c>
      <c r="E3719" t="s">
        <v>5802</v>
      </c>
      <c r="F3719" t="s">
        <v>5644</v>
      </c>
      <c r="G3719" t="s">
        <v>5800</v>
      </c>
      <c r="H3719" t="s">
        <v>1911</v>
      </c>
      <c r="I3719">
        <v>0</v>
      </c>
      <c r="J3719" s="302">
        <v>199000000</v>
      </c>
    </row>
    <row r="3720" spans="1:10" x14ac:dyDescent="0.25">
      <c r="A3720">
        <v>3021083</v>
      </c>
      <c r="B3720">
        <v>3042059</v>
      </c>
      <c r="C3720" t="s">
        <v>1633</v>
      </c>
      <c r="D3720" t="s">
        <v>2134</v>
      </c>
      <c r="E3720" t="s">
        <v>5807</v>
      </c>
      <c r="F3720" t="s">
        <v>5808</v>
      </c>
      <c r="G3720" t="s">
        <v>5706</v>
      </c>
      <c r="H3720" t="s">
        <v>1911</v>
      </c>
      <c r="I3720">
        <v>0</v>
      </c>
      <c r="J3720" s="302">
        <v>260000000</v>
      </c>
    </row>
    <row r="3721" spans="1:10" x14ac:dyDescent="0.25">
      <c r="A3721">
        <v>3021084</v>
      </c>
      <c r="B3721">
        <v>3042060</v>
      </c>
      <c r="C3721" t="s">
        <v>1633</v>
      </c>
      <c r="D3721" t="s">
        <v>2134</v>
      </c>
      <c r="E3721" t="s">
        <v>5807</v>
      </c>
      <c r="F3721" t="s">
        <v>3536</v>
      </c>
      <c r="G3721" t="s">
        <v>5706</v>
      </c>
      <c r="H3721" t="s">
        <v>1911</v>
      </c>
      <c r="I3721">
        <v>0</v>
      </c>
      <c r="J3721" s="302">
        <v>291000000</v>
      </c>
    </row>
    <row r="3722" spans="1:10" x14ac:dyDescent="0.25">
      <c r="A3722">
        <v>3021085</v>
      </c>
      <c r="B3722">
        <v>3042061</v>
      </c>
      <c r="C3722" t="s">
        <v>1633</v>
      </c>
      <c r="D3722" t="s">
        <v>2134</v>
      </c>
      <c r="E3722" t="s">
        <v>5802</v>
      </c>
      <c r="F3722" t="s">
        <v>5809</v>
      </c>
      <c r="G3722" t="s">
        <v>3279</v>
      </c>
      <c r="H3722" t="s">
        <v>1911</v>
      </c>
      <c r="I3722">
        <v>0</v>
      </c>
      <c r="J3722" s="302">
        <v>350000000</v>
      </c>
    </row>
    <row r="3723" spans="1:10" x14ac:dyDescent="0.25">
      <c r="A3723">
        <v>3021086</v>
      </c>
      <c r="B3723">
        <v>3042062</v>
      </c>
      <c r="C3723" t="s">
        <v>1633</v>
      </c>
      <c r="D3723" t="s">
        <v>2134</v>
      </c>
      <c r="E3723" t="s">
        <v>5802</v>
      </c>
      <c r="F3723" t="s">
        <v>5510</v>
      </c>
      <c r="G3723" t="s">
        <v>5797</v>
      </c>
      <c r="H3723" t="s">
        <v>1911</v>
      </c>
      <c r="I3723">
        <v>0</v>
      </c>
      <c r="J3723" s="302">
        <v>166000000</v>
      </c>
    </row>
    <row r="3724" spans="1:10" x14ac:dyDescent="0.25">
      <c r="A3724">
        <v>3021087</v>
      </c>
      <c r="B3724">
        <v>3042063</v>
      </c>
      <c r="C3724" t="s">
        <v>1633</v>
      </c>
      <c r="D3724" t="s">
        <v>2134</v>
      </c>
      <c r="E3724" t="s">
        <v>5810</v>
      </c>
      <c r="F3724" t="s">
        <v>5811</v>
      </c>
      <c r="G3724" t="s">
        <v>5806</v>
      </c>
      <c r="H3724" t="s">
        <v>1911</v>
      </c>
      <c r="I3724">
        <v>0</v>
      </c>
      <c r="J3724" s="302">
        <v>443000000</v>
      </c>
    </row>
    <row r="3725" spans="1:10" x14ac:dyDescent="0.25">
      <c r="A3725">
        <v>3021088</v>
      </c>
      <c r="B3725">
        <v>3042064</v>
      </c>
      <c r="C3725" t="s">
        <v>1633</v>
      </c>
      <c r="D3725" t="s">
        <v>2134</v>
      </c>
      <c r="E3725" t="s">
        <v>5802</v>
      </c>
      <c r="F3725" t="s">
        <v>5777</v>
      </c>
      <c r="G3725" t="s">
        <v>5800</v>
      </c>
      <c r="H3725" t="s">
        <v>1911</v>
      </c>
      <c r="I3725">
        <v>0</v>
      </c>
      <c r="J3725" s="302">
        <v>203000000</v>
      </c>
    </row>
    <row r="3726" spans="1:10" x14ac:dyDescent="0.25">
      <c r="A3726">
        <v>3021089</v>
      </c>
      <c r="B3726">
        <v>3042065</v>
      </c>
      <c r="C3726" t="s">
        <v>1633</v>
      </c>
      <c r="D3726" t="s">
        <v>2134</v>
      </c>
      <c r="E3726" t="s">
        <v>5812</v>
      </c>
      <c r="F3726" t="s">
        <v>5813</v>
      </c>
      <c r="G3726" t="s">
        <v>5814</v>
      </c>
      <c r="H3726" t="s">
        <v>1911</v>
      </c>
      <c r="I3726">
        <v>0</v>
      </c>
      <c r="J3726" s="302">
        <v>226000000</v>
      </c>
    </row>
    <row r="3727" spans="1:10" x14ac:dyDescent="0.25">
      <c r="A3727">
        <v>3021090</v>
      </c>
      <c r="B3727">
        <v>3042066</v>
      </c>
      <c r="C3727" t="s">
        <v>1633</v>
      </c>
      <c r="D3727" t="s">
        <v>2134</v>
      </c>
      <c r="E3727" t="s">
        <v>5810</v>
      </c>
      <c r="F3727" t="s">
        <v>5815</v>
      </c>
      <c r="G3727" t="s">
        <v>5694</v>
      </c>
      <c r="H3727" t="s">
        <v>1911</v>
      </c>
      <c r="I3727">
        <v>0</v>
      </c>
      <c r="J3727" s="302">
        <v>272000000</v>
      </c>
    </row>
    <row r="3728" spans="1:10" x14ac:dyDescent="0.25">
      <c r="A3728">
        <v>3021091</v>
      </c>
      <c r="B3728">
        <v>3042067</v>
      </c>
      <c r="C3728" t="s">
        <v>1633</v>
      </c>
      <c r="D3728" t="s">
        <v>2134</v>
      </c>
      <c r="E3728" t="s">
        <v>5810</v>
      </c>
      <c r="F3728" t="s">
        <v>5725</v>
      </c>
      <c r="G3728" t="s">
        <v>5816</v>
      </c>
      <c r="H3728" t="s">
        <v>1911</v>
      </c>
      <c r="I3728">
        <v>0</v>
      </c>
      <c r="J3728" s="302">
        <v>340000000</v>
      </c>
    </row>
    <row r="3729" spans="1:10" x14ac:dyDescent="0.25">
      <c r="A3729">
        <v>3021092</v>
      </c>
      <c r="B3729">
        <v>3042068</v>
      </c>
      <c r="C3729" t="s">
        <v>1633</v>
      </c>
      <c r="D3729" t="s">
        <v>2134</v>
      </c>
      <c r="E3729" t="s">
        <v>5802</v>
      </c>
      <c r="F3729" t="s">
        <v>5634</v>
      </c>
      <c r="G3729" t="s">
        <v>5817</v>
      </c>
      <c r="H3729" t="s">
        <v>1911</v>
      </c>
      <c r="I3729">
        <v>0</v>
      </c>
      <c r="J3729" s="302">
        <v>115000000</v>
      </c>
    </row>
    <row r="3730" spans="1:10" x14ac:dyDescent="0.25">
      <c r="A3730">
        <v>3021093</v>
      </c>
      <c r="B3730">
        <v>3042069</v>
      </c>
      <c r="C3730" t="s">
        <v>1633</v>
      </c>
      <c r="D3730" t="s">
        <v>2134</v>
      </c>
      <c r="E3730" t="s">
        <v>5802</v>
      </c>
      <c r="F3730" t="s">
        <v>5644</v>
      </c>
      <c r="G3730" t="s">
        <v>5818</v>
      </c>
      <c r="H3730" t="s">
        <v>1911</v>
      </c>
      <c r="I3730">
        <v>0</v>
      </c>
      <c r="J3730" s="302">
        <v>229000000</v>
      </c>
    </row>
    <row r="3731" spans="1:10" x14ac:dyDescent="0.25">
      <c r="A3731">
        <v>3021094</v>
      </c>
      <c r="B3731">
        <v>3042070</v>
      </c>
      <c r="C3731" t="s">
        <v>1633</v>
      </c>
      <c r="D3731" t="s">
        <v>2134</v>
      </c>
      <c r="E3731" t="s">
        <v>5802</v>
      </c>
      <c r="F3731" t="s">
        <v>5777</v>
      </c>
      <c r="G3731" t="s">
        <v>5818</v>
      </c>
      <c r="H3731" t="s">
        <v>1911</v>
      </c>
      <c r="I3731">
        <v>0</v>
      </c>
      <c r="J3731" s="302">
        <v>219000000</v>
      </c>
    </row>
    <row r="3732" spans="1:10" x14ac:dyDescent="0.25">
      <c r="A3732">
        <v>3021095</v>
      </c>
      <c r="B3732">
        <v>3042071</v>
      </c>
      <c r="C3732" t="s">
        <v>1633</v>
      </c>
      <c r="D3732" t="s">
        <v>2134</v>
      </c>
      <c r="E3732" t="s">
        <v>5802</v>
      </c>
      <c r="F3732" t="s">
        <v>3778</v>
      </c>
      <c r="G3732" t="s">
        <v>5818</v>
      </c>
      <c r="H3732" t="s">
        <v>1911</v>
      </c>
      <c r="I3732">
        <v>0</v>
      </c>
      <c r="J3732" s="302">
        <v>215000000</v>
      </c>
    </row>
    <row r="3733" spans="1:10" x14ac:dyDescent="0.25">
      <c r="A3733">
        <v>3021096</v>
      </c>
      <c r="B3733">
        <v>3042072</v>
      </c>
      <c r="C3733" t="s">
        <v>1633</v>
      </c>
      <c r="D3733" t="s">
        <v>2134</v>
      </c>
      <c r="E3733" t="s">
        <v>5812</v>
      </c>
      <c r="F3733" t="s">
        <v>5813</v>
      </c>
      <c r="G3733" t="s">
        <v>5819</v>
      </c>
      <c r="H3733" t="s">
        <v>1911</v>
      </c>
      <c r="I3733">
        <v>0</v>
      </c>
      <c r="J3733" s="302">
        <v>235000000</v>
      </c>
    </row>
    <row r="3734" spans="1:10" x14ac:dyDescent="0.25">
      <c r="A3734">
        <v>3021097</v>
      </c>
      <c r="B3734">
        <v>3042073</v>
      </c>
      <c r="C3734" t="s">
        <v>1633</v>
      </c>
      <c r="D3734" t="s">
        <v>2134</v>
      </c>
      <c r="E3734" t="s">
        <v>5812</v>
      </c>
      <c r="F3734" t="s">
        <v>5510</v>
      </c>
      <c r="G3734" t="s">
        <v>5798</v>
      </c>
      <c r="H3734" t="s">
        <v>1911</v>
      </c>
      <c r="I3734">
        <v>0</v>
      </c>
      <c r="J3734" s="302">
        <v>181000000</v>
      </c>
    </row>
    <row r="3735" spans="1:10" x14ac:dyDescent="0.25">
      <c r="A3735">
        <v>3021098</v>
      </c>
      <c r="B3735">
        <v>3042074</v>
      </c>
      <c r="C3735" t="s">
        <v>1633</v>
      </c>
      <c r="D3735" t="s">
        <v>2134</v>
      </c>
      <c r="E3735" t="s">
        <v>5802</v>
      </c>
      <c r="F3735" t="s">
        <v>5809</v>
      </c>
      <c r="G3735" t="s">
        <v>5820</v>
      </c>
      <c r="H3735" t="s">
        <v>1911</v>
      </c>
      <c r="I3735">
        <v>0</v>
      </c>
      <c r="J3735" s="302">
        <v>320000000</v>
      </c>
    </row>
    <row r="3736" spans="1:10" x14ac:dyDescent="0.25">
      <c r="A3736">
        <v>3021099</v>
      </c>
      <c r="B3736">
        <v>3042075</v>
      </c>
      <c r="C3736" t="s">
        <v>1633</v>
      </c>
      <c r="D3736" t="s">
        <v>2134</v>
      </c>
      <c r="E3736" t="s">
        <v>5810</v>
      </c>
      <c r="F3736" t="s">
        <v>5808</v>
      </c>
      <c r="G3736" t="s">
        <v>5821</v>
      </c>
      <c r="H3736" t="s">
        <v>1911</v>
      </c>
      <c r="I3736">
        <v>0</v>
      </c>
      <c r="J3736" s="302">
        <v>294000000</v>
      </c>
    </row>
    <row r="3737" spans="1:10" x14ac:dyDescent="0.25">
      <c r="A3737">
        <v>3021100</v>
      </c>
      <c r="B3737">
        <v>3042076</v>
      </c>
      <c r="C3737" t="s">
        <v>1633</v>
      </c>
      <c r="D3737" t="s">
        <v>2134</v>
      </c>
      <c r="E3737" t="s">
        <v>5812</v>
      </c>
      <c r="F3737" t="s">
        <v>5510</v>
      </c>
      <c r="G3737" t="s">
        <v>5822</v>
      </c>
      <c r="H3737" t="s">
        <v>1911</v>
      </c>
      <c r="I3737">
        <v>178600</v>
      </c>
      <c r="J3737" s="302">
        <v>190000000</v>
      </c>
    </row>
    <row r="3738" spans="1:10" x14ac:dyDescent="0.25">
      <c r="A3738">
        <v>3021101</v>
      </c>
      <c r="B3738">
        <v>3042077</v>
      </c>
      <c r="C3738" t="s">
        <v>1633</v>
      </c>
      <c r="D3738" t="s">
        <v>2134</v>
      </c>
      <c r="E3738" t="s">
        <v>5812</v>
      </c>
      <c r="F3738" t="s">
        <v>5510</v>
      </c>
      <c r="G3738" t="s">
        <v>5823</v>
      </c>
      <c r="H3738" t="s">
        <v>1911</v>
      </c>
      <c r="I3738">
        <v>186200</v>
      </c>
      <c r="J3738" s="302">
        <v>196000000</v>
      </c>
    </row>
    <row r="3739" spans="1:10" x14ac:dyDescent="0.25">
      <c r="A3739">
        <v>3021102</v>
      </c>
      <c r="B3739">
        <v>3042078</v>
      </c>
      <c r="C3739" t="s">
        <v>1633</v>
      </c>
      <c r="D3739" t="s">
        <v>2134</v>
      </c>
      <c r="E3739" t="s">
        <v>5812</v>
      </c>
      <c r="F3739" t="s">
        <v>5634</v>
      </c>
      <c r="G3739" t="s">
        <v>5823</v>
      </c>
      <c r="H3739" t="s">
        <v>1911</v>
      </c>
      <c r="I3739">
        <v>193300</v>
      </c>
      <c r="J3739" s="302">
        <v>201000000</v>
      </c>
    </row>
    <row r="3740" spans="1:10" x14ac:dyDescent="0.25">
      <c r="A3740">
        <v>3021103</v>
      </c>
      <c r="B3740">
        <v>3042079</v>
      </c>
      <c r="C3740" t="s">
        <v>1633</v>
      </c>
      <c r="D3740" t="s">
        <v>2134</v>
      </c>
      <c r="E3740" t="s">
        <v>5812</v>
      </c>
      <c r="F3740" t="s">
        <v>5824</v>
      </c>
      <c r="G3740" t="s">
        <v>5825</v>
      </c>
      <c r="H3740" t="s">
        <v>1911</v>
      </c>
      <c r="I3740">
        <v>255800</v>
      </c>
      <c r="J3740" s="302">
        <v>275000000</v>
      </c>
    </row>
    <row r="3741" spans="1:10" x14ac:dyDescent="0.25">
      <c r="A3741">
        <v>3021104</v>
      </c>
      <c r="B3741">
        <v>3042080</v>
      </c>
      <c r="C3741" t="s">
        <v>1633</v>
      </c>
      <c r="D3741" t="s">
        <v>2134</v>
      </c>
      <c r="E3741" t="s">
        <v>5812</v>
      </c>
      <c r="F3741" t="s">
        <v>5826</v>
      </c>
      <c r="G3741" t="s">
        <v>5827</v>
      </c>
      <c r="H3741" t="s">
        <v>1911</v>
      </c>
      <c r="I3741">
        <v>230400</v>
      </c>
      <c r="J3741" s="302">
        <v>244000000</v>
      </c>
    </row>
    <row r="3742" spans="1:10" x14ac:dyDescent="0.25">
      <c r="A3742">
        <v>3021105</v>
      </c>
      <c r="B3742">
        <v>3042081</v>
      </c>
      <c r="C3742" t="s">
        <v>1633</v>
      </c>
      <c r="D3742" t="s">
        <v>2134</v>
      </c>
      <c r="E3742" t="s">
        <v>5812</v>
      </c>
      <c r="F3742" t="s">
        <v>5826</v>
      </c>
      <c r="G3742" t="s">
        <v>5828</v>
      </c>
      <c r="H3742" t="s">
        <v>1911</v>
      </c>
      <c r="I3742">
        <v>225100</v>
      </c>
      <c r="J3742" s="302">
        <v>234000000</v>
      </c>
    </row>
    <row r="3743" spans="1:10" x14ac:dyDescent="0.25">
      <c r="A3743">
        <v>3021106</v>
      </c>
      <c r="B3743">
        <v>3042082</v>
      </c>
      <c r="C3743" t="s">
        <v>1633</v>
      </c>
      <c r="D3743" t="s">
        <v>2134</v>
      </c>
      <c r="E3743" t="s">
        <v>5812</v>
      </c>
      <c r="F3743" t="s">
        <v>5829</v>
      </c>
      <c r="G3743" t="s">
        <v>5823</v>
      </c>
      <c r="H3743" t="s">
        <v>1911</v>
      </c>
      <c r="I3743">
        <v>0</v>
      </c>
      <c r="J3743" s="302">
        <v>235000000</v>
      </c>
    </row>
    <row r="3744" spans="1:10" x14ac:dyDescent="0.25">
      <c r="A3744">
        <v>3021107</v>
      </c>
      <c r="B3744">
        <v>3042083</v>
      </c>
      <c r="C3744" t="s">
        <v>1633</v>
      </c>
      <c r="D3744" t="s">
        <v>2134</v>
      </c>
      <c r="E3744" t="s">
        <v>5810</v>
      </c>
      <c r="F3744" t="s">
        <v>3536</v>
      </c>
      <c r="G3744" t="s">
        <v>5830</v>
      </c>
      <c r="H3744" t="s">
        <v>1911</v>
      </c>
      <c r="I3744">
        <v>0</v>
      </c>
      <c r="J3744" s="302">
        <v>287000000</v>
      </c>
    </row>
    <row r="3745" spans="1:10" x14ac:dyDescent="0.25">
      <c r="A3745">
        <v>3021108</v>
      </c>
      <c r="B3745">
        <v>3042084</v>
      </c>
      <c r="C3745" t="s">
        <v>1633</v>
      </c>
      <c r="D3745" t="s">
        <v>2134</v>
      </c>
      <c r="E3745" t="s">
        <v>5810</v>
      </c>
      <c r="F3745" t="s">
        <v>5831</v>
      </c>
      <c r="G3745" t="s">
        <v>5816</v>
      </c>
      <c r="H3745" t="s">
        <v>1911</v>
      </c>
      <c r="I3745">
        <v>0</v>
      </c>
      <c r="J3745" s="302">
        <v>300000000</v>
      </c>
    </row>
    <row r="3746" spans="1:10" x14ac:dyDescent="0.25">
      <c r="A3746">
        <v>3021109</v>
      </c>
      <c r="B3746">
        <v>3042085</v>
      </c>
      <c r="C3746" t="s">
        <v>1633</v>
      </c>
      <c r="D3746" t="s">
        <v>2134</v>
      </c>
      <c r="E3746" t="s">
        <v>5802</v>
      </c>
      <c r="F3746" t="s">
        <v>5510</v>
      </c>
      <c r="G3746" t="s">
        <v>5797</v>
      </c>
      <c r="H3746" t="s">
        <v>1911</v>
      </c>
      <c r="I3746">
        <v>0</v>
      </c>
      <c r="J3746" s="302">
        <v>125800000</v>
      </c>
    </row>
    <row r="3747" spans="1:10" x14ac:dyDescent="0.25">
      <c r="A3747">
        <v>3021110</v>
      </c>
      <c r="B3747">
        <v>3042086</v>
      </c>
      <c r="C3747" t="s">
        <v>1633</v>
      </c>
      <c r="D3747" t="s">
        <v>2134</v>
      </c>
      <c r="E3747" t="s">
        <v>5832</v>
      </c>
      <c r="F3747" t="s">
        <v>5831</v>
      </c>
      <c r="G3747" t="s">
        <v>5833</v>
      </c>
      <c r="H3747" t="s">
        <v>1911</v>
      </c>
      <c r="I3747">
        <v>0</v>
      </c>
      <c r="J3747" s="302">
        <v>192000000</v>
      </c>
    </row>
    <row r="3748" spans="1:10" x14ac:dyDescent="0.25">
      <c r="A3748">
        <v>3021111</v>
      </c>
      <c r="B3748">
        <v>3042087</v>
      </c>
      <c r="C3748" t="s">
        <v>1633</v>
      </c>
      <c r="D3748" t="s">
        <v>2134</v>
      </c>
      <c r="E3748" t="s">
        <v>5832</v>
      </c>
      <c r="F3748" t="s">
        <v>5834</v>
      </c>
      <c r="G3748" t="s">
        <v>5835</v>
      </c>
      <c r="H3748" t="s">
        <v>1911</v>
      </c>
      <c r="I3748">
        <v>158700</v>
      </c>
      <c r="J3748" s="302">
        <v>167000000</v>
      </c>
    </row>
    <row r="3749" spans="1:10" x14ac:dyDescent="0.25">
      <c r="A3749">
        <v>3021112</v>
      </c>
      <c r="B3749">
        <v>3042088</v>
      </c>
      <c r="C3749" t="s">
        <v>1633</v>
      </c>
      <c r="D3749" t="s">
        <v>2134</v>
      </c>
      <c r="E3749" t="s">
        <v>5832</v>
      </c>
      <c r="F3749" t="s">
        <v>5831</v>
      </c>
      <c r="G3749" t="s">
        <v>5833</v>
      </c>
      <c r="H3749" t="s">
        <v>1911</v>
      </c>
      <c r="I3749">
        <v>0</v>
      </c>
      <c r="J3749" s="302">
        <v>173100000</v>
      </c>
    </row>
    <row r="3750" spans="1:10" x14ac:dyDescent="0.25">
      <c r="A3750">
        <v>3021113</v>
      </c>
      <c r="B3750">
        <v>3042089</v>
      </c>
      <c r="C3750" t="s">
        <v>1633</v>
      </c>
      <c r="D3750" t="s">
        <v>2134</v>
      </c>
      <c r="E3750" t="s">
        <v>5812</v>
      </c>
      <c r="F3750" t="s">
        <v>5510</v>
      </c>
      <c r="G3750" t="s">
        <v>5823</v>
      </c>
      <c r="H3750" t="s">
        <v>1911</v>
      </c>
      <c r="I3750">
        <v>152900</v>
      </c>
      <c r="J3750" s="302">
        <v>160000000</v>
      </c>
    </row>
    <row r="3751" spans="1:10" x14ac:dyDescent="0.25">
      <c r="A3751">
        <v>3021114</v>
      </c>
      <c r="B3751">
        <v>3042090</v>
      </c>
      <c r="C3751" t="s">
        <v>1633</v>
      </c>
      <c r="D3751" t="s">
        <v>2134</v>
      </c>
      <c r="E3751" t="s">
        <v>5832</v>
      </c>
      <c r="F3751" t="s">
        <v>5836</v>
      </c>
      <c r="G3751" t="s">
        <v>5837</v>
      </c>
      <c r="H3751" t="s">
        <v>1911</v>
      </c>
      <c r="I3751">
        <v>0</v>
      </c>
      <c r="J3751" s="302">
        <v>150000000</v>
      </c>
    </row>
    <row r="3752" spans="1:10" x14ac:dyDescent="0.25">
      <c r="A3752">
        <v>3021115</v>
      </c>
      <c r="B3752">
        <v>3042091</v>
      </c>
      <c r="C3752" t="s">
        <v>1633</v>
      </c>
      <c r="D3752" t="s">
        <v>2134</v>
      </c>
      <c r="E3752" t="s">
        <v>5832</v>
      </c>
      <c r="F3752" t="s">
        <v>5838</v>
      </c>
      <c r="G3752" t="s">
        <v>5837</v>
      </c>
      <c r="H3752" t="s">
        <v>1911</v>
      </c>
      <c r="I3752">
        <v>0</v>
      </c>
      <c r="J3752" s="302">
        <v>172000000</v>
      </c>
    </row>
    <row r="3753" spans="1:10" x14ac:dyDescent="0.25">
      <c r="A3753">
        <v>3021116</v>
      </c>
      <c r="B3753">
        <v>3042092</v>
      </c>
      <c r="C3753" t="s">
        <v>1633</v>
      </c>
      <c r="D3753" t="s">
        <v>2134</v>
      </c>
      <c r="E3753" t="s">
        <v>5812</v>
      </c>
      <c r="F3753" t="s">
        <v>5634</v>
      </c>
      <c r="G3753" t="s">
        <v>5823</v>
      </c>
      <c r="H3753" t="s">
        <v>1911</v>
      </c>
      <c r="I3753">
        <v>186400</v>
      </c>
      <c r="J3753" s="302">
        <v>201000000</v>
      </c>
    </row>
    <row r="3754" spans="1:10" x14ac:dyDescent="0.25">
      <c r="A3754">
        <v>3020007</v>
      </c>
      <c r="B3754">
        <v>3043001</v>
      </c>
      <c r="C3754" t="s">
        <v>1633</v>
      </c>
      <c r="D3754" t="s">
        <v>2149</v>
      </c>
      <c r="E3754" t="s">
        <v>5839</v>
      </c>
      <c r="F3754" t="s">
        <v>5762</v>
      </c>
      <c r="G3754" t="s">
        <v>5840</v>
      </c>
      <c r="H3754" t="s">
        <v>1911</v>
      </c>
      <c r="I3754">
        <v>0</v>
      </c>
      <c r="J3754" s="302">
        <v>133500000</v>
      </c>
    </row>
    <row r="3755" spans="1:10" x14ac:dyDescent="0.25">
      <c r="A3755">
        <v>3020009</v>
      </c>
      <c r="B3755">
        <v>3043002</v>
      </c>
      <c r="C3755" t="s">
        <v>1633</v>
      </c>
      <c r="D3755" t="s">
        <v>2149</v>
      </c>
      <c r="E3755" t="s">
        <v>5841</v>
      </c>
      <c r="F3755" t="s">
        <v>5644</v>
      </c>
      <c r="G3755" t="s">
        <v>5840</v>
      </c>
      <c r="H3755" t="s">
        <v>1911</v>
      </c>
      <c r="I3755">
        <v>0</v>
      </c>
      <c r="J3755" s="302">
        <v>128000000</v>
      </c>
    </row>
    <row r="3756" spans="1:10" x14ac:dyDescent="0.25">
      <c r="A3756">
        <v>3020011</v>
      </c>
      <c r="B3756">
        <v>3043003</v>
      </c>
      <c r="C3756" t="s">
        <v>1633</v>
      </c>
      <c r="D3756" t="s">
        <v>2149</v>
      </c>
      <c r="E3756" t="s">
        <v>5842</v>
      </c>
      <c r="F3756" t="s">
        <v>5644</v>
      </c>
      <c r="G3756" t="s">
        <v>5770</v>
      </c>
      <c r="H3756" t="s">
        <v>1911</v>
      </c>
      <c r="I3756">
        <v>0</v>
      </c>
      <c r="J3756" s="302">
        <v>34500000</v>
      </c>
    </row>
    <row r="3757" spans="1:10" x14ac:dyDescent="0.25">
      <c r="A3757">
        <v>3020017</v>
      </c>
      <c r="B3757">
        <v>3043004</v>
      </c>
      <c r="C3757" t="s">
        <v>1633</v>
      </c>
      <c r="D3757" t="s">
        <v>2149</v>
      </c>
      <c r="E3757" t="s">
        <v>5839</v>
      </c>
      <c r="F3757" t="s">
        <v>5843</v>
      </c>
      <c r="G3757" t="s">
        <v>5840</v>
      </c>
      <c r="H3757" t="s">
        <v>1911</v>
      </c>
      <c r="I3757">
        <v>0</v>
      </c>
      <c r="J3757" s="302">
        <v>131200000</v>
      </c>
    </row>
    <row r="3758" spans="1:10" x14ac:dyDescent="0.25">
      <c r="A3758">
        <v>3020023</v>
      </c>
      <c r="B3758">
        <v>3043005</v>
      </c>
      <c r="C3758" t="s">
        <v>1633</v>
      </c>
      <c r="D3758" t="s">
        <v>2149</v>
      </c>
      <c r="E3758" t="s">
        <v>5757</v>
      </c>
      <c r="F3758" t="s">
        <v>5844</v>
      </c>
      <c r="G3758" t="s">
        <v>5845</v>
      </c>
      <c r="H3758" t="s">
        <v>1911</v>
      </c>
      <c r="I3758">
        <v>0</v>
      </c>
      <c r="J3758" s="302">
        <v>142500000</v>
      </c>
    </row>
    <row r="3759" spans="1:10" x14ac:dyDescent="0.25">
      <c r="A3759">
        <v>3020025</v>
      </c>
      <c r="B3759">
        <v>3043006</v>
      </c>
      <c r="C3759" t="s">
        <v>1633</v>
      </c>
      <c r="D3759" t="s">
        <v>2149</v>
      </c>
      <c r="E3759" t="s">
        <v>5839</v>
      </c>
      <c r="F3759" t="s">
        <v>5644</v>
      </c>
      <c r="G3759" t="s">
        <v>5840</v>
      </c>
      <c r="H3759" t="s">
        <v>1911</v>
      </c>
      <c r="I3759">
        <v>0</v>
      </c>
      <c r="J3759" s="302">
        <v>131200000</v>
      </c>
    </row>
    <row r="3760" spans="1:10" x14ac:dyDescent="0.25">
      <c r="A3760">
        <v>3020026</v>
      </c>
      <c r="B3760">
        <v>3043007</v>
      </c>
      <c r="C3760" t="s">
        <v>1633</v>
      </c>
      <c r="D3760" t="s">
        <v>2149</v>
      </c>
      <c r="E3760" t="s">
        <v>5839</v>
      </c>
      <c r="F3760" t="s">
        <v>5510</v>
      </c>
      <c r="G3760" t="s">
        <v>5672</v>
      </c>
      <c r="H3760" t="s">
        <v>1911</v>
      </c>
      <c r="I3760">
        <v>0</v>
      </c>
      <c r="J3760" s="302">
        <v>127000000</v>
      </c>
    </row>
    <row r="3761" spans="1:10" x14ac:dyDescent="0.25">
      <c r="A3761">
        <v>3020028</v>
      </c>
      <c r="B3761">
        <v>3043008</v>
      </c>
      <c r="C3761" t="s">
        <v>1633</v>
      </c>
      <c r="D3761" t="s">
        <v>2149</v>
      </c>
      <c r="E3761" t="s">
        <v>5839</v>
      </c>
      <c r="F3761" t="s">
        <v>5644</v>
      </c>
      <c r="G3761" t="s">
        <v>4143</v>
      </c>
      <c r="H3761" t="s">
        <v>1911</v>
      </c>
      <c r="I3761">
        <v>0</v>
      </c>
      <c r="J3761" s="302">
        <v>133800000</v>
      </c>
    </row>
    <row r="3762" spans="1:10" x14ac:dyDescent="0.25">
      <c r="A3762">
        <v>3020029</v>
      </c>
      <c r="B3762">
        <v>3043009</v>
      </c>
      <c r="C3762" t="s">
        <v>1633</v>
      </c>
      <c r="D3762" t="s">
        <v>2149</v>
      </c>
      <c r="E3762" t="s">
        <v>5757</v>
      </c>
      <c r="F3762" t="s">
        <v>5846</v>
      </c>
      <c r="G3762" t="s">
        <v>5761</v>
      </c>
      <c r="H3762" t="s">
        <v>1911</v>
      </c>
      <c r="I3762">
        <v>0</v>
      </c>
      <c r="J3762" s="302">
        <v>142400000</v>
      </c>
    </row>
    <row r="3763" spans="1:10" x14ac:dyDescent="0.25">
      <c r="A3763">
        <v>3020031</v>
      </c>
      <c r="B3763">
        <v>3043010</v>
      </c>
      <c r="C3763" t="s">
        <v>1633</v>
      </c>
      <c r="D3763" t="s">
        <v>2149</v>
      </c>
      <c r="E3763" t="s">
        <v>5754</v>
      </c>
      <c r="F3763" t="s">
        <v>5510</v>
      </c>
      <c r="G3763" t="s">
        <v>4067</v>
      </c>
      <c r="H3763" t="s">
        <v>1911</v>
      </c>
      <c r="I3763">
        <v>0</v>
      </c>
      <c r="J3763" s="302">
        <v>106400000</v>
      </c>
    </row>
    <row r="3764" spans="1:10" x14ac:dyDescent="0.25">
      <c r="A3764">
        <v>3020033</v>
      </c>
      <c r="B3764">
        <v>3043011</v>
      </c>
      <c r="C3764" t="s">
        <v>1633</v>
      </c>
      <c r="D3764" t="s">
        <v>2149</v>
      </c>
      <c r="E3764" t="s">
        <v>5757</v>
      </c>
      <c r="F3764" t="s">
        <v>5847</v>
      </c>
      <c r="G3764" t="s">
        <v>5775</v>
      </c>
      <c r="H3764" t="s">
        <v>1911</v>
      </c>
      <c r="I3764">
        <v>0</v>
      </c>
      <c r="J3764" s="302">
        <v>143800000</v>
      </c>
    </row>
    <row r="3765" spans="1:10" x14ac:dyDescent="0.25">
      <c r="A3765">
        <v>3020034</v>
      </c>
      <c r="B3765">
        <v>3043012</v>
      </c>
      <c r="C3765" t="s">
        <v>1633</v>
      </c>
      <c r="D3765" t="s">
        <v>2149</v>
      </c>
      <c r="E3765" t="s">
        <v>5757</v>
      </c>
      <c r="F3765" t="s">
        <v>5843</v>
      </c>
      <c r="G3765" t="s">
        <v>5761</v>
      </c>
      <c r="H3765" t="s">
        <v>1911</v>
      </c>
      <c r="I3765">
        <v>0</v>
      </c>
      <c r="J3765" s="302">
        <v>145300000</v>
      </c>
    </row>
    <row r="3766" spans="1:10" x14ac:dyDescent="0.25">
      <c r="A3766">
        <v>3020035</v>
      </c>
      <c r="B3766">
        <v>3043013</v>
      </c>
      <c r="C3766" t="s">
        <v>1633</v>
      </c>
      <c r="D3766" t="s">
        <v>2149</v>
      </c>
      <c r="E3766" t="s">
        <v>5754</v>
      </c>
      <c r="F3766" t="s">
        <v>5644</v>
      </c>
      <c r="G3766" t="s">
        <v>5848</v>
      </c>
      <c r="H3766" t="s">
        <v>1911</v>
      </c>
      <c r="I3766">
        <v>0</v>
      </c>
      <c r="J3766" s="302">
        <v>100700000</v>
      </c>
    </row>
    <row r="3767" spans="1:10" x14ac:dyDescent="0.25">
      <c r="A3767">
        <v>3020037</v>
      </c>
      <c r="B3767">
        <v>3043014</v>
      </c>
      <c r="C3767" t="s">
        <v>1633</v>
      </c>
      <c r="D3767" t="s">
        <v>2149</v>
      </c>
      <c r="E3767" t="s">
        <v>5754</v>
      </c>
      <c r="F3767" t="s">
        <v>5510</v>
      </c>
      <c r="G3767" t="s">
        <v>5140</v>
      </c>
      <c r="H3767" t="s">
        <v>1911</v>
      </c>
      <c r="I3767">
        <v>0</v>
      </c>
      <c r="J3767" s="302">
        <v>102500000</v>
      </c>
    </row>
    <row r="3768" spans="1:10" x14ac:dyDescent="0.25">
      <c r="A3768">
        <v>3020040</v>
      </c>
      <c r="B3768">
        <v>3043015</v>
      </c>
      <c r="C3768" t="s">
        <v>1633</v>
      </c>
      <c r="D3768" t="s">
        <v>2149</v>
      </c>
      <c r="E3768" t="s">
        <v>5849</v>
      </c>
      <c r="F3768" t="s">
        <v>5850</v>
      </c>
      <c r="G3768" t="s">
        <v>5759</v>
      </c>
      <c r="H3768" t="s">
        <v>1911</v>
      </c>
      <c r="I3768">
        <v>0</v>
      </c>
      <c r="J3768" s="302">
        <v>132700000</v>
      </c>
    </row>
    <row r="3769" spans="1:10" x14ac:dyDescent="0.25">
      <c r="A3769">
        <v>3020041</v>
      </c>
      <c r="B3769">
        <v>3043016</v>
      </c>
      <c r="C3769" t="s">
        <v>1633</v>
      </c>
      <c r="D3769" t="s">
        <v>2149</v>
      </c>
      <c r="E3769" t="s">
        <v>5839</v>
      </c>
      <c r="F3769" t="s">
        <v>5510</v>
      </c>
      <c r="G3769" t="s">
        <v>4143</v>
      </c>
      <c r="H3769" t="s">
        <v>1911</v>
      </c>
      <c r="I3769">
        <v>0</v>
      </c>
      <c r="J3769" s="302">
        <v>133400000</v>
      </c>
    </row>
    <row r="3770" spans="1:10" x14ac:dyDescent="0.25">
      <c r="A3770">
        <v>3020042</v>
      </c>
      <c r="B3770">
        <v>3043017</v>
      </c>
      <c r="C3770" t="s">
        <v>1633</v>
      </c>
      <c r="D3770" t="s">
        <v>2149</v>
      </c>
      <c r="E3770" t="s">
        <v>5728</v>
      </c>
      <c r="F3770" t="s">
        <v>5851</v>
      </c>
      <c r="G3770" t="s">
        <v>3984</v>
      </c>
      <c r="H3770" t="s">
        <v>1911</v>
      </c>
      <c r="I3770">
        <v>0</v>
      </c>
      <c r="J3770" s="302">
        <v>110600000</v>
      </c>
    </row>
    <row r="3771" spans="1:10" x14ac:dyDescent="0.25">
      <c r="A3771">
        <v>3020043</v>
      </c>
      <c r="B3771">
        <v>3043018</v>
      </c>
      <c r="C3771" t="s">
        <v>1633</v>
      </c>
      <c r="D3771" t="s">
        <v>2149</v>
      </c>
      <c r="E3771" t="s">
        <v>5728</v>
      </c>
      <c r="F3771" t="s">
        <v>5852</v>
      </c>
      <c r="G3771" t="s">
        <v>3984</v>
      </c>
      <c r="H3771" t="s">
        <v>1911</v>
      </c>
      <c r="I3771">
        <v>0</v>
      </c>
      <c r="J3771" s="302">
        <v>115500000</v>
      </c>
    </row>
    <row r="3772" spans="1:10" x14ac:dyDescent="0.25">
      <c r="A3772">
        <v>3020044</v>
      </c>
      <c r="B3772">
        <v>3043019</v>
      </c>
      <c r="C3772" t="s">
        <v>1633</v>
      </c>
      <c r="D3772" t="s">
        <v>2149</v>
      </c>
      <c r="E3772" t="s">
        <v>5728</v>
      </c>
      <c r="F3772" t="s">
        <v>5853</v>
      </c>
      <c r="G3772" t="s">
        <v>4075</v>
      </c>
      <c r="H3772" t="s">
        <v>1911</v>
      </c>
      <c r="I3772">
        <v>0</v>
      </c>
      <c r="J3772" s="302">
        <v>104800000</v>
      </c>
    </row>
    <row r="3773" spans="1:10" x14ac:dyDescent="0.25">
      <c r="A3773">
        <v>3020045</v>
      </c>
      <c r="B3773">
        <v>3043020</v>
      </c>
      <c r="C3773" t="s">
        <v>1633</v>
      </c>
      <c r="D3773" t="s">
        <v>2149</v>
      </c>
      <c r="E3773" t="s">
        <v>5757</v>
      </c>
      <c r="F3773" t="s">
        <v>5854</v>
      </c>
      <c r="G3773" t="s">
        <v>5759</v>
      </c>
      <c r="H3773" t="s">
        <v>1911</v>
      </c>
      <c r="I3773">
        <v>0</v>
      </c>
      <c r="J3773" s="302">
        <v>154900000</v>
      </c>
    </row>
    <row r="3774" spans="1:10" x14ac:dyDescent="0.25">
      <c r="A3774">
        <v>3020046</v>
      </c>
      <c r="B3774">
        <v>3043021</v>
      </c>
      <c r="C3774" t="s">
        <v>1633</v>
      </c>
      <c r="D3774" t="s">
        <v>2149</v>
      </c>
      <c r="E3774" t="s">
        <v>5757</v>
      </c>
      <c r="F3774" t="s">
        <v>5843</v>
      </c>
      <c r="G3774" t="s">
        <v>5855</v>
      </c>
      <c r="H3774" t="s">
        <v>1911</v>
      </c>
      <c r="I3774">
        <v>0</v>
      </c>
      <c r="J3774" s="302">
        <v>145700000</v>
      </c>
    </row>
    <row r="3775" spans="1:10" x14ac:dyDescent="0.25">
      <c r="A3775">
        <v>3020050</v>
      </c>
      <c r="B3775">
        <v>3043022</v>
      </c>
      <c r="C3775" t="s">
        <v>1633</v>
      </c>
      <c r="D3775" t="s">
        <v>2149</v>
      </c>
      <c r="E3775" t="s">
        <v>5757</v>
      </c>
      <c r="F3775" t="s">
        <v>5856</v>
      </c>
      <c r="G3775" t="s">
        <v>5759</v>
      </c>
      <c r="H3775" t="s">
        <v>1911</v>
      </c>
      <c r="I3775">
        <v>0</v>
      </c>
      <c r="J3775" s="302">
        <v>151600000</v>
      </c>
    </row>
    <row r="3776" spans="1:10" x14ac:dyDescent="0.25">
      <c r="A3776">
        <v>3020051</v>
      </c>
      <c r="B3776">
        <v>3043023</v>
      </c>
      <c r="C3776" t="s">
        <v>1633</v>
      </c>
      <c r="D3776" t="s">
        <v>2149</v>
      </c>
      <c r="E3776" t="s">
        <v>5757</v>
      </c>
      <c r="F3776" t="s">
        <v>5856</v>
      </c>
      <c r="G3776" t="s">
        <v>5775</v>
      </c>
      <c r="H3776" t="s">
        <v>1911</v>
      </c>
      <c r="I3776">
        <v>0</v>
      </c>
      <c r="J3776" s="302">
        <v>143800000</v>
      </c>
    </row>
    <row r="3777" spans="1:10" x14ac:dyDescent="0.25">
      <c r="A3777">
        <v>3020054</v>
      </c>
      <c r="B3777">
        <v>3043024</v>
      </c>
      <c r="C3777" t="s">
        <v>1633</v>
      </c>
      <c r="D3777" t="s">
        <v>2149</v>
      </c>
      <c r="E3777" t="s">
        <v>5757</v>
      </c>
      <c r="F3777" t="s">
        <v>5857</v>
      </c>
      <c r="G3777" t="s">
        <v>5845</v>
      </c>
      <c r="H3777" t="s">
        <v>1911</v>
      </c>
      <c r="I3777">
        <v>0</v>
      </c>
      <c r="J3777" s="302">
        <v>145500000</v>
      </c>
    </row>
    <row r="3778" spans="1:10" x14ac:dyDescent="0.25">
      <c r="A3778">
        <v>3020055</v>
      </c>
      <c r="B3778">
        <v>3043025</v>
      </c>
      <c r="C3778" t="s">
        <v>1633</v>
      </c>
      <c r="D3778" t="s">
        <v>2149</v>
      </c>
      <c r="E3778" t="s">
        <v>5757</v>
      </c>
      <c r="F3778" t="s">
        <v>5857</v>
      </c>
      <c r="G3778" t="s">
        <v>5775</v>
      </c>
      <c r="H3778" t="s">
        <v>1911</v>
      </c>
      <c r="I3778">
        <v>0</v>
      </c>
      <c r="J3778" s="302">
        <v>137500000</v>
      </c>
    </row>
    <row r="3779" spans="1:10" x14ac:dyDescent="0.25">
      <c r="A3779">
        <v>3020057</v>
      </c>
      <c r="B3779">
        <v>3043026</v>
      </c>
      <c r="C3779" t="s">
        <v>1633</v>
      </c>
      <c r="D3779" t="s">
        <v>2149</v>
      </c>
      <c r="E3779" t="s">
        <v>5757</v>
      </c>
      <c r="F3779" t="s">
        <v>5858</v>
      </c>
      <c r="G3779" t="s">
        <v>5775</v>
      </c>
      <c r="H3779" t="s">
        <v>1911</v>
      </c>
      <c r="I3779">
        <v>0</v>
      </c>
      <c r="J3779" s="302">
        <v>205300000</v>
      </c>
    </row>
    <row r="3780" spans="1:10" x14ac:dyDescent="0.25">
      <c r="A3780">
        <v>3020059</v>
      </c>
      <c r="B3780">
        <v>3043027</v>
      </c>
      <c r="C3780" t="s">
        <v>1633</v>
      </c>
      <c r="D3780" t="s">
        <v>2149</v>
      </c>
      <c r="E3780" t="s">
        <v>5757</v>
      </c>
      <c r="F3780" t="s">
        <v>5846</v>
      </c>
      <c r="G3780" t="s">
        <v>5760</v>
      </c>
      <c r="H3780" t="s">
        <v>1911</v>
      </c>
      <c r="I3780">
        <v>0</v>
      </c>
      <c r="J3780" s="302">
        <v>155200000</v>
      </c>
    </row>
    <row r="3781" spans="1:10" x14ac:dyDescent="0.25">
      <c r="A3781">
        <v>3020060</v>
      </c>
      <c r="B3781">
        <v>3043028</v>
      </c>
      <c r="C3781" t="s">
        <v>1633</v>
      </c>
      <c r="D3781" t="s">
        <v>2149</v>
      </c>
      <c r="E3781" t="s">
        <v>5728</v>
      </c>
      <c r="F3781" t="s">
        <v>5859</v>
      </c>
      <c r="G3781" t="s">
        <v>3984</v>
      </c>
      <c r="H3781" t="s">
        <v>1911</v>
      </c>
      <c r="I3781">
        <v>0</v>
      </c>
      <c r="J3781" s="302">
        <v>122400000</v>
      </c>
    </row>
    <row r="3782" spans="1:10" x14ac:dyDescent="0.25">
      <c r="A3782">
        <v>3020061</v>
      </c>
      <c r="B3782">
        <v>3043029</v>
      </c>
      <c r="C3782" t="s">
        <v>1633</v>
      </c>
      <c r="D3782" t="s">
        <v>2149</v>
      </c>
      <c r="E3782" t="s">
        <v>5728</v>
      </c>
      <c r="F3782" t="s">
        <v>5860</v>
      </c>
      <c r="G3782" t="s">
        <v>4075</v>
      </c>
      <c r="H3782" t="s">
        <v>1911</v>
      </c>
      <c r="I3782">
        <v>0</v>
      </c>
      <c r="J3782" s="302">
        <v>105300000</v>
      </c>
    </row>
    <row r="3783" spans="1:10" x14ac:dyDescent="0.25">
      <c r="A3783">
        <v>3020062</v>
      </c>
      <c r="B3783">
        <v>3043030</v>
      </c>
      <c r="C3783" t="s">
        <v>1633</v>
      </c>
      <c r="D3783" t="s">
        <v>2149</v>
      </c>
      <c r="E3783" t="s">
        <v>5757</v>
      </c>
      <c r="F3783" t="s">
        <v>5844</v>
      </c>
      <c r="G3783" t="s">
        <v>5861</v>
      </c>
      <c r="H3783" t="s">
        <v>1911</v>
      </c>
      <c r="I3783">
        <v>0</v>
      </c>
      <c r="J3783" s="302">
        <v>146100000</v>
      </c>
    </row>
    <row r="3784" spans="1:10" x14ac:dyDescent="0.25">
      <c r="A3784">
        <v>3020064</v>
      </c>
      <c r="B3784">
        <v>3043031</v>
      </c>
      <c r="C3784" t="s">
        <v>1633</v>
      </c>
      <c r="D3784" t="s">
        <v>2149</v>
      </c>
      <c r="E3784" t="s">
        <v>5757</v>
      </c>
      <c r="F3784" t="s">
        <v>5844</v>
      </c>
      <c r="G3784" t="s">
        <v>5862</v>
      </c>
      <c r="H3784" t="s">
        <v>1911</v>
      </c>
      <c r="I3784">
        <v>0</v>
      </c>
      <c r="J3784" s="302">
        <v>136900000</v>
      </c>
    </row>
    <row r="3785" spans="1:10" x14ac:dyDescent="0.25">
      <c r="A3785">
        <v>3020065</v>
      </c>
      <c r="B3785">
        <v>3043032</v>
      </c>
      <c r="C3785" t="s">
        <v>1633</v>
      </c>
      <c r="D3785" t="s">
        <v>2149</v>
      </c>
      <c r="E3785" t="s">
        <v>5728</v>
      </c>
      <c r="F3785" t="s">
        <v>5863</v>
      </c>
      <c r="G3785" t="s">
        <v>4075</v>
      </c>
      <c r="H3785" t="s">
        <v>1911</v>
      </c>
      <c r="I3785">
        <v>0</v>
      </c>
      <c r="J3785" s="302">
        <v>101900000</v>
      </c>
    </row>
    <row r="3786" spans="1:10" x14ac:dyDescent="0.25">
      <c r="A3786">
        <v>3020067</v>
      </c>
      <c r="B3786">
        <v>3043033</v>
      </c>
      <c r="C3786" t="s">
        <v>1633</v>
      </c>
      <c r="D3786" t="s">
        <v>2149</v>
      </c>
      <c r="E3786" t="s">
        <v>5839</v>
      </c>
      <c r="F3786" t="s">
        <v>5510</v>
      </c>
      <c r="G3786" t="s">
        <v>5864</v>
      </c>
      <c r="H3786" t="s">
        <v>1911</v>
      </c>
      <c r="I3786">
        <v>0</v>
      </c>
      <c r="J3786" s="302">
        <v>127000000</v>
      </c>
    </row>
    <row r="3787" spans="1:10" x14ac:dyDescent="0.25">
      <c r="A3787">
        <v>3020068</v>
      </c>
      <c r="B3787">
        <v>3043034</v>
      </c>
      <c r="C3787" t="s">
        <v>1633</v>
      </c>
      <c r="D3787" t="s">
        <v>2149</v>
      </c>
      <c r="E3787" t="s">
        <v>5776</v>
      </c>
      <c r="F3787" t="s">
        <v>5865</v>
      </c>
      <c r="G3787" t="s">
        <v>5761</v>
      </c>
      <c r="H3787" t="s">
        <v>1911</v>
      </c>
      <c r="I3787">
        <v>0</v>
      </c>
      <c r="J3787" s="302">
        <v>145100000</v>
      </c>
    </row>
    <row r="3788" spans="1:10" x14ac:dyDescent="0.25">
      <c r="A3788">
        <v>3020072</v>
      </c>
      <c r="B3788">
        <v>3043035</v>
      </c>
      <c r="C3788" t="s">
        <v>1633</v>
      </c>
      <c r="D3788" t="s">
        <v>2149</v>
      </c>
      <c r="E3788" t="s">
        <v>5839</v>
      </c>
      <c r="F3788" t="s">
        <v>5644</v>
      </c>
      <c r="G3788" t="s">
        <v>5866</v>
      </c>
      <c r="H3788" t="s">
        <v>1911</v>
      </c>
      <c r="I3788">
        <v>0</v>
      </c>
      <c r="J3788" s="302">
        <v>117600000</v>
      </c>
    </row>
    <row r="3789" spans="1:10" x14ac:dyDescent="0.25">
      <c r="A3789">
        <v>3020074</v>
      </c>
      <c r="B3789">
        <v>3043036</v>
      </c>
      <c r="C3789" t="s">
        <v>1633</v>
      </c>
      <c r="D3789" t="s">
        <v>2149</v>
      </c>
      <c r="E3789" t="s">
        <v>5757</v>
      </c>
      <c r="F3789" t="s">
        <v>5844</v>
      </c>
      <c r="G3789" t="s">
        <v>5759</v>
      </c>
      <c r="H3789" t="s">
        <v>1911</v>
      </c>
      <c r="I3789">
        <v>0</v>
      </c>
      <c r="J3789" s="302">
        <v>140700000</v>
      </c>
    </row>
    <row r="3790" spans="1:10" x14ac:dyDescent="0.25">
      <c r="A3790">
        <v>3020075</v>
      </c>
      <c r="B3790">
        <v>3043037</v>
      </c>
      <c r="C3790" t="s">
        <v>1633</v>
      </c>
      <c r="D3790" t="s">
        <v>2149</v>
      </c>
      <c r="E3790" t="s">
        <v>5757</v>
      </c>
      <c r="F3790" t="s">
        <v>5844</v>
      </c>
      <c r="G3790" t="s">
        <v>5867</v>
      </c>
      <c r="H3790" t="s">
        <v>1911</v>
      </c>
      <c r="I3790">
        <v>0</v>
      </c>
      <c r="J3790" s="302">
        <v>141700000</v>
      </c>
    </row>
    <row r="3791" spans="1:10" x14ac:dyDescent="0.25">
      <c r="A3791">
        <v>3020076</v>
      </c>
      <c r="B3791">
        <v>3043038</v>
      </c>
      <c r="C3791" t="s">
        <v>1633</v>
      </c>
      <c r="D3791" t="s">
        <v>2149</v>
      </c>
      <c r="E3791" t="s">
        <v>5868</v>
      </c>
      <c r="F3791" t="s">
        <v>5869</v>
      </c>
      <c r="G3791" t="s">
        <v>5755</v>
      </c>
      <c r="H3791" t="s">
        <v>1911</v>
      </c>
      <c r="I3791">
        <v>0</v>
      </c>
      <c r="J3791" s="302">
        <v>124800000</v>
      </c>
    </row>
    <row r="3792" spans="1:10" x14ac:dyDescent="0.25">
      <c r="A3792">
        <v>3020078</v>
      </c>
      <c r="B3792">
        <v>3043039</v>
      </c>
      <c r="C3792" t="s">
        <v>1633</v>
      </c>
      <c r="D3792" t="s">
        <v>2149</v>
      </c>
      <c r="E3792" t="s">
        <v>5839</v>
      </c>
      <c r="F3792" t="s">
        <v>5510</v>
      </c>
      <c r="G3792" t="s">
        <v>5870</v>
      </c>
      <c r="H3792" t="s">
        <v>1911</v>
      </c>
      <c r="I3792">
        <v>0</v>
      </c>
      <c r="J3792" s="302">
        <v>126400000</v>
      </c>
    </row>
    <row r="3793" spans="1:10" x14ac:dyDescent="0.25">
      <c r="A3793">
        <v>3020079</v>
      </c>
      <c r="B3793">
        <v>3043040</v>
      </c>
      <c r="C3793" t="s">
        <v>1633</v>
      </c>
      <c r="D3793" t="s">
        <v>2149</v>
      </c>
      <c r="E3793" t="s">
        <v>5776</v>
      </c>
      <c r="F3793" t="s">
        <v>5777</v>
      </c>
      <c r="G3793" t="s">
        <v>5759</v>
      </c>
      <c r="H3793" t="s">
        <v>1911</v>
      </c>
      <c r="I3793">
        <v>0</v>
      </c>
      <c r="J3793" s="302">
        <v>167700000</v>
      </c>
    </row>
    <row r="3794" spans="1:10" x14ac:dyDescent="0.25">
      <c r="A3794">
        <v>3020080</v>
      </c>
      <c r="B3794">
        <v>3043041</v>
      </c>
      <c r="C3794" t="s">
        <v>1633</v>
      </c>
      <c r="D3794" t="s">
        <v>2149</v>
      </c>
      <c r="E3794" t="s">
        <v>5868</v>
      </c>
      <c r="F3794" t="s">
        <v>5871</v>
      </c>
      <c r="G3794" t="s">
        <v>4067</v>
      </c>
      <c r="H3794" t="s">
        <v>1911</v>
      </c>
      <c r="I3794">
        <v>0</v>
      </c>
      <c r="J3794" s="302">
        <v>127800000</v>
      </c>
    </row>
    <row r="3795" spans="1:10" x14ac:dyDescent="0.25">
      <c r="A3795">
        <v>3020082</v>
      </c>
      <c r="B3795">
        <v>3043042</v>
      </c>
      <c r="C3795" t="s">
        <v>1633</v>
      </c>
      <c r="D3795" t="s">
        <v>2149</v>
      </c>
      <c r="E3795" t="s">
        <v>5868</v>
      </c>
      <c r="F3795" t="s">
        <v>5872</v>
      </c>
      <c r="G3795" t="s">
        <v>5873</v>
      </c>
      <c r="H3795" t="s">
        <v>1911</v>
      </c>
      <c r="I3795">
        <v>0</v>
      </c>
      <c r="J3795" s="302">
        <v>117800000</v>
      </c>
    </row>
    <row r="3796" spans="1:10" x14ac:dyDescent="0.25">
      <c r="A3796">
        <v>3020083</v>
      </c>
      <c r="B3796">
        <v>3043043</v>
      </c>
      <c r="C3796" t="s">
        <v>1633</v>
      </c>
      <c r="D3796" t="s">
        <v>2149</v>
      </c>
      <c r="E3796" t="s">
        <v>5757</v>
      </c>
      <c r="F3796" t="s">
        <v>5846</v>
      </c>
      <c r="G3796" t="s">
        <v>5874</v>
      </c>
      <c r="H3796" t="s">
        <v>1911</v>
      </c>
      <c r="I3796">
        <v>0</v>
      </c>
      <c r="J3796" s="302">
        <v>152200000</v>
      </c>
    </row>
    <row r="3797" spans="1:10" x14ac:dyDescent="0.25">
      <c r="A3797">
        <v>3020084</v>
      </c>
      <c r="B3797">
        <v>3043044</v>
      </c>
      <c r="C3797" t="s">
        <v>1633</v>
      </c>
      <c r="D3797" t="s">
        <v>2149</v>
      </c>
      <c r="E3797" t="s">
        <v>5754</v>
      </c>
      <c r="F3797" t="s">
        <v>5872</v>
      </c>
      <c r="G3797" t="s">
        <v>5875</v>
      </c>
      <c r="H3797" t="s">
        <v>1911</v>
      </c>
      <c r="I3797">
        <v>0</v>
      </c>
      <c r="J3797" s="302">
        <v>123600000</v>
      </c>
    </row>
    <row r="3798" spans="1:10" x14ac:dyDescent="0.25">
      <c r="A3798">
        <v>3020086</v>
      </c>
      <c r="B3798">
        <v>3043045</v>
      </c>
      <c r="C3798" t="s">
        <v>1633</v>
      </c>
      <c r="D3798" t="s">
        <v>2149</v>
      </c>
      <c r="E3798" t="s">
        <v>5786</v>
      </c>
      <c r="F3798" t="s">
        <v>5510</v>
      </c>
      <c r="G3798" t="s">
        <v>5761</v>
      </c>
      <c r="H3798" t="s">
        <v>1911</v>
      </c>
      <c r="I3798">
        <v>0</v>
      </c>
      <c r="J3798" s="302">
        <v>159200000</v>
      </c>
    </row>
    <row r="3799" spans="1:10" x14ac:dyDescent="0.25">
      <c r="A3799">
        <v>3020087</v>
      </c>
      <c r="B3799">
        <v>3043046</v>
      </c>
      <c r="C3799" t="s">
        <v>1633</v>
      </c>
      <c r="D3799" t="s">
        <v>2149</v>
      </c>
      <c r="E3799" t="s">
        <v>5786</v>
      </c>
      <c r="F3799" t="s">
        <v>5876</v>
      </c>
      <c r="G3799" t="s">
        <v>5759</v>
      </c>
      <c r="H3799" t="s">
        <v>1911</v>
      </c>
      <c r="I3799">
        <v>0</v>
      </c>
      <c r="J3799" s="302">
        <v>199900000</v>
      </c>
    </row>
    <row r="3800" spans="1:10" x14ac:dyDescent="0.25">
      <c r="A3800">
        <v>3020088</v>
      </c>
      <c r="B3800">
        <v>3043047</v>
      </c>
      <c r="C3800" t="s">
        <v>1633</v>
      </c>
      <c r="D3800" t="s">
        <v>2149</v>
      </c>
      <c r="E3800" t="s">
        <v>5786</v>
      </c>
      <c r="F3800" t="s">
        <v>5876</v>
      </c>
      <c r="G3800" t="s">
        <v>3530</v>
      </c>
      <c r="H3800" t="s">
        <v>1911</v>
      </c>
      <c r="I3800">
        <v>0</v>
      </c>
      <c r="J3800" s="302">
        <v>231500000</v>
      </c>
    </row>
    <row r="3801" spans="1:10" x14ac:dyDescent="0.25">
      <c r="A3801">
        <v>3020089</v>
      </c>
      <c r="B3801">
        <v>3043048</v>
      </c>
      <c r="C3801" t="s">
        <v>1633</v>
      </c>
      <c r="D3801" t="s">
        <v>2149</v>
      </c>
      <c r="E3801" t="s">
        <v>5868</v>
      </c>
      <c r="F3801" t="s">
        <v>5877</v>
      </c>
      <c r="G3801" t="s">
        <v>5878</v>
      </c>
      <c r="H3801" t="s">
        <v>1911</v>
      </c>
      <c r="I3801">
        <v>0</v>
      </c>
      <c r="J3801" s="302">
        <v>108300000</v>
      </c>
    </row>
    <row r="3802" spans="1:10" x14ac:dyDescent="0.25">
      <c r="A3802">
        <v>3020090</v>
      </c>
      <c r="B3802">
        <v>3043049</v>
      </c>
      <c r="C3802" t="s">
        <v>1633</v>
      </c>
      <c r="D3802" t="s">
        <v>2149</v>
      </c>
      <c r="E3802" t="s">
        <v>5879</v>
      </c>
      <c r="F3802" t="s">
        <v>5644</v>
      </c>
      <c r="G3802" t="s">
        <v>5870</v>
      </c>
      <c r="H3802" t="s">
        <v>1911</v>
      </c>
      <c r="I3802">
        <v>0</v>
      </c>
      <c r="J3802" s="302">
        <v>116300000</v>
      </c>
    </row>
    <row r="3803" spans="1:10" x14ac:dyDescent="0.25">
      <c r="A3803">
        <v>3020091</v>
      </c>
      <c r="B3803">
        <v>3043050</v>
      </c>
      <c r="C3803" t="s">
        <v>1633</v>
      </c>
      <c r="D3803" t="s">
        <v>2149</v>
      </c>
      <c r="E3803" t="s">
        <v>5786</v>
      </c>
      <c r="F3803" t="s">
        <v>5871</v>
      </c>
      <c r="G3803" t="s">
        <v>5694</v>
      </c>
      <c r="H3803" t="s">
        <v>1911</v>
      </c>
      <c r="I3803">
        <v>0</v>
      </c>
      <c r="J3803" s="302">
        <v>188100000</v>
      </c>
    </row>
    <row r="3804" spans="1:10" x14ac:dyDescent="0.25">
      <c r="A3804">
        <v>3020092</v>
      </c>
      <c r="B3804">
        <v>3043051</v>
      </c>
      <c r="C3804" t="s">
        <v>1633</v>
      </c>
      <c r="D3804" t="s">
        <v>2149</v>
      </c>
      <c r="E3804" t="s">
        <v>5754</v>
      </c>
      <c r="F3804" t="s">
        <v>5871</v>
      </c>
      <c r="G3804" t="s">
        <v>5880</v>
      </c>
      <c r="H3804" t="s">
        <v>1911</v>
      </c>
      <c r="I3804">
        <v>0</v>
      </c>
      <c r="J3804" s="302">
        <v>127700000</v>
      </c>
    </row>
    <row r="3805" spans="1:10" x14ac:dyDescent="0.25">
      <c r="A3805">
        <v>3020093</v>
      </c>
      <c r="B3805">
        <v>3043052</v>
      </c>
      <c r="C3805" t="s">
        <v>1633</v>
      </c>
      <c r="D3805" t="s">
        <v>2149</v>
      </c>
      <c r="E3805" t="s">
        <v>5796</v>
      </c>
      <c r="F3805" t="s">
        <v>5871</v>
      </c>
      <c r="G3805" t="s">
        <v>5881</v>
      </c>
      <c r="H3805" t="s">
        <v>1911</v>
      </c>
      <c r="I3805">
        <v>0</v>
      </c>
      <c r="J3805" s="302">
        <v>150000000</v>
      </c>
    </row>
    <row r="3806" spans="1:10" x14ac:dyDescent="0.25">
      <c r="A3806">
        <v>3020094</v>
      </c>
      <c r="B3806">
        <v>3043053</v>
      </c>
      <c r="C3806" t="s">
        <v>1633</v>
      </c>
      <c r="D3806" t="s">
        <v>2149</v>
      </c>
      <c r="E3806" t="s">
        <v>5801</v>
      </c>
      <c r="F3806" t="s">
        <v>5871</v>
      </c>
      <c r="G3806" t="s">
        <v>5706</v>
      </c>
      <c r="H3806" t="s">
        <v>1911</v>
      </c>
      <c r="I3806">
        <v>0</v>
      </c>
      <c r="J3806" s="302">
        <v>211100000</v>
      </c>
    </row>
    <row r="3807" spans="1:10" x14ac:dyDescent="0.25">
      <c r="A3807">
        <v>3020095</v>
      </c>
      <c r="B3807">
        <v>3043054</v>
      </c>
      <c r="C3807" t="s">
        <v>1633</v>
      </c>
      <c r="D3807" t="s">
        <v>2149</v>
      </c>
      <c r="E3807" t="s">
        <v>5801</v>
      </c>
      <c r="F3807" t="s">
        <v>5644</v>
      </c>
      <c r="G3807" t="s">
        <v>5706</v>
      </c>
      <c r="H3807" t="s">
        <v>1911</v>
      </c>
      <c r="I3807">
        <v>0</v>
      </c>
      <c r="J3807" s="302">
        <v>180900000</v>
      </c>
    </row>
    <row r="3808" spans="1:10" x14ac:dyDescent="0.25">
      <c r="A3808">
        <v>3020096</v>
      </c>
      <c r="B3808">
        <v>3043055</v>
      </c>
      <c r="C3808" t="s">
        <v>1633</v>
      </c>
      <c r="D3808" t="s">
        <v>2149</v>
      </c>
      <c r="E3808" t="s">
        <v>5801</v>
      </c>
      <c r="F3808" t="s">
        <v>5876</v>
      </c>
      <c r="G3808" t="s">
        <v>5806</v>
      </c>
      <c r="H3808" t="s">
        <v>1911</v>
      </c>
      <c r="I3808">
        <v>0</v>
      </c>
      <c r="J3808" s="302">
        <v>228600000</v>
      </c>
    </row>
    <row r="3809" spans="1:10" x14ac:dyDescent="0.25">
      <c r="A3809">
        <v>3020097</v>
      </c>
      <c r="B3809">
        <v>3043056</v>
      </c>
      <c r="C3809" t="s">
        <v>1633</v>
      </c>
      <c r="D3809" t="s">
        <v>2149</v>
      </c>
      <c r="E3809" t="s">
        <v>5807</v>
      </c>
      <c r="F3809" t="s">
        <v>5644</v>
      </c>
      <c r="G3809" t="s">
        <v>5882</v>
      </c>
      <c r="H3809" t="s">
        <v>1911</v>
      </c>
      <c r="I3809">
        <v>0</v>
      </c>
      <c r="J3809" s="302">
        <v>205500000</v>
      </c>
    </row>
    <row r="3810" spans="1:10" x14ac:dyDescent="0.25">
      <c r="A3810">
        <v>3011002</v>
      </c>
      <c r="B3810">
        <v>3044001</v>
      </c>
      <c r="C3810" t="s">
        <v>1633</v>
      </c>
      <c r="D3810" t="s">
        <v>1942</v>
      </c>
      <c r="E3810" t="s">
        <v>5839</v>
      </c>
      <c r="F3810" t="s">
        <v>5510</v>
      </c>
      <c r="G3810" t="s">
        <v>5672</v>
      </c>
      <c r="H3810" t="s">
        <v>1911</v>
      </c>
      <c r="I3810">
        <v>0</v>
      </c>
      <c r="J3810" s="302">
        <v>37100000</v>
      </c>
    </row>
    <row r="3811" spans="1:10" x14ac:dyDescent="0.25">
      <c r="A3811">
        <v>3011003</v>
      </c>
      <c r="B3811">
        <v>3044002</v>
      </c>
      <c r="C3811" t="s">
        <v>1633</v>
      </c>
      <c r="D3811" t="s">
        <v>1942</v>
      </c>
      <c r="E3811" t="s">
        <v>5839</v>
      </c>
      <c r="F3811" t="s">
        <v>5510</v>
      </c>
      <c r="G3811" t="s">
        <v>5840</v>
      </c>
      <c r="H3811" t="s">
        <v>1911</v>
      </c>
      <c r="I3811">
        <v>0</v>
      </c>
      <c r="J3811" s="302">
        <v>38600000</v>
      </c>
    </row>
    <row r="3812" spans="1:10" x14ac:dyDescent="0.25">
      <c r="A3812">
        <v>3011005</v>
      </c>
      <c r="B3812">
        <v>3044003</v>
      </c>
      <c r="C3812" t="s">
        <v>1633</v>
      </c>
      <c r="D3812" t="s">
        <v>1942</v>
      </c>
      <c r="E3812" t="s">
        <v>5728</v>
      </c>
      <c r="F3812" t="s">
        <v>5852</v>
      </c>
      <c r="G3812" t="s">
        <v>3984</v>
      </c>
      <c r="H3812" t="s">
        <v>1911</v>
      </c>
      <c r="I3812">
        <v>0</v>
      </c>
      <c r="J3812" s="302">
        <v>39800000</v>
      </c>
    </row>
    <row r="3813" spans="1:10" x14ac:dyDescent="0.25">
      <c r="A3813">
        <v>3011007</v>
      </c>
      <c r="B3813">
        <v>3044004</v>
      </c>
      <c r="C3813" t="s">
        <v>1633</v>
      </c>
      <c r="D3813" t="s">
        <v>1942</v>
      </c>
      <c r="E3813" t="s">
        <v>5728</v>
      </c>
      <c r="F3813" t="s">
        <v>5863</v>
      </c>
      <c r="G3813" t="s">
        <v>4075</v>
      </c>
      <c r="H3813" t="s">
        <v>1911</v>
      </c>
      <c r="I3813">
        <v>0</v>
      </c>
      <c r="J3813" s="302">
        <v>40400000</v>
      </c>
    </row>
    <row r="3814" spans="1:10" x14ac:dyDescent="0.25">
      <c r="A3814">
        <v>3011018</v>
      </c>
      <c r="B3814">
        <v>3044005</v>
      </c>
      <c r="C3814" t="s">
        <v>1633</v>
      </c>
      <c r="D3814" t="s">
        <v>1942</v>
      </c>
      <c r="E3814" t="s">
        <v>5778</v>
      </c>
      <c r="F3814" t="s">
        <v>5883</v>
      </c>
      <c r="G3814" t="s">
        <v>5781</v>
      </c>
      <c r="H3814" t="s">
        <v>1911</v>
      </c>
      <c r="I3814">
        <v>0</v>
      </c>
      <c r="J3814" s="302">
        <v>42000000</v>
      </c>
    </row>
    <row r="3815" spans="1:10" x14ac:dyDescent="0.25">
      <c r="A3815">
        <v>3011025</v>
      </c>
      <c r="B3815">
        <v>3044006</v>
      </c>
      <c r="C3815" t="s">
        <v>1633</v>
      </c>
      <c r="D3815" t="s">
        <v>1942</v>
      </c>
      <c r="E3815" t="s">
        <v>5884</v>
      </c>
      <c r="F3815" t="s">
        <v>5885</v>
      </c>
      <c r="G3815" t="s">
        <v>5845</v>
      </c>
      <c r="H3815" t="s">
        <v>1911</v>
      </c>
      <c r="I3815">
        <v>0</v>
      </c>
      <c r="J3815" s="302">
        <v>47800000</v>
      </c>
    </row>
    <row r="3816" spans="1:10" x14ac:dyDescent="0.25">
      <c r="A3816">
        <v>3020098</v>
      </c>
      <c r="B3816">
        <v>3044007</v>
      </c>
      <c r="C3816" t="s">
        <v>1633</v>
      </c>
      <c r="D3816" t="s">
        <v>2149</v>
      </c>
      <c r="E3816" t="s">
        <v>5802</v>
      </c>
      <c r="F3816" t="s">
        <v>5510</v>
      </c>
      <c r="G3816" t="s">
        <v>5886</v>
      </c>
      <c r="H3816" t="s">
        <v>1911</v>
      </c>
      <c r="I3816">
        <v>0</v>
      </c>
      <c r="J3816" s="302">
        <v>147000000</v>
      </c>
    </row>
    <row r="3817" spans="1:10" x14ac:dyDescent="0.25">
      <c r="A3817">
        <v>3020101</v>
      </c>
      <c r="B3817">
        <v>3044008</v>
      </c>
      <c r="C3817" t="s">
        <v>1633</v>
      </c>
      <c r="D3817" t="s">
        <v>2149</v>
      </c>
      <c r="E3817" t="s">
        <v>5747</v>
      </c>
      <c r="F3817" t="s">
        <v>5887</v>
      </c>
      <c r="G3817" t="s">
        <v>5749</v>
      </c>
      <c r="H3817" t="s">
        <v>1911</v>
      </c>
      <c r="I3817">
        <v>135700</v>
      </c>
      <c r="J3817" s="302">
        <v>267900000</v>
      </c>
    </row>
    <row r="3818" spans="1:10" x14ac:dyDescent="0.25">
      <c r="A3818">
        <v>3004001</v>
      </c>
      <c r="B3818">
        <v>3045001</v>
      </c>
      <c r="C3818" t="s">
        <v>1633</v>
      </c>
      <c r="D3818" t="s">
        <v>3461</v>
      </c>
      <c r="E3818" t="s">
        <v>5884</v>
      </c>
      <c r="F3818" t="s">
        <v>5885</v>
      </c>
      <c r="G3818" t="s">
        <v>5845</v>
      </c>
      <c r="H3818" t="s">
        <v>1911</v>
      </c>
      <c r="I3818">
        <v>0</v>
      </c>
      <c r="J3818" s="302">
        <v>51800000</v>
      </c>
    </row>
    <row r="3819" spans="1:10" x14ac:dyDescent="0.25">
      <c r="A3819">
        <v>3004016</v>
      </c>
      <c r="B3819">
        <v>3045002</v>
      </c>
      <c r="C3819" t="s">
        <v>1633</v>
      </c>
      <c r="D3819" t="s">
        <v>3461</v>
      </c>
      <c r="E3819" t="s">
        <v>5839</v>
      </c>
      <c r="F3819" t="s">
        <v>5510</v>
      </c>
      <c r="G3819" t="s">
        <v>5672</v>
      </c>
      <c r="H3819" t="s">
        <v>1911</v>
      </c>
      <c r="I3819">
        <v>0</v>
      </c>
      <c r="J3819" s="302">
        <v>40400000</v>
      </c>
    </row>
    <row r="3820" spans="1:10" x14ac:dyDescent="0.25">
      <c r="A3820">
        <v>3004026</v>
      </c>
      <c r="B3820">
        <v>3045003</v>
      </c>
      <c r="C3820" t="s">
        <v>1633</v>
      </c>
      <c r="D3820" t="s">
        <v>3461</v>
      </c>
      <c r="E3820" t="s">
        <v>5839</v>
      </c>
      <c r="F3820" t="s">
        <v>5510</v>
      </c>
      <c r="G3820" t="s">
        <v>5864</v>
      </c>
      <c r="H3820" t="s">
        <v>1911</v>
      </c>
      <c r="I3820">
        <v>0</v>
      </c>
      <c r="J3820" s="302">
        <v>39300000</v>
      </c>
    </row>
    <row r="3821" spans="1:10" x14ac:dyDescent="0.25">
      <c r="A3821">
        <v>3020030</v>
      </c>
      <c r="B3821">
        <v>3045004</v>
      </c>
      <c r="C3821" t="s">
        <v>1633</v>
      </c>
      <c r="D3821" t="s">
        <v>2149</v>
      </c>
      <c r="E3821" t="s">
        <v>5754</v>
      </c>
      <c r="F3821" t="s">
        <v>5510</v>
      </c>
      <c r="G3821" t="s">
        <v>5888</v>
      </c>
      <c r="H3821" t="s">
        <v>1911</v>
      </c>
      <c r="I3821">
        <v>0</v>
      </c>
      <c r="J3821" s="302">
        <v>106400000</v>
      </c>
    </row>
    <row r="3822" spans="1:10" x14ac:dyDescent="0.25">
      <c r="A3822">
        <v>3020038</v>
      </c>
      <c r="B3822">
        <v>3045005</v>
      </c>
      <c r="C3822" t="s">
        <v>1633</v>
      </c>
      <c r="D3822" t="s">
        <v>2149</v>
      </c>
      <c r="E3822" t="s">
        <v>5889</v>
      </c>
      <c r="F3822" t="s">
        <v>5510</v>
      </c>
      <c r="G3822" t="s">
        <v>5890</v>
      </c>
      <c r="H3822" t="s">
        <v>1911</v>
      </c>
      <c r="I3822">
        <v>0</v>
      </c>
      <c r="J3822" s="302">
        <v>110400000</v>
      </c>
    </row>
    <row r="3823" spans="1:10" x14ac:dyDescent="0.25">
      <c r="A3823">
        <v>3020063</v>
      </c>
      <c r="B3823">
        <v>3045006</v>
      </c>
      <c r="C3823" t="s">
        <v>1633</v>
      </c>
      <c r="D3823" t="s">
        <v>2149</v>
      </c>
      <c r="E3823" t="s">
        <v>5728</v>
      </c>
      <c r="F3823" t="s">
        <v>5853</v>
      </c>
      <c r="G3823" t="s">
        <v>4991</v>
      </c>
      <c r="H3823" t="s">
        <v>1911</v>
      </c>
      <c r="I3823">
        <v>0</v>
      </c>
      <c r="J3823" s="302">
        <v>104800000</v>
      </c>
    </row>
    <row r="3824" spans="1:10" x14ac:dyDescent="0.25">
      <c r="A3824">
        <v>3020071</v>
      </c>
      <c r="B3824">
        <v>3045007</v>
      </c>
      <c r="C3824" t="s">
        <v>1633</v>
      </c>
      <c r="D3824" t="s">
        <v>2149</v>
      </c>
      <c r="E3824" t="s">
        <v>5728</v>
      </c>
      <c r="F3824" t="s">
        <v>5863</v>
      </c>
      <c r="G3824" t="s">
        <v>4165</v>
      </c>
      <c r="H3824" t="s">
        <v>1911</v>
      </c>
      <c r="I3824">
        <v>0</v>
      </c>
      <c r="J3824" s="302">
        <v>101900000</v>
      </c>
    </row>
    <row r="3825" spans="1:10" x14ac:dyDescent="0.25">
      <c r="A3825">
        <v>3020073</v>
      </c>
      <c r="B3825">
        <v>3045008</v>
      </c>
      <c r="C3825" t="s">
        <v>1633</v>
      </c>
      <c r="D3825" t="s">
        <v>2149</v>
      </c>
      <c r="E3825" t="s">
        <v>5754</v>
      </c>
      <c r="F3825" t="s">
        <v>5510</v>
      </c>
      <c r="G3825" t="s">
        <v>5891</v>
      </c>
      <c r="H3825" t="s">
        <v>1911</v>
      </c>
      <c r="I3825">
        <v>0</v>
      </c>
      <c r="J3825" s="302">
        <v>119200000</v>
      </c>
    </row>
    <row r="3826" spans="1:10" x14ac:dyDescent="0.25">
      <c r="A3826">
        <v>3020077</v>
      </c>
      <c r="B3826">
        <v>3045009</v>
      </c>
      <c r="C3826" t="s">
        <v>1633</v>
      </c>
      <c r="D3826" t="s">
        <v>2149</v>
      </c>
      <c r="E3826" t="s">
        <v>5728</v>
      </c>
      <c r="F3826" t="s">
        <v>5852</v>
      </c>
      <c r="G3826" t="s">
        <v>5892</v>
      </c>
      <c r="H3826" t="s">
        <v>1911</v>
      </c>
      <c r="I3826">
        <v>0</v>
      </c>
      <c r="J3826" s="302">
        <v>115500000</v>
      </c>
    </row>
    <row r="3827" spans="1:10" x14ac:dyDescent="0.25">
      <c r="A3827">
        <v>3020081</v>
      </c>
      <c r="B3827">
        <v>3045010</v>
      </c>
      <c r="C3827" t="s">
        <v>1633</v>
      </c>
      <c r="D3827" t="s">
        <v>2149</v>
      </c>
      <c r="E3827" t="s">
        <v>5778</v>
      </c>
      <c r="F3827" t="s">
        <v>5893</v>
      </c>
      <c r="G3827" t="s">
        <v>4165</v>
      </c>
      <c r="H3827" t="s">
        <v>1911</v>
      </c>
      <c r="I3827">
        <v>0</v>
      </c>
      <c r="J3827" s="302">
        <v>101800000</v>
      </c>
    </row>
    <row r="3828" spans="1:10" x14ac:dyDescent="0.25">
      <c r="A3828">
        <v>3020085</v>
      </c>
      <c r="B3828">
        <v>3045011</v>
      </c>
      <c r="C3828" t="s">
        <v>1633</v>
      </c>
      <c r="D3828" t="s">
        <v>2149</v>
      </c>
      <c r="E3828" t="s">
        <v>5778</v>
      </c>
      <c r="F3828" t="s">
        <v>5883</v>
      </c>
      <c r="G3828" t="s">
        <v>5894</v>
      </c>
      <c r="H3828" t="s">
        <v>1911</v>
      </c>
      <c r="I3828">
        <v>0</v>
      </c>
      <c r="J3828" s="302">
        <v>109900000</v>
      </c>
    </row>
    <row r="3829" spans="1:10" x14ac:dyDescent="0.25">
      <c r="A3829">
        <v>3020099</v>
      </c>
      <c r="B3829">
        <v>3045012</v>
      </c>
      <c r="C3829" t="s">
        <v>1633</v>
      </c>
      <c r="D3829" t="s">
        <v>2149</v>
      </c>
      <c r="E3829" t="s">
        <v>5802</v>
      </c>
      <c r="F3829" t="s">
        <v>5510</v>
      </c>
      <c r="G3829" t="s">
        <v>5895</v>
      </c>
      <c r="H3829" t="s">
        <v>1911</v>
      </c>
      <c r="I3829">
        <v>0</v>
      </c>
      <c r="J3829" s="302">
        <v>161500000</v>
      </c>
    </row>
    <row r="3830" spans="1:10" x14ac:dyDescent="0.25">
      <c r="A3830">
        <v>3012001</v>
      </c>
      <c r="B3830">
        <v>3046001</v>
      </c>
      <c r="C3830" t="s">
        <v>1633</v>
      </c>
      <c r="D3830" t="s">
        <v>1941</v>
      </c>
      <c r="E3830" t="s">
        <v>5839</v>
      </c>
      <c r="F3830" t="s">
        <v>5510</v>
      </c>
      <c r="G3830" t="s">
        <v>5672</v>
      </c>
      <c r="H3830" t="s">
        <v>1911</v>
      </c>
      <c r="I3830">
        <v>0</v>
      </c>
      <c r="J3830" s="302">
        <v>41300000</v>
      </c>
    </row>
    <row r="3831" spans="1:10" x14ac:dyDescent="0.25">
      <c r="A3831">
        <v>3012002</v>
      </c>
      <c r="B3831">
        <v>3046002</v>
      </c>
      <c r="C3831" t="s">
        <v>1633</v>
      </c>
      <c r="D3831" t="s">
        <v>1941</v>
      </c>
      <c r="E3831" t="s">
        <v>5839</v>
      </c>
      <c r="F3831" t="s">
        <v>5510</v>
      </c>
      <c r="G3831" t="s">
        <v>5864</v>
      </c>
      <c r="H3831" t="s">
        <v>1911</v>
      </c>
      <c r="I3831">
        <v>0</v>
      </c>
      <c r="J3831" s="302">
        <v>40200000</v>
      </c>
    </row>
    <row r="3832" spans="1:10" x14ac:dyDescent="0.25">
      <c r="A3832">
        <v>3012006</v>
      </c>
      <c r="B3832">
        <v>3046003</v>
      </c>
      <c r="C3832" t="s">
        <v>1633</v>
      </c>
      <c r="D3832" t="s">
        <v>1941</v>
      </c>
      <c r="E3832" t="s">
        <v>5884</v>
      </c>
      <c r="F3832" t="s">
        <v>5885</v>
      </c>
      <c r="G3832" t="s">
        <v>5845</v>
      </c>
      <c r="H3832" t="s">
        <v>1911</v>
      </c>
      <c r="I3832">
        <v>0</v>
      </c>
      <c r="J3832" s="302">
        <v>52300000</v>
      </c>
    </row>
    <row r="3833" spans="1:10" x14ac:dyDescent="0.25">
      <c r="A3833">
        <v>3012010</v>
      </c>
      <c r="B3833">
        <v>3046004</v>
      </c>
      <c r="C3833" t="s">
        <v>1633</v>
      </c>
      <c r="D3833" t="s">
        <v>1941</v>
      </c>
      <c r="E3833" t="s">
        <v>5728</v>
      </c>
      <c r="F3833" t="s">
        <v>5510</v>
      </c>
      <c r="G3833" t="s">
        <v>4067</v>
      </c>
      <c r="H3833" t="s">
        <v>1911</v>
      </c>
      <c r="I3833">
        <v>0</v>
      </c>
      <c r="J3833" s="302">
        <v>40400000</v>
      </c>
    </row>
    <row r="3834" spans="1:10" x14ac:dyDescent="0.25">
      <c r="A3834">
        <v>3012013</v>
      </c>
      <c r="B3834">
        <v>3046005</v>
      </c>
      <c r="C3834" t="s">
        <v>1633</v>
      </c>
      <c r="D3834" t="s">
        <v>1941</v>
      </c>
      <c r="E3834" t="s">
        <v>5728</v>
      </c>
      <c r="F3834" t="s">
        <v>5863</v>
      </c>
      <c r="G3834" t="s">
        <v>4075</v>
      </c>
      <c r="H3834" t="s">
        <v>1911</v>
      </c>
      <c r="I3834">
        <v>0</v>
      </c>
      <c r="J3834" s="302">
        <v>44000000</v>
      </c>
    </row>
    <row r="3835" spans="1:10" x14ac:dyDescent="0.25">
      <c r="A3835">
        <v>3012086</v>
      </c>
      <c r="B3835">
        <v>3046006</v>
      </c>
      <c r="C3835" t="s">
        <v>1633</v>
      </c>
      <c r="D3835" t="s">
        <v>1941</v>
      </c>
      <c r="E3835" t="s">
        <v>5728</v>
      </c>
      <c r="F3835" t="s">
        <v>5853</v>
      </c>
      <c r="G3835" t="s">
        <v>4075</v>
      </c>
      <c r="H3835" t="s">
        <v>1911</v>
      </c>
      <c r="I3835">
        <v>0</v>
      </c>
      <c r="J3835" s="302">
        <v>43400000</v>
      </c>
    </row>
    <row r="3836" spans="1:10" x14ac:dyDescent="0.25">
      <c r="A3836">
        <v>3012087</v>
      </c>
      <c r="B3836">
        <v>3046007</v>
      </c>
      <c r="C3836" t="s">
        <v>1633</v>
      </c>
      <c r="D3836" t="s">
        <v>1941</v>
      </c>
      <c r="E3836" t="s">
        <v>5778</v>
      </c>
      <c r="F3836" t="s">
        <v>5893</v>
      </c>
      <c r="G3836" t="s">
        <v>4075</v>
      </c>
      <c r="H3836" t="s">
        <v>1911</v>
      </c>
      <c r="I3836">
        <v>0</v>
      </c>
      <c r="J3836" s="302">
        <v>46000000</v>
      </c>
    </row>
    <row r="3837" spans="1:10" x14ac:dyDescent="0.25">
      <c r="A3837">
        <v>3012092</v>
      </c>
      <c r="B3837">
        <v>3046008</v>
      </c>
      <c r="C3837" t="s">
        <v>1633</v>
      </c>
      <c r="D3837" t="s">
        <v>1941</v>
      </c>
      <c r="E3837" t="s">
        <v>5778</v>
      </c>
      <c r="F3837" t="s">
        <v>5883</v>
      </c>
      <c r="G3837" t="s">
        <v>5781</v>
      </c>
      <c r="H3837" t="s">
        <v>1911</v>
      </c>
      <c r="I3837">
        <v>0</v>
      </c>
      <c r="J3837" s="302">
        <v>45100000</v>
      </c>
    </row>
    <row r="3838" spans="1:10" x14ac:dyDescent="0.25">
      <c r="A3838">
        <v>3020100</v>
      </c>
      <c r="B3838">
        <v>3046009</v>
      </c>
      <c r="C3838" t="s">
        <v>1633</v>
      </c>
      <c r="D3838" t="s">
        <v>2149</v>
      </c>
      <c r="E3838" t="s">
        <v>5802</v>
      </c>
      <c r="F3838" t="s">
        <v>5510</v>
      </c>
      <c r="G3838" t="s">
        <v>5896</v>
      </c>
      <c r="H3838" t="s">
        <v>1911</v>
      </c>
      <c r="I3838">
        <v>0</v>
      </c>
      <c r="J3838" s="302">
        <v>148000000</v>
      </c>
    </row>
    <row r="3839" spans="1:10" x14ac:dyDescent="0.25">
      <c r="A3839">
        <v>3012094</v>
      </c>
      <c r="B3839">
        <v>3047001</v>
      </c>
      <c r="C3839" t="s">
        <v>1633</v>
      </c>
      <c r="D3839" t="s">
        <v>1941</v>
      </c>
      <c r="E3839" t="s">
        <v>5728</v>
      </c>
      <c r="F3839" t="s">
        <v>5897</v>
      </c>
      <c r="G3839" t="s">
        <v>4075</v>
      </c>
      <c r="H3839" t="s">
        <v>1911</v>
      </c>
      <c r="I3839">
        <v>0</v>
      </c>
      <c r="J3839" s="302">
        <v>46300000</v>
      </c>
    </row>
    <row r="3840" spans="1:10" x14ac:dyDescent="0.25">
      <c r="A3840">
        <v>3012097</v>
      </c>
      <c r="B3840">
        <v>3047002</v>
      </c>
      <c r="C3840" t="s">
        <v>1633</v>
      </c>
      <c r="D3840" t="s">
        <v>1941</v>
      </c>
      <c r="E3840" t="s">
        <v>5754</v>
      </c>
      <c r="F3840" t="s">
        <v>5898</v>
      </c>
      <c r="G3840" t="s">
        <v>5140</v>
      </c>
      <c r="H3840" t="s">
        <v>1911</v>
      </c>
      <c r="I3840">
        <v>0</v>
      </c>
      <c r="J3840" s="302">
        <v>40300000</v>
      </c>
    </row>
    <row r="3841" spans="1:10" x14ac:dyDescent="0.25">
      <c r="A3841">
        <v>3020102</v>
      </c>
      <c r="B3841">
        <v>3047003</v>
      </c>
      <c r="C3841" t="s">
        <v>1633</v>
      </c>
      <c r="D3841" t="s">
        <v>2149</v>
      </c>
      <c r="E3841" t="s">
        <v>5747</v>
      </c>
      <c r="F3841" t="s">
        <v>5887</v>
      </c>
      <c r="G3841" t="s">
        <v>5899</v>
      </c>
      <c r="H3841" t="s">
        <v>1911</v>
      </c>
      <c r="I3841">
        <v>0</v>
      </c>
      <c r="J3841" s="302">
        <v>282900000</v>
      </c>
    </row>
    <row r="3842" spans="1:10" x14ac:dyDescent="0.25">
      <c r="A3842">
        <v>3010002</v>
      </c>
      <c r="B3842">
        <v>3060001</v>
      </c>
      <c r="C3842" t="s">
        <v>1633</v>
      </c>
      <c r="D3842" t="s">
        <v>3449</v>
      </c>
      <c r="E3842" t="s">
        <v>5900</v>
      </c>
      <c r="F3842" t="s">
        <v>5901</v>
      </c>
      <c r="G3842" t="s">
        <v>5902</v>
      </c>
      <c r="H3842" t="s">
        <v>1911</v>
      </c>
      <c r="I3842">
        <v>0</v>
      </c>
      <c r="J3842" s="302">
        <v>106900000</v>
      </c>
    </row>
    <row r="3843" spans="1:10" x14ac:dyDescent="0.25">
      <c r="A3843">
        <v>3010003</v>
      </c>
      <c r="B3843">
        <v>3060002</v>
      </c>
      <c r="C3843" t="s">
        <v>1633</v>
      </c>
      <c r="D3843" t="s">
        <v>3449</v>
      </c>
      <c r="E3843" t="s">
        <v>5903</v>
      </c>
      <c r="F3843" t="s">
        <v>5904</v>
      </c>
      <c r="G3843" t="s">
        <v>5154</v>
      </c>
      <c r="H3843" t="s">
        <v>1911</v>
      </c>
      <c r="I3843">
        <v>0</v>
      </c>
      <c r="J3843" s="302">
        <v>118800000</v>
      </c>
    </row>
    <row r="3844" spans="1:10" x14ac:dyDescent="0.25">
      <c r="A3844">
        <v>3010004</v>
      </c>
      <c r="B3844">
        <v>3060003</v>
      </c>
      <c r="C3844" t="s">
        <v>1633</v>
      </c>
      <c r="D3844" t="s">
        <v>3449</v>
      </c>
      <c r="E3844" t="s">
        <v>5905</v>
      </c>
      <c r="F3844" t="s">
        <v>5904</v>
      </c>
      <c r="G3844" t="s">
        <v>5154</v>
      </c>
      <c r="H3844" t="s">
        <v>1911</v>
      </c>
      <c r="I3844">
        <v>0</v>
      </c>
      <c r="J3844" s="302">
        <v>118800000</v>
      </c>
    </row>
    <row r="3845" spans="1:10" x14ac:dyDescent="0.25">
      <c r="A3845">
        <v>3010006</v>
      </c>
      <c r="B3845">
        <v>3060004</v>
      </c>
      <c r="C3845" t="s">
        <v>1633</v>
      </c>
      <c r="D3845" t="s">
        <v>3449</v>
      </c>
      <c r="E3845" t="s">
        <v>4047</v>
      </c>
      <c r="F3845" t="s">
        <v>5906</v>
      </c>
      <c r="G3845" t="s">
        <v>4237</v>
      </c>
      <c r="H3845" t="s">
        <v>1911</v>
      </c>
      <c r="I3845">
        <v>0</v>
      </c>
      <c r="J3845" s="302">
        <v>98400000</v>
      </c>
    </row>
    <row r="3846" spans="1:10" x14ac:dyDescent="0.25">
      <c r="A3846">
        <v>3010007</v>
      </c>
      <c r="B3846">
        <v>3060005</v>
      </c>
      <c r="C3846" t="s">
        <v>1633</v>
      </c>
      <c r="D3846" t="s">
        <v>3449</v>
      </c>
      <c r="E3846" t="s">
        <v>5907</v>
      </c>
      <c r="F3846" t="s">
        <v>5908</v>
      </c>
      <c r="G3846" t="s">
        <v>5154</v>
      </c>
      <c r="H3846" t="s">
        <v>1911</v>
      </c>
      <c r="I3846">
        <v>0</v>
      </c>
      <c r="J3846" s="302">
        <v>118800000</v>
      </c>
    </row>
    <row r="3847" spans="1:10" x14ac:dyDescent="0.25">
      <c r="A3847">
        <v>3010008</v>
      </c>
      <c r="B3847">
        <v>3060006</v>
      </c>
      <c r="C3847" t="s">
        <v>1633</v>
      </c>
      <c r="D3847" t="s">
        <v>3449</v>
      </c>
      <c r="E3847" t="s">
        <v>4047</v>
      </c>
      <c r="F3847" t="s">
        <v>5909</v>
      </c>
      <c r="G3847" t="s">
        <v>5910</v>
      </c>
      <c r="H3847" t="s">
        <v>1911</v>
      </c>
      <c r="I3847">
        <v>0</v>
      </c>
      <c r="J3847" s="302">
        <v>178300000</v>
      </c>
    </row>
    <row r="3848" spans="1:10" x14ac:dyDescent="0.25">
      <c r="A3848">
        <v>3010009</v>
      </c>
      <c r="B3848">
        <v>3060007</v>
      </c>
      <c r="C3848" t="s">
        <v>1633</v>
      </c>
      <c r="D3848" t="s">
        <v>3449</v>
      </c>
      <c r="E3848" t="s">
        <v>3343</v>
      </c>
      <c r="F3848" t="s">
        <v>5911</v>
      </c>
      <c r="G3848" t="s">
        <v>4204</v>
      </c>
      <c r="H3848" t="s">
        <v>1911</v>
      </c>
      <c r="I3848">
        <v>0</v>
      </c>
      <c r="J3848" s="302">
        <v>127300000</v>
      </c>
    </row>
    <row r="3849" spans="1:10" x14ac:dyDescent="0.25">
      <c r="A3849">
        <v>3010080</v>
      </c>
      <c r="B3849">
        <v>3060008</v>
      </c>
      <c r="C3849" t="s">
        <v>1633</v>
      </c>
      <c r="D3849" t="s">
        <v>3449</v>
      </c>
      <c r="E3849" t="s">
        <v>5912</v>
      </c>
      <c r="F3849" t="s">
        <v>5913</v>
      </c>
      <c r="G3849" t="s">
        <v>5914</v>
      </c>
      <c r="H3849" t="s">
        <v>1911</v>
      </c>
      <c r="I3849">
        <v>0</v>
      </c>
      <c r="J3849" s="302">
        <v>88500000</v>
      </c>
    </row>
    <row r="3850" spans="1:10" x14ac:dyDescent="0.25">
      <c r="A3850">
        <v>3010081</v>
      </c>
      <c r="B3850">
        <v>3060009</v>
      </c>
      <c r="C3850" t="s">
        <v>1633</v>
      </c>
      <c r="D3850" t="s">
        <v>3449</v>
      </c>
      <c r="E3850" t="s">
        <v>4047</v>
      </c>
      <c r="F3850" t="s">
        <v>5915</v>
      </c>
      <c r="G3850" t="s">
        <v>5916</v>
      </c>
      <c r="H3850" t="s">
        <v>1911</v>
      </c>
      <c r="I3850">
        <v>0</v>
      </c>
      <c r="J3850" s="302">
        <v>194000000</v>
      </c>
    </row>
    <row r="3851" spans="1:10" x14ac:dyDescent="0.25">
      <c r="A3851">
        <v>3010082</v>
      </c>
      <c r="B3851">
        <v>3060010</v>
      </c>
      <c r="C3851" t="s">
        <v>1633</v>
      </c>
      <c r="D3851" t="s">
        <v>3449</v>
      </c>
      <c r="E3851" t="s">
        <v>4047</v>
      </c>
      <c r="F3851" t="s">
        <v>5906</v>
      </c>
      <c r="G3851" t="s">
        <v>4252</v>
      </c>
      <c r="H3851" t="s">
        <v>1911</v>
      </c>
      <c r="I3851">
        <v>0</v>
      </c>
      <c r="J3851" s="302">
        <v>107600000</v>
      </c>
    </row>
    <row r="3852" spans="1:10" x14ac:dyDescent="0.25">
      <c r="A3852">
        <v>3010083</v>
      </c>
      <c r="B3852">
        <v>3060011</v>
      </c>
      <c r="C3852" t="s">
        <v>1633</v>
      </c>
      <c r="D3852" t="s">
        <v>3449</v>
      </c>
      <c r="E3852" t="s">
        <v>5917</v>
      </c>
      <c r="F3852" t="s">
        <v>5904</v>
      </c>
      <c r="G3852" t="s">
        <v>5154</v>
      </c>
      <c r="H3852" t="s">
        <v>1911</v>
      </c>
      <c r="I3852">
        <v>0</v>
      </c>
      <c r="J3852" s="302">
        <v>114000000</v>
      </c>
    </row>
    <row r="3853" spans="1:10" x14ac:dyDescent="0.25">
      <c r="A3853">
        <v>3010084</v>
      </c>
      <c r="B3853">
        <v>3060012</v>
      </c>
      <c r="C3853" t="s">
        <v>1633</v>
      </c>
      <c r="D3853" t="s">
        <v>3449</v>
      </c>
      <c r="E3853" t="s">
        <v>5918</v>
      </c>
      <c r="F3853" t="s">
        <v>5919</v>
      </c>
      <c r="G3853" t="s">
        <v>3469</v>
      </c>
      <c r="H3853" t="s">
        <v>1911</v>
      </c>
      <c r="I3853">
        <v>0</v>
      </c>
      <c r="J3853" s="302">
        <v>159300000</v>
      </c>
    </row>
    <row r="3854" spans="1:10" x14ac:dyDescent="0.25">
      <c r="A3854">
        <v>3010085</v>
      </c>
      <c r="B3854">
        <v>3060013</v>
      </c>
      <c r="C3854" t="s">
        <v>1633</v>
      </c>
      <c r="D3854" t="s">
        <v>3449</v>
      </c>
      <c r="E3854" t="s">
        <v>5918</v>
      </c>
      <c r="F3854" t="s">
        <v>5920</v>
      </c>
      <c r="G3854" t="s">
        <v>3469</v>
      </c>
      <c r="H3854" t="s">
        <v>1911</v>
      </c>
      <c r="I3854">
        <v>0</v>
      </c>
      <c r="J3854" s="302">
        <v>155800000</v>
      </c>
    </row>
    <row r="3855" spans="1:10" x14ac:dyDescent="0.25">
      <c r="A3855">
        <v>3010086</v>
      </c>
      <c r="B3855">
        <v>3060014</v>
      </c>
      <c r="C3855" t="s">
        <v>1633</v>
      </c>
      <c r="D3855" t="s">
        <v>3449</v>
      </c>
      <c r="E3855" t="s">
        <v>5907</v>
      </c>
      <c r="F3855" t="s">
        <v>5908</v>
      </c>
      <c r="G3855" t="s">
        <v>5921</v>
      </c>
      <c r="H3855" t="s">
        <v>1911</v>
      </c>
      <c r="I3855">
        <v>0</v>
      </c>
      <c r="J3855" s="302">
        <v>128300000</v>
      </c>
    </row>
    <row r="3856" spans="1:10" x14ac:dyDescent="0.25">
      <c r="A3856">
        <v>3010087</v>
      </c>
      <c r="B3856">
        <v>3060015</v>
      </c>
      <c r="C3856" t="s">
        <v>1633</v>
      </c>
      <c r="D3856" t="s">
        <v>3449</v>
      </c>
      <c r="E3856" t="s">
        <v>4047</v>
      </c>
      <c r="F3856" t="s">
        <v>5922</v>
      </c>
      <c r="G3856" t="s">
        <v>5923</v>
      </c>
      <c r="H3856" t="s">
        <v>1911</v>
      </c>
      <c r="I3856">
        <v>0</v>
      </c>
      <c r="J3856" s="302">
        <v>252700000</v>
      </c>
    </row>
    <row r="3857" spans="1:10" x14ac:dyDescent="0.25">
      <c r="A3857">
        <v>3010088</v>
      </c>
      <c r="B3857">
        <v>3060016</v>
      </c>
      <c r="C3857" t="s">
        <v>1633</v>
      </c>
      <c r="D3857" t="s">
        <v>3449</v>
      </c>
      <c r="E3857" t="s">
        <v>4047</v>
      </c>
      <c r="F3857" t="s">
        <v>5924</v>
      </c>
      <c r="G3857" t="s">
        <v>5925</v>
      </c>
      <c r="H3857" t="s">
        <v>1911</v>
      </c>
      <c r="I3857">
        <v>0</v>
      </c>
      <c r="J3857" s="302">
        <v>145600000</v>
      </c>
    </row>
    <row r="3858" spans="1:10" x14ac:dyDescent="0.25">
      <c r="A3858">
        <v>3011001</v>
      </c>
      <c r="B3858">
        <v>3061001</v>
      </c>
      <c r="C3858" t="s">
        <v>1633</v>
      </c>
      <c r="D3858" t="s">
        <v>1942</v>
      </c>
      <c r="E3858" t="s">
        <v>5926</v>
      </c>
      <c r="F3858" t="s">
        <v>5927</v>
      </c>
      <c r="G3858" t="s">
        <v>5928</v>
      </c>
      <c r="H3858" t="s">
        <v>1911</v>
      </c>
      <c r="I3858">
        <v>0</v>
      </c>
      <c r="J3858" s="302">
        <v>86300000</v>
      </c>
    </row>
    <row r="3859" spans="1:10" x14ac:dyDescent="0.25">
      <c r="A3859">
        <v>3011004</v>
      </c>
      <c r="B3859">
        <v>3061002</v>
      </c>
      <c r="C3859" t="s">
        <v>1633</v>
      </c>
      <c r="D3859" t="s">
        <v>1942</v>
      </c>
      <c r="E3859" t="s">
        <v>5905</v>
      </c>
      <c r="F3859" t="s">
        <v>5904</v>
      </c>
      <c r="G3859" t="s">
        <v>5155</v>
      </c>
      <c r="H3859" t="s">
        <v>1911</v>
      </c>
      <c r="I3859">
        <v>0</v>
      </c>
      <c r="J3859" s="302">
        <v>101400000</v>
      </c>
    </row>
    <row r="3860" spans="1:10" x14ac:dyDescent="0.25">
      <c r="A3860">
        <v>3011008</v>
      </c>
      <c r="B3860">
        <v>3061003</v>
      </c>
      <c r="C3860" t="s">
        <v>1633</v>
      </c>
      <c r="D3860" t="s">
        <v>1942</v>
      </c>
      <c r="E3860" t="s">
        <v>5926</v>
      </c>
      <c r="F3860" t="s">
        <v>5927</v>
      </c>
      <c r="G3860" t="s">
        <v>5929</v>
      </c>
      <c r="H3860" t="s">
        <v>1911</v>
      </c>
      <c r="I3860">
        <v>0</v>
      </c>
      <c r="J3860" s="302">
        <v>86300000</v>
      </c>
    </row>
    <row r="3861" spans="1:10" x14ac:dyDescent="0.25">
      <c r="A3861">
        <v>3011009</v>
      </c>
      <c r="B3861">
        <v>3061004</v>
      </c>
      <c r="C3861" t="s">
        <v>1633</v>
      </c>
      <c r="D3861" t="s">
        <v>1942</v>
      </c>
      <c r="E3861" t="s">
        <v>5926</v>
      </c>
      <c r="F3861" t="s">
        <v>5927</v>
      </c>
      <c r="G3861" t="s">
        <v>5930</v>
      </c>
      <c r="H3861" t="s">
        <v>1911</v>
      </c>
      <c r="I3861">
        <v>0</v>
      </c>
      <c r="J3861" s="302">
        <v>88600000</v>
      </c>
    </row>
    <row r="3862" spans="1:10" x14ac:dyDescent="0.25">
      <c r="A3862">
        <v>3011010</v>
      </c>
      <c r="B3862">
        <v>3061005</v>
      </c>
      <c r="C3862" t="s">
        <v>1633</v>
      </c>
      <c r="D3862" t="s">
        <v>1942</v>
      </c>
      <c r="E3862" t="s">
        <v>4047</v>
      </c>
      <c r="F3862" t="s">
        <v>5931</v>
      </c>
      <c r="G3862" t="s">
        <v>4338</v>
      </c>
      <c r="H3862" t="s">
        <v>1911</v>
      </c>
      <c r="I3862">
        <v>0</v>
      </c>
      <c r="J3862" s="302">
        <v>80600000</v>
      </c>
    </row>
    <row r="3863" spans="1:10" x14ac:dyDescent="0.25">
      <c r="A3863">
        <v>3011011</v>
      </c>
      <c r="B3863">
        <v>3061006</v>
      </c>
      <c r="C3863" t="s">
        <v>1633</v>
      </c>
      <c r="D3863" t="s">
        <v>1942</v>
      </c>
      <c r="E3863" t="s">
        <v>4047</v>
      </c>
      <c r="F3863" t="s">
        <v>5915</v>
      </c>
      <c r="G3863" t="s">
        <v>5932</v>
      </c>
      <c r="H3863" t="s">
        <v>1911</v>
      </c>
      <c r="I3863">
        <v>0</v>
      </c>
      <c r="J3863" s="302">
        <v>141000000</v>
      </c>
    </row>
    <row r="3864" spans="1:10" x14ac:dyDescent="0.25">
      <c r="A3864">
        <v>3011012</v>
      </c>
      <c r="B3864">
        <v>3061007</v>
      </c>
      <c r="C3864" t="s">
        <v>1633</v>
      </c>
      <c r="D3864" t="s">
        <v>1942</v>
      </c>
      <c r="E3864" t="s">
        <v>4047</v>
      </c>
      <c r="F3864" t="s">
        <v>5909</v>
      </c>
      <c r="G3864" t="s">
        <v>5932</v>
      </c>
      <c r="H3864" t="s">
        <v>1911</v>
      </c>
      <c r="I3864">
        <v>0</v>
      </c>
      <c r="J3864" s="302">
        <v>143100000</v>
      </c>
    </row>
    <row r="3865" spans="1:10" x14ac:dyDescent="0.25">
      <c r="A3865">
        <v>3011013</v>
      </c>
      <c r="B3865">
        <v>3061008</v>
      </c>
      <c r="C3865" t="s">
        <v>1633</v>
      </c>
      <c r="D3865" t="s">
        <v>1942</v>
      </c>
      <c r="E3865" t="s">
        <v>3343</v>
      </c>
      <c r="F3865" t="s">
        <v>5911</v>
      </c>
      <c r="G3865" t="s">
        <v>4340</v>
      </c>
      <c r="H3865" t="s">
        <v>1911</v>
      </c>
      <c r="I3865">
        <v>0</v>
      </c>
      <c r="J3865" s="302">
        <v>109100000</v>
      </c>
    </row>
    <row r="3866" spans="1:10" x14ac:dyDescent="0.25">
      <c r="A3866">
        <v>3011014</v>
      </c>
      <c r="B3866">
        <v>3061009</v>
      </c>
      <c r="C3866" t="s">
        <v>1633</v>
      </c>
      <c r="D3866" t="s">
        <v>1942</v>
      </c>
      <c r="E3866" t="s">
        <v>4047</v>
      </c>
      <c r="F3866" t="s">
        <v>5906</v>
      </c>
      <c r="G3866" t="s">
        <v>4338</v>
      </c>
      <c r="H3866" t="s">
        <v>1911</v>
      </c>
      <c r="I3866">
        <v>0</v>
      </c>
      <c r="J3866" s="302">
        <v>79600000</v>
      </c>
    </row>
    <row r="3867" spans="1:10" x14ac:dyDescent="0.25">
      <c r="A3867">
        <v>3011015</v>
      </c>
      <c r="B3867">
        <v>3061010</v>
      </c>
      <c r="C3867" t="s">
        <v>1633</v>
      </c>
      <c r="D3867" t="s">
        <v>1942</v>
      </c>
      <c r="E3867" t="s">
        <v>5918</v>
      </c>
      <c r="F3867" t="s">
        <v>5920</v>
      </c>
      <c r="G3867" t="s">
        <v>2639</v>
      </c>
      <c r="H3867" t="s">
        <v>1911</v>
      </c>
      <c r="I3867">
        <v>0</v>
      </c>
      <c r="J3867" s="302">
        <v>231900000</v>
      </c>
    </row>
    <row r="3868" spans="1:10" x14ac:dyDescent="0.25">
      <c r="A3868">
        <v>3011016</v>
      </c>
      <c r="B3868">
        <v>3061011</v>
      </c>
      <c r="C3868" t="s">
        <v>1633</v>
      </c>
      <c r="D3868" t="s">
        <v>1942</v>
      </c>
      <c r="E3868" t="s">
        <v>5933</v>
      </c>
      <c r="F3868" t="s">
        <v>5934</v>
      </c>
      <c r="G3868" t="s">
        <v>5935</v>
      </c>
      <c r="H3868" t="s">
        <v>1911</v>
      </c>
      <c r="I3868">
        <v>0</v>
      </c>
      <c r="J3868" s="302">
        <v>79700000</v>
      </c>
    </row>
    <row r="3869" spans="1:10" x14ac:dyDescent="0.25">
      <c r="A3869">
        <v>3011017</v>
      </c>
      <c r="B3869">
        <v>3061012</v>
      </c>
      <c r="C3869" t="s">
        <v>1633</v>
      </c>
      <c r="D3869" t="s">
        <v>1942</v>
      </c>
      <c r="E3869" t="s">
        <v>5926</v>
      </c>
      <c r="F3869" t="s">
        <v>5936</v>
      </c>
      <c r="G3869" t="s">
        <v>5937</v>
      </c>
      <c r="H3869" t="s">
        <v>1911</v>
      </c>
      <c r="I3869">
        <v>0</v>
      </c>
      <c r="J3869" s="302">
        <v>37400000</v>
      </c>
    </row>
    <row r="3870" spans="1:10" x14ac:dyDescent="0.25">
      <c r="A3870">
        <v>3011019</v>
      </c>
      <c r="B3870">
        <v>3061013</v>
      </c>
      <c r="C3870" t="s">
        <v>1633</v>
      </c>
      <c r="D3870" t="s">
        <v>1942</v>
      </c>
      <c r="E3870" t="s">
        <v>5903</v>
      </c>
      <c r="F3870" t="s">
        <v>5904</v>
      </c>
      <c r="G3870" t="s">
        <v>5155</v>
      </c>
      <c r="H3870" t="s">
        <v>1911</v>
      </c>
      <c r="I3870">
        <v>0</v>
      </c>
      <c r="J3870" s="302">
        <v>101400000</v>
      </c>
    </row>
    <row r="3871" spans="1:10" x14ac:dyDescent="0.25">
      <c r="A3871">
        <v>3011020</v>
      </c>
      <c r="B3871">
        <v>3061014</v>
      </c>
      <c r="C3871" t="s">
        <v>1633</v>
      </c>
      <c r="D3871" t="s">
        <v>1942</v>
      </c>
      <c r="E3871" t="s">
        <v>5918</v>
      </c>
      <c r="F3871" t="s">
        <v>5938</v>
      </c>
      <c r="G3871" t="s">
        <v>2639</v>
      </c>
      <c r="H3871" t="s">
        <v>1911</v>
      </c>
      <c r="I3871">
        <v>0</v>
      </c>
      <c r="J3871" s="302">
        <v>135300000</v>
      </c>
    </row>
    <row r="3872" spans="1:10" x14ac:dyDescent="0.25">
      <c r="A3872">
        <v>3011021</v>
      </c>
      <c r="B3872">
        <v>3061015</v>
      </c>
      <c r="C3872" t="s">
        <v>1633</v>
      </c>
      <c r="D3872" t="s">
        <v>1942</v>
      </c>
      <c r="E3872" t="s">
        <v>5907</v>
      </c>
      <c r="F3872" t="s">
        <v>5908</v>
      </c>
      <c r="G3872" t="s">
        <v>5155</v>
      </c>
      <c r="H3872" t="s">
        <v>1911</v>
      </c>
      <c r="I3872">
        <v>0</v>
      </c>
      <c r="J3872" s="302">
        <v>101300000</v>
      </c>
    </row>
    <row r="3873" spans="1:10" x14ac:dyDescent="0.25">
      <c r="A3873">
        <v>3011022</v>
      </c>
      <c r="B3873">
        <v>3061016</v>
      </c>
      <c r="C3873" t="s">
        <v>1633</v>
      </c>
      <c r="D3873" t="s">
        <v>1942</v>
      </c>
      <c r="E3873" t="s">
        <v>5917</v>
      </c>
      <c r="F3873" t="s">
        <v>5904</v>
      </c>
      <c r="G3873" t="s">
        <v>5155</v>
      </c>
      <c r="H3873" t="s">
        <v>1911</v>
      </c>
      <c r="I3873">
        <v>0</v>
      </c>
      <c r="J3873" s="302">
        <v>97400000</v>
      </c>
    </row>
    <row r="3874" spans="1:10" x14ac:dyDescent="0.25">
      <c r="A3874">
        <v>3011023</v>
      </c>
      <c r="B3874">
        <v>3061017</v>
      </c>
      <c r="C3874" t="s">
        <v>1633</v>
      </c>
      <c r="D3874" t="s">
        <v>1942</v>
      </c>
      <c r="E3874" t="s">
        <v>5939</v>
      </c>
      <c r="F3874" t="s">
        <v>5904</v>
      </c>
      <c r="G3874" t="s">
        <v>5155</v>
      </c>
      <c r="H3874" t="s">
        <v>1911</v>
      </c>
      <c r="I3874">
        <v>0</v>
      </c>
      <c r="J3874" s="302">
        <v>105900000</v>
      </c>
    </row>
    <row r="3875" spans="1:10" x14ac:dyDescent="0.25">
      <c r="A3875">
        <v>3011024</v>
      </c>
      <c r="B3875">
        <v>3061018</v>
      </c>
      <c r="C3875" t="s">
        <v>1633</v>
      </c>
      <c r="D3875" t="s">
        <v>1942</v>
      </c>
      <c r="E3875" t="s">
        <v>5918</v>
      </c>
      <c r="F3875" t="s">
        <v>5919</v>
      </c>
      <c r="G3875" t="s">
        <v>2639</v>
      </c>
      <c r="H3875" t="s">
        <v>1911</v>
      </c>
      <c r="I3875">
        <v>0</v>
      </c>
      <c r="J3875" s="302">
        <v>140000000</v>
      </c>
    </row>
    <row r="3876" spans="1:10" x14ac:dyDescent="0.25">
      <c r="A3876">
        <v>3011027</v>
      </c>
      <c r="B3876">
        <v>3061019</v>
      </c>
      <c r="C3876" t="s">
        <v>1633</v>
      </c>
      <c r="D3876" t="s">
        <v>1942</v>
      </c>
      <c r="E3876" t="s">
        <v>4047</v>
      </c>
      <c r="F3876" t="s">
        <v>5940</v>
      </c>
      <c r="G3876" t="s">
        <v>5941</v>
      </c>
      <c r="H3876" t="s">
        <v>1911</v>
      </c>
      <c r="I3876">
        <v>0</v>
      </c>
      <c r="J3876" s="302">
        <v>98500000</v>
      </c>
    </row>
    <row r="3877" spans="1:10" x14ac:dyDescent="0.25">
      <c r="A3877">
        <v>3011028</v>
      </c>
      <c r="B3877">
        <v>3061020</v>
      </c>
      <c r="C3877" t="s">
        <v>1633</v>
      </c>
      <c r="D3877" t="s">
        <v>1942</v>
      </c>
      <c r="E3877" t="s">
        <v>4047</v>
      </c>
      <c r="F3877" t="s">
        <v>5924</v>
      </c>
      <c r="G3877" t="s">
        <v>5941</v>
      </c>
      <c r="H3877" t="s">
        <v>1911</v>
      </c>
      <c r="I3877">
        <v>0</v>
      </c>
      <c r="J3877" s="302">
        <v>110000000</v>
      </c>
    </row>
    <row r="3878" spans="1:10" x14ac:dyDescent="0.25">
      <c r="A3878">
        <v>3011029</v>
      </c>
      <c r="B3878">
        <v>3061021</v>
      </c>
      <c r="C3878" t="s">
        <v>1633</v>
      </c>
      <c r="D3878" t="s">
        <v>1942</v>
      </c>
      <c r="E3878" t="s">
        <v>4047</v>
      </c>
      <c r="F3878" t="s">
        <v>5922</v>
      </c>
      <c r="G3878" t="s">
        <v>5942</v>
      </c>
      <c r="H3878" t="s">
        <v>1911</v>
      </c>
      <c r="I3878">
        <v>0</v>
      </c>
      <c r="J3878" s="302">
        <v>207700000</v>
      </c>
    </row>
    <row r="3879" spans="1:10" x14ac:dyDescent="0.25">
      <c r="A3879">
        <v>3011030</v>
      </c>
      <c r="B3879">
        <v>3061022</v>
      </c>
      <c r="C3879" t="s">
        <v>1633</v>
      </c>
      <c r="D3879" t="s">
        <v>1942</v>
      </c>
      <c r="E3879" t="s">
        <v>4047</v>
      </c>
      <c r="F3879" t="s">
        <v>5943</v>
      </c>
      <c r="G3879" t="s">
        <v>5944</v>
      </c>
      <c r="H3879" t="s">
        <v>1911</v>
      </c>
      <c r="I3879">
        <v>0</v>
      </c>
      <c r="J3879" s="302">
        <v>216500000</v>
      </c>
    </row>
    <row r="3880" spans="1:10" x14ac:dyDescent="0.25">
      <c r="A3880">
        <v>3011026</v>
      </c>
      <c r="B3880">
        <v>3061023</v>
      </c>
      <c r="C3880" t="s">
        <v>1633</v>
      </c>
      <c r="D3880" t="s">
        <v>1942</v>
      </c>
      <c r="E3880" t="s">
        <v>5933</v>
      </c>
      <c r="F3880" t="s">
        <v>5945</v>
      </c>
      <c r="G3880" t="s">
        <v>5114</v>
      </c>
      <c r="H3880" t="s">
        <v>1911</v>
      </c>
      <c r="I3880">
        <v>0</v>
      </c>
      <c r="J3880" s="302">
        <v>240900000</v>
      </c>
    </row>
    <row r="3881" spans="1:10" x14ac:dyDescent="0.25">
      <c r="A3881">
        <v>3004003</v>
      </c>
      <c r="B3881">
        <v>3062001</v>
      </c>
      <c r="C3881" t="s">
        <v>1633</v>
      </c>
      <c r="D3881" t="s">
        <v>3461</v>
      </c>
      <c r="E3881" t="s">
        <v>5912</v>
      </c>
      <c r="F3881" t="s">
        <v>5913</v>
      </c>
      <c r="G3881" t="s">
        <v>5148</v>
      </c>
      <c r="H3881" t="s">
        <v>1911</v>
      </c>
      <c r="I3881">
        <v>0</v>
      </c>
      <c r="J3881" s="302">
        <v>82900000</v>
      </c>
    </row>
    <row r="3882" spans="1:10" x14ac:dyDescent="0.25">
      <c r="A3882">
        <v>3004004</v>
      </c>
      <c r="B3882">
        <v>3062002</v>
      </c>
      <c r="C3882" t="s">
        <v>1633</v>
      </c>
      <c r="D3882" t="s">
        <v>3461</v>
      </c>
      <c r="E3882" t="s">
        <v>5917</v>
      </c>
      <c r="F3882" t="s">
        <v>5904</v>
      </c>
      <c r="G3882" t="s">
        <v>5155</v>
      </c>
      <c r="H3882" t="s">
        <v>1911</v>
      </c>
      <c r="I3882">
        <v>0</v>
      </c>
      <c r="J3882" s="302">
        <v>107100000</v>
      </c>
    </row>
    <row r="3883" spans="1:10" x14ac:dyDescent="0.25">
      <c r="A3883">
        <v>3004011</v>
      </c>
      <c r="B3883">
        <v>3062003</v>
      </c>
      <c r="C3883" t="s">
        <v>1633</v>
      </c>
      <c r="D3883" t="s">
        <v>3461</v>
      </c>
      <c r="E3883" t="s">
        <v>5918</v>
      </c>
      <c r="F3883" t="s">
        <v>5919</v>
      </c>
      <c r="G3883" t="s">
        <v>2639</v>
      </c>
      <c r="H3883" t="s">
        <v>1911</v>
      </c>
      <c r="I3883">
        <v>0</v>
      </c>
      <c r="J3883" s="302">
        <v>151500000</v>
      </c>
    </row>
    <row r="3884" spans="1:10" x14ac:dyDescent="0.25">
      <c r="A3884">
        <v>3004012</v>
      </c>
      <c r="B3884">
        <v>3062004</v>
      </c>
      <c r="C3884" t="s">
        <v>1633</v>
      </c>
      <c r="D3884" t="s">
        <v>3461</v>
      </c>
      <c r="E3884" t="s">
        <v>5926</v>
      </c>
      <c r="F3884" t="s">
        <v>5934</v>
      </c>
      <c r="G3884" t="s">
        <v>5935</v>
      </c>
      <c r="H3884" t="s">
        <v>1911</v>
      </c>
      <c r="I3884">
        <v>0</v>
      </c>
      <c r="J3884" s="302">
        <v>102400000</v>
      </c>
    </row>
    <row r="3885" spans="1:10" x14ac:dyDescent="0.25">
      <c r="A3885">
        <v>3004013</v>
      </c>
      <c r="B3885">
        <v>3062005</v>
      </c>
      <c r="C3885" t="s">
        <v>1633</v>
      </c>
      <c r="D3885" t="s">
        <v>3461</v>
      </c>
      <c r="E3885" t="s">
        <v>5907</v>
      </c>
      <c r="F3885" t="s">
        <v>5908</v>
      </c>
      <c r="G3885" t="s">
        <v>5155</v>
      </c>
      <c r="H3885" t="s">
        <v>1911</v>
      </c>
      <c r="I3885">
        <v>0</v>
      </c>
      <c r="J3885" s="302">
        <v>111400000</v>
      </c>
    </row>
    <row r="3886" spans="1:10" x14ac:dyDescent="0.25">
      <c r="A3886">
        <v>3004014</v>
      </c>
      <c r="B3886">
        <v>3062006</v>
      </c>
      <c r="C3886" t="s">
        <v>1633</v>
      </c>
      <c r="D3886" t="s">
        <v>3461</v>
      </c>
      <c r="E3886" t="s">
        <v>5905</v>
      </c>
      <c r="F3886" t="s">
        <v>5904</v>
      </c>
      <c r="G3886" t="s">
        <v>5155</v>
      </c>
      <c r="H3886" t="s">
        <v>1911</v>
      </c>
      <c r="I3886">
        <v>0</v>
      </c>
      <c r="J3886" s="302">
        <v>111500000</v>
      </c>
    </row>
    <row r="3887" spans="1:10" x14ac:dyDescent="0.25">
      <c r="A3887">
        <v>3004015</v>
      </c>
      <c r="B3887">
        <v>3062007</v>
      </c>
      <c r="C3887" t="s">
        <v>1633</v>
      </c>
      <c r="D3887" t="s">
        <v>3461</v>
      </c>
      <c r="E3887" t="s">
        <v>4047</v>
      </c>
      <c r="F3887" t="s">
        <v>5931</v>
      </c>
      <c r="G3887" t="s">
        <v>4338</v>
      </c>
      <c r="H3887" t="s">
        <v>1911</v>
      </c>
      <c r="I3887">
        <v>0</v>
      </c>
      <c r="J3887" s="302">
        <v>92100000</v>
      </c>
    </row>
    <row r="3888" spans="1:10" x14ac:dyDescent="0.25">
      <c r="A3888">
        <v>3004019</v>
      </c>
      <c r="B3888">
        <v>3062008</v>
      </c>
      <c r="C3888" t="s">
        <v>1633</v>
      </c>
      <c r="D3888" t="s">
        <v>3461</v>
      </c>
      <c r="E3888" t="s">
        <v>5918</v>
      </c>
      <c r="F3888" t="s">
        <v>5920</v>
      </c>
      <c r="G3888" t="s">
        <v>2639</v>
      </c>
      <c r="H3888" t="s">
        <v>1911</v>
      </c>
      <c r="I3888">
        <v>0</v>
      </c>
      <c r="J3888" s="302">
        <v>148100000</v>
      </c>
    </row>
    <row r="3889" spans="1:10" x14ac:dyDescent="0.25">
      <c r="A3889">
        <v>3004023</v>
      </c>
      <c r="B3889">
        <v>3062009</v>
      </c>
      <c r="C3889" t="s">
        <v>1633</v>
      </c>
      <c r="D3889" t="s">
        <v>3461</v>
      </c>
      <c r="E3889" t="s">
        <v>4047</v>
      </c>
      <c r="F3889" t="s">
        <v>5909</v>
      </c>
      <c r="G3889" t="s">
        <v>5932</v>
      </c>
      <c r="H3889" t="s">
        <v>1911</v>
      </c>
      <c r="I3889">
        <v>0</v>
      </c>
      <c r="J3889" s="302">
        <v>160400000</v>
      </c>
    </row>
    <row r="3890" spans="1:10" x14ac:dyDescent="0.25">
      <c r="A3890">
        <v>3004024</v>
      </c>
      <c r="B3890">
        <v>3062010</v>
      </c>
      <c r="C3890" t="s">
        <v>1633</v>
      </c>
      <c r="D3890" t="s">
        <v>3461</v>
      </c>
      <c r="E3890" t="s">
        <v>5926</v>
      </c>
      <c r="F3890" t="s">
        <v>5936</v>
      </c>
      <c r="G3890" t="s">
        <v>5937</v>
      </c>
      <c r="H3890" t="s">
        <v>1911</v>
      </c>
      <c r="I3890">
        <v>0</v>
      </c>
      <c r="J3890" s="302">
        <v>41500000</v>
      </c>
    </row>
    <row r="3891" spans="1:10" x14ac:dyDescent="0.25">
      <c r="A3891">
        <v>3004025</v>
      </c>
      <c r="B3891">
        <v>3062011</v>
      </c>
      <c r="C3891" t="s">
        <v>1633</v>
      </c>
      <c r="D3891" t="s">
        <v>3461</v>
      </c>
      <c r="E3891" t="s">
        <v>5926</v>
      </c>
      <c r="F3891" t="s">
        <v>5936</v>
      </c>
      <c r="G3891" t="s">
        <v>5946</v>
      </c>
      <c r="H3891" t="s">
        <v>1911</v>
      </c>
      <c r="I3891">
        <v>0</v>
      </c>
      <c r="J3891" s="302">
        <v>42700000</v>
      </c>
    </row>
    <row r="3892" spans="1:10" x14ac:dyDescent="0.25">
      <c r="A3892">
        <v>3004080</v>
      </c>
      <c r="B3892">
        <v>3062012</v>
      </c>
      <c r="C3892" t="s">
        <v>1633</v>
      </c>
      <c r="D3892" t="s">
        <v>3461</v>
      </c>
      <c r="E3892" t="s">
        <v>5900</v>
      </c>
      <c r="F3892" t="s">
        <v>5901</v>
      </c>
      <c r="G3892" t="s">
        <v>5947</v>
      </c>
      <c r="H3892" t="s">
        <v>1911</v>
      </c>
      <c r="I3892">
        <v>0</v>
      </c>
      <c r="J3892" s="302">
        <v>96400000</v>
      </c>
    </row>
    <row r="3893" spans="1:10" x14ac:dyDescent="0.25">
      <c r="A3893">
        <v>3004081</v>
      </c>
      <c r="B3893">
        <v>3062013</v>
      </c>
      <c r="C3893" t="s">
        <v>1633</v>
      </c>
      <c r="D3893" t="s">
        <v>3461</v>
      </c>
      <c r="E3893" t="s">
        <v>5903</v>
      </c>
      <c r="F3893" t="s">
        <v>5904</v>
      </c>
      <c r="G3893" t="s">
        <v>5155</v>
      </c>
      <c r="H3893" t="s">
        <v>1911</v>
      </c>
      <c r="I3893">
        <v>0</v>
      </c>
      <c r="J3893" s="302">
        <v>111300000</v>
      </c>
    </row>
    <row r="3894" spans="1:10" x14ac:dyDescent="0.25">
      <c r="A3894">
        <v>3004082</v>
      </c>
      <c r="B3894">
        <v>3062014</v>
      </c>
      <c r="C3894" t="s">
        <v>1633</v>
      </c>
      <c r="D3894" t="s">
        <v>3461</v>
      </c>
      <c r="E3894" t="s">
        <v>4047</v>
      </c>
      <c r="F3894" t="s">
        <v>5906</v>
      </c>
      <c r="G3894" t="s">
        <v>4338</v>
      </c>
      <c r="H3894" t="s">
        <v>1911</v>
      </c>
      <c r="I3894">
        <v>0</v>
      </c>
      <c r="J3894" s="302">
        <v>90100000</v>
      </c>
    </row>
    <row r="3895" spans="1:10" x14ac:dyDescent="0.25">
      <c r="A3895">
        <v>3004083</v>
      </c>
      <c r="B3895">
        <v>3062015</v>
      </c>
      <c r="C3895" t="s">
        <v>1633</v>
      </c>
      <c r="D3895" t="s">
        <v>3461</v>
      </c>
      <c r="E3895" t="s">
        <v>5926</v>
      </c>
      <c r="F3895" t="s">
        <v>5927</v>
      </c>
      <c r="G3895" t="s">
        <v>5930</v>
      </c>
      <c r="H3895" t="s">
        <v>1911</v>
      </c>
      <c r="I3895">
        <v>0</v>
      </c>
      <c r="J3895" s="302">
        <v>95400000</v>
      </c>
    </row>
    <row r="3896" spans="1:10" x14ac:dyDescent="0.25">
      <c r="A3896">
        <v>3004084</v>
      </c>
      <c r="B3896">
        <v>3062016</v>
      </c>
      <c r="C3896" t="s">
        <v>1633</v>
      </c>
      <c r="D3896" t="s">
        <v>3461</v>
      </c>
      <c r="E3896" t="s">
        <v>5926</v>
      </c>
      <c r="F3896" t="s">
        <v>5927</v>
      </c>
      <c r="G3896" t="s">
        <v>5929</v>
      </c>
      <c r="H3896" t="s">
        <v>1911</v>
      </c>
      <c r="I3896">
        <v>0</v>
      </c>
      <c r="J3896" s="302">
        <v>93100000</v>
      </c>
    </row>
    <row r="3897" spans="1:10" x14ac:dyDescent="0.25">
      <c r="A3897">
        <v>3004085</v>
      </c>
      <c r="B3897">
        <v>3062017</v>
      </c>
      <c r="C3897" t="s">
        <v>1633</v>
      </c>
      <c r="D3897" t="s">
        <v>3461</v>
      </c>
      <c r="E3897" t="s">
        <v>5948</v>
      </c>
      <c r="F3897" t="s">
        <v>5949</v>
      </c>
      <c r="G3897" t="s">
        <v>5950</v>
      </c>
      <c r="H3897" t="s">
        <v>1911</v>
      </c>
      <c r="I3897">
        <v>0</v>
      </c>
      <c r="J3897" s="302">
        <v>72400000</v>
      </c>
    </row>
    <row r="3898" spans="1:10" x14ac:dyDescent="0.25">
      <c r="A3898">
        <v>3004086</v>
      </c>
      <c r="B3898">
        <v>3062018</v>
      </c>
      <c r="C3898" t="s">
        <v>1633</v>
      </c>
      <c r="D3898" t="s">
        <v>3461</v>
      </c>
      <c r="E3898" t="s">
        <v>5939</v>
      </c>
      <c r="F3898" t="s">
        <v>5904</v>
      </c>
      <c r="G3898" t="s">
        <v>5155</v>
      </c>
      <c r="H3898" t="s">
        <v>1911</v>
      </c>
      <c r="I3898">
        <v>0</v>
      </c>
      <c r="J3898" s="302">
        <v>107100000</v>
      </c>
    </row>
    <row r="3899" spans="1:10" x14ac:dyDescent="0.25">
      <c r="A3899">
        <v>3004087</v>
      </c>
      <c r="B3899">
        <v>3062019</v>
      </c>
      <c r="C3899" t="s">
        <v>1633</v>
      </c>
      <c r="D3899" t="s">
        <v>3461</v>
      </c>
      <c r="E3899" t="s">
        <v>5918</v>
      </c>
      <c r="F3899" t="s">
        <v>5951</v>
      </c>
      <c r="G3899" t="s">
        <v>2639</v>
      </c>
      <c r="H3899" t="s">
        <v>1911</v>
      </c>
      <c r="I3899">
        <v>0</v>
      </c>
      <c r="J3899" s="302">
        <v>154700000</v>
      </c>
    </row>
    <row r="3900" spans="1:10" x14ac:dyDescent="0.25">
      <c r="A3900">
        <v>3004088</v>
      </c>
      <c r="B3900">
        <v>3062020</v>
      </c>
      <c r="C3900" t="s">
        <v>1633</v>
      </c>
      <c r="D3900" t="s">
        <v>3461</v>
      </c>
      <c r="E3900" t="s">
        <v>4047</v>
      </c>
      <c r="F3900" t="s">
        <v>5940</v>
      </c>
      <c r="G3900" t="s">
        <v>5941</v>
      </c>
      <c r="H3900" t="s">
        <v>1911</v>
      </c>
      <c r="I3900">
        <v>0</v>
      </c>
      <c r="J3900" s="302">
        <v>110800000</v>
      </c>
    </row>
    <row r="3901" spans="1:10" x14ac:dyDescent="0.25">
      <c r="A3901">
        <v>3004089</v>
      </c>
      <c r="B3901">
        <v>3062021</v>
      </c>
      <c r="C3901" t="s">
        <v>1633</v>
      </c>
      <c r="D3901" t="s">
        <v>3461</v>
      </c>
      <c r="E3901" t="s">
        <v>4047</v>
      </c>
      <c r="F3901" t="s">
        <v>5922</v>
      </c>
      <c r="G3901" t="s">
        <v>5942</v>
      </c>
      <c r="H3901" t="s">
        <v>1911</v>
      </c>
      <c r="I3901">
        <v>0</v>
      </c>
      <c r="J3901" s="302">
        <v>223500000</v>
      </c>
    </row>
    <row r="3902" spans="1:10" x14ac:dyDescent="0.25">
      <c r="A3902">
        <v>3004090</v>
      </c>
      <c r="B3902">
        <v>3062022</v>
      </c>
      <c r="C3902" t="s">
        <v>1633</v>
      </c>
      <c r="D3902" t="s">
        <v>3461</v>
      </c>
      <c r="E3902" t="s">
        <v>4047</v>
      </c>
      <c r="F3902" t="s">
        <v>5924</v>
      </c>
      <c r="G3902" t="s">
        <v>5941</v>
      </c>
      <c r="H3902" t="s">
        <v>1911</v>
      </c>
      <c r="I3902">
        <v>0</v>
      </c>
      <c r="J3902" s="302">
        <v>124000000</v>
      </c>
    </row>
    <row r="3903" spans="1:10" x14ac:dyDescent="0.25">
      <c r="A3903">
        <v>3012003</v>
      </c>
      <c r="B3903">
        <v>3063001</v>
      </c>
      <c r="C3903" t="s">
        <v>1633</v>
      </c>
      <c r="D3903" t="s">
        <v>1941</v>
      </c>
      <c r="E3903" t="s">
        <v>5926</v>
      </c>
      <c r="F3903" t="s">
        <v>5936</v>
      </c>
      <c r="G3903" t="s">
        <v>5937</v>
      </c>
      <c r="H3903" t="s">
        <v>1911</v>
      </c>
      <c r="I3903">
        <v>0</v>
      </c>
      <c r="J3903" s="302">
        <v>42700000</v>
      </c>
    </row>
    <row r="3904" spans="1:10" x14ac:dyDescent="0.25">
      <c r="A3904">
        <v>3012011</v>
      </c>
      <c r="B3904">
        <v>3063002</v>
      </c>
      <c r="C3904" t="s">
        <v>1633</v>
      </c>
      <c r="D3904" t="s">
        <v>1941</v>
      </c>
      <c r="E3904" t="s">
        <v>5933</v>
      </c>
      <c r="F3904" t="s">
        <v>5934</v>
      </c>
      <c r="G3904" t="s">
        <v>5935</v>
      </c>
      <c r="H3904" t="s">
        <v>1911</v>
      </c>
      <c r="I3904">
        <v>0</v>
      </c>
      <c r="J3904" s="302">
        <v>84400000</v>
      </c>
    </row>
    <row r="3905" spans="1:10" x14ac:dyDescent="0.25">
      <c r="A3905">
        <v>3012012</v>
      </c>
      <c r="B3905">
        <v>3063003</v>
      </c>
      <c r="C3905" t="s">
        <v>1633</v>
      </c>
      <c r="D3905" t="s">
        <v>1941</v>
      </c>
      <c r="E3905" t="s">
        <v>4047</v>
      </c>
      <c r="F3905" t="s">
        <v>5931</v>
      </c>
      <c r="G3905" t="s">
        <v>4338</v>
      </c>
      <c r="H3905" t="s">
        <v>1911</v>
      </c>
      <c r="I3905">
        <v>0</v>
      </c>
      <c r="J3905" s="302">
        <v>93100000</v>
      </c>
    </row>
    <row r="3906" spans="1:10" x14ac:dyDescent="0.25">
      <c r="A3906">
        <v>3012014</v>
      </c>
      <c r="B3906">
        <v>3063004</v>
      </c>
      <c r="C3906" t="s">
        <v>1633</v>
      </c>
      <c r="D3906" t="s">
        <v>1941</v>
      </c>
      <c r="E3906" t="s">
        <v>5907</v>
      </c>
      <c r="F3906" t="s">
        <v>5908</v>
      </c>
      <c r="G3906" t="s">
        <v>5155</v>
      </c>
      <c r="H3906" t="s">
        <v>1911</v>
      </c>
      <c r="I3906">
        <v>0</v>
      </c>
      <c r="J3906" s="302">
        <v>113800000</v>
      </c>
    </row>
    <row r="3907" spans="1:10" x14ac:dyDescent="0.25">
      <c r="A3907">
        <v>3012015</v>
      </c>
      <c r="B3907">
        <v>3063005</v>
      </c>
      <c r="C3907" t="s">
        <v>1633</v>
      </c>
      <c r="D3907" t="s">
        <v>1941</v>
      </c>
      <c r="E3907" t="s">
        <v>5900</v>
      </c>
      <c r="F3907" t="s">
        <v>5901</v>
      </c>
      <c r="G3907" t="s">
        <v>5947</v>
      </c>
      <c r="H3907" t="s">
        <v>1911</v>
      </c>
      <c r="I3907">
        <v>0</v>
      </c>
      <c r="J3907" s="302">
        <v>102400000</v>
      </c>
    </row>
    <row r="3908" spans="1:10" x14ac:dyDescent="0.25">
      <c r="A3908">
        <v>3012016</v>
      </c>
      <c r="B3908">
        <v>3063006</v>
      </c>
      <c r="C3908" t="s">
        <v>1633</v>
      </c>
      <c r="D3908" t="s">
        <v>1941</v>
      </c>
      <c r="E3908" t="s">
        <v>5903</v>
      </c>
      <c r="F3908" t="s">
        <v>5904</v>
      </c>
      <c r="G3908" t="s">
        <v>5155</v>
      </c>
      <c r="H3908" t="s">
        <v>1911</v>
      </c>
      <c r="I3908">
        <v>0</v>
      </c>
      <c r="J3908" s="302">
        <v>113800000</v>
      </c>
    </row>
    <row r="3909" spans="1:10" x14ac:dyDescent="0.25">
      <c r="A3909">
        <v>3012018</v>
      </c>
      <c r="B3909">
        <v>3063007</v>
      </c>
      <c r="C3909" t="s">
        <v>1633</v>
      </c>
      <c r="D3909" t="s">
        <v>1941</v>
      </c>
      <c r="E3909" t="s">
        <v>4047</v>
      </c>
      <c r="F3909" t="s">
        <v>5909</v>
      </c>
      <c r="G3909" t="s">
        <v>5932</v>
      </c>
      <c r="H3909" t="s">
        <v>1911</v>
      </c>
      <c r="I3909">
        <v>0</v>
      </c>
      <c r="J3909" s="302">
        <v>163100000</v>
      </c>
    </row>
    <row r="3910" spans="1:10" x14ac:dyDescent="0.25">
      <c r="A3910">
        <v>3012020</v>
      </c>
      <c r="B3910">
        <v>3063008</v>
      </c>
      <c r="C3910" t="s">
        <v>1633</v>
      </c>
      <c r="D3910" t="s">
        <v>1941</v>
      </c>
      <c r="E3910" t="s">
        <v>4047</v>
      </c>
      <c r="F3910" t="s">
        <v>5906</v>
      </c>
      <c r="G3910" t="s">
        <v>4338</v>
      </c>
      <c r="H3910" t="s">
        <v>1911</v>
      </c>
      <c r="I3910">
        <v>0</v>
      </c>
      <c r="J3910" s="302">
        <v>91600000</v>
      </c>
    </row>
    <row r="3911" spans="1:10" x14ac:dyDescent="0.25">
      <c r="A3911">
        <v>3012080</v>
      </c>
      <c r="B3911">
        <v>3063009</v>
      </c>
      <c r="C3911" t="s">
        <v>1633</v>
      </c>
      <c r="D3911" t="s">
        <v>1941</v>
      </c>
      <c r="E3911" t="s">
        <v>5905</v>
      </c>
      <c r="F3911" t="s">
        <v>5904</v>
      </c>
      <c r="G3911" t="s">
        <v>5155</v>
      </c>
      <c r="H3911" t="s">
        <v>1911</v>
      </c>
      <c r="I3911">
        <v>0</v>
      </c>
      <c r="J3911" s="302">
        <v>114000000</v>
      </c>
    </row>
    <row r="3912" spans="1:10" x14ac:dyDescent="0.25">
      <c r="A3912">
        <v>3012081</v>
      </c>
      <c r="B3912">
        <v>3063010</v>
      </c>
      <c r="C3912" t="s">
        <v>1633</v>
      </c>
      <c r="D3912" t="s">
        <v>1941</v>
      </c>
      <c r="E3912" t="s">
        <v>5912</v>
      </c>
      <c r="F3912" t="s">
        <v>5913</v>
      </c>
      <c r="G3912" t="s">
        <v>5148</v>
      </c>
      <c r="H3912" t="s">
        <v>1911</v>
      </c>
      <c r="I3912">
        <v>0</v>
      </c>
      <c r="J3912" s="302">
        <v>86800000</v>
      </c>
    </row>
    <row r="3913" spans="1:10" x14ac:dyDescent="0.25">
      <c r="A3913">
        <v>3012082</v>
      </c>
      <c r="B3913">
        <v>3063011</v>
      </c>
      <c r="C3913" t="s">
        <v>1633</v>
      </c>
      <c r="D3913" t="s">
        <v>1941</v>
      </c>
      <c r="E3913" t="s">
        <v>5918</v>
      </c>
      <c r="F3913" t="s">
        <v>5919</v>
      </c>
      <c r="G3913" t="s">
        <v>2639</v>
      </c>
      <c r="H3913" t="s">
        <v>1911</v>
      </c>
      <c r="I3913">
        <v>0</v>
      </c>
      <c r="J3913" s="302">
        <v>153300000</v>
      </c>
    </row>
    <row r="3914" spans="1:10" x14ac:dyDescent="0.25">
      <c r="A3914">
        <v>3012088</v>
      </c>
      <c r="B3914">
        <v>3063012</v>
      </c>
      <c r="C3914" t="s">
        <v>1633</v>
      </c>
      <c r="D3914" t="s">
        <v>1941</v>
      </c>
      <c r="E3914" t="s">
        <v>5926</v>
      </c>
      <c r="F3914" t="s">
        <v>5927</v>
      </c>
      <c r="G3914" t="s">
        <v>5929</v>
      </c>
      <c r="H3914" t="s">
        <v>1911</v>
      </c>
      <c r="I3914">
        <v>0</v>
      </c>
      <c r="J3914" s="302">
        <v>95100000</v>
      </c>
    </row>
    <row r="3915" spans="1:10" x14ac:dyDescent="0.25">
      <c r="A3915">
        <v>3012089</v>
      </c>
      <c r="B3915">
        <v>3063013</v>
      </c>
      <c r="C3915" t="s">
        <v>1633</v>
      </c>
      <c r="D3915" t="s">
        <v>1941</v>
      </c>
      <c r="E3915" t="s">
        <v>5917</v>
      </c>
      <c r="F3915" t="s">
        <v>5904</v>
      </c>
      <c r="G3915" t="s">
        <v>5155</v>
      </c>
      <c r="H3915" t="s">
        <v>1911</v>
      </c>
      <c r="I3915">
        <v>0</v>
      </c>
      <c r="J3915" s="302">
        <v>109400000</v>
      </c>
    </row>
    <row r="3916" spans="1:10" x14ac:dyDescent="0.25">
      <c r="A3916">
        <v>3012090</v>
      </c>
      <c r="B3916">
        <v>3063014</v>
      </c>
      <c r="C3916" t="s">
        <v>1633</v>
      </c>
      <c r="D3916" t="s">
        <v>1941</v>
      </c>
      <c r="E3916" t="s">
        <v>5939</v>
      </c>
      <c r="F3916" t="s">
        <v>5904</v>
      </c>
      <c r="G3916" t="s">
        <v>5155</v>
      </c>
      <c r="H3916" t="s">
        <v>1911</v>
      </c>
      <c r="I3916">
        <v>0</v>
      </c>
      <c r="J3916" s="302">
        <v>105900000</v>
      </c>
    </row>
    <row r="3917" spans="1:10" x14ac:dyDescent="0.25">
      <c r="A3917">
        <v>3012091</v>
      </c>
      <c r="B3917">
        <v>3063015</v>
      </c>
      <c r="C3917" t="s">
        <v>1633</v>
      </c>
      <c r="D3917" t="s">
        <v>1941</v>
      </c>
      <c r="E3917" t="s">
        <v>5918</v>
      </c>
      <c r="F3917" t="s">
        <v>5920</v>
      </c>
      <c r="G3917" t="s">
        <v>2639</v>
      </c>
      <c r="H3917" t="s">
        <v>1911</v>
      </c>
      <c r="I3917">
        <v>0</v>
      </c>
      <c r="J3917" s="302">
        <v>149900000</v>
      </c>
    </row>
    <row r="3918" spans="1:10" x14ac:dyDescent="0.25">
      <c r="A3918">
        <v>3012093</v>
      </c>
      <c r="B3918">
        <v>3063016</v>
      </c>
      <c r="C3918" t="s">
        <v>1633</v>
      </c>
      <c r="D3918" t="s">
        <v>1941</v>
      </c>
      <c r="E3918" t="s">
        <v>5926</v>
      </c>
      <c r="F3918" t="s">
        <v>5952</v>
      </c>
      <c r="G3918" t="s">
        <v>5937</v>
      </c>
      <c r="H3918" t="s">
        <v>1911</v>
      </c>
      <c r="I3918">
        <v>0</v>
      </c>
      <c r="J3918" s="302">
        <v>35700000</v>
      </c>
    </row>
    <row r="3919" spans="1:10" x14ac:dyDescent="0.25">
      <c r="A3919">
        <v>3012098</v>
      </c>
      <c r="B3919">
        <v>3063017</v>
      </c>
      <c r="C3919" t="s">
        <v>1633</v>
      </c>
      <c r="D3919" t="s">
        <v>1941</v>
      </c>
      <c r="E3919" t="s">
        <v>4047</v>
      </c>
      <c r="F3919" t="s">
        <v>5924</v>
      </c>
      <c r="G3919" t="s">
        <v>5941</v>
      </c>
      <c r="H3919" t="s">
        <v>1911</v>
      </c>
      <c r="I3919">
        <v>0</v>
      </c>
      <c r="J3919" s="302">
        <v>124300000</v>
      </c>
    </row>
    <row r="3920" spans="1:10" x14ac:dyDescent="0.25">
      <c r="A3920">
        <v>3012100</v>
      </c>
      <c r="B3920">
        <v>3063018</v>
      </c>
      <c r="C3920" t="s">
        <v>1633</v>
      </c>
      <c r="D3920" t="s">
        <v>1941</v>
      </c>
      <c r="E3920" t="s">
        <v>4047</v>
      </c>
      <c r="F3920" t="s">
        <v>5940</v>
      </c>
      <c r="G3920" t="s">
        <v>5941</v>
      </c>
      <c r="H3920" t="s">
        <v>1911</v>
      </c>
      <c r="I3920">
        <v>0</v>
      </c>
      <c r="J3920" s="302">
        <v>111800000</v>
      </c>
    </row>
    <row r="3921" spans="1:10" x14ac:dyDescent="0.25">
      <c r="A3921">
        <v>3012096</v>
      </c>
      <c r="B3921">
        <v>3063019</v>
      </c>
      <c r="C3921" t="s">
        <v>1633</v>
      </c>
      <c r="D3921" t="s">
        <v>1941</v>
      </c>
      <c r="E3921" t="s">
        <v>5933</v>
      </c>
      <c r="F3921" t="s">
        <v>5945</v>
      </c>
      <c r="G3921" t="s">
        <v>5114</v>
      </c>
      <c r="H3921" t="s">
        <v>1911</v>
      </c>
      <c r="I3921">
        <v>0</v>
      </c>
      <c r="J3921" s="302">
        <v>251100000</v>
      </c>
    </row>
    <row r="3922" spans="1:10" x14ac:dyDescent="0.25">
      <c r="A3922">
        <v>3012007</v>
      </c>
      <c r="B3922">
        <v>3064001</v>
      </c>
      <c r="C3922" t="s">
        <v>1633</v>
      </c>
      <c r="D3922" t="s">
        <v>1941</v>
      </c>
      <c r="E3922" t="s">
        <v>5926</v>
      </c>
      <c r="F3922" t="s">
        <v>5953</v>
      </c>
      <c r="G3922" t="s">
        <v>5946</v>
      </c>
      <c r="H3922" t="s">
        <v>1911</v>
      </c>
      <c r="I3922">
        <v>0</v>
      </c>
      <c r="J3922" s="302">
        <v>46800000</v>
      </c>
    </row>
    <row r="3923" spans="1:10" x14ac:dyDescent="0.25">
      <c r="A3923">
        <v>3012019</v>
      </c>
      <c r="B3923">
        <v>3064002</v>
      </c>
      <c r="C3923" t="s">
        <v>1633</v>
      </c>
      <c r="D3923" t="s">
        <v>1941</v>
      </c>
      <c r="E3923" t="s">
        <v>4047</v>
      </c>
      <c r="F3923" t="s">
        <v>5954</v>
      </c>
      <c r="G3923" t="s">
        <v>4338</v>
      </c>
      <c r="H3923" t="s">
        <v>1911</v>
      </c>
      <c r="I3923">
        <v>0</v>
      </c>
      <c r="J3923" s="302">
        <v>99100000</v>
      </c>
    </row>
    <row r="3924" spans="1:10" x14ac:dyDescent="0.25">
      <c r="A3924">
        <v>3012084</v>
      </c>
      <c r="B3924">
        <v>3064003</v>
      </c>
      <c r="C3924" t="s">
        <v>1633</v>
      </c>
      <c r="D3924" t="s">
        <v>1941</v>
      </c>
      <c r="E3924" t="s">
        <v>5905</v>
      </c>
      <c r="F3924" t="s">
        <v>5955</v>
      </c>
      <c r="G3924" t="s">
        <v>5155</v>
      </c>
      <c r="H3924" t="s">
        <v>1911</v>
      </c>
      <c r="I3924">
        <v>0</v>
      </c>
      <c r="J3924" s="302">
        <v>120500000</v>
      </c>
    </row>
    <row r="3925" spans="1:10" x14ac:dyDescent="0.25">
      <c r="A3925">
        <v>3012085</v>
      </c>
      <c r="B3925">
        <v>3064004</v>
      </c>
      <c r="C3925" t="s">
        <v>1633</v>
      </c>
      <c r="D3925" t="s">
        <v>1941</v>
      </c>
      <c r="E3925" t="s">
        <v>5926</v>
      </c>
      <c r="F3925" t="s">
        <v>5953</v>
      </c>
      <c r="G3925" t="s">
        <v>5956</v>
      </c>
      <c r="H3925" t="s">
        <v>1911</v>
      </c>
      <c r="I3925">
        <v>0</v>
      </c>
      <c r="J3925" s="302">
        <v>53800000</v>
      </c>
    </row>
    <row r="3926" spans="1:10" x14ac:dyDescent="0.25">
      <c r="A3926">
        <v>3012095</v>
      </c>
      <c r="B3926">
        <v>3064005</v>
      </c>
      <c r="C3926" t="s">
        <v>1633</v>
      </c>
      <c r="D3926" t="s">
        <v>1941</v>
      </c>
      <c r="E3926" t="s">
        <v>5933</v>
      </c>
      <c r="F3926" t="s">
        <v>5957</v>
      </c>
      <c r="G3926" t="s">
        <v>5958</v>
      </c>
      <c r="H3926" t="s">
        <v>1911</v>
      </c>
      <c r="I3926">
        <v>0</v>
      </c>
      <c r="J3926" s="302">
        <v>219900000</v>
      </c>
    </row>
    <row r="3927" spans="1:10" x14ac:dyDescent="0.25">
      <c r="A3927">
        <v>3012099</v>
      </c>
      <c r="B3927">
        <v>3064006</v>
      </c>
      <c r="C3927" t="s">
        <v>1633</v>
      </c>
      <c r="D3927" t="s">
        <v>1941</v>
      </c>
      <c r="E3927" t="s">
        <v>4047</v>
      </c>
      <c r="F3927" t="s">
        <v>5959</v>
      </c>
      <c r="G3927" t="s">
        <v>5941</v>
      </c>
      <c r="H3927" t="s">
        <v>1911</v>
      </c>
      <c r="I3927">
        <v>0</v>
      </c>
      <c r="J3927" s="302">
        <v>140000000</v>
      </c>
    </row>
    <row r="3928" spans="1:10" x14ac:dyDescent="0.25">
      <c r="A3928">
        <v>3012101</v>
      </c>
      <c r="B3928">
        <v>3064007</v>
      </c>
      <c r="C3928" t="s">
        <v>1633</v>
      </c>
      <c r="D3928" t="s">
        <v>1941</v>
      </c>
      <c r="E3928" t="s">
        <v>4047</v>
      </c>
      <c r="F3928" t="s">
        <v>5960</v>
      </c>
      <c r="G3928" t="s">
        <v>5941</v>
      </c>
      <c r="H3928" t="s">
        <v>1911</v>
      </c>
      <c r="I3928">
        <v>0</v>
      </c>
      <c r="J3928" s="302">
        <v>124100000</v>
      </c>
    </row>
    <row r="3929" spans="1:10" x14ac:dyDescent="0.25">
      <c r="A3929">
        <v>3012102</v>
      </c>
      <c r="B3929">
        <v>3064008</v>
      </c>
      <c r="C3929" t="s">
        <v>1633</v>
      </c>
      <c r="D3929" t="s">
        <v>1941</v>
      </c>
      <c r="E3929" t="s">
        <v>4047</v>
      </c>
      <c r="F3929" t="s">
        <v>5961</v>
      </c>
      <c r="G3929" t="s">
        <v>5932</v>
      </c>
      <c r="H3929" t="s">
        <v>1911</v>
      </c>
      <c r="I3929">
        <v>0</v>
      </c>
      <c r="J3929" s="302">
        <v>177300000</v>
      </c>
    </row>
    <row r="3930" spans="1:10" x14ac:dyDescent="0.25">
      <c r="A3930">
        <v>3026006</v>
      </c>
      <c r="B3930">
        <v>3065001</v>
      </c>
      <c r="C3930" t="s">
        <v>1633</v>
      </c>
      <c r="D3930" t="s">
        <v>3467</v>
      </c>
      <c r="E3930" t="s">
        <v>5918</v>
      </c>
      <c r="F3930" t="s">
        <v>5920</v>
      </c>
      <c r="G3930" t="s">
        <v>2639</v>
      </c>
      <c r="H3930" t="s">
        <v>1911</v>
      </c>
      <c r="I3930">
        <v>0</v>
      </c>
      <c r="J3930" s="302">
        <v>155800000</v>
      </c>
    </row>
    <row r="3931" spans="1:10" x14ac:dyDescent="0.25">
      <c r="A3931">
        <v>3026007</v>
      </c>
      <c r="B3931">
        <v>3065002</v>
      </c>
      <c r="C3931" t="s">
        <v>1633</v>
      </c>
      <c r="D3931" t="s">
        <v>3467</v>
      </c>
      <c r="E3931" t="s">
        <v>5907</v>
      </c>
      <c r="F3931" t="s">
        <v>5962</v>
      </c>
      <c r="G3931" t="s">
        <v>5155</v>
      </c>
      <c r="H3931" t="s">
        <v>1911</v>
      </c>
      <c r="I3931">
        <v>0</v>
      </c>
      <c r="J3931" s="302">
        <v>118200000</v>
      </c>
    </row>
    <row r="3932" spans="1:10" x14ac:dyDescent="0.25">
      <c r="A3932">
        <v>3026009</v>
      </c>
      <c r="B3932">
        <v>3065003</v>
      </c>
      <c r="C3932" t="s">
        <v>1633</v>
      </c>
      <c r="D3932" t="s">
        <v>3467</v>
      </c>
      <c r="E3932" t="s">
        <v>4047</v>
      </c>
      <c r="F3932" t="s">
        <v>5909</v>
      </c>
      <c r="G3932" t="s">
        <v>5932</v>
      </c>
      <c r="H3932" t="s">
        <v>1911</v>
      </c>
      <c r="I3932">
        <v>0</v>
      </c>
      <c r="J3932" s="302">
        <v>162800000</v>
      </c>
    </row>
    <row r="3933" spans="1:10" x14ac:dyDescent="0.25">
      <c r="A3933">
        <v>3026080</v>
      </c>
      <c r="B3933">
        <v>3065004</v>
      </c>
      <c r="C3933" t="s">
        <v>1633</v>
      </c>
      <c r="D3933" t="s">
        <v>3467</v>
      </c>
      <c r="E3933" t="s">
        <v>4047</v>
      </c>
      <c r="F3933" t="s">
        <v>5906</v>
      </c>
      <c r="G3933" t="s">
        <v>4338</v>
      </c>
      <c r="H3933" t="s">
        <v>1911</v>
      </c>
      <c r="I3933">
        <v>0</v>
      </c>
      <c r="J3933" s="302">
        <v>99100000</v>
      </c>
    </row>
    <row r="3934" spans="1:10" x14ac:dyDescent="0.25">
      <c r="A3934">
        <v>3026081</v>
      </c>
      <c r="B3934">
        <v>3065005</v>
      </c>
      <c r="C3934" t="s">
        <v>1633</v>
      </c>
      <c r="D3934" t="s">
        <v>3467</v>
      </c>
      <c r="E3934" t="s">
        <v>3343</v>
      </c>
      <c r="F3934" t="s">
        <v>5911</v>
      </c>
      <c r="G3934" t="s">
        <v>4340</v>
      </c>
      <c r="H3934" t="s">
        <v>1911</v>
      </c>
      <c r="I3934">
        <v>0</v>
      </c>
      <c r="J3934" s="302">
        <v>167300000</v>
      </c>
    </row>
    <row r="3935" spans="1:10" x14ac:dyDescent="0.25">
      <c r="A3935">
        <v>3026082</v>
      </c>
      <c r="B3935">
        <v>3065006</v>
      </c>
      <c r="C3935" t="s">
        <v>1633</v>
      </c>
      <c r="D3935" t="s">
        <v>3467</v>
      </c>
      <c r="E3935" t="s">
        <v>5926</v>
      </c>
      <c r="F3935" t="s">
        <v>5936</v>
      </c>
      <c r="G3935" t="s">
        <v>5937</v>
      </c>
      <c r="H3935" t="s">
        <v>1911</v>
      </c>
      <c r="I3935">
        <v>0</v>
      </c>
      <c r="J3935" s="302">
        <v>44500000</v>
      </c>
    </row>
    <row r="3936" spans="1:10" x14ac:dyDescent="0.25">
      <c r="A3936">
        <v>3026083</v>
      </c>
      <c r="B3936">
        <v>3065007</v>
      </c>
      <c r="C3936" t="s">
        <v>1633</v>
      </c>
      <c r="D3936" t="s">
        <v>3467</v>
      </c>
      <c r="E3936" t="s">
        <v>5905</v>
      </c>
      <c r="F3936" t="s">
        <v>5904</v>
      </c>
      <c r="G3936" t="s">
        <v>5155</v>
      </c>
      <c r="H3936" t="s">
        <v>1911</v>
      </c>
      <c r="I3936">
        <v>0</v>
      </c>
      <c r="J3936" s="302">
        <v>109700000</v>
      </c>
    </row>
    <row r="3937" spans="1:10" x14ac:dyDescent="0.25">
      <c r="A3937">
        <v>3026084</v>
      </c>
      <c r="B3937">
        <v>3065008</v>
      </c>
      <c r="C3937" t="s">
        <v>1633</v>
      </c>
      <c r="D3937" t="s">
        <v>3467</v>
      </c>
      <c r="E3937" t="s">
        <v>5912</v>
      </c>
      <c r="F3937" t="s">
        <v>5913</v>
      </c>
      <c r="G3937" t="s">
        <v>5148</v>
      </c>
      <c r="H3937" t="s">
        <v>1911</v>
      </c>
      <c r="I3937">
        <v>0</v>
      </c>
      <c r="J3937" s="302">
        <v>135600000</v>
      </c>
    </row>
    <row r="3938" spans="1:10" x14ac:dyDescent="0.25">
      <c r="A3938">
        <v>3026085</v>
      </c>
      <c r="B3938">
        <v>3065009</v>
      </c>
      <c r="C3938" t="s">
        <v>1633</v>
      </c>
      <c r="D3938" t="s">
        <v>3467</v>
      </c>
      <c r="E3938" t="s">
        <v>5917</v>
      </c>
      <c r="F3938" t="s">
        <v>5904</v>
      </c>
      <c r="G3938" t="s">
        <v>5155</v>
      </c>
      <c r="H3938" t="s">
        <v>1911</v>
      </c>
      <c r="I3938">
        <v>0</v>
      </c>
      <c r="J3938" s="302">
        <v>105300000</v>
      </c>
    </row>
    <row r="3939" spans="1:10" x14ac:dyDescent="0.25">
      <c r="A3939">
        <v>3026086</v>
      </c>
      <c r="B3939">
        <v>3065010</v>
      </c>
      <c r="C3939" t="s">
        <v>1633</v>
      </c>
      <c r="D3939" t="s">
        <v>3467</v>
      </c>
      <c r="E3939" t="s">
        <v>5903</v>
      </c>
      <c r="F3939" t="s">
        <v>5904</v>
      </c>
      <c r="G3939" t="s">
        <v>5155</v>
      </c>
      <c r="H3939" t="s">
        <v>1911</v>
      </c>
      <c r="I3939">
        <v>0</v>
      </c>
      <c r="J3939" s="302">
        <v>120400000</v>
      </c>
    </row>
    <row r="3940" spans="1:10" x14ac:dyDescent="0.25">
      <c r="A3940">
        <v>3026087</v>
      </c>
      <c r="B3940">
        <v>3065011</v>
      </c>
      <c r="C3940" t="s">
        <v>1633</v>
      </c>
      <c r="D3940" t="s">
        <v>3467</v>
      </c>
      <c r="E3940" t="s">
        <v>5939</v>
      </c>
      <c r="F3940" t="s">
        <v>5904</v>
      </c>
      <c r="G3940" t="s">
        <v>5155</v>
      </c>
      <c r="H3940" t="s">
        <v>1911</v>
      </c>
      <c r="I3940">
        <v>0</v>
      </c>
      <c r="J3940" s="302">
        <v>115200000</v>
      </c>
    </row>
    <row r="3941" spans="1:10" x14ac:dyDescent="0.25">
      <c r="A3941">
        <v>3026088</v>
      </c>
      <c r="B3941">
        <v>3065012</v>
      </c>
      <c r="C3941" t="s">
        <v>1633</v>
      </c>
      <c r="D3941" t="s">
        <v>3467</v>
      </c>
      <c r="E3941" t="s">
        <v>5918</v>
      </c>
      <c r="F3941" t="s">
        <v>5919</v>
      </c>
      <c r="G3941" t="s">
        <v>2639</v>
      </c>
      <c r="H3941" t="s">
        <v>1911</v>
      </c>
      <c r="I3941">
        <v>0</v>
      </c>
      <c r="J3941" s="302">
        <v>159300000</v>
      </c>
    </row>
    <row r="3942" spans="1:10" x14ac:dyDescent="0.25">
      <c r="A3942">
        <v>3026089</v>
      </c>
      <c r="B3942">
        <v>3065013</v>
      </c>
      <c r="C3942" t="s">
        <v>1633</v>
      </c>
      <c r="D3942" t="s">
        <v>3467</v>
      </c>
      <c r="E3942" t="s">
        <v>4047</v>
      </c>
      <c r="F3942" t="s">
        <v>5943</v>
      </c>
      <c r="G3942" t="s">
        <v>5944</v>
      </c>
      <c r="H3942" t="s">
        <v>1911</v>
      </c>
      <c r="I3942">
        <v>0</v>
      </c>
      <c r="J3942" s="302">
        <v>254000000</v>
      </c>
    </row>
    <row r="3943" spans="1:10" x14ac:dyDescent="0.25">
      <c r="A3943">
        <v>3022001</v>
      </c>
      <c r="B3943">
        <v>3066001</v>
      </c>
      <c r="C3943" t="s">
        <v>1633</v>
      </c>
      <c r="D3943" t="s">
        <v>2636</v>
      </c>
      <c r="E3943" t="s">
        <v>5918</v>
      </c>
      <c r="F3943" t="s">
        <v>5919</v>
      </c>
      <c r="G3943" t="s">
        <v>3469</v>
      </c>
      <c r="H3943" t="s">
        <v>1911</v>
      </c>
      <c r="I3943">
        <v>0</v>
      </c>
      <c r="J3943" s="302">
        <v>228500000</v>
      </c>
    </row>
    <row r="3944" spans="1:10" x14ac:dyDescent="0.25">
      <c r="A3944">
        <v>3022002</v>
      </c>
      <c r="B3944">
        <v>3066002</v>
      </c>
      <c r="C3944" t="s">
        <v>1633</v>
      </c>
      <c r="D3944" t="s">
        <v>2636</v>
      </c>
      <c r="E3944" t="s">
        <v>5918</v>
      </c>
      <c r="F3944" t="s">
        <v>5963</v>
      </c>
      <c r="G3944" t="s">
        <v>5152</v>
      </c>
      <c r="H3944" t="s">
        <v>1911</v>
      </c>
      <c r="I3944">
        <v>0</v>
      </c>
      <c r="J3944" s="302">
        <v>226500000</v>
      </c>
    </row>
    <row r="3945" spans="1:10" x14ac:dyDescent="0.25">
      <c r="A3945">
        <v>3022004</v>
      </c>
      <c r="B3945">
        <v>3066003</v>
      </c>
      <c r="C3945" t="s">
        <v>1633</v>
      </c>
      <c r="D3945" t="s">
        <v>2636</v>
      </c>
      <c r="E3945" t="s">
        <v>5907</v>
      </c>
      <c r="F3945" t="s">
        <v>5964</v>
      </c>
      <c r="G3945" t="s">
        <v>5155</v>
      </c>
      <c r="H3945" t="s">
        <v>1911</v>
      </c>
      <c r="I3945">
        <v>0</v>
      </c>
      <c r="J3945" s="302">
        <v>125200000</v>
      </c>
    </row>
    <row r="3946" spans="1:10" x14ac:dyDescent="0.25">
      <c r="A3946">
        <v>3022005</v>
      </c>
      <c r="B3946">
        <v>3066004</v>
      </c>
      <c r="C3946" t="s">
        <v>1633</v>
      </c>
      <c r="D3946" t="s">
        <v>2636</v>
      </c>
      <c r="E3946" t="s">
        <v>5918</v>
      </c>
      <c r="F3946" t="s">
        <v>5965</v>
      </c>
      <c r="G3946" t="s">
        <v>3469</v>
      </c>
      <c r="H3946" t="s">
        <v>1911</v>
      </c>
      <c r="I3946">
        <v>0</v>
      </c>
      <c r="J3946" s="302">
        <v>231100000</v>
      </c>
    </row>
    <row r="3947" spans="1:10" x14ac:dyDescent="0.25">
      <c r="A3947">
        <v>3022007</v>
      </c>
      <c r="B3947">
        <v>3066005</v>
      </c>
      <c r="C3947" t="s">
        <v>1633</v>
      </c>
      <c r="D3947" t="s">
        <v>2636</v>
      </c>
      <c r="E3947" t="s">
        <v>5905</v>
      </c>
      <c r="F3947" t="s">
        <v>5904</v>
      </c>
      <c r="G3947" t="s">
        <v>5155</v>
      </c>
      <c r="H3947" t="s">
        <v>1911</v>
      </c>
      <c r="I3947">
        <v>0</v>
      </c>
      <c r="J3947" s="302">
        <v>124600000</v>
      </c>
    </row>
    <row r="3948" spans="1:10" x14ac:dyDescent="0.25">
      <c r="A3948">
        <v>3022008</v>
      </c>
      <c r="B3948">
        <v>3066006</v>
      </c>
      <c r="C3948" t="s">
        <v>1633</v>
      </c>
      <c r="D3948" t="s">
        <v>2636</v>
      </c>
      <c r="E3948" t="s">
        <v>5918</v>
      </c>
      <c r="F3948" t="s">
        <v>5966</v>
      </c>
      <c r="G3948" t="s">
        <v>5967</v>
      </c>
      <c r="H3948" t="s">
        <v>1911</v>
      </c>
      <c r="I3948">
        <v>0</v>
      </c>
      <c r="J3948" s="302">
        <v>242400000</v>
      </c>
    </row>
    <row r="3949" spans="1:10" x14ac:dyDescent="0.25">
      <c r="A3949">
        <v>3022009</v>
      </c>
      <c r="B3949">
        <v>3066007</v>
      </c>
      <c r="C3949" t="s">
        <v>1633</v>
      </c>
      <c r="D3949" t="s">
        <v>2636</v>
      </c>
      <c r="E3949" t="s">
        <v>5918</v>
      </c>
      <c r="F3949" t="s">
        <v>5968</v>
      </c>
      <c r="G3949" t="s">
        <v>3469</v>
      </c>
      <c r="H3949" t="s">
        <v>1911</v>
      </c>
      <c r="I3949">
        <v>0</v>
      </c>
      <c r="J3949" s="302">
        <v>235400000</v>
      </c>
    </row>
    <row r="3950" spans="1:10" x14ac:dyDescent="0.25">
      <c r="A3950">
        <v>3022011</v>
      </c>
      <c r="B3950">
        <v>3066008</v>
      </c>
      <c r="C3950" t="s">
        <v>1633</v>
      </c>
      <c r="D3950" t="s">
        <v>2636</v>
      </c>
      <c r="E3950" t="s">
        <v>4047</v>
      </c>
      <c r="F3950" t="s">
        <v>5969</v>
      </c>
      <c r="G3950" t="s">
        <v>5932</v>
      </c>
      <c r="H3950" t="s">
        <v>1911</v>
      </c>
      <c r="I3950">
        <v>0</v>
      </c>
      <c r="J3950" s="302">
        <v>135400000</v>
      </c>
    </row>
    <row r="3951" spans="1:10" x14ac:dyDescent="0.25">
      <c r="A3951">
        <v>3022012</v>
      </c>
      <c r="B3951">
        <v>3066009</v>
      </c>
      <c r="C3951" t="s">
        <v>1633</v>
      </c>
      <c r="D3951" t="s">
        <v>2636</v>
      </c>
      <c r="E3951" t="s">
        <v>5918</v>
      </c>
      <c r="F3951" t="s">
        <v>5966</v>
      </c>
      <c r="G3951" t="s">
        <v>5970</v>
      </c>
      <c r="H3951" t="s">
        <v>1911</v>
      </c>
      <c r="I3951">
        <v>0</v>
      </c>
      <c r="J3951" s="302">
        <v>259600000</v>
      </c>
    </row>
    <row r="3952" spans="1:10" x14ac:dyDescent="0.25">
      <c r="A3952">
        <v>3022080</v>
      </c>
      <c r="B3952">
        <v>3066010</v>
      </c>
      <c r="C3952" t="s">
        <v>1633</v>
      </c>
      <c r="D3952" t="s">
        <v>2636</v>
      </c>
      <c r="E3952" t="s">
        <v>5918</v>
      </c>
      <c r="F3952" t="s">
        <v>5966</v>
      </c>
      <c r="G3952" t="s">
        <v>5971</v>
      </c>
      <c r="H3952" t="s">
        <v>1911</v>
      </c>
      <c r="I3952">
        <v>0</v>
      </c>
      <c r="J3952" s="302">
        <v>279900000</v>
      </c>
    </row>
    <row r="3953" spans="1:10" x14ac:dyDescent="0.25">
      <c r="A3953">
        <v>3022082</v>
      </c>
      <c r="B3953">
        <v>3066011</v>
      </c>
      <c r="C3953" t="s">
        <v>1633</v>
      </c>
      <c r="D3953" t="s">
        <v>2636</v>
      </c>
      <c r="E3953" t="s">
        <v>5918</v>
      </c>
      <c r="F3953" t="s">
        <v>5938</v>
      </c>
      <c r="G3953" t="s">
        <v>2639</v>
      </c>
      <c r="H3953" t="s">
        <v>1911</v>
      </c>
      <c r="I3953">
        <v>0</v>
      </c>
      <c r="J3953" s="302">
        <v>228500000</v>
      </c>
    </row>
    <row r="3954" spans="1:10" x14ac:dyDescent="0.25">
      <c r="A3954">
        <v>3022083</v>
      </c>
      <c r="B3954">
        <v>3066012</v>
      </c>
      <c r="C3954" t="s">
        <v>1633</v>
      </c>
      <c r="D3954" t="s">
        <v>2636</v>
      </c>
      <c r="E3954" t="s">
        <v>5917</v>
      </c>
      <c r="F3954" t="s">
        <v>5904</v>
      </c>
      <c r="G3954" t="s">
        <v>5155</v>
      </c>
      <c r="H3954" t="s">
        <v>1911</v>
      </c>
      <c r="I3954">
        <v>0</v>
      </c>
      <c r="J3954" s="302">
        <v>122400000</v>
      </c>
    </row>
    <row r="3955" spans="1:10" x14ac:dyDescent="0.25">
      <c r="A3955">
        <v>3003002</v>
      </c>
      <c r="B3955">
        <v>3071001</v>
      </c>
      <c r="C3955" t="s">
        <v>1633</v>
      </c>
      <c r="D3955" t="s">
        <v>2151</v>
      </c>
      <c r="E3955" t="s">
        <v>5972</v>
      </c>
      <c r="F3955" t="s">
        <v>5972</v>
      </c>
      <c r="G3955" t="s">
        <v>5166</v>
      </c>
      <c r="H3955" t="s">
        <v>1911</v>
      </c>
      <c r="I3955">
        <v>0</v>
      </c>
      <c r="J3955" s="302">
        <v>85600000</v>
      </c>
    </row>
    <row r="3956" spans="1:10" x14ac:dyDescent="0.25">
      <c r="A3956">
        <v>3003007</v>
      </c>
      <c r="B3956">
        <v>3071002</v>
      </c>
      <c r="C3956" t="s">
        <v>1633</v>
      </c>
      <c r="D3956" t="s">
        <v>2151</v>
      </c>
      <c r="E3956" t="s">
        <v>5945</v>
      </c>
      <c r="F3956" t="s">
        <v>5945</v>
      </c>
      <c r="G3956" t="s">
        <v>5973</v>
      </c>
      <c r="H3956" t="s">
        <v>1911</v>
      </c>
      <c r="I3956">
        <v>0</v>
      </c>
      <c r="J3956" s="302">
        <v>88800000</v>
      </c>
    </row>
    <row r="3957" spans="1:10" x14ac:dyDescent="0.25">
      <c r="A3957">
        <v>3003008</v>
      </c>
      <c r="B3957">
        <v>3072001</v>
      </c>
      <c r="C3957" t="s">
        <v>1633</v>
      </c>
      <c r="D3957" t="s">
        <v>2151</v>
      </c>
      <c r="E3957" t="s">
        <v>5926</v>
      </c>
      <c r="F3957" t="s">
        <v>5644</v>
      </c>
      <c r="G3957" t="s">
        <v>5974</v>
      </c>
      <c r="H3957" t="s">
        <v>1911</v>
      </c>
      <c r="I3957">
        <v>0</v>
      </c>
      <c r="J3957" s="302">
        <v>37800000</v>
      </c>
    </row>
    <row r="3958" spans="1:10" x14ac:dyDescent="0.25">
      <c r="A3958">
        <v>3006002</v>
      </c>
      <c r="B3958">
        <v>3088001</v>
      </c>
      <c r="C3958" t="s">
        <v>1633</v>
      </c>
      <c r="D3958" t="s">
        <v>1918</v>
      </c>
      <c r="E3958" t="s">
        <v>5744</v>
      </c>
      <c r="F3958" t="s">
        <v>5975</v>
      </c>
      <c r="G3958" t="s">
        <v>5676</v>
      </c>
      <c r="H3958" t="s">
        <v>1911</v>
      </c>
      <c r="I3958">
        <v>0</v>
      </c>
      <c r="J3958" s="302">
        <v>152100000</v>
      </c>
    </row>
    <row r="3959" spans="1:10" x14ac:dyDescent="0.25">
      <c r="A3959">
        <v>3006012</v>
      </c>
      <c r="B3959">
        <v>3088002</v>
      </c>
      <c r="C3959" t="s">
        <v>1633</v>
      </c>
      <c r="D3959" t="s">
        <v>1918</v>
      </c>
      <c r="E3959" t="s">
        <v>5976</v>
      </c>
      <c r="F3959" t="s">
        <v>5977</v>
      </c>
      <c r="G3959" t="s">
        <v>5978</v>
      </c>
      <c r="H3959" t="s">
        <v>1911</v>
      </c>
      <c r="I3959">
        <v>0</v>
      </c>
      <c r="J3959" s="302">
        <v>112100000</v>
      </c>
    </row>
    <row r="3960" spans="1:10" x14ac:dyDescent="0.25">
      <c r="A3960">
        <v>3006015</v>
      </c>
      <c r="B3960">
        <v>3088003</v>
      </c>
      <c r="C3960" t="s">
        <v>1633</v>
      </c>
      <c r="D3960" t="s">
        <v>1918</v>
      </c>
      <c r="E3960" t="s">
        <v>5744</v>
      </c>
      <c r="F3960" t="s">
        <v>5979</v>
      </c>
      <c r="G3960" t="s">
        <v>5980</v>
      </c>
      <c r="H3960" t="s">
        <v>1911</v>
      </c>
      <c r="I3960">
        <v>0</v>
      </c>
      <c r="J3960" s="302">
        <v>148300000</v>
      </c>
    </row>
    <row r="3961" spans="1:10" x14ac:dyDescent="0.25">
      <c r="A3961">
        <v>3006016</v>
      </c>
      <c r="B3961">
        <v>3088004</v>
      </c>
      <c r="C3961" t="s">
        <v>1633</v>
      </c>
      <c r="D3961" t="s">
        <v>1918</v>
      </c>
      <c r="E3961" t="s">
        <v>5976</v>
      </c>
      <c r="F3961" t="s">
        <v>5979</v>
      </c>
      <c r="G3961" t="s">
        <v>5746</v>
      </c>
      <c r="H3961" t="s">
        <v>1911</v>
      </c>
      <c r="I3961">
        <v>0</v>
      </c>
      <c r="J3961" s="302">
        <v>172600000</v>
      </c>
    </row>
    <row r="3962" spans="1:10" x14ac:dyDescent="0.25">
      <c r="A3962">
        <v>3006043</v>
      </c>
      <c r="B3962">
        <v>3088005</v>
      </c>
      <c r="C3962" t="s">
        <v>1633</v>
      </c>
      <c r="D3962" t="s">
        <v>1918</v>
      </c>
      <c r="E3962" t="s">
        <v>5744</v>
      </c>
      <c r="F3962" t="s">
        <v>5979</v>
      </c>
      <c r="G3962" t="s">
        <v>5746</v>
      </c>
      <c r="H3962" t="s">
        <v>1911</v>
      </c>
      <c r="I3962">
        <v>0</v>
      </c>
      <c r="J3962" s="302">
        <v>149800000</v>
      </c>
    </row>
    <row r="3963" spans="1:10" x14ac:dyDescent="0.25">
      <c r="A3963">
        <v>3006061</v>
      </c>
      <c r="B3963">
        <v>3088006</v>
      </c>
      <c r="C3963" t="s">
        <v>1633</v>
      </c>
      <c r="D3963" t="s">
        <v>1918</v>
      </c>
      <c r="E3963" t="s">
        <v>5744</v>
      </c>
      <c r="F3963" t="s">
        <v>5979</v>
      </c>
      <c r="G3963" t="s">
        <v>5676</v>
      </c>
      <c r="H3963" t="s">
        <v>1911</v>
      </c>
      <c r="I3963">
        <v>0</v>
      </c>
      <c r="J3963" s="302">
        <v>124400000</v>
      </c>
    </row>
    <row r="3964" spans="1:10" x14ac:dyDescent="0.25">
      <c r="A3964">
        <v>3006074</v>
      </c>
      <c r="B3964">
        <v>3088007</v>
      </c>
      <c r="C3964" t="s">
        <v>1633</v>
      </c>
      <c r="D3964" t="s">
        <v>1918</v>
      </c>
      <c r="E3964" t="s">
        <v>5744</v>
      </c>
      <c r="F3964" t="s">
        <v>5981</v>
      </c>
      <c r="G3964" t="s">
        <v>5676</v>
      </c>
      <c r="H3964" t="s">
        <v>1911</v>
      </c>
      <c r="I3964">
        <v>0</v>
      </c>
      <c r="J3964" s="302">
        <v>132900000</v>
      </c>
    </row>
    <row r="3965" spans="1:10" x14ac:dyDescent="0.25">
      <c r="A3965">
        <v>3006096</v>
      </c>
      <c r="B3965">
        <v>3088008</v>
      </c>
      <c r="C3965" t="s">
        <v>1633</v>
      </c>
      <c r="D3965" t="s">
        <v>1918</v>
      </c>
      <c r="E3965" t="s">
        <v>5744</v>
      </c>
      <c r="F3965" t="s">
        <v>5982</v>
      </c>
      <c r="G3965" t="s">
        <v>5676</v>
      </c>
      <c r="H3965" t="s">
        <v>1911</v>
      </c>
      <c r="I3965">
        <v>0</v>
      </c>
      <c r="J3965" s="302">
        <v>130500000</v>
      </c>
    </row>
    <row r="3966" spans="1:10" x14ac:dyDescent="0.25">
      <c r="A3966">
        <v>3006112</v>
      </c>
      <c r="B3966">
        <v>3088009</v>
      </c>
      <c r="C3966" t="s">
        <v>1633</v>
      </c>
      <c r="D3966" t="s">
        <v>1918</v>
      </c>
      <c r="E3966" t="s">
        <v>5983</v>
      </c>
      <c r="F3966" t="s">
        <v>5982</v>
      </c>
      <c r="G3966" t="s">
        <v>5676</v>
      </c>
      <c r="H3966" t="s">
        <v>1911</v>
      </c>
      <c r="I3966">
        <v>0</v>
      </c>
      <c r="J3966" s="302">
        <v>139700000</v>
      </c>
    </row>
    <row r="3967" spans="1:10" x14ac:dyDescent="0.25">
      <c r="A3967">
        <v>3006115</v>
      </c>
      <c r="B3967">
        <v>3088010</v>
      </c>
      <c r="C3967" t="s">
        <v>1633</v>
      </c>
      <c r="D3967" t="s">
        <v>1918</v>
      </c>
      <c r="E3967" t="s">
        <v>5744</v>
      </c>
      <c r="F3967" t="s">
        <v>5984</v>
      </c>
      <c r="G3967" t="s">
        <v>5985</v>
      </c>
      <c r="H3967" t="s">
        <v>1911</v>
      </c>
      <c r="I3967">
        <v>0</v>
      </c>
      <c r="J3967" s="302">
        <v>130900000</v>
      </c>
    </row>
    <row r="3968" spans="1:10" x14ac:dyDescent="0.25">
      <c r="A3968">
        <v>3006116</v>
      </c>
      <c r="B3968">
        <v>3088011</v>
      </c>
      <c r="C3968" t="s">
        <v>1633</v>
      </c>
      <c r="D3968" t="s">
        <v>1918</v>
      </c>
      <c r="E3968" t="s">
        <v>5744</v>
      </c>
      <c r="F3968" t="s">
        <v>5979</v>
      </c>
      <c r="G3968" t="s">
        <v>5636</v>
      </c>
      <c r="H3968" t="s">
        <v>1911</v>
      </c>
      <c r="I3968">
        <v>0</v>
      </c>
      <c r="J3968" s="302">
        <v>132800000</v>
      </c>
    </row>
    <row r="3969" spans="1:10" x14ac:dyDescent="0.25">
      <c r="A3969">
        <v>3006117</v>
      </c>
      <c r="B3969">
        <v>3088012</v>
      </c>
      <c r="C3969" t="s">
        <v>1633</v>
      </c>
      <c r="D3969" t="s">
        <v>1918</v>
      </c>
      <c r="E3969" t="s">
        <v>5976</v>
      </c>
      <c r="F3969" t="s">
        <v>5986</v>
      </c>
      <c r="G3969" t="s">
        <v>5987</v>
      </c>
      <c r="H3969" t="s">
        <v>1911</v>
      </c>
      <c r="I3969">
        <v>0</v>
      </c>
      <c r="J3969" s="302">
        <v>131200000</v>
      </c>
    </row>
    <row r="3970" spans="1:10" x14ac:dyDescent="0.25">
      <c r="A3970">
        <v>3006119</v>
      </c>
      <c r="B3970">
        <v>3088013</v>
      </c>
      <c r="C3970" t="s">
        <v>1633</v>
      </c>
      <c r="D3970" t="s">
        <v>1918</v>
      </c>
      <c r="E3970" t="s">
        <v>5983</v>
      </c>
      <c r="F3970" t="s">
        <v>5988</v>
      </c>
      <c r="G3970" t="s">
        <v>5636</v>
      </c>
      <c r="H3970" t="s">
        <v>1911</v>
      </c>
      <c r="I3970">
        <v>0</v>
      </c>
      <c r="J3970" s="302">
        <v>164100000</v>
      </c>
    </row>
    <row r="3971" spans="1:10" x14ac:dyDescent="0.25">
      <c r="A3971">
        <v>3006123</v>
      </c>
      <c r="B3971">
        <v>3088014</v>
      </c>
      <c r="C3971" t="s">
        <v>1633</v>
      </c>
      <c r="D3971" t="s">
        <v>1918</v>
      </c>
      <c r="E3971" t="s">
        <v>5983</v>
      </c>
      <c r="F3971" t="s">
        <v>5988</v>
      </c>
      <c r="G3971" t="s">
        <v>5676</v>
      </c>
      <c r="H3971" t="s">
        <v>1911</v>
      </c>
      <c r="I3971">
        <v>0</v>
      </c>
      <c r="J3971" s="302">
        <v>147200000</v>
      </c>
    </row>
    <row r="3972" spans="1:10" x14ac:dyDescent="0.25">
      <c r="A3972">
        <v>3006128</v>
      </c>
      <c r="B3972">
        <v>3088015</v>
      </c>
      <c r="C3972" t="s">
        <v>1633</v>
      </c>
      <c r="D3972" t="s">
        <v>1918</v>
      </c>
      <c r="E3972" t="s">
        <v>5983</v>
      </c>
      <c r="F3972" t="s">
        <v>5989</v>
      </c>
      <c r="G3972" t="s">
        <v>5636</v>
      </c>
      <c r="H3972" t="s">
        <v>1911</v>
      </c>
      <c r="I3972">
        <v>0</v>
      </c>
      <c r="J3972" s="302">
        <v>163000000</v>
      </c>
    </row>
    <row r="3973" spans="1:10" x14ac:dyDescent="0.25">
      <c r="A3973">
        <v>3117003</v>
      </c>
      <c r="B3973">
        <v>3157001</v>
      </c>
      <c r="C3973" t="s">
        <v>5990</v>
      </c>
      <c r="D3973" t="s">
        <v>1977</v>
      </c>
      <c r="E3973" t="s">
        <v>5008</v>
      </c>
      <c r="F3973" t="s">
        <v>5991</v>
      </c>
      <c r="G3973" t="s">
        <v>3298</v>
      </c>
      <c r="H3973" t="s">
        <v>1911</v>
      </c>
      <c r="I3973">
        <v>0</v>
      </c>
      <c r="J3973" s="302">
        <v>66000000</v>
      </c>
    </row>
    <row r="3974" spans="1:10" x14ac:dyDescent="0.25">
      <c r="A3974">
        <v>3117004</v>
      </c>
      <c r="B3974">
        <v>3157002</v>
      </c>
      <c r="C3974" t="s">
        <v>5990</v>
      </c>
      <c r="D3974" t="s">
        <v>1977</v>
      </c>
      <c r="E3974" t="s">
        <v>5992</v>
      </c>
      <c r="F3974" t="s">
        <v>5993</v>
      </c>
      <c r="G3974" t="s">
        <v>4635</v>
      </c>
      <c r="H3974" t="s">
        <v>1911</v>
      </c>
      <c r="I3974">
        <v>0</v>
      </c>
      <c r="J3974" s="302">
        <v>74400000</v>
      </c>
    </row>
    <row r="3975" spans="1:10" x14ac:dyDescent="0.25">
      <c r="A3975">
        <v>3117005</v>
      </c>
      <c r="B3975">
        <v>3157003</v>
      </c>
      <c r="C3975" t="s">
        <v>5990</v>
      </c>
      <c r="D3975" t="s">
        <v>1977</v>
      </c>
      <c r="E3975" t="s">
        <v>5994</v>
      </c>
      <c r="F3975" t="s">
        <v>4862</v>
      </c>
      <c r="G3975" t="s">
        <v>5995</v>
      </c>
      <c r="H3975" t="s">
        <v>1911</v>
      </c>
      <c r="I3975">
        <v>0</v>
      </c>
      <c r="J3975" s="302">
        <v>40200000</v>
      </c>
    </row>
    <row r="3976" spans="1:10" x14ac:dyDescent="0.25">
      <c r="A3976">
        <v>3117006</v>
      </c>
      <c r="B3976">
        <v>3157004</v>
      </c>
      <c r="C3976" t="s">
        <v>5990</v>
      </c>
      <c r="D3976" t="s">
        <v>1977</v>
      </c>
      <c r="E3976" t="s">
        <v>5996</v>
      </c>
      <c r="F3976" t="s">
        <v>5997</v>
      </c>
      <c r="G3976" t="s">
        <v>5998</v>
      </c>
      <c r="H3976" t="s">
        <v>1911</v>
      </c>
      <c r="I3976">
        <v>0</v>
      </c>
      <c r="J3976" s="302">
        <v>71700000</v>
      </c>
    </row>
    <row r="3977" spans="1:10" x14ac:dyDescent="0.25">
      <c r="A3977">
        <v>3117007</v>
      </c>
      <c r="B3977">
        <v>3157005</v>
      </c>
      <c r="C3977" t="s">
        <v>5990</v>
      </c>
      <c r="D3977" t="s">
        <v>1977</v>
      </c>
      <c r="E3977" t="s">
        <v>5999</v>
      </c>
      <c r="F3977" t="s">
        <v>2021</v>
      </c>
      <c r="G3977" t="s">
        <v>6000</v>
      </c>
      <c r="H3977" t="s">
        <v>1911</v>
      </c>
      <c r="I3977">
        <v>0</v>
      </c>
      <c r="J3977" s="302">
        <v>67900000</v>
      </c>
    </row>
    <row r="3978" spans="1:10" x14ac:dyDescent="0.25">
      <c r="A3978">
        <v>3117008</v>
      </c>
      <c r="B3978">
        <v>3157006</v>
      </c>
      <c r="C3978" t="s">
        <v>5990</v>
      </c>
      <c r="D3978" t="s">
        <v>1977</v>
      </c>
      <c r="E3978" t="s">
        <v>5994</v>
      </c>
      <c r="F3978" t="s">
        <v>6001</v>
      </c>
      <c r="G3978" t="s">
        <v>5995</v>
      </c>
      <c r="H3978" t="s">
        <v>1911</v>
      </c>
      <c r="I3978">
        <v>0</v>
      </c>
      <c r="J3978" s="302">
        <v>34200000</v>
      </c>
    </row>
    <row r="3979" spans="1:10" x14ac:dyDescent="0.25">
      <c r="A3979">
        <v>3117009</v>
      </c>
      <c r="B3979">
        <v>3157007</v>
      </c>
      <c r="C3979" t="s">
        <v>5990</v>
      </c>
      <c r="D3979" t="s">
        <v>1977</v>
      </c>
      <c r="E3979" t="s">
        <v>5994</v>
      </c>
      <c r="F3979" t="s">
        <v>6002</v>
      </c>
      <c r="G3979" t="s">
        <v>5995</v>
      </c>
      <c r="H3979" t="s">
        <v>1911</v>
      </c>
      <c r="I3979">
        <v>0</v>
      </c>
      <c r="J3979" s="302">
        <v>40200000</v>
      </c>
    </row>
    <row r="3980" spans="1:10" x14ac:dyDescent="0.25">
      <c r="A3980">
        <v>3117010</v>
      </c>
      <c r="B3980">
        <v>3157008</v>
      </c>
      <c r="C3980" t="s">
        <v>5990</v>
      </c>
      <c r="D3980" t="s">
        <v>1977</v>
      </c>
      <c r="E3980" t="s">
        <v>6003</v>
      </c>
      <c r="F3980" t="s">
        <v>2175</v>
      </c>
      <c r="G3980" t="s">
        <v>3345</v>
      </c>
      <c r="H3980" t="s">
        <v>1911</v>
      </c>
      <c r="I3980">
        <v>0</v>
      </c>
      <c r="J3980" s="302">
        <v>67000000</v>
      </c>
    </row>
    <row r="3981" spans="1:10" x14ac:dyDescent="0.25">
      <c r="A3981">
        <v>3117011</v>
      </c>
      <c r="B3981">
        <v>3157009</v>
      </c>
      <c r="C3981" t="s">
        <v>5990</v>
      </c>
      <c r="D3981" t="s">
        <v>1977</v>
      </c>
      <c r="E3981" t="s">
        <v>6004</v>
      </c>
      <c r="F3981" t="s">
        <v>6005</v>
      </c>
      <c r="G3981" t="s">
        <v>3345</v>
      </c>
      <c r="H3981" t="s">
        <v>1911</v>
      </c>
      <c r="I3981">
        <v>0</v>
      </c>
      <c r="J3981" s="302">
        <v>50000000</v>
      </c>
    </row>
    <row r="3982" spans="1:10" x14ac:dyDescent="0.25">
      <c r="A3982">
        <v>3117012</v>
      </c>
      <c r="B3982">
        <v>3157010</v>
      </c>
      <c r="C3982" t="s">
        <v>5990</v>
      </c>
      <c r="D3982" t="s">
        <v>1977</v>
      </c>
      <c r="E3982" t="s">
        <v>6006</v>
      </c>
      <c r="F3982" t="s">
        <v>6007</v>
      </c>
      <c r="G3982" t="s">
        <v>6008</v>
      </c>
      <c r="H3982" t="s">
        <v>1911</v>
      </c>
      <c r="I3982">
        <v>0</v>
      </c>
      <c r="J3982" s="302">
        <v>53000000</v>
      </c>
    </row>
    <row r="3983" spans="1:10" x14ac:dyDescent="0.25">
      <c r="A3983">
        <v>3117013</v>
      </c>
      <c r="B3983">
        <v>3157011</v>
      </c>
      <c r="C3983" t="s">
        <v>5990</v>
      </c>
      <c r="D3983" t="s">
        <v>1977</v>
      </c>
      <c r="E3983" t="s">
        <v>6006</v>
      </c>
      <c r="F3983" t="s">
        <v>6002</v>
      </c>
      <c r="G3983" t="s">
        <v>6008</v>
      </c>
      <c r="H3983" t="s">
        <v>1911</v>
      </c>
      <c r="I3983">
        <v>0</v>
      </c>
      <c r="J3983" s="302">
        <v>36000000</v>
      </c>
    </row>
    <row r="3984" spans="1:10" x14ac:dyDescent="0.25">
      <c r="A3984">
        <v>3117014</v>
      </c>
      <c r="B3984">
        <v>3157012</v>
      </c>
      <c r="C3984" t="s">
        <v>5990</v>
      </c>
      <c r="D3984" t="s">
        <v>1977</v>
      </c>
      <c r="E3984" t="s">
        <v>6009</v>
      </c>
      <c r="F3984" t="s">
        <v>6010</v>
      </c>
      <c r="G3984" t="s">
        <v>3381</v>
      </c>
      <c r="H3984" t="s">
        <v>1911</v>
      </c>
      <c r="I3984">
        <v>0</v>
      </c>
      <c r="J3984" s="302">
        <v>72000000</v>
      </c>
    </row>
    <row r="3985" spans="1:10" x14ac:dyDescent="0.25">
      <c r="A3985">
        <v>3117015</v>
      </c>
      <c r="B3985">
        <v>3157013</v>
      </c>
      <c r="C3985" t="s">
        <v>5990</v>
      </c>
      <c r="D3985" t="s">
        <v>1977</v>
      </c>
      <c r="E3985" t="s">
        <v>6004</v>
      </c>
      <c r="F3985" t="s">
        <v>6011</v>
      </c>
      <c r="G3985" t="s">
        <v>3345</v>
      </c>
      <c r="H3985" t="s">
        <v>1911</v>
      </c>
      <c r="I3985">
        <v>0</v>
      </c>
      <c r="J3985" s="302">
        <v>68000000</v>
      </c>
    </row>
    <row r="3986" spans="1:10" x14ac:dyDescent="0.25">
      <c r="A3986">
        <v>3117016</v>
      </c>
      <c r="B3986">
        <v>3157014</v>
      </c>
      <c r="C3986" t="s">
        <v>5990</v>
      </c>
      <c r="D3986" t="s">
        <v>1977</v>
      </c>
      <c r="E3986" t="s">
        <v>5996</v>
      </c>
      <c r="F3986" t="s">
        <v>1994</v>
      </c>
      <c r="G3986" t="s">
        <v>3303</v>
      </c>
      <c r="H3986" t="s">
        <v>1911</v>
      </c>
      <c r="I3986">
        <v>0</v>
      </c>
      <c r="J3986" s="302">
        <v>93000000</v>
      </c>
    </row>
    <row r="3987" spans="1:10" x14ac:dyDescent="0.25">
      <c r="A3987">
        <v>3117017</v>
      </c>
      <c r="B3987">
        <v>3157015</v>
      </c>
      <c r="C3987" t="s">
        <v>5990</v>
      </c>
      <c r="D3987" t="s">
        <v>1977</v>
      </c>
      <c r="E3987" t="s">
        <v>5996</v>
      </c>
      <c r="F3987" t="s">
        <v>6012</v>
      </c>
      <c r="G3987" t="s">
        <v>3303</v>
      </c>
      <c r="H3987" t="s">
        <v>1911</v>
      </c>
      <c r="I3987">
        <v>0</v>
      </c>
      <c r="J3987" s="302">
        <v>102000000</v>
      </c>
    </row>
    <row r="3988" spans="1:10" x14ac:dyDescent="0.25">
      <c r="A3988">
        <v>3201002</v>
      </c>
      <c r="B3988">
        <v>3232001</v>
      </c>
      <c r="C3988" t="s">
        <v>309</v>
      </c>
      <c r="D3988" t="s">
        <v>1907</v>
      </c>
      <c r="E3988" t="s">
        <v>6013</v>
      </c>
      <c r="F3988" t="s">
        <v>3322</v>
      </c>
      <c r="G3988" t="s">
        <v>4853</v>
      </c>
      <c r="H3988" t="s">
        <v>1911</v>
      </c>
      <c r="I3988">
        <v>0</v>
      </c>
      <c r="J3988" s="302">
        <v>20700000</v>
      </c>
    </row>
    <row r="3989" spans="1:10" x14ac:dyDescent="0.25">
      <c r="A3989">
        <v>3201005</v>
      </c>
      <c r="B3989">
        <v>3232002</v>
      </c>
      <c r="C3989" t="s">
        <v>309</v>
      </c>
      <c r="D3989" t="s">
        <v>1907</v>
      </c>
      <c r="E3989" t="s">
        <v>6013</v>
      </c>
      <c r="F3989" t="s">
        <v>3567</v>
      </c>
      <c r="G3989" t="s">
        <v>3569</v>
      </c>
      <c r="H3989" t="s">
        <v>1911</v>
      </c>
      <c r="I3989">
        <v>0</v>
      </c>
      <c r="J3989" s="302">
        <v>19700000</v>
      </c>
    </row>
    <row r="3990" spans="1:10" x14ac:dyDescent="0.25">
      <c r="A3990">
        <v>3201019</v>
      </c>
      <c r="B3990">
        <v>3232003</v>
      </c>
      <c r="C3990" t="s">
        <v>309</v>
      </c>
      <c r="D3990" t="s">
        <v>1907</v>
      </c>
      <c r="E3990" t="s">
        <v>6014</v>
      </c>
      <c r="F3990" t="s">
        <v>3753</v>
      </c>
      <c r="G3990" t="s">
        <v>4854</v>
      </c>
      <c r="H3990" t="s">
        <v>1911</v>
      </c>
      <c r="I3990">
        <v>0</v>
      </c>
      <c r="J3990" s="302">
        <v>48200000</v>
      </c>
    </row>
    <row r="3991" spans="1:10" x14ac:dyDescent="0.25">
      <c r="A3991">
        <v>3201028</v>
      </c>
      <c r="B3991">
        <v>3232004</v>
      </c>
      <c r="C3991" t="s">
        <v>309</v>
      </c>
      <c r="D3991" t="s">
        <v>1907</v>
      </c>
      <c r="E3991" t="s">
        <v>6014</v>
      </c>
      <c r="F3991" t="s">
        <v>6015</v>
      </c>
      <c r="G3991" t="s">
        <v>3569</v>
      </c>
      <c r="H3991" t="s">
        <v>1911</v>
      </c>
      <c r="I3991">
        <v>0</v>
      </c>
      <c r="J3991" s="302">
        <v>41200000</v>
      </c>
    </row>
    <row r="3992" spans="1:10" x14ac:dyDescent="0.25">
      <c r="A3992">
        <v>3201031</v>
      </c>
      <c r="B3992">
        <v>3232005</v>
      </c>
      <c r="C3992" t="s">
        <v>309</v>
      </c>
      <c r="D3992" t="s">
        <v>1907</v>
      </c>
      <c r="E3992" t="s">
        <v>6016</v>
      </c>
      <c r="F3992" t="s">
        <v>4045</v>
      </c>
      <c r="G3992" t="s">
        <v>2206</v>
      </c>
      <c r="H3992" t="s">
        <v>1911</v>
      </c>
      <c r="I3992">
        <v>0</v>
      </c>
      <c r="J3992" s="302">
        <v>65100000</v>
      </c>
    </row>
    <row r="3993" spans="1:10" x14ac:dyDescent="0.25">
      <c r="A3993">
        <v>3201035</v>
      </c>
      <c r="B3993">
        <v>3232006</v>
      </c>
      <c r="C3993" t="s">
        <v>309</v>
      </c>
      <c r="D3993" t="s">
        <v>1907</v>
      </c>
      <c r="E3993" t="s">
        <v>6014</v>
      </c>
      <c r="F3993" t="s">
        <v>3598</v>
      </c>
      <c r="G3993" t="s">
        <v>4854</v>
      </c>
      <c r="H3993" t="s">
        <v>1911</v>
      </c>
      <c r="I3993">
        <v>0</v>
      </c>
      <c r="J3993" s="302">
        <v>46100000</v>
      </c>
    </row>
    <row r="3994" spans="1:10" x14ac:dyDescent="0.25">
      <c r="A3994">
        <v>3201040</v>
      </c>
      <c r="B3994">
        <v>3232007</v>
      </c>
      <c r="C3994" t="s">
        <v>309</v>
      </c>
      <c r="D3994" t="s">
        <v>1907</v>
      </c>
      <c r="E3994" t="s">
        <v>6014</v>
      </c>
      <c r="F3994" t="s">
        <v>6017</v>
      </c>
      <c r="G3994" t="s">
        <v>4853</v>
      </c>
      <c r="H3994" t="s">
        <v>1911</v>
      </c>
      <c r="I3994">
        <v>0</v>
      </c>
      <c r="J3994" s="302">
        <v>46800000</v>
      </c>
    </row>
    <row r="3995" spans="1:10" x14ac:dyDescent="0.25">
      <c r="A3995">
        <v>3201045</v>
      </c>
      <c r="B3995">
        <v>3232008</v>
      </c>
      <c r="C3995" t="s">
        <v>309</v>
      </c>
      <c r="D3995" t="s">
        <v>1907</v>
      </c>
      <c r="E3995" t="s">
        <v>6018</v>
      </c>
      <c r="F3995" t="s">
        <v>3751</v>
      </c>
      <c r="G3995" t="s">
        <v>3298</v>
      </c>
      <c r="H3995" t="s">
        <v>1911</v>
      </c>
      <c r="I3995">
        <v>0</v>
      </c>
      <c r="J3995" s="302">
        <v>119800000</v>
      </c>
    </row>
    <row r="3996" spans="1:10" x14ac:dyDescent="0.25">
      <c r="A3996">
        <v>3201048</v>
      </c>
      <c r="B3996">
        <v>3232009</v>
      </c>
      <c r="C3996" t="s">
        <v>309</v>
      </c>
      <c r="D3996" t="s">
        <v>1907</v>
      </c>
      <c r="E3996" t="s">
        <v>6019</v>
      </c>
      <c r="F3996" t="s">
        <v>3753</v>
      </c>
      <c r="G3996" t="s">
        <v>6020</v>
      </c>
      <c r="H3996" t="s">
        <v>1911</v>
      </c>
      <c r="I3996">
        <v>0</v>
      </c>
      <c r="J3996" s="302">
        <v>57900000</v>
      </c>
    </row>
    <row r="3997" spans="1:10" x14ac:dyDescent="0.25">
      <c r="A3997">
        <v>3201050</v>
      </c>
      <c r="B3997">
        <v>3232010</v>
      </c>
      <c r="C3997" t="s">
        <v>309</v>
      </c>
      <c r="D3997" t="s">
        <v>1907</v>
      </c>
      <c r="E3997" t="s">
        <v>6016</v>
      </c>
      <c r="F3997" t="s">
        <v>6021</v>
      </c>
      <c r="G3997" t="s">
        <v>2316</v>
      </c>
      <c r="H3997" t="s">
        <v>1911</v>
      </c>
      <c r="I3997">
        <v>0</v>
      </c>
      <c r="J3997" s="302">
        <v>93900000</v>
      </c>
    </row>
    <row r="3998" spans="1:10" x14ac:dyDescent="0.25">
      <c r="A3998">
        <v>3201052</v>
      </c>
      <c r="B3998">
        <v>3232011</v>
      </c>
      <c r="C3998" t="s">
        <v>309</v>
      </c>
      <c r="D3998" t="s">
        <v>1907</v>
      </c>
      <c r="E3998" t="s">
        <v>6019</v>
      </c>
      <c r="F3998" t="s">
        <v>3567</v>
      </c>
      <c r="G3998" t="s">
        <v>3569</v>
      </c>
      <c r="H3998" t="s">
        <v>1911</v>
      </c>
      <c r="I3998">
        <v>0</v>
      </c>
      <c r="J3998" s="302">
        <v>50000000</v>
      </c>
    </row>
    <row r="3999" spans="1:10" x14ac:dyDescent="0.25">
      <c r="A3999">
        <v>3201055</v>
      </c>
      <c r="B3999">
        <v>3232012</v>
      </c>
      <c r="C3999" t="s">
        <v>309</v>
      </c>
      <c r="D3999" t="s">
        <v>1907</v>
      </c>
      <c r="E3999" t="s">
        <v>6018</v>
      </c>
      <c r="F3999" t="s">
        <v>3751</v>
      </c>
      <c r="G3999" t="s">
        <v>3581</v>
      </c>
      <c r="H3999" t="s">
        <v>1911</v>
      </c>
      <c r="I3999">
        <v>0</v>
      </c>
      <c r="J3999" s="302">
        <v>42700000</v>
      </c>
    </row>
    <row r="4000" spans="1:10" x14ac:dyDescent="0.25">
      <c r="A4000">
        <v>3201060</v>
      </c>
      <c r="B4000">
        <v>3232013</v>
      </c>
      <c r="C4000" t="s">
        <v>309</v>
      </c>
      <c r="D4000" t="s">
        <v>1907</v>
      </c>
      <c r="E4000" t="s">
        <v>6019</v>
      </c>
      <c r="F4000" t="s">
        <v>3567</v>
      </c>
      <c r="G4000" t="s">
        <v>4853</v>
      </c>
      <c r="H4000" t="s">
        <v>1911</v>
      </c>
      <c r="I4000">
        <v>0</v>
      </c>
      <c r="J4000" s="302">
        <v>54100000</v>
      </c>
    </row>
    <row r="4001" spans="1:10" x14ac:dyDescent="0.25">
      <c r="A4001">
        <v>3201061</v>
      </c>
      <c r="B4001">
        <v>3232014</v>
      </c>
      <c r="C4001" t="s">
        <v>309</v>
      </c>
      <c r="D4001" t="s">
        <v>1907</v>
      </c>
      <c r="E4001" t="s">
        <v>6022</v>
      </c>
      <c r="F4001" t="s">
        <v>3751</v>
      </c>
      <c r="G4001" t="s">
        <v>3298</v>
      </c>
      <c r="H4001" t="s">
        <v>1911</v>
      </c>
      <c r="I4001">
        <v>0</v>
      </c>
      <c r="J4001" s="302">
        <v>49100000</v>
      </c>
    </row>
    <row r="4002" spans="1:10" x14ac:dyDescent="0.25">
      <c r="A4002">
        <v>3201075</v>
      </c>
      <c r="B4002">
        <v>3232015</v>
      </c>
      <c r="C4002" t="s">
        <v>309</v>
      </c>
      <c r="D4002" t="s">
        <v>1907</v>
      </c>
      <c r="E4002" t="s">
        <v>6019</v>
      </c>
      <c r="F4002" t="s">
        <v>3751</v>
      </c>
      <c r="G4002" t="s">
        <v>4854</v>
      </c>
      <c r="H4002" t="s">
        <v>1911</v>
      </c>
      <c r="I4002">
        <v>0</v>
      </c>
      <c r="J4002" s="302">
        <v>56300000</v>
      </c>
    </row>
    <row r="4003" spans="1:10" x14ac:dyDescent="0.25">
      <c r="A4003">
        <v>3201081</v>
      </c>
      <c r="B4003">
        <v>3232016</v>
      </c>
      <c r="C4003" t="s">
        <v>309</v>
      </c>
      <c r="D4003" t="s">
        <v>1907</v>
      </c>
      <c r="E4003" t="s">
        <v>6023</v>
      </c>
      <c r="F4003" t="s">
        <v>6024</v>
      </c>
      <c r="G4003" t="s">
        <v>6025</v>
      </c>
      <c r="H4003" t="s">
        <v>1911</v>
      </c>
      <c r="I4003">
        <v>0</v>
      </c>
      <c r="J4003" s="302">
        <v>69200000</v>
      </c>
    </row>
    <row r="4004" spans="1:10" x14ac:dyDescent="0.25">
      <c r="A4004">
        <v>3201082</v>
      </c>
      <c r="B4004">
        <v>3232017</v>
      </c>
      <c r="C4004" t="s">
        <v>309</v>
      </c>
      <c r="D4004" t="s">
        <v>1907</v>
      </c>
      <c r="E4004" t="s">
        <v>6019</v>
      </c>
      <c r="F4004" t="s">
        <v>6026</v>
      </c>
      <c r="G4004" t="s">
        <v>6027</v>
      </c>
      <c r="H4004" t="s">
        <v>1911</v>
      </c>
      <c r="I4004">
        <v>0</v>
      </c>
      <c r="J4004" s="302">
        <v>21900000</v>
      </c>
    </row>
    <row r="4005" spans="1:10" x14ac:dyDescent="0.25">
      <c r="A4005">
        <v>3201088</v>
      </c>
      <c r="B4005">
        <v>3232018</v>
      </c>
      <c r="C4005" t="s">
        <v>309</v>
      </c>
      <c r="D4005" t="s">
        <v>1907</v>
      </c>
      <c r="E4005" t="s">
        <v>6028</v>
      </c>
      <c r="F4005" t="s">
        <v>6021</v>
      </c>
      <c r="G4005" t="s">
        <v>2330</v>
      </c>
      <c r="H4005" t="s">
        <v>1911</v>
      </c>
      <c r="I4005">
        <v>0</v>
      </c>
      <c r="J4005" s="302">
        <v>86800000</v>
      </c>
    </row>
    <row r="4006" spans="1:10" x14ac:dyDescent="0.25">
      <c r="A4006">
        <v>3201089</v>
      </c>
      <c r="B4006">
        <v>3232019</v>
      </c>
      <c r="C4006" t="s">
        <v>309</v>
      </c>
      <c r="D4006" t="s">
        <v>1907</v>
      </c>
      <c r="E4006" t="s">
        <v>6029</v>
      </c>
      <c r="F4006" t="s">
        <v>6030</v>
      </c>
      <c r="G4006" t="s">
        <v>6031</v>
      </c>
      <c r="H4006" t="s">
        <v>1911</v>
      </c>
      <c r="I4006">
        <v>0</v>
      </c>
      <c r="J4006" s="302">
        <v>58100000</v>
      </c>
    </row>
    <row r="4007" spans="1:10" x14ac:dyDescent="0.25">
      <c r="A4007">
        <v>3201091</v>
      </c>
      <c r="B4007">
        <v>3232020</v>
      </c>
      <c r="C4007" t="s">
        <v>309</v>
      </c>
      <c r="D4007" t="s">
        <v>1907</v>
      </c>
      <c r="E4007" t="s">
        <v>6019</v>
      </c>
      <c r="F4007" t="s">
        <v>6032</v>
      </c>
      <c r="G4007" t="s">
        <v>4868</v>
      </c>
      <c r="H4007" t="s">
        <v>1911</v>
      </c>
      <c r="I4007">
        <v>0</v>
      </c>
      <c r="J4007" s="302">
        <v>21900000</v>
      </c>
    </row>
    <row r="4008" spans="1:10" x14ac:dyDescent="0.25">
      <c r="A4008">
        <v>3201092</v>
      </c>
      <c r="B4008">
        <v>3232021</v>
      </c>
      <c r="C4008" t="s">
        <v>309</v>
      </c>
      <c r="D4008" t="s">
        <v>1907</v>
      </c>
      <c r="E4008" t="s">
        <v>6033</v>
      </c>
      <c r="F4008" t="s">
        <v>3567</v>
      </c>
      <c r="G4008" t="s">
        <v>4853</v>
      </c>
      <c r="H4008" t="s">
        <v>1911</v>
      </c>
      <c r="I4008">
        <v>0</v>
      </c>
      <c r="J4008" s="302">
        <v>56500000</v>
      </c>
    </row>
    <row r="4009" spans="1:10" x14ac:dyDescent="0.25">
      <c r="A4009">
        <v>3201094</v>
      </c>
      <c r="B4009">
        <v>3232022</v>
      </c>
      <c r="C4009" t="s">
        <v>309</v>
      </c>
      <c r="D4009" t="s">
        <v>1907</v>
      </c>
      <c r="E4009" t="s">
        <v>6033</v>
      </c>
      <c r="F4009" t="s">
        <v>3753</v>
      </c>
      <c r="G4009" t="s">
        <v>6020</v>
      </c>
      <c r="H4009" t="s">
        <v>1911</v>
      </c>
      <c r="I4009">
        <v>0</v>
      </c>
      <c r="J4009" s="302">
        <v>60000000</v>
      </c>
    </row>
    <row r="4010" spans="1:10" x14ac:dyDescent="0.25">
      <c r="A4010">
        <v>3201097</v>
      </c>
      <c r="B4010">
        <v>3232023</v>
      </c>
      <c r="C4010" t="s">
        <v>309</v>
      </c>
      <c r="D4010" t="s">
        <v>1907</v>
      </c>
      <c r="E4010" t="s">
        <v>6034</v>
      </c>
      <c r="F4010" t="s">
        <v>6035</v>
      </c>
      <c r="G4010" t="s">
        <v>6036</v>
      </c>
      <c r="H4010" t="s">
        <v>1911</v>
      </c>
      <c r="I4010">
        <v>0</v>
      </c>
      <c r="J4010" s="302">
        <v>56000000</v>
      </c>
    </row>
    <row r="4011" spans="1:10" x14ac:dyDescent="0.25">
      <c r="A4011">
        <v>3201099</v>
      </c>
      <c r="B4011">
        <v>3232024</v>
      </c>
      <c r="C4011" t="s">
        <v>309</v>
      </c>
      <c r="D4011" t="s">
        <v>1907</v>
      </c>
      <c r="E4011" t="s">
        <v>6034</v>
      </c>
      <c r="F4011" t="s">
        <v>6035</v>
      </c>
      <c r="G4011" t="s">
        <v>6037</v>
      </c>
      <c r="H4011" t="s">
        <v>1911</v>
      </c>
      <c r="I4011">
        <v>0</v>
      </c>
      <c r="J4011" s="302">
        <v>54100000</v>
      </c>
    </row>
    <row r="4012" spans="1:10" x14ac:dyDescent="0.25">
      <c r="A4012">
        <v>3201100</v>
      </c>
      <c r="B4012">
        <v>3232025</v>
      </c>
      <c r="C4012" t="s">
        <v>309</v>
      </c>
      <c r="D4012" t="s">
        <v>1907</v>
      </c>
      <c r="E4012" t="s">
        <v>6033</v>
      </c>
      <c r="F4012" t="s">
        <v>3751</v>
      </c>
      <c r="G4012" t="s">
        <v>4854</v>
      </c>
      <c r="H4012" t="s">
        <v>1911</v>
      </c>
      <c r="I4012">
        <v>0</v>
      </c>
      <c r="J4012" s="302">
        <v>60900000</v>
      </c>
    </row>
    <row r="4013" spans="1:10" x14ac:dyDescent="0.25">
      <c r="A4013">
        <v>3201102</v>
      </c>
      <c r="B4013">
        <v>3232026</v>
      </c>
      <c r="C4013" t="s">
        <v>309</v>
      </c>
      <c r="D4013" t="s">
        <v>1907</v>
      </c>
      <c r="E4013" t="s">
        <v>6034</v>
      </c>
      <c r="F4013" t="s">
        <v>6035</v>
      </c>
      <c r="G4013" t="s">
        <v>6038</v>
      </c>
      <c r="H4013" t="s">
        <v>1911</v>
      </c>
      <c r="I4013">
        <v>0</v>
      </c>
      <c r="J4013" s="302">
        <v>54100000</v>
      </c>
    </row>
    <row r="4014" spans="1:10" x14ac:dyDescent="0.25">
      <c r="A4014">
        <v>3201105</v>
      </c>
      <c r="B4014">
        <v>3232027</v>
      </c>
      <c r="C4014" t="s">
        <v>309</v>
      </c>
      <c r="D4014" t="s">
        <v>1907</v>
      </c>
      <c r="E4014" t="s">
        <v>6033</v>
      </c>
      <c r="F4014" t="s">
        <v>3753</v>
      </c>
      <c r="G4014" t="s">
        <v>6039</v>
      </c>
      <c r="H4014" t="s">
        <v>1911</v>
      </c>
      <c r="I4014">
        <v>0</v>
      </c>
      <c r="J4014" s="302">
        <v>63500000</v>
      </c>
    </row>
    <row r="4015" spans="1:10" x14ac:dyDescent="0.25">
      <c r="A4015">
        <v>3201108</v>
      </c>
      <c r="B4015">
        <v>3232028</v>
      </c>
      <c r="C4015" t="s">
        <v>309</v>
      </c>
      <c r="D4015" t="s">
        <v>1907</v>
      </c>
      <c r="E4015" t="s">
        <v>6040</v>
      </c>
      <c r="F4015" t="s">
        <v>3751</v>
      </c>
      <c r="G4015" t="s">
        <v>6041</v>
      </c>
      <c r="H4015" t="s">
        <v>1911</v>
      </c>
      <c r="I4015">
        <v>0</v>
      </c>
      <c r="J4015" s="302">
        <v>57000000</v>
      </c>
    </row>
    <row r="4016" spans="1:10" x14ac:dyDescent="0.25">
      <c r="A4016">
        <v>3201109</v>
      </c>
      <c r="B4016">
        <v>3232029</v>
      </c>
      <c r="C4016" t="s">
        <v>309</v>
      </c>
      <c r="D4016" t="s">
        <v>1907</v>
      </c>
      <c r="E4016" t="s">
        <v>6033</v>
      </c>
      <c r="F4016" t="s">
        <v>3751</v>
      </c>
      <c r="G4016" t="s">
        <v>6027</v>
      </c>
      <c r="H4016" t="s">
        <v>1911</v>
      </c>
      <c r="I4016">
        <v>0</v>
      </c>
      <c r="J4016" s="302">
        <v>26300000</v>
      </c>
    </row>
    <row r="4017" spans="1:10" x14ac:dyDescent="0.25">
      <c r="A4017">
        <v>3201120</v>
      </c>
      <c r="B4017">
        <v>3232030</v>
      </c>
      <c r="C4017" t="s">
        <v>309</v>
      </c>
      <c r="D4017" t="s">
        <v>1907</v>
      </c>
      <c r="E4017" t="s">
        <v>6033</v>
      </c>
      <c r="F4017" t="s">
        <v>3751</v>
      </c>
      <c r="G4017" t="s">
        <v>3568</v>
      </c>
      <c r="H4017" t="s">
        <v>1911</v>
      </c>
      <c r="I4017">
        <v>0</v>
      </c>
      <c r="J4017" s="302">
        <v>58000000</v>
      </c>
    </row>
    <row r="4018" spans="1:10" x14ac:dyDescent="0.25">
      <c r="A4018">
        <v>3201133</v>
      </c>
      <c r="B4018">
        <v>3232031</v>
      </c>
      <c r="C4018" t="s">
        <v>309</v>
      </c>
      <c r="D4018" t="s">
        <v>1907</v>
      </c>
      <c r="E4018" t="s">
        <v>6029</v>
      </c>
      <c r="F4018" t="s">
        <v>6042</v>
      </c>
      <c r="G4018" t="s">
        <v>3298</v>
      </c>
      <c r="H4018" t="s">
        <v>1911</v>
      </c>
      <c r="I4018">
        <v>0</v>
      </c>
      <c r="J4018" s="302">
        <v>61800000</v>
      </c>
    </row>
    <row r="4019" spans="1:10" x14ac:dyDescent="0.25">
      <c r="A4019">
        <v>3201139</v>
      </c>
      <c r="B4019">
        <v>3232032</v>
      </c>
      <c r="C4019" t="s">
        <v>309</v>
      </c>
      <c r="D4019" t="s">
        <v>1907</v>
      </c>
      <c r="E4019" t="s">
        <v>6040</v>
      </c>
      <c r="F4019" t="s">
        <v>3751</v>
      </c>
      <c r="G4019" t="s">
        <v>6043</v>
      </c>
      <c r="H4019" t="s">
        <v>1911</v>
      </c>
      <c r="I4019">
        <v>0</v>
      </c>
      <c r="J4019" s="302">
        <v>54900000</v>
      </c>
    </row>
    <row r="4020" spans="1:10" x14ac:dyDescent="0.25">
      <c r="A4020">
        <v>3201144</v>
      </c>
      <c r="B4020">
        <v>3232033</v>
      </c>
      <c r="C4020" t="s">
        <v>309</v>
      </c>
      <c r="D4020" t="s">
        <v>1907</v>
      </c>
      <c r="E4020" t="s">
        <v>6029</v>
      </c>
      <c r="F4020" t="s">
        <v>6042</v>
      </c>
      <c r="G4020" t="s">
        <v>3313</v>
      </c>
      <c r="H4020" t="s">
        <v>1911</v>
      </c>
      <c r="I4020">
        <v>0</v>
      </c>
      <c r="J4020" s="302">
        <v>59200000</v>
      </c>
    </row>
    <row r="4021" spans="1:10" x14ac:dyDescent="0.25">
      <c r="A4021">
        <v>3201148</v>
      </c>
      <c r="B4021">
        <v>3232034</v>
      </c>
      <c r="C4021" t="s">
        <v>309</v>
      </c>
      <c r="D4021" t="s">
        <v>1907</v>
      </c>
      <c r="E4021" t="s">
        <v>6033</v>
      </c>
      <c r="F4021" t="s">
        <v>3567</v>
      </c>
      <c r="G4021" t="s">
        <v>3569</v>
      </c>
      <c r="H4021" t="s">
        <v>1911</v>
      </c>
      <c r="I4021">
        <v>0</v>
      </c>
      <c r="J4021" s="302">
        <v>54800000</v>
      </c>
    </row>
    <row r="4022" spans="1:10" x14ac:dyDescent="0.25">
      <c r="A4022">
        <v>3201152</v>
      </c>
      <c r="B4022">
        <v>3232035</v>
      </c>
      <c r="C4022" t="s">
        <v>309</v>
      </c>
      <c r="D4022" t="s">
        <v>1907</v>
      </c>
      <c r="E4022" t="s">
        <v>6029</v>
      </c>
      <c r="F4022" t="s">
        <v>6042</v>
      </c>
      <c r="G4022" t="s">
        <v>6044</v>
      </c>
      <c r="H4022" t="s">
        <v>1911</v>
      </c>
      <c r="I4022">
        <v>0</v>
      </c>
      <c r="J4022" s="302">
        <v>61900000</v>
      </c>
    </row>
    <row r="4023" spans="1:10" x14ac:dyDescent="0.25">
      <c r="A4023">
        <v>3201157</v>
      </c>
      <c r="B4023">
        <v>3232036</v>
      </c>
      <c r="C4023" t="s">
        <v>309</v>
      </c>
      <c r="D4023" t="s">
        <v>1907</v>
      </c>
      <c r="E4023" t="s">
        <v>6029</v>
      </c>
      <c r="F4023" t="s">
        <v>6042</v>
      </c>
      <c r="G4023" t="s">
        <v>6045</v>
      </c>
      <c r="H4023" t="s">
        <v>1911</v>
      </c>
      <c r="I4023">
        <v>0</v>
      </c>
      <c r="J4023" s="302">
        <v>56300000</v>
      </c>
    </row>
    <row r="4024" spans="1:10" x14ac:dyDescent="0.25">
      <c r="A4024">
        <v>3201159</v>
      </c>
      <c r="B4024">
        <v>3232037</v>
      </c>
      <c r="C4024" t="s">
        <v>309</v>
      </c>
      <c r="D4024" t="s">
        <v>1907</v>
      </c>
      <c r="E4024" t="s">
        <v>6033</v>
      </c>
      <c r="F4024" t="s">
        <v>3751</v>
      </c>
      <c r="G4024" t="s">
        <v>6046</v>
      </c>
      <c r="H4024" t="s">
        <v>1911</v>
      </c>
      <c r="I4024">
        <v>0</v>
      </c>
      <c r="J4024" s="302">
        <v>58000000</v>
      </c>
    </row>
    <row r="4025" spans="1:10" x14ac:dyDescent="0.25">
      <c r="A4025">
        <v>3201160</v>
      </c>
      <c r="B4025">
        <v>3232038</v>
      </c>
      <c r="C4025" t="s">
        <v>309</v>
      </c>
      <c r="D4025" t="s">
        <v>1907</v>
      </c>
      <c r="E4025" t="s">
        <v>6033</v>
      </c>
      <c r="F4025" t="s">
        <v>3567</v>
      </c>
      <c r="G4025" t="s">
        <v>6047</v>
      </c>
      <c r="H4025" t="s">
        <v>1911</v>
      </c>
      <c r="I4025">
        <v>0</v>
      </c>
      <c r="J4025" s="302">
        <v>54800000</v>
      </c>
    </row>
    <row r="4026" spans="1:10" x14ac:dyDescent="0.25">
      <c r="A4026">
        <v>3201165</v>
      </c>
      <c r="B4026">
        <v>3232039</v>
      </c>
      <c r="C4026" t="s">
        <v>309</v>
      </c>
      <c r="D4026" t="s">
        <v>1907</v>
      </c>
      <c r="E4026" t="s">
        <v>6033</v>
      </c>
      <c r="F4026" t="s">
        <v>3751</v>
      </c>
      <c r="G4026" t="s">
        <v>5336</v>
      </c>
      <c r="H4026" t="s">
        <v>1911</v>
      </c>
      <c r="I4026">
        <v>0</v>
      </c>
      <c r="J4026" s="302">
        <v>58000000</v>
      </c>
    </row>
    <row r="4027" spans="1:10" x14ac:dyDescent="0.25">
      <c r="A4027">
        <v>3201166</v>
      </c>
      <c r="B4027">
        <v>3232040</v>
      </c>
      <c r="C4027" t="s">
        <v>309</v>
      </c>
      <c r="D4027" t="s">
        <v>1907</v>
      </c>
      <c r="E4027" t="s">
        <v>6033</v>
      </c>
      <c r="F4027" t="s">
        <v>3753</v>
      </c>
      <c r="G4027" t="s">
        <v>6048</v>
      </c>
      <c r="H4027" t="s">
        <v>1911</v>
      </c>
      <c r="I4027">
        <v>0</v>
      </c>
      <c r="J4027" s="302">
        <v>63500000</v>
      </c>
    </row>
    <row r="4028" spans="1:10" x14ac:dyDescent="0.25">
      <c r="A4028">
        <v>3201167</v>
      </c>
      <c r="B4028">
        <v>3232041</v>
      </c>
      <c r="C4028" t="s">
        <v>309</v>
      </c>
      <c r="D4028" t="s">
        <v>1907</v>
      </c>
      <c r="E4028" t="s">
        <v>6040</v>
      </c>
      <c r="F4028" t="s">
        <v>3751</v>
      </c>
      <c r="G4028" t="s">
        <v>6049</v>
      </c>
      <c r="H4028" t="s">
        <v>1911</v>
      </c>
      <c r="I4028">
        <v>0</v>
      </c>
      <c r="J4028" s="302">
        <v>57000000</v>
      </c>
    </row>
    <row r="4029" spans="1:10" x14ac:dyDescent="0.25">
      <c r="A4029">
        <v>3201171</v>
      </c>
      <c r="B4029">
        <v>3232042</v>
      </c>
      <c r="C4029" t="s">
        <v>309</v>
      </c>
      <c r="D4029" t="s">
        <v>1907</v>
      </c>
      <c r="E4029" t="s">
        <v>6033</v>
      </c>
      <c r="F4029" t="s">
        <v>3751</v>
      </c>
      <c r="G4029" t="s">
        <v>6050</v>
      </c>
      <c r="H4029" t="s">
        <v>1911</v>
      </c>
      <c r="I4029">
        <v>0</v>
      </c>
      <c r="J4029" s="302">
        <v>19800000</v>
      </c>
    </row>
    <row r="4030" spans="1:10" x14ac:dyDescent="0.25">
      <c r="A4030">
        <v>3201173</v>
      </c>
      <c r="B4030">
        <v>3232043</v>
      </c>
      <c r="C4030" t="s">
        <v>309</v>
      </c>
      <c r="D4030" t="s">
        <v>1907</v>
      </c>
      <c r="E4030" t="s">
        <v>6033</v>
      </c>
      <c r="F4030" t="s">
        <v>3751</v>
      </c>
      <c r="G4030" t="s">
        <v>6051</v>
      </c>
      <c r="H4030" t="s">
        <v>1911</v>
      </c>
      <c r="I4030">
        <v>0</v>
      </c>
      <c r="J4030" s="302">
        <v>24600000</v>
      </c>
    </row>
    <row r="4031" spans="1:10" x14ac:dyDescent="0.25">
      <c r="A4031">
        <v>3201174</v>
      </c>
      <c r="B4031">
        <v>3232044</v>
      </c>
      <c r="C4031" t="s">
        <v>309</v>
      </c>
      <c r="D4031" t="s">
        <v>1907</v>
      </c>
      <c r="E4031" t="s">
        <v>6033</v>
      </c>
      <c r="F4031" t="s">
        <v>3753</v>
      </c>
      <c r="G4031" t="s">
        <v>6052</v>
      </c>
      <c r="H4031" t="s">
        <v>1911</v>
      </c>
      <c r="I4031">
        <v>0</v>
      </c>
      <c r="J4031" s="302">
        <v>26300000</v>
      </c>
    </row>
    <row r="4032" spans="1:10" x14ac:dyDescent="0.25">
      <c r="A4032">
        <v>3201178</v>
      </c>
      <c r="B4032">
        <v>3232045</v>
      </c>
      <c r="C4032" t="s">
        <v>309</v>
      </c>
      <c r="D4032" t="s">
        <v>1907</v>
      </c>
      <c r="E4032" t="s">
        <v>6019</v>
      </c>
      <c r="F4032" t="s">
        <v>3751</v>
      </c>
      <c r="G4032" t="s">
        <v>3568</v>
      </c>
      <c r="H4032" t="s">
        <v>1911</v>
      </c>
      <c r="I4032">
        <v>0</v>
      </c>
      <c r="J4032" s="302">
        <v>49900000</v>
      </c>
    </row>
    <row r="4033" spans="1:10" x14ac:dyDescent="0.25">
      <c r="A4033">
        <v>3201181</v>
      </c>
      <c r="B4033">
        <v>3232046</v>
      </c>
      <c r="C4033" t="s">
        <v>309</v>
      </c>
      <c r="D4033" t="s">
        <v>1907</v>
      </c>
      <c r="E4033" t="s">
        <v>6023</v>
      </c>
      <c r="F4033" t="s">
        <v>3753</v>
      </c>
      <c r="G4033" t="s">
        <v>6053</v>
      </c>
      <c r="H4033" t="s">
        <v>1911</v>
      </c>
      <c r="I4033">
        <v>0</v>
      </c>
      <c r="J4033" s="302">
        <v>68000000</v>
      </c>
    </row>
    <row r="4034" spans="1:10" x14ac:dyDescent="0.25">
      <c r="A4034">
        <v>3201182</v>
      </c>
      <c r="B4034">
        <v>3232047</v>
      </c>
      <c r="C4034" t="s">
        <v>309</v>
      </c>
      <c r="D4034" t="s">
        <v>1907</v>
      </c>
      <c r="E4034" t="s">
        <v>6023</v>
      </c>
      <c r="F4034" t="s">
        <v>3753</v>
      </c>
      <c r="G4034" t="s">
        <v>6054</v>
      </c>
      <c r="H4034" t="s">
        <v>1911</v>
      </c>
      <c r="I4034">
        <v>0</v>
      </c>
      <c r="J4034" s="302">
        <v>67700000</v>
      </c>
    </row>
    <row r="4035" spans="1:10" x14ac:dyDescent="0.25">
      <c r="A4035">
        <v>3201185</v>
      </c>
      <c r="B4035">
        <v>3232048</v>
      </c>
      <c r="C4035" t="s">
        <v>309</v>
      </c>
      <c r="D4035" t="s">
        <v>1907</v>
      </c>
      <c r="E4035" t="s">
        <v>6019</v>
      </c>
      <c r="F4035" t="s">
        <v>3753</v>
      </c>
      <c r="G4035" t="s">
        <v>4855</v>
      </c>
      <c r="H4035" t="s">
        <v>1911</v>
      </c>
      <c r="I4035">
        <v>0</v>
      </c>
      <c r="J4035" s="302">
        <v>57900000</v>
      </c>
    </row>
    <row r="4036" spans="1:10" x14ac:dyDescent="0.25">
      <c r="A4036">
        <v>3201186</v>
      </c>
      <c r="B4036">
        <v>3232049</v>
      </c>
      <c r="C4036" t="s">
        <v>309</v>
      </c>
      <c r="D4036" t="s">
        <v>1907</v>
      </c>
      <c r="E4036" t="s">
        <v>6019</v>
      </c>
      <c r="F4036" t="s">
        <v>3753</v>
      </c>
      <c r="G4036" t="s">
        <v>6048</v>
      </c>
      <c r="H4036" t="s">
        <v>1911</v>
      </c>
      <c r="I4036">
        <v>0</v>
      </c>
      <c r="J4036" s="302">
        <v>59200000</v>
      </c>
    </row>
    <row r="4037" spans="1:10" x14ac:dyDescent="0.25">
      <c r="A4037">
        <v>3201192</v>
      </c>
      <c r="B4037">
        <v>3232050</v>
      </c>
      <c r="C4037" t="s">
        <v>309</v>
      </c>
      <c r="D4037" t="s">
        <v>1907</v>
      </c>
      <c r="E4037" t="s">
        <v>6023</v>
      </c>
      <c r="F4037" t="s">
        <v>6024</v>
      </c>
      <c r="G4037" t="s">
        <v>6055</v>
      </c>
      <c r="H4037" t="s">
        <v>1911</v>
      </c>
      <c r="I4037">
        <v>0</v>
      </c>
      <c r="J4037" s="302">
        <v>68100000</v>
      </c>
    </row>
    <row r="4038" spans="1:10" x14ac:dyDescent="0.25">
      <c r="A4038">
        <v>3201193</v>
      </c>
      <c r="B4038">
        <v>3232051</v>
      </c>
      <c r="C4038" t="s">
        <v>309</v>
      </c>
      <c r="D4038" t="s">
        <v>1907</v>
      </c>
      <c r="E4038" t="s">
        <v>6034</v>
      </c>
      <c r="F4038" t="s">
        <v>3751</v>
      </c>
      <c r="G4038" t="s">
        <v>6056</v>
      </c>
      <c r="H4038" t="s">
        <v>1911</v>
      </c>
      <c r="I4038">
        <v>0</v>
      </c>
      <c r="J4038" s="302">
        <v>53200000</v>
      </c>
    </row>
    <row r="4039" spans="1:10" x14ac:dyDescent="0.25">
      <c r="A4039">
        <v>3201194</v>
      </c>
      <c r="B4039">
        <v>3232052</v>
      </c>
      <c r="C4039" t="s">
        <v>309</v>
      </c>
      <c r="D4039" t="s">
        <v>1907</v>
      </c>
      <c r="E4039" t="s">
        <v>6034</v>
      </c>
      <c r="F4039" t="s">
        <v>3751</v>
      </c>
      <c r="G4039" t="s">
        <v>6057</v>
      </c>
      <c r="H4039" t="s">
        <v>1911</v>
      </c>
      <c r="I4039">
        <v>0</v>
      </c>
      <c r="J4039" s="302">
        <v>51200000</v>
      </c>
    </row>
    <row r="4040" spans="1:10" x14ac:dyDescent="0.25">
      <c r="A4040">
        <v>3201198</v>
      </c>
      <c r="B4040">
        <v>3232053</v>
      </c>
      <c r="C4040" t="s">
        <v>309</v>
      </c>
      <c r="D4040" t="s">
        <v>1907</v>
      </c>
      <c r="E4040" t="s">
        <v>6058</v>
      </c>
      <c r="F4040" t="s">
        <v>3751</v>
      </c>
      <c r="G4040" t="s">
        <v>3557</v>
      </c>
      <c r="H4040" t="s">
        <v>1911</v>
      </c>
      <c r="I4040">
        <v>0</v>
      </c>
      <c r="J4040" s="302">
        <v>57600000</v>
      </c>
    </row>
    <row r="4041" spans="1:10" x14ac:dyDescent="0.25">
      <c r="A4041">
        <v>3201209</v>
      </c>
      <c r="B4041">
        <v>3232054</v>
      </c>
      <c r="C4041" t="s">
        <v>309</v>
      </c>
      <c r="D4041" t="s">
        <v>1907</v>
      </c>
      <c r="E4041" t="s">
        <v>6034</v>
      </c>
      <c r="F4041" t="s">
        <v>3751</v>
      </c>
      <c r="G4041" t="s">
        <v>6059</v>
      </c>
      <c r="H4041" t="s">
        <v>1911</v>
      </c>
      <c r="I4041">
        <v>0</v>
      </c>
      <c r="J4041" s="302">
        <v>54800000</v>
      </c>
    </row>
    <row r="4042" spans="1:10" x14ac:dyDescent="0.25">
      <c r="A4042">
        <v>3201211</v>
      </c>
      <c r="B4042">
        <v>3232055</v>
      </c>
      <c r="C4042" t="s">
        <v>309</v>
      </c>
      <c r="D4042" t="s">
        <v>1907</v>
      </c>
      <c r="E4042" t="s">
        <v>6013</v>
      </c>
      <c r="F4042" t="s">
        <v>3598</v>
      </c>
      <c r="G4042" t="s">
        <v>4854</v>
      </c>
      <c r="H4042" t="s">
        <v>1911</v>
      </c>
      <c r="I4042">
        <v>0</v>
      </c>
      <c r="J4042" s="302">
        <v>22300000</v>
      </c>
    </row>
    <row r="4043" spans="1:10" x14ac:dyDescent="0.25">
      <c r="A4043">
        <v>3201224</v>
      </c>
      <c r="B4043">
        <v>3232056</v>
      </c>
      <c r="C4043" t="s">
        <v>309</v>
      </c>
      <c r="D4043" t="s">
        <v>1907</v>
      </c>
      <c r="E4043" t="s">
        <v>6058</v>
      </c>
      <c r="F4043" t="s">
        <v>3753</v>
      </c>
      <c r="G4043" t="s">
        <v>3557</v>
      </c>
      <c r="H4043" t="s">
        <v>1911</v>
      </c>
      <c r="I4043">
        <v>0</v>
      </c>
      <c r="J4043" s="302">
        <v>61400000</v>
      </c>
    </row>
    <row r="4044" spans="1:10" x14ac:dyDescent="0.25">
      <c r="A4044">
        <v>3201226</v>
      </c>
      <c r="B4044">
        <v>3232057</v>
      </c>
      <c r="C4044" t="s">
        <v>309</v>
      </c>
      <c r="D4044" t="s">
        <v>1907</v>
      </c>
      <c r="E4044" t="s">
        <v>6058</v>
      </c>
      <c r="F4044" t="s">
        <v>3753</v>
      </c>
      <c r="G4044" t="s">
        <v>2213</v>
      </c>
      <c r="H4044" t="s">
        <v>1911</v>
      </c>
      <c r="I4044">
        <v>0</v>
      </c>
      <c r="J4044" s="302">
        <v>64900000</v>
      </c>
    </row>
    <row r="4045" spans="1:10" x14ac:dyDescent="0.25">
      <c r="A4045">
        <v>3201231</v>
      </c>
      <c r="B4045">
        <v>3232058</v>
      </c>
      <c r="C4045" t="s">
        <v>309</v>
      </c>
      <c r="D4045" t="s">
        <v>1907</v>
      </c>
      <c r="E4045" t="s">
        <v>6034</v>
      </c>
      <c r="F4045" t="s">
        <v>3751</v>
      </c>
      <c r="G4045" t="s">
        <v>6060</v>
      </c>
      <c r="H4045" t="s">
        <v>1911</v>
      </c>
      <c r="I4045">
        <v>0</v>
      </c>
      <c r="J4045" s="302">
        <v>52600000</v>
      </c>
    </row>
    <row r="4046" spans="1:10" x14ac:dyDescent="0.25">
      <c r="A4046">
        <v>3201232</v>
      </c>
      <c r="B4046">
        <v>3232059</v>
      </c>
      <c r="C4046" t="s">
        <v>309</v>
      </c>
      <c r="D4046" t="s">
        <v>1907</v>
      </c>
      <c r="E4046" t="s">
        <v>6034</v>
      </c>
      <c r="F4046" t="s">
        <v>3751</v>
      </c>
      <c r="G4046" t="s">
        <v>6061</v>
      </c>
      <c r="H4046" t="s">
        <v>1911</v>
      </c>
      <c r="I4046">
        <v>0</v>
      </c>
      <c r="J4046" s="302">
        <v>52600000</v>
      </c>
    </row>
    <row r="4047" spans="1:10" x14ac:dyDescent="0.25">
      <c r="A4047">
        <v>3201235</v>
      </c>
      <c r="B4047">
        <v>3232060</v>
      </c>
      <c r="C4047" t="s">
        <v>309</v>
      </c>
      <c r="D4047" t="s">
        <v>1907</v>
      </c>
      <c r="E4047" t="s">
        <v>6062</v>
      </c>
      <c r="F4047" t="s">
        <v>3751</v>
      </c>
      <c r="G4047" t="s">
        <v>6063</v>
      </c>
      <c r="H4047" t="s">
        <v>1911</v>
      </c>
      <c r="I4047">
        <v>0</v>
      </c>
      <c r="J4047" s="302">
        <v>52000000</v>
      </c>
    </row>
    <row r="4048" spans="1:10" x14ac:dyDescent="0.25">
      <c r="A4048">
        <v>3201236</v>
      </c>
      <c r="B4048">
        <v>3232061</v>
      </c>
      <c r="C4048" t="s">
        <v>309</v>
      </c>
      <c r="D4048" t="s">
        <v>1907</v>
      </c>
      <c r="E4048" t="s">
        <v>6064</v>
      </c>
      <c r="F4048" t="s">
        <v>3753</v>
      </c>
      <c r="G4048" t="s">
        <v>2230</v>
      </c>
      <c r="H4048" t="s">
        <v>1911</v>
      </c>
      <c r="I4048">
        <v>0</v>
      </c>
      <c r="J4048" s="302">
        <v>71800000</v>
      </c>
    </row>
    <row r="4049" spans="1:10" x14ac:dyDescent="0.25">
      <c r="A4049">
        <v>3201237</v>
      </c>
      <c r="B4049">
        <v>3232062</v>
      </c>
      <c r="C4049" t="s">
        <v>309</v>
      </c>
      <c r="D4049" t="s">
        <v>1907</v>
      </c>
      <c r="E4049" t="s">
        <v>6064</v>
      </c>
      <c r="F4049" t="s">
        <v>3753</v>
      </c>
      <c r="G4049" t="s">
        <v>6065</v>
      </c>
      <c r="H4049" t="s">
        <v>1911</v>
      </c>
      <c r="I4049">
        <v>0</v>
      </c>
      <c r="J4049" s="302">
        <v>72500000</v>
      </c>
    </row>
    <row r="4050" spans="1:10" x14ac:dyDescent="0.25">
      <c r="A4050">
        <v>3201239</v>
      </c>
      <c r="B4050">
        <v>3232063</v>
      </c>
      <c r="C4050" t="s">
        <v>309</v>
      </c>
      <c r="D4050" t="s">
        <v>1907</v>
      </c>
      <c r="E4050" t="s">
        <v>6062</v>
      </c>
      <c r="F4050" t="s">
        <v>3751</v>
      </c>
      <c r="G4050" t="s">
        <v>6066</v>
      </c>
      <c r="H4050" t="s">
        <v>1911</v>
      </c>
      <c r="I4050">
        <v>0</v>
      </c>
      <c r="J4050" s="302">
        <v>51300000</v>
      </c>
    </row>
    <row r="4051" spans="1:10" x14ac:dyDescent="0.25">
      <c r="A4051">
        <v>3201240</v>
      </c>
      <c r="B4051">
        <v>3232064</v>
      </c>
      <c r="C4051" t="s">
        <v>309</v>
      </c>
      <c r="D4051" t="s">
        <v>1907</v>
      </c>
      <c r="E4051" t="s">
        <v>6028</v>
      </c>
      <c r="F4051" t="s">
        <v>6021</v>
      </c>
      <c r="G4051" t="s">
        <v>2316</v>
      </c>
      <c r="H4051" t="s">
        <v>1911</v>
      </c>
      <c r="I4051">
        <v>0</v>
      </c>
      <c r="J4051" s="302">
        <v>88600000</v>
      </c>
    </row>
    <row r="4052" spans="1:10" x14ac:dyDescent="0.25">
      <c r="A4052">
        <v>3201241</v>
      </c>
      <c r="B4052">
        <v>3232065</v>
      </c>
      <c r="C4052" t="s">
        <v>309</v>
      </c>
      <c r="D4052" t="s">
        <v>1907</v>
      </c>
      <c r="E4052" t="s">
        <v>6067</v>
      </c>
      <c r="F4052" t="s">
        <v>6021</v>
      </c>
      <c r="G4052" t="s">
        <v>2316</v>
      </c>
      <c r="H4052" t="s">
        <v>1911</v>
      </c>
      <c r="I4052">
        <v>0</v>
      </c>
      <c r="J4052" s="302">
        <v>84000000</v>
      </c>
    </row>
    <row r="4053" spans="1:10" x14ac:dyDescent="0.25">
      <c r="A4053">
        <v>3201242</v>
      </c>
      <c r="B4053">
        <v>3232066</v>
      </c>
      <c r="C4053" t="s">
        <v>309</v>
      </c>
      <c r="D4053" t="s">
        <v>1907</v>
      </c>
      <c r="E4053" t="s">
        <v>6028</v>
      </c>
      <c r="F4053" t="s">
        <v>6021</v>
      </c>
      <c r="G4053" t="s">
        <v>6068</v>
      </c>
      <c r="H4053" t="s">
        <v>1911</v>
      </c>
      <c r="I4053">
        <v>0</v>
      </c>
      <c r="J4053" s="302">
        <v>104800000</v>
      </c>
    </row>
    <row r="4054" spans="1:10" x14ac:dyDescent="0.25">
      <c r="A4054">
        <v>3201243</v>
      </c>
      <c r="B4054">
        <v>3232067</v>
      </c>
      <c r="C4054" t="s">
        <v>309</v>
      </c>
      <c r="D4054" t="s">
        <v>1907</v>
      </c>
      <c r="E4054" t="s">
        <v>6062</v>
      </c>
      <c r="F4054" t="s">
        <v>3751</v>
      </c>
      <c r="G4054" t="s">
        <v>6069</v>
      </c>
      <c r="H4054" t="s">
        <v>1911</v>
      </c>
      <c r="I4054">
        <v>0</v>
      </c>
      <c r="J4054" s="302">
        <v>51300000</v>
      </c>
    </row>
    <row r="4055" spans="1:10" x14ac:dyDescent="0.25">
      <c r="A4055">
        <v>3201246</v>
      </c>
      <c r="B4055">
        <v>3232068</v>
      </c>
      <c r="C4055" t="s">
        <v>309</v>
      </c>
      <c r="D4055" t="s">
        <v>1907</v>
      </c>
      <c r="E4055" t="s">
        <v>6013</v>
      </c>
      <c r="F4055" t="s">
        <v>6070</v>
      </c>
      <c r="G4055" t="s">
        <v>4853</v>
      </c>
      <c r="H4055" t="s">
        <v>1911</v>
      </c>
      <c r="I4055">
        <v>0</v>
      </c>
      <c r="J4055" s="302">
        <v>24800000</v>
      </c>
    </row>
    <row r="4056" spans="1:10" x14ac:dyDescent="0.25">
      <c r="A4056">
        <v>3201248</v>
      </c>
      <c r="B4056">
        <v>3232069</v>
      </c>
      <c r="C4056" t="s">
        <v>309</v>
      </c>
      <c r="D4056" t="s">
        <v>1907</v>
      </c>
      <c r="E4056" t="s">
        <v>6062</v>
      </c>
      <c r="F4056" t="s">
        <v>3751</v>
      </c>
      <c r="G4056" t="s">
        <v>3294</v>
      </c>
      <c r="H4056" t="s">
        <v>1911</v>
      </c>
      <c r="I4056">
        <v>0</v>
      </c>
      <c r="J4056" s="302">
        <v>54800000</v>
      </c>
    </row>
    <row r="4057" spans="1:10" x14ac:dyDescent="0.25">
      <c r="A4057">
        <v>3201249</v>
      </c>
      <c r="B4057">
        <v>3232070</v>
      </c>
      <c r="C4057" t="s">
        <v>309</v>
      </c>
      <c r="D4057" t="s">
        <v>1907</v>
      </c>
      <c r="E4057" t="s">
        <v>6062</v>
      </c>
      <c r="F4057" t="s">
        <v>3751</v>
      </c>
      <c r="G4057" t="s">
        <v>6071</v>
      </c>
      <c r="H4057" t="s">
        <v>1911</v>
      </c>
      <c r="I4057">
        <v>0</v>
      </c>
      <c r="J4057" s="302">
        <v>54800000</v>
      </c>
    </row>
    <row r="4058" spans="1:10" x14ac:dyDescent="0.25">
      <c r="A4058">
        <v>3201252</v>
      </c>
      <c r="B4058">
        <v>3232071</v>
      </c>
      <c r="C4058" t="s">
        <v>309</v>
      </c>
      <c r="D4058" t="s">
        <v>1907</v>
      </c>
      <c r="E4058" t="s">
        <v>6014</v>
      </c>
      <c r="F4058" t="s">
        <v>3598</v>
      </c>
      <c r="G4058" t="s">
        <v>3568</v>
      </c>
      <c r="H4058" t="s">
        <v>1911</v>
      </c>
      <c r="I4058">
        <v>0</v>
      </c>
      <c r="J4058" s="302">
        <v>40600000</v>
      </c>
    </row>
    <row r="4059" spans="1:10" x14ac:dyDescent="0.25">
      <c r="A4059">
        <v>3201253</v>
      </c>
      <c r="B4059">
        <v>3232072</v>
      </c>
      <c r="C4059" t="s">
        <v>309</v>
      </c>
      <c r="D4059" t="s">
        <v>1907</v>
      </c>
      <c r="E4059" t="s">
        <v>6064</v>
      </c>
      <c r="F4059" t="s">
        <v>3753</v>
      </c>
      <c r="G4059" t="s">
        <v>6072</v>
      </c>
      <c r="H4059" t="s">
        <v>1911</v>
      </c>
      <c r="I4059">
        <v>0</v>
      </c>
      <c r="J4059" s="302">
        <v>71400000</v>
      </c>
    </row>
    <row r="4060" spans="1:10" x14ac:dyDescent="0.25">
      <c r="A4060">
        <v>3201258</v>
      </c>
      <c r="B4060">
        <v>3232073</v>
      </c>
      <c r="C4060" t="s">
        <v>309</v>
      </c>
      <c r="D4060" t="s">
        <v>1907</v>
      </c>
      <c r="E4060" t="s">
        <v>6064</v>
      </c>
      <c r="F4060" t="s">
        <v>3753</v>
      </c>
      <c r="G4060" t="s">
        <v>2219</v>
      </c>
      <c r="H4060" t="s">
        <v>1911</v>
      </c>
      <c r="I4060">
        <v>0</v>
      </c>
      <c r="J4060" s="302">
        <v>73600000</v>
      </c>
    </row>
    <row r="4061" spans="1:10" x14ac:dyDescent="0.25">
      <c r="A4061">
        <v>3201259</v>
      </c>
      <c r="B4061">
        <v>3232074</v>
      </c>
      <c r="C4061" t="s">
        <v>309</v>
      </c>
      <c r="D4061" t="s">
        <v>1907</v>
      </c>
      <c r="E4061" t="s">
        <v>6064</v>
      </c>
      <c r="F4061" t="s">
        <v>3753</v>
      </c>
      <c r="G4061" t="s">
        <v>6073</v>
      </c>
      <c r="H4061" t="s">
        <v>1911</v>
      </c>
      <c r="I4061">
        <v>0</v>
      </c>
      <c r="J4061" s="302">
        <v>73800000</v>
      </c>
    </row>
    <row r="4062" spans="1:10" x14ac:dyDescent="0.25">
      <c r="A4062">
        <v>3201260</v>
      </c>
      <c r="B4062">
        <v>3232075</v>
      </c>
      <c r="C4062" t="s">
        <v>309</v>
      </c>
      <c r="D4062" t="s">
        <v>1907</v>
      </c>
      <c r="E4062" t="s">
        <v>6064</v>
      </c>
      <c r="F4062" t="s">
        <v>3753</v>
      </c>
      <c r="G4062" t="s">
        <v>6074</v>
      </c>
      <c r="H4062" t="s">
        <v>1911</v>
      </c>
      <c r="I4062">
        <v>0</v>
      </c>
      <c r="J4062" s="302">
        <v>75200000</v>
      </c>
    </row>
    <row r="4063" spans="1:10" x14ac:dyDescent="0.25">
      <c r="A4063">
        <v>3201266</v>
      </c>
      <c r="B4063">
        <v>3232076</v>
      </c>
      <c r="C4063" t="s">
        <v>309</v>
      </c>
      <c r="D4063" t="s">
        <v>1907</v>
      </c>
      <c r="E4063" t="s">
        <v>6029</v>
      </c>
      <c r="F4063" t="s">
        <v>6030</v>
      </c>
      <c r="G4063" t="s">
        <v>4930</v>
      </c>
      <c r="H4063" t="s">
        <v>1911</v>
      </c>
      <c r="I4063">
        <v>0</v>
      </c>
      <c r="J4063" s="302">
        <v>52300000</v>
      </c>
    </row>
    <row r="4064" spans="1:10" x14ac:dyDescent="0.25">
      <c r="A4064">
        <v>3201274</v>
      </c>
      <c r="B4064">
        <v>3232077</v>
      </c>
      <c r="C4064" t="s">
        <v>309</v>
      </c>
      <c r="D4064" t="s">
        <v>1907</v>
      </c>
      <c r="E4064" t="s">
        <v>6075</v>
      </c>
      <c r="F4064" t="s">
        <v>6076</v>
      </c>
      <c r="G4064" t="s">
        <v>6077</v>
      </c>
      <c r="H4064" t="s">
        <v>1911</v>
      </c>
      <c r="I4064">
        <v>0</v>
      </c>
      <c r="J4064" s="302">
        <v>52600000</v>
      </c>
    </row>
    <row r="4065" spans="1:10" x14ac:dyDescent="0.25">
      <c r="A4065">
        <v>3201281</v>
      </c>
      <c r="B4065">
        <v>3232078</v>
      </c>
      <c r="C4065" t="s">
        <v>309</v>
      </c>
      <c r="D4065" t="s">
        <v>1907</v>
      </c>
      <c r="E4065" t="s">
        <v>6078</v>
      </c>
      <c r="F4065" t="s">
        <v>3668</v>
      </c>
      <c r="G4065" t="s">
        <v>3570</v>
      </c>
      <c r="H4065" t="s">
        <v>1911</v>
      </c>
      <c r="I4065">
        <v>0</v>
      </c>
      <c r="J4065" s="302">
        <v>66100000</v>
      </c>
    </row>
    <row r="4066" spans="1:10" x14ac:dyDescent="0.25">
      <c r="A4066">
        <v>3201282</v>
      </c>
      <c r="B4066">
        <v>3232079</v>
      </c>
      <c r="C4066" t="s">
        <v>309</v>
      </c>
      <c r="D4066" t="s">
        <v>1907</v>
      </c>
      <c r="E4066" t="s">
        <v>6078</v>
      </c>
      <c r="F4066" t="s">
        <v>3668</v>
      </c>
      <c r="G4066" t="s">
        <v>6079</v>
      </c>
      <c r="H4066" t="s">
        <v>1911</v>
      </c>
      <c r="I4066">
        <v>0</v>
      </c>
      <c r="J4066" s="302">
        <v>67500000</v>
      </c>
    </row>
    <row r="4067" spans="1:10" x14ac:dyDescent="0.25">
      <c r="A4067">
        <v>3201283</v>
      </c>
      <c r="B4067">
        <v>3232080</v>
      </c>
      <c r="C4067" t="s">
        <v>309</v>
      </c>
      <c r="D4067" t="s">
        <v>1907</v>
      </c>
      <c r="E4067" t="s">
        <v>6078</v>
      </c>
      <c r="F4067" t="s">
        <v>3785</v>
      </c>
      <c r="G4067" t="s">
        <v>5556</v>
      </c>
      <c r="H4067" t="s">
        <v>1911</v>
      </c>
      <c r="I4067">
        <v>0</v>
      </c>
      <c r="J4067" s="302">
        <v>73700000</v>
      </c>
    </row>
    <row r="4068" spans="1:10" x14ac:dyDescent="0.25">
      <c r="A4068">
        <v>3201284</v>
      </c>
      <c r="B4068">
        <v>3232081</v>
      </c>
      <c r="C4068" t="s">
        <v>309</v>
      </c>
      <c r="D4068" t="s">
        <v>1907</v>
      </c>
      <c r="E4068" t="s">
        <v>6078</v>
      </c>
      <c r="F4068" t="s">
        <v>3785</v>
      </c>
      <c r="G4068" t="s">
        <v>6080</v>
      </c>
      <c r="H4068" t="s">
        <v>1911</v>
      </c>
      <c r="I4068">
        <v>0</v>
      </c>
      <c r="J4068" s="302">
        <v>74900000</v>
      </c>
    </row>
    <row r="4069" spans="1:10" x14ac:dyDescent="0.25">
      <c r="A4069">
        <v>3201285</v>
      </c>
      <c r="B4069">
        <v>3232082</v>
      </c>
      <c r="C4069" t="s">
        <v>309</v>
      </c>
      <c r="D4069" t="s">
        <v>1907</v>
      </c>
      <c r="E4069" t="s">
        <v>6078</v>
      </c>
      <c r="F4069" t="s">
        <v>3785</v>
      </c>
      <c r="G4069" t="s">
        <v>6081</v>
      </c>
      <c r="H4069" t="s">
        <v>1911</v>
      </c>
      <c r="I4069">
        <v>0</v>
      </c>
      <c r="J4069" s="302">
        <v>80500000</v>
      </c>
    </row>
    <row r="4070" spans="1:10" x14ac:dyDescent="0.25">
      <c r="A4070">
        <v>3201286</v>
      </c>
      <c r="B4070">
        <v>3232083</v>
      </c>
      <c r="C4070" t="s">
        <v>309</v>
      </c>
      <c r="D4070" t="s">
        <v>1907</v>
      </c>
      <c r="E4070" t="s">
        <v>6082</v>
      </c>
      <c r="F4070" t="s">
        <v>3556</v>
      </c>
      <c r="G4070" t="s">
        <v>3827</v>
      </c>
      <c r="H4070" t="s">
        <v>1911</v>
      </c>
      <c r="I4070">
        <v>0</v>
      </c>
      <c r="J4070" s="302">
        <v>90800000</v>
      </c>
    </row>
    <row r="4071" spans="1:10" x14ac:dyDescent="0.25">
      <c r="A4071">
        <v>3201287</v>
      </c>
      <c r="B4071">
        <v>3232084</v>
      </c>
      <c r="C4071" t="s">
        <v>309</v>
      </c>
      <c r="D4071" t="s">
        <v>1907</v>
      </c>
      <c r="E4071" t="s">
        <v>6082</v>
      </c>
      <c r="F4071" t="s">
        <v>3556</v>
      </c>
      <c r="G4071" t="s">
        <v>6083</v>
      </c>
      <c r="H4071" t="s">
        <v>1911</v>
      </c>
      <c r="I4071">
        <v>0</v>
      </c>
      <c r="J4071" s="302">
        <v>83700000</v>
      </c>
    </row>
    <row r="4072" spans="1:10" x14ac:dyDescent="0.25">
      <c r="A4072">
        <v>3201288</v>
      </c>
      <c r="B4072">
        <v>3232085</v>
      </c>
      <c r="C4072" t="s">
        <v>309</v>
      </c>
      <c r="D4072" t="s">
        <v>1907</v>
      </c>
      <c r="E4072" t="s">
        <v>6022</v>
      </c>
      <c r="F4072" t="s">
        <v>6030</v>
      </c>
      <c r="G4072" t="s">
        <v>6031</v>
      </c>
      <c r="H4072" t="s">
        <v>1911</v>
      </c>
      <c r="I4072">
        <v>0</v>
      </c>
      <c r="J4072" s="302">
        <v>46100000</v>
      </c>
    </row>
    <row r="4073" spans="1:10" x14ac:dyDescent="0.25">
      <c r="A4073">
        <v>3201289</v>
      </c>
      <c r="B4073">
        <v>3232086</v>
      </c>
      <c r="C4073" t="s">
        <v>309</v>
      </c>
      <c r="D4073" t="s">
        <v>1907</v>
      </c>
      <c r="E4073" t="s">
        <v>6040</v>
      </c>
      <c r="F4073" t="s">
        <v>6035</v>
      </c>
      <c r="G4073" t="s">
        <v>6038</v>
      </c>
      <c r="H4073" t="s">
        <v>1911</v>
      </c>
      <c r="I4073">
        <v>0</v>
      </c>
      <c r="J4073" s="302">
        <v>60300000</v>
      </c>
    </row>
    <row r="4074" spans="1:10" x14ac:dyDescent="0.25">
      <c r="A4074">
        <v>3201290</v>
      </c>
      <c r="B4074">
        <v>3232087</v>
      </c>
      <c r="C4074" t="s">
        <v>309</v>
      </c>
      <c r="D4074" t="s">
        <v>1907</v>
      </c>
      <c r="E4074" t="s">
        <v>6040</v>
      </c>
      <c r="F4074" t="s">
        <v>6035</v>
      </c>
      <c r="G4074" t="s">
        <v>6036</v>
      </c>
      <c r="H4074" t="s">
        <v>1911</v>
      </c>
      <c r="I4074">
        <v>0</v>
      </c>
      <c r="J4074" s="302">
        <v>60500000</v>
      </c>
    </row>
    <row r="4075" spans="1:10" x14ac:dyDescent="0.25">
      <c r="A4075">
        <v>3201292</v>
      </c>
      <c r="B4075">
        <v>3232088</v>
      </c>
      <c r="C4075" t="s">
        <v>309</v>
      </c>
      <c r="D4075" t="s">
        <v>1907</v>
      </c>
      <c r="E4075" t="s">
        <v>6014</v>
      </c>
      <c r="F4075" t="s">
        <v>6015</v>
      </c>
      <c r="G4075" t="s">
        <v>4853</v>
      </c>
      <c r="H4075" t="s">
        <v>1911</v>
      </c>
      <c r="I4075">
        <v>0</v>
      </c>
      <c r="J4075" s="302">
        <v>52500000</v>
      </c>
    </row>
    <row r="4076" spans="1:10" x14ac:dyDescent="0.25">
      <c r="A4076">
        <v>3201294</v>
      </c>
      <c r="B4076">
        <v>3232089</v>
      </c>
      <c r="C4076" t="s">
        <v>309</v>
      </c>
      <c r="D4076" t="s">
        <v>1907</v>
      </c>
      <c r="E4076" t="s">
        <v>6075</v>
      </c>
      <c r="F4076" t="s">
        <v>6076</v>
      </c>
      <c r="G4076" t="s">
        <v>6084</v>
      </c>
      <c r="H4076" t="s">
        <v>1911</v>
      </c>
      <c r="I4076">
        <v>0</v>
      </c>
      <c r="J4076" s="302">
        <v>58300000</v>
      </c>
    </row>
    <row r="4077" spans="1:10" x14ac:dyDescent="0.25">
      <c r="A4077">
        <v>3201295</v>
      </c>
      <c r="B4077">
        <v>3232090</v>
      </c>
      <c r="C4077" t="s">
        <v>309</v>
      </c>
      <c r="D4077" t="s">
        <v>1907</v>
      </c>
      <c r="E4077" t="s">
        <v>6075</v>
      </c>
      <c r="F4077" t="s">
        <v>2038</v>
      </c>
      <c r="G4077" t="s">
        <v>6085</v>
      </c>
      <c r="H4077" t="s">
        <v>1911</v>
      </c>
      <c r="I4077">
        <v>0</v>
      </c>
      <c r="J4077" s="302">
        <v>54000000</v>
      </c>
    </row>
    <row r="4078" spans="1:10" x14ac:dyDescent="0.25">
      <c r="A4078">
        <v>3201296</v>
      </c>
      <c r="B4078">
        <v>3232091</v>
      </c>
      <c r="C4078" t="s">
        <v>309</v>
      </c>
      <c r="D4078" t="s">
        <v>1907</v>
      </c>
      <c r="E4078" t="s">
        <v>6075</v>
      </c>
      <c r="F4078" t="s">
        <v>6086</v>
      </c>
      <c r="G4078" t="s">
        <v>6077</v>
      </c>
      <c r="H4078" t="s">
        <v>1911</v>
      </c>
      <c r="I4078">
        <v>0</v>
      </c>
      <c r="J4078" s="302">
        <v>54400000</v>
      </c>
    </row>
    <row r="4079" spans="1:10" x14ac:dyDescent="0.25">
      <c r="A4079">
        <v>3201297</v>
      </c>
      <c r="B4079">
        <v>3232092</v>
      </c>
      <c r="C4079" t="s">
        <v>309</v>
      </c>
      <c r="D4079" t="s">
        <v>1907</v>
      </c>
      <c r="E4079" t="s">
        <v>6075</v>
      </c>
      <c r="F4079" t="s">
        <v>2090</v>
      </c>
      <c r="G4079" t="s">
        <v>6077</v>
      </c>
      <c r="H4079" t="s">
        <v>1911</v>
      </c>
      <c r="I4079">
        <v>0</v>
      </c>
      <c r="J4079" s="302">
        <v>55400000</v>
      </c>
    </row>
    <row r="4080" spans="1:10" x14ac:dyDescent="0.25">
      <c r="A4080">
        <v>3201298</v>
      </c>
      <c r="B4080">
        <v>3232093</v>
      </c>
      <c r="C4080" t="s">
        <v>309</v>
      </c>
      <c r="D4080" t="s">
        <v>1907</v>
      </c>
      <c r="E4080" t="s">
        <v>6075</v>
      </c>
      <c r="F4080" t="s">
        <v>5374</v>
      </c>
      <c r="G4080" t="s">
        <v>6077</v>
      </c>
      <c r="H4080" t="s">
        <v>1911</v>
      </c>
      <c r="I4080">
        <v>0</v>
      </c>
      <c r="J4080" s="302">
        <v>55300000</v>
      </c>
    </row>
    <row r="4081" spans="1:10" x14ac:dyDescent="0.25">
      <c r="A4081">
        <v>3201299</v>
      </c>
      <c r="B4081">
        <v>3232094</v>
      </c>
      <c r="C4081" t="s">
        <v>309</v>
      </c>
      <c r="D4081" t="s">
        <v>1907</v>
      </c>
      <c r="E4081" t="s">
        <v>6078</v>
      </c>
      <c r="F4081" t="s">
        <v>3785</v>
      </c>
      <c r="G4081" t="s">
        <v>2219</v>
      </c>
      <c r="H4081" t="s">
        <v>1911</v>
      </c>
      <c r="I4081">
        <v>0</v>
      </c>
      <c r="J4081" s="302">
        <v>75300000</v>
      </c>
    </row>
    <row r="4082" spans="1:10" x14ac:dyDescent="0.25">
      <c r="A4082">
        <v>3201302</v>
      </c>
      <c r="B4082">
        <v>3232095</v>
      </c>
      <c r="C4082" t="s">
        <v>309</v>
      </c>
      <c r="D4082" t="s">
        <v>1907</v>
      </c>
      <c r="E4082" t="s">
        <v>6078</v>
      </c>
      <c r="F4082" t="s">
        <v>3668</v>
      </c>
      <c r="G4082" t="s">
        <v>3672</v>
      </c>
      <c r="H4082" t="s">
        <v>1911</v>
      </c>
      <c r="I4082">
        <v>0</v>
      </c>
      <c r="J4082" s="302">
        <v>66000000</v>
      </c>
    </row>
    <row r="4083" spans="1:10" x14ac:dyDescent="0.25">
      <c r="A4083">
        <v>3201303</v>
      </c>
      <c r="B4083">
        <v>3232096</v>
      </c>
      <c r="C4083" t="s">
        <v>309</v>
      </c>
      <c r="D4083" t="s">
        <v>1907</v>
      </c>
      <c r="E4083" t="s">
        <v>6075</v>
      </c>
      <c r="F4083" t="s">
        <v>6076</v>
      </c>
      <c r="G4083" t="s">
        <v>6087</v>
      </c>
      <c r="H4083" t="s">
        <v>1911</v>
      </c>
      <c r="I4083">
        <v>0</v>
      </c>
      <c r="J4083" s="302">
        <v>54500000</v>
      </c>
    </row>
    <row r="4084" spans="1:10" x14ac:dyDescent="0.25">
      <c r="A4084">
        <v>3201306</v>
      </c>
      <c r="B4084">
        <v>3232097</v>
      </c>
      <c r="C4084" t="s">
        <v>309</v>
      </c>
      <c r="D4084" t="s">
        <v>1907</v>
      </c>
      <c r="E4084" t="s">
        <v>6075</v>
      </c>
      <c r="F4084" t="s">
        <v>6086</v>
      </c>
      <c r="G4084" t="s">
        <v>6087</v>
      </c>
      <c r="H4084" t="s">
        <v>1911</v>
      </c>
      <c r="I4084">
        <v>0</v>
      </c>
      <c r="J4084" s="302">
        <v>54100000</v>
      </c>
    </row>
    <row r="4085" spans="1:10" x14ac:dyDescent="0.25">
      <c r="A4085">
        <v>3201307</v>
      </c>
      <c r="B4085">
        <v>3232098</v>
      </c>
      <c r="C4085" t="s">
        <v>309</v>
      </c>
      <c r="D4085" t="s">
        <v>1907</v>
      </c>
      <c r="E4085" t="s">
        <v>6075</v>
      </c>
      <c r="F4085" t="s">
        <v>6088</v>
      </c>
      <c r="G4085" t="s">
        <v>6089</v>
      </c>
      <c r="H4085" t="s">
        <v>1911</v>
      </c>
      <c r="I4085">
        <v>0</v>
      </c>
      <c r="J4085" s="302">
        <v>42800000</v>
      </c>
    </row>
    <row r="4086" spans="1:10" x14ac:dyDescent="0.25">
      <c r="A4086">
        <v>3201308</v>
      </c>
      <c r="B4086">
        <v>3232099</v>
      </c>
      <c r="C4086" t="s">
        <v>309</v>
      </c>
      <c r="D4086" t="s">
        <v>1907</v>
      </c>
      <c r="E4086" t="s">
        <v>6090</v>
      </c>
      <c r="F4086" t="s">
        <v>3753</v>
      </c>
      <c r="G4086" t="s">
        <v>2219</v>
      </c>
      <c r="H4086" t="s">
        <v>1911</v>
      </c>
      <c r="I4086">
        <v>0</v>
      </c>
      <c r="J4086" s="302">
        <v>83400000</v>
      </c>
    </row>
    <row r="4087" spans="1:10" x14ac:dyDescent="0.25">
      <c r="A4087">
        <v>3201309</v>
      </c>
      <c r="B4087">
        <v>3232100</v>
      </c>
      <c r="C4087" t="s">
        <v>309</v>
      </c>
      <c r="D4087" t="s">
        <v>1907</v>
      </c>
      <c r="E4087" t="s">
        <v>6090</v>
      </c>
      <c r="F4087" t="s">
        <v>3753</v>
      </c>
      <c r="G4087" t="s">
        <v>5553</v>
      </c>
      <c r="H4087" t="s">
        <v>1911</v>
      </c>
      <c r="I4087">
        <v>0</v>
      </c>
      <c r="J4087" s="302">
        <v>82100000</v>
      </c>
    </row>
    <row r="4088" spans="1:10" x14ac:dyDescent="0.25">
      <c r="A4088">
        <v>3201319</v>
      </c>
      <c r="B4088">
        <v>3232101</v>
      </c>
      <c r="C4088" t="s">
        <v>309</v>
      </c>
      <c r="D4088" t="s">
        <v>1907</v>
      </c>
      <c r="E4088" t="s">
        <v>6090</v>
      </c>
      <c r="F4088" t="s">
        <v>3753</v>
      </c>
      <c r="G4088" t="s">
        <v>6091</v>
      </c>
      <c r="H4088" t="s">
        <v>1911</v>
      </c>
      <c r="I4088">
        <v>0</v>
      </c>
      <c r="J4088" s="302">
        <v>84700000</v>
      </c>
    </row>
    <row r="4089" spans="1:10" x14ac:dyDescent="0.25">
      <c r="A4089">
        <v>3201321</v>
      </c>
      <c r="B4089">
        <v>3232102</v>
      </c>
      <c r="C4089" t="s">
        <v>309</v>
      </c>
      <c r="D4089" t="s">
        <v>1907</v>
      </c>
      <c r="E4089" t="s">
        <v>6092</v>
      </c>
      <c r="F4089" t="s">
        <v>3589</v>
      </c>
      <c r="G4089" t="s">
        <v>2148</v>
      </c>
      <c r="H4089" t="s">
        <v>1911</v>
      </c>
      <c r="I4089">
        <v>0</v>
      </c>
      <c r="J4089" s="302">
        <v>46300000</v>
      </c>
    </row>
    <row r="4090" spans="1:10" x14ac:dyDescent="0.25">
      <c r="A4090">
        <v>3201322</v>
      </c>
      <c r="B4090">
        <v>3232103</v>
      </c>
      <c r="C4090" t="s">
        <v>309</v>
      </c>
      <c r="D4090" t="s">
        <v>1907</v>
      </c>
      <c r="E4090" t="s">
        <v>6092</v>
      </c>
      <c r="F4090" t="s">
        <v>6093</v>
      </c>
      <c r="G4090" t="s">
        <v>4859</v>
      </c>
      <c r="H4090" t="s">
        <v>1911</v>
      </c>
      <c r="I4090">
        <v>0</v>
      </c>
      <c r="J4090" s="302">
        <v>47900000</v>
      </c>
    </row>
    <row r="4091" spans="1:10" x14ac:dyDescent="0.25">
      <c r="A4091">
        <v>3201323</v>
      </c>
      <c r="B4091">
        <v>3232104</v>
      </c>
      <c r="C4091" t="s">
        <v>309</v>
      </c>
      <c r="D4091" t="s">
        <v>1907</v>
      </c>
      <c r="E4091" t="s">
        <v>6094</v>
      </c>
      <c r="F4091" t="s">
        <v>6095</v>
      </c>
      <c r="G4091" t="s">
        <v>3298</v>
      </c>
      <c r="H4091" t="s">
        <v>1911</v>
      </c>
      <c r="I4091">
        <v>0</v>
      </c>
      <c r="J4091" s="302">
        <v>55200000</v>
      </c>
    </row>
    <row r="4092" spans="1:10" x14ac:dyDescent="0.25">
      <c r="A4092">
        <v>3201324</v>
      </c>
      <c r="B4092">
        <v>3232105</v>
      </c>
      <c r="C4092" t="s">
        <v>309</v>
      </c>
      <c r="D4092" t="s">
        <v>1907</v>
      </c>
      <c r="E4092" t="s">
        <v>6094</v>
      </c>
      <c r="F4092" t="s">
        <v>6096</v>
      </c>
      <c r="G4092" t="s">
        <v>3580</v>
      </c>
      <c r="H4092" t="s">
        <v>1911</v>
      </c>
      <c r="I4092">
        <v>0</v>
      </c>
      <c r="J4092" s="302">
        <v>55200000</v>
      </c>
    </row>
    <row r="4093" spans="1:10" x14ac:dyDescent="0.25">
      <c r="A4093">
        <v>3201325</v>
      </c>
      <c r="B4093">
        <v>3232106</v>
      </c>
      <c r="C4093" t="s">
        <v>309</v>
      </c>
      <c r="D4093" t="s">
        <v>1907</v>
      </c>
      <c r="E4093" t="s">
        <v>6094</v>
      </c>
      <c r="F4093" t="s">
        <v>6097</v>
      </c>
      <c r="G4093" t="s">
        <v>6098</v>
      </c>
      <c r="H4093" t="s">
        <v>1911</v>
      </c>
      <c r="I4093">
        <v>0</v>
      </c>
      <c r="J4093" s="302">
        <v>58900000</v>
      </c>
    </row>
    <row r="4094" spans="1:10" x14ac:dyDescent="0.25">
      <c r="A4094">
        <v>3201326</v>
      </c>
      <c r="B4094">
        <v>3232107</v>
      </c>
      <c r="C4094" t="s">
        <v>309</v>
      </c>
      <c r="D4094" t="s">
        <v>1907</v>
      </c>
      <c r="E4094" t="s">
        <v>6094</v>
      </c>
      <c r="F4094" t="s">
        <v>6097</v>
      </c>
      <c r="G4094" t="s">
        <v>6099</v>
      </c>
      <c r="H4094" t="s">
        <v>1911</v>
      </c>
      <c r="I4094">
        <v>0</v>
      </c>
      <c r="J4094" s="302">
        <v>64600000</v>
      </c>
    </row>
    <row r="4095" spans="1:10" x14ac:dyDescent="0.25">
      <c r="A4095">
        <v>3201333</v>
      </c>
      <c r="B4095">
        <v>3232108</v>
      </c>
      <c r="C4095" t="s">
        <v>309</v>
      </c>
      <c r="D4095" t="s">
        <v>1907</v>
      </c>
      <c r="E4095" t="s">
        <v>6092</v>
      </c>
      <c r="F4095" t="s">
        <v>3589</v>
      </c>
      <c r="G4095" t="s">
        <v>4859</v>
      </c>
      <c r="H4095" t="s">
        <v>1911</v>
      </c>
      <c r="I4095">
        <v>0</v>
      </c>
      <c r="J4095" s="302">
        <v>46700000</v>
      </c>
    </row>
    <row r="4096" spans="1:10" x14ac:dyDescent="0.25">
      <c r="A4096">
        <v>3201335</v>
      </c>
      <c r="B4096">
        <v>3232109</v>
      </c>
      <c r="C4096" t="s">
        <v>309</v>
      </c>
      <c r="D4096" t="s">
        <v>1907</v>
      </c>
      <c r="E4096" t="s">
        <v>6075</v>
      </c>
      <c r="F4096" t="s">
        <v>3575</v>
      </c>
      <c r="G4096" t="s">
        <v>6100</v>
      </c>
      <c r="H4096" t="s">
        <v>1911</v>
      </c>
      <c r="I4096">
        <v>0</v>
      </c>
      <c r="J4096" s="302">
        <v>42100000</v>
      </c>
    </row>
    <row r="4097" spans="1:10" x14ac:dyDescent="0.25">
      <c r="A4097">
        <v>3201337</v>
      </c>
      <c r="B4097">
        <v>3232110</v>
      </c>
      <c r="C4097" t="s">
        <v>309</v>
      </c>
      <c r="D4097" t="s">
        <v>1907</v>
      </c>
      <c r="E4097" t="s">
        <v>6101</v>
      </c>
      <c r="F4097" t="s">
        <v>3794</v>
      </c>
      <c r="G4097" t="s">
        <v>3672</v>
      </c>
      <c r="H4097" t="s">
        <v>1911</v>
      </c>
      <c r="I4097">
        <v>0</v>
      </c>
      <c r="J4097" s="302">
        <v>66600000</v>
      </c>
    </row>
    <row r="4098" spans="1:10" x14ac:dyDescent="0.25">
      <c r="A4098">
        <v>3201338</v>
      </c>
      <c r="B4098">
        <v>3232111</v>
      </c>
      <c r="C4098" t="s">
        <v>309</v>
      </c>
      <c r="D4098" t="s">
        <v>1907</v>
      </c>
      <c r="E4098" t="s">
        <v>6101</v>
      </c>
      <c r="F4098" t="s">
        <v>3532</v>
      </c>
      <c r="G4098" t="s">
        <v>3672</v>
      </c>
      <c r="H4098" t="s">
        <v>1911</v>
      </c>
      <c r="I4098">
        <v>0</v>
      </c>
      <c r="J4098" s="302">
        <v>68600000</v>
      </c>
    </row>
    <row r="4099" spans="1:10" x14ac:dyDescent="0.25">
      <c r="A4099">
        <v>3201339</v>
      </c>
      <c r="B4099">
        <v>3232112</v>
      </c>
      <c r="C4099" t="s">
        <v>309</v>
      </c>
      <c r="D4099" t="s">
        <v>1907</v>
      </c>
      <c r="E4099" t="s">
        <v>6101</v>
      </c>
      <c r="F4099" t="s">
        <v>3589</v>
      </c>
      <c r="G4099" t="s">
        <v>3672</v>
      </c>
      <c r="H4099" t="s">
        <v>1911</v>
      </c>
      <c r="I4099">
        <v>0</v>
      </c>
      <c r="J4099" s="302">
        <v>69100000</v>
      </c>
    </row>
    <row r="4100" spans="1:10" x14ac:dyDescent="0.25">
      <c r="A4100">
        <v>3201340</v>
      </c>
      <c r="B4100">
        <v>3232113</v>
      </c>
      <c r="C4100" t="s">
        <v>309</v>
      </c>
      <c r="D4100" t="s">
        <v>1907</v>
      </c>
      <c r="E4100" t="s">
        <v>6082</v>
      </c>
      <c r="F4100" t="s">
        <v>3794</v>
      </c>
      <c r="G4100" t="s">
        <v>6102</v>
      </c>
      <c r="H4100" t="s">
        <v>1911</v>
      </c>
      <c r="I4100">
        <v>0</v>
      </c>
      <c r="J4100" s="302">
        <v>86300000</v>
      </c>
    </row>
    <row r="4101" spans="1:10" x14ac:dyDescent="0.25">
      <c r="A4101">
        <v>3201341</v>
      </c>
      <c r="B4101">
        <v>3232114</v>
      </c>
      <c r="C4101" t="s">
        <v>309</v>
      </c>
      <c r="D4101" t="s">
        <v>1907</v>
      </c>
      <c r="E4101" t="s">
        <v>6082</v>
      </c>
      <c r="F4101" t="s">
        <v>6103</v>
      </c>
      <c r="G4101" t="s">
        <v>6104</v>
      </c>
      <c r="H4101" t="s">
        <v>1911</v>
      </c>
      <c r="I4101">
        <v>0</v>
      </c>
      <c r="J4101" s="302">
        <v>119700000</v>
      </c>
    </row>
    <row r="4102" spans="1:10" x14ac:dyDescent="0.25">
      <c r="A4102">
        <v>3201343</v>
      </c>
      <c r="B4102">
        <v>3232115</v>
      </c>
      <c r="C4102" t="s">
        <v>309</v>
      </c>
      <c r="D4102" t="s">
        <v>1907</v>
      </c>
      <c r="E4102" t="s">
        <v>6092</v>
      </c>
      <c r="F4102" t="s">
        <v>3794</v>
      </c>
      <c r="G4102" t="s">
        <v>2148</v>
      </c>
      <c r="H4102" t="s">
        <v>1911</v>
      </c>
      <c r="I4102">
        <v>0</v>
      </c>
      <c r="J4102" s="302">
        <v>46400000</v>
      </c>
    </row>
    <row r="4103" spans="1:10" x14ac:dyDescent="0.25">
      <c r="A4103">
        <v>3201344</v>
      </c>
      <c r="B4103">
        <v>3232116</v>
      </c>
      <c r="C4103" t="s">
        <v>309</v>
      </c>
      <c r="D4103" t="s">
        <v>1907</v>
      </c>
      <c r="E4103" t="s">
        <v>6082</v>
      </c>
      <c r="F4103" t="s">
        <v>3532</v>
      </c>
      <c r="G4103" t="s">
        <v>6105</v>
      </c>
      <c r="H4103" t="s">
        <v>1911</v>
      </c>
      <c r="I4103">
        <v>0</v>
      </c>
      <c r="J4103" s="302">
        <v>83400000</v>
      </c>
    </row>
    <row r="4104" spans="1:10" x14ac:dyDescent="0.25">
      <c r="A4104">
        <v>3201348</v>
      </c>
      <c r="B4104">
        <v>3232117</v>
      </c>
      <c r="C4104" t="s">
        <v>309</v>
      </c>
      <c r="D4104" t="s">
        <v>1907</v>
      </c>
      <c r="E4104" t="s">
        <v>6075</v>
      </c>
      <c r="F4104" t="s">
        <v>6106</v>
      </c>
      <c r="G4104" t="s">
        <v>6107</v>
      </c>
      <c r="H4104" t="s">
        <v>1911</v>
      </c>
      <c r="I4104">
        <v>0</v>
      </c>
      <c r="J4104" s="302">
        <v>44400000</v>
      </c>
    </row>
    <row r="4105" spans="1:10" x14ac:dyDescent="0.25">
      <c r="A4105">
        <v>3201349</v>
      </c>
      <c r="B4105">
        <v>3232118</v>
      </c>
      <c r="C4105" t="s">
        <v>309</v>
      </c>
      <c r="D4105" t="s">
        <v>1907</v>
      </c>
      <c r="E4105" t="s">
        <v>6092</v>
      </c>
      <c r="F4105" t="s">
        <v>3778</v>
      </c>
      <c r="G4105" t="s">
        <v>6108</v>
      </c>
      <c r="H4105" t="s">
        <v>1911</v>
      </c>
      <c r="I4105">
        <v>0</v>
      </c>
      <c r="J4105" s="302">
        <v>46600000</v>
      </c>
    </row>
    <row r="4106" spans="1:10" x14ac:dyDescent="0.25">
      <c r="A4106">
        <v>3201350</v>
      </c>
      <c r="B4106">
        <v>3232119</v>
      </c>
      <c r="C4106" t="s">
        <v>309</v>
      </c>
      <c r="D4106" t="s">
        <v>1907</v>
      </c>
      <c r="E4106" t="s">
        <v>6092</v>
      </c>
      <c r="F4106" t="s">
        <v>3532</v>
      </c>
      <c r="G4106" t="s">
        <v>4859</v>
      </c>
      <c r="H4106" t="s">
        <v>1911</v>
      </c>
      <c r="I4106">
        <v>0</v>
      </c>
      <c r="J4106" s="302">
        <v>46100000</v>
      </c>
    </row>
    <row r="4107" spans="1:10" x14ac:dyDescent="0.25">
      <c r="A4107">
        <v>3201353</v>
      </c>
      <c r="B4107">
        <v>3232120</v>
      </c>
      <c r="C4107" t="s">
        <v>309</v>
      </c>
      <c r="D4107" t="s">
        <v>1907</v>
      </c>
      <c r="E4107" t="s">
        <v>6094</v>
      </c>
      <c r="F4107" t="s">
        <v>6109</v>
      </c>
      <c r="G4107" t="s">
        <v>6110</v>
      </c>
      <c r="H4107" t="s">
        <v>1911</v>
      </c>
      <c r="I4107">
        <v>0</v>
      </c>
      <c r="J4107" s="302">
        <v>56900000</v>
      </c>
    </row>
    <row r="4108" spans="1:10" x14ac:dyDescent="0.25">
      <c r="A4108">
        <v>3201354</v>
      </c>
      <c r="B4108">
        <v>3232121</v>
      </c>
      <c r="C4108" t="s">
        <v>309</v>
      </c>
      <c r="D4108" t="s">
        <v>1907</v>
      </c>
      <c r="E4108" t="s">
        <v>6094</v>
      </c>
      <c r="F4108" t="s">
        <v>6111</v>
      </c>
      <c r="G4108" t="s">
        <v>6112</v>
      </c>
      <c r="H4108" t="s">
        <v>1911</v>
      </c>
      <c r="I4108">
        <v>0</v>
      </c>
      <c r="J4108" s="302">
        <v>55900000</v>
      </c>
    </row>
    <row r="4109" spans="1:10" x14ac:dyDescent="0.25">
      <c r="A4109">
        <v>3201355</v>
      </c>
      <c r="B4109">
        <v>3232122</v>
      </c>
      <c r="C4109" t="s">
        <v>309</v>
      </c>
      <c r="D4109" t="s">
        <v>1907</v>
      </c>
      <c r="E4109" t="s">
        <v>6082</v>
      </c>
      <c r="F4109" t="s">
        <v>3532</v>
      </c>
      <c r="G4109" t="s">
        <v>6113</v>
      </c>
      <c r="H4109" t="s">
        <v>1911</v>
      </c>
      <c r="I4109">
        <v>0</v>
      </c>
      <c r="J4109" s="302">
        <v>100000000</v>
      </c>
    </row>
    <row r="4110" spans="1:10" x14ac:dyDescent="0.25">
      <c r="A4110">
        <v>3201359</v>
      </c>
      <c r="B4110">
        <v>3232123</v>
      </c>
      <c r="C4110" t="s">
        <v>309</v>
      </c>
      <c r="D4110" t="s">
        <v>1907</v>
      </c>
      <c r="E4110" t="s">
        <v>6094</v>
      </c>
      <c r="F4110" t="s">
        <v>3794</v>
      </c>
      <c r="G4110" t="s">
        <v>3633</v>
      </c>
      <c r="H4110" t="s">
        <v>1911</v>
      </c>
      <c r="I4110">
        <v>0</v>
      </c>
      <c r="J4110" s="302">
        <v>61500000</v>
      </c>
    </row>
    <row r="4111" spans="1:10" x14ac:dyDescent="0.25">
      <c r="A4111">
        <v>3201360</v>
      </c>
      <c r="B4111">
        <v>3232124</v>
      </c>
      <c r="C4111" t="s">
        <v>309</v>
      </c>
      <c r="D4111" t="s">
        <v>1907</v>
      </c>
      <c r="E4111" t="s">
        <v>6094</v>
      </c>
      <c r="F4111" t="s">
        <v>3532</v>
      </c>
      <c r="G4111" t="s">
        <v>6114</v>
      </c>
      <c r="H4111" t="s">
        <v>1911</v>
      </c>
      <c r="I4111">
        <v>0</v>
      </c>
      <c r="J4111" s="302">
        <v>60100000</v>
      </c>
    </row>
    <row r="4112" spans="1:10" x14ac:dyDescent="0.25">
      <c r="A4112">
        <v>3201361</v>
      </c>
      <c r="B4112">
        <v>3232125</v>
      </c>
      <c r="C4112" t="s">
        <v>309</v>
      </c>
      <c r="D4112" t="s">
        <v>1907</v>
      </c>
      <c r="E4112" t="s">
        <v>6094</v>
      </c>
      <c r="F4112" t="s">
        <v>3778</v>
      </c>
      <c r="G4112" t="s">
        <v>6114</v>
      </c>
      <c r="H4112" t="s">
        <v>1911</v>
      </c>
      <c r="I4112">
        <v>0</v>
      </c>
      <c r="J4112" s="302">
        <v>59500000</v>
      </c>
    </row>
    <row r="4113" spans="1:10" x14ac:dyDescent="0.25">
      <c r="A4113">
        <v>3201364</v>
      </c>
      <c r="B4113">
        <v>3232126</v>
      </c>
      <c r="C4113" t="s">
        <v>309</v>
      </c>
      <c r="D4113" t="s">
        <v>1907</v>
      </c>
      <c r="E4113" t="s">
        <v>6101</v>
      </c>
      <c r="F4113" t="s">
        <v>3794</v>
      </c>
      <c r="G4113" t="s">
        <v>6115</v>
      </c>
      <c r="H4113" t="s">
        <v>1911</v>
      </c>
      <c r="I4113">
        <v>0</v>
      </c>
      <c r="J4113" s="302">
        <v>66600000</v>
      </c>
    </row>
    <row r="4114" spans="1:10" x14ac:dyDescent="0.25">
      <c r="A4114">
        <v>3201365</v>
      </c>
      <c r="B4114">
        <v>3232127</v>
      </c>
      <c r="C4114" t="s">
        <v>309</v>
      </c>
      <c r="D4114" t="s">
        <v>1907</v>
      </c>
      <c r="E4114" t="s">
        <v>6094</v>
      </c>
      <c r="F4114" t="s">
        <v>6111</v>
      </c>
      <c r="G4114" t="s">
        <v>6116</v>
      </c>
      <c r="H4114" t="s">
        <v>1911</v>
      </c>
      <c r="I4114">
        <v>0</v>
      </c>
      <c r="J4114" s="302">
        <v>61000000</v>
      </c>
    </row>
    <row r="4115" spans="1:10" x14ac:dyDescent="0.25">
      <c r="A4115">
        <v>3201368</v>
      </c>
      <c r="B4115">
        <v>3232128</v>
      </c>
      <c r="C4115" t="s">
        <v>309</v>
      </c>
      <c r="D4115" t="s">
        <v>1907</v>
      </c>
      <c r="E4115" t="s">
        <v>6117</v>
      </c>
      <c r="F4115" t="s">
        <v>6118</v>
      </c>
      <c r="G4115" t="s">
        <v>6119</v>
      </c>
      <c r="H4115" t="s">
        <v>1911</v>
      </c>
      <c r="I4115">
        <v>0</v>
      </c>
      <c r="J4115" s="302">
        <v>107900000</v>
      </c>
    </row>
    <row r="4116" spans="1:10" x14ac:dyDescent="0.25">
      <c r="A4116">
        <v>3201369</v>
      </c>
      <c r="B4116">
        <v>3232129</v>
      </c>
      <c r="C4116" t="s">
        <v>309</v>
      </c>
      <c r="D4116" t="s">
        <v>1907</v>
      </c>
      <c r="E4116" t="s">
        <v>6101</v>
      </c>
      <c r="F4116" t="s">
        <v>3794</v>
      </c>
      <c r="G4116" t="s">
        <v>3673</v>
      </c>
      <c r="H4116" t="s">
        <v>1911</v>
      </c>
      <c r="I4116">
        <v>0</v>
      </c>
      <c r="J4116" s="302">
        <v>61600000</v>
      </c>
    </row>
    <row r="4117" spans="1:10" x14ac:dyDescent="0.25">
      <c r="A4117">
        <v>3201372</v>
      </c>
      <c r="B4117">
        <v>3232130</v>
      </c>
      <c r="C4117" t="s">
        <v>309</v>
      </c>
      <c r="D4117" t="s">
        <v>1907</v>
      </c>
      <c r="E4117" t="s">
        <v>6117</v>
      </c>
      <c r="F4117" t="s">
        <v>6120</v>
      </c>
      <c r="G4117" t="s">
        <v>6121</v>
      </c>
      <c r="H4117" t="s">
        <v>1911</v>
      </c>
      <c r="I4117">
        <v>0</v>
      </c>
      <c r="J4117" s="302">
        <v>101000000</v>
      </c>
    </row>
    <row r="4118" spans="1:10" x14ac:dyDescent="0.25">
      <c r="A4118">
        <v>3201373</v>
      </c>
      <c r="B4118">
        <v>3232131</v>
      </c>
      <c r="C4118" t="s">
        <v>309</v>
      </c>
      <c r="D4118" t="s">
        <v>1907</v>
      </c>
      <c r="E4118" t="s">
        <v>6122</v>
      </c>
      <c r="F4118" t="s">
        <v>3778</v>
      </c>
      <c r="G4118" t="s">
        <v>3673</v>
      </c>
      <c r="H4118" t="s">
        <v>1911</v>
      </c>
      <c r="I4118">
        <v>0</v>
      </c>
      <c r="J4118" s="302">
        <v>59400000</v>
      </c>
    </row>
    <row r="4119" spans="1:10" x14ac:dyDescent="0.25">
      <c r="A4119">
        <v>3201375</v>
      </c>
      <c r="B4119">
        <v>3232132</v>
      </c>
      <c r="C4119" t="s">
        <v>309</v>
      </c>
      <c r="D4119" t="s">
        <v>1907</v>
      </c>
      <c r="E4119" t="s">
        <v>6123</v>
      </c>
      <c r="F4119" t="s">
        <v>3532</v>
      </c>
      <c r="G4119" t="s">
        <v>6124</v>
      </c>
      <c r="H4119" t="s">
        <v>1911</v>
      </c>
      <c r="I4119">
        <v>0</v>
      </c>
      <c r="J4119" s="302">
        <v>73600000</v>
      </c>
    </row>
    <row r="4120" spans="1:10" x14ac:dyDescent="0.25">
      <c r="A4120">
        <v>3201376</v>
      </c>
      <c r="B4120">
        <v>3232133</v>
      </c>
      <c r="C4120" t="s">
        <v>309</v>
      </c>
      <c r="D4120" t="s">
        <v>1907</v>
      </c>
      <c r="E4120" t="s">
        <v>6125</v>
      </c>
      <c r="F4120" t="s">
        <v>3794</v>
      </c>
      <c r="G4120" t="s">
        <v>6124</v>
      </c>
      <c r="H4120" t="s">
        <v>1911</v>
      </c>
      <c r="I4120">
        <v>0</v>
      </c>
      <c r="J4120" s="302">
        <v>64500000</v>
      </c>
    </row>
    <row r="4121" spans="1:10" x14ac:dyDescent="0.25">
      <c r="A4121">
        <v>3201377</v>
      </c>
      <c r="B4121">
        <v>3232134</v>
      </c>
      <c r="C4121" t="s">
        <v>309</v>
      </c>
      <c r="D4121" t="s">
        <v>1907</v>
      </c>
      <c r="E4121" t="s">
        <v>6125</v>
      </c>
      <c r="F4121" t="s">
        <v>3794</v>
      </c>
      <c r="G4121" t="s">
        <v>6126</v>
      </c>
      <c r="H4121" t="s">
        <v>1911</v>
      </c>
      <c r="I4121">
        <v>0</v>
      </c>
      <c r="J4121" s="302">
        <v>79000000</v>
      </c>
    </row>
    <row r="4122" spans="1:10" x14ac:dyDescent="0.25">
      <c r="A4122">
        <v>3201378</v>
      </c>
      <c r="B4122">
        <v>3232135</v>
      </c>
      <c r="C4122" t="s">
        <v>309</v>
      </c>
      <c r="D4122" t="s">
        <v>1907</v>
      </c>
      <c r="E4122" t="s">
        <v>6123</v>
      </c>
      <c r="F4122" t="s">
        <v>3532</v>
      </c>
      <c r="G4122" t="s">
        <v>6126</v>
      </c>
      <c r="H4122" t="s">
        <v>1911</v>
      </c>
      <c r="I4122">
        <v>0</v>
      </c>
      <c r="J4122" s="302">
        <v>75900000</v>
      </c>
    </row>
    <row r="4123" spans="1:10" x14ac:dyDescent="0.25">
      <c r="A4123">
        <v>3201380</v>
      </c>
      <c r="B4123">
        <v>3232136</v>
      </c>
      <c r="C4123" t="s">
        <v>309</v>
      </c>
      <c r="D4123" t="s">
        <v>1907</v>
      </c>
      <c r="E4123" t="s">
        <v>6122</v>
      </c>
      <c r="F4123" t="s">
        <v>3778</v>
      </c>
      <c r="G4123" t="s">
        <v>6127</v>
      </c>
      <c r="H4123" t="s">
        <v>1911</v>
      </c>
      <c r="I4123">
        <v>0</v>
      </c>
      <c r="J4123" s="302">
        <v>62600000</v>
      </c>
    </row>
    <row r="4124" spans="1:10" x14ac:dyDescent="0.25">
      <c r="A4124">
        <v>3201381</v>
      </c>
      <c r="B4124">
        <v>3232137</v>
      </c>
      <c r="C4124" t="s">
        <v>309</v>
      </c>
      <c r="D4124" t="s">
        <v>1907</v>
      </c>
      <c r="E4124" t="s">
        <v>6125</v>
      </c>
      <c r="F4124" t="s">
        <v>3532</v>
      </c>
      <c r="G4124" t="s">
        <v>6128</v>
      </c>
      <c r="H4124" t="s">
        <v>1911</v>
      </c>
      <c r="I4124">
        <v>0</v>
      </c>
      <c r="J4124" s="302">
        <v>71400000</v>
      </c>
    </row>
    <row r="4125" spans="1:10" x14ac:dyDescent="0.25">
      <c r="A4125">
        <v>3201383</v>
      </c>
      <c r="B4125">
        <v>3232138</v>
      </c>
      <c r="C4125" t="s">
        <v>309</v>
      </c>
      <c r="D4125" t="s">
        <v>1907</v>
      </c>
      <c r="E4125" t="s">
        <v>6129</v>
      </c>
      <c r="F4125" t="s">
        <v>3794</v>
      </c>
      <c r="G4125" t="s">
        <v>6130</v>
      </c>
      <c r="H4125" t="s">
        <v>1911</v>
      </c>
      <c r="I4125">
        <v>0</v>
      </c>
      <c r="J4125" s="302">
        <v>89700000</v>
      </c>
    </row>
    <row r="4126" spans="1:10" x14ac:dyDescent="0.25">
      <c r="A4126">
        <v>3201387</v>
      </c>
      <c r="B4126">
        <v>3232139</v>
      </c>
      <c r="C4126" t="s">
        <v>309</v>
      </c>
      <c r="D4126" t="s">
        <v>1907</v>
      </c>
      <c r="E4126" t="s">
        <v>6129</v>
      </c>
      <c r="F4126" t="s">
        <v>6103</v>
      </c>
      <c r="G4126" t="s">
        <v>6104</v>
      </c>
      <c r="H4126" t="s">
        <v>1911</v>
      </c>
      <c r="I4126">
        <v>0</v>
      </c>
      <c r="J4126" s="302">
        <v>118000000</v>
      </c>
    </row>
    <row r="4127" spans="1:10" x14ac:dyDescent="0.25">
      <c r="A4127">
        <v>3201388</v>
      </c>
      <c r="B4127">
        <v>3232140</v>
      </c>
      <c r="C4127" t="s">
        <v>309</v>
      </c>
      <c r="D4127" t="s">
        <v>1907</v>
      </c>
      <c r="E4127" t="s">
        <v>6123</v>
      </c>
      <c r="F4127" t="s">
        <v>3794</v>
      </c>
      <c r="G4127" t="s">
        <v>6124</v>
      </c>
      <c r="H4127" t="s">
        <v>1911</v>
      </c>
      <c r="I4127">
        <v>0</v>
      </c>
      <c r="J4127" s="302">
        <v>77000000</v>
      </c>
    </row>
    <row r="4128" spans="1:10" x14ac:dyDescent="0.25">
      <c r="A4128">
        <v>3201389</v>
      </c>
      <c r="B4128">
        <v>3232141</v>
      </c>
      <c r="C4128" t="s">
        <v>309</v>
      </c>
      <c r="D4128" t="s">
        <v>1907</v>
      </c>
      <c r="E4128" t="s">
        <v>6123</v>
      </c>
      <c r="F4128" t="s">
        <v>3794</v>
      </c>
      <c r="G4128" t="s">
        <v>6131</v>
      </c>
      <c r="H4128" t="s">
        <v>1911</v>
      </c>
      <c r="I4128">
        <v>0</v>
      </c>
      <c r="J4128" s="302">
        <v>82000000</v>
      </c>
    </row>
    <row r="4129" spans="1:10" x14ac:dyDescent="0.25">
      <c r="A4129">
        <v>3201390</v>
      </c>
      <c r="B4129">
        <v>3232142</v>
      </c>
      <c r="C4129" t="s">
        <v>309</v>
      </c>
      <c r="D4129" t="s">
        <v>1907</v>
      </c>
      <c r="E4129" t="s">
        <v>6123</v>
      </c>
      <c r="F4129" t="s">
        <v>3778</v>
      </c>
      <c r="G4129" t="s">
        <v>6124</v>
      </c>
      <c r="H4129" t="s">
        <v>1911</v>
      </c>
      <c r="I4129">
        <v>0</v>
      </c>
      <c r="J4129" s="302">
        <v>75000000</v>
      </c>
    </row>
    <row r="4130" spans="1:10" x14ac:dyDescent="0.25">
      <c r="A4130">
        <v>3201391</v>
      </c>
      <c r="B4130">
        <v>3232143</v>
      </c>
      <c r="C4130" t="s">
        <v>309</v>
      </c>
      <c r="D4130" t="s">
        <v>1907</v>
      </c>
      <c r="E4130" t="s">
        <v>6123</v>
      </c>
      <c r="F4130" t="s">
        <v>3778</v>
      </c>
      <c r="G4130" t="s">
        <v>6126</v>
      </c>
      <c r="H4130" t="s">
        <v>1911</v>
      </c>
      <c r="I4130">
        <v>0</v>
      </c>
      <c r="J4130" s="302">
        <v>79700000</v>
      </c>
    </row>
    <row r="4131" spans="1:10" x14ac:dyDescent="0.25">
      <c r="A4131">
        <v>3201393</v>
      </c>
      <c r="B4131">
        <v>3232144</v>
      </c>
      <c r="C4131" t="s">
        <v>309</v>
      </c>
      <c r="D4131" t="s">
        <v>1907</v>
      </c>
      <c r="E4131" t="s">
        <v>6117</v>
      </c>
      <c r="F4131" t="s">
        <v>6132</v>
      </c>
      <c r="G4131" t="s">
        <v>6121</v>
      </c>
      <c r="H4131" t="s">
        <v>1911</v>
      </c>
      <c r="I4131">
        <v>0</v>
      </c>
      <c r="J4131" s="302">
        <v>109200000</v>
      </c>
    </row>
    <row r="4132" spans="1:10" x14ac:dyDescent="0.25">
      <c r="A4132">
        <v>3201394</v>
      </c>
      <c r="B4132">
        <v>3232145</v>
      </c>
      <c r="C4132" t="s">
        <v>309</v>
      </c>
      <c r="D4132" t="s">
        <v>1907</v>
      </c>
      <c r="E4132" t="s">
        <v>6125</v>
      </c>
      <c r="F4132" t="s">
        <v>3532</v>
      </c>
      <c r="G4132" t="s">
        <v>6133</v>
      </c>
      <c r="H4132" t="s">
        <v>1911</v>
      </c>
      <c r="I4132">
        <v>0</v>
      </c>
      <c r="J4132" s="302">
        <v>67100000</v>
      </c>
    </row>
    <row r="4133" spans="1:10" x14ac:dyDescent="0.25">
      <c r="A4133">
        <v>3201396</v>
      </c>
      <c r="B4133">
        <v>3232146</v>
      </c>
      <c r="C4133" t="s">
        <v>309</v>
      </c>
      <c r="D4133" t="s">
        <v>1907</v>
      </c>
      <c r="E4133" t="s">
        <v>6129</v>
      </c>
      <c r="F4133" t="s">
        <v>3532</v>
      </c>
      <c r="G4133" t="s">
        <v>6134</v>
      </c>
      <c r="H4133" t="s">
        <v>1911</v>
      </c>
      <c r="I4133">
        <v>0</v>
      </c>
      <c r="J4133" s="302">
        <v>99000000</v>
      </c>
    </row>
    <row r="4134" spans="1:10" x14ac:dyDescent="0.25">
      <c r="A4134">
        <v>3201401</v>
      </c>
      <c r="B4134">
        <v>3232147</v>
      </c>
      <c r="C4134" t="s">
        <v>309</v>
      </c>
      <c r="D4134" t="s">
        <v>1907</v>
      </c>
      <c r="E4134" t="s">
        <v>6135</v>
      </c>
      <c r="F4134" t="s">
        <v>3753</v>
      </c>
      <c r="G4134" t="s">
        <v>2733</v>
      </c>
      <c r="H4134" t="s">
        <v>1911</v>
      </c>
      <c r="I4134">
        <v>0</v>
      </c>
      <c r="J4134" s="302">
        <v>72500000</v>
      </c>
    </row>
    <row r="4135" spans="1:10" x14ac:dyDescent="0.25">
      <c r="A4135">
        <v>3201402</v>
      </c>
      <c r="B4135">
        <v>3232148</v>
      </c>
      <c r="C4135" t="s">
        <v>309</v>
      </c>
      <c r="D4135" t="s">
        <v>1907</v>
      </c>
      <c r="E4135" t="s">
        <v>6136</v>
      </c>
      <c r="F4135" t="s">
        <v>3794</v>
      </c>
      <c r="G4135" t="s">
        <v>6137</v>
      </c>
      <c r="H4135" t="s">
        <v>1911</v>
      </c>
      <c r="I4135">
        <v>0</v>
      </c>
      <c r="J4135" s="302">
        <v>69000000</v>
      </c>
    </row>
    <row r="4136" spans="1:10" x14ac:dyDescent="0.25">
      <c r="A4136">
        <v>3201403</v>
      </c>
      <c r="B4136">
        <v>3232149</v>
      </c>
      <c r="C4136" t="s">
        <v>309</v>
      </c>
      <c r="D4136" t="s">
        <v>1907</v>
      </c>
      <c r="E4136" t="s">
        <v>6136</v>
      </c>
      <c r="F4136" t="s">
        <v>3794</v>
      </c>
      <c r="G4136" t="s">
        <v>6138</v>
      </c>
      <c r="H4136" t="s">
        <v>1911</v>
      </c>
      <c r="I4136">
        <v>0</v>
      </c>
      <c r="J4136" s="302">
        <v>75000000</v>
      </c>
    </row>
    <row r="4137" spans="1:10" x14ac:dyDescent="0.25">
      <c r="A4137">
        <v>3201407</v>
      </c>
      <c r="B4137">
        <v>3232150</v>
      </c>
      <c r="C4137" t="s">
        <v>309</v>
      </c>
      <c r="D4137" t="s">
        <v>1907</v>
      </c>
      <c r="E4137" t="s">
        <v>6139</v>
      </c>
      <c r="F4137" t="s">
        <v>3794</v>
      </c>
      <c r="G4137" t="s">
        <v>6140</v>
      </c>
      <c r="H4137" t="s">
        <v>1911</v>
      </c>
      <c r="I4137">
        <v>78000</v>
      </c>
      <c r="J4137" s="302">
        <v>71000000</v>
      </c>
    </row>
    <row r="4138" spans="1:10" x14ac:dyDescent="0.25">
      <c r="A4138">
        <v>3201408</v>
      </c>
      <c r="B4138">
        <v>3232151</v>
      </c>
      <c r="C4138" t="s">
        <v>309</v>
      </c>
      <c r="D4138" t="s">
        <v>1907</v>
      </c>
      <c r="E4138" t="s">
        <v>6139</v>
      </c>
      <c r="F4138" t="s">
        <v>3532</v>
      </c>
      <c r="G4138" t="s">
        <v>6141</v>
      </c>
      <c r="H4138" t="s">
        <v>1911</v>
      </c>
      <c r="I4138">
        <v>75000</v>
      </c>
      <c r="J4138" s="302">
        <v>79000000</v>
      </c>
    </row>
    <row r="4139" spans="1:10" x14ac:dyDescent="0.25">
      <c r="A4139">
        <v>3201409</v>
      </c>
      <c r="B4139">
        <v>3232152</v>
      </c>
      <c r="C4139" t="s">
        <v>309</v>
      </c>
      <c r="D4139" t="s">
        <v>1907</v>
      </c>
      <c r="E4139" t="s">
        <v>6122</v>
      </c>
      <c r="F4139" t="s">
        <v>6142</v>
      </c>
      <c r="G4139" t="s">
        <v>6143</v>
      </c>
      <c r="H4139" t="s">
        <v>1980</v>
      </c>
      <c r="I4139">
        <v>73600</v>
      </c>
      <c r="J4139" s="302">
        <v>79000000</v>
      </c>
    </row>
    <row r="4140" spans="1:10" x14ac:dyDescent="0.25">
      <c r="A4140">
        <v>3201413</v>
      </c>
      <c r="B4140">
        <v>3232153</v>
      </c>
      <c r="C4140" t="s">
        <v>309</v>
      </c>
      <c r="D4140" t="s">
        <v>1907</v>
      </c>
      <c r="E4140" t="s">
        <v>6075</v>
      </c>
      <c r="F4140" t="s">
        <v>6144</v>
      </c>
      <c r="G4140" t="s">
        <v>6145</v>
      </c>
      <c r="H4140" t="s">
        <v>1980</v>
      </c>
      <c r="I4140">
        <v>0</v>
      </c>
      <c r="J4140" s="302">
        <v>62000000</v>
      </c>
    </row>
    <row r="4141" spans="1:10" x14ac:dyDescent="0.25">
      <c r="A4141">
        <v>3201414</v>
      </c>
      <c r="B4141">
        <v>3232154</v>
      </c>
      <c r="C4141" t="s">
        <v>309</v>
      </c>
      <c r="D4141" t="s">
        <v>1907</v>
      </c>
      <c r="E4141" t="s">
        <v>6075</v>
      </c>
      <c r="F4141" t="s">
        <v>3532</v>
      </c>
      <c r="G4141" t="s">
        <v>6146</v>
      </c>
      <c r="H4141" t="s">
        <v>1980</v>
      </c>
      <c r="I4141">
        <v>0</v>
      </c>
      <c r="J4141" s="302">
        <v>74000000</v>
      </c>
    </row>
    <row r="4142" spans="1:10" x14ac:dyDescent="0.25">
      <c r="A4142">
        <v>3201001</v>
      </c>
      <c r="B4142">
        <v>3233001</v>
      </c>
      <c r="C4142" t="s">
        <v>309</v>
      </c>
      <c r="D4142" t="s">
        <v>1907</v>
      </c>
      <c r="E4142" t="s">
        <v>6147</v>
      </c>
      <c r="F4142" t="s">
        <v>3753</v>
      </c>
      <c r="G4142" t="s">
        <v>2955</v>
      </c>
      <c r="H4142" t="s">
        <v>1911</v>
      </c>
      <c r="I4142">
        <v>0</v>
      </c>
      <c r="J4142" s="302">
        <v>64100000</v>
      </c>
    </row>
    <row r="4143" spans="1:10" x14ac:dyDescent="0.25">
      <c r="A4143">
        <v>3201003</v>
      </c>
      <c r="B4143">
        <v>3233002</v>
      </c>
      <c r="C4143" t="s">
        <v>309</v>
      </c>
      <c r="D4143" t="s">
        <v>1907</v>
      </c>
      <c r="E4143" t="s">
        <v>6013</v>
      </c>
      <c r="F4143" t="s">
        <v>3753</v>
      </c>
      <c r="G4143" t="s">
        <v>4874</v>
      </c>
      <c r="H4143" t="s">
        <v>1911</v>
      </c>
      <c r="I4143">
        <v>0</v>
      </c>
      <c r="J4143" s="302">
        <v>23700000</v>
      </c>
    </row>
    <row r="4144" spans="1:10" x14ac:dyDescent="0.25">
      <c r="A4144">
        <v>3201004</v>
      </c>
      <c r="B4144">
        <v>3233003</v>
      </c>
      <c r="C4144" t="s">
        <v>309</v>
      </c>
      <c r="D4144" t="s">
        <v>1907</v>
      </c>
      <c r="E4144" t="s">
        <v>6013</v>
      </c>
      <c r="F4144" t="s">
        <v>3598</v>
      </c>
      <c r="G4144" t="s">
        <v>4874</v>
      </c>
      <c r="H4144" t="s">
        <v>1911</v>
      </c>
      <c r="I4144">
        <v>0</v>
      </c>
      <c r="J4144" s="302">
        <v>22500000</v>
      </c>
    </row>
    <row r="4145" spans="1:10" x14ac:dyDescent="0.25">
      <c r="A4145">
        <v>3201006</v>
      </c>
      <c r="B4145">
        <v>3233004</v>
      </c>
      <c r="C4145" t="s">
        <v>309</v>
      </c>
      <c r="D4145" t="s">
        <v>1907</v>
      </c>
      <c r="E4145" t="s">
        <v>6013</v>
      </c>
      <c r="F4145" t="s">
        <v>3598</v>
      </c>
      <c r="G4145" t="s">
        <v>3752</v>
      </c>
      <c r="H4145" t="s">
        <v>1911</v>
      </c>
      <c r="I4145">
        <v>0</v>
      </c>
      <c r="J4145" s="302">
        <v>20300000</v>
      </c>
    </row>
    <row r="4146" spans="1:10" x14ac:dyDescent="0.25">
      <c r="A4146">
        <v>3201008</v>
      </c>
      <c r="B4146">
        <v>3233005</v>
      </c>
      <c r="C4146" t="s">
        <v>309</v>
      </c>
      <c r="D4146" t="s">
        <v>1907</v>
      </c>
      <c r="E4146" t="s">
        <v>6148</v>
      </c>
      <c r="F4146" t="s">
        <v>3753</v>
      </c>
      <c r="G4146" t="s">
        <v>2832</v>
      </c>
      <c r="H4146" t="s">
        <v>1911</v>
      </c>
      <c r="I4146">
        <v>0</v>
      </c>
      <c r="J4146" s="302">
        <v>60600000</v>
      </c>
    </row>
    <row r="4147" spans="1:10" x14ac:dyDescent="0.25">
      <c r="A4147">
        <v>3201009</v>
      </c>
      <c r="B4147">
        <v>3233006</v>
      </c>
      <c r="C4147" t="s">
        <v>309</v>
      </c>
      <c r="D4147" t="s">
        <v>1907</v>
      </c>
      <c r="E4147" t="s">
        <v>6149</v>
      </c>
      <c r="F4147" t="s">
        <v>3751</v>
      </c>
      <c r="G4147" t="s">
        <v>2845</v>
      </c>
      <c r="H4147" t="s">
        <v>1911</v>
      </c>
      <c r="I4147">
        <v>0</v>
      </c>
      <c r="J4147" s="302">
        <v>77400000</v>
      </c>
    </row>
    <row r="4148" spans="1:10" x14ac:dyDescent="0.25">
      <c r="A4148">
        <v>3201016</v>
      </c>
      <c r="B4148">
        <v>3233007</v>
      </c>
      <c r="C4148" t="s">
        <v>309</v>
      </c>
      <c r="D4148" t="s">
        <v>1907</v>
      </c>
      <c r="E4148" t="s">
        <v>6150</v>
      </c>
      <c r="F4148" t="s">
        <v>3598</v>
      </c>
      <c r="G4148" t="s">
        <v>4868</v>
      </c>
      <c r="H4148" t="s">
        <v>1911</v>
      </c>
      <c r="I4148">
        <v>0</v>
      </c>
      <c r="J4148" s="302">
        <v>15900000</v>
      </c>
    </row>
    <row r="4149" spans="1:10" x14ac:dyDescent="0.25">
      <c r="A4149">
        <v>3201017</v>
      </c>
      <c r="B4149">
        <v>3233008</v>
      </c>
      <c r="C4149" t="s">
        <v>309</v>
      </c>
      <c r="D4149" t="s">
        <v>1907</v>
      </c>
      <c r="E4149" t="s">
        <v>6147</v>
      </c>
      <c r="F4149" t="s">
        <v>3753</v>
      </c>
      <c r="G4149" t="s">
        <v>4863</v>
      </c>
      <c r="H4149" t="s">
        <v>1911</v>
      </c>
      <c r="I4149">
        <v>0</v>
      </c>
      <c r="J4149" s="302">
        <v>69600000</v>
      </c>
    </row>
    <row r="4150" spans="1:10" x14ac:dyDescent="0.25">
      <c r="A4150">
        <v>3201018</v>
      </c>
      <c r="B4150">
        <v>3233009</v>
      </c>
      <c r="C4150" t="s">
        <v>309</v>
      </c>
      <c r="D4150" t="s">
        <v>1907</v>
      </c>
      <c r="E4150" t="s">
        <v>6147</v>
      </c>
      <c r="F4150" t="s">
        <v>3753</v>
      </c>
      <c r="G4150" t="s">
        <v>2312</v>
      </c>
      <c r="H4150" t="s">
        <v>1911</v>
      </c>
      <c r="I4150">
        <v>0</v>
      </c>
      <c r="J4150" s="302">
        <v>73500000</v>
      </c>
    </row>
    <row r="4151" spans="1:10" x14ac:dyDescent="0.25">
      <c r="A4151">
        <v>3201023</v>
      </c>
      <c r="B4151">
        <v>3233010</v>
      </c>
      <c r="C4151" t="s">
        <v>309</v>
      </c>
      <c r="D4151" t="s">
        <v>1907</v>
      </c>
      <c r="E4151" t="s">
        <v>6014</v>
      </c>
      <c r="F4151" t="s">
        <v>6151</v>
      </c>
      <c r="G4151" t="s">
        <v>4868</v>
      </c>
      <c r="H4151" t="s">
        <v>1911</v>
      </c>
      <c r="I4151">
        <v>0</v>
      </c>
      <c r="J4151" s="302">
        <v>17300000</v>
      </c>
    </row>
    <row r="4152" spans="1:10" x14ac:dyDescent="0.25">
      <c r="A4152">
        <v>3201024</v>
      </c>
      <c r="B4152">
        <v>3233011</v>
      </c>
      <c r="C4152" t="s">
        <v>309</v>
      </c>
      <c r="D4152" t="s">
        <v>1907</v>
      </c>
      <c r="E4152" t="s">
        <v>6152</v>
      </c>
      <c r="F4152" t="s">
        <v>3753</v>
      </c>
      <c r="G4152" t="s">
        <v>6153</v>
      </c>
      <c r="H4152" t="s">
        <v>1911</v>
      </c>
      <c r="I4152">
        <v>0</v>
      </c>
      <c r="J4152" s="302">
        <v>65800000</v>
      </c>
    </row>
    <row r="4153" spans="1:10" x14ac:dyDescent="0.25">
      <c r="A4153">
        <v>3201025</v>
      </c>
      <c r="B4153">
        <v>3233012</v>
      </c>
      <c r="C4153" t="s">
        <v>309</v>
      </c>
      <c r="D4153" t="s">
        <v>1907</v>
      </c>
      <c r="E4153" t="s">
        <v>6148</v>
      </c>
      <c r="F4153" t="s">
        <v>3753</v>
      </c>
      <c r="G4153" t="s">
        <v>2851</v>
      </c>
      <c r="H4153" t="s">
        <v>1911</v>
      </c>
      <c r="I4153">
        <v>0</v>
      </c>
      <c r="J4153" s="302">
        <v>76700000</v>
      </c>
    </row>
    <row r="4154" spans="1:10" x14ac:dyDescent="0.25">
      <c r="A4154">
        <v>3201026</v>
      </c>
      <c r="B4154">
        <v>3233013</v>
      </c>
      <c r="C4154" t="s">
        <v>309</v>
      </c>
      <c r="D4154" t="s">
        <v>1907</v>
      </c>
      <c r="E4154" t="s">
        <v>6152</v>
      </c>
      <c r="F4154" t="s">
        <v>3753</v>
      </c>
      <c r="G4154" t="s">
        <v>6154</v>
      </c>
      <c r="H4154" t="s">
        <v>1911</v>
      </c>
      <c r="I4154">
        <v>0</v>
      </c>
      <c r="J4154" s="302">
        <v>66000000</v>
      </c>
    </row>
    <row r="4155" spans="1:10" x14ac:dyDescent="0.25">
      <c r="A4155">
        <v>3201032</v>
      </c>
      <c r="B4155">
        <v>3233014</v>
      </c>
      <c r="C4155" t="s">
        <v>309</v>
      </c>
      <c r="D4155" t="s">
        <v>1907</v>
      </c>
      <c r="E4155" t="s">
        <v>6014</v>
      </c>
      <c r="F4155" t="s">
        <v>3598</v>
      </c>
      <c r="G4155" t="s">
        <v>3752</v>
      </c>
      <c r="H4155" t="s">
        <v>1911</v>
      </c>
      <c r="I4155">
        <v>0</v>
      </c>
      <c r="J4155" s="302">
        <v>38600000</v>
      </c>
    </row>
    <row r="4156" spans="1:10" x14ac:dyDescent="0.25">
      <c r="A4156">
        <v>3201033</v>
      </c>
      <c r="B4156">
        <v>3233015</v>
      </c>
      <c r="C4156" t="s">
        <v>309</v>
      </c>
      <c r="D4156" t="s">
        <v>1907</v>
      </c>
      <c r="E4156" t="s">
        <v>6014</v>
      </c>
      <c r="F4156" t="s">
        <v>3567</v>
      </c>
      <c r="G4156" t="s">
        <v>3752</v>
      </c>
      <c r="H4156" t="s">
        <v>1911</v>
      </c>
      <c r="I4156">
        <v>0</v>
      </c>
      <c r="J4156" s="302">
        <v>41000000</v>
      </c>
    </row>
    <row r="4157" spans="1:10" x14ac:dyDescent="0.25">
      <c r="A4157">
        <v>3201038</v>
      </c>
      <c r="B4157">
        <v>3233016</v>
      </c>
      <c r="C4157" t="s">
        <v>309</v>
      </c>
      <c r="D4157" t="s">
        <v>1907</v>
      </c>
      <c r="E4157" t="s">
        <v>6014</v>
      </c>
      <c r="F4157" t="s">
        <v>3999</v>
      </c>
      <c r="G4157" t="s">
        <v>3296</v>
      </c>
      <c r="H4157" t="s">
        <v>1911</v>
      </c>
      <c r="I4157">
        <v>0</v>
      </c>
      <c r="J4157" s="302">
        <v>46500000</v>
      </c>
    </row>
    <row r="4158" spans="1:10" x14ac:dyDescent="0.25">
      <c r="A4158">
        <v>3201047</v>
      </c>
      <c r="B4158">
        <v>3233017</v>
      </c>
      <c r="C4158" t="s">
        <v>309</v>
      </c>
      <c r="D4158" t="s">
        <v>1907</v>
      </c>
      <c r="E4158" t="s">
        <v>6019</v>
      </c>
      <c r="F4158" t="s">
        <v>3751</v>
      </c>
      <c r="G4158" t="s">
        <v>4874</v>
      </c>
      <c r="H4158" t="s">
        <v>1911</v>
      </c>
      <c r="I4158">
        <v>0</v>
      </c>
      <c r="J4158" s="302">
        <v>54100000</v>
      </c>
    </row>
    <row r="4159" spans="1:10" x14ac:dyDescent="0.25">
      <c r="A4159">
        <v>3201051</v>
      </c>
      <c r="B4159">
        <v>3233018</v>
      </c>
      <c r="C4159" t="s">
        <v>309</v>
      </c>
      <c r="D4159" t="s">
        <v>1907</v>
      </c>
      <c r="E4159" t="s">
        <v>6019</v>
      </c>
      <c r="F4159" t="s">
        <v>3751</v>
      </c>
      <c r="G4159" t="s">
        <v>3752</v>
      </c>
      <c r="H4159" t="s">
        <v>1911</v>
      </c>
      <c r="I4159">
        <v>0</v>
      </c>
      <c r="J4159" s="302">
        <v>48400000</v>
      </c>
    </row>
    <row r="4160" spans="1:10" x14ac:dyDescent="0.25">
      <c r="A4160">
        <v>3201053</v>
      </c>
      <c r="B4160">
        <v>3233019</v>
      </c>
      <c r="C4160" t="s">
        <v>309</v>
      </c>
      <c r="D4160" t="s">
        <v>1907</v>
      </c>
      <c r="E4160" t="s">
        <v>6019</v>
      </c>
      <c r="F4160" t="s">
        <v>6026</v>
      </c>
      <c r="G4160" t="s">
        <v>6155</v>
      </c>
      <c r="H4160" t="s">
        <v>1911</v>
      </c>
      <c r="I4160">
        <v>0</v>
      </c>
      <c r="J4160" s="302">
        <v>21200000</v>
      </c>
    </row>
    <row r="4161" spans="1:10" x14ac:dyDescent="0.25">
      <c r="A4161">
        <v>3201054</v>
      </c>
      <c r="B4161">
        <v>3233020</v>
      </c>
      <c r="C4161" t="s">
        <v>309</v>
      </c>
      <c r="D4161" t="s">
        <v>1907</v>
      </c>
      <c r="E4161" t="s">
        <v>6014</v>
      </c>
      <c r="F4161" t="s">
        <v>3999</v>
      </c>
      <c r="G4161" t="s">
        <v>3750</v>
      </c>
      <c r="H4161" t="s">
        <v>1911</v>
      </c>
      <c r="I4161">
        <v>0</v>
      </c>
      <c r="J4161" s="302">
        <v>20300000</v>
      </c>
    </row>
    <row r="4162" spans="1:10" x14ac:dyDescent="0.25">
      <c r="A4162">
        <v>3201067</v>
      </c>
      <c r="B4162">
        <v>3233021</v>
      </c>
      <c r="C4162" t="s">
        <v>309</v>
      </c>
      <c r="D4162" t="s">
        <v>1907</v>
      </c>
      <c r="E4162" t="s">
        <v>6019</v>
      </c>
      <c r="F4162" t="s">
        <v>3753</v>
      </c>
      <c r="G4162" t="s">
        <v>6156</v>
      </c>
      <c r="H4162" t="s">
        <v>1911</v>
      </c>
      <c r="I4162">
        <v>0</v>
      </c>
      <c r="J4162" s="302">
        <v>56900000</v>
      </c>
    </row>
    <row r="4163" spans="1:10" x14ac:dyDescent="0.25">
      <c r="A4163">
        <v>3201068</v>
      </c>
      <c r="B4163">
        <v>3233022</v>
      </c>
      <c r="C4163" t="s">
        <v>309</v>
      </c>
      <c r="D4163" t="s">
        <v>1907</v>
      </c>
      <c r="E4163" t="s">
        <v>6014</v>
      </c>
      <c r="F4163" t="s">
        <v>3753</v>
      </c>
      <c r="G4163" t="s">
        <v>6157</v>
      </c>
      <c r="H4163" t="s">
        <v>1911</v>
      </c>
      <c r="I4163">
        <v>0</v>
      </c>
      <c r="J4163" s="302">
        <v>45300000</v>
      </c>
    </row>
    <row r="4164" spans="1:10" x14ac:dyDescent="0.25">
      <c r="A4164">
        <v>3201069</v>
      </c>
      <c r="B4164">
        <v>3233023</v>
      </c>
      <c r="C4164" t="s">
        <v>309</v>
      </c>
      <c r="D4164" t="s">
        <v>1907</v>
      </c>
      <c r="E4164" t="s">
        <v>6023</v>
      </c>
      <c r="F4164" t="s">
        <v>3753</v>
      </c>
      <c r="G4164" t="s">
        <v>6158</v>
      </c>
      <c r="H4164" t="s">
        <v>1911</v>
      </c>
      <c r="I4164">
        <v>0</v>
      </c>
      <c r="J4164" s="302">
        <v>71500000</v>
      </c>
    </row>
    <row r="4165" spans="1:10" x14ac:dyDescent="0.25">
      <c r="A4165">
        <v>3201070</v>
      </c>
      <c r="B4165">
        <v>3233024</v>
      </c>
      <c r="C4165" t="s">
        <v>309</v>
      </c>
      <c r="D4165" t="s">
        <v>1907</v>
      </c>
      <c r="E4165" t="s">
        <v>6023</v>
      </c>
      <c r="F4165" t="s">
        <v>3753</v>
      </c>
      <c r="G4165" t="s">
        <v>6159</v>
      </c>
      <c r="H4165" t="s">
        <v>1911</v>
      </c>
      <c r="I4165">
        <v>0</v>
      </c>
      <c r="J4165" s="302">
        <v>66700000</v>
      </c>
    </row>
    <row r="4166" spans="1:10" x14ac:dyDescent="0.25">
      <c r="A4166">
        <v>3201071</v>
      </c>
      <c r="B4166">
        <v>3233025</v>
      </c>
      <c r="C4166" t="s">
        <v>309</v>
      </c>
      <c r="D4166" t="s">
        <v>1907</v>
      </c>
      <c r="E4166" t="s">
        <v>6023</v>
      </c>
      <c r="F4166" t="s">
        <v>3751</v>
      </c>
      <c r="G4166" t="s">
        <v>2898</v>
      </c>
      <c r="H4166" t="s">
        <v>1911</v>
      </c>
      <c r="I4166">
        <v>0</v>
      </c>
      <c r="J4166" s="302">
        <v>62500000</v>
      </c>
    </row>
    <row r="4167" spans="1:10" x14ac:dyDescent="0.25">
      <c r="A4167">
        <v>3201080</v>
      </c>
      <c r="B4167">
        <v>3233026</v>
      </c>
      <c r="C4167" t="s">
        <v>309</v>
      </c>
      <c r="D4167" t="s">
        <v>1907</v>
      </c>
      <c r="E4167" t="s">
        <v>6023</v>
      </c>
      <c r="F4167" t="s">
        <v>6024</v>
      </c>
      <c r="G4167" t="s">
        <v>6160</v>
      </c>
      <c r="H4167" t="s">
        <v>1911</v>
      </c>
      <c r="I4167">
        <v>0</v>
      </c>
      <c r="J4167" s="302">
        <v>70200000</v>
      </c>
    </row>
    <row r="4168" spans="1:10" x14ac:dyDescent="0.25">
      <c r="A4168">
        <v>3201085</v>
      </c>
      <c r="B4168">
        <v>3233027</v>
      </c>
      <c r="C4168" t="s">
        <v>309</v>
      </c>
      <c r="D4168" t="s">
        <v>1907</v>
      </c>
      <c r="E4168" t="s">
        <v>6033</v>
      </c>
      <c r="F4168" t="s">
        <v>3753</v>
      </c>
      <c r="G4168" t="s">
        <v>3800</v>
      </c>
      <c r="H4168" t="s">
        <v>1911</v>
      </c>
      <c r="I4168">
        <v>0</v>
      </c>
      <c r="J4168" s="302">
        <v>59300000</v>
      </c>
    </row>
    <row r="4169" spans="1:10" x14ac:dyDescent="0.25">
      <c r="A4169">
        <v>3201087</v>
      </c>
      <c r="B4169">
        <v>3233028</v>
      </c>
      <c r="C4169" t="s">
        <v>309</v>
      </c>
      <c r="D4169" t="s">
        <v>1907</v>
      </c>
      <c r="E4169" t="s">
        <v>6019</v>
      </c>
      <c r="F4169" t="s">
        <v>3753</v>
      </c>
      <c r="G4169" t="s">
        <v>3800</v>
      </c>
      <c r="H4169" t="s">
        <v>1911</v>
      </c>
      <c r="I4169">
        <v>0</v>
      </c>
      <c r="J4169" s="302">
        <v>56300000</v>
      </c>
    </row>
    <row r="4170" spans="1:10" x14ac:dyDescent="0.25">
      <c r="A4170">
        <v>3201090</v>
      </c>
      <c r="B4170">
        <v>3233029</v>
      </c>
      <c r="C4170" t="s">
        <v>309</v>
      </c>
      <c r="D4170" t="s">
        <v>1907</v>
      </c>
      <c r="E4170" t="s">
        <v>6014</v>
      </c>
      <c r="F4170" t="s">
        <v>3753</v>
      </c>
      <c r="G4170" t="s">
        <v>4878</v>
      </c>
      <c r="H4170" t="s">
        <v>1911</v>
      </c>
      <c r="I4170">
        <v>0</v>
      </c>
      <c r="J4170" s="302">
        <v>45300000</v>
      </c>
    </row>
    <row r="4171" spans="1:10" x14ac:dyDescent="0.25">
      <c r="A4171">
        <v>3201093</v>
      </c>
      <c r="B4171">
        <v>3233030</v>
      </c>
      <c r="C4171" t="s">
        <v>309</v>
      </c>
      <c r="D4171" t="s">
        <v>1907</v>
      </c>
      <c r="E4171" t="s">
        <v>6014</v>
      </c>
      <c r="F4171" t="s">
        <v>3753</v>
      </c>
      <c r="G4171" t="s">
        <v>4874</v>
      </c>
      <c r="H4171" t="s">
        <v>1911</v>
      </c>
      <c r="I4171">
        <v>0</v>
      </c>
      <c r="J4171" s="302">
        <v>46100000</v>
      </c>
    </row>
    <row r="4172" spans="1:10" x14ac:dyDescent="0.25">
      <c r="A4172">
        <v>3201095</v>
      </c>
      <c r="B4172">
        <v>3233031</v>
      </c>
      <c r="C4172" t="s">
        <v>309</v>
      </c>
      <c r="D4172" t="s">
        <v>1907</v>
      </c>
      <c r="E4172" t="s">
        <v>6014</v>
      </c>
      <c r="F4172" t="s">
        <v>3598</v>
      </c>
      <c r="G4172" t="s">
        <v>4864</v>
      </c>
      <c r="H4172" t="s">
        <v>1911</v>
      </c>
      <c r="I4172">
        <v>0</v>
      </c>
      <c r="J4172" s="302">
        <v>50600000</v>
      </c>
    </row>
    <row r="4173" spans="1:10" x14ac:dyDescent="0.25">
      <c r="A4173">
        <v>3201098</v>
      </c>
      <c r="B4173">
        <v>3233032</v>
      </c>
      <c r="C4173" t="s">
        <v>309</v>
      </c>
      <c r="D4173" t="s">
        <v>1907</v>
      </c>
      <c r="E4173" t="s">
        <v>6033</v>
      </c>
      <c r="F4173" t="s">
        <v>3753</v>
      </c>
      <c r="G4173" t="s">
        <v>6156</v>
      </c>
      <c r="H4173" t="s">
        <v>1911</v>
      </c>
      <c r="I4173">
        <v>0</v>
      </c>
      <c r="J4173" s="302">
        <v>62300000</v>
      </c>
    </row>
    <row r="4174" spans="1:10" x14ac:dyDescent="0.25">
      <c r="A4174">
        <v>3201117</v>
      </c>
      <c r="B4174">
        <v>3233033</v>
      </c>
      <c r="C4174" t="s">
        <v>309</v>
      </c>
      <c r="D4174" t="s">
        <v>1907</v>
      </c>
      <c r="E4174" t="s">
        <v>6013</v>
      </c>
      <c r="F4174" t="s">
        <v>3753</v>
      </c>
      <c r="G4174" t="s">
        <v>4878</v>
      </c>
      <c r="H4174" t="s">
        <v>1911</v>
      </c>
      <c r="I4174">
        <v>0</v>
      </c>
      <c r="J4174" s="302">
        <v>26000000</v>
      </c>
    </row>
    <row r="4175" spans="1:10" x14ac:dyDescent="0.25">
      <c r="A4175">
        <v>3201122</v>
      </c>
      <c r="B4175">
        <v>3233034</v>
      </c>
      <c r="C4175" t="s">
        <v>309</v>
      </c>
      <c r="D4175" t="s">
        <v>1907</v>
      </c>
      <c r="E4175" t="s">
        <v>6033</v>
      </c>
      <c r="F4175" t="s">
        <v>3751</v>
      </c>
      <c r="G4175" t="s">
        <v>6161</v>
      </c>
      <c r="H4175" t="s">
        <v>1911</v>
      </c>
      <c r="I4175">
        <v>0</v>
      </c>
      <c r="J4175" s="302">
        <v>19200000</v>
      </c>
    </row>
    <row r="4176" spans="1:10" x14ac:dyDescent="0.25">
      <c r="A4176">
        <v>3201123</v>
      </c>
      <c r="B4176">
        <v>3233035</v>
      </c>
      <c r="C4176" t="s">
        <v>309</v>
      </c>
      <c r="D4176" t="s">
        <v>1907</v>
      </c>
      <c r="E4176" t="s">
        <v>6162</v>
      </c>
      <c r="F4176" t="s">
        <v>6163</v>
      </c>
      <c r="G4176" t="s">
        <v>6164</v>
      </c>
      <c r="H4176" t="s">
        <v>1911</v>
      </c>
      <c r="I4176">
        <v>0</v>
      </c>
      <c r="J4176" s="302">
        <v>101400000</v>
      </c>
    </row>
    <row r="4177" spans="1:10" x14ac:dyDescent="0.25">
      <c r="A4177">
        <v>3201127</v>
      </c>
      <c r="B4177">
        <v>3233036</v>
      </c>
      <c r="C4177" t="s">
        <v>309</v>
      </c>
      <c r="D4177" t="s">
        <v>1907</v>
      </c>
      <c r="E4177" t="s">
        <v>6023</v>
      </c>
      <c r="F4177" t="s">
        <v>6024</v>
      </c>
      <c r="G4177" t="s">
        <v>6165</v>
      </c>
      <c r="H4177" t="s">
        <v>1911</v>
      </c>
      <c r="I4177">
        <v>0</v>
      </c>
      <c r="J4177" s="302">
        <v>72100000</v>
      </c>
    </row>
    <row r="4178" spans="1:10" x14ac:dyDescent="0.25">
      <c r="A4178">
        <v>3201132</v>
      </c>
      <c r="B4178">
        <v>3233037</v>
      </c>
      <c r="C4178" t="s">
        <v>309</v>
      </c>
      <c r="D4178" t="s">
        <v>1907</v>
      </c>
      <c r="E4178" t="s">
        <v>6033</v>
      </c>
      <c r="F4178" t="s">
        <v>3751</v>
      </c>
      <c r="G4178" t="s">
        <v>6155</v>
      </c>
      <c r="H4178" t="s">
        <v>1911</v>
      </c>
      <c r="I4178">
        <v>0</v>
      </c>
      <c r="J4178" s="302">
        <v>25500000</v>
      </c>
    </row>
    <row r="4179" spans="1:10" x14ac:dyDescent="0.25">
      <c r="A4179">
        <v>3201140</v>
      </c>
      <c r="B4179">
        <v>3233038</v>
      </c>
      <c r="C4179" t="s">
        <v>309</v>
      </c>
      <c r="D4179" t="s">
        <v>1907</v>
      </c>
      <c r="E4179" t="s">
        <v>6033</v>
      </c>
      <c r="F4179" t="s">
        <v>3751</v>
      </c>
      <c r="G4179" t="s">
        <v>3752</v>
      </c>
      <c r="H4179" t="s">
        <v>1911</v>
      </c>
      <c r="I4179">
        <v>0</v>
      </c>
      <c r="J4179" s="302">
        <v>55000000</v>
      </c>
    </row>
    <row r="4180" spans="1:10" x14ac:dyDescent="0.25">
      <c r="A4180">
        <v>3201150</v>
      </c>
      <c r="B4180">
        <v>3233039</v>
      </c>
      <c r="C4180" t="s">
        <v>309</v>
      </c>
      <c r="D4180" t="s">
        <v>1907</v>
      </c>
      <c r="E4180" t="s">
        <v>6166</v>
      </c>
      <c r="F4180" t="s">
        <v>3751</v>
      </c>
      <c r="G4180" t="s">
        <v>6167</v>
      </c>
      <c r="H4180" t="s">
        <v>1911</v>
      </c>
      <c r="I4180">
        <v>0</v>
      </c>
      <c r="J4180" s="302">
        <v>84600000</v>
      </c>
    </row>
    <row r="4181" spans="1:10" x14ac:dyDescent="0.25">
      <c r="A4181">
        <v>3201153</v>
      </c>
      <c r="B4181">
        <v>3233040</v>
      </c>
      <c r="C4181" t="s">
        <v>309</v>
      </c>
      <c r="D4181" t="s">
        <v>1907</v>
      </c>
      <c r="E4181" t="s">
        <v>6013</v>
      </c>
      <c r="F4181" t="s">
        <v>3598</v>
      </c>
      <c r="G4181" t="s">
        <v>4878</v>
      </c>
      <c r="H4181" t="s">
        <v>1911</v>
      </c>
      <c r="I4181">
        <v>0</v>
      </c>
      <c r="J4181" s="302">
        <v>24700000</v>
      </c>
    </row>
    <row r="4182" spans="1:10" x14ac:dyDescent="0.25">
      <c r="A4182">
        <v>3201154</v>
      </c>
      <c r="B4182">
        <v>3233041</v>
      </c>
      <c r="C4182" t="s">
        <v>309</v>
      </c>
      <c r="D4182" t="s">
        <v>1907</v>
      </c>
      <c r="E4182" t="s">
        <v>6168</v>
      </c>
      <c r="F4182" t="s">
        <v>3751</v>
      </c>
      <c r="G4182" t="s">
        <v>6169</v>
      </c>
      <c r="H4182" t="s">
        <v>1911</v>
      </c>
      <c r="I4182">
        <v>0</v>
      </c>
      <c r="J4182" s="302">
        <v>83800000</v>
      </c>
    </row>
    <row r="4183" spans="1:10" x14ac:dyDescent="0.25">
      <c r="A4183">
        <v>3201155</v>
      </c>
      <c r="B4183">
        <v>3233042</v>
      </c>
      <c r="C4183" t="s">
        <v>309</v>
      </c>
      <c r="D4183" t="s">
        <v>1907</v>
      </c>
      <c r="E4183" t="s">
        <v>6168</v>
      </c>
      <c r="F4183" t="s">
        <v>3751</v>
      </c>
      <c r="G4183" t="s">
        <v>6170</v>
      </c>
      <c r="H4183" t="s">
        <v>1911</v>
      </c>
      <c r="I4183">
        <v>0</v>
      </c>
      <c r="J4183" s="302">
        <v>86500000</v>
      </c>
    </row>
    <row r="4184" spans="1:10" x14ac:dyDescent="0.25">
      <c r="A4184">
        <v>3201158</v>
      </c>
      <c r="B4184">
        <v>3233043</v>
      </c>
      <c r="C4184" t="s">
        <v>309</v>
      </c>
      <c r="D4184" t="s">
        <v>1907</v>
      </c>
      <c r="E4184" t="s">
        <v>6033</v>
      </c>
      <c r="F4184" t="s">
        <v>3751</v>
      </c>
      <c r="G4184" t="s">
        <v>6171</v>
      </c>
      <c r="H4184" t="s">
        <v>1911</v>
      </c>
      <c r="I4184">
        <v>0</v>
      </c>
      <c r="J4184" s="302">
        <v>55000000</v>
      </c>
    </row>
    <row r="4185" spans="1:10" x14ac:dyDescent="0.25">
      <c r="A4185">
        <v>3201161</v>
      </c>
      <c r="B4185">
        <v>3233044</v>
      </c>
      <c r="C4185" t="s">
        <v>309</v>
      </c>
      <c r="D4185" t="s">
        <v>1907</v>
      </c>
      <c r="E4185" t="s">
        <v>6033</v>
      </c>
      <c r="F4185" t="s">
        <v>3751</v>
      </c>
      <c r="G4185" t="s">
        <v>6172</v>
      </c>
      <c r="H4185" t="s">
        <v>1911</v>
      </c>
      <c r="I4185">
        <v>0</v>
      </c>
      <c r="J4185" s="302">
        <v>54800000</v>
      </c>
    </row>
    <row r="4186" spans="1:10" x14ac:dyDescent="0.25">
      <c r="A4186">
        <v>3201162</v>
      </c>
      <c r="B4186">
        <v>3233045</v>
      </c>
      <c r="C4186" t="s">
        <v>309</v>
      </c>
      <c r="D4186" t="s">
        <v>1907</v>
      </c>
      <c r="E4186" t="s">
        <v>6033</v>
      </c>
      <c r="F4186" t="s">
        <v>3751</v>
      </c>
      <c r="G4186" t="s">
        <v>6173</v>
      </c>
      <c r="H4186" t="s">
        <v>1911</v>
      </c>
      <c r="I4186">
        <v>0</v>
      </c>
      <c r="J4186" s="302">
        <v>59800000</v>
      </c>
    </row>
    <row r="4187" spans="1:10" x14ac:dyDescent="0.25">
      <c r="A4187">
        <v>3201163</v>
      </c>
      <c r="B4187">
        <v>3233046</v>
      </c>
      <c r="C4187" t="s">
        <v>309</v>
      </c>
      <c r="D4187" t="s">
        <v>1907</v>
      </c>
      <c r="E4187" t="s">
        <v>6033</v>
      </c>
      <c r="F4187" t="s">
        <v>3753</v>
      </c>
      <c r="G4187" t="s">
        <v>3801</v>
      </c>
      <c r="H4187" t="s">
        <v>1911</v>
      </c>
      <c r="I4187">
        <v>0</v>
      </c>
      <c r="J4187" s="302">
        <v>59300000</v>
      </c>
    </row>
    <row r="4188" spans="1:10" x14ac:dyDescent="0.25">
      <c r="A4188">
        <v>3201164</v>
      </c>
      <c r="B4188">
        <v>3233047</v>
      </c>
      <c r="C4188" t="s">
        <v>309</v>
      </c>
      <c r="D4188" t="s">
        <v>1907</v>
      </c>
      <c r="E4188" t="s">
        <v>6033</v>
      </c>
      <c r="F4188" t="s">
        <v>3753</v>
      </c>
      <c r="G4188" t="s">
        <v>6174</v>
      </c>
      <c r="H4188" t="s">
        <v>1911</v>
      </c>
      <c r="I4188">
        <v>0</v>
      </c>
      <c r="J4188" s="302">
        <v>62300000</v>
      </c>
    </row>
    <row r="4189" spans="1:10" x14ac:dyDescent="0.25">
      <c r="A4189">
        <v>3201169</v>
      </c>
      <c r="B4189">
        <v>3233048</v>
      </c>
      <c r="C4189" t="s">
        <v>309</v>
      </c>
      <c r="D4189" t="s">
        <v>1907</v>
      </c>
      <c r="E4189" t="s">
        <v>6033</v>
      </c>
      <c r="F4189" t="s">
        <v>3751</v>
      </c>
      <c r="G4189" t="s">
        <v>6175</v>
      </c>
      <c r="H4189" t="s">
        <v>1911</v>
      </c>
      <c r="I4189">
        <v>0</v>
      </c>
      <c r="J4189" s="302">
        <v>24000000</v>
      </c>
    </row>
    <row r="4190" spans="1:10" x14ac:dyDescent="0.25">
      <c r="A4190">
        <v>3201170</v>
      </c>
      <c r="B4190">
        <v>3233049</v>
      </c>
      <c r="C4190" t="s">
        <v>309</v>
      </c>
      <c r="D4190" t="s">
        <v>1907</v>
      </c>
      <c r="E4190" t="s">
        <v>6033</v>
      </c>
      <c r="F4190" t="s">
        <v>3753</v>
      </c>
      <c r="G4190" t="s">
        <v>6176</v>
      </c>
      <c r="H4190" t="s">
        <v>1911</v>
      </c>
      <c r="I4190">
        <v>0</v>
      </c>
      <c r="J4190" s="302">
        <v>25500000</v>
      </c>
    </row>
    <row r="4191" spans="1:10" x14ac:dyDescent="0.25">
      <c r="A4191">
        <v>3201177</v>
      </c>
      <c r="B4191">
        <v>3233050</v>
      </c>
      <c r="C4191" t="s">
        <v>309</v>
      </c>
      <c r="D4191" t="s">
        <v>1907</v>
      </c>
      <c r="E4191" t="s">
        <v>6019</v>
      </c>
      <c r="F4191" t="s">
        <v>3753</v>
      </c>
      <c r="G4191" t="s">
        <v>3801</v>
      </c>
      <c r="H4191" t="s">
        <v>1911</v>
      </c>
      <c r="I4191">
        <v>0</v>
      </c>
      <c r="J4191" s="302">
        <v>56300000</v>
      </c>
    </row>
    <row r="4192" spans="1:10" x14ac:dyDescent="0.25">
      <c r="A4192">
        <v>3201183</v>
      </c>
      <c r="B4192">
        <v>3233051</v>
      </c>
      <c r="C4192" t="s">
        <v>309</v>
      </c>
      <c r="D4192" t="s">
        <v>1907</v>
      </c>
      <c r="E4192" t="s">
        <v>6023</v>
      </c>
      <c r="F4192" t="s">
        <v>3753</v>
      </c>
      <c r="G4192" t="s">
        <v>6177</v>
      </c>
      <c r="H4192" t="s">
        <v>1911</v>
      </c>
      <c r="I4192">
        <v>0</v>
      </c>
      <c r="J4192" s="302">
        <v>71600000</v>
      </c>
    </row>
    <row r="4193" spans="1:10" x14ac:dyDescent="0.25">
      <c r="A4193">
        <v>3201184</v>
      </c>
      <c r="B4193">
        <v>3233052</v>
      </c>
      <c r="C4193" t="s">
        <v>309</v>
      </c>
      <c r="D4193" t="s">
        <v>1907</v>
      </c>
      <c r="E4193" t="s">
        <v>6023</v>
      </c>
      <c r="F4193" t="s">
        <v>3753</v>
      </c>
      <c r="G4193" t="s">
        <v>6178</v>
      </c>
      <c r="H4193" t="s">
        <v>1911</v>
      </c>
      <c r="I4193">
        <v>0</v>
      </c>
      <c r="J4193" s="302">
        <v>69000000</v>
      </c>
    </row>
    <row r="4194" spans="1:10" x14ac:dyDescent="0.25">
      <c r="A4194">
        <v>3201196</v>
      </c>
      <c r="B4194">
        <v>3233053</v>
      </c>
      <c r="C4194" t="s">
        <v>309</v>
      </c>
      <c r="D4194" t="s">
        <v>1907</v>
      </c>
      <c r="E4194" t="s">
        <v>6014</v>
      </c>
      <c r="F4194" t="s">
        <v>3999</v>
      </c>
      <c r="G4194" t="s">
        <v>4868</v>
      </c>
      <c r="H4194" t="s">
        <v>1911</v>
      </c>
      <c r="I4194">
        <v>0</v>
      </c>
      <c r="J4194" s="302">
        <v>20200000</v>
      </c>
    </row>
    <row r="4195" spans="1:10" x14ac:dyDescent="0.25">
      <c r="A4195">
        <v>3201201</v>
      </c>
      <c r="B4195">
        <v>3233054</v>
      </c>
      <c r="C4195" t="s">
        <v>309</v>
      </c>
      <c r="D4195" t="s">
        <v>1907</v>
      </c>
      <c r="E4195" t="s">
        <v>6014</v>
      </c>
      <c r="F4195" t="s">
        <v>3598</v>
      </c>
      <c r="G4195" t="s">
        <v>4874</v>
      </c>
      <c r="H4195" t="s">
        <v>1911</v>
      </c>
      <c r="I4195">
        <v>0</v>
      </c>
      <c r="J4195" s="302">
        <v>44100000</v>
      </c>
    </row>
    <row r="4196" spans="1:10" x14ac:dyDescent="0.25">
      <c r="A4196">
        <v>3201202</v>
      </c>
      <c r="B4196">
        <v>3233055</v>
      </c>
      <c r="C4196" t="s">
        <v>309</v>
      </c>
      <c r="D4196" t="s">
        <v>1907</v>
      </c>
      <c r="E4196" t="s">
        <v>6179</v>
      </c>
      <c r="F4196" t="s">
        <v>3598</v>
      </c>
      <c r="G4196" t="s">
        <v>6180</v>
      </c>
      <c r="H4196" t="s">
        <v>1911</v>
      </c>
      <c r="I4196">
        <v>0</v>
      </c>
      <c r="J4196" s="302">
        <v>66000000</v>
      </c>
    </row>
    <row r="4197" spans="1:10" x14ac:dyDescent="0.25">
      <c r="A4197">
        <v>3201203</v>
      </c>
      <c r="B4197">
        <v>3233056</v>
      </c>
      <c r="C4197" t="s">
        <v>309</v>
      </c>
      <c r="D4197" t="s">
        <v>1907</v>
      </c>
      <c r="E4197" t="s">
        <v>6179</v>
      </c>
      <c r="F4197" t="s">
        <v>3598</v>
      </c>
      <c r="G4197" t="s">
        <v>6181</v>
      </c>
      <c r="H4197" t="s">
        <v>1911</v>
      </c>
      <c r="I4197">
        <v>0</v>
      </c>
      <c r="J4197" s="302">
        <v>65900000</v>
      </c>
    </row>
    <row r="4198" spans="1:10" x14ac:dyDescent="0.25">
      <c r="A4198">
        <v>3201204</v>
      </c>
      <c r="B4198">
        <v>3233057</v>
      </c>
      <c r="C4198" t="s">
        <v>309</v>
      </c>
      <c r="D4198" t="s">
        <v>1907</v>
      </c>
      <c r="E4198" t="s">
        <v>6179</v>
      </c>
      <c r="F4198" t="s">
        <v>3753</v>
      </c>
      <c r="G4198" t="s">
        <v>6182</v>
      </c>
      <c r="H4198" t="s">
        <v>1911</v>
      </c>
      <c r="I4198">
        <v>0</v>
      </c>
      <c r="J4198" s="302">
        <v>61200000</v>
      </c>
    </row>
    <row r="4199" spans="1:10" x14ac:dyDescent="0.25">
      <c r="A4199">
        <v>3201207</v>
      </c>
      <c r="B4199">
        <v>3233058</v>
      </c>
      <c r="C4199" t="s">
        <v>309</v>
      </c>
      <c r="D4199" t="s">
        <v>1907</v>
      </c>
      <c r="E4199" t="s">
        <v>6179</v>
      </c>
      <c r="F4199" t="s">
        <v>3753</v>
      </c>
      <c r="G4199" t="s">
        <v>6183</v>
      </c>
      <c r="H4199" t="s">
        <v>1911</v>
      </c>
      <c r="I4199">
        <v>0</v>
      </c>
      <c r="J4199" s="302">
        <v>61200000</v>
      </c>
    </row>
    <row r="4200" spans="1:10" x14ac:dyDescent="0.25">
      <c r="A4200">
        <v>3201208</v>
      </c>
      <c r="B4200">
        <v>3233059</v>
      </c>
      <c r="C4200" t="s">
        <v>309</v>
      </c>
      <c r="D4200" t="s">
        <v>1907</v>
      </c>
      <c r="E4200" t="s">
        <v>6179</v>
      </c>
      <c r="F4200" t="s">
        <v>3753</v>
      </c>
      <c r="G4200" t="s">
        <v>6184</v>
      </c>
      <c r="H4200" t="s">
        <v>1911</v>
      </c>
      <c r="I4200">
        <v>0</v>
      </c>
      <c r="J4200" s="302">
        <v>59400000</v>
      </c>
    </row>
    <row r="4201" spans="1:10" x14ac:dyDescent="0.25">
      <c r="A4201">
        <v>3201216</v>
      </c>
      <c r="B4201">
        <v>3233060</v>
      </c>
      <c r="C4201" t="s">
        <v>309</v>
      </c>
      <c r="D4201" t="s">
        <v>1907</v>
      </c>
      <c r="E4201" t="s">
        <v>6185</v>
      </c>
      <c r="F4201" t="s">
        <v>3753</v>
      </c>
      <c r="G4201" t="s">
        <v>6186</v>
      </c>
      <c r="H4201" t="s">
        <v>1911</v>
      </c>
      <c r="I4201">
        <v>0</v>
      </c>
      <c r="J4201" s="302">
        <v>70700000</v>
      </c>
    </row>
    <row r="4202" spans="1:10" x14ac:dyDescent="0.25">
      <c r="A4202">
        <v>3201217</v>
      </c>
      <c r="B4202">
        <v>3233061</v>
      </c>
      <c r="C4202" t="s">
        <v>309</v>
      </c>
      <c r="D4202" t="s">
        <v>1907</v>
      </c>
      <c r="E4202" t="s">
        <v>6185</v>
      </c>
      <c r="F4202" t="s">
        <v>3753</v>
      </c>
      <c r="G4202" t="s">
        <v>6187</v>
      </c>
      <c r="H4202" t="s">
        <v>1911</v>
      </c>
      <c r="I4202">
        <v>0</v>
      </c>
      <c r="J4202" s="302">
        <v>72800000</v>
      </c>
    </row>
    <row r="4203" spans="1:10" x14ac:dyDescent="0.25">
      <c r="A4203">
        <v>3201218</v>
      </c>
      <c r="B4203">
        <v>3233062</v>
      </c>
      <c r="C4203" t="s">
        <v>309</v>
      </c>
      <c r="D4203" t="s">
        <v>1907</v>
      </c>
      <c r="E4203" t="s">
        <v>6185</v>
      </c>
      <c r="F4203" t="s">
        <v>3753</v>
      </c>
      <c r="G4203" t="s">
        <v>6188</v>
      </c>
      <c r="H4203" t="s">
        <v>1911</v>
      </c>
      <c r="I4203">
        <v>0</v>
      </c>
      <c r="J4203" s="302">
        <v>71900000</v>
      </c>
    </row>
    <row r="4204" spans="1:10" x14ac:dyDescent="0.25">
      <c r="A4204">
        <v>3201219</v>
      </c>
      <c r="B4204">
        <v>3233063</v>
      </c>
      <c r="C4204" t="s">
        <v>309</v>
      </c>
      <c r="D4204" t="s">
        <v>1907</v>
      </c>
      <c r="E4204" t="s">
        <v>6185</v>
      </c>
      <c r="F4204" t="s">
        <v>3753</v>
      </c>
      <c r="G4204" t="s">
        <v>6189</v>
      </c>
      <c r="H4204" t="s">
        <v>1911</v>
      </c>
      <c r="I4204">
        <v>0</v>
      </c>
      <c r="J4204" s="302">
        <v>73700000</v>
      </c>
    </row>
    <row r="4205" spans="1:10" x14ac:dyDescent="0.25">
      <c r="A4205">
        <v>3201220</v>
      </c>
      <c r="B4205">
        <v>3233064</v>
      </c>
      <c r="C4205" t="s">
        <v>309</v>
      </c>
      <c r="D4205" t="s">
        <v>1907</v>
      </c>
      <c r="E4205" t="s">
        <v>6185</v>
      </c>
      <c r="F4205" t="s">
        <v>3753</v>
      </c>
      <c r="G4205" t="s">
        <v>2316</v>
      </c>
      <c r="H4205" t="s">
        <v>1911</v>
      </c>
      <c r="I4205">
        <v>0</v>
      </c>
      <c r="J4205" s="302">
        <v>71500000</v>
      </c>
    </row>
    <row r="4206" spans="1:10" x14ac:dyDescent="0.25">
      <c r="A4206">
        <v>3201221</v>
      </c>
      <c r="B4206">
        <v>3233065</v>
      </c>
      <c r="C4206" t="s">
        <v>309</v>
      </c>
      <c r="D4206" t="s">
        <v>1907</v>
      </c>
      <c r="E4206" t="s">
        <v>6185</v>
      </c>
      <c r="F4206" t="s">
        <v>3753</v>
      </c>
      <c r="G4206" t="s">
        <v>2330</v>
      </c>
      <c r="H4206" t="s">
        <v>1911</v>
      </c>
      <c r="I4206">
        <v>0</v>
      </c>
      <c r="J4206" s="302">
        <v>71700000</v>
      </c>
    </row>
    <row r="4207" spans="1:10" x14ac:dyDescent="0.25">
      <c r="A4207">
        <v>3201222</v>
      </c>
      <c r="B4207">
        <v>3233066</v>
      </c>
      <c r="C4207" t="s">
        <v>309</v>
      </c>
      <c r="D4207" t="s">
        <v>1907</v>
      </c>
      <c r="E4207" t="s">
        <v>6179</v>
      </c>
      <c r="F4207" t="s">
        <v>3751</v>
      </c>
      <c r="G4207" t="s">
        <v>6190</v>
      </c>
      <c r="H4207" t="s">
        <v>1911</v>
      </c>
      <c r="I4207">
        <v>0</v>
      </c>
      <c r="J4207" s="302">
        <v>35800000</v>
      </c>
    </row>
    <row r="4208" spans="1:10" x14ac:dyDescent="0.25">
      <c r="A4208">
        <v>3201223</v>
      </c>
      <c r="B4208">
        <v>3233067</v>
      </c>
      <c r="C4208" t="s">
        <v>309</v>
      </c>
      <c r="D4208" t="s">
        <v>1907</v>
      </c>
      <c r="E4208" t="s">
        <v>6179</v>
      </c>
      <c r="F4208" t="s">
        <v>3753</v>
      </c>
      <c r="G4208" t="s">
        <v>6180</v>
      </c>
      <c r="H4208" t="s">
        <v>1911</v>
      </c>
      <c r="I4208">
        <v>0</v>
      </c>
      <c r="J4208" s="302">
        <v>59400000</v>
      </c>
    </row>
    <row r="4209" spans="1:10" x14ac:dyDescent="0.25">
      <c r="A4209">
        <v>3201225</v>
      </c>
      <c r="B4209">
        <v>3233068</v>
      </c>
      <c r="C4209" t="s">
        <v>309</v>
      </c>
      <c r="D4209" t="s">
        <v>1907</v>
      </c>
      <c r="E4209" t="s">
        <v>6179</v>
      </c>
      <c r="F4209" t="s">
        <v>3753</v>
      </c>
      <c r="G4209" t="s">
        <v>6191</v>
      </c>
      <c r="H4209" t="s">
        <v>1911</v>
      </c>
      <c r="I4209">
        <v>0</v>
      </c>
      <c r="J4209" s="302">
        <v>61200000</v>
      </c>
    </row>
    <row r="4210" spans="1:10" x14ac:dyDescent="0.25">
      <c r="A4210">
        <v>3201227</v>
      </c>
      <c r="B4210">
        <v>3233069</v>
      </c>
      <c r="C4210" t="s">
        <v>309</v>
      </c>
      <c r="D4210" t="s">
        <v>1907</v>
      </c>
      <c r="E4210" t="s">
        <v>6179</v>
      </c>
      <c r="F4210" t="s">
        <v>3753</v>
      </c>
      <c r="G4210" t="s">
        <v>6181</v>
      </c>
      <c r="H4210" t="s">
        <v>1911</v>
      </c>
      <c r="I4210">
        <v>0</v>
      </c>
      <c r="J4210" s="302">
        <v>59100000</v>
      </c>
    </row>
    <row r="4211" spans="1:10" x14ac:dyDescent="0.25">
      <c r="A4211">
        <v>3201228</v>
      </c>
      <c r="B4211">
        <v>3233070</v>
      </c>
      <c r="C4211" t="s">
        <v>309</v>
      </c>
      <c r="D4211" t="s">
        <v>1907</v>
      </c>
      <c r="E4211" t="s">
        <v>6168</v>
      </c>
      <c r="F4211" t="s">
        <v>3753</v>
      </c>
      <c r="G4211" t="s">
        <v>6169</v>
      </c>
      <c r="H4211" t="s">
        <v>1911</v>
      </c>
      <c r="I4211">
        <v>0</v>
      </c>
      <c r="J4211" s="302">
        <v>84100000</v>
      </c>
    </row>
    <row r="4212" spans="1:10" x14ac:dyDescent="0.25">
      <c r="A4212">
        <v>3201229</v>
      </c>
      <c r="B4212">
        <v>3233071</v>
      </c>
      <c r="C4212" t="s">
        <v>309</v>
      </c>
      <c r="D4212" t="s">
        <v>1907</v>
      </c>
      <c r="E4212" t="s">
        <v>6168</v>
      </c>
      <c r="F4212" t="s">
        <v>3753</v>
      </c>
      <c r="G4212" t="s">
        <v>6192</v>
      </c>
      <c r="H4212" t="s">
        <v>1911</v>
      </c>
      <c r="I4212">
        <v>0</v>
      </c>
      <c r="J4212" s="302">
        <v>86700000</v>
      </c>
    </row>
    <row r="4213" spans="1:10" x14ac:dyDescent="0.25">
      <c r="A4213">
        <v>3201230</v>
      </c>
      <c r="B4213">
        <v>3233072</v>
      </c>
      <c r="C4213" t="s">
        <v>309</v>
      </c>
      <c r="D4213" t="s">
        <v>1907</v>
      </c>
      <c r="E4213" t="s">
        <v>6147</v>
      </c>
      <c r="F4213" t="s">
        <v>3753</v>
      </c>
      <c r="G4213" t="s">
        <v>2218</v>
      </c>
      <c r="H4213" t="s">
        <v>1911</v>
      </c>
      <c r="I4213">
        <v>0</v>
      </c>
      <c r="J4213" s="302">
        <v>65100000</v>
      </c>
    </row>
    <row r="4214" spans="1:10" x14ac:dyDescent="0.25">
      <c r="A4214">
        <v>3201233</v>
      </c>
      <c r="B4214">
        <v>3233073</v>
      </c>
      <c r="C4214" t="s">
        <v>309</v>
      </c>
      <c r="D4214" t="s">
        <v>1907</v>
      </c>
      <c r="E4214" t="s">
        <v>6185</v>
      </c>
      <c r="F4214" t="s">
        <v>3753</v>
      </c>
      <c r="G4214" t="s">
        <v>6193</v>
      </c>
      <c r="H4214" t="s">
        <v>1911</v>
      </c>
      <c r="I4214">
        <v>0</v>
      </c>
      <c r="J4214" s="302">
        <v>71200000</v>
      </c>
    </row>
    <row r="4215" spans="1:10" x14ac:dyDescent="0.25">
      <c r="A4215">
        <v>3201234</v>
      </c>
      <c r="B4215">
        <v>3233074</v>
      </c>
      <c r="C4215" t="s">
        <v>309</v>
      </c>
      <c r="D4215" t="s">
        <v>1907</v>
      </c>
      <c r="E4215" t="s">
        <v>6185</v>
      </c>
      <c r="F4215" t="s">
        <v>3753</v>
      </c>
      <c r="G4215" t="s">
        <v>6194</v>
      </c>
      <c r="H4215" t="s">
        <v>1911</v>
      </c>
      <c r="I4215">
        <v>0</v>
      </c>
      <c r="J4215" s="302">
        <v>75200000</v>
      </c>
    </row>
    <row r="4216" spans="1:10" x14ac:dyDescent="0.25">
      <c r="A4216">
        <v>3201238</v>
      </c>
      <c r="B4216">
        <v>3233075</v>
      </c>
      <c r="C4216" t="s">
        <v>309</v>
      </c>
      <c r="D4216" t="s">
        <v>1907</v>
      </c>
      <c r="E4216" t="s">
        <v>6148</v>
      </c>
      <c r="F4216" t="s">
        <v>3753</v>
      </c>
      <c r="G4216" t="s">
        <v>2885</v>
      </c>
      <c r="H4216" t="s">
        <v>1911</v>
      </c>
      <c r="I4216">
        <v>0</v>
      </c>
      <c r="J4216" s="302">
        <v>66600000</v>
      </c>
    </row>
    <row r="4217" spans="1:10" x14ac:dyDescent="0.25">
      <c r="A4217">
        <v>3201244</v>
      </c>
      <c r="B4217">
        <v>3233076</v>
      </c>
      <c r="C4217" t="s">
        <v>309</v>
      </c>
      <c r="D4217" t="s">
        <v>1907</v>
      </c>
      <c r="E4217" t="s">
        <v>6179</v>
      </c>
      <c r="F4217" t="s">
        <v>3753</v>
      </c>
      <c r="G4217" t="s">
        <v>6195</v>
      </c>
      <c r="H4217" t="s">
        <v>1911</v>
      </c>
      <c r="I4217">
        <v>0</v>
      </c>
      <c r="J4217" s="302">
        <v>60600000</v>
      </c>
    </row>
    <row r="4218" spans="1:10" x14ac:dyDescent="0.25">
      <c r="A4218">
        <v>3201245</v>
      </c>
      <c r="B4218">
        <v>3233077</v>
      </c>
      <c r="C4218" t="s">
        <v>309</v>
      </c>
      <c r="D4218" t="s">
        <v>1907</v>
      </c>
      <c r="E4218" t="s">
        <v>6196</v>
      </c>
      <c r="F4218" t="s">
        <v>3556</v>
      </c>
      <c r="G4218" t="s">
        <v>2239</v>
      </c>
      <c r="H4218" t="s">
        <v>1911</v>
      </c>
      <c r="I4218">
        <v>0</v>
      </c>
      <c r="J4218" s="302">
        <v>110500000</v>
      </c>
    </row>
    <row r="4219" spans="1:10" x14ac:dyDescent="0.25">
      <c r="A4219">
        <v>3201247</v>
      </c>
      <c r="B4219">
        <v>3233078</v>
      </c>
      <c r="C4219" t="s">
        <v>309</v>
      </c>
      <c r="D4219" t="s">
        <v>1907</v>
      </c>
      <c r="E4219" t="s">
        <v>6179</v>
      </c>
      <c r="F4219" t="s">
        <v>3753</v>
      </c>
      <c r="G4219" t="s">
        <v>6197</v>
      </c>
      <c r="H4219" t="s">
        <v>1911</v>
      </c>
      <c r="I4219">
        <v>0</v>
      </c>
      <c r="J4219" s="302">
        <v>36800000</v>
      </c>
    </row>
    <row r="4220" spans="1:10" x14ac:dyDescent="0.25">
      <c r="A4220">
        <v>3201250</v>
      </c>
      <c r="B4220">
        <v>3233079</v>
      </c>
      <c r="C4220" t="s">
        <v>309</v>
      </c>
      <c r="D4220" t="s">
        <v>1907</v>
      </c>
      <c r="E4220" t="s">
        <v>6179</v>
      </c>
      <c r="F4220" t="s">
        <v>3753</v>
      </c>
      <c r="G4220" t="s">
        <v>6198</v>
      </c>
      <c r="H4220" t="s">
        <v>1911</v>
      </c>
      <c r="I4220">
        <v>0</v>
      </c>
      <c r="J4220" s="302">
        <v>60600000</v>
      </c>
    </row>
    <row r="4221" spans="1:10" x14ac:dyDescent="0.25">
      <c r="A4221">
        <v>3201251</v>
      </c>
      <c r="B4221">
        <v>3233080</v>
      </c>
      <c r="C4221" t="s">
        <v>309</v>
      </c>
      <c r="D4221" t="s">
        <v>1907</v>
      </c>
      <c r="E4221" t="s">
        <v>6147</v>
      </c>
      <c r="F4221" t="s">
        <v>3753</v>
      </c>
      <c r="G4221" t="s">
        <v>2313</v>
      </c>
      <c r="H4221" t="s">
        <v>1911</v>
      </c>
      <c r="I4221">
        <v>0</v>
      </c>
      <c r="J4221" s="302">
        <v>74100000</v>
      </c>
    </row>
    <row r="4222" spans="1:10" x14ac:dyDescent="0.25">
      <c r="A4222">
        <v>3201254</v>
      </c>
      <c r="B4222">
        <v>3233081</v>
      </c>
      <c r="C4222" t="s">
        <v>309</v>
      </c>
      <c r="D4222" t="s">
        <v>1907</v>
      </c>
      <c r="E4222" t="s">
        <v>6152</v>
      </c>
      <c r="F4222" t="s">
        <v>3753</v>
      </c>
      <c r="G4222" t="s">
        <v>6199</v>
      </c>
      <c r="H4222" t="s">
        <v>1911</v>
      </c>
      <c r="I4222">
        <v>0</v>
      </c>
      <c r="J4222" s="302">
        <v>65800000</v>
      </c>
    </row>
    <row r="4223" spans="1:10" x14ac:dyDescent="0.25">
      <c r="A4223">
        <v>3201255</v>
      </c>
      <c r="B4223">
        <v>3233082</v>
      </c>
      <c r="C4223" t="s">
        <v>309</v>
      </c>
      <c r="D4223" t="s">
        <v>1907</v>
      </c>
      <c r="E4223" t="s">
        <v>6200</v>
      </c>
      <c r="F4223" t="s">
        <v>3753</v>
      </c>
      <c r="G4223" t="s">
        <v>3163</v>
      </c>
      <c r="H4223" t="s">
        <v>1911</v>
      </c>
      <c r="I4223">
        <v>0</v>
      </c>
      <c r="J4223" s="302">
        <v>220000000</v>
      </c>
    </row>
    <row r="4224" spans="1:10" x14ac:dyDescent="0.25">
      <c r="A4224">
        <v>3201256</v>
      </c>
      <c r="B4224">
        <v>3233083</v>
      </c>
      <c r="C4224" t="s">
        <v>309</v>
      </c>
      <c r="D4224" t="s">
        <v>1907</v>
      </c>
      <c r="E4224" t="s">
        <v>6185</v>
      </c>
      <c r="F4224" t="s">
        <v>3753</v>
      </c>
      <c r="G4224" t="s">
        <v>2955</v>
      </c>
      <c r="H4224" t="s">
        <v>1911</v>
      </c>
      <c r="I4224">
        <v>0</v>
      </c>
      <c r="J4224" s="302">
        <v>73300000</v>
      </c>
    </row>
    <row r="4225" spans="1:10" x14ac:dyDescent="0.25">
      <c r="A4225">
        <v>3201257</v>
      </c>
      <c r="B4225">
        <v>3233084</v>
      </c>
      <c r="C4225" t="s">
        <v>309</v>
      </c>
      <c r="D4225" t="s">
        <v>1907</v>
      </c>
      <c r="E4225" t="s">
        <v>6185</v>
      </c>
      <c r="F4225" t="s">
        <v>3753</v>
      </c>
      <c r="G4225" t="s">
        <v>4721</v>
      </c>
      <c r="H4225" t="s">
        <v>1911</v>
      </c>
      <c r="I4225">
        <v>0</v>
      </c>
      <c r="J4225" s="302">
        <v>73800000</v>
      </c>
    </row>
    <row r="4226" spans="1:10" x14ac:dyDescent="0.25">
      <c r="A4226">
        <v>3201261</v>
      </c>
      <c r="B4226">
        <v>3233085</v>
      </c>
      <c r="C4226" t="s">
        <v>309</v>
      </c>
      <c r="D4226" t="s">
        <v>1907</v>
      </c>
      <c r="E4226" t="s">
        <v>6201</v>
      </c>
      <c r="F4226" t="s">
        <v>4588</v>
      </c>
      <c r="G4226" t="s">
        <v>3774</v>
      </c>
      <c r="H4226" t="s">
        <v>1911</v>
      </c>
      <c r="I4226">
        <v>0</v>
      </c>
      <c r="J4226" s="302">
        <v>89200000</v>
      </c>
    </row>
    <row r="4227" spans="1:10" x14ac:dyDescent="0.25">
      <c r="A4227">
        <v>3201262</v>
      </c>
      <c r="B4227">
        <v>3233086</v>
      </c>
      <c r="C4227" t="s">
        <v>309</v>
      </c>
      <c r="D4227" t="s">
        <v>1907</v>
      </c>
      <c r="E4227" t="s">
        <v>6078</v>
      </c>
      <c r="F4227" t="s">
        <v>3668</v>
      </c>
      <c r="G4227" t="s">
        <v>3724</v>
      </c>
      <c r="H4227" t="s">
        <v>1911</v>
      </c>
      <c r="I4227">
        <v>0</v>
      </c>
      <c r="J4227" s="302">
        <v>67500000</v>
      </c>
    </row>
    <row r="4228" spans="1:10" x14ac:dyDescent="0.25">
      <c r="A4228">
        <v>3201263</v>
      </c>
      <c r="B4228">
        <v>3233087</v>
      </c>
      <c r="C4228" t="s">
        <v>309</v>
      </c>
      <c r="D4228" t="s">
        <v>1907</v>
      </c>
      <c r="E4228" t="s">
        <v>6078</v>
      </c>
      <c r="F4228" t="s">
        <v>3668</v>
      </c>
      <c r="G4228" t="s">
        <v>6202</v>
      </c>
      <c r="H4228" t="s">
        <v>1911</v>
      </c>
      <c r="I4228">
        <v>0</v>
      </c>
      <c r="J4228" s="302">
        <v>67600000</v>
      </c>
    </row>
    <row r="4229" spans="1:10" x14ac:dyDescent="0.25">
      <c r="A4229">
        <v>3201264</v>
      </c>
      <c r="B4229">
        <v>3233088</v>
      </c>
      <c r="C4229" t="s">
        <v>309</v>
      </c>
      <c r="D4229" t="s">
        <v>1907</v>
      </c>
      <c r="E4229" t="s">
        <v>6078</v>
      </c>
      <c r="F4229" t="s">
        <v>3785</v>
      </c>
      <c r="G4229" t="s">
        <v>2898</v>
      </c>
      <c r="H4229" t="s">
        <v>1911</v>
      </c>
      <c r="I4229">
        <v>0</v>
      </c>
      <c r="J4229" s="302">
        <v>78900000</v>
      </c>
    </row>
    <row r="4230" spans="1:10" x14ac:dyDescent="0.25">
      <c r="A4230">
        <v>3201265</v>
      </c>
      <c r="B4230">
        <v>3233089</v>
      </c>
      <c r="C4230" t="s">
        <v>309</v>
      </c>
      <c r="D4230" t="s">
        <v>1907</v>
      </c>
      <c r="E4230" t="s">
        <v>6078</v>
      </c>
      <c r="F4230" t="s">
        <v>3785</v>
      </c>
      <c r="G4230" t="s">
        <v>5418</v>
      </c>
      <c r="H4230" t="s">
        <v>1911</v>
      </c>
      <c r="I4230">
        <v>0</v>
      </c>
      <c r="J4230" s="302">
        <v>73800000</v>
      </c>
    </row>
    <row r="4231" spans="1:10" x14ac:dyDescent="0.25">
      <c r="A4231">
        <v>3201267</v>
      </c>
      <c r="B4231">
        <v>3233090</v>
      </c>
      <c r="C4231" t="s">
        <v>309</v>
      </c>
      <c r="D4231" t="s">
        <v>1907</v>
      </c>
      <c r="E4231" t="s">
        <v>6203</v>
      </c>
      <c r="F4231" t="s">
        <v>6204</v>
      </c>
      <c r="G4231" t="s">
        <v>4592</v>
      </c>
      <c r="H4231" t="s">
        <v>1911</v>
      </c>
      <c r="I4231">
        <v>0</v>
      </c>
      <c r="J4231" s="302">
        <v>63800000</v>
      </c>
    </row>
    <row r="4232" spans="1:10" x14ac:dyDescent="0.25">
      <c r="A4232">
        <v>3201268</v>
      </c>
      <c r="B4232">
        <v>3233091</v>
      </c>
      <c r="C4232" t="s">
        <v>309</v>
      </c>
      <c r="D4232" t="s">
        <v>1907</v>
      </c>
      <c r="E4232" t="s">
        <v>6078</v>
      </c>
      <c r="F4232" t="s">
        <v>3785</v>
      </c>
      <c r="G4232" t="s">
        <v>6102</v>
      </c>
      <c r="H4232" t="s">
        <v>1911</v>
      </c>
      <c r="I4232">
        <v>0</v>
      </c>
      <c r="J4232" s="302">
        <v>77500000</v>
      </c>
    </row>
    <row r="4233" spans="1:10" x14ac:dyDescent="0.25">
      <c r="A4233">
        <v>3201269</v>
      </c>
      <c r="B4233">
        <v>3233092</v>
      </c>
      <c r="C4233" t="s">
        <v>309</v>
      </c>
      <c r="D4233" t="s">
        <v>1907</v>
      </c>
      <c r="E4233" t="s">
        <v>6078</v>
      </c>
      <c r="F4233" t="s">
        <v>3785</v>
      </c>
      <c r="G4233" t="s">
        <v>6205</v>
      </c>
      <c r="H4233" t="s">
        <v>1911</v>
      </c>
      <c r="I4233">
        <v>0</v>
      </c>
      <c r="J4233" s="302">
        <v>74700000</v>
      </c>
    </row>
    <row r="4234" spans="1:10" x14ac:dyDescent="0.25">
      <c r="A4234">
        <v>3201270</v>
      </c>
      <c r="B4234">
        <v>3233093</v>
      </c>
      <c r="C4234" t="s">
        <v>309</v>
      </c>
      <c r="D4234" t="s">
        <v>1907</v>
      </c>
      <c r="E4234" t="s">
        <v>6206</v>
      </c>
      <c r="F4234" t="s">
        <v>3836</v>
      </c>
      <c r="G4234" t="s">
        <v>2312</v>
      </c>
      <c r="H4234" t="s">
        <v>1911</v>
      </c>
      <c r="I4234">
        <v>0</v>
      </c>
      <c r="J4234" s="302">
        <v>78900000</v>
      </c>
    </row>
    <row r="4235" spans="1:10" x14ac:dyDescent="0.25">
      <c r="A4235">
        <v>3201271</v>
      </c>
      <c r="B4235">
        <v>3233094</v>
      </c>
      <c r="C4235" t="s">
        <v>309</v>
      </c>
      <c r="D4235" t="s">
        <v>1907</v>
      </c>
      <c r="E4235" t="s">
        <v>6206</v>
      </c>
      <c r="F4235" t="s">
        <v>3836</v>
      </c>
      <c r="G4235" t="s">
        <v>6207</v>
      </c>
      <c r="H4235" t="s">
        <v>1911</v>
      </c>
      <c r="I4235">
        <v>0</v>
      </c>
      <c r="J4235" s="302">
        <v>83700000</v>
      </c>
    </row>
    <row r="4236" spans="1:10" x14ac:dyDescent="0.25">
      <c r="A4236">
        <v>3201272</v>
      </c>
      <c r="B4236">
        <v>3233095</v>
      </c>
      <c r="C4236" t="s">
        <v>309</v>
      </c>
      <c r="D4236" t="s">
        <v>1907</v>
      </c>
      <c r="E4236" t="s">
        <v>6206</v>
      </c>
      <c r="F4236" t="s">
        <v>3836</v>
      </c>
      <c r="G4236" t="s">
        <v>6208</v>
      </c>
      <c r="H4236" t="s">
        <v>1911</v>
      </c>
      <c r="I4236">
        <v>0</v>
      </c>
      <c r="J4236" s="302">
        <v>83400000</v>
      </c>
    </row>
    <row r="4237" spans="1:10" x14ac:dyDescent="0.25">
      <c r="A4237">
        <v>3201273</v>
      </c>
      <c r="B4237">
        <v>3233096</v>
      </c>
      <c r="C4237" t="s">
        <v>309</v>
      </c>
      <c r="D4237" t="s">
        <v>1907</v>
      </c>
      <c r="E4237" t="s">
        <v>6206</v>
      </c>
      <c r="F4237" t="s">
        <v>3836</v>
      </c>
      <c r="G4237" t="s">
        <v>6209</v>
      </c>
      <c r="H4237" t="s">
        <v>1911</v>
      </c>
      <c r="I4237">
        <v>0</v>
      </c>
      <c r="J4237" s="302">
        <v>86000000</v>
      </c>
    </row>
    <row r="4238" spans="1:10" x14ac:dyDescent="0.25">
      <c r="A4238">
        <v>3201275</v>
      </c>
      <c r="B4238">
        <v>3233097</v>
      </c>
      <c r="C4238" t="s">
        <v>309</v>
      </c>
      <c r="D4238" t="s">
        <v>1907</v>
      </c>
      <c r="E4238" t="s">
        <v>6206</v>
      </c>
      <c r="F4238" t="s">
        <v>3836</v>
      </c>
      <c r="G4238" t="s">
        <v>3898</v>
      </c>
      <c r="H4238" t="s">
        <v>1911</v>
      </c>
      <c r="I4238">
        <v>0</v>
      </c>
      <c r="J4238" s="302">
        <v>86700000</v>
      </c>
    </row>
    <row r="4239" spans="1:10" x14ac:dyDescent="0.25">
      <c r="A4239">
        <v>3201276</v>
      </c>
      <c r="B4239">
        <v>3233098</v>
      </c>
      <c r="C4239" t="s">
        <v>309</v>
      </c>
      <c r="D4239" t="s">
        <v>1907</v>
      </c>
      <c r="E4239" t="s">
        <v>6206</v>
      </c>
      <c r="F4239" t="s">
        <v>3785</v>
      </c>
      <c r="G4239" t="s">
        <v>2955</v>
      </c>
      <c r="H4239" t="s">
        <v>1911</v>
      </c>
      <c r="I4239">
        <v>0</v>
      </c>
      <c r="J4239" s="302">
        <v>81700000</v>
      </c>
    </row>
    <row r="4240" spans="1:10" x14ac:dyDescent="0.25">
      <c r="A4240">
        <v>3201277</v>
      </c>
      <c r="B4240">
        <v>3233099</v>
      </c>
      <c r="C4240" t="s">
        <v>309</v>
      </c>
      <c r="D4240" t="s">
        <v>1907</v>
      </c>
      <c r="E4240" t="s">
        <v>6206</v>
      </c>
      <c r="F4240" t="s">
        <v>3785</v>
      </c>
      <c r="G4240" t="s">
        <v>4732</v>
      </c>
      <c r="H4240" t="s">
        <v>1911</v>
      </c>
      <c r="I4240">
        <v>0</v>
      </c>
      <c r="J4240" s="302">
        <v>86500000</v>
      </c>
    </row>
    <row r="4241" spans="1:10" x14ac:dyDescent="0.25">
      <c r="A4241">
        <v>3201278</v>
      </c>
      <c r="B4241">
        <v>3233100</v>
      </c>
      <c r="C4241" t="s">
        <v>309</v>
      </c>
      <c r="D4241" t="s">
        <v>1907</v>
      </c>
      <c r="E4241" t="s">
        <v>6206</v>
      </c>
      <c r="F4241" t="s">
        <v>3785</v>
      </c>
      <c r="G4241" t="s">
        <v>6210</v>
      </c>
      <c r="H4241" t="s">
        <v>1911</v>
      </c>
      <c r="I4241">
        <v>0</v>
      </c>
      <c r="J4241" s="302">
        <v>82700000</v>
      </c>
    </row>
    <row r="4242" spans="1:10" x14ac:dyDescent="0.25">
      <c r="A4242">
        <v>3201279</v>
      </c>
      <c r="B4242">
        <v>3233101</v>
      </c>
      <c r="C4242" t="s">
        <v>309</v>
      </c>
      <c r="D4242" t="s">
        <v>1907</v>
      </c>
      <c r="E4242" t="s">
        <v>6206</v>
      </c>
      <c r="F4242" t="s">
        <v>3785</v>
      </c>
      <c r="G4242" t="s">
        <v>6140</v>
      </c>
      <c r="H4242" t="s">
        <v>1911</v>
      </c>
      <c r="I4242">
        <v>0</v>
      </c>
      <c r="J4242" s="302">
        <v>80600000</v>
      </c>
    </row>
    <row r="4243" spans="1:10" x14ac:dyDescent="0.25">
      <c r="A4243">
        <v>3201280</v>
      </c>
      <c r="B4243">
        <v>3233102</v>
      </c>
      <c r="C4243" t="s">
        <v>309</v>
      </c>
      <c r="D4243" t="s">
        <v>1907</v>
      </c>
      <c r="E4243" t="s">
        <v>6206</v>
      </c>
      <c r="F4243" t="s">
        <v>3785</v>
      </c>
      <c r="G4243" t="s">
        <v>4756</v>
      </c>
      <c r="H4243" t="s">
        <v>1911</v>
      </c>
      <c r="I4243">
        <v>0</v>
      </c>
      <c r="J4243" s="302">
        <v>83400000</v>
      </c>
    </row>
    <row r="4244" spans="1:10" x14ac:dyDescent="0.25">
      <c r="A4244">
        <v>3201291</v>
      </c>
      <c r="B4244">
        <v>3233103</v>
      </c>
      <c r="C4244" t="s">
        <v>309</v>
      </c>
      <c r="D4244" t="s">
        <v>1907</v>
      </c>
      <c r="E4244" t="s">
        <v>6033</v>
      </c>
      <c r="F4244" t="s">
        <v>3751</v>
      </c>
      <c r="G4244" t="s">
        <v>3800</v>
      </c>
      <c r="H4244" t="s">
        <v>1911</v>
      </c>
      <c r="I4244">
        <v>0</v>
      </c>
      <c r="J4244" s="302">
        <v>57700000</v>
      </c>
    </row>
    <row r="4245" spans="1:10" x14ac:dyDescent="0.25">
      <c r="A4245">
        <v>3201293</v>
      </c>
      <c r="B4245">
        <v>3233104</v>
      </c>
      <c r="C4245" t="s">
        <v>309</v>
      </c>
      <c r="D4245" t="s">
        <v>1907</v>
      </c>
      <c r="E4245" t="s">
        <v>6149</v>
      </c>
      <c r="F4245" t="s">
        <v>3753</v>
      </c>
      <c r="G4245" t="s">
        <v>2832</v>
      </c>
      <c r="H4245" t="s">
        <v>1911</v>
      </c>
      <c r="I4245">
        <v>0</v>
      </c>
      <c r="J4245" s="302">
        <v>78800000</v>
      </c>
    </row>
    <row r="4246" spans="1:10" x14ac:dyDescent="0.25">
      <c r="A4246">
        <v>3201300</v>
      </c>
      <c r="B4246">
        <v>3233105</v>
      </c>
      <c r="C4246" t="s">
        <v>309</v>
      </c>
      <c r="D4246" t="s">
        <v>1907</v>
      </c>
      <c r="E4246" t="s">
        <v>6078</v>
      </c>
      <c r="F4246" t="s">
        <v>3668</v>
      </c>
      <c r="G4246" t="s">
        <v>3859</v>
      </c>
      <c r="H4246" t="s">
        <v>1911</v>
      </c>
      <c r="I4246">
        <v>0</v>
      </c>
      <c r="J4246" s="302">
        <v>63600000</v>
      </c>
    </row>
    <row r="4247" spans="1:10" x14ac:dyDescent="0.25">
      <c r="A4247">
        <v>3201301</v>
      </c>
      <c r="B4247">
        <v>3233106</v>
      </c>
      <c r="C4247" t="s">
        <v>309</v>
      </c>
      <c r="D4247" t="s">
        <v>1907</v>
      </c>
      <c r="E4247" t="s">
        <v>6078</v>
      </c>
      <c r="F4247" t="s">
        <v>3668</v>
      </c>
      <c r="G4247" t="s">
        <v>3860</v>
      </c>
      <c r="H4247" t="s">
        <v>1911</v>
      </c>
      <c r="I4247">
        <v>0</v>
      </c>
      <c r="J4247" s="302">
        <v>67300000</v>
      </c>
    </row>
    <row r="4248" spans="1:10" x14ac:dyDescent="0.25">
      <c r="A4248">
        <v>3201304</v>
      </c>
      <c r="B4248">
        <v>3233107</v>
      </c>
      <c r="C4248" t="s">
        <v>309</v>
      </c>
      <c r="D4248" t="s">
        <v>1907</v>
      </c>
      <c r="E4248" t="s">
        <v>6211</v>
      </c>
      <c r="F4248" t="s">
        <v>3753</v>
      </c>
      <c r="G4248" t="s">
        <v>2385</v>
      </c>
      <c r="H4248" t="s">
        <v>1911</v>
      </c>
      <c r="I4248">
        <v>0</v>
      </c>
      <c r="J4248" s="302">
        <v>102000000</v>
      </c>
    </row>
    <row r="4249" spans="1:10" x14ac:dyDescent="0.25">
      <c r="A4249">
        <v>3201305</v>
      </c>
      <c r="B4249">
        <v>3233108</v>
      </c>
      <c r="C4249" t="s">
        <v>309</v>
      </c>
      <c r="D4249" t="s">
        <v>1907</v>
      </c>
      <c r="E4249" t="s">
        <v>6212</v>
      </c>
      <c r="F4249" t="s">
        <v>3556</v>
      </c>
      <c r="G4249" t="s">
        <v>2239</v>
      </c>
      <c r="H4249" t="s">
        <v>1911</v>
      </c>
      <c r="I4249">
        <v>0</v>
      </c>
      <c r="J4249" s="302">
        <v>113700000</v>
      </c>
    </row>
    <row r="4250" spans="1:10" x14ac:dyDescent="0.25">
      <c r="A4250">
        <v>3201310</v>
      </c>
      <c r="B4250">
        <v>3233109</v>
      </c>
      <c r="C4250" t="s">
        <v>309</v>
      </c>
      <c r="D4250" t="s">
        <v>1907</v>
      </c>
      <c r="E4250" t="s">
        <v>6206</v>
      </c>
      <c r="F4250" t="s">
        <v>3785</v>
      </c>
      <c r="G4250" t="s">
        <v>6213</v>
      </c>
      <c r="H4250" t="s">
        <v>1911</v>
      </c>
      <c r="I4250">
        <v>0</v>
      </c>
      <c r="J4250" s="302">
        <v>80500000</v>
      </c>
    </row>
    <row r="4251" spans="1:10" x14ac:dyDescent="0.25">
      <c r="A4251">
        <v>3201311</v>
      </c>
      <c r="B4251">
        <v>3233110</v>
      </c>
      <c r="C4251" t="s">
        <v>309</v>
      </c>
      <c r="D4251" t="s">
        <v>1907</v>
      </c>
      <c r="E4251" t="s">
        <v>6206</v>
      </c>
      <c r="F4251" t="s">
        <v>3556</v>
      </c>
      <c r="G4251" t="s">
        <v>6214</v>
      </c>
      <c r="H4251" t="s">
        <v>1911</v>
      </c>
      <c r="I4251">
        <v>0</v>
      </c>
      <c r="J4251" s="302">
        <v>88800000</v>
      </c>
    </row>
    <row r="4252" spans="1:10" x14ac:dyDescent="0.25">
      <c r="A4252">
        <v>3201312</v>
      </c>
      <c r="B4252">
        <v>3233111</v>
      </c>
      <c r="C4252" t="s">
        <v>309</v>
      </c>
      <c r="D4252" t="s">
        <v>1907</v>
      </c>
      <c r="E4252" t="s">
        <v>6206</v>
      </c>
      <c r="F4252" t="s">
        <v>3556</v>
      </c>
      <c r="G4252" t="s">
        <v>3899</v>
      </c>
      <c r="H4252" t="s">
        <v>1911</v>
      </c>
      <c r="I4252">
        <v>0</v>
      </c>
      <c r="J4252" s="302">
        <v>92200000</v>
      </c>
    </row>
    <row r="4253" spans="1:10" x14ac:dyDescent="0.25">
      <c r="A4253">
        <v>3201313</v>
      </c>
      <c r="B4253">
        <v>3233112</v>
      </c>
      <c r="C4253" t="s">
        <v>309</v>
      </c>
      <c r="D4253" t="s">
        <v>1907</v>
      </c>
      <c r="E4253" t="s">
        <v>6206</v>
      </c>
      <c r="F4253" t="s">
        <v>3836</v>
      </c>
      <c r="G4253" t="s">
        <v>6214</v>
      </c>
      <c r="H4253" t="s">
        <v>1911</v>
      </c>
      <c r="I4253">
        <v>0</v>
      </c>
      <c r="J4253" s="302">
        <v>79100000</v>
      </c>
    </row>
    <row r="4254" spans="1:10" x14ac:dyDescent="0.25">
      <c r="A4254">
        <v>3201314</v>
      </c>
      <c r="B4254">
        <v>3233113</v>
      </c>
      <c r="C4254" t="s">
        <v>309</v>
      </c>
      <c r="D4254" t="s">
        <v>1907</v>
      </c>
      <c r="E4254" t="s">
        <v>6206</v>
      </c>
      <c r="F4254" t="s">
        <v>3836</v>
      </c>
      <c r="G4254" t="s">
        <v>6215</v>
      </c>
      <c r="H4254" t="s">
        <v>1911</v>
      </c>
      <c r="I4254">
        <v>0</v>
      </c>
      <c r="J4254" s="302">
        <v>79000000</v>
      </c>
    </row>
    <row r="4255" spans="1:10" x14ac:dyDescent="0.25">
      <c r="A4255">
        <v>3201315</v>
      </c>
      <c r="B4255">
        <v>3233114</v>
      </c>
      <c r="C4255" t="s">
        <v>309</v>
      </c>
      <c r="D4255" t="s">
        <v>1907</v>
      </c>
      <c r="E4255" t="s">
        <v>6206</v>
      </c>
      <c r="F4255" t="s">
        <v>3836</v>
      </c>
      <c r="G4255" t="s">
        <v>6216</v>
      </c>
      <c r="H4255" t="s">
        <v>1911</v>
      </c>
      <c r="I4255">
        <v>0</v>
      </c>
      <c r="J4255" s="302">
        <v>51100000</v>
      </c>
    </row>
    <row r="4256" spans="1:10" x14ac:dyDescent="0.25">
      <c r="A4256">
        <v>3201316</v>
      </c>
      <c r="B4256">
        <v>3233115</v>
      </c>
      <c r="C4256" t="s">
        <v>309</v>
      </c>
      <c r="D4256" t="s">
        <v>1907</v>
      </c>
      <c r="E4256" t="s">
        <v>6217</v>
      </c>
      <c r="F4256" t="s">
        <v>3753</v>
      </c>
      <c r="G4256" t="s">
        <v>2960</v>
      </c>
      <c r="H4256" t="s">
        <v>1911</v>
      </c>
      <c r="I4256">
        <v>0</v>
      </c>
      <c r="J4256" s="302">
        <v>97300000</v>
      </c>
    </row>
    <row r="4257" spans="1:10" x14ac:dyDescent="0.25">
      <c r="A4257">
        <v>3201317</v>
      </c>
      <c r="B4257">
        <v>3233116</v>
      </c>
      <c r="C4257" t="s">
        <v>309</v>
      </c>
      <c r="D4257" t="s">
        <v>1907</v>
      </c>
      <c r="E4257" t="s">
        <v>6206</v>
      </c>
      <c r="F4257" t="s">
        <v>3836</v>
      </c>
      <c r="G4257" t="s">
        <v>6218</v>
      </c>
      <c r="H4257" t="s">
        <v>1911</v>
      </c>
      <c r="I4257">
        <v>0</v>
      </c>
      <c r="J4257" s="302">
        <v>82600000</v>
      </c>
    </row>
    <row r="4258" spans="1:10" x14ac:dyDescent="0.25">
      <c r="A4258">
        <v>3201318</v>
      </c>
      <c r="B4258">
        <v>3233117</v>
      </c>
      <c r="C4258" t="s">
        <v>309</v>
      </c>
      <c r="D4258" t="s">
        <v>1907</v>
      </c>
      <c r="E4258" t="s">
        <v>6206</v>
      </c>
      <c r="F4258" t="s">
        <v>3785</v>
      </c>
      <c r="G4258" t="s">
        <v>6219</v>
      </c>
      <c r="H4258" t="s">
        <v>1911</v>
      </c>
      <c r="I4258">
        <v>0</v>
      </c>
      <c r="J4258" s="302">
        <v>87100000</v>
      </c>
    </row>
    <row r="4259" spans="1:10" x14ac:dyDescent="0.25">
      <c r="A4259">
        <v>3201320</v>
      </c>
      <c r="B4259">
        <v>3233118</v>
      </c>
      <c r="C4259" t="s">
        <v>309</v>
      </c>
      <c r="D4259" t="s">
        <v>1907</v>
      </c>
      <c r="E4259" t="s">
        <v>6220</v>
      </c>
      <c r="F4259" t="s">
        <v>6151</v>
      </c>
      <c r="G4259" t="s">
        <v>6221</v>
      </c>
      <c r="H4259" t="s">
        <v>1911</v>
      </c>
      <c r="I4259">
        <v>0</v>
      </c>
      <c r="J4259" s="302">
        <v>46100000</v>
      </c>
    </row>
    <row r="4260" spans="1:10" x14ac:dyDescent="0.25">
      <c r="A4260">
        <v>3201327</v>
      </c>
      <c r="B4260">
        <v>3233119</v>
      </c>
      <c r="C4260" t="s">
        <v>309</v>
      </c>
      <c r="D4260" t="s">
        <v>1907</v>
      </c>
      <c r="E4260" t="s">
        <v>6206</v>
      </c>
      <c r="F4260" t="s">
        <v>6222</v>
      </c>
      <c r="G4260" t="s">
        <v>6223</v>
      </c>
      <c r="H4260" t="s">
        <v>1911</v>
      </c>
      <c r="I4260">
        <v>0</v>
      </c>
      <c r="J4260" s="302">
        <v>72900000</v>
      </c>
    </row>
    <row r="4261" spans="1:10" x14ac:dyDescent="0.25">
      <c r="A4261">
        <v>3201328</v>
      </c>
      <c r="B4261">
        <v>3233120</v>
      </c>
      <c r="C4261" t="s">
        <v>309</v>
      </c>
      <c r="D4261" t="s">
        <v>1907</v>
      </c>
      <c r="E4261" t="s">
        <v>6206</v>
      </c>
      <c r="F4261" t="s">
        <v>6224</v>
      </c>
      <c r="G4261" t="s">
        <v>6225</v>
      </c>
      <c r="H4261" t="s">
        <v>1911</v>
      </c>
      <c r="I4261">
        <v>0</v>
      </c>
      <c r="J4261" s="302">
        <v>81100000</v>
      </c>
    </row>
    <row r="4262" spans="1:10" x14ac:dyDescent="0.25">
      <c r="A4262">
        <v>3201329</v>
      </c>
      <c r="B4262">
        <v>3233121</v>
      </c>
      <c r="C4262" t="s">
        <v>309</v>
      </c>
      <c r="D4262" t="s">
        <v>1907</v>
      </c>
      <c r="E4262" t="s">
        <v>6078</v>
      </c>
      <c r="F4262" t="s">
        <v>6026</v>
      </c>
      <c r="G4262" t="s">
        <v>3818</v>
      </c>
      <c r="H4262" t="s">
        <v>1911</v>
      </c>
      <c r="I4262">
        <v>0</v>
      </c>
      <c r="J4262" s="302">
        <v>55500000</v>
      </c>
    </row>
    <row r="4263" spans="1:10" x14ac:dyDescent="0.25">
      <c r="A4263">
        <v>3201330</v>
      </c>
      <c r="B4263">
        <v>3233122</v>
      </c>
      <c r="C4263" t="s">
        <v>309</v>
      </c>
      <c r="D4263" t="s">
        <v>1907</v>
      </c>
      <c r="E4263" t="s">
        <v>6094</v>
      </c>
      <c r="F4263" t="s">
        <v>6226</v>
      </c>
      <c r="G4263" t="s">
        <v>6227</v>
      </c>
      <c r="H4263" t="s">
        <v>1911</v>
      </c>
      <c r="I4263">
        <v>0</v>
      </c>
      <c r="J4263" s="302">
        <v>49000000</v>
      </c>
    </row>
    <row r="4264" spans="1:10" x14ac:dyDescent="0.25">
      <c r="A4264">
        <v>3201331</v>
      </c>
      <c r="B4264">
        <v>3233123</v>
      </c>
      <c r="C4264" t="s">
        <v>309</v>
      </c>
      <c r="D4264" t="s">
        <v>1907</v>
      </c>
      <c r="E4264" t="s">
        <v>6094</v>
      </c>
      <c r="F4264" t="s">
        <v>6097</v>
      </c>
      <c r="G4264" t="s">
        <v>6228</v>
      </c>
      <c r="H4264" t="s">
        <v>1911</v>
      </c>
      <c r="I4264">
        <v>0</v>
      </c>
      <c r="J4264" s="302">
        <v>55900000</v>
      </c>
    </row>
    <row r="4265" spans="1:10" x14ac:dyDescent="0.25">
      <c r="A4265">
        <v>3201332</v>
      </c>
      <c r="B4265">
        <v>3233124</v>
      </c>
      <c r="C4265" t="s">
        <v>309</v>
      </c>
      <c r="D4265" t="s">
        <v>1907</v>
      </c>
      <c r="E4265" t="s">
        <v>6206</v>
      </c>
      <c r="F4265" t="s">
        <v>6224</v>
      </c>
      <c r="G4265" t="s">
        <v>6229</v>
      </c>
      <c r="H4265" t="s">
        <v>1911</v>
      </c>
      <c r="I4265">
        <v>0</v>
      </c>
      <c r="J4265" s="302">
        <v>73800000</v>
      </c>
    </row>
    <row r="4266" spans="1:10" x14ac:dyDescent="0.25">
      <c r="A4266">
        <v>3201334</v>
      </c>
      <c r="B4266">
        <v>3233125</v>
      </c>
      <c r="C4266" t="s">
        <v>309</v>
      </c>
      <c r="D4266" t="s">
        <v>1907</v>
      </c>
      <c r="E4266" t="s">
        <v>6078</v>
      </c>
      <c r="F4266" t="s">
        <v>3785</v>
      </c>
      <c r="G4266" t="s">
        <v>3771</v>
      </c>
      <c r="H4266" t="s">
        <v>1911</v>
      </c>
      <c r="I4266">
        <v>0</v>
      </c>
      <c r="J4266" s="302">
        <v>79800000</v>
      </c>
    </row>
    <row r="4267" spans="1:10" x14ac:dyDescent="0.25">
      <c r="A4267">
        <v>3201336</v>
      </c>
      <c r="B4267">
        <v>3233126</v>
      </c>
      <c r="C4267" t="s">
        <v>309</v>
      </c>
      <c r="D4267" t="s">
        <v>1907</v>
      </c>
      <c r="E4267" t="s">
        <v>6094</v>
      </c>
      <c r="F4267" t="s">
        <v>6226</v>
      </c>
      <c r="G4267" t="s">
        <v>6230</v>
      </c>
      <c r="H4267" t="s">
        <v>1911</v>
      </c>
      <c r="I4267">
        <v>0</v>
      </c>
      <c r="J4267" s="302">
        <v>49000000</v>
      </c>
    </row>
    <row r="4268" spans="1:10" x14ac:dyDescent="0.25">
      <c r="A4268">
        <v>3201342</v>
      </c>
      <c r="B4268">
        <v>3233127</v>
      </c>
      <c r="C4268" t="s">
        <v>309</v>
      </c>
      <c r="D4268" t="s">
        <v>1907</v>
      </c>
      <c r="E4268" t="s">
        <v>6231</v>
      </c>
      <c r="F4268" t="s">
        <v>3778</v>
      </c>
      <c r="G4268" t="s">
        <v>6232</v>
      </c>
      <c r="H4268" t="s">
        <v>1911</v>
      </c>
      <c r="I4268">
        <v>0</v>
      </c>
      <c r="J4268" s="302">
        <v>86400000</v>
      </c>
    </row>
    <row r="4269" spans="1:10" x14ac:dyDescent="0.25">
      <c r="A4269">
        <v>3201345</v>
      </c>
      <c r="B4269">
        <v>3233128</v>
      </c>
      <c r="C4269" t="s">
        <v>309</v>
      </c>
      <c r="D4269" t="s">
        <v>1907</v>
      </c>
      <c r="E4269" t="s">
        <v>6233</v>
      </c>
      <c r="F4269" t="s">
        <v>3532</v>
      </c>
      <c r="G4269" t="s">
        <v>6234</v>
      </c>
      <c r="H4269" t="s">
        <v>1911</v>
      </c>
      <c r="I4269">
        <v>0</v>
      </c>
      <c r="J4269" s="302">
        <v>61900000</v>
      </c>
    </row>
    <row r="4270" spans="1:10" x14ac:dyDescent="0.25">
      <c r="A4270">
        <v>3201346</v>
      </c>
      <c r="B4270">
        <v>3233129</v>
      </c>
      <c r="C4270" t="s">
        <v>309</v>
      </c>
      <c r="D4270" t="s">
        <v>1907</v>
      </c>
      <c r="E4270" t="s">
        <v>6231</v>
      </c>
      <c r="F4270" t="s">
        <v>3532</v>
      </c>
      <c r="G4270" t="s">
        <v>6235</v>
      </c>
      <c r="H4270" t="s">
        <v>1911</v>
      </c>
      <c r="I4270">
        <v>0</v>
      </c>
      <c r="J4270" s="302">
        <v>81800000</v>
      </c>
    </row>
    <row r="4271" spans="1:10" x14ac:dyDescent="0.25">
      <c r="A4271">
        <v>3201347</v>
      </c>
      <c r="B4271">
        <v>3233130</v>
      </c>
      <c r="C4271" t="s">
        <v>309</v>
      </c>
      <c r="D4271" t="s">
        <v>1907</v>
      </c>
      <c r="E4271" t="s">
        <v>6231</v>
      </c>
      <c r="F4271" t="s">
        <v>3532</v>
      </c>
      <c r="G4271" t="s">
        <v>4715</v>
      </c>
      <c r="H4271" t="s">
        <v>1911</v>
      </c>
      <c r="I4271">
        <v>0</v>
      </c>
      <c r="J4271" s="302">
        <v>84800000</v>
      </c>
    </row>
    <row r="4272" spans="1:10" x14ac:dyDescent="0.25">
      <c r="A4272">
        <v>3201351</v>
      </c>
      <c r="B4272">
        <v>3233131</v>
      </c>
      <c r="C4272" t="s">
        <v>309</v>
      </c>
      <c r="D4272" t="s">
        <v>1907</v>
      </c>
      <c r="E4272" t="s">
        <v>6233</v>
      </c>
      <c r="F4272" t="s">
        <v>6236</v>
      </c>
      <c r="G4272" t="s">
        <v>3818</v>
      </c>
      <c r="H4272" t="s">
        <v>1911</v>
      </c>
      <c r="I4272">
        <v>0</v>
      </c>
      <c r="J4272" s="302">
        <v>65000000</v>
      </c>
    </row>
    <row r="4273" spans="1:10" x14ac:dyDescent="0.25">
      <c r="A4273">
        <v>3201352</v>
      </c>
      <c r="B4273">
        <v>3233132</v>
      </c>
      <c r="C4273" t="s">
        <v>309</v>
      </c>
      <c r="D4273" t="s">
        <v>1907</v>
      </c>
      <c r="E4273" t="s">
        <v>6094</v>
      </c>
      <c r="F4273" t="s">
        <v>6237</v>
      </c>
      <c r="G4273" t="s">
        <v>6238</v>
      </c>
      <c r="H4273" t="s">
        <v>1911</v>
      </c>
      <c r="I4273">
        <v>0</v>
      </c>
      <c r="J4273" s="302">
        <v>50400000</v>
      </c>
    </row>
    <row r="4274" spans="1:10" x14ac:dyDescent="0.25">
      <c r="A4274">
        <v>3201356</v>
      </c>
      <c r="B4274">
        <v>3233133</v>
      </c>
      <c r="C4274" t="s">
        <v>309</v>
      </c>
      <c r="D4274" t="s">
        <v>1907</v>
      </c>
      <c r="E4274" t="s">
        <v>6233</v>
      </c>
      <c r="F4274" t="s">
        <v>3794</v>
      </c>
      <c r="G4274" t="s">
        <v>3771</v>
      </c>
      <c r="H4274" t="s">
        <v>1911</v>
      </c>
      <c r="I4274">
        <v>0</v>
      </c>
      <c r="J4274" s="302">
        <v>45300000</v>
      </c>
    </row>
    <row r="4275" spans="1:10" x14ac:dyDescent="0.25">
      <c r="A4275">
        <v>3201357</v>
      </c>
      <c r="B4275">
        <v>3233134</v>
      </c>
      <c r="C4275" t="s">
        <v>309</v>
      </c>
      <c r="D4275" t="s">
        <v>1907</v>
      </c>
      <c r="E4275" t="s">
        <v>6233</v>
      </c>
      <c r="F4275" t="s">
        <v>3532</v>
      </c>
      <c r="G4275" t="s">
        <v>6239</v>
      </c>
      <c r="H4275" t="s">
        <v>1911</v>
      </c>
      <c r="I4275">
        <v>0</v>
      </c>
      <c r="J4275" s="302">
        <v>72100000</v>
      </c>
    </row>
    <row r="4276" spans="1:10" x14ac:dyDescent="0.25">
      <c r="A4276">
        <v>3201358</v>
      </c>
      <c r="B4276">
        <v>3233135</v>
      </c>
      <c r="C4276" t="s">
        <v>309</v>
      </c>
      <c r="D4276" t="s">
        <v>1907</v>
      </c>
      <c r="E4276" t="s">
        <v>6094</v>
      </c>
      <c r="F4276" t="s">
        <v>6109</v>
      </c>
      <c r="G4276" t="s">
        <v>6240</v>
      </c>
      <c r="H4276" t="s">
        <v>1911</v>
      </c>
      <c r="I4276">
        <v>0</v>
      </c>
      <c r="J4276" s="302">
        <v>67000000</v>
      </c>
    </row>
    <row r="4277" spans="1:10" x14ac:dyDescent="0.25">
      <c r="A4277">
        <v>3201362</v>
      </c>
      <c r="B4277">
        <v>3233136</v>
      </c>
      <c r="C4277" t="s">
        <v>309</v>
      </c>
      <c r="D4277" t="s">
        <v>1907</v>
      </c>
      <c r="E4277" t="s">
        <v>6220</v>
      </c>
      <c r="F4277" t="s">
        <v>3753</v>
      </c>
      <c r="G4277" t="s">
        <v>4152</v>
      </c>
      <c r="H4277" t="s">
        <v>1911</v>
      </c>
      <c r="I4277">
        <v>0</v>
      </c>
      <c r="J4277" s="302">
        <v>67500000</v>
      </c>
    </row>
    <row r="4278" spans="1:10" x14ac:dyDescent="0.25">
      <c r="A4278">
        <v>3201363</v>
      </c>
      <c r="B4278">
        <v>3233137</v>
      </c>
      <c r="C4278" t="s">
        <v>309</v>
      </c>
      <c r="D4278" t="s">
        <v>1907</v>
      </c>
      <c r="E4278" t="s">
        <v>6094</v>
      </c>
      <c r="F4278" t="s">
        <v>3778</v>
      </c>
      <c r="G4278" t="s">
        <v>6241</v>
      </c>
      <c r="H4278" t="s">
        <v>1911</v>
      </c>
      <c r="I4278">
        <v>0</v>
      </c>
      <c r="J4278" s="302">
        <v>60300000</v>
      </c>
    </row>
    <row r="4279" spans="1:10" x14ac:dyDescent="0.25">
      <c r="A4279">
        <v>3201366</v>
      </c>
      <c r="B4279">
        <v>3233138</v>
      </c>
      <c r="C4279" t="s">
        <v>309</v>
      </c>
      <c r="D4279" t="s">
        <v>1907</v>
      </c>
      <c r="E4279" t="s">
        <v>6242</v>
      </c>
      <c r="F4279" t="s">
        <v>6243</v>
      </c>
      <c r="G4279" t="s">
        <v>6244</v>
      </c>
      <c r="H4279" t="s">
        <v>1911</v>
      </c>
      <c r="I4279">
        <v>0</v>
      </c>
      <c r="J4279" s="302">
        <v>110000000</v>
      </c>
    </row>
    <row r="4280" spans="1:10" x14ac:dyDescent="0.25">
      <c r="A4280">
        <v>3201367</v>
      </c>
      <c r="B4280">
        <v>3233139</v>
      </c>
      <c r="C4280" t="s">
        <v>309</v>
      </c>
      <c r="D4280" t="s">
        <v>1907</v>
      </c>
      <c r="E4280" t="s">
        <v>6245</v>
      </c>
      <c r="F4280" t="s">
        <v>3778</v>
      </c>
      <c r="G4280" t="s">
        <v>6246</v>
      </c>
      <c r="H4280" t="s">
        <v>1911</v>
      </c>
      <c r="I4280">
        <v>0</v>
      </c>
      <c r="J4280" s="302">
        <v>223000000</v>
      </c>
    </row>
    <row r="4281" spans="1:10" x14ac:dyDescent="0.25">
      <c r="A4281">
        <v>3201370</v>
      </c>
      <c r="B4281">
        <v>3233140</v>
      </c>
      <c r="C4281" t="s">
        <v>309</v>
      </c>
      <c r="D4281" t="s">
        <v>1907</v>
      </c>
      <c r="E4281" t="s">
        <v>6233</v>
      </c>
      <c r="F4281" t="s">
        <v>3794</v>
      </c>
      <c r="G4281" t="s">
        <v>6247</v>
      </c>
      <c r="H4281" t="s">
        <v>1911</v>
      </c>
      <c r="I4281">
        <v>0</v>
      </c>
      <c r="J4281" s="302">
        <v>67500000</v>
      </c>
    </row>
    <row r="4282" spans="1:10" x14ac:dyDescent="0.25">
      <c r="A4282">
        <v>3201371</v>
      </c>
      <c r="B4282">
        <v>3233141</v>
      </c>
      <c r="C4282" t="s">
        <v>309</v>
      </c>
      <c r="D4282" t="s">
        <v>1907</v>
      </c>
      <c r="E4282" t="s">
        <v>6233</v>
      </c>
      <c r="F4282" t="s">
        <v>3778</v>
      </c>
      <c r="G4282" t="s">
        <v>6248</v>
      </c>
      <c r="H4282" t="s">
        <v>1911</v>
      </c>
      <c r="I4282">
        <v>0</v>
      </c>
      <c r="J4282" s="302">
        <v>76700000</v>
      </c>
    </row>
    <row r="4283" spans="1:10" x14ac:dyDescent="0.25">
      <c r="A4283">
        <v>3201374</v>
      </c>
      <c r="B4283">
        <v>3233142</v>
      </c>
      <c r="C4283" t="s">
        <v>309</v>
      </c>
      <c r="D4283" t="s">
        <v>1907</v>
      </c>
      <c r="E4283" t="s">
        <v>6249</v>
      </c>
      <c r="F4283" t="s">
        <v>3794</v>
      </c>
      <c r="G4283" t="s">
        <v>6250</v>
      </c>
      <c r="H4283" t="s">
        <v>1911</v>
      </c>
      <c r="I4283">
        <v>0</v>
      </c>
      <c r="J4283" s="302">
        <v>72500000</v>
      </c>
    </row>
    <row r="4284" spans="1:10" x14ac:dyDescent="0.25">
      <c r="A4284">
        <v>3201379</v>
      </c>
      <c r="B4284">
        <v>3233143</v>
      </c>
      <c r="C4284" t="s">
        <v>309</v>
      </c>
      <c r="D4284" t="s">
        <v>1907</v>
      </c>
      <c r="E4284" t="s">
        <v>6249</v>
      </c>
      <c r="F4284" t="s">
        <v>3532</v>
      </c>
      <c r="G4284" t="s">
        <v>6251</v>
      </c>
      <c r="H4284" t="s">
        <v>1911</v>
      </c>
      <c r="I4284">
        <v>0</v>
      </c>
      <c r="J4284" s="302">
        <v>72500000</v>
      </c>
    </row>
    <row r="4285" spans="1:10" x14ac:dyDescent="0.25">
      <c r="A4285">
        <v>3201382</v>
      </c>
      <c r="B4285">
        <v>3233144</v>
      </c>
      <c r="C4285" t="s">
        <v>309</v>
      </c>
      <c r="D4285" t="s">
        <v>1907</v>
      </c>
      <c r="E4285" t="s">
        <v>6249</v>
      </c>
      <c r="F4285" t="s">
        <v>3794</v>
      </c>
      <c r="G4285" t="s">
        <v>6251</v>
      </c>
      <c r="H4285" t="s">
        <v>1911</v>
      </c>
      <c r="I4285">
        <v>0</v>
      </c>
      <c r="J4285" s="302">
        <v>69500000</v>
      </c>
    </row>
    <row r="4286" spans="1:10" x14ac:dyDescent="0.25">
      <c r="A4286">
        <v>3201384</v>
      </c>
      <c r="B4286">
        <v>3233145</v>
      </c>
      <c r="C4286" t="s">
        <v>309</v>
      </c>
      <c r="D4286" t="s">
        <v>1907</v>
      </c>
      <c r="E4286" t="s">
        <v>6122</v>
      </c>
      <c r="F4286" t="s">
        <v>3778</v>
      </c>
      <c r="G4286" t="s">
        <v>6252</v>
      </c>
      <c r="H4286" t="s">
        <v>1911</v>
      </c>
      <c r="I4286">
        <v>0</v>
      </c>
      <c r="J4286" s="302">
        <v>58800000</v>
      </c>
    </row>
    <row r="4287" spans="1:10" x14ac:dyDescent="0.25">
      <c r="A4287">
        <v>3201385</v>
      </c>
      <c r="B4287">
        <v>3233146</v>
      </c>
      <c r="C4287" t="s">
        <v>309</v>
      </c>
      <c r="D4287" t="s">
        <v>1907</v>
      </c>
      <c r="E4287" t="s">
        <v>6253</v>
      </c>
      <c r="F4287" t="s">
        <v>3794</v>
      </c>
      <c r="G4287" t="s">
        <v>6252</v>
      </c>
      <c r="H4287" t="s">
        <v>1911</v>
      </c>
      <c r="I4287">
        <v>0</v>
      </c>
      <c r="J4287" s="302">
        <v>59600000</v>
      </c>
    </row>
    <row r="4288" spans="1:10" x14ac:dyDescent="0.25">
      <c r="A4288">
        <v>3201386</v>
      </c>
      <c r="B4288">
        <v>3233147</v>
      </c>
      <c r="C4288" t="s">
        <v>309</v>
      </c>
      <c r="D4288" t="s">
        <v>1907</v>
      </c>
      <c r="E4288" t="s">
        <v>6249</v>
      </c>
      <c r="F4288" t="s">
        <v>3532</v>
      </c>
      <c r="G4288" t="s">
        <v>6250</v>
      </c>
      <c r="H4288" t="s">
        <v>1911</v>
      </c>
      <c r="I4288">
        <v>0</v>
      </c>
      <c r="J4288" s="302">
        <v>68300000</v>
      </c>
    </row>
    <row r="4289" spans="1:10" x14ac:dyDescent="0.25">
      <c r="A4289">
        <v>3201392</v>
      </c>
      <c r="B4289">
        <v>3233148</v>
      </c>
      <c r="C4289" t="s">
        <v>309</v>
      </c>
      <c r="D4289" t="s">
        <v>1907</v>
      </c>
      <c r="E4289" t="s">
        <v>6094</v>
      </c>
      <c r="F4289" t="s">
        <v>6254</v>
      </c>
      <c r="G4289" t="s">
        <v>6255</v>
      </c>
      <c r="H4289" t="s">
        <v>1911</v>
      </c>
      <c r="I4289">
        <v>0</v>
      </c>
      <c r="J4289" s="302">
        <v>54000000</v>
      </c>
    </row>
    <row r="4290" spans="1:10" x14ac:dyDescent="0.25">
      <c r="A4290">
        <v>3201395</v>
      </c>
      <c r="B4290">
        <v>3233149</v>
      </c>
      <c r="C4290" t="s">
        <v>309</v>
      </c>
      <c r="D4290" t="s">
        <v>1907</v>
      </c>
      <c r="E4290" t="s">
        <v>6233</v>
      </c>
      <c r="F4290" t="s">
        <v>3532</v>
      </c>
      <c r="G4290" t="s">
        <v>6250</v>
      </c>
      <c r="H4290" t="s">
        <v>1911</v>
      </c>
      <c r="I4290">
        <v>0</v>
      </c>
      <c r="J4290" s="302">
        <v>75100000</v>
      </c>
    </row>
    <row r="4291" spans="1:10" x14ac:dyDescent="0.25">
      <c r="A4291">
        <v>3201397</v>
      </c>
      <c r="B4291">
        <v>3233150</v>
      </c>
      <c r="C4291" t="s">
        <v>309</v>
      </c>
      <c r="D4291" t="s">
        <v>1907</v>
      </c>
      <c r="E4291" t="s">
        <v>6122</v>
      </c>
      <c r="F4291" t="s">
        <v>6142</v>
      </c>
      <c r="G4291" t="s">
        <v>6240</v>
      </c>
      <c r="H4291" t="s">
        <v>1980</v>
      </c>
      <c r="I4291">
        <v>84500</v>
      </c>
      <c r="J4291" s="302">
        <v>90000000</v>
      </c>
    </row>
    <row r="4292" spans="1:10" x14ac:dyDescent="0.25">
      <c r="A4292">
        <v>3201398</v>
      </c>
      <c r="B4292">
        <v>3233151</v>
      </c>
      <c r="C4292" t="s">
        <v>309</v>
      </c>
      <c r="D4292" t="s">
        <v>1907</v>
      </c>
      <c r="E4292" t="s">
        <v>6094</v>
      </c>
      <c r="F4292" t="s">
        <v>6256</v>
      </c>
      <c r="G4292" t="s">
        <v>6137</v>
      </c>
      <c r="H4292" t="s">
        <v>1911</v>
      </c>
      <c r="I4292">
        <v>0</v>
      </c>
      <c r="J4292" s="302">
        <v>82000000</v>
      </c>
    </row>
    <row r="4293" spans="1:10" x14ac:dyDescent="0.25">
      <c r="A4293">
        <v>3201399</v>
      </c>
      <c r="B4293">
        <v>3233152</v>
      </c>
      <c r="C4293" t="s">
        <v>309</v>
      </c>
      <c r="D4293" t="s">
        <v>1907</v>
      </c>
      <c r="E4293" t="s">
        <v>6249</v>
      </c>
      <c r="F4293" t="s">
        <v>6257</v>
      </c>
      <c r="G4293" t="s">
        <v>6258</v>
      </c>
      <c r="H4293" t="s">
        <v>1911</v>
      </c>
      <c r="I4293">
        <v>0</v>
      </c>
      <c r="J4293" s="302">
        <v>69500000</v>
      </c>
    </row>
    <row r="4294" spans="1:10" x14ac:dyDescent="0.25">
      <c r="A4294">
        <v>3201400</v>
      </c>
      <c r="B4294">
        <v>3233153</v>
      </c>
      <c r="C4294" t="s">
        <v>309</v>
      </c>
      <c r="D4294" t="s">
        <v>1907</v>
      </c>
      <c r="E4294" t="s">
        <v>6259</v>
      </c>
      <c r="F4294" t="s">
        <v>3794</v>
      </c>
      <c r="G4294" t="s">
        <v>6258</v>
      </c>
      <c r="H4294" t="s">
        <v>1911</v>
      </c>
      <c r="I4294">
        <v>0</v>
      </c>
      <c r="J4294" s="302">
        <v>69500000</v>
      </c>
    </row>
    <row r="4295" spans="1:10" x14ac:dyDescent="0.25">
      <c r="A4295">
        <v>3201404</v>
      </c>
      <c r="B4295">
        <v>3233154</v>
      </c>
      <c r="C4295" t="s">
        <v>309</v>
      </c>
      <c r="D4295" t="s">
        <v>1907</v>
      </c>
      <c r="E4295" t="s">
        <v>6260</v>
      </c>
      <c r="F4295" t="s">
        <v>3794</v>
      </c>
      <c r="G4295" t="s">
        <v>6137</v>
      </c>
      <c r="H4295" t="s">
        <v>1911</v>
      </c>
      <c r="I4295">
        <v>0</v>
      </c>
      <c r="J4295" s="302">
        <v>69000000</v>
      </c>
    </row>
    <row r="4296" spans="1:10" x14ac:dyDescent="0.25">
      <c r="A4296">
        <v>3201405</v>
      </c>
      <c r="B4296">
        <v>3233155</v>
      </c>
      <c r="C4296" t="s">
        <v>309</v>
      </c>
      <c r="D4296" t="s">
        <v>1907</v>
      </c>
      <c r="E4296" t="s">
        <v>6260</v>
      </c>
      <c r="F4296" t="s">
        <v>3794</v>
      </c>
      <c r="G4296" t="s">
        <v>6138</v>
      </c>
      <c r="H4296" t="s">
        <v>1911</v>
      </c>
      <c r="I4296">
        <v>0</v>
      </c>
      <c r="J4296" s="302">
        <v>71000000</v>
      </c>
    </row>
    <row r="4297" spans="1:10" x14ac:dyDescent="0.25">
      <c r="A4297">
        <v>3201406</v>
      </c>
      <c r="B4297">
        <v>3233156</v>
      </c>
      <c r="C4297" t="s">
        <v>309</v>
      </c>
      <c r="D4297" t="s">
        <v>1907</v>
      </c>
      <c r="E4297" t="s">
        <v>6259</v>
      </c>
      <c r="F4297" t="s">
        <v>3532</v>
      </c>
      <c r="G4297" t="s">
        <v>6141</v>
      </c>
      <c r="H4297" t="s">
        <v>1911</v>
      </c>
      <c r="I4297">
        <v>73500</v>
      </c>
      <c r="J4297" s="302">
        <v>79000000</v>
      </c>
    </row>
    <row r="4298" spans="1:10" x14ac:dyDescent="0.25">
      <c r="A4298">
        <v>3201410</v>
      </c>
      <c r="B4298">
        <v>3233157</v>
      </c>
      <c r="C4298" t="s">
        <v>309</v>
      </c>
      <c r="D4298" t="s">
        <v>1907</v>
      </c>
      <c r="E4298" t="s">
        <v>6261</v>
      </c>
      <c r="F4298" t="s">
        <v>3794</v>
      </c>
      <c r="G4298" t="s">
        <v>6137</v>
      </c>
      <c r="H4298" t="s">
        <v>1911</v>
      </c>
      <c r="I4298">
        <v>79100</v>
      </c>
      <c r="J4298" s="302">
        <v>72000000</v>
      </c>
    </row>
    <row r="4299" spans="1:10" x14ac:dyDescent="0.25">
      <c r="A4299">
        <v>3201411</v>
      </c>
      <c r="B4299">
        <v>3233158</v>
      </c>
      <c r="C4299" t="s">
        <v>309</v>
      </c>
      <c r="D4299" t="s">
        <v>1907</v>
      </c>
      <c r="E4299" t="s">
        <v>6261</v>
      </c>
      <c r="F4299" t="s">
        <v>3794</v>
      </c>
      <c r="G4299" t="s">
        <v>6137</v>
      </c>
      <c r="H4299" t="s">
        <v>1911</v>
      </c>
      <c r="I4299">
        <v>75000</v>
      </c>
      <c r="J4299" s="302">
        <v>73400000</v>
      </c>
    </row>
    <row r="4300" spans="1:10" x14ac:dyDescent="0.25">
      <c r="A4300">
        <v>3201412</v>
      </c>
      <c r="B4300">
        <v>3233159</v>
      </c>
      <c r="C4300" t="s">
        <v>309</v>
      </c>
      <c r="D4300" t="s">
        <v>1907</v>
      </c>
      <c r="E4300" t="s">
        <v>6262</v>
      </c>
      <c r="F4300" t="s">
        <v>6142</v>
      </c>
      <c r="G4300" t="s">
        <v>6263</v>
      </c>
      <c r="H4300" t="s">
        <v>1980</v>
      </c>
      <c r="I4300">
        <v>83200</v>
      </c>
      <c r="J4300" s="302">
        <v>88000000</v>
      </c>
    </row>
    <row r="4301" spans="1:10" x14ac:dyDescent="0.25">
      <c r="A4301">
        <v>3201027</v>
      </c>
      <c r="B4301">
        <v>3234001</v>
      </c>
      <c r="C4301" t="s">
        <v>309</v>
      </c>
      <c r="D4301" t="s">
        <v>1907</v>
      </c>
      <c r="E4301" t="s">
        <v>6152</v>
      </c>
      <c r="F4301" t="s">
        <v>3753</v>
      </c>
      <c r="G4301" t="s">
        <v>6264</v>
      </c>
      <c r="H4301" t="s">
        <v>1911</v>
      </c>
      <c r="I4301">
        <v>0</v>
      </c>
      <c r="J4301" s="302">
        <v>71100000</v>
      </c>
    </row>
    <row r="4302" spans="1:10" x14ac:dyDescent="0.25">
      <c r="A4302">
        <v>3206008</v>
      </c>
      <c r="B4302">
        <v>3234002</v>
      </c>
      <c r="C4302" t="s">
        <v>309</v>
      </c>
      <c r="D4302" t="s">
        <v>1918</v>
      </c>
      <c r="E4302" t="s">
        <v>6152</v>
      </c>
      <c r="F4302" t="s">
        <v>3753</v>
      </c>
      <c r="G4302" t="s">
        <v>6265</v>
      </c>
      <c r="H4302" t="s">
        <v>1911</v>
      </c>
      <c r="I4302">
        <v>0</v>
      </c>
      <c r="J4302" s="302">
        <v>81600000</v>
      </c>
    </row>
    <row r="4303" spans="1:10" x14ac:dyDescent="0.25">
      <c r="A4303">
        <v>3206134</v>
      </c>
      <c r="B4303">
        <v>3234003</v>
      </c>
      <c r="C4303" t="s">
        <v>309</v>
      </c>
      <c r="D4303" t="s">
        <v>1918</v>
      </c>
      <c r="E4303" t="s">
        <v>6266</v>
      </c>
      <c r="F4303" t="s">
        <v>6267</v>
      </c>
      <c r="G4303" t="s">
        <v>6268</v>
      </c>
      <c r="H4303" t="s">
        <v>1911</v>
      </c>
      <c r="I4303">
        <v>0</v>
      </c>
      <c r="J4303" s="302">
        <v>185000000</v>
      </c>
    </row>
    <row r="4304" spans="1:10" x14ac:dyDescent="0.25">
      <c r="A4304">
        <v>3206136</v>
      </c>
      <c r="B4304">
        <v>3234004</v>
      </c>
      <c r="C4304" t="s">
        <v>309</v>
      </c>
      <c r="D4304" t="s">
        <v>1918</v>
      </c>
      <c r="E4304" t="s">
        <v>6269</v>
      </c>
      <c r="F4304" t="s">
        <v>3532</v>
      </c>
      <c r="G4304" t="s">
        <v>3933</v>
      </c>
      <c r="H4304" t="s">
        <v>1911</v>
      </c>
      <c r="I4304">
        <v>0</v>
      </c>
      <c r="J4304" s="302">
        <v>103000000</v>
      </c>
    </row>
    <row r="4305" spans="1:10" x14ac:dyDescent="0.25">
      <c r="A4305">
        <v>3206057</v>
      </c>
      <c r="B4305">
        <v>3235001</v>
      </c>
      <c r="C4305" t="s">
        <v>309</v>
      </c>
      <c r="D4305" t="s">
        <v>1918</v>
      </c>
      <c r="E4305" t="s">
        <v>6270</v>
      </c>
      <c r="F4305" t="s">
        <v>3751</v>
      </c>
      <c r="G4305" t="s">
        <v>6271</v>
      </c>
      <c r="H4305" t="s">
        <v>1911</v>
      </c>
      <c r="I4305">
        <v>0</v>
      </c>
      <c r="J4305" s="302">
        <v>98800000</v>
      </c>
    </row>
    <row r="4306" spans="1:10" x14ac:dyDescent="0.25">
      <c r="A4306">
        <v>3206058</v>
      </c>
      <c r="B4306">
        <v>3235002</v>
      </c>
      <c r="C4306" t="s">
        <v>309</v>
      </c>
      <c r="D4306" t="s">
        <v>1918</v>
      </c>
      <c r="E4306" t="s">
        <v>6270</v>
      </c>
      <c r="F4306" t="s">
        <v>3751</v>
      </c>
      <c r="G4306" t="s">
        <v>6272</v>
      </c>
      <c r="H4306" t="s">
        <v>1911</v>
      </c>
      <c r="I4306">
        <v>0</v>
      </c>
      <c r="J4306" s="302">
        <v>98700000</v>
      </c>
    </row>
    <row r="4307" spans="1:10" x14ac:dyDescent="0.25">
      <c r="A4307">
        <v>3206059</v>
      </c>
      <c r="B4307">
        <v>3235003</v>
      </c>
      <c r="C4307" t="s">
        <v>309</v>
      </c>
      <c r="D4307" t="s">
        <v>1918</v>
      </c>
      <c r="E4307" t="s">
        <v>6270</v>
      </c>
      <c r="F4307" t="s">
        <v>6273</v>
      </c>
      <c r="G4307" t="s">
        <v>6274</v>
      </c>
      <c r="H4307" t="s">
        <v>1911</v>
      </c>
      <c r="I4307">
        <v>0</v>
      </c>
      <c r="J4307" s="302">
        <v>99000000</v>
      </c>
    </row>
    <row r="4308" spans="1:10" x14ac:dyDescent="0.25">
      <c r="A4308">
        <v>3206060</v>
      </c>
      <c r="B4308">
        <v>3235004</v>
      </c>
      <c r="C4308" t="s">
        <v>309</v>
      </c>
      <c r="D4308" t="s">
        <v>1918</v>
      </c>
      <c r="E4308" t="s">
        <v>6270</v>
      </c>
      <c r="F4308" t="s">
        <v>6273</v>
      </c>
      <c r="G4308" t="s">
        <v>6275</v>
      </c>
      <c r="H4308" t="s">
        <v>1911</v>
      </c>
      <c r="I4308">
        <v>0</v>
      </c>
      <c r="J4308" s="302">
        <v>98900000</v>
      </c>
    </row>
    <row r="4309" spans="1:10" x14ac:dyDescent="0.25">
      <c r="A4309">
        <v>3206061</v>
      </c>
      <c r="B4309">
        <v>3235005</v>
      </c>
      <c r="C4309" t="s">
        <v>309</v>
      </c>
      <c r="D4309" t="s">
        <v>1918</v>
      </c>
      <c r="E4309" t="s">
        <v>6270</v>
      </c>
      <c r="F4309" t="s">
        <v>6276</v>
      </c>
      <c r="G4309" t="s">
        <v>6277</v>
      </c>
      <c r="H4309" t="s">
        <v>1911</v>
      </c>
      <c r="I4309">
        <v>0</v>
      </c>
      <c r="J4309" s="302">
        <v>100600000</v>
      </c>
    </row>
    <row r="4310" spans="1:10" x14ac:dyDescent="0.25">
      <c r="A4310">
        <v>3206062</v>
      </c>
      <c r="B4310">
        <v>3235006</v>
      </c>
      <c r="C4310" t="s">
        <v>309</v>
      </c>
      <c r="D4310" t="s">
        <v>1918</v>
      </c>
      <c r="E4310" t="s">
        <v>6278</v>
      </c>
      <c r="F4310" t="s">
        <v>3753</v>
      </c>
      <c r="G4310" t="s">
        <v>6279</v>
      </c>
      <c r="H4310" t="s">
        <v>1911</v>
      </c>
      <c r="I4310">
        <v>0</v>
      </c>
      <c r="J4310" s="302">
        <v>108300000</v>
      </c>
    </row>
    <row r="4311" spans="1:10" x14ac:dyDescent="0.25">
      <c r="A4311">
        <v>3206065</v>
      </c>
      <c r="B4311">
        <v>3235007</v>
      </c>
      <c r="C4311" t="s">
        <v>309</v>
      </c>
      <c r="D4311" t="s">
        <v>1918</v>
      </c>
      <c r="E4311" t="s">
        <v>6280</v>
      </c>
      <c r="F4311" t="s">
        <v>3518</v>
      </c>
      <c r="G4311" t="s">
        <v>5628</v>
      </c>
      <c r="H4311" t="s">
        <v>1911</v>
      </c>
      <c r="I4311">
        <v>0</v>
      </c>
      <c r="J4311" s="302">
        <v>98600000</v>
      </c>
    </row>
    <row r="4312" spans="1:10" x14ac:dyDescent="0.25">
      <c r="A4312">
        <v>3206066</v>
      </c>
      <c r="B4312">
        <v>3235008</v>
      </c>
      <c r="C4312" t="s">
        <v>309</v>
      </c>
      <c r="D4312" t="s">
        <v>1918</v>
      </c>
      <c r="E4312" t="s">
        <v>6280</v>
      </c>
      <c r="F4312" t="s">
        <v>3518</v>
      </c>
      <c r="G4312" t="s">
        <v>6281</v>
      </c>
      <c r="H4312" t="s">
        <v>1911</v>
      </c>
      <c r="I4312">
        <v>0</v>
      </c>
      <c r="J4312" s="302">
        <v>98500000</v>
      </c>
    </row>
    <row r="4313" spans="1:10" x14ac:dyDescent="0.25">
      <c r="A4313">
        <v>3206067</v>
      </c>
      <c r="B4313">
        <v>3235009</v>
      </c>
      <c r="C4313" t="s">
        <v>309</v>
      </c>
      <c r="D4313" t="s">
        <v>1918</v>
      </c>
      <c r="E4313" t="s">
        <v>6280</v>
      </c>
      <c r="F4313" t="s">
        <v>6282</v>
      </c>
      <c r="G4313" t="s">
        <v>6283</v>
      </c>
      <c r="H4313" t="s">
        <v>1911</v>
      </c>
      <c r="I4313">
        <v>0</v>
      </c>
      <c r="J4313" s="302">
        <v>108400000</v>
      </c>
    </row>
    <row r="4314" spans="1:10" x14ac:dyDescent="0.25">
      <c r="A4314">
        <v>3206068</v>
      </c>
      <c r="B4314">
        <v>3235010</v>
      </c>
      <c r="C4314" t="s">
        <v>309</v>
      </c>
      <c r="D4314" t="s">
        <v>1918</v>
      </c>
      <c r="E4314" t="s">
        <v>6284</v>
      </c>
      <c r="F4314" t="s">
        <v>3751</v>
      </c>
      <c r="G4314" t="s">
        <v>6285</v>
      </c>
      <c r="H4314" t="s">
        <v>1911</v>
      </c>
      <c r="I4314">
        <v>0</v>
      </c>
      <c r="J4314" s="302">
        <v>116700000</v>
      </c>
    </row>
    <row r="4315" spans="1:10" x14ac:dyDescent="0.25">
      <c r="A4315">
        <v>3206069</v>
      </c>
      <c r="B4315">
        <v>3235011</v>
      </c>
      <c r="C4315" t="s">
        <v>309</v>
      </c>
      <c r="D4315" t="s">
        <v>1918</v>
      </c>
      <c r="E4315" t="s">
        <v>6280</v>
      </c>
      <c r="F4315" t="s">
        <v>6282</v>
      </c>
      <c r="G4315" t="s">
        <v>6286</v>
      </c>
      <c r="H4315" t="s">
        <v>1911</v>
      </c>
      <c r="I4315">
        <v>0</v>
      </c>
      <c r="J4315" s="302">
        <v>115700000</v>
      </c>
    </row>
    <row r="4316" spans="1:10" x14ac:dyDescent="0.25">
      <c r="A4316">
        <v>3206070</v>
      </c>
      <c r="B4316">
        <v>3235012</v>
      </c>
      <c r="C4316" t="s">
        <v>309</v>
      </c>
      <c r="D4316" t="s">
        <v>1918</v>
      </c>
      <c r="E4316" t="s">
        <v>6280</v>
      </c>
      <c r="F4316" t="s">
        <v>3518</v>
      </c>
      <c r="G4316" t="s">
        <v>5629</v>
      </c>
      <c r="H4316" t="s">
        <v>1911</v>
      </c>
      <c r="I4316">
        <v>0</v>
      </c>
      <c r="J4316" s="302">
        <v>106700000</v>
      </c>
    </row>
    <row r="4317" spans="1:10" x14ac:dyDescent="0.25">
      <c r="A4317">
        <v>3206071</v>
      </c>
      <c r="B4317">
        <v>3235013</v>
      </c>
      <c r="C4317" t="s">
        <v>309</v>
      </c>
      <c r="D4317" t="s">
        <v>1918</v>
      </c>
      <c r="E4317" t="s">
        <v>6287</v>
      </c>
      <c r="F4317" t="s">
        <v>3751</v>
      </c>
      <c r="G4317" t="s">
        <v>6288</v>
      </c>
      <c r="H4317" t="s">
        <v>1911</v>
      </c>
      <c r="I4317">
        <v>0</v>
      </c>
      <c r="J4317" s="302">
        <v>107400000</v>
      </c>
    </row>
    <row r="4318" spans="1:10" x14ac:dyDescent="0.25">
      <c r="A4318">
        <v>3206072</v>
      </c>
      <c r="B4318">
        <v>3235014</v>
      </c>
      <c r="C4318" t="s">
        <v>309</v>
      </c>
      <c r="D4318" t="s">
        <v>1918</v>
      </c>
      <c r="E4318" t="s">
        <v>6284</v>
      </c>
      <c r="F4318" t="s">
        <v>3751</v>
      </c>
      <c r="G4318" t="s">
        <v>6289</v>
      </c>
      <c r="H4318" t="s">
        <v>1911</v>
      </c>
      <c r="I4318">
        <v>0</v>
      </c>
      <c r="J4318" s="302">
        <v>119800000</v>
      </c>
    </row>
    <row r="4319" spans="1:10" x14ac:dyDescent="0.25">
      <c r="A4319">
        <v>3206073</v>
      </c>
      <c r="B4319">
        <v>3235015</v>
      </c>
      <c r="C4319" t="s">
        <v>309</v>
      </c>
      <c r="D4319" t="s">
        <v>1918</v>
      </c>
      <c r="E4319" t="s">
        <v>6287</v>
      </c>
      <c r="F4319" t="s">
        <v>3751</v>
      </c>
      <c r="G4319" t="s">
        <v>6290</v>
      </c>
      <c r="H4319" t="s">
        <v>1911</v>
      </c>
      <c r="I4319">
        <v>0</v>
      </c>
      <c r="J4319" s="302">
        <v>106600000</v>
      </c>
    </row>
    <row r="4320" spans="1:10" x14ac:dyDescent="0.25">
      <c r="A4320">
        <v>3206074</v>
      </c>
      <c r="B4320">
        <v>3235016</v>
      </c>
      <c r="C4320" t="s">
        <v>309</v>
      </c>
      <c r="D4320" t="s">
        <v>1918</v>
      </c>
      <c r="E4320" t="s">
        <v>6287</v>
      </c>
      <c r="F4320" t="s">
        <v>3753</v>
      </c>
      <c r="G4320" t="s">
        <v>6291</v>
      </c>
      <c r="H4320" t="s">
        <v>1911</v>
      </c>
      <c r="I4320">
        <v>0</v>
      </c>
      <c r="J4320" s="302">
        <v>117800000</v>
      </c>
    </row>
    <row r="4321" spans="1:10" x14ac:dyDescent="0.25">
      <c r="A4321">
        <v>3206075</v>
      </c>
      <c r="B4321">
        <v>3235017</v>
      </c>
      <c r="C4321" t="s">
        <v>309</v>
      </c>
      <c r="D4321" t="s">
        <v>1918</v>
      </c>
      <c r="E4321" t="s">
        <v>6287</v>
      </c>
      <c r="F4321" t="s">
        <v>3753</v>
      </c>
      <c r="G4321" t="s">
        <v>6292</v>
      </c>
      <c r="H4321" t="s">
        <v>1911</v>
      </c>
      <c r="I4321">
        <v>0</v>
      </c>
      <c r="J4321" s="302">
        <v>118300000</v>
      </c>
    </row>
    <row r="4322" spans="1:10" x14ac:dyDescent="0.25">
      <c r="A4322">
        <v>3206076</v>
      </c>
      <c r="B4322">
        <v>3235018</v>
      </c>
      <c r="C4322" t="s">
        <v>309</v>
      </c>
      <c r="D4322" t="s">
        <v>1918</v>
      </c>
      <c r="E4322" t="s">
        <v>6284</v>
      </c>
      <c r="F4322" t="s">
        <v>6273</v>
      </c>
      <c r="G4322" t="s">
        <v>6293</v>
      </c>
      <c r="H4322" t="s">
        <v>1911</v>
      </c>
      <c r="I4322">
        <v>0</v>
      </c>
      <c r="J4322" s="302">
        <v>116500000</v>
      </c>
    </row>
    <row r="4323" spans="1:10" x14ac:dyDescent="0.25">
      <c r="A4323">
        <v>3206077</v>
      </c>
      <c r="B4323">
        <v>3235019</v>
      </c>
      <c r="C4323" t="s">
        <v>309</v>
      </c>
      <c r="D4323" t="s">
        <v>1918</v>
      </c>
      <c r="E4323" t="s">
        <v>6284</v>
      </c>
      <c r="F4323" t="s">
        <v>6273</v>
      </c>
      <c r="G4323" t="s">
        <v>6294</v>
      </c>
      <c r="H4323" t="s">
        <v>1911</v>
      </c>
      <c r="I4323">
        <v>0</v>
      </c>
      <c r="J4323" s="302">
        <v>124900000</v>
      </c>
    </row>
    <row r="4324" spans="1:10" x14ac:dyDescent="0.25">
      <c r="A4324">
        <v>3206078</v>
      </c>
      <c r="B4324">
        <v>3235020</v>
      </c>
      <c r="C4324" t="s">
        <v>309</v>
      </c>
      <c r="D4324" t="s">
        <v>1918</v>
      </c>
      <c r="E4324" t="s">
        <v>6295</v>
      </c>
      <c r="F4324" t="s">
        <v>3753</v>
      </c>
      <c r="G4324" t="s">
        <v>5061</v>
      </c>
      <c r="H4324" t="s">
        <v>1911</v>
      </c>
      <c r="I4324">
        <v>0</v>
      </c>
      <c r="J4324" s="302">
        <v>132000000</v>
      </c>
    </row>
    <row r="4325" spans="1:10" x14ac:dyDescent="0.25">
      <c r="A4325">
        <v>3206079</v>
      </c>
      <c r="B4325">
        <v>3235021</v>
      </c>
      <c r="C4325" t="s">
        <v>309</v>
      </c>
      <c r="D4325" t="s">
        <v>1918</v>
      </c>
      <c r="E4325" t="s">
        <v>6295</v>
      </c>
      <c r="F4325" t="s">
        <v>3753</v>
      </c>
      <c r="G4325" t="s">
        <v>6285</v>
      </c>
      <c r="H4325" t="s">
        <v>1911</v>
      </c>
      <c r="I4325">
        <v>0</v>
      </c>
      <c r="J4325" s="302">
        <v>127800000</v>
      </c>
    </row>
    <row r="4326" spans="1:10" x14ac:dyDescent="0.25">
      <c r="A4326">
        <v>3206080</v>
      </c>
      <c r="B4326">
        <v>3235022</v>
      </c>
      <c r="C4326" t="s">
        <v>309</v>
      </c>
      <c r="D4326" t="s">
        <v>1918</v>
      </c>
      <c r="E4326" t="s">
        <v>6280</v>
      </c>
      <c r="F4326" t="s">
        <v>6093</v>
      </c>
      <c r="G4326" t="s">
        <v>6296</v>
      </c>
      <c r="H4326" t="s">
        <v>1911</v>
      </c>
      <c r="I4326">
        <v>0</v>
      </c>
      <c r="J4326" s="302">
        <v>114900000</v>
      </c>
    </row>
    <row r="4327" spans="1:10" x14ac:dyDescent="0.25">
      <c r="A4327">
        <v>3206082</v>
      </c>
      <c r="B4327">
        <v>3235023</v>
      </c>
      <c r="C4327" t="s">
        <v>309</v>
      </c>
      <c r="D4327" t="s">
        <v>1918</v>
      </c>
      <c r="E4327" t="s">
        <v>6297</v>
      </c>
      <c r="F4327" t="s">
        <v>6298</v>
      </c>
      <c r="G4327" t="s">
        <v>6299</v>
      </c>
      <c r="H4327" t="s">
        <v>1911</v>
      </c>
      <c r="I4327">
        <v>0</v>
      </c>
      <c r="J4327" s="302">
        <v>116400000</v>
      </c>
    </row>
    <row r="4328" spans="1:10" x14ac:dyDescent="0.25">
      <c r="A4328">
        <v>3206083</v>
      </c>
      <c r="B4328">
        <v>3235024</v>
      </c>
      <c r="C4328" t="s">
        <v>309</v>
      </c>
      <c r="D4328" t="s">
        <v>1918</v>
      </c>
      <c r="E4328" t="s">
        <v>6297</v>
      </c>
      <c r="F4328" t="s">
        <v>6300</v>
      </c>
      <c r="G4328" t="s">
        <v>6301</v>
      </c>
      <c r="H4328" t="s">
        <v>1911</v>
      </c>
      <c r="I4328">
        <v>0</v>
      </c>
      <c r="J4328" s="302">
        <v>125900000</v>
      </c>
    </row>
    <row r="4329" spans="1:10" x14ac:dyDescent="0.25">
      <c r="A4329">
        <v>3206084</v>
      </c>
      <c r="B4329">
        <v>3235025</v>
      </c>
      <c r="C4329" t="s">
        <v>309</v>
      </c>
      <c r="D4329" t="s">
        <v>1918</v>
      </c>
      <c r="E4329" t="s">
        <v>6297</v>
      </c>
      <c r="F4329" t="s">
        <v>6302</v>
      </c>
      <c r="G4329" t="s">
        <v>6303</v>
      </c>
      <c r="H4329" t="s">
        <v>1911</v>
      </c>
      <c r="I4329">
        <v>0</v>
      </c>
      <c r="J4329" s="302">
        <v>130500000</v>
      </c>
    </row>
    <row r="4330" spans="1:10" x14ac:dyDescent="0.25">
      <c r="A4330">
        <v>3206085</v>
      </c>
      <c r="B4330">
        <v>3235026</v>
      </c>
      <c r="C4330" t="s">
        <v>309</v>
      </c>
      <c r="D4330" t="s">
        <v>1918</v>
      </c>
      <c r="E4330" t="s">
        <v>6297</v>
      </c>
      <c r="F4330" t="s">
        <v>6304</v>
      </c>
      <c r="G4330" t="s">
        <v>6305</v>
      </c>
      <c r="H4330" t="s">
        <v>1911</v>
      </c>
      <c r="I4330">
        <v>0</v>
      </c>
      <c r="J4330" s="302">
        <v>128600000</v>
      </c>
    </row>
    <row r="4331" spans="1:10" x14ac:dyDescent="0.25">
      <c r="A4331">
        <v>3206086</v>
      </c>
      <c r="B4331">
        <v>3235027</v>
      </c>
      <c r="C4331" t="s">
        <v>309</v>
      </c>
      <c r="D4331" t="s">
        <v>1918</v>
      </c>
      <c r="E4331" t="s">
        <v>6269</v>
      </c>
      <c r="F4331" t="s">
        <v>3794</v>
      </c>
      <c r="G4331" t="s">
        <v>6306</v>
      </c>
      <c r="H4331" t="s">
        <v>1911</v>
      </c>
      <c r="I4331">
        <v>0</v>
      </c>
      <c r="J4331" s="302">
        <v>100700000</v>
      </c>
    </row>
    <row r="4332" spans="1:10" x14ac:dyDescent="0.25">
      <c r="A4332">
        <v>3206087</v>
      </c>
      <c r="B4332">
        <v>3235028</v>
      </c>
      <c r="C4332" t="s">
        <v>309</v>
      </c>
      <c r="D4332" t="s">
        <v>1918</v>
      </c>
      <c r="E4332" t="s">
        <v>6269</v>
      </c>
      <c r="F4332" t="s">
        <v>3532</v>
      </c>
      <c r="G4332" t="s">
        <v>6306</v>
      </c>
      <c r="H4332" t="s">
        <v>1911</v>
      </c>
      <c r="I4332">
        <v>0</v>
      </c>
      <c r="J4332" s="302">
        <v>100300000</v>
      </c>
    </row>
    <row r="4333" spans="1:10" x14ac:dyDescent="0.25">
      <c r="A4333">
        <v>3206088</v>
      </c>
      <c r="B4333">
        <v>3235029</v>
      </c>
      <c r="C4333" t="s">
        <v>309</v>
      </c>
      <c r="D4333" t="s">
        <v>1918</v>
      </c>
      <c r="E4333" t="s">
        <v>6269</v>
      </c>
      <c r="F4333" t="s">
        <v>3532</v>
      </c>
      <c r="G4333" t="s">
        <v>6307</v>
      </c>
      <c r="H4333" t="s">
        <v>1911</v>
      </c>
      <c r="I4333">
        <v>0</v>
      </c>
      <c r="J4333" s="302">
        <v>103300000</v>
      </c>
    </row>
    <row r="4334" spans="1:10" x14ac:dyDescent="0.25">
      <c r="A4334">
        <v>3206089</v>
      </c>
      <c r="B4334">
        <v>3235030</v>
      </c>
      <c r="C4334" t="s">
        <v>309</v>
      </c>
      <c r="D4334" t="s">
        <v>1918</v>
      </c>
      <c r="E4334" t="s">
        <v>6280</v>
      </c>
      <c r="F4334" t="s">
        <v>6093</v>
      </c>
      <c r="G4334" t="s">
        <v>6308</v>
      </c>
      <c r="H4334" t="s">
        <v>1911</v>
      </c>
      <c r="I4334">
        <v>0</v>
      </c>
      <c r="J4334" s="302">
        <v>114800000</v>
      </c>
    </row>
    <row r="4335" spans="1:10" x14ac:dyDescent="0.25">
      <c r="A4335">
        <v>3206090</v>
      </c>
      <c r="B4335">
        <v>3235031</v>
      </c>
      <c r="C4335" t="s">
        <v>309</v>
      </c>
      <c r="D4335" t="s">
        <v>1918</v>
      </c>
      <c r="E4335" t="s">
        <v>6297</v>
      </c>
      <c r="F4335" t="s">
        <v>3794</v>
      </c>
      <c r="G4335" t="s">
        <v>6309</v>
      </c>
      <c r="H4335" t="s">
        <v>1911</v>
      </c>
      <c r="I4335">
        <v>0</v>
      </c>
      <c r="J4335" s="302">
        <v>121900000</v>
      </c>
    </row>
    <row r="4336" spans="1:10" x14ac:dyDescent="0.25">
      <c r="A4336">
        <v>3206094</v>
      </c>
      <c r="B4336">
        <v>3235032</v>
      </c>
      <c r="C4336" t="s">
        <v>309</v>
      </c>
      <c r="D4336" t="s">
        <v>1918</v>
      </c>
      <c r="E4336" t="s">
        <v>6269</v>
      </c>
      <c r="F4336" t="s">
        <v>3794</v>
      </c>
      <c r="G4336" t="s">
        <v>6307</v>
      </c>
      <c r="H4336" t="s">
        <v>1911</v>
      </c>
      <c r="I4336">
        <v>0</v>
      </c>
      <c r="J4336" s="302">
        <v>105200000</v>
      </c>
    </row>
    <row r="4337" spans="1:10" x14ac:dyDescent="0.25">
      <c r="A4337">
        <v>3206095</v>
      </c>
      <c r="B4337">
        <v>3235033</v>
      </c>
      <c r="C4337" t="s">
        <v>309</v>
      </c>
      <c r="D4337" t="s">
        <v>1918</v>
      </c>
      <c r="E4337" t="s">
        <v>6297</v>
      </c>
      <c r="F4337" t="s">
        <v>3794</v>
      </c>
      <c r="G4337" t="s">
        <v>6310</v>
      </c>
      <c r="H4337" t="s">
        <v>1911</v>
      </c>
      <c r="I4337">
        <v>0</v>
      </c>
      <c r="J4337" s="302">
        <v>121900000</v>
      </c>
    </row>
    <row r="4338" spans="1:10" x14ac:dyDescent="0.25">
      <c r="A4338">
        <v>3206096</v>
      </c>
      <c r="B4338">
        <v>3235034</v>
      </c>
      <c r="C4338" t="s">
        <v>309</v>
      </c>
      <c r="D4338" t="s">
        <v>1918</v>
      </c>
      <c r="E4338" t="s">
        <v>6297</v>
      </c>
      <c r="F4338" t="s">
        <v>6300</v>
      </c>
      <c r="G4338" t="s">
        <v>6311</v>
      </c>
      <c r="H4338" t="s">
        <v>1911</v>
      </c>
      <c r="I4338">
        <v>0</v>
      </c>
      <c r="J4338" s="302">
        <v>129700000</v>
      </c>
    </row>
    <row r="4339" spans="1:10" x14ac:dyDescent="0.25">
      <c r="A4339">
        <v>3206097</v>
      </c>
      <c r="B4339">
        <v>3235035</v>
      </c>
      <c r="C4339" t="s">
        <v>309</v>
      </c>
      <c r="D4339" t="s">
        <v>1918</v>
      </c>
      <c r="E4339" t="s">
        <v>6295</v>
      </c>
      <c r="F4339" t="s">
        <v>3532</v>
      </c>
      <c r="G4339" t="s">
        <v>5061</v>
      </c>
      <c r="H4339" t="s">
        <v>1911</v>
      </c>
      <c r="I4339">
        <v>0</v>
      </c>
      <c r="J4339" s="302">
        <v>147500000</v>
      </c>
    </row>
    <row r="4340" spans="1:10" x14ac:dyDescent="0.25">
      <c r="A4340">
        <v>3206098</v>
      </c>
      <c r="B4340">
        <v>3235036</v>
      </c>
      <c r="C4340" t="s">
        <v>309</v>
      </c>
      <c r="D4340" t="s">
        <v>1918</v>
      </c>
      <c r="E4340" t="s">
        <v>6312</v>
      </c>
      <c r="F4340" t="s">
        <v>3532</v>
      </c>
      <c r="G4340" t="s">
        <v>6313</v>
      </c>
      <c r="H4340" t="s">
        <v>1911</v>
      </c>
      <c r="I4340">
        <v>0</v>
      </c>
      <c r="J4340" s="302">
        <v>102600000</v>
      </c>
    </row>
    <row r="4341" spans="1:10" x14ac:dyDescent="0.25">
      <c r="A4341">
        <v>3206100</v>
      </c>
      <c r="B4341">
        <v>3235037</v>
      </c>
      <c r="C4341" t="s">
        <v>309</v>
      </c>
      <c r="D4341" t="s">
        <v>1918</v>
      </c>
      <c r="E4341" t="s">
        <v>6314</v>
      </c>
      <c r="F4341" t="s">
        <v>3532</v>
      </c>
      <c r="G4341" t="s">
        <v>5061</v>
      </c>
      <c r="H4341" t="s">
        <v>1911</v>
      </c>
      <c r="I4341">
        <v>0</v>
      </c>
      <c r="J4341" s="302">
        <v>158000000</v>
      </c>
    </row>
    <row r="4342" spans="1:10" x14ac:dyDescent="0.25">
      <c r="A4342">
        <v>3206101</v>
      </c>
      <c r="B4342">
        <v>3235038</v>
      </c>
      <c r="C4342" t="s">
        <v>309</v>
      </c>
      <c r="D4342" t="s">
        <v>1918</v>
      </c>
      <c r="E4342" t="s">
        <v>6314</v>
      </c>
      <c r="F4342" t="s">
        <v>3778</v>
      </c>
      <c r="G4342" t="s">
        <v>6315</v>
      </c>
      <c r="H4342" t="s">
        <v>1911</v>
      </c>
      <c r="I4342">
        <v>0</v>
      </c>
      <c r="J4342" s="302">
        <v>176000000</v>
      </c>
    </row>
    <row r="4343" spans="1:10" x14ac:dyDescent="0.25">
      <c r="A4343">
        <v>3206102</v>
      </c>
      <c r="B4343">
        <v>3235039</v>
      </c>
      <c r="C4343" t="s">
        <v>309</v>
      </c>
      <c r="D4343" t="s">
        <v>1918</v>
      </c>
      <c r="E4343" t="s">
        <v>6297</v>
      </c>
      <c r="F4343" t="s">
        <v>6316</v>
      </c>
      <c r="G4343" t="s">
        <v>6317</v>
      </c>
      <c r="H4343" t="s">
        <v>1911</v>
      </c>
      <c r="I4343">
        <v>0</v>
      </c>
      <c r="J4343" s="302">
        <v>132100000</v>
      </c>
    </row>
    <row r="4344" spans="1:10" x14ac:dyDescent="0.25">
      <c r="A4344">
        <v>3206103</v>
      </c>
      <c r="B4344">
        <v>3235040</v>
      </c>
      <c r="C4344" t="s">
        <v>309</v>
      </c>
      <c r="D4344" t="s">
        <v>1918</v>
      </c>
      <c r="E4344" t="s">
        <v>6297</v>
      </c>
      <c r="F4344" t="s">
        <v>6318</v>
      </c>
      <c r="G4344" t="s">
        <v>6319</v>
      </c>
      <c r="H4344" t="s">
        <v>1911</v>
      </c>
      <c r="I4344">
        <v>0</v>
      </c>
      <c r="J4344" s="302">
        <v>122100000</v>
      </c>
    </row>
    <row r="4345" spans="1:10" x14ac:dyDescent="0.25">
      <c r="A4345">
        <v>3206104</v>
      </c>
      <c r="B4345">
        <v>3235041</v>
      </c>
      <c r="C4345" t="s">
        <v>309</v>
      </c>
      <c r="D4345" t="s">
        <v>1918</v>
      </c>
      <c r="E4345" t="s">
        <v>6297</v>
      </c>
      <c r="F4345" t="s">
        <v>6318</v>
      </c>
      <c r="G4345" t="s">
        <v>6320</v>
      </c>
      <c r="H4345" t="s">
        <v>1911</v>
      </c>
      <c r="I4345">
        <v>0</v>
      </c>
      <c r="J4345" s="302">
        <v>128800000</v>
      </c>
    </row>
    <row r="4346" spans="1:10" x14ac:dyDescent="0.25">
      <c r="A4346">
        <v>3206105</v>
      </c>
      <c r="B4346">
        <v>3235042</v>
      </c>
      <c r="C4346" t="s">
        <v>309</v>
      </c>
      <c r="D4346" t="s">
        <v>1918</v>
      </c>
      <c r="E4346" t="s">
        <v>6312</v>
      </c>
      <c r="F4346" t="s">
        <v>3532</v>
      </c>
      <c r="G4346" t="s">
        <v>6321</v>
      </c>
      <c r="H4346" t="s">
        <v>1911</v>
      </c>
      <c r="I4346">
        <v>0</v>
      </c>
      <c r="J4346" s="302">
        <v>98400000</v>
      </c>
    </row>
    <row r="4347" spans="1:10" x14ac:dyDescent="0.25">
      <c r="A4347">
        <v>3206107</v>
      </c>
      <c r="B4347">
        <v>3235043</v>
      </c>
      <c r="C4347" t="s">
        <v>309</v>
      </c>
      <c r="D4347" t="s">
        <v>1918</v>
      </c>
      <c r="E4347" t="s">
        <v>6297</v>
      </c>
      <c r="F4347" t="s">
        <v>6322</v>
      </c>
      <c r="G4347" t="s">
        <v>6323</v>
      </c>
      <c r="H4347" t="s">
        <v>1911</v>
      </c>
      <c r="I4347">
        <v>0</v>
      </c>
      <c r="J4347" s="302">
        <v>138500000</v>
      </c>
    </row>
    <row r="4348" spans="1:10" x14ac:dyDescent="0.25">
      <c r="A4348">
        <v>3206108</v>
      </c>
      <c r="B4348">
        <v>3235044</v>
      </c>
      <c r="C4348" t="s">
        <v>309</v>
      </c>
      <c r="D4348" t="s">
        <v>1918</v>
      </c>
      <c r="E4348" t="s">
        <v>6312</v>
      </c>
      <c r="F4348" t="s">
        <v>6324</v>
      </c>
      <c r="G4348" t="s">
        <v>6325</v>
      </c>
      <c r="H4348" t="s">
        <v>1911</v>
      </c>
      <c r="I4348">
        <v>0</v>
      </c>
      <c r="J4348" s="302">
        <v>88000000</v>
      </c>
    </row>
    <row r="4349" spans="1:10" x14ac:dyDescent="0.25">
      <c r="A4349">
        <v>3206109</v>
      </c>
      <c r="B4349">
        <v>3235045</v>
      </c>
      <c r="C4349" t="s">
        <v>309</v>
      </c>
      <c r="D4349" t="s">
        <v>1918</v>
      </c>
      <c r="E4349" t="s">
        <v>6312</v>
      </c>
      <c r="F4349" t="s">
        <v>6324</v>
      </c>
      <c r="G4349" t="s">
        <v>6326</v>
      </c>
      <c r="H4349" t="s">
        <v>1911</v>
      </c>
      <c r="I4349">
        <v>0</v>
      </c>
      <c r="J4349" s="302">
        <v>94100000</v>
      </c>
    </row>
    <row r="4350" spans="1:10" x14ac:dyDescent="0.25">
      <c r="A4350">
        <v>3206110</v>
      </c>
      <c r="B4350">
        <v>3235046</v>
      </c>
      <c r="C4350" t="s">
        <v>309</v>
      </c>
      <c r="D4350" t="s">
        <v>1918</v>
      </c>
      <c r="E4350" t="s">
        <v>6312</v>
      </c>
      <c r="F4350" t="s">
        <v>3794</v>
      </c>
      <c r="G4350" t="s">
        <v>6327</v>
      </c>
      <c r="H4350" t="s">
        <v>1911</v>
      </c>
      <c r="I4350">
        <v>0</v>
      </c>
      <c r="J4350" s="302">
        <v>95100000</v>
      </c>
    </row>
    <row r="4351" spans="1:10" x14ac:dyDescent="0.25">
      <c r="A4351">
        <v>3206111</v>
      </c>
      <c r="B4351">
        <v>3235047</v>
      </c>
      <c r="C4351" t="s">
        <v>309</v>
      </c>
      <c r="D4351" t="s">
        <v>1918</v>
      </c>
      <c r="E4351" t="s">
        <v>6312</v>
      </c>
      <c r="F4351" t="s">
        <v>3794</v>
      </c>
      <c r="G4351" t="s">
        <v>6328</v>
      </c>
      <c r="H4351" t="s">
        <v>1911</v>
      </c>
      <c r="I4351">
        <v>0</v>
      </c>
      <c r="J4351" s="302">
        <v>98000000</v>
      </c>
    </row>
    <row r="4352" spans="1:10" x14ac:dyDescent="0.25">
      <c r="A4352">
        <v>3206112</v>
      </c>
      <c r="B4352">
        <v>3235048</v>
      </c>
      <c r="C4352" t="s">
        <v>309</v>
      </c>
      <c r="D4352" t="s">
        <v>1918</v>
      </c>
      <c r="E4352" t="s">
        <v>6312</v>
      </c>
      <c r="F4352" t="s">
        <v>6329</v>
      </c>
      <c r="G4352" t="s">
        <v>6330</v>
      </c>
      <c r="H4352" t="s">
        <v>1911</v>
      </c>
      <c r="I4352">
        <v>0</v>
      </c>
      <c r="J4352" s="302">
        <v>96400000</v>
      </c>
    </row>
    <row r="4353" spans="1:10" x14ac:dyDescent="0.25">
      <c r="A4353">
        <v>3206113</v>
      </c>
      <c r="B4353">
        <v>3235049</v>
      </c>
      <c r="C4353" t="s">
        <v>309</v>
      </c>
      <c r="D4353" t="s">
        <v>1918</v>
      </c>
      <c r="E4353" t="s">
        <v>6312</v>
      </c>
      <c r="F4353" t="s">
        <v>5374</v>
      </c>
      <c r="G4353" t="s">
        <v>6330</v>
      </c>
      <c r="H4353" t="s">
        <v>1911</v>
      </c>
      <c r="I4353">
        <v>0</v>
      </c>
      <c r="J4353" s="302">
        <v>95100000</v>
      </c>
    </row>
    <row r="4354" spans="1:10" x14ac:dyDescent="0.25">
      <c r="A4354">
        <v>3206114</v>
      </c>
      <c r="B4354">
        <v>3235050</v>
      </c>
      <c r="C4354" t="s">
        <v>309</v>
      </c>
      <c r="D4354" t="s">
        <v>1918</v>
      </c>
      <c r="E4354" t="s">
        <v>6312</v>
      </c>
      <c r="F4354" t="s">
        <v>3778</v>
      </c>
      <c r="G4354" t="s">
        <v>6331</v>
      </c>
      <c r="H4354" t="s">
        <v>1911</v>
      </c>
      <c r="I4354">
        <v>0</v>
      </c>
      <c r="J4354" s="302">
        <v>102100000</v>
      </c>
    </row>
    <row r="4355" spans="1:10" x14ac:dyDescent="0.25">
      <c r="A4355">
        <v>3206115</v>
      </c>
      <c r="B4355">
        <v>3235051</v>
      </c>
      <c r="C4355" t="s">
        <v>309</v>
      </c>
      <c r="D4355" t="s">
        <v>1918</v>
      </c>
      <c r="E4355" t="s">
        <v>6332</v>
      </c>
      <c r="F4355" t="s">
        <v>6333</v>
      </c>
      <c r="G4355" t="s">
        <v>6334</v>
      </c>
      <c r="H4355" t="s">
        <v>1911</v>
      </c>
      <c r="I4355">
        <v>112500</v>
      </c>
      <c r="J4355" s="302">
        <v>121000000</v>
      </c>
    </row>
    <row r="4356" spans="1:10" x14ac:dyDescent="0.25">
      <c r="A4356">
        <v>3206116</v>
      </c>
      <c r="B4356">
        <v>3235052</v>
      </c>
      <c r="C4356" t="s">
        <v>309</v>
      </c>
      <c r="D4356" t="s">
        <v>1918</v>
      </c>
      <c r="E4356" t="s">
        <v>6332</v>
      </c>
      <c r="F4356" t="s">
        <v>6335</v>
      </c>
      <c r="G4356" t="s">
        <v>6336</v>
      </c>
      <c r="H4356" t="s">
        <v>1911</v>
      </c>
      <c r="I4356">
        <v>0</v>
      </c>
      <c r="J4356" s="302">
        <v>136800000</v>
      </c>
    </row>
    <row r="4357" spans="1:10" x14ac:dyDescent="0.25">
      <c r="A4357">
        <v>3206117</v>
      </c>
      <c r="B4357">
        <v>3235053</v>
      </c>
      <c r="C4357" t="s">
        <v>309</v>
      </c>
      <c r="D4357" t="s">
        <v>1918</v>
      </c>
      <c r="E4357" t="s">
        <v>6332</v>
      </c>
      <c r="F4357" t="s">
        <v>6333</v>
      </c>
      <c r="G4357" t="s">
        <v>6337</v>
      </c>
      <c r="H4357" t="s">
        <v>1911</v>
      </c>
      <c r="I4357">
        <v>0</v>
      </c>
      <c r="J4357" s="302">
        <v>126000000</v>
      </c>
    </row>
    <row r="4358" spans="1:10" x14ac:dyDescent="0.25">
      <c r="A4358">
        <v>3206118</v>
      </c>
      <c r="B4358">
        <v>3235054</v>
      </c>
      <c r="C4358" t="s">
        <v>309</v>
      </c>
      <c r="D4358" t="s">
        <v>1918</v>
      </c>
      <c r="E4358" t="s">
        <v>6332</v>
      </c>
      <c r="F4358" t="s">
        <v>6338</v>
      </c>
      <c r="G4358" t="s">
        <v>6317</v>
      </c>
      <c r="H4358" t="s">
        <v>1911</v>
      </c>
      <c r="I4358">
        <v>151600</v>
      </c>
      <c r="J4358" s="302">
        <v>163000000</v>
      </c>
    </row>
    <row r="4359" spans="1:10" x14ac:dyDescent="0.25">
      <c r="A4359">
        <v>3206119</v>
      </c>
      <c r="B4359">
        <v>3235055</v>
      </c>
      <c r="C4359" t="s">
        <v>309</v>
      </c>
      <c r="D4359" t="s">
        <v>1918</v>
      </c>
      <c r="E4359" t="s">
        <v>6312</v>
      </c>
      <c r="F4359" t="s">
        <v>6339</v>
      </c>
      <c r="G4359" t="s">
        <v>6330</v>
      </c>
      <c r="H4359" t="s">
        <v>1911</v>
      </c>
      <c r="I4359">
        <v>0</v>
      </c>
      <c r="J4359" s="302">
        <v>97600000</v>
      </c>
    </row>
    <row r="4360" spans="1:10" x14ac:dyDescent="0.25">
      <c r="A4360">
        <v>3206120</v>
      </c>
      <c r="B4360">
        <v>3235056</v>
      </c>
      <c r="C4360" t="s">
        <v>309</v>
      </c>
      <c r="D4360" t="s">
        <v>1918</v>
      </c>
      <c r="E4360" t="s">
        <v>6332</v>
      </c>
      <c r="F4360" t="s">
        <v>6340</v>
      </c>
      <c r="G4360" t="s">
        <v>6319</v>
      </c>
      <c r="H4360" t="s">
        <v>1911</v>
      </c>
      <c r="I4360">
        <v>0</v>
      </c>
      <c r="J4360" s="302">
        <v>122400000</v>
      </c>
    </row>
    <row r="4361" spans="1:10" x14ac:dyDescent="0.25">
      <c r="A4361">
        <v>3206121</v>
      </c>
      <c r="B4361">
        <v>3235057</v>
      </c>
      <c r="C4361" t="s">
        <v>309</v>
      </c>
      <c r="D4361" t="s">
        <v>1918</v>
      </c>
      <c r="E4361" t="s">
        <v>6341</v>
      </c>
      <c r="F4361" t="s">
        <v>6342</v>
      </c>
      <c r="G4361" t="s">
        <v>6343</v>
      </c>
      <c r="H4361" t="s">
        <v>1911</v>
      </c>
      <c r="I4361">
        <v>0</v>
      </c>
      <c r="J4361" s="302">
        <v>140000000</v>
      </c>
    </row>
    <row r="4362" spans="1:10" x14ac:dyDescent="0.25">
      <c r="A4362">
        <v>3206122</v>
      </c>
      <c r="B4362">
        <v>3235058</v>
      </c>
      <c r="C4362" t="s">
        <v>309</v>
      </c>
      <c r="D4362" t="s">
        <v>1918</v>
      </c>
      <c r="E4362" t="s">
        <v>6341</v>
      </c>
      <c r="F4362" t="s">
        <v>6344</v>
      </c>
      <c r="G4362" t="s">
        <v>6345</v>
      </c>
      <c r="H4362" t="s">
        <v>1911</v>
      </c>
      <c r="I4362">
        <v>0</v>
      </c>
      <c r="J4362" s="302">
        <v>150000000</v>
      </c>
    </row>
    <row r="4363" spans="1:10" x14ac:dyDescent="0.25">
      <c r="A4363">
        <v>3206124</v>
      </c>
      <c r="B4363">
        <v>3235059</v>
      </c>
      <c r="C4363" t="s">
        <v>309</v>
      </c>
      <c r="D4363" t="s">
        <v>1918</v>
      </c>
      <c r="E4363" t="s">
        <v>6346</v>
      </c>
      <c r="F4363" t="s">
        <v>3532</v>
      </c>
      <c r="G4363" t="s">
        <v>6347</v>
      </c>
      <c r="H4363" t="s">
        <v>1911</v>
      </c>
      <c r="I4363">
        <v>0</v>
      </c>
      <c r="J4363" s="302">
        <v>81200000</v>
      </c>
    </row>
    <row r="4364" spans="1:10" x14ac:dyDescent="0.25">
      <c r="A4364">
        <v>3206125</v>
      </c>
      <c r="B4364">
        <v>3235060</v>
      </c>
      <c r="C4364" t="s">
        <v>309</v>
      </c>
      <c r="D4364" t="s">
        <v>1918</v>
      </c>
      <c r="E4364" t="s">
        <v>6346</v>
      </c>
      <c r="F4364" t="s">
        <v>3778</v>
      </c>
      <c r="G4364" t="s">
        <v>6348</v>
      </c>
      <c r="H4364" t="s">
        <v>1980</v>
      </c>
      <c r="I4364">
        <v>89500</v>
      </c>
      <c r="J4364" s="302">
        <v>93000000</v>
      </c>
    </row>
    <row r="4365" spans="1:10" x14ac:dyDescent="0.25">
      <c r="A4365">
        <v>3206130</v>
      </c>
      <c r="B4365">
        <v>3235061</v>
      </c>
      <c r="C4365" t="s">
        <v>309</v>
      </c>
      <c r="D4365" t="s">
        <v>1918</v>
      </c>
      <c r="E4365" t="s">
        <v>6341</v>
      </c>
      <c r="F4365" t="s">
        <v>6349</v>
      </c>
      <c r="G4365" t="s">
        <v>6350</v>
      </c>
      <c r="H4365" t="s">
        <v>1911</v>
      </c>
      <c r="I4365">
        <v>0</v>
      </c>
      <c r="J4365" s="302">
        <v>180000000</v>
      </c>
    </row>
    <row r="4366" spans="1:10" x14ac:dyDescent="0.25">
      <c r="A4366">
        <v>3206137</v>
      </c>
      <c r="B4366">
        <v>3235062</v>
      </c>
      <c r="C4366" t="s">
        <v>309</v>
      </c>
      <c r="D4366" t="s">
        <v>1918</v>
      </c>
      <c r="E4366" t="s">
        <v>6351</v>
      </c>
      <c r="F4366" t="s">
        <v>3532</v>
      </c>
      <c r="G4366" t="s">
        <v>6352</v>
      </c>
      <c r="H4366" t="s">
        <v>1980</v>
      </c>
      <c r="I4366">
        <v>125600</v>
      </c>
      <c r="J4366" s="302">
        <v>138000000</v>
      </c>
    </row>
    <row r="4367" spans="1:10" x14ac:dyDescent="0.25">
      <c r="A4367">
        <v>3206138</v>
      </c>
      <c r="B4367">
        <v>3235063</v>
      </c>
      <c r="C4367" t="s">
        <v>309</v>
      </c>
      <c r="D4367" t="s">
        <v>1918</v>
      </c>
      <c r="E4367" t="s">
        <v>6351</v>
      </c>
      <c r="F4367" t="s">
        <v>3778</v>
      </c>
      <c r="G4367" t="s">
        <v>6352</v>
      </c>
      <c r="H4367" t="s">
        <v>1980</v>
      </c>
      <c r="I4367">
        <v>149100</v>
      </c>
      <c r="J4367" s="302">
        <v>148000000</v>
      </c>
    </row>
    <row r="4368" spans="1:10" x14ac:dyDescent="0.25">
      <c r="A4368">
        <v>3206139</v>
      </c>
      <c r="B4368">
        <v>3235064</v>
      </c>
      <c r="C4368" t="s">
        <v>309</v>
      </c>
      <c r="D4368" t="s">
        <v>1918</v>
      </c>
      <c r="E4368" t="s">
        <v>6351</v>
      </c>
      <c r="F4368" t="s">
        <v>6353</v>
      </c>
      <c r="G4368" t="s">
        <v>6354</v>
      </c>
      <c r="H4368" t="s">
        <v>1911</v>
      </c>
      <c r="I4368">
        <v>0</v>
      </c>
      <c r="J4368" s="302">
        <v>118000000</v>
      </c>
    </row>
    <row r="4369" spans="1:10" x14ac:dyDescent="0.25">
      <c r="A4369">
        <v>3206140</v>
      </c>
      <c r="B4369">
        <v>3235065</v>
      </c>
      <c r="C4369" t="s">
        <v>309</v>
      </c>
      <c r="D4369" t="s">
        <v>1918</v>
      </c>
      <c r="E4369" t="s">
        <v>6351</v>
      </c>
      <c r="F4369" t="s">
        <v>6355</v>
      </c>
      <c r="G4369" t="s">
        <v>6356</v>
      </c>
      <c r="H4369" t="s">
        <v>1911</v>
      </c>
      <c r="I4369">
        <v>116200</v>
      </c>
      <c r="J4369" s="302">
        <v>125000000</v>
      </c>
    </row>
    <row r="4370" spans="1:10" x14ac:dyDescent="0.25">
      <c r="A4370">
        <v>3206141</v>
      </c>
      <c r="B4370">
        <v>3235066</v>
      </c>
      <c r="C4370" t="s">
        <v>309</v>
      </c>
      <c r="D4370" t="s">
        <v>1918</v>
      </c>
      <c r="E4370" t="s">
        <v>6351</v>
      </c>
      <c r="F4370" t="s">
        <v>6357</v>
      </c>
      <c r="G4370" t="s">
        <v>6358</v>
      </c>
      <c r="H4370" t="s">
        <v>1980</v>
      </c>
      <c r="I4370">
        <v>150700</v>
      </c>
      <c r="J4370" s="302">
        <v>162000000</v>
      </c>
    </row>
    <row r="4371" spans="1:10" x14ac:dyDescent="0.25">
      <c r="A4371">
        <v>3206142</v>
      </c>
      <c r="B4371">
        <v>3235067</v>
      </c>
      <c r="C4371" t="s">
        <v>309</v>
      </c>
      <c r="D4371" t="s">
        <v>1918</v>
      </c>
      <c r="E4371" t="s">
        <v>6332</v>
      </c>
      <c r="F4371" t="s">
        <v>6359</v>
      </c>
      <c r="G4371" t="s">
        <v>6360</v>
      </c>
      <c r="H4371" t="s">
        <v>1911</v>
      </c>
      <c r="I4371">
        <v>0</v>
      </c>
      <c r="J4371" s="302">
        <v>119000000</v>
      </c>
    </row>
    <row r="4372" spans="1:10" x14ac:dyDescent="0.25">
      <c r="A4372">
        <v>3206143</v>
      </c>
      <c r="B4372">
        <v>3235068</v>
      </c>
      <c r="C4372" t="s">
        <v>309</v>
      </c>
      <c r="D4372" t="s">
        <v>1918</v>
      </c>
      <c r="E4372" t="s">
        <v>6351</v>
      </c>
      <c r="F4372" t="s">
        <v>6361</v>
      </c>
      <c r="G4372" t="s">
        <v>6362</v>
      </c>
      <c r="H4372" t="s">
        <v>1911</v>
      </c>
      <c r="I4372">
        <v>120500</v>
      </c>
      <c r="J4372" s="302">
        <v>117000000</v>
      </c>
    </row>
    <row r="4373" spans="1:10" x14ac:dyDescent="0.25">
      <c r="A4373">
        <v>3206145</v>
      </c>
      <c r="B4373">
        <v>3235069</v>
      </c>
      <c r="C4373" t="s">
        <v>309</v>
      </c>
      <c r="D4373" t="s">
        <v>1918</v>
      </c>
      <c r="E4373" t="s">
        <v>6314</v>
      </c>
      <c r="F4373" t="s">
        <v>6363</v>
      </c>
      <c r="G4373" t="s">
        <v>6352</v>
      </c>
      <c r="H4373" t="s">
        <v>1911</v>
      </c>
      <c r="I4373">
        <v>186000</v>
      </c>
      <c r="J4373" s="302">
        <v>200000000</v>
      </c>
    </row>
    <row r="4374" spans="1:10" x14ac:dyDescent="0.25">
      <c r="A4374">
        <v>3206146</v>
      </c>
      <c r="B4374">
        <v>3235070</v>
      </c>
      <c r="C4374" t="s">
        <v>309</v>
      </c>
      <c r="D4374" t="s">
        <v>1918</v>
      </c>
      <c r="E4374" t="s">
        <v>6364</v>
      </c>
      <c r="F4374" t="s">
        <v>3532</v>
      </c>
      <c r="G4374" t="s">
        <v>6365</v>
      </c>
      <c r="H4374" t="s">
        <v>1980</v>
      </c>
      <c r="I4374">
        <v>160900</v>
      </c>
      <c r="J4374" s="302">
        <v>170000000</v>
      </c>
    </row>
    <row r="4375" spans="1:10" x14ac:dyDescent="0.25">
      <c r="A4375">
        <v>3206147</v>
      </c>
      <c r="B4375">
        <v>3235071</v>
      </c>
      <c r="C4375" t="s">
        <v>309</v>
      </c>
      <c r="D4375" t="s">
        <v>1918</v>
      </c>
      <c r="E4375" t="s">
        <v>6364</v>
      </c>
      <c r="F4375" t="s">
        <v>3778</v>
      </c>
      <c r="G4375" t="s">
        <v>6365</v>
      </c>
      <c r="H4375" t="s">
        <v>1980</v>
      </c>
      <c r="I4375">
        <v>172000</v>
      </c>
      <c r="J4375" s="302">
        <v>177000000</v>
      </c>
    </row>
    <row r="4376" spans="1:10" x14ac:dyDescent="0.25">
      <c r="A4376">
        <v>3206149</v>
      </c>
      <c r="B4376">
        <v>3235072</v>
      </c>
      <c r="C4376" t="s">
        <v>309</v>
      </c>
      <c r="D4376" t="s">
        <v>1918</v>
      </c>
      <c r="E4376" t="s">
        <v>6364</v>
      </c>
      <c r="F4376" t="s">
        <v>3532</v>
      </c>
      <c r="G4376" t="s">
        <v>6366</v>
      </c>
      <c r="H4376" t="s">
        <v>1911</v>
      </c>
      <c r="I4376">
        <v>151600</v>
      </c>
      <c r="J4376" s="302">
        <v>163000000</v>
      </c>
    </row>
    <row r="4377" spans="1:10" x14ac:dyDescent="0.25">
      <c r="A4377">
        <v>3206150</v>
      </c>
      <c r="B4377">
        <v>3235073</v>
      </c>
      <c r="C4377" t="s">
        <v>309</v>
      </c>
      <c r="D4377" t="s">
        <v>1918</v>
      </c>
      <c r="E4377" t="s">
        <v>6364</v>
      </c>
      <c r="F4377" t="s">
        <v>6144</v>
      </c>
      <c r="G4377" t="s">
        <v>6367</v>
      </c>
      <c r="H4377" t="s">
        <v>1980</v>
      </c>
      <c r="I4377">
        <v>116300</v>
      </c>
      <c r="J4377" s="302">
        <v>120000000</v>
      </c>
    </row>
    <row r="4378" spans="1:10" x14ac:dyDescent="0.25">
      <c r="A4378">
        <v>3206152</v>
      </c>
      <c r="B4378">
        <v>3235074</v>
      </c>
      <c r="C4378" t="s">
        <v>309</v>
      </c>
      <c r="D4378" t="s">
        <v>1918</v>
      </c>
      <c r="E4378" t="s">
        <v>6351</v>
      </c>
      <c r="F4378" t="s">
        <v>6349</v>
      </c>
      <c r="G4378" t="s">
        <v>6368</v>
      </c>
      <c r="H4378" t="s">
        <v>1911</v>
      </c>
      <c r="I4378">
        <v>107000</v>
      </c>
      <c r="J4378" s="302">
        <v>158000000</v>
      </c>
    </row>
    <row r="4379" spans="1:10" x14ac:dyDescent="0.25">
      <c r="A4379">
        <v>3206153</v>
      </c>
      <c r="B4379">
        <v>3235075</v>
      </c>
      <c r="C4379" t="s">
        <v>309</v>
      </c>
      <c r="D4379" t="s">
        <v>1918</v>
      </c>
      <c r="E4379" t="s">
        <v>6364</v>
      </c>
      <c r="F4379" t="s">
        <v>6369</v>
      </c>
      <c r="G4379" t="s">
        <v>6362</v>
      </c>
      <c r="H4379" t="s">
        <v>1980</v>
      </c>
      <c r="I4379">
        <v>129400</v>
      </c>
      <c r="J4379" s="302">
        <v>140000000</v>
      </c>
    </row>
    <row r="4380" spans="1:10" x14ac:dyDescent="0.25">
      <c r="A4380">
        <v>3206154</v>
      </c>
      <c r="B4380">
        <v>3235076</v>
      </c>
      <c r="C4380" t="s">
        <v>309</v>
      </c>
      <c r="D4380" t="s">
        <v>1918</v>
      </c>
      <c r="E4380" t="s">
        <v>6364</v>
      </c>
      <c r="F4380" t="s">
        <v>6370</v>
      </c>
      <c r="G4380" t="s">
        <v>6362</v>
      </c>
      <c r="H4380" t="s">
        <v>1911</v>
      </c>
      <c r="I4380">
        <v>145100</v>
      </c>
      <c r="J4380" s="302">
        <v>156000000</v>
      </c>
    </row>
    <row r="4381" spans="1:10" x14ac:dyDescent="0.25">
      <c r="A4381">
        <v>3206155</v>
      </c>
      <c r="B4381">
        <v>3235077</v>
      </c>
      <c r="C4381" t="s">
        <v>309</v>
      </c>
      <c r="D4381" t="s">
        <v>1918</v>
      </c>
      <c r="E4381" t="s">
        <v>6351</v>
      </c>
      <c r="F4381" t="s">
        <v>6371</v>
      </c>
      <c r="G4381" t="s">
        <v>6354</v>
      </c>
      <c r="H4381" t="s">
        <v>1980</v>
      </c>
      <c r="I4381">
        <v>100600</v>
      </c>
      <c r="J4381" s="302">
        <v>105000000</v>
      </c>
    </row>
    <row r="4382" spans="1:10" x14ac:dyDescent="0.25">
      <c r="A4382">
        <v>3206156</v>
      </c>
      <c r="B4382">
        <v>3235078</v>
      </c>
      <c r="C4382" t="s">
        <v>309</v>
      </c>
      <c r="D4382" t="s">
        <v>1918</v>
      </c>
      <c r="E4382" t="s">
        <v>6351</v>
      </c>
      <c r="F4382" t="s">
        <v>6372</v>
      </c>
      <c r="G4382" t="s">
        <v>6352</v>
      </c>
      <c r="H4382" t="s">
        <v>1980</v>
      </c>
      <c r="I4382">
        <v>115600</v>
      </c>
      <c r="J4382" s="302">
        <v>129000000</v>
      </c>
    </row>
    <row r="4383" spans="1:10" x14ac:dyDescent="0.25">
      <c r="A4383">
        <v>3206091</v>
      </c>
      <c r="B4383">
        <v>3236001</v>
      </c>
      <c r="C4383" t="s">
        <v>309</v>
      </c>
      <c r="D4383" t="s">
        <v>1918</v>
      </c>
      <c r="E4383" t="s">
        <v>6297</v>
      </c>
      <c r="F4383" t="s">
        <v>6302</v>
      </c>
      <c r="G4383" t="s">
        <v>6373</v>
      </c>
      <c r="H4383" t="s">
        <v>1911</v>
      </c>
      <c r="I4383">
        <v>0</v>
      </c>
      <c r="J4383" s="302">
        <v>123000000</v>
      </c>
    </row>
    <row r="4384" spans="1:10" x14ac:dyDescent="0.25">
      <c r="A4384">
        <v>3206092</v>
      </c>
      <c r="B4384">
        <v>3236002</v>
      </c>
      <c r="C4384" t="s">
        <v>309</v>
      </c>
      <c r="D4384" t="s">
        <v>1918</v>
      </c>
      <c r="E4384" t="s">
        <v>6295</v>
      </c>
      <c r="F4384" t="s">
        <v>3778</v>
      </c>
      <c r="G4384" t="s">
        <v>6374</v>
      </c>
      <c r="H4384" t="s">
        <v>1911</v>
      </c>
      <c r="I4384">
        <v>0</v>
      </c>
      <c r="J4384" s="302">
        <v>152700000</v>
      </c>
    </row>
    <row r="4385" spans="1:10" x14ac:dyDescent="0.25">
      <c r="A4385">
        <v>3206093</v>
      </c>
      <c r="B4385">
        <v>3236003</v>
      </c>
      <c r="C4385" t="s">
        <v>309</v>
      </c>
      <c r="D4385" t="s">
        <v>1918</v>
      </c>
      <c r="E4385" t="s">
        <v>6295</v>
      </c>
      <c r="F4385" t="s">
        <v>3794</v>
      </c>
      <c r="G4385" t="s">
        <v>6375</v>
      </c>
      <c r="H4385" t="s">
        <v>1911</v>
      </c>
      <c r="I4385">
        <v>0</v>
      </c>
      <c r="J4385" s="302">
        <v>169600000</v>
      </c>
    </row>
    <row r="4386" spans="1:10" x14ac:dyDescent="0.25">
      <c r="A4386">
        <v>3208002</v>
      </c>
      <c r="B4386">
        <v>3236004</v>
      </c>
      <c r="C4386" t="s">
        <v>309</v>
      </c>
      <c r="D4386" t="s">
        <v>1913</v>
      </c>
      <c r="E4386" t="s">
        <v>6376</v>
      </c>
      <c r="F4386" t="s">
        <v>3753</v>
      </c>
      <c r="G4386" t="s">
        <v>5721</v>
      </c>
      <c r="H4386" t="s">
        <v>1911</v>
      </c>
      <c r="I4386">
        <v>0</v>
      </c>
      <c r="J4386" s="302">
        <v>95300000</v>
      </c>
    </row>
    <row r="4387" spans="1:10" x14ac:dyDescent="0.25">
      <c r="A4387">
        <v>3208003</v>
      </c>
      <c r="B4387">
        <v>3236005</v>
      </c>
      <c r="C4387" t="s">
        <v>309</v>
      </c>
      <c r="D4387" t="s">
        <v>1913</v>
      </c>
      <c r="E4387" t="s">
        <v>6376</v>
      </c>
      <c r="F4387" t="s">
        <v>3753</v>
      </c>
      <c r="G4387" t="s">
        <v>3882</v>
      </c>
      <c r="H4387" t="s">
        <v>1911</v>
      </c>
      <c r="I4387">
        <v>0</v>
      </c>
      <c r="J4387" s="302">
        <v>106100000</v>
      </c>
    </row>
    <row r="4388" spans="1:10" x14ac:dyDescent="0.25">
      <c r="A4388">
        <v>3208004</v>
      </c>
      <c r="B4388">
        <v>3236006</v>
      </c>
      <c r="C4388" t="s">
        <v>309</v>
      </c>
      <c r="D4388" t="s">
        <v>1913</v>
      </c>
      <c r="E4388" t="s">
        <v>6377</v>
      </c>
      <c r="F4388" t="s">
        <v>6378</v>
      </c>
      <c r="G4388" t="s">
        <v>4592</v>
      </c>
      <c r="H4388" t="s">
        <v>1911</v>
      </c>
      <c r="I4388">
        <v>0</v>
      </c>
      <c r="J4388" s="302">
        <v>132200000</v>
      </c>
    </row>
    <row r="4389" spans="1:10" x14ac:dyDescent="0.25">
      <c r="A4389">
        <v>3208005</v>
      </c>
      <c r="B4389">
        <v>3236007</v>
      </c>
      <c r="C4389" t="s">
        <v>309</v>
      </c>
      <c r="D4389" t="s">
        <v>1913</v>
      </c>
      <c r="E4389" t="s">
        <v>6377</v>
      </c>
      <c r="F4389" t="s">
        <v>6379</v>
      </c>
      <c r="G4389" t="s">
        <v>2671</v>
      </c>
      <c r="H4389" t="s">
        <v>1911</v>
      </c>
      <c r="I4389">
        <v>0</v>
      </c>
      <c r="J4389" s="302">
        <v>113000000</v>
      </c>
    </row>
    <row r="4390" spans="1:10" x14ac:dyDescent="0.25">
      <c r="A4390">
        <v>3208006</v>
      </c>
      <c r="B4390">
        <v>3236008</v>
      </c>
      <c r="C4390" t="s">
        <v>309</v>
      </c>
      <c r="D4390" t="s">
        <v>1913</v>
      </c>
      <c r="E4390" t="s">
        <v>6377</v>
      </c>
      <c r="F4390" t="s">
        <v>6378</v>
      </c>
      <c r="G4390" t="s">
        <v>6380</v>
      </c>
      <c r="H4390" t="s">
        <v>1911</v>
      </c>
      <c r="I4390">
        <v>0</v>
      </c>
      <c r="J4390" s="302">
        <v>128000000</v>
      </c>
    </row>
    <row r="4391" spans="1:10" x14ac:dyDescent="0.25">
      <c r="A4391">
        <v>3208007</v>
      </c>
      <c r="B4391">
        <v>3236009</v>
      </c>
      <c r="C4391" t="s">
        <v>309</v>
      </c>
      <c r="D4391" t="s">
        <v>1913</v>
      </c>
      <c r="E4391" t="s">
        <v>6377</v>
      </c>
      <c r="F4391" t="s">
        <v>6379</v>
      </c>
      <c r="G4391" t="s">
        <v>2729</v>
      </c>
      <c r="H4391" t="s">
        <v>1911</v>
      </c>
      <c r="I4391">
        <v>0</v>
      </c>
      <c r="J4391" s="302">
        <v>111200000</v>
      </c>
    </row>
    <row r="4392" spans="1:10" x14ac:dyDescent="0.25">
      <c r="A4392">
        <v>3208009</v>
      </c>
      <c r="B4392">
        <v>3236010</v>
      </c>
      <c r="C4392" t="s">
        <v>309</v>
      </c>
      <c r="D4392" t="s">
        <v>1913</v>
      </c>
      <c r="E4392" t="s">
        <v>6270</v>
      </c>
      <c r="F4392" t="s">
        <v>3751</v>
      </c>
      <c r="G4392" t="s">
        <v>5689</v>
      </c>
      <c r="H4392" t="s">
        <v>1911</v>
      </c>
      <c r="I4392">
        <v>0</v>
      </c>
      <c r="J4392" s="302">
        <v>99700000</v>
      </c>
    </row>
    <row r="4393" spans="1:10" x14ac:dyDescent="0.25">
      <c r="A4393">
        <v>3208011</v>
      </c>
      <c r="B4393">
        <v>3236011</v>
      </c>
      <c r="C4393" t="s">
        <v>309</v>
      </c>
      <c r="D4393" t="s">
        <v>1913</v>
      </c>
      <c r="E4393" t="s">
        <v>6270</v>
      </c>
      <c r="F4393" t="s">
        <v>3753</v>
      </c>
      <c r="G4393" t="s">
        <v>3993</v>
      </c>
      <c r="H4393" t="s">
        <v>1911</v>
      </c>
      <c r="I4393">
        <v>0</v>
      </c>
      <c r="J4393" s="302">
        <v>97900000</v>
      </c>
    </row>
    <row r="4394" spans="1:10" x14ac:dyDescent="0.25">
      <c r="A4394">
        <v>3208013</v>
      </c>
      <c r="B4394">
        <v>3236012</v>
      </c>
      <c r="C4394" t="s">
        <v>309</v>
      </c>
      <c r="D4394" t="s">
        <v>1913</v>
      </c>
      <c r="E4394" t="s">
        <v>6377</v>
      </c>
      <c r="F4394" t="s">
        <v>6381</v>
      </c>
      <c r="G4394" t="s">
        <v>6380</v>
      </c>
      <c r="H4394" t="s">
        <v>1911</v>
      </c>
      <c r="I4394">
        <v>0</v>
      </c>
      <c r="J4394" s="302">
        <v>119500000</v>
      </c>
    </row>
    <row r="4395" spans="1:10" x14ac:dyDescent="0.25">
      <c r="A4395">
        <v>3208016</v>
      </c>
      <c r="B4395">
        <v>3236013</v>
      </c>
      <c r="C4395" t="s">
        <v>309</v>
      </c>
      <c r="D4395" t="s">
        <v>1913</v>
      </c>
      <c r="E4395" t="s">
        <v>6270</v>
      </c>
      <c r="F4395" t="s">
        <v>3751</v>
      </c>
      <c r="G4395" t="s">
        <v>6382</v>
      </c>
      <c r="H4395" t="s">
        <v>1911</v>
      </c>
      <c r="I4395">
        <v>0</v>
      </c>
      <c r="J4395" s="302">
        <v>97600000</v>
      </c>
    </row>
    <row r="4396" spans="1:10" x14ac:dyDescent="0.25">
      <c r="A4396">
        <v>3208017</v>
      </c>
      <c r="B4396">
        <v>3236014</v>
      </c>
      <c r="C4396" t="s">
        <v>309</v>
      </c>
      <c r="D4396" t="s">
        <v>1913</v>
      </c>
      <c r="E4396" t="s">
        <v>6376</v>
      </c>
      <c r="F4396" t="s">
        <v>3753</v>
      </c>
      <c r="G4396" t="s">
        <v>3774</v>
      </c>
      <c r="H4396" t="s">
        <v>1911</v>
      </c>
      <c r="I4396">
        <v>0</v>
      </c>
      <c r="J4396" s="302">
        <v>104800000</v>
      </c>
    </row>
    <row r="4397" spans="1:10" x14ac:dyDescent="0.25">
      <c r="A4397">
        <v>3208018</v>
      </c>
      <c r="B4397">
        <v>3236015</v>
      </c>
      <c r="C4397" t="s">
        <v>309</v>
      </c>
      <c r="D4397" t="s">
        <v>1913</v>
      </c>
      <c r="E4397" t="s">
        <v>6278</v>
      </c>
      <c r="F4397" t="s">
        <v>3751</v>
      </c>
      <c r="G4397" t="s">
        <v>6383</v>
      </c>
      <c r="H4397" t="s">
        <v>1911</v>
      </c>
      <c r="I4397">
        <v>0</v>
      </c>
      <c r="J4397" s="302">
        <v>105500000</v>
      </c>
    </row>
    <row r="4398" spans="1:10" x14ac:dyDescent="0.25">
      <c r="A4398">
        <v>3208019</v>
      </c>
      <c r="B4398">
        <v>3236016</v>
      </c>
      <c r="C4398" t="s">
        <v>309</v>
      </c>
      <c r="D4398" t="s">
        <v>1913</v>
      </c>
      <c r="E4398" t="s">
        <v>6278</v>
      </c>
      <c r="F4398" t="s">
        <v>3751</v>
      </c>
      <c r="G4398" t="s">
        <v>6384</v>
      </c>
      <c r="H4398" t="s">
        <v>1911</v>
      </c>
      <c r="I4398">
        <v>0</v>
      </c>
      <c r="J4398" s="302">
        <v>106700000</v>
      </c>
    </row>
    <row r="4399" spans="1:10" x14ac:dyDescent="0.25">
      <c r="A4399">
        <v>3208021</v>
      </c>
      <c r="B4399">
        <v>3236017</v>
      </c>
      <c r="C4399" t="s">
        <v>309</v>
      </c>
      <c r="D4399" t="s">
        <v>1913</v>
      </c>
      <c r="E4399" t="s">
        <v>6270</v>
      </c>
      <c r="F4399" t="s">
        <v>3751</v>
      </c>
      <c r="G4399" t="s">
        <v>2330</v>
      </c>
      <c r="H4399" t="s">
        <v>1911</v>
      </c>
      <c r="I4399">
        <v>0</v>
      </c>
      <c r="J4399" s="302">
        <v>99700000</v>
      </c>
    </row>
    <row r="4400" spans="1:10" x14ac:dyDescent="0.25">
      <c r="A4400">
        <v>3208022</v>
      </c>
      <c r="B4400">
        <v>3236018</v>
      </c>
      <c r="C4400" t="s">
        <v>309</v>
      </c>
      <c r="D4400" t="s">
        <v>1913</v>
      </c>
      <c r="E4400" t="s">
        <v>6278</v>
      </c>
      <c r="F4400" t="s">
        <v>3751</v>
      </c>
      <c r="G4400" t="s">
        <v>6385</v>
      </c>
      <c r="H4400" t="s">
        <v>1911</v>
      </c>
      <c r="I4400">
        <v>0</v>
      </c>
      <c r="J4400" s="302">
        <v>99500000</v>
      </c>
    </row>
    <row r="4401" spans="1:10" x14ac:dyDescent="0.25">
      <c r="A4401">
        <v>3208023</v>
      </c>
      <c r="B4401">
        <v>3236019</v>
      </c>
      <c r="C4401" t="s">
        <v>309</v>
      </c>
      <c r="D4401" t="s">
        <v>1913</v>
      </c>
      <c r="E4401" t="s">
        <v>6278</v>
      </c>
      <c r="F4401" t="s">
        <v>3751</v>
      </c>
      <c r="G4401" t="s">
        <v>6386</v>
      </c>
      <c r="H4401" t="s">
        <v>1911</v>
      </c>
      <c r="I4401">
        <v>0</v>
      </c>
      <c r="J4401" s="302">
        <v>119800000</v>
      </c>
    </row>
    <row r="4402" spans="1:10" x14ac:dyDescent="0.25">
      <c r="A4402">
        <v>3208024</v>
      </c>
      <c r="B4402">
        <v>3236020</v>
      </c>
      <c r="C4402" t="s">
        <v>309</v>
      </c>
      <c r="D4402" t="s">
        <v>1913</v>
      </c>
      <c r="E4402" t="s">
        <v>6287</v>
      </c>
      <c r="F4402" t="s">
        <v>3751</v>
      </c>
      <c r="G4402" t="s">
        <v>6387</v>
      </c>
      <c r="H4402" t="s">
        <v>1911</v>
      </c>
      <c r="I4402">
        <v>0</v>
      </c>
      <c r="J4402" s="302">
        <v>122600000</v>
      </c>
    </row>
    <row r="4403" spans="1:10" x14ac:dyDescent="0.25">
      <c r="A4403">
        <v>3208025</v>
      </c>
      <c r="B4403">
        <v>3236021</v>
      </c>
      <c r="C4403" t="s">
        <v>309</v>
      </c>
      <c r="D4403" t="s">
        <v>1913</v>
      </c>
      <c r="E4403" t="s">
        <v>6287</v>
      </c>
      <c r="F4403" t="s">
        <v>3751</v>
      </c>
      <c r="G4403" t="s">
        <v>6388</v>
      </c>
      <c r="H4403" t="s">
        <v>1911</v>
      </c>
      <c r="I4403">
        <v>0</v>
      </c>
      <c r="J4403" s="302">
        <v>107800000</v>
      </c>
    </row>
    <row r="4404" spans="1:10" x14ac:dyDescent="0.25">
      <c r="A4404">
        <v>3208026</v>
      </c>
      <c r="B4404">
        <v>3236022</v>
      </c>
      <c r="C4404" t="s">
        <v>309</v>
      </c>
      <c r="D4404" t="s">
        <v>1913</v>
      </c>
      <c r="E4404" t="s">
        <v>6270</v>
      </c>
      <c r="F4404" t="s">
        <v>6273</v>
      </c>
      <c r="G4404" t="s">
        <v>6389</v>
      </c>
      <c r="H4404" t="s">
        <v>1911</v>
      </c>
      <c r="I4404">
        <v>0</v>
      </c>
      <c r="J4404" s="302">
        <v>99000000</v>
      </c>
    </row>
    <row r="4405" spans="1:10" x14ac:dyDescent="0.25">
      <c r="A4405">
        <v>3208027</v>
      </c>
      <c r="B4405">
        <v>3236023</v>
      </c>
      <c r="C4405" t="s">
        <v>309</v>
      </c>
      <c r="D4405" t="s">
        <v>1913</v>
      </c>
      <c r="E4405" t="s">
        <v>6287</v>
      </c>
      <c r="F4405" t="s">
        <v>3753</v>
      </c>
      <c r="G4405" t="s">
        <v>6390</v>
      </c>
      <c r="H4405" t="s">
        <v>1911</v>
      </c>
      <c r="I4405">
        <v>0</v>
      </c>
      <c r="J4405" s="302">
        <v>129300000</v>
      </c>
    </row>
    <row r="4406" spans="1:10" x14ac:dyDescent="0.25">
      <c r="A4406">
        <v>3208028</v>
      </c>
      <c r="B4406">
        <v>3236024</v>
      </c>
      <c r="C4406" t="s">
        <v>309</v>
      </c>
      <c r="D4406" t="s">
        <v>1913</v>
      </c>
      <c r="E4406" t="s">
        <v>6287</v>
      </c>
      <c r="F4406" t="s">
        <v>3753</v>
      </c>
      <c r="G4406" t="s">
        <v>6391</v>
      </c>
      <c r="H4406" t="s">
        <v>1911</v>
      </c>
      <c r="I4406">
        <v>0</v>
      </c>
      <c r="J4406" s="302">
        <v>111100000</v>
      </c>
    </row>
    <row r="4407" spans="1:10" x14ac:dyDescent="0.25">
      <c r="A4407">
        <v>3208029</v>
      </c>
      <c r="B4407">
        <v>3236025</v>
      </c>
      <c r="C4407" t="s">
        <v>309</v>
      </c>
      <c r="D4407" t="s">
        <v>1913</v>
      </c>
      <c r="E4407" t="s">
        <v>6270</v>
      </c>
      <c r="F4407" t="s">
        <v>6276</v>
      </c>
      <c r="G4407" t="s">
        <v>6392</v>
      </c>
      <c r="H4407" t="s">
        <v>1911</v>
      </c>
      <c r="I4407">
        <v>0</v>
      </c>
      <c r="J4407" s="302">
        <v>106100000</v>
      </c>
    </row>
    <row r="4408" spans="1:10" x14ac:dyDescent="0.25">
      <c r="A4408">
        <v>3208030</v>
      </c>
      <c r="B4408">
        <v>3236026</v>
      </c>
      <c r="C4408" t="s">
        <v>309</v>
      </c>
      <c r="D4408" t="s">
        <v>1913</v>
      </c>
      <c r="E4408" t="s">
        <v>6278</v>
      </c>
      <c r="F4408" t="s">
        <v>6273</v>
      </c>
      <c r="G4408" t="s">
        <v>6393</v>
      </c>
      <c r="H4408" t="s">
        <v>1911</v>
      </c>
      <c r="I4408">
        <v>0</v>
      </c>
      <c r="J4408" s="302">
        <v>112300000</v>
      </c>
    </row>
    <row r="4409" spans="1:10" x14ac:dyDescent="0.25">
      <c r="A4409">
        <v>3208031</v>
      </c>
      <c r="B4409">
        <v>3236027</v>
      </c>
      <c r="C4409" t="s">
        <v>309</v>
      </c>
      <c r="D4409" t="s">
        <v>1913</v>
      </c>
      <c r="E4409" t="s">
        <v>6270</v>
      </c>
      <c r="F4409" t="s">
        <v>3751</v>
      </c>
      <c r="G4409" t="s">
        <v>6394</v>
      </c>
      <c r="H4409" t="s">
        <v>1911</v>
      </c>
      <c r="I4409">
        <v>0</v>
      </c>
      <c r="J4409" s="302">
        <v>99600000</v>
      </c>
    </row>
    <row r="4410" spans="1:10" x14ac:dyDescent="0.25">
      <c r="A4410">
        <v>3208032</v>
      </c>
      <c r="B4410">
        <v>3236028</v>
      </c>
      <c r="C4410" t="s">
        <v>309</v>
      </c>
      <c r="D4410" t="s">
        <v>1913</v>
      </c>
      <c r="E4410" t="s">
        <v>6270</v>
      </c>
      <c r="F4410" t="s">
        <v>6273</v>
      </c>
      <c r="G4410" t="s">
        <v>6395</v>
      </c>
      <c r="H4410" t="s">
        <v>1911</v>
      </c>
      <c r="I4410">
        <v>0</v>
      </c>
      <c r="J4410" s="302">
        <v>99100000</v>
      </c>
    </row>
    <row r="4411" spans="1:10" x14ac:dyDescent="0.25">
      <c r="A4411">
        <v>3208033</v>
      </c>
      <c r="B4411">
        <v>3236029</v>
      </c>
      <c r="C4411" t="s">
        <v>309</v>
      </c>
      <c r="D4411" t="s">
        <v>1913</v>
      </c>
      <c r="E4411" t="s">
        <v>6280</v>
      </c>
      <c r="F4411" t="s">
        <v>3518</v>
      </c>
      <c r="G4411" t="s">
        <v>5689</v>
      </c>
      <c r="H4411" t="s">
        <v>1911</v>
      </c>
      <c r="I4411">
        <v>0</v>
      </c>
      <c r="J4411" s="302">
        <v>103600000</v>
      </c>
    </row>
    <row r="4412" spans="1:10" x14ac:dyDescent="0.25">
      <c r="A4412">
        <v>3208034</v>
      </c>
      <c r="B4412">
        <v>3236030</v>
      </c>
      <c r="C4412" t="s">
        <v>309</v>
      </c>
      <c r="D4412" t="s">
        <v>1913</v>
      </c>
      <c r="E4412" t="s">
        <v>6280</v>
      </c>
      <c r="F4412" t="s">
        <v>3518</v>
      </c>
      <c r="G4412" t="s">
        <v>6396</v>
      </c>
      <c r="H4412" t="s">
        <v>1911</v>
      </c>
      <c r="I4412">
        <v>0</v>
      </c>
      <c r="J4412" s="302">
        <v>109900000</v>
      </c>
    </row>
    <row r="4413" spans="1:10" x14ac:dyDescent="0.25">
      <c r="A4413">
        <v>3208035</v>
      </c>
      <c r="B4413">
        <v>3236031</v>
      </c>
      <c r="C4413" t="s">
        <v>309</v>
      </c>
      <c r="D4413" t="s">
        <v>1913</v>
      </c>
      <c r="E4413" t="s">
        <v>6280</v>
      </c>
      <c r="F4413" t="s">
        <v>4588</v>
      </c>
      <c r="G4413" t="s">
        <v>6397</v>
      </c>
      <c r="H4413" t="s">
        <v>1911</v>
      </c>
      <c r="I4413">
        <v>0</v>
      </c>
      <c r="J4413" s="302">
        <v>114000000</v>
      </c>
    </row>
    <row r="4414" spans="1:10" x14ac:dyDescent="0.25">
      <c r="A4414">
        <v>3208036</v>
      </c>
      <c r="B4414">
        <v>3236032</v>
      </c>
      <c r="C4414" t="s">
        <v>309</v>
      </c>
      <c r="D4414" t="s">
        <v>1913</v>
      </c>
      <c r="E4414" t="s">
        <v>6278</v>
      </c>
      <c r="F4414" t="s">
        <v>6273</v>
      </c>
      <c r="G4414" t="s">
        <v>6398</v>
      </c>
      <c r="H4414" t="s">
        <v>1911</v>
      </c>
      <c r="I4414">
        <v>0</v>
      </c>
      <c r="J4414" s="302">
        <v>121200000</v>
      </c>
    </row>
    <row r="4415" spans="1:10" x14ac:dyDescent="0.25">
      <c r="A4415">
        <v>3208037</v>
      </c>
      <c r="B4415">
        <v>3236033</v>
      </c>
      <c r="C4415" t="s">
        <v>309</v>
      </c>
      <c r="D4415" t="s">
        <v>1913</v>
      </c>
      <c r="E4415" t="s">
        <v>6280</v>
      </c>
      <c r="F4415" t="s">
        <v>6282</v>
      </c>
      <c r="G4415" t="s">
        <v>6399</v>
      </c>
      <c r="H4415" t="s">
        <v>1911</v>
      </c>
      <c r="I4415">
        <v>0</v>
      </c>
      <c r="J4415" s="302">
        <v>126100000</v>
      </c>
    </row>
    <row r="4416" spans="1:10" x14ac:dyDescent="0.25">
      <c r="A4416">
        <v>3208038</v>
      </c>
      <c r="B4416">
        <v>3236034</v>
      </c>
      <c r="C4416" t="s">
        <v>309</v>
      </c>
      <c r="D4416" t="s">
        <v>1913</v>
      </c>
      <c r="E4416" t="s">
        <v>6284</v>
      </c>
      <c r="F4416" t="s">
        <v>3751</v>
      </c>
      <c r="G4416" t="s">
        <v>6400</v>
      </c>
      <c r="H4416" t="s">
        <v>1911</v>
      </c>
      <c r="I4416">
        <v>0</v>
      </c>
      <c r="J4416" s="302">
        <v>118400000</v>
      </c>
    </row>
    <row r="4417" spans="1:10" x14ac:dyDescent="0.25">
      <c r="A4417">
        <v>3208039</v>
      </c>
      <c r="B4417">
        <v>3236035</v>
      </c>
      <c r="C4417" t="s">
        <v>309</v>
      </c>
      <c r="D4417" t="s">
        <v>1913</v>
      </c>
      <c r="E4417" t="s">
        <v>6284</v>
      </c>
      <c r="F4417" t="s">
        <v>3751</v>
      </c>
      <c r="G4417" t="s">
        <v>6401</v>
      </c>
      <c r="H4417" t="s">
        <v>1911</v>
      </c>
      <c r="I4417">
        <v>0</v>
      </c>
      <c r="J4417" s="302">
        <v>122300000</v>
      </c>
    </row>
    <row r="4418" spans="1:10" x14ac:dyDescent="0.25">
      <c r="A4418">
        <v>3208040</v>
      </c>
      <c r="B4418">
        <v>3236036</v>
      </c>
      <c r="C4418" t="s">
        <v>309</v>
      </c>
      <c r="D4418" t="s">
        <v>1913</v>
      </c>
      <c r="E4418" t="s">
        <v>6284</v>
      </c>
      <c r="F4418" t="s">
        <v>3751</v>
      </c>
      <c r="G4418" t="s">
        <v>6402</v>
      </c>
      <c r="H4418" t="s">
        <v>1911</v>
      </c>
      <c r="I4418">
        <v>0</v>
      </c>
      <c r="J4418" s="302">
        <v>108000000</v>
      </c>
    </row>
    <row r="4419" spans="1:10" x14ac:dyDescent="0.25">
      <c r="A4419">
        <v>3208041</v>
      </c>
      <c r="B4419">
        <v>3236037</v>
      </c>
      <c r="C4419" t="s">
        <v>309</v>
      </c>
      <c r="D4419" t="s">
        <v>1913</v>
      </c>
      <c r="E4419" t="s">
        <v>6284</v>
      </c>
      <c r="F4419" t="s">
        <v>3751</v>
      </c>
      <c r="G4419" t="s">
        <v>6403</v>
      </c>
      <c r="H4419" t="s">
        <v>1911</v>
      </c>
      <c r="I4419">
        <v>0</v>
      </c>
      <c r="J4419" s="302">
        <v>125900000</v>
      </c>
    </row>
    <row r="4420" spans="1:10" x14ac:dyDescent="0.25">
      <c r="A4420">
        <v>3208042</v>
      </c>
      <c r="B4420">
        <v>3236038</v>
      </c>
      <c r="C4420" t="s">
        <v>309</v>
      </c>
      <c r="D4420" t="s">
        <v>1913</v>
      </c>
      <c r="E4420" t="s">
        <v>6284</v>
      </c>
      <c r="F4420" t="s">
        <v>6273</v>
      </c>
      <c r="G4420" t="s">
        <v>6404</v>
      </c>
      <c r="H4420" t="s">
        <v>1911</v>
      </c>
      <c r="I4420">
        <v>0</v>
      </c>
      <c r="J4420" s="302">
        <v>131300000</v>
      </c>
    </row>
    <row r="4421" spans="1:10" x14ac:dyDescent="0.25">
      <c r="A4421">
        <v>3208043</v>
      </c>
      <c r="B4421">
        <v>3236039</v>
      </c>
      <c r="C4421" t="s">
        <v>309</v>
      </c>
      <c r="D4421" t="s">
        <v>1913</v>
      </c>
      <c r="E4421" t="s">
        <v>6280</v>
      </c>
      <c r="F4421" t="s">
        <v>6282</v>
      </c>
      <c r="G4421" t="s">
        <v>6405</v>
      </c>
      <c r="H4421" t="s">
        <v>1911</v>
      </c>
      <c r="I4421">
        <v>0</v>
      </c>
      <c r="J4421" s="302">
        <v>114300000</v>
      </c>
    </row>
    <row r="4422" spans="1:10" x14ac:dyDescent="0.25">
      <c r="A4422">
        <v>3208044</v>
      </c>
      <c r="B4422">
        <v>3236040</v>
      </c>
      <c r="C4422" t="s">
        <v>309</v>
      </c>
      <c r="D4422" t="s">
        <v>1913</v>
      </c>
      <c r="E4422" t="s">
        <v>6280</v>
      </c>
      <c r="F4422" t="s">
        <v>6282</v>
      </c>
      <c r="G4422" t="s">
        <v>6406</v>
      </c>
      <c r="H4422" t="s">
        <v>1911</v>
      </c>
      <c r="I4422">
        <v>0</v>
      </c>
      <c r="J4422" s="302">
        <v>117600000</v>
      </c>
    </row>
    <row r="4423" spans="1:10" x14ac:dyDescent="0.25">
      <c r="A4423">
        <v>3208045</v>
      </c>
      <c r="B4423">
        <v>3236041</v>
      </c>
      <c r="C4423" t="s">
        <v>309</v>
      </c>
      <c r="D4423" t="s">
        <v>1913</v>
      </c>
      <c r="E4423" t="s">
        <v>6284</v>
      </c>
      <c r="F4423" t="s">
        <v>6273</v>
      </c>
      <c r="G4423" t="s">
        <v>6407</v>
      </c>
      <c r="H4423" t="s">
        <v>1911</v>
      </c>
      <c r="I4423">
        <v>0</v>
      </c>
      <c r="J4423" s="302">
        <v>155200000</v>
      </c>
    </row>
    <row r="4424" spans="1:10" x14ac:dyDescent="0.25">
      <c r="A4424">
        <v>3208046</v>
      </c>
      <c r="B4424">
        <v>3236042</v>
      </c>
      <c r="C4424" t="s">
        <v>309</v>
      </c>
      <c r="D4424" t="s">
        <v>1913</v>
      </c>
      <c r="E4424" t="s">
        <v>6278</v>
      </c>
      <c r="F4424" t="s">
        <v>3778</v>
      </c>
      <c r="G4424" t="s">
        <v>6408</v>
      </c>
      <c r="H4424" t="s">
        <v>1911</v>
      </c>
      <c r="I4424">
        <v>0</v>
      </c>
      <c r="J4424" s="302">
        <v>118800000</v>
      </c>
    </row>
    <row r="4425" spans="1:10" x14ac:dyDescent="0.25">
      <c r="A4425">
        <v>3208047</v>
      </c>
      <c r="B4425">
        <v>3236043</v>
      </c>
      <c r="C4425" t="s">
        <v>309</v>
      </c>
      <c r="D4425" t="s">
        <v>1913</v>
      </c>
      <c r="E4425" t="s">
        <v>6284</v>
      </c>
      <c r="F4425" t="s">
        <v>3778</v>
      </c>
      <c r="G4425" t="s">
        <v>6409</v>
      </c>
      <c r="H4425" t="s">
        <v>1911</v>
      </c>
      <c r="I4425">
        <v>0</v>
      </c>
      <c r="J4425" s="302">
        <v>147600000</v>
      </c>
    </row>
    <row r="4426" spans="1:10" x14ac:dyDescent="0.25">
      <c r="A4426">
        <v>3208048</v>
      </c>
      <c r="B4426">
        <v>3236044</v>
      </c>
      <c r="C4426" t="s">
        <v>309</v>
      </c>
      <c r="D4426" t="s">
        <v>1913</v>
      </c>
      <c r="E4426" t="s">
        <v>6295</v>
      </c>
      <c r="F4426" t="s">
        <v>3753</v>
      </c>
      <c r="G4426" t="s">
        <v>6410</v>
      </c>
      <c r="H4426" t="s">
        <v>1911</v>
      </c>
      <c r="I4426">
        <v>0</v>
      </c>
      <c r="J4426" s="302">
        <v>149000000</v>
      </c>
    </row>
    <row r="4427" spans="1:10" x14ac:dyDescent="0.25">
      <c r="A4427">
        <v>3208049</v>
      </c>
      <c r="B4427">
        <v>3236045</v>
      </c>
      <c r="C4427" t="s">
        <v>309</v>
      </c>
      <c r="D4427" t="s">
        <v>1913</v>
      </c>
      <c r="E4427" t="s">
        <v>6295</v>
      </c>
      <c r="F4427" t="s">
        <v>6411</v>
      </c>
      <c r="G4427" t="s">
        <v>6412</v>
      </c>
      <c r="H4427" t="s">
        <v>1911</v>
      </c>
      <c r="I4427">
        <v>0</v>
      </c>
      <c r="J4427" s="302">
        <v>142700000</v>
      </c>
    </row>
    <row r="4428" spans="1:10" x14ac:dyDescent="0.25">
      <c r="A4428">
        <v>3208050</v>
      </c>
      <c r="B4428">
        <v>3236046</v>
      </c>
      <c r="C4428" t="s">
        <v>309</v>
      </c>
      <c r="D4428" t="s">
        <v>1913</v>
      </c>
      <c r="E4428" t="s">
        <v>6295</v>
      </c>
      <c r="F4428" t="s">
        <v>6411</v>
      </c>
      <c r="G4428" t="s">
        <v>6374</v>
      </c>
      <c r="H4428" t="s">
        <v>1911</v>
      </c>
      <c r="I4428">
        <v>0</v>
      </c>
      <c r="J4428" s="302">
        <v>141300000</v>
      </c>
    </row>
    <row r="4429" spans="1:10" x14ac:dyDescent="0.25">
      <c r="A4429">
        <v>3208051</v>
      </c>
      <c r="B4429">
        <v>3236047</v>
      </c>
      <c r="C4429" t="s">
        <v>309</v>
      </c>
      <c r="D4429" t="s">
        <v>1913</v>
      </c>
      <c r="E4429" t="s">
        <v>6295</v>
      </c>
      <c r="F4429" t="s">
        <v>6411</v>
      </c>
      <c r="G4429" t="s">
        <v>6413</v>
      </c>
      <c r="H4429" t="s">
        <v>1911</v>
      </c>
      <c r="I4429">
        <v>0</v>
      </c>
      <c r="J4429" s="302">
        <v>132800000</v>
      </c>
    </row>
    <row r="4430" spans="1:10" x14ac:dyDescent="0.25">
      <c r="A4430">
        <v>3208052</v>
      </c>
      <c r="B4430">
        <v>3236048</v>
      </c>
      <c r="C4430" t="s">
        <v>309</v>
      </c>
      <c r="D4430" t="s">
        <v>1913</v>
      </c>
      <c r="E4430" t="s">
        <v>6280</v>
      </c>
      <c r="F4430" t="s">
        <v>3518</v>
      </c>
      <c r="G4430" t="s">
        <v>6414</v>
      </c>
      <c r="H4430" t="s">
        <v>1911</v>
      </c>
      <c r="I4430">
        <v>0</v>
      </c>
      <c r="J4430" s="302">
        <v>107300000</v>
      </c>
    </row>
    <row r="4431" spans="1:10" x14ac:dyDescent="0.25">
      <c r="A4431">
        <v>3208053</v>
      </c>
      <c r="B4431">
        <v>3236049</v>
      </c>
      <c r="C4431" t="s">
        <v>309</v>
      </c>
      <c r="D4431" t="s">
        <v>1913</v>
      </c>
      <c r="E4431" t="s">
        <v>6280</v>
      </c>
      <c r="F4431" t="s">
        <v>3518</v>
      </c>
      <c r="G4431" t="s">
        <v>6394</v>
      </c>
      <c r="H4431" t="s">
        <v>1911</v>
      </c>
      <c r="I4431">
        <v>0</v>
      </c>
      <c r="J4431" s="302">
        <v>107400000</v>
      </c>
    </row>
    <row r="4432" spans="1:10" x14ac:dyDescent="0.25">
      <c r="A4432">
        <v>3208054</v>
      </c>
      <c r="B4432">
        <v>3236050</v>
      </c>
      <c r="C4432" t="s">
        <v>309</v>
      </c>
      <c r="D4432" t="s">
        <v>1913</v>
      </c>
      <c r="E4432" t="s">
        <v>6297</v>
      </c>
      <c r="F4432" t="s">
        <v>6300</v>
      </c>
      <c r="G4432" t="s">
        <v>6415</v>
      </c>
      <c r="H4432" t="s">
        <v>1911</v>
      </c>
      <c r="I4432">
        <v>0</v>
      </c>
      <c r="J4432" s="302">
        <v>131700000</v>
      </c>
    </row>
    <row r="4433" spans="1:10" x14ac:dyDescent="0.25">
      <c r="A4433">
        <v>3208055</v>
      </c>
      <c r="B4433">
        <v>3236051</v>
      </c>
      <c r="C4433" t="s">
        <v>309</v>
      </c>
      <c r="D4433" t="s">
        <v>1913</v>
      </c>
      <c r="E4433" t="s">
        <v>6297</v>
      </c>
      <c r="F4433" t="s">
        <v>6302</v>
      </c>
      <c r="G4433" t="s">
        <v>6416</v>
      </c>
      <c r="H4433" t="s">
        <v>1911</v>
      </c>
      <c r="I4433">
        <v>0</v>
      </c>
      <c r="J4433" s="302">
        <v>134400000</v>
      </c>
    </row>
    <row r="4434" spans="1:10" x14ac:dyDescent="0.25">
      <c r="A4434">
        <v>3208056</v>
      </c>
      <c r="B4434">
        <v>3236052</v>
      </c>
      <c r="C4434" t="s">
        <v>309</v>
      </c>
      <c r="D4434" t="s">
        <v>1913</v>
      </c>
      <c r="E4434" t="s">
        <v>6297</v>
      </c>
      <c r="F4434" t="s">
        <v>6300</v>
      </c>
      <c r="G4434" t="s">
        <v>6394</v>
      </c>
      <c r="H4434" t="s">
        <v>1911</v>
      </c>
      <c r="I4434">
        <v>0</v>
      </c>
      <c r="J4434" s="302">
        <v>122000000</v>
      </c>
    </row>
    <row r="4435" spans="1:10" x14ac:dyDescent="0.25">
      <c r="A4435">
        <v>3208057</v>
      </c>
      <c r="B4435">
        <v>3236053</v>
      </c>
      <c r="C4435" t="s">
        <v>309</v>
      </c>
      <c r="D4435" t="s">
        <v>1913</v>
      </c>
      <c r="E4435" t="s">
        <v>6295</v>
      </c>
      <c r="F4435" t="s">
        <v>3532</v>
      </c>
      <c r="G4435" t="s">
        <v>6417</v>
      </c>
      <c r="H4435" t="s">
        <v>1911</v>
      </c>
      <c r="I4435">
        <v>0</v>
      </c>
      <c r="J4435" s="302">
        <v>148900000</v>
      </c>
    </row>
    <row r="4436" spans="1:10" x14ac:dyDescent="0.25">
      <c r="A4436">
        <v>3208058</v>
      </c>
      <c r="B4436">
        <v>3236054</v>
      </c>
      <c r="C4436" t="s">
        <v>309</v>
      </c>
      <c r="D4436" t="s">
        <v>1913</v>
      </c>
      <c r="E4436" t="s">
        <v>6314</v>
      </c>
      <c r="F4436" t="s">
        <v>2038</v>
      </c>
      <c r="G4436" t="s">
        <v>6418</v>
      </c>
      <c r="H4436" t="s">
        <v>1911</v>
      </c>
      <c r="I4436">
        <v>0</v>
      </c>
      <c r="J4436" s="302">
        <v>189400000</v>
      </c>
    </row>
    <row r="4437" spans="1:10" x14ac:dyDescent="0.25">
      <c r="A4437">
        <v>3208059</v>
      </c>
      <c r="B4437">
        <v>3236055</v>
      </c>
      <c r="C4437" t="s">
        <v>309</v>
      </c>
      <c r="D4437" t="s">
        <v>1913</v>
      </c>
      <c r="E4437" t="s">
        <v>6297</v>
      </c>
      <c r="F4437" t="s">
        <v>6322</v>
      </c>
      <c r="G4437" t="s">
        <v>6419</v>
      </c>
      <c r="H4437" t="s">
        <v>1911</v>
      </c>
      <c r="I4437">
        <v>0</v>
      </c>
      <c r="J4437" s="302">
        <v>152000000</v>
      </c>
    </row>
    <row r="4438" spans="1:10" x14ac:dyDescent="0.25">
      <c r="A4438">
        <v>3206127</v>
      </c>
      <c r="B4438">
        <v>3236056</v>
      </c>
      <c r="C4438" t="s">
        <v>309</v>
      </c>
      <c r="D4438" t="s">
        <v>1918</v>
      </c>
      <c r="E4438" t="s">
        <v>6420</v>
      </c>
      <c r="F4438" t="s">
        <v>3778</v>
      </c>
      <c r="G4438" t="s">
        <v>6421</v>
      </c>
      <c r="H4438" t="s">
        <v>1911</v>
      </c>
      <c r="I4438">
        <v>0</v>
      </c>
      <c r="J4438" s="302">
        <v>236000000</v>
      </c>
    </row>
    <row r="4439" spans="1:10" x14ac:dyDescent="0.25">
      <c r="A4439">
        <v>3206129</v>
      </c>
      <c r="B4439">
        <v>3236057</v>
      </c>
      <c r="C4439" t="s">
        <v>309</v>
      </c>
      <c r="D4439" t="s">
        <v>1918</v>
      </c>
      <c r="E4439" t="s">
        <v>6332</v>
      </c>
      <c r="F4439" t="s">
        <v>6422</v>
      </c>
      <c r="G4439" t="s">
        <v>6423</v>
      </c>
      <c r="H4439" t="s">
        <v>1911</v>
      </c>
      <c r="I4439">
        <v>0</v>
      </c>
      <c r="J4439" s="302">
        <v>156000000</v>
      </c>
    </row>
    <row r="4440" spans="1:10" x14ac:dyDescent="0.25">
      <c r="A4440">
        <v>3206131</v>
      </c>
      <c r="B4440">
        <v>3236058</v>
      </c>
      <c r="C4440" t="s">
        <v>309</v>
      </c>
      <c r="D4440" t="s">
        <v>1918</v>
      </c>
      <c r="E4440" t="s">
        <v>6420</v>
      </c>
      <c r="F4440" t="s">
        <v>2038</v>
      </c>
      <c r="G4440" t="s">
        <v>6424</v>
      </c>
      <c r="H4440" t="s">
        <v>1911</v>
      </c>
      <c r="I4440">
        <v>0</v>
      </c>
      <c r="J4440" s="302">
        <v>294400000</v>
      </c>
    </row>
    <row r="4441" spans="1:10" x14ac:dyDescent="0.25">
      <c r="A4441">
        <v>3206144</v>
      </c>
      <c r="B4441">
        <v>3236059</v>
      </c>
      <c r="C4441" t="s">
        <v>309</v>
      </c>
      <c r="D4441" t="s">
        <v>1918</v>
      </c>
      <c r="E4441" t="s">
        <v>6314</v>
      </c>
      <c r="F4441" t="s">
        <v>6425</v>
      </c>
      <c r="G4441" t="s">
        <v>6426</v>
      </c>
      <c r="H4441" t="s">
        <v>1911</v>
      </c>
      <c r="I4441">
        <v>232500</v>
      </c>
      <c r="J4441" s="302">
        <v>246000000</v>
      </c>
    </row>
    <row r="4442" spans="1:10" x14ac:dyDescent="0.25">
      <c r="A4442">
        <v>3206148</v>
      </c>
      <c r="B4442">
        <v>3236060</v>
      </c>
      <c r="C4442" t="s">
        <v>309</v>
      </c>
      <c r="D4442" t="s">
        <v>1918</v>
      </c>
      <c r="E4442" t="s">
        <v>6364</v>
      </c>
      <c r="F4442" t="s">
        <v>3778</v>
      </c>
      <c r="G4442" t="s">
        <v>6427</v>
      </c>
      <c r="H4442" t="s">
        <v>1911</v>
      </c>
      <c r="I4442">
        <v>191000</v>
      </c>
      <c r="J4442" s="302">
        <v>191000000</v>
      </c>
    </row>
    <row r="4443" spans="1:10" x14ac:dyDescent="0.25">
      <c r="A4443">
        <v>3206151</v>
      </c>
      <c r="B4443">
        <v>3236061</v>
      </c>
      <c r="C4443" t="s">
        <v>309</v>
      </c>
      <c r="D4443" t="s">
        <v>1918</v>
      </c>
      <c r="E4443" t="s">
        <v>6332</v>
      </c>
      <c r="F4443" t="s">
        <v>6428</v>
      </c>
      <c r="G4443" t="s">
        <v>6429</v>
      </c>
      <c r="H4443" t="s">
        <v>1911</v>
      </c>
      <c r="I4443">
        <v>0</v>
      </c>
      <c r="J4443" s="302">
        <v>115300000</v>
      </c>
    </row>
    <row r="4444" spans="1:10" x14ac:dyDescent="0.25">
      <c r="A4444">
        <v>3206015</v>
      </c>
      <c r="B4444">
        <v>3237001</v>
      </c>
      <c r="C4444" t="s">
        <v>309</v>
      </c>
      <c r="D4444" t="s">
        <v>1918</v>
      </c>
      <c r="E4444" t="s">
        <v>6430</v>
      </c>
      <c r="F4444" t="s">
        <v>6431</v>
      </c>
      <c r="G4444" t="s">
        <v>2316</v>
      </c>
      <c r="H4444" t="s">
        <v>1911</v>
      </c>
      <c r="I4444">
        <v>0</v>
      </c>
      <c r="J4444" s="302">
        <v>58400000</v>
      </c>
    </row>
    <row r="4445" spans="1:10" x14ac:dyDescent="0.25">
      <c r="A4445">
        <v>3206019</v>
      </c>
      <c r="B4445">
        <v>3237002</v>
      </c>
      <c r="C4445" t="s">
        <v>309</v>
      </c>
      <c r="D4445" t="s">
        <v>1918</v>
      </c>
      <c r="E4445" t="s">
        <v>6430</v>
      </c>
      <c r="F4445" t="s">
        <v>6431</v>
      </c>
      <c r="G4445" t="s">
        <v>2330</v>
      </c>
      <c r="H4445" t="s">
        <v>1911</v>
      </c>
      <c r="I4445">
        <v>0</v>
      </c>
      <c r="J4445" s="302">
        <v>61000000</v>
      </c>
    </row>
    <row r="4446" spans="1:10" x14ac:dyDescent="0.25">
      <c r="A4446">
        <v>3206020</v>
      </c>
      <c r="B4446">
        <v>3237003</v>
      </c>
      <c r="C4446" t="s">
        <v>309</v>
      </c>
      <c r="D4446" t="s">
        <v>1918</v>
      </c>
      <c r="E4446" t="s">
        <v>6430</v>
      </c>
      <c r="F4446" t="s">
        <v>6432</v>
      </c>
      <c r="G4446" t="s">
        <v>5689</v>
      </c>
      <c r="H4446" t="s">
        <v>1911</v>
      </c>
      <c r="I4446">
        <v>0</v>
      </c>
      <c r="J4446" s="302">
        <v>61000000</v>
      </c>
    </row>
    <row r="4447" spans="1:10" x14ac:dyDescent="0.25">
      <c r="A4447">
        <v>3206030</v>
      </c>
      <c r="B4447">
        <v>3237004</v>
      </c>
      <c r="C4447" t="s">
        <v>309</v>
      </c>
      <c r="D4447" t="s">
        <v>1918</v>
      </c>
      <c r="E4447" t="s">
        <v>6433</v>
      </c>
      <c r="F4447" t="s">
        <v>3751</v>
      </c>
      <c r="G4447" t="s">
        <v>2312</v>
      </c>
      <c r="H4447" t="s">
        <v>1911</v>
      </c>
      <c r="I4447">
        <v>0</v>
      </c>
      <c r="J4447" s="302">
        <v>67300000</v>
      </c>
    </row>
    <row r="4448" spans="1:10" x14ac:dyDescent="0.25">
      <c r="A4448">
        <v>3206126</v>
      </c>
      <c r="B4448">
        <v>3237005</v>
      </c>
      <c r="C4448" t="s">
        <v>309</v>
      </c>
      <c r="D4448" t="s">
        <v>1918</v>
      </c>
      <c r="E4448" t="s">
        <v>6434</v>
      </c>
      <c r="F4448" t="s">
        <v>3719</v>
      </c>
      <c r="G4448" t="s">
        <v>6435</v>
      </c>
      <c r="H4448" t="s">
        <v>1911</v>
      </c>
      <c r="I4448">
        <v>0</v>
      </c>
      <c r="J4448" s="302">
        <v>146000000</v>
      </c>
    </row>
    <row r="4449" spans="1:10" x14ac:dyDescent="0.25">
      <c r="A4449">
        <v>3206128</v>
      </c>
      <c r="B4449">
        <v>3237006</v>
      </c>
      <c r="C4449" t="s">
        <v>309</v>
      </c>
      <c r="D4449" t="s">
        <v>1918</v>
      </c>
      <c r="E4449" t="s">
        <v>6434</v>
      </c>
      <c r="F4449" t="s">
        <v>6436</v>
      </c>
      <c r="G4449" t="s">
        <v>6437</v>
      </c>
      <c r="H4449" t="s">
        <v>1911</v>
      </c>
      <c r="I4449">
        <v>0</v>
      </c>
      <c r="J4449" s="302">
        <v>160000000</v>
      </c>
    </row>
    <row r="4450" spans="1:10" x14ac:dyDescent="0.25">
      <c r="A4450">
        <v>3206132</v>
      </c>
      <c r="B4450">
        <v>3237007</v>
      </c>
      <c r="C4450" t="s">
        <v>309</v>
      </c>
      <c r="D4450" t="s">
        <v>1918</v>
      </c>
      <c r="E4450" t="s">
        <v>6434</v>
      </c>
      <c r="F4450" t="s">
        <v>6438</v>
      </c>
      <c r="G4450" t="s">
        <v>6437</v>
      </c>
      <c r="H4450" t="s">
        <v>1911</v>
      </c>
      <c r="I4450">
        <v>0</v>
      </c>
      <c r="J4450" s="302">
        <v>191000000</v>
      </c>
    </row>
    <row r="4451" spans="1:10" x14ac:dyDescent="0.25">
      <c r="A4451">
        <v>3206133</v>
      </c>
      <c r="B4451">
        <v>3237008</v>
      </c>
      <c r="C4451" t="s">
        <v>309</v>
      </c>
      <c r="D4451" t="s">
        <v>1918</v>
      </c>
      <c r="E4451" t="s">
        <v>6434</v>
      </c>
      <c r="F4451" t="s">
        <v>6438</v>
      </c>
      <c r="G4451" t="s">
        <v>6437</v>
      </c>
      <c r="H4451" t="s">
        <v>1911</v>
      </c>
      <c r="I4451">
        <v>191600</v>
      </c>
      <c r="J4451" s="302">
        <v>191000000</v>
      </c>
    </row>
    <row r="4452" spans="1:10" x14ac:dyDescent="0.25">
      <c r="A4452">
        <v>3206135</v>
      </c>
      <c r="B4452">
        <v>3237009</v>
      </c>
      <c r="C4452" t="s">
        <v>309</v>
      </c>
      <c r="D4452" t="s">
        <v>1918</v>
      </c>
      <c r="E4452" t="s">
        <v>6434</v>
      </c>
      <c r="F4452" t="s">
        <v>3719</v>
      </c>
      <c r="G4452" t="s">
        <v>6439</v>
      </c>
      <c r="H4452" t="s">
        <v>1911</v>
      </c>
      <c r="I4452">
        <v>0</v>
      </c>
      <c r="J4452" s="302">
        <v>190000000</v>
      </c>
    </row>
    <row r="4453" spans="1:10" x14ac:dyDescent="0.25">
      <c r="A4453">
        <v>3207002</v>
      </c>
      <c r="B4453">
        <v>3241001</v>
      </c>
      <c r="C4453" t="s">
        <v>309</v>
      </c>
      <c r="D4453" t="s">
        <v>2145</v>
      </c>
      <c r="E4453" t="s">
        <v>6440</v>
      </c>
      <c r="F4453" t="s">
        <v>2147</v>
      </c>
      <c r="G4453" t="s">
        <v>6441</v>
      </c>
      <c r="H4453" t="s">
        <v>1911</v>
      </c>
      <c r="I4453">
        <v>0</v>
      </c>
      <c r="J4453" s="302">
        <v>67500000</v>
      </c>
    </row>
    <row r="4454" spans="1:10" x14ac:dyDescent="0.25">
      <c r="A4454">
        <v>3207004</v>
      </c>
      <c r="B4454">
        <v>3241002</v>
      </c>
      <c r="C4454" t="s">
        <v>309</v>
      </c>
      <c r="D4454" t="s">
        <v>2145</v>
      </c>
      <c r="E4454" t="s">
        <v>6440</v>
      </c>
      <c r="F4454" t="s">
        <v>2147</v>
      </c>
      <c r="G4454" t="s">
        <v>6442</v>
      </c>
      <c r="H4454" t="s">
        <v>1911</v>
      </c>
      <c r="I4454">
        <v>0</v>
      </c>
      <c r="J4454" s="302">
        <v>67500000</v>
      </c>
    </row>
    <row r="4455" spans="1:10" x14ac:dyDescent="0.25">
      <c r="A4455">
        <v>3207005</v>
      </c>
      <c r="B4455">
        <v>3241003</v>
      </c>
      <c r="C4455" t="s">
        <v>309</v>
      </c>
      <c r="D4455" t="s">
        <v>2145</v>
      </c>
      <c r="E4455" t="s">
        <v>6443</v>
      </c>
      <c r="F4455" t="s">
        <v>6444</v>
      </c>
      <c r="G4455" t="s">
        <v>6445</v>
      </c>
      <c r="H4455" t="s">
        <v>1911</v>
      </c>
      <c r="I4455">
        <v>0</v>
      </c>
      <c r="J4455" s="302">
        <v>115800000</v>
      </c>
    </row>
    <row r="4456" spans="1:10" x14ac:dyDescent="0.25">
      <c r="A4456">
        <v>3207008</v>
      </c>
      <c r="B4456">
        <v>3241004</v>
      </c>
      <c r="C4456" t="s">
        <v>309</v>
      </c>
      <c r="D4456" t="s">
        <v>2145</v>
      </c>
      <c r="E4456" t="s">
        <v>6440</v>
      </c>
      <c r="F4456" t="s">
        <v>2147</v>
      </c>
      <c r="G4456" t="s">
        <v>3882</v>
      </c>
      <c r="H4456" t="s">
        <v>1911</v>
      </c>
      <c r="I4456">
        <v>0</v>
      </c>
      <c r="J4456" s="302">
        <v>73700000</v>
      </c>
    </row>
    <row r="4457" spans="1:10" x14ac:dyDescent="0.25">
      <c r="A4457">
        <v>3207009</v>
      </c>
      <c r="B4457">
        <v>3241005</v>
      </c>
      <c r="C4457" t="s">
        <v>309</v>
      </c>
      <c r="D4457" t="s">
        <v>2145</v>
      </c>
      <c r="E4457" t="s">
        <v>6446</v>
      </c>
      <c r="F4457" t="s">
        <v>6444</v>
      </c>
      <c r="G4457" t="s">
        <v>6447</v>
      </c>
      <c r="H4457" t="s">
        <v>1911</v>
      </c>
      <c r="I4457">
        <v>0</v>
      </c>
      <c r="J4457" s="302">
        <v>90200000</v>
      </c>
    </row>
    <row r="4458" spans="1:10" x14ac:dyDescent="0.25">
      <c r="A4458">
        <v>3207010</v>
      </c>
      <c r="B4458">
        <v>3241006</v>
      </c>
      <c r="C4458" t="s">
        <v>309</v>
      </c>
      <c r="D4458" t="s">
        <v>2145</v>
      </c>
      <c r="E4458" t="s">
        <v>6446</v>
      </c>
      <c r="F4458" t="s">
        <v>6444</v>
      </c>
      <c r="G4458" t="s">
        <v>6448</v>
      </c>
      <c r="H4458" t="s">
        <v>1911</v>
      </c>
      <c r="I4458">
        <v>0</v>
      </c>
      <c r="J4458" s="302">
        <v>90600000</v>
      </c>
    </row>
    <row r="4459" spans="1:10" x14ac:dyDescent="0.25">
      <c r="A4459">
        <v>3207011</v>
      </c>
      <c r="B4459">
        <v>3241007</v>
      </c>
      <c r="C4459" t="s">
        <v>309</v>
      </c>
      <c r="D4459" t="s">
        <v>2145</v>
      </c>
      <c r="E4459" t="s">
        <v>6446</v>
      </c>
      <c r="F4459" t="s">
        <v>6444</v>
      </c>
      <c r="G4459" t="s">
        <v>3882</v>
      </c>
      <c r="H4459" t="s">
        <v>1911</v>
      </c>
      <c r="I4459">
        <v>0</v>
      </c>
      <c r="J4459" s="302">
        <v>125100000</v>
      </c>
    </row>
    <row r="4460" spans="1:10" x14ac:dyDescent="0.25">
      <c r="A4460">
        <v>3207012</v>
      </c>
      <c r="B4460">
        <v>3241008</v>
      </c>
      <c r="C4460" t="s">
        <v>309</v>
      </c>
      <c r="D4460" t="s">
        <v>2145</v>
      </c>
      <c r="E4460" t="s">
        <v>6446</v>
      </c>
      <c r="F4460" t="s">
        <v>6449</v>
      </c>
      <c r="G4460" t="s">
        <v>6448</v>
      </c>
      <c r="H4460" t="s">
        <v>1911</v>
      </c>
      <c r="I4460">
        <v>0</v>
      </c>
      <c r="J4460" s="302">
        <v>105500000</v>
      </c>
    </row>
    <row r="4461" spans="1:10" x14ac:dyDescent="0.25">
      <c r="A4461">
        <v>3207013</v>
      </c>
      <c r="B4461">
        <v>3241009</v>
      </c>
      <c r="C4461" t="s">
        <v>309</v>
      </c>
      <c r="D4461" t="s">
        <v>2145</v>
      </c>
      <c r="E4461" t="s">
        <v>6446</v>
      </c>
      <c r="F4461" t="s">
        <v>6450</v>
      </c>
      <c r="G4461" t="s">
        <v>6451</v>
      </c>
      <c r="H4461" t="s">
        <v>1911</v>
      </c>
      <c r="I4461">
        <v>0</v>
      </c>
      <c r="J4461" s="302">
        <v>1030000000</v>
      </c>
    </row>
    <row r="4462" spans="1:10" x14ac:dyDescent="0.25">
      <c r="A4462">
        <v>3207014</v>
      </c>
      <c r="B4462">
        <v>3241010</v>
      </c>
      <c r="C4462" t="s">
        <v>309</v>
      </c>
      <c r="D4462" t="s">
        <v>2145</v>
      </c>
      <c r="E4462" t="s">
        <v>6452</v>
      </c>
      <c r="F4462" t="s">
        <v>6450</v>
      </c>
      <c r="G4462" t="s">
        <v>6453</v>
      </c>
      <c r="H4462" t="s">
        <v>1911</v>
      </c>
      <c r="I4462">
        <v>0</v>
      </c>
      <c r="J4462" s="302">
        <v>128800000</v>
      </c>
    </row>
    <row r="4463" spans="1:10" x14ac:dyDescent="0.25">
      <c r="A4463">
        <v>3207015</v>
      </c>
      <c r="B4463">
        <v>3241011</v>
      </c>
      <c r="C4463" t="s">
        <v>309</v>
      </c>
      <c r="D4463" t="s">
        <v>2145</v>
      </c>
      <c r="E4463" t="s">
        <v>6434</v>
      </c>
      <c r="F4463" t="s">
        <v>6436</v>
      </c>
      <c r="G4463" t="s">
        <v>6454</v>
      </c>
      <c r="H4463" t="s">
        <v>1911</v>
      </c>
      <c r="I4463">
        <v>0</v>
      </c>
      <c r="J4463" s="302">
        <v>170000000</v>
      </c>
    </row>
    <row r="4464" spans="1:10" x14ac:dyDescent="0.25">
      <c r="A4464">
        <v>3207016</v>
      </c>
      <c r="B4464">
        <v>3241012</v>
      </c>
      <c r="C4464" t="s">
        <v>309</v>
      </c>
      <c r="D4464" t="s">
        <v>2145</v>
      </c>
      <c r="E4464" t="s">
        <v>6434</v>
      </c>
      <c r="F4464" t="s">
        <v>4602</v>
      </c>
      <c r="G4464" t="s">
        <v>6455</v>
      </c>
      <c r="H4464" t="s">
        <v>1911</v>
      </c>
      <c r="I4464">
        <v>0</v>
      </c>
      <c r="J4464" s="302">
        <v>234000000</v>
      </c>
    </row>
    <row r="4465" spans="1:10" x14ac:dyDescent="0.25">
      <c r="A4465">
        <v>3207017</v>
      </c>
      <c r="B4465">
        <v>3241013</v>
      </c>
      <c r="C4465" t="s">
        <v>309</v>
      </c>
      <c r="D4465" t="s">
        <v>2145</v>
      </c>
      <c r="E4465" t="s">
        <v>6434</v>
      </c>
      <c r="F4465" t="s">
        <v>6438</v>
      </c>
      <c r="G4465" t="s">
        <v>6456</v>
      </c>
      <c r="H4465" t="s">
        <v>1911</v>
      </c>
      <c r="I4465">
        <v>173000</v>
      </c>
      <c r="J4465" s="302">
        <v>180000000</v>
      </c>
    </row>
    <row r="4466" spans="1:10" x14ac:dyDescent="0.25">
      <c r="A4466">
        <v>3210001</v>
      </c>
      <c r="B4466">
        <v>3260001</v>
      </c>
      <c r="C4466" t="s">
        <v>309</v>
      </c>
      <c r="D4466" t="s">
        <v>3449</v>
      </c>
      <c r="E4466" t="s">
        <v>5904</v>
      </c>
      <c r="F4466" t="s">
        <v>6457</v>
      </c>
      <c r="G4466" t="s">
        <v>4237</v>
      </c>
      <c r="H4466" t="s">
        <v>1911</v>
      </c>
      <c r="I4466">
        <v>0</v>
      </c>
      <c r="J4466" s="302">
        <v>71100000</v>
      </c>
    </row>
    <row r="4467" spans="1:10" x14ac:dyDescent="0.25">
      <c r="A4467">
        <v>3210002</v>
      </c>
      <c r="B4467">
        <v>3260002</v>
      </c>
      <c r="C4467" t="s">
        <v>309</v>
      </c>
      <c r="D4467" t="s">
        <v>3449</v>
      </c>
      <c r="E4467" t="s">
        <v>5904</v>
      </c>
      <c r="F4467" t="s">
        <v>4342</v>
      </c>
      <c r="G4467" t="s">
        <v>4237</v>
      </c>
      <c r="H4467" t="s">
        <v>1911</v>
      </c>
      <c r="I4467">
        <v>0</v>
      </c>
      <c r="J4467" s="302">
        <v>79800000</v>
      </c>
    </row>
    <row r="4468" spans="1:10" x14ac:dyDescent="0.25">
      <c r="A4468">
        <v>3210003</v>
      </c>
      <c r="B4468">
        <v>3260003</v>
      </c>
      <c r="C4468" t="s">
        <v>309</v>
      </c>
      <c r="D4468" t="s">
        <v>3449</v>
      </c>
      <c r="E4468" t="s">
        <v>5904</v>
      </c>
      <c r="F4468" t="s">
        <v>6458</v>
      </c>
      <c r="G4468" t="s">
        <v>6459</v>
      </c>
      <c r="H4468" t="s">
        <v>1911</v>
      </c>
      <c r="I4468">
        <v>0</v>
      </c>
      <c r="J4468" s="302">
        <v>79400000</v>
      </c>
    </row>
    <row r="4469" spans="1:10" x14ac:dyDescent="0.25">
      <c r="A4469">
        <v>3210004</v>
      </c>
      <c r="B4469">
        <v>3260004</v>
      </c>
      <c r="C4469" t="s">
        <v>309</v>
      </c>
      <c r="D4469" t="s">
        <v>3449</v>
      </c>
      <c r="E4469" t="s">
        <v>5904</v>
      </c>
      <c r="F4469" t="s">
        <v>6457</v>
      </c>
      <c r="G4469" t="s">
        <v>4252</v>
      </c>
      <c r="H4469" t="s">
        <v>1911</v>
      </c>
      <c r="I4469">
        <v>0</v>
      </c>
      <c r="J4469" s="302">
        <v>91100000</v>
      </c>
    </row>
    <row r="4470" spans="1:10" x14ac:dyDescent="0.25">
      <c r="A4470">
        <v>3210005</v>
      </c>
      <c r="B4470">
        <v>3260005</v>
      </c>
      <c r="C4470" t="s">
        <v>309</v>
      </c>
      <c r="D4470" t="s">
        <v>3449</v>
      </c>
      <c r="E4470" t="s">
        <v>5904</v>
      </c>
      <c r="F4470" t="s">
        <v>6460</v>
      </c>
      <c r="G4470" t="s">
        <v>4237</v>
      </c>
      <c r="H4470" t="s">
        <v>1911</v>
      </c>
      <c r="I4470">
        <v>0</v>
      </c>
      <c r="J4470" s="302">
        <v>92300000</v>
      </c>
    </row>
    <row r="4471" spans="1:10" x14ac:dyDescent="0.25">
      <c r="A4471">
        <v>3211002</v>
      </c>
      <c r="B4471">
        <v>3261001</v>
      </c>
      <c r="C4471" t="s">
        <v>309</v>
      </c>
      <c r="D4471" t="s">
        <v>1942</v>
      </c>
      <c r="E4471" t="s">
        <v>6461</v>
      </c>
      <c r="F4471" t="s">
        <v>6462</v>
      </c>
      <c r="G4471" t="s">
        <v>6463</v>
      </c>
      <c r="H4471" t="s">
        <v>1911</v>
      </c>
      <c r="I4471">
        <v>0</v>
      </c>
      <c r="J4471" s="302">
        <v>47000000</v>
      </c>
    </row>
    <row r="4472" spans="1:10" x14ac:dyDescent="0.25">
      <c r="A4472">
        <v>3211003</v>
      </c>
      <c r="B4472">
        <v>3261002</v>
      </c>
      <c r="C4472" t="s">
        <v>309</v>
      </c>
      <c r="D4472" t="s">
        <v>1942</v>
      </c>
      <c r="E4472" t="s">
        <v>6464</v>
      </c>
      <c r="F4472" t="s">
        <v>6465</v>
      </c>
      <c r="G4472" t="s">
        <v>6466</v>
      </c>
      <c r="H4472" t="s">
        <v>1911</v>
      </c>
      <c r="I4472">
        <v>0</v>
      </c>
      <c r="J4472" s="302">
        <v>50400000</v>
      </c>
    </row>
    <row r="4473" spans="1:10" x14ac:dyDescent="0.25">
      <c r="A4473">
        <v>3211004</v>
      </c>
      <c r="B4473">
        <v>3261003</v>
      </c>
      <c r="C4473" t="s">
        <v>309</v>
      </c>
      <c r="D4473" t="s">
        <v>1942</v>
      </c>
      <c r="E4473" t="s">
        <v>6461</v>
      </c>
      <c r="F4473" t="s">
        <v>6467</v>
      </c>
      <c r="G4473" t="s">
        <v>6463</v>
      </c>
      <c r="H4473" t="s">
        <v>1911</v>
      </c>
      <c r="I4473">
        <v>0</v>
      </c>
      <c r="J4473" s="302">
        <v>40400000</v>
      </c>
    </row>
    <row r="4474" spans="1:10" x14ac:dyDescent="0.25">
      <c r="A4474">
        <v>3211005</v>
      </c>
      <c r="B4474">
        <v>3261004</v>
      </c>
      <c r="C4474" t="s">
        <v>309</v>
      </c>
      <c r="D4474" t="s">
        <v>1942</v>
      </c>
      <c r="E4474" t="s">
        <v>5904</v>
      </c>
      <c r="F4474" t="s">
        <v>4342</v>
      </c>
      <c r="G4474" t="s">
        <v>4338</v>
      </c>
      <c r="H4474" t="s">
        <v>1911</v>
      </c>
      <c r="I4474">
        <v>0</v>
      </c>
      <c r="J4474" s="302">
        <v>67000000</v>
      </c>
    </row>
    <row r="4475" spans="1:10" x14ac:dyDescent="0.25">
      <c r="A4475">
        <v>3211006</v>
      </c>
      <c r="B4475">
        <v>3261005</v>
      </c>
      <c r="C4475" t="s">
        <v>309</v>
      </c>
      <c r="D4475" t="s">
        <v>1942</v>
      </c>
      <c r="E4475" t="s">
        <v>5904</v>
      </c>
      <c r="F4475" t="s">
        <v>6468</v>
      </c>
      <c r="G4475" t="s">
        <v>6466</v>
      </c>
      <c r="H4475" t="s">
        <v>1911</v>
      </c>
      <c r="I4475">
        <v>0</v>
      </c>
      <c r="J4475" s="302">
        <v>44200000</v>
      </c>
    </row>
    <row r="4476" spans="1:10" x14ac:dyDescent="0.25">
      <c r="A4476">
        <v>3211008</v>
      </c>
      <c r="B4476">
        <v>3261006</v>
      </c>
      <c r="C4476" t="s">
        <v>309</v>
      </c>
      <c r="D4476" t="s">
        <v>1942</v>
      </c>
      <c r="E4476" t="s">
        <v>5904</v>
      </c>
      <c r="F4476" t="s">
        <v>5474</v>
      </c>
      <c r="G4476" t="s">
        <v>6469</v>
      </c>
      <c r="H4476" t="s">
        <v>1911</v>
      </c>
      <c r="I4476">
        <v>0</v>
      </c>
      <c r="J4476" s="302">
        <v>105000000</v>
      </c>
    </row>
    <row r="4477" spans="1:10" x14ac:dyDescent="0.25">
      <c r="A4477">
        <v>3211009</v>
      </c>
      <c r="B4477">
        <v>3261007</v>
      </c>
      <c r="C4477" t="s">
        <v>309</v>
      </c>
      <c r="D4477" t="s">
        <v>1942</v>
      </c>
      <c r="E4477" t="s">
        <v>6470</v>
      </c>
      <c r="F4477" t="s">
        <v>6471</v>
      </c>
      <c r="G4477" t="s">
        <v>6472</v>
      </c>
      <c r="H4477" t="s">
        <v>1911</v>
      </c>
      <c r="I4477">
        <v>0</v>
      </c>
      <c r="J4477" s="302">
        <v>130000000</v>
      </c>
    </row>
    <row r="4478" spans="1:10" x14ac:dyDescent="0.25">
      <c r="A4478">
        <v>3211010</v>
      </c>
      <c r="B4478">
        <v>3261008</v>
      </c>
      <c r="C4478" t="s">
        <v>309</v>
      </c>
      <c r="D4478" t="s">
        <v>1942</v>
      </c>
      <c r="E4478" t="s">
        <v>5904</v>
      </c>
      <c r="F4478" t="s">
        <v>6473</v>
      </c>
      <c r="G4478" t="s">
        <v>4329</v>
      </c>
      <c r="H4478" t="s">
        <v>1911</v>
      </c>
      <c r="I4478">
        <v>0</v>
      </c>
      <c r="J4478" s="302">
        <v>163000000</v>
      </c>
    </row>
    <row r="4479" spans="1:10" x14ac:dyDescent="0.25">
      <c r="A4479">
        <v>3211011</v>
      </c>
      <c r="B4479">
        <v>3261009</v>
      </c>
      <c r="C4479" t="s">
        <v>309</v>
      </c>
      <c r="D4479" t="s">
        <v>1942</v>
      </c>
      <c r="E4479" t="s">
        <v>5904</v>
      </c>
      <c r="F4479" t="s">
        <v>6474</v>
      </c>
      <c r="G4479" t="s">
        <v>6475</v>
      </c>
      <c r="H4479" t="s">
        <v>1911</v>
      </c>
      <c r="I4479">
        <v>0</v>
      </c>
      <c r="J4479" s="302">
        <v>121000000</v>
      </c>
    </row>
    <row r="4480" spans="1:10" x14ac:dyDescent="0.25">
      <c r="A4480">
        <v>3211012</v>
      </c>
      <c r="B4480">
        <v>3261010</v>
      </c>
      <c r="C4480" t="s">
        <v>309</v>
      </c>
      <c r="D4480" t="s">
        <v>1942</v>
      </c>
      <c r="E4480" t="s">
        <v>5904</v>
      </c>
      <c r="F4480" t="s">
        <v>6457</v>
      </c>
      <c r="G4480" t="s">
        <v>4338</v>
      </c>
      <c r="H4480" t="s">
        <v>1911</v>
      </c>
      <c r="I4480">
        <v>0</v>
      </c>
      <c r="J4480" s="302">
        <v>61100000</v>
      </c>
    </row>
    <row r="4481" spans="1:10" x14ac:dyDescent="0.25">
      <c r="A4481">
        <v>3211013</v>
      </c>
      <c r="B4481">
        <v>3261011</v>
      </c>
      <c r="C4481" t="s">
        <v>309</v>
      </c>
      <c r="D4481" t="s">
        <v>1942</v>
      </c>
      <c r="E4481" t="s">
        <v>6461</v>
      </c>
      <c r="F4481" t="s">
        <v>6476</v>
      </c>
      <c r="G4481" t="s">
        <v>4081</v>
      </c>
      <c r="H4481" t="s">
        <v>1911</v>
      </c>
      <c r="I4481">
        <v>0</v>
      </c>
      <c r="J4481" s="302">
        <v>47000000</v>
      </c>
    </row>
    <row r="4482" spans="1:10" x14ac:dyDescent="0.25">
      <c r="A4482">
        <v>3211014</v>
      </c>
      <c r="B4482">
        <v>3261012</v>
      </c>
      <c r="C4482" t="s">
        <v>309</v>
      </c>
      <c r="D4482" t="s">
        <v>1942</v>
      </c>
      <c r="E4482" t="s">
        <v>5904</v>
      </c>
      <c r="F4482" t="s">
        <v>6458</v>
      </c>
      <c r="G4482" t="s">
        <v>6477</v>
      </c>
      <c r="H4482" t="s">
        <v>1911</v>
      </c>
      <c r="I4482">
        <v>0</v>
      </c>
      <c r="J4482" s="302">
        <v>61100000</v>
      </c>
    </row>
    <row r="4483" spans="1:10" x14ac:dyDescent="0.25">
      <c r="A4483">
        <v>3211015</v>
      </c>
      <c r="B4483">
        <v>3261013</v>
      </c>
      <c r="C4483" t="s">
        <v>309</v>
      </c>
      <c r="D4483" t="s">
        <v>1942</v>
      </c>
      <c r="E4483" t="s">
        <v>5904</v>
      </c>
      <c r="F4483" t="s">
        <v>6460</v>
      </c>
      <c r="G4483" t="s">
        <v>4338</v>
      </c>
      <c r="H4483" t="s">
        <v>1911</v>
      </c>
      <c r="I4483">
        <v>0</v>
      </c>
      <c r="J4483" s="302">
        <v>80800000</v>
      </c>
    </row>
    <row r="4484" spans="1:10" x14ac:dyDescent="0.25">
      <c r="A4484">
        <v>3211016</v>
      </c>
      <c r="B4484">
        <v>3261014</v>
      </c>
      <c r="C4484" t="s">
        <v>309</v>
      </c>
      <c r="D4484" t="s">
        <v>1942</v>
      </c>
      <c r="E4484" t="s">
        <v>5904</v>
      </c>
      <c r="F4484" t="s">
        <v>6458</v>
      </c>
      <c r="G4484" t="s">
        <v>6478</v>
      </c>
      <c r="H4484" t="s">
        <v>1911</v>
      </c>
      <c r="I4484">
        <v>0</v>
      </c>
      <c r="J4484" s="302">
        <v>67000000</v>
      </c>
    </row>
    <row r="4485" spans="1:10" x14ac:dyDescent="0.25">
      <c r="A4485">
        <v>3211017</v>
      </c>
      <c r="B4485">
        <v>3261015</v>
      </c>
      <c r="C4485" t="s">
        <v>309</v>
      </c>
      <c r="D4485" t="s">
        <v>1942</v>
      </c>
      <c r="E4485" t="s">
        <v>5904</v>
      </c>
      <c r="F4485" t="s">
        <v>6479</v>
      </c>
      <c r="G4485" t="s">
        <v>6480</v>
      </c>
      <c r="H4485" t="s">
        <v>1911</v>
      </c>
      <c r="I4485">
        <v>0</v>
      </c>
      <c r="J4485" s="302">
        <v>230000000</v>
      </c>
    </row>
    <row r="4486" spans="1:10" x14ac:dyDescent="0.25">
      <c r="A4486">
        <v>3211018</v>
      </c>
      <c r="B4486">
        <v>3261016</v>
      </c>
      <c r="C4486" t="s">
        <v>309</v>
      </c>
      <c r="D4486" t="s">
        <v>1942</v>
      </c>
      <c r="E4486" t="s">
        <v>6461</v>
      </c>
      <c r="F4486" t="s">
        <v>6476</v>
      </c>
      <c r="G4486" t="s">
        <v>6481</v>
      </c>
      <c r="H4486" t="s">
        <v>1911</v>
      </c>
      <c r="I4486">
        <v>0</v>
      </c>
      <c r="J4486" s="302">
        <v>49000000</v>
      </c>
    </row>
    <row r="4487" spans="1:10" x14ac:dyDescent="0.25">
      <c r="A4487">
        <v>3211019</v>
      </c>
      <c r="B4487">
        <v>3261017</v>
      </c>
      <c r="C4487" t="s">
        <v>309</v>
      </c>
      <c r="D4487" t="s">
        <v>1942</v>
      </c>
      <c r="E4487" t="s">
        <v>5904</v>
      </c>
      <c r="F4487" t="s">
        <v>6482</v>
      </c>
      <c r="G4487" t="s">
        <v>6483</v>
      </c>
      <c r="H4487" t="s">
        <v>1911</v>
      </c>
      <c r="I4487">
        <v>0</v>
      </c>
      <c r="J4487" s="302">
        <v>165000000</v>
      </c>
    </row>
    <row r="4488" spans="1:10" x14ac:dyDescent="0.25">
      <c r="A4488">
        <v>3211020</v>
      </c>
      <c r="B4488">
        <v>3261018</v>
      </c>
      <c r="C4488" t="s">
        <v>309</v>
      </c>
      <c r="D4488" t="s">
        <v>1942</v>
      </c>
      <c r="E4488" t="s">
        <v>5904</v>
      </c>
      <c r="F4488" t="s">
        <v>6484</v>
      </c>
      <c r="G4488" t="s">
        <v>6472</v>
      </c>
      <c r="H4488" t="s">
        <v>1911</v>
      </c>
      <c r="I4488">
        <v>0</v>
      </c>
      <c r="J4488" s="302">
        <v>120000000</v>
      </c>
    </row>
    <row r="4489" spans="1:10" x14ac:dyDescent="0.25">
      <c r="A4489">
        <v>3211021</v>
      </c>
      <c r="B4489">
        <v>3261019</v>
      </c>
      <c r="C4489" t="s">
        <v>309</v>
      </c>
      <c r="D4489" t="s">
        <v>1942</v>
      </c>
      <c r="E4489" t="s">
        <v>5904</v>
      </c>
      <c r="F4489" t="s">
        <v>6485</v>
      </c>
      <c r="G4489" t="s">
        <v>4338</v>
      </c>
      <c r="H4489" t="s">
        <v>1911</v>
      </c>
      <c r="I4489">
        <v>0</v>
      </c>
      <c r="J4489" s="302">
        <v>59900000</v>
      </c>
    </row>
    <row r="4490" spans="1:10" x14ac:dyDescent="0.25">
      <c r="A4490">
        <v>3211022</v>
      </c>
      <c r="B4490">
        <v>3261020</v>
      </c>
      <c r="C4490" t="s">
        <v>309</v>
      </c>
      <c r="D4490" t="s">
        <v>1942</v>
      </c>
      <c r="E4490" t="s">
        <v>5904</v>
      </c>
      <c r="F4490" t="s">
        <v>6486</v>
      </c>
      <c r="G4490" t="s">
        <v>4338</v>
      </c>
      <c r="H4490" t="s">
        <v>1911</v>
      </c>
      <c r="I4490">
        <v>0</v>
      </c>
      <c r="J4490" s="302">
        <v>99900000</v>
      </c>
    </row>
    <row r="4491" spans="1:10" x14ac:dyDescent="0.25">
      <c r="A4491">
        <v>3211023</v>
      </c>
      <c r="B4491">
        <v>3261021</v>
      </c>
      <c r="C4491" t="s">
        <v>309</v>
      </c>
      <c r="D4491" t="s">
        <v>1942</v>
      </c>
      <c r="E4491" t="s">
        <v>5904</v>
      </c>
      <c r="F4491" t="s">
        <v>6487</v>
      </c>
      <c r="G4491" t="s">
        <v>4338</v>
      </c>
      <c r="H4491" t="s">
        <v>1911</v>
      </c>
      <c r="I4491">
        <v>0</v>
      </c>
      <c r="J4491" s="302">
        <v>77800000</v>
      </c>
    </row>
    <row r="4492" spans="1:10" x14ac:dyDescent="0.25">
      <c r="A4492">
        <v>3211024</v>
      </c>
      <c r="B4492">
        <v>3261022</v>
      </c>
      <c r="C4492" t="s">
        <v>309</v>
      </c>
      <c r="D4492" t="s">
        <v>1942</v>
      </c>
      <c r="E4492" t="s">
        <v>5904</v>
      </c>
      <c r="F4492" t="s">
        <v>6488</v>
      </c>
      <c r="G4492" t="s">
        <v>4338</v>
      </c>
      <c r="H4492" t="s">
        <v>1911</v>
      </c>
      <c r="I4492">
        <v>0</v>
      </c>
      <c r="J4492" s="302">
        <v>95200000</v>
      </c>
    </row>
    <row r="4493" spans="1:10" x14ac:dyDescent="0.25">
      <c r="A4493">
        <v>3211025</v>
      </c>
      <c r="B4493">
        <v>3261023</v>
      </c>
      <c r="C4493" t="s">
        <v>309</v>
      </c>
      <c r="D4493" t="s">
        <v>1942</v>
      </c>
      <c r="E4493" t="s">
        <v>5904</v>
      </c>
      <c r="F4493" t="s">
        <v>6479</v>
      </c>
      <c r="G4493" t="s">
        <v>6489</v>
      </c>
      <c r="H4493" t="s">
        <v>1911</v>
      </c>
      <c r="I4493">
        <v>0</v>
      </c>
      <c r="J4493" s="302">
        <v>258800000</v>
      </c>
    </row>
    <row r="4494" spans="1:10" x14ac:dyDescent="0.25">
      <c r="A4494">
        <v>3211026</v>
      </c>
      <c r="B4494">
        <v>3261024</v>
      </c>
      <c r="C4494" t="s">
        <v>309</v>
      </c>
      <c r="D4494" t="s">
        <v>1942</v>
      </c>
      <c r="E4494" t="s">
        <v>5904</v>
      </c>
      <c r="F4494" t="s">
        <v>6490</v>
      </c>
      <c r="G4494" t="s">
        <v>4338</v>
      </c>
      <c r="H4494" t="s">
        <v>1911</v>
      </c>
      <c r="I4494">
        <v>0</v>
      </c>
      <c r="J4494" s="302">
        <v>113200000</v>
      </c>
    </row>
    <row r="4495" spans="1:10" x14ac:dyDescent="0.25">
      <c r="A4495">
        <v>3211027</v>
      </c>
      <c r="B4495">
        <v>3261025</v>
      </c>
      <c r="C4495" t="s">
        <v>309</v>
      </c>
      <c r="D4495" t="s">
        <v>1942</v>
      </c>
      <c r="E4495" t="s">
        <v>5904</v>
      </c>
      <c r="F4495" t="s">
        <v>6491</v>
      </c>
      <c r="G4495" t="s">
        <v>4338</v>
      </c>
      <c r="H4495" t="s">
        <v>1911</v>
      </c>
      <c r="I4495">
        <v>0</v>
      </c>
      <c r="J4495" s="302">
        <v>112000000</v>
      </c>
    </row>
    <row r="4496" spans="1:10" x14ac:dyDescent="0.25">
      <c r="A4496">
        <v>3211028</v>
      </c>
      <c r="B4496">
        <v>3261026</v>
      </c>
      <c r="C4496" t="s">
        <v>309</v>
      </c>
      <c r="D4496" t="s">
        <v>1942</v>
      </c>
      <c r="E4496" t="s">
        <v>5904</v>
      </c>
      <c r="F4496" t="s">
        <v>6492</v>
      </c>
      <c r="G4496" t="s">
        <v>4338</v>
      </c>
      <c r="H4496" t="s">
        <v>1911</v>
      </c>
      <c r="I4496">
        <v>0</v>
      </c>
      <c r="J4496" s="302">
        <v>120000000</v>
      </c>
    </row>
    <row r="4497" spans="1:10" x14ac:dyDescent="0.25">
      <c r="A4497">
        <v>3211029</v>
      </c>
      <c r="B4497">
        <v>3261027</v>
      </c>
      <c r="C4497" t="s">
        <v>309</v>
      </c>
      <c r="D4497" t="s">
        <v>1942</v>
      </c>
      <c r="E4497" t="s">
        <v>5904</v>
      </c>
      <c r="F4497" t="s">
        <v>6493</v>
      </c>
      <c r="G4497" t="s">
        <v>4338</v>
      </c>
      <c r="H4497" t="s">
        <v>1911</v>
      </c>
      <c r="I4497">
        <v>0</v>
      </c>
      <c r="J4497" s="302">
        <v>108700000</v>
      </c>
    </row>
    <row r="4498" spans="1:10" x14ac:dyDescent="0.25">
      <c r="A4498">
        <v>3211030</v>
      </c>
      <c r="B4498">
        <v>3261028</v>
      </c>
      <c r="C4498" t="s">
        <v>309</v>
      </c>
      <c r="D4498" t="s">
        <v>1942</v>
      </c>
      <c r="E4498" t="s">
        <v>5904</v>
      </c>
      <c r="F4498" t="s">
        <v>6494</v>
      </c>
      <c r="G4498" t="s">
        <v>4338</v>
      </c>
      <c r="H4498" t="s">
        <v>1911</v>
      </c>
      <c r="I4498">
        <v>0</v>
      </c>
      <c r="J4498" s="302">
        <v>129800000</v>
      </c>
    </row>
    <row r="4499" spans="1:10" x14ac:dyDescent="0.25">
      <c r="A4499">
        <v>3211031</v>
      </c>
      <c r="B4499">
        <v>3261029</v>
      </c>
      <c r="C4499" t="s">
        <v>309</v>
      </c>
      <c r="D4499" t="s">
        <v>1942</v>
      </c>
      <c r="E4499" t="s">
        <v>5407</v>
      </c>
      <c r="F4499" t="s">
        <v>1992</v>
      </c>
      <c r="G4499" t="s">
        <v>6495</v>
      </c>
      <c r="H4499" t="s">
        <v>1911</v>
      </c>
      <c r="I4499">
        <v>0</v>
      </c>
      <c r="J4499" s="302">
        <v>150000000</v>
      </c>
    </row>
    <row r="4500" spans="1:10" x14ac:dyDescent="0.25">
      <c r="A4500">
        <v>3211032</v>
      </c>
      <c r="B4500">
        <v>3261030</v>
      </c>
      <c r="C4500" t="s">
        <v>309</v>
      </c>
      <c r="D4500" t="s">
        <v>1942</v>
      </c>
      <c r="E4500" t="s">
        <v>5407</v>
      </c>
      <c r="F4500" t="s">
        <v>2026</v>
      </c>
      <c r="G4500" t="s">
        <v>6496</v>
      </c>
      <c r="H4500" t="s">
        <v>1911</v>
      </c>
      <c r="I4500">
        <v>0</v>
      </c>
      <c r="J4500" s="302">
        <v>128000000</v>
      </c>
    </row>
    <row r="4501" spans="1:10" x14ac:dyDescent="0.25">
      <c r="A4501">
        <v>3211033</v>
      </c>
      <c r="B4501">
        <v>3261031</v>
      </c>
      <c r="C4501" t="s">
        <v>309</v>
      </c>
      <c r="D4501" t="s">
        <v>1942</v>
      </c>
      <c r="E4501" t="s">
        <v>5904</v>
      </c>
      <c r="F4501" t="s">
        <v>6497</v>
      </c>
      <c r="G4501" t="s">
        <v>6498</v>
      </c>
      <c r="H4501" t="s">
        <v>1911</v>
      </c>
      <c r="I4501">
        <v>0</v>
      </c>
      <c r="J4501" s="302">
        <v>212200000</v>
      </c>
    </row>
    <row r="4502" spans="1:10" x14ac:dyDescent="0.25">
      <c r="A4502">
        <v>3211034</v>
      </c>
      <c r="B4502">
        <v>3261032</v>
      </c>
      <c r="C4502" t="s">
        <v>309</v>
      </c>
      <c r="D4502" t="s">
        <v>1942</v>
      </c>
      <c r="E4502" t="s">
        <v>5407</v>
      </c>
      <c r="F4502" t="s">
        <v>6499</v>
      </c>
      <c r="G4502" t="s">
        <v>4338</v>
      </c>
      <c r="H4502" t="s">
        <v>1911</v>
      </c>
      <c r="I4502">
        <v>0</v>
      </c>
      <c r="J4502" s="302">
        <v>149000000</v>
      </c>
    </row>
    <row r="4503" spans="1:10" x14ac:dyDescent="0.25">
      <c r="A4503">
        <v>3211035</v>
      </c>
      <c r="B4503">
        <v>3261033</v>
      </c>
      <c r="C4503" t="s">
        <v>309</v>
      </c>
      <c r="D4503" t="s">
        <v>1942</v>
      </c>
      <c r="E4503" t="s">
        <v>5407</v>
      </c>
      <c r="F4503" t="s">
        <v>1992</v>
      </c>
      <c r="G4503" t="s">
        <v>6496</v>
      </c>
      <c r="H4503" t="s">
        <v>1911</v>
      </c>
      <c r="I4503">
        <v>0</v>
      </c>
      <c r="J4503" s="302">
        <v>144000000</v>
      </c>
    </row>
    <row r="4504" spans="1:10" x14ac:dyDescent="0.25">
      <c r="A4504">
        <v>3211036</v>
      </c>
      <c r="B4504">
        <v>3261034</v>
      </c>
      <c r="C4504" t="s">
        <v>309</v>
      </c>
      <c r="D4504" t="s">
        <v>1942</v>
      </c>
      <c r="E4504" t="s">
        <v>5904</v>
      </c>
      <c r="F4504" t="s">
        <v>6485</v>
      </c>
      <c r="G4504" t="s">
        <v>6496</v>
      </c>
      <c r="H4504" t="s">
        <v>1911</v>
      </c>
      <c r="I4504">
        <v>0</v>
      </c>
      <c r="J4504" s="302">
        <v>104000000</v>
      </c>
    </row>
    <row r="4505" spans="1:10" x14ac:dyDescent="0.25">
      <c r="A4505">
        <v>3211037</v>
      </c>
      <c r="B4505">
        <v>3261035</v>
      </c>
      <c r="C4505" t="s">
        <v>309</v>
      </c>
      <c r="D4505" t="s">
        <v>1942</v>
      </c>
      <c r="E4505" t="s">
        <v>5407</v>
      </c>
      <c r="F4505" t="s">
        <v>6500</v>
      </c>
      <c r="G4505" t="s">
        <v>6501</v>
      </c>
      <c r="H4505" t="s">
        <v>1911</v>
      </c>
      <c r="I4505">
        <v>0</v>
      </c>
      <c r="J4505" s="302">
        <v>185600000</v>
      </c>
    </row>
    <row r="4506" spans="1:10" x14ac:dyDescent="0.25">
      <c r="A4506">
        <v>3211038</v>
      </c>
      <c r="B4506">
        <v>3261036</v>
      </c>
      <c r="C4506" t="s">
        <v>309</v>
      </c>
      <c r="D4506" t="s">
        <v>1942</v>
      </c>
      <c r="E4506" t="s">
        <v>5407</v>
      </c>
      <c r="F4506" t="s">
        <v>6502</v>
      </c>
      <c r="G4506" t="s">
        <v>6503</v>
      </c>
      <c r="H4506" t="s">
        <v>1911</v>
      </c>
      <c r="I4506">
        <v>0</v>
      </c>
      <c r="J4506" s="302">
        <v>173000000</v>
      </c>
    </row>
    <row r="4507" spans="1:10" x14ac:dyDescent="0.25">
      <c r="A4507">
        <v>3204001</v>
      </c>
      <c r="B4507">
        <v>3262001</v>
      </c>
      <c r="C4507" t="s">
        <v>309</v>
      </c>
      <c r="D4507" t="s">
        <v>3461</v>
      </c>
      <c r="E4507" t="s">
        <v>6461</v>
      </c>
      <c r="F4507" t="s">
        <v>6467</v>
      </c>
      <c r="G4507" t="s">
        <v>6463</v>
      </c>
      <c r="H4507" t="s">
        <v>1911</v>
      </c>
      <c r="I4507">
        <v>0</v>
      </c>
      <c r="J4507" s="302">
        <v>44500000</v>
      </c>
    </row>
    <row r="4508" spans="1:10" x14ac:dyDescent="0.25">
      <c r="A4508">
        <v>3204003</v>
      </c>
      <c r="B4508">
        <v>3262002</v>
      </c>
      <c r="C4508" t="s">
        <v>309</v>
      </c>
      <c r="D4508" t="s">
        <v>3461</v>
      </c>
      <c r="E4508" t="s">
        <v>6464</v>
      </c>
      <c r="F4508" t="s">
        <v>6465</v>
      </c>
      <c r="G4508" t="s">
        <v>6466</v>
      </c>
      <c r="H4508" t="s">
        <v>1911</v>
      </c>
      <c r="I4508">
        <v>0</v>
      </c>
      <c r="J4508" s="302">
        <v>55800000</v>
      </c>
    </row>
    <row r="4509" spans="1:10" x14ac:dyDescent="0.25">
      <c r="A4509">
        <v>3204005</v>
      </c>
      <c r="B4509">
        <v>3262003</v>
      </c>
      <c r="C4509" t="s">
        <v>309</v>
      </c>
      <c r="D4509" t="s">
        <v>3461</v>
      </c>
      <c r="E4509" t="s">
        <v>5904</v>
      </c>
      <c r="F4509" t="s">
        <v>4342</v>
      </c>
      <c r="G4509" t="s">
        <v>4338</v>
      </c>
      <c r="H4509" t="s">
        <v>1911</v>
      </c>
      <c r="I4509">
        <v>0</v>
      </c>
      <c r="J4509" s="302">
        <v>77800000</v>
      </c>
    </row>
    <row r="4510" spans="1:10" x14ac:dyDescent="0.25">
      <c r="A4510">
        <v>3204006</v>
      </c>
      <c r="B4510">
        <v>3262004</v>
      </c>
      <c r="C4510" t="s">
        <v>309</v>
      </c>
      <c r="D4510" t="s">
        <v>3461</v>
      </c>
      <c r="E4510" t="s">
        <v>5904</v>
      </c>
      <c r="F4510" t="s">
        <v>6457</v>
      </c>
      <c r="G4510" t="s">
        <v>4338</v>
      </c>
      <c r="H4510" t="s">
        <v>1911</v>
      </c>
      <c r="I4510">
        <v>0</v>
      </c>
      <c r="J4510" s="302">
        <v>69500000</v>
      </c>
    </row>
    <row r="4511" spans="1:10" x14ac:dyDescent="0.25">
      <c r="A4511">
        <v>3204007</v>
      </c>
      <c r="B4511">
        <v>3262005</v>
      </c>
      <c r="C4511" t="s">
        <v>309</v>
      </c>
      <c r="D4511" t="s">
        <v>3461</v>
      </c>
      <c r="E4511" t="s">
        <v>5904</v>
      </c>
      <c r="F4511" t="s">
        <v>6468</v>
      </c>
      <c r="G4511" t="s">
        <v>6466</v>
      </c>
      <c r="H4511" t="s">
        <v>1911</v>
      </c>
      <c r="I4511">
        <v>0</v>
      </c>
      <c r="J4511" s="302">
        <v>49100000</v>
      </c>
    </row>
    <row r="4512" spans="1:10" x14ac:dyDescent="0.25">
      <c r="A4512">
        <v>3204009</v>
      </c>
      <c r="B4512">
        <v>3262006</v>
      </c>
      <c r="C4512" t="s">
        <v>309</v>
      </c>
      <c r="D4512" t="s">
        <v>3461</v>
      </c>
      <c r="E4512" t="s">
        <v>6461</v>
      </c>
      <c r="F4512" t="s">
        <v>6462</v>
      </c>
      <c r="G4512" t="s">
        <v>6463</v>
      </c>
      <c r="H4512" t="s">
        <v>1911</v>
      </c>
      <c r="I4512">
        <v>0</v>
      </c>
      <c r="J4512" s="302">
        <v>53800000</v>
      </c>
    </row>
    <row r="4513" spans="1:10" x14ac:dyDescent="0.25">
      <c r="A4513">
        <v>3204014</v>
      </c>
      <c r="B4513">
        <v>3262007</v>
      </c>
      <c r="C4513" t="s">
        <v>309</v>
      </c>
      <c r="D4513" t="s">
        <v>3461</v>
      </c>
      <c r="E4513" t="s">
        <v>5904</v>
      </c>
      <c r="F4513" t="s">
        <v>5474</v>
      </c>
      <c r="G4513" t="s">
        <v>6469</v>
      </c>
      <c r="H4513" t="s">
        <v>1911</v>
      </c>
      <c r="I4513">
        <v>0</v>
      </c>
      <c r="J4513" s="302">
        <v>120800000</v>
      </c>
    </row>
    <row r="4514" spans="1:10" x14ac:dyDescent="0.25">
      <c r="A4514">
        <v>3204015</v>
      </c>
      <c r="B4514">
        <v>3262008</v>
      </c>
      <c r="C4514" t="s">
        <v>309</v>
      </c>
      <c r="D4514" t="s">
        <v>3461</v>
      </c>
      <c r="E4514" t="s">
        <v>5904</v>
      </c>
      <c r="F4514" t="s">
        <v>6497</v>
      </c>
      <c r="G4514" t="s">
        <v>6498</v>
      </c>
      <c r="H4514" t="s">
        <v>1911</v>
      </c>
      <c r="I4514">
        <v>0</v>
      </c>
      <c r="J4514" s="302">
        <v>233200000</v>
      </c>
    </row>
    <row r="4515" spans="1:10" x14ac:dyDescent="0.25">
      <c r="A4515">
        <v>3204016</v>
      </c>
      <c r="B4515">
        <v>3262009</v>
      </c>
      <c r="C4515" t="s">
        <v>309</v>
      </c>
      <c r="D4515" t="s">
        <v>3461</v>
      </c>
      <c r="E4515" t="s">
        <v>5904</v>
      </c>
      <c r="F4515" t="s">
        <v>6504</v>
      </c>
      <c r="G4515" t="s">
        <v>6505</v>
      </c>
      <c r="H4515" t="s">
        <v>1911</v>
      </c>
      <c r="I4515">
        <v>0</v>
      </c>
      <c r="J4515" s="302">
        <v>256000000</v>
      </c>
    </row>
    <row r="4516" spans="1:10" x14ac:dyDescent="0.25">
      <c r="A4516">
        <v>3204017</v>
      </c>
      <c r="B4516">
        <v>3262010</v>
      </c>
      <c r="C4516" t="s">
        <v>309</v>
      </c>
      <c r="D4516" t="s">
        <v>3461</v>
      </c>
      <c r="E4516" t="s">
        <v>6461</v>
      </c>
      <c r="F4516" t="s">
        <v>6476</v>
      </c>
      <c r="G4516" t="s">
        <v>4081</v>
      </c>
      <c r="H4516" t="s">
        <v>1911</v>
      </c>
      <c r="I4516">
        <v>0</v>
      </c>
      <c r="J4516" s="302">
        <v>53000000</v>
      </c>
    </row>
    <row r="4517" spans="1:10" x14ac:dyDescent="0.25">
      <c r="A4517">
        <v>3204019</v>
      </c>
      <c r="B4517">
        <v>3262011</v>
      </c>
      <c r="C4517" t="s">
        <v>309</v>
      </c>
      <c r="D4517" t="s">
        <v>3461</v>
      </c>
      <c r="E4517" t="s">
        <v>5904</v>
      </c>
      <c r="F4517" t="s">
        <v>6460</v>
      </c>
      <c r="G4517" t="s">
        <v>4338</v>
      </c>
      <c r="H4517" t="s">
        <v>1911</v>
      </c>
      <c r="I4517">
        <v>0</v>
      </c>
      <c r="J4517" s="302">
        <v>91200000</v>
      </c>
    </row>
    <row r="4518" spans="1:10" x14ac:dyDescent="0.25">
      <c r="A4518">
        <v>3204020</v>
      </c>
      <c r="B4518">
        <v>3262012</v>
      </c>
      <c r="C4518" t="s">
        <v>309</v>
      </c>
      <c r="D4518" t="s">
        <v>3461</v>
      </c>
      <c r="E4518" t="s">
        <v>5904</v>
      </c>
      <c r="F4518" t="s">
        <v>6458</v>
      </c>
      <c r="G4518" t="s">
        <v>6477</v>
      </c>
      <c r="H4518" t="s">
        <v>1911</v>
      </c>
      <c r="I4518">
        <v>0</v>
      </c>
      <c r="J4518" s="302">
        <v>71100000</v>
      </c>
    </row>
    <row r="4519" spans="1:10" x14ac:dyDescent="0.25">
      <c r="A4519">
        <v>3204021</v>
      </c>
      <c r="B4519">
        <v>3262013</v>
      </c>
      <c r="C4519" t="s">
        <v>309</v>
      </c>
      <c r="D4519" t="s">
        <v>3461</v>
      </c>
      <c r="E4519" t="s">
        <v>5904</v>
      </c>
      <c r="F4519" t="s">
        <v>6458</v>
      </c>
      <c r="G4519" t="s">
        <v>6478</v>
      </c>
      <c r="H4519" t="s">
        <v>1911</v>
      </c>
      <c r="I4519">
        <v>0</v>
      </c>
      <c r="J4519" s="302">
        <v>77000000</v>
      </c>
    </row>
    <row r="4520" spans="1:10" x14ac:dyDescent="0.25">
      <c r="A4520">
        <v>3204022</v>
      </c>
      <c r="B4520">
        <v>3262014</v>
      </c>
      <c r="C4520" t="s">
        <v>309</v>
      </c>
      <c r="D4520" t="s">
        <v>3461</v>
      </c>
      <c r="E4520" t="s">
        <v>6461</v>
      </c>
      <c r="F4520" t="s">
        <v>6467</v>
      </c>
      <c r="G4520" t="s">
        <v>6506</v>
      </c>
      <c r="H4520" t="s">
        <v>1911</v>
      </c>
      <c r="I4520">
        <v>0</v>
      </c>
      <c r="J4520" s="302">
        <v>38500000</v>
      </c>
    </row>
    <row r="4521" spans="1:10" x14ac:dyDescent="0.25">
      <c r="A4521">
        <v>3204023</v>
      </c>
      <c r="B4521">
        <v>3262015</v>
      </c>
      <c r="C4521" t="s">
        <v>309</v>
      </c>
      <c r="D4521" t="s">
        <v>3461</v>
      </c>
      <c r="E4521" t="s">
        <v>6461</v>
      </c>
      <c r="F4521" t="s">
        <v>6507</v>
      </c>
      <c r="G4521" t="s">
        <v>6481</v>
      </c>
      <c r="H4521" t="s">
        <v>1911</v>
      </c>
      <c r="I4521">
        <v>0</v>
      </c>
      <c r="J4521" s="302">
        <v>49000000</v>
      </c>
    </row>
    <row r="4522" spans="1:10" x14ac:dyDescent="0.25">
      <c r="A4522">
        <v>3204024</v>
      </c>
      <c r="B4522">
        <v>3262016</v>
      </c>
      <c r="C4522" t="s">
        <v>309</v>
      </c>
      <c r="D4522" t="s">
        <v>3461</v>
      </c>
      <c r="E4522" t="s">
        <v>5904</v>
      </c>
      <c r="F4522" t="s">
        <v>6484</v>
      </c>
      <c r="G4522" t="s">
        <v>6472</v>
      </c>
      <c r="H4522" t="s">
        <v>1911</v>
      </c>
      <c r="I4522">
        <v>0</v>
      </c>
      <c r="J4522" s="302">
        <v>137000000</v>
      </c>
    </row>
    <row r="4523" spans="1:10" x14ac:dyDescent="0.25">
      <c r="A4523">
        <v>3204025</v>
      </c>
      <c r="B4523">
        <v>3262017</v>
      </c>
      <c r="C4523" t="s">
        <v>309</v>
      </c>
      <c r="D4523" t="s">
        <v>3461</v>
      </c>
      <c r="E4523" t="s">
        <v>5904</v>
      </c>
      <c r="F4523" t="s">
        <v>6485</v>
      </c>
      <c r="G4523" t="s">
        <v>4338</v>
      </c>
      <c r="H4523" t="s">
        <v>1911</v>
      </c>
      <c r="I4523">
        <v>0</v>
      </c>
      <c r="J4523" s="302">
        <v>67700000</v>
      </c>
    </row>
    <row r="4524" spans="1:10" x14ac:dyDescent="0.25">
      <c r="A4524">
        <v>3204026</v>
      </c>
      <c r="B4524">
        <v>3262018</v>
      </c>
      <c r="C4524" t="s">
        <v>309</v>
      </c>
      <c r="D4524" t="s">
        <v>3461</v>
      </c>
      <c r="E4524" t="s">
        <v>5904</v>
      </c>
      <c r="F4524" t="s">
        <v>6492</v>
      </c>
      <c r="G4524" t="s">
        <v>4338</v>
      </c>
      <c r="H4524" t="s">
        <v>1911</v>
      </c>
      <c r="I4524">
        <v>0</v>
      </c>
      <c r="J4524" s="302">
        <v>133000000</v>
      </c>
    </row>
    <row r="4525" spans="1:10" x14ac:dyDescent="0.25">
      <c r="A4525">
        <v>3204027</v>
      </c>
      <c r="B4525">
        <v>3262019</v>
      </c>
      <c r="C4525" t="s">
        <v>309</v>
      </c>
      <c r="D4525" t="s">
        <v>3461</v>
      </c>
      <c r="E4525" t="s">
        <v>5904</v>
      </c>
      <c r="F4525" t="s">
        <v>6493</v>
      </c>
      <c r="G4525" t="s">
        <v>4338</v>
      </c>
      <c r="H4525" t="s">
        <v>1911</v>
      </c>
      <c r="I4525">
        <v>0</v>
      </c>
      <c r="J4525" s="302">
        <v>120000000</v>
      </c>
    </row>
    <row r="4526" spans="1:10" x14ac:dyDescent="0.25">
      <c r="A4526">
        <v>3204028</v>
      </c>
      <c r="B4526">
        <v>3262020</v>
      </c>
      <c r="C4526" t="s">
        <v>309</v>
      </c>
      <c r="D4526" t="s">
        <v>3461</v>
      </c>
      <c r="E4526" t="s">
        <v>5407</v>
      </c>
      <c r="F4526" t="s">
        <v>2026</v>
      </c>
      <c r="G4526" t="s">
        <v>6496</v>
      </c>
      <c r="H4526" t="s">
        <v>1911</v>
      </c>
      <c r="I4526">
        <v>0</v>
      </c>
      <c r="J4526" s="302">
        <v>143800000</v>
      </c>
    </row>
    <row r="4527" spans="1:10" x14ac:dyDescent="0.25">
      <c r="A4527">
        <v>3204029</v>
      </c>
      <c r="B4527">
        <v>3262021</v>
      </c>
      <c r="C4527" t="s">
        <v>309</v>
      </c>
      <c r="D4527" t="s">
        <v>3461</v>
      </c>
      <c r="E4527" t="s">
        <v>5407</v>
      </c>
      <c r="F4527" t="s">
        <v>1992</v>
      </c>
      <c r="G4527" t="s">
        <v>6495</v>
      </c>
      <c r="H4527" t="s">
        <v>1911</v>
      </c>
      <c r="I4527">
        <v>0</v>
      </c>
      <c r="J4527" s="302">
        <v>164000000</v>
      </c>
    </row>
    <row r="4528" spans="1:10" x14ac:dyDescent="0.25">
      <c r="A4528">
        <v>3204030</v>
      </c>
      <c r="B4528">
        <v>3262022</v>
      </c>
      <c r="C4528" t="s">
        <v>309</v>
      </c>
      <c r="D4528" t="s">
        <v>3461</v>
      </c>
      <c r="E4528" t="s">
        <v>5904</v>
      </c>
      <c r="F4528" t="s">
        <v>6485</v>
      </c>
      <c r="G4528" t="s">
        <v>6496</v>
      </c>
      <c r="H4528" t="s">
        <v>1911</v>
      </c>
      <c r="I4528">
        <v>0</v>
      </c>
      <c r="J4528" s="302">
        <v>112100000</v>
      </c>
    </row>
    <row r="4529" spans="1:10" x14ac:dyDescent="0.25">
      <c r="A4529">
        <v>3204031</v>
      </c>
      <c r="B4529">
        <v>3262023</v>
      </c>
      <c r="C4529" t="s">
        <v>309</v>
      </c>
      <c r="D4529" t="s">
        <v>3461</v>
      </c>
      <c r="E4529" t="s">
        <v>5407</v>
      </c>
      <c r="F4529" t="s">
        <v>1992</v>
      </c>
      <c r="G4529" t="s">
        <v>6496</v>
      </c>
      <c r="H4529" t="s">
        <v>1911</v>
      </c>
      <c r="I4529">
        <v>0</v>
      </c>
      <c r="J4529" s="302">
        <v>159000000</v>
      </c>
    </row>
    <row r="4530" spans="1:10" x14ac:dyDescent="0.25">
      <c r="A4530">
        <v>3212004</v>
      </c>
      <c r="B4530">
        <v>3263001</v>
      </c>
      <c r="C4530" t="s">
        <v>309</v>
      </c>
      <c r="D4530" t="s">
        <v>1941</v>
      </c>
      <c r="E4530" t="s">
        <v>6461</v>
      </c>
      <c r="F4530" t="s">
        <v>6467</v>
      </c>
      <c r="G4530" t="s">
        <v>6463</v>
      </c>
      <c r="H4530" t="s">
        <v>1911</v>
      </c>
      <c r="I4530">
        <v>0</v>
      </c>
      <c r="J4530" s="302">
        <v>45400000</v>
      </c>
    </row>
    <row r="4531" spans="1:10" x14ac:dyDescent="0.25">
      <c r="A4531">
        <v>3212006</v>
      </c>
      <c r="B4531">
        <v>3263002</v>
      </c>
      <c r="C4531" t="s">
        <v>309</v>
      </c>
      <c r="D4531" t="s">
        <v>1941</v>
      </c>
      <c r="E4531" t="s">
        <v>5904</v>
      </c>
      <c r="F4531" t="s">
        <v>4342</v>
      </c>
      <c r="G4531" t="s">
        <v>4338</v>
      </c>
      <c r="H4531" t="s">
        <v>1911</v>
      </c>
      <c r="I4531">
        <v>0</v>
      </c>
      <c r="J4531" s="302">
        <v>78700000</v>
      </c>
    </row>
    <row r="4532" spans="1:10" x14ac:dyDescent="0.25">
      <c r="A4532">
        <v>3212007</v>
      </c>
      <c r="B4532">
        <v>3263003</v>
      </c>
      <c r="C4532" t="s">
        <v>309</v>
      </c>
      <c r="D4532" t="s">
        <v>1941</v>
      </c>
      <c r="E4532" t="s">
        <v>5904</v>
      </c>
      <c r="F4532" t="s">
        <v>6468</v>
      </c>
      <c r="G4532" t="s">
        <v>6466</v>
      </c>
      <c r="H4532" t="s">
        <v>1911</v>
      </c>
      <c r="I4532">
        <v>0</v>
      </c>
      <c r="J4532" s="302">
        <v>50000000</v>
      </c>
    </row>
    <row r="4533" spans="1:10" x14ac:dyDescent="0.25">
      <c r="A4533">
        <v>3212009</v>
      </c>
      <c r="B4533">
        <v>3263004</v>
      </c>
      <c r="C4533" t="s">
        <v>309</v>
      </c>
      <c r="D4533" t="s">
        <v>1941</v>
      </c>
      <c r="E4533" t="s">
        <v>6461</v>
      </c>
      <c r="F4533" t="s">
        <v>6462</v>
      </c>
      <c r="G4533" t="s">
        <v>6463</v>
      </c>
      <c r="H4533" t="s">
        <v>1911</v>
      </c>
      <c r="I4533">
        <v>0</v>
      </c>
      <c r="J4533" s="302">
        <v>55300000</v>
      </c>
    </row>
    <row r="4534" spans="1:10" x14ac:dyDescent="0.25">
      <c r="A4534">
        <v>3212080</v>
      </c>
      <c r="B4534">
        <v>3263005</v>
      </c>
      <c r="C4534" t="s">
        <v>309</v>
      </c>
      <c r="D4534" t="s">
        <v>1941</v>
      </c>
      <c r="E4534" t="s">
        <v>6464</v>
      </c>
      <c r="F4534" t="s">
        <v>6465</v>
      </c>
      <c r="G4534" t="s">
        <v>6466</v>
      </c>
      <c r="H4534" t="s">
        <v>1911</v>
      </c>
      <c r="I4534">
        <v>0</v>
      </c>
      <c r="J4534" s="302">
        <v>56800000</v>
      </c>
    </row>
    <row r="4535" spans="1:10" x14ac:dyDescent="0.25">
      <c r="A4535">
        <v>3212081</v>
      </c>
      <c r="B4535">
        <v>3263006</v>
      </c>
      <c r="C4535" t="s">
        <v>309</v>
      </c>
      <c r="D4535" t="s">
        <v>1941</v>
      </c>
      <c r="E4535" t="s">
        <v>5904</v>
      </c>
      <c r="F4535" t="s">
        <v>5474</v>
      </c>
      <c r="G4535" t="s">
        <v>6469</v>
      </c>
      <c r="H4535" t="s">
        <v>1911</v>
      </c>
      <c r="I4535">
        <v>0</v>
      </c>
      <c r="J4535" s="302">
        <v>124300000</v>
      </c>
    </row>
    <row r="4536" spans="1:10" x14ac:dyDescent="0.25">
      <c r="A4536">
        <v>3212084</v>
      </c>
      <c r="B4536">
        <v>3263007</v>
      </c>
      <c r="C4536" t="s">
        <v>309</v>
      </c>
      <c r="D4536" t="s">
        <v>1941</v>
      </c>
      <c r="E4536" t="s">
        <v>5904</v>
      </c>
      <c r="F4536" t="s">
        <v>6457</v>
      </c>
      <c r="G4536" t="s">
        <v>4338</v>
      </c>
      <c r="H4536" t="s">
        <v>1911</v>
      </c>
      <c r="I4536">
        <v>0</v>
      </c>
      <c r="J4536" s="302">
        <v>70900000</v>
      </c>
    </row>
    <row r="4537" spans="1:10" x14ac:dyDescent="0.25">
      <c r="A4537">
        <v>3212087</v>
      </c>
      <c r="B4537">
        <v>3263008</v>
      </c>
      <c r="C4537" t="s">
        <v>309</v>
      </c>
      <c r="D4537" t="s">
        <v>1941</v>
      </c>
      <c r="E4537" t="s">
        <v>6461</v>
      </c>
      <c r="F4537" t="s">
        <v>6476</v>
      </c>
      <c r="G4537" t="s">
        <v>4081</v>
      </c>
      <c r="H4537" t="s">
        <v>1911</v>
      </c>
      <c r="I4537">
        <v>0</v>
      </c>
      <c r="J4537" s="302">
        <v>55800000</v>
      </c>
    </row>
    <row r="4538" spans="1:10" x14ac:dyDescent="0.25">
      <c r="A4538">
        <v>3212089</v>
      </c>
      <c r="B4538">
        <v>3263009</v>
      </c>
      <c r="C4538" t="s">
        <v>309</v>
      </c>
      <c r="D4538" t="s">
        <v>1941</v>
      </c>
      <c r="E4538" t="s">
        <v>5904</v>
      </c>
      <c r="F4538" t="s">
        <v>6458</v>
      </c>
      <c r="G4538" t="s">
        <v>6477</v>
      </c>
      <c r="H4538" t="s">
        <v>1911</v>
      </c>
      <c r="I4538">
        <v>0</v>
      </c>
      <c r="J4538" s="302">
        <v>73100000</v>
      </c>
    </row>
    <row r="4539" spans="1:10" x14ac:dyDescent="0.25">
      <c r="A4539">
        <v>3212090</v>
      </c>
      <c r="B4539">
        <v>3263010</v>
      </c>
      <c r="C4539" t="s">
        <v>309</v>
      </c>
      <c r="D4539" t="s">
        <v>1941</v>
      </c>
      <c r="E4539" t="s">
        <v>5904</v>
      </c>
      <c r="F4539" t="s">
        <v>6460</v>
      </c>
      <c r="G4539" t="s">
        <v>4338</v>
      </c>
      <c r="H4539" t="s">
        <v>1911</v>
      </c>
      <c r="I4539">
        <v>0</v>
      </c>
      <c r="J4539" s="302">
        <v>92800000</v>
      </c>
    </row>
    <row r="4540" spans="1:10" x14ac:dyDescent="0.25">
      <c r="A4540">
        <v>3212094</v>
      </c>
      <c r="B4540">
        <v>3263011</v>
      </c>
      <c r="C4540" t="s">
        <v>309</v>
      </c>
      <c r="D4540" t="s">
        <v>1941</v>
      </c>
      <c r="E4540" t="s">
        <v>5904</v>
      </c>
      <c r="F4540" t="s">
        <v>6458</v>
      </c>
      <c r="G4540" t="s">
        <v>6478</v>
      </c>
      <c r="H4540" t="s">
        <v>1911</v>
      </c>
      <c r="I4540">
        <v>0</v>
      </c>
      <c r="J4540" s="302">
        <v>79000000</v>
      </c>
    </row>
    <row r="4541" spans="1:10" x14ac:dyDescent="0.25">
      <c r="A4541">
        <v>3212095</v>
      </c>
      <c r="B4541">
        <v>3263012</v>
      </c>
      <c r="C4541" t="s">
        <v>309</v>
      </c>
      <c r="D4541" t="s">
        <v>1941</v>
      </c>
      <c r="E4541" t="s">
        <v>6461</v>
      </c>
      <c r="F4541" t="s">
        <v>6467</v>
      </c>
      <c r="G4541" t="s">
        <v>6506</v>
      </c>
      <c r="H4541" t="s">
        <v>1911</v>
      </c>
      <c r="I4541">
        <v>0</v>
      </c>
      <c r="J4541" s="302">
        <v>39900000</v>
      </c>
    </row>
    <row r="4542" spans="1:10" x14ac:dyDescent="0.25">
      <c r="A4542">
        <v>3212098</v>
      </c>
      <c r="B4542">
        <v>3263013</v>
      </c>
      <c r="C4542" t="s">
        <v>309</v>
      </c>
      <c r="D4542" t="s">
        <v>1941</v>
      </c>
      <c r="E4542" t="s">
        <v>5904</v>
      </c>
      <c r="F4542" t="s">
        <v>6485</v>
      </c>
      <c r="G4542" t="s">
        <v>4338</v>
      </c>
      <c r="H4542" t="s">
        <v>1911</v>
      </c>
      <c r="I4542">
        <v>0</v>
      </c>
      <c r="J4542" s="302">
        <v>68400000</v>
      </c>
    </row>
    <row r="4543" spans="1:10" x14ac:dyDescent="0.25">
      <c r="A4543">
        <v>3212100</v>
      </c>
      <c r="B4543">
        <v>3263014</v>
      </c>
      <c r="C4543" t="s">
        <v>309</v>
      </c>
      <c r="D4543" t="s">
        <v>1941</v>
      </c>
      <c r="E4543" t="s">
        <v>5904</v>
      </c>
      <c r="F4543" t="s">
        <v>6493</v>
      </c>
      <c r="G4543" t="s">
        <v>4338</v>
      </c>
      <c r="H4543" t="s">
        <v>1911</v>
      </c>
      <c r="I4543">
        <v>0</v>
      </c>
      <c r="J4543" s="302">
        <v>121200000</v>
      </c>
    </row>
    <row r="4544" spans="1:10" x14ac:dyDescent="0.25">
      <c r="A4544">
        <v>3212102</v>
      </c>
      <c r="B4544">
        <v>3263015</v>
      </c>
      <c r="C4544" t="s">
        <v>309</v>
      </c>
      <c r="D4544" t="s">
        <v>1941</v>
      </c>
      <c r="E4544" t="s">
        <v>5407</v>
      </c>
      <c r="F4544" t="s">
        <v>1992</v>
      </c>
      <c r="G4544" t="s">
        <v>6495</v>
      </c>
      <c r="H4544" t="s">
        <v>1911</v>
      </c>
      <c r="I4544">
        <v>0</v>
      </c>
      <c r="J4544" s="302">
        <v>163900000</v>
      </c>
    </row>
    <row r="4545" spans="1:10" x14ac:dyDescent="0.25">
      <c r="A4545">
        <v>3212103</v>
      </c>
      <c r="B4545">
        <v>3263016</v>
      </c>
      <c r="C4545" t="s">
        <v>309</v>
      </c>
      <c r="D4545" t="s">
        <v>1941</v>
      </c>
      <c r="E4545" t="s">
        <v>5904</v>
      </c>
      <c r="F4545" t="s">
        <v>6492</v>
      </c>
      <c r="G4545" t="s">
        <v>4338</v>
      </c>
      <c r="H4545" t="s">
        <v>1911</v>
      </c>
      <c r="I4545">
        <v>0</v>
      </c>
      <c r="J4545" s="302">
        <v>134700000</v>
      </c>
    </row>
    <row r="4546" spans="1:10" x14ac:dyDescent="0.25">
      <c r="A4546">
        <v>3212105</v>
      </c>
      <c r="B4546">
        <v>3263017</v>
      </c>
      <c r="C4546" t="s">
        <v>309</v>
      </c>
      <c r="D4546" t="s">
        <v>1941</v>
      </c>
      <c r="E4546" t="s">
        <v>5904</v>
      </c>
      <c r="F4546" t="s">
        <v>6485</v>
      </c>
      <c r="G4546" t="s">
        <v>6496</v>
      </c>
      <c r="H4546" t="s">
        <v>1911</v>
      </c>
      <c r="I4546">
        <v>0</v>
      </c>
      <c r="J4546" s="302">
        <v>110200000</v>
      </c>
    </row>
    <row r="4547" spans="1:10" x14ac:dyDescent="0.25">
      <c r="A4547">
        <v>3212108</v>
      </c>
      <c r="B4547">
        <v>3263018</v>
      </c>
      <c r="C4547" t="s">
        <v>309</v>
      </c>
      <c r="D4547" t="s">
        <v>1941</v>
      </c>
      <c r="E4547" t="s">
        <v>5407</v>
      </c>
      <c r="F4547" t="s">
        <v>2026</v>
      </c>
      <c r="G4547" t="s">
        <v>6496</v>
      </c>
      <c r="H4547" t="s">
        <v>1911</v>
      </c>
      <c r="I4547">
        <v>0</v>
      </c>
      <c r="J4547" s="302">
        <v>148000000</v>
      </c>
    </row>
    <row r="4548" spans="1:10" x14ac:dyDescent="0.25">
      <c r="A4548">
        <v>3212109</v>
      </c>
      <c r="B4548">
        <v>3263019</v>
      </c>
      <c r="C4548" t="s">
        <v>309</v>
      </c>
      <c r="D4548" t="s">
        <v>1941</v>
      </c>
      <c r="E4548" t="s">
        <v>5407</v>
      </c>
      <c r="F4548" t="s">
        <v>1992</v>
      </c>
      <c r="G4548" t="s">
        <v>6496</v>
      </c>
      <c r="H4548" t="s">
        <v>1911</v>
      </c>
      <c r="I4548">
        <v>0</v>
      </c>
      <c r="J4548" s="302">
        <v>158500000</v>
      </c>
    </row>
    <row r="4549" spans="1:10" x14ac:dyDescent="0.25">
      <c r="A4549">
        <v>3212110</v>
      </c>
      <c r="B4549">
        <v>3263020</v>
      </c>
      <c r="C4549" t="s">
        <v>309</v>
      </c>
      <c r="D4549" t="s">
        <v>1941</v>
      </c>
      <c r="E4549" t="s">
        <v>5407</v>
      </c>
      <c r="F4549" t="s">
        <v>6500</v>
      </c>
      <c r="G4549" t="s">
        <v>6501</v>
      </c>
      <c r="H4549" t="s">
        <v>1911</v>
      </c>
      <c r="I4549">
        <v>0</v>
      </c>
      <c r="J4549" s="302">
        <v>208500000</v>
      </c>
    </row>
    <row r="4550" spans="1:10" x14ac:dyDescent="0.25">
      <c r="A4550">
        <v>3212111</v>
      </c>
      <c r="B4550">
        <v>3263021</v>
      </c>
      <c r="C4550" t="s">
        <v>309</v>
      </c>
      <c r="D4550" t="s">
        <v>1941</v>
      </c>
      <c r="E4550" t="s">
        <v>5407</v>
      </c>
      <c r="F4550" t="s">
        <v>6502</v>
      </c>
      <c r="G4550" t="s">
        <v>6503</v>
      </c>
      <c r="H4550" t="s">
        <v>1911</v>
      </c>
      <c r="I4550">
        <v>0</v>
      </c>
      <c r="J4550" s="302">
        <v>200000000</v>
      </c>
    </row>
    <row r="4551" spans="1:10" x14ac:dyDescent="0.25">
      <c r="A4551">
        <v>3212005</v>
      </c>
      <c r="B4551">
        <v>3264001</v>
      </c>
      <c r="C4551" t="s">
        <v>309</v>
      </c>
      <c r="D4551" t="s">
        <v>1941</v>
      </c>
      <c r="E4551" t="s">
        <v>6461</v>
      </c>
      <c r="F4551" t="s">
        <v>6508</v>
      </c>
      <c r="G4551" t="s">
        <v>6463</v>
      </c>
      <c r="H4551" t="s">
        <v>1911</v>
      </c>
      <c r="I4551">
        <v>0</v>
      </c>
      <c r="J4551" s="302">
        <v>48200000</v>
      </c>
    </row>
    <row r="4552" spans="1:10" x14ac:dyDescent="0.25">
      <c r="A4552">
        <v>3212082</v>
      </c>
      <c r="B4552">
        <v>3264002</v>
      </c>
      <c r="C4552" t="s">
        <v>309</v>
      </c>
      <c r="D4552" t="s">
        <v>1941</v>
      </c>
      <c r="E4552" t="s">
        <v>6461</v>
      </c>
      <c r="F4552" t="s">
        <v>6509</v>
      </c>
      <c r="G4552" t="s">
        <v>6463</v>
      </c>
      <c r="H4552" t="s">
        <v>1911</v>
      </c>
      <c r="I4552">
        <v>0</v>
      </c>
      <c r="J4552" s="302">
        <v>59900000</v>
      </c>
    </row>
    <row r="4553" spans="1:10" x14ac:dyDescent="0.25">
      <c r="A4553">
        <v>3212083</v>
      </c>
      <c r="B4553">
        <v>3264003</v>
      </c>
      <c r="C4553" t="s">
        <v>309</v>
      </c>
      <c r="D4553" t="s">
        <v>1941</v>
      </c>
      <c r="E4553" t="s">
        <v>5904</v>
      </c>
      <c r="F4553" t="s">
        <v>6510</v>
      </c>
      <c r="G4553" t="s">
        <v>4338</v>
      </c>
      <c r="H4553" t="s">
        <v>1911</v>
      </c>
      <c r="I4553">
        <v>0</v>
      </c>
      <c r="J4553" s="302">
        <v>86500000</v>
      </c>
    </row>
    <row r="4554" spans="1:10" x14ac:dyDescent="0.25">
      <c r="A4554">
        <v>3212085</v>
      </c>
      <c r="B4554">
        <v>3264004</v>
      </c>
      <c r="C4554" t="s">
        <v>309</v>
      </c>
      <c r="D4554" t="s">
        <v>1941</v>
      </c>
      <c r="E4554" t="s">
        <v>5904</v>
      </c>
      <c r="F4554" t="s">
        <v>6511</v>
      </c>
      <c r="G4554" t="s">
        <v>4338</v>
      </c>
      <c r="H4554" t="s">
        <v>1911</v>
      </c>
      <c r="I4554">
        <v>0</v>
      </c>
      <c r="J4554" s="302">
        <v>75800000</v>
      </c>
    </row>
    <row r="4555" spans="1:10" x14ac:dyDescent="0.25">
      <c r="A4555">
        <v>3212086</v>
      </c>
      <c r="B4555">
        <v>3264005</v>
      </c>
      <c r="C4555" t="s">
        <v>309</v>
      </c>
      <c r="D4555" t="s">
        <v>1941</v>
      </c>
      <c r="E4555" t="s">
        <v>5904</v>
      </c>
      <c r="F4555" t="s">
        <v>6512</v>
      </c>
      <c r="G4555" t="s">
        <v>6469</v>
      </c>
      <c r="H4555" t="s">
        <v>1911</v>
      </c>
      <c r="I4555">
        <v>0</v>
      </c>
      <c r="J4555" s="302">
        <v>137500000</v>
      </c>
    </row>
    <row r="4556" spans="1:10" x14ac:dyDescent="0.25">
      <c r="A4556">
        <v>3212088</v>
      </c>
      <c r="B4556">
        <v>3264006</v>
      </c>
      <c r="C4556" t="s">
        <v>309</v>
      </c>
      <c r="D4556" t="s">
        <v>1941</v>
      </c>
      <c r="E4556" t="s">
        <v>6461</v>
      </c>
      <c r="F4556" t="s">
        <v>6513</v>
      </c>
      <c r="G4556" t="s">
        <v>4081</v>
      </c>
      <c r="H4556" t="s">
        <v>1911</v>
      </c>
      <c r="I4556">
        <v>0</v>
      </c>
      <c r="J4556" s="302">
        <v>59900000</v>
      </c>
    </row>
    <row r="4557" spans="1:10" x14ac:dyDescent="0.25">
      <c r="A4557">
        <v>3212091</v>
      </c>
      <c r="B4557">
        <v>3264007</v>
      </c>
      <c r="C4557" t="s">
        <v>309</v>
      </c>
      <c r="D4557" t="s">
        <v>1941</v>
      </c>
      <c r="E4557" t="s">
        <v>5904</v>
      </c>
      <c r="F4557" t="s">
        <v>6514</v>
      </c>
      <c r="G4557" t="s">
        <v>6477</v>
      </c>
      <c r="H4557" t="s">
        <v>1911</v>
      </c>
      <c r="I4557">
        <v>0</v>
      </c>
      <c r="J4557" s="302">
        <v>79100000</v>
      </c>
    </row>
    <row r="4558" spans="1:10" x14ac:dyDescent="0.25">
      <c r="A4558">
        <v>3212092</v>
      </c>
      <c r="B4558">
        <v>3264008</v>
      </c>
      <c r="C4558" t="s">
        <v>309</v>
      </c>
      <c r="D4558" t="s">
        <v>1941</v>
      </c>
      <c r="E4558" t="s">
        <v>5904</v>
      </c>
      <c r="F4558" t="s">
        <v>6515</v>
      </c>
      <c r="G4558" t="s">
        <v>4338</v>
      </c>
      <c r="H4558" t="s">
        <v>1911</v>
      </c>
      <c r="I4558">
        <v>0</v>
      </c>
      <c r="J4558" s="302">
        <v>107200000</v>
      </c>
    </row>
    <row r="4559" spans="1:10" x14ac:dyDescent="0.25">
      <c r="A4559">
        <v>3212093</v>
      </c>
      <c r="B4559">
        <v>3264009</v>
      </c>
      <c r="C4559" t="s">
        <v>309</v>
      </c>
      <c r="D4559" t="s">
        <v>1941</v>
      </c>
      <c r="E4559" t="s">
        <v>5904</v>
      </c>
      <c r="F4559" t="s">
        <v>6514</v>
      </c>
      <c r="G4559" t="s">
        <v>6478</v>
      </c>
      <c r="H4559" t="s">
        <v>1911</v>
      </c>
      <c r="I4559">
        <v>0</v>
      </c>
      <c r="J4559" s="302">
        <v>85000000</v>
      </c>
    </row>
    <row r="4560" spans="1:10" x14ac:dyDescent="0.25">
      <c r="A4560">
        <v>3212096</v>
      </c>
      <c r="B4560">
        <v>3264010</v>
      </c>
      <c r="C4560" t="s">
        <v>309</v>
      </c>
      <c r="D4560" t="s">
        <v>1941</v>
      </c>
      <c r="E4560" t="s">
        <v>6461</v>
      </c>
      <c r="F4560" t="s">
        <v>6508</v>
      </c>
      <c r="G4560" t="s">
        <v>6506</v>
      </c>
      <c r="H4560" t="s">
        <v>1911</v>
      </c>
      <c r="I4560">
        <v>0</v>
      </c>
      <c r="J4560" s="302">
        <v>44700000</v>
      </c>
    </row>
    <row r="4561" spans="1:10" x14ac:dyDescent="0.25">
      <c r="A4561">
        <v>3212097</v>
      </c>
      <c r="B4561">
        <v>3264011</v>
      </c>
      <c r="C4561" t="s">
        <v>309</v>
      </c>
      <c r="D4561" t="s">
        <v>1941</v>
      </c>
      <c r="E4561" t="s">
        <v>5904</v>
      </c>
      <c r="F4561" t="s">
        <v>6516</v>
      </c>
      <c r="G4561" t="s">
        <v>6489</v>
      </c>
      <c r="H4561" t="s">
        <v>1911</v>
      </c>
      <c r="I4561">
        <v>0</v>
      </c>
      <c r="J4561" s="302">
        <v>305700000</v>
      </c>
    </row>
    <row r="4562" spans="1:10" x14ac:dyDescent="0.25">
      <c r="A4562">
        <v>3212099</v>
      </c>
      <c r="B4562">
        <v>3264012</v>
      </c>
      <c r="C4562" t="s">
        <v>309</v>
      </c>
      <c r="D4562" t="s">
        <v>1941</v>
      </c>
      <c r="E4562" t="s">
        <v>5904</v>
      </c>
      <c r="F4562" t="s">
        <v>6517</v>
      </c>
      <c r="G4562" t="s">
        <v>4338</v>
      </c>
      <c r="H4562" t="s">
        <v>1911</v>
      </c>
      <c r="I4562">
        <v>0</v>
      </c>
      <c r="J4562" s="302">
        <v>152100000</v>
      </c>
    </row>
    <row r="4563" spans="1:10" x14ac:dyDescent="0.25">
      <c r="A4563">
        <v>3212101</v>
      </c>
      <c r="B4563">
        <v>3264013</v>
      </c>
      <c r="C4563" t="s">
        <v>309</v>
      </c>
      <c r="D4563" t="s">
        <v>1941</v>
      </c>
      <c r="E4563" t="s">
        <v>5904</v>
      </c>
      <c r="F4563" t="s">
        <v>6518</v>
      </c>
      <c r="G4563" t="s">
        <v>4338</v>
      </c>
      <c r="H4563" t="s">
        <v>1911</v>
      </c>
      <c r="I4563">
        <v>0</v>
      </c>
      <c r="J4563" s="302">
        <v>136100000</v>
      </c>
    </row>
    <row r="4564" spans="1:10" x14ac:dyDescent="0.25">
      <c r="A4564">
        <v>3212104</v>
      </c>
      <c r="B4564">
        <v>3264014</v>
      </c>
      <c r="C4564" t="s">
        <v>309</v>
      </c>
      <c r="D4564" t="s">
        <v>1941</v>
      </c>
      <c r="E4564" t="s">
        <v>5904</v>
      </c>
      <c r="F4564" t="s">
        <v>6519</v>
      </c>
      <c r="G4564" t="s">
        <v>4338</v>
      </c>
      <c r="H4564" t="s">
        <v>1911</v>
      </c>
      <c r="I4564">
        <v>0</v>
      </c>
      <c r="J4564" s="302">
        <v>76900000</v>
      </c>
    </row>
    <row r="4565" spans="1:10" x14ac:dyDescent="0.25">
      <c r="A4565">
        <v>3212106</v>
      </c>
      <c r="B4565">
        <v>3264015</v>
      </c>
      <c r="C4565" t="s">
        <v>309</v>
      </c>
      <c r="D4565" t="s">
        <v>1941</v>
      </c>
      <c r="E4565" t="s">
        <v>5407</v>
      </c>
      <c r="F4565" t="s">
        <v>6520</v>
      </c>
      <c r="G4565" t="s">
        <v>6495</v>
      </c>
      <c r="H4565" t="s">
        <v>1911</v>
      </c>
      <c r="I4565">
        <v>0</v>
      </c>
      <c r="J4565" s="302">
        <v>177500000</v>
      </c>
    </row>
    <row r="4566" spans="1:10" x14ac:dyDescent="0.25">
      <c r="A4566">
        <v>3212107</v>
      </c>
      <c r="B4566">
        <v>3264016</v>
      </c>
      <c r="C4566" t="s">
        <v>309</v>
      </c>
      <c r="D4566" t="s">
        <v>1941</v>
      </c>
      <c r="E4566" t="s">
        <v>5407</v>
      </c>
      <c r="F4566" t="s">
        <v>6521</v>
      </c>
      <c r="G4566" t="s">
        <v>6496</v>
      </c>
      <c r="H4566" t="s">
        <v>1911</v>
      </c>
      <c r="I4566">
        <v>0</v>
      </c>
      <c r="J4566" s="302">
        <v>160000000</v>
      </c>
    </row>
    <row r="4567" spans="1:10" x14ac:dyDescent="0.25">
      <c r="A4567">
        <v>3226001</v>
      </c>
      <c r="B4567">
        <v>3265001</v>
      </c>
      <c r="C4567" t="s">
        <v>309</v>
      </c>
      <c r="D4567" t="s">
        <v>3467</v>
      </c>
      <c r="E4567" t="s">
        <v>5904</v>
      </c>
      <c r="F4567" t="s">
        <v>6522</v>
      </c>
      <c r="G4567" t="s">
        <v>6523</v>
      </c>
      <c r="H4567" t="s">
        <v>1911</v>
      </c>
      <c r="I4567">
        <v>0</v>
      </c>
      <c r="J4567" s="302">
        <v>250000000</v>
      </c>
    </row>
    <row r="4568" spans="1:10" x14ac:dyDescent="0.25">
      <c r="A4568">
        <v>3226002</v>
      </c>
      <c r="B4568">
        <v>3265002</v>
      </c>
      <c r="C4568" t="s">
        <v>309</v>
      </c>
      <c r="D4568" t="s">
        <v>3467</v>
      </c>
      <c r="E4568" t="s">
        <v>5904</v>
      </c>
      <c r="F4568" t="s">
        <v>6473</v>
      </c>
      <c r="G4568" t="s">
        <v>4329</v>
      </c>
      <c r="H4568" t="s">
        <v>1911</v>
      </c>
      <c r="I4568">
        <v>0</v>
      </c>
      <c r="J4568" s="302">
        <v>193000000</v>
      </c>
    </row>
    <row r="4569" spans="1:10" x14ac:dyDescent="0.25">
      <c r="A4569">
        <v>3226003</v>
      </c>
      <c r="B4569">
        <v>3265003</v>
      </c>
      <c r="C4569" t="s">
        <v>309</v>
      </c>
      <c r="D4569" t="s">
        <v>3467</v>
      </c>
      <c r="E4569" t="s">
        <v>5904</v>
      </c>
      <c r="F4569" t="s">
        <v>5474</v>
      </c>
      <c r="G4569" t="s">
        <v>6469</v>
      </c>
      <c r="H4569" t="s">
        <v>1911</v>
      </c>
      <c r="I4569">
        <v>0</v>
      </c>
      <c r="J4569" s="302">
        <v>126000000</v>
      </c>
    </row>
    <row r="4570" spans="1:10" x14ac:dyDescent="0.25">
      <c r="A4570">
        <v>3226004</v>
      </c>
      <c r="B4570">
        <v>3265004</v>
      </c>
      <c r="C4570" t="s">
        <v>309</v>
      </c>
      <c r="D4570" t="s">
        <v>3467</v>
      </c>
      <c r="E4570" t="s">
        <v>5904</v>
      </c>
      <c r="F4570" t="s">
        <v>6474</v>
      </c>
      <c r="G4570" t="s">
        <v>6475</v>
      </c>
      <c r="H4570" t="s">
        <v>1911</v>
      </c>
      <c r="I4570">
        <v>0</v>
      </c>
      <c r="J4570" s="302">
        <v>139000000</v>
      </c>
    </row>
    <row r="4571" spans="1:10" x14ac:dyDescent="0.25">
      <c r="A4571">
        <v>3226005</v>
      </c>
      <c r="B4571">
        <v>3265005</v>
      </c>
      <c r="C4571" t="s">
        <v>309</v>
      </c>
      <c r="D4571" t="s">
        <v>3467</v>
      </c>
      <c r="E4571" t="s">
        <v>5904</v>
      </c>
      <c r="F4571" t="s">
        <v>6457</v>
      </c>
      <c r="G4571" t="s">
        <v>4338</v>
      </c>
      <c r="H4571" t="s">
        <v>1911</v>
      </c>
      <c r="I4571">
        <v>0</v>
      </c>
      <c r="J4571" s="302">
        <v>71100000</v>
      </c>
    </row>
    <row r="4572" spans="1:10" x14ac:dyDescent="0.25">
      <c r="A4572">
        <v>3226006</v>
      </c>
      <c r="B4572">
        <v>3265006</v>
      </c>
      <c r="C4572" t="s">
        <v>309</v>
      </c>
      <c r="D4572" t="s">
        <v>3467</v>
      </c>
      <c r="E4572" t="s">
        <v>5904</v>
      </c>
      <c r="F4572" t="s">
        <v>6482</v>
      </c>
      <c r="G4572" t="s">
        <v>6483</v>
      </c>
      <c r="H4572" t="s">
        <v>1911</v>
      </c>
      <c r="I4572">
        <v>0</v>
      </c>
      <c r="J4572" s="302">
        <v>195000000</v>
      </c>
    </row>
    <row r="4573" spans="1:10" x14ac:dyDescent="0.25">
      <c r="A4573">
        <v>3226007</v>
      </c>
      <c r="B4573">
        <v>3265007</v>
      </c>
      <c r="C4573" t="s">
        <v>309</v>
      </c>
      <c r="D4573" t="s">
        <v>3467</v>
      </c>
      <c r="E4573" t="s">
        <v>5904</v>
      </c>
      <c r="F4573" t="s">
        <v>6479</v>
      </c>
      <c r="G4573" t="s">
        <v>6480</v>
      </c>
      <c r="H4573" t="s">
        <v>1911</v>
      </c>
      <c r="I4573">
        <v>0</v>
      </c>
      <c r="J4573" s="302">
        <v>265000000</v>
      </c>
    </row>
    <row r="4574" spans="1:10" x14ac:dyDescent="0.25">
      <c r="A4574">
        <v>3226008</v>
      </c>
      <c r="B4574">
        <v>3265008</v>
      </c>
      <c r="C4574" t="s">
        <v>309</v>
      </c>
      <c r="D4574" t="s">
        <v>3467</v>
      </c>
      <c r="E4574" t="s">
        <v>5904</v>
      </c>
      <c r="F4574" t="s">
        <v>6479</v>
      </c>
      <c r="G4574" t="s">
        <v>6505</v>
      </c>
      <c r="H4574" t="s">
        <v>1911</v>
      </c>
      <c r="I4574">
        <v>0</v>
      </c>
      <c r="J4574" s="302">
        <v>261000000</v>
      </c>
    </row>
    <row r="4575" spans="1:10" x14ac:dyDescent="0.25">
      <c r="A4575">
        <v>3226009</v>
      </c>
      <c r="B4575">
        <v>3265009</v>
      </c>
      <c r="C4575" t="s">
        <v>309</v>
      </c>
      <c r="D4575" t="s">
        <v>3467</v>
      </c>
      <c r="E4575" t="s">
        <v>5904</v>
      </c>
      <c r="F4575" t="s">
        <v>6484</v>
      </c>
      <c r="G4575" t="s">
        <v>6475</v>
      </c>
      <c r="H4575" t="s">
        <v>1911</v>
      </c>
      <c r="I4575">
        <v>0</v>
      </c>
      <c r="J4575" s="302">
        <v>139700000</v>
      </c>
    </row>
    <row r="4576" spans="1:10" x14ac:dyDescent="0.25">
      <c r="A4576">
        <v>3226010</v>
      </c>
      <c r="B4576">
        <v>3265010</v>
      </c>
      <c r="C4576" t="s">
        <v>309</v>
      </c>
      <c r="D4576" t="s">
        <v>3467</v>
      </c>
      <c r="E4576" t="s">
        <v>5904</v>
      </c>
      <c r="F4576" t="s">
        <v>6479</v>
      </c>
      <c r="G4576" t="s">
        <v>6489</v>
      </c>
      <c r="H4576" t="s">
        <v>1911</v>
      </c>
      <c r="I4576">
        <v>0</v>
      </c>
      <c r="J4576" s="302">
        <v>295900000</v>
      </c>
    </row>
    <row r="4577" spans="1:10" x14ac:dyDescent="0.25">
      <c r="A4577">
        <v>3226011</v>
      </c>
      <c r="B4577">
        <v>3265011</v>
      </c>
      <c r="C4577" t="s">
        <v>309</v>
      </c>
      <c r="D4577" t="s">
        <v>3467</v>
      </c>
      <c r="E4577" t="s">
        <v>5904</v>
      </c>
      <c r="F4577" t="s">
        <v>6458</v>
      </c>
      <c r="G4577" t="s">
        <v>6478</v>
      </c>
      <c r="H4577" t="s">
        <v>1911</v>
      </c>
      <c r="I4577">
        <v>0</v>
      </c>
      <c r="J4577" s="302">
        <v>81500000</v>
      </c>
    </row>
    <row r="4578" spans="1:10" x14ac:dyDescent="0.25">
      <c r="A4578">
        <v>3222001</v>
      </c>
      <c r="B4578">
        <v>3266001</v>
      </c>
      <c r="C4578" t="s">
        <v>309</v>
      </c>
      <c r="D4578" t="s">
        <v>2636</v>
      </c>
      <c r="E4578" t="s">
        <v>5904</v>
      </c>
      <c r="F4578" t="s">
        <v>6524</v>
      </c>
      <c r="G4578" t="s">
        <v>6525</v>
      </c>
      <c r="H4578" t="s">
        <v>1911</v>
      </c>
      <c r="I4578">
        <v>0</v>
      </c>
      <c r="J4578" s="302">
        <v>180000000</v>
      </c>
    </row>
    <row r="4579" spans="1:10" x14ac:dyDescent="0.25">
      <c r="A4579">
        <v>3222002</v>
      </c>
      <c r="B4579">
        <v>3266002</v>
      </c>
      <c r="C4579" t="s">
        <v>309</v>
      </c>
      <c r="D4579" t="s">
        <v>2636</v>
      </c>
      <c r="E4579" t="s">
        <v>5904</v>
      </c>
      <c r="F4579" t="s">
        <v>6484</v>
      </c>
      <c r="G4579" t="s">
        <v>6472</v>
      </c>
      <c r="H4579" t="s">
        <v>1911</v>
      </c>
      <c r="I4579">
        <v>0</v>
      </c>
      <c r="J4579" s="302">
        <v>125000000</v>
      </c>
    </row>
    <row r="4580" spans="1:10" x14ac:dyDescent="0.25">
      <c r="A4580">
        <v>3222003</v>
      </c>
      <c r="B4580">
        <v>3266003</v>
      </c>
      <c r="C4580" t="s">
        <v>309</v>
      </c>
      <c r="D4580" t="s">
        <v>2636</v>
      </c>
      <c r="E4580" t="s">
        <v>5904</v>
      </c>
      <c r="F4580" t="s">
        <v>6526</v>
      </c>
      <c r="G4580" t="s">
        <v>6525</v>
      </c>
      <c r="H4580" t="s">
        <v>1911</v>
      </c>
      <c r="I4580">
        <v>0</v>
      </c>
      <c r="J4580" s="302">
        <v>195000000</v>
      </c>
    </row>
    <row r="4581" spans="1:10" x14ac:dyDescent="0.25">
      <c r="A4581">
        <v>3222004</v>
      </c>
      <c r="B4581">
        <v>3266004</v>
      </c>
      <c r="C4581" t="s">
        <v>309</v>
      </c>
      <c r="D4581" t="s">
        <v>2636</v>
      </c>
      <c r="E4581" t="s">
        <v>6527</v>
      </c>
      <c r="F4581" t="s">
        <v>6528</v>
      </c>
      <c r="G4581" t="s">
        <v>6529</v>
      </c>
      <c r="H4581" t="s">
        <v>1911</v>
      </c>
      <c r="I4581">
        <v>0</v>
      </c>
      <c r="J4581" s="302">
        <v>386000000</v>
      </c>
    </row>
    <row r="4582" spans="1:10" x14ac:dyDescent="0.25">
      <c r="A4582">
        <v>3203004</v>
      </c>
      <c r="B4582">
        <v>3270001</v>
      </c>
      <c r="C4582" t="s">
        <v>309</v>
      </c>
      <c r="D4582" t="s">
        <v>2151</v>
      </c>
      <c r="E4582" t="s">
        <v>6530</v>
      </c>
      <c r="F4582" t="s">
        <v>6531</v>
      </c>
      <c r="G4582" t="s">
        <v>6532</v>
      </c>
      <c r="H4582" t="s">
        <v>1911</v>
      </c>
      <c r="I4582">
        <v>0</v>
      </c>
      <c r="J4582" s="302">
        <v>306100000</v>
      </c>
    </row>
    <row r="4583" spans="1:10" x14ac:dyDescent="0.25">
      <c r="A4583">
        <v>3203021</v>
      </c>
      <c r="B4583">
        <v>3270002</v>
      </c>
      <c r="C4583" t="s">
        <v>309</v>
      </c>
      <c r="D4583" t="s">
        <v>2151</v>
      </c>
      <c r="E4583" t="s">
        <v>5904</v>
      </c>
      <c r="F4583" t="s">
        <v>5474</v>
      </c>
      <c r="G4583" t="s">
        <v>6533</v>
      </c>
      <c r="H4583" t="s">
        <v>1911</v>
      </c>
      <c r="I4583">
        <v>0</v>
      </c>
      <c r="J4583" s="302">
        <v>189000000</v>
      </c>
    </row>
    <row r="4584" spans="1:10" x14ac:dyDescent="0.25">
      <c r="A4584">
        <v>3203024</v>
      </c>
      <c r="B4584">
        <v>3270003</v>
      </c>
      <c r="C4584" t="s">
        <v>309</v>
      </c>
      <c r="D4584" t="s">
        <v>2151</v>
      </c>
      <c r="E4584" t="s">
        <v>5904</v>
      </c>
      <c r="F4584" t="s">
        <v>6534</v>
      </c>
      <c r="G4584" t="s">
        <v>6535</v>
      </c>
      <c r="H4584" t="s">
        <v>1911</v>
      </c>
      <c r="I4584">
        <v>0</v>
      </c>
      <c r="J4584" s="302">
        <v>157400000</v>
      </c>
    </row>
    <row r="4585" spans="1:10" x14ac:dyDescent="0.25">
      <c r="A4585">
        <v>3203026</v>
      </c>
      <c r="B4585">
        <v>3270004</v>
      </c>
      <c r="C4585" t="s">
        <v>309</v>
      </c>
      <c r="D4585" t="s">
        <v>2151</v>
      </c>
      <c r="E4585" t="s">
        <v>5904</v>
      </c>
      <c r="F4585" t="s">
        <v>6536</v>
      </c>
      <c r="G4585" t="s">
        <v>6537</v>
      </c>
      <c r="H4585" t="s">
        <v>1911</v>
      </c>
      <c r="I4585">
        <v>0</v>
      </c>
      <c r="J4585" s="302">
        <v>171000000</v>
      </c>
    </row>
    <row r="4586" spans="1:10" x14ac:dyDescent="0.25">
      <c r="A4586">
        <v>3203032</v>
      </c>
      <c r="B4586">
        <v>3270005</v>
      </c>
      <c r="C4586" t="s">
        <v>309</v>
      </c>
      <c r="D4586" t="s">
        <v>2151</v>
      </c>
      <c r="E4586" t="s">
        <v>5904</v>
      </c>
      <c r="F4586" t="s">
        <v>6538</v>
      </c>
      <c r="G4586" t="s">
        <v>6533</v>
      </c>
      <c r="H4586" t="s">
        <v>1911</v>
      </c>
      <c r="I4586">
        <v>0</v>
      </c>
      <c r="J4586" s="302">
        <v>194000000</v>
      </c>
    </row>
    <row r="4587" spans="1:10" x14ac:dyDescent="0.25">
      <c r="A4587">
        <v>3203038</v>
      </c>
      <c r="B4587">
        <v>3270006</v>
      </c>
      <c r="C4587" t="s">
        <v>309</v>
      </c>
      <c r="D4587" t="s">
        <v>2151</v>
      </c>
      <c r="E4587" t="s">
        <v>5904</v>
      </c>
      <c r="F4587" t="s">
        <v>6488</v>
      </c>
      <c r="G4587" t="s">
        <v>6537</v>
      </c>
      <c r="H4587" t="s">
        <v>1911</v>
      </c>
      <c r="I4587">
        <v>0</v>
      </c>
      <c r="J4587" s="302">
        <v>175200000</v>
      </c>
    </row>
    <row r="4588" spans="1:10" x14ac:dyDescent="0.25">
      <c r="A4588">
        <v>3203010</v>
      </c>
      <c r="B4588">
        <v>3270007</v>
      </c>
      <c r="C4588" t="s">
        <v>309</v>
      </c>
      <c r="D4588" t="s">
        <v>2151</v>
      </c>
      <c r="E4588" t="s">
        <v>6470</v>
      </c>
      <c r="F4588" t="s">
        <v>6471</v>
      </c>
      <c r="G4588" t="s">
        <v>6532</v>
      </c>
      <c r="H4588" t="s">
        <v>1911</v>
      </c>
      <c r="I4588">
        <v>0</v>
      </c>
      <c r="J4588" s="302">
        <v>270000000</v>
      </c>
    </row>
    <row r="4589" spans="1:10" x14ac:dyDescent="0.25">
      <c r="A4589">
        <v>3203040</v>
      </c>
      <c r="B4589">
        <v>3270008</v>
      </c>
      <c r="C4589" t="s">
        <v>309</v>
      </c>
      <c r="D4589" t="s">
        <v>2151</v>
      </c>
      <c r="E4589" t="s">
        <v>5904</v>
      </c>
      <c r="F4589" t="s">
        <v>6539</v>
      </c>
      <c r="G4589" t="s">
        <v>4542</v>
      </c>
      <c r="H4589" t="s">
        <v>1911</v>
      </c>
      <c r="I4589">
        <v>0</v>
      </c>
      <c r="J4589" s="302">
        <v>223800000</v>
      </c>
    </row>
    <row r="4590" spans="1:10" x14ac:dyDescent="0.25">
      <c r="A4590">
        <v>3203044</v>
      </c>
      <c r="B4590">
        <v>3270009</v>
      </c>
      <c r="C4590" t="s">
        <v>309</v>
      </c>
      <c r="D4590" t="s">
        <v>2151</v>
      </c>
      <c r="E4590" t="s">
        <v>5407</v>
      </c>
      <c r="F4590" t="s">
        <v>6499</v>
      </c>
      <c r="G4590" t="s">
        <v>4542</v>
      </c>
      <c r="H4590" t="s">
        <v>1911</v>
      </c>
      <c r="I4590">
        <v>0</v>
      </c>
      <c r="J4590" s="302">
        <v>259000000</v>
      </c>
    </row>
    <row r="4591" spans="1:10" x14ac:dyDescent="0.25">
      <c r="A4591">
        <v>3203035</v>
      </c>
      <c r="B4591">
        <v>3271001</v>
      </c>
      <c r="C4591" t="s">
        <v>309</v>
      </c>
      <c r="D4591" t="s">
        <v>2151</v>
      </c>
      <c r="E4591" t="s">
        <v>5904</v>
      </c>
      <c r="F4591" t="s">
        <v>6534</v>
      </c>
      <c r="G4591" t="s">
        <v>6540</v>
      </c>
      <c r="H4591" t="s">
        <v>1911</v>
      </c>
      <c r="I4591">
        <v>0</v>
      </c>
      <c r="J4591" s="302">
        <v>131000000</v>
      </c>
    </row>
    <row r="4592" spans="1:10" x14ac:dyDescent="0.25">
      <c r="A4592">
        <v>3203036</v>
      </c>
      <c r="B4592">
        <v>3271002</v>
      </c>
      <c r="C4592" t="s">
        <v>309</v>
      </c>
      <c r="D4592" t="s">
        <v>2151</v>
      </c>
      <c r="E4592" t="s">
        <v>5904</v>
      </c>
      <c r="F4592" t="s">
        <v>6536</v>
      </c>
      <c r="G4592" t="s">
        <v>6541</v>
      </c>
      <c r="H4592" t="s">
        <v>1911</v>
      </c>
      <c r="I4592">
        <v>0</v>
      </c>
      <c r="J4592" s="302">
        <v>144000000</v>
      </c>
    </row>
    <row r="4593" spans="1:10" x14ac:dyDescent="0.25">
      <c r="A4593">
        <v>3203039</v>
      </c>
      <c r="B4593">
        <v>3271003</v>
      </c>
      <c r="C4593" t="s">
        <v>309</v>
      </c>
      <c r="D4593" t="s">
        <v>2151</v>
      </c>
      <c r="E4593" t="s">
        <v>5904</v>
      </c>
      <c r="F4593" t="s">
        <v>6488</v>
      </c>
      <c r="G4593" t="s">
        <v>6541</v>
      </c>
      <c r="H4593" t="s">
        <v>1911</v>
      </c>
      <c r="I4593">
        <v>0</v>
      </c>
      <c r="J4593" s="302">
        <v>148200000</v>
      </c>
    </row>
    <row r="4594" spans="1:10" x14ac:dyDescent="0.25">
      <c r="A4594">
        <v>3203042</v>
      </c>
      <c r="B4594">
        <v>3271004</v>
      </c>
      <c r="C4594" t="s">
        <v>309</v>
      </c>
      <c r="D4594" t="s">
        <v>2151</v>
      </c>
      <c r="E4594" t="s">
        <v>5904</v>
      </c>
      <c r="F4594" t="s">
        <v>6491</v>
      </c>
      <c r="G4594" t="s">
        <v>4553</v>
      </c>
      <c r="H4594" t="s">
        <v>1911</v>
      </c>
      <c r="I4594">
        <v>0</v>
      </c>
      <c r="J4594" s="302">
        <v>193000000</v>
      </c>
    </row>
    <row r="4595" spans="1:10" x14ac:dyDescent="0.25">
      <c r="A4595">
        <v>3203009</v>
      </c>
      <c r="B4595">
        <v>3272001</v>
      </c>
      <c r="C4595" t="s">
        <v>309</v>
      </c>
      <c r="D4595" t="s">
        <v>2151</v>
      </c>
      <c r="E4595" t="s">
        <v>5904</v>
      </c>
      <c r="F4595" t="s">
        <v>6542</v>
      </c>
      <c r="G4595" t="s">
        <v>4542</v>
      </c>
      <c r="H4595" t="s">
        <v>1911</v>
      </c>
      <c r="I4595">
        <v>0</v>
      </c>
      <c r="J4595" s="302">
        <v>142300000</v>
      </c>
    </row>
    <row r="4596" spans="1:10" x14ac:dyDescent="0.25">
      <c r="A4596">
        <v>3203025</v>
      </c>
      <c r="B4596">
        <v>3272003</v>
      </c>
      <c r="C4596" t="s">
        <v>309</v>
      </c>
      <c r="D4596" t="s">
        <v>2151</v>
      </c>
      <c r="E4596" t="s">
        <v>5904</v>
      </c>
      <c r="F4596" t="s">
        <v>6543</v>
      </c>
      <c r="G4596" t="s">
        <v>4542</v>
      </c>
      <c r="H4596" t="s">
        <v>1911</v>
      </c>
      <c r="I4596">
        <v>0</v>
      </c>
      <c r="J4596" s="302">
        <v>150000000</v>
      </c>
    </row>
    <row r="4597" spans="1:10" x14ac:dyDescent="0.25">
      <c r="A4597">
        <v>3203002</v>
      </c>
      <c r="B4597">
        <v>3273001</v>
      </c>
      <c r="C4597" t="s">
        <v>309</v>
      </c>
      <c r="D4597" t="s">
        <v>2151</v>
      </c>
      <c r="E4597" t="s">
        <v>6464</v>
      </c>
      <c r="F4597" t="s">
        <v>6465</v>
      </c>
      <c r="G4597" t="s">
        <v>6466</v>
      </c>
      <c r="H4597" t="s">
        <v>1911</v>
      </c>
      <c r="I4597">
        <v>0</v>
      </c>
      <c r="J4597" s="302">
        <v>68700000</v>
      </c>
    </row>
    <row r="4598" spans="1:10" x14ac:dyDescent="0.25">
      <c r="A4598">
        <v>3203005</v>
      </c>
      <c r="B4598">
        <v>3273002</v>
      </c>
      <c r="C4598" t="s">
        <v>309</v>
      </c>
      <c r="D4598" t="s">
        <v>2151</v>
      </c>
      <c r="E4598" t="s">
        <v>5904</v>
      </c>
      <c r="F4598" t="s">
        <v>6542</v>
      </c>
      <c r="G4598" t="s">
        <v>4553</v>
      </c>
      <c r="H4598" t="s">
        <v>1911</v>
      </c>
      <c r="I4598">
        <v>0</v>
      </c>
      <c r="J4598" s="302">
        <v>137300000</v>
      </c>
    </row>
    <row r="4599" spans="1:10" x14ac:dyDescent="0.25">
      <c r="A4599">
        <v>3203006</v>
      </c>
      <c r="B4599">
        <v>3273003</v>
      </c>
      <c r="C4599" t="s">
        <v>309</v>
      </c>
      <c r="D4599" t="s">
        <v>2151</v>
      </c>
      <c r="E4599" t="s">
        <v>6544</v>
      </c>
      <c r="F4599" t="s">
        <v>6545</v>
      </c>
      <c r="G4599" t="s">
        <v>6546</v>
      </c>
      <c r="H4599" t="s">
        <v>1911</v>
      </c>
      <c r="I4599">
        <v>0</v>
      </c>
      <c r="J4599" s="302">
        <v>99100000</v>
      </c>
    </row>
    <row r="4600" spans="1:10" x14ac:dyDescent="0.25">
      <c r="A4600">
        <v>3203014</v>
      </c>
      <c r="B4600">
        <v>3273004</v>
      </c>
      <c r="C4600" t="s">
        <v>309</v>
      </c>
      <c r="D4600" t="s">
        <v>2151</v>
      </c>
      <c r="E4600" t="s">
        <v>6547</v>
      </c>
      <c r="F4600" t="s">
        <v>6548</v>
      </c>
      <c r="G4600" t="s">
        <v>6549</v>
      </c>
      <c r="H4600" t="s">
        <v>1911</v>
      </c>
      <c r="I4600">
        <v>0</v>
      </c>
      <c r="J4600" s="302">
        <v>198900000</v>
      </c>
    </row>
    <row r="4601" spans="1:10" x14ac:dyDescent="0.25">
      <c r="A4601">
        <v>3203017</v>
      </c>
      <c r="B4601">
        <v>3273005</v>
      </c>
      <c r="C4601" t="s">
        <v>309</v>
      </c>
      <c r="D4601" t="s">
        <v>2151</v>
      </c>
      <c r="E4601" t="s">
        <v>6544</v>
      </c>
      <c r="F4601" t="s">
        <v>6550</v>
      </c>
      <c r="G4601" t="s">
        <v>6546</v>
      </c>
      <c r="H4601" t="s">
        <v>1911</v>
      </c>
      <c r="I4601">
        <v>0</v>
      </c>
      <c r="J4601" s="302">
        <v>109500000</v>
      </c>
    </row>
    <row r="4602" spans="1:10" x14ac:dyDescent="0.25">
      <c r="A4602">
        <v>3203027</v>
      </c>
      <c r="B4602">
        <v>3273006</v>
      </c>
      <c r="C4602" t="s">
        <v>309</v>
      </c>
      <c r="D4602" t="s">
        <v>2151</v>
      </c>
      <c r="E4602" t="s">
        <v>6551</v>
      </c>
      <c r="F4602" t="s">
        <v>6550</v>
      </c>
      <c r="G4602" t="s">
        <v>6546</v>
      </c>
      <c r="H4602" t="s">
        <v>1911</v>
      </c>
      <c r="I4602">
        <v>0</v>
      </c>
      <c r="J4602" s="302">
        <v>143500000</v>
      </c>
    </row>
    <row r="4603" spans="1:10" x14ac:dyDescent="0.25">
      <c r="A4603">
        <v>3203033</v>
      </c>
      <c r="B4603">
        <v>3273007</v>
      </c>
      <c r="C4603" t="s">
        <v>309</v>
      </c>
      <c r="D4603" t="s">
        <v>2151</v>
      </c>
      <c r="E4603" t="s">
        <v>5904</v>
      </c>
      <c r="F4603" t="s">
        <v>6543</v>
      </c>
      <c r="G4603" t="s">
        <v>4553</v>
      </c>
      <c r="H4603" t="s">
        <v>1911</v>
      </c>
      <c r="I4603">
        <v>0</v>
      </c>
      <c r="J4603" s="302">
        <v>127000000</v>
      </c>
    </row>
    <row r="4604" spans="1:10" x14ac:dyDescent="0.25">
      <c r="A4604">
        <v>3203037</v>
      </c>
      <c r="B4604">
        <v>3273008</v>
      </c>
      <c r="C4604" t="s">
        <v>309</v>
      </c>
      <c r="D4604" t="s">
        <v>2151</v>
      </c>
      <c r="E4604" t="s">
        <v>5904</v>
      </c>
      <c r="F4604" t="s">
        <v>6543</v>
      </c>
      <c r="G4604" t="s">
        <v>6541</v>
      </c>
      <c r="H4604" t="s">
        <v>1911</v>
      </c>
      <c r="I4604">
        <v>0</v>
      </c>
      <c r="J4604" s="302">
        <v>130000000</v>
      </c>
    </row>
    <row r="4605" spans="1:10" x14ac:dyDescent="0.25">
      <c r="A4605">
        <v>3203008</v>
      </c>
      <c r="B4605">
        <v>3273009</v>
      </c>
      <c r="C4605" t="s">
        <v>309</v>
      </c>
      <c r="D4605" t="s">
        <v>2151</v>
      </c>
      <c r="E4605" t="s">
        <v>5904</v>
      </c>
      <c r="F4605" t="s">
        <v>6468</v>
      </c>
      <c r="G4605" t="s">
        <v>6552</v>
      </c>
      <c r="H4605" t="s">
        <v>1911</v>
      </c>
      <c r="I4605">
        <v>0</v>
      </c>
      <c r="J4605" s="302">
        <v>100500000</v>
      </c>
    </row>
    <row r="4606" spans="1:10" x14ac:dyDescent="0.25">
      <c r="A4606">
        <v>3203007</v>
      </c>
      <c r="B4606">
        <v>3274001</v>
      </c>
      <c r="C4606" t="s">
        <v>309</v>
      </c>
      <c r="D4606" t="s">
        <v>2151</v>
      </c>
      <c r="E4606" t="s">
        <v>6544</v>
      </c>
      <c r="F4606" t="s">
        <v>6545</v>
      </c>
      <c r="G4606" t="s">
        <v>6553</v>
      </c>
      <c r="H4606" t="s">
        <v>1911</v>
      </c>
      <c r="I4606">
        <v>0</v>
      </c>
      <c r="J4606" s="302">
        <v>110500000</v>
      </c>
    </row>
    <row r="4607" spans="1:10" x14ac:dyDescent="0.25">
      <c r="A4607">
        <v>3203023</v>
      </c>
      <c r="B4607">
        <v>3274002</v>
      </c>
      <c r="C4607" t="s">
        <v>309</v>
      </c>
      <c r="D4607" t="s">
        <v>2151</v>
      </c>
      <c r="E4607" t="s">
        <v>5904</v>
      </c>
      <c r="F4607" t="s">
        <v>6457</v>
      </c>
      <c r="G4607" t="s">
        <v>4542</v>
      </c>
      <c r="H4607" t="s">
        <v>1911</v>
      </c>
      <c r="I4607">
        <v>0</v>
      </c>
      <c r="J4607" s="302">
        <v>103600000</v>
      </c>
    </row>
    <row r="4608" spans="1:10" x14ac:dyDescent="0.25">
      <c r="A4608">
        <v>3203030</v>
      </c>
      <c r="B4608">
        <v>3274003</v>
      </c>
      <c r="C4608" t="s">
        <v>309</v>
      </c>
      <c r="D4608" t="s">
        <v>2151</v>
      </c>
      <c r="E4608" t="s">
        <v>5904</v>
      </c>
      <c r="F4608" t="s">
        <v>6554</v>
      </c>
      <c r="G4608" t="s">
        <v>4542</v>
      </c>
      <c r="H4608" t="s">
        <v>1911</v>
      </c>
      <c r="I4608">
        <v>0</v>
      </c>
      <c r="J4608" s="302">
        <v>116000000</v>
      </c>
    </row>
    <row r="4609" spans="1:10" x14ac:dyDescent="0.25">
      <c r="A4609">
        <v>3203031</v>
      </c>
      <c r="B4609">
        <v>3274004</v>
      </c>
      <c r="C4609" t="s">
        <v>309</v>
      </c>
      <c r="D4609" t="s">
        <v>2151</v>
      </c>
      <c r="E4609" t="s">
        <v>6551</v>
      </c>
      <c r="F4609" t="s">
        <v>6550</v>
      </c>
      <c r="G4609" t="s">
        <v>6553</v>
      </c>
      <c r="H4609" t="s">
        <v>1911</v>
      </c>
      <c r="I4609">
        <v>0</v>
      </c>
      <c r="J4609" s="302">
        <v>146800000</v>
      </c>
    </row>
    <row r="4610" spans="1:10" x14ac:dyDescent="0.25">
      <c r="A4610">
        <v>3203043</v>
      </c>
      <c r="B4610">
        <v>3274005</v>
      </c>
      <c r="C4610" t="s">
        <v>309</v>
      </c>
      <c r="D4610" t="s">
        <v>2151</v>
      </c>
      <c r="E4610" t="s">
        <v>5904</v>
      </c>
      <c r="F4610" t="s">
        <v>6555</v>
      </c>
      <c r="G4610" t="s">
        <v>4542</v>
      </c>
      <c r="H4610" t="s">
        <v>1911</v>
      </c>
      <c r="I4610">
        <v>0</v>
      </c>
      <c r="J4610" s="302">
        <v>214800000</v>
      </c>
    </row>
    <row r="4611" spans="1:10" x14ac:dyDescent="0.25">
      <c r="A4611">
        <v>3203016</v>
      </c>
      <c r="B4611">
        <v>3275002</v>
      </c>
      <c r="C4611" t="s">
        <v>309</v>
      </c>
      <c r="D4611" t="s">
        <v>2151</v>
      </c>
      <c r="E4611" t="s">
        <v>5904</v>
      </c>
      <c r="F4611" t="s">
        <v>6457</v>
      </c>
      <c r="G4611" t="s">
        <v>4553</v>
      </c>
      <c r="H4611" t="s">
        <v>1911</v>
      </c>
      <c r="I4611">
        <v>0</v>
      </c>
      <c r="J4611" s="302">
        <v>96600000</v>
      </c>
    </row>
    <row r="4612" spans="1:10" x14ac:dyDescent="0.25">
      <c r="A4612">
        <v>3203022</v>
      </c>
      <c r="B4612">
        <v>3275003</v>
      </c>
      <c r="C4612" t="s">
        <v>309</v>
      </c>
      <c r="D4612" t="s">
        <v>2151</v>
      </c>
      <c r="E4612" t="s">
        <v>6556</v>
      </c>
      <c r="F4612" t="s">
        <v>6556</v>
      </c>
      <c r="G4612" t="s">
        <v>6466</v>
      </c>
      <c r="H4612" t="s">
        <v>1911</v>
      </c>
      <c r="I4612">
        <v>0</v>
      </c>
      <c r="J4612" s="302">
        <v>98700000</v>
      </c>
    </row>
    <row r="4613" spans="1:10" x14ac:dyDescent="0.25">
      <c r="A4613">
        <v>3203029</v>
      </c>
      <c r="B4613">
        <v>3275004</v>
      </c>
      <c r="C4613" t="s">
        <v>309</v>
      </c>
      <c r="D4613" t="s">
        <v>2151</v>
      </c>
      <c r="E4613" t="s">
        <v>6557</v>
      </c>
      <c r="F4613" t="s">
        <v>6557</v>
      </c>
      <c r="G4613" t="s">
        <v>6558</v>
      </c>
      <c r="H4613" t="s">
        <v>1911</v>
      </c>
      <c r="I4613">
        <v>0</v>
      </c>
      <c r="J4613" s="302">
        <v>70400000</v>
      </c>
    </row>
    <row r="4614" spans="1:10" x14ac:dyDescent="0.25">
      <c r="A4614">
        <v>3203041</v>
      </c>
      <c r="B4614">
        <v>3275005</v>
      </c>
      <c r="C4614" t="s">
        <v>309</v>
      </c>
      <c r="D4614" t="s">
        <v>2151</v>
      </c>
      <c r="E4614" t="s">
        <v>6446</v>
      </c>
      <c r="F4614" t="s">
        <v>6559</v>
      </c>
      <c r="G4614" t="s">
        <v>6560</v>
      </c>
      <c r="H4614" t="s">
        <v>1911</v>
      </c>
      <c r="I4614">
        <v>0</v>
      </c>
      <c r="J4614" s="302">
        <v>107100000</v>
      </c>
    </row>
    <row r="4615" spans="1:10" x14ac:dyDescent="0.25">
      <c r="A4615">
        <v>3203011</v>
      </c>
      <c r="B4615">
        <v>3275006</v>
      </c>
      <c r="C4615" t="s">
        <v>309</v>
      </c>
      <c r="D4615" t="s">
        <v>2151</v>
      </c>
      <c r="E4615" t="s">
        <v>6446</v>
      </c>
      <c r="F4615" t="s">
        <v>6561</v>
      </c>
      <c r="G4615" t="s">
        <v>6562</v>
      </c>
      <c r="H4615" t="s">
        <v>1911</v>
      </c>
      <c r="I4615">
        <v>0</v>
      </c>
      <c r="J4615" s="302">
        <v>67600000</v>
      </c>
    </row>
    <row r="4616" spans="1:10" x14ac:dyDescent="0.25">
      <c r="A4616">
        <v>3203012</v>
      </c>
      <c r="B4616">
        <v>3275007</v>
      </c>
      <c r="C4616" t="s">
        <v>309</v>
      </c>
      <c r="D4616" t="s">
        <v>2151</v>
      </c>
      <c r="E4616" t="s">
        <v>6446</v>
      </c>
      <c r="F4616" t="s">
        <v>6561</v>
      </c>
      <c r="G4616" t="s">
        <v>6563</v>
      </c>
      <c r="H4616" t="s">
        <v>1911</v>
      </c>
      <c r="I4616">
        <v>0</v>
      </c>
      <c r="J4616" s="302">
        <v>104800000</v>
      </c>
    </row>
    <row r="4617" spans="1:10" x14ac:dyDescent="0.25">
      <c r="A4617">
        <v>3203013</v>
      </c>
      <c r="B4617">
        <v>3275008</v>
      </c>
      <c r="C4617" t="s">
        <v>309</v>
      </c>
      <c r="D4617" t="s">
        <v>2151</v>
      </c>
      <c r="E4617" t="s">
        <v>6443</v>
      </c>
      <c r="F4617" t="s">
        <v>6564</v>
      </c>
      <c r="G4617" t="s">
        <v>6565</v>
      </c>
      <c r="H4617" t="s">
        <v>1911</v>
      </c>
      <c r="I4617">
        <v>0</v>
      </c>
      <c r="J4617" s="302">
        <v>43500000</v>
      </c>
    </row>
    <row r="4618" spans="1:10" x14ac:dyDescent="0.25">
      <c r="A4618">
        <v>3203015</v>
      </c>
      <c r="B4618">
        <v>3275009</v>
      </c>
      <c r="C4618" t="s">
        <v>309</v>
      </c>
      <c r="D4618" t="s">
        <v>2151</v>
      </c>
      <c r="E4618" t="s">
        <v>6443</v>
      </c>
      <c r="F4618" t="s">
        <v>6566</v>
      </c>
      <c r="G4618" t="s">
        <v>6567</v>
      </c>
      <c r="H4618" t="s">
        <v>1911</v>
      </c>
      <c r="I4618">
        <v>0</v>
      </c>
      <c r="J4618" s="302">
        <v>37200000</v>
      </c>
    </row>
    <row r="4619" spans="1:10" x14ac:dyDescent="0.25">
      <c r="A4619">
        <v>3203018</v>
      </c>
      <c r="B4619">
        <v>3275010</v>
      </c>
      <c r="C4619" t="s">
        <v>309</v>
      </c>
      <c r="D4619" t="s">
        <v>2151</v>
      </c>
      <c r="E4619" t="s">
        <v>6440</v>
      </c>
      <c r="F4619" t="s">
        <v>6568</v>
      </c>
      <c r="G4619" t="s">
        <v>6569</v>
      </c>
      <c r="H4619" t="s">
        <v>1911</v>
      </c>
      <c r="I4619">
        <v>0</v>
      </c>
      <c r="J4619" s="302">
        <v>40900000</v>
      </c>
    </row>
    <row r="4620" spans="1:10" x14ac:dyDescent="0.25">
      <c r="A4620">
        <v>3203019</v>
      </c>
      <c r="B4620">
        <v>3275011</v>
      </c>
      <c r="C4620" t="s">
        <v>309</v>
      </c>
      <c r="D4620" t="s">
        <v>2151</v>
      </c>
      <c r="E4620" t="s">
        <v>6440</v>
      </c>
      <c r="F4620" t="s">
        <v>2163</v>
      </c>
      <c r="G4620" t="s">
        <v>6570</v>
      </c>
      <c r="H4620" t="s">
        <v>1911</v>
      </c>
      <c r="I4620">
        <v>0</v>
      </c>
      <c r="J4620" s="302">
        <v>37100000</v>
      </c>
    </row>
    <row r="4621" spans="1:10" x14ac:dyDescent="0.25">
      <c r="A4621">
        <v>3203020</v>
      </c>
      <c r="B4621">
        <v>3275012</v>
      </c>
      <c r="C4621" t="s">
        <v>309</v>
      </c>
      <c r="D4621" t="s">
        <v>2151</v>
      </c>
      <c r="E4621" t="s">
        <v>6443</v>
      </c>
      <c r="F4621" t="s">
        <v>6564</v>
      </c>
      <c r="G4621" t="s">
        <v>6571</v>
      </c>
      <c r="H4621" t="s">
        <v>1911</v>
      </c>
      <c r="I4621">
        <v>0</v>
      </c>
      <c r="J4621" s="302">
        <v>40300000</v>
      </c>
    </row>
    <row r="4622" spans="1:10" x14ac:dyDescent="0.25">
      <c r="A4622">
        <v>3203028</v>
      </c>
      <c r="B4622">
        <v>3275013</v>
      </c>
      <c r="C4622" t="s">
        <v>309</v>
      </c>
      <c r="D4622" t="s">
        <v>2151</v>
      </c>
      <c r="E4622" t="s">
        <v>6440</v>
      </c>
      <c r="F4622" t="s">
        <v>2163</v>
      </c>
      <c r="G4622" t="s">
        <v>6572</v>
      </c>
      <c r="H4622" t="s">
        <v>1911</v>
      </c>
      <c r="I4622">
        <v>0</v>
      </c>
      <c r="J4622" s="302">
        <v>38600000</v>
      </c>
    </row>
    <row r="4623" spans="1:10" x14ac:dyDescent="0.25">
      <c r="A4623">
        <v>3203034</v>
      </c>
      <c r="B4623">
        <v>3275014</v>
      </c>
      <c r="C4623" t="s">
        <v>309</v>
      </c>
      <c r="D4623" t="s">
        <v>2151</v>
      </c>
      <c r="E4623" t="s">
        <v>6446</v>
      </c>
      <c r="F4623" t="s">
        <v>6449</v>
      </c>
      <c r="G4623" t="s">
        <v>6563</v>
      </c>
      <c r="H4623" t="s">
        <v>1911</v>
      </c>
      <c r="I4623">
        <v>0</v>
      </c>
      <c r="J4623" s="302">
        <v>111900000</v>
      </c>
    </row>
    <row r="4624" spans="1:10" x14ac:dyDescent="0.25">
      <c r="A4624">
        <v>3203045</v>
      </c>
      <c r="B4624">
        <v>3275015</v>
      </c>
      <c r="C4624" t="s">
        <v>309</v>
      </c>
      <c r="D4624" t="s">
        <v>2151</v>
      </c>
      <c r="E4624" t="s">
        <v>5904</v>
      </c>
      <c r="F4624" t="s">
        <v>6555</v>
      </c>
      <c r="G4624" t="s">
        <v>4553</v>
      </c>
      <c r="H4624" t="s">
        <v>1911</v>
      </c>
      <c r="I4624">
        <v>0</v>
      </c>
      <c r="J4624" s="302">
        <v>173300000</v>
      </c>
    </row>
    <row r="4625" spans="1:10" x14ac:dyDescent="0.25">
      <c r="A4625">
        <v>3206001</v>
      </c>
      <c r="B4625">
        <v>3288010</v>
      </c>
      <c r="C4625" t="s">
        <v>309</v>
      </c>
      <c r="D4625" t="s">
        <v>1918</v>
      </c>
      <c r="E4625" t="s">
        <v>6440</v>
      </c>
      <c r="F4625" t="s">
        <v>6568</v>
      </c>
      <c r="G4625" t="s">
        <v>6573</v>
      </c>
      <c r="H4625" t="s">
        <v>1911</v>
      </c>
      <c r="I4625">
        <v>0</v>
      </c>
      <c r="J4625" s="302">
        <v>70100000</v>
      </c>
    </row>
    <row r="4626" spans="1:10" x14ac:dyDescent="0.25">
      <c r="A4626">
        <v>3206003</v>
      </c>
      <c r="B4626">
        <v>3288011</v>
      </c>
      <c r="C4626" t="s">
        <v>309</v>
      </c>
      <c r="D4626" t="s">
        <v>1918</v>
      </c>
      <c r="E4626" t="s">
        <v>6440</v>
      </c>
      <c r="F4626" t="s">
        <v>6574</v>
      </c>
      <c r="G4626" t="s">
        <v>6575</v>
      </c>
      <c r="H4626" t="s">
        <v>1911</v>
      </c>
      <c r="I4626">
        <v>0</v>
      </c>
      <c r="J4626" s="302">
        <v>63500000</v>
      </c>
    </row>
    <row r="4627" spans="1:10" x14ac:dyDescent="0.25">
      <c r="A4627">
        <v>3206005</v>
      </c>
      <c r="B4627">
        <v>3288012</v>
      </c>
      <c r="C4627" t="s">
        <v>309</v>
      </c>
      <c r="D4627" t="s">
        <v>1918</v>
      </c>
      <c r="E4627" t="s">
        <v>6440</v>
      </c>
      <c r="F4627" t="s">
        <v>2163</v>
      </c>
      <c r="G4627" t="s">
        <v>6576</v>
      </c>
      <c r="H4627" t="s">
        <v>1911</v>
      </c>
      <c r="I4627">
        <v>0</v>
      </c>
      <c r="J4627" s="302">
        <v>70700000</v>
      </c>
    </row>
    <row r="4628" spans="1:10" x14ac:dyDescent="0.25">
      <c r="A4628">
        <v>3206007</v>
      </c>
      <c r="B4628">
        <v>3288013</v>
      </c>
      <c r="C4628" t="s">
        <v>309</v>
      </c>
      <c r="D4628" t="s">
        <v>1918</v>
      </c>
      <c r="E4628" t="s">
        <v>6440</v>
      </c>
      <c r="F4628" t="s">
        <v>2163</v>
      </c>
      <c r="G4628" t="s">
        <v>6575</v>
      </c>
      <c r="H4628" t="s">
        <v>1911</v>
      </c>
      <c r="I4628">
        <v>0</v>
      </c>
      <c r="J4628" s="302">
        <v>64000000</v>
      </c>
    </row>
    <row r="4629" spans="1:10" x14ac:dyDescent="0.25">
      <c r="A4629">
        <v>3206011</v>
      </c>
      <c r="B4629">
        <v>3288014</v>
      </c>
      <c r="C4629" t="s">
        <v>309</v>
      </c>
      <c r="D4629" t="s">
        <v>1918</v>
      </c>
      <c r="E4629" t="s">
        <v>6440</v>
      </c>
      <c r="F4629" t="s">
        <v>3322</v>
      </c>
      <c r="G4629" t="s">
        <v>6575</v>
      </c>
      <c r="H4629" t="s">
        <v>1911</v>
      </c>
      <c r="I4629">
        <v>0</v>
      </c>
      <c r="J4629" s="302">
        <v>64500000</v>
      </c>
    </row>
    <row r="4630" spans="1:10" x14ac:dyDescent="0.25">
      <c r="A4630">
        <v>3206016</v>
      </c>
      <c r="B4630">
        <v>3288015</v>
      </c>
      <c r="C4630" t="s">
        <v>309</v>
      </c>
      <c r="D4630" t="s">
        <v>1918</v>
      </c>
      <c r="E4630" t="s">
        <v>6443</v>
      </c>
      <c r="F4630" t="s">
        <v>6566</v>
      </c>
      <c r="G4630" t="s">
        <v>6577</v>
      </c>
      <c r="H4630" t="s">
        <v>1911</v>
      </c>
      <c r="I4630">
        <v>0</v>
      </c>
      <c r="J4630" s="302">
        <v>95200000</v>
      </c>
    </row>
    <row r="4631" spans="1:10" x14ac:dyDescent="0.25">
      <c r="A4631">
        <v>3206028</v>
      </c>
      <c r="B4631">
        <v>3288016</v>
      </c>
      <c r="C4631" t="s">
        <v>309</v>
      </c>
      <c r="D4631" t="s">
        <v>1918</v>
      </c>
      <c r="E4631" t="s">
        <v>6440</v>
      </c>
      <c r="F4631" t="s">
        <v>3753</v>
      </c>
      <c r="G4631" t="s">
        <v>6578</v>
      </c>
      <c r="H4631" t="s">
        <v>1911</v>
      </c>
      <c r="I4631">
        <v>0</v>
      </c>
      <c r="J4631" s="302">
        <v>76800000</v>
      </c>
    </row>
    <row r="4632" spans="1:10" x14ac:dyDescent="0.25">
      <c r="A4632">
        <v>3206036</v>
      </c>
      <c r="B4632">
        <v>3288017</v>
      </c>
      <c r="C4632" t="s">
        <v>309</v>
      </c>
      <c r="D4632" t="s">
        <v>1918</v>
      </c>
      <c r="E4632" t="s">
        <v>6443</v>
      </c>
      <c r="F4632" t="s">
        <v>6566</v>
      </c>
      <c r="G4632" t="s">
        <v>6579</v>
      </c>
      <c r="H4632" t="s">
        <v>1911</v>
      </c>
      <c r="I4632">
        <v>0</v>
      </c>
      <c r="J4632" s="302">
        <v>95200000</v>
      </c>
    </row>
    <row r="4633" spans="1:10" x14ac:dyDescent="0.25">
      <c r="A4633">
        <v>3206047</v>
      </c>
      <c r="B4633">
        <v>3288018</v>
      </c>
      <c r="C4633" t="s">
        <v>309</v>
      </c>
      <c r="D4633" t="s">
        <v>1918</v>
      </c>
      <c r="E4633" t="s">
        <v>6443</v>
      </c>
      <c r="F4633" t="s">
        <v>6566</v>
      </c>
      <c r="G4633" t="s">
        <v>6580</v>
      </c>
      <c r="H4633" t="s">
        <v>1911</v>
      </c>
      <c r="I4633">
        <v>0</v>
      </c>
      <c r="J4633" s="302">
        <v>98400000</v>
      </c>
    </row>
    <row r="4634" spans="1:10" x14ac:dyDescent="0.25">
      <c r="A4634">
        <v>3206048</v>
      </c>
      <c r="B4634">
        <v>3288019</v>
      </c>
      <c r="C4634" t="s">
        <v>309</v>
      </c>
      <c r="D4634" t="s">
        <v>1918</v>
      </c>
      <c r="E4634" t="s">
        <v>6443</v>
      </c>
      <c r="F4634" t="s">
        <v>6566</v>
      </c>
      <c r="G4634" t="s">
        <v>6581</v>
      </c>
      <c r="H4634" t="s">
        <v>1911</v>
      </c>
      <c r="I4634">
        <v>0</v>
      </c>
      <c r="J4634" s="302">
        <v>97000000</v>
      </c>
    </row>
    <row r="4635" spans="1:10" x14ac:dyDescent="0.25">
      <c r="A4635">
        <v>3206052</v>
      </c>
      <c r="B4635">
        <v>3288020</v>
      </c>
      <c r="C4635" t="s">
        <v>309</v>
      </c>
      <c r="D4635" t="s">
        <v>1918</v>
      </c>
      <c r="E4635" t="s">
        <v>6443</v>
      </c>
      <c r="F4635" t="s">
        <v>6566</v>
      </c>
      <c r="G4635" t="s">
        <v>6582</v>
      </c>
      <c r="H4635" t="s">
        <v>1911</v>
      </c>
      <c r="I4635">
        <v>0</v>
      </c>
      <c r="J4635" s="302">
        <v>97000000</v>
      </c>
    </row>
    <row r="4636" spans="1:10" x14ac:dyDescent="0.25">
      <c r="A4636">
        <v>3206054</v>
      </c>
      <c r="B4636">
        <v>3288021</v>
      </c>
      <c r="C4636" t="s">
        <v>309</v>
      </c>
      <c r="D4636" t="s">
        <v>1918</v>
      </c>
      <c r="E4636" t="s">
        <v>6443</v>
      </c>
      <c r="F4636" t="s">
        <v>6566</v>
      </c>
      <c r="G4636" t="s">
        <v>6583</v>
      </c>
      <c r="H4636" t="s">
        <v>1911</v>
      </c>
      <c r="I4636">
        <v>0</v>
      </c>
      <c r="J4636" s="302">
        <v>97300000</v>
      </c>
    </row>
    <row r="4637" spans="1:10" x14ac:dyDescent="0.25">
      <c r="A4637">
        <v>3206056</v>
      </c>
      <c r="B4637">
        <v>3288022</v>
      </c>
      <c r="C4637" t="s">
        <v>309</v>
      </c>
      <c r="D4637" t="s">
        <v>1918</v>
      </c>
      <c r="E4637" t="s">
        <v>6443</v>
      </c>
      <c r="F4637" t="s">
        <v>6566</v>
      </c>
      <c r="G4637" t="s">
        <v>6584</v>
      </c>
      <c r="H4637" t="s">
        <v>1911</v>
      </c>
      <c r="I4637">
        <v>0</v>
      </c>
      <c r="J4637" s="302">
        <v>92500000</v>
      </c>
    </row>
    <row r="4638" spans="1:10" x14ac:dyDescent="0.25">
      <c r="A4638">
        <v>3206063</v>
      </c>
      <c r="B4638">
        <v>3288023</v>
      </c>
      <c r="C4638" t="s">
        <v>309</v>
      </c>
      <c r="D4638" t="s">
        <v>1918</v>
      </c>
      <c r="E4638" t="s">
        <v>6446</v>
      </c>
      <c r="F4638" t="s">
        <v>6566</v>
      </c>
      <c r="G4638" t="s">
        <v>6585</v>
      </c>
      <c r="H4638" t="s">
        <v>1911</v>
      </c>
      <c r="I4638">
        <v>0</v>
      </c>
      <c r="J4638" s="302">
        <v>88800000</v>
      </c>
    </row>
    <row r="4639" spans="1:10" x14ac:dyDescent="0.25">
      <c r="A4639">
        <v>3206064</v>
      </c>
      <c r="B4639">
        <v>3288024</v>
      </c>
      <c r="C4639" t="s">
        <v>309</v>
      </c>
      <c r="D4639" t="s">
        <v>1918</v>
      </c>
      <c r="E4639" t="s">
        <v>6446</v>
      </c>
      <c r="F4639" t="s">
        <v>6566</v>
      </c>
      <c r="G4639" t="s">
        <v>6586</v>
      </c>
      <c r="H4639" t="s">
        <v>1911</v>
      </c>
      <c r="I4639">
        <v>0</v>
      </c>
      <c r="J4639" s="302">
        <v>93300000</v>
      </c>
    </row>
    <row r="4640" spans="1:10" x14ac:dyDescent="0.25">
      <c r="A4640">
        <v>3206081</v>
      </c>
      <c r="B4640">
        <v>3288025</v>
      </c>
      <c r="C4640" t="s">
        <v>309</v>
      </c>
      <c r="D4640" t="s">
        <v>1918</v>
      </c>
      <c r="E4640" t="s">
        <v>6446</v>
      </c>
      <c r="F4640" t="s">
        <v>6449</v>
      </c>
      <c r="G4640" t="s">
        <v>6587</v>
      </c>
      <c r="H4640" t="s">
        <v>1911</v>
      </c>
      <c r="I4640">
        <v>0</v>
      </c>
      <c r="J4640" s="302">
        <v>116600000</v>
      </c>
    </row>
    <row r="4641" spans="1:10" x14ac:dyDescent="0.25">
      <c r="A4641">
        <v>3206099</v>
      </c>
      <c r="B4641">
        <v>3288026</v>
      </c>
      <c r="C4641" t="s">
        <v>309</v>
      </c>
      <c r="D4641" t="s">
        <v>1918</v>
      </c>
      <c r="E4641" t="s">
        <v>6446</v>
      </c>
      <c r="F4641" t="s">
        <v>6450</v>
      </c>
      <c r="G4641" t="s">
        <v>6588</v>
      </c>
      <c r="H4641" t="s">
        <v>1911</v>
      </c>
      <c r="I4641">
        <v>0</v>
      </c>
      <c r="J4641" s="302">
        <v>120000000</v>
      </c>
    </row>
    <row r="4642" spans="1:10" x14ac:dyDescent="0.25">
      <c r="A4642">
        <v>3206106</v>
      </c>
      <c r="B4642">
        <v>3288027</v>
      </c>
      <c r="C4642" t="s">
        <v>309</v>
      </c>
      <c r="D4642" t="s">
        <v>1918</v>
      </c>
      <c r="E4642" t="s">
        <v>6452</v>
      </c>
      <c r="F4642" t="s">
        <v>6450</v>
      </c>
      <c r="G4642" t="s">
        <v>6589</v>
      </c>
      <c r="H4642" t="s">
        <v>1911</v>
      </c>
      <c r="I4642">
        <v>0</v>
      </c>
      <c r="J4642" s="302">
        <v>130000000</v>
      </c>
    </row>
    <row r="4643" spans="1:10" x14ac:dyDescent="0.25">
      <c r="A4643">
        <v>3206123</v>
      </c>
      <c r="B4643">
        <v>3288028</v>
      </c>
      <c r="C4643" t="s">
        <v>309</v>
      </c>
      <c r="D4643" t="s">
        <v>1918</v>
      </c>
      <c r="E4643" t="s">
        <v>6434</v>
      </c>
      <c r="F4643" t="s">
        <v>6436</v>
      </c>
      <c r="G4643" t="s">
        <v>6590</v>
      </c>
      <c r="H4643" t="s">
        <v>1911</v>
      </c>
      <c r="I4643">
        <v>0</v>
      </c>
      <c r="J4643" s="302">
        <v>209000000</v>
      </c>
    </row>
    <row r="4644" spans="1:10" x14ac:dyDescent="0.25">
      <c r="A4644">
        <v>3319001</v>
      </c>
      <c r="B4644">
        <v>3352001</v>
      </c>
      <c r="C4644" t="s">
        <v>5774</v>
      </c>
      <c r="D4644" t="s">
        <v>1926</v>
      </c>
      <c r="E4644" t="s">
        <v>6591</v>
      </c>
      <c r="F4644" t="s">
        <v>6592</v>
      </c>
      <c r="G4644" t="s">
        <v>6593</v>
      </c>
      <c r="H4644" t="s">
        <v>1911</v>
      </c>
      <c r="I4644">
        <v>0</v>
      </c>
      <c r="J4644" s="302">
        <v>196700000</v>
      </c>
    </row>
    <row r="4645" spans="1:10" x14ac:dyDescent="0.25">
      <c r="A4645">
        <v>3319002</v>
      </c>
      <c r="B4645">
        <v>3352002</v>
      </c>
      <c r="C4645" t="s">
        <v>5774</v>
      </c>
      <c r="D4645" t="s">
        <v>1926</v>
      </c>
      <c r="E4645" t="s">
        <v>6594</v>
      </c>
      <c r="F4645" t="s">
        <v>6595</v>
      </c>
      <c r="G4645" t="s">
        <v>6596</v>
      </c>
      <c r="H4645" t="s">
        <v>1911</v>
      </c>
      <c r="I4645">
        <v>0</v>
      </c>
      <c r="J4645" s="302">
        <v>158800000</v>
      </c>
    </row>
    <row r="4646" spans="1:10" x14ac:dyDescent="0.25">
      <c r="A4646">
        <v>3319003</v>
      </c>
      <c r="B4646">
        <v>3352003</v>
      </c>
      <c r="C4646" t="s">
        <v>5774</v>
      </c>
      <c r="D4646" t="s">
        <v>1926</v>
      </c>
      <c r="E4646" t="s">
        <v>6591</v>
      </c>
      <c r="F4646" t="s">
        <v>6592</v>
      </c>
      <c r="G4646" t="s">
        <v>6597</v>
      </c>
      <c r="H4646" t="s">
        <v>1911</v>
      </c>
      <c r="I4646">
        <v>0</v>
      </c>
      <c r="J4646" s="302">
        <v>250000000</v>
      </c>
    </row>
    <row r="4647" spans="1:10" x14ac:dyDescent="0.25">
      <c r="A4647">
        <v>3319004</v>
      </c>
      <c r="B4647">
        <v>3352004</v>
      </c>
      <c r="C4647" t="s">
        <v>5774</v>
      </c>
      <c r="D4647" t="s">
        <v>1926</v>
      </c>
      <c r="E4647" t="s">
        <v>6594</v>
      </c>
      <c r="F4647" t="s">
        <v>6595</v>
      </c>
      <c r="G4647" t="s">
        <v>6597</v>
      </c>
      <c r="H4647" t="s">
        <v>1911</v>
      </c>
      <c r="I4647">
        <v>0</v>
      </c>
      <c r="J4647" s="302">
        <v>225000000</v>
      </c>
    </row>
    <row r="4648" spans="1:10" x14ac:dyDescent="0.25">
      <c r="A4648">
        <v>3317005</v>
      </c>
      <c r="B4648">
        <v>3357001</v>
      </c>
      <c r="C4648" t="s">
        <v>5774</v>
      </c>
      <c r="D4648" t="s">
        <v>1977</v>
      </c>
      <c r="E4648" t="s">
        <v>6598</v>
      </c>
      <c r="F4648" t="s">
        <v>6599</v>
      </c>
      <c r="G4648" t="s">
        <v>6600</v>
      </c>
      <c r="H4648" t="s">
        <v>1911</v>
      </c>
      <c r="I4648">
        <v>0</v>
      </c>
      <c r="J4648" s="302">
        <v>304900000</v>
      </c>
    </row>
    <row r="4649" spans="1:10" x14ac:dyDescent="0.25">
      <c r="A4649">
        <v>3317006</v>
      </c>
      <c r="B4649">
        <v>3357002</v>
      </c>
      <c r="C4649" t="s">
        <v>5774</v>
      </c>
      <c r="D4649" t="s">
        <v>1977</v>
      </c>
      <c r="E4649" t="s">
        <v>6601</v>
      </c>
      <c r="F4649" t="s">
        <v>6602</v>
      </c>
      <c r="G4649" t="s">
        <v>6600</v>
      </c>
      <c r="H4649" t="s">
        <v>1911</v>
      </c>
      <c r="I4649">
        <v>0</v>
      </c>
      <c r="J4649" s="302">
        <v>176600000</v>
      </c>
    </row>
    <row r="4650" spans="1:10" x14ac:dyDescent="0.25">
      <c r="A4650">
        <v>3317007</v>
      </c>
      <c r="B4650">
        <v>3357003</v>
      </c>
      <c r="C4650" t="s">
        <v>5774</v>
      </c>
      <c r="D4650" t="s">
        <v>1977</v>
      </c>
      <c r="E4650" t="s">
        <v>6603</v>
      </c>
      <c r="F4650" t="s">
        <v>6604</v>
      </c>
      <c r="G4650" t="s">
        <v>6605</v>
      </c>
      <c r="H4650" t="s">
        <v>1911</v>
      </c>
      <c r="I4650">
        <v>0</v>
      </c>
      <c r="J4650" s="302">
        <v>69400000</v>
      </c>
    </row>
    <row r="4651" spans="1:10" x14ac:dyDescent="0.25">
      <c r="A4651">
        <v>3317008</v>
      </c>
      <c r="B4651">
        <v>3357004</v>
      </c>
      <c r="C4651" t="s">
        <v>5774</v>
      </c>
      <c r="D4651" t="s">
        <v>1977</v>
      </c>
      <c r="E4651" t="s">
        <v>6606</v>
      </c>
      <c r="F4651" t="s">
        <v>6607</v>
      </c>
      <c r="G4651" t="s">
        <v>6600</v>
      </c>
      <c r="H4651" t="s">
        <v>1911</v>
      </c>
      <c r="I4651">
        <v>0</v>
      </c>
      <c r="J4651" s="302">
        <v>74900000</v>
      </c>
    </row>
    <row r="4652" spans="1:10" x14ac:dyDescent="0.25">
      <c r="A4652">
        <v>3317009</v>
      </c>
      <c r="B4652">
        <v>3357005</v>
      </c>
      <c r="C4652" t="s">
        <v>5774</v>
      </c>
      <c r="D4652" t="s">
        <v>1977</v>
      </c>
      <c r="E4652" t="s">
        <v>6608</v>
      </c>
      <c r="F4652" t="s">
        <v>6609</v>
      </c>
      <c r="G4652" t="s">
        <v>6600</v>
      </c>
      <c r="H4652" t="s">
        <v>1911</v>
      </c>
      <c r="I4652">
        <v>0</v>
      </c>
      <c r="J4652" s="302">
        <v>112600000</v>
      </c>
    </row>
    <row r="4653" spans="1:10" x14ac:dyDescent="0.25">
      <c r="A4653">
        <v>3317010</v>
      </c>
      <c r="B4653">
        <v>3357006</v>
      </c>
      <c r="C4653" t="s">
        <v>5774</v>
      </c>
      <c r="D4653" t="s">
        <v>1977</v>
      </c>
      <c r="E4653" t="s">
        <v>6610</v>
      </c>
      <c r="F4653" t="s">
        <v>6611</v>
      </c>
      <c r="G4653" t="s">
        <v>6612</v>
      </c>
      <c r="H4653" t="s">
        <v>1911</v>
      </c>
      <c r="I4653">
        <v>0</v>
      </c>
      <c r="J4653" s="302">
        <v>105400000</v>
      </c>
    </row>
    <row r="4654" spans="1:10" x14ac:dyDescent="0.25">
      <c r="A4654">
        <v>3317012</v>
      </c>
      <c r="B4654">
        <v>3357007</v>
      </c>
      <c r="C4654" t="s">
        <v>5774</v>
      </c>
      <c r="D4654" t="s">
        <v>1977</v>
      </c>
      <c r="E4654" t="s">
        <v>6613</v>
      </c>
      <c r="F4654" t="s">
        <v>6614</v>
      </c>
      <c r="G4654" t="s">
        <v>6612</v>
      </c>
      <c r="H4654" t="s">
        <v>1911</v>
      </c>
      <c r="I4654">
        <v>0</v>
      </c>
      <c r="J4654" s="302">
        <v>104900000</v>
      </c>
    </row>
    <row r="4655" spans="1:10" x14ac:dyDescent="0.25">
      <c r="A4655">
        <v>3317013</v>
      </c>
      <c r="B4655">
        <v>3357008</v>
      </c>
      <c r="C4655" t="s">
        <v>5774</v>
      </c>
      <c r="D4655" t="s">
        <v>1977</v>
      </c>
      <c r="E4655" t="s">
        <v>6601</v>
      </c>
      <c r="F4655" t="s">
        <v>6615</v>
      </c>
      <c r="G4655" t="s">
        <v>6593</v>
      </c>
      <c r="H4655" t="s">
        <v>1911</v>
      </c>
      <c r="I4655">
        <v>0</v>
      </c>
      <c r="J4655" s="302">
        <v>187700000</v>
      </c>
    </row>
    <row r="4656" spans="1:10" x14ac:dyDescent="0.25">
      <c r="A4656">
        <v>3317014</v>
      </c>
      <c r="B4656">
        <v>3357009</v>
      </c>
      <c r="C4656" t="s">
        <v>5774</v>
      </c>
      <c r="D4656" t="s">
        <v>1977</v>
      </c>
      <c r="E4656" t="s">
        <v>6603</v>
      </c>
      <c r="F4656" t="s">
        <v>6616</v>
      </c>
      <c r="G4656" t="s">
        <v>6605</v>
      </c>
      <c r="H4656" t="s">
        <v>1911</v>
      </c>
      <c r="I4656">
        <v>0</v>
      </c>
      <c r="J4656" s="302">
        <v>74500000</v>
      </c>
    </row>
    <row r="4657" spans="1:10" x14ac:dyDescent="0.25">
      <c r="A4657">
        <v>3317015</v>
      </c>
      <c r="B4657">
        <v>3357010</v>
      </c>
      <c r="C4657" t="s">
        <v>5774</v>
      </c>
      <c r="D4657" t="s">
        <v>1977</v>
      </c>
      <c r="E4657" t="s">
        <v>6603</v>
      </c>
      <c r="F4657" t="s">
        <v>6617</v>
      </c>
      <c r="G4657" t="s">
        <v>6605</v>
      </c>
      <c r="H4657" t="s">
        <v>1911</v>
      </c>
      <c r="I4657">
        <v>0</v>
      </c>
      <c r="J4657" s="302">
        <v>75600000</v>
      </c>
    </row>
    <row r="4658" spans="1:10" x14ac:dyDescent="0.25">
      <c r="A4658">
        <v>3317016</v>
      </c>
      <c r="B4658">
        <v>3357011</v>
      </c>
      <c r="C4658" t="s">
        <v>5774</v>
      </c>
      <c r="D4658" t="s">
        <v>1977</v>
      </c>
      <c r="E4658" t="s">
        <v>6603</v>
      </c>
      <c r="F4658" t="s">
        <v>6618</v>
      </c>
      <c r="G4658" t="s">
        <v>6605</v>
      </c>
      <c r="H4658" t="s">
        <v>1911</v>
      </c>
      <c r="I4658">
        <v>0</v>
      </c>
      <c r="J4658" s="302">
        <v>70000000</v>
      </c>
    </row>
    <row r="4659" spans="1:10" x14ac:dyDescent="0.25">
      <c r="A4659">
        <v>3317017</v>
      </c>
      <c r="B4659">
        <v>3357012</v>
      </c>
      <c r="C4659" t="s">
        <v>5774</v>
      </c>
      <c r="D4659" t="s">
        <v>1977</v>
      </c>
      <c r="E4659" t="s">
        <v>6603</v>
      </c>
      <c r="F4659" t="s">
        <v>6619</v>
      </c>
      <c r="G4659" t="s">
        <v>3294</v>
      </c>
      <c r="H4659" t="s">
        <v>1911</v>
      </c>
      <c r="I4659">
        <v>0</v>
      </c>
      <c r="J4659" s="302">
        <v>106000000</v>
      </c>
    </row>
    <row r="4660" spans="1:10" x14ac:dyDescent="0.25">
      <c r="A4660">
        <v>3317018</v>
      </c>
      <c r="B4660">
        <v>3357013</v>
      </c>
      <c r="C4660" t="s">
        <v>5774</v>
      </c>
      <c r="D4660" t="s">
        <v>1977</v>
      </c>
      <c r="E4660" t="s">
        <v>6606</v>
      </c>
      <c r="F4660" t="s">
        <v>6620</v>
      </c>
      <c r="G4660" t="s">
        <v>6612</v>
      </c>
      <c r="H4660" t="s">
        <v>1911</v>
      </c>
      <c r="I4660">
        <v>0</v>
      </c>
      <c r="J4660" s="302">
        <v>80400000</v>
      </c>
    </row>
    <row r="4661" spans="1:10" x14ac:dyDescent="0.25">
      <c r="A4661">
        <v>3317019</v>
      </c>
      <c r="B4661">
        <v>3357014</v>
      </c>
      <c r="C4661" t="s">
        <v>5774</v>
      </c>
      <c r="D4661" t="s">
        <v>1977</v>
      </c>
      <c r="E4661" t="s">
        <v>6606</v>
      </c>
      <c r="F4661" t="s">
        <v>6621</v>
      </c>
      <c r="G4661" t="s">
        <v>6612</v>
      </c>
      <c r="H4661" t="s">
        <v>1911</v>
      </c>
      <c r="I4661">
        <v>0</v>
      </c>
      <c r="J4661" s="302">
        <v>81200000</v>
      </c>
    </row>
    <row r="4662" spans="1:10" x14ac:dyDescent="0.25">
      <c r="A4662">
        <v>3317020</v>
      </c>
      <c r="B4662">
        <v>3357015</v>
      </c>
      <c r="C4662" t="s">
        <v>5774</v>
      </c>
      <c r="D4662" t="s">
        <v>1977</v>
      </c>
      <c r="E4662" t="s">
        <v>6606</v>
      </c>
      <c r="F4662" t="s">
        <v>6622</v>
      </c>
      <c r="G4662" t="s">
        <v>6612</v>
      </c>
      <c r="H4662" t="s">
        <v>1911</v>
      </c>
      <c r="I4662">
        <v>0</v>
      </c>
      <c r="J4662" s="302">
        <v>88300000</v>
      </c>
    </row>
    <row r="4663" spans="1:10" x14ac:dyDescent="0.25">
      <c r="A4663">
        <v>3317021</v>
      </c>
      <c r="B4663">
        <v>3357016</v>
      </c>
      <c r="C4663" t="s">
        <v>5774</v>
      </c>
      <c r="D4663" t="s">
        <v>1977</v>
      </c>
      <c r="E4663" t="s">
        <v>6606</v>
      </c>
      <c r="F4663" t="s">
        <v>6623</v>
      </c>
      <c r="G4663" t="s">
        <v>6612</v>
      </c>
      <c r="H4663" t="s">
        <v>1911</v>
      </c>
      <c r="I4663">
        <v>0</v>
      </c>
      <c r="J4663" s="302">
        <v>91500000</v>
      </c>
    </row>
    <row r="4664" spans="1:10" x14ac:dyDescent="0.25">
      <c r="A4664">
        <v>3317022</v>
      </c>
      <c r="B4664">
        <v>3357017</v>
      </c>
      <c r="C4664" t="s">
        <v>5774</v>
      </c>
      <c r="D4664" t="s">
        <v>1977</v>
      </c>
      <c r="E4664" t="s">
        <v>6613</v>
      </c>
      <c r="F4664" t="s">
        <v>6624</v>
      </c>
      <c r="G4664" t="s">
        <v>6612</v>
      </c>
      <c r="H4664" t="s">
        <v>1911</v>
      </c>
      <c r="I4664">
        <v>0</v>
      </c>
      <c r="J4664" s="302">
        <v>87100000</v>
      </c>
    </row>
    <row r="4665" spans="1:10" x14ac:dyDescent="0.25">
      <c r="A4665">
        <v>3317023</v>
      </c>
      <c r="B4665">
        <v>3357018</v>
      </c>
      <c r="C4665" t="s">
        <v>5774</v>
      </c>
      <c r="D4665" t="s">
        <v>1977</v>
      </c>
      <c r="E4665" t="s">
        <v>6625</v>
      </c>
      <c r="F4665" t="s">
        <v>6626</v>
      </c>
      <c r="G4665" t="s">
        <v>6612</v>
      </c>
      <c r="H4665" t="s">
        <v>1911</v>
      </c>
      <c r="I4665">
        <v>0</v>
      </c>
      <c r="J4665" s="302">
        <v>79900000</v>
      </c>
    </row>
    <row r="4666" spans="1:10" x14ac:dyDescent="0.25">
      <c r="A4666">
        <v>3317024</v>
      </c>
      <c r="B4666">
        <v>3357019</v>
      </c>
      <c r="C4666" t="s">
        <v>5774</v>
      </c>
      <c r="D4666" t="s">
        <v>1977</v>
      </c>
      <c r="E4666" t="s">
        <v>6598</v>
      </c>
      <c r="F4666" t="s">
        <v>6627</v>
      </c>
      <c r="G4666" t="s">
        <v>6612</v>
      </c>
      <c r="H4666" t="s">
        <v>1911</v>
      </c>
      <c r="I4666">
        <v>0</v>
      </c>
      <c r="J4666" s="302">
        <v>177600000</v>
      </c>
    </row>
    <row r="4667" spans="1:10" x14ac:dyDescent="0.25">
      <c r="A4667">
        <v>3317025</v>
      </c>
      <c r="B4667">
        <v>3357020</v>
      </c>
      <c r="C4667" t="s">
        <v>5774</v>
      </c>
      <c r="D4667" t="s">
        <v>1977</v>
      </c>
      <c r="E4667" t="s">
        <v>6613</v>
      </c>
      <c r="F4667" t="s">
        <v>6628</v>
      </c>
      <c r="G4667" t="s">
        <v>6612</v>
      </c>
      <c r="H4667" t="s">
        <v>1911</v>
      </c>
      <c r="I4667">
        <v>0</v>
      </c>
      <c r="J4667" s="302">
        <v>104900000</v>
      </c>
    </row>
    <row r="4668" spans="1:10" x14ac:dyDescent="0.25">
      <c r="A4668">
        <v>3317026</v>
      </c>
      <c r="B4668">
        <v>3357021</v>
      </c>
      <c r="C4668" t="s">
        <v>5774</v>
      </c>
      <c r="D4668" t="s">
        <v>1977</v>
      </c>
      <c r="E4668" t="s">
        <v>6598</v>
      </c>
      <c r="F4668" t="s">
        <v>6629</v>
      </c>
      <c r="G4668" t="s">
        <v>6612</v>
      </c>
      <c r="H4668" t="s">
        <v>1911</v>
      </c>
      <c r="I4668">
        <v>0</v>
      </c>
      <c r="J4668" s="302">
        <v>175000000</v>
      </c>
    </row>
    <row r="4669" spans="1:10" x14ac:dyDescent="0.25">
      <c r="A4669">
        <v>3317027</v>
      </c>
      <c r="B4669">
        <v>3357022</v>
      </c>
      <c r="C4669" t="s">
        <v>5774</v>
      </c>
      <c r="D4669" t="s">
        <v>1977</v>
      </c>
      <c r="E4669" t="s">
        <v>6613</v>
      </c>
      <c r="F4669" t="s">
        <v>6630</v>
      </c>
      <c r="G4669" t="s">
        <v>6612</v>
      </c>
      <c r="H4669" t="s">
        <v>1911</v>
      </c>
      <c r="I4669">
        <v>0</v>
      </c>
      <c r="J4669" s="302">
        <v>105100000</v>
      </c>
    </row>
    <row r="4670" spans="1:10" x14ac:dyDescent="0.25">
      <c r="A4670">
        <v>3317028</v>
      </c>
      <c r="B4670">
        <v>3357023</v>
      </c>
      <c r="C4670" t="s">
        <v>5774</v>
      </c>
      <c r="D4670" t="s">
        <v>1977</v>
      </c>
      <c r="E4670" t="s">
        <v>6610</v>
      </c>
      <c r="F4670" t="s">
        <v>6631</v>
      </c>
      <c r="G4670" t="s">
        <v>6612</v>
      </c>
      <c r="H4670" t="s">
        <v>1911</v>
      </c>
      <c r="I4670">
        <v>0</v>
      </c>
      <c r="J4670" s="302">
        <v>106100000</v>
      </c>
    </row>
    <row r="4671" spans="1:10" x14ac:dyDescent="0.25">
      <c r="A4671">
        <v>3317029</v>
      </c>
      <c r="B4671">
        <v>3357024</v>
      </c>
      <c r="C4671" t="s">
        <v>5774</v>
      </c>
      <c r="D4671" t="s">
        <v>1977</v>
      </c>
      <c r="E4671" t="s">
        <v>6632</v>
      </c>
      <c r="F4671" t="s">
        <v>6633</v>
      </c>
      <c r="G4671" t="s">
        <v>6612</v>
      </c>
      <c r="H4671" t="s">
        <v>1911</v>
      </c>
      <c r="I4671">
        <v>0</v>
      </c>
      <c r="J4671" s="302">
        <v>108400000</v>
      </c>
    </row>
    <row r="4672" spans="1:10" x14ac:dyDescent="0.25">
      <c r="A4672">
        <v>3317030</v>
      </c>
      <c r="B4672">
        <v>3357025</v>
      </c>
      <c r="C4672" t="s">
        <v>5774</v>
      </c>
      <c r="D4672" t="s">
        <v>1977</v>
      </c>
      <c r="E4672" t="s">
        <v>6608</v>
      </c>
      <c r="F4672" t="s">
        <v>6634</v>
      </c>
      <c r="G4672" t="s">
        <v>6612</v>
      </c>
      <c r="H4672" t="s">
        <v>1911</v>
      </c>
      <c r="I4672">
        <v>0</v>
      </c>
      <c r="J4672" s="302">
        <v>121900000</v>
      </c>
    </row>
    <row r="4673" spans="1:10" x14ac:dyDescent="0.25">
      <c r="A4673">
        <v>3317031</v>
      </c>
      <c r="B4673">
        <v>3357026</v>
      </c>
      <c r="C4673" t="s">
        <v>5774</v>
      </c>
      <c r="D4673" t="s">
        <v>1977</v>
      </c>
      <c r="E4673" t="s">
        <v>6608</v>
      </c>
      <c r="F4673" t="s">
        <v>6635</v>
      </c>
      <c r="G4673" t="s">
        <v>6593</v>
      </c>
      <c r="H4673" t="s">
        <v>1911</v>
      </c>
      <c r="I4673">
        <v>0</v>
      </c>
      <c r="J4673" s="302">
        <v>188500000</v>
      </c>
    </row>
    <row r="4674" spans="1:10" x14ac:dyDescent="0.25">
      <c r="A4674">
        <v>3317032</v>
      </c>
      <c r="B4674">
        <v>3357027</v>
      </c>
      <c r="C4674" t="s">
        <v>5774</v>
      </c>
      <c r="D4674" t="s">
        <v>1977</v>
      </c>
      <c r="E4674" t="s">
        <v>6636</v>
      </c>
      <c r="F4674" t="s">
        <v>6637</v>
      </c>
      <c r="G4674" t="s">
        <v>6638</v>
      </c>
      <c r="H4674" t="s">
        <v>1911</v>
      </c>
      <c r="I4674">
        <v>0</v>
      </c>
      <c r="J4674" s="302">
        <v>127600000</v>
      </c>
    </row>
    <row r="4675" spans="1:10" x14ac:dyDescent="0.25">
      <c r="A4675">
        <v>3317033</v>
      </c>
      <c r="B4675">
        <v>3357028</v>
      </c>
      <c r="C4675" t="s">
        <v>5774</v>
      </c>
      <c r="D4675" t="s">
        <v>1977</v>
      </c>
      <c r="E4675" t="s">
        <v>6639</v>
      </c>
      <c r="F4675" t="s">
        <v>6640</v>
      </c>
      <c r="G4675" t="s">
        <v>6638</v>
      </c>
      <c r="H4675" t="s">
        <v>1911</v>
      </c>
      <c r="I4675">
        <v>0</v>
      </c>
      <c r="J4675" s="302">
        <v>98600000</v>
      </c>
    </row>
    <row r="4676" spans="1:10" x14ac:dyDescent="0.25">
      <c r="A4676">
        <v>3317034</v>
      </c>
      <c r="B4676">
        <v>3357029</v>
      </c>
      <c r="C4676" t="s">
        <v>5774</v>
      </c>
      <c r="D4676" t="s">
        <v>1977</v>
      </c>
      <c r="E4676" t="s">
        <v>6641</v>
      </c>
      <c r="F4676" t="s">
        <v>6642</v>
      </c>
      <c r="G4676" t="s">
        <v>6638</v>
      </c>
      <c r="H4676" t="s">
        <v>1911</v>
      </c>
      <c r="I4676">
        <v>0</v>
      </c>
      <c r="J4676" s="302">
        <v>104200000</v>
      </c>
    </row>
    <row r="4677" spans="1:10" x14ac:dyDescent="0.25">
      <c r="A4677">
        <v>3317035</v>
      </c>
      <c r="B4677">
        <v>3357030</v>
      </c>
      <c r="C4677" t="s">
        <v>5774</v>
      </c>
      <c r="D4677" t="s">
        <v>1977</v>
      </c>
      <c r="E4677" t="s">
        <v>6641</v>
      </c>
      <c r="F4677" t="s">
        <v>6643</v>
      </c>
      <c r="G4677" t="s">
        <v>6644</v>
      </c>
      <c r="H4677" t="s">
        <v>1911</v>
      </c>
      <c r="I4677">
        <v>0</v>
      </c>
      <c r="J4677" s="302">
        <v>156100000</v>
      </c>
    </row>
    <row r="4678" spans="1:10" x14ac:dyDescent="0.25">
      <c r="A4678">
        <v>3317036</v>
      </c>
      <c r="B4678">
        <v>3357031</v>
      </c>
      <c r="C4678" t="s">
        <v>5774</v>
      </c>
      <c r="D4678" t="s">
        <v>1977</v>
      </c>
      <c r="E4678" t="s">
        <v>6603</v>
      </c>
      <c r="F4678" t="s">
        <v>6645</v>
      </c>
      <c r="G4678" t="s">
        <v>3294</v>
      </c>
      <c r="H4678" t="s">
        <v>1911</v>
      </c>
      <c r="I4678">
        <v>0</v>
      </c>
      <c r="J4678" s="302">
        <v>86500000</v>
      </c>
    </row>
    <row r="4679" spans="1:10" x14ac:dyDescent="0.25">
      <c r="A4679">
        <v>3317037</v>
      </c>
      <c r="B4679">
        <v>3357032</v>
      </c>
      <c r="C4679" t="s">
        <v>5774</v>
      </c>
      <c r="D4679" t="s">
        <v>1977</v>
      </c>
      <c r="E4679" t="s">
        <v>6601</v>
      </c>
      <c r="F4679" t="s">
        <v>6646</v>
      </c>
      <c r="G4679" t="s">
        <v>6612</v>
      </c>
      <c r="H4679" t="s">
        <v>1911</v>
      </c>
      <c r="I4679">
        <v>0</v>
      </c>
      <c r="J4679" s="302">
        <v>133500000</v>
      </c>
    </row>
    <row r="4680" spans="1:10" x14ac:dyDescent="0.25">
      <c r="A4680">
        <v>3317038</v>
      </c>
      <c r="B4680">
        <v>3357033</v>
      </c>
      <c r="C4680" t="s">
        <v>5774</v>
      </c>
      <c r="D4680" t="s">
        <v>1977</v>
      </c>
      <c r="E4680" t="s">
        <v>6601</v>
      </c>
      <c r="F4680" t="s">
        <v>6602</v>
      </c>
      <c r="G4680" t="s">
        <v>6647</v>
      </c>
      <c r="H4680" t="s">
        <v>1911</v>
      </c>
      <c r="I4680">
        <v>0</v>
      </c>
      <c r="J4680" s="302">
        <v>127800000</v>
      </c>
    </row>
    <row r="4681" spans="1:10" x14ac:dyDescent="0.25">
      <c r="A4681">
        <v>3317039</v>
      </c>
      <c r="B4681">
        <v>3357034</v>
      </c>
      <c r="C4681" t="s">
        <v>5774</v>
      </c>
      <c r="D4681" t="s">
        <v>1977</v>
      </c>
      <c r="E4681" t="s">
        <v>6648</v>
      </c>
      <c r="F4681" t="s">
        <v>6649</v>
      </c>
      <c r="G4681" t="s">
        <v>6638</v>
      </c>
      <c r="H4681" t="s">
        <v>1911</v>
      </c>
      <c r="I4681">
        <v>0</v>
      </c>
      <c r="J4681" s="302">
        <v>127500000</v>
      </c>
    </row>
    <row r="4682" spans="1:10" x14ac:dyDescent="0.25">
      <c r="A4682">
        <v>3317040</v>
      </c>
      <c r="B4682">
        <v>3357035</v>
      </c>
      <c r="C4682" t="s">
        <v>5774</v>
      </c>
      <c r="D4682" t="s">
        <v>1977</v>
      </c>
      <c r="E4682" t="s">
        <v>6650</v>
      </c>
      <c r="F4682" t="s">
        <v>6651</v>
      </c>
      <c r="G4682" t="s">
        <v>6600</v>
      </c>
      <c r="H4682" t="s">
        <v>1911</v>
      </c>
      <c r="I4682">
        <v>0</v>
      </c>
      <c r="J4682" s="302">
        <v>304300000</v>
      </c>
    </row>
    <row r="4683" spans="1:10" x14ac:dyDescent="0.25">
      <c r="A4683">
        <v>3317041</v>
      </c>
      <c r="B4683">
        <v>3357036</v>
      </c>
      <c r="C4683" t="s">
        <v>5774</v>
      </c>
      <c r="D4683" t="s">
        <v>1977</v>
      </c>
      <c r="E4683" t="s">
        <v>6641</v>
      </c>
      <c r="F4683" t="s">
        <v>6652</v>
      </c>
      <c r="G4683" t="s">
        <v>6638</v>
      </c>
      <c r="H4683" t="s">
        <v>1911</v>
      </c>
      <c r="I4683">
        <v>0</v>
      </c>
      <c r="J4683" s="302">
        <v>101100000</v>
      </c>
    </row>
    <row r="4684" spans="1:10" x14ac:dyDescent="0.25">
      <c r="A4684">
        <v>3317042</v>
      </c>
      <c r="B4684">
        <v>3357037</v>
      </c>
      <c r="C4684" t="s">
        <v>5774</v>
      </c>
      <c r="D4684" t="s">
        <v>1977</v>
      </c>
      <c r="E4684" t="s">
        <v>6603</v>
      </c>
      <c r="F4684" t="s">
        <v>6653</v>
      </c>
      <c r="G4684" t="s">
        <v>3294</v>
      </c>
      <c r="H4684" t="s">
        <v>1911</v>
      </c>
      <c r="I4684">
        <v>0</v>
      </c>
      <c r="J4684" s="302">
        <v>79100000</v>
      </c>
    </row>
    <row r="4685" spans="1:10" x14ac:dyDescent="0.25">
      <c r="A4685">
        <v>3317043</v>
      </c>
      <c r="B4685">
        <v>3357038</v>
      </c>
      <c r="C4685" t="s">
        <v>5774</v>
      </c>
      <c r="D4685" t="s">
        <v>1977</v>
      </c>
      <c r="E4685" t="s">
        <v>6613</v>
      </c>
      <c r="F4685" t="s">
        <v>6654</v>
      </c>
      <c r="G4685" t="s">
        <v>6647</v>
      </c>
      <c r="H4685" t="s">
        <v>1911</v>
      </c>
      <c r="I4685">
        <v>0</v>
      </c>
      <c r="J4685" s="302">
        <v>101200000</v>
      </c>
    </row>
    <row r="4686" spans="1:10" x14ac:dyDescent="0.25">
      <c r="A4686">
        <v>3317044</v>
      </c>
      <c r="B4686">
        <v>3357039</v>
      </c>
      <c r="C4686" t="s">
        <v>5774</v>
      </c>
      <c r="D4686" t="s">
        <v>1977</v>
      </c>
      <c r="E4686" t="s">
        <v>6636</v>
      </c>
      <c r="F4686" t="s">
        <v>6637</v>
      </c>
      <c r="G4686" t="s">
        <v>6644</v>
      </c>
      <c r="H4686" t="s">
        <v>1911</v>
      </c>
      <c r="I4686">
        <v>0</v>
      </c>
      <c r="J4686" s="302">
        <v>117500000</v>
      </c>
    </row>
    <row r="4687" spans="1:10" x14ac:dyDescent="0.25">
      <c r="A4687">
        <v>3317045</v>
      </c>
      <c r="B4687">
        <v>3357040</v>
      </c>
      <c r="C4687" t="s">
        <v>5774</v>
      </c>
      <c r="D4687" t="s">
        <v>1977</v>
      </c>
      <c r="E4687" t="s">
        <v>6610</v>
      </c>
      <c r="F4687" t="s">
        <v>6655</v>
      </c>
      <c r="G4687" t="s">
        <v>2955</v>
      </c>
      <c r="H4687" t="s">
        <v>1911</v>
      </c>
      <c r="I4687">
        <v>0</v>
      </c>
      <c r="J4687" s="302">
        <v>111300000</v>
      </c>
    </row>
    <row r="4688" spans="1:10" x14ac:dyDescent="0.25">
      <c r="A4688">
        <v>3317046</v>
      </c>
      <c r="B4688">
        <v>3357041</v>
      </c>
      <c r="C4688" t="s">
        <v>5774</v>
      </c>
      <c r="D4688" t="s">
        <v>1977</v>
      </c>
      <c r="E4688" t="s">
        <v>6606</v>
      </c>
      <c r="F4688" t="s">
        <v>6656</v>
      </c>
      <c r="G4688" t="s">
        <v>2955</v>
      </c>
      <c r="H4688" t="s">
        <v>1911</v>
      </c>
      <c r="I4688">
        <v>0</v>
      </c>
      <c r="J4688" s="302">
        <v>64800000</v>
      </c>
    </row>
    <row r="4689" spans="1:10" x14ac:dyDescent="0.25">
      <c r="A4689">
        <v>3317047</v>
      </c>
      <c r="B4689">
        <v>3357042</v>
      </c>
      <c r="C4689" t="s">
        <v>5774</v>
      </c>
      <c r="D4689" t="s">
        <v>1977</v>
      </c>
      <c r="E4689" t="s">
        <v>6603</v>
      </c>
      <c r="F4689" t="s">
        <v>6657</v>
      </c>
      <c r="G4689" t="s">
        <v>6605</v>
      </c>
      <c r="H4689" t="s">
        <v>1911</v>
      </c>
      <c r="I4689">
        <v>0</v>
      </c>
      <c r="J4689" s="302">
        <v>54100000</v>
      </c>
    </row>
    <row r="4690" spans="1:10" x14ac:dyDescent="0.25">
      <c r="A4690">
        <v>3317048</v>
      </c>
      <c r="B4690">
        <v>3357043</v>
      </c>
      <c r="C4690" t="s">
        <v>5774</v>
      </c>
      <c r="D4690" t="s">
        <v>1977</v>
      </c>
      <c r="E4690" t="s">
        <v>6658</v>
      </c>
      <c r="F4690" t="s">
        <v>6659</v>
      </c>
      <c r="G4690" t="s">
        <v>6660</v>
      </c>
      <c r="H4690" t="s">
        <v>1911</v>
      </c>
      <c r="I4690">
        <v>0</v>
      </c>
      <c r="J4690" s="302">
        <v>114900000</v>
      </c>
    </row>
    <row r="4691" spans="1:10" x14ac:dyDescent="0.25">
      <c r="A4691">
        <v>3317049</v>
      </c>
      <c r="B4691">
        <v>3357044</v>
      </c>
      <c r="C4691" t="s">
        <v>5774</v>
      </c>
      <c r="D4691" t="s">
        <v>1977</v>
      </c>
      <c r="E4691" t="s">
        <v>6603</v>
      </c>
      <c r="F4691" t="s">
        <v>6661</v>
      </c>
      <c r="G4691" t="s">
        <v>6605</v>
      </c>
      <c r="H4691" t="s">
        <v>1911</v>
      </c>
      <c r="I4691">
        <v>0</v>
      </c>
      <c r="J4691" s="302">
        <v>67000000</v>
      </c>
    </row>
    <row r="4692" spans="1:10" x14ac:dyDescent="0.25">
      <c r="A4692">
        <v>3317050</v>
      </c>
      <c r="B4692">
        <v>3357045</v>
      </c>
      <c r="C4692" t="s">
        <v>5774</v>
      </c>
      <c r="D4692" t="s">
        <v>1977</v>
      </c>
      <c r="E4692" t="s">
        <v>6606</v>
      </c>
      <c r="F4692" t="s">
        <v>6662</v>
      </c>
      <c r="G4692" t="s">
        <v>6660</v>
      </c>
      <c r="H4692" t="s">
        <v>1911</v>
      </c>
      <c r="I4692">
        <v>0</v>
      </c>
      <c r="J4692" s="302">
        <v>84000000</v>
      </c>
    </row>
    <row r="4693" spans="1:10" x14ac:dyDescent="0.25">
      <c r="A4693">
        <v>3317051</v>
      </c>
      <c r="B4693">
        <v>3357046</v>
      </c>
      <c r="C4693" t="s">
        <v>5774</v>
      </c>
      <c r="D4693" t="s">
        <v>1977</v>
      </c>
      <c r="E4693" t="s">
        <v>6601</v>
      </c>
      <c r="F4693" t="s">
        <v>6663</v>
      </c>
      <c r="G4693" t="s">
        <v>6660</v>
      </c>
      <c r="H4693" t="s">
        <v>1911</v>
      </c>
      <c r="I4693">
        <v>0</v>
      </c>
      <c r="J4693" s="302">
        <v>127400000</v>
      </c>
    </row>
    <row r="4694" spans="1:10" x14ac:dyDescent="0.25">
      <c r="A4694">
        <v>3317052</v>
      </c>
      <c r="B4694">
        <v>3357047</v>
      </c>
      <c r="C4694" t="s">
        <v>5774</v>
      </c>
      <c r="D4694" t="s">
        <v>1977</v>
      </c>
      <c r="E4694" t="s">
        <v>6603</v>
      </c>
      <c r="F4694" t="s">
        <v>6664</v>
      </c>
      <c r="G4694" t="s">
        <v>3294</v>
      </c>
      <c r="H4694" t="s">
        <v>1911</v>
      </c>
      <c r="I4694">
        <v>0</v>
      </c>
      <c r="J4694" s="302">
        <v>80900000</v>
      </c>
    </row>
    <row r="4695" spans="1:10" x14ac:dyDescent="0.25">
      <c r="A4695">
        <v>3317053</v>
      </c>
      <c r="B4695">
        <v>3357048</v>
      </c>
      <c r="C4695" t="s">
        <v>5774</v>
      </c>
      <c r="D4695" t="s">
        <v>1977</v>
      </c>
      <c r="E4695" t="s">
        <v>6608</v>
      </c>
      <c r="F4695" t="s">
        <v>6665</v>
      </c>
      <c r="G4695" t="s">
        <v>6593</v>
      </c>
      <c r="H4695" t="s">
        <v>1911</v>
      </c>
      <c r="I4695">
        <v>0</v>
      </c>
      <c r="J4695" s="302">
        <v>135000000</v>
      </c>
    </row>
    <row r="4696" spans="1:10" x14ac:dyDescent="0.25">
      <c r="A4696">
        <v>3317054</v>
      </c>
      <c r="B4696">
        <v>3357049</v>
      </c>
      <c r="C4696" t="s">
        <v>5774</v>
      </c>
      <c r="D4696" t="s">
        <v>1977</v>
      </c>
      <c r="E4696" t="s">
        <v>6606</v>
      </c>
      <c r="F4696" t="s">
        <v>6666</v>
      </c>
      <c r="G4696" t="s">
        <v>2955</v>
      </c>
      <c r="H4696" t="s">
        <v>1911</v>
      </c>
      <c r="I4696">
        <v>0</v>
      </c>
      <c r="J4696" s="302">
        <v>82200000</v>
      </c>
    </row>
    <row r="4697" spans="1:10" x14ac:dyDescent="0.25">
      <c r="A4697">
        <v>3317055</v>
      </c>
      <c r="B4697">
        <v>3357050</v>
      </c>
      <c r="C4697" t="s">
        <v>5774</v>
      </c>
      <c r="D4697" t="s">
        <v>1977</v>
      </c>
      <c r="E4697" t="s">
        <v>6610</v>
      </c>
      <c r="F4697" t="s">
        <v>6655</v>
      </c>
      <c r="G4697" t="s">
        <v>6593</v>
      </c>
      <c r="H4697" t="s">
        <v>1911</v>
      </c>
      <c r="I4697">
        <v>0</v>
      </c>
      <c r="J4697" s="302">
        <v>111900000</v>
      </c>
    </row>
    <row r="4698" spans="1:10" x14ac:dyDescent="0.25">
      <c r="A4698">
        <v>3317056</v>
      </c>
      <c r="B4698">
        <v>3357051</v>
      </c>
      <c r="C4698" t="s">
        <v>5774</v>
      </c>
      <c r="D4698" t="s">
        <v>1977</v>
      </c>
      <c r="E4698" t="s">
        <v>6641</v>
      </c>
      <c r="F4698" t="s">
        <v>6667</v>
      </c>
      <c r="G4698" t="s">
        <v>6644</v>
      </c>
      <c r="H4698" t="s">
        <v>1911</v>
      </c>
      <c r="I4698">
        <v>0</v>
      </c>
      <c r="J4698" s="302">
        <v>85300000</v>
      </c>
    </row>
    <row r="4699" spans="1:10" x14ac:dyDescent="0.25">
      <c r="A4699">
        <v>3317057</v>
      </c>
      <c r="B4699">
        <v>3357052</v>
      </c>
      <c r="C4699" t="s">
        <v>5774</v>
      </c>
      <c r="D4699" t="s">
        <v>1977</v>
      </c>
      <c r="E4699" t="s">
        <v>6648</v>
      </c>
      <c r="F4699" t="s">
        <v>6649</v>
      </c>
      <c r="G4699" t="s">
        <v>6644</v>
      </c>
      <c r="H4699" t="s">
        <v>1911</v>
      </c>
      <c r="I4699">
        <v>0</v>
      </c>
      <c r="J4699" s="302">
        <v>118500000</v>
      </c>
    </row>
    <row r="4700" spans="1:10" x14ac:dyDescent="0.25">
      <c r="A4700">
        <v>3317058</v>
      </c>
      <c r="B4700">
        <v>3357053</v>
      </c>
      <c r="C4700" t="s">
        <v>5774</v>
      </c>
      <c r="D4700" t="s">
        <v>1977</v>
      </c>
      <c r="E4700" t="s">
        <v>6601</v>
      </c>
      <c r="F4700" t="s">
        <v>6602</v>
      </c>
      <c r="G4700" t="s">
        <v>6593</v>
      </c>
      <c r="H4700" t="s">
        <v>1911</v>
      </c>
      <c r="I4700">
        <v>0</v>
      </c>
      <c r="J4700" s="302">
        <v>133000000</v>
      </c>
    </row>
    <row r="4701" spans="1:10" x14ac:dyDescent="0.25">
      <c r="A4701">
        <v>3317059</v>
      </c>
      <c r="B4701">
        <v>3357054</v>
      </c>
      <c r="C4701" t="s">
        <v>5774</v>
      </c>
      <c r="D4701" t="s">
        <v>1977</v>
      </c>
      <c r="E4701" t="s">
        <v>6603</v>
      </c>
      <c r="F4701" t="s">
        <v>6668</v>
      </c>
      <c r="G4701" t="s">
        <v>3294</v>
      </c>
      <c r="H4701" t="s">
        <v>1911</v>
      </c>
      <c r="I4701">
        <v>0</v>
      </c>
      <c r="J4701" s="302">
        <v>80700000</v>
      </c>
    </row>
    <row r="4702" spans="1:10" x14ac:dyDescent="0.25">
      <c r="A4702">
        <v>3317060</v>
      </c>
      <c r="B4702">
        <v>3357055</v>
      </c>
      <c r="C4702" t="s">
        <v>5774</v>
      </c>
      <c r="D4702" t="s">
        <v>1977</v>
      </c>
      <c r="E4702" t="s">
        <v>6598</v>
      </c>
      <c r="F4702" t="s">
        <v>6669</v>
      </c>
      <c r="G4702" t="s">
        <v>6593</v>
      </c>
      <c r="H4702" t="s">
        <v>1911</v>
      </c>
      <c r="I4702">
        <v>0</v>
      </c>
      <c r="J4702" s="302">
        <v>136700000</v>
      </c>
    </row>
    <row r="4703" spans="1:10" x14ac:dyDescent="0.25">
      <c r="A4703">
        <v>3317061</v>
      </c>
      <c r="B4703">
        <v>3357056</v>
      </c>
      <c r="C4703" t="s">
        <v>5774</v>
      </c>
      <c r="D4703" t="s">
        <v>1977</v>
      </c>
      <c r="E4703" t="s">
        <v>6606</v>
      </c>
      <c r="F4703" t="s">
        <v>6670</v>
      </c>
      <c r="G4703" t="s">
        <v>6593</v>
      </c>
      <c r="H4703" t="s">
        <v>1911</v>
      </c>
      <c r="I4703">
        <v>0</v>
      </c>
      <c r="J4703" s="302">
        <v>93100000</v>
      </c>
    </row>
    <row r="4704" spans="1:10" x14ac:dyDescent="0.25">
      <c r="A4704">
        <v>3317062</v>
      </c>
      <c r="B4704">
        <v>3357057</v>
      </c>
      <c r="C4704" t="s">
        <v>5774</v>
      </c>
      <c r="D4704" t="s">
        <v>1977</v>
      </c>
      <c r="E4704" t="s">
        <v>6671</v>
      </c>
      <c r="F4704" t="s">
        <v>6672</v>
      </c>
      <c r="G4704" t="s">
        <v>6673</v>
      </c>
      <c r="H4704" t="s">
        <v>1911</v>
      </c>
      <c r="I4704">
        <v>0</v>
      </c>
      <c r="J4704" s="302">
        <v>182400000</v>
      </c>
    </row>
    <row r="4705" spans="1:10" x14ac:dyDescent="0.25">
      <c r="A4705">
        <v>3317063</v>
      </c>
      <c r="B4705">
        <v>3357058</v>
      </c>
      <c r="C4705" t="s">
        <v>5774</v>
      </c>
      <c r="D4705" t="s">
        <v>1977</v>
      </c>
      <c r="E4705" t="s">
        <v>6601</v>
      </c>
      <c r="F4705" t="s">
        <v>6663</v>
      </c>
      <c r="G4705" t="s">
        <v>6593</v>
      </c>
      <c r="H4705" t="s">
        <v>1911</v>
      </c>
      <c r="I4705">
        <v>0</v>
      </c>
      <c r="J4705" s="302">
        <v>131800000</v>
      </c>
    </row>
    <row r="4706" spans="1:10" x14ac:dyDescent="0.25">
      <c r="A4706">
        <v>3317064</v>
      </c>
      <c r="B4706">
        <v>3357059</v>
      </c>
      <c r="C4706" t="s">
        <v>5774</v>
      </c>
      <c r="D4706" t="s">
        <v>1977</v>
      </c>
      <c r="E4706" t="s">
        <v>6632</v>
      </c>
      <c r="F4706" t="s">
        <v>6674</v>
      </c>
      <c r="G4706" t="s">
        <v>6593</v>
      </c>
      <c r="H4706" t="s">
        <v>1911</v>
      </c>
      <c r="I4706">
        <v>0</v>
      </c>
      <c r="J4706" s="302">
        <v>123200000</v>
      </c>
    </row>
    <row r="4707" spans="1:10" x14ac:dyDescent="0.25">
      <c r="A4707">
        <v>3317065</v>
      </c>
      <c r="B4707">
        <v>3357060</v>
      </c>
      <c r="C4707" t="s">
        <v>5774</v>
      </c>
      <c r="D4707" t="s">
        <v>1977</v>
      </c>
      <c r="E4707" t="s">
        <v>6613</v>
      </c>
      <c r="F4707" t="s">
        <v>6654</v>
      </c>
      <c r="G4707" t="s">
        <v>6593</v>
      </c>
      <c r="H4707" t="s">
        <v>1911</v>
      </c>
      <c r="I4707">
        <v>0</v>
      </c>
      <c r="J4707" s="302">
        <v>108900000</v>
      </c>
    </row>
    <row r="4708" spans="1:10" x14ac:dyDescent="0.25">
      <c r="A4708">
        <v>3317066</v>
      </c>
      <c r="B4708">
        <v>3357061</v>
      </c>
      <c r="C4708" t="s">
        <v>5774</v>
      </c>
      <c r="D4708" t="s">
        <v>1977</v>
      </c>
      <c r="E4708" t="s">
        <v>6613</v>
      </c>
      <c r="F4708" t="s">
        <v>6675</v>
      </c>
      <c r="G4708" t="s">
        <v>6593</v>
      </c>
      <c r="H4708" t="s">
        <v>1911</v>
      </c>
      <c r="I4708">
        <v>0</v>
      </c>
      <c r="J4708" s="302">
        <v>116000000</v>
      </c>
    </row>
    <row r="4709" spans="1:10" x14ac:dyDescent="0.25">
      <c r="A4709">
        <v>3317067</v>
      </c>
      <c r="B4709">
        <v>3357062</v>
      </c>
      <c r="C4709" t="s">
        <v>5774</v>
      </c>
      <c r="D4709" t="s">
        <v>1977</v>
      </c>
      <c r="E4709" t="s">
        <v>6606</v>
      </c>
      <c r="F4709" t="s">
        <v>6656</v>
      </c>
      <c r="G4709" t="s">
        <v>6593</v>
      </c>
      <c r="H4709" t="s">
        <v>1911</v>
      </c>
      <c r="I4709">
        <v>0</v>
      </c>
      <c r="J4709" s="302">
        <v>96000000</v>
      </c>
    </row>
    <row r="4710" spans="1:10" x14ac:dyDescent="0.25">
      <c r="A4710">
        <v>3317068</v>
      </c>
      <c r="B4710">
        <v>3357063</v>
      </c>
      <c r="C4710" t="s">
        <v>5774</v>
      </c>
      <c r="D4710" t="s">
        <v>1977</v>
      </c>
      <c r="E4710" t="s">
        <v>6606</v>
      </c>
      <c r="F4710" t="s">
        <v>6676</v>
      </c>
      <c r="G4710" t="s">
        <v>6593</v>
      </c>
      <c r="H4710" t="s">
        <v>1911</v>
      </c>
      <c r="I4710">
        <v>0</v>
      </c>
      <c r="J4710" s="302">
        <v>96500000</v>
      </c>
    </row>
    <row r="4711" spans="1:10" x14ac:dyDescent="0.25">
      <c r="A4711">
        <v>3317069</v>
      </c>
      <c r="B4711">
        <v>3357064</v>
      </c>
      <c r="C4711" t="s">
        <v>5774</v>
      </c>
      <c r="D4711" t="s">
        <v>1977</v>
      </c>
      <c r="E4711" t="s">
        <v>6608</v>
      </c>
      <c r="F4711" t="s">
        <v>6677</v>
      </c>
      <c r="G4711" t="s">
        <v>6593</v>
      </c>
      <c r="H4711" t="s">
        <v>1911</v>
      </c>
      <c r="I4711">
        <v>0</v>
      </c>
      <c r="J4711" s="302">
        <v>157300000</v>
      </c>
    </row>
    <row r="4712" spans="1:10" x14ac:dyDescent="0.25">
      <c r="A4712">
        <v>3317070</v>
      </c>
      <c r="B4712">
        <v>3357065</v>
      </c>
      <c r="C4712" t="s">
        <v>5774</v>
      </c>
      <c r="D4712" t="s">
        <v>1977</v>
      </c>
      <c r="E4712" t="s">
        <v>6598</v>
      </c>
      <c r="F4712" t="s">
        <v>6599</v>
      </c>
      <c r="G4712" t="s">
        <v>6593</v>
      </c>
      <c r="H4712" t="s">
        <v>1911</v>
      </c>
      <c r="I4712">
        <v>0</v>
      </c>
      <c r="J4712" s="302">
        <v>130000000</v>
      </c>
    </row>
    <row r="4713" spans="1:10" x14ac:dyDescent="0.25">
      <c r="A4713">
        <v>3317071</v>
      </c>
      <c r="B4713">
        <v>3357066</v>
      </c>
      <c r="C4713" t="s">
        <v>5774</v>
      </c>
      <c r="D4713" t="s">
        <v>1977</v>
      </c>
      <c r="E4713" t="s">
        <v>6678</v>
      </c>
      <c r="F4713" t="s">
        <v>6665</v>
      </c>
      <c r="G4713" t="s">
        <v>6593</v>
      </c>
      <c r="H4713" t="s">
        <v>1911</v>
      </c>
      <c r="I4713">
        <v>0</v>
      </c>
      <c r="J4713" s="302">
        <v>140500000</v>
      </c>
    </row>
    <row r="4714" spans="1:10" x14ac:dyDescent="0.25">
      <c r="A4714">
        <v>3317072</v>
      </c>
      <c r="B4714">
        <v>3357067</v>
      </c>
      <c r="C4714" t="s">
        <v>5774</v>
      </c>
      <c r="D4714" t="s">
        <v>1977</v>
      </c>
      <c r="E4714" t="s">
        <v>6671</v>
      </c>
      <c r="F4714" t="s">
        <v>6679</v>
      </c>
      <c r="G4714" t="s">
        <v>6680</v>
      </c>
      <c r="H4714" t="s">
        <v>1911</v>
      </c>
      <c r="I4714">
        <v>0</v>
      </c>
      <c r="J4714" s="302">
        <v>233600000</v>
      </c>
    </row>
    <row r="4715" spans="1:10" x14ac:dyDescent="0.25">
      <c r="A4715">
        <v>3317073</v>
      </c>
      <c r="B4715">
        <v>3357068</v>
      </c>
      <c r="C4715" t="s">
        <v>5774</v>
      </c>
      <c r="D4715" t="s">
        <v>1977</v>
      </c>
      <c r="E4715" t="s">
        <v>6606</v>
      </c>
      <c r="F4715" t="s">
        <v>6662</v>
      </c>
      <c r="G4715" t="s">
        <v>6593</v>
      </c>
      <c r="H4715" t="s">
        <v>1911</v>
      </c>
      <c r="I4715">
        <v>0</v>
      </c>
      <c r="J4715" s="302">
        <v>83100000</v>
      </c>
    </row>
    <row r="4716" spans="1:10" x14ac:dyDescent="0.25">
      <c r="A4716">
        <v>3317074</v>
      </c>
      <c r="B4716">
        <v>3357069</v>
      </c>
      <c r="C4716" t="s">
        <v>5774</v>
      </c>
      <c r="D4716" t="s">
        <v>1977</v>
      </c>
      <c r="E4716" t="s">
        <v>6632</v>
      </c>
      <c r="F4716" t="s">
        <v>6681</v>
      </c>
      <c r="G4716" t="s">
        <v>6682</v>
      </c>
      <c r="H4716" t="s">
        <v>1911</v>
      </c>
      <c r="I4716">
        <v>0</v>
      </c>
      <c r="J4716" s="302">
        <v>139600000</v>
      </c>
    </row>
    <row r="4717" spans="1:10" x14ac:dyDescent="0.25">
      <c r="A4717">
        <v>3317075</v>
      </c>
      <c r="B4717">
        <v>3357070</v>
      </c>
      <c r="C4717" t="s">
        <v>5774</v>
      </c>
      <c r="D4717" t="s">
        <v>1977</v>
      </c>
      <c r="E4717" t="s">
        <v>6683</v>
      </c>
      <c r="F4717" t="s">
        <v>6684</v>
      </c>
      <c r="G4717" t="s">
        <v>3403</v>
      </c>
      <c r="H4717" t="s">
        <v>1911</v>
      </c>
      <c r="I4717">
        <v>0</v>
      </c>
      <c r="J4717" s="302">
        <v>56500000</v>
      </c>
    </row>
    <row r="4718" spans="1:10" x14ac:dyDescent="0.25">
      <c r="A4718">
        <v>3317076</v>
      </c>
      <c r="B4718">
        <v>3357071</v>
      </c>
      <c r="C4718" t="s">
        <v>5774</v>
      </c>
      <c r="D4718" t="s">
        <v>1977</v>
      </c>
      <c r="E4718" t="s">
        <v>6671</v>
      </c>
      <c r="F4718" t="s">
        <v>6685</v>
      </c>
      <c r="G4718" t="s">
        <v>6686</v>
      </c>
      <c r="H4718" t="s">
        <v>1911</v>
      </c>
      <c r="I4718">
        <v>0</v>
      </c>
      <c r="J4718" s="302">
        <v>214100000</v>
      </c>
    </row>
    <row r="4719" spans="1:10" x14ac:dyDescent="0.25">
      <c r="A4719">
        <v>3317077</v>
      </c>
      <c r="B4719">
        <v>3357072</v>
      </c>
      <c r="C4719" t="s">
        <v>5774</v>
      </c>
      <c r="D4719" t="s">
        <v>1977</v>
      </c>
      <c r="E4719" t="s">
        <v>6601</v>
      </c>
      <c r="F4719" t="s">
        <v>6687</v>
      </c>
      <c r="G4719" t="s">
        <v>6686</v>
      </c>
      <c r="H4719" t="s">
        <v>1911</v>
      </c>
      <c r="I4719">
        <v>0</v>
      </c>
      <c r="J4719" s="302">
        <v>139300000</v>
      </c>
    </row>
    <row r="4720" spans="1:10" x14ac:dyDescent="0.25">
      <c r="A4720">
        <v>3317078</v>
      </c>
      <c r="B4720">
        <v>3357073</v>
      </c>
      <c r="C4720" t="s">
        <v>5774</v>
      </c>
      <c r="D4720" t="s">
        <v>1977</v>
      </c>
      <c r="E4720" t="s">
        <v>6688</v>
      </c>
      <c r="F4720" t="s">
        <v>6689</v>
      </c>
      <c r="G4720" t="s">
        <v>6593</v>
      </c>
      <c r="H4720" t="s">
        <v>1911</v>
      </c>
      <c r="I4720">
        <v>0</v>
      </c>
      <c r="J4720" s="302">
        <v>141400000</v>
      </c>
    </row>
    <row r="4721" spans="1:10" x14ac:dyDescent="0.25">
      <c r="A4721">
        <v>3317079</v>
      </c>
      <c r="B4721">
        <v>3357074</v>
      </c>
      <c r="C4721" t="s">
        <v>5774</v>
      </c>
      <c r="D4721" t="s">
        <v>1977</v>
      </c>
      <c r="E4721" t="s">
        <v>6606</v>
      </c>
      <c r="F4721" t="s">
        <v>6690</v>
      </c>
      <c r="G4721" t="s">
        <v>6593</v>
      </c>
      <c r="H4721" t="s">
        <v>1911</v>
      </c>
      <c r="I4721">
        <v>0</v>
      </c>
      <c r="J4721" s="302">
        <v>87200000</v>
      </c>
    </row>
    <row r="4722" spans="1:10" x14ac:dyDescent="0.25">
      <c r="A4722">
        <v>3317080</v>
      </c>
      <c r="B4722">
        <v>3357075</v>
      </c>
      <c r="C4722" t="s">
        <v>5774</v>
      </c>
      <c r="D4722" t="s">
        <v>1977</v>
      </c>
      <c r="E4722" t="s">
        <v>6632</v>
      </c>
      <c r="F4722" t="s">
        <v>6674</v>
      </c>
      <c r="G4722" t="s">
        <v>6660</v>
      </c>
      <c r="H4722" t="s">
        <v>1911</v>
      </c>
      <c r="I4722">
        <v>0</v>
      </c>
      <c r="J4722" s="302">
        <v>112700000</v>
      </c>
    </row>
    <row r="4723" spans="1:10" x14ac:dyDescent="0.25">
      <c r="A4723">
        <v>3317081</v>
      </c>
      <c r="B4723">
        <v>3357076</v>
      </c>
      <c r="C4723" t="s">
        <v>5774</v>
      </c>
      <c r="D4723" t="s">
        <v>1977</v>
      </c>
      <c r="E4723" t="s">
        <v>6613</v>
      </c>
      <c r="F4723" t="s">
        <v>6691</v>
      </c>
      <c r="G4723" t="s">
        <v>6593</v>
      </c>
      <c r="H4723" t="s">
        <v>1911</v>
      </c>
      <c r="I4723">
        <v>0</v>
      </c>
      <c r="J4723" s="302">
        <v>96000000</v>
      </c>
    </row>
    <row r="4724" spans="1:10" x14ac:dyDescent="0.25">
      <c r="A4724">
        <v>3317082</v>
      </c>
      <c r="B4724">
        <v>3357077</v>
      </c>
      <c r="C4724" t="s">
        <v>5774</v>
      </c>
      <c r="D4724" t="s">
        <v>1977</v>
      </c>
      <c r="E4724" t="s">
        <v>6671</v>
      </c>
      <c r="F4724" t="s">
        <v>6692</v>
      </c>
      <c r="G4724" t="s">
        <v>6686</v>
      </c>
      <c r="H4724" t="s">
        <v>1911</v>
      </c>
      <c r="I4724">
        <v>0</v>
      </c>
      <c r="J4724" s="302">
        <v>235600000</v>
      </c>
    </row>
    <row r="4725" spans="1:10" x14ac:dyDescent="0.25">
      <c r="A4725">
        <v>3317083</v>
      </c>
      <c r="B4725">
        <v>3357078</v>
      </c>
      <c r="C4725" t="s">
        <v>5774</v>
      </c>
      <c r="D4725" t="s">
        <v>1977</v>
      </c>
      <c r="E4725" t="s">
        <v>6632</v>
      </c>
      <c r="F4725" t="s">
        <v>6681</v>
      </c>
      <c r="G4725" t="s">
        <v>6596</v>
      </c>
      <c r="H4725" t="s">
        <v>1911</v>
      </c>
      <c r="I4725">
        <v>0</v>
      </c>
      <c r="J4725" s="302">
        <v>156100000</v>
      </c>
    </row>
    <row r="4726" spans="1:10" x14ac:dyDescent="0.25">
      <c r="A4726">
        <v>3317084</v>
      </c>
      <c r="B4726">
        <v>3357079</v>
      </c>
      <c r="C4726" t="s">
        <v>5774</v>
      </c>
      <c r="D4726" t="s">
        <v>1977</v>
      </c>
      <c r="E4726" t="s">
        <v>6610</v>
      </c>
      <c r="F4726" t="s">
        <v>6655</v>
      </c>
      <c r="G4726" t="s">
        <v>6693</v>
      </c>
      <c r="H4726" t="s">
        <v>1911</v>
      </c>
      <c r="I4726">
        <v>0</v>
      </c>
      <c r="J4726" s="302">
        <v>114600000</v>
      </c>
    </row>
    <row r="4727" spans="1:10" x14ac:dyDescent="0.25">
      <c r="A4727">
        <v>3317085</v>
      </c>
      <c r="B4727">
        <v>3357080</v>
      </c>
      <c r="C4727" t="s">
        <v>5774</v>
      </c>
      <c r="D4727" t="s">
        <v>1977</v>
      </c>
      <c r="E4727" t="s">
        <v>6613</v>
      </c>
      <c r="F4727" t="s">
        <v>6694</v>
      </c>
      <c r="G4727" t="s">
        <v>6686</v>
      </c>
      <c r="H4727" t="s">
        <v>1911</v>
      </c>
      <c r="I4727">
        <v>0</v>
      </c>
      <c r="J4727" s="302">
        <v>111900000</v>
      </c>
    </row>
    <row r="4728" spans="1:10" x14ac:dyDescent="0.25">
      <c r="A4728">
        <v>3317086</v>
      </c>
      <c r="B4728">
        <v>3357081</v>
      </c>
      <c r="C4728" t="s">
        <v>5774</v>
      </c>
      <c r="D4728" t="s">
        <v>1977</v>
      </c>
      <c r="E4728" t="s">
        <v>6613</v>
      </c>
      <c r="F4728" t="s">
        <v>6695</v>
      </c>
      <c r="G4728" t="s">
        <v>6696</v>
      </c>
      <c r="H4728" t="s">
        <v>1911</v>
      </c>
      <c r="I4728">
        <v>0</v>
      </c>
      <c r="J4728" s="302">
        <v>114300000</v>
      </c>
    </row>
    <row r="4729" spans="1:10" x14ac:dyDescent="0.25">
      <c r="A4729">
        <v>3317087</v>
      </c>
      <c r="B4729">
        <v>3357082</v>
      </c>
      <c r="C4729" t="s">
        <v>5774</v>
      </c>
      <c r="D4729" t="s">
        <v>1977</v>
      </c>
      <c r="E4729" t="s">
        <v>6613</v>
      </c>
      <c r="F4729" t="s">
        <v>6697</v>
      </c>
      <c r="G4729" t="s">
        <v>6597</v>
      </c>
      <c r="H4729" t="s">
        <v>1911</v>
      </c>
      <c r="I4729">
        <v>0</v>
      </c>
      <c r="J4729" s="302">
        <v>121900000</v>
      </c>
    </row>
    <row r="4730" spans="1:10" x14ac:dyDescent="0.25">
      <c r="A4730">
        <v>3317088</v>
      </c>
      <c r="B4730">
        <v>3357083</v>
      </c>
      <c r="C4730" t="s">
        <v>5774</v>
      </c>
      <c r="D4730" t="s">
        <v>1977</v>
      </c>
      <c r="E4730" t="s">
        <v>6610</v>
      </c>
      <c r="F4730" t="s">
        <v>6698</v>
      </c>
      <c r="G4730" t="s">
        <v>6596</v>
      </c>
      <c r="H4730" t="s">
        <v>1911</v>
      </c>
      <c r="I4730">
        <v>0</v>
      </c>
      <c r="J4730" s="302">
        <v>132200000</v>
      </c>
    </row>
    <row r="4731" spans="1:10" x14ac:dyDescent="0.25">
      <c r="A4731">
        <v>3317089</v>
      </c>
      <c r="B4731">
        <v>3357084</v>
      </c>
      <c r="C4731" t="s">
        <v>5774</v>
      </c>
      <c r="D4731" t="s">
        <v>1977</v>
      </c>
      <c r="E4731" t="s">
        <v>6613</v>
      </c>
      <c r="F4731" t="s">
        <v>6699</v>
      </c>
      <c r="G4731" t="s">
        <v>6700</v>
      </c>
      <c r="H4731" t="s">
        <v>1911</v>
      </c>
      <c r="I4731">
        <v>0</v>
      </c>
      <c r="J4731" s="302">
        <v>88400000</v>
      </c>
    </row>
    <row r="4732" spans="1:10" x14ac:dyDescent="0.25">
      <c r="A4732">
        <v>3317090</v>
      </c>
      <c r="B4732">
        <v>3357085</v>
      </c>
      <c r="C4732" t="s">
        <v>5774</v>
      </c>
      <c r="D4732" t="s">
        <v>1977</v>
      </c>
      <c r="E4732" t="s">
        <v>6688</v>
      </c>
      <c r="F4732" t="s">
        <v>6689</v>
      </c>
      <c r="G4732" t="s">
        <v>6596</v>
      </c>
      <c r="H4732" t="s">
        <v>1911</v>
      </c>
      <c r="I4732">
        <v>0</v>
      </c>
      <c r="J4732" s="302">
        <v>157900000</v>
      </c>
    </row>
    <row r="4733" spans="1:10" x14ac:dyDescent="0.25">
      <c r="A4733">
        <v>3317091</v>
      </c>
      <c r="B4733">
        <v>3357086</v>
      </c>
      <c r="C4733" t="s">
        <v>5774</v>
      </c>
      <c r="D4733" t="s">
        <v>1977</v>
      </c>
      <c r="E4733" t="s">
        <v>6613</v>
      </c>
      <c r="F4733" t="s">
        <v>6701</v>
      </c>
      <c r="G4733" t="s">
        <v>6596</v>
      </c>
      <c r="H4733" t="s">
        <v>1911</v>
      </c>
      <c r="I4733">
        <v>0</v>
      </c>
      <c r="J4733" s="302">
        <v>90200000</v>
      </c>
    </row>
    <row r="4734" spans="1:10" x14ac:dyDescent="0.25">
      <c r="A4734">
        <v>3317092</v>
      </c>
      <c r="B4734">
        <v>3357087</v>
      </c>
      <c r="C4734" t="s">
        <v>5774</v>
      </c>
      <c r="D4734" t="s">
        <v>1977</v>
      </c>
      <c r="E4734" t="s">
        <v>6613</v>
      </c>
      <c r="F4734" t="s">
        <v>6702</v>
      </c>
      <c r="G4734" t="s">
        <v>6597</v>
      </c>
      <c r="H4734" t="s">
        <v>1911</v>
      </c>
      <c r="I4734">
        <v>0</v>
      </c>
      <c r="J4734" s="302">
        <v>143000000</v>
      </c>
    </row>
    <row r="4735" spans="1:10" x14ac:dyDescent="0.25">
      <c r="A4735">
        <v>3317093</v>
      </c>
      <c r="B4735">
        <v>3357088</v>
      </c>
      <c r="C4735" t="s">
        <v>5774</v>
      </c>
      <c r="D4735" t="s">
        <v>1977</v>
      </c>
      <c r="E4735" t="s">
        <v>6703</v>
      </c>
      <c r="F4735" t="s">
        <v>6704</v>
      </c>
      <c r="G4735" t="s">
        <v>6596</v>
      </c>
      <c r="H4735" t="s">
        <v>1911</v>
      </c>
      <c r="I4735">
        <v>0</v>
      </c>
      <c r="J4735" s="302">
        <v>162600000</v>
      </c>
    </row>
    <row r="4736" spans="1:10" x14ac:dyDescent="0.25">
      <c r="A4736">
        <v>3317094</v>
      </c>
      <c r="B4736">
        <v>3357089</v>
      </c>
      <c r="C4736" t="s">
        <v>5774</v>
      </c>
      <c r="D4736" t="s">
        <v>1977</v>
      </c>
      <c r="E4736" t="s">
        <v>6613</v>
      </c>
      <c r="F4736" t="s">
        <v>6705</v>
      </c>
      <c r="G4736" t="s">
        <v>6597</v>
      </c>
      <c r="H4736" t="s">
        <v>1911</v>
      </c>
      <c r="I4736">
        <v>0</v>
      </c>
      <c r="J4736" s="302">
        <v>127000000</v>
      </c>
    </row>
    <row r="4737" spans="1:10" x14ac:dyDescent="0.25">
      <c r="A4737">
        <v>3317095</v>
      </c>
      <c r="B4737">
        <v>3357090</v>
      </c>
      <c r="C4737" t="s">
        <v>5774</v>
      </c>
      <c r="D4737" t="s">
        <v>1977</v>
      </c>
      <c r="E4737" t="s">
        <v>6671</v>
      </c>
      <c r="F4737" t="s">
        <v>6706</v>
      </c>
      <c r="G4737" t="s">
        <v>6707</v>
      </c>
      <c r="H4737" t="s">
        <v>1911</v>
      </c>
      <c r="I4737">
        <v>0</v>
      </c>
      <c r="J4737" s="302">
        <v>190000000</v>
      </c>
    </row>
    <row r="4738" spans="1:10" x14ac:dyDescent="0.25">
      <c r="A4738">
        <v>3317096</v>
      </c>
      <c r="B4738">
        <v>3357091</v>
      </c>
      <c r="C4738" t="s">
        <v>5774</v>
      </c>
      <c r="D4738" t="s">
        <v>1977</v>
      </c>
      <c r="E4738" t="s">
        <v>6603</v>
      </c>
      <c r="F4738" t="s">
        <v>6708</v>
      </c>
      <c r="G4738" t="s">
        <v>3393</v>
      </c>
      <c r="H4738" t="s">
        <v>1911</v>
      </c>
      <c r="I4738">
        <v>0</v>
      </c>
      <c r="J4738" s="302">
        <v>84000000</v>
      </c>
    </row>
    <row r="4739" spans="1:10" x14ac:dyDescent="0.25">
      <c r="A4739">
        <v>3317097</v>
      </c>
      <c r="B4739">
        <v>3357092</v>
      </c>
      <c r="C4739" t="s">
        <v>5774</v>
      </c>
      <c r="D4739" t="s">
        <v>1977</v>
      </c>
      <c r="E4739" t="s">
        <v>6703</v>
      </c>
      <c r="F4739" t="s">
        <v>6709</v>
      </c>
      <c r="G4739" t="s">
        <v>6597</v>
      </c>
      <c r="H4739" t="s">
        <v>1911</v>
      </c>
      <c r="I4739">
        <v>0</v>
      </c>
      <c r="J4739" s="302">
        <v>204900000</v>
      </c>
    </row>
    <row r="4740" spans="1:10" x14ac:dyDescent="0.25">
      <c r="A4740">
        <v>3317098</v>
      </c>
      <c r="B4740">
        <v>3357093</v>
      </c>
      <c r="C4740" t="s">
        <v>5774</v>
      </c>
      <c r="D4740" t="s">
        <v>1977</v>
      </c>
      <c r="E4740" t="s">
        <v>6613</v>
      </c>
      <c r="F4740" t="s">
        <v>6710</v>
      </c>
      <c r="G4740" t="s">
        <v>6596</v>
      </c>
      <c r="H4740" t="s">
        <v>1911</v>
      </c>
      <c r="I4740">
        <v>0</v>
      </c>
      <c r="J4740" s="302">
        <v>114300000</v>
      </c>
    </row>
    <row r="4741" spans="1:10" x14ac:dyDescent="0.25">
      <c r="A4741">
        <v>3317099</v>
      </c>
      <c r="B4741">
        <v>3357094</v>
      </c>
      <c r="C4741" t="s">
        <v>5774</v>
      </c>
      <c r="D4741" t="s">
        <v>1977</v>
      </c>
      <c r="E4741" t="s">
        <v>6610</v>
      </c>
      <c r="F4741" t="s">
        <v>6698</v>
      </c>
      <c r="G4741" t="s">
        <v>6597</v>
      </c>
      <c r="H4741" t="s">
        <v>1911</v>
      </c>
      <c r="I4741">
        <v>0</v>
      </c>
      <c r="J4741" s="302">
        <v>155000000</v>
      </c>
    </row>
    <row r="4742" spans="1:10" x14ac:dyDescent="0.25">
      <c r="A4742">
        <v>3317100</v>
      </c>
      <c r="B4742">
        <v>3357095</v>
      </c>
      <c r="C4742" t="s">
        <v>5774</v>
      </c>
      <c r="D4742" t="s">
        <v>1977</v>
      </c>
      <c r="E4742" t="s">
        <v>6688</v>
      </c>
      <c r="F4742" t="s">
        <v>6711</v>
      </c>
      <c r="G4742" t="s">
        <v>6597</v>
      </c>
      <c r="H4742" t="s">
        <v>1911</v>
      </c>
      <c r="I4742">
        <v>0</v>
      </c>
      <c r="J4742" s="302">
        <v>170200000</v>
      </c>
    </row>
    <row r="4743" spans="1:10" x14ac:dyDescent="0.25">
      <c r="A4743">
        <v>3317101</v>
      </c>
      <c r="B4743">
        <v>3357096</v>
      </c>
      <c r="C4743" t="s">
        <v>5774</v>
      </c>
      <c r="D4743" t="s">
        <v>1977</v>
      </c>
      <c r="E4743" t="s">
        <v>6613</v>
      </c>
      <c r="F4743" t="s">
        <v>6712</v>
      </c>
      <c r="G4743" t="s">
        <v>6696</v>
      </c>
      <c r="H4743" t="s">
        <v>1911</v>
      </c>
      <c r="I4743">
        <v>0</v>
      </c>
      <c r="J4743" s="302">
        <v>117000000</v>
      </c>
    </row>
    <row r="4744" spans="1:10" x14ac:dyDescent="0.25">
      <c r="A4744">
        <v>3317102</v>
      </c>
      <c r="B4744">
        <v>3357097</v>
      </c>
      <c r="C4744" t="s">
        <v>5774</v>
      </c>
      <c r="D4744" t="s">
        <v>1977</v>
      </c>
      <c r="E4744" t="s">
        <v>6613</v>
      </c>
      <c r="F4744" t="s">
        <v>6713</v>
      </c>
      <c r="G4744" t="s">
        <v>6597</v>
      </c>
      <c r="H4744" t="s">
        <v>1911</v>
      </c>
      <c r="I4744">
        <v>0</v>
      </c>
      <c r="J4744" s="302">
        <v>138000000</v>
      </c>
    </row>
    <row r="4745" spans="1:10" x14ac:dyDescent="0.25">
      <c r="A4745">
        <v>3317103</v>
      </c>
      <c r="B4745">
        <v>3357098</v>
      </c>
      <c r="C4745" t="s">
        <v>5774</v>
      </c>
      <c r="D4745" t="s">
        <v>1977</v>
      </c>
      <c r="E4745" t="s">
        <v>6613</v>
      </c>
      <c r="F4745" t="s">
        <v>6714</v>
      </c>
      <c r="G4745" t="s">
        <v>6596</v>
      </c>
      <c r="H4745" t="s">
        <v>1911</v>
      </c>
      <c r="I4745">
        <v>0</v>
      </c>
      <c r="J4745" s="302">
        <v>100000000</v>
      </c>
    </row>
    <row r="4746" spans="1:10" x14ac:dyDescent="0.25">
      <c r="A4746">
        <v>3317104</v>
      </c>
      <c r="B4746">
        <v>3357099</v>
      </c>
      <c r="C4746" t="s">
        <v>5774</v>
      </c>
      <c r="D4746" t="s">
        <v>1977</v>
      </c>
      <c r="E4746" t="s">
        <v>6613</v>
      </c>
      <c r="F4746" t="s">
        <v>6715</v>
      </c>
      <c r="G4746" t="s">
        <v>6597</v>
      </c>
      <c r="H4746" t="s">
        <v>1911</v>
      </c>
      <c r="I4746">
        <v>0</v>
      </c>
      <c r="J4746" s="302">
        <v>141700000</v>
      </c>
    </row>
    <row r="4747" spans="1:10" x14ac:dyDescent="0.25">
      <c r="A4747">
        <v>3317105</v>
      </c>
      <c r="B4747">
        <v>3357100</v>
      </c>
      <c r="C4747" t="s">
        <v>5774</v>
      </c>
      <c r="D4747" t="s">
        <v>1977</v>
      </c>
      <c r="E4747" t="s">
        <v>6671</v>
      </c>
      <c r="F4747" t="s">
        <v>6716</v>
      </c>
      <c r="G4747" t="s">
        <v>6597</v>
      </c>
      <c r="H4747" t="s">
        <v>1911</v>
      </c>
      <c r="I4747">
        <v>0</v>
      </c>
      <c r="J4747" s="302">
        <v>245100000</v>
      </c>
    </row>
    <row r="4748" spans="1:10" x14ac:dyDescent="0.25">
      <c r="A4748">
        <v>3317106</v>
      </c>
      <c r="B4748">
        <v>3357101</v>
      </c>
      <c r="C4748" t="s">
        <v>5774</v>
      </c>
      <c r="D4748" t="s">
        <v>1977</v>
      </c>
      <c r="E4748" t="s">
        <v>6632</v>
      </c>
      <c r="F4748" t="s">
        <v>6681</v>
      </c>
      <c r="G4748" t="s">
        <v>6717</v>
      </c>
      <c r="H4748" t="s">
        <v>1911</v>
      </c>
      <c r="I4748">
        <v>0</v>
      </c>
      <c r="J4748" s="302">
        <v>160000000</v>
      </c>
    </row>
    <row r="4749" spans="1:10" x14ac:dyDescent="0.25">
      <c r="A4749">
        <v>3317107</v>
      </c>
      <c r="B4749">
        <v>3357102</v>
      </c>
      <c r="C4749" t="s">
        <v>5774</v>
      </c>
      <c r="D4749" t="s">
        <v>1977</v>
      </c>
      <c r="E4749" t="s">
        <v>6688</v>
      </c>
      <c r="F4749" t="s">
        <v>6718</v>
      </c>
      <c r="G4749" t="s">
        <v>6597</v>
      </c>
      <c r="H4749" t="s">
        <v>1911</v>
      </c>
      <c r="I4749">
        <v>0</v>
      </c>
      <c r="J4749" s="302">
        <v>174000000</v>
      </c>
    </row>
    <row r="4750" spans="1:10" x14ac:dyDescent="0.25">
      <c r="A4750">
        <v>3317108</v>
      </c>
      <c r="B4750">
        <v>3357103</v>
      </c>
      <c r="C4750" t="s">
        <v>5774</v>
      </c>
      <c r="D4750" t="s">
        <v>1977</v>
      </c>
      <c r="E4750" t="s">
        <v>6719</v>
      </c>
      <c r="F4750" t="s">
        <v>6720</v>
      </c>
      <c r="G4750" t="s">
        <v>6717</v>
      </c>
      <c r="H4750" t="s">
        <v>1911</v>
      </c>
      <c r="I4750">
        <v>0</v>
      </c>
      <c r="J4750" s="302">
        <v>111900000</v>
      </c>
    </row>
    <row r="4751" spans="1:10" x14ac:dyDescent="0.25">
      <c r="A4751">
        <v>3317109</v>
      </c>
      <c r="B4751">
        <v>3357104</v>
      </c>
      <c r="C4751" t="s">
        <v>5774</v>
      </c>
      <c r="D4751" t="s">
        <v>1977</v>
      </c>
      <c r="E4751" t="s">
        <v>6639</v>
      </c>
      <c r="F4751" t="s">
        <v>6721</v>
      </c>
      <c r="G4751" t="s">
        <v>3403</v>
      </c>
      <c r="H4751" t="s">
        <v>1911</v>
      </c>
      <c r="I4751">
        <v>0</v>
      </c>
      <c r="J4751" s="302">
        <v>59300000</v>
      </c>
    </row>
    <row r="4752" spans="1:10" x14ac:dyDescent="0.25">
      <c r="A4752">
        <v>3317110</v>
      </c>
      <c r="B4752">
        <v>3357105</v>
      </c>
      <c r="C4752" t="s">
        <v>5774</v>
      </c>
      <c r="D4752" t="s">
        <v>1977</v>
      </c>
      <c r="E4752" t="s">
        <v>6722</v>
      </c>
      <c r="F4752" t="s">
        <v>6723</v>
      </c>
      <c r="G4752" t="s">
        <v>6597</v>
      </c>
      <c r="H4752" t="s">
        <v>1911</v>
      </c>
      <c r="I4752">
        <v>0</v>
      </c>
      <c r="J4752" s="302">
        <v>158000000</v>
      </c>
    </row>
    <row r="4753" spans="1:10" x14ac:dyDescent="0.25">
      <c r="A4753">
        <v>3317111</v>
      </c>
      <c r="B4753">
        <v>3357106</v>
      </c>
      <c r="C4753" t="s">
        <v>5774</v>
      </c>
      <c r="D4753" t="s">
        <v>1977</v>
      </c>
      <c r="E4753" t="s">
        <v>6724</v>
      </c>
      <c r="F4753" t="s">
        <v>6725</v>
      </c>
      <c r="G4753" t="s">
        <v>3349</v>
      </c>
      <c r="H4753" t="s">
        <v>1911</v>
      </c>
      <c r="I4753">
        <v>0</v>
      </c>
      <c r="J4753" s="302">
        <v>120000000</v>
      </c>
    </row>
    <row r="4754" spans="1:10" x14ac:dyDescent="0.25">
      <c r="A4754">
        <v>3317112</v>
      </c>
      <c r="B4754">
        <v>3357107</v>
      </c>
      <c r="C4754" t="s">
        <v>5774</v>
      </c>
      <c r="D4754" t="s">
        <v>1977</v>
      </c>
      <c r="E4754" t="s">
        <v>6613</v>
      </c>
      <c r="F4754" t="s">
        <v>6726</v>
      </c>
      <c r="G4754" t="s">
        <v>6696</v>
      </c>
      <c r="H4754" t="s">
        <v>1911</v>
      </c>
      <c r="I4754">
        <v>0</v>
      </c>
      <c r="J4754" s="302">
        <v>84800000</v>
      </c>
    </row>
    <row r="4755" spans="1:10" x14ac:dyDescent="0.25">
      <c r="A4755">
        <v>3317113</v>
      </c>
      <c r="B4755">
        <v>3357108</v>
      </c>
      <c r="C4755" t="s">
        <v>5774</v>
      </c>
      <c r="D4755" t="s">
        <v>1977</v>
      </c>
      <c r="E4755" t="s">
        <v>6688</v>
      </c>
      <c r="F4755" t="s">
        <v>6727</v>
      </c>
      <c r="G4755" t="s">
        <v>6597</v>
      </c>
      <c r="H4755" t="s">
        <v>1911</v>
      </c>
      <c r="I4755">
        <v>0</v>
      </c>
      <c r="J4755" s="302">
        <v>169000000</v>
      </c>
    </row>
    <row r="4756" spans="1:10" x14ac:dyDescent="0.25">
      <c r="A4756">
        <v>3317114</v>
      </c>
      <c r="B4756">
        <v>3357109</v>
      </c>
      <c r="C4756" t="s">
        <v>5774</v>
      </c>
      <c r="D4756" t="s">
        <v>1977</v>
      </c>
      <c r="E4756" t="s">
        <v>6671</v>
      </c>
      <c r="F4756" t="s">
        <v>6728</v>
      </c>
      <c r="G4756" t="s">
        <v>6707</v>
      </c>
      <c r="H4756" t="s">
        <v>1911</v>
      </c>
      <c r="I4756">
        <v>0</v>
      </c>
      <c r="J4756" s="302">
        <v>300000000</v>
      </c>
    </row>
    <row r="4757" spans="1:10" x14ac:dyDescent="0.25">
      <c r="A4757">
        <v>3317115</v>
      </c>
      <c r="B4757">
        <v>3357110</v>
      </c>
      <c r="C4757" t="s">
        <v>5774</v>
      </c>
      <c r="D4757" t="s">
        <v>1977</v>
      </c>
      <c r="E4757" t="s">
        <v>6613</v>
      </c>
      <c r="F4757" t="s">
        <v>6729</v>
      </c>
      <c r="G4757" t="s">
        <v>6597</v>
      </c>
      <c r="H4757" t="s">
        <v>1911</v>
      </c>
      <c r="I4757">
        <v>0</v>
      </c>
      <c r="J4757" s="302">
        <v>113000000</v>
      </c>
    </row>
    <row r="4758" spans="1:10" x14ac:dyDescent="0.25">
      <c r="A4758">
        <v>3317116</v>
      </c>
      <c r="B4758">
        <v>3357111</v>
      </c>
      <c r="C4758" t="s">
        <v>5774</v>
      </c>
      <c r="D4758" t="s">
        <v>1977</v>
      </c>
      <c r="E4758" t="s">
        <v>6722</v>
      </c>
      <c r="F4758" t="s">
        <v>6730</v>
      </c>
      <c r="G4758" t="s">
        <v>6696</v>
      </c>
      <c r="H4758" t="s">
        <v>1911</v>
      </c>
      <c r="I4758">
        <v>0</v>
      </c>
      <c r="J4758" s="302">
        <v>122600000</v>
      </c>
    </row>
    <row r="4759" spans="1:10" x14ac:dyDescent="0.25">
      <c r="A4759">
        <v>3317117</v>
      </c>
      <c r="B4759">
        <v>3357112</v>
      </c>
      <c r="C4759" t="s">
        <v>5774</v>
      </c>
      <c r="D4759" t="s">
        <v>1977</v>
      </c>
      <c r="E4759" t="s">
        <v>6603</v>
      </c>
      <c r="F4759" t="s">
        <v>6731</v>
      </c>
      <c r="G4759" t="s">
        <v>3393</v>
      </c>
      <c r="H4759" t="s">
        <v>1911</v>
      </c>
      <c r="I4759">
        <v>0</v>
      </c>
      <c r="J4759" s="302">
        <v>88300000</v>
      </c>
    </row>
    <row r="4760" spans="1:10" x14ac:dyDescent="0.25">
      <c r="A4760">
        <v>3317118</v>
      </c>
      <c r="B4760">
        <v>3357113</v>
      </c>
      <c r="C4760" t="s">
        <v>5774</v>
      </c>
      <c r="D4760" t="s">
        <v>1977</v>
      </c>
      <c r="E4760" t="s">
        <v>6603</v>
      </c>
      <c r="F4760" t="s">
        <v>6732</v>
      </c>
      <c r="G4760" t="s">
        <v>3349</v>
      </c>
      <c r="H4760" t="s">
        <v>1911</v>
      </c>
      <c r="I4760">
        <v>0</v>
      </c>
      <c r="J4760" s="302">
        <v>127600000</v>
      </c>
    </row>
    <row r="4761" spans="1:10" x14ac:dyDescent="0.25">
      <c r="A4761">
        <v>3317119</v>
      </c>
      <c r="B4761">
        <v>3357114</v>
      </c>
      <c r="C4761" t="s">
        <v>5774</v>
      </c>
      <c r="D4761" t="s">
        <v>1977</v>
      </c>
      <c r="E4761" t="s">
        <v>6671</v>
      </c>
      <c r="F4761" t="s">
        <v>6733</v>
      </c>
      <c r="G4761" t="s">
        <v>6707</v>
      </c>
      <c r="H4761" t="s">
        <v>1911</v>
      </c>
      <c r="I4761">
        <v>0</v>
      </c>
      <c r="J4761" s="302">
        <v>300000000</v>
      </c>
    </row>
    <row r="4762" spans="1:10" x14ac:dyDescent="0.25">
      <c r="A4762">
        <v>3317120</v>
      </c>
      <c r="B4762">
        <v>3357115</v>
      </c>
      <c r="C4762" t="s">
        <v>5774</v>
      </c>
      <c r="D4762" t="s">
        <v>1977</v>
      </c>
      <c r="E4762" t="s">
        <v>6603</v>
      </c>
      <c r="F4762" t="s">
        <v>6734</v>
      </c>
      <c r="G4762" t="s">
        <v>3393</v>
      </c>
      <c r="H4762" t="s">
        <v>1911</v>
      </c>
      <c r="I4762">
        <v>0</v>
      </c>
      <c r="J4762" s="302">
        <v>85100000</v>
      </c>
    </row>
    <row r="4763" spans="1:10" x14ac:dyDescent="0.25">
      <c r="A4763">
        <v>3317121</v>
      </c>
      <c r="B4763">
        <v>3357116</v>
      </c>
      <c r="C4763" t="s">
        <v>5774</v>
      </c>
      <c r="D4763" t="s">
        <v>1977</v>
      </c>
      <c r="E4763" t="s">
        <v>6610</v>
      </c>
      <c r="F4763" t="s">
        <v>6735</v>
      </c>
      <c r="G4763" t="s">
        <v>6696</v>
      </c>
      <c r="H4763" t="s">
        <v>1911</v>
      </c>
      <c r="I4763">
        <v>0</v>
      </c>
      <c r="J4763" s="302">
        <v>145000000</v>
      </c>
    </row>
    <row r="4764" spans="1:10" x14ac:dyDescent="0.25">
      <c r="A4764">
        <v>3317122</v>
      </c>
      <c r="B4764">
        <v>3357117</v>
      </c>
      <c r="C4764" t="s">
        <v>5774</v>
      </c>
      <c r="D4764" t="s">
        <v>1977</v>
      </c>
      <c r="E4764" t="s">
        <v>6613</v>
      </c>
      <c r="F4764" t="s">
        <v>6736</v>
      </c>
      <c r="G4764" t="s">
        <v>2312</v>
      </c>
      <c r="H4764" t="s">
        <v>1911</v>
      </c>
      <c r="I4764">
        <v>0</v>
      </c>
      <c r="J4764" s="302">
        <v>71600000</v>
      </c>
    </row>
    <row r="4765" spans="1:10" x14ac:dyDescent="0.25">
      <c r="A4765">
        <v>3317123</v>
      </c>
      <c r="B4765">
        <v>3357118</v>
      </c>
      <c r="C4765" t="s">
        <v>5774</v>
      </c>
      <c r="D4765" t="s">
        <v>1977</v>
      </c>
      <c r="E4765" t="s">
        <v>6608</v>
      </c>
      <c r="F4765" t="s">
        <v>6737</v>
      </c>
      <c r="G4765" t="s">
        <v>6738</v>
      </c>
      <c r="H4765" t="s">
        <v>1911</v>
      </c>
      <c r="I4765">
        <v>0</v>
      </c>
      <c r="J4765" s="302">
        <v>110300000</v>
      </c>
    </row>
    <row r="4766" spans="1:10" x14ac:dyDescent="0.25">
      <c r="A4766">
        <v>3317124</v>
      </c>
      <c r="B4766">
        <v>3357119</v>
      </c>
      <c r="C4766" t="s">
        <v>5774</v>
      </c>
      <c r="D4766" t="s">
        <v>1977</v>
      </c>
      <c r="E4766" t="s">
        <v>6739</v>
      </c>
      <c r="F4766" t="s">
        <v>6740</v>
      </c>
      <c r="G4766" t="s">
        <v>6741</v>
      </c>
      <c r="H4766" t="s">
        <v>1911</v>
      </c>
      <c r="I4766">
        <v>0</v>
      </c>
      <c r="J4766" s="302">
        <v>140000000</v>
      </c>
    </row>
    <row r="4767" spans="1:10" x14ac:dyDescent="0.25">
      <c r="A4767">
        <v>3317125</v>
      </c>
      <c r="B4767">
        <v>3357120</v>
      </c>
      <c r="C4767" t="s">
        <v>5774</v>
      </c>
      <c r="D4767" t="s">
        <v>1977</v>
      </c>
      <c r="E4767" t="s">
        <v>6742</v>
      </c>
      <c r="F4767" t="s">
        <v>6743</v>
      </c>
      <c r="G4767" t="s">
        <v>6744</v>
      </c>
      <c r="H4767" t="s">
        <v>1911</v>
      </c>
      <c r="I4767">
        <v>0</v>
      </c>
      <c r="J4767" s="302">
        <v>102000000</v>
      </c>
    </row>
    <row r="4768" spans="1:10" x14ac:dyDescent="0.25">
      <c r="A4768">
        <v>3317126</v>
      </c>
      <c r="B4768">
        <v>3357121</v>
      </c>
      <c r="C4768" t="s">
        <v>5774</v>
      </c>
      <c r="D4768" t="s">
        <v>1977</v>
      </c>
      <c r="E4768" t="s">
        <v>6671</v>
      </c>
      <c r="F4768" t="s">
        <v>6745</v>
      </c>
      <c r="G4768" t="s">
        <v>6746</v>
      </c>
      <c r="H4768" t="s">
        <v>1911</v>
      </c>
      <c r="I4768">
        <v>0</v>
      </c>
      <c r="J4768" s="302">
        <v>303000000</v>
      </c>
    </row>
    <row r="4769" spans="1:10" x14ac:dyDescent="0.25">
      <c r="A4769">
        <v>3317127</v>
      </c>
      <c r="B4769">
        <v>3357122</v>
      </c>
      <c r="C4769" t="s">
        <v>5774</v>
      </c>
      <c r="D4769" t="s">
        <v>1977</v>
      </c>
      <c r="E4769" t="s">
        <v>6722</v>
      </c>
      <c r="F4769" t="s">
        <v>6747</v>
      </c>
      <c r="G4769" t="s">
        <v>6707</v>
      </c>
      <c r="H4769" t="s">
        <v>1911</v>
      </c>
      <c r="I4769">
        <v>141600</v>
      </c>
      <c r="J4769" s="302">
        <v>149000000</v>
      </c>
    </row>
    <row r="4770" spans="1:10" x14ac:dyDescent="0.25">
      <c r="A4770">
        <v>3317128</v>
      </c>
      <c r="B4770">
        <v>3357123</v>
      </c>
      <c r="C4770" t="s">
        <v>5774</v>
      </c>
      <c r="D4770" t="s">
        <v>1977</v>
      </c>
      <c r="E4770" t="s">
        <v>6748</v>
      </c>
      <c r="F4770" t="s">
        <v>6749</v>
      </c>
      <c r="G4770" t="s">
        <v>6746</v>
      </c>
      <c r="H4770" t="s">
        <v>1911</v>
      </c>
      <c r="I4770">
        <v>0</v>
      </c>
      <c r="J4770" s="302">
        <v>297000000</v>
      </c>
    </row>
    <row r="4771" spans="1:10" x14ac:dyDescent="0.25">
      <c r="A4771">
        <v>3317129</v>
      </c>
      <c r="B4771">
        <v>3357124</v>
      </c>
      <c r="C4771" t="s">
        <v>5774</v>
      </c>
      <c r="D4771" t="s">
        <v>1977</v>
      </c>
      <c r="E4771" t="s">
        <v>6750</v>
      </c>
      <c r="F4771" t="s">
        <v>6751</v>
      </c>
      <c r="G4771" t="s">
        <v>6597</v>
      </c>
      <c r="H4771" t="s">
        <v>1911</v>
      </c>
      <c r="I4771">
        <v>0</v>
      </c>
      <c r="J4771" s="302">
        <v>170000000</v>
      </c>
    </row>
    <row r="4772" spans="1:10" x14ac:dyDescent="0.25">
      <c r="A4772">
        <v>3317130</v>
      </c>
      <c r="B4772">
        <v>3357125</v>
      </c>
      <c r="C4772" t="s">
        <v>5774</v>
      </c>
      <c r="D4772" t="s">
        <v>1977</v>
      </c>
      <c r="E4772" t="s">
        <v>6748</v>
      </c>
      <c r="F4772" t="s">
        <v>6752</v>
      </c>
      <c r="G4772" t="s">
        <v>6707</v>
      </c>
      <c r="H4772" t="s">
        <v>1911</v>
      </c>
      <c r="I4772">
        <v>0</v>
      </c>
      <c r="J4772" s="302">
        <v>190000000</v>
      </c>
    </row>
    <row r="4773" spans="1:10" x14ac:dyDescent="0.25">
      <c r="A4773">
        <v>3317131</v>
      </c>
      <c r="B4773">
        <v>3357126</v>
      </c>
      <c r="C4773" t="s">
        <v>5774</v>
      </c>
      <c r="D4773" t="s">
        <v>1977</v>
      </c>
      <c r="E4773" t="s">
        <v>6671</v>
      </c>
      <c r="F4773" t="s">
        <v>6753</v>
      </c>
      <c r="G4773" t="s">
        <v>6707</v>
      </c>
      <c r="H4773" t="s">
        <v>1911</v>
      </c>
      <c r="I4773">
        <v>0</v>
      </c>
      <c r="J4773" s="302">
        <v>159000000</v>
      </c>
    </row>
    <row r="4774" spans="1:10" x14ac:dyDescent="0.25">
      <c r="A4774">
        <v>3317132</v>
      </c>
      <c r="B4774">
        <v>3357127</v>
      </c>
      <c r="C4774" t="s">
        <v>5774</v>
      </c>
      <c r="D4774" t="s">
        <v>1977</v>
      </c>
      <c r="E4774" t="s">
        <v>6688</v>
      </c>
      <c r="F4774" t="s">
        <v>6754</v>
      </c>
      <c r="G4774" t="s">
        <v>6707</v>
      </c>
      <c r="H4774" t="s">
        <v>1911</v>
      </c>
      <c r="I4774">
        <v>0</v>
      </c>
      <c r="J4774" s="302">
        <v>195000000</v>
      </c>
    </row>
    <row r="4775" spans="1:10" x14ac:dyDescent="0.25">
      <c r="A4775">
        <v>3317133</v>
      </c>
      <c r="B4775">
        <v>3357128</v>
      </c>
      <c r="C4775" t="s">
        <v>5774</v>
      </c>
      <c r="D4775" t="s">
        <v>1977</v>
      </c>
      <c r="E4775" t="s">
        <v>6613</v>
      </c>
      <c r="F4775" t="s">
        <v>6755</v>
      </c>
      <c r="G4775" t="s">
        <v>6707</v>
      </c>
      <c r="H4775" t="s">
        <v>1911</v>
      </c>
      <c r="I4775">
        <v>0</v>
      </c>
      <c r="J4775" s="302">
        <v>165000000</v>
      </c>
    </row>
    <row r="4776" spans="1:10" x14ac:dyDescent="0.25">
      <c r="A4776">
        <v>3317134</v>
      </c>
      <c r="B4776">
        <v>3357129</v>
      </c>
      <c r="C4776" t="s">
        <v>5774</v>
      </c>
      <c r="D4776" t="s">
        <v>1977</v>
      </c>
      <c r="E4776" t="s">
        <v>6748</v>
      </c>
      <c r="F4776" t="s">
        <v>6756</v>
      </c>
      <c r="G4776" t="s">
        <v>6746</v>
      </c>
      <c r="H4776" t="s">
        <v>1911</v>
      </c>
      <c r="I4776">
        <v>0</v>
      </c>
      <c r="J4776" s="302">
        <v>330000000</v>
      </c>
    </row>
    <row r="4777" spans="1:10" x14ac:dyDescent="0.25">
      <c r="A4777">
        <v>3317135</v>
      </c>
      <c r="B4777">
        <v>3357130</v>
      </c>
      <c r="C4777" t="s">
        <v>5774</v>
      </c>
      <c r="D4777" t="s">
        <v>1977</v>
      </c>
      <c r="E4777" t="s">
        <v>6757</v>
      </c>
      <c r="F4777" t="s">
        <v>6601</v>
      </c>
      <c r="G4777" t="s">
        <v>6707</v>
      </c>
      <c r="H4777" t="s">
        <v>1911</v>
      </c>
      <c r="I4777">
        <v>142500</v>
      </c>
      <c r="J4777" s="302">
        <v>150000000</v>
      </c>
    </row>
    <row r="4778" spans="1:10" x14ac:dyDescent="0.25">
      <c r="A4778">
        <v>3317136</v>
      </c>
      <c r="B4778">
        <v>3357131</v>
      </c>
      <c r="C4778" t="s">
        <v>5774</v>
      </c>
      <c r="D4778" t="s">
        <v>1977</v>
      </c>
      <c r="E4778" t="s">
        <v>6613</v>
      </c>
      <c r="F4778" t="s">
        <v>6699</v>
      </c>
      <c r="G4778" t="s">
        <v>6707</v>
      </c>
      <c r="H4778" t="s">
        <v>1911</v>
      </c>
      <c r="I4778">
        <v>0</v>
      </c>
      <c r="J4778" s="302">
        <v>120000000</v>
      </c>
    </row>
    <row r="4779" spans="1:10" x14ac:dyDescent="0.25">
      <c r="A4779">
        <v>3317137</v>
      </c>
      <c r="B4779">
        <v>3357132</v>
      </c>
      <c r="C4779" t="s">
        <v>5774</v>
      </c>
      <c r="D4779" t="s">
        <v>1977</v>
      </c>
      <c r="E4779" t="s">
        <v>6758</v>
      </c>
      <c r="F4779" t="s">
        <v>6710</v>
      </c>
      <c r="G4779" t="s">
        <v>6707</v>
      </c>
      <c r="H4779" t="s">
        <v>1911</v>
      </c>
      <c r="I4779">
        <v>0</v>
      </c>
      <c r="J4779" s="302">
        <v>142000000</v>
      </c>
    </row>
    <row r="4780" spans="1:10" x14ac:dyDescent="0.25">
      <c r="A4780">
        <v>3401089</v>
      </c>
      <c r="B4780">
        <v>3431001</v>
      </c>
      <c r="C4780" t="s">
        <v>6759</v>
      </c>
      <c r="D4780" t="s">
        <v>1907</v>
      </c>
      <c r="E4780" t="s">
        <v>6760</v>
      </c>
      <c r="F4780" t="s">
        <v>6761</v>
      </c>
      <c r="G4780" t="s">
        <v>2955</v>
      </c>
      <c r="H4780" t="s">
        <v>1911</v>
      </c>
      <c r="I4780">
        <v>0</v>
      </c>
      <c r="J4780" s="302">
        <v>99500000</v>
      </c>
    </row>
    <row r="4781" spans="1:10" x14ac:dyDescent="0.25">
      <c r="A4781">
        <v>3401005</v>
      </c>
      <c r="B4781">
        <v>3432001</v>
      </c>
      <c r="C4781" t="s">
        <v>6759</v>
      </c>
      <c r="D4781" t="s">
        <v>1907</v>
      </c>
      <c r="E4781" t="s">
        <v>6762</v>
      </c>
      <c r="F4781" t="s">
        <v>3785</v>
      </c>
      <c r="G4781" t="s">
        <v>2213</v>
      </c>
      <c r="H4781" t="s">
        <v>1911</v>
      </c>
      <c r="I4781">
        <v>0</v>
      </c>
      <c r="J4781" s="302">
        <v>96900000</v>
      </c>
    </row>
    <row r="4782" spans="1:10" x14ac:dyDescent="0.25">
      <c r="A4782">
        <v>3401010</v>
      </c>
      <c r="B4782">
        <v>3432002</v>
      </c>
      <c r="C4782" t="s">
        <v>6759</v>
      </c>
      <c r="D4782" t="s">
        <v>1907</v>
      </c>
      <c r="E4782" t="s">
        <v>6763</v>
      </c>
      <c r="F4782" t="s">
        <v>3785</v>
      </c>
      <c r="G4782" t="s">
        <v>2227</v>
      </c>
      <c r="H4782" t="s">
        <v>1911</v>
      </c>
      <c r="I4782">
        <v>0</v>
      </c>
      <c r="J4782" s="302">
        <v>25000000</v>
      </c>
    </row>
    <row r="4783" spans="1:10" x14ac:dyDescent="0.25">
      <c r="A4783">
        <v>3401021</v>
      </c>
      <c r="B4783">
        <v>3432003</v>
      </c>
      <c r="C4783" t="s">
        <v>6759</v>
      </c>
      <c r="D4783" t="s">
        <v>1907</v>
      </c>
      <c r="E4783" t="s">
        <v>6764</v>
      </c>
      <c r="F4783" t="s">
        <v>130</v>
      </c>
      <c r="G4783" t="s">
        <v>2218</v>
      </c>
      <c r="H4783" t="s">
        <v>1911</v>
      </c>
      <c r="I4783">
        <v>0</v>
      </c>
      <c r="J4783" s="302">
        <v>93400000</v>
      </c>
    </row>
    <row r="4784" spans="1:10" x14ac:dyDescent="0.25">
      <c r="A4784">
        <v>3401028</v>
      </c>
      <c r="B4784">
        <v>3432004</v>
      </c>
      <c r="C4784" t="s">
        <v>6759</v>
      </c>
      <c r="D4784" t="s">
        <v>1907</v>
      </c>
      <c r="E4784" t="s">
        <v>6764</v>
      </c>
      <c r="F4784" t="s">
        <v>130</v>
      </c>
      <c r="G4784" t="s">
        <v>2955</v>
      </c>
      <c r="H4784" t="s">
        <v>1911</v>
      </c>
      <c r="I4784">
        <v>0</v>
      </c>
      <c r="J4784" s="302">
        <v>101000000</v>
      </c>
    </row>
    <row r="4785" spans="1:10" x14ac:dyDescent="0.25">
      <c r="A4785">
        <v>3401030</v>
      </c>
      <c r="B4785">
        <v>3432005</v>
      </c>
      <c r="C4785" t="s">
        <v>6759</v>
      </c>
      <c r="D4785" t="s">
        <v>1907</v>
      </c>
      <c r="E4785" t="s">
        <v>6764</v>
      </c>
      <c r="F4785" t="s">
        <v>6765</v>
      </c>
      <c r="G4785" t="s">
        <v>4863</v>
      </c>
      <c r="H4785" t="s">
        <v>1911</v>
      </c>
      <c r="I4785">
        <v>0</v>
      </c>
      <c r="J4785" s="302">
        <v>81300000</v>
      </c>
    </row>
    <row r="4786" spans="1:10" x14ac:dyDescent="0.25">
      <c r="A4786">
        <v>3401054</v>
      </c>
      <c r="B4786">
        <v>3432006</v>
      </c>
      <c r="C4786" t="s">
        <v>6759</v>
      </c>
      <c r="D4786" t="s">
        <v>1907</v>
      </c>
      <c r="E4786" t="s">
        <v>6764</v>
      </c>
      <c r="F4786" t="s">
        <v>6766</v>
      </c>
      <c r="G4786" t="s">
        <v>4863</v>
      </c>
      <c r="H4786" t="s">
        <v>1911</v>
      </c>
      <c r="I4786">
        <v>0</v>
      </c>
      <c r="J4786" s="302">
        <v>76600000</v>
      </c>
    </row>
    <row r="4787" spans="1:10" x14ac:dyDescent="0.25">
      <c r="A4787">
        <v>3401070</v>
      </c>
      <c r="B4787">
        <v>3432007</v>
      </c>
      <c r="C4787" t="s">
        <v>6759</v>
      </c>
      <c r="D4787" t="s">
        <v>1907</v>
      </c>
      <c r="E4787" t="s">
        <v>6767</v>
      </c>
      <c r="F4787" t="s">
        <v>5407</v>
      </c>
      <c r="G4787" t="s">
        <v>3296</v>
      </c>
      <c r="H4787" t="s">
        <v>1911</v>
      </c>
      <c r="I4787">
        <v>0</v>
      </c>
      <c r="J4787" s="302">
        <v>62500000</v>
      </c>
    </row>
    <row r="4788" spans="1:10" x14ac:dyDescent="0.25">
      <c r="A4788">
        <v>3401073</v>
      </c>
      <c r="B4788">
        <v>3432008</v>
      </c>
      <c r="C4788" t="s">
        <v>6759</v>
      </c>
      <c r="D4788" t="s">
        <v>1907</v>
      </c>
      <c r="E4788" t="s">
        <v>6767</v>
      </c>
      <c r="F4788" t="s">
        <v>5407</v>
      </c>
      <c r="G4788" t="s">
        <v>3760</v>
      </c>
      <c r="H4788" t="s">
        <v>1911</v>
      </c>
      <c r="I4788">
        <v>0</v>
      </c>
      <c r="J4788" s="302">
        <v>66100000</v>
      </c>
    </row>
    <row r="4789" spans="1:10" x14ac:dyDescent="0.25">
      <c r="A4789">
        <v>3401085</v>
      </c>
      <c r="B4789">
        <v>3432009</v>
      </c>
      <c r="C4789" t="s">
        <v>6759</v>
      </c>
      <c r="D4789" t="s">
        <v>1907</v>
      </c>
      <c r="E4789" t="s">
        <v>6767</v>
      </c>
      <c r="F4789" t="s">
        <v>4595</v>
      </c>
      <c r="G4789" t="s">
        <v>3760</v>
      </c>
      <c r="H4789" t="s">
        <v>1911</v>
      </c>
      <c r="I4789">
        <v>0</v>
      </c>
      <c r="J4789" s="302">
        <v>61600000</v>
      </c>
    </row>
    <row r="4790" spans="1:10" x14ac:dyDescent="0.25">
      <c r="A4790">
        <v>3401087</v>
      </c>
      <c r="B4790">
        <v>3432010</v>
      </c>
      <c r="C4790" t="s">
        <v>6759</v>
      </c>
      <c r="D4790" t="s">
        <v>1907</v>
      </c>
      <c r="E4790" t="s">
        <v>6767</v>
      </c>
      <c r="F4790" t="s">
        <v>4595</v>
      </c>
      <c r="G4790" t="s">
        <v>3296</v>
      </c>
      <c r="H4790" t="s">
        <v>1911</v>
      </c>
      <c r="I4790">
        <v>0</v>
      </c>
      <c r="J4790" s="302">
        <v>60000000</v>
      </c>
    </row>
    <row r="4791" spans="1:10" x14ac:dyDescent="0.25">
      <c r="A4791">
        <v>3401098</v>
      </c>
      <c r="B4791">
        <v>3432011</v>
      </c>
      <c r="C4791" t="s">
        <v>6759</v>
      </c>
      <c r="D4791" t="s">
        <v>1907</v>
      </c>
      <c r="E4791" t="s">
        <v>6767</v>
      </c>
      <c r="F4791" t="s">
        <v>6768</v>
      </c>
      <c r="G4791" t="s">
        <v>3760</v>
      </c>
      <c r="H4791" t="s">
        <v>1911</v>
      </c>
      <c r="I4791">
        <v>0</v>
      </c>
      <c r="J4791" s="302">
        <v>67600000</v>
      </c>
    </row>
    <row r="4792" spans="1:10" x14ac:dyDescent="0.25">
      <c r="A4792">
        <v>3401099</v>
      </c>
      <c r="B4792">
        <v>3432012</v>
      </c>
      <c r="C4792" t="s">
        <v>6759</v>
      </c>
      <c r="D4792" t="s">
        <v>1907</v>
      </c>
      <c r="E4792" t="s">
        <v>6767</v>
      </c>
      <c r="F4792" t="s">
        <v>6768</v>
      </c>
      <c r="G4792" t="s">
        <v>3296</v>
      </c>
      <c r="H4792" t="s">
        <v>1911</v>
      </c>
      <c r="I4792">
        <v>0</v>
      </c>
      <c r="J4792" s="302">
        <v>65200000</v>
      </c>
    </row>
    <row r="4793" spans="1:10" x14ac:dyDescent="0.25">
      <c r="A4793">
        <v>3401100</v>
      </c>
      <c r="B4793">
        <v>3432013</v>
      </c>
      <c r="C4793" t="s">
        <v>6759</v>
      </c>
      <c r="D4793" t="s">
        <v>1907</v>
      </c>
      <c r="E4793" t="s">
        <v>6767</v>
      </c>
      <c r="F4793" t="s">
        <v>5407</v>
      </c>
      <c r="G4793" t="s">
        <v>4864</v>
      </c>
      <c r="H4793" t="s">
        <v>1911</v>
      </c>
      <c r="I4793">
        <v>0</v>
      </c>
      <c r="J4793" s="302">
        <v>67100000</v>
      </c>
    </row>
    <row r="4794" spans="1:10" x14ac:dyDescent="0.25">
      <c r="A4794">
        <v>3401101</v>
      </c>
      <c r="B4794">
        <v>3432014</v>
      </c>
      <c r="C4794" t="s">
        <v>6759</v>
      </c>
      <c r="D4794" t="s">
        <v>1907</v>
      </c>
      <c r="E4794" t="s">
        <v>6767</v>
      </c>
      <c r="F4794" t="s">
        <v>5407</v>
      </c>
      <c r="G4794" t="s">
        <v>4863</v>
      </c>
      <c r="H4794" t="s">
        <v>1911</v>
      </c>
      <c r="I4794">
        <v>0</v>
      </c>
      <c r="J4794" s="302">
        <v>63500000</v>
      </c>
    </row>
    <row r="4795" spans="1:10" x14ac:dyDescent="0.25">
      <c r="A4795">
        <v>3401104</v>
      </c>
      <c r="B4795">
        <v>3432015</v>
      </c>
      <c r="C4795" t="s">
        <v>6759</v>
      </c>
      <c r="D4795" t="s">
        <v>1907</v>
      </c>
      <c r="E4795" t="s">
        <v>6763</v>
      </c>
      <c r="F4795" t="s">
        <v>3785</v>
      </c>
      <c r="G4795" t="s">
        <v>2219</v>
      </c>
      <c r="H4795" t="s">
        <v>1911</v>
      </c>
      <c r="I4795">
        <v>0</v>
      </c>
      <c r="J4795" s="302">
        <v>24000000</v>
      </c>
    </row>
    <row r="4796" spans="1:10" x14ac:dyDescent="0.25">
      <c r="A4796">
        <v>3401116</v>
      </c>
      <c r="B4796">
        <v>3432016</v>
      </c>
      <c r="C4796" t="s">
        <v>6759</v>
      </c>
      <c r="D4796" t="s">
        <v>1907</v>
      </c>
      <c r="E4796" t="s">
        <v>6767</v>
      </c>
      <c r="F4796" t="s">
        <v>2038</v>
      </c>
      <c r="G4796" t="s">
        <v>4864</v>
      </c>
      <c r="H4796" t="s">
        <v>1911</v>
      </c>
      <c r="I4796">
        <v>0</v>
      </c>
      <c r="J4796" s="302">
        <v>71400000</v>
      </c>
    </row>
    <row r="4797" spans="1:10" x14ac:dyDescent="0.25">
      <c r="A4797">
        <v>3401126</v>
      </c>
      <c r="B4797">
        <v>3432017</v>
      </c>
      <c r="C4797" t="s">
        <v>6759</v>
      </c>
      <c r="D4797" t="s">
        <v>1907</v>
      </c>
      <c r="E4797" t="s">
        <v>6769</v>
      </c>
      <c r="F4797" t="s">
        <v>4595</v>
      </c>
      <c r="G4797" t="s">
        <v>3296</v>
      </c>
      <c r="H4797" t="s">
        <v>1911</v>
      </c>
      <c r="I4797">
        <v>0</v>
      </c>
      <c r="J4797" s="302">
        <v>66200000</v>
      </c>
    </row>
    <row r="4798" spans="1:10" x14ac:dyDescent="0.25">
      <c r="A4798">
        <v>3401127</v>
      </c>
      <c r="B4798">
        <v>3432018</v>
      </c>
      <c r="C4798" t="s">
        <v>6759</v>
      </c>
      <c r="D4798" t="s">
        <v>1907</v>
      </c>
      <c r="E4798" t="s">
        <v>6769</v>
      </c>
      <c r="F4798" t="s">
        <v>4595</v>
      </c>
      <c r="G4798" t="s">
        <v>3760</v>
      </c>
      <c r="H4798" t="s">
        <v>1911</v>
      </c>
      <c r="I4798">
        <v>0</v>
      </c>
      <c r="J4798" s="302">
        <v>70300000</v>
      </c>
    </row>
    <row r="4799" spans="1:10" x14ac:dyDescent="0.25">
      <c r="A4799">
        <v>3401128</v>
      </c>
      <c r="B4799">
        <v>3432019</v>
      </c>
      <c r="C4799" t="s">
        <v>6759</v>
      </c>
      <c r="D4799" t="s">
        <v>1907</v>
      </c>
      <c r="E4799" t="s">
        <v>6769</v>
      </c>
      <c r="F4799" t="s">
        <v>6768</v>
      </c>
      <c r="G4799" t="s">
        <v>3355</v>
      </c>
      <c r="H4799" t="s">
        <v>1911</v>
      </c>
      <c r="I4799">
        <v>0</v>
      </c>
      <c r="J4799" s="302">
        <v>64800000</v>
      </c>
    </row>
    <row r="4800" spans="1:10" x14ac:dyDescent="0.25">
      <c r="A4800">
        <v>3401129</v>
      </c>
      <c r="B4800">
        <v>3432020</v>
      </c>
      <c r="C4800" t="s">
        <v>6759</v>
      </c>
      <c r="D4800" t="s">
        <v>1907</v>
      </c>
      <c r="E4800" t="s">
        <v>6769</v>
      </c>
      <c r="F4800" t="s">
        <v>6768</v>
      </c>
      <c r="G4800" t="s">
        <v>6770</v>
      </c>
      <c r="H4800" t="s">
        <v>1911</v>
      </c>
      <c r="I4800">
        <v>0</v>
      </c>
      <c r="J4800" s="302">
        <v>67100000</v>
      </c>
    </row>
    <row r="4801" spans="1:10" x14ac:dyDescent="0.25">
      <c r="A4801">
        <v>3401134</v>
      </c>
      <c r="B4801">
        <v>3432021</v>
      </c>
      <c r="C4801" t="s">
        <v>6759</v>
      </c>
      <c r="D4801" t="s">
        <v>1907</v>
      </c>
      <c r="E4801" t="s">
        <v>6771</v>
      </c>
      <c r="F4801" t="s">
        <v>3785</v>
      </c>
      <c r="G4801" t="s">
        <v>2213</v>
      </c>
      <c r="H4801" t="s">
        <v>1911</v>
      </c>
      <c r="I4801">
        <v>0</v>
      </c>
      <c r="J4801" s="302">
        <v>90200000</v>
      </c>
    </row>
    <row r="4802" spans="1:10" x14ac:dyDescent="0.25">
      <c r="A4802">
        <v>3401140</v>
      </c>
      <c r="B4802">
        <v>3432022</v>
      </c>
      <c r="C4802" t="s">
        <v>6759</v>
      </c>
      <c r="D4802" t="s">
        <v>1907</v>
      </c>
      <c r="E4802" t="s">
        <v>6769</v>
      </c>
      <c r="F4802" t="s">
        <v>6772</v>
      </c>
      <c r="G4802" t="s">
        <v>6773</v>
      </c>
      <c r="H4802" t="s">
        <v>1911</v>
      </c>
      <c r="I4802">
        <v>0</v>
      </c>
      <c r="J4802" s="302">
        <v>67200000</v>
      </c>
    </row>
    <row r="4803" spans="1:10" x14ac:dyDescent="0.25">
      <c r="A4803">
        <v>3401141</v>
      </c>
      <c r="B4803">
        <v>3432023</v>
      </c>
      <c r="C4803" t="s">
        <v>6759</v>
      </c>
      <c r="D4803" t="s">
        <v>1907</v>
      </c>
      <c r="E4803" t="s">
        <v>6774</v>
      </c>
      <c r="F4803" t="s">
        <v>3747</v>
      </c>
      <c r="G4803" t="s">
        <v>4931</v>
      </c>
      <c r="H4803" t="s">
        <v>1911</v>
      </c>
      <c r="I4803">
        <v>0</v>
      </c>
      <c r="J4803" s="302">
        <v>96900000</v>
      </c>
    </row>
    <row r="4804" spans="1:10" x14ac:dyDescent="0.25">
      <c r="A4804">
        <v>3401142</v>
      </c>
      <c r="B4804">
        <v>3432024</v>
      </c>
      <c r="C4804" t="s">
        <v>6759</v>
      </c>
      <c r="D4804" t="s">
        <v>1907</v>
      </c>
      <c r="E4804" t="s">
        <v>6775</v>
      </c>
      <c r="F4804" t="s">
        <v>130</v>
      </c>
      <c r="G4804" t="s">
        <v>2955</v>
      </c>
      <c r="H4804" t="s">
        <v>1911</v>
      </c>
      <c r="I4804">
        <v>0</v>
      </c>
      <c r="J4804" s="302">
        <v>115300000</v>
      </c>
    </row>
    <row r="4805" spans="1:10" x14ac:dyDescent="0.25">
      <c r="A4805">
        <v>3401153</v>
      </c>
      <c r="B4805">
        <v>3432025</v>
      </c>
      <c r="C4805" t="s">
        <v>6759</v>
      </c>
      <c r="D4805" t="s">
        <v>1907</v>
      </c>
      <c r="E4805" t="s">
        <v>6776</v>
      </c>
      <c r="F4805" t="s">
        <v>4595</v>
      </c>
      <c r="G4805" t="s">
        <v>6777</v>
      </c>
      <c r="H4805" t="s">
        <v>1911</v>
      </c>
      <c r="I4805">
        <v>0</v>
      </c>
      <c r="J4805" s="302">
        <v>63300000</v>
      </c>
    </row>
    <row r="4806" spans="1:10" x14ac:dyDescent="0.25">
      <c r="A4806">
        <v>3401154</v>
      </c>
      <c r="B4806">
        <v>3432026</v>
      </c>
      <c r="C4806" t="s">
        <v>6759</v>
      </c>
      <c r="D4806" t="s">
        <v>1907</v>
      </c>
      <c r="E4806" t="s">
        <v>6776</v>
      </c>
      <c r="F4806" t="s">
        <v>4595</v>
      </c>
      <c r="G4806" t="s">
        <v>6778</v>
      </c>
      <c r="H4806" t="s">
        <v>1911</v>
      </c>
      <c r="I4806">
        <v>0</v>
      </c>
      <c r="J4806" s="302">
        <v>63500000</v>
      </c>
    </row>
    <row r="4807" spans="1:10" x14ac:dyDescent="0.25">
      <c r="A4807">
        <v>3401155</v>
      </c>
      <c r="B4807">
        <v>3432027</v>
      </c>
      <c r="C4807" t="s">
        <v>6759</v>
      </c>
      <c r="D4807" t="s">
        <v>1907</v>
      </c>
      <c r="E4807" t="s">
        <v>6779</v>
      </c>
      <c r="F4807" t="s">
        <v>5407</v>
      </c>
      <c r="G4807" t="s">
        <v>6780</v>
      </c>
      <c r="H4807" t="s">
        <v>1911</v>
      </c>
      <c r="I4807">
        <v>0</v>
      </c>
      <c r="J4807" s="302">
        <v>86600000</v>
      </c>
    </row>
    <row r="4808" spans="1:10" x14ac:dyDescent="0.25">
      <c r="A4808">
        <v>3401157</v>
      </c>
      <c r="B4808">
        <v>3432028</v>
      </c>
      <c r="C4808" t="s">
        <v>6759</v>
      </c>
      <c r="D4808" t="s">
        <v>1907</v>
      </c>
      <c r="E4808" t="s">
        <v>6779</v>
      </c>
      <c r="F4808" t="s">
        <v>4595</v>
      </c>
      <c r="G4808" t="s">
        <v>4863</v>
      </c>
      <c r="H4808" t="s">
        <v>1911</v>
      </c>
      <c r="I4808">
        <v>0</v>
      </c>
      <c r="J4808" s="302">
        <v>79900000</v>
      </c>
    </row>
    <row r="4809" spans="1:10" x14ac:dyDescent="0.25">
      <c r="A4809">
        <v>3401158</v>
      </c>
      <c r="B4809">
        <v>3432029</v>
      </c>
      <c r="C4809" t="s">
        <v>6759</v>
      </c>
      <c r="D4809" t="s">
        <v>1907</v>
      </c>
      <c r="E4809" t="s">
        <v>6779</v>
      </c>
      <c r="F4809" t="s">
        <v>4595</v>
      </c>
      <c r="G4809" t="s">
        <v>6781</v>
      </c>
      <c r="H4809" t="s">
        <v>1911</v>
      </c>
      <c r="I4809">
        <v>0</v>
      </c>
      <c r="J4809" s="302">
        <v>84500000</v>
      </c>
    </row>
    <row r="4810" spans="1:10" x14ac:dyDescent="0.25">
      <c r="A4810">
        <v>3401162</v>
      </c>
      <c r="B4810">
        <v>3432030</v>
      </c>
      <c r="C4810" t="s">
        <v>6759</v>
      </c>
      <c r="D4810" t="s">
        <v>1907</v>
      </c>
      <c r="E4810" t="s">
        <v>6782</v>
      </c>
      <c r="F4810" t="s">
        <v>5407</v>
      </c>
      <c r="G4810" t="s">
        <v>6780</v>
      </c>
      <c r="H4810" t="s">
        <v>1911</v>
      </c>
      <c r="I4810">
        <v>0</v>
      </c>
      <c r="J4810" s="302">
        <v>89200000</v>
      </c>
    </row>
    <row r="4811" spans="1:10" x14ac:dyDescent="0.25">
      <c r="A4811">
        <v>3401171</v>
      </c>
      <c r="B4811">
        <v>3432031</v>
      </c>
      <c r="C4811" t="s">
        <v>6759</v>
      </c>
      <c r="D4811" t="s">
        <v>1907</v>
      </c>
      <c r="E4811" t="s">
        <v>2154</v>
      </c>
      <c r="F4811" t="s">
        <v>6783</v>
      </c>
      <c r="G4811" t="s">
        <v>6784</v>
      </c>
      <c r="H4811" t="s">
        <v>1911</v>
      </c>
      <c r="I4811">
        <v>106800</v>
      </c>
      <c r="J4811" s="302">
        <v>99900000</v>
      </c>
    </row>
    <row r="4812" spans="1:10" x14ac:dyDescent="0.25">
      <c r="A4812">
        <v>3401172</v>
      </c>
      <c r="B4812">
        <v>3432032</v>
      </c>
      <c r="C4812" t="s">
        <v>6759</v>
      </c>
      <c r="D4812" t="s">
        <v>1907</v>
      </c>
      <c r="E4812" t="s">
        <v>2154</v>
      </c>
      <c r="F4812" t="s">
        <v>4595</v>
      </c>
      <c r="G4812" t="s">
        <v>6784</v>
      </c>
      <c r="H4812" t="s">
        <v>1911</v>
      </c>
      <c r="I4812">
        <v>0</v>
      </c>
      <c r="J4812" s="302">
        <v>89000000</v>
      </c>
    </row>
    <row r="4813" spans="1:10" x14ac:dyDescent="0.25">
      <c r="A4813">
        <v>3401002</v>
      </c>
      <c r="B4813">
        <v>3433001</v>
      </c>
      <c r="C4813" t="s">
        <v>6759</v>
      </c>
      <c r="D4813" t="s">
        <v>1907</v>
      </c>
      <c r="E4813" t="s">
        <v>6762</v>
      </c>
      <c r="F4813" t="s">
        <v>3785</v>
      </c>
      <c r="G4813" t="s">
        <v>3772</v>
      </c>
      <c r="H4813" t="s">
        <v>1911</v>
      </c>
      <c r="I4813">
        <v>0</v>
      </c>
      <c r="J4813" s="302">
        <v>101300000</v>
      </c>
    </row>
    <row r="4814" spans="1:10" x14ac:dyDescent="0.25">
      <c r="A4814">
        <v>3401003</v>
      </c>
      <c r="B4814">
        <v>3433002</v>
      </c>
      <c r="C4814" t="s">
        <v>6759</v>
      </c>
      <c r="D4814" t="s">
        <v>1907</v>
      </c>
      <c r="E4814" t="s">
        <v>6785</v>
      </c>
      <c r="F4814" t="s">
        <v>5407</v>
      </c>
      <c r="G4814" t="s">
        <v>6786</v>
      </c>
      <c r="H4814" t="s">
        <v>1911</v>
      </c>
      <c r="I4814">
        <v>0</v>
      </c>
      <c r="J4814" s="302">
        <v>110600000</v>
      </c>
    </row>
    <row r="4815" spans="1:10" x14ac:dyDescent="0.25">
      <c r="A4815">
        <v>3401004</v>
      </c>
      <c r="B4815">
        <v>3433003</v>
      </c>
      <c r="C4815" t="s">
        <v>6759</v>
      </c>
      <c r="D4815" t="s">
        <v>1907</v>
      </c>
      <c r="E4815" t="s">
        <v>6762</v>
      </c>
      <c r="F4815" t="s">
        <v>3785</v>
      </c>
      <c r="G4815" t="s">
        <v>2898</v>
      </c>
      <c r="H4815" t="s">
        <v>1911</v>
      </c>
      <c r="I4815">
        <v>0</v>
      </c>
      <c r="J4815" s="302">
        <v>98300000</v>
      </c>
    </row>
    <row r="4816" spans="1:10" x14ac:dyDescent="0.25">
      <c r="A4816">
        <v>3401007</v>
      </c>
      <c r="B4816">
        <v>3433004</v>
      </c>
      <c r="C4816" t="s">
        <v>6759</v>
      </c>
      <c r="D4816" t="s">
        <v>1907</v>
      </c>
      <c r="E4816" t="s">
        <v>6787</v>
      </c>
      <c r="F4816" t="s">
        <v>3556</v>
      </c>
      <c r="G4816" t="s">
        <v>2313</v>
      </c>
      <c r="H4816" t="s">
        <v>1911</v>
      </c>
      <c r="I4816">
        <v>0</v>
      </c>
      <c r="J4816" s="302">
        <v>45400000</v>
      </c>
    </row>
    <row r="4817" spans="1:10" x14ac:dyDescent="0.25">
      <c r="A4817">
        <v>3401008</v>
      </c>
      <c r="B4817">
        <v>3433005</v>
      </c>
      <c r="C4817" t="s">
        <v>6759</v>
      </c>
      <c r="D4817" t="s">
        <v>1907</v>
      </c>
      <c r="E4817" t="s">
        <v>6787</v>
      </c>
      <c r="F4817" t="s">
        <v>3556</v>
      </c>
      <c r="G4817" t="s">
        <v>2312</v>
      </c>
      <c r="H4817" t="s">
        <v>1911</v>
      </c>
      <c r="I4817">
        <v>0</v>
      </c>
      <c r="J4817" s="302">
        <v>43400000</v>
      </c>
    </row>
    <row r="4818" spans="1:10" x14ac:dyDescent="0.25">
      <c r="A4818">
        <v>3401013</v>
      </c>
      <c r="B4818">
        <v>3433006</v>
      </c>
      <c r="C4818" t="s">
        <v>6759</v>
      </c>
      <c r="D4818" t="s">
        <v>1907</v>
      </c>
      <c r="E4818" t="s">
        <v>6785</v>
      </c>
      <c r="F4818" t="s">
        <v>5407</v>
      </c>
      <c r="G4818" t="s">
        <v>2917</v>
      </c>
      <c r="H4818" t="s">
        <v>1911</v>
      </c>
      <c r="I4818">
        <v>0</v>
      </c>
      <c r="J4818" s="302">
        <v>104600000</v>
      </c>
    </row>
    <row r="4819" spans="1:10" x14ac:dyDescent="0.25">
      <c r="A4819">
        <v>3401014</v>
      </c>
      <c r="B4819">
        <v>3433007</v>
      </c>
      <c r="C4819" t="s">
        <v>6759</v>
      </c>
      <c r="D4819" t="s">
        <v>1907</v>
      </c>
      <c r="E4819" t="s">
        <v>6785</v>
      </c>
      <c r="F4819" t="s">
        <v>5407</v>
      </c>
      <c r="G4819" t="s">
        <v>2895</v>
      </c>
      <c r="H4819" t="s">
        <v>1911</v>
      </c>
      <c r="I4819">
        <v>0</v>
      </c>
      <c r="J4819" s="302">
        <v>92500000</v>
      </c>
    </row>
    <row r="4820" spans="1:10" x14ac:dyDescent="0.25">
      <c r="A4820">
        <v>3401015</v>
      </c>
      <c r="B4820">
        <v>3433008</v>
      </c>
      <c r="C4820" t="s">
        <v>6759</v>
      </c>
      <c r="D4820" t="s">
        <v>1907</v>
      </c>
      <c r="E4820" t="s">
        <v>6785</v>
      </c>
      <c r="F4820" t="s">
        <v>5407</v>
      </c>
      <c r="G4820" t="s">
        <v>2832</v>
      </c>
      <c r="H4820" t="s">
        <v>1911</v>
      </c>
      <c r="I4820">
        <v>0</v>
      </c>
      <c r="J4820" s="302">
        <v>89500000</v>
      </c>
    </row>
    <row r="4821" spans="1:10" x14ac:dyDescent="0.25">
      <c r="A4821">
        <v>3401016</v>
      </c>
      <c r="B4821">
        <v>3433009</v>
      </c>
      <c r="C4821" t="s">
        <v>6759</v>
      </c>
      <c r="D4821" t="s">
        <v>1907</v>
      </c>
      <c r="E4821" t="s">
        <v>6785</v>
      </c>
      <c r="F4821" t="s">
        <v>5407</v>
      </c>
      <c r="G4821" t="s">
        <v>2885</v>
      </c>
      <c r="H4821" t="s">
        <v>1911</v>
      </c>
      <c r="I4821">
        <v>0</v>
      </c>
      <c r="J4821" s="302">
        <v>85700000</v>
      </c>
    </row>
    <row r="4822" spans="1:10" x14ac:dyDescent="0.25">
      <c r="A4822">
        <v>3401018</v>
      </c>
      <c r="B4822">
        <v>3433010</v>
      </c>
      <c r="C4822" t="s">
        <v>6759</v>
      </c>
      <c r="D4822" t="s">
        <v>1907</v>
      </c>
      <c r="E4822" t="s">
        <v>6764</v>
      </c>
      <c r="F4822" t="s">
        <v>5414</v>
      </c>
      <c r="G4822" t="s">
        <v>4863</v>
      </c>
      <c r="H4822" t="s">
        <v>1911</v>
      </c>
      <c r="I4822">
        <v>0</v>
      </c>
      <c r="J4822" s="302">
        <v>83400000</v>
      </c>
    </row>
    <row r="4823" spans="1:10" x14ac:dyDescent="0.25">
      <c r="A4823">
        <v>3401019</v>
      </c>
      <c r="B4823">
        <v>3433011</v>
      </c>
      <c r="C4823" t="s">
        <v>6759</v>
      </c>
      <c r="D4823" t="s">
        <v>1907</v>
      </c>
      <c r="E4823" t="s">
        <v>6764</v>
      </c>
      <c r="F4823" t="s">
        <v>5414</v>
      </c>
      <c r="G4823" t="s">
        <v>4864</v>
      </c>
      <c r="H4823" t="s">
        <v>1911</v>
      </c>
      <c r="I4823">
        <v>0</v>
      </c>
      <c r="J4823" s="302">
        <v>85700000</v>
      </c>
    </row>
    <row r="4824" spans="1:10" x14ac:dyDescent="0.25">
      <c r="A4824">
        <v>3401022</v>
      </c>
      <c r="B4824">
        <v>3433012</v>
      </c>
      <c r="C4824" t="s">
        <v>6759</v>
      </c>
      <c r="D4824" t="s">
        <v>1907</v>
      </c>
      <c r="E4824" t="s">
        <v>6788</v>
      </c>
      <c r="F4824" t="s">
        <v>6789</v>
      </c>
      <c r="G4824" t="s">
        <v>4881</v>
      </c>
      <c r="H4824" t="s">
        <v>1911</v>
      </c>
      <c r="I4824">
        <v>0</v>
      </c>
      <c r="J4824" s="302">
        <v>65100000</v>
      </c>
    </row>
    <row r="4825" spans="1:10" x14ac:dyDescent="0.25">
      <c r="A4825">
        <v>3401023</v>
      </c>
      <c r="B4825">
        <v>3433013</v>
      </c>
      <c r="C4825" t="s">
        <v>6759</v>
      </c>
      <c r="D4825" t="s">
        <v>1907</v>
      </c>
      <c r="E4825" t="s">
        <v>6790</v>
      </c>
      <c r="F4825" t="s">
        <v>3556</v>
      </c>
      <c r="G4825" t="s">
        <v>2675</v>
      </c>
      <c r="H4825" t="s">
        <v>1911</v>
      </c>
      <c r="I4825">
        <v>0</v>
      </c>
      <c r="J4825" s="302">
        <v>56900000</v>
      </c>
    </row>
    <row r="4826" spans="1:10" x14ac:dyDescent="0.25">
      <c r="A4826">
        <v>3401024</v>
      </c>
      <c r="B4826">
        <v>3433014</v>
      </c>
      <c r="C4826" t="s">
        <v>6759</v>
      </c>
      <c r="D4826" t="s">
        <v>1907</v>
      </c>
      <c r="E4826" t="s">
        <v>6791</v>
      </c>
      <c r="F4826" t="s">
        <v>4045</v>
      </c>
      <c r="G4826" t="s">
        <v>2854</v>
      </c>
      <c r="H4826" t="s">
        <v>1911</v>
      </c>
      <c r="I4826">
        <v>0</v>
      </c>
      <c r="J4826" s="302">
        <v>52000000</v>
      </c>
    </row>
    <row r="4827" spans="1:10" x14ac:dyDescent="0.25">
      <c r="A4827">
        <v>3401027</v>
      </c>
      <c r="B4827">
        <v>3433015</v>
      </c>
      <c r="C4827" t="s">
        <v>6759</v>
      </c>
      <c r="D4827" t="s">
        <v>1907</v>
      </c>
      <c r="E4827" t="s">
        <v>6764</v>
      </c>
      <c r="F4827" t="s">
        <v>5407</v>
      </c>
      <c r="G4827" t="s">
        <v>4864</v>
      </c>
      <c r="H4827" t="s">
        <v>1911</v>
      </c>
      <c r="I4827">
        <v>0</v>
      </c>
      <c r="J4827" s="302">
        <v>85900000</v>
      </c>
    </row>
    <row r="4828" spans="1:10" x14ac:dyDescent="0.25">
      <c r="A4828">
        <v>3401029</v>
      </c>
      <c r="B4828">
        <v>3433016</v>
      </c>
      <c r="C4828" t="s">
        <v>6759</v>
      </c>
      <c r="D4828" t="s">
        <v>1907</v>
      </c>
      <c r="E4828" t="s">
        <v>6791</v>
      </c>
      <c r="F4828" t="s">
        <v>4045</v>
      </c>
      <c r="G4828" t="s">
        <v>6792</v>
      </c>
      <c r="H4828" t="s">
        <v>1911</v>
      </c>
      <c r="I4828">
        <v>0</v>
      </c>
      <c r="J4828" s="302">
        <v>53800000</v>
      </c>
    </row>
    <row r="4829" spans="1:10" x14ac:dyDescent="0.25">
      <c r="A4829">
        <v>3401032</v>
      </c>
      <c r="B4829">
        <v>3433017</v>
      </c>
      <c r="C4829" t="s">
        <v>6759</v>
      </c>
      <c r="D4829" t="s">
        <v>1907</v>
      </c>
      <c r="E4829" t="s">
        <v>6764</v>
      </c>
      <c r="F4829" t="s">
        <v>130</v>
      </c>
      <c r="G4829" t="s">
        <v>2218</v>
      </c>
      <c r="H4829" t="s">
        <v>1911</v>
      </c>
      <c r="I4829">
        <v>0</v>
      </c>
      <c r="J4829" s="302">
        <v>89800000</v>
      </c>
    </row>
    <row r="4830" spans="1:10" x14ac:dyDescent="0.25">
      <c r="A4830">
        <v>3401034</v>
      </c>
      <c r="B4830">
        <v>3433018</v>
      </c>
      <c r="C4830" t="s">
        <v>6759</v>
      </c>
      <c r="D4830" t="s">
        <v>1907</v>
      </c>
      <c r="E4830" t="s">
        <v>6764</v>
      </c>
      <c r="F4830" t="s">
        <v>5407</v>
      </c>
      <c r="G4830" t="s">
        <v>4863</v>
      </c>
      <c r="H4830" t="s">
        <v>1911</v>
      </c>
      <c r="I4830">
        <v>0</v>
      </c>
      <c r="J4830" s="302">
        <v>83400000</v>
      </c>
    </row>
    <row r="4831" spans="1:10" x14ac:dyDescent="0.25">
      <c r="A4831">
        <v>3401035</v>
      </c>
      <c r="B4831">
        <v>3433019</v>
      </c>
      <c r="C4831" t="s">
        <v>6759</v>
      </c>
      <c r="D4831" t="s">
        <v>1907</v>
      </c>
      <c r="E4831" t="s">
        <v>6793</v>
      </c>
      <c r="F4831" t="s">
        <v>4595</v>
      </c>
      <c r="G4831" t="s">
        <v>2895</v>
      </c>
      <c r="H4831" t="s">
        <v>1911</v>
      </c>
      <c r="I4831">
        <v>0</v>
      </c>
      <c r="J4831" s="302">
        <v>67400000</v>
      </c>
    </row>
    <row r="4832" spans="1:10" x14ac:dyDescent="0.25">
      <c r="A4832">
        <v>3401036</v>
      </c>
      <c r="B4832">
        <v>3433020</v>
      </c>
      <c r="C4832" t="s">
        <v>6759</v>
      </c>
      <c r="D4832" t="s">
        <v>1907</v>
      </c>
      <c r="E4832" t="s">
        <v>6764</v>
      </c>
      <c r="F4832" t="s">
        <v>4595</v>
      </c>
      <c r="G4832" t="s">
        <v>4864</v>
      </c>
      <c r="H4832" t="s">
        <v>1911</v>
      </c>
      <c r="I4832">
        <v>0</v>
      </c>
      <c r="J4832" s="302">
        <v>85500000</v>
      </c>
    </row>
    <row r="4833" spans="1:10" x14ac:dyDescent="0.25">
      <c r="A4833">
        <v>3401037</v>
      </c>
      <c r="B4833">
        <v>3433021</v>
      </c>
      <c r="C4833" t="s">
        <v>6759</v>
      </c>
      <c r="D4833" t="s">
        <v>1907</v>
      </c>
      <c r="E4833" t="s">
        <v>6764</v>
      </c>
      <c r="F4833" t="s">
        <v>6794</v>
      </c>
      <c r="G4833" t="s">
        <v>4863</v>
      </c>
      <c r="H4833" t="s">
        <v>1911</v>
      </c>
      <c r="I4833">
        <v>0</v>
      </c>
      <c r="J4833" s="302">
        <v>77100000</v>
      </c>
    </row>
    <row r="4834" spans="1:10" x14ac:dyDescent="0.25">
      <c r="A4834">
        <v>3401038</v>
      </c>
      <c r="B4834">
        <v>3433022</v>
      </c>
      <c r="C4834" t="s">
        <v>6759</v>
      </c>
      <c r="D4834" t="s">
        <v>1907</v>
      </c>
      <c r="E4834" t="s">
        <v>6793</v>
      </c>
      <c r="F4834" t="s">
        <v>5407</v>
      </c>
      <c r="G4834" t="s">
        <v>6795</v>
      </c>
      <c r="H4834" t="s">
        <v>1911</v>
      </c>
      <c r="I4834">
        <v>0</v>
      </c>
      <c r="J4834" s="302">
        <v>70900000</v>
      </c>
    </row>
    <row r="4835" spans="1:10" x14ac:dyDescent="0.25">
      <c r="A4835">
        <v>3401039</v>
      </c>
      <c r="B4835">
        <v>3433023</v>
      </c>
      <c r="C4835" t="s">
        <v>6759</v>
      </c>
      <c r="D4835" t="s">
        <v>1907</v>
      </c>
      <c r="E4835" t="s">
        <v>6764</v>
      </c>
      <c r="F4835" t="s">
        <v>6796</v>
      </c>
      <c r="G4835" t="s">
        <v>2955</v>
      </c>
      <c r="H4835" t="s">
        <v>1911</v>
      </c>
      <c r="I4835">
        <v>0</v>
      </c>
      <c r="J4835" s="302">
        <v>88400000</v>
      </c>
    </row>
    <row r="4836" spans="1:10" x14ac:dyDescent="0.25">
      <c r="A4836">
        <v>3401040</v>
      </c>
      <c r="B4836">
        <v>3433024</v>
      </c>
      <c r="C4836" t="s">
        <v>6759</v>
      </c>
      <c r="D4836" t="s">
        <v>1907</v>
      </c>
      <c r="E4836" t="s">
        <v>6764</v>
      </c>
      <c r="F4836" t="s">
        <v>6796</v>
      </c>
      <c r="G4836" t="s">
        <v>2218</v>
      </c>
      <c r="H4836" t="s">
        <v>1911</v>
      </c>
      <c r="I4836">
        <v>0</v>
      </c>
      <c r="J4836" s="302">
        <v>87100000</v>
      </c>
    </row>
    <row r="4837" spans="1:10" x14ac:dyDescent="0.25">
      <c r="A4837">
        <v>3401041</v>
      </c>
      <c r="B4837">
        <v>3433025</v>
      </c>
      <c r="C4837" t="s">
        <v>6759</v>
      </c>
      <c r="D4837" t="s">
        <v>1907</v>
      </c>
      <c r="E4837" t="s">
        <v>6764</v>
      </c>
      <c r="F4837" t="s">
        <v>4595</v>
      </c>
      <c r="G4837" t="s">
        <v>4863</v>
      </c>
      <c r="H4837" t="s">
        <v>1911</v>
      </c>
      <c r="I4837">
        <v>0</v>
      </c>
      <c r="J4837" s="302">
        <v>83100000</v>
      </c>
    </row>
    <row r="4838" spans="1:10" x14ac:dyDescent="0.25">
      <c r="A4838">
        <v>3401042</v>
      </c>
      <c r="B4838">
        <v>3433026</v>
      </c>
      <c r="C4838" t="s">
        <v>6759</v>
      </c>
      <c r="D4838" t="s">
        <v>1907</v>
      </c>
      <c r="E4838" t="s">
        <v>6797</v>
      </c>
      <c r="F4838" t="s">
        <v>4595</v>
      </c>
      <c r="G4838" t="s">
        <v>2955</v>
      </c>
      <c r="H4838" t="s">
        <v>1911</v>
      </c>
      <c r="I4838">
        <v>0</v>
      </c>
      <c r="J4838" s="302">
        <v>68500000</v>
      </c>
    </row>
    <row r="4839" spans="1:10" x14ac:dyDescent="0.25">
      <c r="A4839">
        <v>3401043</v>
      </c>
      <c r="B4839">
        <v>3433027</v>
      </c>
      <c r="C4839" t="s">
        <v>6759</v>
      </c>
      <c r="D4839" t="s">
        <v>1907</v>
      </c>
      <c r="E4839" t="s">
        <v>6793</v>
      </c>
      <c r="F4839" t="s">
        <v>4595</v>
      </c>
      <c r="G4839" t="s">
        <v>2917</v>
      </c>
      <c r="H4839" t="s">
        <v>1911</v>
      </c>
      <c r="I4839">
        <v>0</v>
      </c>
      <c r="J4839" s="302">
        <v>71900000</v>
      </c>
    </row>
    <row r="4840" spans="1:10" x14ac:dyDescent="0.25">
      <c r="A4840">
        <v>3401044</v>
      </c>
      <c r="B4840">
        <v>3433028</v>
      </c>
      <c r="C4840" t="s">
        <v>6759</v>
      </c>
      <c r="D4840" t="s">
        <v>1907</v>
      </c>
      <c r="E4840" t="s">
        <v>6793</v>
      </c>
      <c r="F4840" t="s">
        <v>5407</v>
      </c>
      <c r="G4840" t="s">
        <v>6798</v>
      </c>
      <c r="H4840" t="s">
        <v>1911</v>
      </c>
      <c r="I4840">
        <v>0</v>
      </c>
      <c r="J4840" s="302">
        <v>71400000</v>
      </c>
    </row>
    <row r="4841" spans="1:10" x14ac:dyDescent="0.25">
      <c r="A4841">
        <v>3401045</v>
      </c>
      <c r="B4841">
        <v>3433029</v>
      </c>
      <c r="C4841" t="s">
        <v>6759</v>
      </c>
      <c r="D4841" t="s">
        <v>1907</v>
      </c>
      <c r="E4841" t="s">
        <v>6793</v>
      </c>
      <c r="F4841" t="s">
        <v>6799</v>
      </c>
      <c r="G4841" t="s">
        <v>6795</v>
      </c>
      <c r="H4841" t="s">
        <v>1911</v>
      </c>
      <c r="I4841">
        <v>0</v>
      </c>
      <c r="J4841" s="302">
        <v>70500000</v>
      </c>
    </row>
    <row r="4842" spans="1:10" x14ac:dyDescent="0.25">
      <c r="A4842">
        <v>3401046</v>
      </c>
      <c r="B4842">
        <v>3433030</v>
      </c>
      <c r="C4842" t="s">
        <v>6759</v>
      </c>
      <c r="D4842" t="s">
        <v>1907</v>
      </c>
      <c r="E4842" t="s">
        <v>6797</v>
      </c>
      <c r="F4842" t="s">
        <v>6796</v>
      </c>
      <c r="G4842" t="s">
        <v>2955</v>
      </c>
      <c r="H4842" t="s">
        <v>1911</v>
      </c>
      <c r="I4842">
        <v>0</v>
      </c>
      <c r="J4842" s="302">
        <v>86600000</v>
      </c>
    </row>
    <row r="4843" spans="1:10" x14ac:dyDescent="0.25">
      <c r="A4843">
        <v>3401047</v>
      </c>
      <c r="B4843">
        <v>3433031</v>
      </c>
      <c r="C4843" t="s">
        <v>6759</v>
      </c>
      <c r="D4843" t="s">
        <v>1907</v>
      </c>
      <c r="E4843" t="s">
        <v>6797</v>
      </c>
      <c r="F4843" t="s">
        <v>6796</v>
      </c>
      <c r="G4843" t="s">
        <v>2218</v>
      </c>
      <c r="H4843" t="s">
        <v>1911</v>
      </c>
      <c r="I4843">
        <v>0</v>
      </c>
      <c r="J4843" s="302">
        <v>84400000</v>
      </c>
    </row>
    <row r="4844" spans="1:10" x14ac:dyDescent="0.25">
      <c r="A4844">
        <v>3401048</v>
      </c>
      <c r="B4844">
        <v>3433032</v>
      </c>
      <c r="C4844" t="s">
        <v>6759</v>
      </c>
      <c r="D4844" t="s">
        <v>1907</v>
      </c>
      <c r="E4844" t="s">
        <v>6797</v>
      </c>
      <c r="F4844" t="s">
        <v>4595</v>
      </c>
      <c r="G4844" t="s">
        <v>2218</v>
      </c>
      <c r="H4844" t="s">
        <v>1911</v>
      </c>
      <c r="I4844">
        <v>0</v>
      </c>
      <c r="J4844" s="302">
        <v>61200000</v>
      </c>
    </row>
    <row r="4845" spans="1:10" x14ac:dyDescent="0.25">
      <c r="A4845">
        <v>3401051</v>
      </c>
      <c r="B4845">
        <v>3433033</v>
      </c>
      <c r="C4845" t="s">
        <v>6759</v>
      </c>
      <c r="D4845" t="s">
        <v>1907</v>
      </c>
      <c r="E4845" t="s">
        <v>6800</v>
      </c>
      <c r="F4845" t="s">
        <v>6801</v>
      </c>
      <c r="G4845" t="s">
        <v>6802</v>
      </c>
      <c r="H4845" t="s">
        <v>1911</v>
      </c>
      <c r="I4845">
        <v>0</v>
      </c>
      <c r="J4845" s="302">
        <v>102100000</v>
      </c>
    </row>
    <row r="4846" spans="1:10" x14ac:dyDescent="0.25">
      <c r="A4846">
        <v>3401052</v>
      </c>
      <c r="B4846">
        <v>3433034</v>
      </c>
      <c r="C4846" t="s">
        <v>6759</v>
      </c>
      <c r="D4846" t="s">
        <v>1907</v>
      </c>
      <c r="E4846" t="s">
        <v>6800</v>
      </c>
      <c r="F4846" t="s">
        <v>4499</v>
      </c>
      <c r="G4846" t="s">
        <v>6803</v>
      </c>
      <c r="H4846" t="s">
        <v>1911</v>
      </c>
      <c r="I4846">
        <v>0</v>
      </c>
      <c r="J4846" s="302">
        <v>92100000</v>
      </c>
    </row>
    <row r="4847" spans="1:10" x14ac:dyDescent="0.25">
      <c r="A4847">
        <v>3401053</v>
      </c>
      <c r="B4847">
        <v>3433035</v>
      </c>
      <c r="C4847" t="s">
        <v>6759</v>
      </c>
      <c r="D4847" t="s">
        <v>1907</v>
      </c>
      <c r="E4847" t="s">
        <v>6804</v>
      </c>
      <c r="F4847" t="s">
        <v>6805</v>
      </c>
      <c r="G4847" t="s">
        <v>2851</v>
      </c>
      <c r="H4847" t="s">
        <v>1911</v>
      </c>
      <c r="I4847">
        <v>0</v>
      </c>
      <c r="J4847" s="302">
        <v>96400000</v>
      </c>
    </row>
    <row r="4848" spans="1:10" x14ac:dyDescent="0.25">
      <c r="A4848">
        <v>3401057</v>
      </c>
      <c r="B4848">
        <v>3433036</v>
      </c>
      <c r="C4848" t="s">
        <v>6759</v>
      </c>
      <c r="D4848" t="s">
        <v>1907</v>
      </c>
      <c r="E4848" t="s">
        <v>6797</v>
      </c>
      <c r="F4848" t="s">
        <v>6806</v>
      </c>
      <c r="G4848" t="s">
        <v>6807</v>
      </c>
      <c r="H4848" t="s">
        <v>1911</v>
      </c>
      <c r="I4848">
        <v>0</v>
      </c>
      <c r="J4848" s="302">
        <v>63500000</v>
      </c>
    </row>
    <row r="4849" spans="1:10" x14ac:dyDescent="0.25">
      <c r="A4849">
        <v>3401058</v>
      </c>
      <c r="B4849">
        <v>3433037</v>
      </c>
      <c r="C4849" t="s">
        <v>6759</v>
      </c>
      <c r="D4849" t="s">
        <v>1907</v>
      </c>
      <c r="E4849" t="s">
        <v>6808</v>
      </c>
      <c r="F4849" t="s">
        <v>4595</v>
      </c>
      <c r="G4849" t="s">
        <v>6809</v>
      </c>
      <c r="H4849" t="s">
        <v>1911</v>
      </c>
      <c r="I4849">
        <v>0</v>
      </c>
      <c r="J4849" s="302">
        <v>74000000</v>
      </c>
    </row>
    <row r="4850" spans="1:10" x14ac:dyDescent="0.25">
      <c r="A4850">
        <v>3401059</v>
      </c>
      <c r="B4850">
        <v>3433038</v>
      </c>
      <c r="C4850" t="s">
        <v>6759</v>
      </c>
      <c r="D4850" t="s">
        <v>1907</v>
      </c>
      <c r="E4850" t="s">
        <v>6808</v>
      </c>
      <c r="F4850" t="s">
        <v>4595</v>
      </c>
      <c r="G4850" t="s">
        <v>6810</v>
      </c>
      <c r="H4850" t="s">
        <v>1911</v>
      </c>
      <c r="I4850">
        <v>0</v>
      </c>
      <c r="J4850" s="302">
        <v>73300000</v>
      </c>
    </row>
    <row r="4851" spans="1:10" x14ac:dyDescent="0.25">
      <c r="A4851">
        <v>3401061</v>
      </c>
      <c r="B4851">
        <v>3433039</v>
      </c>
      <c r="C4851" t="s">
        <v>6759</v>
      </c>
      <c r="D4851" t="s">
        <v>1907</v>
      </c>
      <c r="E4851" t="s">
        <v>6764</v>
      </c>
      <c r="F4851" t="s">
        <v>5414</v>
      </c>
      <c r="G4851" t="s">
        <v>3296</v>
      </c>
      <c r="H4851" t="s">
        <v>1911</v>
      </c>
      <c r="I4851">
        <v>0</v>
      </c>
      <c r="J4851" s="302">
        <v>66000000</v>
      </c>
    </row>
    <row r="4852" spans="1:10" x14ac:dyDescent="0.25">
      <c r="A4852">
        <v>3401062</v>
      </c>
      <c r="B4852">
        <v>3433040</v>
      </c>
      <c r="C4852" t="s">
        <v>6759</v>
      </c>
      <c r="D4852" t="s">
        <v>1907</v>
      </c>
      <c r="E4852" t="s">
        <v>6800</v>
      </c>
      <c r="F4852" t="s">
        <v>4499</v>
      </c>
      <c r="G4852" t="s">
        <v>6811</v>
      </c>
      <c r="H4852" t="s">
        <v>1911</v>
      </c>
      <c r="I4852">
        <v>0</v>
      </c>
      <c r="J4852" s="302">
        <v>91000000</v>
      </c>
    </row>
    <row r="4853" spans="1:10" x14ac:dyDescent="0.25">
      <c r="A4853">
        <v>3401064</v>
      </c>
      <c r="B4853">
        <v>3433041</v>
      </c>
      <c r="C4853" t="s">
        <v>6759</v>
      </c>
      <c r="D4853" t="s">
        <v>1907</v>
      </c>
      <c r="E4853" t="s">
        <v>6764</v>
      </c>
      <c r="F4853" t="s">
        <v>6794</v>
      </c>
      <c r="G4853" t="s">
        <v>4864</v>
      </c>
      <c r="H4853" t="s">
        <v>1911</v>
      </c>
      <c r="I4853">
        <v>0</v>
      </c>
      <c r="J4853" s="302">
        <v>80200000</v>
      </c>
    </row>
    <row r="4854" spans="1:10" x14ac:dyDescent="0.25">
      <c r="A4854">
        <v>3401066</v>
      </c>
      <c r="B4854">
        <v>3433042</v>
      </c>
      <c r="C4854" t="s">
        <v>6759</v>
      </c>
      <c r="D4854" t="s">
        <v>1907</v>
      </c>
      <c r="E4854" t="s">
        <v>6797</v>
      </c>
      <c r="F4854" t="s">
        <v>6812</v>
      </c>
      <c r="G4854" t="s">
        <v>2955</v>
      </c>
      <c r="H4854" t="s">
        <v>1911</v>
      </c>
      <c r="I4854">
        <v>0</v>
      </c>
      <c r="J4854" s="302">
        <v>82900000</v>
      </c>
    </row>
    <row r="4855" spans="1:10" x14ac:dyDescent="0.25">
      <c r="A4855">
        <v>3401067</v>
      </c>
      <c r="B4855">
        <v>3433043</v>
      </c>
      <c r="C4855" t="s">
        <v>6759</v>
      </c>
      <c r="D4855" t="s">
        <v>1907</v>
      </c>
      <c r="E4855" t="s">
        <v>6800</v>
      </c>
      <c r="F4855" t="s">
        <v>5407</v>
      </c>
      <c r="G4855" t="s">
        <v>2926</v>
      </c>
      <c r="H4855" t="s">
        <v>1911</v>
      </c>
      <c r="I4855">
        <v>0</v>
      </c>
      <c r="J4855" s="302">
        <v>90400000</v>
      </c>
    </row>
    <row r="4856" spans="1:10" x14ac:dyDescent="0.25">
      <c r="A4856">
        <v>3401068</v>
      </c>
      <c r="B4856">
        <v>3433044</v>
      </c>
      <c r="C4856" t="s">
        <v>6759</v>
      </c>
      <c r="D4856" t="s">
        <v>1907</v>
      </c>
      <c r="E4856" t="s">
        <v>6800</v>
      </c>
      <c r="F4856" t="s">
        <v>6765</v>
      </c>
      <c r="G4856" t="s">
        <v>2917</v>
      </c>
      <c r="H4856" t="s">
        <v>1911</v>
      </c>
      <c r="I4856">
        <v>0</v>
      </c>
      <c r="J4856" s="302">
        <v>89900000</v>
      </c>
    </row>
    <row r="4857" spans="1:10" x14ac:dyDescent="0.25">
      <c r="A4857">
        <v>3401069</v>
      </c>
      <c r="B4857">
        <v>3433045</v>
      </c>
      <c r="C4857" t="s">
        <v>6759</v>
      </c>
      <c r="D4857" t="s">
        <v>1907</v>
      </c>
      <c r="E4857" t="s">
        <v>6808</v>
      </c>
      <c r="F4857" t="s">
        <v>6796</v>
      </c>
      <c r="G4857" t="s">
        <v>6810</v>
      </c>
      <c r="H4857" t="s">
        <v>1911</v>
      </c>
      <c r="I4857">
        <v>0</v>
      </c>
      <c r="J4857" s="302">
        <v>78300000</v>
      </c>
    </row>
    <row r="4858" spans="1:10" x14ac:dyDescent="0.25">
      <c r="A4858">
        <v>3401074</v>
      </c>
      <c r="B4858">
        <v>3433046</v>
      </c>
      <c r="C4858" t="s">
        <v>6759</v>
      </c>
      <c r="D4858" t="s">
        <v>1907</v>
      </c>
      <c r="E4858" t="s">
        <v>6808</v>
      </c>
      <c r="F4858" t="s">
        <v>6796</v>
      </c>
      <c r="G4858" t="s">
        <v>6809</v>
      </c>
      <c r="H4858" t="s">
        <v>1911</v>
      </c>
      <c r="I4858">
        <v>0</v>
      </c>
      <c r="J4858" s="302">
        <v>77200000</v>
      </c>
    </row>
    <row r="4859" spans="1:10" x14ac:dyDescent="0.25">
      <c r="A4859">
        <v>3401076</v>
      </c>
      <c r="B4859">
        <v>3433047</v>
      </c>
      <c r="C4859" t="s">
        <v>6759</v>
      </c>
      <c r="D4859" t="s">
        <v>1907</v>
      </c>
      <c r="E4859" t="s">
        <v>6813</v>
      </c>
      <c r="F4859" t="s">
        <v>4602</v>
      </c>
      <c r="G4859" t="s">
        <v>4592</v>
      </c>
      <c r="H4859" t="s">
        <v>1911</v>
      </c>
      <c r="I4859">
        <v>0</v>
      </c>
      <c r="J4859" s="302">
        <v>100400000</v>
      </c>
    </row>
    <row r="4860" spans="1:10" x14ac:dyDescent="0.25">
      <c r="A4860">
        <v>3401077</v>
      </c>
      <c r="B4860">
        <v>3433048</v>
      </c>
      <c r="C4860" t="s">
        <v>6759</v>
      </c>
      <c r="D4860" t="s">
        <v>1907</v>
      </c>
      <c r="E4860" t="s">
        <v>6808</v>
      </c>
      <c r="F4860" t="s">
        <v>4595</v>
      </c>
      <c r="G4860" t="s">
        <v>6810</v>
      </c>
      <c r="H4860" t="s">
        <v>1911</v>
      </c>
      <c r="I4860">
        <v>0</v>
      </c>
      <c r="J4860" s="302">
        <v>72700000</v>
      </c>
    </row>
    <row r="4861" spans="1:10" x14ac:dyDescent="0.25">
      <c r="A4861">
        <v>3401079</v>
      </c>
      <c r="B4861">
        <v>3433049</v>
      </c>
      <c r="C4861" t="s">
        <v>6759</v>
      </c>
      <c r="D4861" t="s">
        <v>1907</v>
      </c>
      <c r="E4861" t="s">
        <v>6808</v>
      </c>
      <c r="F4861" t="s">
        <v>4595</v>
      </c>
      <c r="G4861" t="s">
        <v>6809</v>
      </c>
      <c r="H4861" t="s">
        <v>1911</v>
      </c>
      <c r="I4861">
        <v>0</v>
      </c>
      <c r="J4861" s="302">
        <v>76800000</v>
      </c>
    </row>
    <row r="4862" spans="1:10" x14ac:dyDescent="0.25">
      <c r="A4862">
        <v>3401080</v>
      </c>
      <c r="B4862">
        <v>3433050</v>
      </c>
      <c r="C4862" t="s">
        <v>6759</v>
      </c>
      <c r="D4862" t="s">
        <v>1907</v>
      </c>
      <c r="E4862" t="s">
        <v>6804</v>
      </c>
      <c r="F4862" t="s">
        <v>5407</v>
      </c>
      <c r="G4862" t="s">
        <v>3796</v>
      </c>
      <c r="H4862" t="s">
        <v>1911</v>
      </c>
      <c r="I4862">
        <v>0</v>
      </c>
      <c r="J4862" s="302">
        <v>91200000</v>
      </c>
    </row>
    <row r="4863" spans="1:10" x14ac:dyDescent="0.25">
      <c r="A4863">
        <v>3401082</v>
      </c>
      <c r="B4863">
        <v>3433051</v>
      </c>
      <c r="C4863" t="s">
        <v>6759</v>
      </c>
      <c r="D4863" t="s">
        <v>1907</v>
      </c>
      <c r="E4863" t="s">
        <v>6797</v>
      </c>
      <c r="F4863" t="s">
        <v>6806</v>
      </c>
      <c r="G4863" t="s">
        <v>4635</v>
      </c>
      <c r="H4863" t="s">
        <v>1911</v>
      </c>
      <c r="I4863">
        <v>0</v>
      </c>
      <c r="J4863" s="302">
        <v>62000000</v>
      </c>
    </row>
    <row r="4864" spans="1:10" x14ac:dyDescent="0.25">
      <c r="A4864">
        <v>3401083</v>
      </c>
      <c r="B4864">
        <v>3433052</v>
      </c>
      <c r="C4864" t="s">
        <v>6759</v>
      </c>
      <c r="D4864" t="s">
        <v>1907</v>
      </c>
      <c r="E4864" t="s">
        <v>6793</v>
      </c>
      <c r="F4864" t="s">
        <v>6814</v>
      </c>
      <c r="G4864" t="s">
        <v>2922</v>
      </c>
      <c r="H4864" t="s">
        <v>1911</v>
      </c>
      <c r="I4864">
        <v>0</v>
      </c>
      <c r="J4864" s="302">
        <v>111500000</v>
      </c>
    </row>
    <row r="4865" spans="1:10" x14ac:dyDescent="0.25">
      <c r="A4865">
        <v>3401092</v>
      </c>
      <c r="B4865">
        <v>3433053</v>
      </c>
      <c r="C4865" t="s">
        <v>6759</v>
      </c>
      <c r="D4865" t="s">
        <v>1907</v>
      </c>
      <c r="E4865" t="s">
        <v>6797</v>
      </c>
      <c r="F4865" t="s">
        <v>6812</v>
      </c>
      <c r="G4865" t="s">
        <v>2218</v>
      </c>
      <c r="H4865" t="s">
        <v>1911</v>
      </c>
      <c r="I4865">
        <v>0</v>
      </c>
      <c r="J4865" s="302">
        <v>77900000</v>
      </c>
    </row>
    <row r="4866" spans="1:10" x14ac:dyDescent="0.25">
      <c r="A4866">
        <v>3401093</v>
      </c>
      <c r="B4866">
        <v>3433054</v>
      </c>
      <c r="C4866" t="s">
        <v>6759</v>
      </c>
      <c r="D4866" t="s">
        <v>1907</v>
      </c>
      <c r="E4866" t="s">
        <v>6808</v>
      </c>
      <c r="F4866" t="s">
        <v>6796</v>
      </c>
      <c r="G4866" t="s">
        <v>6810</v>
      </c>
      <c r="H4866" t="s">
        <v>1911</v>
      </c>
      <c r="I4866">
        <v>0</v>
      </c>
      <c r="J4866" s="302">
        <v>79000000</v>
      </c>
    </row>
    <row r="4867" spans="1:10" x14ac:dyDescent="0.25">
      <c r="A4867">
        <v>3401094</v>
      </c>
      <c r="B4867">
        <v>3433055</v>
      </c>
      <c r="C4867" t="s">
        <v>6759</v>
      </c>
      <c r="D4867" t="s">
        <v>1907</v>
      </c>
      <c r="E4867" t="s">
        <v>6808</v>
      </c>
      <c r="F4867" t="s">
        <v>6796</v>
      </c>
      <c r="G4867" t="s">
        <v>6809</v>
      </c>
      <c r="H4867" t="s">
        <v>1911</v>
      </c>
      <c r="I4867">
        <v>0</v>
      </c>
      <c r="J4867" s="302">
        <v>79600000</v>
      </c>
    </row>
    <row r="4868" spans="1:10" x14ac:dyDescent="0.25">
      <c r="A4868">
        <v>3401097</v>
      </c>
      <c r="B4868">
        <v>3433056</v>
      </c>
      <c r="C4868" t="s">
        <v>6759</v>
      </c>
      <c r="D4868" t="s">
        <v>1907</v>
      </c>
      <c r="E4868" t="s">
        <v>6800</v>
      </c>
      <c r="F4868" t="s">
        <v>4499</v>
      </c>
      <c r="G4868" t="s">
        <v>6815</v>
      </c>
      <c r="H4868" t="s">
        <v>1911</v>
      </c>
      <c r="I4868">
        <v>0</v>
      </c>
      <c r="J4868" s="302">
        <v>110300000</v>
      </c>
    </row>
    <row r="4869" spans="1:10" x14ac:dyDescent="0.25">
      <c r="A4869">
        <v>3401102</v>
      </c>
      <c r="B4869">
        <v>3433057</v>
      </c>
      <c r="C4869" t="s">
        <v>6759</v>
      </c>
      <c r="D4869" t="s">
        <v>1907</v>
      </c>
      <c r="E4869" t="s">
        <v>6804</v>
      </c>
      <c r="F4869" t="s">
        <v>5407</v>
      </c>
      <c r="G4869" t="s">
        <v>6816</v>
      </c>
      <c r="H4869" t="s">
        <v>1911</v>
      </c>
      <c r="I4869">
        <v>0</v>
      </c>
      <c r="J4869" s="302">
        <v>93500000</v>
      </c>
    </row>
    <row r="4870" spans="1:10" x14ac:dyDescent="0.25">
      <c r="A4870">
        <v>3401105</v>
      </c>
      <c r="B4870">
        <v>3433058</v>
      </c>
      <c r="C4870" t="s">
        <v>6759</v>
      </c>
      <c r="D4870" t="s">
        <v>1907</v>
      </c>
      <c r="E4870" t="s">
        <v>6817</v>
      </c>
      <c r="F4870" t="s">
        <v>4595</v>
      </c>
      <c r="G4870" t="s">
        <v>2313</v>
      </c>
      <c r="H4870" t="s">
        <v>1911</v>
      </c>
      <c r="I4870">
        <v>0</v>
      </c>
      <c r="J4870" s="302">
        <v>84800000</v>
      </c>
    </row>
    <row r="4871" spans="1:10" x14ac:dyDescent="0.25">
      <c r="A4871">
        <v>3401106</v>
      </c>
      <c r="B4871">
        <v>3433059</v>
      </c>
      <c r="C4871" t="s">
        <v>6759</v>
      </c>
      <c r="D4871" t="s">
        <v>1907</v>
      </c>
      <c r="E4871" t="s">
        <v>6817</v>
      </c>
      <c r="F4871" t="s">
        <v>4595</v>
      </c>
      <c r="G4871" t="s">
        <v>2312</v>
      </c>
      <c r="H4871" t="s">
        <v>1911</v>
      </c>
      <c r="I4871">
        <v>0</v>
      </c>
      <c r="J4871" s="302">
        <v>84000000</v>
      </c>
    </row>
    <row r="4872" spans="1:10" x14ac:dyDescent="0.25">
      <c r="A4872">
        <v>3401107</v>
      </c>
      <c r="B4872">
        <v>3433060</v>
      </c>
      <c r="C4872" t="s">
        <v>6759</v>
      </c>
      <c r="D4872" t="s">
        <v>1907</v>
      </c>
      <c r="E4872" t="s">
        <v>6817</v>
      </c>
      <c r="F4872" t="s">
        <v>5407</v>
      </c>
      <c r="G4872" t="s">
        <v>2313</v>
      </c>
      <c r="H4872" t="s">
        <v>1911</v>
      </c>
      <c r="I4872">
        <v>0</v>
      </c>
      <c r="J4872" s="302">
        <v>100500000</v>
      </c>
    </row>
    <row r="4873" spans="1:10" x14ac:dyDescent="0.25">
      <c r="A4873">
        <v>3401108</v>
      </c>
      <c r="B4873">
        <v>3433061</v>
      </c>
      <c r="C4873" t="s">
        <v>6759</v>
      </c>
      <c r="D4873" t="s">
        <v>1907</v>
      </c>
      <c r="E4873" t="s">
        <v>6817</v>
      </c>
      <c r="F4873" t="s">
        <v>5407</v>
      </c>
      <c r="G4873" t="s">
        <v>2312</v>
      </c>
      <c r="H4873" t="s">
        <v>1911</v>
      </c>
      <c r="I4873">
        <v>0</v>
      </c>
      <c r="J4873" s="302">
        <v>83900000</v>
      </c>
    </row>
    <row r="4874" spans="1:10" x14ac:dyDescent="0.25">
      <c r="A4874">
        <v>3401109</v>
      </c>
      <c r="B4874">
        <v>3433062</v>
      </c>
      <c r="C4874" t="s">
        <v>6759</v>
      </c>
      <c r="D4874" t="s">
        <v>1907</v>
      </c>
      <c r="E4874" t="s">
        <v>6817</v>
      </c>
      <c r="F4874" t="s">
        <v>5407</v>
      </c>
      <c r="G4874" t="s">
        <v>6214</v>
      </c>
      <c r="H4874" t="s">
        <v>1911</v>
      </c>
      <c r="I4874">
        <v>0</v>
      </c>
      <c r="J4874" s="302">
        <v>79500000</v>
      </c>
    </row>
    <row r="4875" spans="1:10" x14ac:dyDescent="0.25">
      <c r="A4875">
        <v>3401110</v>
      </c>
      <c r="B4875">
        <v>3433063</v>
      </c>
      <c r="C4875" t="s">
        <v>6759</v>
      </c>
      <c r="D4875" t="s">
        <v>1907</v>
      </c>
      <c r="E4875" t="s">
        <v>6817</v>
      </c>
      <c r="F4875" t="s">
        <v>5407</v>
      </c>
      <c r="G4875" t="s">
        <v>6818</v>
      </c>
      <c r="H4875" t="s">
        <v>1911</v>
      </c>
      <c r="I4875">
        <v>0</v>
      </c>
      <c r="J4875" s="302">
        <v>86600000</v>
      </c>
    </row>
    <row r="4876" spans="1:10" x14ac:dyDescent="0.25">
      <c r="A4876">
        <v>3401111</v>
      </c>
      <c r="B4876">
        <v>3433064</v>
      </c>
      <c r="C4876" t="s">
        <v>6759</v>
      </c>
      <c r="D4876" t="s">
        <v>1907</v>
      </c>
      <c r="E4876" t="s">
        <v>6797</v>
      </c>
      <c r="F4876" t="s">
        <v>6796</v>
      </c>
      <c r="G4876" t="s">
        <v>6819</v>
      </c>
      <c r="H4876" t="s">
        <v>1911</v>
      </c>
      <c r="I4876">
        <v>0</v>
      </c>
      <c r="J4876" s="302">
        <v>95200000</v>
      </c>
    </row>
    <row r="4877" spans="1:10" x14ac:dyDescent="0.25">
      <c r="A4877">
        <v>3401112</v>
      </c>
      <c r="B4877">
        <v>3433065</v>
      </c>
      <c r="C4877" t="s">
        <v>6759</v>
      </c>
      <c r="D4877" t="s">
        <v>1907</v>
      </c>
      <c r="E4877" t="s">
        <v>6817</v>
      </c>
      <c r="F4877" t="s">
        <v>1718</v>
      </c>
      <c r="G4877" t="s">
        <v>3871</v>
      </c>
      <c r="H4877" t="s">
        <v>1911</v>
      </c>
      <c r="I4877">
        <v>0</v>
      </c>
      <c r="J4877" s="302">
        <v>122900000</v>
      </c>
    </row>
    <row r="4878" spans="1:10" x14ac:dyDescent="0.25">
      <c r="A4878">
        <v>3401113</v>
      </c>
      <c r="B4878">
        <v>3433066</v>
      </c>
      <c r="C4878" t="s">
        <v>6759</v>
      </c>
      <c r="D4878" t="s">
        <v>1907</v>
      </c>
      <c r="E4878" t="s">
        <v>6817</v>
      </c>
      <c r="F4878" t="s">
        <v>5407</v>
      </c>
      <c r="G4878" t="s">
        <v>6820</v>
      </c>
      <c r="H4878" t="s">
        <v>1911</v>
      </c>
      <c r="I4878">
        <v>0</v>
      </c>
      <c r="J4878" s="302">
        <v>91900000</v>
      </c>
    </row>
    <row r="4879" spans="1:10" x14ac:dyDescent="0.25">
      <c r="A4879">
        <v>3401114</v>
      </c>
      <c r="B4879">
        <v>3433067</v>
      </c>
      <c r="C4879" t="s">
        <v>6759</v>
      </c>
      <c r="D4879" t="s">
        <v>1907</v>
      </c>
      <c r="E4879" t="s">
        <v>6817</v>
      </c>
      <c r="F4879" t="s">
        <v>1718</v>
      </c>
      <c r="G4879" t="s">
        <v>6821</v>
      </c>
      <c r="H4879" t="s">
        <v>1911</v>
      </c>
      <c r="I4879">
        <v>0</v>
      </c>
      <c r="J4879" s="302">
        <v>126000000</v>
      </c>
    </row>
    <row r="4880" spans="1:10" x14ac:dyDescent="0.25">
      <c r="A4880">
        <v>3401115</v>
      </c>
      <c r="B4880">
        <v>3433068</v>
      </c>
      <c r="C4880" t="s">
        <v>6759</v>
      </c>
      <c r="D4880" t="s">
        <v>1907</v>
      </c>
      <c r="E4880" t="s">
        <v>6817</v>
      </c>
      <c r="F4880" t="s">
        <v>5407</v>
      </c>
      <c r="G4880" t="s">
        <v>6822</v>
      </c>
      <c r="H4880" t="s">
        <v>1911</v>
      </c>
      <c r="I4880">
        <v>0</v>
      </c>
      <c r="J4880" s="302">
        <v>94800000</v>
      </c>
    </row>
    <row r="4881" spans="1:10" x14ac:dyDescent="0.25">
      <c r="A4881">
        <v>3401117</v>
      </c>
      <c r="B4881">
        <v>3433069</v>
      </c>
      <c r="C4881" t="s">
        <v>6759</v>
      </c>
      <c r="D4881" t="s">
        <v>1907</v>
      </c>
      <c r="E4881" t="s">
        <v>6804</v>
      </c>
      <c r="F4881" t="s">
        <v>4595</v>
      </c>
      <c r="G4881" t="s">
        <v>6816</v>
      </c>
      <c r="H4881" t="s">
        <v>1911</v>
      </c>
      <c r="I4881">
        <v>0</v>
      </c>
      <c r="J4881" s="302">
        <v>83800000</v>
      </c>
    </row>
    <row r="4882" spans="1:10" x14ac:dyDescent="0.25">
      <c r="A4882">
        <v>3401118</v>
      </c>
      <c r="B4882">
        <v>3433070</v>
      </c>
      <c r="C4882" t="s">
        <v>6759</v>
      </c>
      <c r="D4882" t="s">
        <v>1907</v>
      </c>
      <c r="E4882" t="s">
        <v>6797</v>
      </c>
      <c r="F4882" t="s">
        <v>6796</v>
      </c>
      <c r="G4882" t="s">
        <v>6823</v>
      </c>
      <c r="H4882" t="s">
        <v>1911</v>
      </c>
      <c r="I4882">
        <v>0</v>
      </c>
      <c r="J4882" s="302">
        <v>105300000</v>
      </c>
    </row>
    <row r="4883" spans="1:10" x14ac:dyDescent="0.25">
      <c r="A4883">
        <v>3401119</v>
      </c>
      <c r="B4883">
        <v>3433071</v>
      </c>
      <c r="C4883" t="s">
        <v>6759</v>
      </c>
      <c r="D4883" t="s">
        <v>1907</v>
      </c>
      <c r="E4883" t="s">
        <v>6824</v>
      </c>
      <c r="F4883" t="s">
        <v>6805</v>
      </c>
      <c r="G4883" t="s">
        <v>2852</v>
      </c>
      <c r="H4883" t="s">
        <v>1911</v>
      </c>
      <c r="I4883">
        <v>0</v>
      </c>
      <c r="J4883" s="302">
        <v>114300000</v>
      </c>
    </row>
    <row r="4884" spans="1:10" x14ac:dyDescent="0.25">
      <c r="A4884">
        <v>3401120</v>
      </c>
      <c r="B4884">
        <v>3433072</v>
      </c>
      <c r="C4884" t="s">
        <v>6759</v>
      </c>
      <c r="D4884" t="s">
        <v>1907</v>
      </c>
      <c r="E4884" t="s">
        <v>6824</v>
      </c>
      <c r="F4884" t="s">
        <v>6805</v>
      </c>
      <c r="G4884" t="s">
        <v>6825</v>
      </c>
      <c r="H4884" t="s">
        <v>1911</v>
      </c>
      <c r="I4884">
        <v>0</v>
      </c>
      <c r="J4884" s="302">
        <v>132400000</v>
      </c>
    </row>
    <row r="4885" spans="1:10" x14ac:dyDescent="0.25">
      <c r="A4885">
        <v>3401121</v>
      </c>
      <c r="B4885">
        <v>3433073</v>
      </c>
      <c r="C4885" t="s">
        <v>6759</v>
      </c>
      <c r="D4885" t="s">
        <v>1907</v>
      </c>
      <c r="E4885" t="s">
        <v>6826</v>
      </c>
      <c r="F4885" t="s">
        <v>4045</v>
      </c>
      <c r="G4885" t="s">
        <v>2845</v>
      </c>
      <c r="H4885" t="s">
        <v>1911</v>
      </c>
      <c r="I4885">
        <v>0</v>
      </c>
      <c r="J4885" s="302">
        <v>57100000</v>
      </c>
    </row>
    <row r="4886" spans="1:10" x14ac:dyDescent="0.25">
      <c r="A4886">
        <v>3401122</v>
      </c>
      <c r="B4886">
        <v>3433074</v>
      </c>
      <c r="C4886" t="s">
        <v>6759</v>
      </c>
      <c r="D4886" t="s">
        <v>1907</v>
      </c>
      <c r="E4886" t="s">
        <v>6826</v>
      </c>
      <c r="F4886" t="s">
        <v>4045</v>
      </c>
      <c r="G4886" t="s">
        <v>2889</v>
      </c>
      <c r="H4886" t="s">
        <v>1911</v>
      </c>
      <c r="I4886">
        <v>0</v>
      </c>
      <c r="J4886" s="302">
        <v>61300000</v>
      </c>
    </row>
    <row r="4887" spans="1:10" x14ac:dyDescent="0.25">
      <c r="A4887">
        <v>3401123</v>
      </c>
      <c r="B4887">
        <v>3433075</v>
      </c>
      <c r="C4887" t="s">
        <v>6759</v>
      </c>
      <c r="D4887" t="s">
        <v>1907</v>
      </c>
      <c r="E4887" t="s">
        <v>6827</v>
      </c>
      <c r="F4887" t="s">
        <v>6828</v>
      </c>
      <c r="G4887" t="s">
        <v>6829</v>
      </c>
      <c r="H4887" t="s">
        <v>1911</v>
      </c>
      <c r="I4887">
        <v>0</v>
      </c>
      <c r="J4887" s="302">
        <v>159000000</v>
      </c>
    </row>
    <row r="4888" spans="1:10" x14ac:dyDescent="0.25">
      <c r="A4888">
        <v>3401124</v>
      </c>
      <c r="B4888">
        <v>3433076</v>
      </c>
      <c r="C4888" t="s">
        <v>6759</v>
      </c>
      <c r="D4888" t="s">
        <v>1907</v>
      </c>
      <c r="E4888" t="s">
        <v>6785</v>
      </c>
      <c r="F4888" t="s">
        <v>4605</v>
      </c>
      <c r="G4888" t="s">
        <v>6786</v>
      </c>
      <c r="H4888" t="s">
        <v>1911</v>
      </c>
      <c r="I4888">
        <v>0</v>
      </c>
      <c r="J4888" s="302">
        <v>109400000</v>
      </c>
    </row>
    <row r="4889" spans="1:10" x14ac:dyDescent="0.25">
      <c r="A4889">
        <v>3401125</v>
      </c>
      <c r="B4889">
        <v>3433077</v>
      </c>
      <c r="C4889" t="s">
        <v>6759</v>
      </c>
      <c r="D4889" t="s">
        <v>1907</v>
      </c>
      <c r="E4889" t="s">
        <v>6830</v>
      </c>
      <c r="F4889" t="s">
        <v>3556</v>
      </c>
      <c r="G4889" t="s">
        <v>2675</v>
      </c>
      <c r="H4889" t="s">
        <v>1911</v>
      </c>
      <c r="I4889">
        <v>0</v>
      </c>
      <c r="J4889" s="302">
        <v>63000000</v>
      </c>
    </row>
    <row r="4890" spans="1:10" x14ac:dyDescent="0.25">
      <c r="A4890">
        <v>3401130</v>
      </c>
      <c r="B4890">
        <v>3433078</v>
      </c>
      <c r="C4890" t="s">
        <v>6759</v>
      </c>
      <c r="D4890" t="s">
        <v>1907</v>
      </c>
      <c r="E4890" t="s">
        <v>6797</v>
      </c>
      <c r="F4890" t="s">
        <v>6831</v>
      </c>
      <c r="G4890" t="s">
        <v>4863</v>
      </c>
      <c r="H4890" t="s">
        <v>1911</v>
      </c>
      <c r="I4890">
        <v>0</v>
      </c>
      <c r="J4890" s="302">
        <v>78800000</v>
      </c>
    </row>
    <row r="4891" spans="1:10" x14ac:dyDescent="0.25">
      <c r="A4891">
        <v>3401131</v>
      </c>
      <c r="B4891">
        <v>3433079</v>
      </c>
      <c r="C4891" t="s">
        <v>6759</v>
      </c>
      <c r="D4891" t="s">
        <v>1907</v>
      </c>
      <c r="E4891" t="s">
        <v>6832</v>
      </c>
      <c r="F4891" t="s">
        <v>4595</v>
      </c>
      <c r="G4891" t="s">
        <v>2832</v>
      </c>
      <c r="H4891" t="s">
        <v>1911</v>
      </c>
      <c r="I4891">
        <v>0</v>
      </c>
      <c r="J4891" s="302">
        <v>84100000</v>
      </c>
    </row>
    <row r="4892" spans="1:10" x14ac:dyDescent="0.25">
      <c r="A4892">
        <v>3401132</v>
      </c>
      <c r="B4892">
        <v>3433080</v>
      </c>
      <c r="C4892" t="s">
        <v>6759</v>
      </c>
      <c r="D4892" t="s">
        <v>1907</v>
      </c>
      <c r="E4892" t="s">
        <v>6791</v>
      </c>
      <c r="F4892" t="s">
        <v>4045</v>
      </c>
      <c r="G4892" t="s">
        <v>2889</v>
      </c>
      <c r="H4892" t="s">
        <v>1911</v>
      </c>
      <c r="I4892">
        <v>0</v>
      </c>
      <c r="J4892" s="302">
        <v>52900000</v>
      </c>
    </row>
    <row r="4893" spans="1:10" x14ac:dyDescent="0.25">
      <c r="A4893">
        <v>3401133</v>
      </c>
      <c r="B4893">
        <v>3433081</v>
      </c>
      <c r="C4893" t="s">
        <v>6759</v>
      </c>
      <c r="D4893" t="s">
        <v>1907</v>
      </c>
      <c r="E4893" t="s">
        <v>6791</v>
      </c>
      <c r="F4893" t="s">
        <v>4045</v>
      </c>
      <c r="G4893" t="s">
        <v>2845</v>
      </c>
      <c r="H4893" t="s">
        <v>1911</v>
      </c>
      <c r="I4893">
        <v>0</v>
      </c>
      <c r="J4893" s="302">
        <v>51100000</v>
      </c>
    </row>
    <row r="4894" spans="1:10" x14ac:dyDescent="0.25">
      <c r="A4894">
        <v>3401135</v>
      </c>
      <c r="B4894">
        <v>3433082</v>
      </c>
      <c r="C4894" t="s">
        <v>6759</v>
      </c>
      <c r="D4894" t="s">
        <v>1907</v>
      </c>
      <c r="E4894" t="s">
        <v>6771</v>
      </c>
      <c r="F4894" t="s">
        <v>3785</v>
      </c>
      <c r="G4894" t="s">
        <v>2898</v>
      </c>
      <c r="H4894" t="s">
        <v>1911</v>
      </c>
      <c r="I4894">
        <v>0</v>
      </c>
      <c r="J4894" s="302">
        <v>82600000</v>
      </c>
    </row>
    <row r="4895" spans="1:10" x14ac:dyDescent="0.25">
      <c r="A4895">
        <v>3401136</v>
      </c>
      <c r="B4895">
        <v>3433083</v>
      </c>
      <c r="C4895" t="s">
        <v>6759</v>
      </c>
      <c r="D4895" t="s">
        <v>1907</v>
      </c>
      <c r="E4895" t="s">
        <v>6771</v>
      </c>
      <c r="F4895" t="s">
        <v>3785</v>
      </c>
      <c r="G4895" t="s">
        <v>3772</v>
      </c>
      <c r="H4895" t="s">
        <v>1911</v>
      </c>
      <c r="I4895">
        <v>0</v>
      </c>
      <c r="J4895" s="302">
        <v>86000000</v>
      </c>
    </row>
    <row r="4896" spans="1:10" x14ac:dyDescent="0.25">
      <c r="A4896">
        <v>3401137</v>
      </c>
      <c r="B4896">
        <v>3433084</v>
      </c>
      <c r="C4896" t="s">
        <v>6759</v>
      </c>
      <c r="D4896" t="s">
        <v>1907</v>
      </c>
      <c r="E4896" t="s">
        <v>6785</v>
      </c>
      <c r="F4896" t="s">
        <v>4595</v>
      </c>
      <c r="G4896" t="s">
        <v>2917</v>
      </c>
      <c r="H4896" t="s">
        <v>1911</v>
      </c>
      <c r="I4896">
        <v>0</v>
      </c>
      <c r="J4896" s="302">
        <v>102800000</v>
      </c>
    </row>
    <row r="4897" spans="1:10" x14ac:dyDescent="0.25">
      <c r="A4897">
        <v>3401138</v>
      </c>
      <c r="B4897">
        <v>3433085</v>
      </c>
      <c r="C4897" t="s">
        <v>6759</v>
      </c>
      <c r="D4897" t="s">
        <v>1907</v>
      </c>
      <c r="E4897" t="s">
        <v>6785</v>
      </c>
      <c r="F4897" t="s">
        <v>4595</v>
      </c>
      <c r="G4897" t="s">
        <v>2895</v>
      </c>
      <c r="H4897" t="s">
        <v>1911</v>
      </c>
      <c r="I4897">
        <v>0</v>
      </c>
      <c r="J4897" s="302">
        <v>93400000</v>
      </c>
    </row>
    <row r="4898" spans="1:10" x14ac:dyDescent="0.25">
      <c r="A4898">
        <v>3401139</v>
      </c>
      <c r="B4898">
        <v>3433086</v>
      </c>
      <c r="C4898" t="s">
        <v>6759</v>
      </c>
      <c r="D4898" t="s">
        <v>1907</v>
      </c>
      <c r="E4898" t="s">
        <v>6824</v>
      </c>
      <c r="F4898" t="s">
        <v>6772</v>
      </c>
      <c r="G4898" t="s">
        <v>3796</v>
      </c>
      <c r="H4898" t="s">
        <v>1911</v>
      </c>
      <c r="I4898">
        <v>0</v>
      </c>
      <c r="J4898" s="302">
        <v>109300000</v>
      </c>
    </row>
    <row r="4899" spans="1:10" x14ac:dyDescent="0.25">
      <c r="A4899">
        <v>3401143</v>
      </c>
      <c r="B4899">
        <v>3433087</v>
      </c>
      <c r="C4899" t="s">
        <v>6759</v>
      </c>
      <c r="D4899" t="s">
        <v>1907</v>
      </c>
      <c r="E4899" t="s">
        <v>6793</v>
      </c>
      <c r="F4899" t="s">
        <v>5407</v>
      </c>
      <c r="G4899" t="s">
        <v>6833</v>
      </c>
      <c r="H4899" t="s">
        <v>1911</v>
      </c>
      <c r="I4899">
        <v>0</v>
      </c>
      <c r="J4899" s="302">
        <v>76000000</v>
      </c>
    </row>
    <row r="4900" spans="1:10" x14ac:dyDescent="0.25">
      <c r="A4900">
        <v>3401144</v>
      </c>
      <c r="B4900">
        <v>3433088</v>
      </c>
      <c r="C4900" t="s">
        <v>6759</v>
      </c>
      <c r="D4900" t="s">
        <v>1907</v>
      </c>
      <c r="E4900" t="s">
        <v>6793</v>
      </c>
      <c r="F4900" t="s">
        <v>5407</v>
      </c>
      <c r="G4900" t="s">
        <v>6834</v>
      </c>
      <c r="H4900" t="s">
        <v>1911</v>
      </c>
      <c r="I4900">
        <v>0</v>
      </c>
      <c r="J4900" s="302">
        <v>78600000</v>
      </c>
    </row>
    <row r="4901" spans="1:10" x14ac:dyDescent="0.25">
      <c r="A4901">
        <v>3401145</v>
      </c>
      <c r="B4901">
        <v>3433089</v>
      </c>
      <c r="C4901" t="s">
        <v>6759</v>
      </c>
      <c r="D4901" t="s">
        <v>1907</v>
      </c>
      <c r="E4901" t="s">
        <v>6835</v>
      </c>
      <c r="F4901" t="s">
        <v>6836</v>
      </c>
      <c r="G4901" t="s">
        <v>6818</v>
      </c>
      <c r="H4901" t="s">
        <v>1911</v>
      </c>
      <c r="I4901">
        <v>0</v>
      </c>
      <c r="J4901" s="302">
        <v>99600000</v>
      </c>
    </row>
    <row r="4902" spans="1:10" x14ac:dyDescent="0.25">
      <c r="A4902">
        <v>3401146</v>
      </c>
      <c r="B4902">
        <v>3433090</v>
      </c>
      <c r="C4902" t="s">
        <v>6759</v>
      </c>
      <c r="D4902" t="s">
        <v>1907</v>
      </c>
      <c r="E4902" t="s">
        <v>6835</v>
      </c>
      <c r="F4902" t="s">
        <v>4595</v>
      </c>
      <c r="G4902" t="s">
        <v>2313</v>
      </c>
      <c r="H4902" t="s">
        <v>1911</v>
      </c>
      <c r="I4902">
        <v>0</v>
      </c>
      <c r="J4902" s="302">
        <v>89500000</v>
      </c>
    </row>
    <row r="4903" spans="1:10" x14ac:dyDescent="0.25">
      <c r="A4903">
        <v>3401147</v>
      </c>
      <c r="B4903">
        <v>3433091</v>
      </c>
      <c r="C4903" t="s">
        <v>6759</v>
      </c>
      <c r="D4903" t="s">
        <v>1907</v>
      </c>
      <c r="E4903" t="s">
        <v>6835</v>
      </c>
      <c r="F4903" t="s">
        <v>4595</v>
      </c>
      <c r="G4903" t="s">
        <v>2312</v>
      </c>
      <c r="H4903" t="s">
        <v>1911</v>
      </c>
      <c r="I4903">
        <v>0</v>
      </c>
      <c r="J4903" s="302">
        <v>89300000</v>
      </c>
    </row>
    <row r="4904" spans="1:10" x14ac:dyDescent="0.25">
      <c r="A4904">
        <v>3401148</v>
      </c>
      <c r="B4904">
        <v>3433092</v>
      </c>
      <c r="C4904" t="s">
        <v>6759</v>
      </c>
      <c r="D4904" t="s">
        <v>1907</v>
      </c>
      <c r="E4904" t="s">
        <v>6804</v>
      </c>
      <c r="F4904" t="s">
        <v>6837</v>
      </c>
      <c r="G4904" t="s">
        <v>2891</v>
      </c>
      <c r="H4904" t="s">
        <v>1911</v>
      </c>
      <c r="I4904">
        <v>0</v>
      </c>
      <c r="J4904" s="302">
        <v>124100000</v>
      </c>
    </row>
    <row r="4905" spans="1:10" x14ac:dyDescent="0.25">
      <c r="A4905">
        <v>3401149</v>
      </c>
      <c r="B4905">
        <v>3433093</v>
      </c>
      <c r="C4905" t="s">
        <v>6759</v>
      </c>
      <c r="D4905" t="s">
        <v>1907</v>
      </c>
      <c r="E4905" t="s">
        <v>6764</v>
      </c>
      <c r="F4905" t="s">
        <v>130</v>
      </c>
      <c r="G4905" t="s">
        <v>2955</v>
      </c>
      <c r="H4905" t="s">
        <v>1911</v>
      </c>
      <c r="I4905">
        <v>0</v>
      </c>
      <c r="J4905" s="302">
        <v>92000000</v>
      </c>
    </row>
    <row r="4906" spans="1:10" x14ac:dyDescent="0.25">
      <c r="A4906">
        <v>3401150</v>
      </c>
      <c r="B4906">
        <v>3433094</v>
      </c>
      <c r="C4906" t="s">
        <v>6759</v>
      </c>
      <c r="D4906" t="s">
        <v>1907</v>
      </c>
      <c r="E4906" t="s">
        <v>6835</v>
      </c>
      <c r="F4906" t="s">
        <v>130</v>
      </c>
      <c r="G4906" t="s">
        <v>3882</v>
      </c>
      <c r="H4906" t="s">
        <v>1911</v>
      </c>
      <c r="I4906">
        <v>0</v>
      </c>
      <c r="J4906" s="302">
        <v>118700000</v>
      </c>
    </row>
    <row r="4907" spans="1:10" x14ac:dyDescent="0.25">
      <c r="A4907">
        <v>3401151</v>
      </c>
      <c r="B4907">
        <v>3433095</v>
      </c>
      <c r="C4907" t="s">
        <v>6759</v>
      </c>
      <c r="D4907" t="s">
        <v>1907</v>
      </c>
      <c r="E4907" t="s">
        <v>6838</v>
      </c>
      <c r="F4907" t="s">
        <v>6839</v>
      </c>
      <c r="G4907" t="s">
        <v>6840</v>
      </c>
      <c r="H4907" t="s">
        <v>1911</v>
      </c>
      <c r="I4907">
        <v>0</v>
      </c>
      <c r="J4907" s="302">
        <v>51000000</v>
      </c>
    </row>
    <row r="4908" spans="1:10" x14ac:dyDescent="0.25">
      <c r="A4908">
        <v>3401152</v>
      </c>
      <c r="B4908">
        <v>3433096</v>
      </c>
      <c r="C4908" t="s">
        <v>6759</v>
      </c>
      <c r="D4908" t="s">
        <v>1907</v>
      </c>
      <c r="E4908" t="s">
        <v>6797</v>
      </c>
      <c r="F4908" t="s">
        <v>4595</v>
      </c>
      <c r="G4908" t="s">
        <v>4864</v>
      </c>
      <c r="H4908" t="s">
        <v>1911</v>
      </c>
      <c r="I4908">
        <v>0</v>
      </c>
      <c r="J4908" s="302">
        <v>80900000</v>
      </c>
    </row>
    <row r="4909" spans="1:10" x14ac:dyDescent="0.25">
      <c r="A4909">
        <v>3401156</v>
      </c>
      <c r="B4909">
        <v>3433097</v>
      </c>
      <c r="C4909" t="s">
        <v>6759</v>
      </c>
      <c r="D4909" t="s">
        <v>1907</v>
      </c>
      <c r="E4909" t="s">
        <v>6841</v>
      </c>
      <c r="F4909" t="s">
        <v>6836</v>
      </c>
      <c r="G4909" t="s">
        <v>6818</v>
      </c>
      <c r="H4909" t="s">
        <v>1911</v>
      </c>
      <c r="I4909">
        <v>0</v>
      </c>
      <c r="J4909" s="302">
        <v>62300000</v>
      </c>
    </row>
    <row r="4910" spans="1:10" x14ac:dyDescent="0.25">
      <c r="A4910">
        <v>3401159</v>
      </c>
      <c r="B4910">
        <v>3433098</v>
      </c>
      <c r="C4910" t="s">
        <v>6759</v>
      </c>
      <c r="D4910" t="s">
        <v>1907</v>
      </c>
      <c r="E4910" t="s">
        <v>6842</v>
      </c>
      <c r="F4910" t="s">
        <v>6805</v>
      </c>
      <c r="G4910" t="s">
        <v>2852</v>
      </c>
      <c r="H4910" t="s">
        <v>1911</v>
      </c>
      <c r="I4910">
        <v>0</v>
      </c>
      <c r="J4910" s="302">
        <v>108700000</v>
      </c>
    </row>
    <row r="4911" spans="1:10" x14ac:dyDescent="0.25">
      <c r="A4911">
        <v>3401160</v>
      </c>
      <c r="B4911">
        <v>3433099</v>
      </c>
      <c r="C4911" t="s">
        <v>6759</v>
      </c>
      <c r="D4911" t="s">
        <v>1907</v>
      </c>
      <c r="E4911" t="s">
        <v>6843</v>
      </c>
      <c r="F4911" t="s">
        <v>6772</v>
      </c>
      <c r="G4911" t="s">
        <v>2852</v>
      </c>
      <c r="H4911" t="s">
        <v>1911</v>
      </c>
      <c r="I4911">
        <v>0</v>
      </c>
      <c r="J4911" s="302">
        <v>146400000</v>
      </c>
    </row>
    <row r="4912" spans="1:10" x14ac:dyDescent="0.25">
      <c r="A4912">
        <v>3401161</v>
      </c>
      <c r="B4912">
        <v>3433100</v>
      </c>
      <c r="C4912" t="s">
        <v>6759</v>
      </c>
      <c r="D4912" t="s">
        <v>1907</v>
      </c>
      <c r="E4912" t="s">
        <v>6844</v>
      </c>
      <c r="F4912" t="s">
        <v>6783</v>
      </c>
      <c r="G4912" t="s">
        <v>6845</v>
      </c>
      <c r="H4912" t="s">
        <v>1911</v>
      </c>
      <c r="I4912">
        <v>0</v>
      </c>
      <c r="J4912" s="302">
        <v>117000000</v>
      </c>
    </row>
    <row r="4913" spans="1:10" x14ac:dyDescent="0.25">
      <c r="A4913">
        <v>3401163</v>
      </c>
      <c r="B4913">
        <v>3433101</v>
      </c>
      <c r="C4913" t="s">
        <v>6759</v>
      </c>
      <c r="D4913" t="s">
        <v>1907</v>
      </c>
      <c r="E4913" t="s">
        <v>6841</v>
      </c>
      <c r="F4913" t="s">
        <v>4595</v>
      </c>
      <c r="G4913" t="s">
        <v>2313</v>
      </c>
      <c r="H4913" t="s">
        <v>1911</v>
      </c>
      <c r="I4913">
        <v>0</v>
      </c>
      <c r="J4913" s="302">
        <v>99700000</v>
      </c>
    </row>
    <row r="4914" spans="1:10" x14ac:dyDescent="0.25">
      <c r="A4914">
        <v>3401164</v>
      </c>
      <c r="B4914">
        <v>3433102</v>
      </c>
      <c r="C4914" t="s">
        <v>6759</v>
      </c>
      <c r="D4914" t="s">
        <v>1907</v>
      </c>
      <c r="E4914" t="s">
        <v>6846</v>
      </c>
      <c r="F4914" t="s">
        <v>6847</v>
      </c>
      <c r="G4914" t="s">
        <v>2179</v>
      </c>
      <c r="H4914" t="s">
        <v>1911</v>
      </c>
      <c r="I4914">
        <v>0</v>
      </c>
      <c r="J4914" s="302">
        <v>177500000</v>
      </c>
    </row>
    <row r="4915" spans="1:10" x14ac:dyDescent="0.25">
      <c r="A4915">
        <v>3401165</v>
      </c>
      <c r="B4915">
        <v>3433103</v>
      </c>
      <c r="C4915" t="s">
        <v>6759</v>
      </c>
      <c r="D4915" t="s">
        <v>1907</v>
      </c>
      <c r="E4915" t="s">
        <v>6844</v>
      </c>
      <c r="F4915" t="s">
        <v>5407</v>
      </c>
      <c r="G4915" t="s">
        <v>6848</v>
      </c>
      <c r="H4915" t="s">
        <v>1911</v>
      </c>
      <c r="I4915">
        <v>0</v>
      </c>
      <c r="J4915" s="302">
        <v>118300000</v>
      </c>
    </row>
    <row r="4916" spans="1:10" x14ac:dyDescent="0.25">
      <c r="A4916">
        <v>3401166</v>
      </c>
      <c r="B4916">
        <v>3433104</v>
      </c>
      <c r="C4916" t="s">
        <v>6759</v>
      </c>
      <c r="D4916" t="s">
        <v>1907</v>
      </c>
      <c r="E4916" t="s">
        <v>6844</v>
      </c>
      <c r="F4916" t="s">
        <v>130</v>
      </c>
      <c r="G4916" t="s">
        <v>6849</v>
      </c>
      <c r="H4916" t="s">
        <v>1911</v>
      </c>
      <c r="I4916">
        <v>0</v>
      </c>
      <c r="J4916" s="302">
        <v>150000000</v>
      </c>
    </row>
    <row r="4917" spans="1:10" x14ac:dyDescent="0.25">
      <c r="A4917">
        <v>3401167</v>
      </c>
      <c r="B4917">
        <v>3433105</v>
      </c>
      <c r="C4917" t="s">
        <v>6759</v>
      </c>
      <c r="D4917" t="s">
        <v>1907</v>
      </c>
      <c r="E4917" t="s">
        <v>6841</v>
      </c>
      <c r="F4917" t="s">
        <v>130</v>
      </c>
      <c r="G4917" t="s">
        <v>3882</v>
      </c>
      <c r="H4917" t="s">
        <v>1911</v>
      </c>
      <c r="I4917">
        <v>0</v>
      </c>
      <c r="J4917" s="302">
        <v>128000000</v>
      </c>
    </row>
    <row r="4918" spans="1:10" x14ac:dyDescent="0.25">
      <c r="A4918">
        <v>3401168</v>
      </c>
      <c r="B4918">
        <v>3433106</v>
      </c>
      <c r="C4918" t="s">
        <v>6759</v>
      </c>
      <c r="D4918" t="s">
        <v>1907</v>
      </c>
      <c r="E4918" t="s">
        <v>6844</v>
      </c>
      <c r="F4918" t="s">
        <v>6850</v>
      </c>
      <c r="G4918" t="s">
        <v>6851</v>
      </c>
      <c r="H4918" t="s">
        <v>1911</v>
      </c>
      <c r="I4918">
        <v>0</v>
      </c>
      <c r="J4918" s="302">
        <v>250000000</v>
      </c>
    </row>
    <row r="4919" spans="1:10" x14ac:dyDescent="0.25">
      <c r="A4919">
        <v>3401169</v>
      </c>
      <c r="B4919">
        <v>3433107</v>
      </c>
      <c r="C4919" t="s">
        <v>6759</v>
      </c>
      <c r="D4919" t="s">
        <v>1907</v>
      </c>
      <c r="E4919" t="s">
        <v>2154</v>
      </c>
      <c r="F4919" t="s">
        <v>4595</v>
      </c>
      <c r="G4919" t="s">
        <v>6852</v>
      </c>
      <c r="H4919" t="s">
        <v>1911</v>
      </c>
      <c r="I4919">
        <v>94900</v>
      </c>
      <c r="J4919" s="302">
        <v>93900000</v>
      </c>
    </row>
    <row r="4920" spans="1:10" x14ac:dyDescent="0.25">
      <c r="A4920">
        <v>3401170</v>
      </c>
      <c r="B4920">
        <v>3433108</v>
      </c>
      <c r="C4920" t="s">
        <v>6759</v>
      </c>
      <c r="D4920" t="s">
        <v>1907</v>
      </c>
      <c r="E4920" t="s">
        <v>2154</v>
      </c>
      <c r="F4920" t="s">
        <v>6783</v>
      </c>
      <c r="G4920" t="s">
        <v>6852</v>
      </c>
      <c r="H4920" t="s">
        <v>1911</v>
      </c>
      <c r="I4920">
        <v>96600</v>
      </c>
      <c r="J4920" s="302">
        <v>99900000</v>
      </c>
    </row>
    <row r="4921" spans="1:10" x14ac:dyDescent="0.25">
      <c r="A4921">
        <v>3401173</v>
      </c>
      <c r="B4921">
        <v>3433109</v>
      </c>
      <c r="C4921" t="s">
        <v>6759</v>
      </c>
      <c r="D4921" t="s">
        <v>1907</v>
      </c>
      <c r="E4921" t="s">
        <v>6846</v>
      </c>
      <c r="F4921" t="s">
        <v>6847</v>
      </c>
      <c r="G4921" t="s">
        <v>6853</v>
      </c>
      <c r="H4921" t="s">
        <v>1911</v>
      </c>
      <c r="I4921">
        <v>0</v>
      </c>
      <c r="J4921" s="302">
        <v>160000000</v>
      </c>
    </row>
    <row r="4922" spans="1:10" x14ac:dyDescent="0.25">
      <c r="A4922">
        <v>3401174</v>
      </c>
      <c r="B4922">
        <v>3433110</v>
      </c>
      <c r="C4922" t="s">
        <v>6759</v>
      </c>
      <c r="D4922" t="s">
        <v>1907</v>
      </c>
      <c r="E4922" t="s">
        <v>6846</v>
      </c>
      <c r="F4922" t="s">
        <v>6854</v>
      </c>
      <c r="G4922" t="s">
        <v>6855</v>
      </c>
      <c r="H4922" t="s">
        <v>1911</v>
      </c>
      <c r="I4922">
        <v>0</v>
      </c>
      <c r="J4922" s="302">
        <v>160000000</v>
      </c>
    </row>
    <row r="4923" spans="1:10" x14ac:dyDescent="0.25">
      <c r="A4923">
        <v>3401175</v>
      </c>
      <c r="B4923">
        <v>3433111</v>
      </c>
      <c r="C4923" t="s">
        <v>6759</v>
      </c>
      <c r="D4923" t="s">
        <v>1907</v>
      </c>
      <c r="E4923" t="s">
        <v>6844</v>
      </c>
      <c r="F4923" t="s">
        <v>6856</v>
      </c>
      <c r="G4923" t="s">
        <v>5629</v>
      </c>
      <c r="H4923" t="s">
        <v>1911</v>
      </c>
      <c r="I4923">
        <v>0</v>
      </c>
      <c r="J4923" s="302">
        <v>190000000</v>
      </c>
    </row>
    <row r="4924" spans="1:10" x14ac:dyDescent="0.25">
      <c r="A4924">
        <v>3406002</v>
      </c>
      <c r="B4924">
        <v>3434001</v>
      </c>
      <c r="C4924" t="s">
        <v>6759</v>
      </c>
      <c r="D4924" t="s">
        <v>1918</v>
      </c>
      <c r="E4924" t="s">
        <v>6785</v>
      </c>
      <c r="F4924" t="s">
        <v>5407</v>
      </c>
      <c r="G4924" t="s">
        <v>6857</v>
      </c>
      <c r="H4924" t="s">
        <v>1911</v>
      </c>
      <c r="I4924">
        <v>0</v>
      </c>
      <c r="J4924" s="302">
        <v>99500000</v>
      </c>
    </row>
    <row r="4925" spans="1:10" x14ac:dyDescent="0.25">
      <c r="A4925">
        <v>3406052</v>
      </c>
      <c r="B4925">
        <v>3434002</v>
      </c>
      <c r="C4925" t="s">
        <v>6759</v>
      </c>
      <c r="D4925" t="s">
        <v>1918</v>
      </c>
      <c r="E4925" t="s">
        <v>6858</v>
      </c>
      <c r="F4925" t="s">
        <v>6859</v>
      </c>
      <c r="G4925" t="s">
        <v>6860</v>
      </c>
      <c r="H4925" t="s">
        <v>1911</v>
      </c>
      <c r="I4925">
        <v>117000</v>
      </c>
      <c r="J4925" s="302">
        <v>118900000</v>
      </c>
    </row>
    <row r="4926" spans="1:10" x14ac:dyDescent="0.25">
      <c r="A4926">
        <v>3406053</v>
      </c>
      <c r="B4926">
        <v>3434003</v>
      </c>
      <c r="C4926" t="s">
        <v>6759</v>
      </c>
      <c r="D4926" t="s">
        <v>1918</v>
      </c>
      <c r="E4926" t="s">
        <v>6858</v>
      </c>
      <c r="F4926" t="s">
        <v>6861</v>
      </c>
      <c r="G4926" t="s">
        <v>6860</v>
      </c>
      <c r="H4926" t="s">
        <v>1911</v>
      </c>
      <c r="I4926">
        <v>127000</v>
      </c>
      <c r="J4926" s="302">
        <v>124900000</v>
      </c>
    </row>
    <row r="4927" spans="1:10" x14ac:dyDescent="0.25">
      <c r="A4927">
        <v>3406054</v>
      </c>
      <c r="B4927">
        <v>3434004</v>
      </c>
      <c r="C4927" t="s">
        <v>6759</v>
      </c>
      <c r="D4927" t="s">
        <v>1918</v>
      </c>
      <c r="E4927" t="s">
        <v>6862</v>
      </c>
      <c r="F4927" t="s">
        <v>5407</v>
      </c>
      <c r="G4927" t="s">
        <v>6863</v>
      </c>
      <c r="H4927" t="s">
        <v>1911</v>
      </c>
      <c r="I4927">
        <v>0</v>
      </c>
      <c r="J4927" s="302">
        <v>156500000</v>
      </c>
    </row>
    <row r="4928" spans="1:10" x14ac:dyDescent="0.25">
      <c r="A4928">
        <v>3406055</v>
      </c>
      <c r="B4928">
        <v>3434005</v>
      </c>
      <c r="C4928" t="s">
        <v>6759</v>
      </c>
      <c r="D4928" t="s">
        <v>1918</v>
      </c>
      <c r="E4928" t="s">
        <v>6864</v>
      </c>
      <c r="F4928" t="s">
        <v>6859</v>
      </c>
      <c r="G4928" t="s">
        <v>6865</v>
      </c>
      <c r="H4928" t="s">
        <v>1911</v>
      </c>
      <c r="I4928">
        <v>0</v>
      </c>
      <c r="J4928" s="302">
        <v>139900000</v>
      </c>
    </row>
    <row r="4929" spans="1:10" x14ac:dyDescent="0.25">
      <c r="A4929">
        <v>3406056</v>
      </c>
      <c r="B4929">
        <v>3434006</v>
      </c>
      <c r="C4929" t="s">
        <v>6759</v>
      </c>
      <c r="D4929" t="s">
        <v>1918</v>
      </c>
      <c r="E4929" t="s">
        <v>6864</v>
      </c>
      <c r="F4929" t="s">
        <v>4593</v>
      </c>
      <c r="G4929" t="s">
        <v>6866</v>
      </c>
      <c r="H4929" t="s">
        <v>1911</v>
      </c>
      <c r="I4929">
        <v>0</v>
      </c>
      <c r="J4929" s="302">
        <v>159900000</v>
      </c>
    </row>
    <row r="4930" spans="1:10" x14ac:dyDescent="0.25">
      <c r="A4930">
        <v>3406025</v>
      </c>
      <c r="B4930">
        <v>3435001</v>
      </c>
      <c r="C4930" t="s">
        <v>6759</v>
      </c>
      <c r="D4930" t="s">
        <v>1918</v>
      </c>
      <c r="E4930" t="s">
        <v>6867</v>
      </c>
      <c r="F4930" t="s">
        <v>5407</v>
      </c>
      <c r="G4930" t="s">
        <v>3774</v>
      </c>
      <c r="H4930" t="s">
        <v>1911</v>
      </c>
      <c r="I4930">
        <v>0</v>
      </c>
      <c r="J4930" s="302">
        <v>85000000</v>
      </c>
    </row>
    <row r="4931" spans="1:10" x14ac:dyDescent="0.25">
      <c r="A4931">
        <v>3406026</v>
      </c>
      <c r="B4931">
        <v>3435002</v>
      </c>
      <c r="C4931" t="s">
        <v>6759</v>
      </c>
      <c r="D4931" t="s">
        <v>1918</v>
      </c>
      <c r="E4931" t="s">
        <v>6868</v>
      </c>
      <c r="F4931" t="s">
        <v>6869</v>
      </c>
      <c r="G4931" t="s">
        <v>3774</v>
      </c>
      <c r="H4931" t="s">
        <v>1911</v>
      </c>
      <c r="I4931">
        <v>0</v>
      </c>
      <c r="J4931" s="302">
        <v>125900000</v>
      </c>
    </row>
    <row r="4932" spans="1:10" x14ac:dyDescent="0.25">
      <c r="A4932">
        <v>3406027</v>
      </c>
      <c r="B4932">
        <v>3435003</v>
      </c>
      <c r="C4932" t="s">
        <v>6759</v>
      </c>
      <c r="D4932" t="s">
        <v>1918</v>
      </c>
      <c r="E4932" t="s">
        <v>6870</v>
      </c>
      <c r="F4932" t="s">
        <v>6871</v>
      </c>
      <c r="G4932" t="s">
        <v>6439</v>
      </c>
      <c r="H4932" t="s">
        <v>1911</v>
      </c>
      <c r="I4932">
        <v>0</v>
      </c>
      <c r="J4932" s="302">
        <v>165200000</v>
      </c>
    </row>
    <row r="4933" spans="1:10" x14ac:dyDescent="0.25">
      <c r="A4933">
        <v>3406028</v>
      </c>
      <c r="B4933">
        <v>3435004</v>
      </c>
      <c r="C4933" t="s">
        <v>6759</v>
      </c>
      <c r="D4933" t="s">
        <v>1918</v>
      </c>
      <c r="E4933" t="s">
        <v>6868</v>
      </c>
      <c r="F4933" t="s">
        <v>2154</v>
      </c>
      <c r="G4933" t="s">
        <v>3774</v>
      </c>
      <c r="H4933" t="s">
        <v>1911</v>
      </c>
      <c r="I4933">
        <v>0</v>
      </c>
      <c r="J4933" s="302">
        <v>126300000</v>
      </c>
    </row>
    <row r="4934" spans="1:10" x14ac:dyDescent="0.25">
      <c r="A4934">
        <v>3406029</v>
      </c>
      <c r="B4934">
        <v>3435005</v>
      </c>
      <c r="C4934" t="s">
        <v>6759</v>
      </c>
      <c r="D4934" t="s">
        <v>1918</v>
      </c>
      <c r="E4934" t="s">
        <v>6872</v>
      </c>
      <c r="F4934" t="s">
        <v>6869</v>
      </c>
      <c r="G4934" t="s">
        <v>6873</v>
      </c>
      <c r="H4934" t="s">
        <v>1911</v>
      </c>
      <c r="I4934">
        <v>0</v>
      </c>
      <c r="J4934" s="302">
        <v>129500000</v>
      </c>
    </row>
    <row r="4935" spans="1:10" x14ac:dyDescent="0.25">
      <c r="A4935">
        <v>3406030</v>
      </c>
      <c r="B4935">
        <v>3435006</v>
      </c>
      <c r="C4935" t="s">
        <v>6759</v>
      </c>
      <c r="D4935" t="s">
        <v>1918</v>
      </c>
      <c r="E4935" t="s">
        <v>6874</v>
      </c>
      <c r="F4935" t="s">
        <v>6324</v>
      </c>
      <c r="G4935" t="s">
        <v>6439</v>
      </c>
      <c r="H4935" t="s">
        <v>1911</v>
      </c>
      <c r="I4935">
        <v>0</v>
      </c>
      <c r="J4935" s="302">
        <v>183100000</v>
      </c>
    </row>
    <row r="4936" spans="1:10" x14ac:dyDescent="0.25">
      <c r="A4936">
        <v>3406032</v>
      </c>
      <c r="B4936">
        <v>3435007</v>
      </c>
      <c r="C4936" t="s">
        <v>6759</v>
      </c>
      <c r="D4936" t="s">
        <v>1918</v>
      </c>
      <c r="E4936" t="s">
        <v>6858</v>
      </c>
      <c r="F4936" t="s">
        <v>6875</v>
      </c>
      <c r="G4936" t="s">
        <v>6876</v>
      </c>
      <c r="H4936" t="s">
        <v>1911</v>
      </c>
      <c r="I4936">
        <v>0</v>
      </c>
      <c r="J4936" s="302">
        <v>98700000</v>
      </c>
    </row>
    <row r="4937" spans="1:10" x14ac:dyDescent="0.25">
      <c r="A4937">
        <v>3406033</v>
      </c>
      <c r="B4937">
        <v>3435008</v>
      </c>
      <c r="C4937" t="s">
        <v>6759</v>
      </c>
      <c r="D4937" t="s">
        <v>1918</v>
      </c>
      <c r="E4937" t="s">
        <v>6858</v>
      </c>
      <c r="F4937" t="s">
        <v>4595</v>
      </c>
      <c r="G4937" t="s">
        <v>6877</v>
      </c>
      <c r="H4937" t="s">
        <v>1911</v>
      </c>
      <c r="I4937">
        <v>0</v>
      </c>
      <c r="J4937" s="302">
        <v>96300000</v>
      </c>
    </row>
    <row r="4938" spans="1:10" x14ac:dyDescent="0.25">
      <c r="A4938">
        <v>3406034</v>
      </c>
      <c r="B4938">
        <v>3435009</v>
      </c>
      <c r="C4938" t="s">
        <v>6759</v>
      </c>
      <c r="D4938" t="s">
        <v>1918</v>
      </c>
      <c r="E4938" t="s">
        <v>6878</v>
      </c>
      <c r="F4938" t="s">
        <v>5407</v>
      </c>
      <c r="G4938" t="s">
        <v>6879</v>
      </c>
      <c r="H4938" t="s">
        <v>1911</v>
      </c>
      <c r="I4938">
        <v>0</v>
      </c>
      <c r="J4938" s="302">
        <v>96000000</v>
      </c>
    </row>
    <row r="4939" spans="1:10" x14ac:dyDescent="0.25">
      <c r="A4939">
        <v>3406035</v>
      </c>
      <c r="B4939">
        <v>3435010</v>
      </c>
      <c r="C4939" t="s">
        <v>6759</v>
      </c>
      <c r="D4939" t="s">
        <v>1918</v>
      </c>
      <c r="E4939" t="s">
        <v>6878</v>
      </c>
      <c r="F4939" t="s">
        <v>4595</v>
      </c>
      <c r="G4939" t="s">
        <v>6880</v>
      </c>
      <c r="H4939" t="s">
        <v>1911</v>
      </c>
      <c r="I4939">
        <v>0</v>
      </c>
      <c r="J4939" s="302">
        <v>90000000</v>
      </c>
    </row>
    <row r="4940" spans="1:10" x14ac:dyDescent="0.25">
      <c r="A4940">
        <v>3406036</v>
      </c>
      <c r="B4940">
        <v>3435011</v>
      </c>
      <c r="C4940" t="s">
        <v>6759</v>
      </c>
      <c r="D4940" t="s">
        <v>1918</v>
      </c>
      <c r="E4940" t="s">
        <v>6881</v>
      </c>
      <c r="F4940" t="s">
        <v>6869</v>
      </c>
      <c r="G4940" t="s">
        <v>6882</v>
      </c>
      <c r="H4940" t="s">
        <v>1911</v>
      </c>
      <c r="I4940">
        <v>0</v>
      </c>
      <c r="J4940" s="302">
        <v>138200000</v>
      </c>
    </row>
    <row r="4941" spans="1:10" x14ac:dyDescent="0.25">
      <c r="A4941">
        <v>3406038</v>
      </c>
      <c r="B4941">
        <v>3435012</v>
      </c>
      <c r="C4941" t="s">
        <v>6759</v>
      </c>
      <c r="D4941" t="s">
        <v>1918</v>
      </c>
      <c r="E4941" t="s">
        <v>6883</v>
      </c>
      <c r="F4941" t="s">
        <v>6884</v>
      </c>
      <c r="G4941" t="s">
        <v>6885</v>
      </c>
      <c r="H4941" t="s">
        <v>1911</v>
      </c>
      <c r="I4941">
        <v>0</v>
      </c>
      <c r="J4941" s="302">
        <v>285000000</v>
      </c>
    </row>
    <row r="4942" spans="1:10" x14ac:dyDescent="0.25">
      <c r="A4942">
        <v>3406039</v>
      </c>
      <c r="B4942">
        <v>3435013</v>
      </c>
      <c r="C4942" t="s">
        <v>6759</v>
      </c>
      <c r="D4942" t="s">
        <v>1918</v>
      </c>
      <c r="E4942" t="s">
        <v>6878</v>
      </c>
      <c r="F4942" t="s">
        <v>4595</v>
      </c>
      <c r="G4942" t="s">
        <v>6886</v>
      </c>
      <c r="H4942" t="s">
        <v>1911</v>
      </c>
      <c r="I4942">
        <v>0</v>
      </c>
      <c r="J4942" s="302">
        <v>81000000</v>
      </c>
    </row>
    <row r="4943" spans="1:10" x14ac:dyDescent="0.25">
      <c r="A4943">
        <v>3406040</v>
      </c>
      <c r="B4943">
        <v>3435014</v>
      </c>
      <c r="C4943" t="s">
        <v>6759</v>
      </c>
      <c r="D4943" t="s">
        <v>1918</v>
      </c>
      <c r="E4943" t="s">
        <v>6887</v>
      </c>
      <c r="F4943" t="s">
        <v>4595</v>
      </c>
      <c r="G4943" t="s">
        <v>6877</v>
      </c>
      <c r="H4943" t="s">
        <v>1911</v>
      </c>
      <c r="I4943">
        <v>0</v>
      </c>
      <c r="J4943" s="302">
        <v>104300000</v>
      </c>
    </row>
    <row r="4944" spans="1:10" x14ac:dyDescent="0.25">
      <c r="A4944">
        <v>3406041</v>
      </c>
      <c r="B4944">
        <v>3435015</v>
      </c>
      <c r="C4944" t="s">
        <v>6759</v>
      </c>
      <c r="D4944" t="s">
        <v>1918</v>
      </c>
      <c r="E4944" t="s">
        <v>6887</v>
      </c>
      <c r="F4944" t="s">
        <v>6875</v>
      </c>
      <c r="G4944" t="s">
        <v>6888</v>
      </c>
      <c r="H4944" t="s">
        <v>1911</v>
      </c>
      <c r="I4944">
        <v>0</v>
      </c>
      <c r="J4944" s="302">
        <v>103700000</v>
      </c>
    </row>
    <row r="4945" spans="1:10" x14ac:dyDescent="0.25">
      <c r="A4945">
        <v>3406042</v>
      </c>
      <c r="B4945">
        <v>3435016</v>
      </c>
      <c r="C4945" t="s">
        <v>6759</v>
      </c>
      <c r="D4945" t="s">
        <v>1918</v>
      </c>
      <c r="E4945" t="s">
        <v>6887</v>
      </c>
      <c r="F4945" t="s">
        <v>6889</v>
      </c>
      <c r="G4945" t="s">
        <v>6890</v>
      </c>
      <c r="H4945" t="s">
        <v>1911</v>
      </c>
      <c r="I4945">
        <v>0</v>
      </c>
      <c r="J4945" s="302">
        <v>112500000</v>
      </c>
    </row>
    <row r="4946" spans="1:10" x14ac:dyDescent="0.25">
      <c r="A4946">
        <v>3406044</v>
      </c>
      <c r="B4946">
        <v>3435017</v>
      </c>
      <c r="C4946" t="s">
        <v>6759</v>
      </c>
      <c r="D4946" t="s">
        <v>1918</v>
      </c>
      <c r="E4946" t="s">
        <v>6891</v>
      </c>
      <c r="F4946" t="s">
        <v>6892</v>
      </c>
      <c r="G4946" t="s">
        <v>6893</v>
      </c>
      <c r="H4946" t="s">
        <v>1911</v>
      </c>
      <c r="I4946">
        <v>0</v>
      </c>
      <c r="J4946" s="302">
        <v>202000000</v>
      </c>
    </row>
    <row r="4947" spans="1:10" x14ac:dyDescent="0.25">
      <c r="A4947">
        <v>3406045</v>
      </c>
      <c r="B4947">
        <v>3435018</v>
      </c>
      <c r="C4947" t="s">
        <v>6759</v>
      </c>
      <c r="D4947" t="s">
        <v>1918</v>
      </c>
      <c r="E4947" t="s">
        <v>6891</v>
      </c>
      <c r="F4947" t="s">
        <v>6869</v>
      </c>
      <c r="G4947" t="s">
        <v>6882</v>
      </c>
      <c r="H4947" t="s">
        <v>1911</v>
      </c>
      <c r="I4947">
        <v>0</v>
      </c>
      <c r="J4947" s="302">
        <v>140500000</v>
      </c>
    </row>
    <row r="4948" spans="1:10" x14ac:dyDescent="0.25">
      <c r="A4948">
        <v>3406047</v>
      </c>
      <c r="B4948">
        <v>3435019</v>
      </c>
      <c r="C4948" t="s">
        <v>6759</v>
      </c>
      <c r="D4948" t="s">
        <v>1918</v>
      </c>
      <c r="E4948" t="s">
        <v>6887</v>
      </c>
      <c r="F4948" t="s">
        <v>6894</v>
      </c>
      <c r="G4948" t="s">
        <v>6895</v>
      </c>
      <c r="H4948" t="s">
        <v>1911</v>
      </c>
      <c r="I4948">
        <v>0</v>
      </c>
      <c r="J4948" s="302">
        <v>106400000</v>
      </c>
    </row>
    <row r="4949" spans="1:10" x14ac:dyDescent="0.25">
      <c r="A4949">
        <v>3406049</v>
      </c>
      <c r="B4949">
        <v>3435020</v>
      </c>
      <c r="C4949" t="s">
        <v>6759</v>
      </c>
      <c r="D4949" t="s">
        <v>1918</v>
      </c>
      <c r="E4949" t="s">
        <v>6881</v>
      </c>
      <c r="F4949" t="s">
        <v>6896</v>
      </c>
      <c r="G4949" t="s">
        <v>6897</v>
      </c>
      <c r="H4949" t="s">
        <v>1911</v>
      </c>
      <c r="I4949">
        <v>0</v>
      </c>
      <c r="J4949" s="302">
        <v>174000000</v>
      </c>
    </row>
    <row r="4950" spans="1:10" x14ac:dyDescent="0.25">
      <c r="A4950">
        <v>3406050</v>
      </c>
      <c r="B4950">
        <v>3435021</v>
      </c>
      <c r="C4950" t="s">
        <v>6759</v>
      </c>
      <c r="D4950" t="s">
        <v>1918</v>
      </c>
      <c r="E4950" t="s">
        <v>6868</v>
      </c>
      <c r="F4950" t="s">
        <v>4595</v>
      </c>
      <c r="G4950" t="s">
        <v>6898</v>
      </c>
      <c r="H4950" t="s">
        <v>1911</v>
      </c>
      <c r="I4950">
        <v>0</v>
      </c>
      <c r="J4950" s="302">
        <v>105600000</v>
      </c>
    </row>
    <row r="4951" spans="1:10" x14ac:dyDescent="0.25">
      <c r="A4951">
        <v>3406051</v>
      </c>
      <c r="B4951">
        <v>3435022</v>
      </c>
      <c r="C4951" t="s">
        <v>6759</v>
      </c>
      <c r="D4951" t="s">
        <v>1918</v>
      </c>
      <c r="E4951" t="s">
        <v>6891</v>
      </c>
      <c r="F4951" t="s">
        <v>6899</v>
      </c>
      <c r="G4951" t="s">
        <v>6900</v>
      </c>
      <c r="H4951" t="s">
        <v>1911</v>
      </c>
      <c r="I4951">
        <v>171100</v>
      </c>
      <c r="J4951" s="302">
        <v>194900000</v>
      </c>
    </row>
    <row r="4952" spans="1:10" x14ac:dyDescent="0.25">
      <c r="A4952">
        <v>3406058</v>
      </c>
      <c r="B4952">
        <v>3435023</v>
      </c>
      <c r="C4952" t="s">
        <v>6759</v>
      </c>
      <c r="D4952" t="s">
        <v>1918</v>
      </c>
      <c r="E4952" t="s">
        <v>6878</v>
      </c>
      <c r="F4952" t="s">
        <v>6901</v>
      </c>
      <c r="G4952" t="s">
        <v>3933</v>
      </c>
      <c r="H4952" t="s">
        <v>1911</v>
      </c>
      <c r="I4952">
        <v>113700</v>
      </c>
      <c r="J4952" s="302">
        <v>116900000</v>
      </c>
    </row>
    <row r="4953" spans="1:10" x14ac:dyDescent="0.25">
      <c r="A4953">
        <v>3406005</v>
      </c>
      <c r="B4953">
        <v>3436001</v>
      </c>
      <c r="C4953" t="s">
        <v>6759</v>
      </c>
      <c r="D4953" t="s">
        <v>1918</v>
      </c>
      <c r="E4953" t="s">
        <v>6902</v>
      </c>
      <c r="F4953" t="s">
        <v>6903</v>
      </c>
      <c r="G4953" t="s">
        <v>2330</v>
      </c>
      <c r="H4953" t="s">
        <v>1911</v>
      </c>
      <c r="I4953">
        <v>0</v>
      </c>
      <c r="J4953" s="302">
        <v>116200000</v>
      </c>
    </row>
    <row r="4954" spans="1:10" x14ac:dyDescent="0.25">
      <c r="A4954">
        <v>3406006</v>
      </c>
      <c r="B4954">
        <v>3436002</v>
      </c>
      <c r="C4954" t="s">
        <v>6759</v>
      </c>
      <c r="D4954" t="s">
        <v>1918</v>
      </c>
      <c r="E4954" t="s">
        <v>6902</v>
      </c>
      <c r="F4954" t="s">
        <v>6903</v>
      </c>
      <c r="G4954" t="s">
        <v>2316</v>
      </c>
      <c r="H4954" t="s">
        <v>1911</v>
      </c>
      <c r="I4954">
        <v>0</v>
      </c>
      <c r="J4954" s="302">
        <v>118200000</v>
      </c>
    </row>
    <row r="4955" spans="1:10" x14ac:dyDescent="0.25">
      <c r="A4955">
        <v>3406007</v>
      </c>
      <c r="B4955">
        <v>3436003</v>
      </c>
      <c r="C4955" t="s">
        <v>6759</v>
      </c>
      <c r="D4955" t="s">
        <v>1918</v>
      </c>
      <c r="E4955" t="s">
        <v>6902</v>
      </c>
      <c r="F4955" t="s">
        <v>6904</v>
      </c>
      <c r="G4955" t="s">
        <v>6905</v>
      </c>
      <c r="H4955" t="s">
        <v>1911</v>
      </c>
      <c r="I4955">
        <v>0</v>
      </c>
      <c r="J4955" s="302">
        <v>113300000</v>
      </c>
    </row>
    <row r="4956" spans="1:10" x14ac:dyDescent="0.25">
      <c r="A4956">
        <v>3406009</v>
      </c>
      <c r="B4956">
        <v>3436004</v>
      </c>
      <c r="C4956" t="s">
        <v>6759</v>
      </c>
      <c r="D4956" t="s">
        <v>1918</v>
      </c>
      <c r="E4956" t="s">
        <v>6902</v>
      </c>
      <c r="F4956" t="s">
        <v>6904</v>
      </c>
      <c r="G4956" t="s">
        <v>6906</v>
      </c>
      <c r="H4956" t="s">
        <v>1911</v>
      </c>
      <c r="I4956">
        <v>0</v>
      </c>
      <c r="J4956" s="302">
        <v>118400000</v>
      </c>
    </row>
    <row r="4957" spans="1:10" x14ac:dyDescent="0.25">
      <c r="A4957">
        <v>3406010</v>
      </c>
      <c r="B4957">
        <v>3436005</v>
      </c>
      <c r="C4957" t="s">
        <v>6759</v>
      </c>
      <c r="D4957" t="s">
        <v>1918</v>
      </c>
      <c r="E4957" t="s">
        <v>6907</v>
      </c>
      <c r="F4957" t="s">
        <v>5407</v>
      </c>
      <c r="G4957" t="s">
        <v>6908</v>
      </c>
      <c r="H4957" t="s">
        <v>1911</v>
      </c>
      <c r="I4957">
        <v>0</v>
      </c>
      <c r="J4957" s="302">
        <v>107600000</v>
      </c>
    </row>
    <row r="4958" spans="1:10" x14ac:dyDescent="0.25">
      <c r="A4958">
        <v>3406012</v>
      </c>
      <c r="B4958">
        <v>3436006</v>
      </c>
      <c r="C4958" t="s">
        <v>6759</v>
      </c>
      <c r="D4958" t="s">
        <v>1918</v>
      </c>
      <c r="E4958" t="s">
        <v>6907</v>
      </c>
      <c r="F4958" t="s">
        <v>4595</v>
      </c>
      <c r="G4958" t="s">
        <v>3882</v>
      </c>
      <c r="H4958" t="s">
        <v>1911</v>
      </c>
      <c r="I4958">
        <v>0</v>
      </c>
      <c r="J4958" s="302">
        <v>115300000</v>
      </c>
    </row>
    <row r="4959" spans="1:10" x14ac:dyDescent="0.25">
      <c r="A4959">
        <v>3406016</v>
      </c>
      <c r="B4959">
        <v>3436007</v>
      </c>
      <c r="C4959" t="s">
        <v>6759</v>
      </c>
      <c r="D4959" t="s">
        <v>1918</v>
      </c>
      <c r="E4959" t="s">
        <v>6907</v>
      </c>
      <c r="F4959" t="s">
        <v>4595</v>
      </c>
      <c r="G4959" t="s">
        <v>3774</v>
      </c>
      <c r="H4959" t="s">
        <v>1911</v>
      </c>
      <c r="I4959">
        <v>0</v>
      </c>
      <c r="J4959" s="302">
        <v>111500000</v>
      </c>
    </row>
    <row r="4960" spans="1:10" x14ac:dyDescent="0.25">
      <c r="A4960">
        <v>3406031</v>
      </c>
      <c r="B4960">
        <v>3436008</v>
      </c>
      <c r="C4960" t="s">
        <v>6759</v>
      </c>
      <c r="D4960" t="s">
        <v>1918</v>
      </c>
      <c r="E4960" t="s">
        <v>6858</v>
      </c>
      <c r="F4960" t="s">
        <v>6909</v>
      </c>
      <c r="G4960" t="s">
        <v>6910</v>
      </c>
      <c r="H4960" t="s">
        <v>1911</v>
      </c>
      <c r="I4960">
        <v>0</v>
      </c>
      <c r="J4960" s="302">
        <v>114800000</v>
      </c>
    </row>
    <row r="4961" spans="1:10" x14ac:dyDescent="0.25">
      <c r="A4961">
        <v>3408001</v>
      </c>
      <c r="B4961">
        <v>3436009</v>
      </c>
      <c r="C4961" t="s">
        <v>6759</v>
      </c>
      <c r="D4961" t="s">
        <v>1913</v>
      </c>
      <c r="E4961" t="s">
        <v>6911</v>
      </c>
      <c r="F4961" t="s">
        <v>5597</v>
      </c>
      <c r="G4961" t="s">
        <v>2649</v>
      </c>
      <c r="H4961" t="s">
        <v>1911</v>
      </c>
      <c r="I4961">
        <v>0</v>
      </c>
      <c r="J4961" s="302">
        <v>51200000</v>
      </c>
    </row>
    <row r="4962" spans="1:10" x14ac:dyDescent="0.25">
      <c r="A4962">
        <v>3408002</v>
      </c>
      <c r="B4962">
        <v>3436010</v>
      </c>
      <c r="C4962" t="s">
        <v>6759</v>
      </c>
      <c r="D4962" t="s">
        <v>1913</v>
      </c>
      <c r="E4962" t="s">
        <v>6911</v>
      </c>
      <c r="F4962" t="s">
        <v>5597</v>
      </c>
      <c r="G4962" t="s">
        <v>4881</v>
      </c>
      <c r="H4962" t="s">
        <v>1911</v>
      </c>
      <c r="I4962">
        <v>0</v>
      </c>
      <c r="J4962" s="302">
        <v>53500000</v>
      </c>
    </row>
    <row r="4963" spans="1:10" x14ac:dyDescent="0.25">
      <c r="A4963">
        <v>3408008</v>
      </c>
      <c r="B4963">
        <v>3436011</v>
      </c>
      <c r="C4963" t="s">
        <v>6759</v>
      </c>
      <c r="D4963" t="s">
        <v>1913</v>
      </c>
      <c r="E4963" t="s">
        <v>6907</v>
      </c>
      <c r="F4963" t="s">
        <v>5407</v>
      </c>
      <c r="G4963" t="s">
        <v>6912</v>
      </c>
      <c r="H4963" t="s">
        <v>1911</v>
      </c>
      <c r="I4963">
        <v>0</v>
      </c>
      <c r="J4963" s="302">
        <v>111800000</v>
      </c>
    </row>
    <row r="4964" spans="1:10" x14ac:dyDescent="0.25">
      <c r="A4964">
        <v>3408011</v>
      </c>
      <c r="B4964">
        <v>3436012</v>
      </c>
      <c r="C4964" t="s">
        <v>6759</v>
      </c>
      <c r="D4964" t="s">
        <v>1913</v>
      </c>
      <c r="E4964" t="s">
        <v>6913</v>
      </c>
      <c r="F4964" t="s">
        <v>6783</v>
      </c>
      <c r="G4964" t="s">
        <v>5694</v>
      </c>
      <c r="H4964" t="s">
        <v>1911</v>
      </c>
      <c r="I4964">
        <v>0</v>
      </c>
      <c r="J4964" s="302">
        <v>141700000</v>
      </c>
    </row>
    <row r="4965" spans="1:10" x14ac:dyDescent="0.25">
      <c r="A4965">
        <v>3408044</v>
      </c>
      <c r="B4965">
        <v>3436013</v>
      </c>
      <c r="C4965" t="s">
        <v>6759</v>
      </c>
      <c r="D4965" t="s">
        <v>1913</v>
      </c>
      <c r="E4965" t="s">
        <v>6914</v>
      </c>
      <c r="F4965" t="s">
        <v>4595</v>
      </c>
      <c r="G4965" t="s">
        <v>3882</v>
      </c>
      <c r="H4965" t="s">
        <v>1911</v>
      </c>
      <c r="I4965">
        <v>0</v>
      </c>
      <c r="J4965" s="302">
        <v>113300000</v>
      </c>
    </row>
    <row r="4966" spans="1:10" x14ac:dyDescent="0.25">
      <c r="A4966">
        <v>3408045</v>
      </c>
      <c r="B4966">
        <v>3436014</v>
      </c>
      <c r="C4966" t="s">
        <v>6759</v>
      </c>
      <c r="D4966" t="s">
        <v>1913</v>
      </c>
      <c r="E4966" t="s">
        <v>6914</v>
      </c>
      <c r="F4966" t="s">
        <v>4595</v>
      </c>
      <c r="G4966" t="s">
        <v>3774</v>
      </c>
      <c r="H4966" t="s">
        <v>1911</v>
      </c>
      <c r="I4966">
        <v>0</v>
      </c>
      <c r="J4966" s="302">
        <v>124100000</v>
      </c>
    </row>
    <row r="4967" spans="1:10" x14ac:dyDescent="0.25">
      <c r="A4967">
        <v>3408046</v>
      </c>
      <c r="B4967">
        <v>3436015</v>
      </c>
      <c r="C4967" t="s">
        <v>6759</v>
      </c>
      <c r="D4967" t="s">
        <v>1913</v>
      </c>
      <c r="E4967" t="s">
        <v>6914</v>
      </c>
      <c r="F4967" t="s">
        <v>5407</v>
      </c>
      <c r="G4967" t="s">
        <v>6912</v>
      </c>
      <c r="H4967" t="s">
        <v>1911</v>
      </c>
      <c r="I4967">
        <v>0</v>
      </c>
      <c r="J4967" s="302">
        <v>122100000</v>
      </c>
    </row>
    <row r="4968" spans="1:10" x14ac:dyDescent="0.25">
      <c r="A4968">
        <v>3408047</v>
      </c>
      <c r="B4968">
        <v>3436016</v>
      </c>
      <c r="C4968" t="s">
        <v>6759</v>
      </c>
      <c r="D4968" t="s">
        <v>1913</v>
      </c>
      <c r="E4968" t="s">
        <v>6914</v>
      </c>
      <c r="F4968" t="s">
        <v>5407</v>
      </c>
      <c r="G4968" t="s">
        <v>6908</v>
      </c>
      <c r="H4968" t="s">
        <v>1911</v>
      </c>
      <c r="I4968">
        <v>0</v>
      </c>
      <c r="J4968" s="302">
        <v>124800000</v>
      </c>
    </row>
    <row r="4969" spans="1:10" x14ac:dyDescent="0.25">
      <c r="A4969">
        <v>3408048</v>
      </c>
      <c r="B4969">
        <v>3436017</v>
      </c>
      <c r="C4969" t="s">
        <v>6759</v>
      </c>
      <c r="D4969" t="s">
        <v>1913</v>
      </c>
      <c r="E4969" t="s">
        <v>6915</v>
      </c>
      <c r="F4969" t="s">
        <v>6783</v>
      </c>
      <c r="G4969" t="s">
        <v>5694</v>
      </c>
      <c r="H4969" t="s">
        <v>1911</v>
      </c>
      <c r="I4969">
        <v>0</v>
      </c>
      <c r="J4969" s="302">
        <v>146100000</v>
      </c>
    </row>
    <row r="4970" spans="1:10" x14ac:dyDescent="0.25">
      <c r="A4970">
        <v>3408049</v>
      </c>
      <c r="B4970">
        <v>3436018</v>
      </c>
      <c r="C4970" t="s">
        <v>6759</v>
      </c>
      <c r="D4970" t="s">
        <v>1913</v>
      </c>
      <c r="E4970" t="s">
        <v>6868</v>
      </c>
      <c r="F4970" t="s">
        <v>5407</v>
      </c>
      <c r="G4970" t="s">
        <v>6908</v>
      </c>
      <c r="H4970" t="s">
        <v>1911</v>
      </c>
      <c r="I4970">
        <v>0</v>
      </c>
      <c r="J4970" s="302">
        <v>132100000</v>
      </c>
    </row>
    <row r="4971" spans="1:10" x14ac:dyDescent="0.25">
      <c r="A4971">
        <v>3408050</v>
      </c>
      <c r="B4971">
        <v>3436019</v>
      </c>
      <c r="C4971" t="s">
        <v>6759</v>
      </c>
      <c r="D4971" t="s">
        <v>1913</v>
      </c>
      <c r="E4971" t="s">
        <v>6868</v>
      </c>
      <c r="F4971" t="s">
        <v>4595</v>
      </c>
      <c r="G4971" t="s">
        <v>3774</v>
      </c>
      <c r="H4971" t="s">
        <v>1911</v>
      </c>
      <c r="I4971">
        <v>0</v>
      </c>
      <c r="J4971" s="302">
        <v>125200000</v>
      </c>
    </row>
    <row r="4972" spans="1:10" x14ac:dyDescent="0.25">
      <c r="A4972">
        <v>3408051</v>
      </c>
      <c r="B4972">
        <v>3436020</v>
      </c>
      <c r="C4972" t="s">
        <v>6759</v>
      </c>
      <c r="D4972" t="s">
        <v>1913</v>
      </c>
      <c r="E4972" t="s">
        <v>6916</v>
      </c>
      <c r="F4972" t="s">
        <v>6917</v>
      </c>
      <c r="G4972" t="s">
        <v>6918</v>
      </c>
      <c r="H4972" t="s">
        <v>1911</v>
      </c>
      <c r="I4972">
        <v>0</v>
      </c>
      <c r="J4972" s="302">
        <v>143100000</v>
      </c>
    </row>
    <row r="4973" spans="1:10" x14ac:dyDescent="0.25">
      <c r="A4973">
        <v>3408052</v>
      </c>
      <c r="B4973">
        <v>3436021</v>
      </c>
      <c r="C4973" t="s">
        <v>6759</v>
      </c>
      <c r="D4973" t="s">
        <v>1913</v>
      </c>
      <c r="E4973" t="s">
        <v>6870</v>
      </c>
      <c r="F4973" t="s">
        <v>6783</v>
      </c>
      <c r="G4973" t="s">
        <v>5694</v>
      </c>
      <c r="H4973" t="s">
        <v>1911</v>
      </c>
      <c r="I4973">
        <v>0</v>
      </c>
      <c r="J4973" s="302">
        <v>173300000</v>
      </c>
    </row>
    <row r="4974" spans="1:10" x14ac:dyDescent="0.25">
      <c r="A4974">
        <v>3408053</v>
      </c>
      <c r="B4974">
        <v>3436022</v>
      </c>
      <c r="C4974" t="s">
        <v>6759</v>
      </c>
      <c r="D4974" t="s">
        <v>1913</v>
      </c>
      <c r="E4974" t="s">
        <v>6868</v>
      </c>
      <c r="F4974" t="s">
        <v>6783</v>
      </c>
      <c r="G4974" t="s">
        <v>3774</v>
      </c>
      <c r="H4974" t="s">
        <v>1911</v>
      </c>
      <c r="I4974">
        <v>0</v>
      </c>
      <c r="J4974" s="302">
        <v>130900000</v>
      </c>
    </row>
    <row r="4975" spans="1:10" x14ac:dyDescent="0.25">
      <c r="A4975">
        <v>3408054</v>
      </c>
      <c r="B4975">
        <v>3436023</v>
      </c>
      <c r="C4975" t="s">
        <v>6759</v>
      </c>
      <c r="D4975" t="s">
        <v>1913</v>
      </c>
      <c r="E4975" t="s">
        <v>6872</v>
      </c>
      <c r="F4975" t="s">
        <v>4595</v>
      </c>
      <c r="G4975" t="s">
        <v>6919</v>
      </c>
      <c r="H4975" t="s">
        <v>1911</v>
      </c>
      <c r="I4975">
        <v>0</v>
      </c>
      <c r="J4975" s="302">
        <v>130600000</v>
      </c>
    </row>
    <row r="4976" spans="1:10" x14ac:dyDescent="0.25">
      <c r="A4976">
        <v>3408055</v>
      </c>
      <c r="B4976">
        <v>3436024</v>
      </c>
      <c r="C4976" t="s">
        <v>6759</v>
      </c>
      <c r="D4976" t="s">
        <v>1913</v>
      </c>
      <c r="E4976" t="s">
        <v>6872</v>
      </c>
      <c r="F4976" t="s">
        <v>6783</v>
      </c>
      <c r="G4976" t="s">
        <v>6920</v>
      </c>
      <c r="H4976" t="s">
        <v>1911</v>
      </c>
      <c r="I4976">
        <v>0</v>
      </c>
      <c r="J4976" s="302">
        <v>136500000</v>
      </c>
    </row>
    <row r="4977" spans="1:10" x14ac:dyDescent="0.25">
      <c r="A4977">
        <v>3408056</v>
      </c>
      <c r="B4977">
        <v>3436025</v>
      </c>
      <c r="C4977" t="s">
        <v>6759</v>
      </c>
      <c r="D4977" t="s">
        <v>1913</v>
      </c>
      <c r="E4977" t="s">
        <v>6874</v>
      </c>
      <c r="F4977" t="s">
        <v>6783</v>
      </c>
      <c r="G4977" t="s">
        <v>6439</v>
      </c>
      <c r="H4977" t="s">
        <v>1911</v>
      </c>
      <c r="I4977">
        <v>0</v>
      </c>
      <c r="J4977" s="302">
        <v>191500000</v>
      </c>
    </row>
    <row r="4978" spans="1:10" x14ac:dyDescent="0.25">
      <c r="A4978">
        <v>3408057</v>
      </c>
      <c r="B4978">
        <v>3436026</v>
      </c>
      <c r="C4978" t="s">
        <v>6759</v>
      </c>
      <c r="D4978" t="s">
        <v>1913</v>
      </c>
      <c r="E4978" t="s">
        <v>6881</v>
      </c>
      <c r="F4978" t="s">
        <v>6783</v>
      </c>
      <c r="G4978" t="s">
        <v>6921</v>
      </c>
      <c r="H4978" t="s">
        <v>1911</v>
      </c>
      <c r="I4978">
        <v>0</v>
      </c>
      <c r="J4978" s="302">
        <v>175500000</v>
      </c>
    </row>
    <row r="4979" spans="1:10" x14ac:dyDescent="0.25">
      <c r="A4979">
        <v>3408058</v>
      </c>
      <c r="B4979">
        <v>3436027</v>
      </c>
      <c r="C4979" t="s">
        <v>6759</v>
      </c>
      <c r="D4979" t="s">
        <v>1913</v>
      </c>
      <c r="E4979" t="s">
        <v>6883</v>
      </c>
      <c r="F4979" t="s">
        <v>6922</v>
      </c>
      <c r="G4979" t="s">
        <v>6885</v>
      </c>
      <c r="H4979" t="s">
        <v>1911</v>
      </c>
      <c r="I4979">
        <v>0</v>
      </c>
      <c r="J4979" s="302">
        <v>250000000</v>
      </c>
    </row>
    <row r="4980" spans="1:10" x14ac:dyDescent="0.25">
      <c r="A4980">
        <v>3406043</v>
      </c>
      <c r="B4980">
        <v>3436028</v>
      </c>
      <c r="C4980" t="s">
        <v>6759</v>
      </c>
      <c r="D4980" t="s">
        <v>1918</v>
      </c>
      <c r="E4980" t="s">
        <v>6887</v>
      </c>
      <c r="F4980" t="s">
        <v>6909</v>
      </c>
      <c r="G4980" t="s">
        <v>6923</v>
      </c>
      <c r="H4980" t="s">
        <v>1911</v>
      </c>
      <c r="I4980">
        <v>0</v>
      </c>
      <c r="J4980" s="302">
        <v>123500000</v>
      </c>
    </row>
    <row r="4981" spans="1:10" x14ac:dyDescent="0.25">
      <c r="A4981">
        <v>3408059</v>
      </c>
      <c r="B4981">
        <v>3436029</v>
      </c>
      <c r="C4981" t="s">
        <v>6759</v>
      </c>
      <c r="D4981" t="s">
        <v>1913</v>
      </c>
      <c r="E4981" t="s">
        <v>6891</v>
      </c>
      <c r="F4981" t="s">
        <v>6783</v>
      </c>
      <c r="G4981" t="s">
        <v>6921</v>
      </c>
      <c r="H4981" t="s">
        <v>1911</v>
      </c>
      <c r="I4981">
        <v>0</v>
      </c>
      <c r="J4981" s="302">
        <v>217000000</v>
      </c>
    </row>
    <row r="4982" spans="1:10" x14ac:dyDescent="0.25">
      <c r="A4982">
        <v>3408060</v>
      </c>
      <c r="B4982">
        <v>3436030</v>
      </c>
      <c r="C4982" t="s">
        <v>6759</v>
      </c>
      <c r="D4982" t="s">
        <v>1913</v>
      </c>
      <c r="E4982" t="s">
        <v>6881</v>
      </c>
      <c r="F4982" t="s">
        <v>6924</v>
      </c>
      <c r="G4982" t="s">
        <v>6925</v>
      </c>
      <c r="H4982" t="s">
        <v>1911</v>
      </c>
      <c r="I4982">
        <v>0</v>
      </c>
      <c r="J4982" s="302">
        <v>154000000</v>
      </c>
    </row>
    <row r="4983" spans="1:10" x14ac:dyDescent="0.25">
      <c r="A4983">
        <v>3406048</v>
      </c>
      <c r="B4983">
        <v>3436031</v>
      </c>
      <c r="C4983" t="s">
        <v>6759</v>
      </c>
      <c r="D4983" t="s">
        <v>1918</v>
      </c>
      <c r="E4983" t="s">
        <v>6881</v>
      </c>
      <c r="F4983" t="s">
        <v>6869</v>
      </c>
      <c r="G4983" t="s">
        <v>4004</v>
      </c>
      <c r="H4983" t="s">
        <v>1911</v>
      </c>
      <c r="I4983">
        <v>0</v>
      </c>
      <c r="J4983" s="302">
        <v>154000000</v>
      </c>
    </row>
    <row r="4984" spans="1:10" x14ac:dyDescent="0.25">
      <c r="A4984">
        <v>3408061</v>
      </c>
      <c r="B4984">
        <v>3436032</v>
      </c>
      <c r="C4984" t="s">
        <v>6759</v>
      </c>
      <c r="D4984" t="s">
        <v>1913</v>
      </c>
      <c r="E4984" t="s">
        <v>6891</v>
      </c>
      <c r="F4984" t="s">
        <v>6783</v>
      </c>
      <c r="G4984" t="s">
        <v>6926</v>
      </c>
      <c r="H4984" t="s">
        <v>1911</v>
      </c>
      <c r="I4984">
        <v>217000</v>
      </c>
      <c r="J4984" s="302">
        <v>209900000</v>
      </c>
    </row>
    <row r="4985" spans="1:10" x14ac:dyDescent="0.25">
      <c r="A4985">
        <v>3408063</v>
      </c>
      <c r="B4985">
        <v>3436033</v>
      </c>
      <c r="C4985" t="s">
        <v>6759</v>
      </c>
      <c r="D4985" t="s">
        <v>1913</v>
      </c>
      <c r="E4985" t="s">
        <v>6874</v>
      </c>
      <c r="F4985" t="s">
        <v>3757</v>
      </c>
      <c r="G4985" t="s">
        <v>6927</v>
      </c>
      <c r="H4985" t="s">
        <v>1911</v>
      </c>
      <c r="I4985">
        <v>0</v>
      </c>
      <c r="J4985" s="302">
        <v>334900000</v>
      </c>
    </row>
    <row r="4986" spans="1:10" x14ac:dyDescent="0.25">
      <c r="A4986">
        <v>3408064</v>
      </c>
      <c r="B4986">
        <v>3436034</v>
      </c>
      <c r="C4986" t="s">
        <v>6759</v>
      </c>
      <c r="D4986" t="s">
        <v>1913</v>
      </c>
      <c r="E4986" t="s">
        <v>6881</v>
      </c>
      <c r="F4986" t="s">
        <v>6928</v>
      </c>
      <c r="G4986" t="s">
        <v>6929</v>
      </c>
      <c r="H4986" t="s">
        <v>1911</v>
      </c>
      <c r="I4986">
        <v>0</v>
      </c>
      <c r="J4986" s="302">
        <v>269900000</v>
      </c>
    </row>
    <row r="4987" spans="1:10" x14ac:dyDescent="0.25">
      <c r="A4987">
        <v>3406057</v>
      </c>
      <c r="B4987">
        <v>3436035</v>
      </c>
      <c r="C4987" t="s">
        <v>6759</v>
      </c>
      <c r="D4987" t="s">
        <v>1918</v>
      </c>
      <c r="E4987" t="s">
        <v>6930</v>
      </c>
      <c r="F4987" t="s">
        <v>4593</v>
      </c>
      <c r="G4987" t="s">
        <v>6931</v>
      </c>
      <c r="H4987" t="s">
        <v>1911</v>
      </c>
      <c r="I4987">
        <v>0</v>
      </c>
      <c r="J4987" s="302">
        <v>314900000</v>
      </c>
    </row>
    <row r="4988" spans="1:10" x14ac:dyDescent="0.25">
      <c r="A4988">
        <v>3406003</v>
      </c>
      <c r="B4988">
        <v>3437001</v>
      </c>
      <c r="C4988" t="s">
        <v>6759</v>
      </c>
      <c r="D4988" t="s">
        <v>1918</v>
      </c>
      <c r="E4988" t="s">
        <v>6932</v>
      </c>
      <c r="F4988" t="s">
        <v>4595</v>
      </c>
      <c r="G4988" t="s">
        <v>3486</v>
      </c>
      <c r="H4988" t="s">
        <v>1911</v>
      </c>
      <c r="I4988">
        <v>0</v>
      </c>
      <c r="J4988" s="302">
        <v>100100000</v>
      </c>
    </row>
    <row r="4989" spans="1:10" x14ac:dyDescent="0.25">
      <c r="A4989">
        <v>3406020</v>
      </c>
      <c r="B4989">
        <v>3437002</v>
      </c>
      <c r="C4989" t="s">
        <v>6759</v>
      </c>
      <c r="D4989" t="s">
        <v>1918</v>
      </c>
      <c r="E4989" t="s">
        <v>6933</v>
      </c>
      <c r="F4989" t="s">
        <v>6783</v>
      </c>
      <c r="G4989" t="s">
        <v>6829</v>
      </c>
      <c r="H4989" t="s">
        <v>1911</v>
      </c>
      <c r="I4989">
        <v>0</v>
      </c>
      <c r="J4989" s="302">
        <v>139900000</v>
      </c>
    </row>
    <row r="4990" spans="1:10" x14ac:dyDescent="0.25">
      <c r="A4990">
        <v>3406022</v>
      </c>
      <c r="B4990">
        <v>3437003</v>
      </c>
      <c r="C4990" t="s">
        <v>6759</v>
      </c>
      <c r="D4990" t="s">
        <v>1918</v>
      </c>
      <c r="E4990" t="s">
        <v>6934</v>
      </c>
      <c r="F4990" t="s">
        <v>4595</v>
      </c>
      <c r="G4990" t="s">
        <v>4592</v>
      </c>
      <c r="H4990" t="s">
        <v>1911</v>
      </c>
      <c r="I4990">
        <v>0</v>
      </c>
      <c r="J4990" s="302">
        <v>127800000</v>
      </c>
    </row>
    <row r="4991" spans="1:10" x14ac:dyDescent="0.25">
      <c r="A4991">
        <v>3406023</v>
      </c>
      <c r="B4991">
        <v>3437004</v>
      </c>
      <c r="C4991" t="s">
        <v>6759</v>
      </c>
      <c r="D4991" t="s">
        <v>1918</v>
      </c>
      <c r="E4991" t="s">
        <v>6932</v>
      </c>
      <c r="F4991" t="s">
        <v>4595</v>
      </c>
      <c r="G4991" t="s">
        <v>2350</v>
      </c>
      <c r="H4991" t="s">
        <v>1911</v>
      </c>
      <c r="I4991">
        <v>0</v>
      </c>
      <c r="J4991" s="302">
        <v>103700000</v>
      </c>
    </row>
    <row r="4992" spans="1:10" x14ac:dyDescent="0.25">
      <c r="A4992">
        <v>3406024</v>
      </c>
      <c r="B4992">
        <v>3437005</v>
      </c>
      <c r="C4992" t="s">
        <v>6759</v>
      </c>
      <c r="D4992" t="s">
        <v>1918</v>
      </c>
      <c r="E4992" t="s">
        <v>6935</v>
      </c>
      <c r="F4992" t="s">
        <v>6783</v>
      </c>
      <c r="G4992" t="s">
        <v>4592</v>
      </c>
      <c r="H4992" t="s">
        <v>1911</v>
      </c>
      <c r="I4992">
        <v>0</v>
      </c>
      <c r="J4992" s="302">
        <v>170000000</v>
      </c>
    </row>
    <row r="4993" spans="1:10" x14ac:dyDescent="0.25">
      <c r="A4993">
        <v>3406037</v>
      </c>
      <c r="B4993">
        <v>3437006</v>
      </c>
      <c r="C4993" t="s">
        <v>6759</v>
      </c>
      <c r="D4993" t="s">
        <v>1918</v>
      </c>
      <c r="E4993" t="s">
        <v>6936</v>
      </c>
      <c r="F4993" t="s">
        <v>6783</v>
      </c>
      <c r="G4993" t="s">
        <v>6937</v>
      </c>
      <c r="H4993" t="s">
        <v>1911</v>
      </c>
      <c r="I4993">
        <v>0</v>
      </c>
      <c r="J4993" s="302">
        <v>210000000</v>
      </c>
    </row>
    <row r="4994" spans="1:10" x14ac:dyDescent="0.25">
      <c r="A4994">
        <v>3406046</v>
      </c>
      <c r="B4994">
        <v>3437007</v>
      </c>
      <c r="C4994" t="s">
        <v>6759</v>
      </c>
      <c r="D4994" t="s">
        <v>1918</v>
      </c>
      <c r="E4994" t="s">
        <v>6938</v>
      </c>
      <c r="F4994" t="s">
        <v>6783</v>
      </c>
      <c r="G4994" t="s">
        <v>6937</v>
      </c>
      <c r="H4994" t="s">
        <v>1911</v>
      </c>
      <c r="I4994">
        <v>0</v>
      </c>
      <c r="J4994" s="302">
        <v>234500000</v>
      </c>
    </row>
    <row r="4995" spans="1:10" x14ac:dyDescent="0.25">
      <c r="A4995">
        <v>3421001</v>
      </c>
      <c r="B4995">
        <v>3442001</v>
      </c>
      <c r="C4995" t="s">
        <v>6759</v>
      </c>
      <c r="D4995" t="s">
        <v>2134</v>
      </c>
      <c r="E4995" t="s">
        <v>6939</v>
      </c>
      <c r="F4995" t="s">
        <v>6940</v>
      </c>
      <c r="G4995" t="s">
        <v>6941</v>
      </c>
      <c r="H4995" t="s">
        <v>1911</v>
      </c>
      <c r="I4995">
        <v>0</v>
      </c>
      <c r="J4995" s="302">
        <v>146400000</v>
      </c>
    </row>
    <row r="4996" spans="1:10" x14ac:dyDescent="0.25">
      <c r="A4996">
        <v>3421002</v>
      </c>
      <c r="B4996">
        <v>3442002</v>
      </c>
      <c r="C4996" t="s">
        <v>6759</v>
      </c>
      <c r="D4996" t="s">
        <v>2134</v>
      </c>
      <c r="E4996" t="s">
        <v>6942</v>
      </c>
      <c r="F4996" t="s">
        <v>6943</v>
      </c>
      <c r="G4996" t="s">
        <v>6941</v>
      </c>
      <c r="H4996" t="s">
        <v>1911</v>
      </c>
      <c r="I4996">
        <v>0</v>
      </c>
      <c r="J4996" s="302">
        <v>189900000</v>
      </c>
    </row>
    <row r="4997" spans="1:10" x14ac:dyDescent="0.25">
      <c r="A4997">
        <v>3418011</v>
      </c>
      <c r="B4997">
        <v>3450001</v>
      </c>
      <c r="C4997" t="s">
        <v>6759</v>
      </c>
      <c r="D4997" t="s">
        <v>1926</v>
      </c>
      <c r="E4997" t="s">
        <v>6944</v>
      </c>
      <c r="F4997" t="s">
        <v>2026</v>
      </c>
      <c r="G4997" t="s">
        <v>6945</v>
      </c>
      <c r="H4997" t="s">
        <v>1911</v>
      </c>
      <c r="I4997">
        <v>0</v>
      </c>
      <c r="J4997" s="302">
        <v>10000000</v>
      </c>
    </row>
    <row r="4998" spans="1:10" x14ac:dyDescent="0.25">
      <c r="A4998">
        <v>3418031</v>
      </c>
      <c r="B4998">
        <v>3450002</v>
      </c>
      <c r="C4998" t="s">
        <v>6759</v>
      </c>
      <c r="D4998" t="s">
        <v>1926</v>
      </c>
      <c r="E4998" t="s">
        <v>6944</v>
      </c>
      <c r="F4998" t="s">
        <v>1988</v>
      </c>
      <c r="G4998" t="s">
        <v>6946</v>
      </c>
      <c r="H4998" t="s">
        <v>1911</v>
      </c>
      <c r="I4998">
        <v>0</v>
      </c>
      <c r="J4998" s="302">
        <v>19000000</v>
      </c>
    </row>
    <row r="4999" spans="1:10" x14ac:dyDescent="0.25">
      <c r="A4999">
        <v>3418061</v>
      </c>
      <c r="B4999">
        <v>3450003</v>
      </c>
      <c r="C4999" t="s">
        <v>6759</v>
      </c>
      <c r="D4999" t="s">
        <v>1926</v>
      </c>
      <c r="E4999" t="s">
        <v>6947</v>
      </c>
      <c r="F4999" t="s">
        <v>6948</v>
      </c>
      <c r="G4999" t="s">
        <v>3369</v>
      </c>
      <c r="H4999" t="s">
        <v>1911</v>
      </c>
      <c r="I4999">
        <v>0</v>
      </c>
      <c r="J4999" s="302">
        <v>30500000</v>
      </c>
    </row>
    <row r="5000" spans="1:10" x14ac:dyDescent="0.25">
      <c r="A5000">
        <v>3419002</v>
      </c>
      <c r="B5000">
        <v>3450004</v>
      </c>
      <c r="C5000" t="s">
        <v>6759</v>
      </c>
      <c r="D5000" t="s">
        <v>1926</v>
      </c>
      <c r="E5000" t="s">
        <v>6944</v>
      </c>
      <c r="F5000" t="s">
        <v>6949</v>
      </c>
      <c r="G5000" t="s">
        <v>6950</v>
      </c>
      <c r="H5000" t="s">
        <v>1911</v>
      </c>
      <c r="I5000">
        <v>0</v>
      </c>
      <c r="J5000" s="302">
        <v>41000000</v>
      </c>
    </row>
    <row r="5001" spans="1:10" x14ac:dyDescent="0.25">
      <c r="A5001">
        <v>3419003</v>
      </c>
      <c r="B5001">
        <v>3450005</v>
      </c>
      <c r="C5001" t="s">
        <v>6759</v>
      </c>
      <c r="D5001" t="s">
        <v>1926</v>
      </c>
      <c r="E5001" t="s">
        <v>6944</v>
      </c>
      <c r="F5001" t="s">
        <v>6951</v>
      </c>
      <c r="G5001" t="s">
        <v>6952</v>
      </c>
      <c r="H5001" t="s">
        <v>1911</v>
      </c>
      <c r="I5001">
        <v>0</v>
      </c>
      <c r="J5001" s="302">
        <v>29000000</v>
      </c>
    </row>
    <row r="5002" spans="1:10" x14ac:dyDescent="0.25">
      <c r="A5002">
        <v>3419004</v>
      </c>
      <c r="B5002">
        <v>3450006</v>
      </c>
      <c r="C5002" t="s">
        <v>6759</v>
      </c>
      <c r="D5002" t="s">
        <v>1926</v>
      </c>
      <c r="E5002" t="s">
        <v>6944</v>
      </c>
      <c r="F5002" t="s">
        <v>6953</v>
      </c>
      <c r="G5002" t="s">
        <v>6954</v>
      </c>
      <c r="H5002" t="s">
        <v>1911</v>
      </c>
      <c r="I5002">
        <v>0</v>
      </c>
      <c r="J5002" s="302">
        <v>50000000</v>
      </c>
    </row>
    <row r="5003" spans="1:10" x14ac:dyDescent="0.25">
      <c r="A5003">
        <v>3419005</v>
      </c>
      <c r="B5003">
        <v>3450007</v>
      </c>
      <c r="C5003" t="s">
        <v>6759</v>
      </c>
      <c r="D5003" t="s">
        <v>1926</v>
      </c>
      <c r="E5003" t="s">
        <v>6944</v>
      </c>
      <c r="F5003" t="s">
        <v>6955</v>
      </c>
      <c r="G5003" t="s">
        <v>6956</v>
      </c>
      <c r="H5003" t="s">
        <v>1911</v>
      </c>
      <c r="I5003">
        <v>0</v>
      </c>
      <c r="J5003" s="302">
        <v>23000000</v>
      </c>
    </row>
    <row r="5004" spans="1:10" x14ac:dyDescent="0.25">
      <c r="A5004">
        <v>3419006</v>
      </c>
      <c r="B5004">
        <v>3450008</v>
      </c>
      <c r="C5004" t="s">
        <v>6759</v>
      </c>
      <c r="D5004" t="s">
        <v>1926</v>
      </c>
      <c r="E5004" t="s">
        <v>6944</v>
      </c>
      <c r="F5004" t="s">
        <v>6957</v>
      </c>
      <c r="G5004" t="s">
        <v>6958</v>
      </c>
      <c r="H5004" t="s">
        <v>1911</v>
      </c>
      <c r="I5004">
        <v>0</v>
      </c>
      <c r="J5004" s="302">
        <v>17100000</v>
      </c>
    </row>
    <row r="5005" spans="1:10" x14ac:dyDescent="0.25">
      <c r="A5005">
        <v>3419007</v>
      </c>
      <c r="B5005">
        <v>3450009</v>
      </c>
      <c r="C5005" t="s">
        <v>6759</v>
      </c>
      <c r="D5005" t="s">
        <v>1926</v>
      </c>
      <c r="E5005" t="s">
        <v>6944</v>
      </c>
      <c r="F5005" t="s">
        <v>6959</v>
      </c>
      <c r="G5005" t="s">
        <v>6960</v>
      </c>
      <c r="H5005" t="s">
        <v>1911</v>
      </c>
      <c r="I5005">
        <v>0</v>
      </c>
      <c r="J5005" s="302">
        <v>21300000</v>
      </c>
    </row>
    <row r="5006" spans="1:10" x14ac:dyDescent="0.25">
      <c r="A5006">
        <v>3419008</v>
      </c>
      <c r="B5006">
        <v>3450010</v>
      </c>
      <c r="C5006" t="s">
        <v>6759</v>
      </c>
      <c r="D5006" t="s">
        <v>1926</v>
      </c>
      <c r="E5006" t="s">
        <v>6944</v>
      </c>
      <c r="F5006" t="s">
        <v>6961</v>
      </c>
      <c r="G5006" t="s">
        <v>6962</v>
      </c>
      <c r="H5006" t="s">
        <v>1911</v>
      </c>
      <c r="I5006">
        <v>0</v>
      </c>
      <c r="J5006" s="302">
        <v>25100000</v>
      </c>
    </row>
    <row r="5007" spans="1:10" x14ac:dyDescent="0.25">
      <c r="A5007">
        <v>3419009</v>
      </c>
      <c r="B5007">
        <v>3450011</v>
      </c>
      <c r="C5007" t="s">
        <v>6759</v>
      </c>
      <c r="D5007" t="s">
        <v>1926</v>
      </c>
      <c r="E5007" t="s">
        <v>6944</v>
      </c>
      <c r="F5007" t="s">
        <v>6963</v>
      </c>
      <c r="G5007" t="s">
        <v>6958</v>
      </c>
      <c r="H5007" t="s">
        <v>1911</v>
      </c>
      <c r="I5007">
        <v>0</v>
      </c>
      <c r="J5007" s="302">
        <v>39900000</v>
      </c>
    </row>
    <row r="5008" spans="1:10" x14ac:dyDescent="0.25">
      <c r="A5008">
        <v>3419010</v>
      </c>
      <c r="B5008">
        <v>3450012</v>
      </c>
      <c r="C5008" t="s">
        <v>6759</v>
      </c>
      <c r="D5008" t="s">
        <v>1926</v>
      </c>
      <c r="E5008" t="s">
        <v>6944</v>
      </c>
      <c r="F5008" t="s">
        <v>6964</v>
      </c>
      <c r="G5008" t="s">
        <v>6965</v>
      </c>
      <c r="H5008" t="s">
        <v>1911</v>
      </c>
      <c r="I5008">
        <v>0</v>
      </c>
      <c r="J5008" s="302">
        <v>58000000</v>
      </c>
    </row>
    <row r="5009" spans="1:10" x14ac:dyDescent="0.25">
      <c r="A5009">
        <v>3419011</v>
      </c>
      <c r="B5009">
        <v>3450013</v>
      </c>
      <c r="C5009" t="s">
        <v>6759</v>
      </c>
      <c r="D5009" t="s">
        <v>1926</v>
      </c>
      <c r="E5009" t="s">
        <v>6944</v>
      </c>
      <c r="F5009" t="s">
        <v>6966</v>
      </c>
      <c r="G5009" t="s">
        <v>6967</v>
      </c>
      <c r="H5009" t="s">
        <v>1911</v>
      </c>
      <c r="I5009">
        <v>0</v>
      </c>
      <c r="J5009" s="302">
        <v>50000000</v>
      </c>
    </row>
    <row r="5010" spans="1:10" x14ac:dyDescent="0.25">
      <c r="A5010">
        <v>3419012</v>
      </c>
      <c r="B5010">
        <v>3450014</v>
      </c>
      <c r="C5010" t="s">
        <v>6759</v>
      </c>
      <c r="D5010" t="s">
        <v>1926</v>
      </c>
      <c r="E5010" t="s">
        <v>6968</v>
      </c>
      <c r="F5010" t="s">
        <v>6969</v>
      </c>
      <c r="G5010" t="s">
        <v>6970</v>
      </c>
      <c r="H5010" t="s">
        <v>1911</v>
      </c>
      <c r="I5010">
        <v>0</v>
      </c>
      <c r="J5010" s="302">
        <v>134000000</v>
      </c>
    </row>
    <row r="5011" spans="1:10" x14ac:dyDescent="0.25">
      <c r="A5011">
        <v>3419013</v>
      </c>
      <c r="B5011">
        <v>3450015</v>
      </c>
      <c r="C5011" t="s">
        <v>6759</v>
      </c>
      <c r="D5011" t="s">
        <v>1926</v>
      </c>
      <c r="E5011" t="s">
        <v>6971</v>
      </c>
      <c r="F5011" t="s">
        <v>6972</v>
      </c>
      <c r="G5011" t="s">
        <v>6973</v>
      </c>
      <c r="H5011" t="s">
        <v>1911</v>
      </c>
      <c r="I5011">
        <v>0</v>
      </c>
      <c r="J5011" s="302">
        <v>119600000</v>
      </c>
    </row>
    <row r="5012" spans="1:10" x14ac:dyDescent="0.25">
      <c r="A5012">
        <v>3419014</v>
      </c>
      <c r="B5012">
        <v>3450016</v>
      </c>
      <c r="C5012" t="s">
        <v>6759</v>
      </c>
      <c r="D5012" t="s">
        <v>1926</v>
      </c>
      <c r="E5012" t="s">
        <v>6971</v>
      </c>
      <c r="F5012" t="s">
        <v>6974</v>
      </c>
      <c r="G5012" t="s">
        <v>6975</v>
      </c>
      <c r="H5012" t="s">
        <v>1911</v>
      </c>
      <c r="I5012">
        <v>0</v>
      </c>
      <c r="J5012" s="302">
        <v>96600000</v>
      </c>
    </row>
    <row r="5013" spans="1:10" x14ac:dyDescent="0.25">
      <c r="A5013">
        <v>3416001</v>
      </c>
      <c r="B5013">
        <v>3450017</v>
      </c>
      <c r="C5013" t="s">
        <v>6759</v>
      </c>
      <c r="D5013" t="s">
        <v>6976</v>
      </c>
      <c r="E5013" t="s">
        <v>6944</v>
      </c>
      <c r="F5013" t="s">
        <v>6977</v>
      </c>
      <c r="G5013" t="s">
        <v>6978</v>
      </c>
      <c r="H5013" t="s">
        <v>1911</v>
      </c>
      <c r="I5013">
        <v>0</v>
      </c>
      <c r="J5013" s="302">
        <v>38600000</v>
      </c>
    </row>
    <row r="5014" spans="1:10" x14ac:dyDescent="0.25">
      <c r="A5014">
        <v>3416002</v>
      </c>
      <c r="B5014">
        <v>3450018</v>
      </c>
      <c r="C5014" t="s">
        <v>6759</v>
      </c>
      <c r="D5014" t="s">
        <v>6976</v>
      </c>
      <c r="E5014" t="s">
        <v>6944</v>
      </c>
      <c r="F5014" t="s">
        <v>6979</v>
      </c>
      <c r="G5014" t="s">
        <v>6980</v>
      </c>
      <c r="H5014" t="s">
        <v>1911</v>
      </c>
      <c r="I5014">
        <v>0</v>
      </c>
      <c r="J5014" s="302">
        <v>50000000</v>
      </c>
    </row>
    <row r="5015" spans="1:10" x14ac:dyDescent="0.25">
      <c r="A5015">
        <v>3416003</v>
      </c>
      <c r="B5015">
        <v>3450019</v>
      </c>
      <c r="C5015" t="s">
        <v>6759</v>
      </c>
      <c r="D5015" t="s">
        <v>6976</v>
      </c>
      <c r="E5015" t="s">
        <v>6944</v>
      </c>
      <c r="F5015" t="s">
        <v>6981</v>
      </c>
      <c r="G5015" t="s">
        <v>6982</v>
      </c>
      <c r="H5015" t="s">
        <v>1911</v>
      </c>
      <c r="I5015">
        <v>0</v>
      </c>
      <c r="J5015" s="302">
        <v>30000000</v>
      </c>
    </row>
    <row r="5016" spans="1:10" x14ac:dyDescent="0.25">
      <c r="A5016">
        <v>3416004</v>
      </c>
      <c r="B5016">
        <v>3450020</v>
      </c>
      <c r="C5016" t="s">
        <v>6759</v>
      </c>
      <c r="D5016" t="s">
        <v>6976</v>
      </c>
      <c r="E5016" t="s">
        <v>6968</v>
      </c>
      <c r="F5016" t="s">
        <v>6983</v>
      </c>
      <c r="G5016" t="s">
        <v>6970</v>
      </c>
      <c r="H5016" t="s">
        <v>1911</v>
      </c>
      <c r="I5016">
        <v>0</v>
      </c>
      <c r="J5016" s="302">
        <v>161700000</v>
      </c>
    </row>
    <row r="5017" spans="1:10" x14ac:dyDescent="0.25">
      <c r="A5017">
        <v>3416005</v>
      </c>
      <c r="B5017">
        <v>3450021</v>
      </c>
      <c r="C5017" t="s">
        <v>6759</v>
      </c>
      <c r="D5017" t="s">
        <v>6976</v>
      </c>
      <c r="E5017" t="s">
        <v>6944</v>
      </c>
      <c r="F5017" t="s">
        <v>6984</v>
      </c>
      <c r="G5017" t="s">
        <v>6985</v>
      </c>
      <c r="H5017" t="s">
        <v>1911</v>
      </c>
      <c r="I5017">
        <v>0</v>
      </c>
      <c r="J5017" s="302">
        <v>63000000</v>
      </c>
    </row>
    <row r="5018" spans="1:10" x14ac:dyDescent="0.25">
      <c r="A5018">
        <v>3417028</v>
      </c>
      <c r="B5018">
        <v>3453001</v>
      </c>
      <c r="C5018" t="s">
        <v>6759</v>
      </c>
      <c r="D5018" t="s">
        <v>1977</v>
      </c>
      <c r="E5018" t="s">
        <v>6986</v>
      </c>
      <c r="F5018" t="s">
        <v>2002</v>
      </c>
      <c r="G5018" t="s">
        <v>3511</v>
      </c>
      <c r="H5018" t="s">
        <v>1911</v>
      </c>
      <c r="I5018">
        <v>0</v>
      </c>
      <c r="J5018" s="302">
        <v>43300000</v>
      </c>
    </row>
    <row r="5019" spans="1:10" x14ac:dyDescent="0.25">
      <c r="A5019">
        <v>3417109</v>
      </c>
      <c r="B5019">
        <v>3453003</v>
      </c>
      <c r="C5019" t="s">
        <v>6759</v>
      </c>
      <c r="D5019" t="s">
        <v>1977</v>
      </c>
      <c r="E5019" t="s">
        <v>6986</v>
      </c>
      <c r="F5019" t="s">
        <v>1994</v>
      </c>
      <c r="G5019" t="s">
        <v>3298</v>
      </c>
      <c r="H5019" t="s">
        <v>1911</v>
      </c>
      <c r="I5019">
        <v>0</v>
      </c>
      <c r="J5019" s="302">
        <v>92600000</v>
      </c>
    </row>
    <row r="5020" spans="1:10" x14ac:dyDescent="0.25">
      <c r="A5020">
        <v>3417112</v>
      </c>
      <c r="B5020">
        <v>3453004</v>
      </c>
      <c r="C5020" t="s">
        <v>6759</v>
      </c>
      <c r="D5020" t="s">
        <v>1977</v>
      </c>
      <c r="E5020" t="s">
        <v>6986</v>
      </c>
      <c r="F5020" t="s">
        <v>6987</v>
      </c>
      <c r="G5020" t="s">
        <v>6988</v>
      </c>
      <c r="H5020" t="s">
        <v>1911</v>
      </c>
      <c r="I5020">
        <v>0</v>
      </c>
      <c r="J5020" s="302">
        <v>97800000</v>
      </c>
    </row>
    <row r="5021" spans="1:10" x14ac:dyDescent="0.25">
      <c r="A5021">
        <v>3417123</v>
      </c>
      <c r="B5021">
        <v>3453005</v>
      </c>
      <c r="C5021" t="s">
        <v>6759</v>
      </c>
      <c r="D5021" t="s">
        <v>1977</v>
      </c>
      <c r="E5021" t="s">
        <v>6986</v>
      </c>
      <c r="F5021" t="s">
        <v>6989</v>
      </c>
      <c r="G5021" t="s">
        <v>3511</v>
      </c>
      <c r="H5021" t="s">
        <v>1911</v>
      </c>
      <c r="I5021">
        <v>0</v>
      </c>
      <c r="J5021" s="302">
        <v>52500000</v>
      </c>
    </row>
    <row r="5022" spans="1:10" x14ac:dyDescent="0.25">
      <c r="A5022">
        <v>3417126</v>
      </c>
      <c r="B5022">
        <v>3453006</v>
      </c>
      <c r="C5022" t="s">
        <v>6759</v>
      </c>
      <c r="D5022" t="s">
        <v>1977</v>
      </c>
      <c r="E5022" t="s">
        <v>6986</v>
      </c>
      <c r="F5022" t="s">
        <v>6990</v>
      </c>
      <c r="G5022" t="s">
        <v>3298</v>
      </c>
      <c r="H5022" t="s">
        <v>1911</v>
      </c>
      <c r="I5022">
        <v>0</v>
      </c>
      <c r="J5022" s="302">
        <v>86500000</v>
      </c>
    </row>
    <row r="5023" spans="1:10" x14ac:dyDescent="0.25">
      <c r="A5023">
        <v>3417143</v>
      </c>
      <c r="B5023">
        <v>3453008</v>
      </c>
      <c r="C5023" t="s">
        <v>6759</v>
      </c>
      <c r="D5023" t="s">
        <v>1977</v>
      </c>
      <c r="E5023" t="s">
        <v>6986</v>
      </c>
      <c r="F5023" t="s">
        <v>6991</v>
      </c>
      <c r="G5023" t="s">
        <v>3511</v>
      </c>
      <c r="H5023" t="s">
        <v>1911</v>
      </c>
      <c r="I5023">
        <v>0</v>
      </c>
      <c r="J5023" s="302">
        <v>51300000</v>
      </c>
    </row>
    <row r="5024" spans="1:10" x14ac:dyDescent="0.25">
      <c r="A5024">
        <v>3417144</v>
      </c>
      <c r="B5024">
        <v>3453009</v>
      </c>
      <c r="C5024" t="s">
        <v>6759</v>
      </c>
      <c r="D5024" t="s">
        <v>1977</v>
      </c>
      <c r="E5024" t="s">
        <v>6986</v>
      </c>
      <c r="F5024" t="s">
        <v>6992</v>
      </c>
      <c r="G5024" t="s">
        <v>3511</v>
      </c>
      <c r="H5024" t="s">
        <v>1911</v>
      </c>
      <c r="I5024">
        <v>0</v>
      </c>
      <c r="J5024" s="302">
        <v>53300000</v>
      </c>
    </row>
    <row r="5025" spans="1:10" x14ac:dyDescent="0.25">
      <c r="A5025">
        <v>3417145</v>
      </c>
      <c r="B5025">
        <v>3453010</v>
      </c>
      <c r="C5025" t="s">
        <v>6759</v>
      </c>
      <c r="D5025" t="s">
        <v>1977</v>
      </c>
      <c r="E5025" t="s">
        <v>6986</v>
      </c>
      <c r="F5025" t="s">
        <v>6993</v>
      </c>
      <c r="G5025" t="s">
        <v>2106</v>
      </c>
      <c r="H5025" t="s">
        <v>1911</v>
      </c>
      <c r="I5025">
        <v>0</v>
      </c>
      <c r="J5025" s="302">
        <v>15000000</v>
      </c>
    </row>
    <row r="5026" spans="1:10" x14ac:dyDescent="0.25">
      <c r="A5026">
        <v>3417166</v>
      </c>
      <c r="B5026">
        <v>3453011</v>
      </c>
      <c r="C5026" t="s">
        <v>6759</v>
      </c>
      <c r="D5026" t="s">
        <v>1977</v>
      </c>
      <c r="E5026" t="s">
        <v>6986</v>
      </c>
      <c r="F5026" t="s">
        <v>6994</v>
      </c>
      <c r="G5026" t="s">
        <v>2097</v>
      </c>
      <c r="H5026" t="s">
        <v>1911</v>
      </c>
      <c r="I5026">
        <v>0</v>
      </c>
      <c r="J5026" s="302">
        <v>13600000</v>
      </c>
    </row>
    <row r="5027" spans="1:10" x14ac:dyDescent="0.25">
      <c r="A5027">
        <v>3417172</v>
      </c>
      <c r="B5027">
        <v>3453012</v>
      </c>
      <c r="C5027" t="s">
        <v>6759</v>
      </c>
      <c r="D5027" t="s">
        <v>1977</v>
      </c>
      <c r="E5027" t="s">
        <v>6986</v>
      </c>
      <c r="F5027" t="s">
        <v>6995</v>
      </c>
      <c r="G5027" t="s">
        <v>3298</v>
      </c>
      <c r="H5027" t="s">
        <v>1911</v>
      </c>
      <c r="I5027">
        <v>0</v>
      </c>
      <c r="J5027" s="302">
        <v>91600000</v>
      </c>
    </row>
    <row r="5028" spans="1:10" x14ac:dyDescent="0.25">
      <c r="A5028">
        <v>3417175</v>
      </c>
      <c r="B5028">
        <v>3453013</v>
      </c>
      <c r="C5028" t="s">
        <v>6759</v>
      </c>
      <c r="D5028" t="s">
        <v>1977</v>
      </c>
      <c r="E5028" t="s">
        <v>6986</v>
      </c>
      <c r="F5028" t="s">
        <v>6996</v>
      </c>
      <c r="G5028" t="s">
        <v>6997</v>
      </c>
      <c r="H5028" t="s">
        <v>1911</v>
      </c>
      <c r="I5028">
        <v>0</v>
      </c>
      <c r="J5028" s="302">
        <v>28000000</v>
      </c>
    </row>
    <row r="5029" spans="1:10" x14ac:dyDescent="0.25">
      <c r="A5029">
        <v>3418014</v>
      </c>
      <c r="B5029">
        <v>3453016</v>
      </c>
      <c r="C5029" t="s">
        <v>6759</v>
      </c>
      <c r="D5029" t="s">
        <v>1977</v>
      </c>
      <c r="E5029" t="s">
        <v>6986</v>
      </c>
      <c r="F5029" t="s">
        <v>1949</v>
      </c>
      <c r="G5029" t="s">
        <v>3328</v>
      </c>
      <c r="H5029" t="s">
        <v>1911</v>
      </c>
      <c r="I5029">
        <v>0</v>
      </c>
      <c r="J5029" s="302">
        <v>23000000</v>
      </c>
    </row>
    <row r="5030" spans="1:10" x14ac:dyDescent="0.25">
      <c r="A5030">
        <v>3418017</v>
      </c>
      <c r="B5030">
        <v>3453017</v>
      </c>
      <c r="C5030" t="s">
        <v>6759</v>
      </c>
      <c r="D5030" t="s">
        <v>1977</v>
      </c>
      <c r="E5030" t="s">
        <v>6986</v>
      </c>
      <c r="F5030" t="s">
        <v>2009</v>
      </c>
      <c r="G5030" t="s">
        <v>6998</v>
      </c>
      <c r="H5030" t="s">
        <v>1911</v>
      </c>
      <c r="I5030">
        <v>0</v>
      </c>
      <c r="J5030" s="302">
        <v>55400000</v>
      </c>
    </row>
    <row r="5031" spans="1:10" x14ac:dyDescent="0.25">
      <c r="A5031">
        <v>3418038</v>
      </c>
      <c r="B5031">
        <v>3453018</v>
      </c>
      <c r="C5031" t="s">
        <v>6759</v>
      </c>
      <c r="D5031" t="s">
        <v>1977</v>
      </c>
      <c r="E5031" t="s">
        <v>6986</v>
      </c>
      <c r="F5031" t="s">
        <v>2020</v>
      </c>
      <c r="G5031" t="s">
        <v>3313</v>
      </c>
      <c r="H5031" t="s">
        <v>1911</v>
      </c>
      <c r="I5031">
        <v>0</v>
      </c>
      <c r="J5031" s="302">
        <v>90000000</v>
      </c>
    </row>
    <row r="5032" spans="1:10" x14ac:dyDescent="0.25">
      <c r="A5032">
        <v>3418073</v>
      </c>
      <c r="B5032">
        <v>3453019</v>
      </c>
      <c r="C5032" t="s">
        <v>6759</v>
      </c>
      <c r="D5032" t="s">
        <v>1977</v>
      </c>
      <c r="E5032" t="s">
        <v>6999</v>
      </c>
      <c r="F5032" t="s">
        <v>7000</v>
      </c>
      <c r="G5032" t="s">
        <v>7001</v>
      </c>
      <c r="H5032" t="s">
        <v>1911</v>
      </c>
      <c r="I5032">
        <v>0</v>
      </c>
      <c r="J5032" s="302">
        <v>9500000</v>
      </c>
    </row>
    <row r="5033" spans="1:10" x14ac:dyDescent="0.25">
      <c r="A5033">
        <v>3417193</v>
      </c>
      <c r="B5033">
        <v>3453020</v>
      </c>
      <c r="C5033" t="s">
        <v>6759</v>
      </c>
      <c r="D5033" t="s">
        <v>1977</v>
      </c>
      <c r="E5033" t="s">
        <v>6986</v>
      </c>
      <c r="F5033" t="s">
        <v>7002</v>
      </c>
      <c r="G5033" t="s">
        <v>3303</v>
      </c>
      <c r="H5033" t="s">
        <v>1911</v>
      </c>
      <c r="I5033">
        <v>0</v>
      </c>
      <c r="J5033" s="302">
        <v>101000000</v>
      </c>
    </row>
    <row r="5034" spans="1:10" x14ac:dyDescent="0.25">
      <c r="A5034">
        <v>3417211</v>
      </c>
      <c r="B5034">
        <v>3453021</v>
      </c>
      <c r="C5034" t="s">
        <v>6759</v>
      </c>
      <c r="D5034" t="s">
        <v>1977</v>
      </c>
      <c r="E5034" t="s">
        <v>6986</v>
      </c>
      <c r="F5034" t="s">
        <v>7003</v>
      </c>
      <c r="G5034" t="s">
        <v>6997</v>
      </c>
      <c r="H5034" t="s">
        <v>1911</v>
      </c>
      <c r="I5034">
        <v>0</v>
      </c>
      <c r="J5034" s="302">
        <v>34000000</v>
      </c>
    </row>
    <row r="5035" spans="1:10" x14ac:dyDescent="0.25">
      <c r="A5035">
        <v>3417236</v>
      </c>
      <c r="B5035">
        <v>3453022</v>
      </c>
      <c r="C5035" t="s">
        <v>6759</v>
      </c>
      <c r="D5035" t="s">
        <v>1977</v>
      </c>
      <c r="E5035" t="s">
        <v>6986</v>
      </c>
      <c r="F5035" t="s">
        <v>7004</v>
      </c>
      <c r="G5035" t="s">
        <v>3298</v>
      </c>
      <c r="H5035" t="s">
        <v>1911</v>
      </c>
      <c r="I5035">
        <v>0</v>
      </c>
      <c r="J5035" s="302">
        <v>173800000</v>
      </c>
    </row>
    <row r="5036" spans="1:10" x14ac:dyDescent="0.25">
      <c r="A5036">
        <v>3417088</v>
      </c>
      <c r="B5036">
        <v>3454001</v>
      </c>
      <c r="C5036" t="s">
        <v>6759</v>
      </c>
      <c r="D5036" t="s">
        <v>1977</v>
      </c>
      <c r="E5036" t="s">
        <v>7005</v>
      </c>
      <c r="F5036" t="s">
        <v>3463</v>
      </c>
      <c r="G5036" t="s">
        <v>2097</v>
      </c>
      <c r="H5036" t="s">
        <v>1911</v>
      </c>
      <c r="I5036">
        <v>0</v>
      </c>
      <c r="J5036" s="302">
        <v>10600000</v>
      </c>
    </row>
    <row r="5037" spans="1:10" x14ac:dyDescent="0.25">
      <c r="A5037">
        <v>3417091</v>
      </c>
      <c r="B5037">
        <v>3454002</v>
      </c>
      <c r="C5037" t="s">
        <v>6759</v>
      </c>
      <c r="D5037" t="s">
        <v>1977</v>
      </c>
      <c r="E5037" t="s">
        <v>7006</v>
      </c>
      <c r="F5037" t="s">
        <v>7007</v>
      </c>
      <c r="G5037" t="s">
        <v>1925</v>
      </c>
      <c r="H5037" t="s">
        <v>1911</v>
      </c>
      <c r="I5037">
        <v>0</v>
      </c>
      <c r="J5037" s="302">
        <v>10900000</v>
      </c>
    </row>
    <row r="5038" spans="1:10" x14ac:dyDescent="0.25">
      <c r="A5038">
        <v>3417093</v>
      </c>
      <c r="B5038">
        <v>3454003</v>
      </c>
      <c r="C5038" t="s">
        <v>6759</v>
      </c>
      <c r="D5038" t="s">
        <v>1977</v>
      </c>
      <c r="E5038" t="s">
        <v>7006</v>
      </c>
      <c r="F5038" t="s">
        <v>7008</v>
      </c>
      <c r="G5038" t="s">
        <v>2097</v>
      </c>
      <c r="H5038" t="s">
        <v>1911</v>
      </c>
      <c r="I5038">
        <v>0</v>
      </c>
      <c r="J5038" s="302">
        <v>15600000</v>
      </c>
    </row>
    <row r="5039" spans="1:10" x14ac:dyDescent="0.25">
      <c r="A5039">
        <v>3417099</v>
      </c>
      <c r="B5039">
        <v>3454004</v>
      </c>
      <c r="C5039" t="s">
        <v>6759</v>
      </c>
      <c r="D5039" t="s">
        <v>1977</v>
      </c>
      <c r="E5039" t="s">
        <v>7006</v>
      </c>
      <c r="F5039" t="s">
        <v>7009</v>
      </c>
      <c r="G5039" t="s">
        <v>3511</v>
      </c>
      <c r="H5039" t="s">
        <v>1911</v>
      </c>
      <c r="I5039">
        <v>0</v>
      </c>
      <c r="J5039" s="302">
        <v>23600000</v>
      </c>
    </row>
    <row r="5040" spans="1:10" x14ac:dyDescent="0.25">
      <c r="A5040">
        <v>3417100</v>
      </c>
      <c r="B5040">
        <v>3454005</v>
      </c>
      <c r="C5040" t="s">
        <v>6759</v>
      </c>
      <c r="D5040" t="s">
        <v>1977</v>
      </c>
      <c r="E5040" t="s">
        <v>7010</v>
      </c>
      <c r="F5040" t="s">
        <v>7011</v>
      </c>
      <c r="G5040" t="s">
        <v>2017</v>
      </c>
      <c r="H5040" t="s">
        <v>1911</v>
      </c>
      <c r="I5040">
        <v>0</v>
      </c>
      <c r="J5040" s="302">
        <v>10500000</v>
      </c>
    </row>
    <row r="5041" spans="1:10" x14ac:dyDescent="0.25">
      <c r="A5041">
        <v>3417103</v>
      </c>
      <c r="B5041">
        <v>3454006</v>
      </c>
      <c r="C5041" t="s">
        <v>6759</v>
      </c>
      <c r="D5041" t="s">
        <v>1977</v>
      </c>
      <c r="E5041" t="s">
        <v>7012</v>
      </c>
      <c r="F5041" t="s">
        <v>7013</v>
      </c>
      <c r="G5041" t="s">
        <v>3403</v>
      </c>
      <c r="H5041" t="s">
        <v>1911</v>
      </c>
      <c r="I5041">
        <v>0</v>
      </c>
      <c r="J5041" s="302">
        <v>32200000</v>
      </c>
    </row>
    <row r="5042" spans="1:10" x14ac:dyDescent="0.25">
      <c r="A5042">
        <v>3417104</v>
      </c>
      <c r="B5042">
        <v>3454007</v>
      </c>
      <c r="C5042" t="s">
        <v>6759</v>
      </c>
      <c r="D5042" t="s">
        <v>1977</v>
      </c>
      <c r="E5042" t="s">
        <v>7005</v>
      </c>
      <c r="F5042" t="s">
        <v>2016</v>
      </c>
      <c r="G5042" t="s">
        <v>2017</v>
      </c>
      <c r="H5042" t="s">
        <v>1911</v>
      </c>
      <c r="I5042">
        <v>0</v>
      </c>
      <c r="J5042" s="302">
        <v>6800000</v>
      </c>
    </row>
    <row r="5043" spans="1:10" x14ac:dyDescent="0.25">
      <c r="A5043">
        <v>3417119</v>
      </c>
      <c r="B5043">
        <v>3454009</v>
      </c>
      <c r="C5043" t="s">
        <v>6759</v>
      </c>
      <c r="D5043" t="s">
        <v>1977</v>
      </c>
      <c r="E5043" t="s">
        <v>7014</v>
      </c>
      <c r="F5043" t="s">
        <v>1992</v>
      </c>
      <c r="G5043" t="s">
        <v>1993</v>
      </c>
      <c r="H5043" t="s">
        <v>1911</v>
      </c>
      <c r="I5043">
        <v>0</v>
      </c>
      <c r="J5043" s="302">
        <v>11800000</v>
      </c>
    </row>
    <row r="5044" spans="1:10" x14ac:dyDescent="0.25">
      <c r="A5044">
        <v>3417120</v>
      </c>
      <c r="B5044">
        <v>3454010</v>
      </c>
      <c r="C5044" t="s">
        <v>6759</v>
      </c>
      <c r="D5044" t="s">
        <v>1977</v>
      </c>
      <c r="E5044" t="s">
        <v>7014</v>
      </c>
      <c r="F5044" t="s">
        <v>7015</v>
      </c>
      <c r="G5044" t="s">
        <v>2097</v>
      </c>
      <c r="H5044" t="s">
        <v>1911</v>
      </c>
      <c r="I5044">
        <v>0</v>
      </c>
      <c r="J5044" s="302">
        <v>26000000</v>
      </c>
    </row>
    <row r="5045" spans="1:10" x14ac:dyDescent="0.25">
      <c r="A5045">
        <v>3417127</v>
      </c>
      <c r="B5045">
        <v>3454011</v>
      </c>
      <c r="C5045" t="s">
        <v>6759</v>
      </c>
      <c r="D5045" t="s">
        <v>1977</v>
      </c>
      <c r="E5045" t="s">
        <v>7014</v>
      </c>
      <c r="F5045" t="s">
        <v>7016</v>
      </c>
      <c r="G5045" t="s">
        <v>3328</v>
      </c>
      <c r="H5045" t="s">
        <v>1911</v>
      </c>
      <c r="I5045">
        <v>0</v>
      </c>
      <c r="J5045" s="302">
        <v>45800000</v>
      </c>
    </row>
    <row r="5046" spans="1:10" x14ac:dyDescent="0.25">
      <c r="A5046">
        <v>3417128</v>
      </c>
      <c r="B5046">
        <v>3454012</v>
      </c>
      <c r="C5046" t="s">
        <v>6759</v>
      </c>
      <c r="D5046" t="s">
        <v>1977</v>
      </c>
      <c r="E5046" t="s">
        <v>7014</v>
      </c>
      <c r="F5046" t="s">
        <v>7017</v>
      </c>
      <c r="G5046" t="s">
        <v>7018</v>
      </c>
      <c r="H5046" t="s">
        <v>1911</v>
      </c>
      <c r="I5046">
        <v>0</v>
      </c>
      <c r="J5046" s="302">
        <v>15300000</v>
      </c>
    </row>
    <row r="5047" spans="1:10" x14ac:dyDescent="0.25">
      <c r="A5047">
        <v>3417133</v>
      </c>
      <c r="B5047">
        <v>3454013</v>
      </c>
      <c r="C5047" t="s">
        <v>6759</v>
      </c>
      <c r="D5047" t="s">
        <v>1977</v>
      </c>
      <c r="E5047" t="s">
        <v>7006</v>
      </c>
      <c r="F5047" t="s">
        <v>7019</v>
      </c>
      <c r="G5047" t="s">
        <v>3316</v>
      </c>
      <c r="H5047" t="s">
        <v>1911</v>
      </c>
      <c r="I5047">
        <v>0</v>
      </c>
      <c r="J5047" s="302">
        <v>31000000</v>
      </c>
    </row>
    <row r="5048" spans="1:10" x14ac:dyDescent="0.25">
      <c r="A5048">
        <v>3417136</v>
      </c>
      <c r="B5048">
        <v>3454014</v>
      </c>
      <c r="C5048" t="s">
        <v>6759</v>
      </c>
      <c r="D5048" t="s">
        <v>1977</v>
      </c>
      <c r="E5048" t="s">
        <v>7006</v>
      </c>
      <c r="F5048" t="s">
        <v>7020</v>
      </c>
      <c r="G5048" t="s">
        <v>2017</v>
      </c>
      <c r="H5048" t="s">
        <v>1911</v>
      </c>
      <c r="I5048">
        <v>0</v>
      </c>
      <c r="J5048" s="302">
        <v>11200000</v>
      </c>
    </row>
    <row r="5049" spans="1:10" x14ac:dyDescent="0.25">
      <c r="A5049">
        <v>3417140</v>
      </c>
      <c r="B5049">
        <v>3454015</v>
      </c>
      <c r="C5049" t="s">
        <v>6759</v>
      </c>
      <c r="D5049" t="s">
        <v>1977</v>
      </c>
      <c r="E5049" t="s">
        <v>7014</v>
      </c>
      <c r="F5049" t="s">
        <v>7021</v>
      </c>
      <c r="G5049" t="s">
        <v>3328</v>
      </c>
      <c r="H5049" t="s">
        <v>1911</v>
      </c>
      <c r="I5049">
        <v>0</v>
      </c>
      <c r="J5049" s="302">
        <v>46900000</v>
      </c>
    </row>
    <row r="5050" spans="1:10" x14ac:dyDescent="0.25">
      <c r="A5050">
        <v>3417150</v>
      </c>
      <c r="B5050">
        <v>3454018</v>
      </c>
      <c r="C5050" t="s">
        <v>6759</v>
      </c>
      <c r="D5050" t="s">
        <v>1977</v>
      </c>
      <c r="E5050" t="s">
        <v>7006</v>
      </c>
      <c r="F5050" t="s">
        <v>7022</v>
      </c>
      <c r="G5050" t="s">
        <v>3316</v>
      </c>
      <c r="H5050" t="s">
        <v>1911</v>
      </c>
      <c r="I5050">
        <v>0</v>
      </c>
      <c r="J5050" s="302">
        <v>38500000</v>
      </c>
    </row>
    <row r="5051" spans="1:10" x14ac:dyDescent="0.25">
      <c r="A5051">
        <v>3417151</v>
      </c>
      <c r="B5051">
        <v>3454019</v>
      </c>
      <c r="C5051" t="s">
        <v>6759</v>
      </c>
      <c r="D5051" t="s">
        <v>1977</v>
      </c>
      <c r="E5051" t="s">
        <v>7006</v>
      </c>
      <c r="F5051" t="s">
        <v>7023</v>
      </c>
      <c r="G5051" t="s">
        <v>3316</v>
      </c>
      <c r="H5051" t="s">
        <v>1911</v>
      </c>
      <c r="I5051">
        <v>0</v>
      </c>
      <c r="J5051" s="302">
        <v>33800000</v>
      </c>
    </row>
    <row r="5052" spans="1:10" x14ac:dyDescent="0.25">
      <c r="A5052">
        <v>3417152</v>
      </c>
      <c r="B5052">
        <v>3454020</v>
      </c>
      <c r="C5052" t="s">
        <v>6759</v>
      </c>
      <c r="D5052" t="s">
        <v>1977</v>
      </c>
      <c r="E5052" t="s">
        <v>7006</v>
      </c>
      <c r="F5052" t="s">
        <v>7024</v>
      </c>
      <c r="G5052" t="s">
        <v>3316</v>
      </c>
      <c r="H5052" t="s">
        <v>1911</v>
      </c>
      <c r="I5052">
        <v>0</v>
      </c>
      <c r="J5052" s="302">
        <v>31600000</v>
      </c>
    </row>
    <row r="5053" spans="1:10" x14ac:dyDescent="0.25">
      <c r="A5053">
        <v>3417167</v>
      </c>
      <c r="B5053">
        <v>3454021</v>
      </c>
      <c r="C5053" t="s">
        <v>6759</v>
      </c>
      <c r="D5053" t="s">
        <v>1977</v>
      </c>
      <c r="E5053" t="s">
        <v>7006</v>
      </c>
      <c r="F5053" t="s">
        <v>7025</v>
      </c>
      <c r="G5053" t="s">
        <v>1929</v>
      </c>
      <c r="H5053" t="s">
        <v>1911</v>
      </c>
      <c r="I5053">
        <v>0</v>
      </c>
      <c r="J5053" s="302">
        <v>10400000</v>
      </c>
    </row>
    <row r="5054" spans="1:10" x14ac:dyDescent="0.25">
      <c r="A5054">
        <v>3418007</v>
      </c>
      <c r="B5054">
        <v>3454026</v>
      </c>
      <c r="C5054" t="s">
        <v>6759</v>
      </c>
      <c r="D5054" t="s">
        <v>1977</v>
      </c>
      <c r="E5054" t="s">
        <v>7006</v>
      </c>
      <c r="F5054" t="s">
        <v>7026</v>
      </c>
      <c r="G5054" t="s">
        <v>3316</v>
      </c>
      <c r="H5054" t="s">
        <v>1911</v>
      </c>
      <c r="I5054">
        <v>0</v>
      </c>
      <c r="J5054" s="302">
        <v>37400000</v>
      </c>
    </row>
    <row r="5055" spans="1:10" x14ac:dyDescent="0.25">
      <c r="A5055">
        <v>3417173</v>
      </c>
      <c r="B5055">
        <v>3454027</v>
      </c>
      <c r="C5055" t="s">
        <v>6759</v>
      </c>
      <c r="D5055" t="s">
        <v>1977</v>
      </c>
      <c r="E5055" t="s">
        <v>7027</v>
      </c>
      <c r="F5055" t="s">
        <v>1988</v>
      </c>
      <c r="G5055" t="s">
        <v>7028</v>
      </c>
      <c r="H5055" t="s">
        <v>1911</v>
      </c>
      <c r="I5055">
        <v>0</v>
      </c>
      <c r="J5055" s="302">
        <v>21300000</v>
      </c>
    </row>
    <row r="5056" spans="1:10" x14ac:dyDescent="0.25">
      <c r="A5056">
        <v>3418020</v>
      </c>
      <c r="B5056">
        <v>3454028</v>
      </c>
      <c r="C5056" t="s">
        <v>6759</v>
      </c>
      <c r="D5056" t="s">
        <v>1977</v>
      </c>
      <c r="E5056" t="s">
        <v>7006</v>
      </c>
      <c r="F5056" t="s">
        <v>7029</v>
      </c>
      <c r="G5056" t="s">
        <v>2076</v>
      </c>
      <c r="H5056" t="s">
        <v>1911</v>
      </c>
      <c r="I5056">
        <v>0</v>
      </c>
      <c r="J5056" s="302">
        <v>19000000</v>
      </c>
    </row>
    <row r="5057" spans="1:10" x14ac:dyDescent="0.25">
      <c r="A5057">
        <v>3418042</v>
      </c>
      <c r="B5057">
        <v>3454029</v>
      </c>
      <c r="C5057" t="s">
        <v>6759</v>
      </c>
      <c r="D5057" t="s">
        <v>1977</v>
      </c>
      <c r="E5057" t="s">
        <v>7030</v>
      </c>
      <c r="F5057" t="s">
        <v>7031</v>
      </c>
      <c r="G5057" t="s">
        <v>3506</v>
      </c>
      <c r="H5057" t="s">
        <v>1911</v>
      </c>
      <c r="I5057">
        <v>0</v>
      </c>
      <c r="J5057" s="302">
        <v>15300000</v>
      </c>
    </row>
    <row r="5058" spans="1:10" x14ac:dyDescent="0.25">
      <c r="A5058">
        <v>3418043</v>
      </c>
      <c r="B5058">
        <v>3454030</v>
      </c>
      <c r="C5058" t="s">
        <v>6759</v>
      </c>
      <c r="D5058" t="s">
        <v>1977</v>
      </c>
      <c r="E5058" t="s">
        <v>7032</v>
      </c>
      <c r="F5058" t="s">
        <v>7033</v>
      </c>
      <c r="G5058" t="s">
        <v>2076</v>
      </c>
      <c r="H5058" t="s">
        <v>1911</v>
      </c>
      <c r="I5058">
        <v>0</v>
      </c>
      <c r="J5058" s="302">
        <v>18000000</v>
      </c>
    </row>
    <row r="5059" spans="1:10" x14ac:dyDescent="0.25">
      <c r="A5059">
        <v>3417186</v>
      </c>
      <c r="B5059">
        <v>3454031</v>
      </c>
      <c r="C5059" t="s">
        <v>6759</v>
      </c>
      <c r="D5059" t="s">
        <v>1977</v>
      </c>
      <c r="E5059" t="s">
        <v>7027</v>
      </c>
      <c r="F5059" t="s">
        <v>4335</v>
      </c>
      <c r="G5059" t="s">
        <v>7034</v>
      </c>
      <c r="H5059" t="s">
        <v>1911</v>
      </c>
      <c r="I5059">
        <v>0</v>
      </c>
      <c r="J5059" s="302">
        <v>14500000</v>
      </c>
    </row>
    <row r="5060" spans="1:10" x14ac:dyDescent="0.25">
      <c r="A5060">
        <v>3418001</v>
      </c>
      <c r="B5060">
        <v>3454032</v>
      </c>
      <c r="C5060" t="s">
        <v>6759</v>
      </c>
      <c r="D5060" t="s">
        <v>1977</v>
      </c>
      <c r="E5060" t="s">
        <v>7006</v>
      </c>
      <c r="F5060" t="s">
        <v>7035</v>
      </c>
      <c r="G5060" t="s">
        <v>1993</v>
      </c>
      <c r="H5060" t="s">
        <v>1911</v>
      </c>
      <c r="I5060">
        <v>0</v>
      </c>
      <c r="J5060" s="302">
        <v>8800000</v>
      </c>
    </row>
    <row r="5061" spans="1:10" x14ac:dyDescent="0.25">
      <c r="A5061">
        <v>3418057</v>
      </c>
      <c r="B5061">
        <v>3454033</v>
      </c>
      <c r="C5061" t="s">
        <v>6759</v>
      </c>
      <c r="D5061" t="s">
        <v>1977</v>
      </c>
      <c r="E5061" t="s">
        <v>7006</v>
      </c>
      <c r="F5061" t="s">
        <v>7015</v>
      </c>
      <c r="G5061" t="s">
        <v>2097</v>
      </c>
      <c r="H5061" t="s">
        <v>1911</v>
      </c>
      <c r="I5061">
        <v>0</v>
      </c>
      <c r="J5061" s="302">
        <v>15300000</v>
      </c>
    </row>
    <row r="5062" spans="1:10" x14ac:dyDescent="0.25">
      <c r="A5062">
        <v>3418058</v>
      </c>
      <c r="B5062">
        <v>3454034</v>
      </c>
      <c r="C5062" t="s">
        <v>6759</v>
      </c>
      <c r="D5062" t="s">
        <v>1977</v>
      </c>
      <c r="E5062" t="s">
        <v>7014</v>
      </c>
      <c r="F5062" t="s">
        <v>7036</v>
      </c>
      <c r="G5062" t="s">
        <v>7001</v>
      </c>
      <c r="H5062" t="s">
        <v>1911</v>
      </c>
      <c r="I5062">
        <v>0</v>
      </c>
      <c r="J5062" s="302">
        <v>18400000</v>
      </c>
    </row>
    <row r="5063" spans="1:10" x14ac:dyDescent="0.25">
      <c r="A5063">
        <v>3418076</v>
      </c>
      <c r="B5063">
        <v>3454035</v>
      </c>
      <c r="C5063" t="s">
        <v>6759</v>
      </c>
      <c r="D5063" t="s">
        <v>1977</v>
      </c>
      <c r="E5063" t="s">
        <v>7014</v>
      </c>
      <c r="F5063" t="s">
        <v>6977</v>
      </c>
      <c r="G5063" t="s">
        <v>2097</v>
      </c>
      <c r="H5063" t="s">
        <v>1911</v>
      </c>
      <c r="I5063">
        <v>0</v>
      </c>
      <c r="J5063" s="302">
        <v>27100000</v>
      </c>
    </row>
    <row r="5064" spans="1:10" x14ac:dyDescent="0.25">
      <c r="A5064">
        <v>3417198</v>
      </c>
      <c r="B5064">
        <v>3454036</v>
      </c>
      <c r="C5064" t="s">
        <v>6759</v>
      </c>
      <c r="D5064" t="s">
        <v>1977</v>
      </c>
      <c r="E5064" t="s">
        <v>7027</v>
      </c>
      <c r="F5064" t="s">
        <v>1988</v>
      </c>
      <c r="G5064" t="s">
        <v>7037</v>
      </c>
      <c r="H5064" t="s">
        <v>1911</v>
      </c>
      <c r="I5064">
        <v>0</v>
      </c>
      <c r="J5064" s="302">
        <v>26900000</v>
      </c>
    </row>
    <row r="5065" spans="1:10" x14ac:dyDescent="0.25">
      <c r="A5065">
        <v>3417202</v>
      </c>
      <c r="B5065">
        <v>3454037</v>
      </c>
      <c r="C5065" t="s">
        <v>6759</v>
      </c>
      <c r="D5065" t="s">
        <v>1977</v>
      </c>
      <c r="E5065" t="s">
        <v>7027</v>
      </c>
      <c r="F5065" t="s">
        <v>7038</v>
      </c>
      <c r="G5065" t="s">
        <v>7039</v>
      </c>
      <c r="H5065" t="s">
        <v>1911</v>
      </c>
      <c r="I5065">
        <v>0</v>
      </c>
      <c r="J5065" s="302">
        <v>15600000</v>
      </c>
    </row>
    <row r="5066" spans="1:10" x14ac:dyDescent="0.25">
      <c r="A5066">
        <v>3417210</v>
      </c>
      <c r="B5066">
        <v>3454038</v>
      </c>
      <c r="C5066" t="s">
        <v>6759</v>
      </c>
      <c r="D5066" t="s">
        <v>1977</v>
      </c>
      <c r="E5066" t="s">
        <v>7014</v>
      </c>
      <c r="F5066" t="s">
        <v>7040</v>
      </c>
      <c r="G5066" t="s">
        <v>2097</v>
      </c>
      <c r="H5066" t="s">
        <v>1911</v>
      </c>
      <c r="I5066">
        <v>0</v>
      </c>
      <c r="J5066" s="302">
        <v>28000000</v>
      </c>
    </row>
    <row r="5067" spans="1:10" x14ac:dyDescent="0.25">
      <c r="A5067">
        <v>3417212</v>
      </c>
      <c r="B5067">
        <v>3454039</v>
      </c>
      <c r="C5067" t="s">
        <v>6759</v>
      </c>
      <c r="D5067" t="s">
        <v>1977</v>
      </c>
      <c r="E5067" t="s">
        <v>7006</v>
      </c>
      <c r="F5067" t="s">
        <v>7041</v>
      </c>
      <c r="G5067" t="s">
        <v>7034</v>
      </c>
      <c r="H5067" t="s">
        <v>1911</v>
      </c>
      <c r="I5067">
        <v>13000</v>
      </c>
      <c r="J5067" s="302">
        <v>13800000</v>
      </c>
    </row>
    <row r="5068" spans="1:10" x14ac:dyDescent="0.25">
      <c r="A5068">
        <v>3417217</v>
      </c>
      <c r="B5068">
        <v>3454040</v>
      </c>
      <c r="C5068" t="s">
        <v>6759</v>
      </c>
      <c r="D5068" t="s">
        <v>1977</v>
      </c>
      <c r="E5068" t="s">
        <v>7014</v>
      </c>
      <c r="F5068" t="s">
        <v>7042</v>
      </c>
      <c r="G5068" t="s">
        <v>2097</v>
      </c>
      <c r="H5068" t="s">
        <v>1911</v>
      </c>
      <c r="I5068">
        <v>0</v>
      </c>
      <c r="J5068" s="302">
        <v>25000000</v>
      </c>
    </row>
    <row r="5069" spans="1:10" x14ac:dyDescent="0.25">
      <c r="A5069">
        <v>3417229</v>
      </c>
      <c r="B5069">
        <v>3454041</v>
      </c>
      <c r="C5069" t="s">
        <v>6759</v>
      </c>
      <c r="D5069" t="s">
        <v>1977</v>
      </c>
      <c r="E5069" t="s">
        <v>7043</v>
      </c>
      <c r="F5069" t="s">
        <v>7044</v>
      </c>
      <c r="G5069" t="s">
        <v>7045</v>
      </c>
      <c r="H5069" t="s">
        <v>1911</v>
      </c>
      <c r="I5069">
        <v>0</v>
      </c>
      <c r="J5069" s="302">
        <v>98600000</v>
      </c>
    </row>
    <row r="5070" spans="1:10" x14ac:dyDescent="0.25">
      <c r="A5070">
        <v>3417231</v>
      </c>
      <c r="B5070">
        <v>3454042</v>
      </c>
      <c r="C5070" t="s">
        <v>6759</v>
      </c>
      <c r="D5070" t="s">
        <v>1977</v>
      </c>
      <c r="E5070" t="s">
        <v>7027</v>
      </c>
      <c r="F5070" t="s">
        <v>7046</v>
      </c>
      <c r="G5070" t="s">
        <v>7037</v>
      </c>
      <c r="H5070" t="s">
        <v>1911</v>
      </c>
      <c r="I5070">
        <v>0</v>
      </c>
      <c r="J5070" s="302">
        <v>33500000</v>
      </c>
    </row>
    <row r="5071" spans="1:10" x14ac:dyDescent="0.25">
      <c r="A5071">
        <v>3417237</v>
      </c>
      <c r="B5071">
        <v>3454043</v>
      </c>
      <c r="C5071" t="s">
        <v>6759</v>
      </c>
      <c r="D5071" t="s">
        <v>1977</v>
      </c>
      <c r="E5071" t="s">
        <v>7006</v>
      </c>
      <c r="F5071" t="s">
        <v>7047</v>
      </c>
      <c r="G5071" t="s">
        <v>7028</v>
      </c>
      <c r="H5071" t="s">
        <v>1911</v>
      </c>
      <c r="I5071">
        <v>25000</v>
      </c>
      <c r="J5071" s="302">
        <v>30500000</v>
      </c>
    </row>
    <row r="5072" spans="1:10" x14ac:dyDescent="0.25">
      <c r="A5072">
        <v>3417238</v>
      </c>
      <c r="B5072">
        <v>3454044</v>
      </c>
      <c r="C5072" t="s">
        <v>6759</v>
      </c>
      <c r="D5072" t="s">
        <v>1977</v>
      </c>
      <c r="E5072" t="s">
        <v>7006</v>
      </c>
      <c r="F5072" t="s">
        <v>7048</v>
      </c>
      <c r="G5072" t="s">
        <v>7039</v>
      </c>
      <c r="H5072" t="s">
        <v>1911</v>
      </c>
      <c r="I5072">
        <v>13100</v>
      </c>
      <c r="J5072" s="302">
        <v>13800000</v>
      </c>
    </row>
    <row r="5073" spans="1:10" x14ac:dyDescent="0.25">
      <c r="A5073">
        <v>3417239</v>
      </c>
      <c r="B5073">
        <v>3454045</v>
      </c>
      <c r="C5073" t="s">
        <v>6759</v>
      </c>
      <c r="D5073" t="s">
        <v>1977</v>
      </c>
      <c r="E5073" t="s">
        <v>7049</v>
      </c>
      <c r="F5073" t="s">
        <v>7050</v>
      </c>
      <c r="G5073" t="s">
        <v>2112</v>
      </c>
      <c r="H5073" t="s">
        <v>1911</v>
      </c>
      <c r="I5073">
        <v>10300</v>
      </c>
      <c r="J5073" s="302">
        <v>10900000</v>
      </c>
    </row>
    <row r="5074" spans="1:10" x14ac:dyDescent="0.25">
      <c r="A5074">
        <v>3417005</v>
      </c>
      <c r="B5074">
        <v>3455001</v>
      </c>
      <c r="C5074" t="s">
        <v>6759</v>
      </c>
      <c r="D5074" t="s">
        <v>1977</v>
      </c>
      <c r="E5074" t="s">
        <v>4200</v>
      </c>
      <c r="F5074" t="s">
        <v>5467</v>
      </c>
      <c r="G5074" t="s">
        <v>7051</v>
      </c>
      <c r="H5074" t="s">
        <v>1911</v>
      </c>
      <c r="I5074">
        <v>0</v>
      </c>
      <c r="J5074" s="302">
        <v>20800000</v>
      </c>
    </row>
    <row r="5075" spans="1:10" x14ac:dyDescent="0.25">
      <c r="A5075">
        <v>3417102</v>
      </c>
      <c r="B5075">
        <v>3455002</v>
      </c>
      <c r="C5075" t="s">
        <v>6759</v>
      </c>
      <c r="D5075" t="s">
        <v>1977</v>
      </c>
      <c r="E5075" t="s">
        <v>7052</v>
      </c>
      <c r="F5075" t="s">
        <v>7053</v>
      </c>
      <c r="G5075" t="s">
        <v>1993</v>
      </c>
      <c r="H5075" t="s">
        <v>1911</v>
      </c>
      <c r="I5075">
        <v>0</v>
      </c>
      <c r="J5075" s="302">
        <v>5500000</v>
      </c>
    </row>
    <row r="5076" spans="1:10" x14ac:dyDescent="0.25">
      <c r="A5076">
        <v>3417110</v>
      </c>
      <c r="B5076">
        <v>3455003</v>
      </c>
      <c r="C5076" t="s">
        <v>6759</v>
      </c>
      <c r="D5076" t="s">
        <v>1977</v>
      </c>
      <c r="E5076" t="s">
        <v>7054</v>
      </c>
      <c r="F5076" t="s">
        <v>2026</v>
      </c>
      <c r="G5076" t="s">
        <v>2027</v>
      </c>
      <c r="H5076" t="s">
        <v>1911</v>
      </c>
      <c r="I5076">
        <v>0</v>
      </c>
      <c r="J5076" s="302">
        <v>7900000</v>
      </c>
    </row>
    <row r="5077" spans="1:10" x14ac:dyDescent="0.25">
      <c r="A5077">
        <v>3417117</v>
      </c>
      <c r="B5077">
        <v>3455004</v>
      </c>
      <c r="C5077" t="s">
        <v>6759</v>
      </c>
      <c r="D5077" t="s">
        <v>1977</v>
      </c>
      <c r="E5077" t="s">
        <v>7055</v>
      </c>
      <c r="F5077" t="s">
        <v>7056</v>
      </c>
      <c r="G5077" t="s">
        <v>2017</v>
      </c>
      <c r="H5077" t="s">
        <v>1911</v>
      </c>
      <c r="I5077">
        <v>0</v>
      </c>
      <c r="J5077" s="302">
        <v>6800000</v>
      </c>
    </row>
    <row r="5078" spans="1:10" x14ac:dyDescent="0.25">
      <c r="A5078">
        <v>3417141</v>
      </c>
      <c r="B5078">
        <v>3455005</v>
      </c>
      <c r="C5078" t="s">
        <v>6759</v>
      </c>
      <c r="D5078" t="s">
        <v>1977</v>
      </c>
      <c r="E5078" t="s">
        <v>7057</v>
      </c>
      <c r="F5078" t="s">
        <v>7053</v>
      </c>
      <c r="G5078" t="s">
        <v>1993</v>
      </c>
      <c r="H5078" t="s">
        <v>1911</v>
      </c>
      <c r="I5078">
        <v>0</v>
      </c>
      <c r="J5078" s="302">
        <v>5600000</v>
      </c>
    </row>
    <row r="5079" spans="1:10" x14ac:dyDescent="0.25">
      <c r="A5079">
        <v>3417160</v>
      </c>
      <c r="B5079">
        <v>3455006</v>
      </c>
      <c r="C5079" t="s">
        <v>6759</v>
      </c>
      <c r="D5079" t="s">
        <v>1977</v>
      </c>
      <c r="E5079" t="s">
        <v>7058</v>
      </c>
      <c r="F5079" t="s">
        <v>2065</v>
      </c>
      <c r="G5079" t="s">
        <v>2066</v>
      </c>
      <c r="H5079" t="s">
        <v>1911</v>
      </c>
      <c r="I5079">
        <v>0</v>
      </c>
      <c r="J5079" s="302">
        <v>6200000</v>
      </c>
    </row>
    <row r="5080" spans="1:10" x14ac:dyDescent="0.25">
      <c r="A5080">
        <v>3417190</v>
      </c>
      <c r="B5080">
        <v>3455007</v>
      </c>
      <c r="C5080" t="s">
        <v>6759</v>
      </c>
      <c r="D5080" t="s">
        <v>1977</v>
      </c>
      <c r="E5080" t="s">
        <v>7058</v>
      </c>
      <c r="F5080" t="s">
        <v>7059</v>
      </c>
      <c r="G5080" t="s">
        <v>2066</v>
      </c>
      <c r="H5080" t="s">
        <v>1911</v>
      </c>
      <c r="I5080">
        <v>6100</v>
      </c>
      <c r="J5080" s="302">
        <v>7700000</v>
      </c>
    </row>
    <row r="5081" spans="1:10" x14ac:dyDescent="0.25">
      <c r="A5081">
        <v>3418030</v>
      </c>
      <c r="B5081">
        <v>3455008</v>
      </c>
      <c r="C5081" t="s">
        <v>6759</v>
      </c>
      <c r="D5081" t="s">
        <v>1977</v>
      </c>
      <c r="E5081" t="s">
        <v>7055</v>
      </c>
      <c r="F5081" t="s">
        <v>3949</v>
      </c>
      <c r="G5081" t="s">
        <v>1993</v>
      </c>
      <c r="H5081" t="s">
        <v>1911</v>
      </c>
      <c r="I5081">
        <v>0</v>
      </c>
      <c r="J5081" s="302">
        <v>5600000</v>
      </c>
    </row>
    <row r="5082" spans="1:10" x14ac:dyDescent="0.25">
      <c r="A5082">
        <v>3418062</v>
      </c>
      <c r="B5082">
        <v>3455009</v>
      </c>
      <c r="C5082" t="s">
        <v>6759</v>
      </c>
      <c r="D5082" t="s">
        <v>1977</v>
      </c>
      <c r="E5082" t="s">
        <v>7055</v>
      </c>
      <c r="F5082" t="s">
        <v>5037</v>
      </c>
      <c r="G5082" t="s">
        <v>1993</v>
      </c>
      <c r="H5082" t="s">
        <v>1911</v>
      </c>
      <c r="I5082">
        <v>0</v>
      </c>
      <c r="J5082" s="302">
        <v>5300000</v>
      </c>
    </row>
    <row r="5083" spans="1:10" x14ac:dyDescent="0.25">
      <c r="A5083">
        <v>3418063</v>
      </c>
      <c r="B5083">
        <v>3455010</v>
      </c>
      <c r="C5083" t="s">
        <v>6759</v>
      </c>
      <c r="D5083" t="s">
        <v>1977</v>
      </c>
      <c r="E5083" t="s">
        <v>7055</v>
      </c>
      <c r="F5083" t="s">
        <v>7060</v>
      </c>
      <c r="G5083" t="s">
        <v>1993</v>
      </c>
      <c r="H5083" t="s">
        <v>1911</v>
      </c>
      <c r="I5083">
        <v>0</v>
      </c>
      <c r="J5083" s="302">
        <v>5300000</v>
      </c>
    </row>
    <row r="5084" spans="1:10" x14ac:dyDescent="0.25">
      <c r="A5084">
        <v>3418070</v>
      </c>
      <c r="B5084">
        <v>3455011</v>
      </c>
      <c r="C5084" t="s">
        <v>6759</v>
      </c>
      <c r="D5084" t="s">
        <v>1977</v>
      </c>
      <c r="E5084" t="s">
        <v>7061</v>
      </c>
      <c r="F5084" t="s">
        <v>7062</v>
      </c>
      <c r="G5084" t="s">
        <v>1993</v>
      </c>
      <c r="H5084" t="s">
        <v>1911</v>
      </c>
      <c r="I5084">
        <v>0</v>
      </c>
      <c r="J5084" s="302">
        <v>3500000</v>
      </c>
    </row>
    <row r="5085" spans="1:10" x14ac:dyDescent="0.25">
      <c r="A5085">
        <v>3417051</v>
      </c>
      <c r="B5085">
        <v>3456001</v>
      </c>
      <c r="C5085" t="s">
        <v>6759</v>
      </c>
      <c r="D5085" t="s">
        <v>1977</v>
      </c>
      <c r="E5085" t="s">
        <v>7063</v>
      </c>
      <c r="F5085" t="s">
        <v>7064</v>
      </c>
      <c r="G5085" t="s">
        <v>7065</v>
      </c>
      <c r="H5085" t="s">
        <v>1911</v>
      </c>
      <c r="I5085">
        <v>0</v>
      </c>
      <c r="J5085" s="302">
        <v>3100000</v>
      </c>
    </row>
    <row r="5086" spans="1:10" x14ac:dyDescent="0.25">
      <c r="A5086">
        <v>3417108</v>
      </c>
      <c r="B5086">
        <v>3456002</v>
      </c>
      <c r="C5086" t="s">
        <v>6759</v>
      </c>
      <c r="D5086" t="s">
        <v>1977</v>
      </c>
      <c r="E5086" t="s">
        <v>3757</v>
      </c>
      <c r="F5086" t="s">
        <v>2016</v>
      </c>
      <c r="G5086" t="s">
        <v>7066</v>
      </c>
      <c r="H5086" t="s">
        <v>1911</v>
      </c>
      <c r="I5086">
        <v>0</v>
      </c>
      <c r="J5086" s="302">
        <v>4700000</v>
      </c>
    </row>
    <row r="5087" spans="1:10" x14ac:dyDescent="0.25">
      <c r="A5087">
        <v>3417118</v>
      </c>
      <c r="B5087">
        <v>3456003</v>
      </c>
      <c r="C5087" t="s">
        <v>6759</v>
      </c>
      <c r="D5087" t="s">
        <v>1977</v>
      </c>
      <c r="E5087" t="s">
        <v>7067</v>
      </c>
      <c r="F5087" t="s">
        <v>3463</v>
      </c>
      <c r="G5087" t="s">
        <v>5027</v>
      </c>
      <c r="H5087" t="s">
        <v>1911</v>
      </c>
      <c r="I5087">
        <v>0</v>
      </c>
      <c r="J5087" s="302">
        <v>9500000</v>
      </c>
    </row>
    <row r="5088" spans="1:10" x14ac:dyDescent="0.25">
      <c r="A5088">
        <v>3417163</v>
      </c>
      <c r="B5088">
        <v>3456004</v>
      </c>
      <c r="C5088" t="s">
        <v>6759</v>
      </c>
      <c r="D5088" t="s">
        <v>1977</v>
      </c>
      <c r="E5088" t="s">
        <v>7068</v>
      </c>
      <c r="F5088" t="s">
        <v>2016</v>
      </c>
      <c r="G5088" t="s">
        <v>7066</v>
      </c>
      <c r="H5088" t="s">
        <v>1911</v>
      </c>
      <c r="I5088">
        <v>0</v>
      </c>
      <c r="J5088" s="302">
        <v>5200000</v>
      </c>
    </row>
    <row r="5089" spans="1:10" x14ac:dyDescent="0.25">
      <c r="A5089">
        <v>3417168</v>
      </c>
      <c r="B5089">
        <v>3456005</v>
      </c>
      <c r="C5089" t="s">
        <v>6759</v>
      </c>
      <c r="D5089" t="s">
        <v>1977</v>
      </c>
      <c r="E5089" t="s">
        <v>7069</v>
      </c>
      <c r="F5089" t="s">
        <v>7070</v>
      </c>
      <c r="G5089" t="s">
        <v>7066</v>
      </c>
      <c r="H5089" t="s">
        <v>1911</v>
      </c>
      <c r="I5089">
        <v>0</v>
      </c>
      <c r="J5089" s="302">
        <v>7200000</v>
      </c>
    </row>
    <row r="5090" spans="1:10" x14ac:dyDescent="0.25">
      <c r="A5090">
        <v>3417179</v>
      </c>
      <c r="B5090">
        <v>3456006</v>
      </c>
      <c r="C5090" t="s">
        <v>6759</v>
      </c>
      <c r="D5090" t="s">
        <v>1977</v>
      </c>
      <c r="E5090" t="s">
        <v>7071</v>
      </c>
      <c r="F5090" t="s">
        <v>2065</v>
      </c>
      <c r="G5090" t="s">
        <v>7072</v>
      </c>
      <c r="H5090" t="s">
        <v>1911</v>
      </c>
      <c r="I5090">
        <v>0</v>
      </c>
      <c r="J5090" s="302">
        <v>6600000</v>
      </c>
    </row>
    <row r="5091" spans="1:10" x14ac:dyDescent="0.25">
      <c r="A5091">
        <v>3417189</v>
      </c>
      <c r="B5091">
        <v>3456007</v>
      </c>
      <c r="C5091" t="s">
        <v>6759</v>
      </c>
      <c r="D5091" t="s">
        <v>1977</v>
      </c>
      <c r="E5091" t="s">
        <v>7073</v>
      </c>
      <c r="F5091" t="s">
        <v>1928</v>
      </c>
      <c r="G5091" t="s">
        <v>1996</v>
      </c>
      <c r="H5091" t="s">
        <v>1911</v>
      </c>
      <c r="I5091">
        <v>0</v>
      </c>
      <c r="J5091" s="302">
        <v>11900000</v>
      </c>
    </row>
    <row r="5092" spans="1:10" x14ac:dyDescent="0.25">
      <c r="A5092">
        <v>3418019</v>
      </c>
      <c r="B5092">
        <v>3456009</v>
      </c>
      <c r="C5092" t="s">
        <v>6759</v>
      </c>
      <c r="D5092" t="s">
        <v>1977</v>
      </c>
      <c r="E5092" t="s">
        <v>4623</v>
      </c>
      <c r="F5092" t="s">
        <v>7074</v>
      </c>
      <c r="G5092" t="s">
        <v>7075</v>
      </c>
      <c r="H5092" t="s">
        <v>1911</v>
      </c>
      <c r="I5092">
        <v>0</v>
      </c>
      <c r="J5092" s="302">
        <v>3000000</v>
      </c>
    </row>
    <row r="5093" spans="1:10" x14ac:dyDescent="0.25">
      <c r="A5093">
        <v>3418054</v>
      </c>
      <c r="B5093">
        <v>3456010</v>
      </c>
      <c r="C5093" t="s">
        <v>6759</v>
      </c>
      <c r="D5093" t="s">
        <v>1977</v>
      </c>
      <c r="E5093" t="s">
        <v>7063</v>
      </c>
      <c r="F5093" t="s">
        <v>7076</v>
      </c>
      <c r="G5093" t="s">
        <v>7077</v>
      </c>
      <c r="H5093" t="s">
        <v>1911</v>
      </c>
      <c r="I5093">
        <v>0</v>
      </c>
      <c r="J5093" s="302">
        <v>3900000</v>
      </c>
    </row>
    <row r="5094" spans="1:10" x14ac:dyDescent="0.25">
      <c r="A5094">
        <v>3418067</v>
      </c>
      <c r="B5094">
        <v>3456011</v>
      </c>
      <c r="C5094" t="s">
        <v>6759</v>
      </c>
      <c r="D5094" t="s">
        <v>1977</v>
      </c>
      <c r="E5094" t="s">
        <v>7063</v>
      </c>
      <c r="F5094" t="s">
        <v>7076</v>
      </c>
      <c r="G5094" t="s">
        <v>7077</v>
      </c>
      <c r="H5094" t="s">
        <v>1911</v>
      </c>
      <c r="I5094">
        <v>0</v>
      </c>
      <c r="J5094" s="302">
        <v>3900000</v>
      </c>
    </row>
    <row r="5095" spans="1:10" x14ac:dyDescent="0.25">
      <c r="A5095">
        <v>3417197</v>
      </c>
      <c r="B5095">
        <v>3456012</v>
      </c>
      <c r="C5095" t="s">
        <v>6759</v>
      </c>
      <c r="D5095" t="s">
        <v>1977</v>
      </c>
      <c r="E5095" t="s">
        <v>7078</v>
      </c>
      <c r="F5095" t="s">
        <v>7013</v>
      </c>
      <c r="G5095" t="s">
        <v>7079</v>
      </c>
      <c r="H5095" t="s">
        <v>1911</v>
      </c>
      <c r="I5095">
        <v>0</v>
      </c>
      <c r="J5095" s="302">
        <v>65200000</v>
      </c>
    </row>
    <row r="5096" spans="1:10" x14ac:dyDescent="0.25">
      <c r="A5096">
        <v>3417205</v>
      </c>
      <c r="B5096">
        <v>3456013</v>
      </c>
      <c r="C5096" t="s">
        <v>6759</v>
      </c>
      <c r="D5096" t="s">
        <v>1977</v>
      </c>
      <c r="E5096" t="s">
        <v>7071</v>
      </c>
      <c r="F5096" t="s">
        <v>7080</v>
      </c>
      <c r="G5096" t="s">
        <v>7072</v>
      </c>
      <c r="H5096" t="s">
        <v>1911</v>
      </c>
      <c r="I5096">
        <v>6400</v>
      </c>
      <c r="J5096" s="302">
        <v>7700000</v>
      </c>
    </row>
    <row r="5097" spans="1:10" x14ac:dyDescent="0.25">
      <c r="A5097">
        <v>3417215</v>
      </c>
      <c r="B5097">
        <v>3456014</v>
      </c>
      <c r="C5097" t="s">
        <v>6759</v>
      </c>
      <c r="D5097" t="s">
        <v>1977</v>
      </c>
      <c r="E5097" t="s">
        <v>7081</v>
      </c>
      <c r="F5097" t="s">
        <v>7013</v>
      </c>
      <c r="G5097" t="s">
        <v>7079</v>
      </c>
      <c r="H5097" t="s">
        <v>1911</v>
      </c>
      <c r="I5097">
        <v>77200</v>
      </c>
      <c r="J5097" s="302">
        <v>80400000</v>
      </c>
    </row>
    <row r="5098" spans="1:10" x14ac:dyDescent="0.25">
      <c r="A5098">
        <v>3417219</v>
      </c>
      <c r="B5098">
        <v>3456015</v>
      </c>
      <c r="C5098" t="s">
        <v>6759</v>
      </c>
      <c r="D5098" t="s">
        <v>1977</v>
      </c>
      <c r="E5098" t="s">
        <v>7073</v>
      </c>
      <c r="F5098" t="s">
        <v>3477</v>
      </c>
      <c r="G5098" t="s">
        <v>7082</v>
      </c>
      <c r="H5098" t="s">
        <v>1911</v>
      </c>
      <c r="I5098">
        <v>12100</v>
      </c>
      <c r="J5098" s="302">
        <v>14800000</v>
      </c>
    </row>
    <row r="5099" spans="1:10" x14ac:dyDescent="0.25">
      <c r="A5099">
        <v>3417220</v>
      </c>
      <c r="B5099">
        <v>3456016</v>
      </c>
      <c r="C5099" t="s">
        <v>6759</v>
      </c>
      <c r="D5099" t="s">
        <v>1977</v>
      </c>
      <c r="E5099" t="s">
        <v>7071</v>
      </c>
      <c r="F5099" t="s">
        <v>7083</v>
      </c>
      <c r="G5099" t="s">
        <v>7072</v>
      </c>
      <c r="H5099" t="s">
        <v>1911</v>
      </c>
      <c r="I5099">
        <v>7000</v>
      </c>
      <c r="J5099" s="302">
        <v>7600000</v>
      </c>
    </row>
    <row r="5100" spans="1:10" x14ac:dyDescent="0.25">
      <c r="A5100">
        <v>3417244</v>
      </c>
      <c r="B5100">
        <v>3456017</v>
      </c>
      <c r="C5100" t="s">
        <v>6759</v>
      </c>
      <c r="D5100" t="s">
        <v>1977</v>
      </c>
      <c r="E5100" t="s">
        <v>7084</v>
      </c>
      <c r="F5100" t="s">
        <v>3505</v>
      </c>
      <c r="G5100" t="s">
        <v>3373</v>
      </c>
      <c r="H5100" t="s">
        <v>1911</v>
      </c>
      <c r="I5100">
        <v>0</v>
      </c>
      <c r="J5100" s="302">
        <v>40000000</v>
      </c>
    </row>
    <row r="5101" spans="1:10" x14ac:dyDescent="0.25">
      <c r="A5101">
        <v>3417010</v>
      </c>
      <c r="B5101">
        <v>3457001</v>
      </c>
      <c r="C5101" t="s">
        <v>6759</v>
      </c>
      <c r="D5101" t="s">
        <v>1977</v>
      </c>
      <c r="E5101" t="s">
        <v>7085</v>
      </c>
      <c r="F5101" t="s">
        <v>1994</v>
      </c>
      <c r="G5101" t="s">
        <v>3298</v>
      </c>
      <c r="H5101" t="s">
        <v>1911</v>
      </c>
      <c r="I5101">
        <v>0</v>
      </c>
      <c r="J5101" s="302">
        <v>38700000</v>
      </c>
    </row>
    <row r="5102" spans="1:10" x14ac:dyDescent="0.25">
      <c r="A5102">
        <v>3417017</v>
      </c>
      <c r="B5102">
        <v>3457002</v>
      </c>
      <c r="C5102" t="s">
        <v>6759</v>
      </c>
      <c r="D5102" t="s">
        <v>1977</v>
      </c>
      <c r="E5102" t="s">
        <v>7085</v>
      </c>
      <c r="F5102" t="s">
        <v>1935</v>
      </c>
      <c r="G5102" t="s">
        <v>2076</v>
      </c>
      <c r="H5102" t="s">
        <v>1911</v>
      </c>
      <c r="I5102">
        <v>0</v>
      </c>
      <c r="J5102" s="302">
        <v>29700000</v>
      </c>
    </row>
    <row r="5103" spans="1:10" x14ac:dyDescent="0.25">
      <c r="A5103">
        <v>3417025</v>
      </c>
      <c r="B5103">
        <v>3457003</v>
      </c>
      <c r="C5103" t="s">
        <v>6759</v>
      </c>
      <c r="D5103" t="s">
        <v>1977</v>
      </c>
      <c r="E5103" t="s">
        <v>7085</v>
      </c>
      <c r="F5103" t="s">
        <v>7086</v>
      </c>
      <c r="G5103" t="s">
        <v>3316</v>
      </c>
      <c r="H5103" t="s">
        <v>1911</v>
      </c>
      <c r="I5103">
        <v>0</v>
      </c>
      <c r="J5103" s="302">
        <v>31900000</v>
      </c>
    </row>
    <row r="5104" spans="1:10" x14ac:dyDescent="0.25">
      <c r="A5104">
        <v>3417026</v>
      </c>
      <c r="B5104">
        <v>3457004</v>
      </c>
      <c r="C5104" t="s">
        <v>6759</v>
      </c>
      <c r="D5104" t="s">
        <v>1977</v>
      </c>
      <c r="E5104" t="s">
        <v>7085</v>
      </c>
      <c r="F5104" t="s">
        <v>7013</v>
      </c>
      <c r="G5104" t="s">
        <v>3403</v>
      </c>
      <c r="H5104" t="s">
        <v>1911</v>
      </c>
      <c r="I5104">
        <v>0</v>
      </c>
      <c r="J5104" s="302">
        <v>29100000</v>
      </c>
    </row>
    <row r="5105" spans="1:10" x14ac:dyDescent="0.25">
      <c r="A5105">
        <v>3417032</v>
      </c>
      <c r="B5105">
        <v>3457005</v>
      </c>
      <c r="C5105" t="s">
        <v>6759</v>
      </c>
      <c r="D5105" t="s">
        <v>1977</v>
      </c>
      <c r="E5105" t="s">
        <v>7087</v>
      </c>
      <c r="F5105" t="s">
        <v>7088</v>
      </c>
      <c r="G5105" t="s">
        <v>1925</v>
      </c>
      <c r="H5105" t="s">
        <v>1911</v>
      </c>
      <c r="I5105">
        <v>0</v>
      </c>
      <c r="J5105" s="302">
        <v>10600000</v>
      </c>
    </row>
    <row r="5106" spans="1:10" x14ac:dyDescent="0.25">
      <c r="A5106">
        <v>3417044</v>
      </c>
      <c r="B5106">
        <v>3457006</v>
      </c>
      <c r="C5106" t="s">
        <v>6759</v>
      </c>
      <c r="D5106" t="s">
        <v>1977</v>
      </c>
      <c r="E5106" t="s">
        <v>7089</v>
      </c>
      <c r="F5106" t="s">
        <v>1935</v>
      </c>
      <c r="G5106" t="s">
        <v>2076</v>
      </c>
      <c r="H5106" t="s">
        <v>1911</v>
      </c>
      <c r="I5106">
        <v>0</v>
      </c>
      <c r="J5106" s="302">
        <v>23000000</v>
      </c>
    </row>
    <row r="5107" spans="1:10" x14ac:dyDescent="0.25">
      <c r="A5107">
        <v>3417054</v>
      </c>
      <c r="B5107">
        <v>3457007</v>
      </c>
      <c r="C5107" t="s">
        <v>6759</v>
      </c>
      <c r="D5107" t="s">
        <v>1977</v>
      </c>
      <c r="E5107" t="s">
        <v>5709</v>
      </c>
      <c r="F5107" t="s">
        <v>5467</v>
      </c>
      <c r="G5107" t="s">
        <v>7051</v>
      </c>
      <c r="H5107" t="s">
        <v>1911</v>
      </c>
      <c r="I5107">
        <v>0</v>
      </c>
      <c r="J5107" s="302">
        <v>2400000</v>
      </c>
    </row>
    <row r="5108" spans="1:10" x14ac:dyDescent="0.25">
      <c r="A5108">
        <v>3417059</v>
      </c>
      <c r="B5108">
        <v>3457008</v>
      </c>
      <c r="C5108" t="s">
        <v>6759</v>
      </c>
      <c r="D5108" t="s">
        <v>1977</v>
      </c>
      <c r="E5108" t="s">
        <v>5510</v>
      </c>
      <c r="F5108" t="s">
        <v>1992</v>
      </c>
      <c r="G5108" t="s">
        <v>1993</v>
      </c>
      <c r="H5108" t="s">
        <v>1911</v>
      </c>
      <c r="I5108">
        <v>0</v>
      </c>
      <c r="J5108" s="302">
        <v>7500000</v>
      </c>
    </row>
    <row r="5109" spans="1:10" x14ac:dyDescent="0.25">
      <c r="A5109">
        <v>3417063</v>
      </c>
      <c r="B5109">
        <v>3457009</v>
      </c>
      <c r="C5109" t="s">
        <v>6759</v>
      </c>
      <c r="D5109" t="s">
        <v>1977</v>
      </c>
      <c r="E5109" t="s">
        <v>5510</v>
      </c>
      <c r="F5109" t="s">
        <v>2016</v>
      </c>
      <c r="G5109" t="s">
        <v>2017</v>
      </c>
      <c r="H5109" t="s">
        <v>1911</v>
      </c>
      <c r="I5109">
        <v>0</v>
      </c>
      <c r="J5109" s="302">
        <v>9500000</v>
      </c>
    </row>
    <row r="5110" spans="1:10" x14ac:dyDescent="0.25">
      <c r="A5110">
        <v>3417069</v>
      </c>
      <c r="B5110">
        <v>3457010</v>
      </c>
      <c r="C5110" t="s">
        <v>6759</v>
      </c>
      <c r="D5110" t="s">
        <v>1977</v>
      </c>
      <c r="E5110" t="s">
        <v>5510</v>
      </c>
      <c r="F5110" t="s">
        <v>7090</v>
      </c>
      <c r="G5110" t="s">
        <v>7091</v>
      </c>
      <c r="H5110" t="s">
        <v>1911</v>
      </c>
      <c r="I5110">
        <v>0</v>
      </c>
      <c r="J5110" s="302">
        <v>12800000</v>
      </c>
    </row>
    <row r="5111" spans="1:10" x14ac:dyDescent="0.25">
      <c r="A5111">
        <v>3417101</v>
      </c>
      <c r="B5111">
        <v>3457011</v>
      </c>
      <c r="C5111" t="s">
        <v>6759</v>
      </c>
      <c r="D5111" t="s">
        <v>1977</v>
      </c>
      <c r="E5111" t="s">
        <v>7092</v>
      </c>
      <c r="F5111" t="s">
        <v>2016</v>
      </c>
      <c r="G5111" t="s">
        <v>2017</v>
      </c>
      <c r="H5111" t="s">
        <v>1911</v>
      </c>
      <c r="I5111">
        <v>0</v>
      </c>
      <c r="J5111" s="302">
        <v>7100000</v>
      </c>
    </row>
    <row r="5112" spans="1:10" x14ac:dyDescent="0.25">
      <c r="A5112">
        <v>3417105</v>
      </c>
      <c r="B5112">
        <v>3457012</v>
      </c>
      <c r="C5112" t="s">
        <v>6759</v>
      </c>
      <c r="D5112" t="s">
        <v>1977</v>
      </c>
      <c r="E5112" t="s">
        <v>7093</v>
      </c>
      <c r="F5112" t="s">
        <v>7094</v>
      </c>
      <c r="G5112" t="s">
        <v>2073</v>
      </c>
      <c r="H5112" t="s">
        <v>1911</v>
      </c>
      <c r="I5112">
        <v>0</v>
      </c>
      <c r="J5112" s="302">
        <v>6100000</v>
      </c>
    </row>
    <row r="5113" spans="1:10" x14ac:dyDescent="0.25">
      <c r="A5113">
        <v>3417106</v>
      </c>
      <c r="B5113">
        <v>3457013</v>
      </c>
      <c r="C5113" t="s">
        <v>6759</v>
      </c>
      <c r="D5113" t="s">
        <v>1977</v>
      </c>
      <c r="E5113" t="s">
        <v>5510</v>
      </c>
      <c r="F5113" t="s">
        <v>1924</v>
      </c>
      <c r="G5113" t="s">
        <v>1925</v>
      </c>
      <c r="H5113" t="s">
        <v>1911</v>
      </c>
      <c r="I5113">
        <v>0</v>
      </c>
      <c r="J5113" s="302">
        <v>11800000</v>
      </c>
    </row>
    <row r="5114" spans="1:10" x14ac:dyDescent="0.25">
      <c r="A5114">
        <v>3417114</v>
      </c>
      <c r="B5114">
        <v>3457014</v>
      </c>
      <c r="C5114" t="s">
        <v>6759</v>
      </c>
      <c r="D5114" t="s">
        <v>1977</v>
      </c>
      <c r="E5114" t="s">
        <v>7095</v>
      </c>
      <c r="F5114" t="s">
        <v>2016</v>
      </c>
      <c r="G5114" t="s">
        <v>2017</v>
      </c>
      <c r="H5114" t="s">
        <v>1911</v>
      </c>
      <c r="I5114">
        <v>0</v>
      </c>
      <c r="J5114" s="302">
        <v>4100000</v>
      </c>
    </row>
    <row r="5115" spans="1:10" x14ac:dyDescent="0.25">
      <c r="A5115">
        <v>3417115</v>
      </c>
      <c r="B5115">
        <v>3457015</v>
      </c>
      <c r="C5115" t="s">
        <v>6759</v>
      </c>
      <c r="D5115" t="s">
        <v>1977</v>
      </c>
      <c r="E5115" t="s">
        <v>7096</v>
      </c>
      <c r="F5115" t="s">
        <v>7097</v>
      </c>
      <c r="G5115" t="s">
        <v>3403</v>
      </c>
      <c r="H5115" t="s">
        <v>1911</v>
      </c>
      <c r="I5115">
        <v>0</v>
      </c>
      <c r="J5115" s="302">
        <v>37700000</v>
      </c>
    </row>
    <row r="5116" spans="1:10" x14ac:dyDescent="0.25">
      <c r="A5116">
        <v>3417116</v>
      </c>
      <c r="B5116">
        <v>3457016</v>
      </c>
      <c r="C5116" t="s">
        <v>6759</v>
      </c>
      <c r="D5116" t="s">
        <v>1977</v>
      </c>
      <c r="E5116" t="s">
        <v>7098</v>
      </c>
      <c r="F5116" t="s">
        <v>7099</v>
      </c>
      <c r="G5116" t="s">
        <v>1993</v>
      </c>
      <c r="H5116" t="s">
        <v>1911</v>
      </c>
      <c r="I5116">
        <v>0</v>
      </c>
      <c r="J5116" s="302">
        <v>5100000</v>
      </c>
    </row>
    <row r="5117" spans="1:10" x14ac:dyDescent="0.25">
      <c r="A5117">
        <v>3417121</v>
      </c>
      <c r="B5117">
        <v>3457017</v>
      </c>
      <c r="C5117" t="s">
        <v>6759</v>
      </c>
      <c r="D5117" t="s">
        <v>1977</v>
      </c>
      <c r="E5117" t="s">
        <v>7100</v>
      </c>
      <c r="F5117" t="s">
        <v>7101</v>
      </c>
      <c r="G5117" t="s">
        <v>1993</v>
      </c>
      <c r="H5117" t="s">
        <v>1911</v>
      </c>
      <c r="I5117">
        <v>0</v>
      </c>
      <c r="J5117" s="302">
        <v>4400000</v>
      </c>
    </row>
    <row r="5118" spans="1:10" x14ac:dyDescent="0.25">
      <c r="A5118">
        <v>3417122</v>
      </c>
      <c r="B5118">
        <v>3457018</v>
      </c>
      <c r="C5118" t="s">
        <v>6759</v>
      </c>
      <c r="D5118" t="s">
        <v>1977</v>
      </c>
      <c r="E5118" t="s">
        <v>7102</v>
      </c>
      <c r="F5118" t="s">
        <v>1928</v>
      </c>
      <c r="G5118" t="s">
        <v>1929</v>
      </c>
      <c r="H5118" t="s">
        <v>1911</v>
      </c>
      <c r="I5118">
        <v>0</v>
      </c>
      <c r="J5118" s="302">
        <v>6100000</v>
      </c>
    </row>
    <row r="5119" spans="1:10" x14ac:dyDescent="0.25">
      <c r="A5119">
        <v>3417124</v>
      </c>
      <c r="B5119">
        <v>3457019</v>
      </c>
      <c r="C5119" t="s">
        <v>6759</v>
      </c>
      <c r="D5119" t="s">
        <v>1977</v>
      </c>
      <c r="E5119" t="s">
        <v>7098</v>
      </c>
      <c r="F5119" t="s">
        <v>7103</v>
      </c>
      <c r="G5119" t="s">
        <v>1993</v>
      </c>
      <c r="H5119" t="s">
        <v>1911</v>
      </c>
      <c r="I5119">
        <v>0</v>
      </c>
      <c r="J5119" s="302">
        <v>4600000</v>
      </c>
    </row>
    <row r="5120" spans="1:10" x14ac:dyDescent="0.25">
      <c r="A5120">
        <v>3417125</v>
      </c>
      <c r="B5120">
        <v>3457020</v>
      </c>
      <c r="C5120" t="s">
        <v>6759</v>
      </c>
      <c r="D5120" t="s">
        <v>1977</v>
      </c>
      <c r="E5120" t="s">
        <v>7104</v>
      </c>
      <c r="F5120" t="s">
        <v>7105</v>
      </c>
      <c r="G5120" t="s">
        <v>6998</v>
      </c>
      <c r="H5120" t="s">
        <v>1911</v>
      </c>
      <c r="I5120">
        <v>0</v>
      </c>
      <c r="J5120" s="302">
        <v>36100000</v>
      </c>
    </row>
    <row r="5121" spans="1:10" x14ac:dyDescent="0.25">
      <c r="A5121">
        <v>3417129</v>
      </c>
      <c r="B5121">
        <v>3457021</v>
      </c>
      <c r="C5121" t="s">
        <v>6759</v>
      </c>
      <c r="D5121" t="s">
        <v>1977</v>
      </c>
      <c r="E5121" t="s">
        <v>7096</v>
      </c>
      <c r="F5121" t="s">
        <v>7106</v>
      </c>
      <c r="G5121" t="s">
        <v>3313</v>
      </c>
      <c r="H5121" t="s">
        <v>1911</v>
      </c>
      <c r="I5121">
        <v>0</v>
      </c>
      <c r="J5121" s="302">
        <v>30200000</v>
      </c>
    </row>
    <row r="5122" spans="1:10" x14ac:dyDescent="0.25">
      <c r="A5122">
        <v>3417130</v>
      </c>
      <c r="B5122">
        <v>3457022</v>
      </c>
      <c r="C5122" t="s">
        <v>6759</v>
      </c>
      <c r="D5122" t="s">
        <v>1977</v>
      </c>
      <c r="E5122" t="s">
        <v>7096</v>
      </c>
      <c r="F5122" t="s">
        <v>7107</v>
      </c>
      <c r="G5122" t="s">
        <v>3313</v>
      </c>
      <c r="H5122" t="s">
        <v>1911</v>
      </c>
      <c r="I5122">
        <v>0</v>
      </c>
      <c r="J5122" s="302">
        <v>20700000</v>
      </c>
    </row>
    <row r="5123" spans="1:10" x14ac:dyDescent="0.25">
      <c r="A5123">
        <v>3417131</v>
      </c>
      <c r="B5123">
        <v>3457023</v>
      </c>
      <c r="C5123" t="s">
        <v>6759</v>
      </c>
      <c r="D5123" t="s">
        <v>1977</v>
      </c>
      <c r="E5123" t="s">
        <v>7108</v>
      </c>
      <c r="F5123" t="s">
        <v>7105</v>
      </c>
      <c r="G5123" t="s">
        <v>7109</v>
      </c>
      <c r="H5123" t="s">
        <v>1911</v>
      </c>
      <c r="I5123">
        <v>0</v>
      </c>
      <c r="J5123" s="302">
        <v>25000000</v>
      </c>
    </row>
    <row r="5124" spans="1:10" x14ac:dyDescent="0.25">
      <c r="A5124">
        <v>3417132</v>
      </c>
      <c r="B5124">
        <v>3457024</v>
      </c>
      <c r="C5124" t="s">
        <v>6759</v>
      </c>
      <c r="D5124" t="s">
        <v>1977</v>
      </c>
      <c r="E5124" t="s">
        <v>7110</v>
      </c>
      <c r="F5124" t="s">
        <v>2016</v>
      </c>
      <c r="G5124" t="s">
        <v>2017</v>
      </c>
      <c r="H5124" t="s">
        <v>1911</v>
      </c>
      <c r="I5124">
        <v>0</v>
      </c>
      <c r="J5124" s="302">
        <v>5900000</v>
      </c>
    </row>
    <row r="5125" spans="1:10" x14ac:dyDescent="0.25">
      <c r="A5125">
        <v>3417134</v>
      </c>
      <c r="B5125">
        <v>3457025</v>
      </c>
      <c r="C5125" t="s">
        <v>6759</v>
      </c>
      <c r="D5125" t="s">
        <v>1977</v>
      </c>
      <c r="E5125" t="s">
        <v>7085</v>
      </c>
      <c r="F5125" t="s">
        <v>7111</v>
      </c>
      <c r="G5125" t="s">
        <v>2017</v>
      </c>
      <c r="H5125" t="s">
        <v>1911</v>
      </c>
      <c r="I5125">
        <v>0</v>
      </c>
      <c r="J5125" s="302">
        <v>5900000</v>
      </c>
    </row>
    <row r="5126" spans="1:10" x14ac:dyDescent="0.25">
      <c r="A5126">
        <v>3417135</v>
      </c>
      <c r="B5126">
        <v>3457026</v>
      </c>
      <c r="C5126" t="s">
        <v>6759</v>
      </c>
      <c r="D5126" t="s">
        <v>1977</v>
      </c>
      <c r="E5126" t="s">
        <v>7085</v>
      </c>
      <c r="F5126" t="s">
        <v>2065</v>
      </c>
      <c r="G5126" t="s">
        <v>2066</v>
      </c>
      <c r="H5126" t="s">
        <v>1911</v>
      </c>
      <c r="I5126">
        <v>0</v>
      </c>
      <c r="J5126" s="302">
        <v>6100000</v>
      </c>
    </row>
    <row r="5127" spans="1:10" x14ac:dyDescent="0.25">
      <c r="A5127">
        <v>3417137</v>
      </c>
      <c r="B5127">
        <v>3457027</v>
      </c>
      <c r="C5127" t="s">
        <v>6759</v>
      </c>
      <c r="D5127" t="s">
        <v>1977</v>
      </c>
      <c r="E5127" t="s">
        <v>7085</v>
      </c>
      <c r="F5127" t="s">
        <v>7112</v>
      </c>
      <c r="G5127" t="s">
        <v>1929</v>
      </c>
      <c r="H5127" t="s">
        <v>1911</v>
      </c>
      <c r="I5127">
        <v>0</v>
      </c>
      <c r="J5127" s="302">
        <v>6900000</v>
      </c>
    </row>
    <row r="5128" spans="1:10" x14ac:dyDescent="0.25">
      <c r="A5128">
        <v>3417138</v>
      </c>
      <c r="B5128">
        <v>3457028</v>
      </c>
      <c r="C5128" t="s">
        <v>6759</v>
      </c>
      <c r="D5128" t="s">
        <v>1977</v>
      </c>
      <c r="E5128" t="s">
        <v>7096</v>
      </c>
      <c r="F5128" t="s">
        <v>7113</v>
      </c>
      <c r="G5128" t="s">
        <v>3296</v>
      </c>
      <c r="H5128" t="s">
        <v>1911</v>
      </c>
      <c r="I5128">
        <v>0</v>
      </c>
      <c r="J5128" s="302">
        <v>49500000</v>
      </c>
    </row>
    <row r="5129" spans="1:10" x14ac:dyDescent="0.25">
      <c r="A5129">
        <v>3417142</v>
      </c>
      <c r="B5129">
        <v>3457029</v>
      </c>
      <c r="C5129" t="s">
        <v>6759</v>
      </c>
      <c r="D5129" t="s">
        <v>1977</v>
      </c>
      <c r="E5129" t="s">
        <v>7114</v>
      </c>
      <c r="F5129" t="s">
        <v>7115</v>
      </c>
      <c r="G5129" t="s">
        <v>3511</v>
      </c>
      <c r="H5129" t="s">
        <v>1911</v>
      </c>
      <c r="I5129">
        <v>0</v>
      </c>
      <c r="J5129" s="302">
        <v>30000000</v>
      </c>
    </row>
    <row r="5130" spans="1:10" x14ac:dyDescent="0.25">
      <c r="A5130">
        <v>3417148</v>
      </c>
      <c r="B5130">
        <v>3457030</v>
      </c>
      <c r="C5130" t="s">
        <v>6759</v>
      </c>
      <c r="D5130" t="s">
        <v>1977</v>
      </c>
      <c r="E5130" t="s">
        <v>7116</v>
      </c>
      <c r="F5130" t="s">
        <v>1928</v>
      </c>
      <c r="G5130" t="s">
        <v>1929</v>
      </c>
      <c r="H5130" t="s">
        <v>1911</v>
      </c>
      <c r="I5130">
        <v>0</v>
      </c>
      <c r="J5130" s="302">
        <v>6400000</v>
      </c>
    </row>
    <row r="5131" spans="1:10" x14ac:dyDescent="0.25">
      <c r="A5131">
        <v>3417149</v>
      </c>
      <c r="B5131">
        <v>3457031</v>
      </c>
      <c r="C5131" t="s">
        <v>6759</v>
      </c>
      <c r="D5131" t="s">
        <v>1977</v>
      </c>
      <c r="E5131" t="s">
        <v>7085</v>
      </c>
      <c r="F5131" t="s">
        <v>7117</v>
      </c>
      <c r="G5131" t="s">
        <v>3298</v>
      </c>
      <c r="H5131" t="s">
        <v>1911</v>
      </c>
      <c r="I5131">
        <v>0</v>
      </c>
      <c r="J5131" s="302">
        <v>65800000</v>
      </c>
    </row>
    <row r="5132" spans="1:10" x14ac:dyDescent="0.25">
      <c r="A5132">
        <v>3417153</v>
      </c>
      <c r="B5132">
        <v>3457032</v>
      </c>
      <c r="C5132" t="s">
        <v>6759</v>
      </c>
      <c r="D5132" t="s">
        <v>1977</v>
      </c>
      <c r="E5132" t="s">
        <v>7108</v>
      </c>
      <c r="F5132" t="s">
        <v>7105</v>
      </c>
      <c r="G5132" t="s">
        <v>7118</v>
      </c>
      <c r="H5132" t="s">
        <v>1911</v>
      </c>
      <c r="I5132">
        <v>0</v>
      </c>
      <c r="J5132" s="302">
        <v>28700000</v>
      </c>
    </row>
    <row r="5133" spans="1:10" x14ac:dyDescent="0.25">
      <c r="A5133">
        <v>3417154</v>
      </c>
      <c r="B5133">
        <v>3457033</v>
      </c>
      <c r="C5133" t="s">
        <v>6759</v>
      </c>
      <c r="D5133" t="s">
        <v>1977</v>
      </c>
      <c r="E5133" t="s">
        <v>7119</v>
      </c>
      <c r="F5133" t="s">
        <v>7120</v>
      </c>
      <c r="G5133" t="s">
        <v>3296</v>
      </c>
      <c r="H5133" t="s">
        <v>1911</v>
      </c>
      <c r="I5133">
        <v>0</v>
      </c>
      <c r="J5133" s="302">
        <v>43000000</v>
      </c>
    </row>
    <row r="5134" spans="1:10" x14ac:dyDescent="0.25">
      <c r="A5134">
        <v>3417155</v>
      </c>
      <c r="B5134">
        <v>3457034</v>
      </c>
      <c r="C5134" t="s">
        <v>6759</v>
      </c>
      <c r="D5134" t="s">
        <v>1977</v>
      </c>
      <c r="E5134" t="s">
        <v>7108</v>
      </c>
      <c r="F5134" t="s">
        <v>7105</v>
      </c>
      <c r="G5134" t="s">
        <v>7121</v>
      </c>
      <c r="H5134" t="s">
        <v>1911</v>
      </c>
      <c r="I5134">
        <v>0</v>
      </c>
      <c r="J5134" s="302">
        <v>25000000</v>
      </c>
    </row>
    <row r="5135" spans="1:10" x14ac:dyDescent="0.25">
      <c r="A5135">
        <v>3417156</v>
      </c>
      <c r="B5135">
        <v>3457035</v>
      </c>
      <c r="C5135" t="s">
        <v>6759</v>
      </c>
      <c r="D5135" t="s">
        <v>1977</v>
      </c>
      <c r="E5135" t="s">
        <v>7122</v>
      </c>
      <c r="F5135" t="s">
        <v>7123</v>
      </c>
      <c r="G5135" t="s">
        <v>5995</v>
      </c>
      <c r="H5135" t="s">
        <v>1911</v>
      </c>
      <c r="I5135">
        <v>0</v>
      </c>
      <c r="J5135" s="302">
        <v>28900000</v>
      </c>
    </row>
    <row r="5136" spans="1:10" x14ac:dyDescent="0.25">
      <c r="A5136">
        <v>3417157</v>
      </c>
      <c r="B5136">
        <v>3457036</v>
      </c>
      <c r="C5136" t="s">
        <v>6759</v>
      </c>
      <c r="D5136" t="s">
        <v>1977</v>
      </c>
      <c r="E5136" t="s">
        <v>7085</v>
      </c>
      <c r="F5136" t="s">
        <v>1980</v>
      </c>
      <c r="G5136" t="s">
        <v>2017</v>
      </c>
      <c r="H5136" t="s">
        <v>1911</v>
      </c>
      <c r="I5136">
        <v>0</v>
      </c>
      <c r="J5136" s="302">
        <v>7200000</v>
      </c>
    </row>
    <row r="5137" spans="1:10" x14ac:dyDescent="0.25">
      <c r="A5137">
        <v>3417158</v>
      </c>
      <c r="B5137">
        <v>3457037</v>
      </c>
      <c r="C5137" t="s">
        <v>6759</v>
      </c>
      <c r="D5137" t="s">
        <v>1977</v>
      </c>
      <c r="E5137" t="s">
        <v>7124</v>
      </c>
      <c r="F5137" t="s">
        <v>7125</v>
      </c>
      <c r="G5137" t="s">
        <v>3294</v>
      </c>
      <c r="H5137" t="s">
        <v>1911</v>
      </c>
      <c r="I5137">
        <v>0</v>
      </c>
      <c r="J5137" s="302">
        <v>74500000</v>
      </c>
    </row>
    <row r="5138" spans="1:10" x14ac:dyDescent="0.25">
      <c r="A5138">
        <v>3417159</v>
      </c>
      <c r="B5138">
        <v>3457038</v>
      </c>
      <c r="C5138" t="s">
        <v>6759</v>
      </c>
      <c r="D5138" t="s">
        <v>1977</v>
      </c>
      <c r="E5138" t="s">
        <v>7114</v>
      </c>
      <c r="F5138" t="s">
        <v>7126</v>
      </c>
      <c r="G5138" t="s">
        <v>3296</v>
      </c>
      <c r="H5138" t="s">
        <v>1911</v>
      </c>
      <c r="I5138">
        <v>0</v>
      </c>
      <c r="J5138" s="302">
        <v>46500000</v>
      </c>
    </row>
    <row r="5139" spans="1:10" x14ac:dyDescent="0.25">
      <c r="A5139">
        <v>3417161</v>
      </c>
      <c r="B5139">
        <v>3457039</v>
      </c>
      <c r="C5139" t="s">
        <v>6759</v>
      </c>
      <c r="D5139" t="s">
        <v>1977</v>
      </c>
      <c r="E5139" t="s">
        <v>7122</v>
      </c>
      <c r="F5139" t="s">
        <v>7127</v>
      </c>
      <c r="G5139" t="s">
        <v>3403</v>
      </c>
      <c r="H5139" t="s">
        <v>1911</v>
      </c>
      <c r="I5139">
        <v>0</v>
      </c>
      <c r="J5139" s="302">
        <v>48400000</v>
      </c>
    </row>
    <row r="5140" spans="1:10" x14ac:dyDescent="0.25">
      <c r="A5140">
        <v>3417162</v>
      </c>
      <c r="B5140">
        <v>3457040</v>
      </c>
      <c r="C5140" t="s">
        <v>6759</v>
      </c>
      <c r="D5140" t="s">
        <v>1977</v>
      </c>
      <c r="E5140" t="s">
        <v>7085</v>
      </c>
      <c r="F5140" t="s">
        <v>7128</v>
      </c>
      <c r="G5140" t="s">
        <v>1929</v>
      </c>
      <c r="H5140" t="s">
        <v>1911</v>
      </c>
      <c r="I5140">
        <v>0</v>
      </c>
      <c r="J5140" s="302">
        <v>6600000</v>
      </c>
    </row>
    <row r="5141" spans="1:10" x14ac:dyDescent="0.25">
      <c r="A5141">
        <v>3417164</v>
      </c>
      <c r="B5141">
        <v>3457041</v>
      </c>
      <c r="C5141" t="s">
        <v>6759</v>
      </c>
      <c r="D5141" t="s">
        <v>1977</v>
      </c>
      <c r="E5141" t="s">
        <v>7124</v>
      </c>
      <c r="F5141" t="s">
        <v>7129</v>
      </c>
      <c r="G5141" t="s">
        <v>7130</v>
      </c>
      <c r="H5141" t="s">
        <v>1911</v>
      </c>
      <c r="I5141">
        <v>0</v>
      </c>
      <c r="J5141" s="302">
        <v>70300000</v>
      </c>
    </row>
    <row r="5142" spans="1:10" x14ac:dyDescent="0.25">
      <c r="A5142">
        <v>3417165</v>
      </c>
      <c r="B5142">
        <v>3457042</v>
      </c>
      <c r="C5142" t="s">
        <v>6759</v>
      </c>
      <c r="D5142" t="s">
        <v>1977</v>
      </c>
      <c r="E5142" t="s">
        <v>7122</v>
      </c>
      <c r="F5142" t="s">
        <v>7131</v>
      </c>
      <c r="G5142" t="s">
        <v>7132</v>
      </c>
      <c r="H5142" t="s">
        <v>1911</v>
      </c>
      <c r="I5142">
        <v>0</v>
      </c>
      <c r="J5142" s="302">
        <v>43800000</v>
      </c>
    </row>
    <row r="5143" spans="1:10" x14ac:dyDescent="0.25">
      <c r="A5143">
        <v>3417169</v>
      </c>
      <c r="B5143">
        <v>3457043</v>
      </c>
      <c r="C5143" t="s">
        <v>6759</v>
      </c>
      <c r="D5143" t="s">
        <v>1977</v>
      </c>
      <c r="E5143" t="s">
        <v>7085</v>
      </c>
      <c r="F5143" t="s">
        <v>7133</v>
      </c>
      <c r="G5143" t="s">
        <v>2017</v>
      </c>
      <c r="H5143" t="s">
        <v>1911</v>
      </c>
      <c r="I5143">
        <v>0</v>
      </c>
      <c r="J5143" s="302">
        <v>6400000</v>
      </c>
    </row>
    <row r="5144" spans="1:10" x14ac:dyDescent="0.25">
      <c r="A5144">
        <v>3417170</v>
      </c>
      <c r="B5144">
        <v>3457044</v>
      </c>
      <c r="C5144" t="s">
        <v>6759</v>
      </c>
      <c r="D5144" t="s">
        <v>1977</v>
      </c>
      <c r="E5144" t="s">
        <v>7085</v>
      </c>
      <c r="F5144" t="s">
        <v>5375</v>
      </c>
      <c r="G5144" t="s">
        <v>7134</v>
      </c>
      <c r="H5144" t="s">
        <v>1911</v>
      </c>
      <c r="I5144">
        <v>0</v>
      </c>
      <c r="J5144" s="302">
        <v>44000000</v>
      </c>
    </row>
    <row r="5145" spans="1:10" x14ac:dyDescent="0.25">
      <c r="A5145">
        <v>3417171</v>
      </c>
      <c r="B5145">
        <v>3457045</v>
      </c>
      <c r="C5145" t="s">
        <v>6759</v>
      </c>
      <c r="D5145" t="s">
        <v>1977</v>
      </c>
      <c r="E5145" t="s">
        <v>7135</v>
      </c>
      <c r="F5145" t="s">
        <v>7136</v>
      </c>
      <c r="G5145" t="s">
        <v>2066</v>
      </c>
      <c r="H5145" t="s">
        <v>1911</v>
      </c>
      <c r="I5145">
        <v>0</v>
      </c>
      <c r="J5145" s="302">
        <v>5100000</v>
      </c>
    </row>
    <row r="5146" spans="1:10" x14ac:dyDescent="0.25">
      <c r="A5146">
        <v>3417174</v>
      </c>
      <c r="B5146">
        <v>3457047</v>
      </c>
      <c r="C5146" t="s">
        <v>6759</v>
      </c>
      <c r="D5146" t="s">
        <v>1977</v>
      </c>
      <c r="E5146" t="s">
        <v>7085</v>
      </c>
      <c r="F5146" t="s">
        <v>6949</v>
      </c>
      <c r="G5146" t="s">
        <v>6997</v>
      </c>
      <c r="H5146" t="s">
        <v>1911</v>
      </c>
      <c r="I5146">
        <v>0</v>
      </c>
      <c r="J5146" s="302">
        <v>25600000</v>
      </c>
    </row>
    <row r="5147" spans="1:10" x14ac:dyDescent="0.25">
      <c r="A5147">
        <v>3417177</v>
      </c>
      <c r="B5147">
        <v>3457048</v>
      </c>
      <c r="C5147" t="s">
        <v>6759</v>
      </c>
      <c r="D5147" t="s">
        <v>1977</v>
      </c>
      <c r="E5147" t="s">
        <v>7085</v>
      </c>
      <c r="F5147" t="s">
        <v>7137</v>
      </c>
      <c r="G5147" t="s">
        <v>2017</v>
      </c>
      <c r="H5147" t="s">
        <v>1911</v>
      </c>
      <c r="I5147">
        <v>0</v>
      </c>
      <c r="J5147" s="302">
        <v>5900000</v>
      </c>
    </row>
    <row r="5148" spans="1:10" x14ac:dyDescent="0.25">
      <c r="A5148">
        <v>3417178</v>
      </c>
      <c r="B5148">
        <v>3457049</v>
      </c>
      <c r="C5148" t="s">
        <v>6759</v>
      </c>
      <c r="D5148" t="s">
        <v>1977</v>
      </c>
      <c r="E5148" t="s">
        <v>7085</v>
      </c>
      <c r="F5148" t="s">
        <v>7138</v>
      </c>
      <c r="G5148" t="s">
        <v>7034</v>
      </c>
      <c r="H5148" t="s">
        <v>1911</v>
      </c>
      <c r="I5148">
        <v>0</v>
      </c>
      <c r="J5148" s="302">
        <v>9200000</v>
      </c>
    </row>
    <row r="5149" spans="1:10" x14ac:dyDescent="0.25">
      <c r="A5149">
        <v>3417183</v>
      </c>
      <c r="B5149">
        <v>3457050</v>
      </c>
      <c r="C5149" t="s">
        <v>6759</v>
      </c>
      <c r="D5149" t="s">
        <v>1977</v>
      </c>
      <c r="E5149" t="s">
        <v>7085</v>
      </c>
      <c r="F5149" t="s">
        <v>7139</v>
      </c>
      <c r="G5149" t="s">
        <v>2073</v>
      </c>
      <c r="H5149" t="s">
        <v>1911</v>
      </c>
      <c r="I5149">
        <v>0</v>
      </c>
      <c r="J5149" s="302">
        <v>9600000</v>
      </c>
    </row>
    <row r="5150" spans="1:10" x14ac:dyDescent="0.25">
      <c r="A5150">
        <v>3417184</v>
      </c>
      <c r="B5150">
        <v>3457051</v>
      </c>
      <c r="C5150" t="s">
        <v>6759</v>
      </c>
      <c r="D5150" t="s">
        <v>1977</v>
      </c>
      <c r="E5150" t="s">
        <v>7085</v>
      </c>
      <c r="F5150" t="s">
        <v>7140</v>
      </c>
      <c r="G5150" t="s">
        <v>2073</v>
      </c>
      <c r="H5150" t="s">
        <v>1911</v>
      </c>
      <c r="I5150">
        <v>0</v>
      </c>
      <c r="J5150" s="302">
        <v>8300000</v>
      </c>
    </row>
    <row r="5151" spans="1:10" x14ac:dyDescent="0.25">
      <c r="A5151">
        <v>3417185</v>
      </c>
      <c r="B5151">
        <v>3457052</v>
      </c>
      <c r="C5151" t="s">
        <v>6759</v>
      </c>
      <c r="D5151" t="s">
        <v>1977</v>
      </c>
      <c r="E5151" t="s">
        <v>7085</v>
      </c>
      <c r="F5151" t="s">
        <v>7141</v>
      </c>
      <c r="G5151" t="s">
        <v>2097</v>
      </c>
      <c r="H5151" t="s">
        <v>1911</v>
      </c>
      <c r="I5151">
        <v>0</v>
      </c>
      <c r="J5151" s="302">
        <v>14300000</v>
      </c>
    </row>
    <row r="5152" spans="1:10" x14ac:dyDescent="0.25">
      <c r="A5152">
        <v>3417187</v>
      </c>
      <c r="B5152">
        <v>3457054</v>
      </c>
      <c r="C5152" t="s">
        <v>6759</v>
      </c>
      <c r="D5152" t="s">
        <v>1977</v>
      </c>
      <c r="E5152" t="s">
        <v>7085</v>
      </c>
      <c r="F5152" t="s">
        <v>7142</v>
      </c>
      <c r="G5152" t="s">
        <v>2017</v>
      </c>
      <c r="H5152" t="s">
        <v>1911</v>
      </c>
      <c r="I5152">
        <v>7100</v>
      </c>
      <c r="J5152" s="302">
        <v>7000000</v>
      </c>
    </row>
    <row r="5153" spans="1:10" x14ac:dyDescent="0.25">
      <c r="A5153">
        <v>3417188</v>
      </c>
      <c r="B5153">
        <v>3457055</v>
      </c>
      <c r="C5153" t="s">
        <v>6759</v>
      </c>
      <c r="D5153" t="s">
        <v>1977</v>
      </c>
      <c r="E5153" t="s">
        <v>7143</v>
      </c>
      <c r="F5153" t="s">
        <v>7131</v>
      </c>
      <c r="G5153" t="s">
        <v>7132</v>
      </c>
      <c r="H5153" t="s">
        <v>1911</v>
      </c>
      <c r="I5153">
        <v>0</v>
      </c>
      <c r="J5153" s="302">
        <v>59000000</v>
      </c>
    </row>
    <row r="5154" spans="1:10" x14ac:dyDescent="0.25">
      <c r="A5154">
        <v>3417191</v>
      </c>
      <c r="B5154">
        <v>3457056</v>
      </c>
      <c r="C5154" t="s">
        <v>6759</v>
      </c>
      <c r="D5154" t="s">
        <v>1977</v>
      </c>
      <c r="E5154" t="s">
        <v>7085</v>
      </c>
      <c r="F5154" t="s">
        <v>7144</v>
      </c>
      <c r="G5154" t="s">
        <v>2066</v>
      </c>
      <c r="H5154" t="s">
        <v>1911</v>
      </c>
      <c r="I5154">
        <v>0</v>
      </c>
      <c r="J5154" s="302">
        <v>8300000</v>
      </c>
    </row>
    <row r="5155" spans="1:10" x14ac:dyDescent="0.25">
      <c r="A5155">
        <v>3418004</v>
      </c>
      <c r="B5155">
        <v>3457058</v>
      </c>
      <c r="C5155" t="s">
        <v>6759</v>
      </c>
      <c r="D5155" t="s">
        <v>1977</v>
      </c>
      <c r="E5155" t="s">
        <v>7096</v>
      </c>
      <c r="F5155" t="s">
        <v>7145</v>
      </c>
      <c r="G5155" t="s">
        <v>3511</v>
      </c>
      <c r="H5155" t="s">
        <v>1911</v>
      </c>
      <c r="I5155">
        <v>0</v>
      </c>
      <c r="J5155" s="302">
        <v>65600000</v>
      </c>
    </row>
    <row r="5156" spans="1:10" x14ac:dyDescent="0.25">
      <c r="A5156">
        <v>3418006</v>
      </c>
      <c r="B5156">
        <v>3457059</v>
      </c>
      <c r="C5156" t="s">
        <v>6759</v>
      </c>
      <c r="D5156" t="s">
        <v>1977</v>
      </c>
      <c r="E5156" t="s">
        <v>7146</v>
      </c>
      <c r="F5156" t="s">
        <v>1992</v>
      </c>
      <c r="G5156" t="s">
        <v>1993</v>
      </c>
      <c r="H5156" t="s">
        <v>1911</v>
      </c>
      <c r="I5156">
        <v>0</v>
      </c>
      <c r="J5156" s="302">
        <v>2600000</v>
      </c>
    </row>
    <row r="5157" spans="1:10" x14ac:dyDescent="0.25">
      <c r="A5157">
        <v>3418008</v>
      </c>
      <c r="B5157">
        <v>3457060</v>
      </c>
      <c r="C5157" t="s">
        <v>6759</v>
      </c>
      <c r="D5157" t="s">
        <v>1977</v>
      </c>
      <c r="E5157" t="s">
        <v>7147</v>
      </c>
      <c r="F5157" t="s">
        <v>7148</v>
      </c>
      <c r="G5157" t="s">
        <v>3403</v>
      </c>
      <c r="H5157" t="s">
        <v>1911</v>
      </c>
      <c r="I5157">
        <v>0</v>
      </c>
      <c r="J5157" s="302">
        <v>112800000</v>
      </c>
    </row>
    <row r="5158" spans="1:10" x14ac:dyDescent="0.25">
      <c r="A5158">
        <v>3418009</v>
      </c>
      <c r="B5158">
        <v>3457061</v>
      </c>
      <c r="C5158" t="s">
        <v>6759</v>
      </c>
      <c r="D5158" t="s">
        <v>1977</v>
      </c>
      <c r="E5158" t="s">
        <v>4872</v>
      </c>
      <c r="F5158" t="s">
        <v>1992</v>
      </c>
      <c r="G5158" t="s">
        <v>1993</v>
      </c>
      <c r="H5158" t="s">
        <v>1911</v>
      </c>
      <c r="I5158">
        <v>0</v>
      </c>
      <c r="J5158" s="302">
        <v>3200000</v>
      </c>
    </row>
    <row r="5159" spans="1:10" x14ac:dyDescent="0.25">
      <c r="A5159">
        <v>3418018</v>
      </c>
      <c r="B5159">
        <v>3457062</v>
      </c>
      <c r="C5159" t="s">
        <v>6759</v>
      </c>
      <c r="D5159" t="s">
        <v>1977</v>
      </c>
      <c r="E5159" t="s">
        <v>7098</v>
      </c>
      <c r="F5159" t="s">
        <v>1992</v>
      </c>
      <c r="G5159" t="s">
        <v>1993</v>
      </c>
      <c r="H5159" t="s">
        <v>1911</v>
      </c>
      <c r="I5159">
        <v>0</v>
      </c>
      <c r="J5159" s="302">
        <v>4800000</v>
      </c>
    </row>
    <row r="5160" spans="1:10" x14ac:dyDescent="0.25">
      <c r="A5160">
        <v>3418029</v>
      </c>
      <c r="B5160">
        <v>3457063</v>
      </c>
      <c r="C5160" t="s">
        <v>6759</v>
      </c>
      <c r="D5160" t="s">
        <v>1977</v>
      </c>
      <c r="E5160" t="s">
        <v>7085</v>
      </c>
      <c r="F5160" t="s">
        <v>7149</v>
      </c>
      <c r="G5160" t="s">
        <v>2097</v>
      </c>
      <c r="H5160" t="s">
        <v>1911</v>
      </c>
      <c r="I5160">
        <v>0</v>
      </c>
      <c r="J5160" s="302">
        <v>15000000</v>
      </c>
    </row>
    <row r="5161" spans="1:10" x14ac:dyDescent="0.25">
      <c r="A5161">
        <v>3418032</v>
      </c>
      <c r="B5161">
        <v>3457064</v>
      </c>
      <c r="C5161" t="s">
        <v>6759</v>
      </c>
      <c r="D5161" t="s">
        <v>1977</v>
      </c>
      <c r="E5161" t="s">
        <v>7150</v>
      </c>
      <c r="F5161" t="s">
        <v>7151</v>
      </c>
      <c r="G5161" t="s">
        <v>2017</v>
      </c>
      <c r="H5161" t="s">
        <v>1911</v>
      </c>
      <c r="I5161">
        <v>0</v>
      </c>
      <c r="J5161" s="302">
        <v>6800000</v>
      </c>
    </row>
    <row r="5162" spans="1:10" x14ac:dyDescent="0.25">
      <c r="A5162">
        <v>3418034</v>
      </c>
      <c r="B5162">
        <v>3457065</v>
      </c>
      <c r="C5162" t="s">
        <v>6759</v>
      </c>
      <c r="D5162" t="s">
        <v>1977</v>
      </c>
      <c r="E5162" t="s">
        <v>7096</v>
      </c>
      <c r="F5162" t="s">
        <v>7152</v>
      </c>
      <c r="G5162" t="s">
        <v>3403</v>
      </c>
      <c r="H5162" t="s">
        <v>1911</v>
      </c>
      <c r="I5162">
        <v>0</v>
      </c>
      <c r="J5162" s="302">
        <v>38900000</v>
      </c>
    </row>
    <row r="5163" spans="1:10" x14ac:dyDescent="0.25">
      <c r="A5163">
        <v>3418036</v>
      </c>
      <c r="B5163">
        <v>3457066</v>
      </c>
      <c r="C5163" t="s">
        <v>6759</v>
      </c>
      <c r="D5163" t="s">
        <v>1977</v>
      </c>
      <c r="E5163" t="s">
        <v>7153</v>
      </c>
      <c r="F5163" t="s">
        <v>7154</v>
      </c>
      <c r="G5163" t="s">
        <v>2017</v>
      </c>
      <c r="H5163" t="s">
        <v>1911</v>
      </c>
      <c r="I5163">
        <v>0</v>
      </c>
      <c r="J5163" s="302">
        <v>3900000</v>
      </c>
    </row>
    <row r="5164" spans="1:10" x14ac:dyDescent="0.25">
      <c r="A5164">
        <v>3418037</v>
      </c>
      <c r="B5164">
        <v>3457067</v>
      </c>
      <c r="C5164" t="s">
        <v>6759</v>
      </c>
      <c r="D5164" t="s">
        <v>1977</v>
      </c>
      <c r="E5164" t="s">
        <v>7098</v>
      </c>
      <c r="F5164" t="s">
        <v>7155</v>
      </c>
      <c r="G5164" t="s">
        <v>1993</v>
      </c>
      <c r="H5164" t="s">
        <v>1911</v>
      </c>
      <c r="I5164">
        <v>0</v>
      </c>
      <c r="J5164" s="302">
        <v>4800000</v>
      </c>
    </row>
    <row r="5165" spans="1:10" x14ac:dyDescent="0.25">
      <c r="A5165">
        <v>3418039</v>
      </c>
      <c r="B5165">
        <v>3457068</v>
      </c>
      <c r="C5165" t="s">
        <v>6759</v>
      </c>
      <c r="D5165" t="s">
        <v>1977</v>
      </c>
      <c r="E5165" t="s">
        <v>7093</v>
      </c>
      <c r="F5165" t="s">
        <v>7156</v>
      </c>
      <c r="G5165" t="s">
        <v>2073</v>
      </c>
      <c r="H5165" t="s">
        <v>1911</v>
      </c>
      <c r="I5165">
        <v>0</v>
      </c>
      <c r="J5165" s="302">
        <v>5800000</v>
      </c>
    </row>
    <row r="5166" spans="1:10" x14ac:dyDescent="0.25">
      <c r="A5166">
        <v>3418047</v>
      </c>
      <c r="B5166">
        <v>3457069</v>
      </c>
      <c r="C5166" t="s">
        <v>6759</v>
      </c>
      <c r="D5166" t="s">
        <v>1977</v>
      </c>
      <c r="E5166" t="s">
        <v>7157</v>
      </c>
      <c r="F5166" t="s">
        <v>1992</v>
      </c>
      <c r="G5166" t="s">
        <v>1993</v>
      </c>
      <c r="H5166" t="s">
        <v>1911</v>
      </c>
      <c r="I5166">
        <v>0</v>
      </c>
      <c r="J5166" s="302">
        <v>3200000</v>
      </c>
    </row>
    <row r="5167" spans="1:10" x14ac:dyDescent="0.25">
      <c r="A5167">
        <v>3418055</v>
      </c>
      <c r="B5167">
        <v>3457070</v>
      </c>
      <c r="C5167" t="s">
        <v>6759</v>
      </c>
      <c r="D5167" t="s">
        <v>1977</v>
      </c>
      <c r="E5167" t="s">
        <v>4872</v>
      </c>
      <c r="F5167" t="s">
        <v>7158</v>
      </c>
      <c r="G5167" t="s">
        <v>1993</v>
      </c>
      <c r="H5167" t="s">
        <v>1911</v>
      </c>
      <c r="I5167">
        <v>0</v>
      </c>
      <c r="J5167" s="302">
        <v>3300000</v>
      </c>
    </row>
    <row r="5168" spans="1:10" x14ac:dyDescent="0.25">
      <c r="A5168">
        <v>3418056</v>
      </c>
      <c r="B5168">
        <v>3457071</v>
      </c>
      <c r="C5168" t="s">
        <v>6759</v>
      </c>
      <c r="D5168" t="s">
        <v>1977</v>
      </c>
      <c r="E5168" t="s">
        <v>7096</v>
      </c>
      <c r="F5168" t="s">
        <v>7159</v>
      </c>
      <c r="G5168" t="s">
        <v>3296</v>
      </c>
      <c r="H5168" t="s">
        <v>1911</v>
      </c>
      <c r="I5168">
        <v>0</v>
      </c>
      <c r="J5168" s="302">
        <v>49900000</v>
      </c>
    </row>
    <row r="5169" spans="1:10" x14ac:dyDescent="0.25">
      <c r="A5169">
        <v>3418060</v>
      </c>
      <c r="B5169">
        <v>3457072</v>
      </c>
      <c r="C5169" t="s">
        <v>6759</v>
      </c>
      <c r="D5169" t="s">
        <v>1977</v>
      </c>
      <c r="E5169" t="s">
        <v>7100</v>
      </c>
      <c r="F5169" t="s">
        <v>7155</v>
      </c>
      <c r="G5169" t="s">
        <v>1993</v>
      </c>
      <c r="H5169" t="s">
        <v>1911</v>
      </c>
      <c r="I5169">
        <v>0</v>
      </c>
      <c r="J5169" s="302">
        <v>4200000</v>
      </c>
    </row>
    <row r="5170" spans="1:10" x14ac:dyDescent="0.25">
      <c r="A5170">
        <v>3418065</v>
      </c>
      <c r="B5170">
        <v>3457073</v>
      </c>
      <c r="C5170" t="s">
        <v>6759</v>
      </c>
      <c r="D5170" t="s">
        <v>1977</v>
      </c>
      <c r="E5170" t="s">
        <v>7160</v>
      </c>
      <c r="F5170" t="s">
        <v>2016</v>
      </c>
      <c r="G5170" t="s">
        <v>2017</v>
      </c>
      <c r="H5170" t="s">
        <v>1911</v>
      </c>
      <c r="I5170">
        <v>0</v>
      </c>
      <c r="J5170" s="302">
        <v>4500000</v>
      </c>
    </row>
    <row r="5171" spans="1:10" x14ac:dyDescent="0.25">
      <c r="A5171">
        <v>3418068</v>
      </c>
      <c r="B5171">
        <v>3457074</v>
      </c>
      <c r="C5171" t="s">
        <v>6759</v>
      </c>
      <c r="D5171" t="s">
        <v>1977</v>
      </c>
      <c r="E5171" t="s">
        <v>7153</v>
      </c>
      <c r="F5171" t="s">
        <v>7161</v>
      </c>
      <c r="G5171" t="s">
        <v>1929</v>
      </c>
      <c r="H5171" t="s">
        <v>1911</v>
      </c>
      <c r="I5171">
        <v>0</v>
      </c>
      <c r="J5171" s="302">
        <v>4800000</v>
      </c>
    </row>
    <row r="5172" spans="1:10" x14ac:dyDescent="0.25">
      <c r="A5172">
        <v>3418069</v>
      </c>
      <c r="B5172">
        <v>3457075</v>
      </c>
      <c r="C5172" t="s">
        <v>6759</v>
      </c>
      <c r="D5172" t="s">
        <v>1977</v>
      </c>
      <c r="E5172" t="s">
        <v>7162</v>
      </c>
      <c r="F5172" t="s">
        <v>7141</v>
      </c>
      <c r="G5172" t="s">
        <v>2097</v>
      </c>
      <c r="H5172" t="s">
        <v>1911</v>
      </c>
      <c r="I5172">
        <v>0</v>
      </c>
      <c r="J5172" s="302">
        <v>13800000</v>
      </c>
    </row>
    <row r="5173" spans="1:10" x14ac:dyDescent="0.25">
      <c r="A5173">
        <v>3417052</v>
      </c>
      <c r="B5173">
        <v>3457076</v>
      </c>
      <c r="C5173" t="s">
        <v>6759</v>
      </c>
      <c r="D5173" t="s">
        <v>1977</v>
      </c>
      <c r="E5173" t="s">
        <v>7163</v>
      </c>
      <c r="F5173" t="s">
        <v>2005</v>
      </c>
      <c r="G5173" t="s">
        <v>2148</v>
      </c>
      <c r="H5173" t="s">
        <v>1911</v>
      </c>
      <c r="I5173">
        <v>0</v>
      </c>
      <c r="J5173" s="302">
        <v>51000000</v>
      </c>
    </row>
    <row r="5174" spans="1:10" x14ac:dyDescent="0.25">
      <c r="A5174">
        <v>3417113</v>
      </c>
      <c r="B5174">
        <v>3457077</v>
      </c>
      <c r="C5174" t="s">
        <v>6759</v>
      </c>
      <c r="D5174" t="s">
        <v>1977</v>
      </c>
      <c r="E5174" t="s">
        <v>7164</v>
      </c>
      <c r="F5174" t="s">
        <v>7165</v>
      </c>
      <c r="G5174" t="s">
        <v>3316</v>
      </c>
      <c r="H5174" t="s">
        <v>1911</v>
      </c>
      <c r="I5174">
        <v>0</v>
      </c>
      <c r="J5174" s="302">
        <v>33700000</v>
      </c>
    </row>
    <row r="5175" spans="1:10" x14ac:dyDescent="0.25">
      <c r="A5175">
        <v>3417139</v>
      </c>
      <c r="B5175">
        <v>3457078</v>
      </c>
      <c r="C5175" t="s">
        <v>6759</v>
      </c>
      <c r="D5175" t="s">
        <v>1977</v>
      </c>
      <c r="E5175" t="s">
        <v>7166</v>
      </c>
      <c r="F5175" t="s">
        <v>7167</v>
      </c>
      <c r="G5175" t="s">
        <v>3418</v>
      </c>
      <c r="H5175" t="s">
        <v>1911</v>
      </c>
      <c r="I5175">
        <v>0</v>
      </c>
      <c r="J5175" s="302">
        <v>79200000</v>
      </c>
    </row>
    <row r="5176" spans="1:10" x14ac:dyDescent="0.25">
      <c r="A5176">
        <v>3417146</v>
      </c>
      <c r="B5176">
        <v>3457079</v>
      </c>
      <c r="C5176" t="s">
        <v>6759</v>
      </c>
      <c r="D5176" t="s">
        <v>1977</v>
      </c>
      <c r="E5176" t="s">
        <v>7168</v>
      </c>
      <c r="F5176" t="s">
        <v>7169</v>
      </c>
      <c r="G5176" t="s">
        <v>2148</v>
      </c>
      <c r="H5176" t="s">
        <v>1911</v>
      </c>
      <c r="I5176">
        <v>0</v>
      </c>
      <c r="J5176" s="302">
        <v>48000000</v>
      </c>
    </row>
    <row r="5177" spans="1:10" x14ac:dyDescent="0.25">
      <c r="A5177">
        <v>3417147</v>
      </c>
      <c r="B5177">
        <v>3457080</v>
      </c>
      <c r="C5177" t="s">
        <v>6759</v>
      </c>
      <c r="D5177" t="s">
        <v>1977</v>
      </c>
      <c r="E5177" t="s">
        <v>7164</v>
      </c>
      <c r="F5177" t="s">
        <v>7170</v>
      </c>
      <c r="G5177" t="s">
        <v>5995</v>
      </c>
      <c r="H5177" t="s">
        <v>1911</v>
      </c>
      <c r="I5177">
        <v>0</v>
      </c>
      <c r="J5177" s="302">
        <v>33700000</v>
      </c>
    </row>
    <row r="5178" spans="1:10" x14ac:dyDescent="0.25">
      <c r="A5178">
        <v>3417176</v>
      </c>
      <c r="B5178">
        <v>3457081</v>
      </c>
      <c r="C5178" t="s">
        <v>6759</v>
      </c>
      <c r="D5178" t="s">
        <v>1977</v>
      </c>
      <c r="E5178" t="s">
        <v>7171</v>
      </c>
      <c r="F5178" t="s">
        <v>7169</v>
      </c>
      <c r="G5178" t="s">
        <v>2148</v>
      </c>
      <c r="H5178" t="s">
        <v>1911</v>
      </c>
      <c r="I5178">
        <v>0</v>
      </c>
      <c r="J5178" s="302">
        <v>49000000</v>
      </c>
    </row>
    <row r="5179" spans="1:10" x14ac:dyDescent="0.25">
      <c r="A5179">
        <v>3417180</v>
      </c>
      <c r="B5179">
        <v>3457082</v>
      </c>
      <c r="C5179" t="s">
        <v>6759</v>
      </c>
      <c r="D5179" t="s">
        <v>1977</v>
      </c>
      <c r="E5179" t="s">
        <v>7043</v>
      </c>
      <c r="F5179" t="s">
        <v>7172</v>
      </c>
      <c r="G5179" t="s">
        <v>3298</v>
      </c>
      <c r="H5179" t="s">
        <v>1911</v>
      </c>
      <c r="I5179">
        <v>0</v>
      </c>
      <c r="J5179" s="302">
        <v>77700000</v>
      </c>
    </row>
    <row r="5180" spans="1:10" x14ac:dyDescent="0.25">
      <c r="A5180">
        <v>3417181</v>
      </c>
      <c r="B5180">
        <v>3457083</v>
      </c>
      <c r="C5180" t="s">
        <v>6759</v>
      </c>
      <c r="D5180" t="s">
        <v>1977</v>
      </c>
      <c r="E5180" t="s">
        <v>7043</v>
      </c>
      <c r="F5180" t="s">
        <v>7173</v>
      </c>
      <c r="G5180" t="s">
        <v>3303</v>
      </c>
      <c r="H5180" t="s">
        <v>1911</v>
      </c>
      <c r="I5180">
        <v>0</v>
      </c>
      <c r="J5180" s="302">
        <v>77600000</v>
      </c>
    </row>
    <row r="5181" spans="1:10" x14ac:dyDescent="0.25">
      <c r="A5181">
        <v>3417182</v>
      </c>
      <c r="B5181">
        <v>3457084</v>
      </c>
      <c r="C5181" t="s">
        <v>6759</v>
      </c>
      <c r="D5181" t="s">
        <v>1977</v>
      </c>
      <c r="E5181" t="s">
        <v>7043</v>
      </c>
      <c r="F5181" t="s">
        <v>7174</v>
      </c>
      <c r="G5181" t="s">
        <v>7175</v>
      </c>
      <c r="H5181" t="s">
        <v>1911</v>
      </c>
      <c r="I5181">
        <v>0</v>
      </c>
      <c r="J5181" s="302">
        <v>96700000</v>
      </c>
    </row>
    <row r="5182" spans="1:10" x14ac:dyDescent="0.25">
      <c r="A5182">
        <v>3417192</v>
      </c>
      <c r="B5182">
        <v>3457085</v>
      </c>
      <c r="C5182" t="s">
        <v>6759</v>
      </c>
      <c r="D5182" t="s">
        <v>1977</v>
      </c>
      <c r="E5182" t="s">
        <v>7176</v>
      </c>
      <c r="F5182" t="s">
        <v>5374</v>
      </c>
      <c r="G5182" t="s">
        <v>7072</v>
      </c>
      <c r="H5182" t="s">
        <v>1911</v>
      </c>
      <c r="I5182">
        <v>6700</v>
      </c>
      <c r="J5182" s="302">
        <v>7400000</v>
      </c>
    </row>
    <row r="5183" spans="1:10" x14ac:dyDescent="0.25">
      <c r="A5183">
        <v>3417194</v>
      </c>
      <c r="B5183">
        <v>3457086</v>
      </c>
      <c r="C5183" t="s">
        <v>6759</v>
      </c>
      <c r="D5183" t="s">
        <v>1977</v>
      </c>
      <c r="E5183" t="s">
        <v>7043</v>
      </c>
      <c r="F5183" t="s">
        <v>7172</v>
      </c>
      <c r="G5183" t="s">
        <v>7177</v>
      </c>
      <c r="H5183" t="s">
        <v>1911</v>
      </c>
      <c r="I5183">
        <v>0</v>
      </c>
      <c r="J5183" s="302">
        <v>85600000</v>
      </c>
    </row>
    <row r="5184" spans="1:10" x14ac:dyDescent="0.25">
      <c r="A5184">
        <v>3417195</v>
      </c>
      <c r="B5184">
        <v>3457087</v>
      </c>
      <c r="C5184" t="s">
        <v>6759</v>
      </c>
      <c r="D5184" t="s">
        <v>1977</v>
      </c>
      <c r="E5184" t="s">
        <v>7043</v>
      </c>
      <c r="F5184" t="s">
        <v>7174</v>
      </c>
      <c r="G5184" t="s">
        <v>7178</v>
      </c>
      <c r="H5184" t="s">
        <v>1911</v>
      </c>
      <c r="I5184">
        <v>0</v>
      </c>
      <c r="J5184" s="302">
        <v>96700000</v>
      </c>
    </row>
    <row r="5185" spans="1:10" x14ac:dyDescent="0.25">
      <c r="A5185">
        <v>3418002</v>
      </c>
      <c r="B5185">
        <v>3457088</v>
      </c>
      <c r="C5185" t="s">
        <v>6759</v>
      </c>
      <c r="D5185" t="s">
        <v>1977</v>
      </c>
      <c r="E5185" t="s">
        <v>7124</v>
      </c>
      <c r="F5185" t="s">
        <v>7013</v>
      </c>
      <c r="G5185" t="s">
        <v>3403</v>
      </c>
      <c r="H5185" t="s">
        <v>1911</v>
      </c>
      <c r="I5185">
        <v>0</v>
      </c>
      <c r="J5185" s="302">
        <v>35000000</v>
      </c>
    </row>
    <row r="5186" spans="1:10" x14ac:dyDescent="0.25">
      <c r="A5186">
        <v>3418003</v>
      </c>
      <c r="B5186">
        <v>3457089</v>
      </c>
      <c r="C5186" t="s">
        <v>6759</v>
      </c>
      <c r="D5186" t="s">
        <v>1977</v>
      </c>
      <c r="E5186" t="s">
        <v>7166</v>
      </c>
      <c r="F5186" t="s">
        <v>7179</v>
      </c>
      <c r="G5186" t="s">
        <v>4863</v>
      </c>
      <c r="H5186" t="s">
        <v>1911</v>
      </c>
      <c r="I5186">
        <v>0</v>
      </c>
      <c r="J5186" s="302">
        <v>68000000</v>
      </c>
    </row>
    <row r="5187" spans="1:10" x14ac:dyDescent="0.25">
      <c r="A5187">
        <v>3418010</v>
      </c>
      <c r="B5187">
        <v>3457090</v>
      </c>
      <c r="C5187" t="s">
        <v>6759</v>
      </c>
      <c r="D5187" t="s">
        <v>1977</v>
      </c>
      <c r="E5187" t="s">
        <v>7164</v>
      </c>
      <c r="F5187" t="s">
        <v>7180</v>
      </c>
      <c r="G5187" t="s">
        <v>3511</v>
      </c>
      <c r="H5187" t="s">
        <v>1911</v>
      </c>
      <c r="I5187">
        <v>0</v>
      </c>
      <c r="J5187" s="302">
        <v>57400000</v>
      </c>
    </row>
    <row r="5188" spans="1:10" x14ac:dyDescent="0.25">
      <c r="A5188">
        <v>3418049</v>
      </c>
      <c r="B5188">
        <v>3457091</v>
      </c>
      <c r="C5188" t="s">
        <v>6759</v>
      </c>
      <c r="D5188" t="s">
        <v>1977</v>
      </c>
      <c r="E5188" t="s">
        <v>7164</v>
      </c>
      <c r="F5188" t="s">
        <v>7180</v>
      </c>
      <c r="G5188" t="s">
        <v>3511</v>
      </c>
      <c r="H5188" t="s">
        <v>1911</v>
      </c>
      <c r="I5188">
        <v>0</v>
      </c>
      <c r="J5188" s="302">
        <v>57400000</v>
      </c>
    </row>
    <row r="5189" spans="1:10" x14ac:dyDescent="0.25">
      <c r="A5189">
        <v>3418051</v>
      </c>
      <c r="B5189">
        <v>3457092</v>
      </c>
      <c r="C5189" t="s">
        <v>6759</v>
      </c>
      <c r="D5189" t="s">
        <v>1977</v>
      </c>
      <c r="E5189" t="s">
        <v>7181</v>
      </c>
      <c r="F5189" t="s">
        <v>7182</v>
      </c>
      <c r="G5189" t="s">
        <v>3298</v>
      </c>
      <c r="H5189" t="s">
        <v>1911</v>
      </c>
      <c r="I5189">
        <v>0</v>
      </c>
      <c r="J5189" s="302">
        <v>85900000</v>
      </c>
    </row>
    <row r="5190" spans="1:10" x14ac:dyDescent="0.25">
      <c r="A5190">
        <v>3417196</v>
      </c>
      <c r="B5190">
        <v>3457093</v>
      </c>
      <c r="C5190" t="s">
        <v>6759</v>
      </c>
      <c r="D5190" t="s">
        <v>1977</v>
      </c>
      <c r="E5190" t="s">
        <v>7085</v>
      </c>
      <c r="F5190" t="s">
        <v>7183</v>
      </c>
      <c r="G5190" t="s">
        <v>3303</v>
      </c>
      <c r="H5190" t="s">
        <v>1911</v>
      </c>
      <c r="I5190">
        <v>0</v>
      </c>
      <c r="J5190" s="302">
        <v>63000000</v>
      </c>
    </row>
    <row r="5191" spans="1:10" x14ac:dyDescent="0.25">
      <c r="A5191">
        <v>3417199</v>
      </c>
      <c r="B5191">
        <v>3457094</v>
      </c>
      <c r="C5191" t="s">
        <v>6759</v>
      </c>
      <c r="D5191" t="s">
        <v>1977</v>
      </c>
      <c r="E5191" t="s">
        <v>7184</v>
      </c>
      <c r="F5191" t="s">
        <v>2016</v>
      </c>
      <c r="G5191" t="s">
        <v>7185</v>
      </c>
      <c r="H5191" t="s">
        <v>1911</v>
      </c>
      <c r="I5191">
        <v>0</v>
      </c>
      <c r="J5191" s="302">
        <v>16400000</v>
      </c>
    </row>
    <row r="5192" spans="1:10" x14ac:dyDescent="0.25">
      <c r="A5192">
        <v>3417200</v>
      </c>
      <c r="B5192">
        <v>3457095</v>
      </c>
      <c r="C5192" t="s">
        <v>6759</v>
      </c>
      <c r="D5192" t="s">
        <v>1977</v>
      </c>
      <c r="E5192" t="s">
        <v>7085</v>
      </c>
      <c r="F5192" t="s">
        <v>7019</v>
      </c>
      <c r="G5192" t="s">
        <v>7186</v>
      </c>
      <c r="H5192" t="s">
        <v>1911</v>
      </c>
      <c r="I5192">
        <v>0</v>
      </c>
      <c r="J5192" s="302">
        <v>65200000</v>
      </c>
    </row>
    <row r="5193" spans="1:10" x14ac:dyDescent="0.25">
      <c r="A5193">
        <v>3417201</v>
      </c>
      <c r="B5193">
        <v>3457096</v>
      </c>
      <c r="C5193" t="s">
        <v>6759</v>
      </c>
      <c r="D5193" t="s">
        <v>1977</v>
      </c>
      <c r="E5193" t="s">
        <v>7085</v>
      </c>
      <c r="F5193" t="s">
        <v>7187</v>
      </c>
      <c r="G5193" t="s">
        <v>7037</v>
      </c>
      <c r="H5193" t="s">
        <v>1911</v>
      </c>
      <c r="I5193">
        <v>0</v>
      </c>
      <c r="J5193" s="302">
        <v>22200000</v>
      </c>
    </row>
    <row r="5194" spans="1:10" x14ac:dyDescent="0.25">
      <c r="A5194">
        <v>3417203</v>
      </c>
      <c r="B5194">
        <v>3457097</v>
      </c>
      <c r="C5194" t="s">
        <v>6759</v>
      </c>
      <c r="D5194" t="s">
        <v>1977</v>
      </c>
      <c r="E5194" t="s">
        <v>7143</v>
      </c>
      <c r="F5194" t="s">
        <v>7127</v>
      </c>
      <c r="G5194" t="s">
        <v>7188</v>
      </c>
      <c r="H5194" t="s">
        <v>1911</v>
      </c>
      <c r="I5194">
        <v>0</v>
      </c>
      <c r="J5194" s="302">
        <v>55000000</v>
      </c>
    </row>
    <row r="5195" spans="1:10" x14ac:dyDescent="0.25">
      <c r="A5195">
        <v>3417204</v>
      </c>
      <c r="B5195">
        <v>3457098</v>
      </c>
      <c r="C5195" t="s">
        <v>6759</v>
      </c>
      <c r="D5195" t="s">
        <v>1977</v>
      </c>
      <c r="E5195" t="s">
        <v>7166</v>
      </c>
      <c r="F5195" t="s">
        <v>7189</v>
      </c>
      <c r="G5195" t="s">
        <v>7190</v>
      </c>
      <c r="H5195" t="s">
        <v>1911</v>
      </c>
      <c r="I5195">
        <v>0</v>
      </c>
      <c r="J5195" s="302">
        <v>155000000</v>
      </c>
    </row>
    <row r="5196" spans="1:10" x14ac:dyDescent="0.25">
      <c r="A5196">
        <v>3417206</v>
      </c>
      <c r="B5196">
        <v>3457099</v>
      </c>
      <c r="C5196" t="s">
        <v>6759</v>
      </c>
      <c r="D5196" t="s">
        <v>1977</v>
      </c>
      <c r="E5196" t="s">
        <v>7043</v>
      </c>
      <c r="F5196" t="s">
        <v>7191</v>
      </c>
      <c r="G5196" t="s">
        <v>7045</v>
      </c>
      <c r="H5196" t="s">
        <v>1911</v>
      </c>
      <c r="I5196">
        <v>0</v>
      </c>
      <c r="J5196" s="302">
        <v>117200000</v>
      </c>
    </row>
    <row r="5197" spans="1:10" x14ac:dyDescent="0.25">
      <c r="A5197">
        <v>3417207</v>
      </c>
      <c r="B5197">
        <v>3457100</v>
      </c>
      <c r="C5197" t="s">
        <v>6759</v>
      </c>
      <c r="D5197" t="s">
        <v>1977</v>
      </c>
      <c r="E5197" t="s">
        <v>7043</v>
      </c>
      <c r="F5197" t="s">
        <v>7192</v>
      </c>
      <c r="G5197" t="s">
        <v>7045</v>
      </c>
      <c r="H5197" t="s">
        <v>1911</v>
      </c>
      <c r="I5197">
        <v>0</v>
      </c>
      <c r="J5197" s="302">
        <v>105000000</v>
      </c>
    </row>
    <row r="5198" spans="1:10" x14ac:dyDescent="0.25">
      <c r="A5198">
        <v>3417208</v>
      </c>
      <c r="B5198">
        <v>3457101</v>
      </c>
      <c r="C5198" t="s">
        <v>6759</v>
      </c>
      <c r="D5198" t="s">
        <v>1977</v>
      </c>
      <c r="E5198" t="s">
        <v>7043</v>
      </c>
      <c r="F5198" t="s">
        <v>7193</v>
      </c>
      <c r="G5198" t="s">
        <v>7045</v>
      </c>
      <c r="H5198" t="s">
        <v>1911</v>
      </c>
      <c r="I5198">
        <v>0</v>
      </c>
      <c r="J5198" s="302">
        <v>108000000</v>
      </c>
    </row>
    <row r="5199" spans="1:10" x14ac:dyDescent="0.25">
      <c r="A5199">
        <v>3417209</v>
      </c>
      <c r="B5199">
        <v>3457102</v>
      </c>
      <c r="C5199" t="s">
        <v>6759</v>
      </c>
      <c r="D5199" t="s">
        <v>1977</v>
      </c>
      <c r="E5199" t="s">
        <v>7085</v>
      </c>
      <c r="F5199" t="s">
        <v>7194</v>
      </c>
      <c r="G5199" t="s">
        <v>7039</v>
      </c>
      <c r="H5199" t="s">
        <v>1911</v>
      </c>
      <c r="I5199">
        <v>11600</v>
      </c>
      <c r="J5199" s="302">
        <v>11800000</v>
      </c>
    </row>
    <row r="5200" spans="1:10" x14ac:dyDescent="0.25">
      <c r="A5200">
        <v>3417213</v>
      </c>
      <c r="B5200">
        <v>3457103</v>
      </c>
      <c r="C5200" t="s">
        <v>6759</v>
      </c>
      <c r="D5200" t="s">
        <v>1977</v>
      </c>
      <c r="E5200" t="s">
        <v>7043</v>
      </c>
      <c r="F5200" t="s">
        <v>7195</v>
      </c>
      <c r="G5200" t="s">
        <v>5193</v>
      </c>
      <c r="H5200" t="s">
        <v>1911</v>
      </c>
      <c r="I5200">
        <v>0</v>
      </c>
      <c r="J5200" s="302">
        <v>86000000</v>
      </c>
    </row>
    <row r="5201" spans="1:10" x14ac:dyDescent="0.25">
      <c r="A5201">
        <v>3417214</v>
      </c>
      <c r="B5201">
        <v>3457104</v>
      </c>
      <c r="C5201" t="s">
        <v>6759</v>
      </c>
      <c r="D5201" t="s">
        <v>1977</v>
      </c>
      <c r="E5201" t="s">
        <v>7143</v>
      </c>
      <c r="F5201" t="s">
        <v>7131</v>
      </c>
      <c r="G5201" t="s">
        <v>7196</v>
      </c>
      <c r="H5201" t="s">
        <v>1911</v>
      </c>
      <c r="I5201">
        <v>0</v>
      </c>
      <c r="J5201" s="302">
        <v>59700000</v>
      </c>
    </row>
    <row r="5202" spans="1:10" x14ac:dyDescent="0.25">
      <c r="A5202">
        <v>3417216</v>
      </c>
      <c r="B5202">
        <v>3457105</v>
      </c>
      <c r="C5202" t="s">
        <v>6759</v>
      </c>
      <c r="D5202" t="s">
        <v>1977</v>
      </c>
      <c r="E5202" t="s">
        <v>7197</v>
      </c>
      <c r="F5202" t="s">
        <v>3477</v>
      </c>
      <c r="G5202" t="s">
        <v>2109</v>
      </c>
      <c r="H5202" t="s">
        <v>1911</v>
      </c>
      <c r="I5202">
        <v>9900</v>
      </c>
      <c r="J5202" s="302">
        <v>10200000</v>
      </c>
    </row>
    <row r="5203" spans="1:10" x14ac:dyDescent="0.25">
      <c r="A5203">
        <v>3417218</v>
      </c>
      <c r="B5203">
        <v>3457106</v>
      </c>
      <c r="C5203" t="s">
        <v>6759</v>
      </c>
      <c r="D5203" t="s">
        <v>1977</v>
      </c>
      <c r="E5203" t="s">
        <v>7176</v>
      </c>
      <c r="F5203" t="s">
        <v>7198</v>
      </c>
      <c r="G5203" t="s">
        <v>7072</v>
      </c>
      <c r="H5203" t="s">
        <v>1911</v>
      </c>
      <c r="I5203">
        <v>7200</v>
      </c>
      <c r="J5203" s="302">
        <v>7000000</v>
      </c>
    </row>
    <row r="5204" spans="1:10" x14ac:dyDescent="0.25">
      <c r="A5204">
        <v>3417221</v>
      </c>
      <c r="B5204">
        <v>3457107</v>
      </c>
      <c r="C5204" t="s">
        <v>6759</v>
      </c>
      <c r="D5204" t="s">
        <v>1977</v>
      </c>
      <c r="E5204" t="s">
        <v>7176</v>
      </c>
      <c r="F5204" t="s">
        <v>7199</v>
      </c>
      <c r="G5204" t="s">
        <v>7200</v>
      </c>
      <c r="H5204" t="s">
        <v>1911</v>
      </c>
      <c r="I5204">
        <v>7000</v>
      </c>
      <c r="J5204" s="302">
        <v>7400000</v>
      </c>
    </row>
    <row r="5205" spans="1:10" x14ac:dyDescent="0.25">
      <c r="A5205">
        <v>3417222</v>
      </c>
      <c r="B5205">
        <v>3457108</v>
      </c>
      <c r="C5205" t="s">
        <v>6759</v>
      </c>
      <c r="D5205" t="s">
        <v>1977</v>
      </c>
      <c r="E5205" t="s">
        <v>7085</v>
      </c>
      <c r="F5205" t="s">
        <v>7201</v>
      </c>
      <c r="G5205" t="s">
        <v>7037</v>
      </c>
      <c r="H5205" t="s">
        <v>1911</v>
      </c>
      <c r="I5205">
        <v>0</v>
      </c>
      <c r="J5205" s="302">
        <v>17800000</v>
      </c>
    </row>
    <row r="5206" spans="1:10" x14ac:dyDescent="0.25">
      <c r="A5206">
        <v>3417224</v>
      </c>
      <c r="B5206">
        <v>3457109</v>
      </c>
      <c r="C5206" t="s">
        <v>6759</v>
      </c>
      <c r="D5206" t="s">
        <v>1977</v>
      </c>
      <c r="E5206" t="s">
        <v>7202</v>
      </c>
      <c r="F5206" t="s">
        <v>2001</v>
      </c>
      <c r="G5206" t="s">
        <v>6997</v>
      </c>
      <c r="H5206" t="s">
        <v>1911</v>
      </c>
      <c r="I5206">
        <v>0</v>
      </c>
      <c r="J5206" s="302">
        <v>43300000</v>
      </c>
    </row>
    <row r="5207" spans="1:10" x14ac:dyDescent="0.25">
      <c r="A5207">
        <v>3417225</v>
      </c>
      <c r="B5207">
        <v>3457110</v>
      </c>
      <c r="C5207" t="s">
        <v>6759</v>
      </c>
      <c r="D5207" t="s">
        <v>1977</v>
      </c>
      <c r="E5207" t="s">
        <v>6986</v>
      </c>
      <c r="F5207" t="s">
        <v>7019</v>
      </c>
      <c r="G5207" t="s">
        <v>7186</v>
      </c>
      <c r="H5207" t="s">
        <v>1911</v>
      </c>
      <c r="I5207">
        <v>0</v>
      </c>
      <c r="J5207" s="302">
        <v>54000000</v>
      </c>
    </row>
    <row r="5208" spans="1:10" x14ac:dyDescent="0.25">
      <c r="A5208">
        <v>3417226</v>
      </c>
      <c r="B5208">
        <v>3457111</v>
      </c>
      <c r="C5208" t="s">
        <v>6759</v>
      </c>
      <c r="D5208" t="s">
        <v>1977</v>
      </c>
      <c r="E5208" t="s">
        <v>7176</v>
      </c>
      <c r="F5208" t="s">
        <v>7203</v>
      </c>
      <c r="G5208" t="s">
        <v>7072</v>
      </c>
      <c r="H5208" t="s">
        <v>1911</v>
      </c>
      <c r="I5208">
        <v>6500</v>
      </c>
      <c r="J5208" s="302">
        <v>7300000</v>
      </c>
    </row>
    <row r="5209" spans="1:10" x14ac:dyDescent="0.25">
      <c r="A5209">
        <v>3417227</v>
      </c>
      <c r="B5209">
        <v>3457112</v>
      </c>
      <c r="C5209" t="s">
        <v>6759</v>
      </c>
      <c r="D5209" t="s">
        <v>1977</v>
      </c>
      <c r="E5209" t="s">
        <v>7085</v>
      </c>
      <c r="F5209" t="s">
        <v>1992</v>
      </c>
      <c r="G5209" t="s">
        <v>7204</v>
      </c>
      <c r="H5209" t="s">
        <v>1911</v>
      </c>
      <c r="I5209">
        <v>5900</v>
      </c>
      <c r="J5209" s="302">
        <v>5700000</v>
      </c>
    </row>
    <row r="5210" spans="1:10" x14ac:dyDescent="0.25">
      <c r="A5210">
        <v>3417228</v>
      </c>
      <c r="B5210">
        <v>3457113</v>
      </c>
      <c r="C5210" t="s">
        <v>6759</v>
      </c>
      <c r="D5210" t="s">
        <v>1977</v>
      </c>
      <c r="E5210" t="s">
        <v>7085</v>
      </c>
      <c r="F5210" t="s">
        <v>7205</v>
      </c>
      <c r="G5210" t="s">
        <v>7206</v>
      </c>
      <c r="H5210" t="s">
        <v>1911</v>
      </c>
      <c r="I5210">
        <v>19000</v>
      </c>
      <c r="J5210" s="302">
        <v>20000000</v>
      </c>
    </row>
    <row r="5211" spans="1:10" x14ac:dyDescent="0.25">
      <c r="A5211">
        <v>3417230</v>
      </c>
      <c r="B5211">
        <v>3457114</v>
      </c>
      <c r="C5211" t="s">
        <v>6759</v>
      </c>
      <c r="D5211" t="s">
        <v>1977</v>
      </c>
      <c r="E5211" t="s">
        <v>7207</v>
      </c>
      <c r="F5211" t="s">
        <v>4335</v>
      </c>
      <c r="G5211" t="s">
        <v>7039</v>
      </c>
      <c r="H5211" t="s">
        <v>1911</v>
      </c>
      <c r="I5211">
        <v>13600</v>
      </c>
      <c r="J5211" s="302">
        <v>14600000</v>
      </c>
    </row>
    <row r="5212" spans="1:10" x14ac:dyDescent="0.25">
      <c r="A5212">
        <v>3417232</v>
      </c>
      <c r="B5212">
        <v>3457115</v>
      </c>
      <c r="C5212" t="s">
        <v>6759</v>
      </c>
      <c r="D5212" t="s">
        <v>1977</v>
      </c>
      <c r="E5212" t="s">
        <v>7043</v>
      </c>
      <c r="F5212" t="s">
        <v>7208</v>
      </c>
      <c r="G5212" t="s">
        <v>7209</v>
      </c>
      <c r="H5212" t="s">
        <v>1911</v>
      </c>
      <c r="I5212">
        <v>0</v>
      </c>
      <c r="J5212" s="302">
        <v>90000000</v>
      </c>
    </row>
    <row r="5213" spans="1:10" x14ac:dyDescent="0.25">
      <c r="A5213">
        <v>3417233</v>
      </c>
      <c r="B5213">
        <v>3457116</v>
      </c>
      <c r="C5213" t="s">
        <v>6759</v>
      </c>
      <c r="D5213" t="s">
        <v>1977</v>
      </c>
      <c r="E5213" t="s">
        <v>5099</v>
      </c>
      <c r="F5213" t="s">
        <v>7210</v>
      </c>
      <c r="G5213" t="s">
        <v>7209</v>
      </c>
      <c r="H5213" t="s">
        <v>1911</v>
      </c>
      <c r="I5213">
        <v>0</v>
      </c>
      <c r="J5213" s="302">
        <v>93400000</v>
      </c>
    </row>
    <row r="5214" spans="1:10" x14ac:dyDescent="0.25">
      <c r="A5214">
        <v>3417234</v>
      </c>
      <c r="B5214">
        <v>3457117</v>
      </c>
      <c r="C5214" t="s">
        <v>6759</v>
      </c>
      <c r="D5214" t="s">
        <v>1977</v>
      </c>
      <c r="E5214" t="s">
        <v>7211</v>
      </c>
      <c r="F5214" t="s">
        <v>7212</v>
      </c>
      <c r="G5214" t="s">
        <v>7213</v>
      </c>
      <c r="H5214" t="s">
        <v>1911</v>
      </c>
      <c r="I5214">
        <v>0</v>
      </c>
      <c r="J5214" s="302">
        <v>55000000</v>
      </c>
    </row>
    <row r="5215" spans="1:10" x14ac:dyDescent="0.25">
      <c r="A5215">
        <v>3417235</v>
      </c>
      <c r="B5215">
        <v>3457118</v>
      </c>
      <c r="C5215" t="s">
        <v>6759</v>
      </c>
      <c r="D5215" t="s">
        <v>1977</v>
      </c>
      <c r="E5215" t="s">
        <v>7085</v>
      </c>
      <c r="F5215" t="s">
        <v>7214</v>
      </c>
      <c r="G5215" t="s">
        <v>3303</v>
      </c>
      <c r="H5215" t="s">
        <v>1911</v>
      </c>
      <c r="I5215">
        <v>0</v>
      </c>
      <c r="J5215" s="302">
        <v>72800000</v>
      </c>
    </row>
    <row r="5216" spans="1:10" x14ac:dyDescent="0.25">
      <c r="A5216">
        <v>3417240</v>
      </c>
      <c r="B5216">
        <v>3457119</v>
      </c>
      <c r="C5216" t="s">
        <v>6759</v>
      </c>
      <c r="D5216" t="s">
        <v>1977</v>
      </c>
      <c r="E5216" t="s">
        <v>7215</v>
      </c>
      <c r="F5216" t="s">
        <v>7216</v>
      </c>
      <c r="G5216" t="s">
        <v>7186</v>
      </c>
      <c r="H5216" t="s">
        <v>1911</v>
      </c>
      <c r="I5216">
        <v>0</v>
      </c>
      <c r="J5216" s="302">
        <v>60000000</v>
      </c>
    </row>
    <row r="5217" spans="1:10" x14ac:dyDescent="0.25">
      <c r="A5217">
        <v>3417241</v>
      </c>
      <c r="B5217">
        <v>3457120</v>
      </c>
      <c r="C5217" t="s">
        <v>6759</v>
      </c>
      <c r="D5217" t="s">
        <v>1977</v>
      </c>
      <c r="E5217" t="s">
        <v>7164</v>
      </c>
      <c r="F5217" t="s">
        <v>7217</v>
      </c>
      <c r="G5217" t="s">
        <v>7188</v>
      </c>
      <c r="H5217" t="s">
        <v>1911</v>
      </c>
      <c r="I5217">
        <v>0</v>
      </c>
      <c r="J5217" s="302">
        <v>66900000</v>
      </c>
    </row>
    <row r="5218" spans="1:10" x14ac:dyDescent="0.25">
      <c r="A5218">
        <v>3417242</v>
      </c>
      <c r="B5218">
        <v>3457121</v>
      </c>
      <c r="C5218" t="s">
        <v>6759</v>
      </c>
      <c r="D5218" t="s">
        <v>1977</v>
      </c>
      <c r="E5218" t="s">
        <v>7218</v>
      </c>
      <c r="F5218" t="s">
        <v>7219</v>
      </c>
      <c r="G5218" t="s">
        <v>7039</v>
      </c>
      <c r="H5218" t="s">
        <v>1911</v>
      </c>
      <c r="I5218">
        <v>14000</v>
      </c>
      <c r="J5218" s="302">
        <v>12200000</v>
      </c>
    </row>
    <row r="5219" spans="1:10" x14ac:dyDescent="0.25">
      <c r="A5219">
        <v>3417243</v>
      </c>
      <c r="B5219">
        <v>3457122</v>
      </c>
      <c r="C5219" t="s">
        <v>6759</v>
      </c>
      <c r="D5219" t="s">
        <v>1977</v>
      </c>
      <c r="E5219" t="s">
        <v>7085</v>
      </c>
      <c r="F5219" t="s">
        <v>7220</v>
      </c>
      <c r="G5219" t="s">
        <v>3303</v>
      </c>
      <c r="H5219" t="s">
        <v>1911</v>
      </c>
      <c r="I5219">
        <v>0</v>
      </c>
      <c r="J5219" s="302">
        <v>64900000</v>
      </c>
    </row>
    <row r="5220" spans="1:10" x14ac:dyDescent="0.25">
      <c r="A5220">
        <v>3408062</v>
      </c>
      <c r="B5220">
        <v>3489001</v>
      </c>
      <c r="C5220" t="s">
        <v>6759</v>
      </c>
      <c r="D5220" t="s">
        <v>1913</v>
      </c>
      <c r="E5220" t="s">
        <v>6874</v>
      </c>
      <c r="F5220" t="s">
        <v>6861</v>
      </c>
      <c r="G5220" t="s">
        <v>7221</v>
      </c>
      <c r="H5220" t="s">
        <v>1911</v>
      </c>
      <c r="I5220">
        <v>0</v>
      </c>
      <c r="J5220" s="302">
        <v>285000000</v>
      </c>
    </row>
    <row r="5221" spans="1:10" x14ac:dyDescent="0.25">
      <c r="A5221">
        <v>3419015</v>
      </c>
      <c r="B5221">
        <v>3491001</v>
      </c>
      <c r="C5221" t="s">
        <v>6759</v>
      </c>
      <c r="D5221" t="s">
        <v>1926</v>
      </c>
      <c r="E5221" t="s">
        <v>7222</v>
      </c>
      <c r="F5221" t="s">
        <v>7223</v>
      </c>
      <c r="G5221" t="s">
        <v>6980</v>
      </c>
      <c r="H5221" t="s">
        <v>1911</v>
      </c>
      <c r="I5221">
        <v>0</v>
      </c>
      <c r="J5221" s="302">
        <v>70000000</v>
      </c>
    </row>
    <row r="5222" spans="1:10" x14ac:dyDescent="0.25">
      <c r="A5222">
        <v>3419016</v>
      </c>
      <c r="B5222">
        <v>3491002</v>
      </c>
      <c r="C5222" t="s">
        <v>6759</v>
      </c>
      <c r="D5222" t="s">
        <v>1926</v>
      </c>
      <c r="E5222" t="s">
        <v>7222</v>
      </c>
      <c r="F5222" t="s">
        <v>7224</v>
      </c>
      <c r="G5222" t="s">
        <v>6970</v>
      </c>
      <c r="H5222" t="s">
        <v>1911</v>
      </c>
      <c r="I5222">
        <v>0</v>
      </c>
      <c r="J5222" s="302">
        <v>109000000</v>
      </c>
    </row>
    <row r="5223" spans="1:10" x14ac:dyDescent="0.25">
      <c r="A5223">
        <v>3419017</v>
      </c>
      <c r="B5223">
        <v>3491003</v>
      </c>
      <c r="C5223" t="s">
        <v>6759</v>
      </c>
      <c r="D5223" t="s">
        <v>1926</v>
      </c>
      <c r="E5223" t="s">
        <v>6968</v>
      </c>
      <c r="F5223" t="s">
        <v>7225</v>
      </c>
      <c r="G5223" t="s">
        <v>6970</v>
      </c>
      <c r="H5223" t="s">
        <v>1911</v>
      </c>
      <c r="I5223">
        <v>0</v>
      </c>
      <c r="J5223" s="302">
        <v>148800000</v>
      </c>
    </row>
    <row r="5224" spans="1:10" x14ac:dyDescent="0.25">
      <c r="A5224">
        <v>3419018</v>
      </c>
      <c r="B5224">
        <v>3491004</v>
      </c>
      <c r="C5224" t="s">
        <v>6759</v>
      </c>
      <c r="D5224" t="s">
        <v>1926</v>
      </c>
      <c r="E5224" t="s">
        <v>6968</v>
      </c>
      <c r="F5224" t="s">
        <v>7183</v>
      </c>
      <c r="G5224" t="s">
        <v>6973</v>
      </c>
      <c r="H5224" t="s">
        <v>1911</v>
      </c>
      <c r="I5224">
        <v>0</v>
      </c>
      <c r="J5224" s="302">
        <v>129600000</v>
      </c>
    </row>
    <row r="5225" spans="1:10" x14ac:dyDescent="0.25">
      <c r="A5225">
        <v>3419019</v>
      </c>
      <c r="B5225">
        <v>3491005</v>
      </c>
      <c r="C5225" t="s">
        <v>6759</v>
      </c>
      <c r="D5225" t="s">
        <v>1926</v>
      </c>
      <c r="E5225" t="s">
        <v>7222</v>
      </c>
      <c r="F5225" t="s">
        <v>7226</v>
      </c>
      <c r="G5225" t="s">
        <v>6970</v>
      </c>
      <c r="H5225" t="s">
        <v>1911</v>
      </c>
      <c r="I5225">
        <v>0</v>
      </c>
      <c r="J5225" s="302">
        <v>145000000</v>
      </c>
    </row>
    <row r="5226" spans="1:10" x14ac:dyDescent="0.25">
      <c r="A5226">
        <v>3419020</v>
      </c>
      <c r="B5226">
        <v>3491006</v>
      </c>
      <c r="C5226" t="s">
        <v>6759</v>
      </c>
      <c r="D5226" t="s">
        <v>1926</v>
      </c>
      <c r="E5226" t="s">
        <v>7222</v>
      </c>
      <c r="F5226" t="s">
        <v>7227</v>
      </c>
      <c r="G5226" t="s">
        <v>6970</v>
      </c>
      <c r="H5226" t="s">
        <v>1911</v>
      </c>
      <c r="I5226">
        <v>0</v>
      </c>
      <c r="J5226" s="302">
        <v>119600000</v>
      </c>
    </row>
    <row r="5227" spans="1:10" x14ac:dyDescent="0.25">
      <c r="A5227">
        <v>3504001</v>
      </c>
      <c r="B5227">
        <v>3562001</v>
      </c>
      <c r="C5227" t="s">
        <v>7228</v>
      </c>
      <c r="D5227" t="s">
        <v>3461</v>
      </c>
      <c r="E5227" t="s">
        <v>7229</v>
      </c>
      <c r="F5227" t="s">
        <v>7230</v>
      </c>
      <c r="G5227" t="s">
        <v>7231</v>
      </c>
      <c r="H5227" t="s">
        <v>1911</v>
      </c>
      <c r="I5227">
        <v>0</v>
      </c>
      <c r="J5227" s="302">
        <v>27500000</v>
      </c>
    </row>
    <row r="5228" spans="1:10" x14ac:dyDescent="0.25">
      <c r="A5228">
        <v>3526001</v>
      </c>
      <c r="B5228">
        <v>3565001</v>
      </c>
      <c r="C5228" t="s">
        <v>7228</v>
      </c>
      <c r="D5228" t="s">
        <v>3467</v>
      </c>
      <c r="E5228" t="s">
        <v>7229</v>
      </c>
      <c r="F5228" t="s">
        <v>7232</v>
      </c>
      <c r="G5228" t="s">
        <v>7231</v>
      </c>
      <c r="H5228" t="s">
        <v>1911</v>
      </c>
      <c r="I5228">
        <v>0</v>
      </c>
      <c r="J5228" s="302">
        <v>66300000</v>
      </c>
    </row>
    <row r="5229" spans="1:10" x14ac:dyDescent="0.25">
      <c r="A5229">
        <v>3522001</v>
      </c>
      <c r="B5229">
        <v>3566001</v>
      </c>
      <c r="C5229" t="s">
        <v>7228</v>
      </c>
      <c r="D5229" t="s">
        <v>2636</v>
      </c>
      <c r="E5229" t="s">
        <v>7229</v>
      </c>
      <c r="F5229" t="s">
        <v>3598</v>
      </c>
      <c r="G5229" t="s">
        <v>7231</v>
      </c>
      <c r="H5229" t="s">
        <v>1911</v>
      </c>
      <c r="I5229">
        <v>0</v>
      </c>
      <c r="J5229" s="302">
        <v>36700000</v>
      </c>
    </row>
    <row r="5230" spans="1:10" x14ac:dyDescent="0.25">
      <c r="A5230">
        <v>3610001</v>
      </c>
      <c r="B5230">
        <v>3660001</v>
      </c>
      <c r="C5230" t="s">
        <v>879</v>
      </c>
      <c r="D5230" t="s">
        <v>3449</v>
      </c>
      <c r="E5230" t="s">
        <v>1946</v>
      </c>
      <c r="F5230" t="s">
        <v>7233</v>
      </c>
      <c r="G5230" t="s">
        <v>7234</v>
      </c>
      <c r="H5230" t="s">
        <v>1911</v>
      </c>
      <c r="I5230">
        <v>0</v>
      </c>
      <c r="J5230" s="302">
        <v>143700000</v>
      </c>
    </row>
    <row r="5231" spans="1:10" x14ac:dyDescent="0.25">
      <c r="A5231">
        <v>3610006</v>
      </c>
      <c r="B5231">
        <v>3660002</v>
      </c>
      <c r="C5231" t="s">
        <v>879</v>
      </c>
      <c r="D5231" t="s">
        <v>3449</v>
      </c>
      <c r="E5231" t="s">
        <v>1937</v>
      </c>
      <c r="F5231" t="s">
        <v>7233</v>
      </c>
      <c r="G5231" t="s">
        <v>7235</v>
      </c>
      <c r="H5231" t="s">
        <v>1911</v>
      </c>
      <c r="I5231">
        <v>0</v>
      </c>
      <c r="J5231" s="302">
        <v>179600000</v>
      </c>
    </row>
    <row r="5232" spans="1:10" x14ac:dyDescent="0.25">
      <c r="A5232">
        <v>3610007</v>
      </c>
      <c r="B5232">
        <v>3660003</v>
      </c>
      <c r="C5232" t="s">
        <v>879</v>
      </c>
      <c r="D5232" t="s">
        <v>3449</v>
      </c>
      <c r="E5232" t="s">
        <v>1943</v>
      </c>
      <c r="F5232" t="s">
        <v>1943</v>
      </c>
      <c r="G5232" t="s">
        <v>7236</v>
      </c>
      <c r="H5232" t="s">
        <v>1911</v>
      </c>
      <c r="I5232">
        <v>0</v>
      </c>
      <c r="J5232" s="302">
        <v>124100000</v>
      </c>
    </row>
    <row r="5233" spans="1:10" x14ac:dyDescent="0.25">
      <c r="A5233">
        <v>3610009</v>
      </c>
      <c r="B5233">
        <v>3660004</v>
      </c>
      <c r="C5233" t="s">
        <v>879</v>
      </c>
      <c r="D5233" t="s">
        <v>3449</v>
      </c>
      <c r="E5233" t="s">
        <v>2044</v>
      </c>
      <c r="F5233" t="s">
        <v>7237</v>
      </c>
      <c r="G5233" t="s">
        <v>3455</v>
      </c>
      <c r="H5233" t="s">
        <v>1911</v>
      </c>
      <c r="I5233">
        <v>0</v>
      </c>
      <c r="J5233" s="302">
        <v>144900000</v>
      </c>
    </row>
    <row r="5234" spans="1:10" x14ac:dyDescent="0.25">
      <c r="A5234">
        <v>3610081</v>
      </c>
      <c r="B5234">
        <v>3660005</v>
      </c>
      <c r="C5234" t="s">
        <v>879</v>
      </c>
      <c r="D5234" t="s">
        <v>3449</v>
      </c>
      <c r="E5234" t="s">
        <v>1971</v>
      </c>
      <c r="F5234" t="s">
        <v>7238</v>
      </c>
      <c r="G5234" t="s">
        <v>4207</v>
      </c>
      <c r="H5234" t="s">
        <v>1911</v>
      </c>
      <c r="I5234">
        <v>0</v>
      </c>
      <c r="J5234" s="302">
        <v>249000000</v>
      </c>
    </row>
    <row r="5235" spans="1:10" x14ac:dyDescent="0.25">
      <c r="A5235">
        <v>3610082</v>
      </c>
      <c r="B5235">
        <v>3660006</v>
      </c>
      <c r="C5235" t="s">
        <v>879</v>
      </c>
      <c r="D5235" t="s">
        <v>3449</v>
      </c>
      <c r="E5235" t="s">
        <v>1971</v>
      </c>
      <c r="F5235" t="s">
        <v>7238</v>
      </c>
      <c r="G5235" t="s">
        <v>3469</v>
      </c>
      <c r="H5235" t="s">
        <v>1911</v>
      </c>
      <c r="I5235">
        <v>0</v>
      </c>
      <c r="J5235" s="302">
        <v>233800000</v>
      </c>
    </row>
    <row r="5236" spans="1:10" x14ac:dyDescent="0.25">
      <c r="A5236">
        <v>3610083</v>
      </c>
      <c r="B5236">
        <v>3660007</v>
      </c>
      <c r="C5236" t="s">
        <v>879</v>
      </c>
      <c r="D5236" t="s">
        <v>3449</v>
      </c>
      <c r="E5236" t="s">
        <v>7239</v>
      </c>
      <c r="F5236" t="s">
        <v>7240</v>
      </c>
      <c r="G5236" t="s">
        <v>3455</v>
      </c>
      <c r="H5236" t="s">
        <v>1911</v>
      </c>
      <c r="I5236">
        <v>0</v>
      </c>
      <c r="J5236" s="302">
        <v>92600000</v>
      </c>
    </row>
    <row r="5237" spans="1:10" x14ac:dyDescent="0.25">
      <c r="A5237">
        <v>3610086</v>
      </c>
      <c r="B5237">
        <v>3660008</v>
      </c>
      <c r="C5237" t="s">
        <v>879</v>
      </c>
      <c r="D5237" t="s">
        <v>3449</v>
      </c>
      <c r="E5237" t="s">
        <v>1946</v>
      </c>
      <c r="F5237" t="s">
        <v>7233</v>
      </c>
      <c r="G5237" t="s">
        <v>7241</v>
      </c>
      <c r="H5237" t="s">
        <v>1911</v>
      </c>
      <c r="I5237">
        <v>0</v>
      </c>
      <c r="J5237" s="302">
        <v>156700000</v>
      </c>
    </row>
    <row r="5238" spans="1:10" x14ac:dyDescent="0.25">
      <c r="A5238">
        <v>3610088</v>
      </c>
      <c r="B5238">
        <v>3660009</v>
      </c>
      <c r="C5238" t="s">
        <v>879</v>
      </c>
      <c r="D5238" t="s">
        <v>3449</v>
      </c>
      <c r="E5238" t="s">
        <v>2044</v>
      </c>
      <c r="F5238" t="s">
        <v>7237</v>
      </c>
      <c r="G5238" t="s">
        <v>7242</v>
      </c>
      <c r="H5238" t="s">
        <v>1911</v>
      </c>
      <c r="I5238">
        <v>0</v>
      </c>
      <c r="J5238" s="302">
        <v>164900000</v>
      </c>
    </row>
    <row r="5239" spans="1:10" x14ac:dyDescent="0.25">
      <c r="A5239">
        <v>3610089</v>
      </c>
      <c r="B5239">
        <v>3660010</v>
      </c>
      <c r="C5239" t="s">
        <v>879</v>
      </c>
      <c r="D5239" t="s">
        <v>3449</v>
      </c>
      <c r="E5239" t="s">
        <v>2082</v>
      </c>
      <c r="F5239" t="s">
        <v>7243</v>
      </c>
      <c r="G5239" t="s">
        <v>3455</v>
      </c>
      <c r="H5239" t="s">
        <v>1911</v>
      </c>
      <c r="I5239">
        <v>0</v>
      </c>
      <c r="J5239" s="302">
        <v>148000000</v>
      </c>
    </row>
    <row r="5240" spans="1:10" x14ac:dyDescent="0.25">
      <c r="A5240">
        <v>3610090</v>
      </c>
      <c r="B5240">
        <v>3660011</v>
      </c>
      <c r="C5240" t="s">
        <v>879</v>
      </c>
      <c r="D5240" t="s">
        <v>3449</v>
      </c>
      <c r="E5240" t="s">
        <v>1971</v>
      </c>
      <c r="F5240" t="s">
        <v>7244</v>
      </c>
      <c r="G5240" t="s">
        <v>3469</v>
      </c>
      <c r="H5240" t="s">
        <v>1911</v>
      </c>
      <c r="I5240">
        <v>0</v>
      </c>
      <c r="J5240" s="302">
        <v>270000000</v>
      </c>
    </row>
    <row r="5241" spans="1:10" x14ac:dyDescent="0.25">
      <c r="A5241">
        <v>3610091</v>
      </c>
      <c r="B5241">
        <v>3660012</v>
      </c>
      <c r="C5241" t="s">
        <v>879</v>
      </c>
      <c r="D5241" t="s">
        <v>3449</v>
      </c>
      <c r="E5241" t="s">
        <v>1971</v>
      </c>
      <c r="F5241" t="s">
        <v>7245</v>
      </c>
      <c r="G5241" t="s">
        <v>4207</v>
      </c>
      <c r="H5241" t="s">
        <v>1911</v>
      </c>
      <c r="I5241">
        <v>0</v>
      </c>
      <c r="J5241" s="302">
        <v>257000000</v>
      </c>
    </row>
    <row r="5242" spans="1:10" x14ac:dyDescent="0.25">
      <c r="A5242">
        <v>3610092</v>
      </c>
      <c r="B5242">
        <v>3660013</v>
      </c>
      <c r="C5242" t="s">
        <v>879</v>
      </c>
      <c r="D5242" t="s">
        <v>3449</v>
      </c>
      <c r="E5242" t="s">
        <v>2044</v>
      </c>
      <c r="F5242" t="s">
        <v>7246</v>
      </c>
      <c r="G5242" t="s">
        <v>7247</v>
      </c>
      <c r="H5242" t="s">
        <v>1911</v>
      </c>
      <c r="I5242">
        <v>0</v>
      </c>
      <c r="J5242" s="302">
        <v>244000000</v>
      </c>
    </row>
    <row r="5243" spans="1:10" x14ac:dyDescent="0.25">
      <c r="A5243">
        <v>3610093</v>
      </c>
      <c r="B5243">
        <v>3660014</v>
      </c>
      <c r="C5243" t="s">
        <v>879</v>
      </c>
      <c r="D5243" t="s">
        <v>3449</v>
      </c>
      <c r="E5243" t="s">
        <v>2044</v>
      </c>
      <c r="F5243" t="s">
        <v>7246</v>
      </c>
      <c r="G5243" t="s">
        <v>7248</v>
      </c>
      <c r="H5243" t="s">
        <v>1911</v>
      </c>
      <c r="I5243">
        <v>0</v>
      </c>
      <c r="J5243" s="302">
        <v>264000000</v>
      </c>
    </row>
    <row r="5244" spans="1:10" x14ac:dyDescent="0.25">
      <c r="A5244">
        <v>3610094</v>
      </c>
      <c r="B5244">
        <v>3660015</v>
      </c>
      <c r="C5244" t="s">
        <v>879</v>
      </c>
      <c r="D5244" t="s">
        <v>3449</v>
      </c>
      <c r="E5244" t="s">
        <v>1971</v>
      </c>
      <c r="F5244" t="s">
        <v>7244</v>
      </c>
      <c r="G5244" t="s">
        <v>4207</v>
      </c>
      <c r="H5244" t="s">
        <v>1911</v>
      </c>
      <c r="I5244">
        <v>0</v>
      </c>
      <c r="J5244" s="302">
        <v>288000000</v>
      </c>
    </row>
    <row r="5245" spans="1:10" x14ac:dyDescent="0.25">
      <c r="A5245">
        <v>3610095</v>
      </c>
      <c r="B5245">
        <v>3660016</v>
      </c>
      <c r="C5245" t="s">
        <v>879</v>
      </c>
      <c r="D5245" t="s">
        <v>3449</v>
      </c>
      <c r="E5245" t="s">
        <v>2082</v>
      </c>
      <c r="F5245" t="s">
        <v>7243</v>
      </c>
      <c r="G5245" t="s">
        <v>7242</v>
      </c>
      <c r="H5245" t="s">
        <v>1911</v>
      </c>
      <c r="I5245">
        <v>0</v>
      </c>
      <c r="J5245" s="302">
        <v>173000000</v>
      </c>
    </row>
    <row r="5246" spans="1:10" x14ac:dyDescent="0.25">
      <c r="A5246">
        <v>3610096</v>
      </c>
      <c r="B5246">
        <v>3660017</v>
      </c>
      <c r="C5246" t="s">
        <v>879</v>
      </c>
      <c r="D5246" t="s">
        <v>3449</v>
      </c>
      <c r="E5246" t="s">
        <v>2044</v>
      </c>
      <c r="F5246" t="s">
        <v>7249</v>
      </c>
      <c r="G5246" t="s">
        <v>7247</v>
      </c>
      <c r="H5246" t="s">
        <v>1911</v>
      </c>
      <c r="I5246">
        <v>0</v>
      </c>
      <c r="J5246" s="302">
        <v>152000000</v>
      </c>
    </row>
    <row r="5247" spans="1:10" x14ac:dyDescent="0.25">
      <c r="A5247">
        <v>3610097</v>
      </c>
      <c r="B5247">
        <v>3660018</v>
      </c>
      <c r="C5247" t="s">
        <v>879</v>
      </c>
      <c r="D5247" t="s">
        <v>3449</v>
      </c>
      <c r="E5247" t="s">
        <v>2044</v>
      </c>
      <c r="F5247" t="s">
        <v>7250</v>
      </c>
      <c r="G5247" t="s">
        <v>7247</v>
      </c>
      <c r="H5247" t="s">
        <v>1911</v>
      </c>
      <c r="I5247">
        <v>0</v>
      </c>
      <c r="J5247" s="302">
        <v>172000000</v>
      </c>
    </row>
    <row r="5248" spans="1:10" x14ac:dyDescent="0.25">
      <c r="A5248">
        <v>3610098</v>
      </c>
      <c r="B5248">
        <v>3660019</v>
      </c>
      <c r="C5248" t="s">
        <v>879</v>
      </c>
      <c r="D5248" t="s">
        <v>3449</v>
      </c>
      <c r="E5248" t="s">
        <v>2044</v>
      </c>
      <c r="F5248" t="s">
        <v>7251</v>
      </c>
      <c r="G5248" t="s">
        <v>7252</v>
      </c>
      <c r="H5248" t="s">
        <v>1911</v>
      </c>
      <c r="I5248">
        <v>0</v>
      </c>
      <c r="J5248" s="302">
        <v>279000000</v>
      </c>
    </row>
    <row r="5249" spans="1:10" x14ac:dyDescent="0.25">
      <c r="A5249">
        <v>3610099</v>
      </c>
      <c r="B5249">
        <v>3660020</v>
      </c>
      <c r="C5249" t="s">
        <v>879</v>
      </c>
      <c r="D5249" t="s">
        <v>3449</v>
      </c>
      <c r="E5249" t="s">
        <v>1970</v>
      </c>
      <c r="F5249" t="s">
        <v>7253</v>
      </c>
      <c r="G5249" t="s">
        <v>7254</v>
      </c>
      <c r="H5249" t="s">
        <v>1911</v>
      </c>
      <c r="I5249">
        <v>0</v>
      </c>
      <c r="J5249" s="302">
        <v>218000000</v>
      </c>
    </row>
    <row r="5250" spans="1:10" x14ac:dyDescent="0.25">
      <c r="A5250">
        <v>3610100</v>
      </c>
      <c r="B5250">
        <v>3660021</v>
      </c>
      <c r="C5250" t="s">
        <v>879</v>
      </c>
      <c r="D5250" t="s">
        <v>3449</v>
      </c>
      <c r="E5250" t="s">
        <v>2044</v>
      </c>
      <c r="F5250" t="s">
        <v>7251</v>
      </c>
      <c r="G5250" t="s">
        <v>7255</v>
      </c>
      <c r="H5250" t="s">
        <v>1911</v>
      </c>
      <c r="I5250">
        <v>0</v>
      </c>
      <c r="J5250" s="302">
        <v>269200000</v>
      </c>
    </row>
    <row r="5251" spans="1:10" x14ac:dyDescent="0.25">
      <c r="A5251">
        <v>3610101</v>
      </c>
      <c r="B5251">
        <v>3660022</v>
      </c>
      <c r="C5251" t="s">
        <v>879</v>
      </c>
      <c r="D5251" t="s">
        <v>3449</v>
      </c>
      <c r="E5251" t="s">
        <v>2044</v>
      </c>
      <c r="F5251" t="s">
        <v>7237</v>
      </c>
      <c r="G5251" t="s">
        <v>7256</v>
      </c>
      <c r="H5251" t="s">
        <v>1911</v>
      </c>
      <c r="I5251">
        <v>0</v>
      </c>
      <c r="J5251" s="302">
        <v>170200000</v>
      </c>
    </row>
    <row r="5252" spans="1:10" x14ac:dyDescent="0.25">
      <c r="A5252">
        <v>3610102</v>
      </c>
      <c r="B5252">
        <v>3660023</v>
      </c>
      <c r="C5252" t="s">
        <v>879</v>
      </c>
      <c r="D5252" t="s">
        <v>3449</v>
      </c>
      <c r="E5252" t="s">
        <v>2044</v>
      </c>
      <c r="F5252" t="s">
        <v>7257</v>
      </c>
      <c r="G5252" t="s">
        <v>7258</v>
      </c>
      <c r="H5252" t="s">
        <v>1911</v>
      </c>
      <c r="I5252">
        <v>0</v>
      </c>
      <c r="J5252" s="302">
        <v>264000000</v>
      </c>
    </row>
    <row r="5253" spans="1:10" x14ac:dyDescent="0.25">
      <c r="A5253">
        <v>3610103</v>
      </c>
      <c r="B5253">
        <v>3660024</v>
      </c>
      <c r="C5253" t="s">
        <v>879</v>
      </c>
      <c r="D5253" t="s">
        <v>3449</v>
      </c>
      <c r="E5253" t="s">
        <v>1971</v>
      </c>
      <c r="F5253" t="s">
        <v>7259</v>
      </c>
      <c r="G5253" t="s">
        <v>4207</v>
      </c>
      <c r="H5253" t="s">
        <v>1911</v>
      </c>
      <c r="I5253">
        <v>0</v>
      </c>
      <c r="J5253" s="302">
        <v>404400000</v>
      </c>
    </row>
    <row r="5254" spans="1:10" x14ac:dyDescent="0.25">
      <c r="A5254">
        <v>3610104</v>
      </c>
      <c r="B5254">
        <v>3660025</v>
      </c>
      <c r="C5254" t="s">
        <v>879</v>
      </c>
      <c r="D5254" t="s">
        <v>3449</v>
      </c>
      <c r="E5254" t="s">
        <v>2044</v>
      </c>
      <c r="F5254" t="s">
        <v>7257</v>
      </c>
      <c r="G5254" t="s">
        <v>7260</v>
      </c>
      <c r="H5254" t="s">
        <v>1911</v>
      </c>
      <c r="I5254">
        <v>0</v>
      </c>
      <c r="J5254" s="302">
        <v>283000000</v>
      </c>
    </row>
    <row r="5255" spans="1:10" x14ac:dyDescent="0.25">
      <c r="A5255">
        <v>3610105</v>
      </c>
      <c r="B5255">
        <v>3660026</v>
      </c>
      <c r="C5255" t="s">
        <v>879</v>
      </c>
      <c r="D5255" t="s">
        <v>3449</v>
      </c>
      <c r="E5255" t="s">
        <v>2044</v>
      </c>
      <c r="F5255" t="s">
        <v>7257</v>
      </c>
      <c r="G5255" t="s">
        <v>7261</v>
      </c>
      <c r="H5255" t="s">
        <v>1911</v>
      </c>
      <c r="I5255">
        <v>0</v>
      </c>
      <c r="J5255" s="302">
        <v>260800000</v>
      </c>
    </row>
    <row r="5256" spans="1:10" x14ac:dyDescent="0.25">
      <c r="A5256">
        <v>3610106</v>
      </c>
      <c r="B5256">
        <v>3660027</v>
      </c>
      <c r="C5256" t="s">
        <v>879</v>
      </c>
      <c r="D5256" t="s">
        <v>3449</v>
      </c>
      <c r="E5256" t="s">
        <v>1971</v>
      </c>
      <c r="F5256" t="s">
        <v>7262</v>
      </c>
      <c r="G5256" t="s">
        <v>4207</v>
      </c>
      <c r="H5256" t="s">
        <v>1911</v>
      </c>
      <c r="I5256">
        <v>0</v>
      </c>
      <c r="J5256" s="302">
        <v>398400000</v>
      </c>
    </row>
    <row r="5257" spans="1:10" x14ac:dyDescent="0.25">
      <c r="A5257">
        <v>3610107</v>
      </c>
      <c r="B5257">
        <v>3660028</v>
      </c>
      <c r="C5257" t="s">
        <v>879</v>
      </c>
      <c r="D5257" t="s">
        <v>3449</v>
      </c>
      <c r="E5257" t="s">
        <v>2044</v>
      </c>
      <c r="F5257" t="s">
        <v>7257</v>
      </c>
      <c r="G5257" t="s">
        <v>7263</v>
      </c>
      <c r="H5257" t="s">
        <v>1911</v>
      </c>
      <c r="I5257">
        <v>0</v>
      </c>
      <c r="J5257" s="302">
        <v>314500000</v>
      </c>
    </row>
    <row r="5258" spans="1:10" x14ac:dyDescent="0.25">
      <c r="A5258">
        <v>3610108</v>
      </c>
      <c r="B5258">
        <v>3660029</v>
      </c>
      <c r="C5258" t="s">
        <v>879</v>
      </c>
      <c r="D5258" t="s">
        <v>3449</v>
      </c>
      <c r="E5258" t="s">
        <v>2044</v>
      </c>
      <c r="F5258" t="s">
        <v>7257</v>
      </c>
      <c r="G5258" t="s">
        <v>7264</v>
      </c>
      <c r="H5258" t="s">
        <v>1911</v>
      </c>
      <c r="I5258">
        <v>0</v>
      </c>
      <c r="J5258" s="302">
        <v>270500000</v>
      </c>
    </row>
    <row r="5259" spans="1:10" x14ac:dyDescent="0.25">
      <c r="A5259">
        <v>3610109</v>
      </c>
      <c r="B5259">
        <v>3660030</v>
      </c>
      <c r="C5259" t="s">
        <v>879</v>
      </c>
      <c r="D5259" t="s">
        <v>3449</v>
      </c>
      <c r="E5259" t="s">
        <v>1937</v>
      </c>
      <c r="F5259" t="s">
        <v>7233</v>
      </c>
      <c r="G5259" t="s">
        <v>7265</v>
      </c>
      <c r="H5259" t="s">
        <v>1911</v>
      </c>
      <c r="I5259">
        <v>0</v>
      </c>
      <c r="J5259" s="302">
        <v>195900000</v>
      </c>
    </row>
    <row r="5260" spans="1:10" x14ac:dyDescent="0.25">
      <c r="A5260">
        <v>3610110</v>
      </c>
      <c r="B5260">
        <v>3660031</v>
      </c>
      <c r="C5260" t="s">
        <v>879</v>
      </c>
      <c r="D5260" t="s">
        <v>3449</v>
      </c>
      <c r="E5260" t="s">
        <v>7239</v>
      </c>
      <c r="F5260" t="s">
        <v>7240</v>
      </c>
      <c r="G5260" t="s">
        <v>7235</v>
      </c>
      <c r="H5260" t="s">
        <v>1911</v>
      </c>
      <c r="I5260">
        <v>0</v>
      </c>
      <c r="J5260" s="302">
        <v>156100000</v>
      </c>
    </row>
    <row r="5261" spans="1:10" x14ac:dyDescent="0.25">
      <c r="A5261">
        <v>3610111</v>
      </c>
      <c r="B5261">
        <v>3660032</v>
      </c>
      <c r="C5261" t="s">
        <v>879</v>
      </c>
      <c r="D5261" t="s">
        <v>3449</v>
      </c>
      <c r="E5261" t="s">
        <v>1971</v>
      </c>
      <c r="F5261" t="s">
        <v>7266</v>
      </c>
      <c r="G5261" t="s">
        <v>3469</v>
      </c>
      <c r="H5261" t="s">
        <v>1911</v>
      </c>
      <c r="I5261">
        <v>0</v>
      </c>
      <c r="J5261" s="302">
        <v>553400000</v>
      </c>
    </row>
    <row r="5262" spans="1:10" x14ac:dyDescent="0.25">
      <c r="A5262">
        <v>3610112</v>
      </c>
      <c r="B5262">
        <v>3660033</v>
      </c>
      <c r="C5262" t="s">
        <v>879</v>
      </c>
      <c r="D5262" t="s">
        <v>3449</v>
      </c>
      <c r="E5262" t="s">
        <v>2044</v>
      </c>
      <c r="F5262" t="s">
        <v>7257</v>
      </c>
      <c r="G5262" t="s">
        <v>7267</v>
      </c>
      <c r="H5262" t="s">
        <v>1911</v>
      </c>
      <c r="I5262">
        <v>0</v>
      </c>
      <c r="J5262" s="302">
        <v>292000000</v>
      </c>
    </row>
    <row r="5263" spans="1:10" x14ac:dyDescent="0.25">
      <c r="A5263">
        <v>3610113</v>
      </c>
      <c r="B5263">
        <v>3660034</v>
      </c>
      <c r="C5263" t="s">
        <v>879</v>
      </c>
      <c r="D5263" t="s">
        <v>3449</v>
      </c>
      <c r="E5263" t="s">
        <v>1971</v>
      </c>
      <c r="F5263" t="s">
        <v>7268</v>
      </c>
      <c r="G5263" t="s">
        <v>7269</v>
      </c>
      <c r="H5263" t="s">
        <v>1911</v>
      </c>
      <c r="I5263">
        <v>0</v>
      </c>
      <c r="J5263" s="302">
        <v>562900000</v>
      </c>
    </row>
    <row r="5264" spans="1:10" x14ac:dyDescent="0.25">
      <c r="A5264">
        <v>3610114</v>
      </c>
      <c r="B5264">
        <v>3660035</v>
      </c>
      <c r="C5264" t="s">
        <v>879</v>
      </c>
      <c r="D5264" t="s">
        <v>3449</v>
      </c>
      <c r="E5264" t="s">
        <v>7270</v>
      </c>
      <c r="F5264" t="s">
        <v>7270</v>
      </c>
      <c r="G5264" t="s">
        <v>7260</v>
      </c>
      <c r="H5264" t="s">
        <v>1911</v>
      </c>
      <c r="I5264">
        <v>0</v>
      </c>
      <c r="J5264" s="302">
        <v>422200000</v>
      </c>
    </row>
    <row r="5265" spans="1:10" x14ac:dyDescent="0.25">
      <c r="A5265">
        <v>3610115</v>
      </c>
      <c r="B5265">
        <v>3660036</v>
      </c>
      <c r="C5265" t="s">
        <v>879</v>
      </c>
      <c r="D5265" t="s">
        <v>3449</v>
      </c>
      <c r="E5265" t="s">
        <v>1971</v>
      </c>
      <c r="F5265" t="s">
        <v>7271</v>
      </c>
      <c r="G5265" t="s">
        <v>7272</v>
      </c>
      <c r="H5265" t="s">
        <v>1911</v>
      </c>
      <c r="I5265">
        <v>0</v>
      </c>
      <c r="J5265" s="302">
        <v>551200000</v>
      </c>
    </row>
    <row r="5266" spans="1:10" x14ac:dyDescent="0.25">
      <c r="A5266">
        <v>3610116</v>
      </c>
      <c r="B5266">
        <v>3660037</v>
      </c>
      <c r="C5266" t="s">
        <v>879</v>
      </c>
      <c r="D5266" t="s">
        <v>3449</v>
      </c>
      <c r="E5266" t="s">
        <v>1971</v>
      </c>
      <c r="F5266" t="s">
        <v>7266</v>
      </c>
      <c r="G5266" t="s">
        <v>4207</v>
      </c>
      <c r="H5266" t="s">
        <v>1911</v>
      </c>
      <c r="I5266">
        <v>0</v>
      </c>
      <c r="J5266" s="302">
        <v>592100000</v>
      </c>
    </row>
    <row r="5267" spans="1:10" x14ac:dyDescent="0.25">
      <c r="A5267">
        <v>3610117</v>
      </c>
      <c r="B5267">
        <v>3660038</v>
      </c>
      <c r="C5267" t="s">
        <v>879</v>
      </c>
      <c r="D5267" t="s">
        <v>3449</v>
      </c>
      <c r="E5267" t="s">
        <v>7273</v>
      </c>
      <c r="F5267" t="s">
        <v>7274</v>
      </c>
      <c r="G5267" t="s">
        <v>4207</v>
      </c>
      <c r="H5267" t="s">
        <v>1911</v>
      </c>
      <c r="I5267">
        <v>0</v>
      </c>
      <c r="J5267" s="302">
        <v>535900000</v>
      </c>
    </row>
    <row r="5268" spans="1:10" x14ac:dyDescent="0.25">
      <c r="A5268">
        <v>3610118</v>
      </c>
      <c r="B5268">
        <v>3660039</v>
      </c>
      <c r="C5268" t="s">
        <v>879</v>
      </c>
      <c r="D5268" t="s">
        <v>3449</v>
      </c>
      <c r="E5268" t="s">
        <v>7270</v>
      </c>
      <c r="F5268" t="s">
        <v>7275</v>
      </c>
      <c r="G5268" t="s">
        <v>7276</v>
      </c>
      <c r="H5268" t="s">
        <v>1911</v>
      </c>
      <c r="I5268">
        <v>0</v>
      </c>
      <c r="J5268" s="302">
        <v>507900000</v>
      </c>
    </row>
    <row r="5269" spans="1:10" x14ac:dyDescent="0.25">
      <c r="A5269">
        <v>3610119</v>
      </c>
      <c r="B5269">
        <v>3660040</v>
      </c>
      <c r="C5269" t="s">
        <v>879</v>
      </c>
      <c r="D5269" t="s">
        <v>3449</v>
      </c>
      <c r="E5269" t="s">
        <v>7277</v>
      </c>
      <c r="F5269" t="s">
        <v>5285</v>
      </c>
      <c r="G5269" t="s">
        <v>7278</v>
      </c>
      <c r="H5269" t="s">
        <v>1911</v>
      </c>
      <c r="I5269">
        <v>0</v>
      </c>
      <c r="J5269" s="302">
        <v>631100000</v>
      </c>
    </row>
    <row r="5270" spans="1:10" x14ac:dyDescent="0.25">
      <c r="A5270">
        <v>3610120</v>
      </c>
      <c r="B5270">
        <v>3660041</v>
      </c>
      <c r="C5270" t="s">
        <v>879</v>
      </c>
      <c r="D5270" t="s">
        <v>3449</v>
      </c>
      <c r="E5270" t="s">
        <v>7270</v>
      </c>
      <c r="F5270" t="s">
        <v>5285</v>
      </c>
      <c r="G5270" t="s">
        <v>7279</v>
      </c>
      <c r="H5270" t="s">
        <v>1911</v>
      </c>
      <c r="I5270">
        <v>564200</v>
      </c>
      <c r="J5270" s="302">
        <v>606700000</v>
      </c>
    </row>
    <row r="5271" spans="1:10" x14ac:dyDescent="0.25">
      <c r="A5271">
        <v>3610121</v>
      </c>
      <c r="B5271">
        <v>3660042</v>
      </c>
      <c r="C5271" t="s">
        <v>879</v>
      </c>
      <c r="D5271" t="s">
        <v>3449</v>
      </c>
      <c r="E5271" t="s">
        <v>7280</v>
      </c>
      <c r="F5271" t="s">
        <v>7281</v>
      </c>
      <c r="G5271" t="s">
        <v>7282</v>
      </c>
      <c r="H5271" t="s">
        <v>1911</v>
      </c>
      <c r="I5271">
        <v>714800</v>
      </c>
      <c r="J5271" s="302">
        <v>744600000</v>
      </c>
    </row>
    <row r="5272" spans="1:10" x14ac:dyDescent="0.25">
      <c r="A5272">
        <v>3610122</v>
      </c>
      <c r="B5272">
        <v>3660043</v>
      </c>
      <c r="C5272" t="s">
        <v>879</v>
      </c>
      <c r="D5272" t="s">
        <v>3449</v>
      </c>
      <c r="E5272" t="s">
        <v>7283</v>
      </c>
      <c r="F5272" t="s">
        <v>5285</v>
      </c>
      <c r="G5272" t="s">
        <v>7284</v>
      </c>
      <c r="H5272" t="s">
        <v>1911</v>
      </c>
      <c r="I5272">
        <v>0</v>
      </c>
      <c r="J5272" s="302">
        <v>722600000</v>
      </c>
    </row>
    <row r="5273" spans="1:10" x14ac:dyDescent="0.25">
      <c r="A5273">
        <v>3611001</v>
      </c>
      <c r="B5273">
        <v>3661001</v>
      </c>
      <c r="C5273" t="s">
        <v>879</v>
      </c>
      <c r="D5273" t="s">
        <v>1942</v>
      </c>
      <c r="E5273" t="s">
        <v>1937</v>
      </c>
      <c r="F5273" t="s">
        <v>7233</v>
      </c>
      <c r="G5273" t="s">
        <v>7235</v>
      </c>
      <c r="H5273" t="s">
        <v>1911</v>
      </c>
      <c r="I5273">
        <v>0</v>
      </c>
      <c r="J5273" s="302">
        <v>162300000</v>
      </c>
    </row>
    <row r="5274" spans="1:10" x14ac:dyDescent="0.25">
      <c r="A5274">
        <v>3611002</v>
      </c>
      <c r="B5274">
        <v>3661002</v>
      </c>
      <c r="C5274" t="s">
        <v>879</v>
      </c>
      <c r="D5274" t="s">
        <v>1942</v>
      </c>
      <c r="E5274" t="s">
        <v>1946</v>
      </c>
      <c r="F5274" t="s">
        <v>7233</v>
      </c>
      <c r="G5274" t="s">
        <v>7234</v>
      </c>
      <c r="H5274" t="s">
        <v>1911</v>
      </c>
      <c r="I5274">
        <v>0</v>
      </c>
      <c r="J5274" s="302">
        <v>129800000</v>
      </c>
    </row>
    <row r="5275" spans="1:10" x14ac:dyDescent="0.25">
      <c r="A5275">
        <v>3611010</v>
      </c>
      <c r="B5275">
        <v>3661003</v>
      </c>
      <c r="C5275" t="s">
        <v>879</v>
      </c>
      <c r="D5275" t="s">
        <v>1942</v>
      </c>
      <c r="E5275" t="s">
        <v>1971</v>
      </c>
      <c r="F5275" t="s">
        <v>7237</v>
      </c>
      <c r="G5275" t="s">
        <v>3469</v>
      </c>
      <c r="H5275" t="s">
        <v>1911</v>
      </c>
      <c r="I5275">
        <v>0</v>
      </c>
      <c r="J5275" s="302">
        <v>195000000</v>
      </c>
    </row>
    <row r="5276" spans="1:10" x14ac:dyDescent="0.25">
      <c r="A5276">
        <v>3611011</v>
      </c>
      <c r="B5276">
        <v>3661004</v>
      </c>
      <c r="C5276" t="s">
        <v>879</v>
      </c>
      <c r="D5276" t="s">
        <v>1942</v>
      </c>
      <c r="E5276" t="s">
        <v>1943</v>
      </c>
      <c r="F5276" t="s">
        <v>1943</v>
      </c>
      <c r="G5276" t="s">
        <v>7236</v>
      </c>
      <c r="H5276" t="s">
        <v>1911</v>
      </c>
      <c r="I5276">
        <v>0</v>
      </c>
      <c r="J5276" s="302">
        <v>103000000</v>
      </c>
    </row>
    <row r="5277" spans="1:10" x14ac:dyDescent="0.25">
      <c r="A5277">
        <v>3611012</v>
      </c>
      <c r="B5277">
        <v>3661005</v>
      </c>
      <c r="C5277" t="s">
        <v>879</v>
      </c>
      <c r="D5277" t="s">
        <v>1942</v>
      </c>
      <c r="E5277" t="s">
        <v>1933</v>
      </c>
      <c r="F5277" t="s">
        <v>7285</v>
      </c>
      <c r="G5277" t="s">
        <v>3457</v>
      </c>
      <c r="H5277" t="s">
        <v>1911</v>
      </c>
      <c r="I5277">
        <v>0</v>
      </c>
      <c r="J5277" s="302">
        <v>133300000</v>
      </c>
    </row>
    <row r="5278" spans="1:10" x14ac:dyDescent="0.25">
      <c r="A5278">
        <v>3611080</v>
      </c>
      <c r="B5278">
        <v>3661006</v>
      </c>
      <c r="C5278" t="s">
        <v>879</v>
      </c>
      <c r="D5278" t="s">
        <v>1942</v>
      </c>
      <c r="E5278" t="s">
        <v>1970</v>
      </c>
      <c r="F5278" t="s">
        <v>1970</v>
      </c>
      <c r="G5278" t="s">
        <v>7254</v>
      </c>
      <c r="H5278" t="s">
        <v>1911</v>
      </c>
      <c r="I5278">
        <v>0</v>
      </c>
      <c r="J5278" s="302">
        <v>186000000</v>
      </c>
    </row>
    <row r="5279" spans="1:10" x14ac:dyDescent="0.25">
      <c r="A5279">
        <v>3611083</v>
      </c>
      <c r="B5279">
        <v>3661007</v>
      </c>
      <c r="C5279" t="s">
        <v>879</v>
      </c>
      <c r="D5279" t="s">
        <v>1942</v>
      </c>
      <c r="E5279" t="s">
        <v>2044</v>
      </c>
      <c r="F5279" t="s">
        <v>7237</v>
      </c>
      <c r="G5279" t="s">
        <v>7255</v>
      </c>
      <c r="H5279" t="s">
        <v>1911</v>
      </c>
      <c r="I5279">
        <v>0</v>
      </c>
      <c r="J5279" s="302">
        <v>130000000</v>
      </c>
    </row>
    <row r="5280" spans="1:10" x14ac:dyDescent="0.25">
      <c r="A5280">
        <v>3611084</v>
      </c>
      <c r="B5280">
        <v>3661008</v>
      </c>
      <c r="C5280" t="s">
        <v>879</v>
      </c>
      <c r="D5280" t="s">
        <v>1942</v>
      </c>
      <c r="E5280" t="s">
        <v>1934</v>
      </c>
      <c r="F5280" t="s">
        <v>7286</v>
      </c>
      <c r="G5280" t="s">
        <v>3457</v>
      </c>
      <c r="H5280" t="s">
        <v>1911</v>
      </c>
      <c r="I5280">
        <v>0</v>
      </c>
      <c r="J5280" s="302">
        <v>127000000</v>
      </c>
    </row>
    <row r="5281" spans="1:10" x14ac:dyDescent="0.25">
      <c r="A5281">
        <v>3611085</v>
      </c>
      <c r="B5281">
        <v>3661009</v>
      </c>
      <c r="C5281" t="s">
        <v>879</v>
      </c>
      <c r="D5281" t="s">
        <v>1942</v>
      </c>
      <c r="E5281" t="s">
        <v>2055</v>
      </c>
      <c r="F5281" t="s">
        <v>7237</v>
      </c>
      <c r="G5281" t="s">
        <v>7254</v>
      </c>
      <c r="H5281" t="s">
        <v>1911</v>
      </c>
      <c r="I5281">
        <v>0</v>
      </c>
      <c r="J5281" s="302">
        <v>180100000</v>
      </c>
    </row>
    <row r="5282" spans="1:10" x14ac:dyDescent="0.25">
      <c r="A5282">
        <v>3611086</v>
      </c>
      <c r="B5282">
        <v>3661010</v>
      </c>
      <c r="C5282" t="s">
        <v>879</v>
      </c>
      <c r="D5282" t="s">
        <v>1942</v>
      </c>
      <c r="E5282" t="s">
        <v>1970</v>
      </c>
      <c r="F5282" t="s">
        <v>1970</v>
      </c>
      <c r="G5282" t="s">
        <v>7287</v>
      </c>
      <c r="H5282" t="s">
        <v>1911</v>
      </c>
      <c r="I5282">
        <v>0</v>
      </c>
      <c r="J5282" s="302">
        <v>124900000</v>
      </c>
    </row>
    <row r="5283" spans="1:10" x14ac:dyDescent="0.25">
      <c r="A5283">
        <v>3611087</v>
      </c>
      <c r="B5283">
        <v>3661011</v>
      </c>
      <c r="C5283" t="s">
        <v>879</v>
      </c>
      <c r="D5283" t="s">
        <v>1942</v>
      </c>
      <c r="E5283" t="s">
        <v>2044</v>
      </c>
      <c r="F5283" t="s">
        <v>7237</v>
      </c>
      <c r="G5283" t="s">
        <v>3455</v>
      </c>
      <c r="H5283" t="s">
        <v>1911</v>
      </c>
      <c r="I5283">
        <v>0</v>
      </c>
      <c r="J5283" s="302">
        <v>122900000</v>
      </c>
    </row>
    <row r="5284" spans="1:10" x14ac:dyDescent="0.25">
      <c r="A5284">
        <v>3611088</v>
      </c>
      <c r="B5284">
        <v>3661012</v>
      </c>
      <c r="C5284" t="s">
        <v>879</v>
      </c>
      <c r="D5284" t="s">
        <v>1942</v>
      </c>
      <c r="E5284" t="s">
        <v>2082</v>
      </c>
      <c r="F5284" t="s">
        <v>7243</v>
      </c>
      <c r="G5284" t="s">
        <v>3455</v>
      </c>
      <c r="H5284" t="s">
        <v>1911</v>
      </c>
      <c r="I5284">
        <v>0</v>
      </c>
      <c r="J5284" s="302">
        <v>131000000</v>
      </c>
    </row>
    <row r="5285" spans="1:10" x14ac:dyDescent="0.25">
      <c r="A5285">
        <v>3611089</v>
      </c>
      <c r="B5285">
        <v>3661013</v>
      </c>
      <c r="C5285" t="s">
        <v>879</v>
      </c>
      <c r="D5285" t="s">
        <v>1942</v>
      </c>
      <c r="E5285" t="s">
        <v>2082</v>
      </c>
      <c r="F5285" t="s">
        <v>2082</v>
      </c>
      <c r="G5285" t="s">
        <v>7288</v>
      </c>
      <c r="H5285" t="s">
        <v>1911</v>
      </c>
      <c r="I5285">
        <v>0</v>
      </c>
      <c r="J5285" s="302">
        <v>197600000</v>
      </c>
    </row>
    <row r="5286" spans="1:10" x14ac:dyDescent="0.25">
      <c r="A5286">
        <v>3611090</v>
      </c>
      <c r="B5286">
        <v>3661014</v>
      </c>
      <c r="C5286" t="s">
        <v>879</v>
      </c>
      <c r="D5286" t="s">
        <v>1942</v>
      </c>
      <c r="E5286" t="s">
        <v>1971</v>
      </c>
      <c r="F5286" t="s">
        <v>7237</v>
      </c>
      <c r="G5286" t="s">
        <v>5967</v>
      </c>
      <c r="H5286" t="s">
        <v>1911</v>
      </c>
      <c r="I5286">
        <v>0</v>
      </c>
      <c r="J5286" s="302">
        <v>199000000</v>
      </c>
    </row>
    <row r="5287" spans="1:10" x14ac:dyDescent="0.25">
      <c r="A5287">
        <v>3611091</v>
      </c>
      <c r="B5287">
        <v>3661015</v>
      </c>
      <c r="C5287" t="s">
        <v>879</v>
      </c>
      <c r="D5287" t="s">
        <v>1942</v>
      </c>
      <c r="E5287" t="s">
        <v>7239</v>
      </c>
      <c r="F5287" t="s">
        <v>7240</v>
      </c>
      <c r="G5287" t="s">
        <v>3455</v>
      </c>
      <c r="H5287" t="s">
        <v>1911</v>
      </c>
      <c r="I5287">
        <v>0</v>
      </c>
      <c r="J5287" s="302">
        <v>81500000</v>
      </c>
    </row>
    <row r="5288" spans="1:10" x14ac:dyDescent="0.25">
      <c r="A5288">
        <v>3611092</v>
      </c>
      <c r="B5288">
        <v>3661016</v>
      </c>
      <c r="C5288" t="s">
        <v>879</v>
      </c>
      <c r="D5288" t="s">
        <v>1942</v>
      </c>
      <c r="E5288" t="s">
        <v>1971</v>
      </c>
      <c r="F5288" t="s">
        <v>7245</v>
      </c>
      <c r="G5288" t="s">
        <v>2639</v>
      </c>
      <c r="H5288" t="s">
        <v>1911</v>
      </c>
      <c r="I5288">
        <v>0</v>
      </c>
      <c r="J5288" s="302">
        <v>207000000</v>
      </c>
    </row>
    <row r="5289" spans="1:10" x14ac:dyDescent="0.25">
      <c r="A5289">
        <v>3611093</v>
      </c>
      <c r="B5289">
        <v>3661017</v>
      </c>
      <c r="C5289" t="s">
        <v>879</v>
      </c>
      <c r="D5289" t="s">
        <v>1942</v>
      </c>
      <c r="E5289" t="s">
        <v>1971</v>
      </c>
      <c r="F5289" t="s">
        <v>7244</v>
      </c>
      <c r="G5289" t="s">
        <v>2639</v>
      </c>
      <c r="H5289" t="s">
        <v>1911</v>
      </c>
      <c r="I5289">
        <v>0</v>
      </c>
      <c r="J5289" s="302">
        <v>238000000</v>
      </c>
    </row>
    <row r="5290" spans="1:10" x14ac:dyDescent="0.25">
      <c r="A5290">
        <v>3611094</v>
      </c>
      <c r="B5290">
        <v>3661018</v>
      </c>
      <c r="C5290" t="s">
        <v>879</v>
      </c>
      <c r="D5290" t="s">
        <v>1942</v>
      </c>
      <c r="E5290" t="s">
        <v>1970</v>
      </c>
      <c r="F5290" t="s">
        <v>7289</v>
      </c>
      <c r="G5290" t="s">
        <v>7290</v>
      </c>
      <c r="H5290" t="s">
        <v>1911</v>
      </c>
      <c r="I5290">
        <v>0</v>
      </c>
      <c r="J5290" s="302">
        <v>343000000</v>
      </c>
    </row>
    <row r="5291" spans="1:10" x14ac:dyDescent="0.25">
      <c r="A5291">
        <v>3611095</v>
      </c>
      <c r="B5291">
        <v>3661019</v>
      </c>
      <c r="C5291" t="s">
        <v>879</v>
      </c>
      <c r="D5291" t="s">
        <v>1942</v>
      </c>
      <c r="E5291" t="s">
        <v>2044</v>
      </c>
      <c r="F5291" t="s">
        <v>7291</v>
      </c>
      <c r="G5291" t="s">
        <v>7255</v>
      </c>
      <c r="H5291" t="s">
        <v>1911</v>
      </c>
      <c r="I5291">
        <v>0</v>
      </c>
      <c r="J5291" s="302">
        <v>229000000</v>
      </c>
    </row>
    <row r="5292" spans="1:10" x14ac:dyDescent="0.25">
      <c r="A5292">
        <v>3611096</v>
      </c>
      <c r="B5292">
        <v>3661020</v>
      </c>
      <c r="C5292" t="s">
        <v>879</v>
      </c>
      <c r="D5292" t="s">
        <v>1942</v>
      </c>
      <c r="E5292" t="s">
        <v>2044</v>
      </c>
      <c r="F5292" t="s">
        <v>7291</v>
      </c>
      <c r="G5292" t="s">
        <v>3455</v>
      </c>
      <c r="H5292" t="s">
        <v>1911</v>
      </c>
      <c r="I5292">
        <v>0</v>
      </c>
      <c r="J5292" s="302">
        <v>219000000</v>
      </c>
    </row>
    <row r="5293" spans="1:10" x14ac:dyDescent="0.25">
      <c r="A5293">
        <v>3611097</v>
      </c>
      <c r="B5293">
        <v>3661021</v>
      </c>
      <c r="C5293" t="s">
        <v>879</v>
      </c>
      <c r="D5293" t="s">
        <v>1942</v>
      </c>
      <c r="E5293" t="s">
        <v>2044</v>
      </c>
      <c r="F5293" t="s">
        <v>7292</v>
      </c>
      <c r="G5293" t="s">
        <v>7247</v>
      </c>
      <c r="H5293" t="s">
        <v>1911</v>
      </c>
      <c r="I5293">
        <v>0</v>
      </c>
      <c r="J5293" s="302">
        <v>130000000</v>
      </c>
    </row>
    <row r="5294" spans="1:10" x14ac:dyDescent="0.25">
      <c r="A5294">
        <v>3611098</v>
      </c>
      <c r="B5294">
        <v>3661022</v>
      </c>
      <c r="C5294" t="s">
        <v>879</v>
      </c>
      <c r="D5294" t="s">
        <v>1942</v>
      </c>
      <c r="E5294" t="s">
        <v>1933</v>
      </c>
      <c r="F5294" t="s">
        <v>7293</v>
      </c>
      <c r="G5294" t="s">
        <v>7294</v>
      </c>
      <c r="H5294" t="s">
        <v>1911</v>
      </c>
      <c r="I5294">
        <v>0</v>
      </c>
      <c r="J5294" s="302">
        <v>145000000</v>
      </c>
    </row>
    <row r="5295" spans="1:10" x14ac:dyDescent="0.25">
      <c r="A5295">
        <v>3611099</v>
      </c>
      <c r="B5295">
        <v>3661023</v>
      </c>
      <c r="C5295" t="s">
        <v>879</v>
      </c>
      <c r="D5295" t="s">
        <v>1942</v>
      </c>
      <c r="E5295" t="s">
        <v>7295</v>
      </c>
      <c r="F5295" t="s">
        <v>7296</v>
      </c>
      <c r="G5295" t="s">
        <v>7297</v>
      </c>
      <c r="H5295" t="s">
        <v>1911</v>
      </c>
      <c r="I5295">
        <v>0</v>
      </c>
      <c r="J5295" s="302">
        <v>115000000</v>
      </c>
    </row>
    <row r="5296" spans="1:10" x14ac:dyDescent="0.25">
      <c r="A5296">
        <v>3611100</v>
      </c>
      <c r="B5296">
        <v>3661024</v>
      </c>
      <c r="C5296" t="s">
        <v>879</v>
      </c>
      <c r="D5296" t="s">
        <v>1942</v>
      </c>
      <c r="E5296" t="s">
        <v>2044</v>
      </c>
      <c r="F5296" t="s">
        <v>7291</v>
      </c>
      <c r="G5296" t="s">
        <v>7247</v>
      </c>
      <c r="H5296" t="s">
        <v>1911</v>
      </c>
      <c r="I5296">
        <v>0</v>
      </c>
      <c r="J5296" s="302">
        <v>222000000</v>
      </c>
    </row>
    <row r="5297" spans="1:10" x14ac:dyDescent="0.25">
      <c r="A5297">
        <v>3611101</v>
      </c>
      <c r="B5297">
        <v>3661025</v>
      </c>
      <c r="C5297" t="s">
        <v>879</v>
      </c>
      <c r="D5297" t="s">
        <v>1942</v>
      </c>
      <c r="E5297" t="s">
        <v>2044</v>
      </c>
      <c r="F5297" t="s">
        <v>7291</v>
      </c>
      <c r="G5297" t="s">
        <v>7252</v>
      </c>
      <c r="H5297" t="s">
        <v>1911</v>
      </c>
      <c r="I5297">
        <v>0</v>
      </c>
      <c r="J5297" s="302">
        <v>237000000</v>
      </c>
    </row>
    <row r="5298" spans="1:10" x14ac:dyDescent="0.25">
      <c r="A5298">
        <v>3611102</v>
      </c>
      <c r="B5298">
        <v>3661026</v>
      </c>
      <c r="C5298" t="s">
        <v>879</v>
      </c>
      <c r="D5298" t="s">
        <v>1942</v>
      </c>
      <c r="E5298" t="s">
        <v>7295</v>
      </c>
      <c r="F5298" t="s">
        <v>7298</v>
      </c>
      <c r="G5298" t="s">
        <v>7297</v>
      </c>
      <c r="H5298" t="s">
        <v>1911</v>
      </c>
      <c r="I5298">
        <v>0</v>
      </c>
      <c r="J5298" s="302">
        <v>132400000</v>
      </c>
    </row>
    <row r="5299" spans="1:10" x14ac:dyDescent="0.25">
      <c r="A5299">
        <v>3611103</v>
      </c>
      <c r="B5299">
        <v>3661027</v>
      </c>
      <c r="C5299" t="s">
        <v>879</v>
      </c>
      <c r="D5299" t="s">
        <v>1942</v>
      </c>
      <c r="E5299" t="s">
        <v>1971</v>
      </c>
      <c r="F5299" t="s">
        <v>7299</v>
      </c>
      <c r="G5299" t="s">
        <v>5967</v>
      </c>
      <c r="H5299" t="s">
        <v>1911</v>
      </c>
      <c r="I5299">
        <v>0</v>
      </c>
      <c r="J5299" s="302">
        <v>354400000</v>
      </c>
    </row>
    <row r="5300" spans="1:10" x14ac:dyDescent="0.25">
      <c r="A5300">
        <v>3611104</v>
      </c>
      <c r="B5300">
        <v>3661028</v>
      </c>
      <c r="C5300" t="s">
        <v>879</v>
      </c>
      <c r="D5300" t="s">
        <v>1942</v>
      </c>
      <c r="E5300" t="s">
        <v>1971</v>
      </c>
      <c r="F5300" t="s">
        <v>7300</v>
      </c>
      <c r="G5300" t="s">
        <v>5967</v>
      </c>
      <c r="H5300" t="s">
        <v>1911</v>
      </c>
      <c r="I5300">
        <v>0</v>
      </c>
      <c r="J5300" s="302">
        <v>531400000</v>
      </c>
    </row>
    <row r="5301" spans="1:10" x14ac:dyDescent="0.25">
      <c r="A5301">
        <v>3611105</v>
      </c>
      <c r="B5301">
        <v>3661029</v>
      </c>
      <c r="C5301" t="s">
        <v>879</v>
      </c>
      <c r="D5301" t="s">
        <v>1942</v>
      </c>
      <c r="E5301" t="s">
        <v>2044</v>
      </c>
      <c r="F5301" t="s">
        <v>7257</v>
      </c>
      <c r="G5301" t="s">
        <v>7301</v>
      </c>
      <c r="H5301" t="s">
        <v>1911</v>
      </c>
      <c r="I5301">
        <v>0</v>
      </c>
      <c r="J5301" s="302">
        <v>222000000</v>
      </c>
    </row>
    <row r="5302" spans="1:10" x14ac:dyDescent="0.25">
      <c r="A5302">
        <v>3611106</v>
      </c>
      <c r="B5302">
        <v>3661030</v>
      </c>
      <c r="C5302" t="s">
        <v>879</v>
      </c>
      <c r="D5302" t="s">
        <v>1942</v>
      </c>
      <c r="E5302" t="s">
        <v>2044</v>
      </c>
      <c r="F5302" t="s">
        <v>7257</v>
      </c>
      <c r="G5302" t="s">
        <v>7302</v>
      </c>
      <c r="H5302" t="s">
        <v>1911</v>
      </c>
      <c r="I5302">
        <v>0</v>
      </c>
      <c r="J5302" s="302">
        <v>229000000</v>
      </c>
    </row>
    <row r="5303" spans="1:10" x14ac:dyDescent="0.25">
      <c r="A5303">
        <v>3611107</v>
      </c>
      <c r="B5303">
        <v>3661031</v>
      </c>
      <c r="C5303" t="s">
        <v>879</v>
      </c>
      <c r="D5303" t="s">
        <v>1942</v>
      </c>
      <c r="E5303" t="s">
        <v>2044</v>
      </c>
      <c r="F5303" t="s">
        <v>7257</v>
      </c>
      <c r="G5303" t="s">
        <v>7303</v>
      </c>
      <c r="H5303" t="s">
        <v>1911</v>
      </c>
      <c r="I5303">
        <v>0</v>
      </c>
      <c r="J5303" s="302">
        <v>237000000</v>
      </c>
    </row>
    <row r="5304" spans="1:10" x14ac:dyDescent="0.25">
      <c r="A5304">
        <v>3611108</v>
      </c>
      <c r="B5304">
        <v>3661032</v>
      </c>
      <c r="C5304" t="s">
        <v>879</v>
      </c>
      <c r="D5304" t="s">
        <v>1942</v>
      </c>
      <c r="E5304" t="s">
        <v>1971</v>
      </c>
      <c r="F5304" t="s">
        <v>7304</v>
      </c>
      <c r="G5304" t="s">
        <v>7305</v>
      </c>
      <c r="H5304" t="s">
        <v>1911</v>
      </c>
      <c r="I5304">
        <v>0</v>
      </c>
      <c r="J5304" s="302">
        <v>395300000</v>
      </c>
    </row>
    <row r="5305" spans="1:10" x14ac:dyDescent="0.25">
      <c r="A5305">
        <v>3611109</v>
      </c>
      <c r="B5305">
        <v>3661033</v>
      </c>
      <c r="C5305" t="s">
        <v>879</v>
      </c>
      <c r="D5305" t="s">
        <v>1942</v>
      </c>
      <c r="E5305" t="s">
        <v>1971</v>
      </c>
      <c r="F5305" t="s">
        <v>7306</v>
      </c>
      <c r="G5305" t="s">
        <v>7305</v>
      </c>
      <c r="H5305" t="s">
        <v>1911</v>
      </c>
      <c r="I5305">
        <v>0</v>
      </c>
      <c r="J5305" s="302">
        <v>506700000</v>
      </c>
    </row>
    <row r="5306" spans="1:10" x14ac:dyDescent="0.25">
      <c r="A5306">
        <v>3611110</v>
      </c>
      <c r="B5306">
        <v>3661034</v>
      </c>
      <c r="C5306" t="s">
        <v>879</v>
      </c>
      <c r="D5306" t="s">
        <v>1942</v>
      </c>
      <c r="E5306" t="s">
        <v>2044</v>
      </c>
      <c r="F5306" t="s">
        <v>7257</v>
      </c>
      <c r="G5306" t="s">
        <v>7307</v>
      </c>
      <c r="H5306" t="s">
        <v>1911</v>
      </c>
      <c r="I5306">
        <v>0</v>
      </c>
      <c r="J5306" s="302">
        <v>252700000</v>
      </c>
    </row>
    <row r="5307" spans="1:10" x14ac:dyDescent="0.25">
      <c r="A5307">
        <v>3611111</v>
      </c>
      <c r="B5307">
        <v>3661035</v>
      </c>
      <c r="C5307" t="s">
        <v>879</v>
      </c>
      <c r="D5307" t="s">
        <v>1942</v>
      </c>
      <c r="E5307" t="s">
        <v>7295</v>
      </c>
      <c r="F5307" t="s">
        <v>7308</v>
      </c>
      <c r="G5307" t="s">
        <v>7297</v>
      </c>
      <c r="H5307" t="s">
        <v>1911</v>
      </c>
      <c r="I5307">
        <v>0</v>
      </c>
      <c r="J5307" s="302">
        <v>130000000</v>
      </c>
    </row>
    <row r="5308" spans="1:10" x14ac:dyDescent="0.25">
      <c r="A5308">
        <v>3611112</v>
      </c>
      <c r="B5308">
        <v>3661036</v>
      </c>
      <c r="C5308" t="s">
        <v>879</v>
      </c>
      <c r="D5308" t="s">
        <v>1942</v>
      </c>
      <c r="E5308" t="s">
        <v>2044</v>
      </c>
      <c r="F5308" t="s">
        <v>7257</v>
      </c>
      <c r="G5308" t="s">
        <v>7309</v>
      </c>
      <c r="H5308" t="s">
        <v>1911</v>
      </c>
      <c r="I5308">
        <v>0</v>
      </c>
      <c r="J5308" s="302">
        <v>273000000</v>
      </c>
    </row>
    <row r="5309" spans="1:10" x14ac:dyDescent="0.25">
      <c r="A5309">
        <v>3611113</v>
      </c>
      <c r="B5309">
        <v>3661037</v>
      </c>
      <c r="C5309" t="s">
        <v>879</v>
      </c>
      <c r="D5309" t="s">
        <v>1942</v>
      </c>
      <c r="E5309" t="s">
        <v>2044</v>
      </c>
      <c r="F5309" t="s">
        <v>7257</v>
      </c>
      <c r="G5309" t="s">
        <v>7310</v>
      </c>
      <c r="H5309" t="s">
        <v>1911</v>
      </c>
      <c r="I5309">
        <v>0</v>
      </c>
      <c r="J5309" s="302">
        <v>293500000</v>
      </c>
    </row>
    <row r="5310" spans="1:10" x14ac:dyDescent="0.25">
      <c r="A5310">
        <v>3611114</v>
      </c>
      <c r="B5310">
        <v>3661038</v>
      </c>
      <c r="C5310" t="s">
        <v>879</v>
      </c>
      <c r="D5310" t="s">
        <v>1942</v>
      </c>
      <c r="E5310" t="s">
        <v>1934</v>
      </c>
      <c r="F5310" t="s">
        <v>7286</v>
      </c>
      <c r="G5310" t="s">
        <v>3457</v>
      </c>
      <c r="H5310" t="s">
        <v>1911</v>
      </c>
      <c r="I5310">
        <v>0</v>
      </c>
      <c r="J5310" s="302">
        <v>137000000</v>
      </c>
    </row>
    <row r="5311" spans="1:10" x14ac:dyDescent="0.25">
      <c r="A5311">
        <v>3611115</v>
      </c>
      <c r="B5311">
        <v>3661039</v>
      </c>
      <c r="C5311" t="s">
        <v>879</v>
      </c>
      <c r="D5311" t="s">
        <v>1942</v>
      </c>
      <c r="E5311" t="s">
        <v>1971</v>
      </c>
      <c r="F5311" t="s">
        <v>7300</v>
      </c>
      <c r="G5311" t="s">
        <v>7305</v>
      </c>
      <c r="H5311" t="s">
        <v>1911</v>
      </c>
      <c r="I5311">
        <v>0</v>
      </c>
      <c r="J5311" s="302">
        <v>512900000</v>
      </c>
    </row>
    <row r="5312" spans="1:10" x14ac:dyDescent="0.25">
      <c r="A5312">
        <v>3611116</v>
      </c>
      <c r="B5312">
        <v>3661040</v>
      </c>
      <c r="C5312" t="s">
        <v>879</v>
      </c>
      <c r="D5312" t="s">
        <v>1942</v>
      </c>
      <c r="E5312" t="s">
        <v>2044</v>
      </c>
      <c r="F5312" t="s">
        <v>7257</v>
      </c>
      <c r="G5312" t="s">
        <v>7311</v>
      </c>
      <c r="H5312" t="s">
        <v>1911</v>
      </c>
      <c r="I5312">
        <v>0</v>
      </c>
      <c r="J5312" s="302">
        <v>341900000</v>
      </c>
    </row>
    <row r="5313" spans="1:10" x14ac:dyDescent="0.25">
      <c r="A5313">
        <v>3611117</v>
      </c>
      <c r="B5313">
        <v>3661041</v>
      </c>
      <c r="C5313" t="s">
        <v>879</v>
      </c>
      <c r="D5313" t="s">
        <v>1942</v>
      </c>
      <c r="E5313" t="s">
        <v>7270</v>
      </c>
      <c r="F5313" t="s">
        <v>5285</v>
      </c>
      <c r="G5313" t="s">
        <v>4340</v>
      </c>
      <c r="H5313" t="s">
        <v>1911</v>
      </c>
      <c r="I5313">
        <v>457500</v>
      </c>
      <c r="J5313" s="302">
        <v>468700000</v>
      </c>
    </row>
    <row r="5314" spans="1:10" x14ac:dyDescent="0.25">
      <c r="A5314">
        <v>3611118</v>
      </c>
      <c r="B5314">
        <v>3661042</v>
      </c>
      <c r="C5314" t="s">
        <v>879</v>
      </c>
      <c r="D5314" t="s">
        <v>1942</v>
      </c>
      <c r="E5314" t="s">
        <v>7270</v>
      </c>
      <c r="F5314" t="s">
        <v>7312</v>
      </c>
      <c r="G5314" t="s">
        <v>4340</v>
      </c>
      <c r="H5314" t="s">
        <v>1911</v>
      </c>
      <c r="I5314">
        <v>0</v>
      </c>
      <c r="J5314" s="302">
        <v>417900000</v>
      </c>
    </row>
    <row r="5315" spans="1:10" x14ac:dyDescent="0.25">
      <c r="A5315">
        <v>3611119</v>
      </c>
      <c r="B5315">
        <v>3661043</v>
      </c>
      <c r="C5315" t="s">
        <v>879</v>
      </c>
      <c r="D5315" t="s">
        <v>1942</v>
      </c>
      <c r="E5315" t="s">
        <v>7270</v>
      </c>
      <c r="F5315" t="s">
        <v>7270</v>
      </c>
      <c r="G5315" t="s">
        <v>7302</v>
      </c>
      <c r="H5315" t="s">
        <v>1911</v>
      </c>
      <c r="I5315">
        <v>0</v>
      </c>
      <c r="J5315" s="302">
        <v>449200000</v>
      </c>
    </row>
    <row r="5316" spans="1:10" x14ac:dyDescent="0.25">
      <c r="A5316">
        <v>3611120</v>
      </c>
      <c r="B5316">
        <v>3661044</v>
      </c>
      <c r="C5316" t="s">
        <v>879</v>
      </c>
      <c r="D5316" t="s">
        <v>1942</v>
      </c>
      <c r="E5316" t="s">
        <v>7270</v>
      </c>
      <c r="F5316" t="s">
        <v>7270</v>
      </c>
      <c r="G5316" t="s">
        <v>7303</v>
      </c>
      <c r="H5316" t="s">
        <v>1911</v>
      </c>
      <c r="I5316">
        <v>0</v>
      </c>
      <c r="J5316" s="302">
        <v>395200000</v>
      </c>
    </row>
    <row r="5317" spans="1:10" x14ac:dyDescent="0.25">
      <c r="A5317">
        <v>3611121</v>
      </c>
      <c r="B5317">
        <v>3661045</v>
      </c>
      <c r="C5317" t="s">
        <v>879</v>
      </c>
      <c r="D5317" t="s">
        <v>1942</v>
      </c>
      <c r="E5317" t="s">
        <v>7270</v>
      </c>
      <c r="F5317" t="s">
        <v>5513</v>
      </c>
      <c r="G5317" t="s">
        <v>4204</v>
      </c>
      <c r="H5317" t="s">
        <v>1911</v>
      </c>
      <c r="I5317">
        <v>0</v>
      </c>
      <c r="J5317" s="302">
        <v>436500000</v>
      </c>
    </row>
    <row r="5318" spans="1:10" x14ac:dyDescent="0.25">
      <c r="A5318">
        <v>3611122</v>
      </c>
      <c r="B5318">
        <v>3661046</v>
      </c>
      <c r="C5318" t="s">
        <v>879</v>
      </c>
      <c r="D5318" t="s">
        <v>1942</v>
      </c>
      <c r="E5318" t="s">
        <v>7270</v>
      </c>
      <c r="F5318" t="s">
        <v>7270</v>
      </c>
      <c r="G5318" t="s">
        <v>7311</v>
      </c>
      <c r="H5318" t="s">
        <v>1911</v>
      </c>
      <c r="I5318">
        <v>0</v>
      </c>
      <c r="J5318" s="302">
        <v>467800000</v>
      </c>
    </row>
    <row r="5319" spans="1:10" x14ac:dyDescent="0.25">
      <c r="A5319">
        <v>3611123</v>
      </c>
      <c r="B5319">
        <v>3661047</v>
      </c>
      <c r="C5319" t="s">
        <v>879</v>
      </c>
      <c r="D5319" t="s">
        <v>1942</v>
      </c>
      <c r="E5319" t="s">
        <v>7273</v>
      </c>
      <c r="F5319" t="s">
        <v>7274</v>
      </c>
      <c r="G5319" t="s">
        <v>2639</v>
      </c>
      <c r="H5319" t="s">
        <v>1911</v>
      </c>
      <c r="I5319">
        <v>0</v>
      </c>
      <c r="J5319" s="302">
        <v>642100000</v>
      </c>
    </row>
    <row r="5320" spans="1:10" x14ac:dyDescent="0.25">
      <c r="A5320">
        <v>3611124</v>
      </c>
      <c r="B5320">
        <v>3661048</v>
      </c>
      <c r="C5320" t="s">
        <v>879</v>
      </c>
      <c r="D5320" t="s">
        <v>1942</v>
      </c>
      <c r="E5320" t="s">
        <v>7270</v>
      </c>
      <c r="F5320" t="s">
        <v>7313</v>
      </c>
      <c r="G5320" t="s">
        <v>4340</v>
      </c>
      <c r="H5320" t="s">
        <v>1911</v>
      </c>
      <c r="I5320">
        <v>500100</v>
      </c>
      <c r="J5320" s="302">
        <v>508600000</v>
      </c>
    </row>
    <row r="5321" spans="1:10" x14ac:dyDescent="0.25">
      <c r="A5321">
        <v>3611125</v>
      </c>
      <c r="B5321">
        <v>3661049</v>
      </c>
      <c r="C5321" t="s">
        <v>879</v>
      </c>
      <c r="D5321" t="s">
        <v>1942</v>
      </c>
      <c r="E5321" t="s">
        <v>7270</v>
      </c>
      <c r="F5321" t="s">
        <v>7314</v>
      </c>
      <c r="G5321" t="s">
        <v>7315</v>
      </c>
      <c r="H5321" t="s">
        <v>1911</v>
      </c>
      <c r="I5321">
        <v>428000</v>
      </c>
      <c r="J5321" s="302">
        <v>440600000</v>
      </c>
    </row>
    <row r="5322" spans="1:10" x14ac:dyDescent="0.25">
      <c r="A5322">
        <v>3611126</v>
      </c>
      <c r="B5322">
        <v>3661050</v>
      </c>
      <c r="C5322" t="s">
        <v>879</v>
      </c>
      <c r="D5322" t="s">
        <v>1942</v>
      </c>
      <c r="E5322" t="s">
        <v>7283</v>
      </c>
      <c r="F5322" t="s">
        <v>5285</v>
      </c>
      <c r="G5322" t="s">
        <v>7316</v>
      </c>
      <c r="H5322" t="s">
        <v>1911</v>
      </c>
      <c r="I5322">
        <v>0</v>
      </c>
      <c r="J5322" s="302">
        <v>637100000</v>
      </c>
    </row>
    <row r="5323" spans="1:10" x14ac:dyDescent="0.25">
      <c r="A5323">
        <v>3611127</v>
      </c>
      <c r="B5323">
        <v>3661051</v>
      </c>
      <c r="C5323" t="s">
        <v>879</v>
      </c>
      <c r="D5323" t="s">
        <v>1942</v>
      </c>
      <c r="E5323" t="s">
        <v>7283</v>
      </c>
      <c r="F5323" t="s">
        <v>7317</v>
      </c>
      <c r="G5323" t="s">
        <v>7316</v>
      </c>
      <c r="H5323" t="s">
        <v>1911</v>
      </c>
      <c r="I5323">
        <v>0</v>
      </c>
      <c r="J5323" s="302">
        <v>693400000</v>
      </c>
    </row>
    <row r="5324" spans="1:10" x14ac:dyDescent="0.25">
      <c r="A5324">
        <v>3611128</v>
      </c>
      <c r="B5324">
        <v>3661052</v>
      </c>
      <c r="C5324" t="s">
        <v>879</v>
      </c>
      <c r="D5324" t="s">
        <v>1942</v>
      </c>
      <c r="E5324" t="s">
        <v>7277</v>
      </c>
      <c r="F5324" t="s">
        <v>5285</v>
      </c>
      <c r="G5324" t="s">
        <v>7318</v>
      </c>
      <c r="H5324" t="s">
        <v>1911</v>
      </c>
      <c r="I5324">
        <v>648200</v>
      </c>
      <c r="J5324" s="302">
        <v>649400000</v>
      </c>
    </row>
    <row r="5325" spans="1:10" x14ac:dyDescent="0.25">
      <c r="A5325">
        <v>3611129</v>
      </c>
      <c r="B5325">
        <v>3661053</v>
      </c>
      <c r="C5325" t="s">
        <v>879</v>
      </c>
      <c r="D5325" t="s">
        <v>1942</v>
      </c>
      <c r="E5325" t="s">
        <v>7277</v>
      </c>
      <c r="F5325" t="s">
        <v>7319</v>
      </c>
      <c r="G5325" t="s">
        <v>7320</v>
      </c>
      <c r="H5325" t="s">
        <v>1911</v>
      </c>
      <c r="I5325">
        <v>0</v>
      </c>
      <c r="J5325" s="302">
        <v>674200000</v>
      </c>
    </row>
    <row r="5326" spans="1:10" x14ac:dyDescent="0.25">
      <c r="A5326">
        <v>3604005</v>
      </c>
      <c r="B5326">
        <v>3662001</v>
      </c>
      <c r="C5326" t="s">
        <v>879</v>
      </c>
      <c r="D5326" t="s">
        <v>3461</v>
      </c>
      <c r="E5326" t="s">
        <v>7239</v>
      </c>
      <c r="F5326" t="s">
        <v>7321</v>
      </c>
      <c r="G5326" t="s">
        <v>5154</v>
      </c>
      <c r="H5326" t="s">
        <v>1911</v>
      </c>
      <c r="I5326">
        <v>0</v>
      </c>
      <c r="J5326" s="302">
        <v>96700000</v>
      </c>
    </row>
    <row r="5327" spans="1:10" x14ac:dyDescent="0.25">
      <c r="A5327">
        <v>3604010</v>
      </c>
      <c r="B5327">
        <v>3662002</v>
      </c>
      <c r="C5327" t="s">
        <v>879</v>
      </c>
      <c r="D5327" t="s">
        <v>3461</v>
      </c>
      <c r="E5327" t="s">
        <v>1937</v>
      </c>
      <c r="F5327" t="s">
        <v>7233</v>
      </c>
      <c r="G5327" t="s">
        <v>7235</v>
      </c>
      <c r="H5327" t="s">
        <v>1911</v>
      </c>
      <c r="I5327">
        <v>0</v>
      </c>
      <c r="J5327" s="302">
        <v>196600000</v>
      </c>
    </row>
    <row r="5328" spans="1:10" x14ac:dyDescent="0.25">
      <c r="A5328">
        <v>3604011</v>
      </c>
      <c r="B5328">
        <v>3662003</v>
      </c>
      <c r="C5328" t="s">
        <v>879</v>
      </c>
      <c r="D5328" t="s">
        <v>3461</v>
      </c>
      <c r="E5328" t="s">
        <v>1946</v>
      </c>
      <c r="F5328" t="s">
        <v>7233</v>
      </c>
      <c r="G5328" t="s">
        <v>7234</v>
      </c>
      <c r="H5328" t="s">
        <v>1911</v>
      </c>
      <c r="I5328">
        <v>0</v>
      </c>
      <c r="J5328" s="302">
        <v>140400000</v>
      </c>
    </row>
    <row r="5329" spans="1:10" x14ac:dyDescent="0.25">
      <c r="A5329">
        <v>3604013</v>
      </c>
      <c r="B5329">
        <v>3662004</v>
      </c>
      <c r="C5329" t="s">
        <v>879</v>
      </c>
      <c r="D5329" t="s">
        <v>3461</v>
      </c>
      <c r="E5329" t="s">
        <v>7322</v>
      </c>
      <c r="F5329" t="s">
        <v>7322</v>
      </c>
      <c r="G5329" t="s">
        <v>7323</v>
      </c>
      <c r="H5329" t="s">
        <v>1911</v>
      </c>
      <c r="I5329">
        <v>0</v>
      </c>
      <c r="J5329" s="302">
        <v>175200000</v>
      </c>
    </row>
    <row r="5330" spans="1:10" x14ac:dyDescent="0.25">
      <c r="A5330">
        <v>3604016</v>
      </c>
      <c r="B5330">
        <v>3662005</v>
      </c>
      <c r="C5330" t="s">
        <v>879</v>
      </c>
      <c r="D5330" t="s">
        <v>3461</v>
      </c>
      <c r="E5330" t="s">
        <v>1964</v>
      </c>
      <c r="F5330" t="s">
        <v>1964</v>
      </c>
      <c r="G5330" t="s">
        <v>7255</v>
      </c>
      <c r="H5330" t="s">
        <v>1911</v>
      </c>
      <c r="I5330">
        <v>0</v>
      </c>
      <c r="J5330" s="302">
        <v>151700000</v>
      </c>
    </row>
    <row r="5331" spans="1:10" x14ac:dyDescent="0.25">
      <c r="A5331">
        <v>3604017</v>
      </c>
      <c r="B5331">
        <v>3662006</v>
      </c>
      <c r="C5331" t="s">
        <v>879</v>
      </c>
      <c r="D5331" t="s">
        <v>3461</v>
      </c>
      <c r="E5331" t="s">
        <v>2044</v>
      </c>
      <c r="F5331" t="s">
        <v>7237</v>
      </c>
      <c r="G5331" t="s">
        <v>7252</v>
      </c>
      <c r="H5331" t="s">
        <v>1911</v>
      </c>
      <c r="I5331">
        <v>0</v>
      </c>
      <c r="J5331" s="302">
        <v>178600000</v>
      </c>
    </row>
    <row r="5332" spans="1:10" x14ac:dyDescent="0.25">
      <c r="A5332">
        <v>3604018</v>
      </c>
      <c r="B5332">
        <v>3662007</v>
      </c>
      <c r="C5332" t="s">
        <v>879</v>
      </c>
      <c r="D5332" t="s">
        <v>3461</v>
      </c>
      <c r="E5332" t="s">
        <v>2044</v>
      </c>
      <c r="F5332" t="s">
        <v>7237</v>
      </c>
      <c r="G5332" t="s">
        <v>7255</v>
      </c>
      <c r="H5332" t="s">
        <v>1911</v>
      </c>
      <c r="I5332">
        <v>0</v>
      </c>
      <c r="J5332" s="302">
        <v>146600000</v>
      </c>
    </row>
    <row r="5333" spans="1:10" x14ac:dyDescent="0.25">
      <c r="A5333">
        <v>3604022</v>
      </c>
      <c r="B5333">
        <v>3662008</v>
      </c>
      <c r="C5333" t="s">
        <v>879</v>
      </c>
      <c r="D5333" t="s">
        <v>3461</v>
      </c>
      <c r="E5333" t="s">
        <v>1970</v>
      </c>
      <c r="F5333" t="s">
        <v>1970</v>
      </c>
      <c r="G5333" t="s">
        <v>7254</v>
      </c>
      <c r="H5333" t="s">
        <v>1911</v>
      </c>
      <c r="I5333">
        <v>0</v>
      </c>
      <c r="J5333" s="302">
        <v>207000000</v>
      </c>
    </row>
    <row r="5334" spans="1:10" x14ac:dyDescent="0.25">
      <c r="A5334">
        <v>3604023</v>
      </c>
      <c r="B5334">
        <v>3662009</v>
      </c>
      <c r="C5334" t="s">
        <v>879</v>
      </c>
      <c r="D5334" t="s">
        <v>3461</v>
      </c>
      <c r="E5334" t="s">
        <v>2055</v>
      </c>
      <c r="F5334" t="s">
        <v>7237</v>
      </c>
      <c r="G5334" t="s">
        <v>7254</v>
      </c>
      <c r="H5334" t="s">
        <v>1911</v>
      </c>
      <c r="I5334">
        <v>0</v>
      </c>
      <c r="J5334" s="302">
        <v>192700000</v>
      </c>
    </row>
    <row r="5335" spans="1:10" x14ac:dyDescent="0.25">
      <c r="A5335">
        <v>3604080</v>
      </c>
      <c r="B5335">
        <v>3662010</v>
      </c>
      <c r="C5335" t="s">
        <v>879</v>
      </c>
      <c r="D5335" t="s">
        <v>3461</v>
      </c>
      <c r="E5335" t="s">
        <v>2044</v>
      </c>
      <c r="F5335" t="s">
        <v>7237</v>
      </c>
      <c r="G5335" t="s">
        <v>3455</v>
      </c>
      <c r="H5335" t="s">
        <v>1911</v>
      </c>
      <c r="I5335">
        <v>0</v>
      </c>
      <c r="J5335" s="302">
        <v>139500000</v>
      </c>
    </row>
    <row r="5336" spans="1:10" x14ac:dyDescent="0.25">
      <c r="A5336">
        <v>3604082</v>
      </c>
      <c r="B5336">
        <v>3662011</v>
      </c>
      <c r="C5336" t="s">
        <v>879</v>
      </c>
      <c r="D5336" t="s">
        <v>3461</v>
      </c>
      <c r="E5336" t="s">
        <v>7239</v>
      </c>
      <c r="F5336" t="s">
        <v>7240</v>
      </c>
      <c r="G5336" t="s">
        <v>3455</v>
      </c>
      <c r="H5336" t="s">
        <v>1911</v>
      </c>
      <c r="I5336">
        <v>0</v>
      </c>
      <c r="J5336" s="302">
        <v>88800000</v>
      </c>
    </row>
    <row r="5337" spans="1:10" x14ac:dyDescent="0.25">
      <c r="A5337">
        <v>3604083</v>
      </c>
      <c r="B5337">
        <v>3662012</v>
      </c>
      <c r="C5337" t="s">
        <v>879</v>
      </c>
      <c r="D5337" t="s">
        <v>3461</v>
      </c>
      <c r="E5337" t="s">
        <v>1971</v>
      </c>
      <c r="F5337" t="s">
        <v>7237</v>
      </c>
      <c r="G5337" t="s">
        <v>5967</v>
      </c>
      <c r="H5337" t="s">
        <v>1911</v>
      </c>
      <c r="I5337">
        <v>0</v>
      </c>
      <c r="J5337" s="302">
        <v>220000000</v>
      </c>
    </row>
    <row r="5338" spans="1:10" x14ac:dyDescent="0.25">
      <c r="A5338">
        <v>3604084</v>
      </c>
      <c r="B5338">
        <v>3662013</v>
      </c>
      <c r="C5338" t="s">
        <v>879</v>
      </c>
      <c r="D5338" t="s">
        <v>3461</v>
      </c>
      <c r="E5338" t="s">
        <v>1971</v>
      </c>
      <c r="F5338" t="s">
        <v>7237</v>
      </c>
      <c r="G5338" t="s">
        <v>3469</v>
      </c>
      <c r="H5338" t="s">
        <v>1911</v>
      </c>
      <c r="I5338">
        <v>0</v>
      </c>
      <c r="J5338" s="302">
        <v>216000000</v>
      </c>
    </row>
    <row r="5339" spans="1:10" x14ac:dyDescent="0.25">
      <c r="A5339">
        <v>3604085</v>
      </c>
      <c r="B5339">
        <v>3662014</v>
      </c>
      <c r="C5339" t="s">
        <v>879</v>
      </c>
      <c r="D5339" t="s">
        <v>3461</v>
      </c>
      <c r="E5339" t="s">
        <v>7239</v>
      </c>
      <c r="F5339" t="s">
        <v>7240</v>
      </c>
      <c r="G5339" t="s">
        <v>7235</v>
      </c>
      <c r="H5339" t="s">
        <v>1911</v>
      </c>
      <c r="I5339">
        <v>0</v>
      </c>
      <c r="J5339" s="302">
        <v>181600000</v>
      </c>
    </row>
    <row r="5340" spans="1:10" x14ac:dyDescent="0.25">
      <c r="A5340">
        <v>3604086</v>
      </c>
      <c r="B5340">
        <v>3662015</v>
      </c>
      <c r="C5340" t="s">
        <v>879</v>
      </c>
      <c r="D5340" t="s">
        <v>3461</v>
      </c>
      <c r="E5340" t="s">
        <v>2082</v>
      </c>
      <c r="F5340" t="s">
        <v>7243</v>
      </c>
      <c r="G5340" t="s">
        <v>3455</v>
      </c>
      <c r="H5340" t="s">
        <v>1911</v>
      </c>
      <c r="I5340">
        <v>0</v>
      </c>
      <c r="J5340" s="302">
        <v>147500000</v>
      </c>
    </row>
    <row r="5341" spans="1:10" x14ac:dyDescent="0.25">
      <c r="A5341">
        <v>3604087</v>
      </c>
      <c r="B5341">
        <v>3662016</v>
      </c>
      <c r="C5341" t="s">
        <v>879</v>
      </c>
      <c r="D5341" t="s">
        <v>3461</v>
      </c>
      <c r="E5341" t="s">
        <v>1971</v>
      </c>
      <c r="F5341" t="s">
        <v>7245</v>
      </c>
      <c r="G5341" t="s">
        <v>2639</v>
      </c>
      <c r="H5341" t="s">
        <v>1911</v>
      </c>
      <c r="I5341">
        <v>0</v>
      </c>
      <c r="J5341" s="302">
        <v>228000000</v>
      </c>
    </row>
    <row r="5342" spans="1:10" x14ac:dyDescent="0.25">
      <c r="A5342">
        <v>3604088</v>
      </c>
      <c r="B5342">
        <v>3662017</v>
      </c>
      <c r="C5342" t="s">
        <v>879</v>
      </c>
      <c r="D5342" t="s">
        <v>3461</v>
      </c>
      <c r="E5342" t="s">
        <v>1971</v>
      </c>
      <c r="F5342" t="s">
        <v>7244</v>
      </c>
      <c r="G5342" t="s">
        <v>2639</v>
      </c>
      <c r="H5342" t="s">
        <v>1911</v>
      </c>
      <c r="I5342">
        <v>0</v>
      </c>
      <c r="J5342" s="302">
        <v>259000000</v>
      </c>
    </row>
    <row r="5343" spans="1:10" x14ac:dyDescent="0.25">
      <c r="A5343">
        <v>3604089</v>
      </c>
      <c r="B5343">
        <v>3662018</v>
      </c>
      <c r="C5343" t="s">
        <v>879</v>
      </c>
      <c r="D5343" t="s">
        <v>3461</v>
      </c>
      <c r="E5343" t="s">
        <v>1970</v>
      </c>
      <c r="F5343" t="s">
        <v>7289</v>
      </c>
      <c r="G5343" t="s">
        <v>7290</v>
      </c>
      <c r="H5343" t="s">
        <v>1911</v>
      </c>
      <c r="I5343">
        <v>0</v>
      </c>
      <c r="J5343" s="302">
        <v>364900000</v>
      </c>
    </row>
    <row r="5344" spans="1:10" x14ac:dyDescent="0.25">
      <c r="A5344">
        <v>3604090</v>
      </c>
      <c r="B5344">
        <v>3662019</v>
      </c>
      <c r="C5344" t="s">
        <v>879</v>
      </c>
      <c r="D5344" t="s">
        <v>3461</v>
      </c>
      <c r="E5344" t="s">
        <v>2044</v>
      </c>
      <c r="F5344" t="s">
        <v>7291</v>
      </c>
      <c r="G5344" t="s">
        <v>7252</v>
      </c>
      <c r="H5344" t="s">
        <v>1911</v>
      </c>
      <c r="I5344">
        <v>0</v>
      </c>
      <c r="J5344" s="302">
        <v>253600000</v>
      </c>
    </row>
    <row r="5345" spans="1:10" x14ac:dyDescent="0.25">
      <c r="A5345">
        <v>3604091</v>
      </c>
      <c r="B5345">
        <v>3662020</v>
      </c>
      <c r="C5345" t="s">
        <v>879</v>
      </c>
      <c r="D5345" t="s">
        <v>3461</v>
      </c>
      <c r="E5345" t="s">
        <v>2044</v>
      </c>
      <c r="F5345" t="s">
        <v>7291</v>
      </c>
      <c r="G5345" t="s">
        <v>7255</v>
      </c>
      <c r="H5345" t="s">
        <v>1911</v>
      </c>
      <c r="I5345">
        <v>0</v>
      </c>
      <c r="J5345" s="302">
        <v>245600000</v>
      </c>
    </row>
    <row r="5346" spans="1:10" x14ac:dyDescent="0.25">
      <c r="A5346">
        <v>3604092</v>
      </c>
      <c r="B5346">
        <v>3662021</v>
      </c>
      <c r="C5346" t="s">
        <v>879</v>
      </c>
      <c r="D5346" t="s">
        <v>3461</v>
      </c>
      <c r="E5346" t="s">
        <v>2044</v>
      </c>
      <c r="F5346" t="s">
        <v>7324</v>
      </c>
      <c r="G5346" t="s">
        <v>7325</v>
      </c>
      <c r="H5346" t="s">
        <v>1911</v>
      </c>
      <c r="I5346">
        <v>0</v>
      </c>
      <c r="J5346" s="302">
        <v>254700000</v>
      </c>
    </row>
    <row r="5347" spans="1:10" x14ac:dyDescent="0.25">
      <c r="A5347">
        <v>3604093</v>
      </c>
      <c r="B5347">
        <v>3662022</v>
      </c>
      <c r="C5347" t="s">
        <v>879</v>
      </c>
      <c r="D5347" t="s">
        <v>3461</v>
      </c>
      <c r="E5347" t="s">
        <v>2044</v>
      </c>
      <c r="F5347" t="s">
        <v>7291</v>
      </c>
      <c r="G5347" t="s">
        <v>7247</v>
      </c>
      <c r="H5347" t="s">
        <v>1911</v>
      </c>
      <c r="I5347">
        <v>0</v>
      </c>
      <c r="J5347" s="302">
        <v>238600000</v>
      </c>
    </row>
    <row r="5348" spans="1:10" x14ac:dyDescent="0.25">
      <c r="A5348">
        <v>3604094</v>
      </c>
      <c r="B5348">
        <v>3662023</v>
      </c>
      <c r="C5348" t="s">
        <v>879</v>
      </c>
      <c r="D5348" t="s">
        <v>3461</v>
      </c>
      <c r="E5348" t="s">
        <v>2044</v>
      </c>
      <c r="F5348" t="s">
        <v>7292</v>
      </c>
      <c r="G5348" t="s">
        <v>7247</v>
      </c>
      <c r="H5348" t="s">
        <v>1911</v>
      </c>
      <c r="I5348">
        <v>0</v>
      </c>
      <c r="J5348" s="302">
        <v>145000000</v>
      </c>
    </row>
    <row r="5349" spans="1:10" x14ac:dyDescent="0.25">
      <c r="A5349">
        <v>3604095</v>
      </c>
      <c r="B5349">
        <v>3662024</v>
      </c>
      <c r="C5349" t="s">
        <v>879</v>
      </c>
      <c r="D5349" t="s">
        <v>3461</v>
      </c>
      <c r="E5349" t="s">
        <v>2044</v>
      </c>
      <c r="F5349" t="s">
        <v>7257</v>
      </c>
      <c r="G5349" t="s">
        <v>7310</v>
      </c>
      <c r="H5349" t="s">
        <v>1911</v>
      </c>
      <c r="I5349">
        <v>0</v>
      </c>
      <c r="J5349" s="302">
        <v>281700000</v>
      </c>
    </row>
    <row r="5350" spans="1:10" x14ac:dyDescent="0.25">
      <c r="A5350">
        <v>3604096</v>
      </c>
      <c r="B5350">
        <v>3662025</v>
      </c>
      <c r="C5350" t="s">
        <v>879</v>
      </c>
      <c r="D5350" t="s">
        <v>3461</v>
      </c>
      <c r="E5350" t="s">
        <v>2082</v>
      </c>
      <c r="F5350" t="s">
        <v>2082</v>
      </c>
      <c r="G5350" t="s">
        <v>7288</v>
      </c>
      <c r="H5350" t="s">
        <v>1911</v>
      </c>
      <c r="I5350">
        <v>0</v>
      </c>
      <c r="J5350" s="302">
        <v>214100000</v>
      </c>
    </row>
    <row r="5351" spans="1:10" x14ac:dyDescent="0.25">
      <c r="A5351">
        <v>3604097</v>
      </c>
      <c r="B5351">
        <v>3662026</v>
      </c>
      <c r="C5351" t="s">
        <v>879</v>
      </c>
      <c r="D5351" t="s">
        <v>3461</v>
      </c>
      <c r="E5351" t="s">
        <v>1971</v>
      </c>
      <c r="F5351" t="s">
        <v>7300</v>
      </c>
      <c r="G5351" t="s">
        <v>7305</v>
      </c>
      <c r="H5351" t="s">
        <v>1911</v>
      </c>
      <c r="I5351">
        <v>0</v>
      </c>
      <c r="J5351" s="302">
        <v>534300000</v>
      </c>
    </row>
    <row r="5352" spans="1:10" x14ac:dyDescent="0.25">
      <c r="A5352">
        <v>3604098</v>
      </c>
      <c r="B5352">
        <v>3662027</v>
      </c>
      <c r="C5352" t="s">
        <v>879</v>
      </c>
      <c r="D5352" t="s">
        <v>3461</v>
      </c>
      <c r="E5352" t="s">
        <v>7270</v>
      </c>
      <c r="F5352" t="s">
        <v>7326</v>
      </c>
      <c r="G5352" t="s">
        <v>7327</v>
      </c>
      <c r="H5352" t="s">
        <v>1911</v>
      </c>
      <c r="I5352">
        <v>0</v>
      </c>
      <c r="J5352" s="302">
        <v>426100000</v>
      </c>
    </row>
    <row r="5353" spans="1:10" x14ac:dyDescent="0.25">
      <c r="A5353">
        <v>3604099</v>
      </c>
      <c r="B5353">
        <v>3662028</v>
      </c>
      <c r="C5353" t="s">
        <v>879</v>
      </c>
      <c r="D5353" t="s">
        <v>3461</v>
      </c>
      <c r="E5353" t="s">
        <v>1971</v>
      </c>
      <c r="F5353" t="s">
        <v>7300</v>
      </c>
      <c r="G5353" t="s">
        <v>5967</v>
      </c>
      <c r="H5353" t="s">
        <v>1911</v>
      </c>
      <c r="I5353">
        <v>0</v>
      </c>
      <c r="J5353" s="302">
        <v>553400000</v>
      </c>
    </row>
    <row r="5354" spans="1:10" x14ac:dyDescent="0.25">
      <c r="A5354">
        <v>3604100</v>
      </c>
      <c r="B5354">
        <v>3662029</v>
      </c>
      <c r="C5354" t="s">
        <v>879</v>
      </c>
      <c r="D5354" t="s">
        <v>3461</v>
      </c>
      <c r="E5354" t="s">
        <v>7270</v>
      </c>
      <c r="F5354" t="s">
        <v>5285</v>
      </c>
      <c r="G5354" t="s">
        <v>4340</v>
      </c>
      <c r="H5354" t="s">
        <v>1911</v>
      </c>
      <c r="I5354">
        <v>492000</v>
      </c>
      <c r="J5354" s="302">
        <v>517900000</v>
      </c>
    </row>
    <row r="5355" spans="1:10" x14ac:dyDescent="0.25">
      <c r="A5355">
        <v>3604101</v>
      </c>
      <c r="B5355">
        <v>3662030</v>
      </c>
      <c r="C5355" t="s">
        <v>879</v>
      </c>
      <c r="D5355" t="s">
        <v>3461</v>
      </c>
      <c r="E5355" t="s">
        <v>7270</v>
      </c>
      <c r="F5355" t="s">
        <v>7314</v>
      </c>
      <c r="G5355" t="s">
        <v>7315</v>
      </c>
      <c r="H5355" t="s">
        <v>1911</v>
      </c>
      <c r="I5355">
        <v>0</v>
      </c>
      <c r="J5355" s="302">
        <v>446800000</v>
      </c>
    </row>
    <row r="5356" spans="1:10" x14ac:dyDescent="0.25">
      <c r="A5356">
        <v>3604102</v>
      </c>
      <c r="B5356">
        <v>3662031</v>
      </c>
      <c r="C5356" t="s">
        <v>879</v>
      </c>
      <c r="D5356" t="s">
        <v>3461</v>
      </c>
      <c r="E5356" t="s">
        <v>7277</v>
      </c>
      <c r="F5356" t="s">
        <v>5285</v>
      </c>
      <c r="G5356" t="s">
        <v>7318</v>
      </c>
      <c r="H5356" t="s">
        <v>1911</v>
      </c>
      <c r="I5356">
        <v>576000</v>
      </c>
      <c r="J5356" s="302">
        <v>619400000</v>
      </c>
    </row>
    <row r="5357" spans="1:10" x14ac:dyDescent="0.25">
      <c r="A5357">
        <v>3604103</v>
      </c>
      <c r="B5357">
        <v>3662032</v>
      </c>
      <c r="C5357" t="s">
        <v>879</v>
      </c>
      <c r="D5357" t="s">
        <v>3461</v>
      </c>
      <c r="E5357" t="s">
        <v>7283</v>
      </c>
      <c r="F5357" t="s">
        <v>5285</v>
      </c>
      <c r="G5357" t="s">
        <v>7328</v>
      </c>
      <c r="H5357" t="s">
        <v>1911</v>
      </c>
      <c r="I5357">
        <v>0</v>
      </c>
      <c r="J5357" s="302">
        <v>692000000</v>
      </c>
    </row>
    <row r="5358" spans="1:10" x14ac:dyDescent="0.25">
      <c r="A5358">
        <v>3612002</v>
      </c>
      <c r="B5358">
        <v>3663001</v>
      </c>
      <c r="C5358" t="s">
        <v>879</v>
      </c>
      <c r="D5358" t="s">
        <v>1941</v>
      </c>
      <c r="E5358" t="s">
        <v>1946</v>
      </c>
      <c r="F5358" t="s">
        <v>7233</v>
      </c>
      <c r="G5358" t="s">
        <v>7234</v>
      </c>
      <c r="H5358" t="s">
        <v>1911</v>
      </c>
      <c r="I5358">
        <v>0</v>
      </c>
      <c r="J5358" s="302">
        <v>142900000</v>
      </c>
    </row>
    <row r="5359" spans="1:10" x14ac:dyDescent="0.25">
      <c r="A5359">
        <v>3612004</v>
      </c>
      <c r="B5359">
        <v>3663002</v>
      </c>
      <c r="C5359" t="s">
        <v>879</v>
      </c>
      <c r="D5359" t="s">
        <v>1941</v>
      </c>
      <c r="E5359" t="s">
        <v>7239</v>
      </c>
      <c r="F5359" t="s">
        <v>7240</v>
      </c>
      <c r="G5359" t="s">
        <v>3455</v>
      </c>
      <c r="H5359" t="s">
        <v>1911</v>
      </c>
      <c r="I5359">
        <v>0</v>
      </c>
      <c r="J5359" s="302">
        <v>89600000</v>
      </c>
    </row>
    <row r="5360" spans="1:10" x14ac:dyDescent="0.25">
      <c r="A5360">
        <v>3612005</v>
      </c>
      <c r="B5360">
        <v>3663003</v>
      </c>
      <c r="C5360" t="s">
        <v>879</v>
      </c>
      <c r="D5360" t="s">
        <v>1941</v>
      </c>
      <c r="E5360" t="s">
        <v>7322</v>
      </c>
      <c r="F5360" t="s">
        <v>7322</v>
      </c>
      <c r="G5360" t="s">
        <v>7323</v>
      </c>
      <c r="H5360" t="s">
        <v>1911</v>
      </c>
      <c r="I5360">
        <v>0</v>
      </c>
      <c r="J5360" s="302">
        <v>178400000</v>
      </c>
    </row>
    <row r="5361" spans="1:10" x14ac:dyDescent="0.25">
      <c r="A5361">
        <v>3612006</v>
      </c>
      <c r="B5361">
        <v>3663004</v>
      </c>
      <c r="C5361" t="s">
        <v>879</v>
      </c>
      <c r="D5361" t="s">
        <v>1941</v>
      </c>
      <c r="E5361" t="s">
        <v>2044</v>
      </c>
      <c r="F5361" t="s">
        <v>7237</v>
      </c>
      <c r="G5361" t="s">
        <v>7255</v>
      </c>
      <c r="H5361" t="s">
        <v>1911</v>
      </c>
      <c r="I5361">
        <v>0</v>
      </c>
      <c r="J5361" s="302">
        <v>151800000</v>
      </c>
    </row>
    <row r="5362" spans="1:10" x14ac:dyDescent="0.25">
      <c r="A5362">
        <v>3612009</v>
      </c>
      <c r="B5362">
        <v>3663005</v>
      </c>
      <c r="C5362" t="s">
        <v>879</v>
      </c>
      <c r="D5362" t="s">
        <v>1941</v>
      </c>
      <c r="E5362" t="s">
        <v>1970</v>
      </c>
      <c r="F5362" t="s">
        <v>1970</v>
      </c>
      <c r="G5362" t="s">
        <v>7254</v>
      </c>
      <c r="H5362" t="s">
        <v>1911</v>
      </c>
      <c r="I5362">
        <v>0</v>
      </c>
      <c r="J5362" s="302">
        <v>208500000</v>
      </c>
    </row>
    <row r="5363" spans="1:10" x14ac:dyDescent="0.25">
      <c r="A5363">
        <v>3612080</v>
      </c>
      <c r="B5363">
        <v>3663006</v>
      </c>
      <c r="C5363" t="s">
        <v>879</v>
      </c>
      <c r="D5363" t="s">
        <v>1941</v>
      </c>
      <c r="E5363" t="s">
        <v>1937</v>
      </c>
      <c r="F5363" t="s">
        <v>7233</v>
      </c>
      <c r="G5363" t="s">
        <v>7235</v>
      </c>
      <c r="H5363" t="s">
        <v>1911</v>
      </c>
      <c r="I5363">
        <v>0</v>
      </c>
      <c r="J5363" s="302">
        <v>171500000</v>
      </c>
    </row>
    <row r="5364" spans="1:10" x14ac:dyDescent="0.25">
      <c r="A5364">
        <v>3612082</v>
      </c>
      <c r="B5364">
        <v>3663007</v>
      </c>
      <c r="C5364" t="s">
        <v>879</v>
      </c>
      <c r="D5364" t="s">
        <v>1941</v>
      </c>
      <c r="E5364" t="s">
        <v>2044</v>
      </c>
      <c r="F5364" t="s">
        <v>7237</v>
      </c>
      <c r="G5364" t="s">
        <v>3455</v>
      </c>
      <c r="H5364" t="s">
        <v>1911</v>
      </c>
      <c r="I5364">
        <v>0</v>
      </c>
      <c r="J5364" s="302">
        <v>144700000</v>
      </c>
    </row>
    <row r="5365" spans="1:10" x14ac:dyDescent="0.25">
      <c r="A5365">
        <v>3612085</v>
      </c>
      <c r="B5365">
        <v>3663008</v>
      </c>
      <c r="C5365" t="s">
        <v>879</v>
      </c>
      <c r="D5365" t="s">
        <v>1941</v>
      </c>
      <c r="E5365" t="s">
        <v>2044</v>
      </c>
      <c r="F5365" t="s">
        <v>7329</v>
      </c>
      <c r="G5365" t="s">
        <v>7252</v>
      </c>
      <c r="H5365" t="s">
        <v>1911</v>
      </c>
      <c r="I5365">
        <v>0</v>
      </c>
      <c r="J5365" s="302">
        <v>181600000</v>
      </c>
    </row>
    <row r="5366" spans="1:10" x14ac:dyDescent="0.25">
      <c r="A5366">
        <v>3612087</v>
      </c>
      <c r="B5366">
        <v>3663009</v>
      </c>
      <c r="C5366" t="s">
        <v>879</v>
      </c>
      <c r="D5366" t="s">
        <v>1941</v>
      </c>
      <c r="E5366" t="s">
        <v>1970</v>
      </c>
      <c r="F5366" t="s">
        <v>7289</v>
      </c>
      <c r="G5366" t="s">
        <v>7290</v>
      </c>
      <c r="H5366" t="s">
        <v>1911</v>
      </c>
      <c r="I5366">
        <v>0</v>
      </c>
      <c r="J5366" s="302">
        <v>366400000</v>
      </c>
    </row>
    <row r="5367" spans="1:10" x14ac:dyDescent="0.25">
      <c r="A5367">
        <v>3612088</v>
      </c>
      <c r="B5367">
        <v>3663010</v>
      </c>
      <c r="C5367" t="s">
        <v>879</v>
      </c>
      <c r="D5367" t="s">
        <v>1941</v>
      </c>
      <c r="E5367" t="s">
        <v>2044</v>
      </c>
      <c r="F5367" t="s">
        <v>7291</v>
      </c>
      <c r="G5367" t="s">
        <v>7247</v>
      </c>
      <c r="H5367" t="s">
        <v>1911</v>
      </c>
      <c r="I5367">
        <v>0</v>
      </c>
      <c r="J5367" s="302">
        <v>241700000</v>
      </c>
    </row>
    <row r="5368" spans="1:10" x14ac:dyDescent="0.25">
      <c r="A5368">
        <v>3612091</v>
      </c>
      <c r="B5368">
        <v>3663011</v>
      </c>
      <c r="C5368" t="s">
        <v>879</v>
      </c>
      <c r="D5368" t="s">
        <v>1941</v>
      </c>
      <c r="E5368" t="s">
        <v>2044</v>
      </c>
      <c r="F5368" t="s">
        <v>7292</v>
      </c>
      <c r="G5368" t="s">
        <v>7247</v>
      </c>
      <c r="H5368" t="s">
        <v>1911</v>
      </c>
      <c r="I5368">
        <v>0</v>
      </c>
      <c r="J5368" s="302">
        <v>147000000</v>
      </c>
    </row>
    <row r="5369" spans="1:10" x14ac:dyDescent="0.25">
      <c r="A5369">
        <v>3612093</v>
      </c>
      <c r="B5369">
        <v>3663012</v>
      </c>
      <c r="C5369" t="s">
        <v>879</v>
      </c>
      <c r="D5369" t="s">
        <v>1941</v>
      </c>
      <c r="E5369" t="s">
        <v>2044</v>
      </c>
      <c r="F5369" t="s">
        <v>7291</v>
      </c>
      <c r="G5369" t="s">
        <v>7255</v>
      </c>
      <c r="H5369" t="s">
        <v>1911</v>
      </c>
      <c r="I5369">
        <v>0</v>
      </c>
      <c r="J5369" s="302">
        <v>248000000</v>
      </c>
    </row>
    <row r="5370" spans="1:10" x14ac:dyDescent="0.25">
      <c r="A5370">
        <v>3612094</v>
      </c>
      <c r="B5370">
        <v>3663013</v>
      </c>
      <c r="C5370" t="s">
        <v>879</v>
      </c>
      <c r="D5370" t="s">
        <v>1941</v>
      </c>
      <c r="E5370" t="s">
        <v>2082</v>
      </c>
      <c r="F5370" t="s">
        <v>7243</v>
      </c>
      <c r="G5370" t="s">
        <v>3455</v>
      </c>
      <c r="H5370" t="s">
        <v>1911</v>
      </c>
      <c r="I5370">
        <v>0</v>
      </c>
      <c r="J5370" s="302">
        <v>150000000</v>
      </c>
    </row>
    <row r="5371" spans="1:10" x14ac:dyDescent="0.25">
      <c r="A5371">
        <v>3612096</v>
      </c>
      <c r="B5371">
        <v>3663014</v>
      </c>
      <c r="C5371" t="s">
        <v>879</v>
      </c>
      <c r="D5371" t="s">
        <v>1941</v>
      </c>
      <c r="E5371" t="s">
        <v>1971</v>
      </c>
      <c r="F5371" t="s">
        <v>7237</v>
      </c>
      <c r="G5371" t="s">
        <v>3469</v>
      </c>
      <c r="H5371" t="s">
        <v>1911</v>
      </c>
      <c r="I5371">
        <v>0</v>
      </c>
      <c r="J5371" s="302">
        <v>217000000</v>
      </c>
    </row>
    <row r="5372" spans="1:10" x14ac:dyDescent="0.25">
      <c r="A5372">
        <v>3612098</v>
      </c>
      <c r="B5372">
        <v>3663015</v>
      </c>
      <c r="C5372" t="s">
        <v>879</v>
      </c>
      <c r="D5372" t="s">
        <v>1941</v>
      </c>
      <c r="E5372" t="s">
        <v>1971</v>
      </c>
      <c r="F5372" t="s">
        <v>7244</v>
      </c>
      <c r="G5372" t="s">
        <v>3469</v>
      </c>
      <c r="H5372" t="s">
        <v>1911</v>
      </c>
      <c r="I5372">
        <v>0</v>
      </c>
      <c r="J5372" s="302">
        <v>261400000</v>
      </c>
    </row>
    <row r="5373" spans="1:10" x14ac:dyDescent="0.25">
      <c r="A5373">
        <v>3612099</v>
      </c>
      <c r="B5373">
        <v>3663016</v>
      </c>
      <c r="C5373" t="s">
        <v>879</v>
      </c>
      <c r="D5373" t="s">
        <v>1941</v>
      </c>
      <c r="E5373" t="s">
        <v>2044</v>
      </c>
      <c r="F5373" t="s">
        <v>7257</v>
      </c>
      <c r="G5373" t="s">
        <v>7303</v>
      </c>
      <c r="H5373" t="s">
        <v>1911</v>
      </c>
      <c r="I5373">
        <v>0</v>
      </c>
      <c r="J5373" s="302">
        <v>260600000</v>
      </c>
    </row>
    <row r="5374" spans="1:10" x14ac:dyDescent="0.25">
      <c r="A5374">
        <v>3612101</v>
      </c>
      <c r="B5374">
        <v>3663017</v>
      </c>
      <c r="C5374" t="s">
        <v>879</v>
      </c>
      <c r="D5374" t="s">
        <v>1941</v>
      </c>
      <c r="E5374" t="s">
        <v>2044</v>
      </c>
      <c r="F5374" t="s">
        <v>7257</v>
      </c>
      <c r="G5374" t="s">
        <v>7309</v>
      </c>
      <c r="H5374" t="s">
        <v>1911</v>
      </c>
      <c r="I5374">
        <v>0</v>
      </c>
      <c r="J5374" s="302">
        <v>296600000</v>
      </c>
    </row>
    <row r="5375" spans="1:10" x14ac:dyDescent="0.25">
      <c r="A5375">
        <v>3612102</v>
      </c>
      <c r="B5375">
        <v>3663018</v>
      </c>
      <c r="C5375" t="s">
        <v>879</v>
      </c>
      <c r="D5375" t="s">
        <v>1941</v>
      </c>
      <c r="E5375" t="s">
        <v>2044</v>
      </c>
      <c r="F5375" t="s">
        <v>7257</v>
      </c>
      <c r="G5375" t="s">
        <v>7307</v>
      </c>
      <c r="H5375" t="s">
        <v>1911</v>
      </c>
      <c r="I5375">
        <v>0</v>
      </c>
      <c r="J5375" s="302">
        <v>276300000</v>
      </c>
    </row>
    <row r="5376" spans="1:10" x14ac:dyDescent="0.25">
      <c r="A5376">
        <v>3612105</v>
      </c>
      <c r="B5376">
        <v>3663019</v>
      </c>
      <c r="C5376" t="s">
        <v>879</v>
      </c>
      <c r="D5376" t="s">
        <v>1941</v>
      </c>
      <c r="E5376" t="s">
        <v>1971</v>
      </c>
      <c r="F5376" t="s">
        <v>7300</v>
      </c>
      <c r="G5376" t="s">
        <v>5967</v>
      </c>
      <c r="H5376" t="s">
        <v>1911</v>
      </c>
      <c r="I5376">
        <v>0</v>
      </c>
      <c r="J5376" s="302">
        <v>464600000</v>
      </c>
    </row>
    <row r="5377" spans="1:10" x14ac:dyDescent="0.25">
      <c r="A5377">
        <v>3612106</v>
      </c>
      <c r="B5377">
        <v>3663020</v>
      </c>
      <c r="C5377" t="s">
        <v>879</v>
      </c>
      <c r="D5377" t="s">
        <v>1941</v>
      </c>
      <c r="E5377" t="s">
        <v>7277</v>
      </c>
      <c r="F5377" t="s">
        <v>5285</v>
      </c>
      <c r="G5377" t="s">
        <v>7318</v>
      </c>
      <c r="H5377" t="s">
        <v>1911</v>
      </c>
      <c r="I5377">
        <v>0</v>
      </c>
      <c r="J5377" s="302">
        <v>540000000</v>
      </c>
    </row>
    <row r="5378" spans="1:10" x14ac:dyDescent="0.25">
      <c r="A5378">
        <v>3612107</v>
      </c>
      <c r="B5378">
        <v>3663021</v>
      </c>
      <c r="C5378" t="s">
        <v>879</v>
      </c>
      <c r="D5378" t="s">
        <v>1941</v>
      </c>
      <c r="E5378" t="s">
        <v>7270</v>
      </c>
      <c r="F5378" t="s">
        <v>5285</v>
      </c>
      <c r="G5378" t="s">
        <v>7330</v>
      </c>
      <c r="H5378" t="s">
        <v>1911</v>
      </c>
      <c r="I5378">
        <v>0</v>
      </c>
      <c r="J5378" s="302">
        <v>458700000</v>
      </c>
    </row>
    <row r="5379" spans="1:10" x14ac:dyDescent="0.25">
      <c r="A5379">
        <v>3612003</v>
      </c>
      <c r="B5379">
        <v>3664001</v>
      </c>
      <c r="C5379" t="s">
        <v>879</v>
      </c>
      <c r="D5379" t="s">
        <v>1941</v>
      </c>
      <c r="E5379" t="s">
        <v>1937</v>
      </c>
      <c r="F5379" t="s">
        <v>7331</v>
      </c>
      <c r="G5379" t="s">
        <v>7235</v>
      </c>
      <c r="H5379" t="s">
        <v>1911</v>
      </c>
      <c r="I5379">
        <v>0</v>
      </c>
      <c r="J5379" s="302">
        <v>187500000</v>
      </c>
    </row>
    <row r="5380" spans="1:10" x14ac:dyDescent="0.25">
      <c r="A5380">
        <v>3612081</v>
      </c>
      <c r="B5380">
        <v>3664002</v>
      </c>
      <c r="C5380" t="s">
        <v>879</v>
      </c>
      <c r="D5380" t="s">
        <v>1941</v>
      </c>
      <c r="E5380" t="s">
        <v>1946</v>
      </c>
      <c r="F5380" t="s">
        <v>7331</v>
      </c>
      <c r="G5380" t="s">
        <v>7234</v>
      </c>
      <c r="H5380" t="s">
        <v>1911</v>
      </c>
      <c r="I5380">
        <v>0</v>
      </c>
      <c r="J5380" s="302">
        <v>150000000</v>
      </c>
    </row>
    <row r="5381" spans="1:10" x14ac:dyDescent="0.25">
      <c r="A5381">
        <v>3612083</v>
      </c>
      <c r="B5381">
        <v>3664003</v>
      </c>
      <c r="C5381" t="s">
        <v>879</v>
      </c>
      <c r="D5381" t="s">
        <v>1941</v>
      </c>
      <c r="E5381" t="s">
        <v>1971</v>
      </c>
      <c r="F5381" t="s">
        <v>7332</v>
      </c>
      <c r="G5381" t="s">
        <v>3469</v>
      </c>
      <c r="H5381" t="s">
        <v>1911</v>
      </c>
      <c r="I5381">
        <v>0</v>
      </c>
      <c r="J5381" s="302">
        <v>230000000</v>
      </c>
    </row>
    <row r="5382" spans="1:10" x14ac:dyDescent="0.25">
      <c r="A5382">
        <v>3612084</v>
      </c>
      <c r="B5382">
        <v>3664004</v>
      </c>
      <c r="C5382" t="s">
        <v>879</v>
      </c>
      <c r="D5382" t="s">
        <v>1941</v>
      </c>
      <c r="E5382" t="s">
        <v>2044</v>
      </c>
      <c r="F5382" t="s">
        <v>7332</v>
      </c>
      <c r="G5382" t="s">
        <v>3455</v>
      </c>
      <c r="H5382" t="s">
        <v>1911</v>
      </c>
      <c r="I5382">
        <v>0</v>
      </c>
      <c r="J5382" s="302">
        <v>156500000</v>
      </c>
    </row>
    <row r="5383" spans="1:10" x14ac:dyDescent="0.25">
      <c r="A5383">
        <v>3612086</v>
      </c>
      <c r="B5383">
        <v>3664005</v>
      </c>
      <c r="C5383" t="s">
        <v>879</v>
      </c>
      <c r="D5383" t="s">
        <v>1941</v>
      </c>
      <c r="E5383" t="s">
        <v>1971</v>
      </c>
      <c r="F5383" t="s">
        <v>7333</v>
      </c>
      <c r="G5383" t="s">
        <v>2639</v>
      </c>
      <c r="H5383" t="s">
        <v>1911</v>
      </c>
      <c r="I5383">
        <v>0</v>
      </c>
      <c r="J5383" s="302">
        <v>279300000</v>
      </c>
    </row>
    <row r="5384" spans="1:10" x14ac:dyDescent="0.25">
      <c r="A5384">
        <v>3612089</v>
      </c>
      <c r="B5384">
        <v>3664006</v>
      </c>
      <c r="C5384" t="s">
        <v>879</v>
      </c>
      <c r="D5384" t="s">
        <v>1941</v>
      </c>
      <c r="E5384" t="s">
        <v>2044</v>
      </c>
      <c r="F5384" t="s">
        <v>7334</v>
      </c>
      <c r="G5384" t="s">
        <v>7247</v>
      </c>
      <c r="H5384" t="s">
        <v>1911</v>
      </c>
      <c r="I5384">
        <v>0</v>
      </c>
      <c r="J5384" s="302">
        <v>258700000</v>
      </c>
    </row>
    <row r="5385" spans="1:10" x14ac:dyDescent="0.25">
      <c r="A5385">
        <v>3612090</v>
      </c>
      <c r="B5385">
        <v>3664007</v>
      </c>
      <c r="C5385" t="s">
        <v>879</v>
      </c>
      <c r="D5385" t="s">
        <v>1941</v>
      </c>
      <c r="E5385" t="s">
        <v>1970</v>
      </c>
      <c r="F5385" t="s">
        <v>7335</v>
      </c>
      <c r="G5385" t="s">
        <v>7254</v>
      </c>
      <c r="H5385" t="s">
        <v>1911</v>
      </c>
      <c r="I5385">
        <v>0</v>
      </c>
      <c r="J5385" s="302">
        <v>225900000</v>
      </c>
    </row>
    <row r="5386" spans="1:10" x14ac:dyDescent="0.25">
      <c r="A5386">
        <v>3612092</v>
      </c>
      <c r="B5386">
        <v>3664008</v>
      </c>
      <c r="C5386" t="s">
        <v>879</v>
      </c>
      <c r="D5386" t="s">
        <v>1941</v>
      </c>
      <c r="E5386" t="s">
        <v>2044</v>
      </c>
      <c r="F5386" t="s">
        <v>7336</v>
      </c>
      <c r="G5386" t="s">
        <v>7247</v>
      </c>
      <c r="H5386" t="s">
        <v>1911</v>
      </c>
      <c r="I5386">
        <v>0</v>
      </c>
      <c r="J5386" s="302">
        <v>164400000</v>
      </c>
    </row>
    <row r="5387" spans="1:10" x14ac:dyDescent="0.25">
      <c r="A5387">
        <v>3612095</v>
      </c>
      <c r="B5387">
        <v>3664009</v>
      </c>
      <c r="C5387" t="s">
        <v>879</v>
      </c>
      <c r="D5387" t="s">
        <v>1941</v>
      </c>
      <c r="E5387" t="s">
        <v>1971</v>
      </c>
      <c r="F5387" t="s">
        <v>7337</v>
      </c>
      <c r="G5387" t="s">
        <v>5967</v>
      </c>
      <c r="H5387" t="s">
        <v>1911</v>
      </c>
      <c r="I5387">
        <v>0</v>
      </c>
      <c r="J5387" s="302">
        <v>392100000</v>
      </c>
    </row>
    <row r="5388" spans="1:10" x14ac:dyDescent="0.25">
      <c r="A5388">
        <v>3612097</v>
      </c>
      <c r="B5388">
        <v>3664010</v>
      </c>
      <c r="C5388" t="s">
        <v>879</v>
      </c>
      <c r="D5388" t="s">
        <v>1941</v>
      </c>
      <c r="E5388" t="s">
        <v>1971</v>
      </c>
      <c r="F5388" t="s">
        <v>7338</v>
      </c>
      <c r="G5388" t="s">
        <v>5967</v>
      </c>
      <c r="H5388" t="s">
        <v>1911</v>
      </c>
      <c r="I5388">
        <v>0</v>
      </c>
      <c r="J5388" s="302">
        <v>572700000</v>
      </c>
    </row>
    <row r="5389" spans="1:10" x14ac:dyDescent="0.25">
      <c r="A5389">
        <v>3612100</v>
      </c>
      <c r="B5389">
        <v>3664011</v>
      </c>
      <c r="C5389" t="s">
        <v>879</v>
      </c>
      <c r="D5389" t="s">
        <v>1941</v>
      </c>
      <c r="E5389" t="s">
        <v>1971</v>
      </c>
      <c r="F5389" t="s">
        <v>7338</v>
      </c>
      <c r="G5389" t="s">
        <v>7305</v>
      </c>
      <c r="H5389" t="s">
        <v>1911</v>
      </c>
      <c r="I5389">
        <v>0</v>
      </c>
      <c r="J5389" s="302">
        <v>553000000</v>
      </c>
    </row>
    <row r="5390" spans="1:10" x14ac:dyDescent="0.25">
      <c r="A5390">
        <v>3612103</v>
      </c>
      <c r="B5390">
        <v>3664012</v>
      </c>
      <c r="C5390" t="s">
        <v>879</v>
      </c>
      <c r="D5390" t="s">
        <v>1941</v>
      </c>
      <c r="E5390" t="s">
        <v>7270</v>
      </c>
      <c r="F5390" t="s">
        <v>7339</v>
      </c>
      <c r="G5390" t="s">
        <v>7302</v>
      </c>
      <c r="H5390" t="s">
        <v>1911</v>
      </c>
      <c r="I5390">
        <v>0</v>
      </c>
      <c r="J5390" s="302">
        <v>386600000</v>
      </c>
    </row>
    <row r="5391" spans="1:10" x14ac:dyDescent="0.25">
      <c r="A5391">
        <v>3612104</v>
      </c>
      <c r="B5391">
        <v>3664013</v>
      </c>
      <c r="C5391" t="s">
        <v>879</v>
      </c>
      <c r="D5391" t="s">
        <v>1941</v>
      </c>
      <c r="E5391" t="s">
        <v>7273</v>
      </c>
      <c r="F5391" t="s">
        <v>7340</v>
      </c>
      <c r="G5391" t="s">
        <v>2639</v>
      </c>
      <c r="H5391" t="s">
        <v>1911</v>
      </c>
      <c r="I5391">
        <v>0</v>
      </c>
      <c r="J5391" s="302">
        <v>540200000</v>
      </c>
    </row>
    <row r="5392" spans="1:10" x14ac:dyDescent="0.25">
      <c r="A5392">
        <v>3612108</v>
      </c>
      <c r="B5392">
        <v>3664014</v>
      </c>
      <c r="C5392" t="s">
        <v>879</v>
      </c>
      <c r="D5392" t="s">
        <v>1941</v>
      </c>
      <c r="E5392" t="s">
        <v>7277</v>
      </c>
      <c r="F5392" t="s">
        <v>5285</v>
      </c>
      <c r="G5392" t="s">
        <v>7341</v>
      </c>
      <c r="H5392" t="s">
        <v>1911</v>
      </c>
      <c r="I5392">
        <v>752400</v>
      </c>
      <c r="J5392" s="302">
        <v>792000000</v>
      </c>
    </row>
    <row r="5393" spans="1:10" x14ac:dyDescent="0.25">
      <c r="A5393">
        <v>3612109</v>
      </c>
      <c r="B5393">
        <v>3664015</v>
      </c>
      <c r="C5393" t="s">
        <v>879</v>
      </c>
      <c r="D5393" t="s">
        <v>1941</v>
      </c>
      <c r="E5393" t="s">
        <v>7283</v>
      </c>
      <c r="F5393" t="s">
        <v>7317</v>
      </c>
      <c r="G5393" t="s">
        <v>7342</v>
      </c>
      <c r="H5393" t="s">
        <v>1911</v>
      </c>
      <c r="I5393">
        <v>0</v>
      </c>
      <c r="J5393" s="302">
        <v>788400000</v>
      </c>
    </row>
    <row r="5394" spans="1:10" x14ac:dyDescent="0.25">
      <c r="A5394">
        <v>3612110</v>
      </c>
      <c r="B5394">
        <v>3664016</v>
      </c>
      <c r="C5394" t="s">
        <v>879</v>
      </c>
      <c r="D5394" t="s">
        <v>1941</v>
      </c>
      <c r="E5394" t="s">
        <v>7270</v>
      </c>
      <c r="F5394" t="s">
        <v>5285</v>
      </c>
      <c r="G5394" t="s">
        <v>7343</v>
      </c>
      <c r="H5394" t="s">
        <v>1911</v>
      </c>
      <c r="I5394">
        <v>564900</v>
      </c>
      <c r="J5394" s="302">
        <v>601000000</v>
      </c>
    </row>
    <row r="5395" spans="1:10" x14ac:dyDescent="0.25">
      <c r="A5395">
        <v>3626001</v>
      </c>
      <c r="B5395">
        <v>3665001</v>
      </c>
      <c r="C5395" t="s">
        <v>879</v>
      </c>
      <c r="D5395" t="s">
        <v>3467</v>
      </c>
      <c r="E5395" t="s">
        <v>7239</v>
      </c>
      <c r="F5395" t="s">
        <v>7321</v>
      </c>
      <c r="G5395" t="s">
        <v>5154</v>
      </c>
      <c r="H5395" t="s">
        <v>1911</v>
      </c>
      <c r="I5395">
        <v>0</v>
      </c>
      <c r="J5395" s="302">
        <v>141700000</v>
      </c>
    </row>
    <row r="5396" spans="1:10" x14ac:dyDescent="0.25">
      <c r="A5396">
        <v>3626004</v>
      </c>
      <c r="B5396">
        <v>3665002</v>
      </c>
      <c r="C5396" t="s">
        <v>879</v>
      </c>
      <c r="D5396" t="s">
        <v>3467</v>
      </c>
      <c r="E5396" t="s">
        <v>7322</v>
      </c>
      <c r="F5396" t="s">
        <v>7322</v>
      </c>
      <c r="G5396" t="s">
        <v>7323</v>
      </c>
      <c r="H5396" t="s">
        <v>1911</v>
      </c>
      <c r="I5396">
        <v>0</v>
      </c>
      <c r="J5396" s="302">
        <v>194400000</v>
      </c>
    </row>
    <row r="5397" spans="1:10" x14ac:dyDescent="0.25">
      <c r="A5397">
        <v>3626005</v>
      </c>
      <c r="B5397">
        <v>3665003</v>
      </c>
      <c r="C5397" t="s">
        <v>879</v>
      </c>
      <c r="D5397" t="s">
        <v>3467</v>
      </c>
      <c r="E5397" t="s">
        <v>1946</v>
      </c>
      <c r="F5397" t="s">
        <v>7233</v>
      </c>
      <c r="G5397" t="s">
        <v>7234</v>
      </c>
      <c r="H5397" t="s">
        <v>1911</v>
      </c>
      <c r="I5397">
        <v>0</v>
      </c>
      <c r="J5397" s="302">
        <v>140700000</v>
      </c>
    </row>
    <row r="5398" spans="1:10" x14ac:dyDescent="0.25">
      <c r="A5398">
        <v>3626006</v>
      </c>
      <c r="B5398">
        <v>3665004</v>
      </c>
      <c r="C5398" t="s">
        <v>879</v>
      </c>
      <c r="D5398" t="s">
        <v>3467</v>
      </c>
      <c r="E5398" t="s">
        <v>1937</v>
      </c>
      <c r="F5398" t="s">
        <v>7233</v>
      </c>
      <c r="G5398" t="s">
        <v>7235</v>
      </c>
      <c r="H5398" t="s">
        <v>1911</v>
      </c>
      <c r="I5398">
        <v>0</v>
      </c>
      <c r="J5398" s="302">
        <v>197000000</v>
      </c>
    </row>
    <row r="5399" spans="1:10" x14ac:dyDescent="0.25">
      <c r="A5399">
        <v>3626007</v>
      </c>
      <c r="B5399">
        <v>3665005</v>
      </c>
      <c r="C5399" t="s">
        <v>879</v>
      </c>
      <c r="D5399" t="s">
        <v>3467</v>
      </c>
      <c r="E5399" t="s">
        <v>2044</v>
      </c>
      <c r="F5399" t="s">
        <v>7237</v>
      </c>
      <c r="G5399" t="s">
        <v>3455</v>
      </c>
      <c r="H5399" t="s">
        <v>1911</v>
      </c>
      <c r="I5399">
        <v>0</v>
      </c>
      <c r="J5399" s="302">
        <v>147800000</v>
      </c>
    </row>
    <row r="5400" spans="1:10" x14ac:dyDescent="0.25">
      <c r="A5400">
        <v>3626080</v>
      </c>
      <c r="B5400">
        <v>3665006</v>
      </c>
      <c r="C5400" t="s">
        <v>879</v>
      </c>
      <c r="D5400" t="s">
        <v>3467</v>
      </c>
      <c r="E5400" t="s">
        <v>1971</v>
      </c>
      <c r="F5400" t="s">
        <v>7237</v>
      </c>
      <c r="G5400" t="s">
        <v>3469</v>
      </c>
      <c r="H5400" t="s">
        <v>1911</v>
      </c>
      <c r="I5400">
        <v>0</v>
      </c>
      <c r="J5400" s="302">
        <v>261800000</v>
      </c>
    </row>
    <row r="5401" spans="1:10" x14ac:dyDescent="0.25">
      <c r="A5401">
        <v>3626081</v>
      </c>
      <c r="B5401">
        <v>3665007</v>
      </c>
      <c r="C5401" t="s">
        <v>879</v>
      </c>
      <c r="D5401" t="s">
        <v>3467</v>
      </c>
      <c r="E5401" t="s">
        <v>7344</v>
      </c>
      <c r="F5401" t="s">
        <v>7345</v>
      </c>
      <c r="G5401" t="s">
        <v>3469</v>
      </c>
      <c r="H5401" t="s">
        <v>1911</v>
      </c>
      <c r="I5401">
        <v>0</v>
      </c>
      <c r="J5401" s="302">
        <v>206500000</v>
      </c>
    </row>
    <row r="5402" spans="1:10" x14ac:dyDescent="0.25">
      <c r="A5402">
        <v>3626082</v>
      </c>
      <c r="B5402">
        <v>3665008</v>
      </c>
      <c r="C5402" t="s">
        <v>879</v>
      </c>
      <c r="D5402" t="s">
        <v>3467</v>
      </c>
      <c r="E5402" t="s">
        <v>1971</v>
      </c>
      <c r="F5402" t="s">
        <v>7237</v>
      </c>
      <c r="G5402" t="s">
        <v>3469</v>
      </c>
      <c r="H5402" t="s">
        <v>1911</v>
      </c>
      <c r="I5402">
        <v>0</v>
      </c>
      <c r="J5402" s="302">
        <v>294200000</v>
      </c>
    </row>
    <row r="5403" spans="1:10" x14ac:dyDescent="0.25">
      <c r="A5403">
        <v>3626083</v>
      </c>
      <c r="B5403">
        <v>3665009</v>
      </c>
      <c r="C5403" t="s">
        <v>879</v>
      </c>
      <c r="D5403" t="s">
        <v>3467</v>
      </c>
      <c r="E5403" t="s">
        <v>1970</v>
      </c>
      <c r="F5403" t="s">
        <v>1970</v>
      </c>
      <c r="G5403" t="s">
        <v>7254</v>
      </c>
      <c r="H5403" t="s">
        <v>1911</v>
      </c>
      <c r="I5403">
        <v>0</v>
      </c>
      <c r="J5403" s="302">
        <v>214300000</v>
      </c>
    </row>
    <row r="5404" spans="1:10" x14ac:dyDescent="0.25">
      <c r="A5404">
        <v>3626084</v>
      </c>
      <c r="B5404">
        <v>3665010</v>
      </c>
      <c r="C5404" t="s">
        <v>879</v>
      </c>
      <c r="D5404" t="s">
        <v>3467</v>
      </c>
      <c r="E5404" t="s">
        <v>7344</v>
      </c>
      <c r="F5404" t="s">
        <v>7346</v>
      </c>
      <c r="G5404" t="s">
        <v>3469</v>
      </c>
      <c r="H5404" t="s">
        <v>1911</v>
      </c>
      <c r="I5404">
        <v>0</v>
      </c>
      <c r="J5404" s="302">
        <v>279500000</v>
      </c>
    </row>
    <row r="5405" spans="1:10" x14ac:dyDescent="0.25">
      <c r="A5405">
        <v>3626085</v>
      </c>
      <c r="B5405">
        <v>3665011</v>
      </c>
      <c r="C5405" t="s">
        <v>879</v>
      </c>
      <c r="D5405" t="s">
        <v>3467</v>
      </c>
      <c r="E5405" t="s">
        <v>2082</v>
      </c>
      <c r="F5405" t="s">
        <v>7347</v>
      </c>
      <c r="G5405" t="s">
        <v>5480</v>
      </c>
      <c r="H5405" t="s">
        <v>1911</v>
      </c>
      <c r="I5405">
        <v>0</v>
      </c>
      <c r="J5405" s="302">
        <v>170000000</v>
      </c>
    </row>
    <row r="5406" spans="1:10" x14ac:dyDescent="0.25">
      <c r="A5406">
        <v>3626086</v>
      </c>
      <c r="B5406">
        <v>3665012</v>
      </c>
      <c r="C5406" t="s">
        <v>879</v>
      </c>
      <c r="D5406" t="s">
        <v>3467</v>
      </c>
      <c r="E5406" t="s">
        <v>1971</v>
      </c>
      <c r="F5406" t="s">
        <v>7237</v>
      </c>
      <c r="G5406" t="s">
        <v>7348</v>
      </c>
      <c r="H5406" t="s">
        <v>1911</v>
      </c>
      <c r="I5406">
        <v>0</v>
      </c>
      <c r="J5406" s="302">
        <v>274700000</v>
      </c>
    </row>
    <row r="5407" spans="1:10" x14ac:dyDescent="0.25">
      <c r="A5407">
        <v>3626087</v>
      </c>
      <c r="B5407">
        <v>3665013</v>
      </c>
      <c r="C5407" t="s">
        <v>879</v>
      </c>
      <c r="D5407" t="s">
        <v>3467</v>
      </c>
      <c r="E5407" t="s">
        <v>1971</v>
      </c>
      <c r="F5407" t="s">
        <v>7245</v>
      </c>
      <c r="G5407" t="s">
        <v>2639</v>
      </c>
      <c r="H5407" t="s">
        <v>1911</v>
      </c>
      <c r="I5407">
        <v>0</v>
      </c>
      <c r="J5407" s="302">
        <v>239000000</v>
      </c>
    </row>
    <row r="5408" spans="1:10" x14ac:dyDescent="0.25">
      <c r="A5408">
        <v>3626088</v>
      </c>
      <c r="B5408">
        <v>3665014</v>
      </c>
      <c r="C5408" t="s">
        <v>879</v>
      </c>
      <c r="D5408" t="s">
        <v>3467</v>
      </c>
      <c r="E5408" t="s">
        <v>1971</v>
      </c>
      <c r="F5408" t="s">
        <v>7349</v>
      </c>
      <c r="G5408" t="s">
        <v>3469</v>
      </c>
      <c r="H5408" t="s">
        <v>1911</v>
      </c>
      <c r="I5408">
        <v>0</v>
      </c>
      <c r="J5408" s="302">
        <v>280000000</v>
      </c>
    </row>
    <row r="5409" spans="1:10" x14ac:dyDescent="0.25">
      <c r="A5409">
        <v>3626089</v>
      </c>
      <c r="B5409">
        <v>3665015</v>
      </c>
      <c r="C5409" t="s">
        <v>879</v>
      </c>
      <c r="D5409" t="s">
        <v>3467</v>
      </c>
      <c r="E5409" t="s">
        <v>2044</v>
      </c>
      <c r="F5409" t="s">
        <v>7350</v>
      </c>
      <c r="G5409" t="s">
        <v>7247</v>
      </c>
      <c r="H5409" t="s">
        <v>1911</v>
      </c>
      <c r="I5409">
        <v>0</v>
      </c>
      <c r="J5409" s="302">
        <v>186500000</v>
      </c>
    </row>
    <row r="5410" spans="1:10" x14ac:dyDescent="0.25">
      <c r="A5410">
        <v>3626090</v>
      </c>
      <c r="B5410">
        <v>3665016</v>
      </c>
      <c r="C5410" t="s">
        <v>879</v>
      </c>
      <c r="D5410" t="s">
        <v>3467</v>
      </c>
      <c r="E5410" t="s">
        <v>1970</v>
      </c>
      <c r="F5410" t="s">
        <v>7289</v>
      </c>
      <c r="G5410" t="s">
        <v>7290</v>
      </c>
      <c r="H5410" t="s">
        <v>1911</v>
      </c>
      <c r="I5410">
        <v>0</v>
      </c>
      <c r="J5410" s="302">
        <v>375000000</v>
      </c>
    </row>
    <row r="5411" spans="1:10" x14ac:dyDescent="0.25">
      <c r="A5411">
        <v>3626091</v>
      </c>
      <c r="B5411">
        <v>3665017</v>
      </c>
      <c r="C5411" t="s">
        <v>879</v>
      </c>
      <c r="D5411" t="s">
        <v>3467</v>
      </c>
      <c r="E5411" t="s">
        <v>1971</v>
      </c>
      <c r="F5411" t="s">
        <v>7351</v>
      </c>
      <c r="G5411" t="s">
        <v>2639</v>
      </c>
      <c r="H5411" t="s">
        <v>1911</v>
      </c>
      <c r="I5411">
        <v>0</v>
      </c>
      <c r="J5411" s="302">
        <v>323100000</v>
      </c>
    </row>
    <row r="5412" spans="1:10" x14ac:dyDescent="0.25">
      <c r="A5412">
        <v>3626092</v>
      </c>
      <c r="B5412">
        <v>3665018</v>
      </c>
      <c r="C5412" t="s">
        <v>879</v>
      </c>
      <c r="D5412" t="s">
        <v>3467</v>
      </c>
      <c r="E5412" t="s">
        <v>1971</v>
      </c>
      <c r="F5412" t="s">
        <v>7352</v>
      </c>
      <c r="G5412" t="s">
        <v>3469</v>
      </c>
      <c r="H5412" t="s">
        <v>1911</v>
      </c>
      <c r="I5412">
        <v>0</v>
      </c>
      <c r="J5412" s="302">
        <v>252000000</v>
      </c>
    </row>
    <row r="5413" spans="1:10" x14ac:dyDescent="0.25">
      <c r="A5413">
        <v>3626093</v>
      </c>
      <c r="B5413">
        <v>3665019</v>
      </c>
      <c r="C5413" t="s">
        <v>879</v>
      </c>
      <c r="D5413" t="s">
        <v>3467</v>
      </c>
      <c r="E5413" t="s">
        <v>2044</v>
      </c>
      <c r="F5413" t="s">
        <v>7350</v>
      </c>
      <c r="G5413" t="s">
        <v>7353</v>
      </c>
      <c r="H5413" t="s">
        <v>1911</v>
      </c>
      <c r="I5413">
        <v>0</v>
      </c>
      <c r="J5413" s="302">
        <v>201200000</v>
      </c>
    </row>
    <row r="5414" spans="1:10" x14ac:dyDescent="0.25">
      <c r="A5414">
        <v>3626094</v>
      </c>
      <c r="B5414">
        <v>3665020</v>
      </c>
      <c r="C5414" t="s">
        <v>879</v>
      </c>
      <c r="D5414" t="s">
        <v>3467</v>
      </c>
      <c r="E5414" t="s">
        <v>1971</v>
      </c>
      <c r="F5414" t="s">
        <v>7299</v>
      </c>
      <c r="G5414" t="s">
        <v>7354</v>
      </c>
      <c r="H5414" t="s">
        <v>1911</v>
      </c>
      <c r="I5414">
        <v>0</v>
      </c>
      <c r="J5414" s="302">
        <v>338000000</v>
      </c>
    </row>
    <row r="5415" spans="1:10" x14ac:dyDescent="0.25">
      <c r="A5415">
        <v>3626095</v>
      </c>
      <c r="B5415">
        <v>3665021</v>
      </c>
      <c r="C5415" t="s">
        <v>879</v>
      </c>
      <c r="D5415" t="s">
        <v>3467</v>
      </c>
      <c r="E5415" t="s">
        <v>1971</v>
      </c>
      <c r="F5415" t="s">
        <v>7299</v>
      </c>
      <c r="G5415" t="s">
        <v>7355</v>
      </c>
      <c r="H5415" t="s">
        <v>1911</v>
      </c>
      <c r="I5415">
        <v>0</v>
      </c>
      <c r="J5415" s="302">
        <v>349000000</v>
      </c>
    </row>
    <row r="5416" spans="1:10" x14ac:dyDescent="0.25">
      <c r="A5416">
        <v>3626096</v>
      </c>
      <c r="B5416">
        <v>3665022</v>
      </c>
      <c r="C5416" t="s">
        <v>879</v>
      </c>
      <c r="D5416" t="s">
        <v>3467</v>
      </c>
      <c r="E5416" t="s">
        <v>2044</v>
      </c>
      <c r="F5416" t="s">
        <v>7356</v>
      </c>
      <c r="G5416" t="s">
        <v>7357</v>
      </c>
      <c r="H5416" t="s">
        <v>1911</v>
      </c>
      <c r="I5416">
        <v>0</v>
      </c>
      <c r="J5416" s="302">
        <v>309800000</v>
      </c>
    </row>
    <row r="5417" spans="1:10" x14ac:dyDescent="0.25">
      <c r="A5417">
        <v>3626097</v>
      </c>
      <c r="B5417">
        <v>3665023</v>
      </c>
      <c r="C5417" t="s">
        <v>879</v>
      </c>
      <c r="D5417" t="s">
        <v>3467</v>
      </c>
      <c r="E5417" t="s">
        <v>2044</v>
      </c>
      <c r="F5417" t="s">
        <v>7350</v>
      </c>
      <c r="G5417" t="s">
        <v>7358</v>
      </c>
      <c r="H5417" t="s">
        <v>1911</v>
      </c>
      <c r="I5417">
        <v>0</v>
      </c>
      <c r="J5417" s="302">
        <v>188800000</v>
      </c>
    </row>
    <row r="5418" spans="1:10" x14ac:dyDescent="0.25">
      <c r="A5418">
        <v>3626098</v>
      </c>
      <c r="B5418">
        <v>3665024</v>
      </c>
      <c r="C5418" t="s">
        <v>879</v>
      </c>
      <c r="D5418" t="s">
        <v>3467</v>
      </c>
      <c r="E5418" t="s">
        <v>1971</v>
      </c>
      <c r="F5418" t="s">
        <v>7300</v>
      </c>
      <c r="G5418" t="s">
        <v>5967</v>
      </c>
      <c r="H5418" t="s">
        <v>1911</v>
      </c>
      <c r="I5418">
        <v>0</v>
      </c>
      <c r="J5418" s="302">
        <v>565100000</v>
      </c>
    </row>
    <row r="5419" spans="1:10" x14ac:dyDescent="0.25">
      <c r="A5419">
        <v>3626099</v>
      </c>
      <c r="B5419">
        <v>3665025</v>
      </c>
      <c r="C5419" t="s">
        <v>879</v>
      </c>
      <c r="D5419" t="s">
        <v>3467</v>
      </c>
      <c r="E5419" t="s">
        <v>1971</v>
      </c>
      <c r="F5419" t="s">
        <v>7299</v>
      </c>
      <c r="G5419" t="s">
        <v>3469</v>
      </c>
      <c r="H5419" t="s">
        <v>1911</v>
      </c>
      <c r="I5419">
        <v>0</v>
      </c>
      <c r="J5419" s="302">
        <v>412000000</v>
      </c>
    </row>
    <row r="5420" spans="1:10" x14ac:dyDescent="0.25">
      <c r="A5420">
        <v>3626100</v>
      </c>
      <c r="B5420">
        <v>3665026</v>
      </c>
      <c r="C5420" t="s">
        <v>879</v>
      </c>
      <c r="D5420" t="s">
        <v>3467</v>
      </c>
      <c r="E5420" t="s">
        <v>1971</v>
      </c>
      <c r="F5420" t="s">
        <v>7271</v>
      </c>
      <c r="G5420" t="s">
        <v>7359</v>
      </c>
      <c r="H5420" t="s">
        <v>1911</v>
      </c>
      <c r="I5420">
        <v>0</v>
      </c>
      <c r="J5420" s="302">
        <v>567900000</v>
      </c>
    </row>
    <row r="5421" spans="1:10" x14ac:dyDescent="0.25">
      <c r="A5421">
        <v>3626101</v>
      </c>
      <c r="B5421">
        <v>3665027</v>
      </c>
      <c r="C5421" t="s">
        <v>879</v>
      </c>
      <c r="D5421" t="s">
        <v>3467</v>
      </c>
      <c r="E5421" t="s">
        <v>1971</v>
      </c>
      <c r="F5421" t="s">
        <v>7271</v>
      </c>
      <c r="G5421" t="s">
        <v>7360</v>
      </c>
      <c r="H5421" t="s">
        <v>1911</v>
      </c>
      <c r="I5421">
        <v>0</v>
      </c>
      <c r="J5421" s="302">
        <v>574100000</v>
      </c>
    </row>
    <row r="5422" spans="1:10" x14ac:dyDescent="0.25">
      <c r="A5422">
        <v>3626102</v>
      </c>
      <c r="B5422">
        <v>3665028</v>
      </c>
      <c r="C5422" t="s">
        <v>879</v>
      </c>
      <c r="D5422" t="s">
        <v>3467</v>
      </c>
      <c r="E5422" t="s">
        <v>7270</v>
      </c>
      <c r="F5422" t="s">
        <v>7270</v>
      </c>
      <c r="G5422" t="s">
        <v>4340</v>
      </c>
      <c r="H5422" t="s">
        <v>1911</v>
      </c>
      <c r="I5422">
        <v>0</v>
      </c>
      <c r="J5422" s="302">
        <v>409900000</v>
      </c>
    </row>
    <row r="5423" spans="1:10" x14ac:dyDescent="0.25">
      <c r="A5423">
        <v>3626103</v>
      </c>
      <c r="B5423">
        <v>3665029</v>
      </c>
      <c r="C5423" t="s">
        <v>879</v>
      </c>
      <c r="D5423" t="s">
        <v>3467</v>
      </c>
      <c r="E5423" t="s">
        <v>7270</v>
      </c>
      <c r="F5423" t="s">
        <v>7270</v>
      </c>
      <c r="G5423" t="s">
        <v>7361</v>
      </c>
      <c r="H5423" t="s">
        <v>1911</v>
      </c>
      <c r="I5423">
        <v>0</v>
      </c>
      <c r="J5423" s="302">
        <v>436000000</v>
      </c>
    </row>
    <row r="5424" spans="1:10" x14ac:dyDescent="0.25">
      <c r="A5424">
        <v>3626104</v>
      </c>
      <c r="B5424">
        <v>3665030</v>
      </c>
      <c r="C5424" t="s">
        <v>879</v>
      </c>
      <c r="D5424" t="s">
        <v>3467</v>
      </c>
      <c r="E5424" t="s">
        <v>7273</v>
      </c>
      <c r="F5424" t="s">
        <v>7274</v>
      </c>
      <c r="G5424" t="s">
        <v>7362</v>
      </c>
      <c r="H5424" t="s">
        <v>1911</v>
      </c>
      <c r="I5424">
        <v>763100</v>
      </c>
      <c r="J5424" s="302">
        <v>786700000</v>
      </c>
    </row>
    <row r="5425" spans="1:10" x14ac:dyDescent="0.25">
      <c r="A5425">
        <v>3626105</v>
      </c>
      <c r="B5425">
        <v>3665031</v>
      </c>
      <c r="C5425" t="s">
        <v>879</v>
      </c>
      <c r="D5425" t="s">
        <v>3467</v>
      </c>
      <c r="E5425" t="s">
        <v>7270</v>
      </c>
      <c r="F5425" t="s">
        <v>7314</v>
      </c>
      <c r="G5425" t="s">
        <v>4340</v>
      </c>
      <c r="H5425" t="s">
        <v>1911</v>
      </c>
      <c r="I5425">
        <v>0</v>
      </c>
      <c r="J5425" s="302">
        <v>548500000</v>
      </c>
    </row>
    <row r="5426" spans="1:10" x14ac:dyDescent="0.25">
      <c r="A5426">
        <v>3626106</v>
      </c>
      <c r="B5426">
        <v>3665032</v>
      </c>
      <c r="C5426" t="s">
        <v>879</v>
      </c>
      <c r="D5426" t="s">
        <v>3467</v>
      </c>
      <c r="E5426" t="s">
        <v>7283</v>
      </c>
      <c r="F5426" t="s">
        <v>7363</v>
      </c>
      <c r="G5426" t="s">
        <v>7316</v>
      </c>
      <c r="H5426" t="s">
        <v>1911</v>
      </c>
      <c r="I5426">
        <v>0</v>
      </c>
      <c r="J5426" s="302">
        <v>752500000</v>
      </c>
    </row>
    <row r="5427" spans="1:10" x14ac:dyDescent="0.25">
      <c r="A5427">
        <v>3626107</v>
      </c>
      <c r="B5427">
        <v>3665033</v>
      </c>
      <c r="C5427" t="s">
        <v>879</v>
      </c>
      <c r="D5427" t="s">
        <v>3467</v>
      </c>
      <c r="E5427" t="s">
        <v>7270</v>
      </c>
      <c r="F5427" t="s">
        <v>7364</v>
      </c>
      <c r="G5427" t="s">
        <v>7315</v>
      </c>
      <c r="H5427" t="s">
        <v>1911</v>
      </c>
      <c r="I5427">
        <v>535200</v>
      </c>
      <c r="J5427" s="302">
        <v>549400000</v>
      </c>
    </row>
    <row r="5428" spans="1:10" x14ac:dyDescent="0.25">
      <c r="A5428">
        <v>3626108</v>
      </c>
      <c r="B5428">
        <v>3665034</v>
      </c>
      <c r="C5428" t="s">
        <v>879</v>
      </c>
      <c r="D5428" t="s">
        <v>3467</v>
      </c>
      <c r="E5428" t="s">
        <v>7277</v>
      </c>
      <c r="F5428" t="s">
        <v>7319</v>
      </c>
      <c r="G5428" t="s">
        <v>7320</v>
      </c>
      <c r="H5428" t="s">
        <v>1911</v>
      </c>
      <c r="I5428">
        <v>0</v>
      </c>
      <c r="J5428" s="302">
        <v>760000000</v>
      </c>
    </row>
    <row r="5429" spans="1:10" x14ac:dyDescent="0.25">
      <c r="A5429">
        <v>3626109</v>
      </c>
      <c r="B5429">
        <v>3665035</v>
      </c>
      <c r="C5429" t="s">
        <v>879</v>
      </c>
      <c r="D5429" t="s">
        <v>3467</v>
      </c>
      <c r="E5429" t="s">
        <v>7283</v>
      </c>
      <c r="F5429" t="s">
        <v>7365</v>
      </c>
      <c r="G5429" t="s">
        <v>7316</v>
      </c>
      <c r="H5429" t="s">
        <v>1911</v>
      </c>
      <c r="I5429">
        <v>0</v>
      </c>
      <c r="J5429" s="302">
        <v>757300000</v>
      </c>
    </row>
    <row r="5430" spans="1:10" x14ac:dyDescent="0.25">
      <c r="A5430">
        <v>3626110</v>
      </c>
      <c r="B5430">
        <v>3665036</v>
      </c>
      <c r="C5430" t="s">
        <v>879</v>
      </c>
      <c r="D5430" t="s">
        <v>3467</v>
      </c>
      <c r="E5430" t="s">
        <v>7270</v>
      </c>
      <c r="F5430" t="s">
        <v>7237</v>
      </c>
      <c r="G5430" t="s">
        <v>7366</v>
      </c>
      <c r="H5430" t="s">
        <v>1911</v>
      </c>
      <c r="I5430">
        <v>559600</v>
      </c>
      <c r="J5430" s="302">
        <v>601700000</v>
      </c>
    </row>
    <row r="5431" spans="1:10" x14ac:dyDescent="0.25">
      <c r="A5431">
        <v>3626111</v>
      </c>
      <c r="B5431">
        <v>3665037</v>
      </c>
      <c r="C5431" t="s">
        <v>879</v>
      </c>
      <c r="D5431" t="s">
        <v>3467</v>
      </c>
      <c r="E5431" t="s">
        <v>7283</v>
      </c>
      <c r="F5431" t="s">
        <v>5285</v>
      </c>
      <c r="G5431" t="s">
        <v>7316</v>
      </c>
      <c r="H5431" t="s">
        <v>1911</v>
      </c>
      <c r="I5431">
        <v>0</v>
      </c>
      <c r="J5431" s="302">
        <v>695400000</v>
      </c>
    </row>
    <row r="5432" spans="1:10" x14ac:dyDescent="0.25">
      <c r="A5432">
        <v>3626112</v>
      </c>
      <c r="B5432">
        <v>3665038</v>
      </c>
      <c r="C5432" t="s">
        <v>879</v>
      </c>
      <c r="D5432" t="s">
        <v>3467</v>
      </c>
      <c r="E5432" t="s">
        <v>7277</v>
      </c>
      <c r="F5432" t="s">
        <v>7363</v>
      </c>
      <c r="G5432" t="s">
        <v>7318</v>
      </c>
      <c r="H5432" t="s">
        <v>1980</v>
      </c>
      <c r="I5432">
        <v>0</v>
      </c>
      <c r="J5432" s="302">
        <v>841300000</v>
      </c>
    </row>
    <row r="5433" spans="1:10" x14ac:dyDescent="0.25">
      <c r="A5433">
        <v>3622001</v>
      </c>
      <c r="B5433">
        <v>3666001</v>
      </c>
      <c r="C5433" t="s">
        <v>879</v>
      </c>
      <c r="D5433" t="s">
        <v>2636</v>
      </c>
      <c r="E5433" t="s">
        <v>7344</v>
      </c>
      <c r="F5433" t="s">
        <v>7345</v>
      </c>
      <c r="G5433" t="s">
        <v>7367</v>
      </c>
      <c r="H5433" t="s">
        <v>1911</v>
      </c>
      <c r="I5433">
        <v>0</v>
      </c>
      <c r="J5433" s="302">
        <v>181200000</v>
      </c>
    </row>
    <row r="5434" spans="1:10" x14ac:dyDescent="0.25">
      <c r="A5434">
        <v>3622002</v>
      </c>
      <c r="B5434">
        <v>3666002</v>
      </c>
      <c r="C5434" t="s">
        <v>879</v>
      </c>
      <c r="D5434" t="s">
        <v>2636</v>
      </c>
      <c r="E5434" t="s">
        <v>7344</v>
      </c>
      <c r="F5434" t="s">
        <v>7345</v>
      </c>
      <c r="G5434" t="s">
        <v>3469</v>
      </c>
      <c r="H5434" t="s">
        <v>1911</v>
      </c>
      <c r="I5434">
        <v>0</v>
      </c>
      <c r="J5434" s="302">
        <v>184400000</v>
      </c>
    </row>
    <row r="5435" spans="1:10" x14ac:dyDescent="0.25">
      <c r="A5435">
        <v>3622003</v>
      </c>
      <c r="B5435">
        <v>3666003</v>
      </c>
      <c r="C5435" t="s">
        <v>879</v>
      </c>
      <c r="D5435" t="s">
        <v>2636</v>
      </c>
      <c r="E5435" t="s">
        <v>7368</v>
      </c>
      <c r="F5435" t="s">
        <v>1972</v>
      </c>
      <c r="G5435" t="s">
        <v>3469</v>
      </c>
      <c r="H5435" t="s">
        <v>1911</v>
      </c>
      <c r="I5435">
        <v>0</v>
      </c>
      <c r="J5435" s="302">
        <v>180800000</v>
      </c>
    </row>
    <row r="5436" spans="1:10" x14ac:dyDescent="0.25">
      <c r="A5436">
        <v>3622004</v>
      </c>
      <c r="B5436">
        <v>3666004</v>
      </c>
      <c r="C5436" t="s">
        <v>879</v>
      </c>
      <c r="D5436" t="s">
        <v>2636</v>
      </c>
      <c r="E5436" t="s">
        <v>1951</v>
      </c>
      <c r="F5436" t="s">
        <v>1951</v>
      </c>
      <c r="G5436" t="s">
        <v>3469</v>
      </c>
      <c r="H5436" t="s">
        <v>1911</v>
      </c>
      <c r="I5436">
        <v>0</v>
      </c>
      <c r="J5436" s="302">
        <v>200300000</v>
      </c>
    </row>
    <row r="5437" spans="1:10" x14ac:dyDescent="0.25">
      <c r="A5437">
        <v>3622005</v>
      </c>
      <c r="B5437">
        <v>3666005</v>
      </c>
      <c r="C5437" t="s">
        <v>879</v>
      </c>
      <c r="D5437" t="s">
        <v>2636</v>
      </c>
      <c r="E5437" t="s">
        <v>7369</v>
      </c>
      <c r="F5437" t="s">
        <v>7370</v>
      </c>
      <c r="G5437" t="s">
        <v>7371</v>
      </c>
      <c r="H5437" t="s">
        <v>1911</v>
      </c>
      <c r="I5437">
        <v>0</v>
      </c>
      <c r="J5437" s="302">
        <v>390100000</v>
      </c>
    </row>
    <row r="5438" spans="1:10" x14ac:dyDescent="0.25">
      <c r="A5438">
        <v>3622006</v>
      </c>
      <c r="B5438">
        <v>3666006</v>
      </c>
      <c r="C5438" t="s">
        <v>879</v>
      </c>
      <c r="D5438" t="s">
        <v>2636</v>
      </c>
      <c r="E5438" t="s">
        <v>7368</v>
      </c>
      <c r="F5438" t="s">
        <v>1972</v>
      </c>
      <c r="G5438" t="s">
        <v>5967</v>
      </c>
      <c r="H5438" t="s">
        <v>1911</v>
      </c>
      <c r="I5438">
        <v>0</v>
      </c>
      <c r="J5438" s="302">
        <v>186200000</v>
      </c>
    </row>
    <row r="5439" spans="1:10" x14ac:dyDescent="0.25">
      <c r="A5439">
        <v>3622008</v>
      </c>
      <c r="B5439">
        <v>3666007</v>
      </c>
      <c r="C5439" t="s">
        <v>879</v>
      </c>
      <c r="D5439" t="s">
        <v>2636</v>
      </c>
      <c r="E5439" t="s">
        <v>1946</v>
      </c>
      <c r="F5439" t="s">
        <v>7233</v>
      </c>
      <c r="G5439" t="s">
        <v>7234</v>
      </c>
      <c r="H5439" t="s">
        <v>1911</v>
      </c>
      <c r="I5439">
        <v>0</v>
      </c>
      <c r="J5439" s="302">
        <v>153100000</v>
      </c>
    </row>
    <row r="5440" spans="1:10" x14ac:dyDescent="0.25">
      <c r="A5440">
        <v>3622010</v>
      </c>
      <c r="B5440">
        <v>3666008</v>
      </c>
      <c r="C5440" t="s">
        <v>879</v>
      </c>
      <c r="D5440" t="s">
        <v>2636</v>
      </c>
      <c r="E5440" t="s">
        <v>2087</v>
      </c>
      <c r="F5440" t="s">
        <v>2087</v>
      </c>
      <c r="G5440" t="s">
        <v>3469</v>
      </c>
      <c r="H5440" t="s">
        <v>1911</v>
      </c>
      <c r="I5440">
        <v>0</v>
      </c>
      <c r="J5440" s="302">
        <v>311200000</v>
      </c>
    </row>
    <row r="5441" spans="1:10" x14ac:dyDescent="0.25">
      <c r="A5441">
        <v>3622012</v>
      </c>
      <c r="B5441">
        <v>3666009</v>
      </c>
      <c r="C5441" t="s">
        <v>879</v>
      </c>
      <c r="D5441" t="s">
        <v>2636</v>
      </c>
      <c r="E5441" t="s">
        <v>7372</v>
      </c>
      <c r="F5441" t="s">
        <v>7373</v>
      </c>
      <c r="G5441" t="s">
        <v>3469</v>
      </c>
      <c r="H5441" t="s">
        <v>1911</v>
      </c>
      <c r="I5441">
        <v>0</v>
      </c>
      <c r="J5441" s="302">
        <v>201500000</v>
      </c>
    </row>
    <row r="5442" spans="1:10" x14ac:dyDescent="0.25">
      <c r="A5442">
        <v>3622013</v>
      </c>
      <c r="B5442">
        <v>3666010</v>
      </c>
      <c r="C5442" t="s">
        <v>879</v>
      </c>
      <c r="D5442" t="s">
        <v>2636</v>
      </c>
      <c r="E5442" t="s">
        <v>1970</v>
      </c>
      <c r="F5442" t="s">
        <v>1970</v>
      </c>
      <c r="G5442" t="s">
        <v>7287</v>
      </c>
      <c r="H5442" t="s">
        <v>1911</v>
      </c>
      <c r="I5442">
        <v>0</v>
      </c>
      <c r="J5442" s="302">
        <v>152800000</v>
      </c>
    </row>
    <row r="5443" spans="1:10" x14ac:dyDescent="0.25">
      <c r="A5443">
        <v>3622014</v>
      </c>
      <c r="B5443">
        <v>3666011</v>
      </c>
      <c r="C5443" t="s">
        <v>879</v>
      </c>
      <c r="D5443" t="s">
        <v>2636</v>
      </c>
      <c r="E5443" t="s">
        <v>1971</v>
      </c>
      <c r="F5443" t="s">
        <v>7237</v>
      </c>
      <c r="G5443" t="s">
        <v>3469</v>
      </c>
      <c r="H5443" t="s">
        <v>1911</v>
      </c>
      <c r="I5443">
        <v>0</v>
      </c>
      <c r="J5443" s="302">
        <v>213300000</v>
      </c>
    </row>
    <row r="5444" spans="1:10" x14ac:dyDescent="0.25">
      <c r="A5444">
        <v>3622016</v>
      </c>
      <c r="B5444">
        <v>3666012</v>
      </c>
      <c r="C5444" t="s">
        <v>879</v>
      </c>
      <c r="D5444" t="s">
        <v>2636</v>
      </c>
      <c r="E5444" t="s">
        <v>7369</v>
      </c>
      <c r="F5444" t="s">
        <v>7374</v>
      </c>
      <c r="G5444" t="s">
        <v>7375</v>
      </c>
      <c r="H5444" t="s">
        <v>1911</v>
      </c>
      <c r="I5444">
        <v>0</v>
      </c>
      <c r="J5444" s="302">
        <v>326700000</v>
      </c>
    </row>
    <row r="5445" spans="1:10" x14ac:dyDescent="0.25">
      <c r="A5445">
        <v>3622020</v>
      </c>
      <c r="B5445">
        <v>3666013</v>
      </c>
      <c r="C5445" t="s">
        <v>879</v>
      </c>
      <c r="D5445" t="s">
        <v>2636</v>
      </c>
      <c r="E5445" t="s">
        <v>2055</v>
      </c>
      <c r="F5445" t="s">
        <v>7237</v>
      </c>
      <c r="G5445" t="s">
        <v>7287</v>
      </c>
      <c r="H5445" t="s">
        <v>1911</v>
      </c>
      <c r="I5445">
        <v>0</v>
      </c>
      <c r="J5445" s="302">
        <v>159500000</v>
      </c>
    </row>
    <row r="5446" spans="1:10" x14ac:dyDescent="0.25">
      <c r="A5446">
        <v>3622021</v>
      </c>
      <c r="B5446">
        <v>3666014</v>
      </c>
      <c r="C5446" t="s">
        <v>879</v>
      </c>
      <c r="D5446" t="s">
        <v>2636</v>
      </c>
      <c r="E5446" t="s">
        <v>7369</v>
      </c>
      <c r="F5446" t="s">
        <v>7376</v>
      </c>
      <c r="G5446" t="s">
        <v>7377</v>
      </c>
      <c r="H5446" t="s">
        <v>1911</v>
      </c>
      <c r="I5446">
        <v>0</v>
      </c>
      <c r="J5446" s="302">
        <v>384400000</v>
      </c>
    </row>
    <row r="5447" spans="1:10" x14ac:dyDescent="0.25">
      <c r="A5447">
        <v>3622022</v>
      </c>
      <c r="B5447">
        <v>3666015</v>
      </c>
      <c r="C5447" t="s">
        <v>879</v>
      </c>
      <c r="D5447" t="s">
        <v>2636</v>
      </c>
      <c r="E5447" t="s">
        <v>2055</v>
      </c>
      <c r="F5447" t="s">
        <v>7237</v>
      </c>
      <c r="G5447" t="s">
        <v>7378</v>
      </c>
      <c r="H5447" t="s">
        <v>1911</v>
      </c>
      <c r="I5447">
        <v>0</v>
      </c>
      <c r="J5447" s="302">
        <v>163000000</v>
      </c>
    </row>
    <row r="5448" spans="1:10" x14ac:dyDescent="0.25">
      <c r="A5448">
        <v>3622023</v>
      </c>
      <c r="B5448">
        <v>3666016</v>
      </c>
      <c r="C5448" t="s">
        <v>879</v>
      </c>
      <c r="D5448" t="s">
        <v>2636</v>
      </c>
      <c r="E5448" t="s">
        <v>7369</v>
      </c>
      <c r="F5448" t="s">
        <v>7379</v>
      </c>
      <c r="G5448" t="s">
        <v>7371</v>
      </c>
      <c r="H5448" t="s">
        <v>1911</v>
      </c>
      <c r="I5448">
        <v>0</v>
      </c>
      <c r="J5448" s="302">
        <v>366900000</v>
      </c>
    </row>
    <row r="5449" spans="1:10" x14ac:dyDescent="0.25">
      <c r="A5449">
        <v>3622026</v>
      </c>
      <c r="B5449">
        <v>3666017</v>
      </c>
      <c r="C5449" t="s">
        <v>879</v>
      </c>
      <c r="D5449" t="s">
        <v>2636</v>
      </c>
      <c r="E5449" t="s">
        <v>7369</v>
      </c>
      <c r="F5449" t="s">
        <v>7379</v>
      </c>
      <c r="G5449" t="s">
        <v>7380</v>
      </c>
      <c r="H5449" t="s">
        <v>1911</v>
      </c>
      <c r="I5449">
        <v>0</v>
      </c>
      <c r="J5449" s="302">
        <v>325800000</v>
      </c>
    </row>
    <row r="5450" spans="1:10" x14ac:dyDescent="0.25">
      <c r="A5450">
        <v>3622028</v>
      </c>
      <c r="B5450">
        <v>3666018</v>
      </c>
      <c r="C5450" t="s">
        <v>879</v>
      </c>
      <c r="D5450" t="s">
        <v>2636</v>
      </c>
      <c r="E5450" t="s">
        <v>7381</v>
      </c>
      <c r="F5450" t="s">
        <v>7382</v>
      </c>
      <c r="G5450" t="s">
        <v>3469</v>
      </c>
      <c r="H5450" t="s">
        <v>1911</v>
      </c>
      <c r="I5450">
        <v>0</v>
      </c>
      <c r="J5450" s="302">
        <v>213000000</v>
      </c>
    </row>
    <row r="5451" spans="1:10" x14ac:dyDescent="0.25">
      <c r="A5451">
        <v>3622080</v>
      </c>
      <c r="B5451">
        <v>3666019</v>
      </c>
      <c r="C5451" t="s">
        <v>879</v>
      </c>
      <c r="D5451" t="s">
        <v>2636</v>
      </c>
      <c r="E5451" t="s">
        <v>1937</v>
      </c>
      <c r="F5451" t="s">
        <v>7233</v>
      </c>
      <c r="G5451" t="s">
        <v>7235</v>
      </c>
      <c r="H5451" t="s">
        <v>1911</v>
      </c>
      <c r="I5451">
        <v>0</v>
      </c>
      <c r="J5451" s="302">
        <v>183700000</v>
      </c>
    </row>
    <row r="5452" spans="1:10" x14ac:dyDescent="0.25">
      <c r="A5452">
        <v>3622081</v>
      </c>
      <c r="B5452">
        <v>3666020</v>
      </c>
      <c r="C5452" t="s">
        <v>879</v>
      </c>
      <c r="D5452" t="s">
        <v>2636</v>
      </c>
      <c r="E5452" t="s">
        <v>1971</v>
      </c>
      <c r="F5452" t="s">
        <v>7237</v>
      </c>
      <c r="G5452" t="s">
        <v>5967</v>
      </c>
      <c r="H5452" t="s">
        <v>1911</v>
      </c>
      <c r="I5452">
        <v>0</v>
      </c>
      <c r="J5452" s="302">
        <v>244330000</v>
      </c>
    </row>
    <row r="5453" spans="1:10" x14ac:dyDescent="0.25">
      <c r="A5453">
        <v>3622084</v>
      </c>
      <c r="B5453">
        <v>3666021</v>
      </c>
      <c r="C5453" t="s">
        <v>879</v>
      </c>
      <c r="D5453" t="s">
        <v>2636</v>
      </c>
      <c r="E5453" t="s">
        <v>7383</v>
      </c>
      <c r="F5453" t="s">
        <v>7281</v>
      </c>
      <c r="G5453" t="s">
        <v>7384</v>
      </c>
      <c r="H5453" t="s">
        <v>1911</v>
      </c>
      <c r="I5453">
        <v>0</v>
      </c>
      <c r="J5453" s="302">
        <v>322400000</v>
      </c>
    </row>
    <row r="5454" spans="1:10" x14ac:dyDescent="0.25">
      <c r="A5454">
        <v>3622085</v>
      </c>
      <c r="B5454">
        <v>3666022</v>
      </c>
      <c r="C5454" t="s">
        <v>879</v>
      </c>
      <c r="D5454" t="s">
        <v>2636</v>
      </c>
      <c r="E5454" t="s">
        <v>7239</v>
      </c>
      <c r="F5454" t="s">
        <v>7385</v>
      </c>
      <c r="G5454" t="s">
        <v>7386</v>
      </c>
      <c r="H5454" t="s">
        <v>1911</v>
      </c>
      <c r="I5454">
        <v>0</v>
      </c>
      <c r="J5454" s="302">
        <v>170000000</v>
      </c>
    </row>
    <row r="5455" spans="1:10" x14ac:dyDescent="0.25">
      <c r="A5455">
        <v>3622086</v>
      </c>
      <c r="B5455">
        <v>3666023</v>
      </c>
      <c r="C5455" t="s">
        <v>879</v>
      </c>
      <c r="D5455" t="s">
        <v>2636</v>
      </c>
      <c r="E5455" t="s">
        <v>7344</v>
      </c>
      <c r="F5455" t="s">
        <v>7346</v>
      </c>
      <c r="G5455" t="s">
        <v>3469</v>
      </c>
      <c r="H5455" t="s">
        <v>1911</v>
      </c>
      <c r="I5455">
        <v>0</v>
      </c>
      <c r="J5455" s="302">
        <v>474400000</v>
      </c>
    </row>
    <row r="5456" spans="1:10" x14ac:dyDescent="0.25">
      <c r="A5456">
        <v>3622089</v>
      </c>
      <c r="B5456">
        <v>3666024</v>
      </c>
      <c r="C5456" t="s">
        <v>879</v>
      </c>
      <c r="D5456" t="s">
        <v>2636</v>
      </c>
      <c r="E5456" t="s">
        <v>7369</v>
      </c>
      <c r="F5456" t="s">
        <v>7379</v>
      </c>
      <c r="G5456" t="s">
        <v>7387</v>
      </c>
      <c r="H5456" t="s">
        <v>1911</v>
      </c>
      <c r="I5456">
        <v>0</v>
      </c>
      <c r="J5456" s="302">
        <v>329100000</v>
      </c>
    </row>
    <row r="5457" spans="1:10" x14ac:dyDescent="0.25">
      <c r="A5457">
        <v>3622090</v>
      </c>
      <c r="B5457">
        <v>3666025</v>
      </c>
      <c r="C5457" t="s">
        <v>879</v>
      </c>
      <c r="D5457" t="s">
        <v>2636</v>
      </c>
      <c r="E5457" t="s">
        <v>1970</v>
      </c>
      <c r="F5457" t="s">
        <v>1970</v>
      </c>
      <c r="G5457" t="s">
        <v>7388</v>
      </c>
      <c r="H5457" t="s">
        <v>1911</v>
      </c>
      <c r="I5457">
        <v>0</v>
      </c>
      <c r="J5457" s="302">
        <v>157600000</v>
      </c>
    </row>
    <row r="5458" spans="1:10" x14ac:dyDescent="0.25">
      <c r="A5458">
        <v>3622091</v>
      </c>
      <c r="B5458">
        <v>3666026</v>
      </c>
      <c r="C5458" t="s">
        <v>879</v>
      </c>
      <c r="D5458" t="s">
        <v>2636</v>
      </c>
      <c r="E5458" t="s">
        <v>7383</v>
      </c>
      <c r="F5458" t="s">
        <v>7281</v>
      </c>
      <c r="G5458" t="s">
        <v>7389</v>
      </c>
      <c r="H5458" t="s">
        <v>1911</v>
      </c>
      <c r="I5458">
        <v>0</v>
      </c>
      <c r="J5458" s="302">
        <v>302600000</v>
      </c>
    </row>
    <row r="5459" spans="1:10" x14ac:dyDescent="0.25">
      <c r="A5459">
        <v>3622092</v>
      </c>
      <c r="B5459">
        <v>3666027</v>
      </c>
      <c r="C5459" t="s">
        <v>879</v>
      </c>
      <c r="D5459" t="s">
        <v>2636</v>
      </c>
      <c r="E5459" t="s">
        <v>1971</v>
      </c>
      <c r="F5459" t="s">
        <v>7237</v>
      </c>
      <c r="G5459" t="s">
        <v>4204</v>
      </c>
      <c r="H5459" t="s">
        <v>1911</v>
      </c>
      <c r="I5459">
        <v>0</v>
      </c>
      <c r="J5459" s="302">
        <v>183000000</v>
      </c>
    </row>
    <row r="5460" spans="1:10" x14ac:dyDescent="0.25">
      <c r="A5460">
        <v>3622093</v>
      </c>
      <c r="B5460">
        <v>3666028</v>
      </c>
      <c r="C5460" t="s">
        <v>879</v>
      </c>
      <c r="D5460" t="s">
        <v>2636</v>
      </c>
      <c r="E5460" t="s">
        <v>7369</v>
      </c>
      <c r="F5460" t="s">
        <v>7390</v>
      </c>
      <c r="G5460" t="s">
        <v>3469</v>
      </c>
      <c r="H5460" t="s">
        <v>1911</v>
      </c>
      <c r="I5460">
        <v>0</v>
      </c>
      <c r="J5460" s="302">
        <v>65000000</v>
      </c>
    </row>
    <row r="5461" spans="1:10" x14ac:dyDescent="0.25">
      <c r="A5461">
        <v>3622094</v>
      </c>
      <c r="B5461">
        <v>3666029</v>
      </c>
      <c r="C5461" t="s">
        <v>879</v>
      </c>
      <c r="D5461" t="s">
        <v>2636</v>
      </c>
      <c r="E5461" t="s">
        <v>7372</v>
      </c>
      <c r="F5461" t="s">
        <v>7391</v>
      </c>
      <c r="G5461" t="s">
        <v>3469</v>
      </c>
      <c r="H5461" t="s">
        <v>1911</v>
      </c>
      <c r="I5461">
        <v>0</v>
      </c>
      <c r="J5461" s="302">
        <v>264300000</v>
      </c>
    </row>
    <row r="5462" spans="1:10" x14ac:dyDescent="0.25">
      <c r="A5462">
        <v>3622095</v>
      </c>
      <c r="B5462">
        <v>3666030</v>
      </c>
      <c r="C5462" t="s">
        <v>879</v>
      </c>
      <c r="D5462" t="s">
        <v>2636</v>
      </c>
      <c r="E5462" t="s">
        <v>7392</v>
      </c>
      <c r="F5462" t="s">
        <v>3778</v>
      </c>
      <c r="G5462" t="s">
        <v>2639</v>
      </c>
      <c r="H5462" t="s">
        <v>1911</v>
      </c>
      <c r="I5462">
        <v>0</v>
      </c>
      <c r="J5462" s="302">
        <v>236300000</v>
      </c>
    </row>
    <row r="5463" spans="1:10" x14ac:dyDescent="0.25">
      <c r="A5463">
        <v>3622096</v>
      </c>
      <c r="B5463">
        <v>3666031</v>
      </c>
      <c r="C5463" t="s">
        <v>879</v>
      </c>
      <c r="D5463" t="s">
        <v>2636</v>
      </c>
      <c r="E5463" t="s">
        <v>1971</v>
      </c>
      <c r="F5463" t="s">
        <v>7289</v>
      </c>
      <c r="G5463" t="s">
        <v>7302</v>
      </c>
      <c r="H5463" t="s">
        <v>1911</v>
      </c>
      <c r="I5463">
        <v>0</v>
      </c>
      <c r="J5463" s="302">
        <v>250000000</v>
      </c>
    </row>
    <row r="5464" spans="1:10" x14ac:dyDescent="0.25">
      <c r="A5464">
        <v>3622097</v>
      </c>
      <c r="B5464">
        <v>3666032</v>
      </c>
      <c r="C5464" t="s">
        <v>879</v>
      </c>
      <c r="D5464" t="s">
        <v>2636</v>
      </c>
      <c r="E5464" t="s">
        <v>1971</v>
      </c>
      <c r="F5464" t="s">
        <v>7289</v>
      </c>
      <c r="G5464" t="s">
        <v>3469</v>
      </c>
      <c r="H5464" t="s">
        <v>1911</v>
      </c>
      <c r="I5464">
        <v>0</v>
      </c>
      <c r="J5464" s="302">
        <v>444800000</v>
      </c>
    </row>
    <row r="5465" spans="1:10" x14ac:dyDescent="0.25">
      <c r="A5465">
        <v>3622098</v>
      </c>
      <c r="B5465">
        <v>3666033</v>
      </c>
      <c r="C5465" t="s">
        <v>879</v>
      </c>
      <c r="D5465" t="s">
        <v>2636</v>
      </c>
      <c r="E5465" t="s">
        <v>7392</v>
      </c>
      <c r="F5465" t="s">
        <v>5285</v>
      </c>
      <c r="G5465" t="s">
        <v>2639</v>
      </c>
      <c r="H5465" t="s">
        <v>1911</v>
      </c>
      <c r="I5465">
        <v>0</v>
      </c>
      <c r="J5465" s="302">
        <v>245000000</v>
      </c>
    </row>
    <row r="5466" spans="1:10" x14ac:dyDescent="0.25">
      <c r="A5466">
        <v>3622099</v>
      </c>
      <c r="B5466">
        <v>3666034</v>
      </c>
      <c r="C5466" t="s">
        <v>879</v>
      </c>
      <c r="D5466" t="s">
        <v>2636</v>
      </c>
      <c r="E5466" t="s">
        <v>1971</v>
      </c>
      <c r="F5466" t="s">
        <v>7289</v>
      </c>
      <c r="G5466" t="s">
        <v>4204</v>
      </c>
      <c r="H5466" t="s">
        <v>1911</v>
      </c>
      <c r="I5466">
        <v>0</v>
      </c>
      <c r="J5466" s="302">
        <v>223000000</v>
      </c>
    </row>
    <row r="5467" spans="1:10" x14ac:dyDescent="0.25">
      <c r="A5467">
        <v>3622100</v>
      </c>
      <c r="B5467">
        <v>3666035</v>
      </c>
      <c r="C5467" t="s">
        <v>879</v>
      </c>
      <c r="D5467" t="s">
        <v>2636</v>
      </c>
      <c r="E5467" t="s">
        <v>7369</v>
      </c>
      <c r="F5467" t="s">
        <v>7393</v>
      </c>
      <c r="G5467" t="s">
        <v>7375</v>
      </c>
      <c r="H5467" t="s">
        <v>1911</v>
      </c>
      <c r="I5467">
        <v>0</v>
      </c>
      <c r="J5467" s="302">
        <v>311000000</v>
      </c>
    </row>
    <row r="5468" spans="1:10" x14ac:dyDescent="0.25">
      <c r="A5468">
        <v>3622101</v>
      </c>
      <c r="B5468">
        <v>3666036</v>
      </c>
      <c r="C5468" t="s">
        <v>879</v>
      </c>
      <c r="D5468" t="s">
        <v>2636</v>
      </c>
      <c r="E5468" t="s">
        <v>7392</v>
      </c>
      <c r="F5468" t="s">
        <v>7394</v>
      </c>
      <c r="G5468" t="s">
        <v>2639</v>
      </c>
      <c r="H5468" t="s">
        <v>1911</v>
      </c>
      <c r="I5468">
        <v>0</v>
      </c>
      <c r="J5468" s="302">
        <v>490600000</v>
      </c>
    </row>
    <row r="5469" spans="1:10" x14ac:dyDescent="0.25">
      <c r="A5469">
        <v>3622102</v>
      </c>
      <c r="B5469">
        <v>3666037</v>
      </c>
      <c r="C5469" t="s">
        <v>879</v>
      </c>
      <c r="D5469" t="s">
        <v>2636</v>
      </c>
      <c r="E5469" t="s">
        <v>7392</v>
      </c>
      <c r="F5469" t="s">
        <v>7392</v>
      </c>
      <c r="G5469" t="s">
        <v>7395</v>
      </c>
      <c r="H5469" t="s">
        <v>1911</v>
      </c>
      <c r="I5469">
        <v>0</v>
      </c>
      <c r="J5469" s="302">
        <v>510000000</v>
      </c>
    </row>
    <row r="5470" spans="1:10" x14ac:dyDescent="0.25">
      <c r="A5470">
        <v>3622103</v>
      </c>
      <c r="B5470">
        <v>3666038</v>
      </c>
      <c r="C5470" t="s">
        <v>879</v>
      </c>
      <c r="D5470" t="s">
        <v>2636</v>
      </c>
      <c r="E5470" t="s">
        <v>7396</v>
      </c>
      <c r="F5470" t="s">
        <v>7237</v>
      </c>
      <c r="G5470" t="s">
        <v>2639</v>
      </c>
      <c r="H5470" t="s">
        <v>1911</v>
      </c>
      <c r="I5470">
        <v>0</v>
      </c>
      <c r="J5470" s="302">
        <v>347000000</v>
      </c>
    </row>
    <row r="5471" spans="1:10" x14ac:dyDescent="0.25">
      <c r="A5471">
        <v>3622104</v>
      </c>
      <c r="B5471">
        <v>3666039</v>
      </c>
      <c r="C5471" t="s">
        <v>879</v>
      </c>
      <c r="D5471" t="s">
        <v>2636</v>
      </c>
      <c r="E5471" t="s">
        <v>7372</v>
      </c>
      <c r="F5471" t="s">
        <v>7391</v>
      </c>
      <c r="G5471" t="s">
        <v>3469</v>
      </c>
      <c r="H5471" t="s">
        <v>1911</v>
      </c>
      <c r="I5471">
        <v>0</v>
      </c>
      <c r="J5471" s="302">
        <v>252500000</v>
      </c>
    </row>
    <row r="5472" spans="1:10" x14ac:dyDescent="0.25">
      <c r="A5472">
        <v>3622105</v>
      </c>
      <c r="B5472">
        <v>3666040</v>
      </c>
      <c r="C5472" t="s">
        <v>879</v>
      </c>
      <c r="D5472" t="s">
        <v>2636</v>
      </c>
      <c r="E5472" t="s">
        <v>7397</v>
      </c>
      <c r="F5472" t="s">
        <v>7281</v>
      </c>
      <c r="G5472" t="s">
        <v>2639</v>
      </c>
      <c r="H5472" t="s">
        <v>1911</v>
      </c>
      <c r="I5472">
        <v>0</v>
      </c>
      <c r="J5472" s="302">
        <v>380000000</v>
      </c>
    </row>
    <row r="5473" spans="1:10" x14ac:dyDescent="0.25">
      <c r="A5473">
        <v>3622106</v>
      </c>
      <c r="B5473">
        <v>3666041</v>
      </c>
      <c r="C5473" t="s">
        <v>879</v>
      </c>
      <c r="D5473" t="s">
        <v>2636</v>
      </c>
      <c r="E5473" t="s">
        <v>1971</v>
      </c>
      <c r="F5473" t="s">
        <v>7289</v>
      </c>
      <c r="G5473" t="s">
        <v>5967</v>
      </c>
      <c r="H5473" t="s">
        <v>1911</v>
      </c>
      <c r="I5473">
        <v>0</v>
      </c>
      <c r="J5473" s="302">
        <v>324600000</v>
      </c>
    </row>
    <row r="5474" spans="1:10" x14ac:dyDescent="0.25">
      <c r="A5474">
        <v>3622107</v>
      </c>
      <c r="B5474">
        <v>3666042</v>
      </c>
      <c r="C5474" t="s">
        <v>879</v>
      </c>
      <c r="D5474" t="s">
        <v>2636</v>
      </c>
      <c r="E5474" t="s">
        <v>1971</v>
      </c>
      <c r="F5474" t="s">
        <v>7289</v>
      </c>
      <c r="G5474" t="s">
        <v>7398</v>
      </c>
      <c r="H5474" t="s">
        <v>1911</v>
      </c>
      <c r="I5474">
        <v>0</v>
      </c>
      <c r="J5474" s="302">
        <v>301900000</v>
      </c>
    </row>
    <row r="5475" spans="1:10" x14ac:dyDescent="0.25">
      <c r="A5475">
        <v>3622108</v>
      </c>
      <c r="B5475">
        <v>3666043</v>
      </c>
      <c r="C5475" t="s">
        <v>879</v>
      </c>
      <c r="D5475" t="s">
        <v>2636</v>
      </c>
      <c r="E5475" t="s">
        <v>1971</v>
      </c>
      <c r="F5475" t="s">
        <v>7289</v>
      </c>
      <c r="G5475" t="s">
        <v>7399</v>
      </c>
      <c r="H5475" t="s">
        <v>1911</v>
      </c>
      <c r="I5475">
        <v>0</v>
      </c>
      <c r="J5475" s="302">
        <v>311200000</v>
      </c>
    </row>
    <row r="5476" spans="1:10" x14ac:dyDescent="0.25">
      <c r="A5476">
        <v>3622109</v>
      </c>
      <c r="B5476">
        <v>3666044</v>
      </c>
      <c r="C5476" t="s">
        <v>879</v>
      </c>
      <c r="D5476" t="s">
        <v>2636</v>
      </c>
      <c r="E5476" t="s">
        <v>7396</v>
      </c>
      <c r="F5476" t="s">
        <v>7237</v>
      </c>
      <c r="G5476" t="s">
        <v>7399</v>
      </c>
      <c r="H5476" t="s">
        <v>1911</v>
      </c>
      <c r="I5476">
        <v>0</v>
      </c>
      <c r="J5476" s="302">
        <v>259200000</v>
      </c>
    </row>
    <row r="5477" spans="1:10" x14ac:dyDescent="0.25">
      <c r="A5477">
        <v>3622110</v>
      </c>
      <c r="B5477">
        <v>3666045</v>
      </c>
      <c r="C5477" t="s">
        <v>879</v>
      </c>
      <c r="D5477" t="s">
        <v>2636</v>
      </c>
      <c r="E5477" t="s">
        <v>7392</v>
      </c>
      <c r="F5477" t="s">
        <v>7392</v>
      </c>
      <c r="G5477" t="s">
        <v>5967</v>
      </c>
      <c r="H5477" t="s">
        <v>1911</v>
      </c>
      <c r="I5477">
        <v>0</v>
      </c>
      <c r="J5477" s="302">
        <v>513900000</v>
      </c>
    </row>
    <row r="5478" spans="1:10" x14ac:dyDescent="0.25">
      <c r="A5478">
        <v>3622111</v>
      </c>
      <c r="B5478">
        <v>3666046</v>
      </c>
      <c r="C5478" t="s">
        <v>879</v>
      </c>
      <c r="D5478" t="s">
        <v>2636</v>
      </c>
      <c r="E5478" t="s">
        <v>1971</v>
      </c>
      <c r="F5478" t="s">
        <v>7289</v>
      </c>
      <c r="G5478" t="s">
        <v>7400</v>
      </c>
      <c r="H5478" t="s">
        <v>1911</v>
      </c>
      <c r="I5478">
        <v>0</v>
      </c>
      <c r="J5478" s="302">
        <v>476000000</v>
      </c>
    </row>
    <row r="5479" spans="1:10" x14ac:dyDescent="0.25">
      <c r="A5479">
        <v>3622112</v>
      </c>
      <c r="B5479">
        <v>3666047</v>
      </c>
      <c r="C5479" t="s">
        <v>879</v>
      </c>
      <c r="D5479" t="s">
        <v>2636</v>
      </c>
      <c r="E5479" t="s">
        <v>7392</v>
      </c>
      <c r="F5479" t="s">
        <v>7401</v>
      </c>
      <c r="G5479" t="s">
        <v>2639</v>
      </c>
      <c r="H5479" t="s">
        <v>1911</v>
      </c>
      <c r="I5479">
        <v>0</v>
      </c>
      <c r="J5479" s="302">
        <v>496300000</v>
      </c>
    </row>
    <row r="5480" spans="1:10" x14ac:dyDescent="0.25">
      <c r="A5480">
        <v>3622113</v>
      </c>
      <c r="B5480">
        <v>3666048</v>
      </c>
      <c r="C5480" t="s">
        <v>879</v>
      </c>
      <c r="D5480" t="s">
        <v>2636</v>
      </c>
      <c r="E5480" t="s">
        <v>1971</v>
      </c>
      <c r="F5480" t="s">
        <v>7402</v>
      </c>
      <c r="G5480" t="s">
        <v>5967</v>
      </c>
      <c r="H5480" t="s">
        <v>1911</v>
      </c>
      <c r="I5480">
        <v>0</v>
      </c>
      <c r="J5480" s="302">
        <v>528300000</v>
      </c>
    </row>
    <row r="5481" spans="1:10" x14ac:dyDescent="0.25">
      <c r="A5481">
        <v>3622114</v>
      </c>
      <c r="B5481">
        <v>3666049</v>
      </c>
      <c r="C5481" t="s">
        <v>879</v>
      </c>
      <c r="D5481" t="s">
        <v>2636</v>
      </c>
      <c r="E5481" t="s">
        <v>7392</v>
      </c>
      <c r="F5481" t="s">
        <v>7403</v>
      </c>
      <c r="G5481" t="s">
        <v>5967</v>
      </c>
      <c r="H5481" t="s">
        <v>1911</v>
      </c>
      <c r="I5481">
        <v>0</v>
      </c>
      <c r="J5481" s="302">
        <v>504000000</v>
      </c>
    </row>
    <row r="5482" spans="1:10" x14ac:dyDescent="0.25">
      <c r="A5482">
        <v>3622115</v>
      </c>
      <c r="B5482">
        <v>3666050</v>
      </c>
      <c r="C5482" t="s">
        <v>879</v>
      </c>
      <c r="D5482" t="s">
        <v>2636</v>
      </c>
      <c r="E5482" t="s">
        <v>1971</v>
      </c>
      <c r="F5482" t="s">
        <v>7402</v>
      </c>
      <c r="G5482" t="s">
        <v>7309</v>
      </c>
      <c r="H5482" t="s">
        <v>1911</v>
      </c>
      <c r="I5482">
        <v>0</v>
      </c>
      <c r="J5482" s="302">
        <v>492700000</v>
      </c>
    </row>
    <row r="5483" spans="1:10" x14ac:dyDescent="0.25">
      <c r="A5483">
        <v>3622116</v>
      </c>
      <c r="B5483">
        <v>3666051</v>
      </c>
      <c r="C5483" t="s">
        <v>879</v>
      </c>
      <c r="D5483" t="s">
        <v>2636</v>
      </c>
      <c r="E5483" t="s">
        <v>7392</v>
      </c>
      <c r="F5483" t="s">
        <v>7403</v>
      </c>
      <c r="G5483" t="s">
        <v>7404</v>
      </c>
      <c r="H5483" t="s">
        <v>1911</v>
      </c>
      <c r="I5483">
        <v>0</v>
      </c>
      <c r="J5483" s="302">
        <v>516700000</v>
      </c>
    </row>
    <row r="5484" spans="1:10" x14ac:dyDescent="0.25">
      <c r="A5484">
        <v>3622117</v>
      </c>
      <c r="B5484">
        <v>3666052</v>
      </c>
      <c r="C5484" t="s">
        <v>879</v>
      </c>
      <c r="D5484" t="s">
        <v>2636</v>
      </c>
      <c r="E5484" t="s">
        <v>7392</v>
      </c>
      <c r="F5484" t="s">
        <v>7392</v>
      </c>
      <c r="G5484" t="s">
        <v>7404</v>
      </c>
      <c r="H5484" t="s">
        <v>1911</v>
      </c>
      <c r="I5484">
        <v>0</v>
      </c>
      <c r="J5484" s="302">
        <v>516700000</v>
      </c>
    </row>
    <row r="5485" spans="1:10" x14ac:dyDescent="0.25">
      <c r="A5485">
        <v>3622118</v>
      </c>
      <c r="B5485">
        <v>3666053</v>
      </c>
      <c r="C5485" t="s">
        <v>879</v>
      </c>
      <c r="D5485" t="s">
        <v>2636</v>
      </c>
      <c r="E5485" t="s">
        <v>7273</v>
      </c>
      <c r="F5485" t="s">
        <v>7274</v>
      </c>
      <c r="G5485" t="s">
        <v>4340</v>
      </c>
      <c r="H5485" t="s">
        <v>1911</v>
      </c>
      <c r="I5485">
        <v>0</v>
      </c>
      <c r="J5485" s="302">
        <v>522500000</v>
      </c>
    </row>
    <row r="5486" spans="1:10" x14ac:dyDescent="0.25">
      <c r="A5486">
        <v>3622119</v>
      </c>
      <c r="B5486">
        <v>3666054</v>
      </c>
      <c r="C5486" t="s">
        <v>879</v>
      </c>
      <c r="D5486" t="s">
        <v>2636</v>
      </c>
      <c r="E5486" t="s">
        <v>7392</v>
      </c>
      <c r="F5486" t="s">
        <v>7405</v>
      </c>
      <c r="G5486" t="s">
        <v>7406</v>
      </c>
      <c r="H5486" t="s">
        <v>1911</v>
      </c>
      <c r="I5486">
        <v>0</v>
      </c>
      <c r="J5486" s="302">
        <v>536800000</v>
      </c>
    </row>
    <row r="5487" spans="1:10" x14ac:dyDescent="0.25">
      <c r="A5487">
        <v>3622120</v>
      </c>
      <c r="B5487">
        <v>3666055</v>
      </c>
      <c r="C5487" t="s">
        <v>879</v>
      </c>
      <c r="D5487" t="s">
        <v>2636</v>
      </c>
      <c r="E5487" t="s">
        <v>7392</v>
      </c>
      <c r="F5487" t="s">
        <v>7407</v>
      </c>
      <c r="G5487" t="s">
        <v>2639</v>
      </c>
      <c r="H5487" t="s">
        <v>1911</v>
      </c>
      <c r="I5487">
        <v>0</v>
      </c>
      <c r="J5487" s="302">
        <v>509100000</v>
      </c>
    </row>
    <row r="5488" spans="1:10" x14ac:dyDescent="0.25">
      <c r="A5488">
        <v>3622121</v>
      </c>
      <c r="B5488">
        <v>3666056</v>
      </c>
      <c r="C5488" t="s">
        <v>879</v>
      </c>
      <c r="D5488" t="s">
        <v>2636</v>
      </c>
      <c r="E5488" t="s">
        <v>7392</v>
      </c>
      <c r="F5488" t="s">
        <v>7405</v>
      </c>
      <c r="G5488" t="s">
        <v>5967</v>
      </c>
      <c r="H5488" t="s">
        <v>1911</v>
      </c>
      <c r="I5488">
        <v>0</v>
      </c>
      <c r="J5488" s="302">
        <v>523000000</v>
      </c>
    </row>
    <row r="5489" spans="1:10" x14ac:dyDescent="0.25">
      <c r="A5489">
        <v>3622122</v>
      </c>
      <c r="B5489">
        <v>3666057</v>
      </c>
      <c r="C5489" t="s">
        <v>879</v>
      </c>
      <c r="D5489" t="s">
        <v>2636</v>
      </c>
      <c r="E5489" t="s">
        <v>1971</v>
      </c>
      <c r="F5489" t="s">
        <v>7402</v>
      </c>
      <c r="G5489" t="s">
        <v>3469</v>
      </c>
      <c r="H5489" t="s">
        <v>1911</v>
      </c>
      <c r="I5489">
        <v>0</v>
      </c>
      <c r="J5489" s="302">
        <v>518100000</v>
      </c>
    </row>
    <row r="5490" spans="1:10" x14ac:dyDescent="0.25">
      <c r="A5490">
        <v>3622123</v>
      </c>
      <c r="B5490">
        <v>3666058</v>
      </c>
      <c r="C5490" t="s">
        <v>879</v>
      </c>
      <c r="D5490" t="s">
        <v>2636</v>
      </c>
      <c r="E5490" t="s">
        <v>7408</v>
      </c>
      <c r="F5490" t="s">
        <v>3734</v>
      </c>
      <c r="G5490" t="s">
        <v>7409</v>
      </c>
      <c r="H5490" t="s">
        <v>1911</v>
      </c>
      <c r="I5490">
        <v>0</v>
      </c>
      <c r="J5490" s="302">
        <v>691800000</v>
      </c>
    </row>
    <row r="5491" spans="1:10" x14ac:dyDescent="0.25">
      <c r="A5491">
        <v>3622124</v>
      </c>
      <c r="B5491">
        <v>3666059</v>
      </c>
      <c r="C5491" t="s">
        <v>879</v>
      </c>
      <c r="D5491" t="s">
        <v>2636</v>
      </c>
      <c r="E5491" t="s">
        <v>7344</v>
      </c>
      <c r="F5491" t="s">
        <v>7346</v>
      </c>
      <c r="G5491" t="s">
        <v>7410</v>
      </c>
      <c r="H5491" t="s">
        <v>1911</v>
      </c>
      <c r="I5491">
        <v>0</v>
      </c>
      <c r="J5491" s="302">
        <v>508300000</v>
      </c>
    </row>
    <row r="5492" spans="1:10" x14ac:dyDescent="0.25">
      <c r="A5492">
        <v>3622125</v>
      </c>
      <c r="B5492">
        <v>3666060</v>
      </c>
      <c r="C5492" t="s">
        <v>879</v>
      </c>
      <c r="D5492" t="s">
        <v>2636</v>
      </c>
      <c r="E5492" t="s">
        <v>7408</v>
      </c>
      <c r="F5492" t="s">
        <v>3734</v>
      </c>
      <c r="G5492" t="s">
        <v>7411</v>
      </c>
      <c r="H5492" t="s">
        <v>1911</v>
      </c>
      <c r="I5492">
        <v>0</v>
      </c>
      <c r="J5492" s="302">
        <v>621000000</v>
      </c>
    </row>
    <row r="5493" spans="1:10" x14ac:dyDescent="0.25">
      <c r="A5493">
        <v>3622126</v>
      </c>
      <c r="B5493">
        <v>3666061</v>
      </c>
      <c r="C5493" t="s">
        <v>879</v>
      </c>
      <c r="D5493" t="s">
        <v>2636</v>
      </c>
      <c r="E5493" t="s">
        <v>1971</v>
      </c>
      <c r="F5493" t="s">
        <v>7412</v>
      </c>
      <c r="G5493" t="s">
        <v>7400</v>
      </c>
      <c r="H5493" t="s">
        <v>1911</v>
      </c>
      <c r="I5493">
        <v>0</v>
      </c>
      <c r="J5493" s="302">
        <v>495800000</v>
      </c>
    </row>
    <row r="5494" spans="1:10" x14ac:dyDescent="0.25">
      <c r="A5494">
        <v>3622127</v>
      </c>
      <c r="B5494">
        <v>3666062</v>
      </c>
      <c r="C5494" t="s">
        <v>879</v>
      </c>
      <c r="D5494" t="s">
        <v>2636</v>
      </c>
      <c r="E5494" t="s">
        <v>1971</v>
      </c>
      <c r="F5494" t="s">
        <v>7412</v>
      </c>
      <c r="G5494" t="s">
        <v>3469</v>
      </c>
      <c r="H5494" t="s">
        <v>1911</v>
      </c>
      <c r="I5494">
        <v>0</v>
      </c>
      <c r="J5494" s="302">
        <v>518100000</v>
      </c>
    </row>
    <row r="5495" spans="1:10" x14ac:dyDescent="0.25">
      <c r="A5495">
        <v>3622128</v>
      </c>
      <c r="B5495">
        <v>3666063</v>
      </c>
      <c r="C5495" t="s">
        <v>879</v>
      </c>
      <c r="D5495" t="s">
        <v>2636</v>
      </c>
      <c r="E5495" t="s">
        <v>1971</v>
      </c>
      <c r="F5495" t="s">
        <v>7412</v>
      </c>
      <c r="G5495" t="s">
        <v>5967</v>
      </c>
      <c r="H5495" t="s">
        <v>1911</v>
      </c>
      <c r="I5495">
        <v>0</v>
      </c>
      <c r="J5495" s="302">
        <v>528300000</v>
      </c>
    </row>
    <row r="5496" spans="1:10" x14ac:dyDescent="0.25">
      <c r="A5496">
        <v>3622129</v>
      </c>
      <c r="B5496">
        <v>3666064</v>
      </c>
      <c r="C5496" t="s">
        <v>879</v>
      </c>
      <c r="D5496" t="s">
        <v>2636</v>
      </c>
      <c r="E5496" t="s">
        <v>7413</v>
      </c>
      <c r="F5496" t="s">
        <v>7414</v>
      </c>
      <c r="G5496" t="s">
        <v>5967</v>
      </c>
      <c r="H5496" t="s">
        <v>1911</v>
      </c>
      <c r="I5496">
        <v>0</v>
      </c>
      <c r="J5496" s="302">
        <v>871500000</v>
      </c>
    </row>
    <row r="5497" spans="1:10" x14ac:dyDescent="0.25">
      <c r="A5497">
        <v>3622130</v>
      </c>
      <c r="B5497">
        <v>3666065</v>
      </c>
      <c r="C5497" t="s">
        <v>879</v>
      </c>
      <c r="D5497" t="s">
        <v>2636</v>
      </c>
      <c r="E5497" t="s">
        <v>7273</v>
      </c>
      <c r="F5497" t="s">
        <v>7415</v>
      </c>
      <c r="G5497" t="s">
        <v>5967</v>
      </c>
      <c r="H5497" t="s">
        <v>1911</v>
      </c>
      <c r="I5497">
        <v>0</v>
      </c>
      <c r="J5497" s="302">
        <v>720700000</v>
      </c>
    </row>
    <row r="5498" spans="1:10" x14ac:dyDescent="0.25">
      <c r="A5498">
        <v>3622131</v>
      </c>
      <c r="B5498">
        <v>3666066</v>
      </c>
      <c r="C5498" t="s">
        <v>879</v>
      </c>
      <c r="D5498" t="s">
        <v>2636</v>
      </c>
      <c r="E5498" t="s">
        <v>2055</v>
      </c>
      <c r="F5498" t="s">
        <v>7237</v>
      </c>
      <c r="G5498" t="s">
        <v>7388</v>
      </c>
      <c r="H5498" t="s">
        <v>1911</v>
      </c>
      <c r="I5498">
        <v>0</v>
      </c>
      <c r="J5498" s="302">
        <v>170700000</v>
      </c>
    </row>
    <row r="5499" spans="1:10" x14ac:dyDescent="0.25">
      <c r="A5499">
        <v>3622132</v>
      </c>
      <c r="B5499">
        <v>3666067</v>
      </c>
      <c r="C5499" t="s">
        <v>879</v>
      </c>
      <c r="D5499" t="s">
        <v>2636</v>
      </c>
      <c r="E5499" t="s">
        <v>7283</v>
      </c>
      <c r="F5499" t="s">
        <v>7416</v>
      </c>
      <c r="G5499" t="s">
        <v>7417</v>
      </c>
      <c r="H5499" t="s">
        <v>1911</v>
      </c>
      <c r="I5499">
        <v>0</v>
      </c>
      <c r="J5499" s="302">
        <v>694300000</v>
      </c>
    </row>
    <row r="5500" spans="1:10" x14ac:dyDescent="0.25">
      <c r="A5500">
        <v>3622133</v>
      </c>
      <c r="B5500">
        <v>3666068</v>
      </c>
      <c r="C5500" t="s">
        <v>879</v>
      </c>
      <c r="D5500" t="s">
        <v>2636</v>
      </c>
      <c r="E5500" t="s">
        <v>7283</v>
      </c>
      <c r="F5500" t="s">
        <v>7418</v>
      </c>
      <c r="G5500" t="s">
        <v>7316</v>
      </c>
      <c r="H5500" t="s">
        <v>1911</v>
      </c>
      <c r="I5500">
        <v>0</v>
      </c>
      <c r="J5500" s="302">
        <v>681200000</v>
      </c>
    </row>
    <row r="5501" spans="1:10" x14ac:dyDescent="0.25">
      <c r="A5501">
        <v>3622134</v>
      </c>
      <c r="B5501">
        <v>3666069</v>
      </c>
      <c r="C5501" t="s">
        <v>879</v>
      </c>
      <c r="D5501" t="s">
        <v>2636</v>
      </c>
      <c r="E5501" t="s">
        <v>7408</v>
      </c>
      <c r="F5501" t="s">
        <v>7419</v>
      </c>
      <c r="G5501" t="s">
        <v>7420</v>
      </c>
      <c r="H5501" t="s">
        <v>1911</v>
      </c>
      <c r="I5501">
        <v>0</v>
      </c>
      <c r="J5501" s="302">
        <v>782900000</v>
      </c>
    </row>
    <row r="5502" spans="1:10" x14ac:dyDescent="0.25">
      <c r="A5502">
        <v>3622135</v>
      </c>
      <c r="B5502">
        <v>3666070</v>
      </c>
      <c r="C5502" t="s">
        <v>879</v>
      </c>
      <c r="D5502" t="s">
        <v>2636</v>
      </c>
      <c r="E5502" t="s">
        <v>7408</v>
      </c>
      <c r="F5502" t="s">
        <v>7421</v>
      </c>
      <c r="G5502" t="s">
        <v>7420</v>
      </c>
      <c r="H5502" t="s">
        <v>1911</v>
      </c>
      <c r="I5502">
        <v>0</v>
      </c>
      <c r="J5502" s="302">
        <v>853700000</v>
      </c>
    </row>
    <row r="5503" spans="1:10" x14ac:dyDescent="0.25">
      <c r="A5503">
        <v>3622136</v>
      </c>
      <c r="B5503">
        <v>3666071</v>
      </c>
      <c r="C5503" t="s">
        <v>879</v>
      </c>
      <c r="D5503" t="s">
        <v>2636</v>
      </c>
      <c r="E5503" t="s">
        <v>7422</v>
      </c>
      <c r="F5503" t="s">
        <v>7418</v>
      </c>
      <c r="G5503" t="s">
        <v>7316</v>
      </c>
      <c r="H5503" t="s">
        <v>1911</v>
      </c>
      <c r="I5503">
        <v>865500</v>
      </c>
      <c r="J5503" s="302">
        <v>826100000</v>
      </c>
    </row>
    <row r="5504" spans="1:10" x14ac:dyDescent="0.25">
      <c r="A5504">
        <v>3622137</v>
      </c>
      <c r="B5504">
        <v>3666072</v>
      </c>
      <c r="C5504" t="s">
        <v>879</v>
      </c>
      <c r="D5504" t="s">
        <v>2636</v>
      </c>
      <c r="E5504" t="s">
        <v>7283</v>
      </c>
      <c r="F5504" t="s">
        <v>7418</v>
      </c>
      <c r="G5504" t="s">
        <v>7417</v>
      </c>
      <c r="H5504" t="s">
        <v>1911</v>
      </c>
      <c r="I5504">
        <v>668800</v>
      </c>
      <c r="J5504" s="302">
        <v>638400000</v>
      </c>
    </row>
    <row r="5505" spans="1:10" x14ac:dyDescent="0.25">
      <c r="A5505">
        <v>3622138</v>
      </c>
      <c r="B5505">
        <v>3666073</v>
      </c>
      <c r="C5505" t="s">
        <v>879</v>
      </c>
      <c r="D5505" t="s">
        <v>2636</v>
      </c>
      <c r="E5505" t="s">
        <v>7413</v>
      </c>
      <c r="F5505" t="s">
        <v>5234</v>
      </c>
      <c r="G5505" t="s">
        <v>7420</v>
      </c>
      <c r="H5505" t="s">
        <v>1911</v>
      </c>
      <c r="I5505">
        <v>767400</v>
      </c>
      <c r="J5505" s="302">
        <v>825200000</v>
      </c>
    </row>
    <row r="5506" spans="1:10" x14ac:dyDescent="0.25">
      <c r="A5506">
        <v>3622139</v>
      </c>
      <c r="B5506">
        <v>3666074</v>
      </c>
      <c r="C5506" t="s">
        <v>879</v>
      </c>
      <c r="D5506" t="s">
        <v>2636</v>
      </c>
      <c r="E5506" t="s">
        <v>7408</v>
      </c>
      <c r="F5506" t="s">
        <v>3734</v>
      </c>
      <c r="G5506" t="s">
        <v>7423</v>
      </c>
      <c r="H5506" t="s">
        <v>1911</v>
      </c>
      <c r="I5506">
        <v>0</v>
      </c>
      <c r="J5506" s="302">
        <v>800800000</v>
      </c>
    </row>
    <row r="5507" spans="1:10" x14ac:dyDescent="0.25">
      <c r="A5507">
        <v>3622140</v>
      </c>
      <c r="B5507">
        <v>3666075</v>
      </c>
      <c r="C5507" t="s">
        <v>879</v>
      </c>
      <c r="D5507" t="s">
        <v>2636</v>
      </c>
      <c r="E5507" t="s">
        <v>7277</v>
      </c>
      <c r="F5507" t="s">
        <v>7364</v>
      </c>
      <c r="G5507" t="s">
        <v>7424</v>
      </c>
      <c r="H5507" t="s">
        <v>1980</v>
      </c>
      <c r="I5507">
        <v>616900</v>
      </c>
      <c r="J5507" s="302">
        <v>649400000</v>
      </c>
    </row>
    <row r="5508" spans="1:10" x14ac:dyDescent="0.25">
      <c r="A5508">
        <v>3622141</v>
      </c>
      <c r="B5508">
        <v>3666076</v>
      </c>
      <c r="C5508" t="s">
        <v>879</v>
      </c>
      <c r="D5508" t="s">
        <v>2636</v>
      </c>
      <c r="E5508" t="s">
        <v>7408</v>
      </c>
      <c r="F5508" t="s">
        <v>3734</v>
      </c>
      <c r="G5508" t="s">
        <v>7423</v>
      </c>
      <c r="H5508" t="s">
        <v>1911</v>
      </c>
      <c r="I5508">
        <v>702800</v>
      </c>
      <c r="J5508" s="302">
        <v>755700000</v>
      </c>
    </row>
    <row r="5509" spans="1:10" x14ac:dyDescent="0.25">
      <c r="A5509">
        <v>3603002</v>
      </c>
      <c r="B5509">
        <v>3670001</v>
      </c>
      <c r="C5509" t="s">
        <v>879</v>
      </c>
      <c r="D5509" t="s">
        <v>2151</v>
      </c>
      <c r="E5509" t="s">
        <v>1946</v>
      </c>
      <c r="F5509" t="s">
        <v>3084</v>
      </c>
      <c r="G5509" t="s">
        <v>7425</v>
      </c>
      <c r="H5509" t="s">
        <v>1911</v>
      </c>
      <c r="I5509">
        <v>0</v>
      </c>
      <c r="J5509" s="302">
        <v>124500000</v>
      </c>
    </row>
    <row r="5510" spans="1:10" x14ac:dyDescent="0.25">
      <c r="A5510">
        <v>3603081</v>
      </c>
      <c r="B5510">
        <v>3670002</v>
      </c>
      <c r="C5510" t="s">
        <v>879</v>
      </c>
      <c r="D5510" t="s">
        <v>2151</v>
      </c>
      <c r="E5510" t="s">
        <v>1933</v>
      </c>
      <c r="F5510" t="s">
        <v>7426</v>
      </c>
      <c r="G5510" t="s">
        <v>7425</v>
      </c>
      <c r="H5510" t="s">
        <v>1911</v>
      </c>
      <c r="I5510">
        <v>0</v>
      </c>
      <c r="J5510" s="302">
        <v>283300000</v>
      </c>
    </row>
    <row r="5511" spans="1:10" x14ac:dyDescent="0.25">
      <c r="A5511">
        <v>3603087</v>
      </c>
      <c r="B5511">
        <v>3670003</v>
      </c>
      <c r="C5511" t="s">
        <v>879</v>
      </c>
      <c r="D5511" t="s">
        <v>2151</v>
      </c>
      <c r="E5511" t="s">
        <v>1933</v>
      </c>
      <c r="F5511" t="s">
        <v>7427</v>
      </c>
      <c r="G5511" t="s">
        <v>7428</v>
      </c>
      <c r="H5511" t="s">
        <v>1911</v>
      </c>
      <c r="I5511">
        <v>0</v>
      </c>
      <c r="J5511" s="302">
        <v>287600000</v>
      </c>
    </row>
    <row r="5512" spans="1:10" x14ac:dyDescent="0.25">
      <c r="A5512">
        <v>3603088</v>
      </c>
      <c r="B5512">
        <v>3670004</v>
      </c>
      <c r="C5512" t="s">
        <v>879</v>
      </c>
      <c r="D5512" t="s">
        <v>2151</v>
      </c>
      <c r="E5512" t="s">
        <v>7295</v>
      </c>
      <c r="F5512" t="s">
        <v>7296</v>
      </c>
      <c r="G5512" t="s">
        <v>7429</v>
      </c>
      <c r="H5512" t="s">
        <v>1911</v>
      </c>
      <c r="I5512">
        <v>0</v>
      </c>
      <c r="J5512" s="302">
        <v>180000000</v>
      </c>
    </row>
    <row r="5513" spans="1:10" x14ac:dyDescent="0.25">
      <c r="A5513">
        <v>3603089</v>
      </c>
      <c r="B5513">
        <v>3670005</v>
      </c>
      <c r="C5513" t="s">
        <v>879</v>
      </c>
      <c r="D5513" t="s">
        <v>2151</v>
      </c>
      <c r="E5513" t="s">
        <v>7295</v>
      </c>
      <c r="F5513" t="s">
        <v>7298</v>
      </c>
      <c r="G5513" t="s">
        <v>7429</v>
      </c>
      <c r="H5513" t="s">
        <v>1911</v>
      </c>
      <c r="I5513">
        <v>0</v>
      </c>
      <c r="J5513" s="302">
        <v>230000000</v>
      </c>
    </row>
    <row r="5514" spans="1:10" x14ac:dyDescent="0.25">
      <c r="A5514">
        <v>3603001</v>
      </c>
      <c r="B5514">
        <v>3671001</v>
      </c>
      <c r="C5514" t="s">
        <v>879</v>
      </c>
      <c r="D5514" t="s">
        <v>2151</v>
      </c>
      <c r="E5514" t="s">
        <v>1946</v>
      </c>
      <c r="F5514" t="s">
        <v>3084</v>
      </c>
      <c r="G5514" t="s">
        <v>7430</v>
      </c>
      <c r="H5514" t="s">
        <v>1911</v>
      </c>
      <c r="I5514">
        <v>0</v>
      </c>
      <c r="J5514" s="302">
        <v>110200000</v>
      </c>
    </row>
    <row r="5515" spans="1:10" x14ac:dyDescent="0.25">
      <c r="A5515">
        <v>3603003</v>
      </c>
      <c r="B5515">
        <v>3671002</v>
      </c>
      <c r="C5515" t="s">
        <v>879</v>
      </c>
      <c r="D5515" t="s">
        <v>2151</v>
      </c>
      <c r="E5515" t="s">
        <v>7431</v>
      </c>
      <c r="F5515" t="s">
        <v>7431</v>
      </c>
      <c r="G5515" t="s">
        <v>7432</v>
      </c>
      <c r="H5515" t="s">
        <v>1911</v>
      </c>
      <c r="I5515">
        <v>0</v>
      </c>
      <c r="J5515" s="302">
        <v>90100000</v>
      </c>
    </row>
    <row r="5516" spans="1:10" x14ac:dyDescent="0.25">
      <c r="A5516">
        <v>3603083</v>
      </c>
      <c r="B5516">
        <v>3671003</v>
      </c>
      <c r="C5516" t="s">
        <v>879</v>
      </c>
      <c r="D5516" t="s">
        <v>2151</v>
      </c>
      <c r="E5516" t="s">
        <v>1933</v>
      </c>
      <c r="F5516" t="s">
        <v>7426</v>
      </c>
      <c r="G5516" t="s">
        <v>7430</v>
      </c>
      <c r="H5516" t="s">
        <v>1911</v>
      </c>
      <c r="I5516">
        <v>0</v>
      </c>
      <c r="J5516" s="302">
        <v>239300000</v>
      </c>
    </row>
    <row r="5517" spans="1:10" x14ac:dyDescent="0.25">
      <c r="A5517">
        <v>3603084</v>
      </c>
      <c r="B5517">
        <v>3671004</v>
      </c>
      <c r="C5517" t="s">
        <v>879</v>
      </c>
      <c r="D5517" t="s">
        <v>2151</v>
      </c>
      <c r="E5517" t="s">
        <v>7295</v>
      </c>
      <c r="F5517" t="s">
        <v>7296</v>
      </c>
      <c r="G5517" t="s">
        <v>7433</v>
      </c>
      <c r="H5517" t="s">
        <v>1911</v>
      </c>
      <c r="I5517">
        <v>0</v>
      </c>
      <c r="J5517" s="302">
        <v>162000000</v>
      </c>
    </row>
    <row r="5518" spans="1:10" x14ac:dyDescent="0.25">
      <c r="A5518">
        <v>3603085</v>
      </c>
      <c r="B5518">
        <v>3671005</v>
      </c>
      <c r="C5518" t="s">
        <v>879</v>
      </c>
      <c r="D5518" t="s">
        <v>2151</v>
      </c>
      <c r="E5518" t="s">
        <v>1933</v>
      </c>
      <c r="F5518" t="s">
        <v>7427</v>
      </c>
      <c r="G5518" t="s">
        <v>7434</v>
      </c>
      <c r="H5518" t="s">
        <v>1911</v>
      </c>
      <c r="I5518">
        <v>0</v>
      </c>
      <c r="J5518" s="302">
        <v>255200000</v>
      </c>
    </row>
    <row r="5519" spans="1:10" x14ac:dyDescent="0.25">
      <c r="A5519">
        <v>3603086</v>
      </c>
      <c r="B5519">
        <v>3671006</v>
      </c>
      <c r="C5519" t="s">
        <v>879</v>
      </c>
      <c r="D5519" t="s">
        <v>2151</v>
      </c>
      <c r="E5519" t="s">
        <v>1933</v>
      </c>
      <c r="F5519" t="s">
        <v>7427</v>
      </c>
      <c r="G5519" t="s">
        <v>3472</v>
      </c>
      <c r="H5519" t="s">
        <v>1911</v>
      </c>
      <c r="I5519">
        <v>0</v>
      </c>
      <c r="J5519" s="302">
        <v>189200000</v>
      </c>
    </row>
    <row r="5520" spans="1:10" x14ac:dyDescent="0.25">
      <c r="A5520">
        <v>3603090</v>
      </c>
      <c r="B5520">
        <v>3671007</v>
      </c>
      <c r="C5520" t="s">
        <v>879</v>
      </c>
      <c r="D5520" t="s">
        <v>2151</v>
      </c>
      <c r="E5520" t="s">
        <v>7295</v>
      </c>
      <c r="F5520" t="s">
        <v>7308</v>
      </c>
      <c r="G5520" t="s">
        <v>7433</v>
      </c>
      <c r="H5520" t="s">
        <v>1911</v>
      </c>
      <c r="I5520">
        <v>0</v>
      </c>
      <c r="J5520" s="302">
        <v>197000000</v>
      </c>
    </row>
    <row r="5521" spans="1:10" x14ac:dyDescent="0.25">
      <c r="A5521">
        <v>3603091</v>
      </c>
      <c r="B5521">
        <v>3671008</v>
      </c>
      <c r="C5521" t="s">
        <v>879</v>
      </c>
      <c r="D5521" t="s">
        <v>2151</v>
      </c>
      <c r="E5521" t="s">
        <v>1934</v>
      </c>
      <c r="F5521" t="s">
        <v>7435</v>
      </c>
      <c r="G5521" t="s">
        <v>7430</v>
      </c>
      <c r="H5521" t="s">
        <v>1911</v>
      </c>
      <c r="I5521">
        <v>0</v>
      </c>
      <c r="J5521" s="302">
        <v>222000000</v>
      </c>
    </row>
    <row r="5522" spans="1:10" x14ac:dyDescent="0.25">
      <c r="A5522">
        <v>3603082</v>
      </c>
      <c r="B5522">
        <v>3673001</v>
      </c>
      <c r="C5522" t="s">
        <v>879</v>
      </c>
      <c r="D5522" t="s">
        <v>2151</v>
      </c>
      <c r="E5522" t="s">
        <v>1934</v>
      </c>
      <c r="F5522" t="s">
        <v>7435</v>
      </c>
      <c r="G5522" t="s">
        <v>7430</v>
      </c>
      <c r="H5522" t="s">
        <v>1911</v>
      </c>
      <c r="I5522">
        <v>0</v>
      </c>
      <c r="J5522" s="302">
        <v>212000000</v>
      </c>
    </row>
    <row r="5523" spans="1:10" x14ac:dyDescent="0.25">
      <c r="A5523">
        <v>3710001</v>
      </c>
      <c r="B5523">
        <v>3760001</v>
      </c>
      <c r="C5523" t="s">
        <v>7436</v>
      </c>
      <c r="D5523" t="s">
        <v>3449</v>
      </c>
      <c r="E5523" t="s">
        <v>7437</v>
      </c>
      <c r="F5523" t="s">
        <v>7438</v>
      </c>
      <c r="G5523" t="s">
        <v>7439</v>
      </c>
      <c r="H5523" t="s">
        <v>1911</v>
      </c>
      <c r="I5523">
        <v>0</v>
      </c>
      <c r="J5523" s="302">
        <v>243500000</v>
      </c>
    </row>
    <row r="5524" spans="1:10" x14ac:dyDescent="0.25">
      <c r="A5524">
        <v>3710002</v>
      </c>
      <c r="B5524">
        <v>3760002</v>
      </c>
      <c r="C5524" t="s">
        <v>7436</v>
      </c>
      <c r="D5524" t="s">
        <v>3449</v>
      </c>
      <c r="E5524" t="s">
        <v>7440</v>
      </c>
      <c r="F5524" t="s">
        <v>7441</v>
      </c>
      <c r="G5524" t="s">
        <v>7442</v>
      </c>
      <c r="H5524" t="s">
        <v>1911</v>
      </c>
      <c r="I5524">
        <v>0</v>
      </c>
      <c r="J5524" s="302">
        <v>88000000</v>
      </c>
    </row>
    <row r="5525" spans="1:10" x14ac:dyDescent="0.25">
      <c r="A5525">
        <v>3710003</v>
      </c>
      <c r="B5525">
        <v>3760003</v>
      </c>
      <c r="C5525" t="s">
        <v>7436</v>
      </c>
      <c r="D5525" t="s">
        <v>3449</v>
      </c>
      <c r="E5525" t="s">
        <v>7440</v>
      </c>
      <c r="F5525" t="s">
        <v>7441</v>
      </c>
      <c r="G5525" t="s">
        <v>7443</v>
      </c>
      <c r="H5525" t="s">
        <v>1911</v>
      </c>
      <c r="I5525">
        <v>0</v>
      </c>
      <c r="J5525" s="302">
        <v>114000000</v>
      </c>
    </row>
    <row r="5526" spans="1:10" x14ac:dyDescent="0.25">
      <c r="A5526">
        <v>3710004</v>
      </c>
      <c r="B5526">
        <v>3760004</v>
      </c>
      <c r="C5526" t="s">
        <v>7436</v>
      </c>
      <c r="D5526" t="s">
        <v>3449</v>
      </c>
      <c r="E5526" t="s">
        <v>7444</v>
      </c>
      <c r="F5526" t="s">
        <v>7445</v>
      </c>
      <c r="G5526" t="s">
        <v>7446</v>
      </c>
      <c r="H5526" t="s">
        <v>1911</v>
      </c>
      <c r="I5526">
        <v>0</v>
      </c>
      <c r="J5526" s="302">
        <v>99000000</v>
      </c>
    </row>
    <row r="5527" spans="1:10" x14ac:dyDescent="0.25">
      <c r="A5527">
        <v>3710005</v>
      </c>
      <c r="B5527">
        <v>3760005</v>
      </c>
      <c r="C5527" t="s">
        <v>7436</v>
      </c>
      <c r="D5527" t="s">
        <v>3449</v>
      </c>
      <c r="E5527" t="s">
        <v>7444</v>
      </c>
      <c r="F5527" t="s">
        <v>7447</v>
      </c>
      <c r="G5527" t="s">
        <v>7448</v>
      </c>
      <c r="H5527" t="s">
        <v>1911</v>
      </c>
      <c r="I5527">
        <v>0</v>
      </c>
      <c r="J5527" s="302">
        <v>133000000</v>
      </c>
    </row>
    <row r="5528" spans="1:10" x14ac:dyDescent="0.25">
      <c r="A5528">
        <v>3710006</v>
      </c>
      <c r="B5528">
        <v>3760006</v>
      </c>
      <c r="C5528" t="s">
        <v>7436</v>
      </c>
      <c r="D5528" t="s">
        <v>3449</v>
      </c>
      <c r="E5528" t="s">
        <v>7444</v>
      </c>
      <c r="F5528" t="s">
        <v>7449</v>
      </c>
      <c r="G5528" t="s">
        <v>7448</v>
      </c>
      <c r="H5528" t="s">
        <v>1911</v>
      </c>
      <c r="I5528">
        <v>0</v>
      </c>
      <c r="J5528" s="302">
        <v>105400000</v>
      </c>
    </row>
    <row r="5529" spans="1:10" x14ac:dyDescent="0.25">
      <c r="A5529">
        <v>3710007</v>
      </c>
      <c r="B5529">
        <v>3760007</v>
      </c>
      <c r="C5529" t="s">
        <v>7436</v>
      </c>
      <c r="D5529" t="s">
        <v>3449</v>
      </c>
      <c r="E5529" t="s">
        <v>7444</v>
      </c>
      <c r="F5529" t="s">
        <v>7450</v>
      </c>
      <c r="G5529" t="s">
        <v>7451</v>
      </c>
      <c r="H5529" t="s">
        <v>1911</v>
      </c>
      <c r="I5529">
        <v>0</v>
      </c>
      <c r="J5529" s="302">
        <v>149300000</v>
      </c>
    </row>
    <row r="5530" spans="1:10" x14ac:dyDescent="0.25">
      <c r="A5530">
        <v>3710008</v>
      </c>
      <c r="B5530">
        <v>3760008</v>
      </c>
      <c r="C5530" t="s">
        <v>7436</v>
      </c>
      <c r="D5530" t="s">
        <v>3449</v>
      </c>
      <c r="E5530" t="s">
        <v>7452</v>
      </c>
      <c r="F5530" t="s">
        <v>7453</v>
      </c>
      <c r="G5530" t="s">
        <v>7454</v>
      </c>
      <c r="H5530" t="s">
        <v>1911</v>
      </c>
      <c r="I5530">
        <v>0</v>
      </c>
      <c r="J5530" s="302">
        <v>152600000</v>
      </c>
    </row>
    <row r="5531" spans="1:10" x14ac:dyDescent="0.25">
      <c r="A5531">
        <v>3710009</v>
      </c>
      <c r="B5531">
        <v>3760009</v>
      </c>
      <c r="C5531" t="s">
        <v>7436</v>
      </c>
      <c r="D5531" t="s">
        <v>3449</v>
      </c>
      <c r="E5531" t="s">
        <v>7455</v>
      </c>
      <c r="F5531" t="s">
        <v>7453</v>
      </c>
      <c r="G5531" t="s">
        <v>7454</v>
      </c>
      <c r="H5531" t="s">
        <v>1911</v>
      </c>
      <c r="I5531">
        <v>0</v>
      </c>
      <c r="J5531" s="302">
        <v>166000000</v>
      </c>
    </row>
    <row r="5532" spans="1:10" x14ac:dyDescent="0.25">
      <c r="A5532">
        <v>3710010</v>
      </c>
      <c r="B5532">
        <v>3760010</v>
      </c>
      <c r="C5532" t="s">
        <v>7436</v>
      </c>
      <c r="D5532" t="s">
        <v>3449</v>
      </c>
      <c r="E5532" t="s">
        <v>7440</v>
      </c>
      <c r="F5532" t="s">
        <v>7456</v>
      </c>
      <c r="G5532" t="s">
        <v>7443</v>
      </c>
      <c r="H5532" t="s">
        <v>1911</v>
      </c>
      <c r="I5532">
        <v>0</v>
      </c>
      <c r="J5532" s="302">
        <v>114400000</v>
      </c>
    </row>
    <row r="5533" spans="1:10" x14ac:dyDescent="0.25">
      <c r="A5533">
        <v>3710011</v>
      </c>
      <c r="B5533">
        <v>3760011</v>
      </c>
      <c r="C5533" t="s">
        <v>7436</v>
      </c>
      <c r="D5533" t="s">
        <v>3449</v>
      </c>
      <c r="E5533" t="s">
        <v>7437</v>
      </c>
      <c r="F5533" t="s">
        <v>7438</v>
      </c>
      <c r="G5533" t="s">
        <v>7457</v>
      </c>
      <c r="H5533" t="s">
        <v>1911</v>
      </c>
      <c r="I5533">
        <v>0</v>
      </c>
      <c r="J5533" s="302">
        <v>259500000</v>
      </c>
    </row>
    <row r="5534" spans="1:10" x14ac:dyDescent="0.25">
      <c r="A5534">
        <v>3710012</v>
      </c>
      <c r="B5534">
        <v>3760012</v>
      </c>
      <c r="C5534" t="s">
        <v>7436</v>
      </c>
      <c r="D5534" t="s">
        <v>3449</v>
      </c>
      <c r="E5534" t="s">
        <v>7455</v>
      </c>
      <c r="F5534" t="s">
        <v>7453</v>
      </c>
      <c r="G5534" t="s">
        <v>7458</v>
      </c>
      <c r="H5534" t="s">
        <v>1911</v>
      </c>
      <c r="I5534">
        <v>0</v>
      </c>
      <c r="J5534" s="302">
        <v>149900000</v>
      </c>
    </row>
    <row r="5535" spans="1:10" x14ac:dyDescent="0.25">
      <c r="A5535">
        <v>3710013</v>
      </c>
      <c r="B5535">
        <v>3760013</v>
      </c>
      <c r="C5535" t="s">
        <v>7436</v>
      </c>
      <c r="D5535" t="s">
        <v>3449</v>
      </c>
      <c r="E5535" t="s">
        <v>7452</v>
      </c>
      <c r="F5535" t="s">
        <v>7459</v>
      </c>
      <c r="G5535" t="s">
        <v>7460</v>
      </c>
      <c r="H5535" t="s">
        <v>1911</v>
      </c>
      <c r="I5535">
        <v>0</v>
      </c>
      <c r="J5535" s="302">
        <v>136300000</v>
      </c>
    </row>
    <row r="5536" spans="1:10" x14ac:dyDescent="0.25">
      <c r="A5536">
        <v>3710014</v>
      </c>
      <c r="B5536">
        <v>3760014</v>
      </c>
      <c r="C5536" t="s">
        <v>7436</v>
      </c>
      <c r="D5536" t="s">
        <v>3449</v>
      </c>
      <c r="E5536" t="s">
        <v>7455</v>
      </c>
      <c r="F5536" t="s">
        <v>7459</v>
      </c>
      <c r="G5536" t="s">
        <v>7461</v>
      </c>
      <c r="H5536" t="s">
        <v>1911</v>
      </c>
      <c r="I5536">
        <v>0</v>
      </c>
      <c r="J5536" s="302">
        <v>188100000</v>
      </c>
    </row>
    <row r="5537" spans="1:10" x14ac:dyDescent="0.25">
      <c r="A5537">
        <v>3710015</v>
      </c>
      <c r="B5537">
        <v>3760015</v>
      </c>
      <c r="C5537" t="s">
        <v>7436</v>
      </c>
      <c r="D5537" t="s">
        <v>3449</v>
      </c>
      <c r="E5537" t="s">
        <v>7462</v>
      </c>
      <c r="F5537" t="s">
        <v>7463</v>
      </c>
      <c r="G5537" t="s">
        <v>7464</v>
      </c>
      <c r="H5537" t="s">
        <v>1911</v>
      </c>
      <c r="I5537">
        <v>0</v>
      </c>
      <c r="J5537" s="302">
        <v>142400000</v>
      </c>
    </row>
    <row r="5538" spans="1:10" x14ac:dyDescent="0.25">
      <c r="A5538">
        <v>3710016</v>
      </c>
      <c r="B5538">
        <v>3760016</v>
      </c>
      <c r="C5538" t="s">
        <v>7436</v>
      </c>
      <c r="D5538" t="s">
        <v>3449</v>
      </c>
      <c r="E5538" t="s">
        <v>7440</v>
      </c>
      <c r="F5538" t="s">
        <v>7456</v>
      </c>
      <c r="G5538" t="s">
        <v>7442</v>
      </c>
      <c r="H5538" t="s">
        <v>1911</v>
      </c>
      <c r="I5538">
        <v>0</v>
      </c>
      <c r="J5538" s="302">
        <v>93400000</v>
      </c>
    </row>
    <row r="5539" spans="1:10" x14ac:dyDescent="0.25">
      <c r="A5539">
        <v>3710017</v>
      </c>
      <c r="B5539">
        <v>3760017</v>
      </c>
      <c r="C5539" t="s">
        <v>7436</v>
      </c>
      <c r="D5539" t="s">
        <v>3449</v>
      </c>
      <c r="E5539" t="s">
        <v>7455</v>
      </c>
      <c r="F5539" t="s">
        <v>7459</v>
      </c>
      <c r="G5539" t="s">
        <v>7460</v>
      </c>
      <c r="H5539" t="s">
        <v>1911</v>
      </c>
      <c r="I5539">
        <v>0</v>
      </c>
      <c r="J5539" s="302">
        <v>165100000</v>
      </c>
    </row>
    <row r="5540" spans="1:10" x14ac:dyDescent="0.25">
      <c r="A5540">
        <v>3710018</v>
      </c>
      <c r="B5540">
        <v>3760018</v>
      </c>
      <c r="C5540" t="s">
        <v>7436</v>
      </c>
      <c r="D5540" t="s">
        <v>3449</v>
      </c>
      <c r="E5540" t="s">
        <v>7465</v>
      </c>
      <c r="F5540" t="s">
        <v>7466</v>
      </c>
      <c r="G5540" t="s">
        <v>7461</v>
      </c>
      <c r="H5540" t="s">
        <v>1911</v>
      </c>
      <c r="I5540">
        <v>0</v>
      </c>
      <c r="J5540" s="302">
        <v>361000000</v>
      </c>
    </row>
    <row r="5541" spans="1:10" x14ac:dyDescent="0.25">
      <c r="A5541">
        <v>3710019</v>
      </c>
      <c r="B5541">
        <v>3760019</v>
      </c>
      <c r="C5541" t="s">
        <v>7436</v>
      </c>
      <c r="D5541" t="s">
        <v>3449</v>
      </c>
      <c r="E5541" t="s">
        <v>7452</v>
      </c>
      <c r="F5541" t="s">
        <v>7459</v>
      </c>
      <c r="G5541" t="s">
        <v>7461</v>
      </c>
      <c r="H5541" t="s">
        <v>1911</v>
      </c>
      <c r="I5541">
        <v>0</v>
      </c>
      <c r="J5541" s="302">
        <v>152600000</v>
      </c>
    </row>
    <row r="5542" spans="1:10" x14ac:dyDescent="0.25">
      <c r="A5542">
        <v>3710020</v>
      </c>
      <c r="B5542">
        <v>3760020</v>
      </c>
      <c r="C5542" t="s">
        <v>7436</v>
      </c>
      <c r="D5542" t="s">
        <v>3449</v>
      </c>
      <c r="E5542" t="s">
        <v>7440</v>
      </c>
      <c r="F5542" t="s">
        <v>7467</v>
      </c>
      <c r="G5542" t="s">
        <v>7443</v>
      </c>
      <c r="H5542" t="s">
        <v>1911</v>
      </c>
      <c r="I5542">
        <v>0</v>
      </c>
      <c r="J5542" s="302">
        <v>103700000</v>
      </c>
    </row>
    <row r="5543" spans="1:10" x14ac:dyDescent="0.25">
      <c r="A5543">
        <v>3710021</v>
      </c>
      <c r="B5543">
        <v>3760021</v>
      </c>
      <c r="C5543" t="s">
        <v>7436</v>
      </c>
      <c r="D5543" t="s">
        <v>3449</v>
      </c>
      <c r="E5543" t="s">
        <v>7440</v>
      </c>
      <c r="F5543" t="s">
        <v>7468</v>
      </c>
      <c r="G5543" t="s">
        <v>4221</v>
      </c>
      <c r="H5543" t="s">
        <v>1911</v>
      </c>
      <c r="I5543">
        <v>0</v>
      </c>
      <c r="J5543" s="302">
        <v>55900000</v>
      </c>
    </row>
    <row r="5544" spans="1:10" x14ac:dyDescent="0.25">
      <c r="A5544">
        <v>3710022</v>
      </c>
      <c r="B5544">
        <v>3760022</v>
      </c>
      <c r="C5544" t="s">
        <v>7436</v>
      </c>
      <c r="D5544" t="s">
        <v>3449</v>
      </c>
      <c r="E5544" t="s">
        <v>7440</v>
      </c>
      <c r="F5544" t="s">
        <v>7469</v>
      </c>
      <c r="G5544" t="s">
        <v>7443</v>
      </c>
      <c r="H5544" t="s">
        <v>1911</v>
      </c>
      <c r="I5544">
        <v>0</v>
      </c>
      <c r="J5544" s="302">
        <v>127500000</v>
      </c>
    </row>
    <row r="5545" spans="1:10" x14ac:dyDescent="0.25">
      <c r="A5545">
        <v>3710023</v>
      </c>
      <c r="B5545">
        <v>3760023</v>
      </c>
      <c r="C5545" t="s">
        <v>7436</v>
      </c>
      <c r="D5545" t="s">
        <v>3449</v>
      </c>
      <c r="E5545" t="s">
        <v>7440</v>
      </c>
      <c r="F5545" t="s">
        <v>7470</v>
      </c>
      <c r="G5545" t="s">
        <v>7443</v>
      </c>
      <c r="H5545" t="s">
        <v>1911</v>
      </c>
      <c r="I5545">
        <v>0</v>
      </c>
      <c r="J5545" s="302">
        <v>151300000</v>
      </c>
    </row>
    <row r="5546" spans="1:10" x14ac:dyDescent="0.25">
      <c r="A5546">
        <v>3710024</v>
      </c>
      <c r="B5546">
        <v>3760024</v>
      </c>
      <c r="C5546" t="s">
        <v>7436</v>
      </c>
      <c r="D5546" t="s">
        <v>3449</v>
      </c>
      <c r="E5546" t="s">
        <v>7455</v>
      </c>
      <c r="F5546" t="s">
        <v>7471</v>
      </c>
      <c r="G5546" t="s">
        <v>7461</v>
      </c>
      <c r="H5546" t="s">
        <v>1911</v>
      </c>
      <c r="I5546">
        <v>0</v>
      </c>
      <c r="J5546" s="302">
        <v>249200000</v>
      </c>
    </row>
    <row r="5547" spans="1:10" x14ac:dyDescent="0.25">
      <c r="A5547">
        <v>3710025</v>
      </c>
      <c r="B5547">
        <v>3760025</v>
      </c>
      <c r="C5547" t="s">
        <v>7436</v>
      </c>
      <c r="D5547" t="s">
        <v>3449</v>
      </c>
      <c r="E5547" t="s">
        <v>7462</v>
      </c>
      <c r="F5547" t="s">
        <v>7472</v>
      </c>
      <c r="G5547" t="s">
        <v>7330</v>
      </c>
      <c r="H5547" t="s">
        <v>1911</v>
      </c>
      <c r="I5547">
        <v>0</v>
      </c>
      <c r="J5547" s="302">
        <v>117400000</v>
      </c>
    </row>
    <row r="5548" spans="1:10" x14ac:dyDescent="0.25">
      <c r="A5548">
        <v>3710026</v>
      </c>
      <c r="B5548">
        <v>3760026</v>
      </c>
      <c r="C5548" t="s">
        <v>7436</v>
      </c>
      <c r="D5548" t="s">
        <v>3449</v>
      </c>
      <c r="E5548" t="s">
        <v>7444</v>
      </c>
      <c r="F5548" t="s">
        <v>7473</v>
      </c>
      <c r="G5548" t="s">
        <v>7451</v>
      </c>
      <c r="H5548" t="s">
        <v>1911</v>
      </c>
      <c r="I5548">
        <v>0</v>
      </c>
      <c r="J5548" s="302">
        <v>202600000</v>
      </c>
    </row>
    <row r="5549" spans="1:10" x14ac:dyDescent="0.25">
      <c r="A5549">
        <v>3710027</v>
      </c>
      <c r="B5549">
        <v>3760027</v>
      </c>
      <c r="C5549" t="s">
        <v>7436</v>
      </c>
      <c r="D5549" t="s">
        <v>3449</v>
      </c>
      <c r="E5549" t="s">
        <v>7437</v>
      </c>
      <c r="F5549" t="s">
        <v>7466</v>
      </c>
      <c r="G5549" t="s">
        <v>7474</v>
      </c>
      <c r="H5549" t="s">
        <v>1911</v>
      </c>
      <c r="I5549">
        <v>0</v>
      </c>
      <c r="J5549" s="302">
        <v>314500000</v>
      </c>
    </row>
    <row r="5550" spans="1:10" x14ac:dyDescent="0.25">
      <c r="A5550">
        <v>3710028</v>
      </c>
      <c r="B5550">
        <v>3760028</v>
      </c>
      <c r="C5550" t="s">
        <v>7436</v>
      </c>
      <c r="D5550" t="s">
        <v>3449</v>
      </c>
      <c r="E5550" t="s">
        <v>7440</v>
      </c>
      <c r="F5550" t="s">
        <v>7469</v>
      </c>
      <c r="G5550" t="s">
        <v>7475</v>
      </c>
      <c r="H5550" t="s">
        <v>1911</v>
      </c>
      <c r="I5550">
        <v>0</v>
      </c>
      <c r="J5550" s="302">
        <v>127500000</v>
      </c>
    </row>
    <row r="5551" spans="1:10" x14ac:dyDescent="0.25">
      <c r="A5551">
        <v>3710029</v>
      </c>
      <c r="B5551">
        <v>3760029</v>
      </c>
      <c r="C5551" t="s">
        <v>7436</v>
      </c>
      <c r="D5551" t="s">
        <v>3449</v>
      </c>
      <c r="E5551" t="s">
        <v>7437</v>
      </c>
      <c r="F5551" t="s">
        <v>7466</v>
      </c>
      <c r="G5551" t="s">
        <v>7476</v>
      </c>
      <c r="H5551" t="s">
        <v>1911</v>
      </c>
      <c r="I5551">
        <v>0</v>
      </c>
      <c r="J5551" s="302">
        <v>296600000</v>
      </c>
    </row>
    <row r="5552" spans="1:10" x14ac:dyDescent="0.25">
      <c r="A5552">
        <v>3710030</v>
      </c>
      <c r="B5552">
        <v>3760030</v>
      </c>
      <c r="C5552" t="s">
        <v>7436</v>
      </c>
      <c r="D5552" t="s">
        <v>3449</v>
      </c>
      <c r="E5552" t="s">
        <v>7477</v>
      </c>
      <c r="F5552" t="s">
        <v>7478</v>
      </c>
      <c r="G5552" t="s">
        <v>7479</v>
      </c>
      <c r="H5552" t="s">
        <v>1911</v>
      </c>
      <c r="I5552">
        <v>0</v>
      </c>
      <c r="J5552" s="302">
        <v>516000000</v>
      </c>
    </row>
    <row r="5553" spans="1:10" x14ac:dyDescent="0.25">
      <c r="A5553">
        <v>3710031</v>
      </c>
      <c r="B5553">
        <v>3760031</v>
      </c>
      <c r="C5553" t="s">
        <v>7436</v>
      </c>
      <c r="D5553" t="s">
        <v>3449</v>
      </c>
      <c r="E5553" t="s">
        <v>7465</v>
      </c>
      <c r="F5553" t="s">
        <v>7480</v>
      </c>
      <c r="G5553" t="s">
        <v>7461</v>
      </c>
      <c r="H5553" t="s">
        <v>1911</v>
      </c>
      <c r="I5553">
        <v>0</v>
      </c>
      <c r="J5553" s="302">
        <v>320400000</v>
      </c>
    </row>
    <row r="5554" spans="1:10" x14ac:dyDescent="0.25">
      <c r="A5554">
        <v>3710032</v>
      </c>
      <c r="B5554">
        <v>3760032</v>
      </c>
      <c r="C5554" t="s">
        <v>7436</v>
      </c>
      <c r="D5554" t="s">
        <v>3449</v>
      </c>
      <c r="E5554" t="s">
        <v>7440</v>
      </c>
      <c r="F5554" t="s">
        <v>3643</v>
      </c>
      <c r="G5554" t="s">
        <v>7481</v>
      </c>
      <c r="H5554" t="s">
        <v>1911</v>
      </c>
      <c r="I5554">
        <v>0</v>
      </c>
      <c r="J5554" s="302">
        <v>227000000</v>
      </c>
    </row>
    <row r="5555" spans="1:10" x14ac:dyDescent="0.25">
      <c r="A5555">
        <v>3710033</v>
      </c>
      <c r="B5555">
        <v>3760033</v>
      </c>
      <c r="C5555" t="s">
        <v>7436</v>
      </c>
      <c r="D5555" t="s">
        <v>3449</v>
      </c>
      <c r="E5555" t="s">
        <v>7444</v>
      </c>
      <c r="F5555" t="s">
        <v>7482</v>
      </c>
      <c r="G5555" t="s">
        <v>7483</v>
      </c>
      <c r="H5555" t="s">
        <v>1911</v>
      </c>
      <c r="I5555">
        <v>0</v>
      </c>
      <c r="J5555" s="302">
        <v>254900000</v>
      </c>
    </row>
    <row r="5556" spans="1:10" x14ac:dyDescent="0.25">
      <c r="A5556">
        <v>3710034</v>
      </c>
      <c r="B5556">
        <v>3760034</v>
      </c>
      <c r="C5556" t="s">
        <v>7436</v>
      </c>
      <c r="D5556" t="s">
        <v>3449</v>
      </c>
      <c r="E5556" t="s">
        <v>7465</v>
      </c>
      <c r="F5556" t="s">
        <v>7484</v>
      </c>
      <c r="G5556" t="s">
        <v>7461</v>
      </c>
      <c r="H5556" t="s">
        <v>1911</v>
      </c>
      <c r="I5556">
        <v>0</v>
      </c>
      <c r="J5556" s="302">
        <v>383900000</v>
      </c>
    </row>
    <row r="5557" spans="1:10" x14ac:dyDescent="0.25">
      <c r="A5557">
        <v>3711001</v>
      </c>
      <c r="B5557">
        <v>3761001</v>
      </c>
      <c r="C5557" t="s">
        <v>7436</v>
      </c>
      <c r="D5557" t="s">
        <v>1942</v>
      </c>
      <c r="E5557" t="s">
        <v>7462</v>
      </c>
      <c r="F5557" t="s">
        <v>7463</v>
      </c>
      <c r="G5557" t="s">
        <v>7485</v>
      </c>
      <c r="H5557" t="s">
        <v>1911</v>
      </c>
      <c r="I5557">
        <v>0</v>
      </c>
      <c r="J5557" s="302">
        <v>101600000</v>
      </c>
    </row>
    <row r="5558" spans="1:10" x14ac:dyDescent="0.25">
      <c r="A5558">
        <v>3711002</v>
      </c>
      <c r="B5558">
        <v>3761002</v>
      </c>
      <c r="C5558" t="s">
        <v>7436</v>
      </c>
      <c r="D5558" t="s">
        <v>1942</v>
      </c>
      <c r="E5558" t="s">
        <v>7444</v>
      </c>
      <c r="F5558" t="s">
        <v>7445</v>
      </c>
      <c r="G5558" t="s">
        <v>7486</v>
      </c>
      <c r="H5558" t="s">
        <v>1911</v>
      </c>
      <c r="I5558">
        <v>0</v>
      </c>
      <c r="J5558" s="302">
        <v>86300000</v>
      </c>
    </row>
    <row r="5559" spans="1:10" x14ac:dyDescent="0.25">
      <c r="A5559">
        <v>3711003</v>
      </c>
      <c r="B5559">
        <v>3761003</v>
      </c>
      <c r="C5559" t="s">
        <v>7436</v>
      </c>
      <c r="D5559" t="s">
        <v>1942</v>
      </c>
      <c r="E5559" t="s">
        <v>7462</v>
      </c>
      <c r="F5559" t="s">
        <v>7472</v>
      </c>
      <c r="G5559" t="s">
        <v>7327</v>
      </c>
      <c r="H5559" t="s">
        <v>1911</v>
      </c>
      <c r="I5559">
        <v>0</v>
      </c>
      <c r="J5559" s="302">
        <v>105600000</v>
      </c>
    </row>
    <row r="5560" spans="1:10" x14ac:dyDescent="0.25">
      <c r="A5560">
        <v>3711004</v>
      </c>
      <c r="B5560">
        <v>3761004</v>
      </c>
      <c r="C5560" t="s">
        <v>7436</v>
      </c>
      <c r="D5560" t="s">
        <v>1942</v>
      </c>
      <c r="E5560" t="s">
        <v>7487</v>
      </c>
      <c r="F5560" t="s">
        <v>7488</v>
      </c>
      <c r="G5560" t="s">
        <v>7489</v>
      </c>
      <c r="H5560" t="s">
        <v>1911</v>
      </c>
      <c r="I5560">
        <v>0</v>
      </c>
      <c r="J5560" s="302">
        <v>41900000</v>
      </c>
    </row>
    <row r="5561" spans="1:10" x14ac:dyDescent="0.25">
      <c r="A5561">
        <v>3711005</v>
      </c>
      <c r="B5561">
        <v>3761005</v>
      </c>
      <c r="C5561" t="s">
        <v>7436</v>
      </c>
      <c r="D5561" t="s">
        <v>1942</v>
      </c>
      <c r="E5561" t="s">
        <v>7444</v>
      </c>
      <c r="F5561" t="s">
        <v>7447</v>
      </c>
      <c r="G5561" t="s">
        <v>7489</v>
      </c>
      <c r="H5561" t="s">
        <v>1911</v>
      </c>
      <c r="I5561">
        <v>0</v>
      </c>
      <c r="J5561" s="302">
        <v>110000000</v>
      </c>
    </row>
    <row r="5562" spans="1:10" x14ac:dyDescent="0.25">
      <c r="A5562">
        <v>3711006</v>
      </c>
      <c r="B5562">
        <v>3761006</v>
      </c>
      <c r="C5562" t="s">
        <v>7436</v>
      </c>
      <c r="D5562" t="s">
        <v>1942</v>
      </c>
      <c r="E5562" t="s">
        <v>7455</v>
      </c>
      <c r="F5562" t="s">
        <v>7453</v>
      </c>
      <c r="G5562" t="s">
        <v>7490</v>
      </c>
      <c r="H5562" t="s">
        <v>1911</v>
      </c>
      <c r="I5562">
        <v>0</v>
      </c>
      <c r="J5562" s="302">
        <v>130600000</v>
      </c>
    </row>
    <row r="5563" spans="1:10" x14ac:dyDescent="0.25">
      <c r="A5563">
        <v>3711008</v>
      </c>
      <c r="B5563">
        <v>3761007</v>
      </c>
      <c r="C5563" t="s">
        <v>7436</v>
      </c>
      <c r="D5563" t="s">
        <v>1942</v>
      </c>
      <c r="E5563" t="s">
        <v>7440</v>
      </c>
      <c r="F5563" t="s">
        <v>7468</v>
      </c>
      <c r="G5563" t="s">
        <v>4316</v>
      </c>
      <c r="H5563" t="s">
        <v>1911</v>
      </c>
      <c r="I5563">
        <v>0</v>
      </c>
      <c r="J5563" s="302">
        <v>49000000</v>
      </c>
    </row>
    <row r="5564" spans="1:10" x14ac:dyDescent="0.25">
      <c r="A5564">
        <v>3711009</v>
      </c>
      <c r="B5564">
        <v>3761008</v>
      </c>
      <c r="C5564" t="s">
        <v>7436</v>
      </c>
      <c r="D5564" t="s">
        <v>1942</v>
      </c>
      <c r="E5564" t="s">
        <v>7491</v>
      </c>
      <c r="F5564" t="s">
        <v>7492</v>
      </c>
      <c r="G5564" t="s">
        <v>7490</v>
      </c>
      <c r="H5564" t="s">
        <v>1911</v>
      </c>
      <c r="I5564">
        <v>0</v>
      </c>
      <c r="J5564" s="302">
        <v>145700000</v>
      </c>
    </row>
    <row r="5565" spans="1:10" x14ac:dyDescent="0.25">
      <c r="A5565">
        <v>3711010</v>
      </c>
      <c r="B5565">
        <v>3761009</v>
      </c>
      <c r="C5565" t="s">
        <v>7436</v>
      </c>
      <c r="D5565" t="s">
        <v>1942</v>
      </c>
      <c r="E5565" t="s">
        <v>7437</v>
      </c>
      <c r="F5565" t="s">
        <v>7493</v>
      </c>
      <c r="G5565" t="s">
        <v>7494</v>
      </c>
      <c r="H5565" t="s">
        <v>1911</v>
      </c>
      <c r="I5565">
        <v>0</v>
      </c>
      <c r="J5565" s="302">
        <v>178600000</v>
      </c>
    </row>
    <row r="5566" spans="1:10" x14ac:dyDescent="0.25">
      <c r="A5566">
        <v>3711011</v>
      </c>
      <c r="B5566">
        <v>3761010</v>
      </c>
      <c r="C5566" t="s">
        <v>7436</v>
      </c>
      <c r="D5566" t="s">
        <v>1942</v>
      </c>
      <c r="E5566" t="s">
        <v>7437</v>
      </c>
      <c r="F5566" t="s">
        <v>7438</v>
      </c>
      <c r="G5566" t="s">
        <v>7494</v>
      </c>
      <c r="H5566" t="s">
        <v>1911</v>
      </c>
      <c r="I5566">
        <v>0</v>
      </c>
      <c r="J5566" s="302">
        <v>209500000</v>
      </c>
    </row>
    <row r="5567" spans="1:10" x14ac:dyDescent="0.25">
      <c r="A5567">
        <v>3711012</v>
      </c>
      <c r="B5567">
        <v>3761011</v>
      </c>
      <c r="C5567" t="s">
        <v>7436</v>
      </c>
      <c r="D5567" t="s">
        <v>1942</v>
      </c>
      <c r="E5567" t="s">
        <v>7495</v>
      </c>
      <c r="F5567" t="s">
        <v>7496</v>
      </c>
      <c r="G5567" t="s">
        <v>6525</v>
      </c>
      <c r="H5567" t="s">
        <v>1911</v>
      </c>
      <c r="I5567">
        <v>0</v>
      </c>
      <c r="J5567" s="302">
        <v>201300000</v>
      </c>
    </row>
    <row r="5568" spans="1:10" x14ac:dyDescent="0.25">
      <c r="A5568">
        <v>3711013</v>
      </c>
      <c r="B5568">
        <v>3761012</v>
      </c>
      <c r="C5568" t="s">
        <v>7436</v>
      </c>
      <c r="D5568" t="s">
        <v>1942</v>
      </c>
      <c r="E5568" t="s">
        <v>7487</v>
      </c>
      <c r="F5568" t="s">
        <v>7497</v>
      </c>
      <c r="G5568" t="s">
        <v>7489</v>
      </c>
      <c r="H5568" t="s">
        <v>1911</v>
      </c>
      <c r="I5568">
        <v>0</v>
      </c>
      <c r="J5568" s="302">
        <v>43600000</v>
      </c>
    </row>
    <row r="5569" spans="1:10" x14ac:dyDescent="0.25">
      <c r="A5569">
        <v>3711014</v>
      </c>
      <c r="B5569">
        <v>3761013</v>
      </c>
      <c r="C5569" t="s">
        <v>7436</v>
      </c>
      <c r="D5569" t="s">
        <v>1942</v>
      </c>
      <c r="E5569" t="s">
        <v>7440</v>
      </c>
      <c r="F5569" t="s">
        <v>7441</v>
      </c>
      <c r="G5569" t="s">
        <v>7498</v>
      </c>
      <c r="H5569" t="s">
        <v>1911</v>
      </c>
      <c r="I5569">
        <v>0</v>
      </c>
      <c r="J5569" s="302">
        <v>76000000</v>
      </c>
    </row>
    <row r="5570" spans="1:10" x14ac:dyDescent="0.25">
      <c r="A5570">
        <v>3711015</v>
      </c>
      <c r="B5570">
        <v>3761014</v>
      </c>
      <c r="C5570" t="s">
        <v>7436</v>
      </c>
      <c r="D5570" t="s">
        <v>1942</v>
      </c>
      <c r="E5570" t="s">
        <v>7452</v>
      </c>
      <c r="F5570" t="s">
        <v>7453</v>
      </c>
      <c r="G5570" t="s">
        <v>7490</v>
      </c>
      <c r="H5570" t="s">
        <v>1911</v>
      </c>
      <c r="I5570">
        <v>0</v>
      </c>
      <c r="J5570" s="302">
        <v>117200000</v>
      </c>
    </row>
    <row r="5571" spans="1:10" x14ac:dyDescent="0.25">
      <c r="A5571">
        <v>3711016</v>
      </c>
      <c r="B5571">
        <v>3761015</v>
      </c>
      <c r="C5571" t="s">
        <v>7436</v>
      </c>
      <c r="D5571" t="s">
        <v>1942</v>
      </c>
      <c r="E5571" t="s">
        <v>7440</v>
      </c>
      <c r="F5571" t="s">
        <v>7499</v>
      </c>
      <c r="G5571" t="s">
        <v>7498</v>
      </c>
      <c r="H5571" t="s">
        <v>1911</v>
      </c>
      <c r="I5571">
        <v>0</v>
      </c>
      <c r="J5571" s="302">
        <v>60000000</v>
      </c>
    </row>
    <row r="5572" spans="1:10" x14ac:dyDescent="0.25">
      <c r="A5572">
        <v>3711017</v>
      </c>
      <c r="B5572">
        <v>3761016</v>
      </c>
      <c r="C5572" t="s">
        <v>7436</v>
      </c>
      <c r="D5572" t="s">
        <v>1942</v>
      </c>
      <c r="E5572" t="s">
        <v>7440</v>
      </c>
      <c r="F5572" t="s">
        <v>7500</v>
      </c>
      <c r="G5572" t="s">
        <v>7498</v>
      </c>
      <c r="H5572" t="s">
        <v>1911</v>
      </c>
      <c r="I5572">
        <v>0</v>
      </c>
      <c r="J5572" s="302">
        <v>68800000</v>
      </c>
    </row>
    <row r="5573" spans="1:10" x14ac:dyDescent="0.25">
      <c r="A5573">
        <v>3711018</v>
      </c>
      <c r="B5573">
        <v>3761017</v>
      </c>
      <c r="C5573" t="s">
        <v>7436</v>
      </c>
      <c r="D5573" t="s">
        <v>1942</v>
      </c>
      <c r="E5573" t="s">
        <v>7444</v>
      </c>
      <c r="F5573" t="s">
        <v>7450</v>
      </c>
      <c r="G5573" t="s">
        <v>7501</v>
      </c>
      <c r="H5573" t="s">
        <v>1911</v>
      </c>
      <c r="I5573">
        <v>0</v>
      </c>
      <c r="J5573" s="302">
        <v>113900000</v>
      </c>
    </row>
    <row r="5574" spans="1:10" x14ac:dyDescent="0.25">
      <c r="A5574">
        <v>3711019</v>
      </c>
      <c r="B5574">
        <v>3761018</v>
      </c>
      <c r="C5574" t="s">
        <v>7436</v>
      </c>
      <c r="D5574" t="s">
        <v>1942</v>
      </c>
      <c r="E5574" t="s">
        <v>7455</v>
      </c>
      <c r="F5574" t="s">
        <v>7459</v>
      </c>
      <c r="G5574" t="s">
        <v>7502</v>
      </c>
      <c r="H5574" t="s">
        <v>1911</v>
      </c>
      <c r="I5574">
        <v>0</v>
      </c>
      <c r="J5574" s="302">
        <v>143100000</v>
      </c>
    </row>
    <row r="5575" spans="1:10" x14ac:dyDescent="0.25">
      <c r="A5575">
        <v>3711020</v>
      </c>
      <c r="B5575">
        <v>3761019</v>
      </c>
      <c r="C5575" t="s">
        <v>7436</v>
      </c>
      <c r="D5575" t="s">
        <v>1942</v>
      </c>
      <c r="E5575" t="s">
        <v>7444</v>
      </c>
      <c r="F5575" t="s">
        <v>7449</v>
      </c>
      <c r="G5575" t="s">
        <v>7489</v>
      </c>
      <c r="H5575" t="s">
        <v>1911</v>
      </c>
      <c r="I5575">
        <v>0</v>
      </c>
      <c r="J5575" s="302">
        <v>91900000</v>
      </c>
    </row>
    <row r="5576" spans="1:10" x14ac:dyDescent="0.25">
      <c r="A5576">
        <v>3711021</v>
      </c>
      <c r="B5576">
        <v>3761020</v>
      </c>
      <c r="C5576" t="s">
        <v>7436</v>
      </c>
      <c r="D5576" t="s">
        <v>1942</v>
      </c>
      <c r="E5576" t="s">
        <v>7440</v>
      </c>
      <c r="F5576" t="s">
        <v>7456</v>
      </c>
      <c r="G5576" t="s">
        <v>7498</v>
      </c>
      <c r="H5576" t="s">
        <v>1911</v>
      </c>
      <c r="I5576">
        <v>0</v>
      </c>
      <c r="J5576" s="302">
        <v>81400000</v>
      </c>
    </row>
    <row r="5577" spans="1:10" x14ac:dyDescent="0.25">
      <c r="A5577">
        <v>3711022</v>
      </c>
      <c r="B5577">
        <v>3761021</v>
      </c>
      <c r="C5577" t="s">
        <v>7436</v>
      </c>
      <c r="D5577" t="s">
        <v>1942</v>
      </c>
      <c r="E5577" t="s">
        <v>7503</v>
      </c>
      <c r="F5577" t="s">
        <v>7504</v>
      </c>
      <c r="G5577" t="s">
        <v>7498</v>
      </c>
      <c r="H5577" t="s">
        <v>1911</v>
      </c>
      <c r="I5577">
        <v>0</v>
      </c>
      <c r="J5577" s="302">
        <v>96500000</v>
      </c>
    </row>
    <row r="5578" spans="1:10" x14ac:dyDescent="0.25">
      <c r="A5578">
        <v>3711023</v>
      </c>
      <c r="B5578">
        <v>3761022</v>
      </c>
      <c r="C5578" t="s">
        <v>7436</v>
      </c>
      <c r="D5578" t="s">
        <v>1942</v>
      </c>
      <c r="E5578" t="s">
        <v>7452</v>
      </c>
      <c r="F5578" t="s">
        <v>7459</v>
      </c>
      <c r="G5578" t="s">
        <v>7502</v>
      </c>
      <c r="H5578" t="s">
        <v>1911</v>
      </c>
      <c r="I5578">
        <v>0</v>
      </c>
      <c r="J5578" s="302">
        <v>117200000</v>
      </c>
    </row>
    <row r="5579" spans="1:10" x14ac:dyDescent="0.25">
      <c r="A5579">
        <v>3711024</v>
      </c>
      <c r="B5579">
        <v>3761023</v>
      </c>
      <c r="C5579" t="s">
        <v>7436</v>
      </c>
      <c r="D5579" t="s">
        <v>1942</v>
      </c>
      <c r="E5579" t="s">
        <v>7440</v>
      </c>
      <c r="F5579" t="s">
        <v>7505</v>
      </c>
      <c r="G5579" t="s">
        <v>7498</v>
      </c>
      <c r="H5579" t="s">
        <v>1911</v>
      </c>
      <c r="I5579">
        <v>0</v>
      </c>
      <c r="J5579" s="302">
        <v>52000000</v>
      </c>
    </row>
    <row r="5580" spans="1:10" x14ac:dyDescent="0.25">
      <c r="A5580">
        <v>3711025</v>
      </c>
      <c r="B5580">
        <v>3761024</v>
      </c>
      <c r="C5580" t="s">
        <v>7436</v>
      </c>
      <c r="D5580" t="s">
        <v>1942</v>
      </c>
      <c r="E5580" t="s">
        <v>7444</v>
      </c>
      <c r="F5580" t="s">
        <v>7506</v>
      </c>
      <c r="G5580" t="s">
        <v>7501</v>
      </c>
      <c r="H5580" t="s">
        <v>1911</v>
      </c>
      <c r="I5580">
        <v>0</v>
      </c>
      <c r="J5580" s="302">
        <v>96500000</v>
      </c>
    </row>
    <row r="5581" spans="1:10" x14ac:dyDescent="0.25">
      <c r="A5581">
        <v>3711026</v>
      </c>
      <c r="B5581">
        <v>3761025</v>
      </c>
      <c r="C5581" t="s">
        <v>7436</v>
      </c>
      <c r="D5581" t="s">
        <v>1942</v>
      </c>
      <c r="E5581" t="s">
        <v>7440</v>
      </c>
      <c r="F5581" t="s">
        <v>7507</v>
      </c>
      <c r="G5581" t="s">
        <v>7498</v>
      </c>
      <c r="H5581" t="s">
        <v>1911</v>
      </c>
      <c r="I5581">
        <v>0</v>
      </c>
      <c r="J5581" s="302">
        <v>54400000</v>
      </c>
    </row>
    <row r="5582" spans="1:10" x14ac:dyDescent="0.25">
      <c r="A5582">
        <v>3711027</v>
      </c>
      <c r="B5582">
        <v>3761026</v>
      </c>
      <c r="C5582" t="s">
        <v>7436</v>
      </c>
      <c r="D5582" t="s">
        <v>1942</v>
      </c>
      <c r="E5582" t="s">
        <v>7444</v>
      </c>
      <c r="F5582" t="s">
        <v>7508</v>
      </c>
      <c r="G5582" t="s">
        <v>7501</v>
      </c>
      <c r="H5582" t="s">
        <v>1911</v>
      </c>
      <c r="I5582">
        <v>0</v>
      </c>
      <c r="J5582" s="302">
        <v>90900000</v>
      </c>
    </row>
    <row r="5583" spans="1:10" x14ac:dyDescent="0.25">
      <c r="A5583">
        <v>3711028</v>
      </c>
      <c r="B5583">
        <v>3761027</v>
      </c>
      <c r="C5583" t="s">
        <v>7436</v>
      </c>
      <c r="D5583" t="s">
        <v>1942</v>
      </c>
      <c r="E5583" t="s">
        <v>7440</v>
      </c>
      <c r="F5583" t="s">
        <v>7509</v>
      </c>
      <c r="G5583" t="s">
        <v>7498</v>
      </c>
      <c r="H5583" t="s">
        <v>1911</v>
      </c>
      <c r="I5583">
        <v>0</v>
      </c>
      <c r="J5583" s="302">
        <v>77700000</v>
      </c>
    </row>
    <row r="5584" spans="1:10" x14ac:dyDescent="0.25">
      <c r="A5584">
        <v>3711029</v>
      </c>
      <c r="B5584">
        <v>3761028</v>
      </c>
      <c r="C5584" t="s">
        <v>7436</v>
      </c>
      <c r="D5584" t="s">
        <v>1942</v>
      </c>
      <c r="E5584" t="s">
        <v>7440</v>
      </c>
      <c r="F5584" t="s">
        <v>7510</v>
      </c>
      <c r="G5584" t="s">
        <v>7498</v>
      </c>
      <c r="H5584" t="s">
        <v>1911</v>
      </c>
      <c r="I5584">
        <v>0</v>
      </c>
      <c r="J5584" s="302">
        <v>84600000</v>
      </c>
    </row>
    <row r="5585" spans="1:10" x14ac:dyDescent="0.25">
      <c r="A5585">
        <v>3711030</v>
      </c>
      <c r="B5585">
        <v>3761029</v>
      </c>
      <c r="C5585" t="s">
        <v>7436</v>
      </c>
      <c r="D5585" t="s">
        <v>1942</v>
      </c>
      <c r="E5585" t="s">
        <v>7440</v>
      </c>
      <c r="F5585" t="s">
        <v>7467</v>
      </c>
      <c r="G5585" t="s">
        <v>7498</v>
      </c>
      <c r="H5585" t="s">
        <v>1911</v>
      </c>
      <c r="I5585">
        <v>0</v>
      </c>
      <c r="J5585" s="302">
        <v>72700000</v>
      </c>
    </row>
    <row r="5586" spans="1:10" x14ac:dyDescent="0.25">
      <c r="A5586">
        <v>3711031</v>
      </c>
      <c r="B5586">
        <v>3761030</v>
      </c>
      <c r="C5586" t="s">
        <v>7436</v>
      </c>
      <c r="D5586" t="s">
        <v>1942</v>
      </c>
      <c r="E5586" t="s">
        <v>7440</v>
      </c>
      <c r="F5586" t="s">
        <v>7511</v>
      </c>
      <c r="G5586" t="s">
        <v>7498</v>
      </c>
      <c r="H5586" t="s">
        <v>1911</v>
      </c>
      <c r="I5586">
        <v>0</v>
      </c>
      <c r="J5586" s="302">
        <v>66300000</v>
      </c>
    </row>
    <row r="5587" spans="1:10" x14ac:dyDescent="0.25">
      <c r="A5587">
        <v>3711032</v>
      </c>
      <c r="B5587">
        <v>3761031</v>
      </c>
      <c r="C5587" t="s">
        <v>7436</v>
      </c>
      <c r="D5587" t="s">
        <v>1942</v>
      </c>
      <c r="E5587" t="s">
        <v>7440</v>
      </c>
      <c r="F5587" t="s">
        <v>7512</v>
      </c>
      <c r="G5587" t="s">
        <v>7513</v>
      </c>
      <c r="H5587" t="s">
        <v>1911</v>
      </c>
      <c r="I5587">
        <v>0</v>
      </c>
      <c r="J5587" s="302">
        <v>95800000</v>
      </c>
    </row>
    <row r="5588" spans="1:10" x14ac:dyDescent="0.25">
      <c r="A5588">
        <v>3711033</v>
      </c>
      <c r="B5588">
        <v>3761032</v>
      </c>
      <c r="C5588" t="s">
        <v>7436</v>
      </c>
      <c r="D5588" t="s">
        <v>1942</v>
      </c>
      <c r="E5588" t="s">
        <v>7444</v>
      </c>
      <c r="F5588" t="s">
        <v>7514</v>
      </c>
      <c r="G5588" t="s">
        <v>7501</v>
      </c>
      <c r="H5588" t="s">
        <v>1911</v>
      </c>
      <c r="I5588">
        <v>0</v>
      </c>
      <c r="J5588" s="302">
        <v>153900000</v>
      </c>
    </row>
    <row r="5589" spans="1:10" x14ac:dyDescent="0.25">
      <c r="A5589">
        <v>3711034</v>
      </c>
      <c r="B5589">
        <v>3761033</v>
      </c>
      <c r="C5589" t="s">
        <v>7436</v>
      </c>
      <c r="D5589" t="s">
        <v>1942</v>
      </c>
      <c r="E5589" t="s">
        <v>7465</v>
      </c>
      <c r="F5589" t="s">
        <v>7466</v>
      </c>
      <c r="G5589" t="s">
        <v>7502</v>
      </c>
      <c r="H5589" t="s">
        <v>1911</v>
      </c>
      <c r="I5589">
        <v>0</v>
      </c>
      <c r="J5589" s="302">
        <v>350500000</v>
      </c>
    </row>
    <row r="5590" spans="1:10" x14ac:dyDescent="0.25">
      <c r="A5590">
        <v>3711035</v>
      </c>
      <c r="B5590">
        <v>3761034</v>
      </c>
      <c r="C5590" t="s">
        <v>7436</v>
      </c>
      <c r="D5590" t="s">
        <v>1942</v>
      </c>
      <c r="E5590" t="s">
        <v>7503</v>
      </c>
      <c r="F5590" t="s">
        <v>7515</v>
      </c>
      <c r="G5590" t="s">
        <v>7498</v>
      </c>
      <c r="H5590" t="s">
        <v>1911</v>
      </c>
      <c r="I5590">
        <v>0</v>
      </c>
      <c r="J5590" s="302">
        <v>118000000</v>
      </c>
    </row>
    <row r="5591" spans="1:10" x14ac:dyDescent="0.25">
      <c r="A5591">
        <v>3711036</v>
      </c>
      <c r="B5591">
        <v>3761035</v>
      </c>
      <c r="C5591" t="s">
        <v>7436</v>
      </c>
      <c r="D5591" t="s">
        <v>1942</v>
      </c>
      <c r="E5591" t="s">
        <v>7440</v>
      </c>
      <c r="F5591" t="s">
        <v>7516</v>
      </c>
      <c r="G5591" t="s">
        <v>7498</v>
      </c>
      <c r="H5591" t="s">
        <v>1911</v>
      </c>
      <c r="I5591">
        <v>0</v>
      </c>
      <c r="J5591" s="302">
        <v>74200000</v>
      </c>
    </row>
    <row r="5592" spans="1:10" x14ac:dyDescent="0.25">
      <c r="A5592">
        <v>3711037</v>
      </c>
      <c r="B5592">
        <v>3761036</v>
      </c>
      <c r="C5592" t="s">
        <v>7436</v>
      </c>
      <c r="D5592" t="s">
        <v>1942</v>
      </c>
      <c r="E5592" t="s">
        <v>7444</v>
      </c>
      <c r="F5592" t="s">
        <v>7473</v>
      </c>
      <c r="G5592" t="s">
        <v>7501</v>
      </c>
      <c r="H5592" t="s">
        <v>1911</v>
      </c>
      <c r="I5592">
        <v>0</v>
      </c>
      <c r="J5592" s="302">
        <v>168000000</v>
      </c>
    </row>
    <row r="5593" spans="1:10" x14ac:dyDescent="0.25">
      <c r="A5593">
        <v>3711038</v>
      </c>
      <c r="B5593">
        <v>3761037</v>
      </c>
      <c r="C5593" t="s">
        <v>7436</v>
      </c>
      <c r="D5593" t="s">
        <v>1942</v>
      </c>
      <c r="E5593" t="s">
        <v>7437</v>
      </c>
      <c r="F5593" t="s">
        <v>7517</v>
      </c>
      <c r="G5593" t="s">
        <v>7518</v>
      </c>
      <c r="H5593" t="s">
        <v>1911</v>
      </c>
      <c r="I5593">
        <v>0</v>
      </c>
      <c r="J5593" s="302">
        <v>249800000</v>
      </c>
    </row>
    <row r="5594" spans="1:10" x14ac:dyDescent="0.25">
      <c r="A5594">
        <v>3711039</v>
      </c>
      <c r="B5594">
        <v>3761038</v>
      </c>
      <c r="C5594" t="s">
        <v>7436</v>
      </c>
      <c r="D5594" t="s">
        <v>1942</v>
      </c>
      <c r="E5594" t="s">
        <v>7440</v>
      </c>
      <c r="F5594" t="s">
        <v>7470</v>
      </c>
      <c r="G5594" t="s">
        <v>7498</v>
      </c>
      <c r="H5594" t="s">
        <v>1911</v>
      </c>
      <c r="I5594">
        <v>0</v>
      </c>
      <c r="J5594" s="302">
        <v>117700000</v>
      </c>
    </row>
    <row r="5595" spans="1:10" x14ac:dyDescent="0.25">
      <c r="A5595">
        <v>3711040</v>
      </c>
      <c r="B5595">
        <v>3761039</v>
      </c>
      <c r="C5595" t="s">
        <v>7436</v>
      </c>
      <c r="D5595" t="s">
        <v>1942</v>
      </c>
      <c r="E5595" t="s">
        <v>7465</v>
      </c>
      <c r="F5595" t="s">
        <v>7480</v>
      </c>
      <c r="G5595" t="s">
        <v>7502</v>
      </c>
      <c r="H5595" t="s">
        <v>1911</v>
      </c>
      <c r="I5595">
        <v>0</v>
      </c>
      <c r="J5595" s="302">
        <v>281100000</v>
      </c>
    </row>
    <row r="5596" spans="1:10" x14ac:dyDescent="0.25">
      <c r="A5596">
        <v>3711041</v>
      </c>
      <c r="B5596">
        <v>3761040</v>
      </c>
      <c r="C5596" t="s">
        <v>7436</v>
      </c>
      <c r="D5596" t="s">
        <v>1942</v>
      </c>
      <c r="E5596" t="s">
        <v>7440</v>
      </c>
      <c r="F5596" t="s">
        <v>7519</v>
      </c>
      <c r="G5596" t="s">
        <v>7498</v>
      </c>
      <c r="H5596" t="s">
        <v>1911</v>
      </c>
      <c r="I5596">
        <v>0</v>
      </c>
      <c r="J5596" s="302">
        <v>102800000</v>
      </c>
    </row>
    <row r="5597" spans="1:10" x14ac:dyDescent="0.25">
      <c r="A5597">
        <v>3711042</v>
      </c>
      <c r="B5597">
        <v>3761041</v>
      </c>
      <c r="C5597" t="s">
        <v>7436</v>
      </c>
      <c r="D5597" t="s">
        <v>1942</v>
      </c>
      <c r="E5597" t="s">
        <v>7440</v>
      </c>
      <c r="F5597" t="s">
        <v>7520</v>
      </c>
      <c r="G5597" t="s">
        <v>7513</v>
      </c>
      <c r="H5597" t="s">
        <v>1911</v>
      </c>
      <c r="I5597">
        <v>0</v>
      </c>
      <c r="J5597" s="302">
        <v>103600000</v>
      </c>
    </row>
    <row r="5598" spans="1:10" x14ac:dyDescent="0.25">
      <c r="A5598">
        <v>3711043</v>
      </c>
      <c r="B5598">
        <v>3761042</v>
      </c>
      <c r="C5598" t="s">
        <v>7436</v>
      </c>
      <c r="D5598" t="s">
        <v>1942</v>
      </c>
      <c r="E5598" t="s">
        <v>7440</v>
      </c>
      <c r="F5598" t="s">
        <v>7521</v>
      </c>
      <c r="G5598" t="s">
        <v>7498</v>
      </c>
      <c r="H5598" t="s">
        <v>1911</v>
      </c>
      <c r="I5598">
        <v>0</v>
      </c>
      <c r="J5598" s="302">
        <v>116900000</v>
      </c>
    </row>
    <row r="5599" spans="1:10" x14ac:dyDescent="0.25">
      <c r="A5599">
        <v>3711044</v>
      </c>
      <c r="B5599">
        <v>3761043</v>
      </c>
      <c r="C5599" t="s">
        <v>7436</v>
      </c>
      <c r="D5599" t="s">
        <v>1942</v>
      </c>
      <c r="E5599" t="s">
        <v>7465</v>
      </c>
      <c r="F5599" t="s">
        <v>7522</v>
      </c>
      <c r="G5599" t="s">
        <v>7502</v>
      </c>
      <c r="H5599" t="s">
        <v>1911</v>
      </c>
      <c r="I5599">
        <v>0</v>
      </c>
      <c r="J5599" s="302">
        <v>301800000</v>
      </c>
    </row>
    <row r="5600" spans="1:10" x14ac:dyDescent="0.25">
      <c r="A5600">
        <v>3711045</v>
      </c>
      <c r="B5600">
        <v>3761044</v>
      </c>
      <c r="C5600" t="s">
        <v>7436</v>
      </c>
      <c r="D5600" t="s">
        <v>1942</v>
      </c>
      <c r="E5600" t="s">
        <v>7455</v>
      </c>
      <c r="F5600" t="s">
        <v>7471</v>
      </c>
      <c r="G5600" t="s">
        <v>7502</v>
      </c>
      <c r="H5600" t="s">
        <v>1911</v>
      </c>
      <c r="I5600">
        <v>0</v>
      </c>
      <c r="J5600" s="302">
        <v>204200000</v>
      </c>
    </row>
    <row r="5601" spans="1:10" x14ac:dyDescent="0.25">
      <c r="A5601">
        <v>3711046</v>
      </c>
      <c r="B5601">
        <v>3761045</v>
      </c>
      <c r="C5601" t="s">
        <v>7436</v>
      </c>
      <c r="D5601" t="s">
        <v>1942</v>
      </c>
      <c r="E5601" t="s">
        <v>7491</v>
      </c>
      <c r="F5601" t="s">
        <v>7523</v>
      </c>
      <c r="G5601" t="s">
        <v>7502</v>
      </c>
      <c r="H5601" t="s">
        <v>1911</v>
      </c>
      <c r="I5601">
        <v>0</v>
      </c>
      <c r="J5601" s="302">
        <v>223800000</v>
      </c>
    </row>
    <row r="5602" spans="1:10" x14ac:dyDescent="0.25">
      <c r="A5602">
        <v>3711047</v>
      </c>
      <c r="B5602">
        <v>3761046</v>
      </c>
      <c r="C5602" t="s">
        <v>7436</v>
      </c>
      <c r="D5602" t="s">
        <v>1942</v>
      </c>
      <c r="E5602" t="s">
        <v>7440</v>
      </c>
      <c r="F5602" t="s">
        <v>7524</v>
      </c>
      <c r="G5602" t="s">
        <v>7498</v>
      </c>
      <c r="H5602" t="s">
        <v>1911</v>
      </c>
      <c r="I5602">
        <v>0</v>
      </c>
      <c r="J5602" s="302">
        <v>114200000</v>
      </c>
    </row>
    <row r="5603" spans="1:10" x14ac:dyDescent="0.25">
      <c r="A5603">
        <v>3711048</v>
      </c>
      <c r="B5603">
        <v>3761047</v>
      </c>
      <c r="C5603" t="s">
        <v>7436</v>
      </c>
      <c r="D5603" t="s">
        <v>1942</v>
      </c>
      <c r="E5603" t="s">
        <v>7437</v>
      </c>
      <c r="F5603" t="s">
        <v>7466</v>
      </c>
      <c r="G5603" t="s">
        <v>7518</v>
      </c>
      <c r="H5603" t="s">
        <v>1911</v>
      </c>
      <c r="I5603">
        <v>0</v>
      </c>
      <c r="J5603" s="302">
        <v>264500000</v>
      </c>
    </row>
    <row r="5604" spans="1:10" x14ac:dyDescent="0.25">
      <c r="A5604">
        <v>3711049</v>
      </c>
      <c r="B5604">
        <v>3761048</v>
      </c>
      <c r="C5604" t="s">
        <v>7436</v>
      </c>
      <c r="D5604" t="s">
        <v>1942</v>
      </c>
      <c r="E5604" t="s">
        <v>7477</v>
      </c>
      <c r="F5604" t="s">
        <v>7525</v>
      </c>
      <c r="G5604" t="s">
        <v>7362</v>
      </c>
      <c r="H5604" t="s">
        <v>1911</v>
      </c>
      <c r="I5604">
        <v>0</v>
      </c>
      <c r="J5604" s="302">
        <v>472200000</v>
      </c>
    </row>
    <row r="5605" spans="1:10" x14ac:dyDescent="0.25">
      <c r="A5605">
        <v>3711050</v>
      </c>
      <c r="B5605">
        <v>3761049</v>
      </c>
      <c r="C5605" t="s">
        <v>7436</v>
      </c>
      <c r="D5605" t="s">
        <v>1942</v>
      </c>
      <c r="E5605" t="s">
        <v>7526</v>
      </c>
      <c r="F5605" t="s">
        <v>7527</v>
      </c>
      <c r="G5605" t="s">
        <v>7528</v>
      </c>
      <c r="H5605" t="s">
        <v>1911</v>
      </c>
      <c r="I5605">
        <v>0</v>
      </c>
      <c r="J5605" s="302">
        <v>323000000</v>
      </c>
    </row>
    <row r="5606" spans="1:10" x14ac:dyDescent="0.25">
      <c r="A5606">
        <v>3711051</v>
      </c>
      <c r="B5606">
        <v>3761050</v>
      </c>
      <c r="C5606" t="s">
        <v>7436</v>
      </c>
      <c r="D5606" t="s">
        <v>1942</v>
      </c>
      <c r="E5606" t="s">
        <v>7440</v>
      </c>
      <c r="F5606" t="s">
        <v>7516</v>
      </c>
      <c r="G5606" t="s">
        <v>7529</v>
      </c>
      <c r="H5606" t="s">
        <v>1911</v>
      </c>
      <c r="I5606">
        <v>0</v>
      </c>
      <c r="J5606" s="302">
        <v>103300000</v>
      </c>
    </row>
    <row r="5607" spans="1:10" x14ac:dyDescent="0.25">
      <c r="A5607">
        <v>3711052</v>
      </c>
      <c r="B5607">
        <v>3761051</v>
      </c>
      <c r="C5607" t="s">
        <v>7436</v>
      </c>
      <c r="D5607" t="s">
        <v>1942</v>
      </c>
      <c r="E5607" t="s">
        <v>7440</v>
      </c>
      <c r="F5607" t="s">
        <v>7519</v>
      </c>
      <c r="G5607" t="s">
        <v>7529</v>
      </c>
      <c r="H5607" t="s">
        <v>1911</v>
      </c>
      <c r="I5607">
        <v>0</v>
      </c>
      <c r="J5607" s="302">
        <v>134400000</v>
      </c>
    </row>
    <row r="5608" spans="1:10" x14ac:dyDescent="0.25">
      <c r="A5608">
        <v>3711053</v>
      </c>
      <c r="B5608">
        <v>3761052</v>
      </c>
      <c r="C5608" t="s">
        <v>7436</v>
      </c>
      <c r="D5608" t="s">
        <v>1942</v>
      </c>
      <c r="E5608" t="s">
        <v>7440</v>
      </c>
      <c r="F5608" t="s">
        <v>7530</v>
      </c>
      <c r="G5608" t="s">
        <v>7529</v>
      </c>
      <c r="H5608" t="s">
        <v>1911</v>
      </c>
      <c r="I5608">
        <v>0</v>
      </c>
      <c r="J5608" s="302">
        <v>152500000</v>
      </c>
    </row>
    <row r="5609" spans="1:10" x14ac:dyDescent="0.25">
      <c r="A5609">
        <v>3711054</v>
      </c>
      <c r="B5609">
        <v>3761053</v>
      </c>
      <c r="C5609" t="s">
        <v>7436</v>
      </c>
      <c r="D5609" t="s">
        <v>1942</v>
      </c>
      <c r="E5609" t="s">
        <v>7444</v>
      </c>
      <c r="F5609" t="s">
        <v>7531</v>
      </c>
      <c r="G5609" t="s">
        <v>7532</v>
      </c>
      <c r="H5609" t="s">
        <v>1911</v>
      </c>
      <c r="I5609">
        <v>0</v>
      </c>
      <c r="J5609" s="302">
        <v>158600000</v>
      </c>
    </row>
    <row r="5610" spans="1:10" x14ac:dyDescent="0.25">
      <c r="A5610">
        <v>3711055</v>
      </c>
      <c r="B5610">
        <v>3761054</v>
      </c>
      <c r="C5610" t="s">
        <v>7436</v>
      </c>
      <c r="D5610" t="s">
        <v>1942</v>
      </c>
      <c r="E5610" t="s">
        <v>7503</v>
      </c>
      <c r="F5610" t="s">
        <v>7515</v>
      </c>
      <c r="G5610" t="s">
        <v>7529</v>
      </c>
      <c r="H5610" t="s">
        <v>1911</v>
      </c>
      <c r="I5610">
        <v>0</v>
      </c>
      <c r="J5610" s="302">
        <v>170700000</v>
      </c>
    </row>
    <row r="5611" spans="1:10" x14ac:dyDescent="0.25">
      <c r="A5611">
        <v>3711056</v>
      </c>
      <c r="B5611">
        <v>3761055</v>
      </c>
      <c r="C5611" t="s">
        <v>7436</v>
      </c>
      <c r="D5611" t="s">
        <v>1942</v>
      </c>
      <c r="E5611" t="s">
        <v>7440</v>
      </c>
      <c r="F5611" t="s">
        <v>7520</v>
      </c>
      <c r="G5611" t="s">
        <v>7533</v>
      </c>
      <c r="H5611" t="s">
        <v>1911</v>
      </c>
      <c r="I5611">
        <v>0</v>
      </c>
      <c r="J5611" s="302">
        <v>163100000</v>
      </c>
    </row>
    <row r="5612" spans="1:10" x14ac:dyDescent="0.25">
      <c r="A5612">
        <v>3711057</v>
      </c>
      <c r="B5612">
        <v>3761056</v>
      </c>
      <c r="C5612" t="s">
        <v>7436</v>
      </c>
      <c r="D5612" t="s">
        <v>1942</v>
      </c>
      <c r="E5612" t="s">
        <v>7440</v>
      </c>
      <c r="F5612" t="s">
        <v>7524</v>
      </c>
      <c r="G5612" t="s">
        <v>7529</v>
      </c>
      <c r="H5612" t="s">
        <v>1911</v>
      </c>
      <c r="I5612">
        <v>0</v>
      </c>
      <c r="J5612" s="302">
        <v>150200000</v>
      </c>
    </row>
    <row r="5613" spans="1:10" x14ac:dyDescent="0.25">
      <c r="A5613">
        <v>3711058</v>
      </c>
      <c r="B5613">
        <v>3761057</v>
      </c>
      <c r="C5613" t="s">
        <v>7436</v>
      </c>
      <c r="D5613" t="s">
        <v>1942</v>
      </c>
      <c r="E5613" t="s">
        <v>7477</v>
      </c>
      <c r="F5613" t="s">
        <v>7478</v>
      </c>
      <c r="G5613" t="s">
        <v>7362</v>
      </c>
      <c r="H5613" t="s">
        <v>1911</v>
      </c>
      <c r="I5613">
        <v>0</v>
      </c>
      <c r="J5613" s="302">
        <v>511500000</v>
      </c>
    </row>
    <row r="5614" spans="1:10" x14ac:dyDescent="0.25">
      <c r="A5614">
        <v>3711059</v>
      </c>
      <c r="B5614">
        <v>3761058</v>
      </c>
      <c r="C5614" t="s">
        <v>7436</v>
      </c>
      <c r="D5614" t="s">
        <v>1942</v>
      </c>
      <c r="E5614" t="s">
        <v>7440</v>
      </c>
      <c r="F5614" t="s">
        <v>7521</v>
      </c>
      <c r="G5614" t="s">
        <v>7529</v>
      </c>
      <c r="H5614" t="s">
        <v>1911</v>
      </c>
      <c r="I5614">
        <v>0</v>
      </c>
      <c r="J5614" s="302">
        <v>123000000</v>
      </c>
    </row>
    <row r="5615" spans="1:10" x14ac:dyDescent="0.25">
      <c r="A5615">
        <v>3711060</v>
      </c>
      <c r="B5615">
        <v>3761059</v>
      </c>
      <c r="C5615" t="s">
        <v>7436</v>
      </c>
      <c r="D5615" t="s">
        <v>1942</v>
      </c>
      <c r="E5615" t="s">
        <v>7440</v>
      </c>
      <c r="F5615" t="s">
        <v>3643</v>
      </c>
      <c r="G5615" t="s">
        <v>7534</v>
      </c>
      <c r="H5615" t="s">
        <v>1911</v>
      </c>
      <c r="I5615">
        <v>0</v>
      </c>
      <c r="J5615" s="302">
        <v>226000000</v>
      </c>
    </row>
    <row r="5616" spans="1:10" x14ac:dyDescent="0.25">
      <c r="A5616">
        <v>3711061</v>
      </c>
      <c r="B5616">
        <v>3761060</v>
      </c>
      <c r="C5616" t="s">
        <v>7436</v>
      </c>
      <c r="D5616" t="s">
        <v>1942</v>
      </c>
      <c r="E5616" t="s">
        <v>7444</v>
      </c>
      <c r="F5616" t="s">
        <v>7535</v>
      </c>
      <c r="G5616" t="s">
        <v>7501</v>
      </c>
      <c r="H5616" t="s">
        <v>1911</v>
      </c>
      <c r="I5616">
        <v>0</v>
      </c>
      <c r="J5616" s="302">
        <v>199500000</v>
      </c>
    </row>
    <row r="5617" spans="1:10" x14ac:dyDescent="0.25">
      <c r="A5617">
        <v>3711062</v>
      </c>
      <c r="B5617">
        <v>3761061</v>
      </c>
      <c r="C5617" t="s">
        <v>7436</v>
      </c>
      <c r="D5617" t="s">
        <v>1942</v>
      </c>
      <c r="E5617" t="s">
        <v>7444</v>
      </c>
      <c r="F5617" t="s">
        <v>7473</v>
      </c>
      <c r="G5617" t="s">
        <v>7536</v>
      </c>
      <c r="H5617" t="s">
        <v>1911</v>
      </c>
      <c r="I5617">
        <v>0</v>
      </c>
      <c r="J5617" s="302">
        <v>183900000</v>
      </c>
    </row>
    <row r="5618" spans="1:10" x14ac:dyDescent="0.25">
      <c r="A5618">
        <v>3711063</v>
      </c>
      <c r="B5618">
        <v>3761062</v>
      </c>
      <c r="C5618" t="s">
        <v>7436</v>
      </c>
      <c r="D5618" t="s">
        <v>1942</v>
      </c>
      <c r="E5618" t="s">
        <v>7444</v>
      </c>
      <c r="F5618" t="s">
        <v>7473</v>
      </c>
      <c r="G5618" t="s">
        <v>7537</v>
      </c>
      <c r="H5618" t="s">
        <v>1911</v>
      </c>
      <c r="I5618">
        <v>0</v>
      </c>
      <c r="J5618" s="302">
        <v>179600000</v>
      </c>
    </row>
    <row r="5619" spans="1:10" x14ac:dyDescent="0.25">
      <c r="A5619">
        <v>3711064</v>
      </c>
      <c r="B5619">
        <v>3761063</v>
      </c>
      <c r="C5619" t="s">
        <v>7436</v>
      </c>
      <c r="D5619" t="s">
        <v>1942</v>
      </c>
      <c r="E5619" t="s">
        <v>7444</v>
      </c>
      <c r="F5619" t="s">
        <v>7473</v>
      </c>
      <c r="G5619" t="s">
        <v>7538</v>
      </c>
      <c r="H5619" t="s">
        <v>1911</v>
      </c>
      <c r="I5619">
        <v>0</v>
      </c>
      <c r="J5619" s="302">
        <v>171400000</v>
      </c>
    </row>
    <row r="5620" spans="1:10" x14ac:dyDescent="0.25">
      <c r="A5620">
        <v>3711065</v>
      </c>
      <c r="B5620">
        <v>3761064</v>
      </c>
      <c r="C5620" t="s">
        <v>7436</v>
      </c>
      <c r="D5620" t="s">
        <v>1942</v>
      </c>
      <c r="E5620" t="s">
        <v>7444</v>
      </c>
      <c r="F5620" t="s">
        <v>7535</v>
      </c>
      <c r="G5620" t="s">
        <v>7538</v>
      </c>
      <c r="H5620" t="s">
        <v>1911</v>
      </c>
      <c r="I5620">
        <v>0</v>
      </c>
      <c r="J5620" s="302">
        <v>203900000</v>
      </c>
    </row>
    <row r="5621" spans="1:10" x14ac:dyDescent="0.25">
      <c r="A5621">
        <v>3711066</v>
      </c>
      <c r="B5621">
        <v>3761065</v>
      </c>
      <c r="C5621" t="s">
        <v>7436</v>
      </c>
      <c r="D5621" t="s">
        <v>1942</v>
      </c>
      <c r="E5621" t="s">
        <v>7440</v>
      </c>
      <c r="F5621" t="s">
        <v>7516</v>
      </c>
      <c r="G5621" t="s">
        <v>7539</v>
      </c>
      <c r="H5621" t="s">
        <v>1911</v>
      </c>
      <c r="I5621">
        <v>0</v>
      </c>
      <c r="J5621" s="302">
        <v>106700000</v>
      </c>
    </row>
    <row r="5622" spans="1:10" x14ac:dyDescent="0.25">
      <c r="A5622">
        <v>3711067</v>
      </c>
      <c r="B5622">
        <v>3761066</v>
      </c>
      <c r="C5622" t="s">
        <v>7436</v>
      </c>
      <c r="D5622" t="s">
        <v>1942</v>
      </c>
      <c r="E5622" t="s">
        <v>7440</v>
      </c>
      <c r="F5622" t="s">
        <v>7524</v>
      </c>
      <c r="G5622" t="s">
        <v>7539</v>
      </c>
      <c r="H5622" t="s">
        <v>1911</v>
      </c>
      <c r="I5622">
        <v>0</v>
      </c>
      <c r="J5622" s="302">
        <v>153700000</v>
      </c>
    </row>
    <row r="5623" spans="1:10" x14ac:dyDescent="0.25">
      <c r="A5623">
        <v>3711068</v>
      </c>
      <c r="B5623">
        <v>3761067</v>
      </c>
      <c r="C5623" t="s">
        <v>7436</v>
      </c>
      <c r="D5623" t="s">
        <v>1942</v>
      </c>
      <c r="E5623" t="s">
        <v>7440</v>
      </c>
      <c r="F5623" t="s">
        <v>7530</v>
      </c>
      <c r="G5623" t="s">
        <v>7539</v>
      </c>
      <c r="H5623" t="s">
        <v>1911</v>
      </c>
      <c r="I5623">
        <v>0</v>
      </c>
      <c r="J5623" s="302">
        <v>156100000</v>
      </c>
    </row>
    <row r="5624" spans="1:10" x14ac:dyDescent="0.25">
      <c r="A5624">
        <v>3711069</v>
      </c>
      <c r="B5624">
        <v>3761068</v>
      </c>
      <c r="C5624" t="s">
        <v>7436</v>
      </c>
      <c r="D5624" t="s">
        <v>1942</v>
      </c>
      <c r="E5624" t="s">
        <v>7440</v>
      </c>
      <c r="F5624" t="s">
        <v>7519</v>
      </c>
      <c r="G5624" t="s">
        <v>7539</v>
      </c>
      <c r="H5624" t="s">
        <v>1911</v>
      </c>
      <c r="I5624">
        <v>0</v>
      </c>
      <c r="J5624" s="302">
        <v>137800000</v>
      </c>
    </row>
    <row r="5625" spans="1:10" x14ac:dyDescent="0.25">
      <c r="A5625">
        <v>3711070</v>
      </c>
      <c r="B5625">
        <v>3761069</v>
      </c>
      <c r="C5625" t="s">
        <v>7436</v>
      </c>
      <c r="D5625" t="s">
        <v>1942</v>
      </c>
      <c r="E5625" t="s">
        <v>7444</v>
      </c>
      <c r="F5625" t="s">
        <v>7540</v>
      </c>
      <c r="G5625" t="s">
        <v>7532</v>
      </c>
      <c r="H5625" t="s">
        <v>1911</v>
      </c>
      <c r="I5625">
        <v>0</v>
      </c>
      <c r="J5625" s="302">
        <v>147100000</v>
      </c>
    </row>
    <row r="5626" spans="1:10" x14ac:dyDescent="0.25">
      <c r="A5626">
        <v>3711071</v>
      </c>
      <c r="B5626">
        <v>3761070</v>
      </c>
      <c r="C5626" t="s">
        <v>7436</v>
      </c>
      <c r="D5626" t="s">
        <v>1942</v>
      </c>
      <c r="E5626" t="s">
        <v>7437</v>
      </c>
      <c r="F5626" t="s">
        <v>7517</v>
      </c>
      <c r="G5626" t="s">
        <v>7541</v>
      </c>
      <c r="H5626" t="s">
        <v>1911</v>
      </c>
      <c r="I5626">
        <v>0</v>
      </c>
      <c r="J5626" s="302">
        <v>274200000</v>
      </c>
    </row>
    <row r="5627" spans="1:10" x14ac:dyDescent="0.25">
      <c r="A5627">
        <v>3711072</v>
      </c>
      <c r="B5627">
        <v>3761071</v>
      </c>
      <c r="C5627" t="s">
        <v>7436</v>
      </c>
      <c r="D5627" t="s">
        <v>1942</v>
      </c>
      <c r="E5627" t="s">
        <v>7444</v>
      </c>
      <c r="F5627" t="s">
        <v>7540</v>
      </c>
      <c r="G5627" t="s">
        <v>7542</v>
      </c>
      <c r="H5627" t="s">
        <v>1911</v>
      </c>
      <c r="I5627">
        <v>0</v>
      </c>
      <c r="J5627" s="302">
        <v>219100000</v>
      </c>
    </row>
    <row r="5628" spans="1:10" x14ac:dyDescent="0.25">
      <c r="A5628">
        <v>3711073</v>
      </c>
      <c r="B5628">
        <v>3761072</v>
      </c>
      <c r="C5628" t="s">
        <v>7436</v>
      </c>
      <c r="D5628" t="s">
        <v>1942</v>
      </c>
      <c r="E5628" t="s">
        <v>7444</v>
      </c>
      <c r="F5628" t="s">
        <v>7531</v>
      </c>
      <c r="G5628" t="s">
        <v>7542</v>
      </c>
      <c r="H5628" t="s">
        <v>1911</v>
      </c>
      <c r="I5628">
        <v>0</v>
      </c>
      <c r="J5628" s="302">
        <v>237000000</v>
      </c>
    </row>
    <row r="5629" spans="1:10" x14ac:dyDescent="0.25">
      <c r="A5629">
        <v>3711074</v>
      </c>
      <c r="B5629">
        <v>3761073</v>
      </c>
      <c r="C5629" t="s">
        <v>7436</v>
      </c>
      <c r="D5629" t="s">
        <v>1942</v>
      </c>
      <c r="E5629" t="s">
        <v>7440</v>
      </c>
      <c r="F5629" t="s">
        <v>7521</v>
      </c>
      <c r="G5629" t="s">
        <v>7539</v>
      </c>
      <c r="H5629" t="s">
        <v>1911</v>
      </c>
      <c r="I5629">
        <v>0</v>
      </c>
      <c r="J5629" s="302">
        <v>126000000</v>
      </c>
    </row>
    <row r="5630" spans="1:10" x14ac:dyDescent="0.25">
      <c r="A5630">
        <v>3711075</v>
      </c>
      <c r="B5630">
        <v>3761074</v>
      </c>
      <c r="C5630" t="s">
        <v>7436</v>
      </c>
      <c r="D5630" t="s">
        <v>1942</v>
      </c>
      <c r="E5630" t="s">
        <v>7440</v>
      </c>
      <c r="F5630" t="s">
        <v>3643</v>
      </c>
      <c r="G5630" t="s">
        <v>7543</v>
      </c>
      <c r="H5630" t="s">
        <v>1911</v>
      </c>
      <c r="I5630">
        <v>0</v>
      </c>
      <c r="J5630" s="302">
        <v>162800000</v>
      </c>
    </row>
    <row r="5631" spans="1:10" x14ac:dyDescent="0.25">
      <c r="A5631">
        <v>3711076</v>
      </c>
      <c r="B5631">
        <v>3761075</v>
      </c>
      <c r="C5631" t="s">
        <v>7436</v>
      </c>
      <c r="D5631" t="s">
        <v>1942</v>
      </c>
      <c r="E5631" t="s">
        <v>7444</v>
      </c>
      <c r="F5631" t="s">
        <v>7540</v>
      </c>
      <c r="G5631" t="s">
        <v>7532</v>
      </c>
      <c r="H5631" t="s">
        <v>1911</v>
      </c>
      <c r="I5631">
        <v>0</v>
      </c>
      <c r="J5631" s="302">
        <v>207000000</v>
      </c>
    </row>
    <row r="5632" spans="1:10" x14ac:dyDescent="0.25">
      <c r="A5632">
        <v>3711077</v>
      </c>
      <c r="B5632">
        <v>3761076</v>
      </c>
      <c r="C5632" t="s">
        <v>7436</v>
      </c>
      <c r="D5632" t="s">
        <v>1942</v>
      </c>
      <c r="E5632" t="s">
        <v>7444</v>
      </c>
      <c r="F5632" t="s">
        <v>7544</v>
      </c>
      <c r="G5632" t="s">
        <v>7532</v>
      </c>
      <c r="H5632" t="s">
        <v>1911</v>
      </c>
      <c r="I5632">
        <v>0</v>
      </c>
      <c r="J5632" s="302">
        <v>219100000</v>
      </c>
    </row>
    <row r="5633" spans="1:10" x14ac:dyDescent="0.25">
      <c r="A5633">
        <v>3711078</v>
      </c>
      <c r="B5633">
        <v>3761077</v>
      </c>
      <c r="C5633" t="s">
        <v>7436</v>
      </c>
      <c r="D5633" t="s">
        <v>1942</v>
      </c>
      <c r="E5633" t="s">
        <v>7444</v>
      </c>
      <c r="F5633" t="s">
        <v>7545</v>
      </c>
      <c r="G5633" t="s">
        <v>7532</v>
      </c>
      <c r="H5633" t="s">
        <v>1911</v>
      </c>
      <c r="I5633">
        <v>0</v>
      </c>
      <c r="J5633" s="302">
        <v>225000000</v>
      </c>
    </row>
    <row r="5634" spans="1:10" x14ac:dyDescent="0.25">
      <c r="A5634">
        <v>3711079</v>
      </c>
      <c r="B5634">
        <v>3761078</v>
      </c>
      <c r="C5634" t="s">
        <v>7436</v>
      </c>
      <c r="D5634" t="s">
        <v>1942</v>
      </c>
      <c r="E5634" t="s">
        <v>7444</v>
      </c>
      <c r="F5634" t="s">
        <v>7546</v>
      </c>
      <c r="G5634" t="s">
        <v>7532</v>
      </c>
      <c r="H5634" t="s">
        <v>1911</v>
      </c>
      <c r="I5634">
        <v>0</v>
      </c>
      <c r="J5634" s="302">
        <v>237000000</v>
      </c>
    </row>
    <row r="5635" spans="1:10" x14ac:dyDescent="0.25">
      <c r="A5635">
        <v>3711080</v>
      </c>
      <c r="B5635">
        <v>3761079</v>
      </c>
      <c r="C5635" t="s">
        <v>7436</v>
      </c>
      <c r="D5635" t="s">
        <v>1942</v>
      </c>
      <c r="E5635" t="s">
        <v>7444</v>
      </c>
      <c r="F5635" t="s">
        <v>7547</v>
      </c>
      <c r="G5635" t="s">
        <v>7532</v>
      </c>
      <c r="H5635" t="s">
        <v>1911</v>
      </c>
      <c r="I5635">
        <v>0</v>
      </c>
      <c r="J5635" s="302">
        <v>256200000</v>
      </c>
    </row>
    <row r="5636" spans="1:10" x14ac:dyDescent="0.25">
      <c r="A5636">
        <v>3711081</v>
      </c>
      <c r="B5636">
        <v>3761080</v>
      </c>
      <c r="C5636" t="s">
        <v>7436</v>
      </c>
      <c r="D5636" t="s">
        <v>1942</v>
      </c>
      <c r="E5636" t="s">
        <v>7444</v>
      </c>
      <c r="F5636" t="s">
        <v>7514</v>
      </c>
      <c r="G5636" t="s">
        <v>7532</v>
      </c>
      <c r="H5636" t="s">
        <v>1911</v>
      </c>
      <c r="I5636">
        <v>0</v>
      </c>
      <c r="J5636" s="302">
        <v>248000000</v>
      </c>
    </row>
    <row r="5637" spans="1:10" x14ac:dyDescent="0.25">
      <c r="A5637">
        <v>3711082</v>
      </c>
      <c r="B5637">
        <v>3761081</v>
      </c>
      <c r="C5637" t="s">
        <v>7436</v>
      </c>
      <c r="D5637" t="s">
        <v>1942</v>
      </c>
      <c r="E5637" t="s">
        <v>7465</v>
      </c>
      <c r="F5637" t="s">
        <v>7517</v>
      </c>
      <c r="G5637" t="s">
        <v>7502</v>
      </c>
      <c r="H5637" t="s">
        <v>1911</v>
      </c>
      <c r="I5637">
        <v>0</v>
      </c>
      <c r="J5637" s="302">
        <v>320400000</v>
      </c>
    </row>
    <row r="5638" spans="1:10" x14ac:dyDescent="0.25">
      <c r="A5638">
        <v>3711083</v>
      </c>
      <c r="B5638">
        <v>3761082</v>
      </c>
      <c r="C5638" t="s">
        <v>7436</v>
      </c>
      <c r="D5638" t="s">
        <v>1942</v>
      </c>
      <c r="E5638" t="s">
        <v>7444</v>
      </c>
      <c r="F5638" t="s">
        <v>7482</v>
      </c>
      <c r="G5638" t="s">
        <v>7501</v>
      </c>
      <c r="H5638" t="s">
        <v>1911</v>
      </c>
      <c r="I5638">
        <v>0</v>
      </c>
      <c r="J5638" s="302">
        <v>242900000</v>
      </c>
    </row>
    <row r="5639" spans="1:10" x14ac:dyDescent="0.25">
      <c r="A5639">
        <v>3711084</v>
      </c>
      <c r="B5639">
        <v>3761083</v>
      </c>
      <c r="C5639" t="s">
        <v>7436</v>
      </c>
      <c r="D5639" t="s">
        <v>1942</v>
      </c>
      <c r="E5639" t="s">
        <v>7444</v>
      </c>
      <c r="F5639" t="s">
        <v>7482</v>
      </c>
      <c r="G5639" t="s">
        <v>7538</v>
      </c>
      <c r="H5639" t="s">
        <v>1911</v>
      </c>
      <c r="I5639">
        <v>0</v>
      </c>
      <c r="J5639" s="302">
        <v>247400000</v>
      </c>
    </row>
    <row r="5640" spans="1:10" x14ac:dyDescent="0.25">
      <c r="A5640">
        <v>3711085</v>
      </c>
      <c r="B5640">
        <v>3761084</v>
      </c>
      <c r="C5640" t="s">
        <v>7436</v>
      </c>
      <c r="D5640" t="s">
        <v>1942</v>
      </c>
      <c r="E5640" t="s">
        <v>7465</v>
      </c>
      <c r="F5640" t="s">
        <v>7484</v>
      </c>
      <c r="G5640" t="s">
        <v>7502</v>
      </c>
      <c r="H5640" t="s">
        <v>1911</v>
      </c>
      <c r="I5640">
        <v>0</v>
      </c>
      <c r="J5640" s="302">
        <v>345900000</v>
      </c>
    </row>
    <row r="5641" spans="1:10" x14ac:dyDescent="0.25">
      <c r="A5641">
        <v>3711086</v>
      </c>
      <c r="B5641">
        <v>3761085</v>
      </c>
      <c r="C5641" t="s">
        <v>7436</v>
      </c>
      <c r="D5641" t="s">
        <v>1942</v>
      </c>
      <c r="E5641" t="s">
        <v>7437</v>
      </c>
      <c r="F5641" t="s">
        <v>7548</v>
      </c>
      <c r="G5641" t="s">
        <v>7518</v>
      </c>
      <c r="H5641" t="s">
        <v>1911</v>
      </c>
      <c r="I5641">
        <v>0</v>
      </c>
      <c r="J5641" s="302">
        <v>418700000</v>
      </c>
    </row>
    <row r="5642" spans="1:10" x14ac:dyDescent="0.25">
      <c r="A5642">
        <v>3711087</v>
      </c>
      <c r="B5642">
        <v>3761086</v>
      </c>
      <c r="C5642" t="s">
        <v>7436</v>
      </c>
      <c r="D5642" t="s">
        <v>1942</v>
      </c>
      <c r="E5642" t="s">
        <v>7465</v>
      </c>
      <c r="F5642" t="s">
        <v>7549</v>
      </c>
      <c r="G5642" t="s">
        <v>7550</v>
      </c>
      <c r="H5642" t="s">
        <v>1911</v>
      </c>
      <c r="I5642">
        <v>0</v>
      </c>
      <c r="J5642" s="302">
        <v>340400000</v>
      </c>
    </row>
    <row r="5643" spans="1:10" x14ac:dyDescent="0.25">
      <c r="A5643">
        <v>3711088</v>
      </c>
      <c r="B5643">
        <v>3761087</v>
      </c>
      <c r="C5643" t="s">
        <v>7436</v>
      </c>
      <c r="D5643" t="s">
        <v>1942</v>
      </c>
      <c r="E5643" t="s">
        <v>7440</v>
      </c>
      <c r="F5643" t="s">
        <v>7551</v>
      </c>
      <c r="G5643" t="s">
        <v>7498</v>
      </c>
      <c r="H5643" t="s">
        <v>1911</v>
      </c>
      <c r="I5643">
        <v>0</v>
      </c>
      <c r="J5643" s="302">
        <v>133500000</v>
      </c>
    </row>
    <row r="5644" spans="1:10" x14ac:dyDescent="0.25">
      <c r="A5644">
        <v>3711089</v>
      </c>
      <c r="B5644">
        <v>3761088</v>
      </c>
      <c r="C5644" t="s">
        <v>7436</v>
      </c>
      <c r="D5644" t="s">
        <v>1942</v>
      </c>
      <c r="E5644" t="s">
        <v>7440</v>
      </c>
      <c r="F5644" t="s">
        <v>7551</v>
      </c>
      <c r="G5644" t="s">
        <v>7552</v>
      </c>
      <c r="H5644" t="s">
        <v>1911</v>
      </c>
      <c r="I5644">
        <v>0</v>
      </c>
      <c r="J5644" s="302">
        <v>137200000</v>
      </c>
    </row>
    <row r="5645" spans="1:10" x14ac:dyDescent="0.25">
      <c r="A5645">
        <v>3711090</v>
      </c>
      <c r="B5645">
        <v>3761089</v>
      </c>
      <c r="C5645" t="s">
        <v>7436</v>
      </c>
      <c r="D5645" t="s">
        <v>1942</v>
      </c>
      <c r="E5645" t="s">
        <v>7440</v>
      </c>
      <c r="F5645" t="s">
        <v>7553</v>
      </c>
      <c r="G5645" t="s">
        <v>7498</v>
      </c>
      <c r="H5645" t="s">
        <v>1911</v>
      </c>
      <c r="I5645">
        <v>0</v>
      </c>
      <c r="J5645" s="302">
        <v>162700000</v>
      </c>
    </row>
    <row r="5646" spans="1:10" x14ac:dyDescent="0.25">
      <c r="A5646">
        <v>3711091</v>
      </c>
      <c r="B5646">
        <v>3761090</v>
      </c>
      <c r="C5646" t="s">
        <v>7436</v>
      </c>
      <c r="D5646" t="s">
        <v>1942</v>
      </c>
      <c r="E5646" t="s">
        <v>7440</v>
      </c>
      <c r="F5646" t="s">
        <v>7553</v>
      </c>
      <c r="G5646" t="s">
        <v>7552</v>
      </c>
      <c r="H5646" t="s">
        <v>1911</v>
      </c>
      <c r="I5646">
        <v>0</v>
      </c>
      <c r="J5646" s="302">
        <v>168500000</v>
      </c>
    </row>
    <row r="5647" spans="1:10" x14ac:dyDescent="0.25">
      <c r="A5647">
        <v>3711092</v>
      </c>
      <c r="B5647">
        <v>3761091</v>
      </c>
      <c r="C5647" t="s">
        <v>7436</v>
      </c>
      <c r="D5647" t="s">
        <v>1942</v>
      </c>
      <c r="E5647" t="s">
        <v>7440</v>
      </c>
      <c r="F5647" t="s">
        <v>7554</v>
      </c>
      <c r="G5647" t="s">
        <v>7513</v>
      </c>
      <c r="H5647" t="s">
        <v>1911</v>
      </c>
      <c r="I5647">
        <v>0</v>
      </c>
      <c r="J5647" s="302">
        <v>195400000</v>
      </c>
    </row>
    <row r="5648" spans="1:10" x14ac:dyDescent="0.25">
      <c r="A5648">
        <v>3711093</v>
      </c>
      <c r="B5648">
        <v>3761092</v>
      </c>
      <c r="C5648" t="s">
        <v>7436</v>
      </c>
      <c r="D5648" t="s">
        <v>1942</v>
      </c>
      <c r="E5648" t="s">
        <v>7440</v>
      </c>
      <c r="F5648" t="s">
        <v>7555</v>
      </c>
      <c r="G5648" t="s">
        <v>7498</v>
      </c>
      <c r="H5648" t="s">
        <v>1911</v>
      </c>
      <c r="I5648">
        <v>0</v>
      </c>
      <c r="J5648" s="302">
        <v>170300000</v>
      </c>
    </row>
    <row r="5649" spans="1:10" x14ac:dyDescent="0.25">
      <c r="A5649">
        <v>3711094</v>
      </c>
      <c r="B5649">
        <v>3761093</v>
      </c>
      <c r="C5649" t="s">
        <v>7436</v>
      </c>
      <c r="D5649" t="s">
        <v>1942</v>
      </c>
      <c r="E5649" t="s">
        <v>7440</v>
      </c>
      <c r="F5649" t="s">
        <v>7556</v>
      </c>
      <c r="G5649" t="s">
        <v>7498</v>
      </c>
      <c r="H5649" t="s">
        <v>1911</v>
      </c>
      <c r="I5649">
        <v>0</v>
      </c>
      <c r="J5649" s="302">
        <v>183900000</v>
      </c>
    </row>
    <row r="5650" spans="1:10" x14ac:dyDescent="0.25">
      <c r="A5650">
        <v>3711095</v>
      </c>
      <c r="B5650">
        <v>3761094</v>
      </c>
      <c r="C5650" t="s">
        <v>7436</v>
      </c>
      <c r="D5650" t="s">
        <v>1942</v>
      </c>
      <c r="E5650" t="s">
        <v>7440</v>
      </c>
      <c r="F5650" t="s">
        <v>7556</v>
      </c>
      <c r="G5650" t="s">
        <v>7552</v>
      </c>
      <c r="H5650" t="s">
        <v>1911</v>
      </c>
      <c r="I5650">
        <v>0</v>
      </c>
      <c r="J5650" s="302">
        <v>189600000</v>
      </c>
    </row>
    <row r="5651" spans="1:10" x14ac:dyDescent="0.25">
      <c r="A5651">
        <v>3711096</v>
      </c>
      <c r="B5651">
        <v>3761095</v>
      </c>
      <c r="C5651" t="s">
        <v>7436</v>
      </c>
      <c r="D5651" t="s">
        <v>1942</v>
      </c>
      <c r="E5651" t="s">
        <v>7440</v>
      </c>
      <c r="F5651" t="s">
        <v>7551</v>
      </c>
      <c r="G5651" t="s">
        <v>7557</v>
      </c>
      <c r="H5651" t="s">
        <v>1911</v>
      </c>
      <c r="I5651">
        <v>0</v>
      </c>
      <c r="J5651" s="302">
        <v>138300000</v>
      </c>
    </row>
    <row r="5652" spans="1:10" x14ac:dyDescent="0.25">
      <c r="A5652">
        <v>3704001</v>
      </c>
      <c r="B5652">
        <v>3762001</v>
      </c>
      <c r="C5652" t="s">
        <v>7436</v>
      </c>
      <c r="D5652" t="s">
        <v>3461</v>
      </c>
      <c r="E5652" t="s">
        <v>7462</v>
      </c>
      <c r="F5652" t="s">
        <v>7463</v>
      </c>
      <c r="G5652" t="s">
        <v>7485</v>
      </c>
      <c r="H5652" t="s">
        <v>1911</v>
      </c>
      <c r="I5652">
        <v>0</v>
      </c>
      <c r="J5652" s="302">
        <v>110100000</v>
      </c>
    </row>
    <row r="5653" spans="1:10" x14ac:dyDescent="0.25">
      <c r="A5653">
        <v>3704002</v>
      </c>
      <c r="B5653">
        <v>3762002</v>
      </c>
      <c r="C5653" t="s">
        <v>7436</v>
      </c>
      <c r="D5653" t="s">
        <v>3461</v>
      </c>
      <c r="E5653" t="s">
        <v>7444</v>
      </c>
      <c r="F5653" t="s">
        <v>7445</v>
      </c>
      <c r="G5653" t="s">
        <v>7486</v>
      </c>
      <c r="H5653" t="s">
        <v>1911</v>
      </c>
      <c r="I5653">
        <v>0</v>
      </c>
      <c r="J5653" s="302">
        <v>94900000</v>
      </c>
    </row>
    <row r="5654" spans="1:10" x14ac:dyDescent="0.25">
      <c r="A5654">
        <v>3704004</v>
      </c>
      <c r="B5654">
        <v>3762003</v>
      </c>
      <c r="C5654" t="s">
        <v>7436</v>
      </c>
      <c r="D5654" t="s">
        <v>3461</v>
      </c>
      <c r="E5654" t="s">
        <v>7444</v>
      </c>
      <c r="F5654" t="s">
        <v>7447</v>
      </c>
      <c r="G5654" t="s">
        <v>7489</v>
      </c>
      <c r="H5654" t="s">
        <v>1911</v>
      </c>
      <c r="I5654">
        <v>0</v>
      </c>
      <c r="J5654" s="302">
        <v>125900000</v>
      </c>
    </row>
    <row r="5655" spans="1:10" x14ac:dyDescent="0.25">
      <c r="A5655">
        <v>3704005</v>
      </c>
      <c r="B5655">
        <v>3762004</v>
      </c>
      <c r="C5655" t="s">
        <v>7436</v>
      </c>
      <c r="D5655" t="s">
        <v>3461</v>
      </c>
      <c r="E5655" t="s">
        <v>7462</v>
      </c>
      <c r="F5655" t="s">
        <v>7472</v>
      </c>
      <c r="G5655" t="s">
        <v>7327</v>
      </c>
      <c r="H5655" t="s">
        <v>1911</v>
      </c>
      <c r="I5655">
        <v>0</v>
      </c>
      <c r="J5655" s="302">
        <v>114600000</v>
      </c>
    </row>
    <row r="5656" spans="1:10" x14ac:dyDescent="0.25">
      <c r="A5656">
        <v>3704009</v>
      </c>
      <c r="B5656">
        <v>3762005</v>
      </c>
      <c r="C5656" t="s">
        <v>7436</v>
      </c>
      <c r="D5656" t="s">
        <v>3461</v>
      </c>
      <c r="E5656" t="s">
        <v>7440</v>
      </c>
      <c r="F5656" t="s">
        <v>7468</v>
      </c>
      <c r="G5656" t="s">
        <v>4316</v>
      </c>
      <c r="H5656" t="s">
        <v>1911</v>
      </c>
      <c r="I5656">
        <v>0</v>
      </c>
      <c r="J5656" s="302">
        <v>55000000</v>
      </c>
    </row>
    <row r="5657" spans="1:10" x14ac:dyDescent="0.25">
      <c r="A5657">
        <v>3704011</v>
      </c>
      <c r="B5657">
        <v>3762006</v>
      </c>
      <c r="C5657" t="s">
        <v>7436</v>
      </c>
      <c r="D5657" t="s">
        <v>3461</v>
      </c>
      <c r="E5657" t="s">
        <v>7462</v>
      </c>
      <c r="F5657" t="s">
        <v>7558</v>
      </c>
      <c r="G5657" t="s">
        <v>4340</v>
      </c>
      <c r="H5657" t="s">
        <v>1911</v>
      </c>
      <c r="I5657">
        <v>0</v>
      </c>
      <c r="J5657" s="302">
        <v>108000000</v>
      </c>
    </row>
    <row r="5658" spans="1:10" x14ac:dyDescent="0.25">
      <c r="A5658">
        <v>3704012</v>
      </c>
      <c r="B5658">
        <v>3762007</v>
      </c>
      <c r="C5658" t="s">
        <v>7436</v>
      </c>
      <c r="D5658" t="s">
        <v>3461</v>
      </c>
      <c r="E5658" t="s">
        <v>7465</v>
      </c>
      <c r="F5658" t="s">
        <v>7559</v>
      </c>
      <c r="G5658" t="s">
        <v>7490</v>
      </c>
      <c r="H5658" t="s">
        <v>1911</v>
      </c>
      <c r="I5658">
        <v>0</v>
      </c>
      <c r="J5658" s="302">
        <v>115200000</v>
      </c>
    </row>
    <row r="5659" spans="1:10" x14ac:dyDescent="0.25">
      <c r="A5659">
        <v>3704013</v>
      </c>
      <c r="B5659">
        <v>3762008</v>
      </c>
      <c r="C5659" t="s">
        <v>7436</v>
      </c>
      <c r="D5659" t="s">
        <v>3461</v>
      </c>
      <c r="E5659" t="s">
        <v>7455</v>
      </c>
      <c r="F5659" t="s">
        <v>7453</v>
      </c>
      <c r="G5659" t="s">
        <v>7490</v>
      </c>
      <c r="H5659" t="s">
        <v>1911</v>
      </c>
      <c r="I5659">
        <v>0</v>
      </c>
      <c r="J5659" s="302">
        <v>143400000</v>
      </c>
    </row>
    <row r="5660" spans="1:10" x14ac:dyDescent="0.25">
      <c r="A5660">
        <v>3704014</v>
      </c>
      <c r="B5660">
        <v>3762009</v>
      </c>
      <c r="C5660" t="s">
        <v>7436</v>
      </c>
      <c r="D5660" t="s">
        <v>3461</v>
      </c>
      <c r="E5660" t="s">
        <v>7452</v>
      </c>
      <c r="F5660" t="s">
        <v>7453</v>
      </c>
      <c r="G5660" t="s">
        <v>7490</v>
      </c>
      <c r="H5660" t="s">
        <v>1911</v>
      </c>
      <c r="I5660">
        <v>0</v>
      </c>
      <c r="J5660" s="302">
        <v>133100000</v>
      </c>
    </row>
    <row r="5661" spans="1:10" x14ac:dyDescent="0.25">
      <c r="A5661">
        <v>3704015</v>
      </c>
      <c r="B5661">
        <v>3762010</v>
      </c>
      <c r="C5661" t="s">
        <v>7436</v>
      </c>
      <c r="D5661" t="s">
        <v>3461</v>
      </c>
      <c r="E5661" t="s">
        <v>7437</v>
      </c>
      <c r="F5661" t="s">
        <v>7438</v>
      </c>
      <c r="G5661" t="s">
        <v>7494</v>
      </c>
      <c r="H5661" t="s">
        <v>1911</v>
      </c>
      <c r="I5661">
        <v>0</v>
      </c>
      <c r="J5661" s="302">
        <v>230500000</v>
      </c>
    </row>
    <row r="5662" spans="1:10" x14ac:dyDescent="0.25">
      <c r="A5662">
        <v>3704016</v>
      </c>
      <c r="B5662">
        <v>3762011</v>
      </c>
      <c r="C5662" t="s">
        <v>7436</v>
      </c>
      <c r="D5662" t="s">
        <v>3461</v>
      </c>
      <c r="E5662" t="s">
        <v>7440</v>
      </c>
      <c r="F5662" t="s">
        <v>7441</v>
      </c>
      <c r="G5662" t="s">
        <v>7498</v>
      </c>
      <c r="H5662" t="s">
        <v>1911</v>
      </c>
      <c r="I5662">
        <v>0</v>
      </c>
      <c r="J5662" s="302">
        <v>86800000</v>
      </c>
    </row>
    <row r="5663" spans="1:10" x14ac:dyDescent="0.25">
      <c r="A5663">
        <v>3704017</v>
      </c>
      <c r="B5663">
        <v>3762012</v>
      </c>
      <c r="C5663" t="s">
        <v>7436</v>
      </c>
      <c r="D5663" t="s">
        <v>3461</v>
      </c>
      <c r="E5663" t="s">
        <v>7440</v>
      </c>
      <c r="F5663" t="s">
        <v>7500</v>
      </c>
      <c r="G5663" t="s">
        <v>7498</v>
      </c>
      <c r="H5663" t="s">
        <v>1911</v>
      </c>
      <c r="I5663">
        <v>0</v>
      </c>
      <c r="J5663" s="302">
        <v>79600000</v>
      </c>
    </row>
    <row r="5664" spans="1:10" x14ac:dyDescent="0.25">
      <c r="A5664">
        <v>3704018</v>
      </c>
      <c r="B5664">
        <v>3762013</v>
      </c>
      <c r="C5664" t="s">
        <v>7436</v>
      </c>
      <c r="D5664" t="s">
        <v>3461</v>
      </c>
      <c r="E5664" t="s">
        <v>7444</v>
      </c>
      <c r="F5664" t="s">
        <v>7450</v>
      </c>
      <c r="G5664" t="s">
        <v>7501</v>
      </c>
      <c r="H5664" t="s">
        <v>1911</v>
      </c>
      <c r="I5664">
        <v>0</v>
      </c>
      <c r="J5664" s="302">
        <v>125900000</v>
      </c>
    </row>
    <row r="5665" spans="1:10" x14ac:dyDescent="0.25">
      <c r="A5665">
        <v>3704019</v>
      </c>
      <c r="B5665">
        <v>3762014</v>
      </c>
      <c r="C5665" t="s">
        <v>7436</v>
      </c>
      <c r="D5665" t="s">
        <v>3461</v>
      </c>
      <c r="E5665" t="s">
        <v>7444</v>
      </c>
      <c r="F5665" t="s">
        <v>7449</v>
      </c>
      <c r="G5665" t="s">
        <v>7489</v>
      </c>
      <c r="H5665" t="s">
        <v>1911</v>
      </c>
      <c r="I5665">
        <v>0</v>
      </c>
      <c r="J5665" s="302">
        <v>101100000</v>
      </c>
    </row>
    <row r="5666" spans="1:10" x14ac:dyDescent="0.25">
      <c r="A5666">
        <v>3704020</v>
      </c>
      <c r="B5666">
        <v>3762015</v>
      </c>
      <c r="C5666" t="s">
        <v>7436</v>
      </c>
      <c r="D5666" t="s">
        <v>3461</v>
      </c>
      <c r="E5666" t="s">
        <v>7455</v>
      </c>
      <c r="F5666" t="s">
        <v>7459</v>
      </c>
      <c r="G5666" t="s">
        <v>7502</v>
      </c>
      <c r="H5666" t="s">
        <v>1911</v>
      </c>
      <c r="I5666">
        <v>0</v>
      </c>
      <c r="J5666" s="302">
        <v>161100000</v>
      </c>
    </row>
    <row r="5667" spans="1:10" x14ac:dyDescent="0.25">
      <c r="A5667">
        <v>3704021</v>
      </c>
      <c r="B5667">
        <v>3762016</v>
      </c>
      <c r="C5667" t="s">
        <v>7436</v>
      </c>
      <c r="D5667" t="s">
        <v>3461</v>
      </c>
      <c r="E5667" t="s">
        <v>7440</v>
      </c>
      <c r="F5667" t="s">
        <v>7456</v>
      </c>
      <c r="G5667" t="s">
        <v>7498</v>
      </c>
      <c r="H5667" t="s">
        <v>1911</v>
      </c>
      <c r="I5667">
        <v>0</v>
      </c>
      <c r="J5667" s="302">
        <v>92200000</v>
      </c>
    </row>
    <row r="5668" spans="1:10" x14ac:dyDescent="0.25">
      <c r="A5668">
        <v>3704022</v>
      </c>
      <c r="B5668">
        <v>3762017</v>
      </c>
      <c r="C5668" t="s">
        <v>7436</v>
      </c>
      <c r="D5668" t="s">
        <v>3461</v>
      </c>
      <c r="E5668" t="s">
        <v>7452</v>
      </c>
      <c r="F5668" t="s">
        <v>7459</v>
      </c>
      <c r="G5668" t="s">
        <v>7502</v>
      </c>
      <c r="H5668" t="s">
        <v>1911</v>
      </c>
      <c r="I5668">
        <v>0</v>
      </c>
      <c r="J5668" s="302">
        <v>133000000</v>
      </c>
    </row>
    <row r="5669" spans="1:10" x14ac:dyDescent="0.25">
      <c r="A5669">
        <v>3704023</v>
      </c>
      <c r="B5669">
        <v>3762018</v>
      </c>
      <c r="C5669" t="s">
        <v>7436</v>
      </c>
      <c r="D5669" t="s">
        <v>3461</v>
      </c>
      <c r="E5669" t="s">
        <v>7440</v>
      </c>
      <c r="F5669" t="s">
        <v>7499</v>
      </c>
      <c r="G5669" t="s">
        <v>7498</v>
      </c>
      <c r="H5669" t="s">
        <v>1911</v>
      </c>
      <c r="I5669">
        <v>0</v>
      </c>
      <c r="J5669" s="302">
        <v>70100000</v>
      </c>
    </row>
    <row r="5670" spans="1:10" x14ac:dyDescent="0.25">
      <c r="A5670">
        <v>3704024</v>
      </c>
      <c r="B5670">
        <v>3762019</v>
      </c>
      <c r="C5670" t="s">
        <v>7436</v>
      </c>
      <c r="D5670" t="s">
        <v>3461</v>
      </c>
      <c r="E5670" t="s">
        <v>7440</v>
      </c>
      <c r="F5670" t="s">
        <v>7505</v>
      </c>
      <c r="G5670" t="s">
        <v>7498</v>
      </c>
      <c r="H5670" t="s">
        <v>1911</v>
      </c>
      <c r="I5670">
        <v>0</v>
      </c>
      <c r="J5670" s="302">
        <v>58600000</v>
      </c>
    </row>
    <row r="5671" spans="1:10" x14ac:dyDescent="0.25">
      <c r="A5671">
        <v>3704025</v>
      </c>
      <c r="B5671">
        <v>3762020</v>
      </c>
      <c r="C5671" t="s">
        <v>7436</v>
      </c>
      <c r="D5671" t="s">
        <v>3461</v>
      </c>
      <c r="E5671" t="s">
        <v>7440</v>
      </c>
      <c r="F5671" t="s">
        <v>7509</v>
      </c>
      <c r="G5671" t="s">
        <v>7498</v>
      </c>
      <c r="H5671" t="s">
        <v>1911</v>
      </c>
      <c r="I5671">
        <v>0</v>
      </c>
      <c r="J5671" s="302">
        <v>88500000</v>
      </c>
    </row>
    <row r="5672" spans="1:10" x14ac:dyDescent="0.25">
      <c r="A5672">
        <v>3704026</v>
      </c>
      <c r="B5672">
        <v>3762021</v>
      </c>
      <c r="C5672" t="s">
        <v>7436</v>
      </c>
      <c r="D5672" t="s">
        <v>3461</v>
      </c>
      <c r="E5672" t="s">
        <v>7440</v>
      </c>
      <c r="F5672" t="s">
        <v>7512</v>
      </c>
      <c r="G5672" t="s">
        <v>7513</v>
      </c>
      <c r="H5672" t="s">
        <v>1911</v>
      </c>
      <c r="I5672">
        <v>0</v>
      </c>
      <c r="J5672" s="302">
        <v>103800000</v>
      </c>
    </row>
    <row r="5673" spans="1:10" x14ac:dyDescent="0.25">
      <c r="A5673">
        <v>3704027</v>
      </c>
      <c r="B5673">
        <v>3762022</v>
      </c>
      <c r="C5673" t="s">
        <v>7436</v>
      </c>
      <c r="D5673" t="s">
        <v>3461</v>
      </c>
      <c r="E5673" t="s">
        <v>7440</v>
      </c>
      <c r="F5673" t="s">
        <v>7560</v>
      </c>
      <c r="G5673" t="s">
        <v>7498</v>
      </c>
      <c r="H5673" t="s">
        <v>1911</v>
      </c>
      <c r="I5673">
        <v>0</v>
      </c>
      <c r="J5673" s="302">
        <v>63200000</v>
      </c>
    </row>
    <row r="5674" spans="1:10" x14ac:dyDescent="0.25">
      <c r="A5674">
        <v>3704028</v>
      </c>
      <c r="B5674">
        <v>3762023</v>
      </c>
      <c r="C5674" t="s">
        <v>7436</v>
      </c>
      <c r="D5674" t="s">
        <v>3461</v>
      </c>
      <c r="E5674" t="s">
        <v>7440</v>
      </c>
      <c r="F5674" t="s">
        <v>7510</v>
      </c>
      <c r="G5674" t="s">
        <v>7498</v>
      </c>
      <c r="H5674" t="s">
        <v>1911</v>
      </c>
      <c r="I5674">
        <v>0</v>
      </c>
      <c r="J5674" s="302">
        <v>95600000</v>
      </c>
    </row>
    <row r="5675" spans="1:10" x14ac:dyDescent="0.25">
      <c r="A5675">
        <v>3704029</v>
      </c>
      <c r="B5675">
        <v>3762024</v>
      </c>
      <c r="C5675" t="s">
        <v>7436</v>
      </c>
      <c r="D5675" t="s">
        <v>3461</v>
      </c>
      <c r="E5675" t="s">
        <v>7440</v>
      </c>
      <c r="F5675" t="s">
        <v>7511</v>
      </c>
      <c r="G5675" t="s">
        <v>7498</v>
      </c>
      <c r="H5675" t="s">
        <v>1911</v>
      </c>
      <c r="I5675">
        <v>0</v>
      </c>
      <c r="J5675" s="302">
        <v>76400000</v>
      </c>
    </row>
    <row r="5676" spans="1:10" x14ac:dyDescent="0.25">
      <c r="A5676">
        <v>3704030</v>
      </c>
      <c r="B5676">
        <v>3762025</v>
      </c>
      <c r="C5676" t="s">
        <v>7436</v>
      </c>
      <c r="D5676" t="s">
        <v>3461</v>
      </c>
      <c r="E5676" t="s">
        <v>7465</v>
      </c>
      <c r="F5676" t="s">
        <v>7466</v>
      </c>
      <c r="G5676" t="s">
        <v>7502</v>
      </c>
      <c r="H5676" t="s">
        <v>1911</v>
      </c>
      <c r="I5676">
        <v>0</v>
      </c>
      <c r="J5676" s="302">
        <v>338400000</v>
      </c>
    </row>
    <row r="5677" spans="1:10" x14ac:dyDescent="0.25">
      <c r="A5677">
        <v>3704031</v>
      </c>
      <c r="B5677">
        <v>3762026</v>
      </c>
      <c r="C5677" t="s">
        <v>7436</v>
      </c>
      <c r="D5677" t="s">
        <v>3461</v>
      </c>
      <c r="E5677" t="s">
        <v>7440</v>
      </c>
      <c r="F5677" t="s">
        <v>7467</v>
      </c>
      <c r="G5677" t="s">
        <v>7498</v>
      </c>
      <c r="H5677" t="s">
        <v>1911</v>
      </c>
      <c r="I5677">
        <v>0</v>
      </c>
      <c r="J5677" s="302">
        <v>83900000</v>
      </c>
    </row>
    <row r="5678" spans="1:10" x14ac:dyDescent="0.25">
      <c r="A5678">
        <v>3704032</v>
      </c>
      <c r="B5678">
        <v>3762027</v>
      </c>
      <c r="C5678" t="s">
        <v>7436</v>
      </c>
      <c r="D5678" t="s">
        <v>3461</v>
      </c>
      <c r="E5678" t="s">
        <v>7440</v>
      </c>
      <c r="F5678" t="s">
        <v>7469</v>
      </c>
      <c r="G5678" t="s">
        <v>7498</v>
      </c>
      <c r="H5678" t="s">
        <v>1911</v>
      </c>
      <c r="I5678">
        <v>0</v>
      </c>
      <c r="J5678" s="302">
        <v>83000000</v>
      </c>
    </row>
    <row r="5679" spans="1:10" x14ac:dyDescent="0.25">
      <c r="A5679">
        <v>3704033</v>
      </c>
      <c r="B5679">
        <v>3762028</v>
      </c>
      <c r="C5679" t="s">
        <v>7436</v>
      </c>
      <c r="D5679" t="s">
        <v>3461</v>
      </c>
      <c r="E5679" t="s">
        <v>7444</v>
      </c>
      <c r="F5679" t="s">
        <v>7473</v>
      </c>
      <c r="G5679" t="s">
        <v>7501</v>
      </c>
      <c r="H5679" t="s">
        <v>1911</v>
      </c>
      <c r="I5679">
        <v>0</v>
      </c>
      <c r="J5679" s="302">
        <v>183100000</v>
      </c>
    </row>
    <row r="5680" spans="1:10" x14ac:dyDescent="0.25">
      <c r="A5680">
        <v>3704034</v>
      </c>
      <c r="B5680">
        <v>3762029</v>
      </c>
      <c r="C5680" t="s">
        <v>7436</v>
      </c>
      <c r="D5680" t="s">
        <v>3461</v>
      </c>
      <c r="E5680" t="s">
        <v>7440</v>
      </c>
      <c r="F5680" t="s">
        <v>7470</v>
      </c>
      <c r="G5680" t="s">
        <v>7498</v>
      </c>
      <c r="H5680" t="s">
        <v>1911</v>
      </c>
      <c r="I5680">
        <v>0</v>
      </c>
      <c r="J5680" s="302">
        <v>128700000</v>
      </c>
    </row>
    <row r="5681" spans="1:10" x14ac:dyDescent="0.25">
      <c r="A5681">
        <v>3704035</v>
      </c>
      <c r="B5681">
        <v>3762030</v>
      </c>
      <c r="C5681" t="s">
        <v>7436</v>
      </c>
      <c r="D5681" t="s">
        <v>3461</v>
      </c>
      <c r="E5681" t="s">
        <v>7465</v>
      </c>
      <c r="F5681" t="s">
        <v>7480</v>
      </c>
      <c r="G5681" t="s">
        <v>7502</v>
      </c>
      <c r="H5681" t="s">
        <v>1911</v>
      </c>
      <c r="I5681">
        <v>0</v>
      </c>
      <c r="J5681" s="302">
        <v>298100000</v>
      </c>
    </row>
    <row r="5682" spans="1:10" x14ac:dyDescent="0.25">
      <c r="A5682">
        <v>3704036</v>
      </c>
      <c r="B5682">
        <v>3762031</v>
      </c>
      <c r="C5682" t="s">
        <v>7436</v>
      </c>
      <c r="D5682" t="s">
        <v>3461</v>
      </c>
      <c r="E5682" t="s">
        <v>7440</v>
      </c>
      <c r="F5682" t="s">
        <v>7520</v>
      </c>
      <c r="G5682" t="s">
        <v>7513</v>
      </c>
      <c r="H5682" t="s">
        <v>1911</v>
      </c>
      <c r="I5682">
        <v>0</v>
      </c>
      <c r="J5682" s="302">
        <v>111600000</v>
      </c>
    </row>
    <row r="5683" spans="1:10" x14ac:dyDescent="0.25">
      <c r="A5683">
        <v>3704037</v>
      </c>
      <c r="B5683">
        <v>3762032</v>
      </c>
      <c r="C5683" t="s">
        <v>7436</v>
      </c>
      <c r="D5683" t="s">
        <v>3461</v>
      </c>
      <c r="E5683" t="s">
        <v>7440</v>
      </c>
      <c r="F5683" t="s">
        <v>7521</v>
      </c>
      <c r="G5683" t="s">
        <v>7498</v>
      </c>
      <c r="H5683" t="s">
        <v>1911</v>
      </c>
      <c r="I5683">
        <v>0</v>
      </c>
      <c r="J5683" s="302">
        <v>127900000</v>
      </c>
    </row>
    <row r="5684" spans="1:10" x14ac:dyDescent="0.25">
      <c r="A5684">
        <v>3704038</v>
      </c>
      <c r="B5684">
        <v>3762033</v>
      </c>
      <c r="C5684" t="s">
        <v>7436</v>
      </c>
      <c r="D5684" t="s">
        <v>3461</v>
      </c>
      <c r="E5684" t="s">
        <v>7455</v>
      </c>
      <c r="F5684" t="s">
        <v>7471</v>
      </c>
      <c r="G5684" t="s">
        <v>7502</v>
      </c>
      <c r="H5684" t="s">
        <v>1911</v>
      </c>
      <c r="I5684">
        <v>0</v>
      </c>
      <c r="J5684" s="302">
        <v>222900000</v>
      </c>
    </row>
    <row r="5685" spans="1:10" x14ac:dyDescent="0.25">
      <c r="A5685">
        <v>3704039</v>
      </c>
      <c r="B5685">
        <v>3762034</v>
      </c>
      <c r="C5685" t="s">
        <v>7436</v>
      </c>
      <c r="D5685" t="s">
        <v>3461</v>
      </c>
      <c r="E5685" t="s">
        <v>7440</v>
      </c>
      <c r="F5685" t="s">
        <v>7519</v>
      </c>
      <c r="G5685" t="s">
        <v>7498</v>
      </c>
      <c r="H5685" t="s">
        <v>1911</v>
      </c>
      <c r="I5685">
        <v>0</v>
      </c>
      <c r="J5685" s="302">
        <v>112900000</v>
      </c>
    </row>
    <row r="5686" spans="1:10" x14ac:dyDescent="0.25">
      <c r="A5686">
        <v>3704040</v>
      </c>
      <c r="B5686">
        <v>3762035</v>
      </c>
      <c r="C5686" t="s">
        <v>7436</v>
      </c>
      <c r="D5686" t="s">
        <v>3461</v>
      </c>
      <c r="E5686" t="s">
        <v>7437</v>
      </c>
      <c r="F5686" t="s">
        <v>7466</v>
      </c>
      <c r="G5686" t="s">
        <v>7518</v>
      </c>
      <c r="H5686" t="s">
        <v>1911</v>
      </c>
      <c r="I5686">
        <v>0</v>
      </c>
      <c r="J5686" s="302">
        <v>284800000</v>
      </c>
    </row>
    <row r="5687" spans="1:10" x14ac:dyDescent="0.25">
      <c r="A5687">
        <v>3704041</v>
      </c>
      <c r="B5687">
        <v>3762036</v>
      </c>
      <c r="C5687" t="s">
        <v>7436</v>
      </c>
      <c r="D5687" t="s">
        <v>3461</v>
      </c>
      <c r="E5687" t="s">
        <v>7440</v>
      </c>
      <c r="F5687" t="s">
        <v>7519</v>
      </c>
      <c r="G5687" t="s">
        <v>7529</v>
      </c>
      <c r="H5687" t="s">
        <v>1911</v>
      </c>
      <c r="I5687">
        <v>0</v>
      </c>
      <c r="J5687" s="302">
        <v>184700000</v>
      </c>
    </row>
    <row r="5688" spans="1:10" x14ac:dyDescent="0.25">
      <c r="A5688">
        <v>3704042</v>
      </c>
      <c r="B5688">
        <v>3762037</v>
      </c>
      <c r="C5688" t="s">
        <v>7436</v>
      </c>
      <c r="D5688" t="s">
        <v>3461</v>
      </c>
      <c r="E5688" t="s">
        <v>7440</v>
      </c>
      <c r="F5688" t="s">
        <v>7469</v>
      </c>
      <c r="G5688" t="s">
        <v>7529</v>
      </c>
      <c r="H5688" t="s">
        <v>1911</v>
      </c>
      <c r="I5688">
        <v>0</v>
      </c>
      <c r="J5688" s="302">
        <v>112800000</v>
      </c>
    </row>
    <row r="5689" spans="1:10" x14ac:dyDescent="0.25">
      <c r="A5689">
        <v>3704043</v>
      </c>
      <c r="B5689">
        <v>3762038</v>
      </c>
      <c r="C5689" t="s">
        <v>7436</v>
      </c>
      <c r="D5689" t="s">
        <v>3461</v>
      </c>
      <c r="E5689" t="s">
        <v>7440</v>
      </c>
      <c r="F5689" t="s">
        <v>7520</v>
      </c>
      <c r="G5689" t="s">
        <v>7533</v>
      </c>
      <c r="H5689" t="s">
        <v>1911</v>
      </c>
      <c r="I5689">
        <v>0</v>
      </c>
      <c r="J5689" s="302">
        <v>171100000</v>
      </c>
    </row>
    <row r="5690" spans="1:10" x14ac:dyDescent="0.25">
      <c r="A5690">
        <v>3704044</v>
      </c>
      <c r="B5690">
        <v>3762039</v>
      </c>
      <c r="C5690" t="s">
        <v>7436</v>
      </c>
      <c r="D5690" t="s">
        <v>3461</v>
      </c>
      <c r="E5690" t="s">
        <v>7440</v>
      </c>
      <c r="F5690" t="s">
        <v>7530</v>
      </c>
      <c r="G5690" t="s">
        <v>7529</v>
      </c>
      <c r="H5690" t="s">
        <v>1911</v>
      </c>
      <c r="I5690">
        <v>0</v>
      </c>
      <c r="J5690" s="302">
        <v>164000000</v>
      </c>
    </row>
    <row r="5691" spans="1:10" x14ac:dyDescent="0.25">
      <c r="A5691">
        <v>3704045</v>
      </c>
      <c r="B5691">
        <v>3762040</v>
      </c>
      <c r="C5691" t="s">
        <v>7436</v>
      </c>
      <c r="D5691" t="s">
        <v>3461</v>
      </c>
      <c r="E5691" t="s">
        <v>7440</v>
      </c>
      <c r="F5691" t="s">
        <v>7524</v>
      </c>
      <c r="G5691" t="s">
        <v>7529</v>
      </c>
      <c r="H5691" t="s">
        <v>1911</v>
      </c>
      <c r="I5691">
        <v>0</v>
      </c>
      <c r="J5691" s="302">
        <v>161200000</v>
      </c>
    </row>
    <row r="5692" spans="1:10" x14ac:dyDescent="0.25">
      <c r="A5692">
        <v>3704046</v>
      </c>
      <c r="B5692">
        <v>3762041</v>
      </c>
      <c r="C5692" t="s">
        <v>7436</v>
      </c>
      <c r="D5692" t="s">
        <v>3461</v>
      </c>
      <c r="E5692" t="s">
        <v>7440</v>
      </c>
      <c r="F5692" t="s">
        <v>7521</v>
      </c>
      <c r="G5692" t="s">
        <v>7529</v>
      </c>
      <c r="H5692" t="s">
        <v>1911</v>
      </c>
      <c r="I5692">
        <v>0</v>
      </c>
      <c r="J5692" s="302">
        <v>208500000</v>
      </c>
    </row>
    <row r="5693" spans="1:10" x14ac:dyDescent="0.25">
      <c r="A5693">
        <v>3704047</v>
      </c>
      <c r="B5693">
        <v>3762042</v>
      </c>
      <c r="C5693" t="s">
        <v>7436</v>
      </c>
      <c r="D5693" t="s">
        <v>3461</v>
      </c>
      <c r="E5693" t="s">
        <v>7440</v>
      </c>
      <c r="F5693" t="s">
        <v>7469</v>
      </c>
      <c r="G5693" t="s">
        <v>7539</v>
      </c>
      <c r="H5693" t="s">
        <v>1911</v>
      </c>
      <c r="I5693">
        <v>0</v>
      </c>
      <c r="J5693" s="302">
        <v>116200000</v>
      </c>
    </row>
    <row r="5694" spans="1:10" x14ac:dyDescent="0.25">
      <c r="A5694">
        <v>3704048</v>
      </c>
      <c r="B5694">
        <v>3762043</v>
      </c>
      <c r="C5694" t="s">
        <v>7436</v>
      </c>
      <c r="D5694" t="s">
        <v>3461</v>
      </c>
      <c r="E5694" t="s">
        <v>7440</v>
      </c>
      <c r="F5694" t="s">
        <v>3643</v>
      </c>
      <c r="G5694" t="s">
        <v>7534</v>
      </c>
      <c r="H5694" t="s">
        <v>1911</v>
      </c>
      <c r="I5694">
        <v>0</v>
      </c>
      <c r="J5694" s="302">
        <v>203300000</v>
      </c>
    </row>
    <row r="5695" spans="1:10" x14ac:dyDescent="0.25">
      <c r="A5695">
        <v>3704049</v>
      </c>
      <c r="B5695">
        <v>3762044</v>
      </c>
      <c r="C5695" t="s">
        <v>7436</v>
      </c>
      <c r="D5695" t="s">
        <v>3461</v>
      </c>
      <c r="E5695" t="s">
        <v>7477</v>
      </c>
      <c r="F5695" t="s">
        <v>7478</v>
      </c>
      <c r="G5695" t="s">
        <v>7362</v>
      </c>
      <c r="H5695" t="s">
        <v>1911</v>
      </c>
      <c r="I5695">
        <v>0</v>
      </c>
      <c r="J5695" s="302">
        <v>486000000</v>
      </c>
    </row>
    <row r="5696" spans="1:10" x14ac:dyDescent="0.25">
      <c r="A5696">
        <v>3704050</v>
      </c>
      <c r="B5696">
        <v>3762045</v>
      </c>
      <c r="C5696" t="s">
        <v>7436</v>
      </c>
      <c r="D5696" t="s">
        <v>3461</v>
      </c>
      <c r="E5696" t="s">
        <v>7444</v>
      </c>
      <c r="F5696" t="s">
        <v>7482</v>
      </c>
      <c r="G5696" t="s">
        <v>7538</v>
      </c>
      <c r="H5696" t="s">
        <v>1911</v>
      </c>
      <c r="I5696">
        <v>0</v>
      </c>
      <c r="J5696" s="302">
        <v>253600000</v>
      </c>
    </row>
    <row r="5697" spans="1:10" x14ac:dyDescent="0.25">
      <c r="A5697">
        <v>3704051</v>
      </c>
      <c r="B5697">
        <v>3762046</v>
      </c>
      <c r="C5697" t="s">
        <v>7436</v>
      </c>
      <c r="D5697" t="s">
        <v>3461</v>
      </c>
      <c r="E5697" t="s">
        <v>7444</v>
      </c>
      <c r="F5697" t="s">
        <v>7482</v>
      </c>
      <c r="G5697" t="s">
        <v>7501</v>
      </c>
      <c r="H5697" t="s">
        <v>1911</v>
      </c>
      <c r="I5697">
        <v>0</v>
      </c>
      <c r="J5697" s="302">
        <v>251200000</v>
      </c>
    </row>
    <row r="5698" spans="1:10" x14ac:dyDescent="0.25">
      <c r="A5698">
        <v>3704052</v>
      </c>
      <c r="B5698">
        <v>3762047</v>
      </c>
      <c r="C5698" t="s">
        <v>7436</v>
      </c>
      <c r="D5698" t="s">
        <v>3461</v>
      </c>
      <c r="E5698" t="s">
        <v>7444</v>
      </c>
      <c r="F5698" t="s">
        <v>7535</v>
      </c>
      <c r="G5698" t="s">
        <v>7501</v>
      </c>
      <c r="H5698" t="s">
        <v>1911</v>
      </c>
      <c r="I5698">
        <v>0</v>
      </c>
      <c r="J5698" s="302">
        <v>202900000</v>
      </c>
    </row>
    <row r="5699" spans="1:10" x14ac:dyDescent="0.25">
      <c r="A5699">
        <v>3704053</v>
      </c>
      <c r="B5699">
        <v>3762048</v>
      </c>
      <c r="C5699" t="s">
        <v>7436</v>
      </c>
      <c r="D5699" t="s">
        <v>3461</v>
      </c>
      <c r="E5699" t="s">
        <v>7465</v>
      </c>
      <c r="F5699" t="s">
        <v>7484</v>
      </c>
      <c r="G5699" t="s">
        <v>7502</v>
      </c>
      <c r="H5699" t="s">
        <v>1911</v>
      </c>
      <c r="I5699">
        <v>0</v>
      </c>
      <c r="J5699" s="302">
        <v>334000000</v>
      </c>
    </row>
    <row r="5700" spans="1:10" x14ac:dyDescent="0.25">
      <c r="A5700">
        <v>3704054</v>
      </c>
      <c r="B5700">
        <v>3762049</v>
      </c>
      <c r="C5700" t="s">
        <v>7436</v>
      </c>
      <c r="D5700" t="s">
        <v>3461</v>
      </c>
      <c r="E5700" t="s">
        <v>7444</v>
      </c>
      <c r="F5700" t="s">
        <v>7473</v>
      </c>
      <c r="G5700" t="s">
        <v>7538</v>
      </c>
      <c r="H5700" t="s">
        <v>1911</v>
      </c>
      <c r="I5700">
        <v>0</v>
      </c>
      <c r="J5700" s="302">
        <v>190900000</v>
      </c>
    </row>
    <row r="5701" spans="1:10" x14ac:dyDescent="0.25">
      <c r="A5701">
        <v>3704055</v>
      </c>
      <c r="B5701">
        <v>3762050</v>
      </c>
      <c r="C5701" t="s">
        <v>7436</v>
      </c>
      <c r="D5701" t="s">
        <v>3461</v>
      </c>
      <c r="E5701" t="s">
        <v>7440</v>
      </c>
      <c r="F5701" t="s">
        <v>7551</v>
      </c>
      <c r="G5701" t="s">
        <v>7557</v>
      </c>
      <c r="H5701" t="s">
        <v>1911</v>
      </c>
      <c r="I5701">
        <v>0</v>
      </c>
      <c r="J5701" s="302">
        <v>145900000</v>
      </c>
    </row>
    <row r="5702" spans="1:10" x14ac:dyDescent="0.25">
      <c r="A5702">
        <v>3704056</v>
      </c>
      <c r="B5702">
        <v>3762051</v>
      </c>
      <c r="C5702" t="s">
        <v>7436</v>
      </c>
      <c r="D5702" t="s">
        <v>3461</v>
      </c>
      <c r="E5702" t="s">
        <v>7440</v>
      </c>
      <c r="F5702" t="s">
        <v>7551</v>
      </c>
      <c r="G5702" t="s">
        <v>7498</v>
      </c>
      <c r="H5702" t="s">
        <v>1911</v>
      </c>
      <c r="I5702">
        <v>0</v>
      </c>
      <c r="J5702" s="302">
        <v>141500000</v>
      </c>
    </row>
    <row r="5703" spans="1:10" x14ac:dyDescent="0.25">
      <c r="A5703">
        <v>3704057</v>
      </c>
      <c r="B5703">
        <v>3762052</v>
      </c>
      <c r="C5703" t="s">
        <v>7436</v>
      </c>
      <c r="D5703" t="s">
        <v>3461</v>
      </c>
      <c r="E5703" t="s">
        <v>7440</v>
      </c>
      <c r="F5703" t="s">
        <v>7554</v>
      </c>
      <c r="G5703" t="s">
        <v>7513</v>
      </c>
      <c r="H5703" t="s">
        <v>1911</v>
      </c>
      <c r="I5703">
        <v>0</v>
      </c>
      <c r="J5703" s="302">
        <v>218000000</v>
      </c>
    </row>
    <row r="5704" spans="1:10" x14ac:dyDescent="0.25">
      <c r="A5704">
        <v>3712003</v>
      </c>
      <c r="B5704">
        <v>3763001</v>
      </c>
      <c r="C5704" t="s">
        <v>7436</v>
      </c>
      <c r="D5704" t="s">
        <v>1941</v>
      </c>
      <c r="E5704" t="s">
        <v>7440</v>
      </c>
      <c r="F5704" t="s">
        <v>7468</v>
      </c>
      <c r="G5704" t="s">
        <v>4316</v>
      </c>
      <c r="H5704" t="s">
        <v>1911</v>
      </c>
      <c r="I5704">
        <v>0</v>
      </c>
      <c r="J5704" s="302">
        <v>55700000</v>
      </c>
    </row>
    <row r="5705" spans="1:10" x14ac:dyDescent="0.25">
      <c r="A5705">
        <v>3712082</v>
      </c>
      <c r="B5705">
        <v>3763002</v>
      </c>
      <c r="C5705" t="s">
        <v>7436</v>
      </c>
      <c r="D5705" t="s">
        <v>1941</v>
      </c>
      <c r="E5705" t="s">
        <v>7462</v>
      </c>
      <c r="F5705" t="s">
        <v>7463</v>
      </c>
      <c r="G5705" t="s">
        <v>7485</v>
      </c>
      <c r="H5705" t="s">
        <v>1911</v>
      </c>
      <c r="I5705">
        <v>0</v>
      </c>
      <c r="J5705" s="302">
        <v>111400000</v>
      </c>
    </row>
    <row r="5706" spans="1:10" x14ac:dyDescent="0.25">
      <c r="A5706">
        <v>3712083</v>
      </c>
      <c r="B5706">
        <v>3763003</v>
      </c>
      <c r="C5706" t="s">
        <v>7436</v>
      </c>
      <c r="D5706" t="s">
        <v>1941</v>
      </c>
      <c r="E5706" t="s">
        <v>7462</v>
      </c>
      <c r="F5706" t="s">
        <v>7472</v>
      </c>
      <c r="G5706" t="s">
        <v>7327</v>
      </c>
      <c r="H5706" t="s">
        <v>1911</v>
      </c>
      <c r="I5706">
        <v>0</v>
      </c>
      <c r="J5706" s="302">
        <v>116400000</v>
      </c>
    </row>
    <row r="5707" spans="1:10" x14ac:dyDescent="0.25">
      <c r="A5707">
        <v>3712084</v>
      </c>
      <c r="B5707">
        <v>3763004</v>
      </c>
      <c r="C5707" t="s">
        <v>7436</v>
      </c>
      <c r="D5707" t="s">
        <v>1941</v>
      </c>
      <c r="E5707" t="s">
        <v>7455</v>
      </c>
      <c r="F5707" t="s">
        <v>7453</v>
      </c>
      <c r="G5707" t="s">
        <v>7490</v>
      </c>
      <c r="H5707" t="s">
        <v>1911</v>
      </c>
      <c r="I5707">
        <v>0</v>
      </c>
      <c r="J5707" s="302">
        <v>144400000</v>
      </c>
    </row>
    <row r="5708" spans="1:10" x14ac:dyDescent="0.25">
      <c r="A5708">
        <v>3712086</v>
      </c>
      <c r="B5708">
        <v>3763005</v>
      </c>
      <c r="C5708" t="s">
        <v>7436</v>
      </c>
      <c r="D5708" t="s">
        <v>1941</v>
      </c>
      <c r="E5708" t="s">
        <v>7452</v>
      </c>
      <c r="F5708" t="s">
        <v>7453</v>
      </c>
      <c r="G5708" t="s">
        <v>7490</v>
      </c>
      <c r="H5708" t="s">
        <v>1911</v>
      </c>
      <c r="I5708">
        <v>0</v>
      </c>
      <c r="J5708" s="302">
        <v>136500000</v>
      </c>
    </row>
    <row r="5709" spans="1:10" x14ac:dyDescent="0.25">
      <c r="A5709">
        <v>3712088</v>
      </c>
      <c r="B5709">
        <v>3763006</v>
      </c>
      <c r="C5709" t="s">
        <v>7436</v>
      </c>
      <c r="D5709" t="s">
        <v>1941</v>
      </c>
      <c r="E5709" t="s">
        <v>7440</v>
      </c>
      <c r="F5709" t="s">
        <v>7441</v>
      </c>
      <c r="G5709" t="s">
        <v>7498</v>
      </c>
      <c r="H5709" t="s">
        <v>1911</v>
      </c>
      <c r="I5709">
        <v>0</v>
      </c>
      <c r="J5709" s="302">
        <v>87800000</v>
      </c>
    </row>
    <row r="5710" spans="1:10" x14ac:dyDescent="0.25">
      <c r="A5710">
        <v>3712091</v>
      </c>
      <c r="B5710">
        <v>3763007</v>
      </c>
      <c r="C5710" t="s">
        <v>7436</v>
      </c>
      <c r="D5710" t="s">
        <v>1941</v>
      </c>
      <c r="E5710" t="s">
        <v>7444</v>
      </c>
      <c r="F5710" t="s">
        <v>7450</v>
      </c>
      <c r="G5710" t="s">
        <v>7501</v>
      </c>
      <c r="H5710" t="s">
        <v>1911</v>
      </c>
      <c r="I5710">
        <v>0</v>
      </c>
      <c r="J5710" s="302">
        <v>127900000</v>
      </c>
    </row>
    <row r="5711" spans="1:10" x14ac:dyDescent="0.25">
      <c r="A5711">
        <v>3712092</v>
      </c>
      <c r="B5711">
        <v>3763008</v>
      </c>
      <c r="C5711" t="s">
        <v>7436</v>
      </c>
      <c r="D5711" t="s">
        <v>1941</v>
      </c>
      <c r="E5711" t="s">
        <v>7444</v>
      </c>
      <c r="F5711" t="s">
        <v>7449</v>
      </c>
      <c r="G5711" t="s">
        <v>7489</v>
      </c>
      <c r="H5711" t="s">
        <v>1911</v>
      </c>
      <c r="I5711">
        <v>0</v>
      </c>
      <c r="J5711" s="302">
        <v>101500000</v>
      </c>
    </row>
    <row r="5712" spans="1:10" x14ac:dyDescent="0.25">
      <c r="A5712">
        <v>3712096</v>
      </c>
      <c r="B5712">
        <v>3763009</v>
      </c>
      <c r="C5712" t="s">
        <v>7436</v>
      </c>
      <c r="D5712" t="s">
        <v>1941</v>
      </c>
      <c r="E5712" t="s">
        <v>7440</v>
      </c>
      <c r="F5712" t="s">
        <v>7499</v>
      </c>
      <c r="G5712" t="s">
        <v>7498</v>
      </c>
      <c r="H5712" t="s">
        <v>1911</v>
      </c>
      <c r="I5712">
        <v>0</v>
      </c>
      <c r="J5712" s="302">
        <v>71400000</v>
      </c>
    </row>
    <row r="5713" spans="1:10" x14ac:dyDescent="0.25">
      <c r="A5713">
        <v>3712097</v>
      </c>
      <c r="B5713">
        <v>3763010</v>
      </c>
      <c r="C5713" t="s">
        <v>7436</v>
      </c>
      <c r="D5713" t="s">
        <v>1941</v>
      </c>
      <c r="E5713" t="s">
        <v>7444</v>
      </c>
      <c r="F5713" t="s">
        <v>7447</v>
      </c>
      <c r="G5713" t="s">
        <v>7489</v>
      </c>
      <c r="H5713" t="s">
        <v>1911</v>
      </c>
      <c r="I5713">
        <v>0</v>
      </c>
      <c r="J5713" s="302">
        <v>126500000</v>
      </c>
    </row>
    <row r="5714" spans="1:10" x14ac:dyDescent="0.25">
      <c r="A5714">
        <v>3712102</v>
      </c>
      <c r="B5714">
        <v>3763011</v>
      </c>
      <c r="C5714" t="s">
        <v>7436</v>
      </c>
      <c r="D5714" t="s">
        <v>1941</v>
      </c>
      <c r="E5714" t="s">
        <v>7455</v>
      </c>
      <c r="F5714" t="s">
        <v>7459</v>
      </c>
      <c r="G5714" t="s">
        <v>7502</v>
      </c>
      <c r="H5714" t="s">
        <v>1911</v>
      </c>
      <c r="I5714">
        <v>0</v>
      </c>
      <c r="J5714" s="302">
        <v>164300000</v>
      </c>
    </row>
    <row r="5715" spans="1:10" x14ac:dyDescent="0.25">
      <c r="A5715">
        <v>3712103</v>
      </c>
      <c r="B5715">
        <v>3763012</v>
      </c>
      <c r="C5715" t="s">
        <v>7436</v>
      </c>
      <c r="D5715" t="s">
        <v>1941</v>
      </c>
      <c r="E5715" t="s">
        <v>7465</v>
      </c>
      <c r="F5715" t="s">
        <v>7559</v>
      </c>
      <c r="G5715" t="s">
        <v>7490</v>
      </c>
      <c r="H5715" t="s">
        <v>1911</v>
      </c>
      <c r="I5715">
        <v>0</v>
      </c>
      <c r="J5715" s="302">
        <v>115600000</v>
      </c>
    </row>
    <row r="5716" spans="1:10" x14ac:dyDescent="0.25">
      <c r="A5716">
        <v>3712104</v>
      </c>
      <c r="B5716">
        <v>3763013</v>
      </c>
      <c r="C5716" t="s">
        <v>7436</v>
      </c>
      <c r="D5716" t="s">
        <v>1941</v>
      </c>
      <c r="E5716" t="s">
        <v>7444</v>
      </c>
      <c r="F5716" t="s">
        <v>7445</v>
      </c>
      <c r="G5716" t="s">
        <v>7486</v>
      </c>
      <c r="H5716" t="s">
        <v>1911</v>
      </c>
      <c r="I5716">
        <v>0</v>
      </c>
      <c r="J5716" s="302">
        <v>71200000</v>
      </c>
    </row>
    <row r="5717" spans="1:10" x14ac:dyDescent="0.25">
      <c r="A5717">
        <v>3712105</v>
      </c>
      <c r="B5717">
        <v>3763014</v>
      </c>
      <c r="C5717" t="s">
        <v>7436</v>
      </c>
      <c r="D5717" t="s">
        <v>1941</v>
      </c>
      <c r="E5717" t="s">
        <v>7440</v>
      </c>
      <c r="F5717" t="s">
        <v>7507</v>
      </c>
      <c r="G5717" t="s">
        <v>7498</v>
      </c>
      <c r="H5717" t="s">
        <v>1911</v>
      </c>
      <c r="I5717">
        <v>0</v>
      </c>
      <c r="J5717" s="302">
        <v>64700000</v>
      </c>
    </row>
    <row r="5718" spans="1:10" x14ac:dyDescent="0.25">
      <c r="A5718">
        <v>3712106</v>
      </c>
      <c r="B5718">
        <v>3763015</v>
      </c>
      <c r="C5718" t="s">
        <v>7436</v>
      </c>
      <c r="D5718" t="s">
        <v>1941</v>
      </c>
      <c r="E5718" t="s">
        <v>7440</v>
      </c>
      <c r="F5718" t="s">
        <v>7500</v>
      </c>
      <c r="G5718" t="s">
        <v>7498</v>
      </c>
      <c r="H5718" t="s">
        <v>1911</v>
      </c>
      <c r="I5718">
        <v>0</v>
      </c>
      <c r="J5718" s="302">
        <v>81300000</v>
      </c>
    </row>
    <row r="5719" spans="1:10" x14ac:dyDescent="0.25">
      <c r="A5719">
        <v>3712108</v>
      </c>
      <c r="B5719">
        <v>3763016</v>
      </c>
      <c r="C5719" t="s">
        <v>7436</v>
      </c>
      <c r="D5719" t="s">
        <v>1941</v>
      </c>
      <c r="E5719" t="s">
        <v>7440</v>
      </c>
      <c r="F5719" t="s">
        <v>7456</v>
      </c>
      <c r="G5719" t="s">
        <v>7498</v>
      </c>
      <c r="H5719" t="s">
        <v>1911</v>
      </c>
      <c r="I5719">
        <v>0</v>
      </c>
      <c r="J5719" s="302">
        <v>93700000</v>
      </c>
    </row>
    <row r="5720" spans="1:10" x14ac:dyDescent="0.25">
      <c r="A5720">
        <v>3712112</v>
      </c>
      <c r="B5720">
        <v>3763017</v>
      </c>
      <c r="C5720" t="s">
        <v>7436</v>
      </c>
      <c r="D5720" t="s">
        <v>1941</v>
      </c>
      <c r="E5720" t="s">
        <v>7440</v>
      </c>
      <c r="F5720" t="s">
        <v>7510</v>
      </c>
      <c r="G5720" t="s">
        <v>7498</v>
      </c>
      <c r="H5720" t="s">
        <v>1911</v>
      </c>
      <c r="I5720">
        <v>0</v>
      </c>
      <c r="J5720" s="302">
        <v>96700000</v>
      </c>
    </row>
    <row r="5721" spans="1:10" x14ac:dyDescent="0.25">
      <c r="A5721">
        <v>3712113</v>
      </c>
      <c r="B5721">
        <v>3763018</v>
      </c>
      <c r="C5721" t="s">
        <v>7436</v>
      </c>
      <c r="D5721" t="s">
        <v>1941</v>
      </c>
      <c r="E5721" t="s">
        <v>7440</v>
      </c>
      <c r="F5721" t="s">
        <v>7511</v>
      </c>
      <c r="G5721" t="s">
        <v>7498</v>
      </c>
      <c r="H5721" t="s">
        <v>1911</v>
      </c>
      <c r="I5721">
        <v>0</v>
      </c>
      <c r="J5721" s="302">
        <v>77700000</v>
      </c>
    </row>
    <row r="5722" spans="1:10" x14ac:dyDescent="0.25">
      <c r="A5722">
        <v>3712115</v>
      </c>
      <c r="B5722">
        <v>3763019</v>
      </c>
      <c r="C5722" t="s">
        <v>7436</v>
      </c>
      <c r="D5722" t="s">
        <v>1941</v>
      </c>
      <c r="E5722" t="s">
        <v>7440</v>
      </c>
      <c r="F5722" t="s">
        <v>7505</v>
      </c>
      <c r="G5722" t="s">
        <v>7498</v>
      </c>
      <c r="H5722" t="s">
        <v>1911</v>
      </c>
      <c r="I5722">
        <v>0</v>
      </c>
      <c r="J5722" s="302">
        <v>61500000</v>
      </c>
    </row>
    <row r="5723" spans="1:10" x14ac:dyDescent="0.25">
      <c r="A5723">
        <v>3712116</v>
      </c>
      <c r="B5723">
        <v>3763020</v>
      </c>
      <c r="C5723" t="s">
        <v>7436</v>
      </c>
      <c r="D5723" t="s">
        <v>1941</v>
      </c>
      <c r="E5723" t="s">
        <v>7440</v>
      </c>
      <c r="F5723" t="s">
        <v>7509</v>
      </c>
      <c r="G5723" t="s">
        <v>7498</v>
      </c>
      <c r="H5723" t="s">
        <v>1911</v>
      </c>
      <c r="I5723">
        <v>0</v>
      </c>
      <c r="J5723" s="302">
        <v>73500000</v>
      </c>
    </row>
    <row r="5724" spans="1:10" x14ac:dyDescent="0.25">
      <c r="A5724">
        <v>3712118</v>
      </c>
      <c r="B5724">
        <v>3763021</v>
      </c>
      <c r="C5724" t="s">
        <v>7436</v>
      </c>
      <c r="D5724" t="s">
        <v>1941</v>
      </c>
      <c r="E5724" t="s">
        <v>7440</v>
      </c>
      <c r="F5724" t="s">
        <v>7467</v>
      </c>
      <c r="G5724" t="s">
        <v>7498</v>
      </c>
      <c r="H5724" t="s">
        <v>1911</v>
      </c>
      <c r="I5724">
        <v>0</v>
      </c>
      <c r="J5724" s="302">
        <v>85200000</v>
      </c>
    </row>
    <row r="5725" spans="1:10" x14ac:dyDescent="0.25">
      <c r="A5725">
        <v>3712121</v>
      </c>
      <c r="B5725">
        <v>3763022</v>
      </c>
      <c r="C5725" t="s">
        <v>7436</v>
      </c>
      <c r="D5725" t="s">
        <v>1941</v>
      </c>
      <c r="E5725" t="s">
        <v>7440</v>
      </c>
      <c r="F5725" t="s">
        <v>7470</v>
      </c>
      <c r="G5725" t="s">
        <v>7498</v>
      </c>
      <c r="H5725" t="s">
        <v>1911</v>
      </c>
      <c r="I5725">
        <v>0</v>
      </c>
      <c r="J5725" s="302">
        <v>129800000</v>
      </c>
    </row>
    <row r="5726" spans="1:10" x14ac:dyDescent="0.25">
      <c r="A5726">
        <v>3712122</v>
      </c>
      <c r="B5726">
        <v>3763023</v>
      </c>
      <c r="C5726" t="s">
        <v>7436</v>
      </c>
      <c r="D5726" t="s">
        <v>1941</v>
      </c>
      <c r="E5726" t="s">
        <v>7440</v>
      </c>
      <c r="F5726" t="s">
        <v>7469</v>
      </c>
      <c r="G5726" t="s">
        <v>7498</v>
      </c>
      <c r="H5726" t="s">
        <v>1911</v>
      </c>
      <c r="I5726">
        <v>0</v>
      </c>
      <c r="J5726" s="302">
        <v>84200000</v>
      </c>
    </row>
    <row r="5727" spans="1:10" x14ac:dyDescent="0.25">
      <c r="A5727">
        <v>3712123</v>
      </c>
      <c r="B5727">
        <v>3763024</v>
      </c>
      <c r="C5727" t="s">
        <v>7436</v>
      </c>
      <c r="D5727" t="s">
        <v>1941</v>
      </c>
      <c r="E5727" t="s">
        <v>7440</v>
      </c>
      <c r="F5727" t="s">
        <v>7519</v>
      </c>
      <c r="G5727" t="s">
        <v>7498</v>
      </c>
      <c r="H5727" t="s">
        <v>1911</v>
      </c>
      <c r="I5727">
        <v>0</v>
      </c>
      <c r="J5727" s="302">
        <v>114200000</v>
      </c>
    </row>
    <row r="5728" spans="1:10" x14ac:dyDescent="0.25">
      <c r="A5728">
        <v>3712125</v>
      </c>
      <c r="B5728">
        <v>3763025</v>
      </c>
      <c r="C5728" t="s">
        <v>7436</v>
      </c>
      <c r="D5728" t="s">
        <v>1941</v>
      </c>
      <c r="E5728" t="s">
        <v>7444</v>
      </c>
      <c r="F5728" t="s">
        <v>7473</v>
      </c>
      <c r="G5728" t="s">
        <v>7501</v>
      </c>
      <c r="H5728" t="s">
        <v>1911</v>
      </c>
      <c r="I5728">
        <v>0</v>
      </c>
      <c r="J5728" s="302">
        <v>184000000</v>
      </c>
    </row>
    <row r="5729" spans="1:10" x14ac:dyDescent="0.25">
      <c r="A5729">
        <v>3712130</v>
      </c>
      <c r="B5729">
        <v>3763026</v>
      </c>
      <c r="C5729" t="s">
        <v>7436</v>
      </c>
      <c r="D5729" t="s">
        <v>1941</v>
      </c>
      <c r="E5729" t="s">
        <v>7465</v>
      </c>
      <c r="F5729" t="s">
        <v>7466</v>
      </c>
      <c r="G5729" t="s">
        <v>7502</v>
      </c>
      <c r="H5729" t="s">
        <v>1911</v>
      </c>
      <c r="I5729">
        <v>0</v>
      </c>
      <c r="J5729" s="302">
        <v>341000000</v>
      </c>
    </row>
    <row r="5730" spans="1:10" x14ac:dyDescent="0.25">
      <c r="A5730">
        <v>3712131</v>
      </c>
      <c r="B5730">
        <v>3763027</v>
      </c>
      <c r="C5730" t="s">
        <v>7436</v>
      </c>
      <c r="D5730" t="s">
        <v>1941</v>
      </c>
      <c r="E5730" t="s">
        <v>7437</v>
      </c>
      <c r="F5730" t="s">
        <v>7466</v>
      </c>
      <c r="G5730" t="s">
        <v>7518</v>
      </c>
      <c r="H5730" t="s">
        <v>1911</v>
      </c>
      <c r="I5730">
        <v>0</v>
      </c>
      <c r="J5730" s="302">
        <v>286800000</v>
      </c>
    </row>
    <row r="5731" spans="1:10" x14ac:dyDescent="0.25">
      <c r="A5731">
        <v>3712132</v>
      </c>
      <c r="B5731">
        <v>3763028</v>
      </c>
      <c r="C5731" t="s">
        <v>7436</v>
      </c>
      <c r="D5731" t="s">
        <v>1941</v>
      </c>
      <c r="E5731" t="s">
        <v>7440</v>
      </c>
      <c r="F5731" t="s">
        <v>7521</v>
      </c>
      <c r="G5731" t="s">
        <v>7498</v>
      </c>
      <c r="H5731" t="s">
        <v>1911</v>
      </c>
      <c r="I5731">
        <v>0</v>
      </c>
      <c r="J5731" s="302">
        <v>128800000</v>
      </c>
    </row>
    <row r="5732" spans="1:10" x14ac:dyDescent="0.25">
      <c r="A5732">
        <v>3712134</v>
      </c>
      <c r="B5732">
        <v>3763029</v>
      </c>
      <c r="C5732" t="s">
        <v>7436</v>
      </c>
      <c r="D5732" t="s">
        <v>1941</v>
      </c>
      <c r="E5732" t="s">
        <v>7437</v>
      </c>
      <c r="F5732" t="s">
        <v>7438</v>
      </c>
      <c r="G5732" t="s">
        <v>7494</v>
      </c>
      <c r="H5732" t="s">
        <v>1911</v>
      </c>
      <c r="I5732">
        <v>0</v>
      </c>
      <c r="J5732" s="302">
        <v>228500000</v>
      </c>
    </row>
    <row r="5733" spans="1:10" x14ac:dyDescent="0.25">
      <c r="A5733">
        <v>3712135</v>
      </c>
      <c r="B5733">
        <v>3763030</v>
      </c>
      <c r="C5733" t="s">
        <v>7436</v>
      </c>
      <c r="D5733" t="s">
        <v>1941</v>
      </c>
      <c r="E5733" t="s">
        <v>7440</v>
      </c>
      <c r="F5733" t="s">
        <v>7524</v>
      </c>
      <c r="G5733" t="s">
        <v>7498</v>
      </c>
      <c r="H5733" t="s">
        <v>1911</v>
      </c>
      <c r="I5733">
        <v>0</v>
      </c>
      <c r="J5733" s="302">
        <v>125800000</v>
      </c>
    </row>
    <row r="5734" spans="1:10" x14ac:dyDescent="0.25">
      <c r="A5734">
        <v>3712137</v>
      </c>
      <c r="B5734">
        <v>3763031</v>
      </c>
      <c r="C5734" t="s">
        <v>7436</v>
      </c>
      <c r="D5734" t="s">
        <v>1941</v>
      </c>
      <c r="E5734" t="s">
        <v>7440</v>
      </c>
      <c r="F5734" t="s">
        <v>7469</v>
      </c>
      <c r="G5734" t="s">
        <v>7529</v>
      </c>
      <c r="H5734" t="s">
        <v>1911</v>
      </c>
      <c r="I5734">
        <v>0</v>
      </c>
      <c r="J5734" s="302">
        <v>113300000</v>
      </c>
    </row>
    <row r="5735" spans="1:10" x14ac:dyDescent="0.25">
      <c r="A5735">
        <v>3712139</v>
      </c>
      <c r="B5735">
        <v>3763032</v>
      </c>
      <c r="C5735" t="s">
        <v>7436</v>
      </c>
      <c r="D5735" t="s">
        <v>1941</v>
      </c>
      <c r="E5735" t="s">
        <v>7440</v>
      </c>
      <c r="F5735" t="s">
        <v>7530</v>
      </c>
      <c r="G5735" t="s">
        <v>7529</v>
      </c>
      <c r="H5735" t="s">
        <v>1911</v>
      </c>
      <c r="I5735">
        <v>0</v>
      </c>
      <c r="J5735" s="302">
        <v>165100000</v>
      </c>
    </row>
    <row r="5736" spans="1:10" x14ac:dyDescent="0.25">
      <c r="A5736">
        <v>3712141</v>
      </c>
      <c r="B5736">
        <v>3763033</v>
      </c>
      <c r="C5736" t="s">
        <v>7436</v>
      </c>
      <c r="D5736" t="s">
        <v>1941</v>
      </c>
      <c r="E5736" t="s">
        <v>7440</v>
      </c>
      <c r="F5736" t="s">
        <v>7524</v>
      </c>
      <c r="G5736" t="s">
        <v>7529</v>
      </c>
      <c r="H5736" t="s">
        <v>1911</v>
      </c>
      <c r="I5736">
        <v>0</v>
      </c>
      <c r="J5736" s="302">
        <v>161600000</v>
      </c>
    </row>
    <row r="5737" spans="1:10" x14ac:dyDescent="0.25">
      <c r="A5737">
        <v>3712142</v>
      </c>
      <c r="B5737">
        <v>3763034</v>
      </c>
      <c r="C5737" t="s">
        <v>7436</v>
      </c>
      <c r="D5737" t="s">
        <v>1941</v>
      </c>
      <c r="E5737" t="s">
        <v>7440</v>
      </c>
      <c r="F5737" t="s">
        <v>7520</v>
      </c>
      <c r="G5737" t="s">
        <v>7533</v>
      </c>
      <c r="H5737" t="s">
        <v>1911</v>
      </c>
      <c r="I5737">
        <v>0</v>
      </c>
      <c r="J5737" s="302">
        <v>254900000</v>
      </c>
    </row>
    <row r="5738" spans="1:10" x14ac:dyDescent="0.25">
      <c r="A5738">
        <v>3712144</v>
      </c>
      <c r="B5738">
        <v>3763035</v>
      </c>
      <c r="C5738" t="s">
        <v>7436</v>
      </c>
      <c r="D5738" t="s">
        <v>1941</v>
      </c>
      <c r="E5738" t="s">
        <v>7440</v>
      </c>
      <c r="F5738" t="s">
        <v>7519</v>
      </c>
      <c r="G5738" t="s">
        <v>7529</v>
      </c>
      <c r="H5738" t="s">
        <v>1911</v>
      </c>
      <c r="I5738">
        <v>0</v>
      </c>
      <c r="J5738" s="302">
        <v>146700000</v>
      </c>
    </row>
    <row r="5739" spans="1:10" x14ac:dyDescent="0.25">
      <c r="A5739">
        <v>3712145</v>
      </c>
      <c r="B5739">
        <v>3763036</v>
      </c>
      <c r="C5739" t="s">
        <v>7436</v>
      </c>
      <c r="D5739" t="s">
        <v>1941</v>
      </c>
      <c r="E5739" t="s">
        <v>7440</v>
      </c>
      <c r="F5739" t="s">
        <v>3643</v>
      </c>
      <c r="G5739" t="s">
        <v>7534</v>
      </c>
      <c r="H5739" t="s">
        <v>1911</v>
      </c>
      <c r="I5739">
        <v>0</v>
      </c>
      <c r="J5739" s="302">
        <v>204000000</v>
      </c>
    </row>
    <row r="5740" spans="1:10" x14ac:dyDescent="0.25">
      <c r="A5740">
        <v>3712146</v>
      </c>
      <c r="B5740">
        <v>3763037</v>
      </c>
      <c r="C5740" t="s">
        <v>7436</v>
      </c>
      <c r="D5740" t="s">
        <v>1941</v>
      </c>
      <c r="E5740" t="s">
        <v>7440</v>
      </c>
      <c r="F5740" t="s">
        <v>7512</v>
      </c>
      <c r="G5740" t="s">
        <v>7513</v>
      </c>
      <c r="H5740" t="s">
        <v>1911</v>
      </c>
      <c r="I5740">
        <v>0</v>
      </c>
      <c r="J5740" s="302">
        <v>105100000</v>
      </c>
    </row>
    <row r="5741" spans="1:10" x14ac:dyDescent="0.25">
      <c r="A5741">
        <v>3712148</v>
      </c>
      <c r="B5741">
        <v>3763038</v>
      </c>
      <c r="C5741" t="s">
        <v>7436</v>
      </c>
      <c r="D5741" t="s">
        <v>1941</v>
      </c>
      <c r="E5741" t="s">
        <v>7440</v>
      </c>
      <c r="F5741" t="s">
        <v>7521</v>
      </c>
      <c r="G5741" t="s">
        <v>7529</v>
      </c>
      <c r="H5741" t="s">
        <v>1911</v>
      </c>
      <c r="I5741">
        <v>0</v>
      </c>
      <c r="J5741" s="302">
        <v>135400000</v>
      </c>
    </row>
    <row r="5742" spans="1:10" x14ac:dyDescent="0.25">
      <c r="A5742">
        <v>3712149</v>
      </c>
      <c r="B5742">
        <v>3763039</v>
      </c>
      <c r="C5742" t="s">
        <v>7436</v>
      </c>
      <c r="D5742" t="s">
        <v>1941</v>
      </c>
      <c r="E5742" t="s">
        <v>7440</v>
      </c>
      <c r="F5742" t="s">
        <v>7469</v>
      </c>
      <c r="G5742" t="s">
        <v>7539</v>
      </c>
      <c r="H5742" t="s">
        <v>1911</v>
      </c>
      <c r="I5742">
        <v>0</v>
      </c>
      <c r="J5742" s="302">
        <v>116700000</v>
      </c>
    </row>
    <row r="5743" spans="1:10" x14ac:dyDescent="0.25">
      <c r="A5743">
        <v>3712151</v>
      </c>
      <c r="B5743">
        <v>3763040</v>
      </c>
      <c r="C5743" t="s">
        <v>7436</v>
      </c>
      <c r="D5743" t="s">
        <v>1941</v>
      </c>
      <c r="E5743" t="s">
        <v>7444</v>
      </c>
      <c r="F5743" t="s">
        <v>7482</v>
      </c>
      <c r="G5743" t="s">
        <v>7501</v>
      </c>
      <c r="H5743" t="s">
        <v>1911</v>
      </c>
      <c r="I5743">
        <v>0</v>
      </c>
      <c r="J5743" s="302">
        <v>277900000</v>
      </c>
    </row>
    <row r="5744" spans="1:10" x14ac:dyDescent="0.25">
      <c r="A5744">
        <v>3712152</v>
      </c>
      <c r="B5744">
        <v>3763041</v>
      </c>
      <c r="C5744" t="s">
        <v>7436</v>
      </c>
      <c r="D5744" t="s">
        <v>1941</v>
      </c>
      <c r="E5744" t="s">
        <v>7444</v>
      </c>
      <c r="F5744" t="s">
        <v>7535</v>
      </c>
      <c r="G5744" t="s">
        <v>7501</v>
      </c>
      <c r="H5744" t="s">
        <v>1911</v>
      </c>
      <c r="I5744">
        <v>0</v>
      </c>
      <c r="J5744" s="302">
        <v>203900000</v>
      </c>
    </row>
    <row r="5745" spans="1:10" x14ac:dyDescent="0.25">
      <c r="A5745">
        <v>3712155</v>
      </c>
      <c r="B5745">
        <v>3763042</v>
      </c>
      <c r="C5745" t="s">
        <v>7436</v>
      </c>
      <c r="D5745" t="s">
        <v>1941</v>
      </c>
      <c r="E5745" t="s">
        <v>7440</v>
      </c>
      <c r="F5745" t="s">
        <v>7551</v>
      </c>
      <c r="G5745" t="s">
        <v>7498</v>
      </c>
      <c r="H5745" t="s">
        <v>1911</v>
      </c>
      <c r="I5745">
        <v>0</v>
      </c>
      <c r="J5745" s="302">
        <v>141000000</v>
      </c>
    </row>
    <row r="5746" spans="1:10" x14ac:dyDescent="0.25">
      <c r="A5746">
        <v>3712157</v>
      </c>
      <c r="B5746">
        <v>3763043</v>
      </c>
      <c r="C5746" t="s">
        <v>7436</v>
      </c>
      <c r="D5746" t="s">
        <v>1941</v>
      </c>
      <c r="E5746" t="s">
        <v>7444</v>
      </c>
      <c r="F5746" t="s">
        <v>7473</v>
      </c>
      <c r="G5746" t="s">
        <v>7536</v>
      </c>
      <c r="H5746" t="s">
        <v>1911</v>
      </c>
      <c r="I5746">
        <v>0</v>
      </c>
      <c r="J5746" s="302">
        <v>199900000</v>
      </c>
    </row>
    <row r="5747" spans="1:10" x14ac:dyDescent="0.25">
      <c r="A5747">
        <v>3712158</v>
      </c>
      <c r="B5747">
        <v>3763044</v>
      </c>
      <c r="C5747" t="s">
        <v>7436</v>
      </c>
      <c r="D5747" t="s">
        <v>1941</v>
      </c>
      <c r="E5747" t="s">
        <v>7440</v>
      </c>
      <c r="F5747" t="s">
        <v>7551</v>
      </c>
      <c r="G5747" t="s">
        <v>7557</v>
      </c>
      <c r="H5747" t="s">
        <v>1911</v>
      </c>
      <c r="I5747">
        <v>0</v>
      </c>
      <c r="J5747" s="302">
        <v>164900000</v>
      </c>
    </row>
    <row r="5748" spans="1:10" x14ac:dyDescent="0.25">
      <c r="A5748">
        <v>3712161</v>
      </c>
      <c r="B5748">
        <v>3763045</v>
      </c>
      <c r="C5748" t="s">
        <v>7436</v>
      </c>
      <c r="D5748" t="s">
        <v>1941</v>
      </c>
      <c r="E5748" t="s">
        <v>7440</v>
      </c>
      <c r="F5748" t="s">
        <v>7556</v>
      </c>
      <c r="G5748" t="s">
        <v>7498</v>
      </c>
      <c r="H5748" t="s">
        <v>1911</v>
      </c>
      <c r="I5748">
        <v>0</v>
      </c>
      <c r="J5748" s="302">
        <v>191000000</v>
      </c>
    </row>
    <row r="5749" spans="1:10" x14ac:dyDescent="0.25">
      <c r="A5749">
        <v>3712001</v>
      </c>
      <c r="B5749">
        <v>3764001</v>
      </c>
      <c r="C5749" t="s">
        <v>7436</v>
      </c>
      <c r="D5749" t="s">
        <v>1941</v>
      </c>
      <c r="E5749" t="s">
        <v>7444</v>
      </c>
      <c r="F5749" t="s">
        <v>7561</v>
      </c>
      <c r="G5749" t="s">
        <v>7486</v>
      </c>
      <c r="H5749" t="s">
        <v>1911</v>
      </c>
      <c r="I5749">
        <v>0</v>
      </c>
      <c r="J5749" s="302">
        <v>101600000</v>
      </c>
    </row>
    <row r="5750" spans="1:10" x14ac:dyDescent="0.25">
      <c r="A5750">
        <v>3712004</v>
      </c>
      <c r="B5750">
        <v>3764002</v>
      </c>
      <c r="C5750" t="s">
        <v>7436</v>
      </c>
      <c r="D5750" t="s">
        <v>1941</v>
      </c>
      <c r="E5750" t="s">
        <v>7440</v>
      </c>
      <c r="F5750" t="s">
        <v>7562</v>
      </c>
      <c r="G5750" t="s">
        <v>4316</v>
      </c>
      <c r="H5750" t="s">
        <v>1911</v>
      </c>
      <c r="I5750">
        <v>0</v>
      </c>
      <c r="J5750" s="302">
        <v>61200000</v>
      </c>
    </row>
    <row r="5751" spans="1:10" x14ac:dyDescent="0.25">
      <c r="A5751">
        <v>3712080</v>
      </c>
      <c r="B5751">
        <v>3764003</v>
      </c>
      <c r="C5751" t="s">
        <v>7436</v>
      </c>
      <c r="D5751" t="s">
        <v>1941</v>
      </c>
      <c r="E5751" t="s">
        <v>7444</v>
      </c>
      <c r="F5751" t="s">
        <v>7563</v>
      </c>
      <c r="G5751" t="s">
        <v>7489</v>
      </c>
      <c r="H5751" t="s">
        <v>1911</v>
      </c>
      <c r="I5751">
        <v>0</v>
      </c>
      <c r="J5751" s="302">
        <v>138000000</v>
      </c>
    </row>
    <row r="5752" spans="1:10" x14ac:dyDescent="0.25">
      <c r="A5752">
        <v>3712081</v>
      </c>
      <c r="B5752">
        <v>3764004</v>
      </c>
      <c r="C5752" t="s">
        <v>7436</v>
      </c>
      <c r="D5752" t="s">
        <v>1941</v>
      </c>
      <c r="E5752" t="s">
        <v>7462</v>
      </c>
      <c r="F5752" t="s">
        <v>7564</v>
      </c>
      <c r="G5752" t="s">
        <v>7485</v>
      </c>
      <c r="H5752" t="s">
        <v>1911</v>
      </c>
      <c r="I5752">
        <v>0</v>
      </c>
      <c r="J5752" s="302">
        <v>117900000</v>
      </c>
    </row>
    <row r="5753" spans="1:10" x14ac:dyDescent="0.25">
      <c r="A5753">
        <v>3712085</v>
      </c>
      <c r="B5753">
        <v>3764005</v>
      </c>
      <c r="C5753" t="s">
        <v>7436</v>
      </c>
      <c r="D5753" t="s">
        <v>1941</v>
      </c>
      <c r="E5753" t="s">
        <v>7437</v>
      </c>
      <c r="F5753" t="s">
        <v>7565</v>
      </c>
      <c r="G5753" t="s">
        <v>7494</v>
      </c>
      <c r="H5753" t="s">
        <v>1911</v>
      </c>
      <c r="I5753">
        <v>0</v>
      </c>
      <c r="J5753" s="302">
        <v>233500000</v>
      </c>
    </row>
    <row r="5754" spans="1:10" x14ac:dyDescent="0.25">
      <c r="A5754">
        <v>3712089</v>
      </c>
      <c r="B5754">
        <v>3764006</v>
      </c>
      <c r="C5754" t="s">
        <v>7436</v>
      </c>
      <c r="D5754" t="s">
        <v>1941</v>
      </c>
      <c r="E5754" t="s">
        <v>7452</v>
      </c>
      <c r="F5754" t="s">
        <v>7566</v>
      </c>
      <c r="G5754" t="s">
        <v>7490</v>
      </c>
      <c r="H5754" t="s">
        <v>1911</v>
      </c>
      <c r="I5754">
        <v>0</v>
      </c>
      <c r="J5754" s="302">
        <v>149200000</v>
      </c>
    </row>
    <row r="5755" spans="1:10" x14ac:dyDescent="0.25">
      <c r="A5755">
        <v>3712090</v>
      </c>
      <c r="B5755">
        <v>3764007</v>
      </c>
      <c r="C5755" t="s">
        <v>7436</v>
      </c>
      <c r="D5755" t="s">
        <v>1941</v>
      </c>
      <c r="E5755" t="s">
        <v>7440</v>
      </c>
      <c r="F5755" t="s">
        <v>7567</v>
      </c>
      <c r="G5755" t="s">
        <v>7498</v>
      </c>
      <c r="H5755" t="s">
        <v>1911</v>
      </c>
      <c r="I5755">
        <v>0</v>
      </c>
      <c r="J5755" s="302">
        <v>97000000</v>
      </c>
    </row>
    <row r="5756" spans="1:10" x14ac:dyDescent="0.25">
      <c r="A5756">
        <v>3712093</v>
      </c>
      <c r="B5756">
        <v>3764008</v>
      </c>
      <c r="C5756" t="s">
        <v>7436</v>
      </c>
      <c r="D5756" t="s">
        <v>1941</v>
      </c>
      <c r="E5756" t="s">
        <v>7444</v>
      </c>
      <c r="F5756" t="s">
        <v>7568</v>
      </c>
      <c r="G5756" t="s">
        <v>7489</v>
      </c>
      <c r="H5756" t="s">
        <v>1911</v>
      </c>
      <c r="I5756">
        <v>0</v>
      </c>
      <c r="J5756" s="302">
        <v>108100000</v>
      </c>
    </row>
    <row r="5757" spans="1:10" x14ac:dyDescent="0.25">
      <c r="A5757">
        <v>3712094</v>
      </c>
      <c r="B5757">
        <v>3764009</v>
      </c>
      <c r="C5757" t="s">
        <v>7436</v>
      </c>
      <c r="D5757" t="s">
        <v>1941</v>
      </c>
      <c r="E5757" t="s">
        <v>7440</v>
      </c>
      <c r="F5757" t="s">
        <v>7569</v>
      </c>
      <c r="G5757" t="s">
        <v>7498</v>
      </c>
      <c r="H5757" t="s">
        <v>1911</v>
      </c>
      <c r="I5757">
        <v>0</v>
      </c>
      <c r="J5757" s="302">
        <v>105400000</v>
      </c>
    </row>
    <row r="5758" spans="1:10" x14ac:dyDescent="0.25">
      <c r="A5758">
        <v>3712095</v>
      </c>
      <c r="B5758">
        <v>3764010</v>
      </c>
      <c r="C5758" t="s">
        <v>7436</v>
      </c>
      <c r="D5758" t="s">
        <v>1941</v>
      </c>
      <c r="E5758" t="s">
        <v>7440</v>
      </c>
      <c r="F5758" t="s">
        <v>7570</v>
      </c>
      <c r="G5758" t="s">
        <v>7498</v>
      </c>
      <c r="H5758" t="s">
        <v>1911</v>
      </c>
      <c r="I5758">
        <v>0</v>
      </c>
      <c r="J5758" s="302">
        <v>87800000</v>
      </c>
    </row>
    <row r="5759" spans="1:10" x14ac:dyDescent="0.25">
      <c r="A5759">
        <v>3712098</v>
      </c>
      <c r="B5759">
        <v>3764011</v>
      </c>
      <c r="C5759" t="s">
        <v>7436</v>
      </c>
      <c r="D5759" t="s">
        <v>1941</v>
      </c>
      <c r="E5759" t="s">
        <v>7440</v>
      </c>
      <c r="F5759" t="s">
        <v>7571</v>
      </c>
      <c r="G5759" t="s">
        <v>7498</v>
      </c>
      <c r="H5759" t="s">
        <v>1911</v>
      </c>
      <c r="I5759">
        <v>0</v>
      </c>
      <c r="J5759" s="302">
        <v>73000000</v>
      </c>
    </row>
    <row r="5760" spans="1:10" x14ac:dyDescent="0.25">
      <c r="A5760">
        <v>3712099</v>
      </c>
      <c r="B5760">
        <v>3764012</v>
      </c>
      <c r="C5760" t="s">
        <v>7436</v>
      </c>
      <c r="D5760" t="s">
        <v>1941</v>
      </c>
      <c r="E5760" t="s">
        <v>7440</v>
      </c>
      <c r="F5760" t="s">
        <v>7572</v>
      </c>
      <c r="G5760" t="s">
        <v>7498</v>
      </c>
      <c r="H5760" t="s">
        <v>1911</v>
      </c>
      <c r="I5760">
        <v>0</v>
      </c>
      <c r="J5760" s="302">
        <v>82300000</v>
      </c>
    </row>
    <row r="5761" spans="1:10" x14ac:dyDescent="0.25">
      <c r="A5761">
        <v>3712100</v>
      </c>
      <c r="B5761">
        <v>3764013</v>
      </c>
      <c r="C5761" t="s">
        <v>7436</v>
      </c>
      <c r="D5761" t="s">
        <v>1941</v>
      </c>
      <c r="E5761" t="s">
        <v>7452</v>
      </c>
      <c r="F5761" t="s">
        <v>7573</v>
      </c>
      <c r="G5761" t="s">
        <v>7502</v>
      </c>
      <c r="H5761" t="s">
        <v>1911</v>
      </c>
      <c r="I5761">
        <v>0</v>
      </c>
      <c r="J5761" s="302">
        <v>152000000</v>
      </c>
    </row>
    <row r="5762" spans="1:10" x14ac:dyDescent="0.25">
      <c r="A5762">
        <v>3712101</v>
      </c>
      <c r="B5762">
        <v>3764014</v>
      </c>
      <c r="C5762" t="s">
        <v>7436</v>
      </c>
      <c r="D5762" t="s">
        <v>1941</v>
      </c>
      <c r="E5762" t="s">
        <v>7444</v>
      </c>
      <c r="F5762" t="s">
        <v>7574</v>
      </c>
      <c r="G5762" t="s">
        <v>7501</v>
      </c>
      <c r="H5762" t="s">
        <v>1911</v>
      </c>
      <c r="I5762">
        <v>0</v>
      </c>
      <c r="J5762" s="302">
        <v>134900000</v>
      </c>
    </row>
    <row r="5763" spans="1:10" x14ac:dyDescent="0.25">
      <c r="A5763">
        <v>3712107</v>
      </c>
      <c r="B5763">
        <v>3764015</v>
      </c>
      <c r="C5763" t="s">
        <v>7436</v>
      </c>
      <c r="D5763" t="s">
        <v>1941</v>
      </c>
      <c r="E5763" t="s">
        <v>7455</v>
      </c>
      <c r="F5763" t="s">
        <v>7573</v>
      </c>
      <c r="G5763" t="s">
        <v>7502</v>
      </c>
      <c r="H5763" t="s">
        <v>1911</v>
      </c>
      <c r="I5763">
        <v>0</v>
      </c>
      <c r="J5763" s="302">
        <v>174500000</v>
      </c>
    </row>
    <row r="5764" spans="1:10" x14ac:dyDescent="0.25">
      <c r="A5764">
        <v>3712109</v>
      </c>
      <c r="B5764">
        <v>3764016</v>
      </c>
      <c r="C5764" t="s">
        <v>7436</v>
      </c>
      <c r="D5764" t="s">
        <v>1941</v>
      </c>
      <c r="E5764" t="s">
        <v>7440</v>
      </c>
      <c r="F5764" t="s">
        <v>7575</v>
      </c>
      <c r="G5764" t="s">
        <v>7498</v>
      </c>
      <c r="H5764" t="s">
        <v>1911</v>
      </c>
      <c r="I5764">
        <v>0</v>
      </c>
      <c r="J5764" s="302">
        <v>88700000</v>
      </c>
    </row>
    <row r="5765" spans="1:10" x14ac:dyDescent="0.25">
      <c r="A5765">
        <v>3712110</v>
      </c>
      <c r="B5765">
        <v>3764017</v>
      </c>
      <c r="C5765" t="s">
        <v>7436</v>
      </c>
      <c r="D5765" t="s">
        <v>1941</v>
      </c>
      <c r="E5765" t="s">
        <v>7465</v>
      </c>
      <c r="F5765" t="s">
        <v>7576</v>
      </c>
      <c r="G5765" t="s">
        <v>7502</v>
      </c>
      <c r="H5765" t="s">
        <v>1911</v>
      </c>
      <c r="I5765">
        <v>0</v>
      </c>
      <c r="J5765" s="302">
        <v>358400000</v>
      </c>
    </row>
    <row r="5766" spans="1:10" x14ac:dyDescent="0.25">
      <c r="A5766">
        <v>3712111</v>
      </c>
      <c r="B5766">
        <v>3764018</v>
      </c>
      <c r="C5766" t="s">
        <v>7436</v>
      </c>
      <c r="D5766" t="s">
        <v>1941</v>
      </c>
      <c r="E5766" t="s">
        <v>7440</v>
      </c>
      <c r="F5766" t="s">
        <v>7577</v>
      </c>
      <c r="G5766" t="s">
        <v>7498</v>
      </c>
      <c r="H5766" t="s">
        <v>1911</v>
      </c>
      <c r="I5766">
        <v>0</v>
      </c>
      <c r="J5766" s="302">
        <v>98100000</v>
      </c>
    </row>
    <row r="5767" spans="1:10" x14ac:dyDescent="0.25">
      <c r="A5767">
        <v>3712114</v>
      </c>
      <c r="B5767">
        <v>3764019</v>
      </c>
      <c r="C5767" t="s">
        <v>7436</v>
      </c>
      <c r="D5767" t="s">
        <v>1941</v>
      </c>
      <c r="E5767" t="s">
        <v>7440</v>
      </c>
      <c r="F5767" t="s">
        <v>7578</v>
      </c>
      <c r="G5767" t="s">
        <v>7498</v>
      </c>
      <c r="H5767" t="s">
        <v>1911</v>
      </c>
      <c r="I5767">
        <v>0</v>
      </c>
      <c r="J5767" s="302">
        <v>102600000</v>
      </c>
    </row>
    <row r="5768" spans="1:10" x14ac:dyDescent="0.25">
      <c r="A5768">
        <v>3712117</v>
      </c>
      <c r="B5768">
        <v>3764020</v>
      </c>
      <c r="C5768" t="s">
        <v>7436</v>
      </c>
      <c r="D5768" t="s">
        <v>1941</v>
      </c>
      <c r="E5768" t="s">
        <v>7440</v>
      </c>
      <c r="F5768" t="s">
        <v>7579</v>
      </c>
      <c r="G5768" t="s">
        <v>7498</v>
      </c>
      <c r="H5768" t="s">
        <v>1911</v>
      </c>
      <c r="I5768">
        <v>0</v>
      </c>
      <c r="J5768" s="302">
        <v>71600000</v>
      </c>
    </row>
    <row r="5769" spans="1:10" x14ac:dyDescent="0.25">
      <c r="A5769">
        <v>3712119</v>
      </c>
      <c r="B5769">
        <v>3764021</v>
      </c>
      <c r="C5769" t="s">
        <v>7436</v>
      </c>
      <c r="D5769" t="s">
        <v>1941</v>
      </c>
      <c r="E5769" t="s">
        <v>7440</v>
      </c>
      <c r="F5769" t="s">
        <v>7580</v>
      </c>
      <c r="G5769" t="s">
        <v>7498</v>
      </c>
      <c r="H5769" t="s">
        <v>1911</v>
      </c>
      <c r="I5769">
        <v>0</v>
      </c>
      <c r="J5769" s="302">
        <v>110800000</v>
      </c>
    </row>
    <row r="5770" spans="1:10" x14ac:dyDescent="0.25">
      <c r="A5770">
        <v>3712120</v>
      </c>
      <c r="B5770">
        <v>3764022</v>
      </c>
      <c r="C5770" t="s">
        <v>7436</v>
      </c>
      <c r="D5770" t="s">
        <v>1941</v>
      </c>
      <c r="E5770" t="s">
        <v>7440</v>
      </c>
      <c r="F5770" t="s">
        <v>7581</v>
      </c>
      <c r="G5770" t="s">
        <v>7498</v>
      </c>
      <c r="H5770" t="s">
        <v>1911</v>
      </c>
      <c r="I5770">
        <v>0</v>
      </c>
      <c r="J5770" s="302">
        <v>91400000</v>
      </c>
    </row>
    <row r="5771" spans="1:10" x14ac:dyDescent="0.25">
      <c r="A5771">
        <v>3712124</v>
      </c>
      <c r="B5771">
        <v>3764023</v>
      </c>
      <c r="C5771" t="s">
        <v>7436</v>
      </c>
      <c r="D5771" t="s">
        <v>1941</v>
      </c>
      <c r="E5771" t="s">
        <v>7444</v>
      </c>
      <c r="F5771" t="s">
        <v>7582</v>
      </c>
      <c r="G5771" t="s">
        <v>7501</v>
      </c>
      <c r="H5771" t="s">
        <v>1911</v>
      </c>
      <c r="I5771">
        <v>0</v>
      </c>
      <c r="J5771" s="302">
        <v>202800000</v>
      </c>
    </row>
    <row r="5772" spans="1:10" x14ac:dyDescent="0.25">
      <c r="A5772">
        <v>3712126</v>
      </c>
      <c r="B5772">
        <v>3764024</v>
      </c>
      <c r="C5772" t="s">
        <v>7436</v>
      </c>
      <c r="D5772" t="s">
        <v>1941</v>
      </c>
      <c r="E5772" t="s">
        <v>7440</v>
      </c>
      <c r="F5772" t="s">
        <v>7583</v>
      </c>
      <c r="G5772" t="s">
        <v>7498</v>
      </c>
      <c r="H5772" t="s">
        <v>1911</v>
      </c>
      <c r="I5772">
        <v>0</v>
      </c>
      <c r="J5772" s="302">
        <v>143000000</v>
      </c>
    </row>
    <row r="5773" spans="1:10" x14ac:dyDescent="0.25">
      <c r="A5773">
        <v>3712127</v>
      </c>
      <c r="B5773">
        <v>3764025</v>
      </c>
      <c r="C5773" t="s">
        <v>7436</v>
      </c>
      <c r="D5773" t="s">
        <v>1941</v>
      </c>
      <c r="E5773" t="s">
        <v>7455</v>
      </c>
      <c r="F5773" t="s">
        <v>7584</v>
      </c>
      <c r="G5773" t="s">
        <v>7502</v>
      </c>
      <c r="H5773" t="s">
        <v>1911</v>
      </c>
      <c r="I5773">
        <v>0</v>
      </c>
      <c r="J5773" s="302">
        <v>237500000</v>
      </c>
    </row>
    <row r="5774" spans="1:10" x14ac:dyDescent="0.25">
      <c r="A5774">
        <v>3712128</v>
      </c>
      <c r="B5774">
        <v>3764026</v>
      </c>
      <c r="C5774" t="s">
        <v>7436</v>
      </c>
      <c r="D5774" t="s">
        <v>1941</v>
      </c>
      <c r="E5774" t="s">
        <v>7440</v>
      </c>
      <c r="F5774" t="s">
        <v>7585</v>
      </c>
      <c r="G5774" t="s">
        <v>7498</v>
      </c>
      <c r="H5774" t="s">
        <v>1911</v>
      </c>
      <c r="I5774">
        <v>0</v>
      </c>
      <c r="J5774" s="302">
        <v>145500000</v>
      </c>
    </row>
    <row r="5775" spans="1:10" x14ac:dyDescent="0.25">
      <c r="A5775">
        <v>3712129</v>
      </c>
      <c r="B5775">
        <v>3764027</v>
      </c>
      <c r="C5775" t="s">
        <v>7436</v>
      </c>
      <c r="D5775" t="s">
        <v>1941</v>
      </c>
      <c r="E5775" t="s">
        <v>7440</v>
      </c>
      <c r="F5775" t="s">
        <v>7586</v>
      </c>
      <c r="G5775" t="s">
        <v>7498</v>
      </c>
      <c r="H5775" t="s">
        <v>1911</v>
      </c>
      <c r="I5775">
        <v>0</v>
      </c>
      <c r="J5775" s="302">
        <v>139300000</v>
      </c>
    </row>
    <row r="5776" spans="1:10" x14ac:dyDescent="0.25">
      <c r="A5776">
        <v>3712133</v>
      </c>
      <c r="B5776">
        <v>3764028</v>
      </c>
      <c r="C5776" t="s">
        <v>7436</v>
      </c>
      <c r="D5776" t="s">
        <v>1941</v>
      </c>
      <c r="E5776" t="s">
        <v>7440</v>
      </c>
      <c r="F5776" t="s">
        <v>7587</v>
      </c>
      <c r="G5776" t="s">
        <v>7498</v>
      </c>
      <c r="H5776" t="s">
        <v>1911</v>
      </c>
      <c r="I5776">
        <v>0</v>
      </c>
      <c r="J5776" s="302">
        <v>125200000</v>
      </c>
    </row>
    <row r="5777" spans="1:10" x14ac:dyDescent="0.25">
      <c r="A5777">
        <v>3712136</v>
      </c>
      <c r="B5777">
        <v>3764029</v>
      </c>
      <c r="C5777" t="s">
        <v>7436</v>
      </c>
      <c r="D5777" t="s">
        <v>1941</v>
      </c>
      <c r="E5777" t="s">
        <v>7440</v>
      </c>
      <c r="F5777" t="s">
        <v>7581</v>
      </c>
      <c r="G5777" t="s">
        <v>7529</v>
      </c>
      <c r="H5777" t="s">
        <v>1911</v>
      </c>
      <c r="I5777">
        <v>0</v>
      </c>
      <c r="J5777" s="302">
        <v>120500000</v>
      </c>
    </row>
    <row r="5778" spans="1:10" x14ac:dyDescent="0.25">
      <c r="A5778">
        <v>3712138</v>
      </c>
      <c r="B5778">
        <v>3764030</v>
      </c>
      <c r="C5778" t="s">
        <v>7436</v>
      </c>
      <c r="D5778" t="s">
        <v>1941</v>
      </c>
      <c r="E5778" t="s">
        <v>7440</v>
      </c>
      <c r="F5778" t="s">
        <v>7588</v>
      </c>
      <c r="G5778" t="s">
        <v>7529</v>
      </c>
      <c r="H5778" t="s">
        <v>1911</v>
      </c>
      <c r="I5778">
        <v>0</v>
      </c>
      <c r="J5778" s="302">
        <v>179500000</v>
      </c>
    </row>
    <row r="5779" spans="1:10" x14ac:dyDescent="0.25">
      <c r="A5779">
        <v>3712140</v>
      </c>
      <c r="B5779">
        <v>3764031</v>
      </c>
      <c r="C5779" t="s">
        <v>7436</v>
      </c>
      <c r="D5779" t="s">
        <v>1941</v>
      </c>
      <c r="E5779" t="s">
        <v>7437</v>
      </c>
      <c r="F5779" t="s">
        <v>7576</v>
      </c>
      <c r="G5779" t="s">
        <v>7518</v>
      </c>
      <c r="H5779" t="s">
        <v>1911</v>
      </c>
      <c r="I5779">
        <v>0</v>
      </c>
      <c r="J5779" s="302">
        <v>300200000</v>
      </c>
    </row>
    <row r="5780" spans="1:10" x14ac:dyDescent="0.25">
      <c r="A5780">
        <v>3712143</v>
      </c>
      <c r="B5780">
        <v>3764032</v>
      </c>
      <c r="C5780" t="s">
        <v>7436</v>
      </c>
      <c r="D5780" t="s">
        <v>1941</v>
      </c>
      <c r="E5780" t="s">
        <v>7477</v>
      </c>
      <c r="F5780" t="s">
        <v>7589</v>
      </c>
      <c r="G5780" t="s">
        <v>7362</v>
      </c>
      <c r="H5780" t="s">
        <v>1911</v>
      </c>
      <c r="I5780">
        <v>0</v>
      </c>
      <c r="J5780" s="302">
        <v>500000000</v>
      </c>
    </row>
    <row r="5781" spans="1:10" x14ac:dyDescent="0.25">
      <c r="A5781">
        <v>3712147</v>
      </c>
      <c r="B5781">
        <v>3764033</v>
      </c>
      <c r="C5781" t="s">
        <v>7436</v>
      </c>
      <c r="D5781" t="s">
        <v>1941</v>
      </c>
      <c r="E5781" t="s">
        <v>7465</v>
      </c>
      <c r="F5781" t="s">
        <v>7590</v>
      </c>
      <c r="G5781" t="s">
        <v>7502</v>
      </c>
      <c r="H5781" t="s">
        <v>1911</v>
      </c>
      <c r="I5781">
        <v>0</v>
      </c>
      <c r="J5781" s="302">
        <v>420000000</v>
      </c>
    </row>
    <row r="5782" spans="1:10" x14ac:dyDescent="0.25">
      <c r="A5782">
        <v>3712150</v>
      </c>
      <c r="B5782">
        <v>3764034</v>
      </c>
      <c r="C5782" t="s">
        <v>7436</v>
      </c>
      <c r="D5782" t="s">
        <v>1941</v>
      </c>
      <c r="E5782" t="s">
        <v>7444</v>
      </c>
      <c r="F5782" t="s">
        <v>7582</v>
      </c>
      <c r="G5782" t="s">
        <v>7536</v>
      </c>
      <c r="H5782" t="s">
        <v>1911</v>
      </c>
      <c r="I5782">
        <v>0</v>
      </c>
      <c r="J5782" s="302">
        <v>218700000</v>
      </c>
    </row>
    <row r="5783" spans="1:10" x14ac:dyDescent="0.25">
      <c r="A5783">
        <v>3712153</v>
      </c>
      <c r="B5783">
        <v>3764035</v>
      </c>
      <c r="C5783" t="s">
        <v>7436</v>
      </c>
      <c r="D5783" t="s">
        <v>1941</v>
      </c>
      <c r="E5783" t="s">
        <v>7444</v>
      </c>
      <c r="F5783" t="s">
        <v>7591</v>
      </c>
      <c r="G5783" t="s">
        <v>7501</v>
      </c>
      <c r="H5783" t="s">
        <v>1911</v>
      </c>
      <c r="I5783">
        <v>0</v>
      </c>
      <c r="J5783" s="302">
        <v>264700000</v>
      </c>
    </row>
    <row r="5784" spans="1:10" x14ac:dyDescent="0.25">
      <c r="A5784">
        <v>3712154</v>
      </c>
      <c r="B5784">
        <v>3764036</v>
      </c>
      <c r="C5784" t="s">
        <v>7436</v>
      </c>
      <c r="D5784" t="s">
        <v>1941</v>
      </c>
      <c r="E5784" t="s">
        <v>7440</v>
      </c>
      <c r="F5784" t="s">
        <v>7592</v>
      </c>
      <c r="G5784" t="s">
        <v>7593</v>
      </c>
      <c r="H5784" t="s">
        <v>1911</v>
      </c>
      <c r="I5784">
        <v>0</v>
      </c>
      <c r="J5784" s="302">
        <v>181100000</v>
      </c>
    </row>
    <row r="5785" spans="1:10" x14ac:dyDescent="0.25">
      <c r="A5785">
        <v>3712156</v>
      </c>
      <c r="B5785">
        <v>3764037</v>
      </c>
      <c r="C5785" t="s">
        <v>7436</v>
      </c>
      <c r="D5785" t="s">
        <v>1941</v>
      </c>
      <c r="E5785" t="s">
        <v>7440</v>
      </c>
      <c r="F5785" t="s">
        <v>7594</v>
      </c>
      <c r="G5785" t="s">
        <v>7557</v>
      </c>
      <c r="H5785" t="s">
        <v>1911</v>
      </c>
      <c r="I5785">
        <v>0</v>
      </c>
      <c r="J5785" s="302">
        <v>189900000</v>
      </c>
    </row>
    <row r="5786" spans="1:10" x14ac:dyDescent="0.25">
      <c r="A5786">
        <v>3712159</v>
      </c>
      <c r="B5786">
        <v>3764038</v>
      </c>
      <c r="C5786" t="s">
        <v>7436</v>
      </c>
      <c r="D5786" t="s">
        <v>1941</v>
      </c>
      <c r="E5786" t="s">
        <v>7440</v>
      </c>
      <c r="F5786" t="s">
        <v>7594</v>
      </c>
      <c r="G5786" t="s">
        <v>7498</v>
      </c>
      <c r="H5786" t="s">
        <v>1911</v>
      </c>
      <c r="I5786">
        <v>0</v>
      </c>
      <c r="J5786" s="302">
        <v>153000000</v>
      </c>
    </row>
    <row r="5787" spans="1:10" x14ac:dyDescent="0.25">
      <c r="A5787">
        <v>3712160</v>
      </c>
      <c r="B5787">
        <v>3764039</v>
      </c>
      <c r="C5787" t="s">
        <v>7436</v>
      </c>
      <c r="D5787" t="s">
        <v>1941</v>
      </c>
      <c r="E5787" t="s">
        <v>7440</v>
      </c>
      <c r="F5787" t="s">
        <v>7592</v>
      </c>
      <c r="G5787" t="s">
        <v>7543</v>
      </c>
      <c r="H5787" t="s">
        <v>1911</v>
      </c>
      <c r="I5787">
        <v>0</v>
      </c>
      <c r="J5787" s="302">
        <v>187800000</v>
      </c>
    </row>
    <row r="5788" spans="1:10" x14ac:dyDescent="0.25">
      <c r="A5788">
        <v>3712162</v>
      </c>
      <c r="B5788">
        <v>3764040</v>
      </c>
      <c r="C5788" t="s">
        <v>7436</v>
      </c>
      <c r="D5788" t="s">
        <v>1941</v>
      </c>
      <c r="E5788" t="s">
        <v>7440</v>
      </c>
      <c r="F5788" t="s">
        <v>7595</v>
      </c>
      <c r="G5788" t="s">
        <v>7498</v>
      </c>
      <c r="H5788" t="s">
        <v>1911</v>
      </c>
      <c r="I5788">
        <v>0</v>
      </c>
      <c r="J5788" s="302">
        <v>211500000</v>
      </c>
    </row>
    <row r="5789" spans="1:10" x14ac:dyDescent="0.25">
      <c r="A5789">
        <v>3726002</v>
      </c>
      <c r="B5789">
        <v>3765001</v>
      </c>
      <c r="C5789" t="s">
        <v>7436</v>
      </c>
      <c r="D5789" t="s">
        <v>3467</v>
      </c>
      <c r="E5789" t="s">
        <v>7437</v>
      </c>
      <c r="F5789" t="s">
        <v>7596</v>
      </c>
      <c r="G5789" t="s">
        <v>7494</v>
      </c>
      <c r="H5789" t="s">
        <v>1911</v>
      </c>
      <c r="I5789">
        <v>0</v>
      </c>
      <c r="J5789" s="302">
        <v>210600000</v>
      </c>
    </row>
    <row r="5790" spans="1:10" x14ac:dyDescent="0.25">
      <c r="A5790">
        <v>3726003</v>
      </c>
      <c r="B5790">
        <v>3765002</v>
      </c>
      <c r="C5790" t="s">
        <v>7436</v>
      </c>
      <c r="D5790" t="s">
        <v>3467</v>
      </c>
      <c r="E5790" t="s">
        <v>7455</v>
      </c>
      <c r="F5790" t="s">
        <v>7453</v>
      </c>
      <c r="G5790" t="s">
        <v>7490</v>
      </c>
      <c r="H5790" t="s">
        <v>1911</v>
      </c>
      <c r="I5790">
        <v>0</v>
      </c>
      <c r="J5790" s="302">
        <v>148400000</v>
      </c>
    </row>
    <row r="5791" spans="1:10" x14ac:dyDescent="0.25">
      <c r="A5791">
        <v>3726004</v>
      </c>
      <c r="B5791">
        <v>3765003</v>
      </c>
      <c r="C5791" t="s">
        <v>7436</v>
      </c>
      <c r="D5791" t="s">
        <v>3467</v>
      </c>
      <c r="E5791" t="s">
        <v>7495</v>
      </c>
      <c r="F5791" t="s">
        <v>7597</v>
      </c>
      <c r="G5791" t="s">
        <v>6525</v>
      </c>
      <c r="H5791" t="s">
        <v>1911</v>
      </c>
      <c r="I5791">
        <v>0</v>
      </c>
      <c r="J5791" s="302">
        <v>231300000</v>
      </c>
    </row>
    <row r="5792" spans="1:10" x14ac:dyDescent="0.25">
      <c r="A5792">
        <v>3726005</v>
      </c>
      <c r="B5792">
        <v>3765004</v>
      </c>
      <c r="C5792" t="s">
        <v>7436</v>
      </c>
      <c r="D5792" t="s">
        <v>3467</v>
      </c>
      <c r="E5792" t="s">
        <v>7440</v>
      </c>
      <c r="F5792" t="s">
        <v>7441</v>
      </c>
      <c r="G5792" t="s">
        <v>7498</v>
      </c>
      <c r="H5792" t="s">
        <v>1911</v>
      </c>
      <c r="I5792">
        <v>0</v>
      </c>
      <c r="J5792" s="302">
        <v>90800000</v>
      </c>
    </row>
    <row r="5793" spans="1:10" x14ac:dyDescent="0.25">
      <c r="A5793">
        <v>3726006</v>
      </c>
      <c r="B5793">
        <v>3765005</v>
      </c>
      <c r="C5793" t="s">
        <v>7436</v>
      </c>
      <c r="D5793" t="s">
        <v>3467</v>
      </c>
      <c r="E5793" t="s">
        <v>7598</v>
      </c>
      <c r="F5793" t="s">
        <v>7599</v>
      </c>
      <c r="G5793" t="s">
        <v>6525</v>
      </c>
      <c r="H5793" t="s">
        <v>1911</v>
      </c>
      <c r="I5793">
        <v>0</v>
      </c>
      <c r="J5793" s="302">
        <v>332300000</v>
      </c>
    </row>
    <row r="5794" spans="1:10" x14ac:dyDescent="0.25">
      <c r="A5794">
        <v>3726007</v>
      </c>
      <c r="B5794">
        <v>3765006</v>
      </c>
      <c r="C5794" t="s">
        <v>7436</v>
      </c>
      <c r="D5794" t="s">
        <v>3467</v>
      </c>
      <c r="E5794" t="s">
        <v>7455</v>
      </c>
      <c r="F5794" t="s">
        <v>7459</v>
      </c>
      <c r="G5794" t="s">
        <v>7502</v>
      </c>
      <c r="H5794" t="s">
        <v>1911</v>
      </c>
      <c r="I5794">
        <v>0</v>
      </c>
      <c r="J5794" s="302">
        <v>158700000</v>
      </c>
    </row>
    <row r="5795" spans="1:10" x14ac:dyDescent="0.25">
      <c r="A5795">
        <v>3726008</v>
      </c>
      <c r="B5795">
        <v>3765007</v>
      </c>
      <c r="C5795" t="s">
        <v>7436</v>
      </c>
      <c r="D5795" t="s">
        <v>3467</v>
      </c>
      <c r="E5795" t="s">
        <v>7462</v>
      </c>
      <c r="F5795" t="s">
        <v>7463</v>
      </c>
      <c r="G5795" t="s">
        <v>7485</v>
      </c>
      <c r="H5795" t="s">
        <v>1911</v>
      </c>
      <c r="I5795">
        <v>0</v>
      </c>
      <c r="J5795" s="302">
        <v>138800000</v>
      </c>
    </row>
    <row r="5796" spans="1:10" x14ac:dyDescent="0.25">
      <c r="A5796">
        <v>3726009</v>
      </c>
      <c r="B5796">
        <v>3765008</v>
      </c>
      <c r="C5796" t="s">
        <v>7436</v>
      </c>
      <c r="D5796" t="s">
        <v>3467</v>
      </c>
      <c r="E5796" t="s">
        <v>7437</v>
      </c>
      <c r="F5796" t="s">
        <v>7600</v>
      </c>
      <c r="G5796" t="s">
        <v>7518</v>
      </c>
      <c r="H5796" t="s">
        <v>1911</v>
      </c>
      <c r="I5796">
        <v>0</v>
      </c>
      <c r="J5796" s="302">
        <v>206100000</v>
      </c>
    </row>
    <row r="5797" spans="1:10" x14ac:dyDescent="0.25">
      <c r="A5797">
        <v>3726010</v>
      </c>
      <c r="B5797">
        <v>3765009</v>
      </c>
      <c r="C5797" t="s">
        <v>7436</v>
      </c>
      <c r="D5797" t="s">
        <v>3467</v>
      </c>
      <c r="E5797" t="s">
        <v>7465</v>
      </c>
      <c r="F5797" t="s">
        <v>7466</v>
      </c>
      <c r="G5797" t="s">
        <v>7502</v>
      </c>
      <c r="H5797" t="s">
        <v>1911</v>
      </c>
      <c r="I5797">
        <v>0</v>
      </c>
      <c r="J5797" s="302">
        <v>338700000</v>
      </c>
    </row>
    <row r="5798" spans="1:10" x14ac:dyDescent="0.25">
      <c r="A5798">
        <v>3726011</v>
      </c>
      <c r="B5798">
        <v>3765010</v>
      </c>
      <c r="C5798" t="s">
        <v>7436</v>
      </c>
      <c r="D5798" t="s">
        <v>3467</v>
      </c>
      <c r="E5798" t="s">
        <v>7465</v>
      </c>
      <c r="F5798" t="s">
        <v>7459</v>
      </c>
      <c r="G5798" t="s">
        <v>7502</v>
      </c>
      <c r="H5798" t="s">
        <v>1911</v>
      </c>
      <c r="I5798">
        <v>0</v>
      </c>
      <c r="J5798" s="302">
        <v>273600000</v>
      </c>
    </row>
    <row r="5799" spans="1:10" x14ac:dyDescent="0.25">
      <c r="A5799">
        <v>3726012</v>
      </c>
      <c r="B5799">
        <v>3765011</v>
      </c>
      <c r="C5799" t="s">
        <v>7436</v>
      </c>
      <c r="D5799" t="s">
        <v>3467</v>
      </c>
      <c r="E5799" t="s">
        <v>7437</v>
      </c>
      <c r="F5799" t="s">
        <v>7517</v>
      </c>
      <c r="G5799" t="s">
        <v>7518</v>
      </c>
      <c r="H5799" t="s">
        <v>1911</v>
      </c>
      <c r="I5799">
        <v>0</v>
      </c>
      <c r="J5799" s="302">
        <v>290100000</v>
      </c>
    </row>
    <row r="5800" spans="1:10" x14ac:dyDescent="0.25">
      <c r="A5800">
        <v>3726013</v>
      </c>
      <c r="B5800">
        <v>3765012</v>
      </c>
      <c r="C5800" t="s">
        <v>7436</v>
      </c>
      <c r="D5800" t="s">
        <v>3467</v>
      </c>
      <c r="E5800" t="s">
        <v>7440</v>
      </c>
      <c r="F5800" t="s">
        <v>7524</v>
      </c>
      <c r="G5800" t="s">
        <v>7498</v>
      </c>
      <c r="H5800" t="s">
        <v>1911</v>
      </c>
      <c r="I5800">
        <v>0</v>
      </c>
      <c r="J5800" s="302">
        <v>128300000</v>
      </c>
    </row>
    <row r="5801" spans="1:10" x14ac:dyDescent="0.25">
      <c r="A5801">
        <v>3726014</v>
      </c>
      <c r="B5801">
        <v>3765013</v>
      </c>
      <c r="C5801" t="s">
        <v>7436</v>
      </c>
      <c r="D5801" t="s">
        <v>3467</v>
      </c>
      <c r="E5801" t="s">
        <v>7440</v>
      </c>
      <c r="F5801" t="s">
        <v>7521</v>
      </c>
      <c r="G5801" t="s">
        <v>7498</v>
      </c>
      <c r="H5801" t="s">
        <v>1911</v>
      </c>
      <c r="I5801">
        <v>0</v>
      </c>
      <c r="J5801" s="302">
        <v>135700000</v>
      </c>
    </row>
    <row r="5802" spans="1:10" x14ac:dyDescent="0.25">
      <c r="A5802">
        <v>3726015</v>
      </c>
      <c r="B5802">
        <v>3765014</v>
      </c>
      <c r="C5802" t="s">
        <v>7436</v>
      </c>
      <c r="D5802" t="s">
        <v>3467</v>
      </c>
      <c r="E5802" t="s">
        <v>7477</v>
      </c>
      <c r="F5802" t="s">
        <v>7525</v>
      </c>
      <c r="G5802" t="s">
        <v>7362</v>
      </c>
      <c r="H5802" t="s">
        <v>1911</v>
      </c>
      <c r="I5802">
        <v>0</v>
      </c>
      <c r="J5802" s="302">
        <v>481400000</v>
      </c>
    </row>
    <row r="5803" spans="1:10" x14ac:dyDescent="0.25">
      <c r="A5803">
        <v>3726016</v>
      </c>
      <c r="B5803">
        <v>3765015</v>
      </c>
      <c r="C5803" t="s">
        <v>7436</v>
      </c>
      <c r="D5803" t="s">
        <v>3467</v>
      </c>
      <c r="E5803" t="s">
        <v>7440</v>
      </c>
      <c r="F5803" t="s">
        <v>7469</v>
      </c>
      <c r="G5803" t="s">
        <v>7529</v>
      </c>
      <c r="H5803" t="s">
        <v>1911</v>
      </c>
      <c r="I5803">
        <v>0</v>
      </c>
      <c r="J5803" s="302">
        <v>117800000</v>
      </c>
    </row>
    <row r="5804" spans="1:10" x14ac:dyDescent="0.25">
      <c r="A5804">
        <v>3726017</v>
      </c>
      <c r="B5804">
        <v>3765016</v>
      </c>
      <c r="C5804" t="s">
        <v>7436</v>
      </c>
      <c r="D5804" t="s">
        <v>3467</v>
      </c>
      <c r="E5804" t="s">
        <v>7437</v>
      </c>
      <c r="F5804" t="s">
        <v>7466</v>
      </c>
      <c r="G5804" t="s">
        <v>7518</v>
      </c>
      <c r="H5804" t="s">
        <v>1911</v>
      </c>
      <c r="I5804">
        <v>0</v>
      </c>
      <c r="J5804" s="302">
        <v>298500000</v>
      </c>
    </row>
    <row r="5805" spans="1:10" x14ac:dyDescent="0.25">
      <c r="A5805">
        <v>3726018</v>
      </c>
      <c r="B5805">
        <v>3765017</v>
      </c>
      <c r="C5805" t="s">
        <v>7436</v>
      </c>
      <c r="D5805" t="s">
        <v>3467</v>
      </c>
      <c r="E5805" t="s">
        <v>7440</v>
      </c>
      <c r="F5805" t="s">
        <v>7520</v>
      </c>
      <c r="G5805" t="s">
        <v>7533</v>
      </c>
      <c r="H5805" t="s">
        <v>1911</v>
      </c>
      <c r="I5805">
        <v>0</v>
      </c>
      <c r="J5805" s="302">
        <v>177400000</v>
      </c>
    </row>
    <row r="5806" spans="1:10" x14ac:dyDescent="0.25">
      <c r="A5806">
        <v>3726019</v>
      </c>
      <c r="B5806">
        <v>3765018</v>
      </c>
      <c r="C5806" t="s">
        <v>7436</v>
      </c>
      <c r="D5806" t="s">
        <v>3467</v>
      </c>
      <c r="E5806" t="s">
        <v>7444</v>
      </c>
      <c r="F5806" t="s">
        <v>7535</v>
      </c>
      <c r="G5806" t="s">
        <v>7501</v>
      </c>
      <c r="H5806" t="s">
        <v>1911</v>
      </c>
      <c r="I5806">
        <v>0</v>
      </c>
      <c r="J5806" s="302">
        <v>207900000</v>
      </c>
    </row>
    <row r="5807" spans="1:10" x14ac:dyDescent="0.25">
      <c r="A5807">
        <v>3726020</v>
      </c>
      <c r="B5807">
        <v>3765019</v>
      </c>
      <c r="C5807" t="s">
        <v>7436</v>
      </c>
      <c r="D5807" t="s">
        <v>3467</v>
      </c>
      <c r="E5807" t="s">
        <v>7437</v>
      </c>
      <c r="F5807" t="s">
        <v>7548</v>
      </c>
      <c r="G5807" t="s">
        <v>7518</v>
      </c>
      <c r="H5807" t="s">
        <v>1911</v>
      </c>
      <c r="I5807">
        <v>0</v>
      </c>
      <c r="J5807" s="302">
        <v>471700000</v>
      </c>
    </row>
    <row r="5808" spans="1:10" x14ac:dyDescent="0.25">
      <c r="A5808">
        <v>3726021</v>
      </c>
      <c r="B5808">
        <v>3765020</v>
      </c>
      <c r="C5808" t="s">
        <v>7436</v>
      </c>
      <c r="D5808" t="s">
        <v>3467</v>
      </c>
      <c r="E5808" t="s">
        <v>7526</v>
      </c>
      <c r="F5808" t="s">
        <v>7527</v>
      </c>
      <c r="G5808" t="s">
        <v>7528</v>
      </c>
      <c r="H5808" t="s">
        <v>1911</v>
      </c>
      <c r="I5808">
        <v>0</v>
      </c>
      <c r="J5808" s="302">
        <v>370600000</v>
      </c>
    </row>
    <row r="5809" spans="1:10" x14ac:dyDescent="0.25">
      <c r="A5809">
        <v>3722002</v>
      </c>
      <c r="B5809">
        <v>3766001</v>
      </c>
      <c r="C5809" t="s">
        <v>7436</v>
      </c>
      <c r="D5809" t="s">
        <v>2636</v>
      </c>
      <c r="E5809" t="s">
        <v>7462</v>
      </c>
      <c r="F5809" t="s">
        <v>7463</v>
      </c>
      <c r="G5809" t="s">
        <v>7485</v>
      </c>
      <c r="H5809" t="s">
        <v>1911</v>
      </c>
      <c r="I5809">
        <v>0</v>
      </c>
      <c r="J5809" s="302">
        <v>79700000</v>
      </c>
    </row>
    <row r="5810" spans="1:10" x14ac:dyDescent="0.25">
      <c r="A5810">
        <v>3722003</v>
      </c>
      <c r="B5810">
        <v>3766002</v>
      </c>
      <c r="C5810" t="s">
        <v>7436</v>
      </c>
      <c r="D5810" t="s">
        <v>2636</v>
      </c>
      <c r="E5810" t="s">
        <v>7455</v>
      </c>
      <c r="F5810" t="s">
        <v>7453</v>
      </c>
      <c r="G5810" t="s">
        <v>7490</v>
      </c>
      <c r="H5810" t="s">
        <v>1911</v>
      </c>
      <c r="I5810">
        <v>0</v>
      </c>
      <c r="J5810" s="302">
        <v>135000000</v>
      </c>
    </row>
    <row r="5811" spans="1:10" x14ac:dyDescent="0.25">
      <c r="A5811">
        <v>3722005</v>
      </c>
      <c r="B5811">
        <v>3766003</v>
      </c>
      <c r="C5811" t="s">
        <v>7436</v>
      </c>
      <c r="D5811" t="s">
        <v>2636</v>
      </c>
      <c r="E5811" t="s">
        <v>7601</v>
      </c>
      <c r="F5811" t="s">
        <v>7602</v>
      </c>
      <c r="G5811" t="s">
        <v>6483</v>
      </c>
      <c r="H5811" t="s">
        <v>1911</v>
      </c>
      <c r="I5811">
        <v>0</v>
      </c>
      <c r="J5811" s="302">
        <v>235000000</v>
      </c>
    </row>
    <row r="5812" spans="1:10" x14ac:dyDescent="0.25">
      <c r="A5812">
        <v>3722006</v>
      </c>
      <c r="B5812">
        <v>3766004</v>
      </c>
      <c r="C5812" t="s">
        <v>7436</v>
      </c>
      <c r="D5812" t="s">
        <v>2636</v>
      </c>
      <c r="E5812" t="s">
        <v>7455</v>
      </c>
      <c r="F5812" t="s">
        <v>7459</v>
      </c>
      <c r="G5812" t="s">
        <v>7502</v>
      </c>
      <c r="H5812" t="s">
        <v>1911</v>
      </c>
      <c r="I5812">
        <v>0</v>
      </c>
      <c r="J5812" s="302">
        <v>141000000</v>
      </c>
    </row>
    <row r="5813" spans="1:10" x14ac:dyDescent="0.25">
      <c r="A5813">
        <v>3722007</v>
      </c>
      <c r="B5813">
        <v>3766005</v>
      </c>
      <c r="C5813" t="s">
        <v>7436</v>
      </c>
      <c r="D5813" t="s">
        <v>2636</v>
      </c>
      <c r="E5813" t="s">
        <v>7465</v>
      </c>
      <c r="F5813" t="s">
        <v>7459</v>
      </c>
      <c r="G5813" t="s">
        <v>7502</v>
      </c>
      <c r="H5813" t="s">
        <v>1911</v>
      </c>
      <c r="I5813">
        <v>0</v>
      </c>
      <c r="J5813" s="302">
        <v>295900000</v>
      </c>
    </row>
    <row r="5814" spans="1:10" x14ac:dyDescent="0.25">
      <c r="A5814">
        <v>3722008</v>
      </c>
      <c r="B5814">
        <v>3766006</v>
      </c>
      <c r="C5814" t="s">
        <v>7436</v>
      </c>
      <c r="D5814" t="s">
        <v>2636</v>
      </c>
      <c r="E5814" t="s">
        <v>7603</v>
      </c>
      <c r="F5814" t="s">
        <v>7604</v>
      </c>
      <c r="G5814" t="s">
        <v>5492</v>
      </c>
      <c r="H5814" t="s">
        <v>1911</v>
      </c>
      <c r="I5814">
        <v>0</v>
      </c>
      <c r="J5814" s="302">
        <v>410000000</v>
      </c>
    </row>
    <row r="5815" spans="1:10" x14ac:dyDescent="0.25">
      <c r="A5815">
        <v>3722009</v>
      </c>
      <c r="B5815">
        <v>3766007</v>
      </c>
      <c r="C5815" t="s">
        <v>7436</v>
      </c>
      <c r="D5815" t="s">
        <v>2636</v>
      </c>
      <c r="E5815" t="s">
        <v>7477</v>
      </c>
      <c r="F5815" t="s">
        <v>7605</v>
      </c>
      <c r="G5815" t="s">
        <v>7362</v>
      </c>
      <c r="H5815" t="s">
        <v>1911</v>
      </c>
      <c r="I5815">
        <v>0</v>
      </c>
      <c r="J5815" s="302">
        <v>487200000</v>
      </c>
    </row>
    <row r="5816" spans="1:10" x14ac:dyDescent="0.25">
      <c r="A5816">
        <v>3704058</v>
      </c>
      <c r="B5816">
        <v>3767001</v>
      </c>
      <c r="C5816" t="s">
        <v>7436</v>
      </c>
      <c r="D5816" t="s">
        <v>3461</v>
      </c>
      <c r="E5816" t="s">
        <v>7444</v>
      </c>
      <c r="F5816" t="s">
        <v>7535</v>
      </c>
      <c r="G5816" t="s">
        <v>7538</v>
      </c>
      <c r="H5816" t="s">
        <v>1911</v>
      </c>
      <c r="I5816">
        <v>0</v>
      </c>
      <c r="J5816" s="302">
        <v>219900000</v>
      </c>
    </row>
    <row r="5817" spans="1:10" x14ac:dyDescent="0.25">
      <c r="A5817">
        <v>3704059</v>
      </c>
      <c r="B5817">
        <v>3767002</v>
      </c>
      <c r="C5817" t="s">
        <v>7436</v>
      </c>
      <c r="D5817" t="s">
        <v>3461</v>
      </c>
      <c r="E5817" t="s">
        <v>7465</v>
      </c>
      <c r="F5817" t="s">
        <v>7549</v>
      </c>
      <c r="G5817" t="s">
        <v>7550</v>
      </c>
      <c r="H5817" t="s">
        <v>1911</v>
      </c>
      <c r="I5817">
        <v>0</v>
      </c>
      <c r="J5817" s="302">
        <v>405900000</v>
      </c>
    </row>
    <row r="5818" spans="1:10" x14ac:dyDescent="0.25">
      <c r="A5818">
        <v>3703004</v>
      </c>
      <c r="B5818">
        <v>3770001</v>
      </c>
      <c r="C5818" t="s">
        <v>7436</v>
      </c>
      <c r="D5818" t="s">
        <v>2151</v>
      </c>
      <c r="E5818" t="s">
        <v>7491</v>
      </c>
      <c r="F5818" t="s">
        <v>7559</v>
      </c>
      <c r="G5818" t="s">
        <v>7606</v>
      </c>
      <c r="H5818" t="s">
        <v>1911</v>
      </c>
      <c r="I5818">
        <v>0</v>
      </c>
      <c r="J5818" s="302">
        <v>292200000</v>
      </c>
    </row>
    <row r="5819" spans="1:10" x14ac:dyDescent="0.25">
      <c r="A5819">
        <v>3703008</v>
      </c>
      <c r="B5819">
        <v>3770003</v>
      </c>
      <c r="C5819" t="s">
        <v>7436</v>
      </c>
      <c r="D5819" t="s">
        <v>2151</v>
      </c>
      <c r="E5819" t="s">
        <v>7455</v>
      </c>
      <c r="F5819" t="s">
        <v>7607</v>
      </c>
      <c r="G5819" t="s">
        <v>7608</v>
      </c>
      <c r="H5819" t="s">
        <v>1911</v>
      </c>
      <c r="I5819">
        <v>0</v>
      </c>
      <c r="J5819" s="302">
        <v>184200000</v>
      </c>
    </row>
    <row r="5820" spans="1:10" x14ac:dyDescent="0.25">
      <c r="A5820">
        <v>3703011</v>
      </c>
      <c r="B5820">
        <v>3770004</v>
      </c>
      <c r="C5820" t="s">
        <v>7436</v>
      </c>
      <c r="D5820" t="s">
        <v>2151</v>
      </c>
      <c r="E5820" t="s">
        <v>7444</v>
      </c>
      <c r="F5820" t="s">
        <v>7506</v>
      </c>
      <c r="G5820" t="s">
        <v>7609</v>
      </c>
      <c r="H5820" t="s">
        <v>1911</v>
      </c>
      <c r="I5820">
        <v>0</v>
      </c>
      <c r="J5820" s="302">
        <v>180500000</v>
      </c>
    </row>
    <row r="5821" spans="1:10" x14ac:dyDescent="0.25">
      <c r="A5821">
        <v>3703016</v>
      </c>
      <c r="B5821">
        <v>3770005</v>
      </c>
      <c r="C5821" t="s">
        <v>7436</v>
      </c>
      <c r="D5821" t="s">
        <v>2151</v>
      </c>
      <c r="E5821" t="s">
        <v>7444</v>
      </c>
      <c r="F5821" t="s">
        <v>7514</v>
      </c>
      <c r="G5821" t="s">
        <v>7609</v>
      </c>
      <c r="H5821" t="s">
        <v>1911</v>
      </c>
      <c r="I5821">
        <v>0</v>
      </c>
      <c r="J5821" s="302">
        <v>460500000</v>
      </c>
    </row>
    <row r="5822" spans="1:10" x14ac:dyDescent="0.25">
      <c r="A5822">
        <v>3703019</v>
      </c>
      <c r="B5822">
        <v>3770006</v>
      </c>
      <c r="C5822" t="s">
        <v>7436</v>
      </c>
      <c r="D5822" t="s">
        <v>2151</v>
      </c>
      <c r="E5822" t="s">
        <v>7491</v>
      </c>
      <c r="F5822" t="s">
        <v>7610</v>
      </c>
      <c r="G5822" t="s">
        <v>7611</v>
      </c>
      <c r="H5822" t="s">
        <v>1911</v>
      </c>
      <c r="I5822">
        <v>0</v>
      </c>
      <c r="J5822" s="302">
        <v>413800000</v>
      </c>
    </row>
    <row r="5823" spans="1:10" x14ac:dyDescent="0.25">
      <c r="A5823">
        <v>3703024</v>
      </c>
      <c r="B5823">
        <v>3770007</v>
      </c>
      <c r="C5823" t="s">
        <v>7436</v>
      </c>
      <c r="D5823" t="s">
        <v>2151</v>
      </c>
      <c r="E5823" t="s">
        <v>7444</v>
      </c>
      <c r="F5823" t="s">
        <v>7531</v>
      </c>
      <c r="G5823" t="s">
        <v>7612</v>
      </c>
      <c r="H5823" t="s">
        <v>1911</v>
      </c>
      <c r="I5823">
        <v>0</v>
      </c>
      <c r="J5823" s="302">
        <v>288600000</v>
      </c>
    </row>
    <row r="5824" spans="1:10" x14ac:dyDescent="0.25">
      <c r="A5824">
        <v>3703029</v>
      </c>
      <c r="B5824">
        <v>3770008</v>
      </c>
      <c r="C5824" t="s">
        <v>7436</v>
      </c>
      <c r="D5824" t="s">
        <v>2151</v>
      </c>
      <c r="E5824" t="s">
        <v>7444</v>
      </c>
      <c r="F5824" t="s">
        <v>7514</v>
      </c>
      <c r="G5824" t="s">
        <v>7612</v>
      </c>
      <c r="H5824" t="s">
        <v>1911</v>
      </c>
      <c r="I5824">
        <v>0</v>
      </c>
      <c r="J5824" s="302">
        <v>630000000</v>
      </c>
    </row>
    <row r="5825" spans="1:10" x14ac:dyDescent="0.25">
      <c r="A5825">
        <v>3703005</v>
      </c>
      <c r="B5825">
        <v>3771002</v>
      </c>
      <c r="C5825" t="s">
        <v>7436</v>
      </c>
      <c r="D5825" t="s">
        <v>2151</v>
      </c>
      <c r="E5825" t="s">
        <v>7491</v>
      </c>
      <c r="F5825" t="s">
        <v>7559</v>
      </c>
      <c r="G5825" t="s">
        <v>7613</v>
      </c>
      <c r="H5825" t="s">
        <v>1911</v>
      </c>
      <c r="I5825">
        <v>0</v>
      </c>
      <c r="J5825" s="302">
        <v>284700000</v>
      </c>
    </row>
    <row r="5826" spans="1:10" x14ac:dyDescent="0.25">
      <c r="A5826">
        <v>3703010</v>
      </c>
      <c r="B5826">
        <v>3771003</v>
      </c>
      <c r="C5826" t="s">
        <v>7436</v>
      </c>
      <c r="D5826" t="s">
        <v>2151</v>
      </c>
      <c r="E5826" t="s">
        <v>7444</v>
      </c>
      <c r="F5826" t="s">
        <v>7614</v>
      </c>
      <c r="G5826" t="s">
        <v>7615</v>
      </c>
      <c r="H5826" t="s">
        <v>1911</v>
      </c>
      <c r="I5826">
        <v>0</v>
      </c>
      <c r="J5826" s="302">
        <v>161300000</v>
      </c>
    </row>
    <row r="5827" spans="1:10" x14ac:dyDescent="0.25">
      <c r="A5827">
        <v>3703014</v>
      </c>
      <c r="B5827">
        <v>3771004</v>
      </c>
      <c r="C5827" t="s">
        <v>7436</v>
      </c>
      <c r="D5827" t="s">
        <v>2151</v>
      </c>
      <c r="E5827" t="s">
        <v>7444</v>
      </c>
      <c r="F5827" t="s">
        <v>7506</v>
      </c>
      <c r="G5827" t="s">
        <v>7616</v>
      </c>
      <c r="H5827" t="s">
        <v>1911</v>
      </c>
      <c r="I5827">
        <v>0</v>
      </c>
      <c r="J5827" s="302">
        <v>153500000</v>
      </c>
    </row>
    <row r="5828" spans="1:10" x14ac:dyDescent="0.25">
      <c r="A5828">
        <v>3703020</v>
      </c>
      <c r="B5828">
        <v>3771005</v>
      </c>
      <c r="C5828" t="s">
        <v>7436</v>
      </c>
      <c r="D5828" t="s">
        <v>2151</v>
      </c>
      <c r="E5828" t="s">
        <v>7444</v>
      </c>
      <c r="F5828" t="s">
        <v>7514</v>
      </c>
      <c r="G5828" t="s">
        <v>7616</v>
      </c>
      <c r="H5828" t="s">
        <v>1911</v>
      </c>
      <c r="I5828">
        <v>0</v>
      </c>
      <c r="J5828" s="302">
        <v>213100000</v>
      </c>
    </row>
    <row r="5829" spans="1:10" x14ac:dyDescent="0.25">
      <c r="A5829">
        <v>3703023</v>
      </c>
      <c r="B5829">
        <v>3771006</v>
      </c>
      <c r="C5829" t="s">
        <v>7436</v>
      </c>
      <c r="D5829" t="s">
        <v>2151</v>
      </c>
      <c r="E5829" t="s">
        <v>7444</v>
      </c>
      <c r="F5829" t="s">
        <v>7531</v>
      </c>
      <c r="G5829" t="s">
        <v>7617</v>
      </c>
      <c r="H5829" t="s">
        <v>1911</v>
      </c>
      <c r="I5829">
        <v>0</v>
      </c>
      <c r="J5829" s="302">
        <v>240100000</v>
      </c>
    </row>
    <row r="5830" spans="1:10" x14ac:dyDescent="0.25">
      <c r="A5830">
        <v>3703031</v>
      </c>
      <c r="B5830">
        <v>3771007</v>
      </c>
      <c r="C5830" t="s">
        <v>7436</v>
      </c>
      <c r="D5830" t="s">
        <v>2151</v>
      </c>
      <c r="E5830" t="s">
        <v>7444</v>
      </c>
      <c r="F5830" t="s">
        <v>7514</v>
      </c>
      <c r="G5830" t="s">
        <v>7617</v>
      </c>
      <c r="H5830" t="s">
        <v>1911</v>
      </c>
      <c r="I5830">
        <v>0</v>
      </c>
      <c r="J5830" s="302">
        <v>339400000</v>
      </c>
    </row>
    <row r="5831" spans="1:10" x14ac:dyDescent="0.25">
      <c r="A5831">
        <v>3703001</v>
      </c>
      <c r="B5831">
        <v>3772001</v>
      </c>
      <c r="C5831" t="s">
        <v>7436</v>
      </c>
      <c r="D5831" t="s">
        <v>2151</v>
      </c>
      <c r="E5831" t="s">
        <v>7487</v>
      </c>
      <c r="F5831" t="s">
        <v>7449</v>
      </c>
      <c r="G5831" t="s">
        <v>7618</v>
      </c>
      <c r="H5831" t="s">
        <v>1911</v>
      </c>
      <c r="I5831">
        <v>0</v>
      </c>
      <c r="J5831" s="302">
        <v>80700000</v>
      </c>
    </row>
    <row r="5832" spans="1:10" x14ac:dyDescent="0.25">
      <c r="A5832">
        <v>3703007</v>
      </c>
      <c r="B5832">
        <v>3772002</v>
      </c>
      <c r="C5832" t="s">
        <v>7436</v>
      </c>
      <c r="D5832" t="s">
        <v>2151</v>
      </c>
      <c r="E5832" t="s">
        <v>7444</v>
      </c>
      <c r="F5832" t="s">
        <v>7614</v>
      </c>
      <c r="G5832" t="s">
        <v>7618</v>
      </c>
      <c r="H5832" t="s">
        <v>1911</v>
      </c>
      <c r="I5832">
        <v>0</v>
      </c>
      <c r="J5832" s="302">
        <v>174300000</v>
      </c>
    </row>
    <row r="5833" spans="1:10" x14ac:dyDescent="0.25">
      <c r="A5833">
        <v>3703012</v>
      </c>
      <c r="B5833">
        <v>3772003</v>
      </c>
      <c r="C5833" t="s">
        <v>7436</v>
      </c>
      <c r="D5833" t="s">
        <v>2151</v>
      </c>
      <c r="E5833" t="s">
        <v>7503</v>
      </c>
      <c r="F5833" t="s">
        <v>7504</v>
      </c>
      <c r="G5833" t="s">
        <v>7619</v>
      </c>
      <c r="H5833" t="s">
        <v>1911</v>
      </c>
      <c r="I5833">
        <v>0</v>
      </c>
      <c r="J5833" s="302">
        <v>153500000</v>
      </c>
    </row>
    <row r="5834" spans="1:10" x14ac:dyDescent="0.25">
      <c r="A5834">
        <v>3703017</v>
      </c>
      <c r="B5834">
        <v>3772005</v>
      </c>
      <c r="C5834" t="s">
        <v>7436</v>
      </c>
      <c r="D5834" t="s">
        <v>2151</v>
      </c>
      <c r="E5834" t="s">
        <v>7503</v>
      </c>
      <c r="F5834" t="s">
        <v>7515</v>
      </c>
      <c r="G5834" t="s">
        <v>7619</v>
      </c>
      <c r="H5834" t="s">
        <v>1911</v>
      </c>
      <c r="I5834">
        <v>0</v>
      </c>
      <c r="J5834" s="302">
        <v>196000000</v>
      </c>
    </row>
    <row r="5835" spans="1:10" x14ac:dyDescent="0.25">
      <c r="A5835">
        <v>3703026</v>
      </c>
      <c r="B5835">
        <v>3772006</v>
      </c>
      <c r="C5835" t="s">
        <v>7436</v>
      </c>
      <c r="D5835" t="s">
        <v>2151</v>
      </c>
      <c r="E5835" t="s">
        <v>7503</v>
      </c>
      <c r="F5835" t="s">
        <v>7515</v>
      </c>
      <c r="G5835" t="s">
        <v>7620</v>
      </c>
      <c r="H5835" t="s">
        <v>1911</v>
      </c>
      <c r="I5835">
        <v>0</v>
      </c>
      <c r="J5835" s="302">
        <v>263400000</v>
      </c>
    </row>
    <row r="5836" spans="1:10" x14ac:dyDescent="0.25">
      <c r="A5836">
        <v>3703006</v>
      </c>
      <c r="B5836">
        <v>3772007</v>
      </c>
      <c r="C5836" t="s">
        <v>7436</v>
      </c>
      <c r="D5836" t="s">
        <v>2151</v>
      </c>
      <c r="E5836" t="s">
        <v>7487</v>
      </c>
      <c r="F5836" t="s">
        <v>7621</v>
      </c>
      <c r="G5836" t="s">
        <v>7618</v>
      </c>
      <c r="H5836" t="s">
        <v>1911</v>
      </c>
      <c r="I5836">
        <v>0</v>
      </c>
      <c r="J5836" s="302">
        <v>83100000</v>
      </c>
    </row>
    <row r="5837" spans="1:10" x14ac:dyDescent="0.25">
      <c r="A5837">
        <v>3703009</v>
      </c>
      <c r="B5837">
        <v>3773001</v>
      </c>
      <c r="C5837" t="s">
        <v>7436</v>
      </c>
      <c r="D5837" t="s">
        <v>2151</v>
      </c>
      <c r="E5837" t="s">
        <v>7487</v>
      </c>
      <c r="F5837" t="s">
        <v>7449</v>
      </c>
      <c r="G5837" t="s">
        <v>7615</v>
      </c>
      <c r="H5837" t="s">
        <v>1911</v>
      </c>
      <c r="I5837">
        <v>0</v>
      </c>
      <c r="J5837" s="302">
        <v>74600000</v>
      </c>
    </row>
    <row r="5838" spans="1:10" x14ac:dyDescent="0.25">
      <c r="A5838">
        <v>3703013</v>
      </c>
      <c r="B5838">
        <v>3773002</v>
      </c>
      <c r="C5838" t="s">
        <v>7436</v>
      </c>
      <c r="D5838" t="s">
        <v>2151</v>
      </c>
      <c r="E5838" t="s">
        <v>7503</v>
      </c>
      <c r="F5838" t="s">
        <v>7504</v>
      </c>
      <c r="G5838" t="s">
        <v>7622</v>
      </c>
      <c r="H5838" t="s">
        <v>1911</v>
      </c>
      <c r="I5838">
        <v>0</v>
      </c>
      <c r="J5838" s="302">
        <v>143500000</v>
      </c>
    </row>
    <row r="5839" spans="1:10" x14ac:dyDescent="0.25">
      <c r="A5839">
        <v>3703018</v>
      </c>
      <c r="B5839">
        <v>3773003</v>
      </c>
      <c r="C5839" t="s">
        <v>7436</v>
      </c>
      <c r="D5839" t="s">
        <v>2151</v>
      </c>
      <c r="E5839" t="s">
        <v>7503</v>
      </c>
      <c r="F5839" t="s">
        <v>7515</v>
      </c>
      <c r="G5839" t="s">
        <v>7622</v>
      </c>
      <c r="H5839" t="s">
        <v>1911</v>
      </c>
      <c r="I5839">
        <v>0</v>
      </c>
      <c r="J5839" s="302">
        <v>186000000</v>
      </c>
    </row>
    <row r="5840" spans="1:10" x14ac:dyDescent="0.25">
      <c r="A5840">
        <v>3703002</v>
      </c>
      <c r="B5840">
        <v>3773004</v>
      </c>
      <c r="C5840" t="s">
        <v>7436</v>
      </c>
      <c r="D5840" t="s">
        <v>2151</v>
      </c>
      <c r="E5840" t="s">
        <v>7487</v>
      </c>
      <c r="F5840" t="s">
        <v>7621</v>
      </c>
      <c r="G5840" t="s">
        <v>7615</v>
      </c>
      <c r="H5840" t="s">
        <v>1911</v>
      </c>
      <c r="I5840">
        <v>0</v>
      </c>
      <c r="J5840" s="302">
        <v>78300000</v>
      </c>
    </row>
    <row r="5841" spans="1:10" x14ac:dyDescent="0.25">
      <c r="A5841">
        <v>3703030</v>
      </c>
      <c r="B5841">
        <v>3773005</v>
      </c>
      <c r="C5841" t="s">
        <v>7436</v>
      </c>
      <c r="D5841" t="s">
        <v>2151</v>
      </c>
      <c r="E5841" t="s">
        <v>7444</v>
      </c>
      <c r="F5841" t="s">
        <v>7545</v>
      </c>
      <c r="G5841" t="s">
        <v>7617</v>
      </c>
      <c r="H5841" t="s">
        <v>1911</v>
      </c>
      <c r="I5841">
        <v>0</v>
      </c>
      <c r="J5841" s="302">
        <v>309100000</v>
      </c>
    </row>
    <row r="5842" spans="1:10" x14ac:dyDescent="0.25">
      <c r="A5842">
        <v>3703021</v>
      </c>
      <c r="B5842">
        <v>3774001</v>
      </c>
      <c r="C5842" t="s">
        <v>7436</v>
      </c>
      <c r="D5842" t="s">
        <v>2151</v>
      </c>
      <c r="E5842" t="s">
        <v>7503</v>
      </c>
      <c r="F5842" t="s">
        <v>7515</v>
      </c>
      <c r="G5842" t="s">
        <v>7619</v>
      </c>
      <c r="H5842" t="s">
        <v>1911</v>
      </c>
      <c r="I5842">
        <v>0</v>
      </c>
      <c r="J5842" s="302">
        <v>183000000</v>
      </c>
    </row>
    <row r="5843" spans="1:10" x14ac:dyDescent="0.25">
      <c r="A5843">
        <v>3703022</v>
      </c>
      <c r="B5843">
        <v>3774002</v>
      </c>
      <c r="C5843" t="s">
        <v>7436</v>
      </c>
      <c r="D5843" t="s">
        <v>2151</v>
      </c>
      <c r="E5843" t="s">
        <v>7503</v>
      </c>
      <c r="F5843" t="s">
        <v>7504</v>
      </c>
      <c r="G5843" t="s">
        <v>7619</v>
      </c>
      <c r="H5843" t="s">
        <v>1911</v>
      </c>
      <c r="I5843">
        <v>0</v>
      </c>
      <c r="J5843" s="302">
        <v>140500000</v>
      </c>
    </row>
    <row r="5844" spans="1:10" x14ac:dyDescent="0.25">
      <c r="A5844">
        <v>3703015</v>
      </c>
      <c r="B5844">
        <v>3774003</v>
      </c>
      <c r="C5844" t="s">
        <v>7436</v>
      </c>
      <c r="D5844" t="s">
        <v>2151</v>
      </c>
      <c r="E5844" t="s">
        <v>7444</v>
      </c>
      <c r="F5844" t="s">
        <v>7623</v>
      </c>
      <c r="G5844" t="s">
        <v>7609</v>
      </c>
      <c r="H5844" t="s">
        <v>1911</v>
      </c>
      <c r="I5844">
        <v>0</v>
      </c>
      <c r="J5844" s="302">
        <v>167400000</v>
      </c>
    </row>
    <row r="5845" spans="1:10" x14ac:dyDescent="0.25">
      <c r="A5845">
        <v>3703028</v>
      </c>
      <c r="B5845">
        <v>3774004</v>
      </c>
      <c r="C5845" t="s">
        <v>7436</v>
      </c>
      <c r="D5845" t="s">
        <v>2151</v>
      </c>
      <c r="E5845" t="s">
        <v>7444</v>
      </c>
      <c r="F5845" t="s">
        <v>7624</v>
      </c>
      <c r="G5845" t="s">
        <v>7625</v>
      </c>
      <c r="H5845" t="s">
        <v>1911</v>
      </c>
      <c r="I5845">
        <v>0</v>
      </c>
      <c r="J5845" s="302">
        <v>236900000</v>
      </c>
    </row>
    <row r="5846" spans="1:10" x14ac:dyDescent="0.25">
      <c r="A5846">
        <v>3703025</v>
      </c>
      <c r="B5846">
        <v>3775001</v>
      </c>
      <c r="C5846" t="s">
        <v>7436</v>
      </c>
      <c r="D5846" t="s">
        <v>2151</v>
      </c>
      <c r="E5846" t="s">
        <v>7503</v>
      </c>
      <c r="F5846" t="s">
        <v>7515</v>
      </c>
      <c r="G5846" t="s">
        <v>7626</v>
      </c>
      <c r="H5846" t="s">
        <v>1911</v>
      </c>
      <c r="I5846">
        <v>0</v>
      </c>
      <c r="J5846" s="302">
        <v>239400000</v>
      </c>
    </row>
    <row r="5847" spans="1:10" x14ac:dyDescent="0.25">
      <c r="A5847">
        <v>3703027</v>
      </c>
      <c r="B5847">
        <v>3775002</v>
      </c>
      <c r="C5847" t="s">
        <v>7436</v>
      </c>
      <c r="D5847" t="s">
        <v>2151</v>
      </c>
      <c r="E5847" t="s">
        <v>7503</v>
      </c>
      <c r="F5847" t="s">
        <v>7515</v>
      </c>
      <c r="G5847" t="s">
        <v>7622</v>
      </c>
      <c r="H5847" t="s">
        <v>1911</v>
      </c>
      <c r="I5847">
        <v>0</v>
      </c>
      <c r="J5847" s="302">
        <v>173000000</v>
      </c>
    </row>
    <row r="5848" spans="1:10" x14ac:dyDescent="0.25">
      <c r="A5848">
        <v>3801001</v>
      </c>
      <c r="B5848">
        <v>3833001</v>
      </c>
      <c r="C5848" t="s">
        <v>7627</v>
      </c>
      <c r="D5848" t="s">
        <v>1907</v>
      </c>
      <c r="E5848" t="s">
        <v>7628</v>
      </c>
      <c r="F5848" t="s">
        <v>2083</v>
      </c>
      <c r="G5848" t="s">
        <v>2955</v>
      </c>
      <c r="H5848" t="s">
        <v>1911</v>
      </c>
      <c r="I5848">
        <v>0</v>
      </c>
      <c r="J5848" s="302">
        <v>24700000</v>
      </c>
    </row>
    <row r="5849" spans="1:10" x14ac:dyDescent="0.25">
      <c r="A5849">
        <v>3806002</v>
      </c>
      <c r="B5849">
        <v>3836001</v>
      </c>
      <c r="C5849" t="s">
        <v>7627</v>
      </c>
      <c r="D5849" t="s">
        <v>1918</v>
      </c>
      <c r="E5849" t="s">
        <v>3982</v>
      </c>
      <c r="F5849" t="s">
        <v>3598</v>
      </c>
      <c r="G5849" t="s">
        <v>3986</v>
      </c>
      <c r="H5849" t="s">
        <v>1911</v>
      </c>
      <c r="I5849">
        <v>0</v>
      </c>
      <c r="J5849" s="302">
        <v>51200000</v>
      </c>
    </row>
    <row r="5850" spans="1:10" x14ac:dyDescent="0.25">
      <c r="A5850">
        <v>3806003</v>
      </c>
      <c r="B5850">
        <v>3836002</v>
      </c>
      <c r="C5850" t="s">
        <v>7627</v>
      </c>
      <c r="D5850" t="s">
        <v>1918</v>
      </c>
      <c r="E5850" t="s">
        <v>3969</v>
      </c>
      <c r="F5850" t="s">
        <v>2083</v>
      </c>
      <c r="G5850" t="s">
        <v>4076</v>
      </c>
      <c r="H5850" t="s">
        <v>1911</v>
      </c>
      <c r="I5850">
        <v>0</v>
      </c>
      <c r="J5850" s="302">
        <v>59300000</v>
      </c>
    </row>
    <row r="5851" spans="1:10" x14ac:dyDescent="0.25">
      <c r="A5851">
        <v>3806004</v>
      </c>
      <c r="B5851">
        <v>3836003</v>
      </c>
      <c r="C5851" t="s">
        <v>7627</v>
      </c>
      <c r="D5851" t="s">
        <v>1918</v>
      </c>
      <c r="E5851" t="s">
        <v>7629</v>
      </c>
      <c r="F5851" t="s">
        <v>7629</v>
      </c>
      <c r="G5851" t="s">
        <v>4592</v>
      </c>
      <c r="H5851" t="s">
        <v>1911</v>
      </c>
      <c r="I5851">
        <v>0</v>
      </c>
      <c r="J5851" s="302">
        <v>53600000</v>
      </c>
    </row>
    <row r="5852" spans="1:10" x14ac:dyDescent="0.25">
      <c r="A5852">
        <v>3808004</v>
      </c>
      <c r="B5852">
        <v>3836004</v>
      </c>
      <c r="C5852" t="s">
        <v>7627</v>
      </c>
      <c r="D5852" t="s">
        <v>1913</v>
      </c>
      <c r="E5852" t="s">
        <v>7630</v>
      </c>
      <c r="F5852" t="s">
        <v>7630</v>
      </c>
      <c r="G5852" t="s">
        <v>3984</v>
      </c>
      <c r="H5852" t="s">
        <v>1911</v>
      </c>
      <c r="I5852">
        <v>0</v>
      </c>
      <c r="J5852" s="302">
        <v>37200000</v>
      </c>
    </row>
    <row r="5853" spans="1:10" x14ac:dyDescent="0.25">
      <c r="A5853">
        <v>3808005</v>
      </c>
      <c r="B5853">
        <v>3836005</v>
      </c>
      <c r="C5853" t="s">
        <v>7627</v>
      </c>
      <c r="D5853" t="s">
        <v>1913</v>
      </c>
      <c r="E5853" t="s">
        <v>3982</v>
      </c>
      <c r="F5853" t="s">
        <v>7631</v>
      </c>
      <c r="G5853" t="s">
        <v>7632</v>
      </c>
      <c r="H5853" t="s">
        <v>1911</v>
      </c>
      <c r="I5853">
        <v>0</v>
      </c>
      <c r="J5853" s="302">
        <v>53200000</v>
      </c>
    </row>
    <row r="5854" spans="1:10" x14ac:dyDescent="0.25">
      <c r="A5854">
        <v>3808006</v>
      </c>
      <c r="B5854">
        <v>3836006</v>
      </c>
      <c r="C5854" t="s">
        <v>7627</v>
      </c>
      <c r="D5854" t="s">
        <v>1913</v>
      </c>
      <c r="E5854" t="s">
        <v>7633</v>
      </c>
      <c r="F5854" t="s">
        <v>1943</v>
      </c>
      <c r="G5854" t="s">
        <v>7634</v>
      </c>
      <c r="H5854" t="s">
        <v>1911</v>
      </c>
      <c r="I5854">
        <v>0</v>
      </c>
      <c r="J5854" s="302">
        <v>68500000</v>
      </c>
    </row>
    <row r="5855" spans="1:10" x14ac:dyDescent="0.25">
      <c r="A5855">
        <v>3821001</v>
      </c>
      <c r="B5855">
        <v>3842001</v>
      </c>
      <c r="C5855" t="s">
        <v>7627</v>
      </c>
      <c r="D5855" t="s">
        <v>2134</v>
      </c>
      <c r="E5855" t="s">
        <v>7635</v>
      </c>
      <c r="F5855" t="s">
        <v>4609</v>
      </c>
      <c r="G5855" t="s">
        <v>6387</v>
      </c>
      <c r="H5855" t="s">
        <v>1911</v>
      </c>
      <c r="I5855">
        <v>0</v>
      </c>
      <c r="J5855" s="302">
        <v>70800000</v>
      </c>
    </row>
    <row r="5856" spans="1:10" x14ac:dyDescent="0.25">
      <c r="A5856">
        <v>3821002</v>
      </c>
      <c r="B5856">
        <v>3842002</v>
      </c>
      <c r="C5856" t="s">
        <v>7627</v>
      </c>
      <c r="D5856" t="s">
        <v>2134</v>
      </c>
      <c r="E5856" t="s">
        <v>7636</v>
      </c>
      <c r="F5856" t="s">
        <v>7637</v>
      </c>
      <c r="G5856" t="s">
        <v>7638</v>
      </c>
      <c r="H5856" t="s">
        <v>1911</v>
      </c>
      <c r="I5856">
        <v>0</v>
      </c>
      <c r="J5856" s="302">
        <v>171000000</v>
      </c>
    </row>
    <row r="5857" spans="1:10" x14ac:dyDescent="0.25">
      <c r="A5857">
        <v>3821003</v>
      </c>
      <c r="B5857">
        <v>3842003</v>
      </c>
      <c r="C5857" t="s">
        <v>7627</v>
      </c>
      <c r="D5857" t="s">
        <v>2134</v>
      </c>
      <c r="E5857" t="s">
        <v>7636</v>
      </c>
      <c r="F5857" t="s">
        <v>7637</v>
      </c>
      <c r="G5857" t="s">
        <v>7639</v>
      </c>
      <c r="H5857" t="s">
        <v>1911</v>
      </c>
      <c r="I5857">
        <v>0</v>
      </c>
      <c r="J5857" s="302">
        <v>186000000</v>
      </c>
    </row>
    <row r="5858" spans="1:10" x14ac:dyDescent="0.25">
      <c r="A5858">
        <v>3821004</v>
      </c>
      <c r="B5858">
        <v>3842004</v>
      </c>
      <c r="C5858" t="s">
        <v>7627</v>
      </c>
      <c r="D5858" t="s">
        <v>2134</v>
      </c>
      <c r="E5858" t="s">
        <v>7640</v>
      </c>
      <c r="F5858" t="s">
        <v>7637</v>
      </c>
      <c r="G5858" t="s">
        <v>7639</v>
      </c>
      <c r="H5858" t="s">
        <v>1911</v>
      </c>
      <c r="I5858">
        <v>0</v>
      </c>
      <c r="J5858" s="302">
        <v>193000000</v>
      </c>
    </row>
    <row r="5859" spans="1:10" x14ac:dyDescent="0.25">
      <c r="A5859">
        <v>3821005</v>
      </c>
      <c r="B5859">
        <v>3842005</v>
      </c>
      <c r="C5859" t="s">
        <v>7627</v>
      </c>
      <c r="D5859" t="s">
        <v>2134</v>
      </c>
      <c r="E5859" t="s">
        <v>7640</v>
      </c>
      <c r="F5859" t="s">
        <v>7637</v>
      </c>
      <c r="G5859" t="s">
        <v>7641</v>
      </c>
      <c r="H5859" t="s">
        <v>1911</v>
      </c>
      <c r="I5859">
        <v>0</v>
      </c>
      <c r="J5859" s="302">
        <v>200000000</v>
      </c>
    </row>
    <row r="5860" spans="1:10" x14ac:dyDescent="0.25">
      <c r="A5860">
        <v>3821006</v>
      </c>
      <c r="B5860">
        <v>3842006</v>
      </c>
      <c r="C5860" t="s">
        <v>7627</v>
      </c>
      <c r="D5860" t="s">
        <v>2134</v>
      </c>
      <c r="E5860" t="s">
        <v>7642</v>
      </c>
      <c r="F5860" t="s">
        <v>7643</v>
      </c>
      <c r="G5860" t="s">
        <v>7644</v>
      </c>
      <c r="H5860" t="s">
        <v>1911</v>
      </c>
      <c r="I5860">
        <v>0</v>
      </c>
      <c r="J5860" s="302">
        <v>200000000</v>
      </c>
    </row>
    <row r="5861" spans="1:10" x14ac:dyDescent="0.25">
      <c r="A5861">
        <v>3821007</v>
      </c>
      <c r="B5861">
        <v>3842007</v>
      </c>
      <c r="C5861" t="s">
        <v>7627</v>
      </c>
      <c r="D5861" t="s">
        <v>2134</v>
      </c>
      <c r="E5861" t="s">
        <v>7642</v>
      </c>
      <c r="F5861" t="s">
        <v>7643</v>
      </c>
      <c r="G5861" t="s">
        <v>7645</v>
      </c>
      <c r="H5861" t="s">
        <v>1911</v>
      </c>
      <c r="I5861">
        <v>0</v>
      </c>
      <c r="J5861" s="302">
        <v>210000000</v>
      </c>
    </row>
    <row r="5862" spans="1:10" x14ac:dyDescent="0.25">
      <c r="A5862">
        <v>3821008</v>
      </c>
      <c r="B5862">
        <v>3842008</v>
      </c>
      <c r="C5862" t="s">
        <v>7627</v>
      </c>
      <c r="D5862" t="s">
        <v>2134</v>
      </c>
      <c r="E5862" t="s">
        <v>7646</v>
      </c>
      <c r="F5862" t="s">
        <v>7647</v>
      </c>
      <c r="G5862" t="s">
        <v>7645</v>
      </c>
      <c r="H5862" t="s">
        <v>1911</v>
      </c>
      <c r="I5862">
        <v>0</v>
      </c>
      <c r="J5862" s="302">
        <v>220000000</v>
      </c>
    </row>
    <row r="5863" spans="1:10" x14ac:dyDescent="0.25">
      <c r="A5863">
        <v>3821009</v>
      </c>
      <c r="B5863">
        <v>3842009</v>
      </c>
      <c r="C5863" t="s">
        <v>7627</v>
      </c>
      <c r="D5863" t="s">
        <v>2134</v>
      </c>
      <c r="E5863" t="s">
        <v>7648</v>
      </c>
      <c r="F5863" t="s">
        <v>7637</v>
      </c>
      <c r="G5863" t="s">
        <v>7649</v>
      </c>
      <c r="H5863" t="s">
        <v>1911</v>
      </c>
      <c r="I5863">
        <v>0</v>
      </c>
      <c r="J5863" s="302">
        <v>171000000</v>
      </c>
    </row>
    <row r="5864" spans="1:10" x14ac:dyDescent="0.25">
      <c r="A5864">
        <v>3821010</v>
      </c>
      <c r="B5864">
        <v>3842010</v>
      </c>
      <c r="C5864" t="s">
        <v>7627</v>
      </c>
      <c r="D5864" t="s">
        <v>2134</v>
      </c>
      <c r="E5864" t="s">
        <v>7648</v>
      </c>
      <c r="F5864" t="s">
        <v>7637</v>
      </c>
      <c r="G5864" t="s">
        <v>7650</v>
      </c>
      <c r="H5864" t="s">
        <v>1911</v>
      </c>
      <c r="I5864">
        <v>0</v>
      </c>
      <c r="J5864" s="302">
        <v>186000000</v>
      </c>
    </row>
    <row r="5865" spans="1:10" x14ac:dyDescent="0.25">
      <c r="A5865">
        <v>3821011</v>
      </c>
      <c r="B5865">
        <v>3842011</v>
      </c>
      <c r="C5865" t="s">
        <v>7627</v>
      </c>
      <c r="D5865" t="s">
        <v>2134</v>
      </c>
      <c r="E5865" t="s">
        <v>3765</v>
      </c>
      <c r="F5865" t="s">
        <v>7637</v>
      </c>
      <c r="G5865" t="s">
        <v>7650</v>
      </c>
      <c r="H5865" t="s">
        <v>1911</v>
      </c>
      <c r="I5865">
        <v>0</v>
      </c>
      <c r="J5865" s="302">
        <v>193000000</v>
      </c>
    </row>
    <row r="5866" spans="1:10" x14ac:dyDescent="0.25">
      <c r="A5866">
        <v>3821012</v>
      </c>
      <c r="B5866">
        <v>3842012</v>
      </c>
      <c r="C5866" t="s">
        <v>7627</v>
      </c>
      <c r="D5866" t="s">
        <v>2134</v>
      </c>
      <c r="E5866" t="s">
        <v>3765</v>
      </c>
      <c r="F5866" t="s">
        <v>7637</v>
      </c>
      <c r="G5866" t="s">
        <v>7651</v>
      </c>
      <c r="H5866" t="s">
        <v>1911</v>
      </c>
      <c r="I5866">
        <v>0</v>
      </c>
      <c r="J5866" s="302">
        <v>200000000</v>
      </c>
    </row>
    <row r="5867" spans="1:10" x14ac:dyDescent="0.25">
      <c r="A5867">
        <v>3821013</v>
      </c>
      <c r="B5867">
        <v>3842013</v>
      </c>
      <c r="C5867" t="s">
        <v>7627</v>
      </c>
      <c r="D5867" t="s">
        <v>2134</v>
      </c>
      <c r="E5867" t="s">
        <v>7642</v>
      </c>
      <c r="F5867" t="s">
        <v>7643</v>
      </c>
      <c r="G5867" t="s">
        <v>7645</v>
      </c>
      <c r="H5867" t="s">
        <v>1911</v>
      </c>
      <c r="I5867">
        <v>0</v>
      </c>
      <c r="J5867" s="302">
        <v>250000000</v>
      </c>
    </row>
    <row r="5868" spans="1:10" x14ac:dyDescent="0.25">
      <c r="A5868">
        <v>3820004</v>
      </c>
      <c r="B5868">
        <v>3843001</v>
      </c>
      <c r="C5868" t="s">
        <v>7627</v>
      </c>
      <c r="D5868" t="s">
        <v>2149</v>
      </c>
      <c r="E5868" t="s">
        <v>7630</v>
      </c>
      <c r="F5868" t="s">
        <v>2083</v>
      </c>
      <c r="G5868" t="s">
        <v>2371</v>
      </c>
      <c r="H5868" t="s">
        <v>1911</v>
      </c>
      <c r="I5868">
        <v>0</v>
      </c>
      <c r="J5868" s="302">
        <v>41800000</v>
      </c>
    </row>
    <row r="5869" spans="1:10" x14ac:dyDescent="0.25">
      <c r="A5869">
        <v>3826001</v>
      </c>
      <c r="B5869">
        <v>3865001</v>
      </c>
      <c r="C5869" t="s">
        <v>7627</v>
      </c>
      <c r="D5869" t="s">
        <v>3467</v>
      </c>
      <c r="E5869" t="s">
        <v>7652</v>
      </c>
      <c r="F5869" t="s">
        <v>7653</v>
      </c>
      <c r="G5869" t="s">
        <v>5148</v>
      </c>
      <c r="H5869" t="s">
        <v>1911</v>
      </c>
      <c r="I5869">
        <v>0</v>
      </c>
      <c r="J5869" s="302">
        <v>157600000</v>
      </c>
    </row>
    <row r="5870" spans="1:10" x14ac:dyDescent="0.25">
      <c r="A5870">
        <v>3917010</v>
      </c>
      <c r="B5870">
        <v>3954001</v>
      </c>
      <c r="C5870" t="s">
        <v>7654</v>
      </c>
      <c r="D5870" t="s">
        <v>1977</v>
      </c>
      <c r="E5870" t="s">
        <v>7655</v>
      </c>
      <c r="F5870" t="s">
        <v>3505</v>
      </c>
      <c r="G5870" t="s">
        <v>3506</v>
      </c>
      <c r="H5870" t="s">
        <v>1911</v>
      </c>
      <c r="I5870">
        <v>0</v>
      </c>
      <c r="J5870" s="302">
        <v>10200000</v>
      </c>
    </row>
    <row r="5871" spans="1:10" x14ac:dyDescent="0.25">
      <c r="A5871">
        <v>4001010</v>
      </c>
      <c r="B5871">
        <v>4031001</v>
      </c>
      <c r="C5871" t="s">
        <v>7656</v>
      </c>
      <c r="D5871" t="s">
        <v>1907</v>
      </c>
      <c r="E5871" t="s">
        <v>7657</v>
      </c>
      <c r="F5871" t="s">
        <v>2167</v>
      </c>
      <c r="G5871" t="s">
        <v>7658</v>
      </c>
      <c r="H5871" t="s">
        <v>1911</v>
      </c>
      <c r="I5871">
        <v>0</v>
      </c>
      <c r="J5871" s="302">
        <v>338400000</v>
      </c>
    </row>
    <row r="5872" spans="1:10" x14ac:dyDescent="0.25">
      <c r="A5872">
        <v>4001022</v>
      </c>
      <c r="B5872">
        <v>4031002</v>
      </c>
      <c r="C5872" t="s">
        <v>7656</v>
      </c>
      <c r="D5872" t="s">
        <v>1907</v>
      </c>
      <c r="E5872" t="s">
        <v>7659</v>
      </c>
      <c r="F5872" t="s">
        <v>4928</v>
      </c>
      <c r="G5872" t="s">
        <v>7660</v>
      </c>
      <c r="H5872" t="s">
        <v>1911</v>
      </c>
      <c r="I5872">
        <v>0</v>
      </c>
      <c r="J5872" s="302">
        <v>319800000</v>
      </c>
    </row>
    <row r="5873" spans="1:10" x14ac:dyDescent="0.25">
      <c r="A5873">
        <v>4001008</v>
      </c>
      <c r="B5873">
        <v>4032001</v>
      </c>
      <c r="C5873" t="s">
        <v>7656</v>
      </c>
      <c r="D5873" t="s">
        <v>1907</v>
      </c>
      <c r="E5873" t="s">
        <v>7657</v>
      </c>
      <c r="F5873" t="s">
        <v>3556</v>
      </c>
      <c r="G5873" t="s">
        <v>7661</v>
      </c>
      <c r="H5873" t="s">
        <v>1911</v>
      </c>
      <c r="I5873">
        <v>0</v>
      </c>
      <c r="J5873" s="302">
        <v>341100000</v>
      </c>
    </row>
    <row r="5874" spans="1:10" x14ac:dyDescent="0.25">
      <c r="A5874">
        <v>4001017</v>
      </c>
      <c r="B5874">
        <v>4032002</v>
      </c>
      <c r="C5874" t="s">
        <v>7656</v>
      </c>
      <c r="D5874" t="s">
        <v>1907</v>
      </c>
      <c r="E5874" t="s">
        <v>7662</v>
      </c>
      <c r="F5874" t="s">
        <v>3556</v>
      </c>
      <c r="G5874" t="s">
        <v>7663</v>
      </c>
      <c r="H5874" t="s">
        <v>1911</v>
      </c>
      <c r="I5874">
        <v>0</v>
      </c>
      <c r="J5874" s="302">
        <v>270000000</v>
      </c>
    </row>
    <row r="5875" spans="1:10" x14ac:dyDescent="0.25">
      <c r="A5875">
        <v>4001019</v>
      </c>
      <c r="B5875">
        <v>4032003</v>
      </c>
      <c r="C5875" t="s">
        <v>7656</v>
      </c>
      <c r="D5875" t="s">
        <v>1907</v>
      </c>
      <c r="E5875" t="s">
        <v>7659</v>
      </c>
      <c r="F5875" t="s">
        <v>3556</v>
      </c>
      <c r="G5875" t="s">
        <v>7660</v>
      </c>
      <c r="H5875" t="s">
        <v>1911</v>
      </c>
      <c r="I5875">
        <v>0</v>
      </c>
      <c r="J5875" s="302">
        <v>314200000</v>
      </c>
    </row>
    <row r="5876" spans="1:10" x14ac:dyDescent="0.25">
      <c r="A5876">
        <v>4001028</v>
      </c>
      <c r="B5876">
        <v>4032004</v>
      </c>
      <c r="C5876" t="s">
        <v>7656</v>
      </c>
      <c r="D5876" t="s">
        <v>1907</v>
      </c>
      <c r="E5876" t="s">
        <v>7659</v>
      </c>
      <c r="F5876" t="s">
        <v>7664</v>
      </c>
      <c r="G5876" t="s">
        <v>7665</v>
      </c>
      <c r="H5876" t="s">
        <v>1911</v>
      </c>
      <c r="I5876">
        <v>0</v>
      </c>
      <c r="J5876" s="302">
        <v>714000000</v>
      </c>
    </row>
    <row r="5877" spans="1:10" x14ac:dyDescent="0.25">
      <c r="A5877">
        <v>4001001</v>
      </c>
      <c r="B5877">
        <v>4033001</v>
      </c>
      <c r="C5877" t="s">
        <v>7656</v>
      </c>
      <c r="D5877" t="s">
        <v>1907</v>
      </c>
      <c r="E5877" t="s">
        <v>7666</v>
      </c>
      <c r="F5877" t="s">
        <v>4609</v>
      </c>
      <c r="G5877" t="s">
        <v>7667</v>
      </c>
      <c r="H5877" t="s">
        <v>1911</v>
      </c>
      <c r="I5877">
        <v>0</v>
      </c>
      <c r="J5877" s="302">
        <v>220000000</v>
      </c>
    </row>
    <row r="5878" spans="1:10" x14ac:dyDescent="0.25">
      <c r="A5878">
        <v>4001003</v>
      </c>
      <c r="B5878">
        <v>4033002</v>
      </c>
      <c r="C5878" t="s">
        <v>7656</v>
      </c>
      <c r="D5878" t="s">
        <v>1907</v>
      </c>
      <c r="E5878" t="s">
        <v>7668</v>
      </c>
      <c r="F5878" t="s">
        <v>7669</v>
      </c>
      <c r="G5878" t="s">
        <v>2694</v>
      </c>
      <c r="H5878" t="s">
        <v>1911</v>
      </c>
      <c r="I5878">
        <v>0</v>
      </c>
      <c r="J5878" s="302">
        <v>180000000</v>
      </c>
    </row>
    <row r="5879" spans="1:10" x14ac:dyDescent="0.25">
      <c r="A5879">
        <v>4001004</v>
      </c>
      <c r="B5879">
        <v>4033003</v>
      </c>
      <c r="C5879" t="s">
        <v>7656</v>
      </c>
      <c r="D5879" t="s">
        <v>1907</v>
      </c>
      <c r="E5879" t="s">
        <v>7670</v>
      </c>
      <c r="F5879" t="s">
        <v>3538</v>
      </c>
      <c r="G5879" t="s">
        <v>7671</v>
      </c>
      <c r="H5879" t="s">
        <v>1911</v>
      </c>
      <c r="I5879">
        <v>0</v>
      </c>
      <c r="J5879" s="302">
        <v>100000000</v>
      </c>
    </row>
    <row r="5880" spans="1:10" x14ac:dyDescent="0.25">
      <c r="A5880">
        <v>4001005</v>
      </c>
      <c r="B5880">
        <v>4033004</v>
      </c>
      <c r="C5880" t="s">
        <v>7656</v>
      </c>
      <c r="D5880" t="s">
        <v>1907</v>
      </c>
      <c r="E5880" t="s">
        <v>7670</v>
      </c>
      <c r="F5880" t="s">
        <v>3538</v>
      </c>
      <c r="G5880" t="s">
        <v>7672</v>
      </c>
      <c r="H5880" t="s">
        <v>1911</v>
      </c>
      <c r="I5880">
        <v>0</v>
      </c>
      <c r="J5880" s="302">
        <v>123300000</v>
      </c>
    </row>
    <row r="5881" spans="1:10" x14ac:dyDescent="0.25">
      <c r="A5881">
        <v>4001006</v>
      </c>
      <c r="B5881">
        <v>4033005</v>
      </c>
      <c r="C5881" t="s">
        <v>7656</v>
      </c>
      <c r="D5881" t="s">
        <v>1907</v>
      </c>
      <c r="E5881" t="s">
        <v>7668</v>
      </c>
      <c r="F5881" t="s">
        <v>7673</v>
      </c>
      <c r="G5881" t="s">
        <v>2385</v>
      </c>
      <c r="H5881" t="s">
        <v>1911</v>
      </c>
      <c r="I5881">
        <v>0</v>
      </c>
      <c r="J5881" s="302">
        <v>130000000</v>
      </c>
    </row>
    <row r="5882" spans="1:10" x14ac:dyDescent="0.25">
      <c r="A5882">
        <v>4001007</v>
      </c>
      <c r="B5882">
        <v>4033006</v>
      </c>
      <c r="C5882" t="s">
        <v>7656</v>
      </c>
      <c r="D5882" t="s">
        <v>1907</v>
      </c>
      <c r="E5882" t="s">
        <v>7668</v>
      </c>
      <c r="F5882" t="s">
        <v>7674</v>
      </c>
      <c r="G5882" t="s">
        <v>2189</v>
      </c>
      <c r="H5882" t="s">
        <v>1911</v>
      </c>
      <c r="I5882">
        <v>0</v>
      </c>
      <c r="J5882" s="302">
        <v>235000000</v>
      </c>
    </row>
    <row r="5883" spans="1:10" x14ac:dyDescent="0.25">
      <c r="A5883">
        <v>4001009</v>
      </c>
      <c r="B5883">
        <v>4033007</v>
      </c>
      <c r="C5883" t="s">
        <v>7656</v>
      </c>
      <c r="D5883" t="s">
        <v>1907</v>
      </c>
      <c r="E5883" t="s">
        <v>7675</v>
      </c>
      <c r="F5883" t="s">
        <v>7676</v>
      </c>
      <c r="G5883" t="s">
        <v>2385</v>
      </c>
      <c r="H5883" t="s">
        <v>1911</v>
      </c>
      <c r="I5883">
        <v>0</v>
      </c>
      <c r="J5883" s="302">
        <v>181600000</v>
      </c>
    </row>
    <row r="5884" spans="1:10" x14ac:dyDescent="0.25">
      <c r="A5884">
        <v>4001011</v>
      </c>
      <c r="B5884">
        <v>4033008</v>
      </c>
      <c r="C5884" t="s">
        <v>7656</v>
      </c>
      <c r="D5884" t="s">
        <v>1907</v>
      </c>
      <c r="E5884" t="s">
        <v>7675</v>
      </c>
      <c r="F5884" t="s">
        <v>7676</v>
      </c>
      <c r="G5884" t="s">
        <v>2189</v>
      </c>
      <c r="H5884" t="s">
        <v>1911</v>
      </c>
      <c r="I5884">
        <v>0</v>
      </c>
      <c r="J5884" s="302">
        <v>201000000</v>
      </c>
    </row>
    <row r="5885" spans="1:10" x14ac:dyDescent="0.25">
      <c r="A5885">
        <v>4001012</v>
      </c>
      <c r="B5885">
        <v>4033009</v>
      </c>
      <c r="C5885" t="s">
        <v>7656</v>
      </c>
      <c r="D5885" t="s">
        <v>1907</v>
      </c>
      <c r="E5885" t="s">
        <v>7677</v>
      </c>
      <c r="F5885" t="s">
        <v>7678</v>
      </c>
      <c r="G5885" t="s">
        <v>7658</v>
      </c>
      <c r="H5885" t="s">
        <v>1911</v>
      </c>
      <c r="I5885">
        <v>0</v>
      </c>
      <c r="J5885" s="302">
        <v>284000000</v>
      </c>
    </row>
    <row r="5886" spans="1:10" x14ac:dyDescent="0.25">
      <c r="A5886">
        <v>4001013</v>
      </c>
      <c r="B5886">
        <v>4033010</v>
      </c>
      <c r="C5886" t="s">
        <v>7656</v>
      </c>
      <c r="D5886" t="s">
        <v>1907</v>
      </c>
      <c r="E5886" t="s">
        <v>7668</v>
      </c>
      <c r="F5886" t="s">
        <v>7679</v>
      </c>
      <c r="G5886" t="s">
        <v>7680</v>
      </c>
      <c r="H5886" t="s">
        <v>1911</v>
      </c>
      <c r="I5886">
        <v>0</v>
      </c>
      <c r="J5886" s="302">
        <v>121000000</v>
      </c>
    </row>
    <row r="5887" spans="1:10" x14ac:dyDescent="0.25">
      <c r="A5887">
        <v>4001014</v>
      </c>
      <c r="B5887">
        <v>4033011</v>
      </c>
      <c r="C5887" t="s">
        <v>7656</v>
      </c>
      <c r="D5887" t="s">
        <v>1907</v>
      </c>
      <c r="E5887" t="s">
        <v>7677</v>
      </c>
      <c r="F5887" t="s">
        <v>7681</v>
      </c>
      <c r="G5887" t="s">
        <v>7682</v>
      </c>
      <c r="H5887" t="s">
        <v>1911</v>
      </c>
      <c r="I5887">
        <v>0</v>
      </c>
      <c r="J5887" s="302">
        <v>292200000</v>
      </c>
    </row>
    <row r="5888" spans="1:10" x14ac:dyDescent="0.25">
      <c r="A5888">
        <v>4001015</v>
      </c>
      <c r="B5888">
        <v>4033012</v>
      </c>
      <c r="C5888" t="s">
        <v>7656</v>
      </c>
      <c r="D5888" t="s">
        <v>1907</v>
      </c>
      <c r="E5888" t="s">
        <v>7675</v>
      </c>
      <c r="F5888" t="s">
        <v>3538</v>
      </c>
      <c r="G5888" t="s">
        <v>2179</v>
      </c>
      <c r="H5888" t="s">
        <v>1911</v>
      </c>
      <c r="I5888">
        <v>0</v>
      </c>
      <c r="J5888" s="302">
        <v>156900000</v>
      </c>
    </row>
    <row r="5889" spans="1:10" x14ac:dyDescent="0.25">
      <c r="A5889">
        <v>4001016</v>
      </c>
      <c r="B5889">
        <v>4033013</v>
      </c>
      <c r="C5889" t="s">
        <v>7656</v>
      </c>
      <c r="D5889" t="s">
        <v>1907</v>
      </c>
      <c r="E5889" t="s">
        <v>7677</v>
      </c>
      <c r="F5889" t="s">
        <v>7683</v>
      </c>
      <c r="G5889" t="s">
        <v>7684</v>
      </c>
      <c r="H5889" t="s">
        <v>1911</v>
      </c>
      <c r="I5889">
        <v>0</v>
      </c>
      <c r="J5889" s="302">
        <v>650000000</v>
      </c>
    </row>
    <row r="5890" spans="1:10" x14ac:dyDescent="0.25">
      <c r="A5890">
        <v>4001018</v>
      </c>
      <c r="B5890">
        <v>4033014</v>
      </c>
      <c r="C5890" t="s">
        <v>7656</v>
      </c>
      <c r="D5890" t="s">
        <v>1907</v>
      </c>
      <c r="E5890" t="s">
        <v>7677</v>
      </c>
      <c r="F5890" t="s">
        <v>7685</v>
      </c>
      <c r="G5890" t="s">
        <v>7660</v>
      </c>
      <c r="H5890" t="s">
        <v>1911</v>
      </c>
      <c r="I5890">
        <v>0</v>
      </c>
      <c r="J5890" s="302">
        <v>352200000</v>
      </c>
    </row>
    <row r="5891" spans="1:10" x14ac:dyDescent="0.25">
      <c r="A5891">
        <v>4001020</v>
      </c>
      <c r="B5891">
        <v>4033015</v>
      </c>
      <c r="C5891" t="s">
        <v>7656</v>
      </c>
      <c r="D5891" t="s">
        <v>1907</v>
      </c>
      <c r="E5891" t="s">
        <v>7686</v>
      </c>
      <c r="F5891" t="s">
        <v>7687</v>
      </c>
      <c r="G5891" t="s">
        <v>2179</v>
      </c>
      <c r="H5891" t="s">
        <v>1911</v>
      </c>
      <c r="I5891">
        <v>0</v>
      </c>
      <c r="J5891" s="302">
        <v>145400000</v>
      </c>
    </row>
    <row r="5892" spans="1:10" x14ac:dyDescent="0.25">
      <c r="A5892">
        <v>4001021</v>
      </c>
      <c r="B5892">
        <v>4033016</v>
      </c>
      <c r="C5892" t="s">
        <v>7656</v>
      </c>
      <c r="D5892" t="s">
        <v>1907</v>
      </c>
      <c r="E5892" t="s">
        <v>7675</v>
      </c>
      <c r="F5892" t="s">
        <v>7676</v>
      </c>
      <c r="G5892" t="s">
        <v>7663</v>
      </c>
      <c r="H5892" t="s">
        <v>1911</v>
      </c>
      <c r="I5892">
        <v>0</v>
      </c>
      <c r="J5892" s="302">
        <v>261700000</v>
      </c>
    </row>
    <row r="5893" spans="1:10" x14ac:dyDescent="0.25">
      <c r="A5893">
        <v>4001023</v>
      </c>
      <c r="B5893">
        <v>4033017</v>
      </c>
      <c r="C5893" t="s">
        <v>7656</v>
      </c>
      <c r="D5893" t="s">
        <v>1907</v>
      </c>
      <c r="E5893" t="s">
        <v>7686</v>
      </c>
      <c r="F5893" t="s">
        <v>7688</v>
      </c>
      <c r="G5893" t="s">
        <v>2288</v>
      </c>
      <c r="H5893" t="s">
        <v>1911</v>
      </c>
      <c r="I5893">
        <v>0</v>
      </c>
      <c r="J5893" s="302">
        <v>171700000</v>
      </c>
    </row>
    <row r="5894" spans="1:10" x14ac:dyDescent="0.25">
      <c r="A5894">
        <v>4001024</v>
      </c>
      <c r="B5894">
        <v>4033018</v>
      </c>
      <c r="C5894" t="s">
        <v>7656</v>
      </c>
      <c r="D5894" t="s">
        <v>1907</v>
      </c>
      <c r="E5894" t="s">
        <v>7689</v>
      </c>
      <c r="F5894" t="s">
        <v>7690</v>
      </c>
      <c r="G5894" t="s">
        <v>2179</v>
      </c>
      <c r="H5894" t="s">
        <v>1911</v>
      </c>
      <c r="I5894">
        <v>0</v>
      </c>
      <c r="J5894" s="302">
        <v>173800000</v>
      </c>
    </row>
    <row r="5895" spans="1:10" x14ac:dyDescent="0.25">
      <c r="A5895">
        <v>4001025</v>
      </c>
      <c r="B5895">
        <v>4033019</v>
      </c>
      <c r="C5895" t="s">
        <v>7656</v>
      </c>
      <c r="D5895" t="s">
        <v>1907</v>
      </c>
      <c r="E5895" t="s">
        <v>7686</v>
      </c>
      <c r="F5895" t="s">
        <v>7691</v>
      </c>
      <c r="G5895" t="s">
        <v>2288</v>
      </c>
      <c r="H5895" t="s">
        <v>1911</v>
      </c>
      <c r="I5895">
        <v>0</v>
      </c>
      <c r="J5895" s="302">
        <v>183900000</v>
      </c>
    </row>
    <row r="5896" spans="1:10" x14ac:dyDescent="0.25">
      <c r="A5896">
        <v>4001026</v>
      </c>
      <c r="B5896">
        <v>4033020</v>
      </c>
      <c r="C5896" t="s">
        <v>7656</v>
      </c>
      <c r="D5896" t="s">
        <v>1907</v>
      </c>
      <c r="E5896" t="s">
        <v>7689</v>
      </c>
      <c r="F5896" t="s">
        <v>7692</v>
      </c>
      <c r="G5896" t="s">
        <v>2288</v>
      </c>
      <c r="H5896" t="s">
        <v>1911</v>
      </c>
      <c r="I5896">
        <v>0</v>
      </c>
      <c r="J5896" s="302">
        <v>183900000</v>
      </c>
    </row>
    <row r="5897" spans="1:10" x14ac:dyDescent="0.25">
      <c r="A5897">
        <v>4001027</v>
      </c>
      <c r="B5897">
        <v>4033021</v>
      </c>
      <c r="C5897" t="s">
        <v>7656</v>
      </c>
      <c r="D5897" t="s">
        <v>1907</v>
      </c>
      <c r="E5897" t="s">
        <v>7689</v>
      </c>
      <c r="F5897" t="s">
        <v>7693</v>
      </c>
      <c r="G5897" t="s">
        <v>2195</v>
      </c>
      <c r="H5897" t="s">
        <v>1911</v>
      </c>
      <c r="I5897">
        <v>0</v>
      </c>
      <c r="J5897" s="302">
        <v>197100000</v>
      </c>
    </row>
    <row r="5898" spans="1:10" x14ac:dyDescent="0.25">
      <c r="A5898">
        <v>4001029</v>
      </c>
      <c r="B5898">
        <v>4033022</v>
      </c>
      <c r="C5898" t="s">
        <v>7656</v>
      </c>
      <c r="D5898" t="s">
        <v>1907</v>
      </c>
      <c r="E5898" t="s">
        <v>7686</v>
      </c>
      <c r="F5898" t="s">
        <v>7694</v>
      </c>
      <c r="G5898" t="s">
        <v>2288</v>
      </c>
      <c r="H5898" t="s">
        <v>1911</v>
      </c>
      <c r="I5898">
        <v>0</v>
      </c>
      <c r="J5898" s="302">
        <v>226900000</v>
      </c>
    </row>
    <row r="5899" spans="1:10" x14ac:dyDescent="0.25">
      <c r="A5899">
        <v>4001030</v>
      </c>
      <c r="B5899">
        <v>4033023</v>
      </c>
      <c r="C5899" t="s">
        <v>7656</v>
      </c>
      <c r="D5899" t="s">
        <v>1907</v>
      </c>
      <c r="E5899" t="s">
        <v>7659</v>
      </c>
      <c r="F5899" t="s">
        <v>7695</v>
      </c>
      <c r="G5899" t="s">
        <v>7696</v>
      </c>
      <c r="H5899" t="s">
        <v>1911</v>
      </c>
      <c r="I5899">
        <v>0</v>
      </c>
      <c r="J5899" s="302">
        <v>565900000</v>
      </c>
    </row>
    <row r="5900" spans="1:10" x14ac:dyDescent="0.25">
      <c r="A5900">
        <v>4006019</v>
      </c>
      <c r="B5900">
        <v>4034001</v>
      </c>
      <c r="C5900" t="s">
        <v>7656</v>
      </c>
      <c r="D5900" t="s">
        <v>1918</v>
      </c>
      <c r="E5900" t="s">
        <v>7697</v>
      </c>
      <c r="F5900" t="s">
        <v>7698</v>
      </c>
      <c r="G5900" t="s">
        <v>7699</v>
      </c>
      <c r="H5900" t="s">
        <v>1911</v>
      </c>
      <c r="I5900">
        <v>0</v>
      </c>
      <c r="J5900" s="302">
        <v>536900000</v>
      </c>
    </row>
    <row r="5901" spans="1:10" x14ac:dyDescent="0.25">
      <c r="A5901">
        <v>4006020</v>
      </c>
      <c r="B5901">
        <v>4034002</v>
      </c>
      <c r="C5901" t="s">
        <v>7656</v>
      </c>
      <c r="D5901" t="s">
        <v>1918</v>
      </c>
      <c r="E5901" t="s">
        <v>7700</v>
      </c>
      <c r="F5901" t="s">
        <v>7701</v>
      </c>
      <c r="G5901" t="s">
        <v>7702</v>
      </c>
      <c r="H5901" t="s">
        <v>1911</v>
      </c>
      <c r="I5901">
        <v>0</v>
      </c>
      <c r="J5901" s="302">
        <v>389900000</v>
      </c>
    </row>
    <row r="5902" spans="1:10" x14ac:dyDescent="0.25">
      <c r="A5902">
        <v>4006016</v>
      </c>
      <c r="B5902">
        <v>4035001</v>
      </c>
      <c r="C5902" t="s">
        <v>7656</v>
      </c>
      <c r="D5902" t="s">
        <v>1918</v>
      </c>
      <c r="E5902" t="s">
        <v>7703</v>
      </c>
      <c r="F5902" t="s">
        <v>7704</v>
      </c>
      <c r="G5902" t="s">
        <v>7705</v>
      </c>
      <c r="H5902" t="s">
        <v>1911</v>
      </c>
      <c r="I5902">
        <v>0</v>
      </c>
      <c r="J5902" s="302">
        <v>245900000</v>
      </c>
    </row>
    <row r="5903" spans="1:10" x14ac:dyDescent="0.25">
      <c r="A5903">
        <v>4006001</v>
      </c>
      <c r="B5903">
        <v>4036001</v>
      </c>
      <c r="C5903" t="s">
        <v>7656</v>
      </c>
      <c r="D5903" t="s">
        <v>1918</v>
      </c>
      <c r="E5903" t="s">
        <v>7697</v>
      </c>
      <c r="F5903" t="s">
        <v>2083</v>
      </c>
      <c r="G5903" t="s">
        <v>7660</v>
      </c>
      <c r="H5903" t="s">
        <v>1911</v>
      </c>
      <c r="I5903">
        <v>0</v>
      </c>
      <c r="J5903" s="302">
        <v>380000000</v>
      </c>
    </row>
    <row r="5904" spans="1:10" x14ac:dyDescent="0.25">
      <c r="A5904">
        <v>4006002</v>
      </c>
      <c r="B5904">
        <v>4036002</v>
      </c>
      <c r="C5904" t="s">
        <v>7656</v>
      </c>
      <c r="D5904" t="s">
        <v>1918</v>
      </c>
      <c r="E5904" t="s">
        <v>7697</v>
      </c>
      <c r="F5904" t="s">
        <v>7706</v>
      </c>
      <c r="G5904" t="s">
        <v>7660</v>
      </c>
      <c r="H5904" t="s">
        <v>1911</v>
      </c>
      <c r="I5904">
        <v>0</v>
      </c>
      <c r="J5904" s="302">
        <v>297800000</v>
      </c>
    </row>
    <row r="5905" spans="1:10" x14ac:dyDescent="0.25">
      <c r="A5905">
        <v>4006003</v>
      </c>
      <c r="B5905">
        <v>4036003</v>
      </c>
      <c r="C5905" t="s">
        <v>7656</v>
      </c>
      <c r="D5905" t="s">
        <v>1918</v>
      </c>
      <c r="E5905" t="s">
        <v>7697</v>
      </c>
      <c r="F5905" t="s">
        <v>6324</v>
      </c>
      <c r="G5905" t="s">
        <v>2399</v>
      </c>
      <c r="H5905" t="s">
        <v>1911</v>
      </c>
      <c r="I5905">
        <v>0</v>
      </c>
      <c r="J5905" s="302">
        <v>255500000</v>
      </c>
    </row>
    <row r="5906" spans="1:10" x14ac:dyDescent="0.25">
      <c r="A5906">
        <v>4006004</v>
      </c>
      <c r="B5906">
        <v>4036004</v>
      </c>
      <c r="C5906" t="s">
        <v>7656</v>
      </c>
      <c r="D5906" t="s">
        <v>1918</v>
      </c>
      <c r="E5906" t="s">
        <v>7697</v>
      </c>
      <c r="F5906" t="s">
        <v>6324</v>
      </c>
      <c r="G5906" t="s">
        <v>7660</v>
      </c>
      <c r="H5906" t="s">
        <v>1911</v>
      </c>
      <c r="I5906">
        <v>0</v>
      </c>
      <c r="J5906" s="302">
        <v>296000000</v>
      </c>
    </row>
    <row r="5907" spans="1:10" x14ac:dyDescent="0.25">
      <c r="A5907">
        <v>4006005</v>
      </c>
      <c r="B5907">
        <v>4036005</v>
      </c>
      <c r="C5907" t="s">
        <v>7656</v>
      </c>
      <c r="D5907" t="s">
        <v>1918</v>
      </c>
      <c r="E5907" t="s">
        <v>7703</v>
      </c>
      <c r="F5907" t="s">
        <v>7707</v>
      </c>
      <c r="G5907" t="s">
        <v>2179</v>
      </c>
      <c r="H5907" t="s">
        <v>1911</v>
      </c>
      <c r="I5907">
        <v>0</v>
      </c>
      <c r="J5907" s="302">
        <v>244300000</v>
      </c>
    </row>
    <row r="5908" spans="1:10" x14ac:dyDescent="0.25">
      <c r="A5908">
        <v>4006006</v>
      </c>
      <c r="B5908">
        <v>4036006</v>
      </c>
      <c r="C5908" t="s">
        <v>7656</v>
      </c>
      <c r="D5908" t="s">
        <v>1918</v>
      </c>
      <c r="E5908" t="s">
        <v>7697</v>
      </c>
      <c r="F5908" t="s">
        <v>7708</v>
      </c>
      <c r="G5908" t="s">
        <v>2179</v>
      </c>
      <c r="H5908" t="s">
        <v>1911</v>
      </c>
      <c r="I5908">
        <v>0</v>
      </c>
      <c r="J5908" s="302">
        <v>262000000</v>
      </c>
    </row>
    <row r="5909" spans="1:10" x14ac:dyDescent="0.25">
      <c r="A5909">
        <v>4006007</v>
      </c>
      <c r="B5909">
        <v>4036007</v>
      </c>
      <c r="C5909" t="s">
        <v>7656</v>
      </c>
      <c r="D5909" t="s">
        <v>1918</v>
      </c>
      <c r="E5909" t="s">
        <v>7703</v>
      </c>
      <c r="F5909" t="s">
        <v>7709</v>
      </c>
      <c r="G5909" t="s">
        <v>2179</v>
      </c>
      <c r="H5909" t="s">
        <v>1911</v>
      </c>
      <c r="I5909">
        <v>0</v>
      </c>
      <c r="J5909" s="302">
        <v>237000000</v>
      </c>
    </row>
    <row r="5910" spans="1:10" x14ac:dyDescent="0.25">
      <c r="A5910">
        <v>4006008</v>
      </c>
      <c r="B5910">
        <v>4036008</v>
      </c>
      <c r="C5910" t="s">
        <v>7656</v>
      </c>
      <c r="D5910" t="s">
        <v>1918</v>
      </c>
      <c r="E5910" t="s">
        <v>7697</v>
      </c>
      <c r="F5910" t="s">
        <v>6324</v>
      </c>
      <c r="G5910" t="s">
        <v>2288</v>
      </c>
      <c r="H5910" t="s">
        <v>1911</v>
      </c>
      <c r="I5910">
        <v>0</v>
      </c>
      <c r="J5910" s="302">
        <v>280000000</v>
      </c>
    </row>
    <row r="5911" spans="1:10" x14ac:dyDescent="0.25">
      <c r="A5911">
        <v>4006009</v>
      </c>
      <c r="B5911">
        <v>4036009</v>
      </c>
      <c r="C5911" t="s">
        <v>7656</v>
      </c>
      <c r="D5911" t="s">
        <v>1918</v>
      </c>
      <c r="E5911" t="s">
        <v>7703</v>
      </c>
      <c r="F5911" t="s">
        <v>7710</v>
      </c>
      <c r="G5911" t="s">
        <v>2288</v>
      </c>
      <c r="H5911" t="s">
        <v>1911</v>
      </c>
      <c r="I5911">
        <v>0</v>
      </c>
      <c r="J5911" s="302">
        <v>253800000</v>
      </c>
    </row>
    <row r="5912" spans="1:10" x14ac:dyDescent="0.25">
      <c r="A5912">
        <v>4006010</v>
      </c>
      <c r="B5912">
        <v>4036010</v>
      </c>
      <c r="C5912" t="s">
        <v>7656</v>
      </c>
      <c r="D5912" t="s">
        <v>1918</v>
      </c>
      <c r="E5912" t="s">
        <v>7697</v>
      </c>
      <c r="F5912" t="s">
        <v>7706</v>
      </c>
      <c r="G5912" t="s">
        <v>2276</v>
      </c>
      <c r="H5912" t="s">
        <v>1911</v>
      </c>
      <c r="I5912">
        <v>0</v>
      </c>
      <c r="J5912" s="302">
        <v>300000000</v>
      </c>
    </row>
    <row r="5913" spans="1:10" x14ac:dyDescent="0.25">
      <c r="A5913">
        <v>4006011</v>
      </c>
      <c r="B5913">
        <v>4036011</v>
      </c>
      <c r="C5913" t="s">
        <v>7656</v>
      </c>
      <c r="D5913" t="s">
        <v>1918</v>
      </c>
      <c r="E5913" t="s">
        <v>7700</v>
      </c>
      <c r="F5913" t="s">
        <v>7711</v>
      </c>
      <c r="G5913" t="s">
        <v>7712</v>
      </c>
      <c r="H5913" t="s">
        <v>1911</v>
      </c>
      <c r="I5913">
        <v>0</v>
      </c>
      <c r="J5913" s="302">
        <v>489900000</v>
      </c>
    </row>
    <row r="5914" spans="1:10" x14ac:dyDescent="0.25">
      <c r="A5914">
        <v>4006012</v>
      </c>
      <c r="B5914">
        <v>4036012</v>
      </c>
      <c r="C5914" t="s">
        <v>7656</v>
      </c>
      <c r="D5914" t="s">
        <v>1918</v>
      </c>
      <c r="E5914" t="s">
        <v>7697</v>
      </c>
      <c r="F5914" t="s">
        <v>7713</v>
      </c>
      <c r="G5914" t="s">
        <v>7714</v>
      </c>
      <c r="H5914" t="s">
        <v>1911</v>
      </c>
      <c r="I5914">
        <v>0</v>
      </c>
      <c r="J5914" s="302">
        <v>669900000</v>
      </c>
    </row>
    <row r="5915" spans="1:10" x14ac:dyDescent="0.25">
      <c r="A5915">
        <v>4006013</v>
      </c>
      <c r="B5915">
        <v>4036013</v>
      </c>
      <c r="C5915" t="s">
        <v>7656</v>
      </c>
      <c r="D5915" t="s">
        <v>1918</v>
      </c>
      <c r="E5915" t="s">
        <v>7697</v>
      </c>
      <c r="F5915" t="s">
        <v>7715</v>
      </c>
      <c r="G5915" t="s">
        <v>2578</v>
      </c>
      <c r="H5915" t="s">
        <v>1911</v>
      </c>
      <c r="I5915">
        <v>0</v>
      </c>
      <c r="J5915" s="302">
        <v>485900000</v>
      </c>
    </row>
    <row r="5916" spans="1:10" x14ac:dyDescent="0.25">
      <c r="A5916">
        <v>4006014</v>
      </c>
      <c r="B5916">
        <v>4036014</v>
      </c>
      <c r="C5916" t="s">
        <v>7656</v>
      </c>
      <c r="D5916" t="s">
        <v>1918</v>
      </c>
      <c r="E5916" t="s">
        <v>7700</v>
      </c>
      <c r="F5916" t="s">
        <v>2083</v>
      </c>
      <c r="G5916" t="s">
        <v>7716</v>
      </c>
      <c r="H5916" t="s">
        <v>1911</v>
      </c>
      <c r="I5916">
        <v>0</v>
      </c>
      <c r="J5916" s="302">
        <v>546900000</v>
      </c>
    </row>
    <row r="5917" spans="1:10" x14ac:dyDescent="0.25">
      <c r="A5917">
        <v>4006015</v>
      </c>
      <c r="B5917">
        <v>4036015</v>
      </c>
      <c r="C5917" t="s">
        <v>7656</v>
      </c>
      <c r="D5917" t="s">
        <v>1918</v>
      </c>
      <c r="E5917" t="s">
        <v>7697</v>
      </c>
      <c r="F5917" t="s">
        <v>7717</v>
      </c>
      <c r="G5917" t="s">
        <v>2288</v>
      </c>
      <c r="H5917" t="s">
        <v>1911</v>
      </c>
      <c r="I5917">
        <v>0</v>
      </c>
      <c r="J5917" s="302">
        <v>295900000</v>
      </c>
    </row>
    <row r="5918" spans="1:10" x14ac:dyDescent="0.25">
      <c r="A5918">
        <v>4006017</v>
      </c>
      <c r="B5918">
        <v>4036016</v>
      </c>
      <c r="C5918" t="s">
        <v>7656</v>
      </c>
      <c r="D5918" t="s">
        <v>1918</v>
      </c>
      <c r="E5918" t="s">
        <v>7703</v>
      </c>
      <c r="F5918" t="s">
        <v>7718</v>
      </c>
      <c r="G5918" t="s">
        <v>2288</v>
      </c>
      <c r="H5918" t="s">
        <v>1911</v>
      </c>
      <c r="I5918">
        <v>0</v>
      </c>
      <c r="J5918" s="302">
        <v>313900000</v>
      </c>
    </row>
    <row r="5919" spans="1:10" x14ac:dyDescent="0.25">
      <c r="A5919">
        <v>4006018</v>
      </c>
      <c r="B5919">
        <v>4036017</v>
      </c>
      <c r="C5919" t="s">
        <v>7656</v>
      </c>
      <c r="D5919" t="s">
        <v>1918</v>
      </c>
      <c r="E5919" t="s">
        <v>7700</v>
      </c>
      <c r="F5919" t="s">
        <v>5101</v>
      </c>
      <c r="G5919" t="s">
        <v>7719</v>
      </c>
      <c r="H5919" t="s">
        <v>1911</v>
      </c>
      <c r="I5919">
        <v>0</v>
      </c>
      <c r="J5919" s="302">
        <v>399900000</v>
      </c>
    </row>
    <row r="5920" spans="1:10" x14ac:dyDescent="0.25">
      <c r="A5920">
        <v>4206080</v>
      </c>
      <c r="B5920">
        <v>4234001</v>
      </c>
      <c r="C5920" t="s">
        <v>443</v>
      </c>
      <c r="D5920" t="s">
        <v>1918</v>
      </c>
      <c r="E5920" t="s">
        <v>7720</v>
      </c>
      <c r="F5920" t="s">
        <v>5093</v>
      </c>
      <c r="G5920" t="s">
        <v>7721</v>
      </c>
      <c r="H5920" t="s">
        <v>1911</v>
      </c>
      <c r="I5920">
        <v>147600</v>
      </c>
      <c r="J5920" s="302">
        <v>152000000</v>
      </c>
    </row>
    <row r="5921" spans="1:10" x14ac:dyDescent="0.25">
      <c r="A5921">
        <v>4206014</v>
      </c>
      <c r="B5921">
        <v>4235001</v>
      </c>
      <c r="C5921" t="s">
        <v>443</v>
      </c>
      <c r="D5921" t="s">
        <v>1918</v>
      </c>
      <c r="E5921" t="s">
        <v>7722</v>
      </c>
      <c r="F5921" t="s">
        <v>7723</v>
      </c>
      <c r="G5921" t="s">
        <v>7724</v>
      </c>
      <c r="H5921" t="s">
        <v>1911</v>
      </c>
      <c r="I5921">
        <v>0</v>
      </c>
      <c r="J5921" s="302">
        <v>96500000</v>
      </c>
    </row>
    <row r="5922" spans="1:10" x14ac:dyDescent="0.25">
      <c r="A5922">
        <v>4206052</v>
      </c>
      <c r="B5922">
        <v>4235002</v>
      </c>
      <c r="C5922" t="s">
        <v>443</v>
      </c>
      <c r="D5922" t="s">
        <v>1918</v>
      </c>
      <c r="E5922" t="s">
        <v>7722</v>
      </c>
      <c r="F5922" t="s">
        <v>2038</v>
      </c>
      <c r="G5922" t="s">
        <v>7724</v>
      </c>
      <c r="H5922" t="s">
        <v>1911</v>
      </c>
      <c r="I5922">
        <v>0</v>
      </c>
      <c r="J5922" s="302">
        <v>96900000</v>
      </c>
    </row>
    <row r="5923" spans="1:10" x14ac:dyDescent="0.25">
      <c r="A5923">
        <v>4206053</v>
      </c>
      <c r="B5923">
        <v>4235003</v>
      </c>
      <c r="C5923" t="s">
        <v>443</v>
      </c>
      <c r="D5923" t="s">
        <v>1918</v>
      </c>
      <c r="E5923" t="s">
        <v>7725</v>
      </c>
      <c r="F5923" t="s">
        <v>7726</v>
      </c>
      <c r="G5923" t="s">
        <v>7724</v>
      </c>
      <c r="H5923" t="s">
        <v>1911</v>
      </c>
      <c r="I5923">
        <v>0</v>
      </c>
      <c r="J5923" s="302">
        <v>105200000</v>
      </c>
    </row>
    <row r="5924" spans="1:10" x14ac:dyDescent="0.25">
      <c r="A5924">
        <v>4206054</v>
      </c>
      <c r="B5924">
        <v>4235004</v>
      </c>
      <c r="C5924" t="s">
        <v>443</v>
      </c>
      <c r="D5924" t="s">
        <v>1918</v>
      </c>
      <c r="E5924" t="s">
        <v>7727</v>
      </c>
      <c r="F5924" t="s">
        <v>2038</v>
      </c>
      <c r="G5924" t="s">
        <v>5638</v>
      </c>
      <c r="H5924" t="s">
        <v>1911</v>
      </c>
      <c r="I5924">
        <v>0</v>
      </c>
      <c r="J5924" s="302">
        <v>98100000</v>
      </c>
    </row>
    <row r="5925" spans="1:10" x14ac:dyDescent="0.25">
      <c r="A5925">
        <v>4206055</v>
      </c>
      <c r="B5925">
        <v>4235005</v>
      </c>
      <c r="C5925" t="s">
        <v>443</v>
      </c>
      <c r="D5925" t="s">
        <v>1918</v>
      </c>
      <c r="E5925" t="s">
        <v>7727</v>
      </c>
      <c r="F5925" t="s">
        <v>2038</v>
      </c>
      <c r="G5925" t="s">
        <v>7728</v>
      </c>
      <c r="H5925" t="s">
        <v>1911</v>
      </c>
      <c r="I5925">
        <v>0</v>
      </c>
      <c r="J5925" s="302">
        <v>98500000</v>
      </c>
    </row>
    <row r="5926" spans="1:10" x14ac:dyDescent="0.25">
      <c r="A5926">
        <v>4206060</v>
      </c>
      <c r="B5926">
        <v>4235006</v>
      </c>
      <c r="C5926" t="s">
        <v>443</v>
      </c>
      <c r="D5926" t="s">
        <v>1918</v>
      </c>
      <c r="E5926" t="s">
        <v>7729</v>
      </c>
      <c r="F5926" t="s">
        <v>3778</v>
      </c>
      <c r="G5926" t="s">
        <v>7728</v>
      </c>
      <c r="H5926" t="s">
        <v>1911</v>
      </c>
      <c r="I5926">
        <v>0</v>
      </c>
      <c r="J5926" s="302">
        <v>123700000</v>
      </c>
    </row>
    <row r="5927" spans="1:10" x14ac:dyDescent="0.25">
      <c r="A5927">
        <v>4206062</v>
      </c>
      <c r="B5927">
        <v>4235007</v>
      </c>
      <c r="C5927" t="s">
        <v>443</v>
      </c>
      <c r="D5927" t="s">
        <v>1918</v>
      </c>
      <c r="E5927" t="s">
        <v>7729</v>
      </c>
      <c r="F5927" t="s">
        <v>2038</v>
      </c>
      <c r="G5927" t="s">
        <v>7730</v>
      </c>
      <c r="H5927" t="s">
        <v>1911</v>
      </c>
      <c r="I5927">
        <v>0</v>
      </c>
      <c r="J5927" s="302">
        <v>75300000</v>
      </c>
    </row>
    <row r="5928" spans="1:10" x14ac:dyDescent="0.25">
      <c r="A5928">
        <v>4206063</v>
      </c>
      <c r="B5928">
        <v>4235008</v>
      </c>
      <c r="C5928" t="s">
        <v>443</v>
      </c>
      <c r="D5928" t="s">
        <v>1918</v>
      </c>
      <c r="E5928" t="s">
        <v>7720</v>
      </c>
      <c r="F5928" t="s">
        <v>2038</v>
      </c>
      <c r="G5928" t="s">
        <v>7731</v>
      </c>
      <c r="H5928" t="s">
        <v>1911</v>
      </c>
      <c r="I5928">
        <v>0</v>
      </c>
      <c r="J5928" s="302">
        <v>111900000</v>
      </c>
    </row>
    <row r="5929" spans="1:10" x14ac:dyDescent="0.25">
      <c r="A5929">
        <v>4206064</v>
      </c>
      <c r="B5929">
        <v>4235009</v>
      </c>
      <c r="C5929" t="s">
        <v>443</v>
      </c>
      <c r="D5929" t="s">
        <v>1918</v>
      </c>
      <c r="E5929" t="s">
        <v>7729</v>
      </c>
      <c r="F5929" t="s">
        <v>7732</v>
      </c>
      <c r="G5929" t="s">
        <v>7730</v>
      </c>
      <c r="H5929" t="s">
        <v>1911</v>
      </c>
      <c r="I5929">
        <v>0</v>
      </c>
      <c r="J5929" s="302">
        <v>114000000</v>
      </c>
    </row>
    <row r="5930" spans="1:10" x14ac:dyDescent="0.25">
      <c r="A5930">
        <v>4206065</v>
      </c>
      <c r="B5930">
        <v>4235010</v>
      </c>
      <c r="C5930" t="s">
        <v>443</v>
      </c>
      <c r="D5930" t="s">
        <v>1918</v>
      </c>
      <c r="E5930" t="s">
        <v>7729</v>
      </c>
      <c r="F5930" t="s">
        <v>2038</v>
      </c>
      <c r="G5930" t="s">
        <v>7733</v>
      </c>
      <c r="H5930" t="s">
        <v>1911</v>
      </c>
      <c r="I5930">
        <v>0</v>
      </c>
      <c r="J5930" s="302">
        <v>103000000</v>
      </c>
    </row>
    <row r="5931" spans="1:10" x14ac:dyDescent="0.25">
      <c r="A5931">
        <v>4206067</v>
      </c>
      <c r="B5931">
        <v>4235011</v>
      </c>
      <c r="C5931" t="s">
        <v>443</v>
      </c>
      <c r="D5931" t="s">
        <v>1918</v>
      </c>
      <c r="E5931" t="s">
        <v>7720</v>
      </c>
      <c r="F5931" t="s">
        <v>7734</v>
      </c>
      <c r="G5931" t="s">
        <v>7735</v>
      </c>
      <c r="H5931" t="s">
        <v>1911</v>
      </c>
      <c r="I5931">
        <v>0</v>
      </c>
      <c r="J5931" s="302">
        <v>126900000</v>
      </c>
    </row>
    <row r="5932" spans="1:10" x14ac:dyDescent="0.25">
      <c r="A5932">
        <v>4206068</v>
      </c>
      <c r="B5932">
        <v>4235012</v>
      </c>
      <c r="C5932" t="s">
        <v>443</v>
      </c>
      <c r="D5932" t="s">
        <v>1918</v>
      </c>
      <c r="E5932" t="s">
        <v>7720</v>
      </c>
      <c r="F5932" t="s">
        <v>5389</v>
      </c>
      <c r="G5932" t="s">
        <v>7731</v>
      </c>
      <c r="H5932" t="s">
        <v>1911</v>
      </c>
      <c r="I5932">
        <v>0</v>
      </c>
      <c r="J5932" s="302">
        <v>117800000</v>
      </c>
    </row>
    <row r="5933" spans="1:10" x14ac:dyDescent="0.25">
      <c r="A5933">
        <v>4206069</v>
      </c>
      <c r="B5933">
        <v>4235013</v>
      </c>
      <c r="C5933" t="s">
        <v>443</v>
      </c>
      <c r="D5933" t="s">
        <v>1918</v>
      </c>
      <c r="E5933" t="s">
        <v>7720</v>
      </c>
      <c r="F5933" t="s">
        <v>5389</v>
      </c>
      <c r="G5933" t="s">
        <v>7735</v>
      </c>
      <c r="H5933" t="s">
        <v>1911</v>
      </c>
      <c r="I5933">
        <v>0</v>
      </c>
      <c r="J5933" s="302">
        <v>127900000</v>
      </c>
    </row>
    <row r="5934" spans="1:10" x14ac:dyDescent="0.25">
      <c r="A5934">
        <v>4206070</v>
      </c>
      <c r="B5934">
        <v>4235014</v>
      </c>
      <c r="C5934" t="s">
        <v>443</v>
      </c>
      <c r="D5934" t="s">
        <v>1918</v>
      </c>
      <c r="E5934" t="s">
        <v>7729</v>
      </c>
      <c r="F5934" t="s">
        <v>5389</v>
      </c>
      <c r="G5934" t="s">
        <v>7736</v>
      </c>
      <c r="H5934" t="s">
        <v>1911</v>
      </c>
      <c r="I5934">
        <v>0</v>
      </c>
      <c r="J5934" s="302">
        <v>95800000</v>
      </c>
    </row>
    <row r="5935" spans="1:10" x14ac:dyDescent="0.25">
      <c r="A5935">
        <v>4206071</v>
      </c>
      <c r="B5935">
        <v>4235015</v>
      </c>
      <c r="C5935" t="s">
        <v>443</v>
      </c>
      <c r="D5935" t="s">
        <v>1918</v>
      </c>
      <c r="E5935" t="s">
        <v>7729</v>
      </c>
      <c r="F5935" t="s">
        <v>5389</v>
      </c>
      <c r="G5935" t="s">
        <v>7730</v>
      </c>
      <c r="H5935" t="s">
        <v>1911</v>
      </c>
      <c r="I5935">
        <v>0</v>
      </c>
      <c r="J5935" s="302">
        <v>103800000</v>
      </c>
    </row>
    <row r="5936" spans="1:10" x14ac:dyDescent="0.25">
      <c r="A5936">
        <v>4206072</v>
      </c>
      <c r="B5936">
        <v>4235016</v>
      </c>
      <c r="C5936" t="s">
        <v>443</v>
      </c>
      <c r="D5936" t="s">
        <v>1918</v>
      </c>
      <c r="E5936" t="s">
        <v>7720</v>
      </c>
      <c r="F5936" t="s">
        <v>7737</v>
      </c>
      <c r="G5936" t="s">
        <v>7738</v>
      </c>
      <c r="H5936" t="s">
        <v>1911</v>
      </c>
      <c r="I5936">
        <v>0</v>
      </c>
      <c r="J5936" s="302">
        <v>134000000</v>
      </c>
    </row>
    <row r="5937" spans="1:10" x14ac:dyDescent="0.25">
      <c r="A5937">
        <v>4206074</v>
      </c>
      <c r="B5937">
        <v>4235017</v>
      </c>
      <c r="C5937" t="s">
        <v>443</v>
      </c>
      <c r="D5937" t="s">
        <v>1918</v>
      </c>
      <c r="E5937" t="s">
        <v>7739</v>
      </c>
      <c r="F5937" t="s">
        <v>7734</v>
      </c>
      <c r="G5937" t="s">
        <v>7740</v>
      </c>
      <c r="H5937" t="s">
        <v>1911</v>
      </c>
      <c r="I5937">
        <v>135200</v>
      </c>
      <c r="J5937" s="302">
        <v>136000000</v>
      </c>
    </row>
    <row r="5938" spans="1:10" x14ac:dyDescent="0.25">
      <c r="A5938">
        <v>4206075</v>
      </c>
      <c r="B5938">
        <v>4235018</v>
      </c>
      <c r="C5938" t="s">
        <v>443</v>
      </c>
      <c r="D5938" t="s">
        <v>1918</v>
      </c>
      <c r="E5938" t="s">
        <v>7741</v>
      </c>
      <c r="F5938" t="s">
        <v>7742</v>
      </c>
      <c r="G5938" t="s">
        <v>7743</v>
      </c>
      <c r="H5938" t="s">
        <v>1911</v>
      </c>
      <c r="I5938">
        <v>174800</v>
      </c>
      <c r="J5938" s="302">
        <v>186000000</v>
      </c>
    </row>
    <row r="5939" spans="1:10" x14ac:dyDescent="0.25">
      <c r="A5939">
        <v>4206076</v>
      </c>
      <c r="B5939">
        <v>4235019</v>
      </c>
      <c r="C5939" t="s">
        <v>443</v>
      </c>
      <c r="D5939" t="s">
        <v>1918</v>
      </c>
      <c r="E5939" t="s">
        <v>7729</v>
      </c>
      <c r="F5939" t="s">
        <v>7734</v>
      </c>
      <c r="G5939" t="s">
        <v>7744</v>
      </c>
      <c r="H5939" t="s">
        <v>1911</v>
      </c>
      <c r="I5939">
        <v>0</v>
      </c>
      <c r="J5939" s="302">
        <v>122900000</v>
      </c>
    </row>
    <row r="5940" spans="1:10" x14ac:dyDescent="0.25">
      <c r="A5940">
        <v>4206077</v>
      </c>
      <c r="B5940">
        <v>4235020</v>
      </c>
      <c r="C5940" t="s">
        <v>443</v>
      </c>
      <c r="D5940" t="s">
        <v>1918</v>
      </c>
      <c r="E5940" t="s">
        <v>7729</v>
      </c>
      <c r="F5940" t="s">
        <v>2038</v>
      </c>
      <c r="G5940" t="s">
        <v>7745</v>
      </c>
      <c r="H5940" t="s">
        <v>1911</v>
      </c>
      <c r="I5940">
        <v>0</v>
      </c>
      <c r="J5940" s="302">
        <v>110000000</v>
      </c>
    </row>
    <row r="5941" spans="1:10" x14ac:dyDescent="0.25">
      <c r="A5941">
        <v>4206078</v>
      </c>
      <c r="B5941">
        <v>4235021</v>
      </c>
      <c r="C5941" t="s">
        <v>443</v>
      </c>
      <c r="D5941" t="s">
        <v>1918</v>
      </c>
      <c r="E5941" t="s">
        <v>7729</v>
      </c>
      <c r="F5941" t="s">
        <v>7734</v>
      </c>
      <c r="G5941" t="s">
        <v>5444</v>
      </c>
      <c r="H5941" t="s">
        <v>1911</v>
      </c>
      <c r="I5941">
        <v>0</v>
      </c>
      <c r="J5941" s="302">
        <v>124000000</v>
      </c>
    </row>
    <row r="5942" spans="1:10" x14ac:dyDescent="0.25">
      <c r="A5942">
        <v>4206081</v>
      </c>
      <c r="B5942">
        <v>4235022</v>
      </c>
      <c r="C5942" t="s">
        <v>443</v>
      </c>
      <c r="D5942" t="s">
        <v>1918</v>
      </c>
      <c r="E5942" t="s">
        <v>2056</v>
      </c>
      <c r="F5942" t="s">
        <v>7746</v>
      </c>
      <c r="G5942" t="s">
        <v>7747</v>
      </c>
      <c r="H5942" t="s">
        <v>1911</v>
      </c>
      <c r="I5942">
        <v>0</v>
      </c>
      <c r="J5942" s="302">
        <v>99900000</v>
      </c>
    </row>
    <row r="5943" spans="1:10" x14ac:dyDescent="0.25">
      <c r="A5943">
        <v>4206082</v>
      </c>
      <c r="B5943">
        <v>4235023</v>
      </c>
      <c r="C5943" t="s">
        <v>443</v>
      </c>
      <c r="D5943" t="s">
        <v>1918</v>
      </c>
      <c r="E5943" t="s">
        <v>2056</v>
      </c>
      <c r="F5943" t="s">
        <v>1920</v>
      </c>
      <c r="G5943" t="s">
        <v>7748</v>
      </c>
      <c r="H5943" t="s">
        <v>1911</v>
      </c>
      <c r="I5943">
        <v>0</v>
      </c>
      <c r="J5943" s="302">
        <v>163000000</v>
      </c>
    </row>
    <row r="5944" spans="1:10" x14ac:dyDescent="0.25">
      <c r="A5944">
        <v>4206083</v>
      </c>
      <c r="B5944">
        <v>4235024</v>
      </c>
      <c r="C5944" t="s">
        <v>443</v>
      </c>
      <c r="D5944" t="s">
        <v>1918</v>
      </c>
      <c r="E5944" t="s">
        <v>2056</v>
      </c>
      <c r="F5944" t="s">
        <v>7749</v>
      </c>
      <c r="G5944" t="s">
        <v>7750</v>
      </c>
      <c r="H5944" t="s">
        <v>1911</v>
      </c>
      <c r="I5944">
        <v>115900</v>
      </c>
      <c r="J5944" s="302">
        <v>122000000</v>
      </c>
    </row>
    <row r="5945" spans="1:10" x14ac:dyDescent="0.25">
      <c r="A5945">
        <v>4206085</v>
      </c>
      <c r="B5945">
        <v>4235025</v>
      </c>
      <c r="C5945" t="s">
        <v>443</v>
      </c>
      <c r="D5945" t="s">
        <v>1918</v>
      </c>
      <c r="E5945" t="s">
        <v>2056</v>
      </c>
      <c r="F5945" t="s">
        <v>7751</v>
      </c>
      <c r="G5945" t="s">
        <v>7750</v>
      </c>
      <c r="H5945" t="s">
        <v>1911</v>
      </c>
      <c r="I5945">
        <v>120700</v>
      </c>
      <c r="J5945" s="302">
        <v>127000000</v>
      </c>
    </row>
    <row r="5946" spans="1:10" x14ac:dyDescent="0.25">
      <c r="A5946">
        <v>4206005</v>
      </c>
      <c r="B5946">
        <v>4236001</v>
      </c>
      <c r="C5946" t="s">
        <v>443</v>
      </c>
      <c r="D5946" t="s">
        <v>1918</v>
      </c>
      <c r="E5946" t="s">
        <v>7722</v>
      </c>
      <c r="F5946" t="s">
        <v>7752</v>
      </c>
      <c r="G5946" t="s">
        <v>2671</v>
      </c>
      <c r="H5946" t="s">
        <v>1911</v>
      </c>
      <c r="I5946">
        <v>0</v>
      </c>
      <c r="J5946" s="302">
        <v>101800000</v>
      </c>
    </row>
    <row r="5947" spans="1:10" x14ac:dyDescent="0.25">
      <c r="A5947">
        <v>4206006</v>
      </c>
      <c r="B5947">
        <v>4236002</v>
      </c>
      <c r="C5947" t="s">
        <v>443</v>
      </c>
      <c r="D5947" t="s">
        <v>1918</v>
      </c>
      <c r="E5947" t="s">
        <v>7722</v>
      </c>
      <c r="F5947" t="s">
        <v>7753</v>
      </c>
      <c r="G5947" t="s">
        <v>5668</v>
      </c>
      <c r="H5947" t="s">
        <v>1911</v>
      </c>
      <c r="I5947">
        <v>0</v>
      </c>
      <c r="J5947" s="302">
        <v>103200000</v>
      </c>
    </row>
    <row r="5948" spans="1:10" x14ac:dyDescent="0.25">
      <c r="A5948">
        <v>4206007</v>
      </c>
      <c r="B5948">
        <v>4236003</v>
      </c>
      <c r="C5948" t="s">
        <v>443</v>
      </c>
      <c r="D5948" t="s">
        <v>1918</v>
      </c>
      <c r="E5948" t="s">
        <v>7722</v>
      </c>
      <c r="F5948" t="s">
        <v>3778</v>
      </c>
      <c r="G5948" t="s">
        <v>5668</v>
      </c>
      <c r="H5948" t="s">
        <v>1911</v>
      </c>
      <c r="I5948">
        <v>0</v>
      </c>
      <c r="J5948" s="302">
        <v>97500000</v>
      </c>
    </row>
    <row r="5949" spans="1:10" x14ac:dyDescent="0.25">
      <c r="A5949">
        <v>4206009</v>
      </c>
      <c r="B5949">
        <v>4236004</v>
      </c>
      <c r="C5949" t="s">
        <v>443</v>
      </c>
      <c r="D5949" t="s">
        <v>1918</v>
      </c>
      <c r="E5949" t="s">
        <v>7722</v>
      </c>
      <c r="F5949" t="s">
        <v>3778</v>
      </c>
      <c r="G5949" t="s">
        <v>5669</v>
      </c>
      <c r="H5949" t="s">
        <v>1911</v>
      </c>
      <c r="I5949">
        <v>0</v>
      </c>
      <c r="J5949" s="302">
        <v>100500000</v>
      </c>
    </row>
    <row r="5950" spans="1:10" x14ac:dyDescent="0.25">
      <c r="A5950">
        <v>4206011</v>
      </c>
      <c r="B5950">
        <v>4236005</v>
      </c>
      <c r="C5950" t="s">
        <v>443</v>
      </c>
      <c r="D5950" t="s">
        <v>1918</v>
      </c>
      <c r="E5950" t="s">
        <v>7722</v>
      </c>
      <c r="F5950" t="s">
        <v>7754</v>
      </c>
      <c r="G5950" t="s">
        <v>5668</v>
      </c>
      <c r="H5950" t="s">
        <v>1911</v>
      </c>
      <c r="I5950">
        <v>0</v>
      </c>
      <c r="J5950" s="302">
        <v>99600000</v>
      </c>
    </row>
    <row r="5951" spans="1:10" x14ac:dyDescent="0.25">
      <c r="A5951">
        <v>4206012</v>
      </c>
      <c r="B5951">
        <v>4236006</v>
      </c>
      <c r="C5951" t="s">
        <v>443</v>
      </c>
      <c r="D5951" t="s">
        <v>1918</v>
      </c>
      <c r="E5951" t="s">
        <v>7755</v>
      </c>
      <c r="F5951" t="s">
        <v>7726</v>
      </c>
      <c r="G5951" t="s">
        <v>7756</v>
      </c>
      <c r="H5951" t="s">
        <v>1911</v>
      </c>
      <c r="I5951">
        <v>0</v>
      </c>
      <c r="J5951" s="302">
        <v>139900000</v>
      </c>
    </row>
    <row r="5952" spans="1:10" x14ac:dyDescent="0.25">
      <c r="A5952">
        <v>4206015</v>
      </c>
      <c r="B5952">
        <v>4236007</v>
      </c>
      <c r="C5952" t="s">
        <v>443</v>
      </c>
      <c r="D5952" t="s">
        <v>1918</v>
      </c>
      <c r="E5952" t="s">
        <v>7722</v>
      </c>
      <c r="F5952" t="s">
        <v>7726</v>
      </c>
      <c r="G5952" t="s">
        <v>5669</v>
      </c>
      <c r="H5952" t="s">
        <v>1911</v>
      </c>
      <c r="I5952">
        <v>0</v>
      </c>
      <c r="J5952" s="302">
        <v>101300000</v>
      </c>
    </row>
    <row r="5953" spans="1:10" x14ac:dyDescent="0.25">
      <c r="A5953">
        <v>4206016</v>
      </c>
      <c r="B5953">
        <v>4236008</v>
      </c>
      <c r="C5953" t="s">
        <v>443</v>
      </c>
      <c r="D5953" t="s">
        <v>1918</v>
      </c>
      <c r="E5953" t="s">
        <v>7722</v>
      </c>
      <c r="F5953" t="s">
        <v>7729</v>
      </c>
      <c r="G5953" t="s">
        <v>5669</v>
      </c>
      <c r="H5953" t="s">
        <v>1911</v>
      </c>
      <c r="I5953">
        <v>0</v>
      </c>
      <c r="J5953" s="302">
        <v>97700000</v>
      </c>
    </row>
    <row r="5954" spans="1:10" x14ac:dyDescent="0.25">
      <c r="A5954">
        <v>4206018</v>
      </c>
      <c r="B5954">
        <v>4236009</v>
      </c>
      <c r="C5954" t="s">
        <v>443</v>
      </c>
      <c r="D5954" t="s">
        <v>1918</v>
      </c>
      <c r="E5954" t="s">
        <v>7755</v>
      </c>
      <c r="F5954" t="s">
        <v>3778</v>
      </c>
      <c r="G5954" t="s">
        <v>7757</v>
      </c>
      <c r="H5954" t="s">
        <v>1911</v>
      </c>
      <c r="I5954">
        <v>0</v>
      </c>
      <c r="J5954" s="302">
        <v>118200000</v>
      </c>
    </row>
    <row r="5955" spans="1:10" x14ac:dyDescent="0.25">
      <c r="A5955">
        <v>4206019</v>
      </c>
      <c r="B5955">
        <v>4236010</v>
      </c>
      <c r="C5955" t="s">
        <v>443</v>
      </c>
      <c r="D5955" t="s">
        <v>1918</v>
      </c>
      <c r="E5955" t="s">
        <v>7722</v>
      </c>
      <c r="F5955" t="s">
        <v>7753</v>
      </c>
      <c r="G5955" t="s">
        <v>5669</v>
      </c>
      <c r="H5955" t="s">
        <v>1911</v>
      </c>
      <c r="I5955">
        <v>0</v>
      </c>
      <c r="J5955" s="302">
        <v>106300000</v>
      </c>
    </row>
    <row r="5956" spans="1:10" x14ac:dyDescent="0.25">
      <c r="A5956">
        <v>4206021</v>
      </c>
      <c r="B5956">
        <v>4236011</v>
      </c>
      <c r="C5956" t="s">
        <v>443</v>
      </c>
      <c r="D5956" t="s">
        <v>1918</v>
      </c>
      <c r="E5956" t="s">
        <v>7722</v>
      </c>
      <c r="F5956" t="s">
        <v>7758</v>
      </c>
      <c r="G5956" t="s">
        <v>5668</v>
      </c>
      <c r="H5956" t="s">
        <v>1911</v>
      </c>
      <c r="I5956">
        <v>0</v>
      </c>
      <c r="J5956" s="302">
        <v>101100000</v>
      </c>
    </row>
    <row r="5957" spans="1:10" x14ac:dyDescent="0.25">
      <c r="A5957">
        <v>4206025</v>
      </c>
      <c r="B5957">
        <v>4236012</v>
      </c>
      <c r="C5957" t="s">
        <v>443</v>
      </c>
      <c r="D5957" t="s">
        <v>1918</v>
      </c>
      <c r="E5957" t="s">
        <v>7722</v>
      </c>
      <c r="F5957" t="s">
        <v>7752</v>
      </c>
      <c r="G5957" t="s">
        <v>5669</v>
      </c>
      <c r="H5957" t="s">
        <v>1911</v>
      </c>
      <c r="I5957">
        <v>0</v>
      </c>
      <c r="J5957" s="302">
        <v>103700000</v>
      </c>
    </row>
    <row r="5958" spans="1:10" x14ac:dyDescent="0.25">
      <c r="A5958">
        <v>4206026</v>
      </c>
      <c r="B5958">
        <v>4236013</v>
      </c>
      <c r="C5958" t="s">
        <v>443</v>
      </c>
      <c r="D5958" t="s">
        <v>1918</v>
      </c>
      <c r="E5958" t="s">
        <v>7759</v>
      </c>
      <c r="F5958" t="s">
        <v>2038</v>
      </c>
      <c r="G5958" t="s">
        <v>7760</v>
      </c>
      <c r="H5958" t="s">
        <v>1911</v>
      </c>
      <c r="I5958">
        <v>0</v>
      </c>
      <c r="J5958" s="302">
        <v>114200000</v>
      </c>
    </row>
    <row r="5959" spans="1:10" x14ac:dyDescent="0.25">
      <c r="A5959">
        <v>4206027</v>
      </c>
      <c r="B5959">
        <v>4236014</v>
      </c>
      <c r="C5959" t="s">
        <v>443</v>
      </c>
      <c r="D5959" t="s">
        <v>1918</v>
      </c>
      <c r="E5959" t="s">
        <v>7755</v>
      </c>
      <c r="F5959" t="s">
        <v>3778</v>
      </c>
      <c r="G5959" t="s">
        <v>7761</v>
      </c>
      <c r="H5959" t="s">
        <v>1911</v>
      </c>
      <c r="I5959">
        <v>0</v>
      </c>
      <c r="J5959" s="302">
        <v>118200000</v>
      </c>
    </row>
    <row r="5960" spans="1:10" x14ac:dyDescent="0.25">
      <c r="A5960">
        <v>4206028</v>
      </c>
      <c r="B5960">
        <v>4236015</v>
      </c>
      <c r="C5960" t="s">
        <v>443</v>
      </c>
      <c r="D5960" t="s">
        <v>1918</v>
      </c>
      <c r="E5960" t="s">
        <v>7755</v>
      </c>
      <c r="F5960" t="s">
        <v>7742</v>
      </c>
      <c r="G5960" t="s">
        <v>7761</v>
      </c>
      <c r="H5960" t="s">
        <v>1911</v>
      </c>
      <c r="I5960">
        <v>0</v>
      </c>
      <c r="J5960" s="302">
        <v>161300000</v>
      </c>
    </row>
    <row r="5961" spans="1:10" x14ac:dyDescent="0.25">
      <c r="A5961">
        <v>4206032</v>
      </c>
      <c r="B5961">
        <v>4236016</v>
      </c>
      <c r="C5961" t="s">
        <v>443</v>
      </c>
      <c r="D5961" t="s">
        <v>1918</v>
      </c>
      <c r="E5961" t="s">
        <v>7725</v>
      </c>
      <c r="F5961" t="s">
        <v>7726</v>
      </c>
      <c r="G5961" t="s">
        <v>5669</v>
      </c>
      <c r="H5961" t="s">
        <v>1911</v>
      </c>
      <c r="I5961">
        <v>0</v>
      </c>
      <c r="J5961" s="302">
        <v>117000000</v>
      </c>
    </row>
    <row r="5962" spans="1:10" x14ac:dyDescent="0.25">
      <c r="A5962">
        <v>4206033</v>
      </c>
      <c r="B5962">
        <v>4236017</v>
      </c>
      <c r="C5962" t="s">
        <v>443</v>
      </c>
      <c r="D5962" t="s">
        <v>1918</v>
      </c>
      <c r="E5962" t="s">
        <v>7755</v>
      </c>
      <c r="F5962" t="s">
        <v>7726</v>
      </c>
      <c r="G5962" t="s">
        <v>7757</v>
      </c>
      <c r="H5962" t="s">
        <v>1911</v>
      </c>
      <c r="I5962">
        <v>0</v>
      </c>
      <c r="J5962" s="302">
        <v>126000000</v>
      </c>
    </row>
    <row r="5963" spans="1:10" x14ac:dyDescent="0.25">
      <c r="A5963">
        <v>4206034</v>
      </c>
      <c r="B5963">
        <v>4236018</v>
      </c>
      <c r="C5963" t="s">
        <v>443</v>
      </c>
      <c r="D5963" t="s">
        <v>1918</v>
      </c>
      <c r="E5963" t="s">
        <v>7725</v>
      </c>
      <c r="F5963" t="s">
        <v>3778</v>
      </c>
      <c r="G5963" t="s">
        <v>7762</v>
      </c>
      <c r="H5963" t="s">
        <v>1911</v>
      </c>
      <c r="I5963">
        <v>0</v>
      </c>
      <c r="J5963" s="302">
        <v>139800000</v>
      </c>
    </row>
    <row r="5964" spans="1:10" x14ac:dyDescent="0.25">
      <c r="A5964">
        <v>4206038</v>
      </c>
      <c r="B5964">
        <v>4236019</v>
      </c>
      <c r="C5964" t="s">
        <v>443</v>
      </c>
      <c r="D5964" t="s">
        <v>1918</v>
      </c>
      <c r="E5964" t="s">
        <v>7722</v>
      </c>
      <c r="F5964" t="s">
        <v>7752</v>
      </c>
      <c r="G5964" t="s">
        <v>5668</v>
      </c>
      <c r="H5964" t="s">
        <v>1911</v>
      </c>
      <c r="I5964">
        <v>0</v>
      </c>
      <c r="J5964" s="302">
        <v>100600000</v>
      </c>
    </row>
    <row r="5965" spans="1:10" x14ac:dyDescent="0.25">
      <c r="A5965">
        <v>4206039</v>
      </c>
      <c r="B5965">
        <v>4236020</v>
      </c>
      <c r="C5965" t="s">
        <v>443</v>
      </c>
      <c r="D5965" t="s">
        <v>1918</v>
      </c>
      <c r="E5965" t="s">
        <v>7763</v>
      </c>
      <c r="F5965" t="s">
        <v>3778</v>
      </c>
      <c r="G5965" t="s">
        <v>7757</v>
      </c>
      <c r="H5965" t="s">
        <v>1911</v>
      </c>
      <c r="I5965">
        <v>0</v>
      </c>
      <c r="J5965" s="302">
        <v>131800000</v>
      </c>
    </row>
    <row r="5966" spans="1:10" x14ac:dyDescent="0.25">
      <c r="A5966">
        <v>4206041</v>
      </c>
      <c r="B5966">
        <v>4236021</v>
      </c>
      <c r="C5966" t="s">
        <v>443</v>
      </c>
      <c r="D5966" t="s">
        <v>1918</v>
      </c>
      <c r="E5966" t="s">
        <v>7759</v>
      </c>
      <c r="F5966" t="s">
        <v>2038</v>
      </c>
      <c r="G5966" t="s">
        <v>7764</v>
      </c>
      <c r="H5966" t="s">
        <v>1911</v>
      </c>
      <c r="I5966">
        <v>0</v>
      </c>
      <c r="J5966" s="302">
        <v>110800000</v>
      </c>
    </row>
    <row r="5967" spans="1:10" x14ac:dyDescent="0.25">
      <c r="A5967">
        <v>4206042</v>
      </c>
      <c r="B5967">
        <v>4236022</v>
      </c>
      <c r="C5967" t="s">
        <v>443</v>
      </c>
      <c r="D5967" t="s">
        <v>1918</v>
      </c>
      <c r="E5967" t="s">
        <v>7759</v>
      </c>
      <c r="F5967" t="s">
        <v>2038</v>
      </c>
      <c r="G5967" t="s">
        <v>7765</v>
      </c>
      <c r="H5967" t="s">
        <v>1911</v>
      </c>
      <c r="I5967">
        <v>0</v>
      </c>
      <c r="J5967" s="302">
        <v>114200000</v>
      </c>
    </row>
    <row r="5968" spans="1:10" x14ac:dyDescent="0.25">
      <c r="A5968">
        <v>4206044</v>
      </c>
      <c r="B5968">
        <v>4236023</v>
      </c>
      <c r="C5968" t="s">
        <v>443</v>
      </c>
      <c r="D5968" t="s">
        <v>1918</v>
      </c>
      <c r="E5968" t="s">
        <v>7725</v>
      </c>
      <c r="F5968" t="s">
        <v>3778</v>
      </c>
      <c r="G5968" t="s">
        <v>5669</v>
      </c>
      <c r="H5968" t="s">
        <v>1911</v>
      </c>
      <c r="I5968">
        <v>0</v>
      </c>
      <c r="J5968" s="302">
        <v>112900000</v>
      </c>
    </row>
    <row r="5969" spans="1:10" x14ac:dyDescent="0.25">
      <c r="A5969">
        <v>4206046</v>
      </c>
      <c r="B5969">
        <v>4236024</v>
      </c>
      <c r="C5969" t="s">
        <v>443</v>
      </c>
      <c r="D5969" t="s">
        <v>1918</v>
      </c>
      <c r="E5969" t="s">
        <v>7763</v>
      </c>
      <c r="F5969" t="s">
        <v>3778</v>
      </c>
      <c r="G5969" t="s">
        <v>7766</v>
      </c>
      <c r="H5969" t="s">
        <v>1911</v>
      </c>
      <c r="I5969">
        <v>0</v>
      </c>
      <c r="J5969" s="302">
        <v>171900000</v>
      </c>
    </row>
    <row r="5970" spans="1:10" x14ac:dyDescent="0.25">
      <c r="A5970">
        <v>4206047</v>
      </c>
      <c r="B5970">
        <v>4236025</v>
      </c>
      <c r="C5970" t="s">
        <v>443</v>
      </c>
      <c r="D5970" t="s">
        <v>1918</v>
      </c>
      <c r="E5970" t="s">
        <v>7767</v>
      </c>
      <c r="F5970" t="s">
        <v>2038</v>
      </c>
      <c r="G5970" t="s">
        <v>7768</v>
      </c>
      <c r="H5970" t="s">
        <v>1911</v>
      </c>
      <c r="I5970">
        <v>0</v>
      </c>
      <c r="J5970" s="302">
        <v>99000000</v>
      </c>
    </row>
    <row r="5971" spans="1:10" x14ac:dyDescent="0.25">
      <c r="A5971">
        <v>4206048</v>
      </c>
      <c r="B5971">
        <v>4236026</v>
      </c>
      <c r="C5971" t="s">
        <v>443</v>
      </c>
      <c r="D5971" t="s">
        <v>1918</v>
      </c>
      <c r="E5971" t="s">
        <v>7767</v>
      </c>
      <c r="F5971" t="s">
        <v>2038</v>
      </c>
      <c r="G5971" t="s">
        <v>7769</v>
      </c>
      <c r="H5971" t="s">
        <v>1911</v>
      </c>
      <c r="I5971">
        <v>0</v>
      </c>
      <c r="J5971" s="302">
        <v>93900000</v>
      </c>
    </row>
    <row r="5972" spans="1:10" x14ac:dyDescent="0.25">
      <c r="A5972">
        <v>4206049</v>
      </c>
      <c r="B5972">
        <v>4236027</v>
      </c>
      <c r="C5972" t="s">
        <v>443</v>
      </c>
      <c r="D5972" t="s">
        <v>1918</v>
      </c>
      <c r="E5972" t="s">
        <v>7770</v>
      </c>
      <c r="F5972" t="s">
        <v>3778</v>
      </c>
      <c r="G5972" t="s">
        <v>5084</v>
      </c>
      <c r="H5972" t="s">
        <v>1911</v>
      </c>
      <c r="I5972">
        <v>0</v>
      </c>
      <c r="J5972" s="302">
        <v>137000000</v>
      </c>
    </row>
    <row r="5973" spans="1:10" x14ac:dyDescent="0.25">
      <c r="A5973">
        <v>4206050</v>
      </c>
      <c r="B5973">
        <v>4236028</v>
      </c>
      <c r="C5973" t="s">
        <v>443</v>
      </c>
      <c r="D5973" t="s">
        <v>1918</v>
      </c>
      <c r="E5973" t="s">
        <v>7722</v>
      </c>
      <c r="F5973" t="s">
        <v>5702</v>
      </c>
      <c r="G5973" t="s">
        <v>5669</v>
      </c>
      <c r="H5973" t="s">
        <v>1911</v>
      </c>
      <c r="I5973">
        <v>0</v>
      </c>
      <c r="J5973" s="302">
        <v>105500000</v>
      </c>
    </row>
    <row r="5974" spans="1:10" x14ac:dyDescent="0.25">
      <c r="A5974">
        <v>4206051</v>
      </c>
      <c r="B5974">
        <v>4236029</v>
      </c>
      <c r="C5974" t="s">
        <v>443</v>
      </c>
      <c r="D5974" t="s">
        <v>1918</v>
      </c>
      <c r="E5974" t="s">
        <v>7722</v>
      </c>
      <c r="F5974" t="s">
        <v>5702</v>
      </c>
      <c r="G5974" t="s">
        <v>5668</v>
      </c>
      <c r="H5974" t="s">
        <v>1911</v>
      </c>
      <c r="I5974">
        <v>0</v>
      </c>
      <c r="J5974" s="302">
        <v>102400000</v>
      </c>
    </row>
    <row r="5975" spans="1:10" x14ac:dyDescent="0.25">
      <c r="A5975">
        <v>4206056</v>
      </c>
      <c r="B5975">
        <v>4236030</v>
      </c>
      <c r="C5975" t="s">
        <v>443</v>
      </c>
      <c r="D5975" t="s">
        <v>1918</v>
      </c>
      <c r="E5975" t="s">
        <v>7771</v>
      </c>
      <c r="F5975" t="s">
        <v>7734</v>
      </c>
      <c r="G5975" t="s">
        <v>7772</v>
      </c>
      <c r="H5975" t="s">
        <v>1911</v>
      </c>
      <c r="I5975">
        <v>0</v>
      </c>
      <c r="J5975" s="302">
        <v>141800000</v>
      </c>
    </row>
    <row r="5976" spans="1:10" x14ac:dyDescent="0.25">
      <c r="A5976">
        <v>4206057</v>
      </c>
      <c r="B5976">
        <v>4236031</v>
      </c>
      <c r="C5976" t="s">
        <v>443</v>
      </c>
      <c r="D5976" t="s">
        <v>1918</v>
      </c>
      <c r="E5976" t="s">
        <v>7771</v>
      </c>
      <c r="F5976" t="s">
        <v>7737</v>
      </c>
      <c r="G5976" t="s">
        <v>7772</v>
      </c>
      <c r="H5976" t="s">
        <v>1911</v>
      </c>
      <c r="I5976">
        <v>0</v>
      </c>
      <c r="J5976" s="302">
        <v>143000000</v>
      </c>
    </row>
    <row r="5977" spans="1:10" x14ac:dyDescent="0.25">
      <c r="A5977">
        <v>4206058</v>
      </c>
      <c r="B5977">
        <v>4236032</v>
      </c>
      <c r="C5977" t="s">
        <v>443</v>
      </c>
      <c r="D5977" t="s">
        <v>1918</v>
      </c>
      <c r="E5977" t="s">
        <v>7771</v>
      </c>
      <c r="F5977" t="s">
        <v>3778</v>
      </c>
      <c r="G5977" t="s">
        <v>7772</v>
      </c>
      <c r="H5977" t="s">
        <v>1911</v>
      </c>
      <c r="I5977">
        <v>0</v>
      </c>
      <c r="J5977" s="302">
        <v>150000000</v>
      </c>
    </row>
    <row r="5978" spans="1:10" x14ac:dyDescent="0.25">
      <c r="A5978">
        <v>4206059</v>
      </c>
      <c r="B5978">
        <v>4236033</v>
      </c>
      <c r="C5978" t="s">
        <v>443</v>
      </c>
      <c r="D5978" t="s">
        <v>1918</v>
      </c>
      <c r="E5978" t="s">
        <v>7773</v>
      </c>
      <c r="F5978" t="s">
        <v>7742</v>
      </c>
      <c r="G5978" t="s">
        <v>7774</v>
      </c>
      <c r="H5978" t="s">
        <v>1911</v>
      </c>
      <c r="I5978">
        <v>0</v>
      </c>
      <c r="J5978" s="302">
        <v>230800000</v>
      </c>
    </row>
    <row r="5979" spans="1:10" x14ac:dyDescent="0.25">
      <c r="A5979">
        <v>4206061</v>
      </c>
      <c r="B5979">
        <v>4236034</v>
      </c>
      <c r="C5979" t="s">
        <v>443</v>
      </c>
      <c r="D5979" t="s">
        <v>1918</v>
      </c>
      <c r="E5979" t="s">
        <v>7729</v>
      </c>
      <c r="F5979" t="s">
        <v>7734</v>
      </c>
      <c r="G5979" t="s">
        <v>7775</v>
      </c>
      <c r="H5979" t="s">
        <v>1911</v>
      </c>
      <c r="I5979">
        <v>0</v>
      </c>
      <c r="J5979" s="302">
        <v>114700000</v>
      </c>
    </row>
    <row r="5980" spans="1:10" x14ac:dyDescent="0.25">
      <c r="A5980">
        <v>4208001</v>
      </c>
      <c r="B5980">
        <v>4236035</v>
      </c>
      <c r="C5980" t="s">
        <v>443</v>
      </c>
      <c r="D5980" t="s">
        <v>1913</v>
      </c>
      <c r="E5980" t="s">
        <v>7776</v>
      </c>
      <c r="F5980" t="s">
        <v>7777</v>
      </c>
      <c r="G5980" t="s">
        <v>7778</v>
      </c>
      <c r="H5980" t="s">
        <v>1911</v>
      </c>
      <c r="I5980">
        <v>0</v>
      </c>
      <c r="J5980" s="302">
        <v>74900000</v>
      </c>
    </row>
    <row r="5981" spans="1:10" x14ac:dyDescent="0.25">
      <c r="A5981">
        <v>4208002</v>
      </c>
      <c r="B5981">
        <v>4236036</v>
      </c>
      <c r="C5981" t="s">
        <v>443</v>
      </c>
      <c r="D5981" t="s">
        <v>1913</v>
      </c>
      <c r="E5981" t="s">
        <v>7776</v>
      </c>
      <c r="F5981" t="s">
        <v>7777</v>
      </c>
      <c r="G5981" t="s">
        <v>7779</v>
      </c>
      <c r="H5981" t="s">
        <v>1911</v>
      </c>
      <c r="I5981">
        <v>0</v>
      </c>
      <c r="J5981" s="302">
        <v>73100000</v>
      </c>
    </row>
    <row r="5982" spans="1:10" x14ac:dyDescent="0.25">
      <c r="A5982">
        <v>4208003</v>
      </c>
      <c r="B5982">
        <v>4236037</v>
      </c>
      <c r="C5982" t="s">
        <v>443</v>
      </c>
      <c r="D5982" t="s">
        <v>1913</v>
      </c>
      <c r="E5982" t="s">
        <v>7780</v>
      </c>
      <c r="F5982" t="s">
        <v>7777</v>
      </c>
      <c r="G5982" t="s">
        <v>7778</v>
      </c>
      <c r="H5982" t="s">
        <v>1911</v>
      </c>
      <c r="I5982">
        <v>0</v>
      </c>
      <c r="J5982" s="302">
        <v>77400000</v>
      </c>
    </row>
    <row r="5983" spans="1:10" x14ac:dyDescent="0.25">
      <c r="A5983">
        <v>4208005</v>
      </c>
      <c r="B5983">
        <v>4236038</v>
      </c>
      <c r="C5983" t="s">
        <v>443</v>
      </c>
      <c r="D5983" t="s">
        <v>1913</v>
      </c>
      <c r="E5983" t="s">
        <v>7780</v>
      </c>
      <c r="F5983" t="s">
        <v>7777</v>
      </c>
      <c r="G5983" t="s">
        <v>7779</v>
      </c>
      <c r="H5983" t="s">
        <v>1911</v>
      </c>
      <c r="I5983">
        <v>0</v>
      </c>
      <c r="J5983" s="302">
        <v>75900000</v>
      </c>
    </row>
    <row r="5984" spans="1:10" x14ac:dyDescent="0.25">
      <c r="A5984">
        <v>4208006</v>
      </c>
      <c r="B5984">
        <v>4236039</v>
      </c>
      <c r="C5984" t="s">
        <v>443</v>
      </c>
      <c r="D5984" t="s">
        <v>1913</v>
      </c>
      <c r="E5984" t="s">
        <v>7781</v>
      </c>
      <c r="F5984" t="s">
        <v>7729</v>
      </c>
      <c r="G5984" t="s">
        <v>7782</v>
      </c>
      <c r="H5984" t="s">
        <v>1911</v>
      </c>
      <c r="I5984">
        <v>0</v>
      </c>
      <c r="J5984" s="302">
        <v>75000000</v>
      </c>
    </row>
    <row r="5985" spans="1:10" x14ac:dyDescent="0.25">
      <c r="A5985">
        <v>4208009</v>
      </c>
      <c r="B5985">
        <v>4236040</v>
      </c>
      <c r="C5985" t="s">
        <v>443</v>
      </c>
      <c r="D5985" t="s">
        <v>1913</v>
      </c>
      <c r="E5985" t="s">
        <v>7781</v>
      </c>
      <c r="F5985" t="s">
        <v>7729</v>
      </c>
      <c r="G5985" t="s">
        <v>1916</v>
      </c>
      <c r="H5985" t="s">
        <v>1911</v>
      </c>
      <c r="I5985">
        <v>0</v>
      </c>
      <c r="J5985" s="302">
        <v>77200000</v>
      </c>
    </row>
    <row r="5986" spans="1:10" x14ac:dyDescent="0.25">
      <c r="A5986">
        <v>4208012</v>
      </c>
      <c r="B5986">
        <v>4236041</v>
      </c>
      <c r="C5986" t="s">
        <v>443</v>
      </c>
      <c r="D5986" t="s">
        <v>1913</v>
      </c>
      <c r="E5986" t="s">
        <v>7783</v>
      </c>
      <c r="F5986" t="s">
        <v>2038</v>
      </c>
      <c r="G5986" t="s">
        <v>7784</v>
      </c>
      <c r="H5986" t="s">
        <v>1911</v>
      </c>
      <c r="I5986">
        <v>0</v>
      </c>
      <c r="J5986" s="302">
        <v>208900000</v>
      </c>
    </row>
    <row r="5987" spans="1:10" x14ac:dyDescent="0.25">
      <c r="A5987">
        <v>4208013</v>
      </c>
      <c r="B5987">
        <v>4236042</v>
      </c>
      <c r="C5987" t="s">
        <v>443</v>
      </c>
      <c r="D5987" t="s">
        <v>1913</v>
      </c>
      <c r="E5987" t="s">
        <v>7783</v>
      </c>
      <c r="F5987" t="s">
        <v>2038</v>
      </c>
      <c r="G5987" t="s">
        <v>7785</v>
      </c>
      <c r="H5987" t="s">
        <v>1911</v>
      </c>
      <c r="I5987">
        <v>0</v>
      </c>
      <c r="J5987" s="302">
        <v>208900000</v>
      </c>
    </row>
    <row r="5988" spans="1:10" x14ac:dyDescent="0.25">
      <c r="A5988">
        <v>4208019</v>
      </c>
      <c r="B5988">
        <v>4236043</v>
      </c>
      <c r="C5988" t="s">
        <v>443</v>
      </c>
      <c r="D5988" t="s">
        <v>1913</v>
      </c>
      <c r="E5988" t="s">
        <v>7783</v>
      </c>
      <c r="F5988" t="s">
        <v>7030</v>
      </c>
      <c r="G5988" t="s">
        <v>7786</v>
      </c>
      <c r="H5988" t="s">
        <v>1911</v>
      </c>
      <c r="I5988">
        <v>0</v>
      </c>
      <c r="J5988" s="302">
        <v>206900000</v>
      </c>
    </row>
    <row r="5989" spans="1:10" x14ac:dyDescent="0.25">
      <c r="A5989">
        <v>4208020</v>
      </c>
      <c r="B5989">
        <v>4236044</v>
      </c>
      <c r="C5989" t="s">
        <v>443</v>
      </c>
      <c r="D5989" t="s">
        <v>1913</v>
      </c>
      <c r="E5989" t="s">
        <v>7783</v>
      </c>
      <c r="F5989" t="s">
        <v>7787</v>
      </c>
      <c r="G5989" t="s">
        <v>7786</v>
      </c>
      <c r="H5989" t="s">
        <v>1911</v>
      </c>
      <c r="I5989">
        <v>0</v>
      </c>
      <c r="J5989" s="302">
        <v>208600000</v>
      </c>
    </row>
    <row r="5990" spans="1:10" x14ac:dyDescent="0.25">
      <c r="A5990">
        <v>4208021</v>
      </c>
      <c r="B5990">
        <v>4236045</v>
      </c>
      <c r="C5990" t="s">
        <v>443</v>
      </c>
      <c r="D5990" t="s">
        <v>1913</v>
      </c>
      <c r="E5990" t="s">
        <v>7783</v>
      </c>
      <c r="F5990" t="s">
        <v>7030</v>
      </c>
      <c r="G5990" t="s">
        <v>7788</v>
      </c>
      <c r="H5990" t="s">
        <v>1911</v>
      </c>
      <c r="I5990">
        <v>0</v>
      </c>
      <c r="J5990" s="302">
        <v>206900000</v>
      </c>
    </row>
    <row r="5991" spans="1:10" x14ac:dyDescent="0.25">
      <c r="A5991">
        <v>4208022</v>
      </c>
      <c r="B5991">
        <v>4236046</v>
      </c>
      <c r="C5991" t="s">
        <v>443</v>
      </c>
      <c r="D5991" t="s">
        <v>1913</v>
      </c>
      <c r="E5991" t="s">
        <v>7783</v>
      </c>
      <c r="F5991" t="s">
        <v>7787</v>
      </c>
      <c r="G5991" t="s">
        <v>7788</v>
      </c>
      <c r="H5991" t="s">
        <v>1911</v>
      </c>
      <c r="I5991">
        <v>0</v>
      </c>
      <c r="J5991" s="302">
        <v>214600000</v>
      </c>
    </row>
    <row r="5992" spans="1:10" x14ac:dyDescent="0.25">
      <c r="A5992">
        <v>4208024</v>
      </c>
      <c r="B5992">
        <v>4236047</v>
      </c>
      <c r="C5992" t="s">
        <v>443</v>
      </c>
      <c r="D5992" t="s">
        <v>1913</v>
      </c>
      <c r="E5992" t="s">
        <v>7789</v>
      </c>
      <c r="F5992" t="s">
        <v>7790</v>
      </c>
      <c r="G5992" t="s">
        <v>5077</v>
      </c>
      <c r="H5992" t="s">
        <v>1911</v>
      </c>
      <c r="I5992">
        <v>0</v>
      </c>
      <c r="J5992" s="302">
        <v>63400000</v>
      </c>
    </row>
    <row r="5993" spans="1:10" x14ac:dyDescent="0.25">
      <c r="A5993">
        <v>4208027</v>
      </c>
      <c r="B5993">
        <v>4236048</v>
      </c>
      <c r="C5993" t="s">
        <v>443</v>
      </c>
      <c r="D5993" t="s">
        <v>1913</v>
      </c>
      <c r="E5993" t="s">
        <v>7791</v>
      </c>
      <c r="F5993" t="s">
        <v>2038</v>
      </c>
      <c r="G5993" t="s">
        <v>7792</v>
      </c>
      <c r="H5993" t="s">
        <v>1911</v>
      </c>
      <c r="I5993">
        <v>0</v>
      </c>
      <c r="J5993" s="302">
        <v>212400000</v>
      </c>
    </row>
    <row r="5994" spans="1:10" x14ac:dyDescent="0.25">
      <c r="A5994">
        <v>4208028</v>
      </c>
      <c r="B5994">
        <v>4236049</v>
      </c>
      <c r="C5994" t="s">
        <v>443</v>
      </c>
      <c r="D5994" t="s">
        <v>1913</v>
      </c>
      <c r="E5994" t="s">
        <v>7725</v>
      </c>
      <c r="F5994" t="s">
        <v>3778</v>
      </c>
      <c r="G5994" t="s">
        <v>7793</v>
      </c>
      <c r="H5994" t="s">
        <v>1911</v>
      </c>
      <c r="I5994">
        <v>0</v>
      </c>
      <c r="J5994" s="302">
        <v>118400000</v>
      </c>
    </row>
    <row r="5995" spans="1:10" x14ac:dyDescent="0.25">
      <c r="A5995">
        <v>4208029</v>
      </c>
      <c r="B5995">
        <v>4236050</v>
      </c>
      <c r="C5995" t="s">
        <v>443</v>
      </c>
      <c r="D5995" t="s">
        <v>1913</v>
      </c>
      <c r="E5995" t="s">
        <v>7791</v>
      </c>
      <c r="F5995" t="s">
        <v>2038</v>
      </c>
      <c r="G5995" t="s">
        <v>7794</v>
      </c>
      <c r="H5995" t="s">
        <v>1911</v>
      </c>
      <c r="I5995">
        <v>0</v>
      </c>
      <c r="J5995" s="302">
        <v>209500000</v>
      </c>
    </row>
    <row r="5996" spans="1:10" x14ac:dyDescent="0.25">
      <c r="A5996">
        <v>4208030</v>
      </c>
      <c r="B5996">
        <v>4236051</v>
      </c>
      <c r="C5996" t="s">
        <v>443</v>
      </c>
      <c r="D5996" t="s">
        <v>1913</v>
      </c>
      <c r="E5996" t="s">
        <v>7722</v>
      </c>
      <c r="F5996" t="s">
        <v>7795</v>
      </c>
      <c r="G5996" t="s">
        <v>5669</v>
      </c>
      <c r="H5996" t="s">
        <v>1911</v>
      </c>
      <c r="I5996">
        <v>0</v>
      </c>
      <c r="J5996" s="302">
        <v>103600000</v>
      </c>
    </row>
    <row r="5997" spans="1:10" x14ac:dyDescent="0.25">
      <c r="A5997">
        <v>4208031</v>
      </c>
      <c r="B5997">
        <v>4236052</v>
      </c>
      <c r="C5997" t="s">
        <v>443</v>
      </c>
      <c r="D5997" t="s">
        <v>1913</v>
      </c>
      <c r="E5997" t="s">
        <v>7725</v>
      </c>
      <c r="F5997" t="s">
        <v>7796</v>
      </c>
      <c r="G5997" t="s">
        <v>7793</v>
      </c>
      <c r="H5997" t="s">
        <v>1911</v>
      </c>
      <c r="I5997">
        <v>0</v>
      </c>
      <c r="J5997" s="302">
        <v>129100000</v>
      </c>
    </row>
    <row r="5998" spans="1:10" x14ac:dyDescent="0.25">
      <c r="A5998">
        <v>4208035</v>
      </c>
      <c r="B5998">
        <v>4236053</v>
      </c>
      <c r="C5998" t="s">
        <v>443</v>
      </c>
      <c r="D5998" t="s">
        <v>1913</v>
      </c>
      <c r="E5998" t="s">
        <v>7783</v>
      </c>
      <c r="F5998" t="s">
        <v>7030</v>
      </c>
      <c r="G5998" t="s">
        <v>7797</v>
      </c>
      <c r="H5998" t="s">
        <v>1911</v>
      </c>
      <c r="I5998">
        <v>0</v>
      </c>
      <c r="J5998" s="302">
        <v>213200000</v>
      </c>
    </row>
    <row r="5999" spans="1:10" x14ac:dyDescent="0.25">
      <c r="A5999">
        <v>4208036</v>
      </c>
      <c r="B5999">
        <v>4236054</v>
      </c>
      <c r="C5999" t="s">
        <v>443</v>
      </c>
      <c r="D5999" t="s">
        <v>1913</v>
      </c>
      <c r="E5999" t="s">
        <v>7722</v>
      </c>
      <c r="F5999" t="s">
        <v>7729</v>
      </c>
      <c r="G5999" t="s">
        <v>5682</v>
      </c>
      <c r="H5999" t="s">
        <v>1911</v>
      </c>
      <c r="I5999">
        <v>0</v>
      </c>
      <c r="J5999" s="302">
        <v>94800000</v>
      </c>
    </row>
    <row r="6000" spans="1:10" x14ac:dyDescent="0.25">
      <c r="A6000">
        <v>4208037</v>
      </c>
      <c r="B6000">
        <v>4236055</v>
      </c>
      <c r="C6000" t="s">
        <v>443</v>
      </c>
      <c r="D6000" t="s">
        <v>1913</v>
      </c>
      <c r="E6000" t="s">
        <v>7791</v>
      </c>
      <c r="F6000" t="s">
        <v>7798</v>
      </c>
      <c r="G6000" t="s">
        <v>7799</v>
      </c>
      <c r="H6000" t="s">
        <v>1911</v>
      </c>
      <c r="I6000">
        <v>0</v>
      </c>
      <c r="J6000" s="302">
        <v>212600000</v>
      </c>
    </row>
    <row r="6001" spans="1:10" x14ac:dyDescent="0.25">
      <c r="A6001">
        <v>4208038</v>
      </c>
      <c r="B6001">
        <v>4236056</v>
      </c>
      <c r="C6001" t="s">
        <v>443</v>
      </c>
      <c r="D6001" t="s">
        <v>1913</v>
      </c>
      <c r="E6001" t="s">
        <v>7755</v>
      </c>
      <c r="F6001" t="s">
        <v>3778</v>
      </c>
      <c r="G6001" t="s">
        <v>7800</v>
      </c>
      <c r="H6001" t="s">
        <v>1911</v>
      </c>
      <c r="I6001">
        <v>0</v>
      </c>
      <c r="J6001" s="302">
        <v>139800000</v>
      </c>
    </row>
    <row r="6002" spans="1:10" x14ac:dyDescent="0.25">
      <c r="A6002">
        <v>4208039</v>
      </c>
      <c r="B6002">
        <v>4236057</v>
      </c>
      <c r="C6002" t="s">
        <v>443</v>
      </c>
      <c r="D6002" t="s">
        <v>1913</v>
      </c>
      <c r="E6002" t="s">
        <v>7722</v>
      </c>
      <c r="F6002" t="s">
        <v>7758</v>
      </c>
      <c r="G6002" t="s">
        <v>5669</v>
      </c>
      <c r="H6002" t="s">
        <v>1911</v>
      </c>
      <c r="I6002">
        <v>0</v>
      </c>
      <c r="J6002" s="302">
        <v>104200000</v>
      </c>
    </row>
    <row r="6003" spans="1:10" x14ac:dyDescent="0.25">
      <c r="A6003">
        <v>4208040</v>
      </c>
      <c r="B6003">
        <v>4236058</v>
      </c>
      <c r="C6003" t="s">
        <v>443</v>
      </c>
      <c r="D6003" t="s">
        <v>1913</v>
      </c>
      <c r="E6003" t="s">
        <v>7755</v>
      </c>
      <c r="F6003" t="s">
        <v>7726</v>
      </c>
      <c r="G6003" t="s">
        <v>7761</v>
      </c>
      <c r="H6003" t="s">
        <v>1911</v>
      </c>
      <c r="I6003">
        <v>0</v>
      </c>
      <c r="J6003" s="302">
        <v>126000000</v>
      </c>
    </row>
    <row r="6004" spans="1:10" x14ac:dyDescent="0.25">
      <c r="A6004">
        <v>4208043</v>
      </c>
      <c r="B6004">
        <v>4236059</v>
      </c>
      <c r="C6004" t="s">
        <v>443</v>
      </c>
      <c r="D6004" t="s">
        <v>1913</v>
      </c>
      <c r="E6004" t="s">
        <v>7759</v>
      </c>
      <c r="F6004" t="s">
        <v>3778</v>
      </c>
      <c r="G6004" t="s">
        <v>7765</v>
      </c>
      <c r="H6004" t="s">
        <v>1911</v>
      </c>
      <c r="I6004">
        <v>0</v>
      </c>
      <c r="J6004" s="302">
        <v>44700000</v>
      </c>
    </row>
    <row r="6005" spans="1:10" x14ac:dyDescent="0.25">
      <c r="A6005">
        <v>4208044</v>
      </c>
      <c r="B6005">
        <v>4236060</v>
      </c>
      <c r="C6005" t="s">
        <v>443</v>
      </c>
      <c r="D6005" t="s">
        <v>1913</v>
      </c>
      <c r="E6005" t="s">
        <v>7759</v>
      </c>
      <c r="F6005" t="s">
        <v>3778</v>
      </c>
      <c r="G6005" t="s">
        <v>7801</v>
      </c>
      <c r="H6005" t="s">
        <v>1911</v>
      </c>
      <c r="I6005">
        <v>0</v>
      </c>
      <c r="J6005" s="302">
        <v>112500000</v>
      </c>
    </row>
    <row r="6006" spans="1:10" x14ac:dyDescent="0.25">
      <c r="A6006">
        <v>4208045</v>
      </c>
      <c r="B6006">
        <v>4236061</v>
      </c>
      <c r="C6006" t="s">
        <v>443</v>
      </c>
      <c r="D6006" t="s">
        <v>1913</v>
      </c>
      <c r="E6006" t="s">
        <v>7722</v>
      </c>
      <c r="F6006" t="s">
        <v>7795</v>
      </c>
      <c r="G6006" t="s">
        <v>5668</v>
      </c>
      <c r="H6006" t="s">
        <v>1911</v>
      </c>
      <c r="I6006">
        <v>0</v>
      </c>
      <c r="J6006" s="302">
        <v>100600000</v>
      </c>
    </row>
    <row r="6007" spans="1:10" x14ac:dyDescent="0.25">
      <c r="A6007">
        <v>4208046</v>
      </c>
      <c r="B6007">
        <v>4236062</v>
      </c>
      <c r="C6007" t="s">
        <v>443</v>
      </c>
      <c r="D6007" t="s">
        <v>1913</v>
      </c>
      <c r="E6007" t="s">
        <v>7791</v>
      </c>
      <c r="F6007" t="s">
        <v>4605</v>
      </c>
      <c r="G6007" t="s">
        <v>7792</v>
      </c>
      <c r="H6007" t="s">
        <v>1911</v>
      </c>
      <c r="I6007">
        <v>0</v>
      </c>
      <c r="J6007" s="302">
        <v>190200000</v>
      </c>
    </row>
    <row r="6008" spans="1:10" x14ac:dyDescent="0.25">
      <c r="A6008">
        <v>4208047</v>
      </c>
      <c r="B6008">
        <v>4236063</v>
      </c>
      <c r="C6008" t="s">
        <v>443</v>
      </c>
      <c r="D6008" t="s">
        <v>1913</v>
      </c>
      <c r="E6008" t="s">
        <v>7781</v>
      </c>
      <c r="F6008" t="s">
        <v>7729</v>
      </c>
      <c r="G6008" t="s">
        <v>7784</v>
      </c>
      <c r="H6008" t="s">
        <v>1911</v>
      </c>
      <c r="I6008">
        <v>0</v>
      </c>
      <c r="J6008" s="302">
        <v>72200000</v>
      </c>
    </row>
    <row r="6009" spans="1:10" x14ac:dyDescent="0.25">
      <c r="A6009">
        <v>4208048</v>
      </c>
      <c r="B6009">
        <v>4236064</v>
      </c>
      <c r="C6009" t="s">
        <v>443</v>
      </c>
      <c r="D6009" t="s">
        <v>1913</v>
      </c>
      <c r="E6009" t="s">
        <v>7759</v>
      </c>
      <c r="F6009" t="s">
        <v>7729</v>
      </c>
      <c r="G6009" t="s">
        <v>7764</v>
      </c>
      <c r="H6009" t="s">
        <v>1911</v>
      </c>
      <c r="I6009">
        <v>0</v>
      </c>
      <c r="J6009" s="302">
        <v>112800000</v>
      </c>
    </row>
    <row r="6010" spans="1:10" x14ac:dyDescent="0.25">
      <c r="A6010">
        <v>4208049</v>
      </c>
      <c r="B6010">
        <v>4236065</v>
      </c>
      <c r="C6010" t="s">
        <v>443</v>
      </c>
      <c r="D6010" t="s">
        <v>1913</v>
      </c>
      <c r="E6010" t="s">
        <v>7781</v>
      </c>
      <c r="F6010" t="s">
        <v>7729</v>
      </c>
      <c r="G6010" t="s">
        <v>7785</v>
      </c>
      <c r="H6010" t="s">
        <v>1911</v>
      </c>
      <c r="I6010">
        <v>0</v>
      </c>
      <c r="J6010" s="302">
        <v>74300000</v>
      </c>
    </row>
    <row r="6011" spans="1:10" x14ac:dyDescent="0.25">
      <c r="A6011">
        <v>4208050</v>
      </c>
      <c r="B6011">
        <v>4236066</v>
      </c>
      <c r="C6011" t="s">
        <v>443</v>
      </c>
      <c r="D6011" t="s">
        <v>1913</v>
      </c>
      <c r="E6011" t="s">
        <v>7763</v>
      </c>
      <c r="F6011" t="s">
        <v>3778</v>
      </c>
      <c r="G6011" t="s">
        <v>7802</v>
      </c>
      <c r="H6011" t="s">
        <v>1911</v>
      </c>
      <c r="I6011">
        <v>0</v>
      </c>
      <c r="J6011" s="302">
        <v>167400000</v>
      </c>
    </row>
    <row r="6012" spans="1:10" x14ac:dyDescent="0.25">
      <c r="A6012">
        <v>4208052</v>
      </c>
      <c r="B6012">
        <v>4236067</v>
      </c>
      <c r="C6012" t="s">
        <v>443</v>
      </c>
      <c r="D6012" t="s">
        <v>1913</v>
      </c>
      <c r="E6012" t="s">
        <v>7722</v>
      </c>
      <c r="F6012" t="s">
        <v>7726</v>
      </c>
      <c r="G6012" t="s">
        <v>5668</v>
      </c>
      <c r="H6012" t="s">
        <v>1911</v>
      </c>
      <c r="I6012">
        <v>0</v>
      </c>
      <c r="J6012" s="302">
        <v>96500000</v>
      </c>
    </row>
    <row r="6013" spans="1:10" x14ac:dyDescent="0.25">
      <c r="A6013">
        <v>4208053</v>
      </c>
      <c r="B6013">
        <v>4236068</v>
      </c>
      <c r="C6013" t="s">
        <v>443</v>
      </c>
      <c r="D6013" t="s">
        <v>1913</v>
      </c>
      <c r="E6013" t="s">
        <v>7725</v>
      </c>
      <c r="F6013" t="s">
        <v>7726</v>
      </c>
      <c r="G6013" t="s">
        <v>5668</v>
      </c>
      <c r="H6013" t="s">
        <v>1911</v>
      </c>
      <c r="I6013">
        <v>0</v>
      </c>
      <c r="J6013" s="302">
        <v>132700000</v>
      </c>
    </row>
    <row r="6014" spans="1:10" x14ac:dyDescent="0.25">
      <c r="A6014">
        <v>4208054</v>
      </c>
      <c r="B6014">
        <v>4236069</v>
      </c>
      <c r="C6014" t="s">
        <v>443</v>
      </c>
      <c r="D6014" t="s">
        <v>1913</v>
      </c>
      <c r="E6014" t="s">
        <v>7763</v>
      </c>
      <c r="F6014" t="s">
        <v>7726</v>
      </c>
      <c r="G6014" t="s">
        <v>7757</v>
      </c>
      <c r="H6014" t="s">
        <v>1911</v>
      </c>
      <c r="I6014">
        <v>0</v>
      </c>
      <c r="J6014" s="302">
        <v>123600000</v>
      </c>
    </row>
    <row r="6015" spans="1:10" x14ac:dyDescent="0.25">
      <c r="A6015">
        <v>4208056</v>
      </c>
      <c r="B6015">
        <v>4236070</v>
      </c>
      <c r="C6015" t="s">
        <v>443</v>
      </c>
      <c r="D6015" t="s">
        <v>1913</v>
      </c>
      <c r="E6015" t="s">
        <v>7759</v>
      </c>
      <c r="F6015" t="s">
        <v>7729</v>
      </c>
      <c r="G6015" t="s">
        <v>7760</v>
      </c>
      <c r="H6015" t="s">
        <v>1911</v>
      </c>
      <c r="I6015">
        <v>0</v>
      </c>
      <c r="J6015" s="302">
        <v>116200000</v>
      </c>
    </row>
    <row r="6016" spans="1:10" x14ac:dyDescent="0.25">
      <c r="A6016">
        <v>4208058</v>
      </c>
      <c r="B6016">
        <v>4236071</v>
      </c>
      <c r="C6016" t="s">
        <v>443</v>
      </c>
      <c r="D6016" t="s">
        <v>1913</v>
      </c>
      <c r="E6016" t="s">
        <v>7725</v>
      </c>
      <c r="F6016" t="s">
        <v>7726</v>
      </c>
      <c r="G6016" t="s">
        <v>7793</v>
      </c>
      <c r="H6016" t="s">
        <v>1911</v>
      </c>
      <c r="I6016">
        <v>0</v>
      </c>
      <c r="J6016" s="302">
        <v>124300000</v>
      </c>
    </row>
    <row r="6017" spans="1:10" x14ac:dyDescent="0.25">
      <c r="A6017">
        <v>4208059</v>
      </c>
      <c r="B6017">
        <v>4236072</v>
      </c>
      <c r="C6017" t="s">
        <v>443</v>
      </c>
      <c r="D6017" t="s">
        <v>1913</v>
      </c>
      <c r="E6017" t="s">
        <v>7759</v>
      </c>
      <c r="F6017" t="s">
        <v>7729</v>
      </c>
      <c r="G6017" t="s">
        <v>7801</v>
      </c>
      <c r="H6017" t="s">
        <v>1911</v>
      </c>
      <c r="I6017">
        <v>0</v>
      </c>
      <c r="J6017" s="302">
        <v>112800000</v>
      </c>
    </row>
    <row r="6018" spans="1:10" x14ac:dyDescent="0.25">
      <c r="A6018">
        <v>4208061</v>
      </c>
      <c r="B6018">
        <v>4236073</v>
      </c>
      <c r="C6018" t="s">
        <v>443</v>
      </c>
      <c r="D6018" t="s">
        <v>1913</v>
      </c>
      <c r="E6018" t="s">
        <v>7791</v>
      </c>
      <c r="F6018" t="s">
        <v>7798</v>
      </c>
      <c r="G6018" t="s">
        <v>7803</v>
      </c>
      <c r="H6018" t="s">
        <v>1911</v>
      </c>
      <c r="I6018">
        <v>0</v>
      </c>
      <c r="J6018" s="302">
        <v>210400000</v>
      </c>
    </row>
    <row r="6019" spans="1:10" x14ac:dyDescent="0.25">
      <c r="A6019">
        <v>4208062</v>
      </c>
      <c r="B6019">
        <v>4236074</v>
      </c>
      <c r="C6019" t="s">
        <v>443</v>
      </c>
      <c r="D6019" t="s">
        <v>1913</v>
      </c>
      <c r="E6019" t="s">
        <v>7759</v>
      </c>
      <c r="F6019" t="s">
        <v>2038</v>
      </c>
      <c r="G6019" t="s">
        <v>7801</v>
      </c>
      <c r="H6019" t="s">
        <v>1911</v>
      </c>
      <c r="I6019">
        <v>0</v>
      </c>
      <c r="J6019" s="302">
        <v>110800000</v>
      </c>
    </row>
    <row r="6020" spans="1:10" x14ac:dyDescent="0.25">
      <c r="A6020">
        <v>4208063</v>
      </c>
      <c r="B6020">
        <v>4236075</v>
      </c>
      <c r="C6020" t="s">
        <v>443</v>
      </c>
      <c r="D6020" t="s">
        <v>1913</v>
      </c>
      <c r="E6020" t="s">
        <v>7763</v>
      </c>
      <c r="F6020" t="s">
        <v>3778</v>
      </c>
      <c r="G6020" t="s">
        <v>7761</v>
      </c>
      <c r="H6020" t="s">
        <v>1911</v>
      </c>
      <c r="I6020">
        <v>0</v>
      </c>
      <c r="J6020" s="302">
        <v>140000000</v>
      </c>
    </row>
    <row r="6021" spans="1:10" x14ac:dyDescent="0.25">
      <c r="A6021">
        <v>4208066</v>
      </c>
      <c r="B6021">
        <v>4236076</v>
      </c>
      <c r="C6021" t="s">
        <v>443</v>
      </c>
      <c r="D6021" t="s">
        <v>1913</v>
      </c>
      <c r="E6021" t="s">
        <v>7791</v>
      </c>
      <c r="F6021" t="s">
        <v>7804</v>
      </c>
      <c r="G6021" t="s">
        <v>7805</v>
      </c>
      <c r="H6021" t="s">
        <v>1911</v>
      </c>
      <c r="I6021">
        <v>0</v>
      </c>
      <c r="J6021" s="302">
        <v>203600000</v>
      </c>
    </row>
    <row r="6022" spans="1:10" x14ac:dyDescent="0.25">
      <c r="A6022">
        <v>4208067</v>
      </c>
      <c r="B6022">
        <v>4236077</v>
      </c>
      <c r="C6022" t="s">
        <v>443</v>
      </c>
      <c r="D6022" t="s">
        <v>1913</v>
      </c>
      <c r="E6022" t="s">
        <v>7806</v>
      </c>
      <c r="F6022" t="s">
        <v>7798</v>
      </c>
      <c r="G6022" t="s">
        <v>7807</v>
      </c>
      <c r="H6022" t="s">
        <v>1911</v>
      </c>
      <c r="I6022">
        <v>0</v>
      </c>
      <c r="J6022" s="302">
        <v>205500000</v>
      </c>
    </row>
    <row r="6023" spans="1:10" x14ac:dyDescent="0.25">
      <c r="A6023">
        <v>4208068</v>
      </c>
      <c r="B6023">
        <v>4236078</v>
      </c>
      <c r="C6023" t="s">
        <v>443</v>
      </c>
      <c r="D6023" t="s">
        <v>1913</v>
      </c>
      <c r="E6023" t="s">
        <v>7759</v>
      </c>
      <c r="F6023" t="s">
        <v>2038</v>
      </c>
      <c r="G6023" t="s">
        <v>7808</v>
      </c>
      <c r="H6023" t="s">
        <v>1911</v>
      </c>
      <c r="I6023">
        <v>0</v>
      </c>
      <c r="J6023" s="302">
        <v>123800000</v>
      </c>
    </row>
    <row r="6024" spans="1:10" x14ac:dyDescent="0.25">
      <c r="A6024">
        <v>4208069</v>
      </c>
      <c r="B6024">
        <v>4236079</v>
      </c>
      <c r="C6024" t="s">
        <v>443</v>
      </c>
      <c r="D6024" t="s">
        <v>1913</v>
      </c>
      <c r="E6024" t="s">
        <v>7755</v>
      </c>
      <c r="F6024" t="s">
        <v>7726</v>
      </c>
      <c r="G6024" t="s">
        <v>5880</v>
      </c>
      <c r="H6024" t="s">
        <v>1911</v>
      </c>
      <c r="I6024">
        <v>0</v>
      </c>
      <c r="J6024" s="302">
        <v>132500000</v>
      </c>
    </row>
    <row r="6025" spans="1:10" x14ac:dyDescent="0.25">
      <c r="A6025">
        <v>4208070</v>
      </c>
      <c r="B6025">
        <v>4236080</v>
      </c>
      <c r="C6025" t="s">
        <v>443</v>
      </c>
      <c r="D6025" t="s">
        <v>1913</v>
      </c>
      <c r="E6025" t="s">
        <v>7806</v>
      </c>
      <c r="F6025" t="s">
        <v>7798</v>
      </c>
      <c r="G6025" t="s">
        <v>7809</v>
      </c>
      <c r="H6025" t="s">
        <v>1911</v>
      </c>
      <c r="I6025">
        <v>0</v>
      </c>
      <c r="J6025" s="302">
        <v>212700000</v>
      </c>
    </row>
    <row r="6026" spans="1:10" x14ac:dyDescent="0.25">
      <c r="A6026">
        <v>4208071</v>
      </c>
      <c r="B6026">
        <v>4236081</v>
      </c>
      <c r="C6026" t="s">
        <v>443</v>
      </c>
      <c r="D6026" t="s">
        <v>1913</v>
      </c>
      <c r="E6026" t="s">
        <v>7806</v>
      </c>
      <c r="F6026" t="s">
        <v>2038</v>
      </c>
      <c r="G6026" t="s">
        <v>7809</v>
      </c>
      <c r="H6026" t="s">
        <v>1911</v>
      </c>
      <c r="I6026">
        <v>0</v>
      </c>
      <c r="J6026" s="302">
        <v>203500000</v>
      </c>
    </row>
    <row r="6027" spans="1:10" x14ac:dyDescent="0.25">
      <c r="A6027">
        <v>4208072</v>
      </c>
      <c r="B6027">
        <v>4236082</v>
      </c>
      <c r="C6027" t="s">
        <v>443</v>
      </c>
      <c r="D6027" t="s">
        <v>1913</v>
      </c>
      <c r="E6027" t="s">
        <v>7810</v>
      </c>
      <c r="F6027" t="s">
        <v>3778</v>
      </c>
      <c r="G6027" t="s">
        <v>7811</v>
      </c>
      <c r="H6027" t="s">
        <v>1911</v>
      </c>
      <c r="I6027">
        <v>0</v>
      </c>
      <c r="J6027" s="302">
        <v>109500000</v>
      </c>
    </row>
    <row r="6028" spans="1:10" x14ac:dyDescent="0.25">
      <c r="A6028">
        <v>4208073</v>
      </c>
      <c r="B6028">
        <v>4236083</v>
      </c>
      <c r="C6028" t="s">
        <v>443</v>
      </c>
      <c r="D6028" t="s">
        <v>1913</v>
      </c>
      <c r="E6028" t="s">
        <v>7810</v>
      </c>
      <c r="F6028" t="s">
        <v>3778</v>
      </c>
      <c r="G6028" t="s">
        <v>7812</v>
      </c>
      <c r="H6028" t="s">
        <v>1911</v>
      </c>
      <c r="I6028">
        <v>0</v>
      </c>
      <c r="J6028" s="302">
        <v>106400000</v>
      </c>
    </row>
    <row r="6029" spans="1:10" x14ac:dyDescent="0.25">
      <c r="A6029">
        <v>4208074</v>
      </c>
      <c r="B6029">
        <v>4236084</v>
      </c>
      <c r="C6029" t="s">
        <v>443</v>
      </c>
      <c r="D6029" t="s">
        <v>1913</v>
      </c>
      <c r="E6029" t="s">
        <v>7763</v>
      </c>
      <c r="F6029" t="s">
        <v>7726</v>
      </c>
      <c r="G6029" t="s">
        <v>7813</v>
      </c>
      <c r="H6029" t="s">
        <v>1911</v>
      </c>
      <c r="I6029">
        <v>0</v>
      </c>
      <c r="J6029" s="302">
        <v>134500000</v>
      </c>
    </row>
    <row r="6030" spans="1:10" x14ac:dyDescent="0.25">
      <c r="A6030">
        <v>4208075</v>
      </c>
      <c r="B6030">
        <v>4236085</v>
      </c>
      <c r="C6030" t="s">
        <v>443</v>
      </c>
      <c r="D6030" t="s">
        <v>1913</v>
      </c>
      <c r="E6030" t="s">
        <v>7763</v>
      </c>
      <c r="F6030" t="s">
        <v>7742</v>
      </c>
      <c r="G6030" t="s">
        <v>7802</v>
      </c>
      <c r="H6030" t="s">
        <v>1911</v>
      </c>
      <c r="I6030">
        <v>0</v>
      </c>
      <c r="J6030" s="302">
        <v>180600000</v>
      </c>
    </row>
    <row r="6031" spans="1:10" x14ac:dyDescent="0.25">
      <c r="A6031">
        <v>4208076</v>
      </c>
      <c r="B6031">
        <v>4236086</v>
      </c>
      <c r="C6031" t="s">
        <v>443</v>
      </c>
      <c r="D6031" t="s">
        <v>1913</v>
      </c>
      <c r="E6031" t="s">
        <v>7791</v>
      </c>
      <c r="F6031" t="s">
        <v>7030</v>
      </c>
      <c r="G6031" t="s">
        <v>7792</v>
      </c>
      <c r="H6031" t="s">
        <v>1911</v>
      </c>
      <c r="I6031">
        <v>0</v>
      </c>
      <c r="J6031" s="302">
        <v>203100000</v>
      </c>
    </row>
    <row r="6032" spans="1:10" x14ac:dyDescent="0.25">
      <c r="A6032">
        <v>4208077</v>
      </c>
      <c r="B6032">
        <v>4236087</v>
      </c>
      <c r="C6032" t="s">
        <v>443</v>
      </c>
      <c r="D6032" t="s">
        <v>1913</v>
      </c>
      <c r="E6032" t="s">
        <v>7814</v>
      </c>
      <c r="F6032" t="s">
        <v>2038</v>
      </c>
      <c r="G6032" t="s">
        <v>7815</v>
      </c>
      <c r="H6032" t="s">
        <v>1911</v>
      </c>
      <c r="I6032">
        <v>0</v>
      </c>
      <c r="J6032" s="302">
        <v>221900000</v>
      </c>
    </row>
    <row r="6033" spans="1:10" x14ac:dyDescent="0.25">
      <c r="A6033">
        <v>4208078</v>
      </c>
      <c r="B6033">
        <v>4236088</v>
      </c>
      <c r="C6033" t="s">
        <v>443</v>
      </c>
      <c r="D6033" t="s">
        <v>1913</v>
      </c>
      <c r="E6033" t="s">
        <v>7759</v>
      </c>
      <c r="F6033" t="s">
        <v>3778</v>
      </c>
      <c r="G6033" t="s">
        <v>7760</v>
      </c>
      <c r="H6033" t="s">
        <v>1911</v>
      </c>
      <c r="I6033">
        <v>0</v>
      </c>
      <c r="J6033" s="302">
        <v>114600000</v>
      </c>
    </row>
    <row r="6034" spans="1:10" x14ac:dyDescent="0.25">
      <c r="A6034">
        <v>4208079</v>
      </c>
      <c r="B6034">
        <v>4236089</v>
      </c>
      <c r="C6034" t="s">
        <v>443</v>
      </c>
      <c r="D6034" t="s">
        <v>1913</v>
      </c>
      <c r="E6034" t="s">
        <v>7816</v>
      </c>
      <c r="F6034" t="s">
        <v>2038</v>
      </c>
      <c r="G6034" t="s">
        <v>7760</v>
      </c>
      <c r="H6034" t="s">
        <v>1911</v>
      </c>
      <c r="I6034">
        <v>0</v>
      </c>
      <c r="J6034" s="302">
        <v>114500000</v>
      </c>
    </row>
    <row r="6035" spans="1:10" x14ac:dyDescent="0.25">
      <c r="A6035">
        <v>4208080</v>
      </c>
      <c r="B6035">
        <v>4236090</v>
      </c>
      <c r="C6035" t="s">
        <v>443</v>
      </c>
      <c r="D6035" t="s">
        <v>1913</v>
      </c>
      <c r="E6035" t="s">
        <v>7816</v>
      </c>
      <c r="F6035" t="s">
        <v>2038</v>
      </c>
      <c r="G6035" t="s">
        <v>7808</v>
      </c>
      <c r="H6035" t="s">
        <v>1911</v>
      </c>
      <c r="I6035">
        <v>0</v>
      </c>
      <c r="J6035" s="302">
        <v>118800000</v>
      </c>
    </row>
    <row r="6036" spans="1:10" x14ac:dyDescent="0.25">
      <c r="A6036">
        <v>4208081</v>
      </c>
      <c r="B6036">
        <v>4236091</v>
      </c>
      <c r="C6036" t="s">
        <v>443</v>
      </c>
      <c r="D6036" t="s">
        <v>1913</v>
      </c>
      <c r="E6036" t="s">
        <v>7783</v>
      </c>
      <c r="F6036" t="s">
        <v>7030</v>
      </c>
      <c r="G6036" t="s">
        <v>7817</v>
      </c>
      <c r="H6036" t="s">
        <v>1911</v>
      </c>
      <c r="I6036">
        <v>0</v>
      </c>
      <c r="J6036" s="302">
        <v>213200000</v>
      </c>
    </row>
    <row r="6037" spans="1:10" x14ac:dyDescent="0.25">
      <c r="A6037">
        <v>4208082</v>
      </c>
      <c r="B6037">
        <v>4236092</v>
      </c>
      <c r="C6037" t="s">
        <v>443</v>
      </c>
      <c r="D6037" t="s">
        <v>1913</v>
      </c>
      <c r="E6037" t="s">
        <v>7763</v>
      </c>
      <c r="F6037" t="s">
        <v>4597</v>
      </c>
      <c r="G6037" t="s">
        <v>7818</v>
      </c>
      <c r="H6037" t="s">
        <v>1911</v>
      </c>
      <c r="I6037">
        <v>0</v>
      </c>
      <c r="J6037" s="302">
        <v>217500000</v>
      </c>
    </row>
    <row r="6038" spans="1:10" x14ac:dyDescent="0.25">
      <c r="A6038">
        <v>4208083</v>
      </c>
      <c r="B6038">
        <v>4236093</v>
      </c>
      <c r="C6038" t="s">
        <v>443</v>
      </c>
      <c r="D6038" t="s">
        <v>1913</v>
      </c>
      <c r="E6038" t="s">
        <v>7814</v>
      </c>
      <c r="F6038" t="s">
        <v>7798</v>
      </c>
      <c r="G6038" t="s">
        <v>7815</v>
      </c>
      <c r="H6038" t="s">
        <v>1911</v>
      </c>
      <c r="I6038">
        <v>0</v>
      </c>
      <c r="J6038" s="302">
        <v>226100000</v>
      </c>
    </row>
    <row r="6039" spans="1:10" x14ac:dyDescent="0.25">
      <c r="A6039">
        <v>4208084</v>
      </c>
      <c r="B6039">
        <v>4236094</v>
      </c>
      <c r="C6039" t="s">
        <v>443</v>
      </c>
      <c r="D6039" t="s">
        <v>1913</v>
      </c>
      <c r="E6039" t="s">
        <v>7783</v>
      </c>
      <c r="F6039" t="s">
        <v>7726</v>
      </c>
      <c r="G6039" t="s">
        <v>1916</v>
      </c>
      <c r="H6039" t="s">
        <v>1911</v>
      </c>
      <c r="I6039">
        <v>0</v>
      </c>
      <c r="J6039" s="302">
        <v>127700000</v>
      </c>
    </row>
    <row r="6040" spans="1:10" x14ac:dyDescent="0.25">
      <c r="A6040">
        <v>4208085</v>
      </c>
      <c r="B6040">
        <v>4236095</v>
      </c>
      <c r="C6040" t="s">
        <v>443</v>
      </c>
      <c r="D6040" t="s">
        <v>1913</v>
      </c>
      <c r="E6040" t="s">
        <v>7770</v>
      </c>
      <c r="F6040" t="s">
        <v>3778</v>
      </c>
      <c r="G6040" t="s">
        <v>3940</v>
      </c>
      <c r="H6040" t="s">
        <v>1911</v>
      </c>
      <c r="I6040">
        <v>0</v>
      </c>
      <c r="J6040" s="302">
        <v>152100000</v>
      </c>
    </row>
    <row r="6041" spans="1:10" x14ac:dyDescent="0.25">
      <c r="A6041">
        <v>4208086</v>
      </c>
      <c r="B6041">
        <v>4236096</v>
      </c>
      <c r="C6041" t="s">
        <v>443</v>
      </c>
      <c r="D6041" t="s">
        <v>1913</v>
      </c>
      <c r="E6041" t="s">
        <v>7814</v>
      </c>
      <c r="F6041" t="s">
        <v>2038</v>
      </c>
      <c r="G6041" t="s">
        <v>7819</v>
      </c>
      <c r="H6041" t="s">
        <v>1911</v>
      </c>
      <c r="I6041">
        <v>0</v>
      </c>
      <c r="J6041" s="302">
        <v>222400000</v>
      </c>
    </row>
    <row r="6042" spans="1:10" x14ac:dyDescent="0.25">
      <c r="A6042">
        <v>4208087</v>
      </c>
      <c r="B6042">
        <v>4236097</v>
      </c>
      <c r="C6042" t="s">
        <v>443</v>
      </c>
      <c r="D6042" t="s">
        <v>1913</v>
      </c>
      <c r="E6042" t="s">
        <v>7767</v>
      </c>
      <c r="F6042" t="s">
        <v>3778</v>
      </c>
      <c r="G6042" t="s">
        <v>7769</v>
      </c>
      <c r="H6042" t="s">
        <v>1911</v>
      </c>
      <c r="I6042">
        <v>0</v>
      </c>
      <c r="J6042" s="302">
        <v>97600000</v>
      </c>
    </row>
    <row r="6043" spans="1:10" x14ac:dyDescent="0.25">
      <c r="A6043">
        <v>4208088</v>
      </c>
      <c r="B6043">
        <v>4236098</v>
      </c>
      <c r="C6043" t="s">
        <v>443</v>
      </c>
      <c r="D6043" t="s">
        <v>1913</v>
      </c>
      <c r="E6043" t="s">
        <v>7767</v>
      </c>
      <c r="F6043" t="s">
        <v>7820</v>
      </c>
      <c r="G6043" t="s">
        <v>7769</v>
      </c>
      <c r="H6043" t="s">
        <v>1911</v>
      </c>
      <c r="I6043">
        <v>0</v>
      </c>
      <c r="J6043" s="302">
        <v>100700000</v>
      </c>
    </row>
    <row r="6044" spans="1:10" x14ac:dyDescent="0.25">
      <c r="A6044">
        <v>4208089</v>
      </c>
      <c r="B6044">
        <v>4236099</v>
      </c>
      <c r="C6044" t="s">
        <v>443</v>
      </c>
      <c r="D6044" t="s">
        <v>1913</v>
      </c>
      <c r="E6044" t="s">
        <v>7814</v>
      </c>
      <c r="F6044" t="s">
        <v>7798</v>
      </c>
      <c r="G6044" t="s">
        <v>7821</v>
      </c>
      <c r="H6044" t="s">
        <v>1911</v>
      </c>
      <c r="I6044">
        <v>0</v>
      </c>
      <c r="J6044" s="302">
        <v>232900000</v>
      </c>
    </row>
    <row r="6045" spans="1:10" x14ac:dyDescent="0.25">
      <c r="A6045">
        <v>4208090</v>
      </c>
      <c r="B6045">
        <v>4236100</v>
      </c>
      <c r="C6045" t="s">
        <v>443</v>
      </c>
      <c r="D6045" t="s">
        <v>1913</v>
      </c>
      <c r="E6045" t="s">
        <v>7763</v>
      </c>
      <c r="F6045" t="s">
        <v>7726</v>
      </c>
      <c r="G6045" t="s">
        <v>7766</v>
      </c>
      <c r="H6045" t="s">
        <v>1911</v>
      </c>
      <c r="I6045">
        <v>0</v>
      </c>
      <c r="J6045" s="302">
        <v>164100000</v>
      </c>
    </row>
    <row r="6046" spans="1:10" x14ac:dyDescent="0.25">
      <c r="A6046">
        <v>4208091</v>
      </c>
      <c r="B6046">
        <v>4236101</v>
      </c>
      <c r="C6046" t="s">
        <v>443</v>
      </c>
      <c r="D6046" t="s">
        <v>1913</v>
      </c>
      <c r="E6046" t="s">
        <v>7806</v>
      </c>
      <c r="F6046" t="s">
        <v>7030</v>
      </c>
      <c r="G6046" t="s">
        <v>7822</v>
      </c>
      <c r="H6046" t="s">
        <v>1911</v>
      </c>
      <c r="I6046">
        <v>0</v>
      </c>
      <c r="J6046" s="302">
        <v>159000000</v>
      </c>
    </row>
    <row r="6047" spans="1:10" x14ac:dyDescent="0.25">
      <c r="A6047">
        <v>4208092</v>
      </c>
      <c r="B6047">
        <v>4236102</v>
      </c>
      <c r="C6047" t="s">
        <v>443</v>
      </c>
      <c r="D6047" t="s">
        <v>1913</v>
      </c>
      <c r="E6047" t="s">
        <v>7823</v>
      </c>
      <c r="F6047" t="s">
        <v>7824</v>
      </c>
      <c r="G6047" t="s">
        <v>3963</v>
      </c>
      <c r="H6047" t="s">
        <v>1911</v>
      </c>
      <c r="I6047">
        <v>0</v>
      </c>
      <c r="J6047" s="302">
        <v>158500000</v>
      </c>
    </row>
    <row r="6048" spans="1:10" x14ac:dyDescent="0.25">
      <c r="A6048">
        <v>4208093</v>
      </c>
      <c r="B6048">
        <v>4236103</v>
      </c>
      <c r="C6048" t="s">
        <v>443</v>
      </c>
      <c r="D6048" t="s">
        <v>1913</v>
      </c>
      <c r="E6048" t="s">
        <v>7823</v>
      </c>
      <c r="F6048" t="s">
        <v>7824</v>
      </c>
      <c r="G6048" t="s">
        <v>7825</v>
      </c>
      <c r="H6048" t="s">
        <v>1911</v>
      </c>
      <c r="I6048">
        <v>0</v>
      </c>
      <c r="J6048" s="302">
        <v>173100000</v>
      </c>
    </row>
    <row r="6049" spans="1:10" x14ac:dyDescent="0.25">
      <c r="A6049">
        <v>4208094</v>
      </c>
      <c r="B6049">
        <v>4236104</v>
      </c>
      <c r="C6049" t="s">
        <v>443</v>
      </c>
      <c r="D6049" t="s">
        <v>1913</v>
      </c>
      <c r="E6049" t="s">
        <v>7823</v>
      </c>
      <c r="F6049" t="s">
        <v>3778</v>
      </c>
      <c r="G6049" t="s">
        <v>3963</v>
      </c>
      <c r="H6049" t="s">
        <v>1911</v>
      </c>
      <c r="I6049">
        <v>0</v>
      </c>
      <c r="J6049" s="302">
        <v>157100000</v>
      </c>
    </row>
    <row r="6050" spans="1:10" x14ac:dyDescent="0.25">
      <c r="A6050">
        <v>4208095</v>
      </c>
      <c r="B6050">
        <v>4236105</v>
      </c>
      <c r="C6050" t="s">
        <v>443</v>
      </c>
      <c r="D6050" t="s">
        <v>1913</v>
      </c>
      <c r="E6050" t="s">
        <v>7823</v>
      </c>
      <c r="F6050" t="s">
        <v>3778</v>
      </c>
      <c r="G6050" t="s">
        <v>7825</v>
      </c>
      <c r="H6050" t="s">
        <v>1911</v>
      </c>
      <c r="I6050">
        <v>0</v>
      </c>
      <c r="J6050" s="302">
        <v>178000000</v>
      </c>
    </row>
    <row r="6051" spans="1:10" x14ac:dyDescent="0.25">
      <c r="A6051">
        <v>4208096</v>
      </c>
      <c r="B6051">
        <v>4236106</v>
      </c>
      <c r="C6051" t="s">
        <v>443</v>
      </c>
      <c r="D6051" t="s">
        <v>1913</v>
      </c>
      <c r="E6051" t="s">
        <v>7823</v>
      </c>
      <c r="F6051" t="s">
        <v>7726</v>
      </c>
      <c r="G6051" t="s">
        <v>3963</v>
      </c>
      <c r="H6051" t="s">
        <v>1911</v>
      </c>
      <c r="I6051">
        <v>0</v>
      </c>
      <c r="J6051" s="302">
        <v>149400000</v>
      </c>
    </row>
    <row r="6052" spans="1:10" x14ac:dyDescent="0.25">
      <c r="A6052">
        <v>4208097</v>
      </c>
      <c r="B6052">
        <v>4236107</v>
      </c>
      <c r="C6052" t="s">
        <v>443</v>
      </c>
      <c r="D6052" t="s">
        <v>1913</v>
      </c>
      <c r="E6052" t="s">
        <v>7806</v>
      </c>
      <c r="F6052" t="s">
        <v>7798</v>
      </c>
      <c r="G6052" t="s">
        <v>7822</v>
      </c>
      <c r="H6052" t="s">
        <v>1911</v>
      </c>
      <c r="I6052">
        <v>0</v>
      </c>
      <c r="J6052" s="302">
        <v>151200000</v>
      </c>
    </row>
    <row r="6053" spans="1:10" x14ac:dyDescent="0.25">
      <c r="A6053">
        <v>4208098</v>
      </c>
      <c r="B6053">
        <v>4236108</v>
      </c>
      <c r="C6053" t="s">
        <v>443</v>
      </c>
      <c r="D6053" t="s">
        <v>1913</v>
      </c>
      <c r="E6053" t="s">
        <v>7806</v>
      </c>
      <c r="F6053" t="s">
        <v>7030</v>
      </c>
      <c r="G6053" t="s">
        <v>7807</v>
      </c>
      <c r="H6053" t="s">
        <v>1911</v>
      </c>
      <c r="I6053">
        <v>0</v>
      </c>
      <c r="J6053" s="302">
        <v>198800000</v>
      </c>
    </row>
    <row r="6054" spans="1:10" x14ac:dyDescent="0.25">
      <c r="A6054">
        <v>4208099</v>
      </c>
      <c r="B6054">
        <v>4236109</v>
      </c>
      <c r="C6054" t="s">
        <v>443</v>
      </c>
      <c r="D6054" t="s">
        <v>1913</v>
      </c>
      <c r="E6054" t="s">
        <v>7770</v>
      </c>
      <c r="F6054" t="s">
        <v>2038</v>
      </c>
      <c r="G6054" t="s">
        <v>5085</v>
      </c>
      <c r="H6054" t="s">
        <v>1911</v>
      </c>
      <c r="I6054">
        <v>0</v>
      </c>
      <c r="J6054" s="302">
        <v>101800000</v>
      </c>
    </row>
    <row r="6055" spans="1:10" x14ac:dyDescent="0.25">
      <c r="A6055">
        <v>4208100</v>
      </c>
      <c r="B6055">
        <v>4236110</v>
      </c>
      <c r="C6055" t="s">
        <v>443</v>
      </c>
      <c r="D6055" t="s">
        <v>1913</v>
      </c>
      <c r="E6055" t="s">
        <v>7814</v>
      </c>
      <c r="F6055" t="s">
        <v>2038</v>
      </c>
      <c r="G6055" t="s">
        <v>7826</v>
      </c>
      <c r="H6055" t="s">
        <v>1911</v>
      </c>
      <c r="I6055">
        <v>0</v>
      </c>
      <c r="J6055" s="302">
        <v>229900000</v>
      </c>
    </row>
    <row r="6056" spans="1:10" x14ac:dyDescent="0.25">
      <c r="A6056">
        <v>4208101</v>
      </c>
      <c r="B6056">
        <v>4236111</v>
      </c>
      <c r="C6056" t="s">
        <v>443</v>
      </c>
      <c r="D6056" t="s">
        <v>1913</v>
      </c>
      <c r="E6056" t="s">
        <v>7814</v>
      </c>
      <c r="F6056" t="s">
        <v>2038</v>
      </c>
      <c r="G6056" t="s">
        <v>3553</v>
      </c>
      <c r="H6056" t="s">
        <v>1911</v>
      </c>
      <c r="I6056">
        <v>0</v>
      </c>
      <c r="J6056" s="302">
        <v>173000000</v>
      </c>
    </row>
    <row r="6057" spans="1:10" x14ac:dyDescent="0.25">
      <c r="A6057">
        <v>4208102</v>
      </c>
      <c r="B6057">
        <v>4236112</v>
      </c>
      <c r="C6057" t="s">
        <v>443</v>
      </c>
      <c r="D6057" t="s">
        <v>1913</v>
      </c>
      <c r="E6057" t="s">
        <v>7727</v>
      </c>
      <c r="F6057" t="s">
        <v>3778</v>
      </c>
      <c r="G6057" t="s">
        <v>7827</v>
      </c>
      <c r="H6057" t="s">
        <v>1911</v>
      </c>
      <c r="I6057">
        <v>0</v>
      </c>
      <c r="J6057" s="302">
        <v>110000000</v>
      </c>
    </row>
    <row r="6058" spans="1:10" x14ac:dyDescent="0.25">
      <c r="A6058">
        <v>4208103</v>
      </c>
      <c r="B6058">
        <v>4236113</v>
      </c>
      <c r="C6058" t="s">
        <v>443</v>
      </c>
      <c r="D6058" t="s">
        <v>1913</v>
      </c>
      <c r="E6058" t="s">
        <v>7814</v>
      </c>
      <c r="F6058" t="s">
        <v>7798</v>
      </c>
      <c r="G6058" t="s">
        <v>3553</v>
      </c>
      <c r="H6058" t="s">
        <v>1911</v>
      </c>
      <c r="I6058">
        <v>0</v>
      </c>
      <c r="J6058" s="302">
        <v>252000000</v>
      </c>
    </row>
    <row r="6059" spans="1:10" x14ac:dyDescent="0.25">
      <c r="A6059">
        <v>4208104</v>
      </c>
      <c r="B6059">
        <v>4236114</v>
      </c>
      <c r="C6059" t="s">
        <v>443</v>
      </c>
      <c r="D6059" t="s">
        <v>1913</v>
      </c>
      <c r="E6059" t="s">
        <v>7823</v>
      </c>
      <c r="F6059" t="s">
        <v>3778</v>
      </c>
      <c r="G6059" t="s">
        <v>7774</v>
      </c>
      <c r="H6059" t="s">
        <v>1911</v>
      </c>
      <c r="I6059">
        <v>0</v>
      </c>
      <c r="J6059" s="302">
        <v>165400000</v>
      </c>
    </row>
    <row r="6060" spans="1:10" x14ac:dyDescent="0.25">
      <c r="A6060">
        <v>4208105</v>
      </c>
      <c r="B6060">
        <v>4236115</v>
      </c>
      <c r="C6060" t="s">
        <v>443</v>
      </c>
      <c r="D6060" t="s">
        <v>1913</v>
      </c>
      <c r="E6060" t="s">
        <v>7823</v>
      </c>
      <c r="F6060" t="s">
        <v>4597</v>
      </c>
      <c r="G6060" t="s">
        <v>5125</v>
      </c>
      <c r="H6060" t="s">
        <v>1911</v>
      </c>
      <c r="I6060">
        <v>0</v>
      </c>
      <c r="J6060" s="302">
        <v>320000000</v>
      </c>
    </row>
    <row r="6061" spans="1:10" x14ac:dyDescent="0.25">
      <c r="A6061">
        <v>4208106</v>
      </c>
      <c r="B6061">
        <v>4236116</v>
      </c>
      <c r="C6061" t="s">
        <v>443</v>
      </c>
      <c r="D6061" t="s">
        <v>1913</v>
      </c>
      <c r="E6061" t="s">
        <v>7806</v>
      </c>
      <c r="F6061" t="s">
        <v>7798</v>
      </c>
      <c r="G6061" t="s">
        <v>7828</v>
      </c>
      <c r="H6061" t="s">
        <v>1911</v>
      </c>
      <c r="I6061">
        <v>0</v>
      </c>
      <c r="J6061" s="302">
        <v>232500000</v>
      </c>
    </row>
    <row r="6062" spans="1:10" x14ac:dyDescent="0.25">
      <c r="A6062">
        <v>4208107</v>
      </c>
      <c r="B6062">
        <v>4236117</v>
      </c>
      <c r="C6062" t="s">
        <v>443</v>
      </c>
      <c r="D6062" t="s">
        <v>1913</v>
      </c>
      <c r="E6062" t="s">
        <v>7806</v>
      </c>
      <c r="F6062" t="s">
        <v>2038</v>
      </c>
      <c r="G6062" t="s">
        <v>7829</v>
      </c>
      <c r="H6062" t="s">
        <v>1911</v>
      </c>
      <c r="I6062">
        <v>0</v>
      </c>
      <c r="J6062" s="302">
        <v>168800000</v>
      </c>
    </row>
    <row r="6063" spans="1:10" x14ac:dyDescent="0.25">
      <c r="A6063">
        <v>4208108</v>
      </c>
      <c r="B6063">
        <v>4236118</v>
      </c>
      <c r="C6063" t="s">
        <v>443</v>
      </c>
      <c r="D6063" t="s">
        <v>1913</v>
      </c>
      <c r="E6063" t="s">
        <v>7806</v>
      </c>
      <c r="F6063" t="s">
        <v>2038</v>
      </c>
      <c r="G6063" t="s">
        <v>7828</v>
      </c>
      <c r="H6063" t="s">
        <v>1911</v>
      </c>
      <c r="I6063">
        <v>0</v>
      </c>
      <c r="J6063" s="302">
        <v>200200000</v>
      </c>
    </row>
    <row r="6064" spans="1:10" x14ac:dyDescent="0.25">
      <c r="A6064">
        <v>4208109</v>
      </c>
      <c r="B6064">
        <v>4236119</v>
      </c>
      <c r="C6064" t="s">
        <v>443</v>
      </c>
      <c r="D6064" t="s">
        <v>1913</v>
      </c>
      <c r="E6064" t="s">
        <v>7773</v>
      </c>
      <c r="F6064" t="s">
        <v>3778</v>
      </c>
      <c r="G6064" t="s">
        <v>7830</v>
      </c>
      <c r="H6064" t="s">
        <v>1911</v>
      </c>
      <c r="I6064">
        <v>0</v>
      </c>
      <c r="J6064" s="302">
        <v>230000000</v>
      </c>
    </row>
    <row r="6065" spans="1:10" x14ac:dyDescent="0.25">
      <c r="A6065">
        <v>4208110</v>
      </c>
      <c r="B6065">
        <v>4236120</v>
      </c>
      <c r="C6065" t="s">
        <v>443</v>
      </c>
      <c r="D6065" t="s">
        <v>1913</v>
      </c>
      <c r="E6065" t="s">
        <v>7773</v>
      </c>
      <c r="F6065" t="s">
        <v>3778</v>
      </c>
      <c r="G6065" t="s">
        <v>7831</v>
      </c>
      <c r="H6065" t="s">
        <v>1911</v>
      </c>
      <c r="I6065">
        <v>0</v>
      </c>
      <c r="J6065" s="302">
        <v>209600000</v>
      </c>
    </row>
    <row r="6066" spans="1:10" x14ac:dyDescent="0.25">
      <c r="A6066">
        <v>4208111</v>
      </c>
      <c r="B6066">
        <v>4236121</v>
      </c>
      <c r="C6066" t="s">
        <v>443</v>
      </c>
      <c r="D6066" t="s">
        <v>1913</v>
      </c>
      <c r="E6066" t="s">
        <v>7773</v>
      </c>
      <c r="F6066" t="s">
        <v>7726</v>
      </c>
      <c r="G6066" t="s">
        <v>3963</v>
      </c>
      <c r="H6066" t="s">
        <v>1911</v>
      </c>
      <c r="I6066">
        <v>0</v>
      </c>
      <c r="J6066" s="302">
        <v>209200000</v>
      </c>
    </row>
    <row r="6067" spans="1:10" x14ac:dyDescent="0.25">
      <c r="A6067">
        <v>4208112</v>
      </c>
      <c r="B6067">
        <v>4236122</v>
      </c>
      <c r="C6067" t="s">
        <v>443</v>
      </c>
      <c r="D6067" t="s">
        <v>1913</v>
      </c>
      <c r="E6067" t="s">
        <v>7814</v>
      </c>
      <c r="F6067" t="s">
        <v>7030</v>
      </c>
      <c r="G6067" t="s">
        <v>2529</v>
      </c>
      <c r="H6067" t="s">
        <v>1911</v>
      </c>
      <c r="I6067">
        <v>0</v>
      </c>
      <c r="J6067" s="302">
        <v>247200000</v>
      </c>
    </row>
    <row r="6068" spans="1:10" x14ac:dyDescent="0.25">
      <c r="A6068">
        <v>4208113</v>
      </c>
      <c r="B6068">
        <v>4236123</v>
      </c>
      <c r="C6068" t="s">
        <v>443</v>
      </c>
      <c r="D6068" t="s">
        <v>1913</v>
      </c>
      <c r="E6068" t="s">
        <v>7773</v>
      </c>
      <c r="F6068" t="s">
        <v>4597</v>
      </c>
      <c r="G6068" t="s">
        <v>5125</v>
      </c>
      <c r="H6068" t="s">
        <v>1911</v>
      </c>
      <c r="I6068">
        <v>0</v>
      </c>
      <c r="J6068" s="302">
        <v>339000000</v>
      </c>
    </row>
    <row r="6069" spans="1:10" x14ac:dyDescent="0.25">
      <c r="A6069">
        <v>4206066</v>
      </c>
      <c r="B6069">
        <v>4236124</v>
      </c>
      <c r="C6069" t="s">
        <v>443</v>
      </c>
      <c r="D6069" t="s">
        <v>1918</v>
      </c>
      <c r="E6069" t="s">
        <v>7832</v>
      </c>
      <c r="F6069" t="s">
        <v>7734</v>
      </c>
      <c r="G6069" t="s">
        <v>7772</v>
      </c>
      <c r="H6069" t="s">
        <v>1911</v>
      </c>
      <c r="I6069">
        <v>0</v>
      </c>
      <c r="J6069" s="302">
        <v>163400000</v>
      </c>
    </row>
    <row r="6070" spans="1:10" x14ac:dyDescent="0.25">
      <c r="A6070">
        <v>4208114</v>
      </c>
      <c r="B6070">
        <v>4236125</v>
      </c>
      <c r="C6070" t="s">
        <v>443</v>
      </c>
      <c r="D6070" t="s">
        <v>1913</v>
      </c>
      <c r="E6070" t="s">
        <v>7833</v>
      </c>
      <c r="F6070" t="s">
        <v>2038</v>
      </c>
      <c r="G6070" t="s">
        <v>3963</v>
      </c>
      <c r="H6070" t="s">
        <v>1911</v>
      </c>
      <c r="I6070">
        <v>0</v>
      </c>
      <c r="J6070" s="302">
        <v>260000000</v>
      </c>
    </row>
    <row r="6071" spans="1:10" x14ac:dyDescent="0.25">
      <c r="A6071">
        <v>4208115</v>
      </c>
      <c r="B6071">
        <v>4236126</v>
      </c>
      <c r="C6071" t="s">
        <v>443</v>
      </c>
      <c r="D6071" t="s">
        <v>1913</v>
      </c>
      <c r="E6071" t="s">
        <v>7833</v>
      </c>
      <c r="F6071" t="s">
        <v>7798</v>
      </c>
      <c r="G6071" t="s">
        <v>3963</v>
      </c>
      <c r="H6071" t="s">
        <v>1911</v>
      </c>
      <c r="I6071">
        <v>0</v>
      </c>
      <c r="J6071" s="302">
        <v>365000000</v>
      </c>
    </row>
    <row r="6072" spans="1:10" x14ac:dyDescent="0.25">
      <c r="A6072">
        <v>4208116</v>
      </c>
      <c r="B6072">
        <v>4236127</v>
      </c>
      <c r="C6072" t="s">
        <v>443</v>
      </c>
      <c r="D6072" t="s">
        <v>1913</v>
      </c>
      <c r="E6072" t="s">
        <v>7834</v>
      </c>
      <c r="F6072" t="s">
        <v>2038</v>
      </c>
      <c r="G6072" t="s">
        <v>3963</v>
      </c>
      <c r="H6072" t="s">
        <v>1911</v>
      </c>
      <c r="I6072">
        <v>0</v>
      </c>
      <c r="J6072" s="302">
        <v>240200000</v>
      </c>
    </row>
    <row r="6073" spans="1:10" x14ac:dyDescent="0.25">
      <c r="A6073">
        <v>4208117</v>
      </c>
      <c r="B6073">
        <v>4236128</v>
      </c>
      <c r="C6073" t="s">
        <v>443</v>
      </c>
      <c r="D6073" t="s">
        <v>1913</v>
      </c>
      <c r="E6073" t="s">
        <v>7834</v>
      </c>
      <c r="F6073" t="s">
        <v>7798</v>
      </c>
      <c r="G6073" t="s">
        <v>3963</v>
      </c>
      <c r="H6073" t="s">
        <v>1911</v>
      </c>
      <c r="I6073">
        <v>0</v>
      </c>
      <c r="J6073" s="302">
        <v>345000000</v>
      </c>
    </row>
    <row r="6074" spans="1:10" x14ac:dyDescent="0.25">
      <c r="A6074">
        <v>4208118</v>
      </c>
      <c r="B6074">
        <v>4236129</v>
      </c>
      <c r="C6074" t="s">
        <v>443</v>
      </c>
      <c r="D6074" t="s">
        <v>1913</v>
      </c>
      <c r="E6074" t="s">
        <v>7834</v>
      </c>
      <c r="F6074" t="s">
        <v>2038</v>
      </c>
      <c r="G6074" t="s">
        <v>3290</v>
      </c>
      <c r="H6074" t="s">
        <v>1911</v>
      </c>
      <c r="I6074">
        <v>0</v>
      </c>
      <c r="J6074" s="302">
        <v>323000000</v>
      </c>
    </row>
    <row r="6075" spans="1:10" x14ac:dyDescent="0.25">
      <c r="A6075">
        <v>4208119</v>
      </c>
      <c r="B6075">
        <v>4236130</v>
      </c>
      <c r="C6075" t="s">
        <v>443</v>
      </c>
      <c r="D6075" t="s">
        <v>1913</v>
      </c>
      <c r="E6075" t="s">
        <v>7834</v>
      </c>
      <c r="F6075" t="s">
        <v>7030</v>
      </c>
      <c r="G6075" t="s">
        <v>3290</v>
      </c>
      <c r="H6075" t="s">
        <v>1911</v>
      </c>
      <c r="I6075">
        <v>0</v>
      </c>
      <c r="J6075" s="302">
        <v>270000000</v>
      </c>
    </row>
    <row r="6076" spans="1:10" x14ac:dyDescent="0.25">
      <c r="A6076">
        <v>4208120</v>
      </c>
      <c r="B6076">
        <v>4236131</v>
      </c>
      <c r="C6076" t="s">
        <v>443</v>
      </c>
      <c r="D6076" t="s">
        <v>1913</v>
      </c>
      <c r="E6076" t="s">
        <v>7834</v>
      </c>
      <c r="F6076" t="s">
        <v>7798</v>
      </c>
      <c r="G6076" t="s">
        <v>3290</v>
      </c>
      <c r="H6076" t="s">
        <v>1911</v>
      </c>
      <c r="I6076">
        <v>335300</v>
      </c>
      <c r="J6076" s="302">
        <v>352900000</v>
      </c>
    </row>
    <row r="6077" spans="1:10" x14ac:dyDescent="0.25">
      <c r="A6077">
        <v>4208121</v>
      </c>
      <c r="B6077">
        <v>4236132</v>
      </c>
      <c r="C6077" t="s">
        <v>443</v>
      </c>
      <c r="D6077" t="s">
        <v>1913</v>
      </c>
      <c r="E6077" t="s">
        <v>7833</v>
      </c>
      <c r="F6077" t="s">
        <v>2038</v>
      </c>
      <c r="G6077" t="s">
        <v>3290</v>
      </c>
      <c r="H6077" t="s">
        <v>1911</v>
      </c>
      <c r="I6077">
        <v>0</v>
      </c>
      <c r="J6077" s="302">
        <v>255200000</v>
      </c>
    </row>
    <row r="6078" spans="1:10" x14ac:dyDescent="0.25">
      <c r="A6078">
        <v>4206073</v>
      </c>
      <c r="B6078">
        <v>4236133</v>
      </c>
      <c r="C6078" t="s">
        <v>443</v>
      </c>
      <c r="D6078" t="s">
        <v>1918</v>
      </c>
      <c r="E6078" t="s">
        <v>7773</v>
      </c>
      <c r="F6078" t="s">
        <v>7835</v>
      </c>
      <c r="G6078" t="s">
        <v>3535</v>
      </c>
      <c r="H6078" t="s">
        <v>1911</v>
      </c>
      <c r="I6078">
        <v>0</v>
      </c>
      <c r="J6078" s="302">
        <v>581000000</v>
      </c>
    </row>
    <row r="6079" spans="1:10" x14ac:dyDescent="0.25">
      <c r="A6079">
        <v>4208122</v>
      </c>
      <c r="B6079">
        <v>4236134</v>
      </c>
      <c r="C6079" t="s">
        <v>443</v>
      </c>
      <c r="D6079" t="s">
        <v>1913</v>
      </c>
      <c r="E6079" t="s">
        <v>7834</v>
      </c>
      <c r="F6079" t="s">
        <v>7030</v>
      </c>
      <c r="G6079" t="s">
        <v>3963</v>
      </c>
      <c r="H6079" t="s">
        <v>1911</v>
      </c>
      <c r="I6079">
        <v>0</v>
      </c>
      <c r="J6079" s="302">
        <v>325000000</v>
      </c>
    </row>
    <row r="6080" spans="1:10" x14ac:dyDescent="0.25">
      <c r="A6080">
        <v>4208123</v>
      </c>
      <c r="B6080">
        <v>4236135</v>
      </c>
      <c r="C6080" t="s">
        <v>443</v>
      </c>
      <c r="D6080" t="s">
        <v>1913</v>
      </c>
      <c r="E6080" t="s">
        <v>7834</v>
      </c>
      <c r="F6080" t="s">
        <v>7836</v>
      </c>
      <c r="G6080" t="s">
        <v>7837</v>
      </c>
      <c r="H6080" t="s">
        <v>1911</v>
      </c>
      <c r="I6080">
        <v>0</v>
      </c>
      <c r="J6080" s="302">
        <v>365000000</v>
      </c>
    </row>
    <row r="6081" spans="1:10" x14ac:dyDescent="0.25">
      <c r="A6081">
        <v>4208124</v>
      </c>
      <c r="B6081">
        <v>4236136</v>
      </c>
      <c r="C6081" t="s">
        <v>443</v>
      </c>
      <c r="D6081" t="s">
        <v>1913</v>
      </c>
      <c r="E6081" t="s">
        <v>7806</v>
      </c>
      <c r="F6081" t="s">
        <v>7798</v>
      </c>
      <c r="G6081" t="s">
        <v>7838</v>
      </c>
      <c r="H6081" t="s">
        <v>1911</v>
      </c>
      <c r="I6081">
        <v>0</v>
      </c>
      <c r="J6081" s="302">
        <v>220200000</v>
      </c>
    </row>
    <row r="6082" spans="1:10" x14ac:dyDescent="0.25">
      <c r="A6082">
        <v>4208125</v>
      </c>
      <c r="B6082">
        <v>4236137</v>
      </c>
      <c r="C6082" t="s">
        <v>443</v>
      </c>
      <c r="D6082" t="s">
        <v>1913</v>
      </c>
      <c r="E6082" t="s">
        <v>7823</v>
      </c>
      <c r="F6082" t="s">
        <v>3778</v>
      </c>
      <c r="G6082" t="s">
        <v>7839</v>
      </c>
      <c r="H6082" t="s">
        <v>1911</v>
      </c>
      <c r="I6082">
        <v>0</v>
      </c>
      <c r="J6082" s="302">
        <v>400000000</v>
      </c>
    </row>
    <row r="6083" spans="1:10" x14ac:dyDescent="0.25">
      <c r="A6083">
        <v>4206079</v>
      </c>
      <c r="B6083">
        <v>4236138</v>
      </c>
      <c r="C6083" t="s">
        <v>443</v>
      </c>
      <c r="D6083" t="s">
        <v>1918</v>
      </c>
      <c r="E6083" t="s">
        <v>7773</v>
      </c>
      <c r="F6083" t="s">
        <v>3778</v>
      </c>
      <c r="G6083" t="s">
        <v>7840</v>
      </c>
      <c r="H6083" t="s">
        <v>1911</v>
      </c>
      <c r="I6083">
        <v>0</v>
      </c>
      <c r="J6083" s="302">
        <v>392000000</v>
      </c>
    </row>
    <row r="6084" spans="1:10" x14ac:dyDescent="0.25">
      <c r="A6084">
        <v>4208126</v>
      </c>
      <c r="B6084">
        <v>4236139</v>
      </c>
      <c r="C6084" t="s">
        <v>443</v>
      </c>
      <c r="D6084" t="s">
        <v>1913</v>
      </c>
      <c r="E6084" t="s">
        <v>7833</v>
      </c>
      <c r="F6084" t="s">
        <v>7798</v>
      </c>
      <c r="G6084" t="s">
        <v>7841</v>
      </c>
      <c r="H6084" t="s">
        <v>1911</v>
      </c>
      <c r="I6084">
        <v>0</v>
      </c>
      <c r="J6084" s="302">
        <v>351000000</v>
      </c>
    </row>
    <row r="6085" spans="1:10" x14ac:dyDescent="0.25">
      <c r="A6085">
        <v>4206084</v>
      </c>
      <c r="B6085">
        <v>4236140</v>
      </c>
      <c r="C6085" t="s">
        <v>443</v>
      </c>
      <c r="D6085" t="s">
        <v>1918</v>
      </c>
      <c r="E6085" t="s">
        <v>7720</v>
      </c>
      <c r="F6085" t="s">
        <v>7842</v>
      </c>
      <c r="G6085" t="s">
        <v>7843</v>
      </c>
      <c r="H6085" t="s">
        <v>1911</v>
      </c>
      <c r="I6085">
        <v>172500</v>
      </c>
      <c r="J6085" s="302">
        <v>186000000</v>
      </c>
    </row>
    <row r="6086" spans="1:10" x14ac:dyDescent="0.25">
      <c r="A6086">
        <v>4221001</v>
      </c>
      <c r="B6086">
        <v>4242001</v>
      </c>
      <c r="C6086" t="s">
        <v>443</v>
      </c>
      <c r="D6086" t="s">
        <v>2134</v>
      </c>
      <c r="E6086" t="s">
        <v>7844</v>
      </c>
      <c r="F6086" t="s">
        <v>7798</v>
      </c>
      <c r="G6086" t="s">
        <v>3963</v>
      </c>
      <c r="H6086" t="s">
        <v>1911</v>
      </c>
      <c r="I6086">
        <v>0</v>
      </c>
      <c r="J6086" s="302">
        <v>376000000</v>
      </c>
    </row>
    <row r="6087" spans="1:10" x14ac:dyDescent="0.25">
      <c r="A6087">
        <v>4221002</v>
      </c>
      <c r="B6087">
        <v>4242002</v>
      </c>
      <c r="C6087" t="s">
        <v>443</v>
      </c>
      <c r="D6087" t="s">
        <v>2134</v>
      </c>
      <c r="E6087" t="s">
        <v>7844</v>
      </c>
      <c r="F6087" t="s">
        <v>2038</v>
      </c>
      <c r="G6087" t="s">
        <v>3963</v>
      </c>
      <c r="H6087" t="s">
        <v>1911</v>
      </c>
      <c r="I6087">
        <v>0</v>
      </c>
      <c r="J6087" s="302">
        <v>326000000</v>
      </c>
    </row>
    <row r="6088" spans="1:10" x14ac:dyDescent="0.25">
      <c r="A6088">
        <v>4220001</v>
      </c>
      <c r="B6088">
        <v>4243001</v>
      </c>
      <c r="C6088" t="s">
        <v>443</v>
      </c>
      <c r="D6088" t="s">
        <v>2149</v>
      </c>
      <c r="E6088" t="s">
        <v>7845</v>
      </c>
      <c r="F6088" t="s">
        <v>7777</v>
      </c>
      <c r="G6088" t="s">
        <v>5081</v>
      </c>
      <c r="H6088" t="s">
        <v>1911</v>
      </c>
      <c r="I6088">
        <v>0</v>
      </c>
      <c r="J6088" s="302">
        <v>49900000</v>
      </c>
    </row>
    <row r="6089" spans="1:10" x14ac:dyDescent="0.25">
      <c r="A6089">
        <v>4220002</v>
      </c>
      <c r="B6089">
        <v>4243002</v>
      </c>
      <c r="C6089" t="s">
        <v>443</v>
      </c>
      <c r="D6089" t="s">
        <v>2149</v>
      </c>
      <c r="E6089" t="s">
        <v>7846</v>
      </c>
      <c r="F6089" t="s">
        <v>7847</v>
      </c>
      <c r="G6089" t="s">
        <v>5668</v>
      </c>
      <c r="H6089" t="s">
        <v>1911</v>
      </c>
      <c r="I6089">
        <v>0</v>
      </c>
      <c r="J6089" s="302">
        <v>49700000</v>
      </c>
    </row>
    <row r="6090" spans="1:10" x14ac:dyDescent="0.25">
      <c r="A6090">
        <v>4304001</v>
      </c>
      <c r="B6090">
        <v>4362001</v>
      </c>
      <c r="C6090" t="s">
        <v>7848</v>
      </c>
      <c r="D6090" t="s">
        <v>3461</v>
      </c>
      <c r="E6090" t="s">
        <v>7849</v>
      </c>
      <c r="F6090" t="s">
        <v>7849</v>
      </c>
      <c r="G6090" t="s">
        <v>7850</v>
      </c>
      <c r="H6090" t="s">
        <v>1911</v>
      </c>
      <c r="I6090">
        <v>0</v>
      </c>
      <c r="J6090" s="302">
        <v>101600000</v>
      </c>
    </row>
    <row r="6091" spans="1:10" x14ac:dyDescent="0.25">
      <c r="A6091">
        <v>4312001</v>
      </c>
      <c r="B6091">
        <v>4363001</v>
      </c>
      <c r="C6091" t="s">
        <v>7848</v>
      </c>
      <c r="D6091" t="s">
        <v>1941</v>
      </c>
      <c r="E6091" t="s">
        <v>7849</v>
      </c>
      <c r="F6091" t="s">
        <v>7849</v>
      </c>
      <c r="G6091" t="s">
        <v>7850</v>
      </c>
      <c r="H6091" t="s">
        <v>1911</v>
      </c>
      <c r="I6091">
        <v>0</v>
      </c>
      <c r="J6091" s="302">
        <v>106300000</v>
      </c>
    </row>
    <row r="6092" spans="1:10" x14ac:dyDescent="0.25">
      <c r="A6092">
        <v>4326001</v>
      </c>
      <c r="B6092">
        <v>4365001</v>
      </c>
      <c r="C6092" t="s">
        <v>7848</v>
      </c>
      <c r="D6092" t="s">
        <v>3467</v>
      </c>
      <c r="E6092" t="s">
        <v>7851</v>
      </c>
      <c r="F6092" t="s">
        <v>7851</v>
      </c>
      <c r="G6092" t="s">
        <v>7850</v>
      </c>
      <c r="H6092" t="s">
        <v>1911</v>
      </c>
      <c r="I6092">
        <v>0</v>
      </c>
      <c r="J6092" s="302">
        <v>140200000</v>
      </c>
    </row>
    <row r="6093" spans="1:10" x14ac:dyDescent="0.25">
      <c r="A6093">
        <v>4326002</v>
      </c>
      <c r="B6093">
        <v>4365002</v>
      </c>
      <c r="C6093" t="s">
        <v>7848</v>
      </c>
      <c r="D6093" t="s">
        <v>3467</v>
      </c>
      <c r="E6093" t="s">
        <v>7852</v>
      </c>
      <c r="F6093" t="s">
        <v>7852</v>
      </c>
      <c r="G6093" t="s">
        <v>4329</v>
      </c>
      <c r="H6093" t="s">
        <v>1911</v>
      </c>
      <c r="I6093">
        <v>0</v>
      </c>
      <c r="J6093" s="302">
        <v>180900000</v>
      </c>
    </row>
    <row r="6094" spans="1:10" x14ac:dyDescent="0.25">
      <c r="A6094">
        <v>4326003</v>
      </c>
      <c r="B6094">
        <v>4365003</v>
      </c>
      <c r="C6094" t="s">
        <v>7848</v>
      </c>
      <c r="D6094" t="s">
        <v>3467</v>
      </c>
      <c r="E6094" t="s">
        <v>7853</v>
      </c>
      <c r="F6094" t="s">
        <v>7853</v>
      </c>
      <c r="G6094" t="s">
        <v>7854</v>
      </c>
      <c r="H6094" t="s">
        <v>1911</v>
      </c>
      <c r="I6094">
        <v>0</v>
      </c>
      <c r="J6094" s="302">
        <v>215000000</v>
      </c>
    </row>
    <row r="6095" spans="1:10" x14ac:dyDescent="0.25">
      <c r="A6095">
        <v>4326004</v>
      </c>
      <c r="B6095">
        <v>4365004</v>
      </c>
      <c r="C6095" t="s">
        <v>7848</v>
      </c>
      <c r="D6095" t="s">
        <v>3467</v>
      </c>
      <c r="E6095" t="s">
        <v>7855</v>
      </c>
      <c r="F6095" t="s">
        <v>7855</v>
      </c>
      <c r="G6095" t="s">
        <v>7856</v>
      </c>
      <c r="H6095" t="s">
        <v>1911</v>
      </c>
      <c r="I6095">
        <v>0</v>
      </c>
      <c r="J6095" s="302">
        <v>235000000</v>
      </c>
    </row>
    <row r="6096" spans="1:10" x14ac:dyDescent="0.25">
      <c r="A6096">
        <v>4326005</v>
      </c>
      <c r="B6096">
        <v>4365005</v>
      </c>
      <c r="C6096" t="s">
        <v>7848</v>
      </c>
      <c r="D6096" t="s">
        <v>3467</v>
      </c>
      <c r="E6096" t="s">
        <v>7849</v>
      </c>
      <c r="F6096" t="s">
        <v>7849</v>
      </c>
      <c r="G6096" t="s">
        <v>7850</v>
      </c>
      <c r="H6096" t="s">
        <v>1911</v>
      </c>
      <c r="I6096">
        <v>0</v>
      </c>
      <c r="J6096" s="302">
        <v>109200000</v>
      </c>
    </row>
    <row r="6097" spans="1:10" x14ac:dyDescent="0.25">
      <c r="A6097">
        <v>4322001</v>
      </c>
      <c r="B6097">
        <v>4366001</v>
      </c>
      <c r="C6097" t="s">
        <v>7848</v>
      </c>
      <c r="D6097" t="s">
        <v>2636</v>
      </c>
      <c r="E6097" t="s">
        <v>7852</v>
      </c>
      <c r="F6097" t="s">
        <v>7852</v>
      </c>
      <c r="G6097" t="s">
        <v>4329</v>
      </c>
      <c r="H6097" t="s">
        <v>1911</v>
      </c>
      <c r="I6097">
        <v>0</v>
      </c>
      <c r="J6097" s="302">
        <v>136200000</v>
      </c>
    </row>
    <row r="6098" spans="1:10" x14ac:dyDescent="0.25">
      <c r="A6098">
        <v>4322002</v>
      </c>
      <c r="B6098">
        <v>4366002</v>
      </c>
      <c r="C6098" t="s">
        <v>7848</v>
      </c>
      <c r="D6098" t="s">
        <v>2636</v>
      </c>
      <c r="E6098" t="s">
        <v>7851</v>
      </c>
      <c r="F6098" t="s">
        <v>7851</v>
      </c>
      <c r="G6098" t="s">
        <v>7850</v>
      </c>
      <c r="H6098" t="s">
        <v>1911</v>
      </c>
      <c r="I6098">
        <v>0</v>
      </c>
      <c r="J6098" s="302">
        <v>148100000</v>
      </c>
    </row>
    <row r="6099" spans="1:10" x14ac:dyDescent="0.25">
      <c r="A6099">
        <v>4322003</v>
      </c>
      <c r="B6099">
        <v>4366003</v>
      </c>
      <c r="C6099" t="s">
        <v>7848</v>
      </c>
      <c r="D6099" t="s">
        <v>2636</v>
      </c>
      <c r="E6099" t="s">
        <v>7857</v>
      </c>
      <c r="F6099" t="s">
        <v>7857</v>
      </c>
      <c r="G6099" t="s">
        <v>7854</v>
      </c>
      <c r="H6099" t="s">
        <v>1911</v>
      </c>
      <c r="I6099">
        <v>0</v>
      </c>
      <c r="J6099" s="302">
        <v>220000000</v>
      </c>
    </row>
    <row r="6100" spans="1:10" x14ac:dyDescent="0.25">
      <c r="A6100">
        <v>4322004</v>
      </c>
      <c r="B6100">
        <v>4366004</v>
      </c>
      <c r="C6100" t="s">
        <v>7848</v>
      </c>
      <c r="D6100" t="s">
        <v>2636</v>
      </c>
      <c r="E6100" t="s">
        <v>7858</v>
      </c>
      <c r="F6100" t="s">
        <v>7859</v>
      </c>
      <c r="G6100" t="s">
        <v>4321</v>
      </c>
      <c r="H6100" t="s">
        <v>1911</v>
      </c>
      <c r="I6100">
        <v>0</v>
      </c>
      <c r="J6100" s="302">
        <v>200000000</v>
      </c>
    </row>
    <row r="6101" spans="1:10" x14ac:dyDescent="0.25">
      <c r="A6101">
        <v>4410001</v>
      </c>
      <c r="B6101">
        <v>4460001</v>
      </c>
      <c r="C6101" t="s">
        <v>7860</v>
      </c>
      <c r="D6101" t="s">
        <v>3449</v>
      </c>
      <c r="E6101" t="s">
        <v>7861</v>
      </c>
      <c r="F6101" t="s">
        <v>7861</v>
      </c>
      <c r="G6101" t="s">
        <v>3469</v>
      </c>
      <c r="H6101" t="s">
        <v>1911</v>
      </c>
      <c r="I6101">
        <v>0</v>
      </c>
      <c r="J6101" s="302">
        <v>295400000</v>
      </c>
    </row>
    <row r="6102" spans="1:10" x14ac:dyDescent="0.25">
      <c r="A6102">
        <v>4410002</v>
      </c>
      <c r="B6102">
        <v>4460002</v>
      </c>
      <c r="C6102" t="s">
        <v>7860</v>
      </c>
      <c r="D6102" t="s">
        <v>3449</v>
      </c>
      <c r="E6102" t="s">
        <v>7862</v>
      </c>
      <c r="F6102" t="s">
        <v>7862</v>
      </c>
      <c r="G6102" t="s">
        <v>7863</v>
      </c>
      <c r="H6102" t="s">
        <v>1911</v>
      </c>
      <c r="I6102">
        <v>0</v>
      </c>
      <c r="J6102" s="302">
        <v>214000000</v>
      </c>
    </row>
    <row r="6103" spans="1:10" x14ac:dyDescent="0.25">
      <c r="A6103">
        <v>4410003</v>
      </c>
      <c r="B6103">
        <v>4460003</v>
      </c>
      <c r="C6103" t="s">
        <v>7860</v>
      </c>
      <c r="D6103" t="s">
        <v>3449</v>
      </c>
      <c r="E6103" t="s">
        <v>7862</v>
      </c>
      <c r="F6103" t="s">
        <v>7862</v>
      </c>
      <c r="G6103" t="s">
        <v>7864</v>
      </c>
      <c r="H6103" t="s">
        <v>1911</v>
      </c>
      <c r="I6103">
        <v>0</v>
      </c>
      <c r="J6103" s="302">
        <v>220800000</v>
      </c>
    </row>
    <row r="6104" spans="1:10" x14ac:dyDescent="0.25">
      <c r="A6104">
        <v>4410005</v>
      </c>
      <c r="B6104">
        <v>4460004</v>
      </c>
      <c r="C6104" t="s">
        <v>7860</v>
      </c>
      <c r="D6104" t="s">
        <v>3449</v>
      </c>
      <c r="E6104" t="s">
        <v>7861</v>
      </c>
      <c r="F6104" t="s">
        <v>7861</v>
      </c>
      <c r="G6104" t="s">
        <v>4207</v>
      </c>
      <c r="H6104" t="s">
        <v>1911</v>
      </c>
      <c r="I6104">
        <v>0</v>
      </c>
      <c r="J6104" s="302">
        <v>317400000</v>
      </c>
    </row>
    <row r="6105" spans="1:10" x14ac:dyDescent="0.25">
      <c r="A6105">
        <v>4410007</v>
      </c>
      <c r="B6105">
        <v>4460005</v>
      </c>
      <c r="C6105" t="s">
        <v>7860</v>
      </c>
      <c r="D6105" t="s">
        <v>3449</v>
      </c>
      <c r="E6105" t="s">
        <v>7865</v>
      </c>
      <c r="F6105" t="s">
        <v>7865</v>
      </c>
      <c r="G6105" t="s">
        <v>7864</v>
      </c>
      <c r="H6105" t="s">
        <v>1911</v>
      </c>
      <c r="I6105">
        <v>0</v>
      </c>
      <c r="J6105" s="302">
        <v>303400000</v>
      </c>
    </row>
    <row r="6106" spans="1:10" x14ac:dyDescent="0.25">
      <c r="A6106">
        <v>4410008</v>
      </c>
      <c r="B6106">
        <v>4460006</v>
      </c>
      <c r="C6106" t="s">
        <v>7860</v>
      </c>
      <c r="D6106" t="s">
        <v>3449</v>
      </c>
      <c r="E6106" t="s">
        <v>7865</v>
      </c>
      <c r="F6106" t="s">
        <v>7865</v>
      </c>
      <c r="G6106" t="s">
        <v>7264</v>
      </c>
      <c r="H6106" t="s">
        <v>1911</v>
      </c>
      <c r="I6106">
        <v>0</v>
      </c>
      <c r="J6106" s="302">
        <v>313000000</v>
      </c>
    </row>
    <row r="6107" spans="1:10" x14ac:dyDescent="0.25">
      <c r="A6107">
        <v>4410009</v>
      </c>
      <c r="B6107">
        <v>4460007</v>
      </c>
      <c r="C6107" t="s">
        <v>7860</v>
      </c>
      <c r="D6107" t="s">
        <v>3449</v>
      </c>
      <c r="E6107" t="s">
        <v>7862</v>
      </c>
      <c r="F6107" t="s">
        <v>7862</v>
      </c>
      <c r="G6107" t="s">
        <v>7866</v>
      </c>
      <c r="H6107" t="s">
        <v>1911</v>
      </c>
      <c r="I6107">
        <v>0</v>
      </c>
      <c r="J6107" s="302">
        <v>164000000</v>
      </c>
    </row>
    <row r="6108" spans="1:10" x14ac:dyDescent="0.25">
      <c r="A6108">
        <v>4410010</v>
      </c>
      <c r="B6108">
        <v>4460008</v>
      </c>
      <c r="C6108" t="s">
        <v>7860</v>
      </c>
      <c r="D6108" t="s">
        <v>3449</v>
      </c>
      <c r="E6108" t="s">
        <v>7865</v>
      </c>
      <c r="F6108" t="s">
        <v>7865</v>
      </c>
      <c r="G6108" t="s">
        <v>7863</v>
      </c>
      <c r="H6108" t="s">
        <v>1911</v>
      </c>
      <c r="I6108">
        <v>0</v>
      </c>
      <c r="J6108" s="302">
        <v>290100000</v>
      </c>
    </row>
    <row r="6109" spans="1:10" x14ac:dyDescent="0.25">
      <c r="A6109">
        <v>4410011</v>
      </c>
      <c r="B6109">
        <v>4460009</v>
      </c>
      <c r="C6109" t="s">
        <v>7860</v>
      </c>
      <c r="D6109" t="s">
        <v>3449</v>
      </c>
      <c r="E6109" t="s">
        <v>7867</v>
      </c>
      <c r="F6109" t="s">
        <v>7867</v>
      </c>
      <c r="G6109" t="s">
        <v>3469</v>
      </c>
      <c r="H6109" t="s">
        <v>1911</v>
      </c>
      <c r="I6109">
        <v>0</v>
      </c>
      <c r="J6109" s="302">
        <v>493600000</v>
      </c>
    </row>
    <row r="6110" spans="1:10" x14ac:dyDescent="0.25">
      <c r="A6110">
        <v>4410012</v>
      </c>
      <c r="B6110">
        <v>4460010</v>
      </c>
      <c r="C6110" t="s">
        <v>7860</v>
      </c>
      <c r="D6110" t="s">
        <v>3449</v>
      </c>
      <c r="E6110" t="s">
        <v>7867</v>
      </c>
      <c r="F6110" t="s">
        <v>7867</v>
      </c>
      <c r="G6110" t="s">
        <v>4207</v>
      </c>
      <c r="H6110" t="s">
        <v>1911</v>
      </c>
      <c r="I6110">
        <v>0</v>
      </c>
      <c r="J6110" s="302">
        <v>506100000</v>
      </c>
    </row>
    <row r="6111" spans="1:10" x14ac:dyDescent="0.25">
      <c r="A6111">
        <v>4410013</v>
      </c>
      <c r="B6111">
        <v>4460011</v>
      </c>
      <c r="C6111" t="s">
        <v>7860</v>
      </c>
      <c r="D6111" t="s">
        <v>3449</v>
      </c>
      <c r="E6111" t="s">
        <v>7861</v>
      </c>
      <c r="F6111" t="s">
        <v>7868</v>
      </c>
      <c r="G6111" t="s">
        <v>7869</v>
      </c>
      <c r="H6111" t="s">
        <v>1911</v>
      </c>
      <c r="I6111">
        <v>0</v>
      </c>
      <c r="J6111" s="302">
        <v>616800000</v>
      </c>
    </row>
    <row r="6112" spans="1:10" x14ac:dyDescent="0.25">
      <c r="A6112">
        <v>4410014</v>
      </c>
      <c r="B6112">
        <v>4460012</v>
      </c>
      <c r="C6112" t="s">
        <v>7860</v>
      </c>
      <c r="D6112" t="s">
        <v>3449</v>
      </c>
      <c r="E6112" t="s">
        <v>7865</v>
      </c>
      <c r="F6112" t="s">
        <v>7870</v>
      </c>
      <c r="G6112" t="s">
        <v>4204</v>
      </c>
      <c r="H6112" t="s">
        <v>1911</v>
      </c>
      <c r="I6112">
        <v>0</v>
      </c>
      <c r="J6112" s="302">
        <v>176400000</v>
      </c>
    </row>
    <row r="6113" spans="1:10" x14ac:dyDescent="0.25">
      <c r="A6113">
        <v>4410015</v>
      </c>
      <c r="B6113">
        <v>4460013</v>
      </c>
      <c r="C6113" t="s">
        <v>7860</v>
      </c>
      <c r="D6113" t="s">
        <v>3449</v>
      </c>
      <c r="E6113" t="s">
        <v>7865</v>
      </c>
      <c r="F6113" t="s">
        <v>7871</v>
      </c>
      <c r="G6113" t="s">
        <v>4241</v>
      </c>
      <c r="H6113" t="s">
        <v>1911</v>
      </c>
      <c r="I6113">
        <v>0</v>
      </c>
      <c r="J6113" s="302">
        <v>377500000</v>
      </c>
    </row>
    <row r="6114" spans="1:10" x14ac:dyDescent="0.25">
      <c r="A6114">
        <v>4410016</v>
      </c>
      <c r="B6114">
        <v>4460014</v>
      </c>
      <c r="C6114" t="s">
        <v>7860</v>
      </c>
      <c r="D6114" t="s">
        <v>3449</v>
      </c>
      <c r="E6114" t="s">
        <v>7861</v>
      </c>
      <c r="F6114" t="s">
        <v>7872</v>
      </c>
      <c r="G6114" t="s">
        <v>7873</v>
      </c>
      <c r="H6114" t="s">
        <v>1911</v>
      </c>
      <c r="I6114">
        <v>0</v>
      </c>
      <c r="J6114" s="302">
        <v>789500000</v>
      </c>
    </row>
    <row r="6115" spans="1:10" x14ac:dyDescent="0.25">
      <c r="A6115">
        <v>4410017</v>
      </c>
      <c r="B6115">
        <v>4460015</v>
      </c>
      <c r="C6115" t="s">
        <v>7860</v>
      </c>
      <c r="D6115" t="s">
        <v>3449</v>
      </c>
      <c r="E6115" t="s">
        <v>7874</v>
      </c>
      <c r="F6115" t="s">
        <v>7874</v>
      </c>
      <c r="G6115" t="s">
        <v>2639</v>
      </c>
      <c r="H6115" t="s">
        <v>1911</v>
      </c>
      <c r="I6115">
        <v>0</v>
      </c>
      <c r="J6115" s="302">
        <v>546000000</v>
      </c>
    </row>
    <row r="6116" spans="1:10" x14ac:dyDescent="0.25">
      <c r="A6116">
        <v>4410018</v>
      </c>
      <c r="B6116">
        <v>4460016</v>
      </c>
      <c r="C6116" t="s">
        <v>7860</v>
      </c>
      <c r="D6116" t="s">
        <v>3449</v>
      </c>
      <c r="E6116" t="s">
        <v>7875</v>
      </c>
      <c r="F6116" t="s">
        <v>7875</v>
      </c>
      <c r="G6116" t="s">
        <v>7876</v>
      </c>
      <c r="H6116" t="s">
        <v>1911</v>
      </c>
      <c r="I6116">
        <v>0</v>
      </c>
      <c r="J6116" s="302">
        <v>642600000</v>
      </c>
    </row>
    <row r="6117" spans="1:10" x14ac:dyDescent="0.25">
      <c r="A6117">
        <v>4410019</v>
      </c>
      <c r="B6117">
        <v>4460017</v>
      </c>
      <c r="C6117" t="s">
        <v>7860</v>
      </c>
      <c r="D6117" t="s">
        <v>3449</v>
      </c>
      <c r="E6117" t="s">
        <v>7877</v>
      </c>
      <c r="F6117" t="s">
        <v>7877</v>
      </c>
      <c r="G6117" t="s">
        <v>7878</v>
      </c>
      <c r="H6117" t="s">
        <v>1911</v>
      </c>
      <c r="I6117">
        <v>0</v>
      </c>
      <c r="J6117" s="302">
        <v>672500000</v>
      </c>
    </row>
    <row r="6118" spans="1:10" x14ac:dyDescent="0.25">
      <c r="A6118">
        <v>4410020</v>
      </c>
      <c r="B6118">
        <v>4460018</v>
      </c>
      <c r="C6118" t="s">
        <v>7860</v>
      </c>
      <c r="D6118" t="s">
        <v>3449</v>
      </c>
      <c r="E6118" t="s">
        <v>7875</v>
      </c>
      <c r="F6118" t="s">
        <v>7875</v>
      </c>
      <c r="G6118" t="s">
        <v>7479</v>
      </c>
      <c r="H6118" t="s">
        <v>1911</v>
      </c>
      <c r="I6118">
        <v>0</v>
      </c>
      <c r="J6118" s="302">
        <v>706200000</v>
      </c>
    </row>
    <row r="6119" spans="1:10" x14ac:dyDescent="0.25">
      <c r="A6119">
        <v>4411002</v>
      </c>
      <c r="B6119">
        <v>4461001</v>
      </c>
      <c r="C6119" t="s">
        <v>7860</v>
      </c>
      <c r="D6119" t="s">
        <v>1942</v>
      </c>
      <c r="E6119" t="s">
        <v>7861</v>
      </c>
      <c r="F6119" t="s">
        <v>7861</v>
      </c>
      <c r="G6119" t="s">
        <v>2639</v>
      </c>
      <c r="H6119" t="s">
        <v>1911</v>
      </c>
      <c r="I6119">
        <v>0</v>
      </c>
      <c r="J6119" s="302">
        <v>267400000</v>
      </c>
    </row>
    <row r="6120" spans="1:10" x14ac:dyDescent="0.25">
      <c r="A6120">
        <v>4411003</v>
      </c>
      <c r="B6120">
        <v>4461002</v>
      </c>
      <c r="C6120" t="s">
        <v>7860</v>
      </c>
      <c r="D6120" t="s">
        <v>1942</v>
      </c>
      <c r="E6120" t="s">
        <v>7862</v>
      </c>
      <c r="F6120" t="s">
        <v>7862</v>
      </c>
      <c r="G6120" t="s">
        <v>7302</v>
      </c>
      <c r="H6120" t="s">
        <v>1911</v>
      </c>
      <c r="I6120">
        <v>0</v>
      </c>
      <c r="J6120" s="302">
        <v>150200000</v>
      </c>
    </row>
    <row r="6121" spans="1:10" x14ac:dyDescent="0.25">
      <c r="A6121">
        <v>4411004</v>
      </c>
      <c r="B6121">
        <v>4461003</v>
      </c>
      <c r="C6121" t="s">
        <v>7860</v>
      </c>
      <c r="D6121" t="s">
        <v>1942</v>
      </c>
      <c r="E6121" t="s">
        <v>7862</v>
      </c>
      <c r="F6121" t="s">
        <v>7862</v>
      </c>
      <c r="G6121" t="s">
        <v>5967</v>
      </c>
      <c r="H6121" t="s">
        <v>1911</v>
      </c>
      <c r="I6121">
        <v>0</v>
      </c>
      <c r="J6121" s="302">
        <v>199800000</v>
      </c>
    </row>
    <row r="6122" spans="1:10" x14ac:dyDescent="0.25">
      <c r="A6122">
        <v>4411005</v>
      </c>
      <c r="B6122">
        <v>4461004</v>
      </c>
      <c r="C6122" t="s">
        <v>7860</v>
      </c>
      <c r="D6122" t="s">
        <v>1942</v>
      </c>
      <c r="E6122" t="s">
        <v>7865</v>
      </c>
      <c r="F6122" t="s">
        <v>7865</v>
      </c>
      <c r="G6122" t="s">
        <v>5967</v>
      </c>
      <c r="H6122" t="s">
        <v>1911</v>
      </c>
      <c r="I6122">
        <v>0</v>
      </c>
      <c r="J6122" s="302">
        <v>261400000</v>
      </c>
    </row>
    <row r="6123" spans="1:10" x14ac:dyDescent="0.25">
      <c r="A6123">
        <v>4411006</v>
      </c>
      <c r="B6123">
        <v>4461005</v>
      </c>
      <c r="C6123" t="s">
        <v>7860</v>
      </c>
      <c r="D6123" t="s">
        <v>1942</v>
      </c>
      <c r="E6123" t="s">
        <v>7865</v>
      </c>
      <c r="F6123" t="s">
        <v>7865</v>
      </c>
      <c r="G6123" t="s">
        <v>7302</v>
      </c>
      <c r="H6123" t="s">
        <v>1911</v>
      </c>
      <c r="I6123">
        <v>0</v>
      </c>
      <c r="J6123" s="302">
        <v>290000000</v>
      </c>
    </row>
    <row r="6124" spans="1:10" x14ac:dyDescent="0.25">
      <c r="A6124">
        <v>4411007</v>
      </c>
      <c r="B6124">
        <v>4461006</v>
      </c>
      <c r="C6124" t="s">
        <v>7860</v>
      </c>
      <c r="D6124" t="s">
        <v>1942</v>
      </c>
      <c r="E6124" t="s">
        <v>7867</v>
      </c>
      <c r="F6124" t="s">
        <v>7867</v>
      </c>
      <c r="G6124" t="s">
        <v>2639</v>
      </c>
      <c r="H6124" t="s">
        <v>1911</v>
      </c>
      <c r="I6124">
        <v>0</v>
      </c>
      <c r="J6124" s="302">
        <v>461100000</v>
      </c>
    </row>
    <row r="6125" spans="1:10" x14ac:dyDescent="0.25">
      <c r="A6125">
        <v>4411008</v>
      </c>
      <c r="B6125">
        <v>4461007</v>
      </c>
      <c r="C6125" t="s">
        <v>7860</v>
      </c>
      <c r="D6125" t="s">
        <v>1942</v>
      </c>
      <c r="E6125" t="s">
        <v>7861</v>
      </c>
      <c r="F6125" t="s">
        <v>7868</v>
      </c>
      <c r="G6125" t="s">
        <v>2639</v>
      </c>
      <c r="H6125" t="s">
        <v>1911</v>
      </c>
      <c r="I6125">
        <v>0</v>
      </c>
      <c r="J6125" s="302">
        <v>630300000</v>
      </c>
    </row>
    <row r="6126" spans="1:10" x14ac:dyDescent="0.25">
      <c r="A6126">
        <v>4411009</v>
      </c>
      <c r="B6126">
        <v>4461008</v>
      </c>
      <c r="C6126" t="s">
        <v>7860</v>
      </c>
      <c r="D6126" t="s">
        <v>1942</v>
      </c>
      <c r="E6126" t="s">
        <v>7865</v>
      </c>
      <c r="F6126" t="s">
        <v>7865</v>
      </c>
      <c r="G6126" t="s">
        <v>4340</v>
      </c>
      <c r="H6126" t="s">
        <v>1911</v>
      </c>
      <c r="I6126">
        <v>0</v>
      </c>
      <c r="J6126" s="302">
        <v>315300000</v>
      </c>
    </row>
    <row r="6127" spans="1:10" x14ac:dyDescent="0.25">
      <c r="A6127">
        <v>4411010</v>
      </c>
      <c r="B6127">
        <v>4461009</v>
      </c>
      <c r="C6127" t="s">
        <v>7860</v>
      </c>
      <c r="D6127" t="s">
        <v>1942</v>
      </c>
      <c r="E6127" t="s">
        <v>7865</v>
      </c>
      <c r="F6127" t="s">
        <v>7871</v>
      </c>
      <c r="G6127" t="s">
        <v>4340</v>
      </c>
      <c r="H6127" t="s">
        <v>1911</v>
      </c>
      <c r="I6127">
        <v>0</v>
      </c>
      <c r="J6127" s="302">
        <v>336000000</v>
      </c>
    </row>
    <row r="6128" spans="1:10" x14ac:dyDescent="0.25">
      <c r="A6128">
        <v>4404004</v>
      </c>
      <c r="B6128">
        <v>4462001</v>
      </c>
      <c r="C6128" t="s">
        <v>7860</v>
      </c>
      <c r="D6128" t="s">
        <v>3461</v>
      </c>
      <c r="E6128" t="s">
        <v>7879</v>
      </c>
      <c r="F6128" t="s">
        <v>7879</v>
      </c>
      <c r="G6128" t="s">
        <v>4340</v>
      </c>
      <c r="H6128" t="s">
        <v>1911</v>
      </c>
      <c r="I6128">
        <v>0</v>
      </c>
      <c r="J6128" s="302">
        <v>136300000</v>
      </c>
    </row>
    <row r="6129" spans="1:10" x14ac:dyDescent="0.25">
      <c r="A6129">
        <v>4404005</v>
      </c>
      <c r="B6129">
        <v>4462002</v>
      </c>
      <c r="C6129" t="s">
        <v>7860</v>
      </c>
      <c r="D6129" t="s">
        <v>3461</v>
      </c>
      <c r="E6129" t="s">
        <v>7862</v>
      </c>
      <c r="F6129" t="s">
        <v>7862</v>
      </c>
      <c r="G6129" t="s">
        <v>7302</v>
      </c>
      <c r="H6129" t="s">
        <v>1911</v>
      </c>
      <c r="I6129">
        <v>0</v>
      </c>
      <c r="J6129" s="302">
        <v>160400000</v>
      </c>
    </row>
    <row r="6130" spans="1:10" x14ac:dyDescent="0.25">
      <c r="A6130">
        <v>4404006</v>
      </c>
      <c r="B6130">
        <v>4462003</v>
      </c>
      <c r="C6130" t="s">
        <v>7860</v>
      </c>
      <c r="D6130" t="s">
        <v>3461</v>
      </c>
      <c r="E6130" t="s">
        <v>7861</v>
      </c>
      <c r="F6130" t="s">
        <v>7861</v>
      </c>
      <c r="G6130" t="s">
        <v>2639</v>
      </c>
      <c r="H6130" t="s">
        <v>1911</v>
      </c>
      <c r="I6130">
        <v>0</v>
      </c>
      <c r="J6130" s="302">
        <v>288400000</v>
      </c>
    </row>
    <row r="6131" spans="1:10" x14ac:dyDescent="0.25">
      <c r="A6131">
        <v>4404007</v>
      </c>
      <c r="B6131">
        <v>4462004</v>
      </c>
      <c r="C6131" t="s">
        <v>7860</v>
      </c>
      <c r="D6131" t="s">
        <v>3461</v>
      </c>
      <c r="E6131" t="s">
        <v>7865</v>
      </c>
      <c r="F6131" t="s">
        <v>7865</v>
      </c>
      <c r="G6131" t="s">
        <v>5967</v>
      </c>
      <c r="H6131" t="s">
        <v>1911</v>
      </c>
      <c r="I6131">
        <v>0</v>
      </c>
      <c r="J6131" s="302">
        <v>278700000</v>
      </c>
    </row>
    <row r="6132" spans="1:10" x14ac:dyDescent="0.25">
      <c r="A6132">
        <v>4404008</v>
      </c>
      <c r="B6132">
        <v>4462005</v>
      </c>
      <c r="C6132" t="s">
        <v>7860</v>
      </c>
      <c r="D6132" t="s">
        <v>3461</v>
      </c>
      <c r="E6132" t="s">
        <v>7862</v>
      </c>
      <c r="F6132" t="s">
        <v>7862</v>
      </c>
      <c r="G6132" t="s">
        <v>5967</v>
      </c>
      <c r="H6132" t="s">
        <v>1911</v>
      </c>
      <c r="I6132">
        <v>0</v>
      </c>
      <c r="J6132" s="302">
        <v>208400000</v>
      </c>
    </row>
    <row r="6133" spans="1:10" x14ac:dyDescent="0.25">
      <c r="A6133">
        <v>4404009</v>
      </c>
      <c r="B6133">
        <v>4462006</v>
      </c>
      <c r="C6133" t="s">
        <v>7860</v>
      </c>
      <c r="D6133" t="s">
        <v>3461</v>
      </c>
      <c r="E6133" t="s">
        <v>7865</v>
      </c>
      <c r="F6133" t="s">
        <v>7865</v>
      </c>
      <c r="G6133" t="s">
        <v>7302</v>
      </c>
      <c r="H6133" t="s">
        <v>1911</v>
      </c>
      <c r="I6133">
        <v>0</v>
      </c>
      <c r="J6133" s="302">
        <v>307300000</v>
      </c>
    </row>
    <row r="6134" spans="1:10" x14ac:dyDescent="0.25">
      <c r="A6134">
        <v>4404010</v>
      </c>
      <c r="B6134">
        <v>4462007</v>
      </c>
      <c r="C6134" t="s">
        <v>7860</v>
      </c>
      <c r="D6134" t="s">
        <v>3461</v>
      </c>
      <c r="E6134" t="s">
        <v>7867</v>
      </c>
      <c r="F6134" t="s">
        <v>7867</v>
      </c>
      <c r="G6134" t="s">
        <v>5967</v>
      </c>
      <c r="H6134" t="s">
        <v>1911</v>
      </c>
      <c r="I6134">
        <v>0</v>
      </c>
      <c r="J6134" s="302">
        <v>267200000</v>
      </c>
    </row>
    <row r="6135" spans="1:10" x14ac:dyDescent="0.25">
      <c r="A6135">
        <v>4404011</v>
      </c>
      <c r="B6135">
        <v>4462008</v>
      </c>
      <c r="C6135" t="s">
        <v>7860</v>
      </c>
      <c r="D6135" t="s">
        <v>3461</v>
      </c>
      <c r="E6135" t="s">
        <v>7865</v>
      </c>
      <c r="F6135" t="s">
        <v>7880</v>
      </c>
      <c r="G6135" t="s">
        <v>4340</v>
      </c>
      <c r="H6135" t="s">
        <v>1911</v>
      </c>
      <c r="I6135">
        <v>0</v>
      </c>
      <c r="J6135" s="302">
        <v>332900000</v>
      </c>
    </row>
    <row r="6136" spans="1:10" x14ac:dyDescent="0.25">
      <c r="A6136">
        <v>4404012</v>
      </c>
      <c r="B6136">
        <v>4462009</v>
      </c>
      <c r="C6136" t="s">
        <v>7860</v>
      </c>
      <c r="D6136" t="s">
        <v>3461</v>
      </c>
      <c r="E6136" t="s">
        <v>7874</v>
      </c>
      <c r="F6136" t="s">
        <v>7874</v>
      </c>
      <c r="G6136" t="s">
        <v>2639</v>
      </c>
      <c r="H6136" t="s">
        <v>1911</v>
      </c>
      <c r="I6136">
        <v>0</v>
      </c>
      <c r="J6136" s="302">
        <v>602400000</v>
      </c>
    </row>
    <row r="6137" spans="1:10" x14ac:dyDescent="0.25">
      <c r="A6137">
        <v>4412002</v>
      </c>
      <c r="B6137">
        <v>4463001</v>
      </c>
      <c r="C6137" t="s">
        <v>7860</v>
      </c>
      <c r="D6137" t="s">
        <v>1941</v>
      </c>
      <c r="E6137" t="s">
        <v>7862</v>
      </c>
      <c r="F6137" t="s">
        <v>7862</v>
      </c>
      <c r="G6137" t="s">
        <v>7302</v>
      </c>
      <c r="H6137" t="s">
        <v>1911</v>
      </c>
      <c r="I6137">
        <v>0</v>
      </c>
      <c r="J6137" s="302">
        <v>162700000</v>
      </c>
    </row>
    <row r="6138" spans="1:10" x14ac:dyDescent="0.25">
      <c r="A6138">
        <v>4412003</v>
      </c>
      <c r="B6138">
        <v>4463002</v>
      </c>
      <c r="C6138" t="s">
        <v>7860</v>
      </c>
      <c r="D6138" t="s">
        <v>1941</v>
      </c>
      <c r="E6138" t="s">
        <v>7862</v>
      </c>
      <c r="F6138" t="s">
        <v>7862</v>
      </c>
      <c r="G6138" t="s">
        <v>5967</v>
      </c>
      <c r="H6138" t="s">
        <v>1911</v>
      </c>
      <c r="I6138">
        <v>0</v>
      </c>
      <c r="J6138" s="302">
        <v>209700000</v>
      </c>
    </row>
    <row r="6139" spans="1:10" x14ac:dyDescent="0.25">
      <c r="A6139">
        <v>4412004</v>
      </c>
      <c r="B6139">
        <v>4463003</v>
      </c>
      <c r="C6139" t="s">
        <v>7860</v>
      </c>
      <c r="D6139" t="s">
        <v>1941</v>
      </c>
      <c r="E6139" t="s">
        <v>7861</v>
      </c>
      <c r="F6139" t="s">
        <v>7861</v>
      </c>
      <c r="G6139" t="s">
        <v>2639</v>
      </c>
      <c r="H6139" t="s">
        <v>1911</v>
      </c>
      <c r="I6139">
        <v>0</v>
      </c>
      <c r="J6139" s="302">
        <v>291400000</v>
      </c>
    </row>
    <row r="6140" spans="1:10" x14ac:dyDescent="0.25">
      <c r="A6140">
        <v>4412008</v>
      </c>
      <c r="B6140">
        <v>4463004</v>
      </c>
      <c r="C6140" t="s">
        <v>7860</v>
      </c>
      <c r="D6140" t="s">
        <v>1941</v>
      </c>
      <c r="E6140" t="s">
        <v>7865</v>
      </c>
      <c r="F6140" t="s">
        <v>7865</v>
      </c>
      <c r="G6140" t="s">
        <v>7302</v>
      </c>
      <c r="H6140" t="s">
        <v>1911</v>
      </c>
      <c r="I6140">
        <v>0</v>
      </c>
      <c r="J6140" s="302">
        <v>310700000</v>
      </c>
    </row>
    <row r="6141" spans="1:10" x14ac:dyDescent="0.25">
      <c r="A6141">
        <v>4412005</v>
      </c>
      <c r="B6141">
        <v>4464001</v>
      </c>
      <c r="C6141" t="s">
        <v>7860</v>
      </c>
      <c r="D6141" t="s">
        <v>1941</v>
      </c>
      <c r="E6141" t="s">
        <v>7862</v>
      </c>
      <c r="F6141" t="s">
        <v>7881</v>
      </c>
      <c r="G6141" t="s">
        <v>7302</v>
      </c>
      <c r="H6141" t="s">
        <v>1911</v>
      </c>
      <c r="I6141">
        <v>0</v>
      </c>
      <c r="J6141" s="302">
        <v>169800000</v>
      </c>
    </row>
    <row r="6142" spans="1:10" x14ac:dyDescent="0.25">
      <c r="A6142">
        <v>4412006</v>
      </c>
      <c r="B6142">
        <v>4464002</v>
      </c>
      <c r="C6142" t="s">
        <v>7860</v>
      </c>
      <c r="D6142" t="s">
        <v>1941</v>
      </c>
      <c r="E6142" t="s">
        <v>7867</v>
      </c>
      <c r="F6142" t="s">
        <v>7882</v>
      </c>
      <c r="G6142" t="s">
        <v>2639</v>
      </c>
      <c r="H6142" t="s">
        <v>1911</v>
      </c>
      <c r="I6142">
        <v>0</v>
      </c>
      <c r="J6142" s="302">
        <v>503100000</v>
      </c>
    </row>
    <row r="6143" spans="1:10" x14ac:dyDescent="0.25">
      <c r="A6143">
        <v>4412007</v>
      </c>
      <c r="B6143">
        <v>4464003</v>
      </c>
      <c r="C6143" t="s">
        <v>7860</v>
      </c>
      <c r="D6143" t="s">
        <v>1941</v>
      </c>
      <c r="E6143" t="s">
        <v>7862</v>
      </c>
      <c r="F6143" t="s">
        <v>7881</v>
      </c>
      <c r="G6143" t="s">
        <v>5967</v>
      </c>
      <c r="H6143" t="s">
        <v>1911</v>
      </c>
      <c r="I6143">
        <v>0</v>
      </c>
      <c r="J6143" s="302">
        <v>192600000</v>
      </c>
    </row>
    <row r="6144" spans="1:10" x14ac:dyDescent="0.25">
      <c r="A6144">
        <v>4412009</v>
      </c>
      <c r="B6144">
        <v>4464004</v>
      </c>
      <c r="C6144" t="s">
        <v>7860</v>
      </c>
      <c r="D6144" t="s">
        <v>1941</v>
      </c>
      <c r="E6144" t="s">
        <v>7865</v>
      </c>
      <c r="F6144" t="s">
        <v>7883</v>
      </c>
      <c r="G6144" t="s">
        <v>5967</v>
      </c>
      <c r="H6144" t="s">
        <v>1911</v>
      </c>
      <c r="I6144">
        <v>0</v>
      </c>
      <c r="J6144" s="302">
        <v>299300000</v>
      </c>
    </row>
    <row r="6145" spans="1:10" x14ac:dyDescent="0.25">
      <c r="A6145">
        <v>4412010</v>
      </c>
      <c r="B6145">
        <v>4464005</v>
      </c>
      <c r="C6145" t="s">
        <v>7860</v>
      </c>
      <c r="D6145" t="s">
        <v>1941</v>
      </c>
      <c r="E6145" t="s">
        <v>7861</v>
      </c>
      <c r="F6145" t="s">
        <v>7884</v>
      </c>
      <c r="G6145" t="s">
        <v>7885</v>
      </c>
      <c r="H6145" t="s">
        <v>1911</v>
      </c>
      <c r="I6145">
        <v>0</v>
      </c>
      <c r="J6145" s="302">
        <v>612700000</v>
      </c>
    </row>
    <row r="6146" spans="1:10" x14ac:dyDescent="0.25">
      <c r="A6146">
        <v>4412011</v>
      </c>
      <c r="B6146">
        <v>4464006</v>
      </c>
      <c r="C6146" t="s">
        <v>7860</v>
      </c>
      <c r="D6146" t="s">
        <v>1941</v>
      </c>
      <c r="E6146" t="s">
        <v>7874</v>
      </c>
      <c r="F6146" t="s">
        <v>7886</v>
      </c>
      <c r="G6146" t="s">
        <v>7887</v>
      </c>
      <c r="H6146" t="s">
        <v>1911</v>
      </c>
      <c r="I6146">
        <v>764800</v>
      </c>
      <c r="J6146" s="302">
        <v>822400000</v>
      </c>
    </row>
    <row r="6147" spans="1:10" x14ac:dyDescent="0.25">
      <c r="A6147">
        <v>4426001</v>
      </c>
      <c r="B6147">
        <v>4465001</v>
      </c>
      <c r="C6147" t="s">
        <v>7860</v>
      </c>
      <c r="D6147" t="s">
        <v>3467</v>
      </c>
      <c r="E6147" t="s">
        <v>7861</v>
      </c>
      <c r="F6147" t="s">
        <v>7861</v>
      </c>
      <c r="G6147" t="s">
        <v>2639</v>
      </c>
      <c r="H6147" t="s">
        <v>1911</v>
      </c>
      <c r="I6147">
        <v>0</v>
      </c>
      <c r="J6147" s="302">
        <v>324300000</v>
      </c>
    </row>
    <row r="6148" spans="1:10" x14ac:dyDescent="0.25">
      <c r="A6148">
        <v>4426002</v>
      </c>
      <c r="B6148">
        <v>4465002</v>
      </c>
      <c r="C6148" t="s">
        <v>7860</v>
      </c>
      <c r="D6148" t="s">
        <v>3467</v>
      </c>
      <c r="E6148" t="s">
        <v>7862</v>
      </c>
      <c r="F6148" t="s">
        <v>7862</v>
      </c>
      <c r="G6148" t="s">
        <v>5967</v>
      </c>
      <c r="H6148" t="s">
        <v>1911</v>
      </c>
      <c r="I6148">
        <v>0</v>
      </c>
      <c r="J6148" s="302">
        <v>270800000</v>
      </c>
    </row>
    <row r="6149" spans="1:10" x14ac:dyDescent="0.25">
      <c r="A6149">
        <v>4426003</v>
      </c>
      <c r="B6149">
        <v>4465003</v>
      </c>
      <c r="C6149" t="s">
        <v>7860</v>
      </c>
      <c r="D6149" t="s">
        <v>3467</v>
      </c>
      <c r="E6149" t="s">
        <v>7862</v>
      </c>
      <c r="F6149" t="s">
        <v>7862</v>
      </c>
      <c r="G6149" t="s">
        <v>7302</v>
      </c>
      <c r="H6149" t="s">
        <v>1911</v>
      </c>
      <c r="I6149">
        <v>0</v>
      </c>
      <c r="J6149" s="302">
        <v>225200000</v>
      </c>
    </row>
    <row r="6150" spans="1:10" x14ac:dyDescent="0.25">
      <c r="A6150">
        <v>4426004</v>
      </c>
      <c r="B6150">
        <v>4465004</v>
      </c>
      <c r="C6150" t="s">
        <v>7860</v>
      </c>
      <c r="D6150" t="s">
        <v>3467</v>
      </c>
      <c r="E6150" t="s">
        <v>7865</v>
      </c>
      <c r="F6150" t="s">
        <v>7865</v>
      </c>
      <c r="G6150" t="s">
        <v>4340</v>
      </c>
      <c r="H6150" t="s">
        <v>1911</v>
      </c>
      <c r="I6150">
        <v>0</v>
      </c>
      <c r="J6150" s="302">
        <v>391300000</v>
      </c>
    </row>
    <row r="6151" spans="1:10" x14ac:dyDescent="0.25">
      <c r="A6151">
        <v>4426005</v>
      </c>
      <c r="B6151">
        <v>4465005</v>
      </c>
      <c r="C6151" t="s">
        <v>7860</v>
      </c>
      <c r="D6151" t="s">
        <v>3467</v>
      </c>
      <c r="E6151" t="s">
        <v>7888</v>
      </c>
      <c r="F6151" t="s">
        <v>7888</v>
      </c>
      <c r="G6151" t="s">
        <v>2639</v>
      </c>
      <c r="H6151" t="s">
        <v>1911</v>
      </c>
      <c r="I6151">
        <v>0</v>
      </c>
      <c r="J6151" s="302">
        <v>184700000</v>
      </c>
    </row>
    <row r="6152" spans="1:10" x14ac:dyDescent="0.25">
      <c r="A6152">
        <v>4426006</v>
      </c>
      <c r="B6152">
        <v>4465006</v>
      </c>
      <c r="C6152" t="s">
        <v>7860</v>
      </c>
      <c r="D6152" t="s">
        <v>3467</v>
      </c>
      <c r="E6152" t="s">
        <v>7865</v>
      </c>
      <c r="F6152" t="s">
        <v>7865</v>
      </c>
      <c r="G6152" t="s">
        <v>5967</v>
      </c>
      <c r="H6152" t="s">
        <v>1911</v>
      </c>
      <c r="I6152">
        <v>0</v>
      </c>
      <c r="J6152" s="302">
        <v>561000000</v>
      </c>
    </row>
    <row r="6153" spans="1:10" x14ac:dyDescent="0.25">
      <c r="A6153">
        <v>4426007</v>
      </c>
      <c r="B6153">
        <v>4465007</v>
      </c>
      <c r="C6153" t="s">
        <v>7860</v>
      </c>
      <c r="D6153" t="s">
        <v>3467</v>
      </c>
      <c r="E6153" t="s">
        <v>7861</v>
      </c>
      <c r="F6153" t="s">
        <v>7889</v>
      </c>
      <c r="G6153" t="s">
        <v>2639</v>
      </c>
      <c r="H6153" t="s">
        <v>1911</v>
      </c>
      <c r="I6153">
        <v>0</v>
      </c>
      <c r="J6153" s="302">
        <v>327300000</v>
      </c>
    </row>
    <row r="6154" spans="1:10" x14ac:dyDescent="0.25">
      <c r="A6154">
        <v>4426008</v>
      </c>
      <c r="B6154">
        <v>4465008</v>
      </c>
      <c r="C6154" t="s">
        <v>7860</v>
      </c>
      <c r="D6154" t="s">
        <v>3467</v>
      </c>
      <c r="E6154" t="s">
        <v>7867</v>
      </c>
      <c r="F6154" t="s">
        <v>7867</v>
      </c>
      <c r="G6154" t="s">
        <v>2639</v>
      </c>
      <c r="H6154" t="s">
        <v>1911</v>
      </c>
      <c r="I6154">
        <v>0</v>
      </c>
      <c r="J6154" s="302">
        <v>538800000</v>
      </c>
    </row>
    <row r="6155" spans="1:10" x14ac:dyDescent="0.25">
      <c r="A6155">
        <v>4426009</v>
      </c>
      <c r="B6155">
        <v>4465009</v>
      </c>
      <c r="C6155" t="s">
        <v>7860</v>
      </c>
      <c r="D6155" t="s">
        <v>3467</v>
      </c>
      <c r="E6155" t="s">
        <v>7861</v>
      </c>
      <c r="F6155" t="s">
        <v>7868</v>
      </c>
      <c r="G6155" t="s">
        <v>2639</v>
      </c>
      <c r="H6155" t="s">
        <v>1911</v>
      </c>
      <c r="I6155">
        <v>0</v>
      </c>
      <c r="J6155" s="302">
        <v>473200000</v>
      </c>
    </row>
    <row r="6156" spans="1:10" x14ac:dyDescent="0.25">
      <c r="A6156">
        <v>4426010</v>
      </c>
      <c r="B6156">
        <v>4465010</v>
      </c>
      <c r="C6156" t="s">
        <v>7860</v>
      </c>
      <c r="D6156" t="s">
        <v>3467</v>
      </c>
      <c r="E6156" t="s">
        <v>7874</v>
      </c>
      <c r="F6156" t="s">
        <v>7874</v>
      </c>
      <c r="G6156" t="s">
        <v>2639</v>
      </c>
      <c r="H6156" t="s">
        <v>1911</v>
      </c>
      <c r="I6156">
        <v>0</v>
      </c>
      <c r="J6156" s="302">
        <v>692300000</v>
      </c>
    </row>
    <row r="6157" spans="1:10" x14ac:dyDescent="0.25">
      <c r="A6157">
        <v>4426011</v>
      </c>
      <c r="B6157">
        <v>4465011</v>
      </c>
      <c r="C6157" t="s">
        <v>7860</v>
      </c>
      <c r="D6157" t="s">
        <v>3467</v>
      </c>
      <c r="E6157" t="s">
        <v>7861</v>
      </c>
      <c r="F6157" t="s">
        <v>7890</v>
      </c>
      <c r="G6157" t="s">
        <v>2639</v>
      </c>
      <c r="H6157" t="s">
        <v>1911</v>
      </c>
      <c r="I6157">
        <v>0</v>
      </c>
      <c r="J6157" s="302">
        <v>697900000</v>
      </c>
    </row>
    <row r="6158" spans="1:10" x14ac:dyDescent="0.25">
      <c r="A6158">
        <v>4426012</v>
      </c>
      <c r="B6158">
        <v>4465012</v>
      </c>
      <c r="C6158" t="s">
        <v>7860</v>
      </c>
      <c r="D6158" t="s">
        <v>3467</v>
      </c>
      <c r="E6158" t="s">
        <v>7867</v>
      </c>
      <c r="F6158" t="s">
        <v>7891</v>
      </c>
      <c r="G6158" t="s">
        <v>2639</v>
      </c>
      <c r="H6158" t="s">
        <v>1911</v>
      </c>
      <c r="I6158">
        <v>0</v>
      </c>
      <c r="J6158" s="302">
        <v>538800000</v>
      </c>
    </row>
    <row r="6159" spans="1:10" x14ac:dyDescent="0.25">
      <c r="A6159">
        <v>4426013</v>
      </c>
      <c r="B6159">
        <v>4465013</v>
      </c>
      <c r="C6159" t="s">
        <v>7860</v>
      </c>
      <c r="D6159" t="s">
        <v>3467</v>
      </c>
      <c r="E6159" t="s">
        <v>7877</v>
      </c>
      <c r="F6159" t="s">
        <v>7877</v>
      </c>
      <c r="G6159" t="s">
        <v>7892</v>
      </c>
      <c r="H6159" t="s">
        <v>1911</v>
      </c>
      <c r="I6159">
        <v>0</v>
      </c>
      <c r="J6159" s="302">
        <v>595000000</v>
      </c>
    </row>
    <row r="6160" spans="1:10" x14ac:dyDescent="0.25">
      <c r="A6160">
        <v>4422001</v>
      </c>
      <c r="B6160">
        <v>4466001</v>
      </c>
      <c r="C6160" t="s">
        <v>7860</v>
      </c>
      <c r="D6160" t="s">
        <v>2636</v>
      </c>
      <c r="E6160" t="s">
        <v>7888</v>
      </c>
      <c r="F6160" t="s">
        <v>7888</v>
      </c>
      <c r="G6160" t="s">
        <v>2639</v>
      </c>
      <c r="H6160" t="s">
        <v>1911</v>
      </c>
      <c r="I6160">
        <v>0</v>
      </c>
      <c r="J6160" s="302">
        <v>299100000</v>
      </c>
    </row>
    <row r="6161" spans="1:10" x14ac:dyDescent="0.25">
      <c r="A6161">
        <v>4422002</v>
      </c>
      <c r="B6161">
        <v>4466002</v>
      </c>
      <c r="C6161" t="s">
        <v>7860</v>
      </c>
      <c r="D6161" t="s">
        <v>2636</v>
      </c>
      <c r="E6161" t="s">
        <v>7888</v>
      </c>
      <c r="F6161" t="s">
        <v>7888</v>
      </c>
      <c r="G6161" t="s">
        <v>7404</v>
      </c>
      <c r="H6161" t="s">
        <v>1911</v>
      </c>
      <c r="I6161">
        <v>0</v>
      </c>
      <c r="J6161" s="302">
        <v>303800000</v>
      </c>
    </row>
    <row r="6162" spans="1:10" x14ac:dyDescent="0.25">
      <c r="A6162">
        <v>4422003</v>
      </c>
      <c r="B6162">
        <v>4466003</v>
      </c>
      <c r="C6162" t="s">
        <v>7860</v>
      </c>
      <c r="D6162" t="s">
        <v>2636</v>
      </c>
      <c r="E6162" t="s">
        <v>7861</v>
      </c>
      <c r="F6162" t="s">
        <v>7889</v>
      </c>
      <c r="G6162" t="s">
        <v>7404</v>
      </c>
      <c r="H6162" t="s">
        <v>1911</v>
      </c>
      <c r="I6162">
        <v>0</v>
      </c>
      <c r="J6162" s="302">
        <v>504300000</v>
      </c>
    </row>
    <row r="6163" spans="1:10" x14ac:dyDescent="0.25">
      <c r="A6163">
        <v>4422004</v>
      </c>
      <c r="B6163">
        <v>4466004</v>
      </c>
      <c r="C6163" t="s">
        <v>7860</v>
      </c>
      <c r="D6163" t="s">
        <v>2636</v>
      </c>
      <c r="E6163" t="s">
        <v>7893</v>
      </c>
      <c r="F6163" t="s">
        <v>7893</v>
      </c>
      <c r="G6163" t="s">
        <v>2639</v>
      </c>
      <c r="H6163" t="s">
        <v>1911</v>
      </c>
      <c r="I6163">
        <v>0</v>
      </c>
      <c r="J6163" s="302">
        <v>293800000</v>
      </c>
    </row>
    <row r="6164" spans="1:10" x14ac:dyDescent="0.25">
      <c r="A6164">
        <v>4422005</v>
      </c>
      <c r="B6164">
        <v>4466005</v>
      </c>
      <c r="C6164" t="s">
        <v>7860</v>
      </c>
      <c r="D6164" t="s">
        <v>2636</v>
      </c>
      <c r="E6164" t="s">
        <v>7893</v>
      </c>
      <c r="F6164" t="s">
        <v>7893</v>
      </c>
      <c r="G6164" t="s">
        <v>7894</v>
      </c>
      <c r="H6164" t="s">
        <v>1911</v>
      </c>
      <c r="I6164">
        <v>0</v>
      </c>
      <c r="J6164" s="302">
        <v>308300000</v>
      </c>
    </row>
    <row r="6165" spans="1:10" x14ac:dyDescent="0.25">
      <c r="A6165">
        <v>4422006</v>
      </c>
      <c r="B6165">
        <v>4466006</v>
      </c>
      <c r="C6165" t="s">
        <v>7860</v>
      </c>
      <c r="D6165" t="s">
        <v>2636</v>
      </c>
      <c r="E6165" t="s">
        <v>7861</v>
      </c>
      <c r="F6165" t="s">
        <v>7418</v>
      </c>
      <c r="G6165" t="s">
        <v>2639</v>
      </c>
      <c r="H6165" t="s">
        <v>1911</v>
      </c>
      <c r="I6165">
        <v>0</v>
      </c>
      <c r="J6165" s="302">
        <v>411900000</v>
      </c>
    </row>
    <row r="6166" spans="1:10" x14ac:dyDescent="0.25">
      <c r="A6166">
        <v>4422007</v>
      </c>
      <c r="B6166">
        <v>4466007</v>
      </c>
      <c r="C6166" t="s">
        <v>7860</v>
      </c>
      <c r="D6166" t="s">
        <v>2636</v>
      </c>
      <c r="E6166" t="s">
        <v>7861</v>
      </c>
      <c r="F6166" t="s">
        <v>7889</v>
      </c>
      <c r="G6166" t="s">
        <v>2639</v>
      </c>
      <c r="H6166" t="s">
        <v>1911</v>
      </c>
      <c r="I6166">
        <v>0</v>
      </c>
      <c r="J6166" s="302">
        <v>481000000</v>
      </c>
    </row>
    <row r="6167" spans="1:10" x14ac:dyDescent="0.25">
      <c r="A6167">
        <v>4422009</v>
      </c>
      <c r="B6167">
        <v>4466008</v>
      </c>
      <c r="C6167" t="s">
        <v>7860</v>
      </c>
      <c r="D6167" t="s">
        <v>2636</v>
      </c>
      <c r="E6167" t="s">
        <v>7895</v>
      </c>
      <c r="F6167" t="s">
        <v>7895</v>
      </c>
      <c r="G6167" t="s">
        <v>2639</v>
      </c>
      <c r="H6167" t="s">
        <v>1911</v>
      </c>
      <c r="I6167">
        <v>0</v>
      </c>
      <c r="J6167" s="302">
        <v>435700000</v>
      </c>
    </row>
    <row r="6168" spans="1:10" x14ac:dyDescent="0.25">
      <c r="A6168">
        <v>4422013</v>
      </c>
      <c r="B6168">
        <v>4466009</v>
      </c>
      <c r="C6168" t="s">
        <v>7860</v>
      </c>
      <c r="D6168" t="s">
        <v>2636</v>
      </c>
      <c r="E6168" t="s">
        <v>7896</v>
      </c>
      <c r="F6168" t="s">
        <v>7896</v>
      </c>
      <c r="G6168" t="s">
        <v>2639</v>
      </c>
      <c r="H6168" t="s">
        <v>1911</v>
      </c>
      <c r="I6168">
        <v>0</v>
      </c>
      <c r="J6168" s="302">
        <v>287900000</v>
      </c>
    </row>
    <row r="6169" spans="1:10" x14ac:dyDescent="0.25">
      <c r="A6169">
        <v>4422014</v>
      </c>
      <c r="B6169">
        <v>4466010</v>
      </c>
      <c r="C6169" t="s">
        <v>7860</v>
      </c>
      <c r="D6169" t="s">
        <v>2636</v>
      </c>
      <c r="E6169" t="s">
        <v>7888</v>
      </c>
      <c r="F6169" t="s">
        <v>7888</v>
      </c>
      <c r="G6169" t="s">
        <v>7894</v>
      </c>
      <c r="H6169" t="s">
        <v>1911</v>
      </c>
      <c r="I6169">
        <v>0</v>
      </c>
      <c r="J6169" s="302">
        <v>344100000</v>
      </c>
    </row>
    <row r="6170" spans="1:10" x14ac:dyDescent="0.25">
      <c r="A6170">
        <v>4422015</v>
      </c>
      <c r="B6170">
        <v>4466011</v>
      </c>
      <c r="C6170" t="s">
        <v>7860</v>
      </c>
      <c r="D6170" t="s">
        <v>2636</v>
      </c>
      <c r="E6170" t="s">
        <v>7862</v>
      </c>
      <c r="F6170" t="s">
        <v>7862</v>
      </c>
      <c r="G6170" t="s">
        <v>7302</v>
      </c>
      <c r="H6170" t="s">
        <v>1911</v>
      </c>
      <c r="I6170">
        <v>0</v>
      </c>
      <c r="J6170" s="302">
        <v>182200000</v>
      </c>
    </row>
    <row r="6171" spans="1:10" x14ac:dyDescent="0.25">
      <c r="A6171">
        <v>4422080</v>
      </c>
      <c r="B6171">
        <v>4466012</v>
      </c>
      <c r="C6171" t="s">
        <v>7860</v>
      </c>
      <c r="D6171" t="s">
        <v>2636</v>
      </c>
      <c r="E6171" t="s">
        <v>7861</v>
      </c>
      <c r="F6171" t="s">
        <v>7889</v>
      </c>
      <c r="G6171" t="s">
        <v>7894</v>
      </c>
      <c r="H6171" t="s">
        <v>1911</v>
      </c>
      <c r="I6171">
        <v>0</v>
      </c>
      <c r="J6171" s="302">
        <v>526000000</v>
      </c>
    </row>
    <row r="6172" spans="1:10" x14ac:dyDescent="0.25">
      <c r="A6172">
        <v>4422081</v>
      </c>
      <c r="B6172">
        <v>4466013</v>
      </c>
      <c r="C6172" t="s">
        <v>7860</v>
      </c>
      <c r="D6172" t="s">
        <v>2636</v>
      </c>
      <c r="E6172" t="s">
        <v>7879</v>
      </c>
      <c r="F6172" t="s">
        <v>7879</v>
      </c>
      <c r="G6172" t="s">
        <v>4340</v>
      </c>
      <c r="H6172" t="s">
        <v>1911</v>
      </c>
      <c r="I6172">
        <v>0</v>
      </c>
      <c r="J6172" s="302">
        <v>120000000</v>
      </c>
    </row>
    <row r="6173" spans="1:10" x14ac:dyDescent="0.25">
      <c r="A6173">
        <v>4422082</v>
      </c>
      <c r="B6173">
        <v>4466014</v>
      </c>
      <c r="C6173" t="s">
        <v>7860</v>
      </c>
      <c r="D6173" t="s">
        <v>2636</v>
      </c>
      <c r="E6173" t="s">
        <v>7897</v>
      </c>
      <c r="F6173" t="s">
        <v>7897</v>
      </c>
      <c r="G6173" t="s">
        <v>5971</v>
      </c>
      <c r="H6173" t="s">
        <v>1911</v>
      </c>
      <c r="I6173">
        <v>0</v>
      </c>
      <c r="J6173" s="302">
        <v>335600000</v>
      </c>
    </row>
    <row r="6174" spans="1:10" x14ac:dyDescent="0.25">
      <c r="A6174">
        <v>4422083</v>
      </c>
      <c r="B6174">
        <v>4466015</v>
      </c>
      <c r="C6174" t="s">
        <v>7860</v>
      </c>
      <c r="D6174" t="s">
        <v>2636</v>
      </c>
      <c r="E6174" t="s">
        <v>7865</v>
      </c>
      <c r="F6174" t="s">
        <v>7865</v>
      </c>
      <c r="G6174" t="s">
        <v>4204</v>
      </c>
      <c r="H6174" t="s">
        <v>1911</v>
      </c>
      <c r="I6174">
        <v>0</v>
      </c>
      <c r="J6174" s="302">
        <v>200200000</v>
      </c>
    </row>
    <row r="6175" spans="1:10" x14ac:dyDescent="0.25">
      <c r="A6175">
        <v>4422084</v>
      </c>
      <c r="B6175">
        <v>4466016</v>
      </c>
      <c r="C6175" t="s">
        <v>7860</v>
      </c>
      <c r="D6175" t="s">
        <v>2636</v>
      </c>
      <c r="E6175" t="s">
        <v>7865</v>
      </c>
      <c r="F6175" t="s">
        <v>7865</v>
      </c>
      <c r="G6175" t="s">
        <v>7302</v>
      </c>
      <c r="H6175" t="s">
        <v>1911</v>
      </c>
      <c r="I6175">
        <v>0</v>
      </c>
      <c r="J6175" s="302">
        <v>202000000</v>
      </c>
    </row>
    <row r="6176" spans="1:10" x14ac:dyDescent="0.25">
      <c r="A6176">
        <v>4422085</v>
      </c>
      <c r="B6176">
        <v>4466017</v>
      </c>
      <c r="C6176" t="s">
        <v>7860</v>
      </c>
      <c r="D6176" t="s">
        <v>2636</v>
      </c>
      <c r="E6176" t="s">
        <v>7897</v>
      </c>
      <c r="F6176" t="s">
        <v>7897</v>
      </c>
      <c r="G6176" t="s">
        <v>5967</v>
      </c>
      <c r="H6176" t="s">
        <v>1911</v>
      </c>
      <c r="I6176">
        <v>0</v>
      </c>
      <c r="J6176" s="302">
        <v>312200000</v>
      </c>
    </row>
    <row r="6177" spans="1:10" x14ac:dyDescent="0.25">
      <c r="A6177">
        <v>4422086</v>
      </c>
      <c r="B6177">
        <v>4466018</v>
      </c>
      <c r="C6177" t="s">
        <v>7860</v>
      </c>
      <c r="D6177" t="s">
        <v>2636</v>
      </c>
      <c r="E6177" t="s">
        <v>7867</v>
      </c>
      <c r="F6177" t="s">
        <v>7867</v>
      </c>
      <c r="G6177" t="s">
        <v>4340</v>
      </c>
      <c r="H6177" t="s">
        <v>1911</v>
      </c>
      <c r="I6177">
        <v>0</v>
      </c>
      <c r="J6177" s="302">
        <v>350900000</v>
      </c>
    </row>
    <row r="6178" spans="1:10" x14ac:dyDescent="0.25">
      <c r="A6178">
        <v>4422087</v>
      </c>
      <c r="B6178">
        <v>4466019</v>
      </c>
      <c r="C6178" t="s">
        <v>7860</v>
      </c>
      <c r="D6178" t="s">
        <v>2636</v>
      </c>
      <c r="E6178" t="s">
        <v>7865</v>
      </c>
      <c r="F6178" t="s">
        <v>7865</v>
      </c>
      <c r="G6178" t="s">
        <v>5967</v>
      </c>
      <c r="H6178" t="s">
        <v>1911</v>
      </c>
      <c r="I6178">
        <v>0</v>
      </c>
      <c r="J6178" s="302">
        <v>250200000</v>
      </c>
    </row>
    <row r="6179" spans="1:10" x14ac:dyDescent="0.25">
      <c r="A6179">
        <v>4422088</v>
      </c>
      <c r="B6179">
        <v>4466020</v>
      </c>
      <c r="C6179" t="s">
        <v>7860</v>
      </c>
      <c r="D6179" t="s">
        <v>2636</v>
      </c>
      <c r="E6179" t="s">
        <v>7874</v>
      </c>
      <c r="F6179" t="s">
        <v>7874</v>
      </c>
      <c r="G6179" t="s">
        <v>2639</v>
      </c>
      <c r="H6179" t="s">
        <v>1911</v>
      </c>
      <c r="I6179">
        <v>0</v>
      </c>
      <c r="J6179" s="302">
        <v>783000000</v>
      </c>
    </row>
    <row r="6180" spans="1:10" x14ac:dyDescent="0.25">
      <c r="A6180">
        <v>4422089</v>
      </c>
      <c r="B6180">
        <v>4466021</v>
      </c>
      <c r="C6180" t="s">
        <v>7860</v>
      </c>
      <c r="D6180" t="s">
        <v>2636</v>
      </c>
      <c r="E6180" t="s">
        <v>7861</v>
      </c>
      <c r="F6180" t="s">
        <v>7898</v>
      </c>
      <c r="G6180" t="s">
        <v>2639</v>
      </c>
      <c r="H6180" t="s">
        <v>1911</v>
      </c>
      <c r="I6180">
        <v>0</v>
      </c>
      <c r="J6180" s="302">
        <v>490000000</v>
      </c>
    </row>
    <row r="6181" spans="1:10" x14ac:dyDescent="0.25">
      <c r="A6181">
        <v>4422090</v>
      </c>
      <c r="B6181">
        <v>4466022</v>
      </c>
      <c r="C6181" t="s">
        <v>7860</v>
      </c>
      <c r="D6181" t="s">
        <v>2636</v>
      </c>
      <c r="E6181" t="s">
        <v>7861</v>
      </c>
      <c r="F6181" t="s">
        <v>7418</v>
      </c>
      <c r="G6181" t="s">
        <v>7411</v>
      </c>
      <c r="H6181" t="s">
        <v>1911</v>
      </c>
      <c r="I6181">
        <v>0</v>
      </c>
      <c r="J6181" s="302">
        <v>494200000</v>
      </c>
    </row>
    <row r="6182" spans="1:10" x14ac:dyDescent="0.25">
      <c r="A6182">
        <v>4422091</v>
      </c>
      <c r="B6182">
        <v>4466023</v>
      </c>
      <c r="C6182" t="s">
        <v>7860</v>
      </c>
      <c r="D6182" t="s">
        <v>2636</v>
      </c>
      <c r="E6182" t="s">
        <v>7861</v>
      </c>
      <c r="F6182" t="s">
        <v>7899</v>
      </c>
      <c r="G6182" t="s">
        <v>7411</v>
      </c>
      <c r="H6182" t="s">
        <v>1911</v>
      </c>
      <c r="I6182">
        <v>0</v>
      </c>
      <c r="J6182" s="302">
        <v>556200000</v>
      </c>
    </row>
    <row r="6183" spans="1:10" x14ac:dyDescent="0.25">
      <c r="A6183">
        <v>4422092</v>
      </c>
      <c r="B6183">
        <v>4466024</v>
      </c>
      <c r="C6183" t="s">
        <v>7860</v>
      </c>
      <c r="D6183" t="s">
        <v>2636</v>
      </c>
      <c r="E6183" t="s">
        <v>7861</v>
      </c>
      <c r="F6183" t="s">
        <v>7899</v>
      </c>
      <c r="G6183" t="s">
        <v>2639</v>
      </c>
      <c r="H6183" t="s">
        <v>1911</v>
      </c>
      <c r="I6183">
        <v>0</v>
      </c>
      <c r="J6183" s="302">
        <v>441300000</v>
      </c>
    </row>
    <row r="6184" spans="1:10" x14ac:dyDescent="0.25">
      <c r="A6184">
        <v>4422093</v>
      </c>
      <c r="B6184">
        <v>4466025</v>
      </c>
      <c r="C6184" t="s">
        <v>7860</v>
      </c>
      <c r="D6184" t="s">
        <v>2636</v>
      </c>
      <c r="E6184" t="s">
        <v>7867</v>
      </c>
      <c r="F6184" t="s">
        <v>7900</v>
      </c>
      <c r="G6184" t="s">
        <v>4340</v>
      </c>
      <c r="H6184" t="s">
        <v>1911</v>
      </c>
      <c r="I6184">
        <v>0</v>
      </c>
      <c r="J6184" s="302">
        <v>395400000</v>
      </c>
    </row>
    <row r="6185" spans="1:10" x14ac:dyDescent="0.25">
      <c r="A6185">
        <v>4422094</v>
      </c>
      <c r="B6185">
        <v>4466026</v>
      </c>
      <c r="C6185" t="s">
        <v>7860</v>
      </c>
      <c r="D6185" t="s">
        <v>2636</v>
      </c>
      <c r="E6185" t="s">
        <v>7901</v>
      </c>
      <c r="F6185" t="s">
        <v>7902</v>
      </c>
      <c r="G6185" t="s">
        <v>7903</v>
      </c>
      <c r="H6185" t="s">
        <v>1911</v>
      </c>
      <c r="I6185">
        <v>0</v>
      </c>
      <c r="J6185" s="302">
        <v>689400000</v>
      </c>
    </row>
    <row r="6186" spans="1:10" x14ac:dyDescent="0.25">
      <c r="A6186">
        <v>4422095</v>
      </c>
      <c r="B6186">
        <v>4466027</v>
      </c>
      <c r="C6186" t="s">
        <v>7860</v>
      </c>
      <c r="D6186" t="s">
        <v>2636</v>
      </c>
      <c r="E6186" t="s">
        <v>7874</v>
      </c>
      <c r="F6186" t="s">
        <v>7874</v>
      </c>
      <c r="G6186" t="s">
        <v>7411</v>
      </c>
      <c r="H6186" t="s">
        <v>1911</v>
      </c>
      <c r="I6186">
        <v>0</v>
      </c>
      <c r="J6186" s="302">
        <v>718100000</v>
      </c>
    </row>
    <row r="6187" spans="1:10" x14ac:dyDescent="0.25">
      <c r="A6187">
        <v>4422096</v>
      </c>
      <c r="B6187">
        <v>4466028</v>
      </c>
      <c r="C6187" t="s">
        <v>7860</v>
      </c>
      <c r="D6187" t="s">
        <v>2636</v>
      </c>
      <c r="E6187" t="s">
        <v>7901</v>
      </c>
      <c r="F6187" t="s">
        <v>7901</v>
      </c>
      <c r="G6187" t="s">
        <v>7904</v>
      </c>
      <c r="H6187" t="s">
        <v>1911</v>
      </c>
      <c r="I6187">
        <v>0</v>
      </c>
      <c r="J6187" s="302">
        <v>798900000</v>
      </c>
    </row>
    <row r="6188" spans="1:10" x14ac:dyDescent="0.25">
      <c r="A6188">
        <v>4422097</v>
      </c>
      <c r="B6188">
        <v>4466029</v>
      </c>
      <c r="C6188" t="s">
        <v>7860</v>
      </c>
      <c r="D6188" t="s">
        <v>2636</v>
      </c>
      <c r="E6188" t="s">
        <v>7874</v>
      </c>
      <c r="F6188" t="s">
        <v>7874</v>
      </c>
      <c r="G6188" t="s">
        <v>7905</v>
      </c>
      <c r="H6188" t="s">
        <v>1911</v>
      </c>
      <c r="I6188">
        <v>0</v>
      </c>
      <c r="J6188" s="302">
        <v>665300000</v>
      </c>
    </row>
    <row r="6189" spans="1:10" x14ac:dyDescent="0.25">
      <c r="A6189">
        <v>4422098</v>
      </c>
      <c r="B6189">
        <v>4466030</v>
      </c>
      <c r="C6189" t="s">
        <v>7860</v>
      </c>
      <c r="D6189" t="s">
        <v>2636</v>
      </c>
      <c r="E6189" t="s">
        <v>7901</v>
      </c>
      <c r="F6189" t="s">
        <v>7901</v>
      </c>
      <c r="G6189" t="s">
        <v>7906</v>
      </c>
      <c r="H6189" t="s">
        <v>1911</v>
      </c>
      <c r="I6189">
        <v>0</v>
      </c>
      <c r="J6189" s="302">
        <v>567000000</v>
      </c>
    </row>
    <row r="6190" spans="1:10" x14ac:dyDescent="0.25">
      <c r="A6190">
        <v>4422099</v>
      </c>
      <c r="B6190">
        <v>4466031</v>
      </c>
      <c r="C6190" t="s">
        <v>7860</v>
      </c>
      <c r="D6190" t="s">
        <v>2636</v>
      </c>
      <c r="E6190" t="s">
        <v>7861</v>
      </c>
      <c r="F6190" t="s">
        <v>7889</v>
      </c>
      <c r="G6190" t="s">
        <v>7907</v>
      </c>
      <c r="H6190" t="s">
        <v>1911</v>
      </c>
      <c r="I6190">
        <v>0</v>
      </c>
      <c r="J6190" s="302">
        <v>742300000</v>
      </c>
    </row>
    <row r="6191" spans="1:10" x14ac:dyDescent="0.25">
      <c r="A6191">
        <v>4422100</v>
      </c>
      <c r="B6191">
        <v>4466032</v>
      </c>
      <c r="C6191" t="s">
        <v>7860</v>
      </c>
      <c r="D6191" t="s">
        <v>2636</v>
      </c>
      <c r="E6191" t="s">
        <v>7861</v>
      </c>
      <c r="F6191" t="s">
        <v>7908</v>
      </c>
      <c r="G6191" t="s">
        <v>2639</v>
      </c>
      <c r="H6191" t="s">
        <v>1911</v>
      </c>
      <c r="I6191">
        <v>0</v>
      </c>
      <c r="J6191" s="302">
        <v>604300000</v>
      </c>
    </row>
    <row r="6192" spans="1:10" x14ac:dyDescent="0.25">
      <c r="A6192">
        <v>4422101</v>
      </c>
      <c r="B6192">
        <v>4466033</v>
      </c>
      <c r="C6192" t="s">
        <v>7860</v>
      </c>
      <c r="D6192" t="s">
        <v>2636</v>
      </c>
      <c r="E6192" t="s">
        <v>7861</v>
      </c>
      <c r="F6192" t="s">
        <v>7909</v>
      </c>
      <c r="G6192" t="s">
        <v>2639</v>
      </c>
      <c r="H6192" t="s">
        <v>1911</v>
      </c>
      <c r="I6192">
        <v>0</v>
      </c>
      <c r="J6192" s="302">
        <v>821400000</v>
      </c>
    </row>
    <row r="6193" spans="1:10" x14ac:dyDescent="0.25">
      <c r="A6193">
        <v>4422102</v>
      </c>
      <c r="B6193">
        <v>4466034</v>
      </c>
      <c r="C6193" t="s">
        <v>7860</v>
      </c>
      <c r="D6193" t="s">
        <v>2636</v>
      </c>
      <c r="E6193" t="s">
        <v>7861</v>
      </c>
      <c r="F6193" t="s">
        <v>7889</v>
      </c>
      <c r="G6193" t="s">
        <v>7910</v>
      </c>
      <c r="H6193" t="s">
        <v>1911</v>
      </c>
      <c r="I6193">
        <v>0</v>
      </c>
      <c r="J6193" s="302">
        <v>676700000</v>
      </c>
    </row>
    <row r="6194" spans="1:10" x14ac:dyDescent="0.25">
      <c r="A6194">
        <v>4422103</v>
      </c>
      <c r="B6194">
        <v>4466035</v>
      </c>
      <c r="C6194" t="s">
        <v>7860</v>
      </c>
      <c r="D6194" t="s">
        <v>2636</v>
      </c>
      <c r="E6194" t="s">
        <v>7874</v>
      </c>
      <c r="F6194" t="s">
        <v>7911</v>
      </c>
      <c r="G6194" t="s">
        <v>7912</v>
      </c>
      <c r="H6194" t="s">
        <v>1911</v>
      </c>
      <c r="I6194">
        <v>0</v>
      </c>
      <c r="J6194" s="302">
        <v>713300000</v>
      </c>
    </row>
    <row r="6195" spans="1:10" x14ac:dyDescent="0.25">
      <c r="A6195">
        <v>4422104</v>
      </c>
      <c r="B6195">
        <v>4466036</v>
      </c>
      <c r="C6195" t="s">
        <v>7860</v>
      </c>
      <c r="D6195" t="s">
        <v>2636</v>
      </c>
      <c r="E6195" t="s">
        <v>7901</v>
      </c>
      <c r="F6195" t="s">
        <v>7913</v>
      </c>
      <c r="G6195" t="s">
        <v>7906</v>
      </c>
      <c r="H6195" t="s">
        <v>1911</v>
      </c>
      <c r="I6195">
        <v>0</v>
      </c>
      <c r="J6195" s="302">
        <v>817300000</v>
      </c>
    </row>
    <row r="6196" spans="1:10" x14ac:dyDescent="0.25">
      <c r="A6196">
        <v>4422105</v>
      </c>
      <c r="B6196">
        <v>4466037</v>
      </c>
      <c r="C6196" t="s">
        <v>7860</v>
      </c>
      <c r="D6196" t="s">
        <v>2636</v>
      </c>
      <c r="E6196" t="s">
        <v>7874</v>
      </c>
      <c r="F6196" t="s">
        <v>7886</v>
      </c>
      <c r="G6196" t="s">
        <v>7914</v>
      </c>
      <c r="H6196" t="s">
        <v>1980</v>
      </c>
      <c r="I6196">
        <v>688600</v>
      </c>
      <c r="J6196" s="302">
        <v>724400000</v>
      </c>
    </row>
    <row r="6197" spans="1:10" x14ac:dyDescent="0.25">
      <c r="A6197">
        <v>4422106</v>
      </c>
      <c r="B6197">
        <v>4466038</v>
      </c>
      <c r="C6197" t="s">
        <v>7860</v>
      </c>
      <c r="D6197" t="s">
        <v>2636</v>
      </c>
      <c r="E6197" t="s">
        <v>7877</v>
      </c>
      <c r="F6197" t="s">
        <v>7877</v>
      </c>
      <c r="G6197" t="s">
        <v>7915</v>
      </c>
      <c r="H6197" t="s">
        <v>1911</v>
      </c>
      <c r="I6197">
        <v>0</v>
      </c>
      <c r="J6197" s="302">
        <v>553500000</v>
      </c>
    </row>
    <row r="6198" spans="1:10" x14ac:dyDescent="0.25">
      <c r="A6198">
        <v>4422107</v>
      </c>
      <c r="B6198">
        <v>4466039</v>
      </c>
      <c r="C6198" t="s">
        <v>7860</v>
      </c>
      <c r="D6198" t="s">
        <v>2636</v>
      </c>
      <c r="E6198" t="s">
        <v>7867</v>
      </c>
      <c r="F6198" t="s">
        <v>7916</v>
      </c>
      <c r="G6198" t="s">
        <v>7917</v>
      </c>
      <c r="H6198" t="s">
        <v>1911</v>
      </c>
      <c r="I6198">
        <v>0</v>
      </c>
      <c r="J6198" s="302">
        <v>524800000</v>
      </c>
    </row>
    <row r="6199" spans="1:10" x14ac:dyDescent="0.25">
      <c r="A6199">
        <v>4422108</v>
      </c>
      <c r="B6199">
        <v>4466040</v>
      </c>
      <c r="C6199" t="s">
        <v>7860</v>
      </c>
      <c r="D6199" t="s">
        <v>2636</v>
      </c>
      <c r="E6199" t="s">
        <v>7901</v>
      </c>
      <c r="F6199" t="s">
        <v>7918</v>
      </c>
      <c r="G6199" t="s">
        <v>7919</v>
      </c>
      <c r="H6199" t="s">
        <v>1980</v>
      </c>
      <c r="I6199">
        <v>687000</v>
      </c>
      <c r="J6199" s="302">
        <v>678200000</v>
      </c>
    </row>
    <row r="6200" spans="1:10" x14ac:dyDescent="0.25">
      <c r="A6200">
        <v>4519001</v>
      </c>
      <c r="B6200">
        <v>4550001</v>
      </c>
      <c r="C6200" t="s">
        <v>7920</v>
      </c>
      <c r="D6200" t="s">
        <v>1926</v>
      </c>
      <c r="E6200" t="s">
        <v>7921</v>
      </c>
      <c r="F6200" t="s">
        <v>7922</v>
      </c>
      <c r="G6200" t="s">
        <v>7923</v>
      </c>
      <c r="H6200" t="s">
        <v>1911</v>
      </c>
      <c r="I6200">
        <v>0</v>
      </c>
      <c r="J6200" s="302">
        <v>26000000</v>
      </c>
    </row>
    <row r="6201" spans="1:10" x14ac:dyDescent="0.25">
      <c r="A6201">
        <v>4519002</v>
      </c>
      <c r="B6201">
        <v>4550002</v>
      </c>
      <c r="C6201" t="s">
        <v>7920</v>
      </c>
      <c r="D6201" t="s">
        <v>1926</v>
      </c>
      <c r="E6201" t="s">
        <v>7924</v>
      </c>
      <c r="F6201" t="s">
        <v>7925</v>
      </c>
      <c r="G6201" t="s">
        <v>7926</v>
      </c>
      <c r="H6201" t="s">
        <v>1911</v>
      </c>
      <c r="I6201">
        <v>0</v>
      </c>
      <c r="J6201" s="302">
        <v>50000000</v>
      </c>
    </row>
    <row r="6202" spans="1:10" x14ac:dyDescent="0.25">
      <c r="A6202">
        <v>4519003</v>
      </c>
      <c r="B6202">
        <v>4550003</v>
      </c>
      <c r="C6202" t="s">
        <v>7920</v>
      </c>
      <c r="D6202" t="s">
        <v>1926</v>
      </c>
      <c r="E6202" t="s">
        <v>7927</v>
      </c>
      <c r="F6202" t="s">
        <v>7928</v>
      </c>
      <c r="G6202" t="s">
        <v>7929</v>
      </c>
      <c r="H6202" t="s">
        <v>1911</v>
      </c>
      <c r="I6202">
        <v>0</v>
      </c>
      <c r="J6202" s="302">
        <v>22000000</v>
      </c>
    </row>
    <row r="6203" spans="1:10" x14ac:dyDescent="0.25">
      <c r="A6203">
        <v>4519004</v>
      </c>
      <c r="B6203">
        <v>4550004</v>
      </c>
      <c r="C6203" t="s">
        <v>7920</v>
      </c>
      <c r="D6203" t="s">
        <v>1926</v>
      </c>
      <c r="E6203" t="s">
        <v>7930</v>
      </c>
      <c r="F6203" t="s">
        <v>7931</v>
      </c>
      <c r="G6203" t="s">
        <v>7932</v>
      </c>
      <c r="H6203" t="s">
        <v>1911</v>
      </c>
      <c r="I6203">
        <v>0</v>
      </c>
      <c r="J6203" s="302">
        <v>12400000</v>
      </c>
    </row>
    <row r="6204" spans="1:10" x14ac:dyDescent="0.25">
      <c r="A6204">
        <v>4519006</v>
      </c>
      <c r="B6204">
        <v>4550005</v>
      </c>
      <c r="C6204" t="s">
        <v>7920</v>
      </c>
      <c r="D6204" t="s">
        <v>1926</v>
      </c>
      <c r="E6204" t="s">
        <v>7924</v>
      </c>
      <c r="F6204" t="s">
        <v>7933</v>
      </c>
      <c r="G6204" t="s">
        <v>7934</v>
      </c>
      <c r="H6204" t="s">
        <v>1911</v>
      </c>
      <c r="I6204">
        <v>0</v>
      </c>
      <c r="J6204" s="302">
        <v>45000000</v>
      </c>
    </row>
    <row r="6205" spans="1:10" x14ac:dyDescent="0.25">
      <c r="A6205">
        <v>4519008</v>
      </c>
      <c r="B6205">
        <v>4550006</v>
      </c>
      <c r="C6205" t="s">
        <v>7920</v>
      </c>
      <c r="D6205" t="s">
        <v>1926</v>
      </c>
      <c r="E6205" t="s">
        <v>7924</v>
      </c>
      <c r="F6205" t="s">
        <v>7935</v>
      </c>
      <c r="G6205" t="s">
        <v>7926</v>
      </c>
      <c r="H6205" t="s">
        <v>1911</v>
      </c>
      <c r="I6205">
        <v>0</v>
      </c>
      <c r="J6205" s="302">
        <v>56400000</v>
      </c>
    </row>
    <row r="6206" spans="1:10" x14ac:dyDescent="0.25">
      <c r="A6206">
        <v>4519010</v>
      </c>
      <c r="B6206">
        <v>4550007</v>
      </c>
      <c r="C6206" t="s">
        <v>7920</v>
      </c>
      <c r="D6206" t="s">
        <v>1926</v>
      </c>
      <c r="E6206" t="s">
        <v>7924</v>
      </c>
      <c r="F6206" t="s">
        <v>7936</v>
      </c>
      <c r="G6206" t="s">
        <v>7937</v>
      </c>
      <c r="H6206" t="s">
        <v>1911</v>
      </c>
      <c r="I6206">
        <v>0</v>
      </c>
      <c r="J6206" s="302">
        <v>25000000</v>
      </c>
    </row>
    <row r="6207" spans="1:10" x14ac:dyDescent="0.25">
      <c r="A6207">
        <v>4519005</v>
      </c>
      <c r="B6207">
        <v>4550008</v>
      </c>
      <c r="C6207" t="s">
        <v>7920</v>
      </c>
      <c r="D6207" t="s">
        <v>6976</v>
      </c>
      <c r="E6207" t="s">
        <v>7938</v>
      </c>
      <c r="F6207" t="s">
        <v>7939</v>
      </c>
      <c r="G6207" t="s">
        <v>7926</v>
      </c>
      <c r="H6207" t="s">
        <v>1911</v>
      </c>
      <c r="I6207">
        <v>0</v>
      </c>
      <c r="J6207" s="302">
        <v>67000000</v>
      </c>
    </row>
    <row r="6208" spans="1:10" x14ac:dyDescent="0.25">
      <c r="A6208">
        <v>4519007</v>
      </c>
      <c r="B6208">
        <v>4550009</v>
      </c>
      <c r="C6208" t="s">
        <v>7920</v>
      </c>
      <c r="D6208" t="s">
        <v>6976</v>
      </c>
      <c r="E6208" t="s">
        <v>7940</v>
      </c>
      <c r="F6208" t="s">
        <v>7941</v>
      </c>
      <c r="G6208" t="s">
        <v>7942</v>
      </c>
      <c r="H6208" t="s">
        <v>1911</v>
      </c>
      <c r="I6208">
        <v>0</v>
      </c>
      <c r="J6208" s="302">
        <v>47100000</v>
      </c>
    </row>
    <row r="6209" spans="1:10" x14ac:dyDescent="0.25">
      <c r="A6209">
        <v>4519009</v>
      </c>
      <c r="B6209">
        <v>4550010</v>
      </c>
      <c r="C6209" t="s">
        <v>7920</v>
      </c>
      <c r="D6209" t="s">
        <v>6976</v>
      </c>
      <c r="E6209" t="s">
        <v>7938</v>
      </c>
      <c r="F6209" t="s">
        <v>7943</v>
      </c>
      <c r="G6209" t="s">
        <v>7926</v>
      </c>
      <c r="H6209" t="s">
        <v>1911</v>
      </c>
      <c r="I6209">
        <v>0</v>
      </c>
      <c r="J6209" s="302">
        <v>69000000</v>
      </c>
    </row>
    <row r="6210" spans="1:10" x14ac:dyDescent="0.25">
      <c r="A6210">
        <v>4519011</v>
      </c>
      <c r="B6210">
        <v>4550011</v>
      </c>
      <c r="C6210" t="s">
        <v>7920</v>
      </c>
      <c r="D6210" t="s">
        <v>6976</v>
      </c>
      <c r="E6210" t="s">
        <v>7938</v>
      </c>
      <c r="F6210" t="s">
        <v>7944</v>
      </c>
      <c r="G6210" t="s">
        <v>7945</v>
      </c>
      <c r="H6210" t="s">
        <v>1911</v>
      </c>
      <c r="I6210">
        <v>0</v>
      </c>
      <c r="J6210" s="302">
        <v>71400000</v>
      </c>
    </row>
    <row r="6211" spans="1:10" x14ac:dyDescent="0.25">
      <c r="A6211">
        <v>4516001</v>
      </c>
      <c r="B6211">
        <v>4550012</v>
      </c>
      <c r="C6211" t="s">
        <v>7920</v>
      </c>
      <c r="D6211" t="s">
        <v>6976</v>
      </c>
      <c r="E6211" t="s">
        <v>7946</v>
      </c>
      <c r="F6211" t="s">
        <v>7947</v>
      </c>
      <c r="G6211" t="s">
        <v>7945</v>
      </c>
      <c r="H6211" t="s">
        <v>1911</v>
      </c>
      <c r="I6211">
        <v>0</v>
      </c>
      <c r="J6211" s="302">
        <v>87900000</v>
      </c>
    </row>
    <row r="6212" spans="1:10" x14ac:dyDescent="0.25">
      <c r="A6212">
        <v>4516002</v>
      </c>
      <c r="B6212">
        <v>4550013</v>
      </c>
      <c r="C6212" t="s">
        <v>7920</v>
      </c>
      <c r="D6212" t="s">
        <v>6976</v>
      </c>
      <c r="E6212" t="s">
        <v>7940</v>
      </c>
      <c r="F6212" t="s">
        <v>7948</v>
      </c>
      <c r="G6212" t="s">
        <v>7949</v>
      </c>
      <c r="H6212" t="s">
        <v>1911</v>
      </c>
      <c r="I6212">
        <v>0</v>
      </c>
      <c r="J6212" s="302">
        <v>110000000</v>
      </c>
    </row>
    <row r="6213" spans="1:10" x14ac:dyDescent="0.25">
      <c r="A6213">
        <v>4516003</v>
      </c>
      <c r="B6213">
        <v>4550014</v>
      </c>
      <c r="C6213" t="s">
        <v>7920</v>
      </c>
      <c r="D6213" t="s">
        <v>6976</v>
      </c>
      <c r="E6213" t="s">
        <v>7940</v>
      </c>
      <c r="F6213" t="s">
        <v>7950</v>
      </c>
      <c r="G6213" t="s">
        <v>6970</v>
      </c>
      <c r="H6213" t="s">
        <v>1911</v>
      </c>
      <c r="I6213">
        <v>0</v>
      </c>
      <c r="J6213" s="302">
        <v>122000000</v>
      </c>
    </row>
    <row r="6214" spans="1:10" x14ac:dyDescent="0.25">
      <c r="A6214">
        <v>4516004</v>
      </c>
      <c r="B6214">
        <v>4550015</v>
      </c>
      <c r="C6214" t="s">
        <v>7920</v>
      </c>
      <c r="D6214" t="s">
        <v>6976</v>
      </c>
      <c r="E6214" t="s">
        <v>7940</v>
      </c>
      <c r="F6214" t="s">
        <v>7951</v>
      </c>
      <c r="G6214" t="s">
        <v>6970</v>
      </c>
      <c r="H6214" t="s">
        <v>1911</v>
      </c>
      <c r="I6214">
        <v>0</v>
      </c>
      <c r="J6214" s="302">
        <v>129000000</v>
      </c>
    </row>
    <row r="6215" spans="1:10" x14ac:dyDescent="0.25">
      <c r="A6215">
        <v>4517054</v>
      </c>
      <c r="B6215">
        <v>4553001</v>
      </c>
      <c r="C6215" t="s">
        <v>7920</v>
      </c>
      <c r="D6215" t="s">
        <v>1977</v>
      </c>
      <c r="E6215" t="s">
        <v>7952</v>
      </c>
      <c r="F6215" t="s">
        <v>7953</v>
      </c>
      <c r="G6215" t="s">
        <v>3403</v>
      </c>
      <c r="H6215" t="s">
        <v>1911</v>
      </c>
      <c r="I6215">
        <v>0</v>
      </c>
      <c r="J6215" s="302">
        <v>58600000</v>
      </c>
    </row>
    <row r="6216" spans="1:10" x14ac:dyDescent="0.25">
      <c r="A6216">
        <v>4517067</v>
      </c>
      <c r="B6216">
        <v>4553002</v>
      </c>
      <c r="C6216" t="s">
        <v>7920</v>
      </c>
      <c r="D6216" t="s">
        <v>1977</v>
      </c>
      <c r="E6216" t="s">
        <v>7952</v>
      </c>
      <c r="F6216" t="s">
        <v>7954</v>
      </c>
      <c r="G6216" t="s">
        <v>6998</v>
      </c>
      <c r="H6216" t="s">
        <v>1911</v>
      </c>
      <c r="I6216">
        <v>0</v>
      </c>
      <c r="J6216" s="302">
        <v>113600000</v>
      </c>
    </row>
    <row r="6217" spans="1:10" x14ac:dyDescent="0.25">
      <c r="A6217">
        <v>4517082</v>
      </c>
      <c r="B6217">
        <v>4553003</v>
      </c>
      <c r="C6217" t="s">
        <v>7920</v>
      </c>
      <c r="D6217" t="s">
        <v>1977</v>
      </c>
      <c r="E6217" t="s">
        <v>7952</v>
      </c>
      <c r="F6217" t="s">
        <v>7955</v>
      </c>
      <c r="G6217" t="s">
        <v>3511</v>
      </c>
      <c r="H6217" t="s">
        <v>1911</v>
      </c>
      <c r="I6217">
        <v>0</v>
      </c>
      <c r="J6217" s="302">
        <v>56500000</v>
      </c>
    </row>
    <row r="6218" spans="1:10" x14ac:dyDescent="0.25">
      <c r="A6218">
        <v>4517094</v>
      </c>
      <c r="B6218">
        <v>4553004</v>
      </c>
      <c r="C6218" t="s">
        <v>7920</v>
      </c>
      <c r="D6218" t="s">
        <v>1977</v>
      </c>
      <c r="E6218" t="s">
        <v>7952</v>
      </c>
      <c r="F6218" t="s">
        <v>7956</v>
      </c>
      <c r="G6218" t="s">
        <v>3511</v>
      </c>
      <c r="H6218" t="s">
        <v>1911</v>
      </c>
      <c r="I6218">
        <v>0</v>
      </c>
      <c r="J6218" s="302">
        <v>61100000</v>
      </c>
    </row>
    <row r="6219" spans="1:10" x14ac:dyDescent="0.25">
      <c r="A6219">
        <v>4517097</v>
      </c>
      <c r="B6219">
        <v>4553005</v>
      </c>
      <c r="C6219" t="s">
        <v>7920</v>
      </c>
      <c r="D6219" t="s">
        <v>1977</v>
      </c>
      <c r="E6219" t="s">
        <v>7952</v>
      </c>
      <c r="F6219" t="s">
        <v>7957</v>
      </c>
      <c r="G6219" t="s">
        <v>3313</v>
      </c>
      <c r="H6219" t="s">
        <v>1911</v>
      </c>
      <c r="I6219">
        <v>0</v>
      </c>
      <c r="J6219" s="302">
        <v>46800000</v>
      </c>
    </row>
    <row r="6220" spans="1:10" x14ac:dyDescent="0.25">
      <c r="A6220">
        <v>4517099</v>
      </c>
      <c r="B6220">
        <v>4553006</v>
      </c>
      <c r="C6220" t="s">
        <v>7920</v>
      </c>
      <c r="D6220" t="s">
        <v>1977</v>
      </c>
      <c r="E6220" t="s">
        <v>7952</v>
      </c>
      <c r="F6220" t="s">
        <v>7958</v>
      </c>
      <c r="G6220" t="s">
        <v>2097</v>
      </c>
      <c r="H6220" t="s">
        <v>1911</v>
      </c>
      <c r="I6220">
        <v>0</v>
      </c>
      <c r="J6220" s="302">
        <v>18000000</v>
      </c>
    </row>
    <row r="6221" spans="1:10" x14ac:dyDescent="0.25">
      <c r="A6221">
        <v>4517103</v>
      </c>
      <c r="B6221">
        <v>4553007</v>
      </c>
      <c r="C6221" t="s">
        <v>7920</v>
      </c>
      <c r="D6221" t="s">
        <v>1977</v>
      </c>
      <c r="E6221" t="s">
        <v>7952</v>
      </c>
      <c r="F6221" t="s">
        <v>7959</v>
      </c>
      <c r="G6221" t="s">
        <v>4635</v>
      </c>
      <c r="H6221" t="s">
        <v>1911</v>
      </c>
      <c r="I6221">
        <v>0</v>
      </c>
      <c r="J6221" s="302">
        <v>75000000</v>
      </c>
    </row>
    <row r="6222" spans="1:10" x14ac:dyDescent="0.25">
      <c r="A6222">
        <v>4517106</v>
      </c>
      <c r="B6222">
        <v>4553008</v>
      </c>
      <c r="C6222" t="s">
        <v>7920</v>
      </c>
      <c r="D6222" t="s">
        <v>1977</v>
      </c>
      <c r="E6222" t="s">
        <v>7952</v>
      </c>
      <c r="F6222" t="s">
        <v>7960</v>
      </c>
      <c r="G6222" t="s">
        <v>3298</v>
      </c>
      <c r="H6222" t="s">
        <v>1911</v>
      </c>
      <c r="I6222">
        <v>0</v>
      </c>
      <c r="J6222" s="302">
        <v>76300000</v>
      </c>
    </row>
    <row r="6223" spans="1:10" x14ac:dyDescent="0.25">
      <c r="A6223">
        <v>4517107</v>
      </c>
      <c r="B6223">
        <v>4553009</v>
      </c>
      <c r="C6223" t="s">
        <v>7920</v>
      </c>
      <c r="D6223" t="s">
        <v>1977</v>
      </c>
      <c r="E6223" t="s">
        <v>7952</v>
      </c>
      <c r="F6223" t="s">
        <v>7961</v>
      </c>
      <c r="G6223" t="s">
        <v>3316</v>
      </c>
      <c r="H6223" t="s">
        <v>1911</v>
      </c>
      <c r="I6223">
        <v>0</v>
      </c>
      <c r="J6223" s="302">
        <v>41100000</v>
      </c>
    </row>
    <row r="6224" spans="1:10" x14ac:dyDescent="0.25">
      <c r="A6224">
        <v>4517109</v>
      </c>
      <c r="B6224">
        <v>4553010</v>
      </c>
      <c r="C6224" t="s">
        <v>7920</v>
      </c>
      <c r="D6224" t="s">
        <v>1977</v>
      </c>
      <c r="E6224" t="s">
        <v>7962</v>
      </c>
      <c r="F6224" t="s">
        <v>7963</v>
      </c>
      <c r="G6224" t="s">
        <v>3872</v>
      </c>
      <c r="H6224" t="s">
        <v>1911</v>
      </c>
      <c r="I6224">
        <v>0</v>
      </c>
      <c r="J6224" s="302">
        <v>53700000</v>
      </c>
    </row>
    <row r="6225" spans="1:10" x14ac:dyDescent="0.25">
      <c r="A6225">
        <v>4517114</v>
      </c>
      <c r="B6225">
        <v>4553011</v>
      </c>
      <c r="C6225" t="s">
        <v>7920</v>
      </c>
      <c r="D6225" t="s">
        <v>1977</v>
      </c>
      <c r="E6225" t="s">
        <v>4623</v>
      </c>
      <c r="F6225" t="s">
        <v>7009</v>
      </c>
      <c r="G6225" t="s">
        <v>3511</v>
      </c>
      <c r="H6225" t="s">
        <v>1911</v>
      </c>
      <c r="I6225">
        <v>0</v>
      </c>
      <c r="J6225" s="302">
        <v>34000000</v>
      </c>
    </row>
    <row r="6226" spans="1:10" x14ac:dyDescent="0.25">
      <c r="A6226">
        <v>4517119</v>
      </c>
      <c r="B6226">
        <v>4553012</v>
      </c>
      <c r="C6226" t="s">
        <v>7920</v>
      </c>
      <c r="D6226" t="s">
        <v>1977</v>
      </c>
      <c r="E6226" t="s">
        <v>7952</v>
      </c>
      <c r="F6226" t="s">
        <v>7964</v>
      </c>
      <c r="G6226" t="s">
        <v>3316</v>
      </c>
      <c r="H6226" t="s">
        <v>1911</v>
      </c>
      <c r="I6226">
        <v>0</v>
      </c>
      <c r="J6226" s="302">
        <v>40500000</v>
      </c>
    </row>
    <row r="6227" spans="1:10" x14ac:dyDescent="0.25">
      <c r="A6227">
        <v>4517120</v>
      </c>
      <c r="B6227">
        <v>4553013</v>
      </c>
      <c r="C6227" t="s">
        <v>7920</v>
      </c>
      <c r="D6227" t="s">
        <v>1977</v>
      </c>
      <c r="E6227" t="s">
        <v>7952</v>
      </c>
      <c r="F6227" t="s">
        <v>7960</v>
      </c>
      <c r="G6227" t="s">
        <v>3303</v>
      </c>
      <c r="H6227" t="s">
        <v>1911</v>
      </c>
      <c r="I6227">
        <v>0</v>
      </c>
      <c r="J6227" s="302">
        <v>81100000</v>
      </c>
    </row>
    <row r="6228" spans="1:10" x14ac:dyDescent="0.25">
      <c r="A6228">
        <v>4517121</v>
      </c>
      <c r="B6228">
        <v>4553014</v>
      </c>
      <c r="C6228" t="s">
        <v>7920</v>
      </c>
      <c r="D6228" t="s">
        <v>1977</v>
      </c>
      <c r="E6228" t="s">
        <v>7952</v>
      </c>
      <c r="F6228" t="s">
        <v>7965</v>
      </c>
      <c r="G6228" t="s">
        <v>7028</v>
      </c>
      <c r="H6228" t="s">
        <v>1911</v>
      </c>
      <c r="I6228">
        <v>0</v>
      </c>
      <c r="J6228" s="302">
        <v>22100000</v>
      </c>
    </row>
    <row r="6229" spans="1:10" x14ac:dyDescent="0.25">
      <c r="A6229">
        <v>4517122</v>
      </c>
      <c r="B6229">
        <v>4553015</v>
      </c>
      <c r="C6229" t="s">
        <v>7920</v>
      </c>
      <c r="D6229" t="s">
        <v>1977</v>
      </c>
      <c r="E6229" t="s">
        <v>7952</v>
      </c>
      <c r="F6229" t="s">
        <v>7966</v>
      </c>
      <c r="G6229" t="s">
        <v>3511</v>
      </c>
      <c r="H6229" t="s">
        <v>1911</v>
      </c>
      <c r="I6229">
        <v>0</v>
      </c>
      <c r="J6229" s="302">
        <v>66100000</v>
      </c>
    </row>
    <row r="6230" spans="1:10" x14ac:dyDescent="0.25">
      <c r="A6230">
        <v>4517125</v>
      </c>
      <c r="B6230">
        <v>4553016</v>
      </c>
      <c r="C6230" t="s">
        <v>7920</v>
      </c>
      <c r="D6230" t="s">
        <v>1977</v>
      </c>
      <c r="E6230" t="s">
        <v>7952</v>
      </c>
      <c r="F6230" t="s">
        <v>7966</v>
      </c>
      <c r="G6230" t="s">
        <v>7118</v>
      </c>
      <c r="H6230" t="s">
        <v>1911</v>
      </c>
      <c r="I6230">
        <v>0</v>
      </c>
      <c r="J6230" s="302">
        <v>65600000</v>
      </c>
    </row>
    <row r="6231" spans="1:10" x14ac:dyDescent="0.25">
      <c r="A6231">
        <v>4517136</v>
      </c>
      <c r="B6231">
        <v>4553017</v>
      </c>
      <c r="C6231" t="s">
        <v>7920</v>
      </c>
      <c r="D6231" t="s">
        <v>1977</v>
      </c>
      <c r="E6231" t="s">
        <v>7952</v>
      </c>
      <c r="F6231" t="s">
        <v>7967</v>
      </c>
      <c r="G6231" t="s">
        <v>3303</v>
      </c>
      <c r="H6231" t="s">
        <v>1911</v>
      </c>
      <c r="I6231">
        <v>0</v>
      </c>
      <c r="J6231" s="302">
        <v>210800000</v>
      </c>
    </row>
    <row r="6232" spans="1:10" x14ac:dyDescent="0.25">
      <c r="A6232">
        <v>4517139</v>
      </c>
      <c r="B6232">
        <v>4553018</v>
      </c>
      <c r="C6232" t="s">
        <v>7920</v>
      </c>
      <c r="D6232" t="s">
        <v>1977</v>
      </c>
      <c r="E6232" t="s">
        <v>7952</v>
      </c>
      <c r="F6232" t="s">
        <v>3463</v>
      </c>
      <c r="G6232" t="s">
        <v>2097</v>
      </c>
      <c r="H6232" t="s">
        <v>1911</v>
      </c>
      <c r="I6232">
        <v>0</v>
      </c>
      <c r="J6232" s="302">
        <v>17700000</v>
      </c>
    </row>
    <row r="6233" spans="1:10" x14ac:dyDescent="0.25">
      <c r="A6233">
        <v>4517146</v>
      </c>
      <c r="B6233">
        <v>4553019</v>
      </c>
      <c r="C6233" t="s">
        <v>7920</v>
      </c>
      <c r="D6233" t="s">
        <v>1977</v>
      </c>
      <c r="E6233" t="s">
        <v>7952</v>
      </c>
      <c r="F6233" t="s">
        <v>1935</v>
      </c>
      <c r="G6233" t="s">
        <v>2119</v>
      </c>
      <c r="H6233" t="s">
        <v>1911</v>
      </c>
      <c r="I6233">
        <v>0</v>
      </c>
      <c r="J6233" s="302">
        <v>37000000</v>
      </c>
    </row>
    <row r="6234" spans="1:10" x14ac:dyDescent="0.25">
      <c r="A6234">
        <v>4517129</v>
      </c>
      <c r="B6234">
        <v>4553020</v>
      </c>
      <c r="C6234" t="s">
        <v>7920</v>
      </c>
      <c r="D6234" t="s">
        <v>1977</v>
      </c>
      <c r="E6234" t="s">
        <v>7968</v>
      </c>
      <c r="F6234" t="s">
        <v>7969</v>
      </c>
      <c r="G6234" t="s">
        <v>3298</v>
      </c>
      <c r="H6234" t="s">
        <v>1911</v>
      </c>
      <c r="I6234">
        <v>0</v>
      </c>
      <c r="J6234" s="302">
        <v>72900000</v>
      </c>
    </row>
    <row r="6235" spans="1:10" x14ac:dyDescent="0.25">
      <c r="A6235">
        <v>4517132</v>
      </c>
      <c r="B6235">
        <v>4553021</v>
      </c>
      <c r="C6235" t="s">
        <v>7920</v>
      </c>
      <c r="D6235" t="s">
        <v>1977</v>
      </c>
      <c r="E6235" t="s">
        <v>7968</v>
      </c>
      <c r="F6235" t="s">
        <v>7969</v>
      </c>
      <c r="G6235" t="s">
        <v>3303</v>
      </c>
      <c r="H6235" t="s">
        <v>1911</v>
      </c>
      <c r="I6235">
        <v>0</v>
      </c>
      <c r="J6235" s="302">
        <v>65500000</v>
      </c>
    </row>
    <row r="6236" spans="1:10" x14ac:dyDescent="0.25">
      <c r="A6236">
        <v>4517148</v>
      </c>
      <c r="B6236">
        <v>4553022</v>
      </c>
      <c r="C6236" t="s">
        <v>7920</v>
      </c>
      <c r="D6236" t="s">
        <v>1977</v>
      </c>
      <c r="E6236" t="s">
        <v>7952</v>
      </c>
      <c r="F6236" t="s">
        <v>7970</v>
      </c>
      <c r="G6236" t="s">
        <v>7118</v>
      </c>
      <c r="H6236" t="s">
        <v>1911</v>
      </c>
      <c r="I6236">
        <v>86400</v>
      </c>
      <c r="J6236" s="302">
        <v>90000000</v>
      </c>
    </row>
    <row r="6237" spans="1:10" x14ac:dyDescent="0.25">
      <c r="A6237">
        <v>4517150</v>
      </c>
      <c r="B6237">
        <v>4553023</v>
      </c>
      <c r="C6237" t="s">
        <v>7920</v>
      </c>
      <c r="D6237" t="s">
        <v>1977</v>
      </c>
      <c r="E6237" t="s">
        <v>4623</v>
      </c>
      <c r="F6237" t="s">
        <v>7971</v>
      </c>
      <c r="G6237" t="s">
        <v>3303</v>
      </c>
      <c r="H6237" t="s">
        <v>1911</v>
      </c>
      <c r="I6237">
        <v>0</v>
      </c>
      <c r="J6237" s="302">
        <v>88600000</v>
      </c>
    </row>
    <row r="6238" spans="1:10" x14ac:dyDescent="0.25">
      <c r="A6238">
        <v>4517153</v>
      </c>
      <c r="B6238">
        <v>4553024</v>
      </c>
      <c r="C6238" t="s">
        <v>7920</v>
      </c>
      <c r="D6238" t="s">
        <v>1977</v>
      </c>
      <c r="E6238" t="s">
        <v>7952</v>
      </c>
      <c r="F6238" t="s">
        <v>7972</v>
      </c>
      <c r="G6238" t="s">
        <v>3303</v>
      </c>
      <c r="H6238" t="s">
        <v>1911</v>
      </c>
      <c r="I6238">
        <v>0</v>
      </c>
      <c r="J6238" s="302">
        <v>95800000</v>
      </c>
    </row>
    <row r="6239" spans="1:10" x14ac:dyDescent="0.25">
      <c r="A6239">
        <v>4517158</v>
      </c>
      <c r="B6239">
        <v>4553025</v>
      </c>
      <c r="C6239" t="s">
        <v>7920</v>
      </c>
      <c r="D6239" t="s">
        <v>1977</v>
      </c>
      <c r="E6239" t="s">
        <v>4623</v>
      </c>
      <c r="F6239" t="s">
        <v>7973</v>
      </c>
      <c r="G6239" t="s">
        <v>3303</v>
      </c>
      <c r="H6239" t="s">
        <v>1911</v>
      </c>
      <c r="I6239">
        <v>0</v>
      </c>
      <c r="J6239" s="302">
        <v>115000000</v>
      </c>
    </row>
    <row r="6240" spans="1:10" x14ac:dyDescent="0.25">
      <c r="A6240">
        <v>4517160</v>
      </c>
      <c r="B6240">
        <v>4553026</v>
      </c>
      <c r="C6240" t="s">
        <v>7920</v>
      </c>
      <c r="D6240" t="s">
        <v>1977</v>
      </c>
      <c r="E6240" t="s">
        <v>7968</v>
      </c>
      <c r="F6240" t="s">
        <v>7974</v>
      </c>
      <c r="G6240" t="s">
        <v>7975</v>
      </c>
      <c r="H6240" t="s">
        <v>1911</v>
      </c>
      <c r="I6240">
        <v>36100</v>
      </c>
      <c r="J6240" s="302">
        <v>38000000</v>
      </c>
    </row>
    <row r="6241" spans="1:10" x14ac:dyDescent="0.25">
      <c r="A6241">
        <v>4517161</v>
      </c>
      <c r="B6241">
        <v>4553027</v>
      </c>
      <c r="C6241" t="s">
        <v>7920</v>
      </c>
      <c r="D6241" t="s">
        <v>1977</v>
      </c>
      <c r="E6241" t="s">
        <v>7952</v>
      </c>
      <c r="F6241" t="s">
        <v>7976</v>
      </c>
      <c r="G6241" t="s">
        <v>7975</v>
      </c>
      <c r="H6241" t="s">
        <v>1911</v>
      </c>
      <c r="I6241">
        <v>38000</v>
      </c>
      <c r="J6241" s="302">
        <v>40000000</v>
      </c>
    </row>
    <row r="6242" spans="1:10" x14ac:dyDescent="0.25">
      <c r="A6242">
        <v>4517162</v>
      </c>
      <c r="B6242">
        <v>4553028</v>
      </c>
      <c r="C6242" t="s">
        <v>7920</v>
      </c>
      <c r="D6242" t="s">
        <v>1977</v>
      </c>
      <c r="E6242" t="s">
        <v>7952</v>
      </c>
      <c r="F6242" t="s">
        <v>7977</v>
      </c>
      <c r="G6242" t="s">
        <v>2119</v>
      </c>
      <c r="H6242" t="s">
        <v>1911</v>
      </c>
      <c r="I6242">
        <v>0</v>
      </c>
      <c r="J6242" s="302">
        <v>63000000</v>
      </c>
    </row>
    <row r="6243" spans="1:10" x14ac:dyDescent="0.25">
      <c r="A6243">
        <v>4517164</v>
      </c>
      <c r="B6243">
        <v>4553029</v>
      </c>
      <c r="C6243" t="s">
        <v>7920</v>
      </c>
      <c r="D6243" t="s">
        <v>1977</v>
      </c>
      <c r="E6243" t="s">
        <v>7952</v>
      </c>
      <c r="F6243" t="s">
        <v>7978</v>
      </c>
      <c r="G6243" t="s">
        <v>5193</v>
      </c>
      <c r="H6243" t="s">
        <v>1911</v>
      </c>
      <c r="I6243">
        <v>0</v>
      </c>
      <c r="J6243" s="302">
        <v>83000000</v>
      </c>
    </row>
    <row r="6244" spans="1:10" x14ac:dyDescent="0.25">
      <c r="A6244">
        <v>4517060</v>
      </c>
      <c r="B6244">
        <v>4554001</v>
      </c>
      <c r="C6244" t="s">
        <v>7920</v>
      </c>
      <c r="D6244" t="s">
        <v>1977</v>
      </c>
      <c r="E6244" t="s">
        <v>7979</v>
      </c>
      <c r="F6244" t="s">
        <v>2016</v>
      </c>
      <c r="G6244" t="s">
        <v>3501</v>
      </c>
      <c r="H6244" t="s">
        <v>1911</v>
      </c>
      <c r="I6244">
        <v>0</v>
      </c>
      <c r="J6244" s="302">
        <v>7600000</v>
      </c>
    </row>
    <row r="6245" spans="1:10" x14ac:dyDescent="0.25">
      <c r="A6245">
        <v>4517061</v>
      </c>
      <c r="B6245">
        <v>4554002</v>
      </c>
      <c r="C6245" t="s">
        <v>7920</v>
      </c>
      <c r="D6245" t="s">
        <v>1977</v>
      </c>
      <c r="E6245" t="s">
        <v>7980</v>
      </c>
      <c r="F6245" t="s">
        <v>2016</v>
      </c>
      <c r="G6245" t="s">
        <v>2017</v>
      </c>
      <c r="H6245" t="s">
        <v>1911</v>
      </c>
      <c r="I6245">
        <v>0</v>
      </c>
      <c r="J6245" s="302">
        <v>36000000</v>
      </c>
    </row>
    <row r="6246" spans="1:10" x14ac:dyDescent="0.25">
      <c r="A6246">
        <v>4517065</v>
      </c>
      <c r="B6246">
        <v>4554003</v>
      </c>
      <c r="C6246" t="s">
        <v>7920</v>
      </c>
      <c r="D6246" t="s">
        <v>1977</v>
      </c>
      <c r="E6246" t="s">
        <v>7979</v>
      </c>
      <c r="F6246" t="s">
        <v>1924</v>
      </c>
      <c r="G6246" t="s">
        <v>7981</v>
      </c>
      <c r="H6246" t="s">
        <v>1911</v>
      </c>
      <c r="I6246">
        <v>0</v>
      </c>
      <c r="J6246" s="302">
        <v>10800000</v>
      </c>
    </row>
    <row r="6247" spans="1:10" x14ac:dyDescent="0.25">
      <c r="A6247">
        <v>4517104</v>
      </c>
      <c r="B6247">
        <v>4554004</v>
      </c>
      <c r="C6247" t="s">
        <v>7920</v>
      </c>
      <c r="D6247" t="s">
        <v>1977</v>
      </c>
      <c r="E6247" t="s">
        <v>7982</v>
      </c>
      <c r="F6247" t="s">
        <v>1949</v>
      </c>
      <c r="G6247" t="s">
        <v>3328</v>
      </c>
      <c r="H6247" t="s">
        <v>1911</v>
      </c>
      <c r="I6247">
        <v>0</v>
      </c>
      <c r="J6247" s="302">
        <v>31200000</v>
      </c>
    </row>
    <row r="6248" spans="1:10" x14ac:dyDescent="0.25">
      <c r="A6248">
        <v>4517108</v>
      </c>
      <c r="B6248">
        <v>4554005</v>
      </c>
      <c r="C6248" t="s">
        <v>7920</v>
      </c>
      <c r="D6248" t="s">
        <v>1977</v>
      </c>
      <c r="E6248" t="s">
        <v>7982</v>
      </c>
      <c r="F6248" t="s">
        <v>3463</v>
      </c>
      <c r="G6248" t="s">
        <v>2097</v>
      </c>
      <c r="H6248" t="s">
        <v>1911</v>
      </c>
      <c r="I6248">
        <v>0</v>
      </c>
      <c r="J6248" s="302">
        <v>24900000</v>
      </c>
    </row>
    <row r="6249" spans="1:10" x14ac:dyDescent="0.25">
      <c r="A6249">
        <v>4517112</v>
      </c>
      <c r="B6249">
        <v>4554006</v>
      </c>
      <c r="C6249" t="s">
        <v>7920</v>
      </c>
      <c r="D6249" t="s">
        <v>1977</v>
      </c>
      <c r="E6249" t="s">
        <v>7982</v>
      </c>
      <c r="F6249" t="s">
        <v>1928</v>
      </c>
      <c r="G6249" t="s">
        <v>1929</v>
      </c>
      <c r="H6249" t="s">
        <v>1911</v>
      </c>
      <c r="I6249">
        <v>0</v>
      </c>
      <c r="J6249" s="302">
        <v>14000000</v>
      </c>
    </row>
    <row r="6250" spans="1:10" x14ac:dyDescent="0.25">
      <c r="A6250">
        <v>4517126</v>
      </c>
      <c r="B6250">
        <v>4554007</v>
      </c>
      <c r="C6250" t="s">
        <v>7920</v>
      </c>
      <c r="D6250" t="s">
        <v>1977</v>
      </c>
      <c r="E6250" t="s">
        <v>7982</v>
      </c>
      <c r="F6250" t="s">
        <v>7983</v>
      </c>
      <c r="G6250" t="s">
        <v>7984</v>
      </c>
      <c r="H6250" t="s">
        <v>1911</v>
      </c>
      <c r="I6250">
        <v>0</v>
      </c>
      <c r="J6250" s="302">
        <v>18700000</v>
      </c>
    </row>
    <row r="6251" spans="1:10" x14ac:dyDescent="0.25">
      <c r="A6251">
        <v>4517138</v>
      </c>
      <c r="B6251">
        <v>4554008</v>
      </c>
      <c r="C6251" t="s">
        <v>7920</v>
      </c>
      <c r="D6251" t="s">
        <v>1977</v>
      </c>
      <c r="E6251" t="s">
        <v>7982</v>
      </c>
      <c r="F6251" t="s">
        <v>7086</v>
      </c>
      <c r="G6251" t="s">
        <v>3316</v>
      </c>
      <c r="H6251" t="s">
        <v>1911</v>
      </c>
      <c r="I6251">
        <v>0</v>
      </c>
      <c r="J6251" s="302">
        <v>27500000</v>
      </c>
    </row>
    <row r="6252" spans="1:10" x14ac:dyDescent="0.25">
      <c r="A6252">
        <v>4517143</v>
      </c>
      <c r="B6252">
        <v>4554010</v>
      </c>
      <c r="C6252" t="s">
        <v>7920</v>
      </c>
      <c r="D6252" t="s">
        <v>1977</v>
      </c>
      <c r="E6252" t="s">
        <v>7982</v>
      </c>
      <c r="F6252" t="s">
        <v>7985</v>
      </c>
      <c r="G6252" t="s">
        <v>2097</v>
      </c>
      <c r="H6252" t="s">
        <v>1911</v>
      </c>
      <c r="I6252">
        <v>0</v>
      </c>
      <c r="J6252" s="302">
        <v>18700000</v>
      </c>
    </row>
    <row r="6253" spans="1:10" x14ac:dyDescent="0.25">
      <c r="A6253">
        <v>4517015</v>
      </c>
      <c r="B6253">
        <v>4554011</v>
      </c>
      <c r="C6253" t="s">
        <v>7920</v>
      </c>
      <c r="D6253" t="s">
        <v>1977</v>
      </c>
      <c r="E6253" t="s">
        <v>7986</v>
      </c>
      <c r="F6253" t="s">
        <v>1992</v>
      </c>
      <c r="G6253" t="s">
        <v>7987</v>
      </c>
      <c r="H6253" t="s">
        <v>1911</v>
      </c>
      <c r="I6253">
        <v>0</v>
      </c>
      <c r="J6253" s="302">
        <v>4500000</v>
      </c>
    </row>
    <row r="6254" spans="1:10" x14ac:dyDescent="0.25">
      <c r="A6254">
        <v>4517021</v>
      </c>
      <c r="B6254">
        <v>4554012</v>
      </c>
      <c r="C6254" t="s">
        <v>7920</v>
      </c>
      <c r="D6254" t="s">
        <v>1977</v>
      </c>
      <c r="E6254" t="s">
        <v>7988</v>
      </c>
      <c r="F6254" t="s">
        <v>7989</v>
      </c>
      <c r="G6254" t="s">
        <v>3501</v>
      </c>
      <c r="H6254" t="s">
        <v>1911</v>
      </c>
      <c r="I6254">
        <v>0</v>
      </c>
      <c r="J6254" s="302">
        <v>5800000</v>
      </c>
    </row>
    <row r="6255" spans="1:10" x14ac:dyDescent="0.25">
      <c r="A6255">
        <v>4517025</v>
      </c>
      <c r="B6255">
        <v>4554013</v>
      </c>
      <c r="C6255" t="s">
        <v>7920</v>
      </c>
      <c r="D6255" t="s">
        <v>1977</v>
      </c>
      <c r="E6255" t="s">
        <v>7990</v>
      </c>
      <c r="F6255" t="s">
        <v>3321</v>
      </c>
      <c r="G6255" t="s">
        <v>1932</v>
      </c>
      <c r="H6255" t="s">
        <v>1911</v>
      </c>
      <c r="I6255">
        <v>0</v>
      </c>
      <c r="J6255" s="302">
        <v>7000000</v>
      </c>
    </row>
    <row r="6256" spans="1:10" x14ac:dyDescent="0.25">
      <c r="A6256">
        <v>4517157</v>
      </c>
      <c r="B6256">
        <v>4554014</v>
      </c>
      <c r="C6256" t="s">
        <v>7920</v>
      </c>
      <c r="D6256" t="s">
        <v>1977</v>
      </c>
      <c r="E6256" t="s">
        <v>7982</v>
      </c>
      <c r="F6256" t="s">
        <v>1988</v>
      </c>
      <c r="G6256" t="s">
        <v>7028</v>
      </c>
      <c r="H6256" t="s">
        <v>1911</v>
      </c>
      <c r="I6256">
        <v>0</v>
      </c>
      <c r="J6256" s="302">
        <v>31500000</v>
      </c>
    </row>
    <row r="6257" spans="1:10" x14ac:dyDescent="0.25">
      <c r="A6257">
        <v>4517068</v>
      </c>
      <c r="B6257">
        <v>4555002</v>
      </c>
      <c r="C6257" t="s">
        <v>7920</v>
      </c>
      <c r="D6257" t="s">
        <v>1977</v>
      </c>
      <c r="E6257" t="s">
        <v>7136</v>
      </c>
      <c r="F6257" t="s">
        <v>7991</v>
      </c>
      <c r="G6257" t="s">
        <v>1993</v>
      </c>
      <c r="H6257" t="s">
        <v>1911</v>
      </c>
      <c r="I6257">
        <v>0</v>
      </c>
      <c r="J6257" s="302">
        <v>3100000</v>
      </c>
    </row>
    <row r="6258" spans="1:10" x14ac:dyDescent="0.25">
      <c r="A6258">
        <v>4517071</v>
      </c>
      <c r="B6258">
        <v>4555003</v>
      </c>
      <c r="C6258" t="s">
        <v>7920</v>
      </c>
      <c r="D6258" t="s">
        <v>1977</v>
      </c>
      <c r="E6258" t="s">
        <v>7992</v>
      </c>
      <c r="F6258" t="s">
        <v>7993</v>
      </c>
      <c r="G6258" t="s">
        <v>2027</v>
      </c>
      <c r="H6258" t="s">
        <v>1911</v>
      </c>
      <c r="I6258">
        <v>0</v>
      </c>
      <c r="J6258" s="302">
        <v>2700000</v>
      </c>
    </row>
    <row r="6259" spans="1:10" x14ac:dyDescent="0.25">
      <c r="A6259">
        <v>4517073</v>
      </c>
      <c r="B6259">
        <v>4555004</v>
      </c>
      <c r="C6259" t="s">
        <v>7920</v>
      </c>
      <c r="D6259" t="s">
        <v>1977</v>
      </c>
      <c r="E6259" t="s">
        <v>7992</v>
      </c>
      <c r="F6259" t="s">
        <v>2029</v>
      </c>
      <c r="G6259" t="s">
        <v>2030</v>
      </c>
      <c r="H6259" t="s">
        <v>1911</v>
      </c>
      <c r="I6259">
        <v>0</v>
      </c>
      <c r="J6259" s="302">
        <v>3600000</v>
      </c>
    </row>
    <row r="6260" spans="1:10" x14ac:dyDescent="0.25">
      <c r="A6260">
        <v>4517075</v>
      </c>
      <c r="B6260">
        <v>4555005</v>
      </c>
      <c r="C6260" t="s">
        <v>7920</v>
      </c>
      <c r="D6260" t="s">
        <v>1977</v>
      </c>
      <c r="E6260" t="s">
        <v>7994</v>
      </c>
      <c r="F6260" t="s">
        <v>2065</v>
      </c>
      <c r="G6260" t="s">
        <v>7995</v>
      </c>
      <c r="H6260" t="s">
        <v>1911</v>
      </c>
      <c r="I6260">
        <v>0</v>
      </c>
      <c r="J6260" s="302">
        <v>5300000</v>
      </c>
    </row>
    <row r="6261" spans="1:10" x14ac:dyDescent="0.25">
      <c r="A6261">
        <v>4517079</v>
      </c>
      <c r="B6261">
        <v>4555006</v>
      </c>
      <c r="C6261" t="s">
        <v>7920</v>
      </c>
      <c r="D6261" t="s">
        <v>1977</v>
      </c>
      <c r="E6261" t="s">
        <v>7996</v>
      </c>
      <c r="F6261" t="s">
        <v>5490</v>
      </c>
      <c r="G6261" t="s">
        <v>7997</v>
      </c>
      <c r="H6261" t="s">
        <v>1911</v>
      </c>
      <c r="I6261">
        <v>0</v>
      </c>
      <c r="J6261" s="302">
        <v>6900000</v>
      </c>
    </row>
    <row r="6262" spans="1:10" x14ac:dyDescent="0.25">
      <c r="A6262">
        <v>4517092</v>
      </c>
      <c r="B6262">
        <v>4555007</v>
      </c>
      <c r="C6262" t="s">
        <v>7920</v>
      </c>
      <c r="D6262" t="s">
        <v>1977</v>
      </c>
      <c r="E6262" t="s">
        <v>7998</v>
      </c>
      <c r="F6262" t="s">
        <v>2016</v>
      </c>
      <c r="G6262" t="s">
        <v>2017</v>
      </c>
      <c r="H6262" t="s">
        <v>1911</v>
      </c>
      <c r="I6262">
        <v>0</v>
      </c>
      <c r="J6262" s="302">
        <v>3600000</v>
      </c>
    </row>
    <row r="6263" spans="1:10" x14ac:dyDescent="0.25">
      <c r="A6263">
        <v>4517105</v>
      </c>
      <c r="B6263">
        <v>4555008</v>
      </c>
      <c r="C6263" t="s">
        <v>7920</v>
      </c>
      <c r="D6263" t="s">
        <v>1977</v>
      </c>
      <c r="E6263" t="s">
        <v>4623</v>
      </c>
      <c r="F6263" t="s">
        <v>7999</v>
      </c>
      <c r="G6263" t="s">
        <v>8000</v>
      </c>
      <c r="H6263" t="s">
        <v>1911</v>
      </c>
      <c r="I6263">
        <v>0</v>
      </c>
      <c r="J6263" s="302">
        <v>4700000</v>
      </c>
    </row>
    <row r="6264" spans="1:10" x14ac:dyDescent="0.25">
      <c r="A6264">
        <v>4517111</v>
      </c>
      <c r="B6264">
        <v>4555009</v>
      </c>
      <c r="C6264" t="s">
        <v>7920</v>
      </c>
      <c r="D6264" t="s">
        <v>1977</v>
      </c>
      <c r="E6264" t="s">
        <v>8001</v>
      </c>
      <c r="F6264" t="s">
        <v>8002</v>
      </c>
      <c r="G6264" t="s">
        <v>8000</v>
      </c>
      <c r="H6264" t="s">
        <v>1911</v>
      </c>
      <c r="I6264">
        <v>0</v>
      </c>
      <c r="J6264" s="302">
        <v>6500000</v>
      </c>
    </row>
    <row r="6265" spans="1:10" x14ac:dyDescent="0.25">
      <c r="A6265">
        <v>4517006</v>
      </c>
      <c r="B6265">
        <v>4557001</v>
      </c>
      <c r="C6265" t="s">
        <v>7920</v>
      </c>
      <c r="D6265" t="s">
        <v>1977</v>
      </c>
      <c r="E6265" t="s">
        <v>8003</v>
      </c>
      <c r="F6265" t="s">
        <v>1992</v>
      </c>
      <c r="G6265" t="s">
        <v>7987</v>
      </c>
      <c r="H6265" t="s">
        <v>1911</v>
      </c>
      <c r="I6265">
        <v>0</v>
      </c>
      <c r="J6265" s="302">
        <v>2200000</v>
      </c>
    </row>
    <row r="6266" spans="1:10" x14ac:dyDescent="0.25">
      <c r="A6266">
        <v>4517012</v>
      </c>
      <c r="B6266">
        <v>4557002</v>
      </c>
      <c r="C6266" t="s">
        <v>7920</v>
      </c>
      <c r="D6266" t="s">
        <v>1977</v>
      </c>
      <c r="E6266" t="s">
        <v>8004</v>
      </c>
      <c r="F6266" t="s">
        <v>8004</v>
      </c>
      <c r="G6266" t="s">
        <v>3501</v>
      </c>
      <c r="H6266" t="s">
        <v>1911</v>
      </c>
      <c r="I6266">
        <v>0</v>
      </c>
      <c r="J6266" s="302">
        <v>22700000</v>
      </c>
    </row>
    <row r="6267" spans="1:10" x14ac:dyDescent="0.25">
      <c r="A6267">
        <v>4517033</v>
      </c>
      <c r="B6267">
        <v>4557006</v>
      </c>
      <c r="C6267" t="s">
        <v>7920</v>
      </c>
      <c r="D6267" t="s">
        <v>1977</v>
      </c>
      <c r="E6267" t="s">
        <v>8005</v>
      </c>
      <c r="F6267" t="s">
        <v>3463</v>
      </c>
      <c r="G6267" t="s">
        <v>8006</v>
      </c>
      <c r="H6267" t="s">
        <v>1911</v>
      </c>
      <c r="I6267">
        <v>0</v>
      </c>
      <c r="J6267" s="302">
        <v>11900000</v>
      </c>
    </row>
    <row r="6268" spans="1:10" x14ac:dyDescent="0.25">
      <c r="A6268">
        <v>4517059</v>
      </c>
      <c r="B6268">
        <v>4557007</v>
      </c>
      <c r="C6268" t="s">
        <v>7920</v>
      </c>
      <c r="D6268" t="s">
        <v>1977</v>
      </c>
      <c r="E6268" t="s">
        <v>8007</v>
      </c>
      <c r="F6268" t="s">
        <v>7013</v>
      </c>
      <c r="G6268" t="s">
        <v>3403</v>
      </c>
      <c r="H6268" t="s">
        <v>1911</v>
      </c>
      <c r="I6268">
        <v>0</v>
      </c>
      <c r="J6268" s="302">
        <v>30500000</v>
      </c>
    </row>
    <row r="6269" spans="1:10" x14ac:dyDescent="0.25">
      <c r="A6269">
        <v>4517070</v>
      </c>
      <c r="B6269">
        <v>4557008</v>
      </c>
      <c r="C6269" t="s">
        <v>7920</v>
      </c>
      <c r="D6269" t="s">
        <v>1977</v>
      </c>
      <c r="E6269" t="s">
        <v>8007</v>
      </c>
      <c r="F6269" t="s">
        <v>8008</v>
      </c>
      <c r="G6269" t="s">
        <v>4863</v>
      </c>
      <c r="H6269" t="s">
        <v>1911</v>
      </c>
      <c r="I6269">
        <v>0</v>
      </c>
      <c r="J6269" s="302">
        <v>48200000</v>
      </c>
    </row>
    <row r="6270" spans="1:10" x14ac:dyDescent="0.25">
      <c r="A6270">
        <v>4517072</v>
      </c>
      <c r="B6270">
        <v>4557009</v>
      </c>
      <c r="C6270" t="s">
        <v>7920</v>
      </c>
      <c r="D6270" t="s">
        <v>1977</v>
      </c>
      <c r="E6270" t="s">
        <v>8009</v>
      </c>
      <c r="F6270" t="s">
        <v>8010</v>
      </c>
      <c r="G6270" t="s">
        <v>1929</v>
      </c>
      <c r="H6270" t="s">
        <v>1911</v>
      </c>
      <c r="I6270">
        <v>0</v>
      </c>
      <c r="J6270" s="302">
        <v>91600000</v>
      </c>
    </row>
    <row r="6271" spans="1:10" x14ac:dyDescent="0.25">
      <c r="A6271">
        <v>4517087</v>
      </c>
      <c r="B6271">
        <v>4557010</v>
      </c>
      <c r="C6271" t="s">
        <v>7920</v>
      </c>
      <c r="D6271" t="s">
        <v>1977</v>
      </c>
      <c r="E6271" t="s">
        <v>3577</v>
      </c>
      <c r="F6271" t="s">
        <v>2016</v>
      </c>
      <c r="G6271" t="s">
        <v>2017</v>
      </c>
      <c r="H6271" t="s">
        <v>1911</v>
      </c>
      <c r="I6271">
        <v>0</v>
      </c>
      <c r="J6271" s="302">
        <v>3900000</v>
      </c>
    </row>
    <row r="6272" spans="1:10" x14ac:dyDescent="0.25">
      <c r="A6272">
        <v>4517093</v>
      </c>
      <c r="B6272">
        <v>4557011</v>
      </c>
      <c r="C6272" t="s">
        <v>7920</v>
      </c>
      <c r="D6272" t="s">
        <v>1977</v>
      </c>
      <c r="E6272" t="s">
        <v>8011</v>
      </c>
      <c r="F6272" t="s">
        <v>8012</v>
      </c>
      <c r="G6272" t="s">
        <v>3316</v>
      </c>
      <c r="H6272" t="s">
        <v>1911</v>
      </c>
      <c r="I6272">
        <v>0</v>
      </c>
      <c r="J6272" s="302">
        <v>39900000</v>
      </c>
    </row>
    <row r="6273" spans="1:10" x14ac:dyDescent="0.25">
      <c r="A6273">
        <v>4517095</v>
      </c>
      <c r="B6273">
        <v>4557012</v>
      </c>
      <c r="C6273" t="s">
        <v>7920</v>
      </c>
      <c r="D6273" t="s">
        <v>1977</v>
      </c>
      <c r="E6273" t="s">
        <v>7968</v>
      </c>
      <c r="F6273" t="s">
        <v>8013</v>
      </c>
      <c r="G6273" t="s">
        <v>3403</v>
      </c>
      <c r="H6273" t="s">
        <v>1911</v>
      </c>
      <c r="I6273">
        <v>0</v>
      </c>
      <c r="J6273" s="302">
        <v>50600000</v>
      </c>
    </row>
    <row r="6274" spans="1:10" x14ac:dyDescent="0.25">
      <c r="A6274">
        <v>4517096</v>
      </c>
      <c r="B6274">
        <v>4557013</v>
      </c>
      <c r="C6274" t="s">
        <v>7920</v>
      </c>
      <c r="D6274" t="s">
        <v>1977</v>
      </c>
      <c r="E6274" t="s">
        <v>8007</v>
      </c>
      <c r="F6274" t="s">
        <v>8014</v>
      </c>
      <c r="G6274" t="s">
        <v>7134</v>
      </c>
      <c r="H6274" t="s">
        <v>1911</v>
      </c>
      <c r="I6274">
        <v>0</v>
      </c>
      <c r="J6274" s="302">
        <v>30600000</v>
      </c>
    </row>
    <row r="6275" spans="1:10" x14ac:dyDescent="0.25">
      <c r="A6275">
        <v>4517098</v>
      </c>
      <c r="B6275">
        <v>4557014</v>
      </c>
      <c r="C6275" t="s">
        <v>7920</v>
      </c>
      <c r="D6275" t="s">
        <v>1977</v>
      </c>
      <c r="E6275" t="s">
        <v>7968</v>
      </c>
      <c r="F6275" t="s">
        <v>8015</v>
      </c>
      <c r="G6275" t="s">
        <v>3298</v>
      </c>
      <c r="H6275" t="s">
        <v>1911</v>
      </c>
      <c r="I6275">
        <v>0</v>
      </c>
      <c r="J6275" s="302">
        <v>69400000</v>
      </c>
    </row>
    <row r="6276" spans="1:10" x14ac:dyDescent="0.25">
      <c r="A6276">
        <v>4517100</v>
      </c>
      <c r="B6276">
        <v>4557015</v>
      </c>
      <c r="C6276" t="s">
        <v>7920</v>
      </c>
      <c r="D6276" t="s">
        <v>1977</v>
      </c>
      <c r="E6276" t="s">
        <v>8016</v>
      </c>
      <c r="F6276" t="s">
        <v>8017</v>
      </c>
      <c r="G6276" t="s">
        <v>3316</v>
      </c>
      <c r="H6276" t="s">
        <v>1911</v>
      </c>
      <c r="I6276">
        <v>0</v>
      </c>
      <c r="J6276" s="302">
        <v>32300000</v>
      </c>
    </row>
    <row r="6277" spans="1:10" x14ac:dyDescent="0.25">
      <c r="A6277">
        <v>4517101</v>
      </c>
      <c r="B6277">
        <v>4557016</v>
      </c>
      <c r="C6277" t="s">
        <v>7920</v>
      </c>
      <c r="D6277" t="s">
        <v>1977</v>
      </c>
      <c r="E6277" t="s">
        <v>8007</v>
      </c>
      <c r="F6277" t="s">
        <v>8018</v>
      </c>
      <c r="G6277" t="s">
        <v>6998</v>
      </c>
      <c r="H6277" t="s">
        <v>1911</v>
      </c>
      <c r="I6277">
        <v>0</v>
      </c>
      <c r="J6277" s="302">
        <v>51100000</v>
      </c>
    </row>
    <row r="6278" spans="1:10" x14ac:dyDescent="0.25">
      <c r="A6278">
        <v>4517102</v>
      </c>
      <c r="B6278">
        <v>4557017</v>
      </c>
      <c r="C6278" t="s">
        <v>7920</v>
      </c>
      <c r="D6278" t="s">
        <v>1977</v>
      </c>
      <c r="E6278" t="s">
        <v>8019</v>
      </c>
      <c r="F6278" t="s">
        <v>8020</v>
      </c>
      <c r="G6278" t="s">
        <v>3316</v>
      </c>
      <c r="H6278" t="s">
        <v>1911</v>
      </c>
      <c r="I6278">
        <v>0</v>
      </c>
      <c r="J6278" s="302">
        <v>37900000</v>
      </c>
    </row>
    <row r="6279" spans="1:10" x14ac:dyDescent="0.25">
      <c r="A6279">
        <v>4517110</v>
      </c>
      <c r="B6279">
        <v>4557018</v>
      </c>
      <c r="C6279" t="s">
        <v>7920</v>
      </c>
      <c r="D6279" t="s">
        <v>1977</v>
      </c>
      <c r="E6279" t="s">
        <v>7968</v>
      </c>
      <c r="F6279" t="s">
        <v>8021</v>
      </c>
      <c r="G6279" t="s">
        <v>3298</v>
      </c>
      <c r="H6279" t="s">
        <v>1911</v>
      </c>
      <c r="I6279">
        <v>0</v>
      </c>
      <c r="J6279" s="302">
        <v>74000000</v>
      </c>
    </row>
    <row r="6280" spans="1:10" x14ac:dyDescent="0.25">
      <c r="A6280">
        <v>4517113</v>
      </c>
      <c r="B6280">
        <v>4557019</v>
      </c>
      <c r="C6280" t="s">
        <v>7920</v>
      </c>
      <c r="D6280" t="s">
        <v>1977</v>
      </c>
      <c r="E6280" t="s">
        <v>7968</v>
      </c>
      <c r="F6280" t="s">
        <v>8022</v>
      </c>
      <c r="G6280" t="s">
        <v>3298</v>
      </c>
      <c r="H6280" t="s">
        <v>1911</v>
      </c>
      <c r="I6280">
        <v>0</v>
      </c>
      <c r="J6280" s="302">
        <v>83400000</v>
      </c>
    </row>
    <row r="6281" spans="1:10" x14ac:dyDescent="0.25">
      <c r="A6281">
        <v>4517115</v>
      </c>
      <c r="B6281">
        <v>4557020</v>
      </c>
      <c r="C6281" t="s">
        <v>7920</v>
      </c>
      <c r="D6281" t="s">
        <v>1977</v>
      </c>
      <c r="E6281" t="s">
        <v>8023</v>
      </c>
      <c r="F6281" t="s">
        <v>6799</v>
      </c>
      <c r="G6281" t="s">
        <v>2148</v>
      </c>
      <c r="H6281" t="s">
        <v>1911</v>
      </c>
      <c r="I6281">
        <v>0</v>
      </c>
      <c r="J6281" s="302">
        <v>42500000</v>
      </c>
    </row>
    <row r="6282" spans="1:10" x14ac:dyDescent="0.25">
      <c r="A6282">
        <v>4517116</v>
      </c>
      <c r="B6282">
        <v>4557021</v>
      </c>
      <c r="C6282" t="s">
        <v>7920</v>
      </c>
      <c r="D6282" t="s">
        <v>1977</v>
      </c>
      <c r="E6282" t="s">
        <v>8011</v>
      </c>
      <c r="F6282" t="s">
        <v>8024</v>
      </c>
      <c r="G6282" t="s">
        <v>3316</v>
      </c>
      <c r="H6282" t="s">
        <v>1911</v>
      </c>
      <c r="I6282">
        <v>0</v>
      </c>
      <c r="J6282" s="302">
        <v>38900000</v>
      </c>
    </row>
    <row r="6283" spans="1:10" x14ac:dyDescent="0.25">
      <c r="A6283">
        <v>4517117</v>
      </c>
      <c r="B6283">
        <v>4557022</v>
      </c>
      <c r="C6283" t="s">
        <v>7920</v>
      </c>
      <c r="D6283" t="s">
        <v>1977</v>
      </c>
      <c r="E6283" t="s">
        <v>8016</v>
      </c>
      <c r="F6283" t="s">
        <v>8025</v>
      </c>
      <c r="G6283" t="s">
        <v>3303</v>
      </c>
      <c r="H6283" t="s">
        <v>1911</v>
      </c>
      <c r="I6283">
        <v>0</v>
      </c>
      <c r="J6283" s="302">
        <v>84700000</v>
      </c>
    </row>
    <row r="6284" spans="1:10" x14ac:dyDescent="0.25">
      <c r="A6284">
        <v>4517118</v>
      </c>
      <c r="B6284">
        <v>4557023</v>
      </c>
      <c r="C6284" t="s">
        <v>7920</v>
      </c>
      <c r="D6284" t="s">
        <v>1977</v>
      </c>
      <c r="E6284" t="s">
        <v>8011</v>
      </c>
      <c r="F6284" t="s">
        <v>8026</v>
      </c>
      <c r="G6284" t="s">
        <v>3316</v>
      </c>
      <c r="H6284" t="s">
        <v>1911</v>
      </c>
      <c r="I6284">
        <v>0</v>
      </c>
      <c r="J6284" s="302">
        <v>40900000</v>
      </c>
    </row>
    <row r="6285" spans="1:10" x14ac:dyDescent="0.25">
      <c r="A6285">
        <v>4517123</v>
      </c>
      <c r="B6285">
        <v>4557024</v>
      </c>
      <c r="C6285" t="s">
        <v>7920</v>
      </c>
      <c r="D6285" t="s">
        <v>1977</v>
      </c>
      <c r="E6285" t="s">
        <v>7968</v>
      </c>
      <c r="F6285" t="s">
        <v>8027</v>
      </c>
      <c r="G6285" t="s">
        <v>2148</v>
      </c>
      <c r="H6285" t="s">
        <v>1911</v>
      </c>
      <c r="I6285">
        <v>0</v>
      </c>
      <c r="J6285" s="302">
        <v>58300000</v>
      </c>
    </row>
    <row r="6286" spans="1:10" x14ac:dyDescent="0.25">
      <c r="A6286">
        <v>4517124</v>
      </c>
      <c r="B6286">
        <v>4557025</v>
      </c>
      <c r="C6286" t="s">
        <v>7920</v>
      </c>
      <c r="D6286" t="s">
        <v>1977</v>
      </c>
      <c r="E6286" t="s">
        <v>8016</v>
      </c>
      <c r="F6286" t="s">
        <v>8028</v>
      </c>
      <c r="G6286" t="s">
        <v>3316</v>
      </c>
      <c r="H6286" t="s">
        <v>1911</v>
      </c>
      <c r="I6286">
        <v>0</v>
      </c>
      <c r="J6286" s="302">
        <v>30900000</v>
      </c>
    </row>
    <row r="6287" spans="1:10" x14ac:dyDescent="0.25">
      <c r="A6287">
        <v>4517127</v>
      </c>
      <c r="B6287">
        <v>4557026</v>
      </c>
      <c r="C6287" t="s">
        <v>7920</v>
      </c>
      <c r="D6287" t="s">
        <v>1977</v>
      </c>
      <c r="E6287" t="s">
        <v>7968</v>
      </c>
      <c r="F6287" t="s">
        <v>8029</v>
      </c>
      <c r="G6287" t="s">
        <v>2097</v>
      </c>
      <c r="H6287" t="s">
        <v>1911</v>
      </c>
      <c r="I6287">
        <v>0</v>
      </c>
      <c r="J6287" s="302">
        <v>16500000</v>
      </c>
    </row>
    <row r="6288" spans="1:10" x14ac:dyDescent="0.25">
      <c r="A6288">
        <v>4517128</v>
      </c>
      <c r="B6288">
        <v>4557027</v>
      </c>
      <c r="C6288" t="s">
        <v>7920</v>
      </c>
      <c r="D6288" t="s">
        <v>1977</v>
      </c>
      <c r="E6288" t="s">
        <v>7968</v>
      </c>
      <c r="F6288" t="s">
        <v>8030</v>
      </c>
      <c r="G6288" t="s">
        <v>3303</v>
      </c>
      <c r="H6288" t="s">
        <v>1911</v>
      </c>
      <c r="I6288">
        <v>0</v>
      </c>
      <c r="J6288" s="302">
        <v>74000000</v>
      </c>
    </row>
    <row r="6289" spans="1:10" x14ac:dyDescent="0.25">
      <c r="A6289">
        <v>4517130</v>
      </c>
      <c r="B6289">
        <v>4557029</v>
      </c>
      <c r="C6289" t="s">
        <v>7920</v>
      </c>
      <c r="D6289" t="s">
        <v>1977</v>
      </c>
      <c r="E6289" t="s">
        <v>8007</v>
      </c>
      <c r="F6289" t="s">
        <v>8031</v>
      </c>
      <c r="G6289" t="s">
        <v>6998</v>
      </c>
      <c r="H6289" t="s">
        <v>1911</v>
      </c>
      <c r="I6289">
        <v>0</v>
      </c>
      <c r="J6289" s="302">
        <v>46000000</v>
      </c>
    </row>
    <row r="6290" spans="1:10" x14ac:dyDescent="0.25">
      <c r="A6290">
        <v>4517131</v>
      </c>
      <c r="B6290">
        <v>4557030</v>
      </c>
      <c r="C6290" t="s">
        <v>7920</v>
      </c>
      <c r="D6290" t="s">
        <v>1977</v>
      </c>
      <c r="E6290" t="s">
        <v>7968</v>
      </c>
      <c r="F6290" t="s">
        <v>8032</v>
      </c>
      <c r="G6290" t="s">
        <v>2097</v>
      </c>
      <c r="H6290" t="s">
        <v>1911</v>
      </c>
      <c r="I6290">
        <v>0</v>
      </c>
      <c r="J6290" s="302">
        <v>13800000</v>
      </c>
    </row>
    <row r="6291" spans="1:10" x14ac:dyDescent="0.25">
      <c r="A6291">
        <v>4517133</v>
      </c>
      <c r="B6291">
        <v>4557032</v>
      </c>
      <c r="C6291" t="s">
        <v>7920</v>
      </c>
      <c r="D6291" t="s">
        <v>1977</v>
      </c>
      <c r="E6291" t="s">
        <v>8033</v>
      </c>
      <c r="F6291" t="s">
        <v>8017</v>
      </c>
      <c r="G6291" t="s">
        <v>7186</v>
      </c>
      <c r="H6291" t="s">
        <v>1911</v>
      </c>
      <c r="I6291">
        <v>0</v>
      </c>
      <c r="J6291" s="302">
        <v>58000000</v>
      </c>
    </row>
    <row r="6292" spans="1:10" x14ac:dyDescent="0.25">
      <c r="A6292">
        <v>4517134</v>
      </c>
      <c r="B6292">
        <v>4557033</v>
      </c>
      <c r="C6292" t="s">
        <v>7920</v>
      </c>
      <c r="D6292" t="s">
        <v>1977</v>
      </c>
      <c r="E6292" t="s">
        <v>8034</v>
      </c>
      <c r="F6292" t="s">
        <v>8035</v>
      </c>
      <c r="G6292" t="s">
        <v>3303</v>
      </c>
      <c r="H6292" t="s">
        <v>1911</v>
      </c>
      <c r="I6292">
        <v>0</v>
      </c>
      <c r="J6292" s="302">
        <v>74600000</v>
      </c>
    </row>
    <row r="6293" spans="1:10" x14ac:dyDescent="0.25">
      <c r="A6293">
        <v>4517135</v>
      </c>
      <c r="B6293">
        <v>4557034</v>
      </c>
      <c r="C6293" t="s">
        <v>7920</v>
      </c>
      <c r="D6293" t="s">
        <v>1977</v>
      </c>
      <c r="E6293" t="s">
        <v>8007</v>
      </c>
      <c r="F6293" t="s">
        <v>2083</v>
      </c>
      <c r="G6293" t="s">
        <v>7186</v>
      </c>
      <c r="H6293" t="s">
        <v>1911</v>
      </c>
      <c r="I6293">
        <v>0</v>
      </c>
      <c r="J6293" s="302">
        <v>38000000</v>
      </c>
    </row>
    <row r="6294" spans="1:10" x14ac:dyDescent="0.25">
      <c r="A6294">
        <v>4517137</v>
      </c>
      <c r="B6294">
        <v>4557035</v>
      </c>
      <c r="C6294" t="s">
        <v>7920</v>
      </c>
      <c r="D6294" t="s">
        <v>1977</v>
      </c>
      <c r="E6294" t="s">
        <v>8007</v>
      </c>
      <c r="F6294" t="s">
        <v>8036</v>
      </c>
      <c r="G6294" t="s">
        <v>6998</v>
      </c>
      <c r="H6294" t="s">
        <v>1911</v>
      </c>
      <c r="I6294">
        <v>0</v>
      </c>
      <c r="J6294" s="302">
        <v>52400000</v>
      </c>
    </row>
    <row r="6295" spans="1:10" x14ac:dyDescent="0.25">
      <c r="A6295">
        <v>4517140</v>
      </c>
      <c r="B6295">
        <v>4557036</v>
      </c>
      <c r="C6295" t="s">
        <v>7920</v>
      </c>
      <c r="D6295" t="s">
        <v>1977</v>
      </c>
      <c r="E6295" t="s">
        <v>7968</v>
      </c>
      <c r="F6295" t="s">
        <v>7086</v>
      </c>
      <c r="G6295" t="s">
        <v>7186</v>
      </c>
      <c r="H6295" t="s">
        <v>1911</v>
      </c>
      <c r="I6295">
        <v>0</v>
      </c>
      <c r="J6295" s="302">
        <v>36400000</v>
      </c>
    </row>
    <row r="6296" spans="1:10" x14ac:dyDescent="0.25">
      <c r="A6296">
        <v>4517141</v>
      </c>
      <c r="B6296">
        <v>4557037</v>
      </c>
      <c r="C6296" t="s">
        <v>7920</v>
      </c>
      <c r="D6296" t="s">
        <v>1977</v>
      </c>
      <c r="E6296" t="s">
        <v>7968</v>
      </c>
      <c r="F6296" t="s">
        <v>2009</v>
      </c>
      <c r="G6296" t="s">
        <v>8037</v>
      </c>
      <c r="H6296" t="s">
        <v>1911</v>
      </c>
      <c r="I6296">
        <v>0</v>
      </c>
      <c r="J6296" s="302">
        <v>62000000</v>
      </c>
    </row>
    <row r="6297" spans="1:10" x14ac:dyDescent="0.25">
      <c r="A6297">
        <v>4517145</v>
      </c>
      <c r="B6297">
        <v>4557038</v>
      </c>
      <c r="C6297" t="s">
        <v>7920</v>
      </c>
      <c r="D6297" t="s">
        <v>1977</v>
      </c>
      <c r="E6297" t="s">
        <v>7968</v>
      </c>
      <c r="F6297" t="s">
        <v>8038</v>
      </c>
      <c r="G6297" t="s">
        <v>3358</v>
      </c>
      <c r="H6297" t="s">
        <v>1911</v>
      </c>
      <c r="I6297">
        <v>0</v>
      </c>
      <c r="J6297" s="302">
        <v>70000000</v>
      </c>
    </row>
    <row r="6298" spans="1:10" x14ac:dyDescent="0.25">
      <c r="A6298">
        <v>4517142</v>
      </c>
      <c r="B6298">
        <v>4557039</v>
      </c>
      <c r="C6298" t="s">
        <v>7920</v>
      </c>
      <c r="D6298" t="s">
        <v>1977</v>
      </c>
      <c r="E6298" t="s">
        <v>8039</v>
      </c>
      <c r="F6298" t="s">
        <v>8040</v>
      </c>
      <c r="G6298" t="s">
        <v>2097</v>
      </c>
      <c r="H6298" t="s">
        <v>1911</v>
      </c>
      <c r="I6298">
        <v>0</v>
      </c>
      <c r="J6298" s="302">
        <v>25000000</v>
      </c>
    </row>
    <row r="6299" spans="1:10" x14ac:dyDescent="0.25">
      <c r="A6299">
        <v>4517144</v>
      </c>
      <c r="B6299">
        <v>4557040</v>
      </c>
      <c r="C6299" t="s">
        <v>7920</v>
      </c>
      <c r="D6299" t="s">
        <v>1977</v>
      </c>
      <c r="E6299" t="s">
        <v>8039</v>
      </c>
      <c r="F6299" t="s">
        <v>8041</v>
      </c>
      <c r="G6299" t="s">
        <v>7028</v>
      </c>
      <c r="H6299" t="s">
        <v>1911</v>
      </c>
      <c r="I6299">
        <v>0</v>
      </c>
      <c r="J6299" s="302">
        <v>35500000</v>
      </c>
    </row>
    <row r="6300" spans="1:10" x14ac:dyDescent="0.25">
      <c r="A6300">
        <v>4517147</v>
      </c>
      <c r="B6300">
        <v>4557041</v>
      </c>
      <c r="C6300" t="s">
        <v>7920</v>
      </c>
      <c r="D6300" t="s">
        <v>1977</v>
      </c>
      <c r="E6300" t="s">
        <v>7968</v>
      </c>
      <c r="F6300" t="s">
        <v>8042</v>
      </c>
      <c r="G6300" t="s">
        <v>7028</v>
      </c>
      <c r="H6300" t="s">
        <v>1911</v>
      </c>
      <c r="I6300">
        <v>0</v>
      </c>
      <c r="J6300" s="302">
        <v>18300000</v>
      </c>
    </row>
    <row r="6301" spans="1:10" x14ac:dyDescent="0.25">
      <c r="A6301">
        <v>4517149</v>
      </c>
      <c r="B6301">
        <v>4557042</v>
      </c>
      <c r="C6301" t="s">
        <v>7920</v>
      </c>
      <c r="D6301" t="s">
        <v>1977</v>
      </c>
      <c r="E6301" t="s">
        <v>7968</v>
      </c>
      <c r="F6301" t="s">
        <v>8043</v>
      </c>
      <c r="G6301" t="s">
        <v>2119</v>
      </c>
      <c r="H6301" t="s">
        <v>1911</v>
      </c>
      <c r="I6301">
        <v>0</v>
      </c>
      <c r="J6301" s="302">
        <v>35500000</v>
      </c>
    </row>
    <row r="6302" spans="1:10" x14ac:dyDescent="0.25">
      <c r="A6302">
        <v>4517151</v>
      </c>
      <c r="B6302">
        <v>4557043</v>
      </c>
      <c r="C6302" t="s">
        <v>7920</v>
      </c>
      <c r="D6302" t="s">
        <v>1977</v>
      </c>
      <c r="E6302" t="s">
        <v>8039</v>
      </c>
      <c r="F6302" t="s">
        <v>8041</v>
      </c>
      <c r="G6302" t="s">
        <v>7037</v>
      </c>
      <c r="H6302" t="s">
        <v>1911</v>
      </c>
      <c r="I6302">
        <v>0</v>
      </c>
      <c r="J6302" s="302">
        <v>35500000</v>
      </c>
    </row>
    <row r="6303" spans="1:10" x14ac:dyDescent="0.25">
      <c r="A6303">
        <v>4517152</v>
      </c>
      <c r="B6303">
        <v>4557044</v>
      </c>
      <c r="C6303" t="s">
        <v>7920</v>
      </c>
      <c r="D6303" t="s">
        <v>1977</v>
      </c>
      <c r="E6303" t="s">
        <v>7968</v>
      </c>
      <c r="F6303" t="s">
        <v>8044</v>
      </c>
      <c r="G6303" t="s">
        <v>3303</v>
      </c>
      <c r="H6303" t="s">
        <v>1911</v>
      </c>
      <c r="I6303">
        <v>0</v>
      </c>
      <c r="J6303" s="302">
        <v>125000000</v>
      </c>
    </row>
    <row r="6304" spans="1:10" x14ac:dyDescent="0.25">
      <c r="A6304">
        <v>4517154</v>
      </c>
      <c r="B6304">
        <v>4557045</v>
      </c>
      <c r="C6304" t="s">
        <v>7920</v>
      </c>
      <c r="D6304" t="s">
        <v>1977</v>
      </c>
      <c r="E6304" t="s">
        <v>8033</v>
      </c>
      <c r="F6304" t="s">
        <v>8035</v>
      </c>
      <c r="G6304" t="s">
        <v>3303</v>
      </c>
      <c r="H6304" t="s">
        <v>1911</v>
      </c>
      <c r="I6304">
        <v>0</v>
      </c>
      <c r="J6304" s="302">
        <v>85000000</v>
      </c>
    </row>
    <row r="6305" spans="1:10" x14ac:dyDescent="0.25">
      <c r="A6305">
        <v>4517155</v>
      </c>
      <c r="B6305">
        <v>4557046</v>
      </c>
      <c r="C6305" t="s">
        <v>7920</v>
      </c>
      <c r="D6305" t="s">
        <v>1977</v>
      </c>
      <c r="E6305" t="s">
        <v>7968</v>
      </c>
      <c r="F6305" t="s">
        <v>8045</v>
      </c>
      <c r="G6305" t="s">
        <v>3303</v>
      </c>
      <c r="H6305" t="s">
        <v>1911</v>
      </c>
      <c r="I6305">
        <v>0</v>
      </c>
      <c r="J6305" s="302">
        <v>122000000</v>
      </c>
    </row>
    <row r="6306" spans="1:10" x14ac:dyDescent="0.25">
      <c r="A6306">
        <v>4517156</v>
      </c>
      <c r="B6306">
        <v>4557047</v>
      </c>
      <c r="C6306" t="s">
        <v>7920</v>
      </c>
      <c r="D6306" t="s">
        <v>1977</v>
      </c>
      <c r="E6306" t="s">
        <v>8034</v>
      </c>
      <c r="F6306" t="s">
        <v>8017</v>
      </c>
      <c r="G6306" t="s">
        <v>7186</v>
      </c>
      <c r="H6306" t="s">
        <v>1911</v>
      </c>
      <c r="I6306">
        <v>0</v>
      </c>
      <c r="J6306" s="302">
        <v>51800000</v>
      </c>
    </row>
    <row r="6307" spans="1:10" x14ac:dyDescent="0.25">
      <c r="A6307">
        <v>4517159</v>
      </c>
      <c r="B6307">
        <v>4557048</v>
      </c>
      <c r="C6307" t="s">
        <v>7920</v>
      </c>
      <c r="D6307" t="s">
        <v>1977</v>
      </c>
      <c r="E6307" t="s">
        <v>7968</v>
      </c>
      <c r="F6307" t="s">
        <v>3428</v>
      </c>
      <c r="G6307" t="s">
        <v>3298</v>
      </c>
      <c r="H6307" t="s">
        <v>1911</v>
      </c>
      <c r="I6307">
        <v>0</v>
      </c>
      <c r="J6307" s="302">
        <v>75000000</v>
      </c>
    </row>
    <row r="6308" spans="1:10" x14ac:dyDescent="0.25">
      <c r="A6308">
        <v>4517163</v>
      </c>
      <c r="B6308">
        <v>4557049</v>
      </c>
      <c r="C6308" t="s">
        <v>7920</v>
      </c>
      <c r="D6308" t="s">
        <v>1977</v>
      </c>
      <c r="E6308" t="s">
        <v>8046</v>
      </c>
      <c r="F6308" t="s">
        <v>8047</v>
      </c>
      <c r="G6308" t="s">
        <v>3358</v>
      </c>
      <c r="H6308" t="s">
        <v>1911</v>
      </c>
      <c r="I6308">
        <v>72300</v>
      </c>
      <c r="J6308" s="302">
        <v>66000000</v>
      </c>
    </row>
    <row r="6309" spans="1:10" x14ac:dyDescent="0.25">
      <c r="A6309">
        <v>4601010</v>
      </c>
      <c r="B6309">
        <v>4632001</v>
      </c>
      <c r="C6309" t="s">
        <v>1559</v>
      </c>
      <c r="D6309" t="s">
        <v>1907</v>
      </c>
      <c r="E6309" t="s">
        <v>8048</v>
      </c>
      <c r="F6309" t="s">
        <v>8049</v>
      </c>
      <c r="G6309" t="s">
        <v>3294</v>
      </c>
      <c r="H6309" t="s">
        <v>1911</v>
      </c>
      <c r="I6309">
        <v>0</v>
      </c>
      <c r="J6309" s="302">
        <v>27800000</v>
      </c>
    </row>
    <row r="6310" spans="1:10" x14ac:dyDescent="0.25">
      <c r="A6310">
        <v>4601013</v>
      </c>
      <c r="B6310">
        <v>4632002</v>
      </c>
      <c r="C6310" t="s">
        <v>1559</v>
      </c>
      <c r="D6310" t="s">
        <v>1907</v>
      </c>
      <c r="E6310" t="s">
        <v>8048</v>
      </c>
      <c r="F6310" t="s">
        <v>8048</v>
      </c>
      <c r="G6310" t="s">
        <v>8050</v>
      </c>
      <c r="H6310" t="s">
        <v>1911</v>
      </c>
      <c r="I6310">
        <v>0</v>
      </c>
      <c r="J6310" s="302">
        <v>28300000</v>
      </c>
    </row>
    <row r="6311" spans="1:10" x14ac:dyDescent="0.25">
      <c r="A6311">
        <v>4601014</v>
      </c>
      <c r="B6311">
        <v>4632003</v>
      </c>
      <c r="C6311" t="s">
        <v>1559</v>
      </c>
      <c r="D6311" t="s">
        <v>1907</v>
      </c>
      <c r="E6311" t="s">
        <v>8051</v>
      </c>
      <c r="F6311" t="s">
        <v>3605</v>
      </c>
      <c r="G6311" t="s">
        <v>2312</v>
      </c>
      <c r="H6311" t="s">
        <v>1911</v>
      </c>
      <c r="I6311">
        <v>0</v>
      </c>
      <c r="J6311" s="302">
        <v>88500000</v>
      </c>
    </row>
    <row r="6312" spans="1:10" x14ac:dyDescent="0.25">
      <c r="A6312">
        <v>4601016</v>
      </c>
      <c r="B6312">
        <v>4632004</v>
      </c>
      <c r="C6312" t="s">
        <v>1559</v>
      </c>
      <c r="D6312" t="s">
        <v>1907</v>
      </c>
      <c r="E6312" t="s">
        <v>8048</v>
      </c>
      <c r="F6312" t="s">
        <v>8048</v>
      </c>
      <c r="G6312" t="s">
        <v>4935</v>
      </c>
      <c r="H6312" t="s">
        <v>1911</v>
      </c>
      <c r="I6312">
        <v>0</v>
      </c>
      <c r="J6312" s="302">
        <v>29700000</v>
      </c>
    </row>
    <row r="6313" spans="1:10" x14ac:dyDescent="0.25">
      <c r="A6313">
        <v>4601018</v>
      </c>
      <c r="B6313">
        <v>4632005</v>
      </c>
      <c r="C6313" t="s">
        <v>1559</v>
      </c>
      <c r="D6313" t="s">
        <v>1907</v>
      </c>
      <c r="E6313" t="s">
        <v>8048</v>
      </c>
      <c r="F6313" t="s">
        <v>5319</v>
      </c>
      <c r="G6313" t="s">
        <v>8052</v>
      </c>
      <c r="H6313" t="s">
        <v>1911</v>
      </c>
      <c r="I6313">
        <v>0</v>
      </c>
      <c r="J6313" s="302">
        <v>28600000</v>
      </c>
    </row>
    <row r="6314" spans="1:10" x14ac:dyDescent="0.25">
      <c r="A6314">
        <v>4601022</v>
      </c>
      <c r="B6314">
        <v>4632006</v>
      </c>
      <c r="C6314" t="s">
        <v>1559</v>
      </c>
      <c r="D6314" t="s">
        <v>1907</v>
      </c>
      <c r="E6314" t="s">
        <v>8051</v>
      </c>
      <c r="F6314" t="s">
        <v>3605</v>
      </c>
      <c r="G6314" t="s">
        <v>2313</v>
      </c>
      <c r="H6314" t="s">
        <v>1911</v>
      </c>
      <c r="I6314">
        <v>0</v>
      </c>
      <c r="J6314" s="302">
        <v>89600000</v>
      </c>
    </row>
    <row r="6315" spans="1:10" x14ac:dyDescent="0.25">
      <c r="A6315">
        <v>4601047</v>
      </c>
      <c r="B6315">
        <v>4632007</v>
      </c>
      <c r="C6315" t="s">
        <v>1559</v>
      </c>
      <c r="D6315" t="s">
        <v>1907</v>
      </c>
      <c r="E6315" t="s">
        <v>8053</v>
      </c>
      <c r="F6315" t="s">
        <v>8054</v>
      </c>
      <c r="G6315" t="s">
        <v>8055</v>
      </c>
      <c r="H6315" t="s">
        <v>1911</v>
      </c>
      <c r="I6315">
        <v>0</v>
      </c>
      <c r="J6315" s="302">
        <v>54900000</v>
      </c>
    </row>
    <row r="6316" spans="1:10" x14ac:dyDescent="0.25">
      <c r="A6316">
        <v>4601048</v>
      </c>
      <c r="B6316">
        <v>4632008</v>
      </c>
      <c r="C6316" t="s">
        <v>1559</v>
      </c>
      <c r="D6316" t="s">
        <v>1907</v>
      </c>
      <c r="E6316" t="s">
        <v>8053</v>
      </c>
      <c r="F6316" t="s">
        <v>8054</v>
      </c>
      <c r="G6316" t="s">
        <v>8056</v>
      </c>
      <c r="H6316" t="s">
        <v>1911</v>
      </c>
      <c r="I6316">
        <v>0</v>
      </c>
      <c r="J6316" s="302">
        <v>54700000</v>
      </c>
    </row>
    <row r="6317" spans="1:10" x14ac:dyDescent="0.25">
      <c r="A6317">
        <v>4601051</v>
      </c>
      <c r="B6317">
        <v>4632009</v>
      </c>
      <c r="C6317" t="s">
        <v>1559</v>
      </c>
      <c r="D6317" t="s">
        <v>1907</v>
      </c>
      <c r="E6317" t="s">
        <v>8053</v>
      </c>
      <c r="F6317" t="s">
        <v>8054</v>
      </c>
      <c r="G6317" t="s">
        <v>6077</v>
      </c>
      <c r="H6317" t="s">
        <v>1911</v>
      </c>
      <c r="I6317">
        <v>0</v>
      </c>
      <c r="J6317" s="302">
        <v>54900000</v>
      </c>
    </row>
    <row r="6318" spans="1:10" x14ac:dyDescent="0.25">
      <c r="A6318">
        <v>4601052</v>
      </c>
      <c r="B6318">
        <v>4632010</v>
      </c>
      <c r="C6318" t="s">
        <v>1559</v>
      </c>
      <c r="D6318" t="s">
        <v>1907</v>
      </c>
      <c r="E6318" t="s">
        <v>8053</v>
      </c>
      <c r="F6318" t="s">
        <v>8054</v>
      </c>
      <c r="G6318" t="s">
        <v>8057</v>
      </c>
      <c r="H6318" t="s">
        <v>1911</v>
      </c>
      <c r="I6318">
        <v>0</v>
      </c>
      <c r="J6318" s="302">
        <v>56000000</v>
      </c>
    </row>
    <row r="6319" spans="1:10" x14ac:dyDescent="0.25">
      <c r="A6319">
        <v>4601056</v>
      </c>
      <c r="B6319">
        <v>4632011</v>
      </c>
      <c r="C6319" t="s">
        <v>1559</v>
      </c>
      <c r="D6319" t="s">
        <v>1907</v>
      </c>
      <c r="E6319" t="s">
        <v>8053</v>
      </c>
      <c r="F6319" t="s">
        <v>8054</v>
      </c>
      <c r="G6319" t="s">
        <v>6084</v>
      </c>
      <c r="H6319" t="s">
        <v>1911</v>
      </c>
      <c r="I6319">
        <v>0</v>
      </c>
      <c r="J6319" s="302">
        <v>56600000</v>
      </c>
    </row>
    <row r="6320" spans="1:10" x14ac:dyDescent="0.25">
      <c r="A6320">
        <v>4601061</v>
      </c>
      <c r="B6320">
        <v>4632012</v>
      </c>
      <c r="C6320" t="s">
        <v>1559</v>
      </c>
      <c r="D6320" t="s">
        <v>1907</v>
      </c>
      <c r="E6320" t="s">
        <v>8058</v>
      </c>
      <c r="F6320" t="s">
        <v>3721</v>
      </c>
      <c r="G6320" t="s">
        <v>8059</v>
      </c>
      <c r="H6320" t="s">
        <v>1911</v>
      </c>
      <c r="I6320">
        <v>0</v>
      </c>
      <c r="J6320" s="302">
        <v>62900000</v>
      </c>
    </row>
    <row r="6321" spans="1:10" x14ac:dyDescent="0.25">
      <c r="A6321">
        <v>4601062</v>
      </c>
      <c r="B6321">
        <v>4632013</v>
      </c>
      <c r="C6321" t="s">
        <v>1559</v>
      </c>
      <c r="D6321" t="s">
        <v>1907</v>
      </c>
      <c r="E6321" t="s">
        <v>8058</v>
      </c>
      <c r="F6321" t="s">
        <v>3721</v>
      </c>
      <c r="G6321" t="s">
        <v>8060</v>
      </c>
      <c r="H6321" t="s">
        <v>1911</v>
      </c>
      <c r="I6321">
        <v>0</v>
      </c>
      <c r="J6321" s="302">
        <v>60400000</v>
      </c>
    </row>
    <row r="6322" spans="1:10" x14ac:dyDescent="0.25">
      <c r="A6322">
        <v>4601085</v>
      </c>
      <c r="B6322">
        <v>4632014</v>
      </c>
      <c r="C6322" t="s">
        <v>1559</v>
      </c>
      <c r="D6322" t="s">
        <v>1907</v>
      </c>
      <c r="E6322" t="s">
        <v>8053</v>
      </c>
      <c r="F6322" t="s">
        <v>8054</v>
      </c>
      <c r="G6322" t="s">
        <v>8061</v>
      </c>
      <c r="H6322" t="s">
        <v>1911</v>
      </c>
      <c r="I6322">
        <v>0</v>
      </c>
      <c r="J6322" s="302">
        <v>56600000</v>
      </c>
    </row>
    <row r="6323" spans="1:10" x14ac:dyDescent="0.25">
      <c r="A6323">
        <v>4601089</v>
      </c>
      <c r="B6323">
        <v>4632015</v>
      </c>
      <c r="C6323" t="s">
        <v>1559</v>
      </c>
      <c r="D6323" t="s">
        <v>1907</v>
      </c>
      <c r="E6323" t="s">
        <v>8062</v>
      </c>
      <c r="F6323" t="s">
        <v>6076</v>
      </c>
      <c r="G6323" t="s">
        <v>8063</v>
      </c>
      <c r="H6323" t="s">
        <v>1911</v>
      </c>
      <c r="I6323">
        <v>0</v>
      </c>
      <c r="J6323" s="302">
        <v>48100000</v>
      </c>
    </row>
    <row r="6324" spans="1:10" x14ac:dyDescent="0.25">
      <c r="A6324">
        <v>4601094</v>
      </c>
      <c r="B6324">
        <v>4632016</v>
      </c>
      <c r="C6324" t="s">
        <v>1559</v>
      </c>
      <c r="D6324" t="s">
        <v>1907</v>
      </c>
      <c r="E6324" t="s">
        <v>8058</v>
      </c>
      <c r="F6324" t="s">
        <v>1909</v>
      </c>
      <c r="G6324" t="s">
        <v>8064</v>
      </c>
      <c r="H6324" t="s">
        <v>1911</v>
      </c>
      <c r="I6324">
        <v>0</v>
      </c>
      <c r="J6324" s="302">
        <v>62000000</v>
      </c>
    </row>
    <row r="6325" spans="1:10" x14ac:dyDescent="0.25">
      <c r="A6325">
        <v>4601096</v>
      </c>
      <c r="B6325">
        <v>4632017</v>
      </c>
      <c r="C6325" t="s">
        <v>1559</v>
      </c>
      <c r="D6325" t="s">
        <v>1907</v>
      </c>
      <c r="E6325" t="s">
        <v>8065</v>
      </c>
      <c r="F6325" t="s">
        <v>5407</v>
      </c>
      <c r="G6325" t="s">
        <v>8066</v>
      </c>
      <c r="H6325" t="s">
        <v>1911</v>
      </c>
      <c r="I6325">
        <v>0</v>
      </c>
      <c r="J6325" s="302">
        <v>75100000</v>
      </c>
    </row>
    <row r="6326" spans="1:10" x14ac:dyDescent="0.25">
      <c r="A6326">
        <v>4601098</v>
      </c>
      <c r="B6326">
        <v>4632018</v>
      </c>
      <c r="C6326" t="s">
        <v>1559</v>
      </c>
      <c r="D6326" t="s">
        <v>1907</v>
      </c>
      <c r="E6326" t="s">
        <v>8065</v>
      </c>
      <c r="F6326" t="s">
        <v>5407</v>
      </c>
      <c r="G6326" t="s">
        <v>8067</v>
      </c>
      <c r="H6326" t="s">
        <v>1911</v>
      </c>
      <c r="I6326">
        <v>0</v>
      </c>
      <c r="J6326" s="302">
        <v>68500000</v>
      </c>
    </row>
    <row r="6327" spans="1:10" x14ac:dyDescent="0.25">
      <c r="A6327">
        <v>4601099</v>
      </c>
      <c r="B6327">
        <v>4632019</v>
      </c>
      <c r="C6327" t="s">
        <v>1559</v>
      </c>
      <c r="D6327" t="s">
        <v>1907</v>
      </c>
      <c r="E6327" t="s">
        <v>8062</v>
      </c>
      <c r="F6327" t="s">
        <v>6076</v>
      </c>
      <c r="G6327" t="s">
        <v>8068</v>
      </c>
      <c r="H6327" t="s">
        <v>1911</v>
      </c>
      <c r="I6327">
        <v>0</v>
      </c>
      <c r="J6327" s="302">
        <v>48100000</v>
      </c>
    </row>
    <row r="6328" spans="1:10" x14ac:dyDescent="0.25">
      <c r="A6328">
        <v>4601101</v>
      </c>
      <c r="B6328">
        <v>4632020</v>
      </c>
      <c r="C6328" t="s">
        <v>1559</v>
      </c>
      <c r="D6328" t="s">
        <v>1907</v>
      </c>
      <c r="E6328" t="s">
        <v>8069</v>
      </c>
      <c r="F6328" t="s">
        <v>8054</v>
      </c>
      <c r="G6328" t="s">
        <v>8070</v>
      </c>
      <c r="H6328" t="s">
        <v>1911</v>
      </c>
      <c r="I6328">
        <v>0</v>
      </c>
      <c r="J6328" s="302">
        <v>55500000</v>
      </c>
    </row>
    <row r="6329" spans="1:10" x14ac:dyDescent="0.25">
      <c r="A6329">
        <v>4601102</v>
      </c>
      <c r="B6329">
        <v>4632021</v>
      </c>
      <c r="C6329" t="s">
        <v>1559</v>
      </c>
      <c r="D6329" t="s">
        <v>1907</v>
      </c>
      <c r="E6329" t="s">
        <v>8069</v>
      </c>
      <c r="F6329" t="s">
        <v>8054</v>
      </c>
      <c r="G6329" t="s">
        <v>8071</v>
      </c>
      <c r="H6329" t="s">
        <v>1911</v>
      </c>
      <c r="I6329">
        <v>0</v>
      </c>
      <c r="J6329" s="302">
        <v>55500000</v>
      </c>
    </row>
    <row r="6330" spans="1:10" x14ac:dyDescent="0.25">
      <c r="A6330">
        <v>4601107</v>
      </c>
      <c r="B6330">
        <v>4632022</v>
      </c>
      <c r="C6330" t="s">
        <v>1559</v>
      </c>
      <c r="D6330" t="s">
        <v>1907</v>
      </c>
      <c r="E6330" t="s">
        <v>8069</v>
      </c>
      <c r="F6330" t="s">
        <v>8054</v>
      </c>
      <c r="G6330" t="s">
        <v>6077</v>
      </c>
      <c r="H6330" t="s">
        <v>1911</v>
      </c>
      <c r="I6330">
        <v>0</v>
      </c>
      <c r="J6330" s="302">
        <v>54700000</v>
      </c>
    </row>
    <row r="6331" spans="1:10" x14ac:dyDescent="0.25">
      <c r="A6331">
        <v>4601108</v>
      </c>
      <c r="B6331">
        <v>4632023</v>
      </c>
      <c r="C6331" t="s">
        <v>1559</v>
      </c>
      <c r="D6331" t="s">
        <v>1907</v>
      </c>
      <c r="E6331" t="s">
        <v>8069</v>
      </c>
      <c r="F6331" t="s">
        <v>8054</v>
      </c>
      <c r="G6331" t="s">
        <v>8055</v>
      </c>
      <c r="H6331" t="s">
        <v>1911</v>
      </c>
      <c r="I6331">
        <v>0</v>
      </c>
      <c r="J6331" s="302">
        <v>54700000</v>
      </c>
    </row>
    <row r="6332" spans="1:10" x14ac:dyDescent="0.25">
      <c r="A6332">
        <v>4601109</v>
      </c>
      <c r="B6332">
        <v>4632024</v>
      </c>
      <c r="C6332" t="s">
        <v>1559</v>
      </c>
      <c r="D6332" t="s">
        <v>1907</v>
      </c>
      <c r="E6332" t="s">
        <v>8069</v>
      </c>
      <c r="F6332" t="s">
        <v>8054</v>
      </c>
      <c r="G6332" t="s">
        <v>6084</v>
      </c>
      <c r="H6332" t="s">
        <v>1911</v>
      </c>
      <c r="I6332">
        <v>0</v>
      </c>
      <c r="J6332" s="302">
        <v>58100000</v>
      </c>
    </row>
    <row r="6333" spans="1:10" x14ac:dyDescent="0.25">
      <c r="A6333">
        <v>4601110</v>
      </c>
      <c r="B6333">
        <v>4632025</v>
      </c>
      <c r="C6333" t="s">
        <v>1559</v>
      </c>
      <c r="D6333" t="s">
        <v>1907</v>
      </c>
      <c r="E6333" t="s">
        <v>8058</v>
      </c>
      <c r="F6333" t="s">
        <v>8072</v>
      </c>
      <c r="G6333" t="s">
        <v>8064</v>
      </c>
      <c r="H6333" t="s">
        <v>1911</v>
      </c>
      <c r="I6333">
        <v>0</v>
      </c>
      <c r="J6333" s="302">
        <v>64300000</v>
      </c>
    </row>
    <row r="6334" spans="1:10" x14ac:dyDescent="0.25">
      <c r="A6334">
        <v>4601111</v>
      </c>
      <c r="B6334">
        <v>4632026</v>
      </c>
      <c r="C6334" t="s">
        <v>1559</v>
      </c>
      <c r="D6334" t="s">
        <v>1907</v>
      </c>
      <c r="E6334" t="s">
        <v>8073</v>
      </c>
      <c r="F6334" t="s">
        <v>8054</v>
      </c>
      <c r="G6334" t="s">
        <v>8063</v>
      </c>
      <c r="H6334" t="s">
        <v>1911</v>
      </c>
      <c r="I6334">
        <v>0</v>
      </c>
      <c r="J6334" s="302">
        <v>46900000</v>
      </c>
    </row>
    <row r="6335" spans="1:10" x14ac:dyDescent="0.25">
      <c r="A6335">
        <v>4601112</v>
      </c>
      <c r="B6335">
        <v>4632027</v>
      </c>
      <c r="C6335" t="s">
        <v>1559</v>
      </c>
      <c r="D6335" t="s">
        <v>1907</v>
      </c>
      <c r="E6335" t="s">
        <v>8073</v>
      </c>
      <c r="F6335" t="s">
        <v>8054</v>
      </c>
      <c r="G6335" t="s">
        <v>8074</v>
      </c>
      <c r="H6335" t="s">
        <v>1911</v>
      </c>
      <c r="I6335">
        <v>0</v>
      </c>
      <c r="J6335" s="302">
        <v>47500000</v>
      </c>
    </row>
    <row r="6336" spans="1:10" x14ac:dyDescent="0.25">
      <c r="A6336">
        <v>4601114</v>
      </c>
      <c r="B6336">
        <v>4632028</v>
      </c>
      <c r="C6336" t="s">
        <v>1559</v>
      </c>
      <c r="D6336" t="s">
        <v>1907</v>
      </c>
      <c r="E6336" t="s">
        <v>8073</v>
      </c>
      <c r="F6336" t="s">
        <v>8054</v>
      </c>
      <c r="G6336" t="s">
        <v>8075</v>
      </c>
      <c r="H6336" t="s">
        <v>1911</v>
      </c>
      <c r="I6336">
        <v>0</v>
      </c>
      <c r="J6336" s="302">
        <v>49200000</v>
      </c>
    </row>
    <row r="6337" spans="1:10" x14ac:dyDescent="0.25">
      <c r="A6337">
        <v>4601121</v>
      </c>
      <c r="B6337">
        <v>4632029</v>
      </c>
      <c r="C6337" t="s">
        <v>1559</v>
      </c>
      <c r="D6337" t="s">
        <v>1907</v>
      </c>
      <c r="E6337" t="s">
        <v>8058</v>
      </c>
      <c r="F6337" t="s">
        <v>8076</v>
      </c>
      <c r="G6337" t="s">
        <v>8077</v>
      </c>
      <c r="H6337" t="s">
        <v>1911</v>
      </c>
      <c r="I6337">
        <v>0</v>
      </c>
      <c r="J6337" s="302">
        <v>65900000</v>
      </c>
    </row>
    <row r="6338" spans="1:10" x14ac:dyDescent="0.25">
      <c r="A6338">
        <v>4601128</v>
      </c>
      <c r="B6338">
        <v>4632030</v>
      </c>
      <c r="C6338" t="s">
        <v>1559</v>
      </c>
      <c r="D6338" t="s">
        <v>1907</v>
      </c>
      <c r="E6338" t="s">
        <v>8058</v>
      </c>
      <c r="F6338" t="s">
        <v>8072</v>
      </c>
      <c r="G6338" t="s">
        <v>8078</v>
      </c>
      <c r="H6338" t="s">
        <v>1911</v>
      </c>
      <c r="I6338">
        <v>0</v>
      </c>
      <c r="J6338" s="302">
        <v>63300000</v>
      </c>
    </row>
    <row r="6339" spans="1:10" x14ac:dyDescent="0.25">
      <c r="A6339">
        <v>4601133</v>
      </c>
      <c r="B6339">
        <v>4632031</v>
      </c>
      <c r="C6339" t="s">
        <v>1559</v>
      </c>
      <c r="D6339" t="s">
        <v>1907</v>
      </c>
      <c r="E6339" t="s">
        <v>8079</v>
      </c>
      <c r="F6339" t="s">
        <v>8080</v>
      </c>
      <c r="G6339" t="s">
        <v>4721</v>
      </c>
      <c r="H6339" t="s">
        <v>1911</v>
      </c>
      <c r="I6339">
        <v>0</v>
      </c>
      <c r="J6339" s="302">
        <v>73000000</v>
      </c>
    </row>
    <row r="6340" spans="1:10" x14ac:dyDescent="0.25">
      <c r="A6340">
        <v>4601134</v>
      </c>
      <c r="B6340">
        <v>4632032</v>
      </c>
      <c r="C6340" t="s">
        <v>1559</v>
      </c>
      <c r="D6340" t="s">
        <v>1907</v>
      </c>
      <c r="E6340" t="s">
        <v>8079</v>
      </c>
      <c r="F6340" t="s">
        <v>8080</v>
      </c>
      <c r="G6340" t="s">
        <v>4763</v>
      </c>
      <c r="H6340" t="s">
        <v>1911</v>
      </c>
      <c r="I6340">
        <v>0</v>
      </c>
      <c r="J6340" s="302">
        <v>76200000</v>
      </c>
    </row>
    <row r="6341" spans="1:10" x14ac:dyDescent="0.25">
      <c r="A6341">
        <v>4601135</v>
      </c>
      <c r="B6341">
        <v>4632033</v>
      </c>
      <c r="C6341" t="s">
        <v>1559</v>
      </c>
      <c r="D6341" t="s">
        <v>1907</v>
      </c>
      <c r="E6341" t="s">
        <v>8081</v>
      </c>
      <c r="F6341" t="s">
        <v>3559</v>
      </c>
      <c r="G6341" t="s">
        <v>3298</v>
      </c>
      <c r="H6341" t="s">
        <v>1911</v>
      </c>
      <c r="I6341">
        <v>0</v>
      </c>
      <c r="J6341" s="302">
        <v>47500000</v>
      </c>
    </row>
    <row r="6342" spans="1:10" x14ac:dyDescent="0.25">
      <c r="A6342">
        <v>4601136</v>
      </c>
      <c r="B6342">
        <v>4632034</v>
      </c>
      <c r="C6342" t="s">
        <v>1559</v>
      </c>
      <c r="D6342" t="s">
        <v>1907</v>
      </c>
      <c r="E6342" t="s">
        <v>8081</v>
      </c>
      <c r="F6342" t="s">
        <v>3559</v>
      </c>
      <c r="G6342" t="s">
        <v>3580</v>
      </c>
      <c r="H6342" t="s">
        <v>1911</v>
      </c>
      <c r="I6342">
        <v>0</v>
      </c>
      <c r="J6342" s="302">
        <v>47500000</v>
      </c>
    </row>
    <row r="6343" spans="1:10" x14ac:dyDescent="0.25">
      <c r="A6343">
        <v>4601137</v>
      </c>
      <c r="B6343">
        <v>4632035</v>
      </c>
      <c r="C6343" t="s">
        <v>1559</v>
      </c>
      <c r="D6343" t="s">
        <v>1907</v>
      </c>
      <c r="E6343" t="s">
        <v>8082</v>
      </c>
      <c r="F6343" t="s">
        <v>8083</v>
      </c>
      <c r="G6343" t="s">
        <v>3294</v>
      </c>
      <c r="H6343" t="s">
        <v>1911</v>
      </c>
      <c r="I6343">
        <v>0</v>
      </c>
      <c r="J6343" s="302">
        <v>58500000</v>
      </c>
    </row>
    <row r="6344" spans="1:10" x14ac:dyDescent="0.25">
      <c r="A6344">
        <v>4601138</v>
      </c>
      <c r="B6344">
        <v>4632036</v>
      </c>
      <c r="C6344" t="s">
        <v>1559</v>
      </c>
      <c r="D6344" t="s">
        <v>1907</v>
      </c>
      <c r="E6344" t="s">
        <v>8082</v>
      </c>
      <c r="F6344" t="s">
        <v>8083</v>
      </c>
      <c r="G6344" t="s">
        <v>4057</v>
      </c>
      <c r="H6344" t="s">
        <v>1911</v>
      </c>
      <c r="I6344">
        <v>0</v>
      </c>
      <c r="J6344" s="302">
        <v>58500000</v>
      </c>
    </row>
    <row r="6345" spans="1:10" x14ac:dyDescent="0.25">
      <c r="A6345">
        <v>4601139</v>
      </c>
      <c r="B6345">
        <v>4632037</v>
      </c>
      <c r="C6345" t="s">
        <v>1559</v>
      </c>
      <c r="D6345" t="s">
        <v>1907</v>
      </c>
      <c r="E6345" t="s">
        <v>8082</v>
      </c>
      <c r="F6345" t="s">
        <v>8083</v>
      </c>
      <c r="G6345" t="s">
        <v>8084</v>
      </c>
      <c r="H6345" t="s">
        <v>1911</v>
      </c>
      <c r="I6345">
        <v>0</v>
      </c>
      <c r="J6345" s="302">
        <v>60400000</v>
      </c>
    </row>
    <row r="6346" spans="1:10" x14ac:dyDescent="0.25">
      <c r="A6346">
        <v>4601140</v>
      </c>
      <c r="B6346">
        <v>4632038</v>
      </c>
      <c r="C6346" t="s">
        <v>1559</v>
      </c>
      <c r="D6346" t="s">
        <v>1907</v>
      </c>
      <c r="E6346" t="s">
        <v>8082</v>
      </c>
      <c r="F6346" t="s">
        <v>8083</v>
      </c>
      <c r="G6346" t="s">
        <v>8085</v>
      </c>
      <c r="H6346" t="s">
        <v>1911</v>
      </c>
      <c r="I6346">
        <v>0</v>
      </c>
      <c r="J6346" s="302">
        <v>60800000</v>
      </c>
    </row>
    <row r="6347" spans="1:10" x14ac:dyDescent="0.25">
      <c r="A6347">
        <v>4601142</v>
      </c>
      <c r="B6347">
        <v>4632039</v>
      </c>
      <c r="C6347" t="s">
        <v>1559</v>
      </c>
      <c r="D6347" t="s">
        <v>1907</v>
      </c>
      <c r="E6347" t="s">
        <v>8082</v>
      </c>
      <c r="F6347" t="s">
        <v>8083</v>
      </c>
      <c r="G6347" t="s">
        <v>8086</v>
      </c>
      <c r="H6347" t="s">
        <v>1911</v>
      </c>
      <c r="I6347">
        <v>0</v>
      </c>
      <c r="J6347" s="302">
        <v>60700000</v>
      </c>
    </row>
    <row r="6348" spans="1:10" x14ac:dyDescent="0.25">
      <c r="A6348">
        <v>4601143</v>
      </c>
      <c r="B6348">
        <v>4632040</v>
      </c>
      <c r="C6348" t="s">
        <v>1559</v>
      </c>
      <c r="D6348" t="s">
        <v>1907</v>
      </c>
      <c r="E6348" t="s">
        <v>8087</v>
      </c>
      <c r="F6348" t="s">
        <v>3721</v>
      </c>
      <c r="G6348" t="s">
        <v>8088</v>
      </c>
      <c r="H6348" t="s">
        <v>1911</v>
      </c>
      <c r="I6348">
        <v>0</v>
      </c>
      <c r="J6348" s="302">
        <v>63300000</v>
      </c>
    </row>
    <row r="6349" spans="1:10" x14ac:dyDescent="0.25">
      <c r="A6349">
        <v>4601144</v>
      </c>
      <c r="B6349">
        <v>4632041</v>
      </c>
      <c r="C6349" t="s">
        <v>1559</v>
      </c>
      <c r="D6349" t="s">
        <v>1907</v>
      </c>
      <c r="E6349" t="s">
        <v>8087</v>
      </c>
      <c r="F6349" t="s">
        <v>3721</v>
      </c>
      <c r="G6349" t="s">
        <v>3578</v>
      </c>
      <c r="H6349" t="s">
        <v>1911</v>
      </c>
      <c r="I6349">
        <v>0</v>
      </c>
      <c r="J6349" s="302">
        <v>66300000</v>
      </c>
    </row>
    <row r="6350" spans="1:10" x14ac:dyDescent="0.25">
      <c r="A6350">
        <v>4601145</v>
      </c>
      <c r="B6350">
        <v>4632042</v>
      </c>
      <c r="C6350" t="s">
        <v>1559</v>
      </c>
      <c r="D6350" t="s">
        <v>1907</v>
      </c>
      <c r="E6350" t="s">
        <v>8087</v>
      </c>
      <c r="F6350" t="s">
        <v>3721</v>
      </c>
      <c r="G6350" t="s">
        <v>8089</v>
      </c>
      <c r="H6350" t="s">
        <v>1911</v>
      </c>
      <c r="I6350">
        <v>0</v>
      </c>
      <c r="J6350" s="302">
        <v>65900000</v>
      </c>
    </row>
    <row r="6351" spans="1:10" x14ac:dyDescent="0.25">
      <c r="A6351">
        <v>4601146</v>
      </c>
      <c r="B6351">
        <v>4632043</v>
      </c>
      <c r="C6351" t="s">
        <v>1559</v>
      </c>
      <c r="D6351" t="s">
        <v>1907</v>
      </c>
      <c r="E6351" t="s">
        <v>8087</v>
      </c>
      <c r="F6351" t="s">
        <v>3721</v>
      </c>
      <c r="G6351" t="s">
        <v>8090</v>
      </c>
      <c r="H6351" t="s">
        <v>1911</v>
      </c>
      <c r="I6351">
        <v>0</v>
      </c>
      <c r="J6351" s="302">
        <v>69800000</v>
      </c>
    </row>
    <row r="6352" spans="1:10" x14ac:dyDescent="0.25">
      <c r="A6352">
        <v>4601147</v>
      </c>
      <c r="B6352">
        <v>4632044</v>
      </c>
      <c r="C6352" t="s">
        <v>1559</v>
      </c>
      <c r="D6352" t="s">
        <v>1907</v>
      </c>
      <c r="E6352" t="s">
        <v>8087</v>
      </c>
      <c r="F6352" t="s">
        <v>3721</v>
      </c>
      <c r="G6352" t="s">
        <v>3570</v>
      </c>
      <c r="H6352" t="s">
        <v>1911</v>
      </c>
      <c r="I6352">
        <v>0</v>
      </c>
      <c r="J6352" s="302">
        <v>63300000</v>
      </c>
    </row>
    <row r="6353" spans="1:10" x14ac:dyDescent="0.25">
      <c r="A6353">
        <v>4601152</v>
      </c>
      <c r="B6353">
        <v>4632045</v>
      </c>
      <c r="C6353" t="s">
        <v>1559</v>
      </c>
      <c r="D6353" t="s">
        <v>1907</v>
      </c>
      <c r="E6353" t="s">
        <v>8091</v>
      </c>
      <c r="F6353" t="s">
        <v>3559</v>
      </c>
      <c r="G6353" t="s">
        <v>8092</v>
      </c>
      <c r="H6353" t="s">
        <v>1911</v>
      </c>
      <c r="I6353">
        <v>0</v>
      </c>
      <c r="J6353" s="302">
        <v>51500000</v>
      </c>
    </row>
    <row r="6354" spans="1:10" x14ac:dyDescent="0.25">
      <c r="A6354">
        <v>4601153</v>
      </c>
      <c r="B6354">
        <v>4632046</v>
      </c>
      <c r="C6354" t="s">
        <v>1559</v>
      </c>
      <c r="D6354" t="s">
        <v>1907</v>
      </c>
      <c r="E6354" t="s">
        <v>8091</v>
      </c>
      <c r="F6354" t="s">
        <v>3559</v>
      </c>
      <c r="G6354" t="s">
        <v>8093</v>
      </c>
      <c r="H6354" t="s">
        <v>1911</v>
      </c>
      <c r="I6354">
        <v>0</v>
      </c>
      <c r="J6354" s="302">
        <v>52800000</v>
      </c>
    </row>
    <row r="6355" spans="1:10" x14ac:dyDescent="0.25">
      <c r="A6355">
        <v>4601155</v>
      </c>
      <c r="B6355">
        <v>4632047</v>
      </c>
      <c r="C6355" t="s">
        <v>1559</v>
      </c>
      <c r="D6355" t="s">
        <v>1907</v>
      </c>
      <c r="E6355" t="s">
        <v>8091</v>
      </c>
      <c r="F6355" t="s">
        <v>8094</v>
      </c>
      <c r="G6355" t="s">
        <v>8095</v>
      </c>
      <c r="H6355" t="s">
        <v>1911</v>
      </c>
      <c r="I6355">
        <v>0</v>
      </c>
      <c r="J6355" s="302">
        <v>52300000</v>
      </c>
    </row>
    <row r="6356" spans="1:10" x14ac:dyDescent="0.25">
      <c r="A6356">
        <v>4601156</v>
      </c>
      <c r="B6356">
        <v>4632048</v>
      </c>
      <c r="C6356" t="s">
        <v>1559</v>
      </c>
      <c r="D6356" t="s">
        <v>1907</v>
      </c>
      <c r="E6356" t="s">
        <v>8091</v>
      </c>
      <c r="F6356" t="s">
        <v>8094</v>
      </c>
      <c r="G6356" t="s">
        <v>8096</v>
      </c>
      <c r="H6356" t="s">
        <v>1911</v>
      </c>
      <c r="I6356">
        <v>0</v>
      </c>
      <c r="J6356" s="302">
        <v>54900000</v>
      </c>
    </row>
    <row r="6357" spans="1:10" x14ac:dyDescent="0.25">
      <c r="A6357">
        <v>4601157</v>
      </c>
      <c r="B6357">
        <v>4632049</v>
      </c>
      <c r="C6357" t="s">
        <v>1559</v>
      </c>
      <c r="D6357" t="s">
        <v>1907</v>
      </c>
      <c r="E6357" t="s">
        <v>8091</v>
      </c>
      <c r="F6357" t="s">
        <v>8094</v>
      </c>
      <c r="G6357" t="s">
        <v>8097</v>
      </c>
      <c r="H6357" t="s">
        <v>1911</v>
      </c>
      <c r="I6357">
        <v>0</v>
      </c>
      <c r="J6357" s="302">
        <v>57600000</v>
      </c>
    </row>
    <row r="6358" spans="1:10" x14ac:dyDescent="0.25">
      <c r="A6358">
        <v>4601162</v>
      </c>
      <c r="B6358">
        <v>4632050</v>
      </c>
      <c r="C6358" t="s">
        <v>1559</v>
      </c>
      <c r="D6358" t="s">
        <v>1907</v>
      </c>
      <c r="E6358" t="s">
        <v>8087</v>
      </c>
      <c r="F6358" t="s">
        <v>8094</v>
      </c>
      <c r="G6358" t="s">
        <v>8098</v>
      </c>
      <c r="H6358" t="s">
        <v>1911</v>
      </c>
      <c r="I6358">
        <v>0</v>
      </c>
      <c r="J6358" s="302">
        <v>56600000</v>
      </c>
    </row>
    <row r="6359" spans="1:10" x14ac:dyDescent="0.25">
      <c r="A6359">
        <v>4601168</v>
      </c>
      <c r="B6359">
        <v>4632051</v>
      </c>
      <c r="C6359" t="s">
        <v>1559</v>
      </c>
      <c r="D6359" t="s">
        <v>1907</v>
      </c>
      <c r="E6359" t="s">
        <v>8099</v>
      </c>
      <c r="F6359" t="s">
        <v>3785</v>
      </c>
      <c r="G6359" t="s">
        <v>8100</v>
      </c>
      <c r="H6359" t="s">
        <v>1911</v>
      </c>
      <c r="I6359">
        <v>0</v>
      </c>
      <c r="J6359" s="302">
        <v>80800000</v>
      </c>
    </row>
    <row r="6360" spans="1:10" x14ac:dyDescent="0.25">
      <c r="A6360">
        <v>4601170</v>
      </c>
      <c r="B6360">
        <v>4632052</v>
      </c>
      <c r="C6360" t="s">
        <v>1559</v>
      </c>
      <c r="D6360" t="s">
        <v>1907</v>
      </c>
      <c r="E6360" t="s">
        <v>8081</v>
      </c>
      <c r="F6360" t="s">
        <v>8083</v>
      </c>
      <c r="G6360" t="s">
        <v>4055</v>
      </c>
      <c r="H6360" t="s">
        <v>1911</v>
      </c>
      <c r="I6360">
        <v>0</v>
      </c>
      <c r="J6360" s="302">
        <v>58700000</v>
      </c>
    </row>
    <row r="6361" spans="1:10" x14ac:dyDescent="0.25">
      <c r="A6361">
        <v>4601171</v>
      </c>
      <c r="B6361">
        <v>4632053</v>
      </c>
      <c r="C6361" t="s">
        <v>1559</v>
      </c>
      <c r="D6361" t="s">
        <v>1907</v>
      </c>
      <c r="E6361" t="s">
        <v>8099</v>
      </c>
      <c r="F6361" t="s">
        <v>3785</v>
      </c>
      <c r="G6361" t="s">
        <v>8101</v>
      </c>
      <c r="H6361" t="s">
        <v>1911</v>
      </c>
      <c r="I6361">
        <v>0</v>
      </c>
      <c r="J6361" s="302">
        <v>85800000</v>
      </c>
    </row>
    <row r="6362" spans="1:10" x14ac:dyDescent="0.25">
      <c r="A6362">
        <v>4601175</v>
      </c>
      <c r="B6362">
        <v>4632054</v>
      </c>
      <c r="C6362" t="s">
        <v>1559</v>
      </c>
      <c r="D6362" t="s">
        <v>1907</v>
      </c>
      <c r="E6362" t="s">
        <v>8087</v>
      </c>
      <c r="F6362" t="s">
        <v>3721</v>
      </c>
      <c r="G6362" t="s">
        <v>8102</v>
      </c>
      <c r="H6362" t="s">
        <v>1911</v>
      </c>
      <c r="I6362">
        <v>0</v>
      </c>
      <c r="J6362" s="302">
        <v>70900000</v>
      </c>
    </row>
    <row r="6363" spans="1:10" x14ac:dyDescent="0.25">
      <c r="A6363">
        <v>4601176</v>
      </c>
      <c r="B6363">
        <v>4632055</v>
      </c>
      <c r="C6363" t="s">
        <v>1559</v>
      </c>
      <c r="D6363" t="s">
        <v>1907</v>
      </c>
      <c r="E6363" t="s">
        <v>8087</v>
      </c>
      <c r="F6363" t="s">
        <v>3721</v>
      </c>
      <c r="G6363" t="s">
        <v>8103</v>
      </c>
      <c r="H6363" t="s">
        <v>1911</v>
      </c>
      <c r="I6363">
        <v>0</v>
      </c>
      <c r="J6363" s="302">
        <v>70600000</v>
      </c>
    </row>
    <row r="6364" spans="1:10" x14ac:dyDescent="0.25">
      <c r="A6364">
        <v>4601178</v>
      </c>
      <c r="B6364">
        <v>4632056</v>
      </c>
      <c r="C6364" t="s">
        <v>1559</v>
      </c>
      <c r="D6364" t="s">
        <v>1907</v>
      </c>
      <c r="E6364" t="s">
        <v>8087</v>
      </c>
      <c r="F6364" t="s">
        <v>3721</v>
      </c>
      <c r="G6364" t="s">
        <v>8104</v>
      </c>
      <c r="H6364" t="s">
        <v>1911</v>
      </c>
      <c r="I6364">
        <v>0</v>
      </c>
      <c r="J6364" s="302">
        <v>68800000</v>
      </c>
    </row>
    <row r="6365" spans="1:10" x14ac:dyDescent="0.25">
      <c r="A6365">
        <v>4601185</v>
      </c>
      <c r="B6365">
        <v>4632057</v>
      </c>
      <c r="C6365" t="s">
        <v>1559</v>
      </c>
      <c r="D6365" t="s">
        <v>1907</v>
      </c>
      <c r="E6365" t="s">
        <v>8087</v>
      </c>
      <c r="F6365" t="s">
        <v>8094</v>
      </c>
      <c r="G6365" t="s">
        <v>3633</v>
      </c>
      <c r="H6365" t="s">
        <v>1911</v>
      </c>
      <c r="I6365">
        <v>0</v>
      </c>
      <c r="J6365" s="302">
        <v>56400000</v>
      </c>
    </row>
    <row r="6366" spans="1:10" x14ac:dyDescent="0.25">
      <c r="A6366">
        <v>4601188</v>
      </c>
      <c r="B6366">
        <v>4632058</v>
      </c>
      <c r="C6366" t="s">
        <v>1559</v>
      </c>
      <c r="D6366" t="s">
        <v>1907</v>
      </c>
      <c r="E6366" t="s">
        <v>8087</v>
      </c>
      <c r="F6366" t="s">
        <v>3721</v>
      </c>
      <c r="G6366" t="s">
        <v>8105</v>
      </c>
      <c r="H6366" t="s">
        <v>1911</v>
      </c>
      <c r="I6366">
        <v>0</v>
      </c>
      <c r="J6366" s="302">
        <v>70600000</v>
      </c>
    </row>
    <row r="6367" spans="1:10" x14ac:dyDescent="0.25">
      <c r="A6367">
        <v>4601189</v>
      </c>
      <c r="B6367">
        <v>4632059</v>
      </c>
      <c r="C6367" t="s">
        <v>1559</v>
      </c>
      <c r="D6367" t="s">
        <v>1907</v>
      </c>
      <c r="E6367" t="s">
        <v>8106</v>
      </c>
      <c r="F6367" t="s">
        <v>3559</v>
      </c>
      <c r="G6367" t="s">
        <v>3298</v>
      </c>
      <c r="H6367" t="s">
        <v>1911</v>
      </c>
      <c r="I6367">
        <v>0</v>
      </c>
      <c r="J6367" s="302">
        <v>44000000</v>
      </c>
    </row>
    <row r="6368" spans="1:10" x14ac:dyDescent="0.25">
      <c r="A6368">
        <v>4601190</v>
      </c>
      <c r="B6368">
        <v>4632060</v>
      </c>
      <c r="C6368" t="s">
        <v>1559</v>
      </c>
      <c r="D6368" t="s">
        <v>1907</v>
      </c>
      <c r="E6368" t="s">
        <v>8107</v>
      </c>
      <c r="F6368" t="s">
        <v>8083</v>
      </c>
      <c r="G6368" t="s">
        <v>4057</v>
      </c>
      <c r="H6368" t="s">
        <v>1911</v>
      </c>
      <c r="I6368">
        <v>0</v>
      </c>
      <c r="J6368" s="302">
        <v>58500000</v>
      </c>
    </row>
    <row r="6369" spans="1:10" x14ac:dyDescent="0.25">
      <c r="A6369">
        <v>4601191</v>
      </c>
      <c r="B6369">
        <v>4632061</v>
      </c>
      <c r="C6369" t="s">
        <v>1559</v>
      </c>
      <c r="D6369" t="s">
        <v>1907</v>
      </c>
      <c r="E6369" t="s">
        <v>8107</v>
      </c>
      <c r="F6369" t="s">
        <v>8083</v>
      </c>
      <c r="G6369" t="s">
        <v>3294</v>
      </c>
      <c r="H6369" t="s">
        <v>1911</v>
      </c>
      <c r="I6369">
        <v>0</v>
      </c>
      <c r="J6369" s="302">
        <v>58500000</v>
      </c>
    </row>
    <row r="6370" spans="1:10" x14ac:dyDescent="0.25">
      <c r="A6370">
        <v>4601192</v>
      </c>
      <c r="B6370">
        <v>4632062</v>
      </c>
      <c r="C6370" t="s">
        <v>1559</v>
      </c>
      <c r="D6370" t="s">
        <v>1907</v>
      </c>
      <c r="E6370" t="s">
        <v>8099</v>
      </c>
      <c r="F6370" t="s">
        <v>3785</v>
      </c>
      <c r="G6370" t="s">
        <v>8108</v>
      </c>
      <c r="H6370" t="s">
        <v>1911</v>
      </c>
      <c r="I6370">
        <v>0</v>
      </c>
      <c r="J6370" s="302">
        <v>86500000</v>
      </c>
    </row>
    <row r="6371" spans="1:10" x14ac:dyDescent="0.25">
      <c r="A6371">
        <v>4601193</v>
      </c>
      <c r="B6371">
        <v>4632063</v>
      </c>
      <c r="C6371" t="s">
        <v>1559</v>
      </c>
      <c r="D6371" t="s">
        <v>1907</v>
      </c>
      <c r="E6371" t="s">
        <v>8107</v>
      </c>
      <c r="F6371" t="s">
        <v>8083</v>
      </c>
      <c r="G6371" t="s">
        <v>3576</v>
      </c>
      <c r="H6371" t="s">
        <v>1911</v>
      </c>
      <c r="I6371">
        <v>0</v>
      </c>
      <c r="J6371" s="302">
        <v>60300000</v>
      </c>
    </row>
    <row r="6372" spans="1:10" x14ac:dyDescent="0.25">
      <c r="A6372">
        <v>4601194</v>
      </c>
      <c r="B6372">
        <v>4632064</v>
      </c>
      <c r="C6372" t="s">
        <v>1559</v>
      </c>
      <c r="D6372" t="s">
        <v>1907</v>
      </c>
      <c r="E6372" t="s">
        <v>8107</v>
      </c>
      <c r="F6372" t="s">
        <v>8083</v>
      </c>
      <c r="G6372" t="s">
        <v>8084</v>
      </c>
      <c r="H6372" t="s">
        <v>1911</v>
      </c>
      <c r="I6372">
        <v>0</v>
      </c>
      <c r="J6372" s="302">
        <v>60400000</v>
      </c>
    </row>
    <row r="6373" spans="1:10" x14ac:dyDescent="0.25">
      <c r="A6373">
        <v>4601196</v>
      </c>
      <c r="B6373">
        <v>4632065</v>
      </c>
      <c r="C6373" t="s">
        <v>1559</v>
      </c>
      <c r="D6373" t="s">
        <v>1907</v>
      </c>
      <c r="E6373" t="s">
        <v>8091</v>
      </c>
      <c r="F6373" t="s">
        <v>8109</v>
      </c>
      <c r="G6373" t="s">
        <v>8096</v>
      </c>
      <c r="H6373" t="s">
        <v>1911</v>
      </c>
      <c r="I6373">
        <v>0</v>
      </c>
      <c r="J6373" s="302">
        <v>55000000</v>
      </c>
    </row>
    <row r="6374" spans="1:10" x14ac:dyDescent="0.25">
      <c r="A6374">
        <v>4601197</v>
      </c>
      <c r="B6374">
        <v>4632066</v>
      </c>
      <c r="C6374" t="s">
        <v>1559</v>
      </c>
      <c r="D6374" t="s">
        <v>1907</v>
      </c>
      <c r="E6374" t="s">
        <v>8110</v>
      </c>
      <c r="F6374" t="s">
        <v>8094</v>
      </c>
      <c r="G6374" t="s">
        <v>8111</v>
      </c>
      <c r="H6374" t="s">
        <v>1911</v>
      </c>
      <c r="I6374">
        <v>0</v>
      </c>
      <c r="J6374" s="302">
        <v>59300000</v>
      </c>
    </row>
    <row r="6375" spans="1:10" x14ac:dyDescent="0.25">
      <c r="A6375">
        <v>4601198</v>
      </c>
      <c r="B6375">
        <v>4632067</v>
      </c>
      <c r="C6375" t="s">
        <v>1559</v>
      </c>
      <c r="D6375" t="s">
        <v>1907</v>
      </c>
      <c r="E6375" t="s">
        <v>8112</v>
      </c>
      <c r="F6375" t="s">
        <v>3559</v>
      </c>
      <c r="G6375" t="s">
        <v>3580</v>
      </c>
      <c r="H6375" t="s">
        <v>1911</v>
      </c>
      <c r="I6375">
        <v>0</v>
      </c>
      <c r="J6375" s="302">
        <v>45200000</v>
      </c>
    </row>
    <row r="6376" spans="1:10" x14ac:dyDescent="0.25">
      <c r="A6376">
        <v>4601200</v>
      </c>
      <c r="B6376">
        <v>4632068</v>
      </c>
      <c r="C6376" t="s">
        <v>1559</v>
      </c>
      <c r="D6376" t="s">
        <v>1907</v>
      </c>
      <c r="E6376" t="s">
        <v>8110</v>
      </c>
      <c r="F6376" t="s">
        <v>3721</v>
      </c>
      <c r="G6376" t="s">
        <v>8105</v>
      </c>
      <c r="H6376" t="s">
        <v>1911</v>
      </c>
      <c r="I6376">
        <v>0</v>
      </c>
      <c r="J6376" s="302">
        <v>71900000</v>
      </c>
    </row>
    <row r="6377" spans="1:10" x14ac:dyDescent="0.25">
      <c r="A6377">
        <v>4601202</v>
      </c>
      <c r="B6377">
        <v>4632069</v>
      </c>
      <c r="C6377" t="s">
        <v>1559</v>
      </c>
      <c r="D6377" t="s">
        <v>1907</v>
      </c>
      <c r="E6377" t="s">
        <v>8112</v>
      </c>
      <c r="F6377" t="s">
        <v>8083</v>
      </c>
      <c r="G6377" t="s">
        <v>4057</v>
      </c>
      <c r="H6377" t="s">
        <v>1911</v>
      </c>
      <c r="I6377">
        <v>0</v>
      </c>
      <c r="J6377" s="302">
        <v>58700000</v>
      </c>
    </row>
    <row r="6378" spans="1:10" x14ac:dyDescent="0.25">
      <c r="A6378">
        <v>4601204</v>
      </c>
      <c r="B6378">
        <v>4632070</v>
      </c>
      <c r="C6378" t="s">
        <v>1559</v>
      </c>
      <c r="D6378" t="s">
        <v>1907</v>
      </c>
      <c r="E6378" t="s">
        <v>8110</v>
      </c>
      <c r="F6378" t="s">
        <v>3721</v>
      </c>
      <c r="G6378" t="s">
        <v>8113</v>
      </c>
      <c r="H6378" t="s">
        <v>1911</v>
      </c>
      <c r="I6378">
        <v>0</v>
      </c>
      <c r="J6378" s="302">
        <v>72200000</v>
      </c>
    </row>
    <row r="6379" spans="1:10" x14ac:dyDescent="0.25">
      <c r="A6379">
        <v>4601205</v>
      </c>
      <c r="B6379">
        <v>4632071</v>
      </c>
      <c r="C6379" t="s">
        <v>1559</v>
      </c>
      <c r="D6379" t="s">
        <v>1907</v>
      </c>
      <c r="E6379" t="s">
        <v>8112</v>
      </c>
      <c r="F6379" t="s">
        <v>8083</v>
      </c>
      <c r="G6379" t="s">
        <v>8084</v>
      </c>
      <c r="H6379" t="s">
        <v>1911</v>
      </c>
      <c r="I6379">
        <v>0</v>
      </c>
      <c r="J6379" s="302">
        <v>60500000</v>
      </c>
    </row>
    <row r="6380" spans="1:10" x14ac:dyDescent="0.25">
      <c r="A6380">
        <v>4601206</v>
      </c>
      <c r="B6380">
        <v>4632072</v>
      </c>
      <c r="C6380" t="s">
        <v>1559</v>
      </c>
      <c r="D6380" t="s">
        <v>1907</v>
      </c>
      <c r="E6380" t="s">
        <v>8110</v>
      </c>
      <c r="F6380" t="s">
        <v>8083</v>
      </c>
      <c r="G6380" t="s">
        <v>3633</v>
      </c>
      <c r="H6380" t="s">
        <v>1911</v>
      </c>
      <c r="I6380">
        <v>0</v>
      </c>
      <c r="J6380" s="302">
        <v>58300000</v>
      </c>
    </row>
    <row r="6381" spans="1:10" x14ac:dyDescent="0.25">
      <c r="A6381">
        <v>4601208</v>
      </c>
      <c r="B6381">
        <v>4632073</v>
      </c>
      <c r="C6381" t="s">
        <v>1559</v>
      </c>
      <c r="D6381" t="s">
        <v>1907</v>
      </c>
      <c r="E6381" t="s">
        <v>8091</v>
      </c>
      <c r="F6381" t="s">
        <v>8109</v>
      </c>
      <c r="G6381" t="s">
        <v>8095</v>
      </c>
      <c r="H6381" t="s">
        <v>1911</v>
      </c>
      <c r="I6381">
        <v>0</v>
      </c>
      <c r="J6381" s="302">
        <v>54100000</v>
      </c>
    </row>
    <row r="6382" spans="1:10" x14ac:dyDescent="0.25">
      <c r="A6382">
        <v>4601210</v>
      </c>
      <c r="B6382">
        <v>4632074</v>
      </c>
      <c r="C6382" t="s">
        <v>1559</v>
      </c>
      <c r="D6382" t="s">
        <v>1907</v>
      </c>
      <c r="E6382" t="s">
        <v>8091</v>
      </c>
      <c r="F6382" t="s">
        <v>8114</v>
      </c>
      <c r="G6382" t="s">
        <v>8092</v>
      </c>
      <c r="H6382" t="s">
        <v>1911</v>
      </c>
      <c r="I6382">
        <v>0</v>
      </c>
      <c r="J6382" s="302">
        <v>51600000</v>
      </c>
    </row>
    <row r="6383" spans="1:10" x14ac:dyDescent="0.25">
      <c r="A6383">
        <v>4601211</v>
      </c>
      <c r="B6383">
        <v>4632075</v>
      </c>
      <c r="C6383" t="s">
        <v>1559</v>
      </c>
      <c r="D6383" t="s">
        <v>1907</v>
      </c>
      <c r="E6383" t="s">
        <v>8091</v>
      </c>
      <c r="F6383" t="s">
        <v>8114</v>
      </c>
      <c r="G6383" t="s">
        <v>8093</v>
      </c>
      <c r="H6383" t="s">
        <v>1911</v>
      </c>
      <c r="I6383">
        <v>0</v>
      </c>
      <c r="J6383" s="302">
        <v>54100000</v>
      </c>
    </row>
    <row r="6384" spans="1:10" x14ac:dyDescent="0.25">
      <c r="A6384">
        <v>4601212</v>
      </c>
      <c r="B6384">
        <v>4632076</v>
      </c>
      <c r="C6384" t="s">
        <v>1559</v>
      </c>
      <c r="D6384" t="s">
        <v>1907</v>
      </c>
      <c r="E6384" t="s">
        <v>8112</v>
      </c>
      <c r="F6384" t="s">
        <v>3559</v>
      </c>
      <c r="G6384" t="s">
        <v>3599</v>
      </c>
      <c r="H6384" t="s">
        <v>1911</v>
      </c>
      <c r="I6384">
        <v>0</v>
      </c>
      <c r="J6384" s="302">
        <v>45200000</v>
      </c>
    </row>
    <row r="6385" spans="1:10" x14ac:dyDescent="0.25">
      <c r="A6385">
        <v>4601213</v>
      </c>
      <c r="B6385">
        <v>4632077</v>
      </c>
      <c r="C6385" t="s">
        <v>1559</v>
      </c>
      <c r="D6385" t="s">
        <v>1907</v>
      </c>
      <c r="E6385" t="s">
        <v>8110</v>
      </c>
      <c r="F6385" t="s">
        <v>3721</v>
      </c>
      <c r="G6385" t="s">
        <v>8115</v>
      </c>
      <c r="H6385" t="s">
        <v>1911</v>
      </c>
      <c r="I6385">
        <v>0</v>
      </c>
      <c r="J6385" s="302">
        <v>68400000</v>
      </c>
    </row>
    <row r="6386" spans="1:10" x14ac:dyDescent="0.25">
      <c r="A6386">
        <v>4601215</v>
      </c>
      <c r="B6386">
        <v>4632078</v>
      </c>
      <c r="C6386" t="s">
        <v>1559</v>
      </c>
      <c r="D6386" t="s">
        <v>1907</v>
      </c>
      <c r="E6386" t="s">
        <v>8112</v>
      </c>
      <c r="F6386" t="s">
        <v>8083</v>
      </c>
      <c r="G6386" t="s">
        <v>8116</v>
      </c>
      <c r="H6386" t="s">
        <v>1911</v>
      </c>
      <c r="I6386">
        <v>0</v>
      </c>
      <c r="J6386" s="302">
        <v>60500000</v>
      </c>
    </row>
    <row r="6387" spans="1:10" x14ac:dyDescent="0.25">
      <c r="A6387">
        <v>4601216</v>
      </c>
      <c r="B6387">
        <v>4632079</v>
      </c>
      <c r="C6387" t="s">
        <v>1559</v>
      </c>
      <c r="D6387" t="s">
        <v>1907</v>
      </c>
      <c r="E6387" t="s">
        <v>8112</v>
      </c>
      <c r="F6387" t="s">
        <v>8083</v>
      </c>
      <c r="G6387" t="s">
        <v>4055</v>
      </c>
      <c r="H6387" t="s">
        <v>1911</v>
      </c>
      <c r="I6387">
        <v>0</v>
      </c>
      <c r="J6387" s="302">
        <v>58700000</v>
      </c>
    </row>
    <row r="6388" spans="1:10" x14ac:dyDescent="0.25">
      <c r="A6388">
        <v>4601218</v>
      </c>
      <c r="B6388">
        <v>4632080</v>
      </c>
      <c r="C6388" t="s">
        <v>1559</v>
      </c>
      <c r="D6388" t="s">
        <v>1907</v>
      </c>
      <c r="E6388" t="s">
        <v>8117</v>
      </c>
      <c r="F6388" t="s">
        <v>3785</v>
      </c>
      <c r="G6388" t="s">
        <v>8108</v>
      </c>
      <c r="H6388" t="s">
        <v>1911</v>
      </c>
      <c r="I6388">
        <v>0</v>
      </c>
      <c r="J6388" s="302">
        <v>85500000</v>
      </c>
    </row>
    <row r="6389" spans="1:10" x14ac:dyDescent="0.25">
      <c r="A6389">
        <v>4601219</v>
      </c>
      <c r="B6389">
        <v>4632081</v>
      </c>
      <c r="C6389" t="s">
        <v>1559</v>
      </c>
      <c r="D6389" t="s">
        <v>1907</v>
      </c>
      <c r="E6389" t="s">
        <v>8118</v>
      </c>
      <c r="F6389" t="s">
        <v>8083</v>
      </c>
      <c r="G6389" t="s">
        <v>8119</v>
      </c>
      <c r="H6389" t="s">
        <v>1911</v>
      </c>
      <c r="I6389">
        <v>0</v>
      </c>
      <c r="J6389" s="302">
        <v>58800000</v>
      </c>
    </row>
    <row r="6390" spans="1:10" x14ac:dyDescent="0.25">
      <c r="A6390">
        <v>4601220</v>
      </c>
      <c r="B6390">
        <v>4632082</v>
      </c>
      <c r="C6390" t="s">
        <v>1559</v>
      </c>
      <c r="D6390" t="s">
        <v>1907</v>
      </c>
      <c r="E6390" t="s">
        <v>8118</v>
      </c>
      <c r="F6390" t="s">
        <v>8083</v>
      </c>
      <c r="G6390" t="s">
        <v>8120</v>
      </c>
      <c r="H6390" t="s">
        <v>1911</v>
      </c>
      <c r="I6390">
        <v>0</v>
      </c>
      <c r="J6390" s="302">
        <v>61400000</v>
      </c>
    </row>
    <row r="6391" spans="1:10" x14ac:dyDescent="0.25">
      <c r="A6391">
        <v>4601221</v>
      </c>
      <c r="B6391">
        <v>4632083</v>
      </c>
      <c r="C6391" t="s">
        <v>1559</v>
      </c>
      <c r="D6391" t="s">
        <v>1907</v>
      </c>
      <c r="E6391" t="s">
        <v>8099</v>
      </c>
      <c r="F6391" t="s">
        <v>3785</v>
      </c>
      <c r="G6391" t="s">
        <v>3651</v>
      </c>
      <c r="H6391" t="s">
        <v>1911</v>
      </c>
      <c r="I6391">
        <v>0</v>
      </c>
      <c r="J6391" s="302">
        <v>83700000</v>
      </c>
    </row>
    <row r="6392" spans="1:10" x14ac:dyDescent="0.25">
      <c r="A6392">
        <v>4601227</v>
      </c>
      <c r="B6392">
        <v>4632084</v>
      </c>
      <c r="C6392" t="s">
        <v>1559</v>
      </c>
      <c r="D6392" t="s">
        <v>1907</v>
      </c>
      <c r="E6392" t="s">
        <v>8121</v>
      </c>
      <c r="F6392" t="s">
        <v>8094</v>
      </c>
      <c r="G6392" t="s">
        <v>8122</v>
      </c>
      <c r="H6392" t="s">
        <v>1911</v>
      </c>
      <c r="I6392">
        <v>0</v>
      </c>
      <c r="J6392" s="302">
        <v>58700000</v>
      </c>
    </row>
    <row r="6393" spans="1:10" x14ac:dyDescent="0.25">
      <c r="A6393">
        <v>4601228</v>
      </c>
      <c r="B6393">
        <v>4632085</v>
      </c>
      <c r="C6393" t="s">
        <v>1559</v>
      </c>
      <c r="D6393" t="s">
        <v>1907</v>
      </c>
      <c r="E6393" t="s">
        <v>8123</v>
      </c>
      <c r="F6393" t="s">
        <v>8083</v>
      </c>
      <c r="G6393" t="s">
        <v>8124</v>
      </c>
      <c r="H6393" t="s">
        <v>1911</v>
      </c>
      <c r="I6393">
        <v>0</v>
      </c>
      <c r="J6393" s="302">
        <v>57400000</v>
      </c>
    </row>
    <row r="6394" spans="1:10" x14ac:dyDescent="0.25">
      <c r="A6394">
        <v>4601229</v>
      </c>
      <c r="B6394">
        <v>4632086</v>
      </c>
      <c r="C6394" t="s">
        <v>1559</v>
      </c>
      <c r="D6394" t="s">
        <v>1907</v>
      </c>
      <c r="E6394" t="s">
        <v>8121</v>
      </c>
      <c r="F6394" t="s">
        <v>3721</v>
      </c>
      <c r="G6394" t="s">
        <v>8125</v>
      </c>
      <c r="H6394" t="s">
        <v>1911</v>
      </c>
      <c r="I6394">
        <v>0</v>
      </c>
      <c r="J6394" s="302">
        <v>70900000</v>
      </c>
    </row>
    <row r="6395" spans="1:10" x14ac:dyDescent="0.25">
      <c r="A6395">
        <v>4601235</v>
      </c>
      <c r="B6395">
        <v>4632087</v>
      </c>
      <c r="C6395" t="s">
        <v>1559</v>
      </c>
      <c r="D6395" t="s">
        <v>1907</v>
      </c>
      <c r="E6395" t="s">
        <v>8117</v>
      </c>
      <c r="F6395" t="s">
        <v>3785</v>
      </c>
      <c r="G6395" t="s">
        <v>8126</v>
      </c>
      <c r="H6395" t="s">
        <v>1911</v>
      </c>
      <c r="I6395">
        <v>0</v>
      </c>
      <c r="J6395" s="302">
        <v>86800000</v>
      </c>
    </row>
    <row r="6396" spans="1:10" x14ac:dyDescent="0.25">
      <c r="A6396">
        <v>4601237</v>
      </c>
      <c r="B6396">
        <v>4632088</v>
      </c>
      <c r="C6396" t="s">
        <v>1559</v>
      </c>
      <c r="D6396" t="s">
        <v>1907</v>
      </c>
      <c r="E6396" t="s">
        <v>8112</v>
      </c>
      <c r="F6396" t="s">
        <v>8083</v>
      </c>
      <c r="G6396" t="s">
        <v>8127</v>
      </c>
      <c r="H6396" t="s">
        <v>1911</v>
      </c>
      <c r="I6396">
        <v>0</v>
      </c>
      <c r="J6396" s="302">
        <v>55900000</v>
      </c>
    </row>
    <row r="6397" spans="1:10" x14ac:dyDescent="0.25">
      <c r="A6397">
        <v>4601238</v>
      </c>
      <c r="B6397">
        <v>4632089</v>
      </c>
      <c r="C6397" t="s">
        <v>1559</v>
      </c>
      <c r="D6397" t="s">
        <v>1907</v>
      </c>
      <c r="E6397" t="s">
        <v>8091</v>
      </c>
      <c r="F6397" t="s">
        <v>3559</v>
      </c>
      <c r="G6397" t="s">
        <v>8128</v>
      </c>
      <c r="H6397" t="s">
        <v>1911</v>
      </c>
      <c r="I6397">
        <v>0</v>
      </c>
      <c r="J6397" s="302">
        <v>55300000</v>
      </c>
    </row>
    <row r="6398" spans="1:10" x14ac:dyDescent="0.25">
      <c r="A6398">
        <v>4601240</v>
      </c>
      <c r="B6398">
        <v>4632090</v>
      </c>
      <c r="C6398" t="s">
        <v>1559</v>
      </c>
      <c r="D6398" t="s">
        <v>1907</v>
      </c>
      <c r="E6398" t="s">
        <v>8112</v>
      </c>
      <c r="F6398" t="s">
        <v>3559</v>
      </c>
      <c r="G6398" t="s">
        <v>8129</v>
      </c>
      <c r="H6398" t="s">
        <v>1911</v>
      </c>
      <c r="I6398">
        <v>0</v>
      </c>
      <c r="J6398" s="302">
        <v>48000000</v>
      </c>
    </row>
    <row r="6399" spans="1:10" x14ac:dyDescent="0.25">
      <c r="A6399">
        <v>4601241</v>
      </c>
      <c r="B6399">
        <v>4632091</v>
      </c>
      <c r="C6399" t="s">
        <v>1559</v>
      </c>
      <c r="D6399" t="s">
        <v>1907</v>
      </c>
      <c r="E6399" t="s">
        <v>8091</v>
      </c>
      <c r="F6399" t="s">
        <v>3559</v>
      </c>
      <c r="G6399" t="s">
        <v>8130</v>
      </c>
      <c r="H6399" t="s">
        <v>1911</v>
      </c>
      <c r="I6399">
        <v>0</v>
      </c>
      <c r="J6399" s="302">
        <v>55400000</v>
      </c>
    </row>
    <row r="6400" spans="1:10" x14ac:dyDescent="0.25">
      <c r="A6400">
        <v>4601243</v>
      </c>
      <c r="B6400">
        <v>4632092</v>
      </c>
      <c r="C6400" t="s">
        <v>1559</v>
      </c>
      <c r="D6400" t="s">
        <v>1907</v>
      </c>
      <c r="E6400" t="s">
        <v>8118</v>
      </c>
      <c r="F6400" t="s">
        <v>8083</v>
      </c>
      <c r="G6400" t="s">
        <v>8131</v>
      </c>
      <c r="H6400" t="s">
        <v>1911</v>
      </c>
      <c r="I6400">
        <v>0</v>
      </c>
      <c r="J6400" s="302">
        <v>42300000</v>
      </c>
    </row>
    <row r="6401" spans="1:10" x14ac:dyDescent="0.25">
      <c r="A6401">
        <v>4601244</v>
      </c>
      <c r="B6401">
        <v>4632093</v>
      </c>
      <c r="C6401" t="s">
        <v>1559</v>
      </c>
      <c r="D6401" t="s">
        <v>1907</v>
      </c>
      <c r="E6401" t="s">
        <v>8110</v>
      </c>
      <c r="F6401" t="s">
        <v>8094</v>
      </c>
      <c r="G6401" t="s">
        <v>8132</v>
      </c>
      <c r="H6401" t="s">
        <v>1911</v>
      </c>
      <c r="I6401">
        <v>0</v>
      </c>
      <c r="J6401" s="302">
        <v>59400000</v>
      </c>
    </row>
    <row r="6402" spans="1:10" x14ac:dyDescent="0.25">
      <c r="A6402">
        <v>4601245</v>
      </c>
      <c r="B6402">
        <v>4632094</v>
      </c>
      <c r="C6402" t="s">
        <v>1559</v>
      </c>
      <c r="D6402" t="s">
        <v>1907</v>
      </c>
      <c r="E6402" t="s">
        <v>8118</v>
      </c>
      <c r="F6402" t="s">
        <v>8083</v>
      </c>
      <c r="G6402" t="s">
        <v>8133</v>
      </c>
      <c r="H6402" t="s">
        <v>1911</v>
      </c>
      <c r="I6402">
        <v>0</v>
      </c>
      <c r="J6402" s="302">
        <v>58100000</v>
      </c>
    </row>
    <row r="6403" spans="1:10" x14ac:dyDescent="0.25">
      <c r="A6403">
        <v>4601249</v>
      </c>
      <c r="B6403">
        <v>4632095</v>
      </c>
      <c r="C6403" t="s">
        <v>1559</v>
      </c>
      <c r="D6403" t="s">
        <v>1907</v>
      </c>
      <c r="E6403" t="s">
        <v>8134</v>
      </c>
      <c r="F6403" t="s">
        <v>8135</v>
      </c>
      <c r="G6403" t="s">
        <v>8136</v>
      </c>
      <c r="H6403" t="s">
        <v>1911</v>
      </c>
      <c r="I6403">
        <v>0</v>
      </c>
      <c r="J6403" s="302">
        <v>50000000</v>
      </c>
    </row>
    <row r="6404" spans="1:10" x14ac:dyDescent="0.25">
      <c r="A6404">
        <v>4601250</v>
      </c>
      <c r="B6404">
        <v>4632096</v>
      </c>
      <c r="C6404" t="s">
        <v>1559</v>
      </c>
      <c r="D6404" t="s">
        <v>1907</v>
      </c>
      <c r="E6404" t="s">
        <v>8134</v>
      </c>
      <c r="F6404" t="s">
        <v>8135</v>
      </c>
      <c r="G6404" t="s">
        <v>8137</v>
      </c>
      <c r="H6404" t="s">
        <v>1911</v>
      </c>
      <c r="I6404">
        <v>0</v>
      </c>
      <c r="J6404" s="302">
        <v>50000000</v>
      </c>
    </row>
    <row r="6405" spans="1:10" x14ac:dyDescent="0.25">
      <c r="A6405">
        <v>4601251</v>
      </c>
      <c r="B6405">
        <v>4632097</v>
      </c>
      <c r="C6405" t="s">
        <v>1559</v>
      </c>
      <c r="D6405" t="s">
        <v>1907</v>
      </c>
      <c r="E6405" t="s">
        <v>8134</v>
      </c>
      <c r="F6405" t="s">
        <v>8138</v>
      </c>
      <c r="G6405" t="s">
        <v>8139</v>
      </c>
      <c r="H6405" t="s">
        <v>1911</v>
      </c>
      <c r="I6405">
        <v>0</v>
      </c>
      <c r="J6405" s="302">
        <v>55000000</v>
      </c>
    </row>
    <row r="6406" spans="1:10" x14ac:dyDescent="0.25">
      <c r="A6406">
        <v>4601252</v>
      </c>
      <c r="B6406">
        <v>4632098</v>
      </c>
      <c r="C6406" t="s">
        <v>1559</v>
      </c>
      <c r="D6406" t="s">
        <v>1907</v>
      </c>
      <c r="E6406" t="s">
        <v>8134</v>
      </c>
      <c r="F6406" t="s">
        <v>8138</v>
      </c>
      <c r="G6406" t="s">
        <v>8140</v>
      </c>
      <c r="H6406" t="s">
        <v>1911</v>
      </c>
      <c r="I6406">
        <v>0</v>
      </c>
      <c r="J6406" s="302">
        <v>60000000</v>
      </c>
    </row>
    <row r="6407" spans="1:10" x14ac:dyDescent="0.25">
      <c r="A6407">
        <v>4601253</v>
      </c>
      <c r="B6407">
        <v>4632099</v>
      </c>
      <c r="C6407" t="s">
        <v>1559</v>
      </c>
      <c r="D6407" t="s">
        <v>1907</v>
      </c>
      <c r="E6407" t="s">
        <v>8134</v>
      </c>
      <c r="F6407" t="s">
        <v>8141</v>
      </c>
      <c r="G6407" t="s">
        <v>8142</v>
      </c>
      <c r="H6407" t="s">
        <v>1911</v>
      </c>
      <c r="I6407">
        <v>0</v>
      </c>
      <c r="J6407" s="302">
        <v>57800000</v>
      </c>
    </row>
    <row r="6408" spans="1:10" x14ac:dyDescent="0.25">
      <c r="A6408">
        <v>4601254</v>
      </c>
      <c r="B6408">
        <v>4632100</v>
      </c>
      <c r="C6408" t="s">
        <v>1559</v>
      </c>
      <c r="D6408" t="s">
        <v>1907</v>
      </c>
      <c r="E6408" t="s">
        <v>8134</v>
      </c>
      <c r="F6408" t="s">
        <v>8141</v>
      </c>
      <c r="G6408" t="s">
        <v>8143</v>
      </c>
      <c r="H6408" t="s">
        <v>1911</v>
      </c>
      <c r="I6408">
        <v>0</v>
      </c>
      <c r="J6408" s="302">
        <v>68600000</v>
      </c>
    </row>
    <row r="6409" spans="1:10" x14ac:dyDescent="0.25">
      <c r="A6409">
        <v>4601257</v>
      </c>
      <c r="B6409">
        <v>4632101</v>
      </c>
      <c r="C6409" t="s">
        <v>1559</v>
      </c>
      <c r="D6409" t="s">
        <v>1907</v>
      </c>
      <c r="E6409" t="s">
        <v>8091</v>
      </c>
      <c r="F6409" t="s">
        <v>8109</v>
      </c>
      <c r="G6409" t="s">
        <v>8144</v>
      </c>
      <c r="H6409" t="s">
        <v>1911</v>
      </c>
      <c r="I6409">
        <v>0</v>
      </c>
      <c r="J6409" s="302">
        <v>54100000</v>
      </c>
    </row>
    <row r="6410" spans="1:10" x14ac:dyDescent="0.25">
      <c r="A6410">
        <v>4601258</v>
      </c>
      <c r="B6410">
        <v>4632102</v>
      </c>
      <c r="C6410" t="s">
        <v>1559</v>
      </c>
      <c r="D6410" t="s">
        <v>1907</v>
      </c>
      <c r="E6410" t="s">
        <v>8145</v>
      </c>
      <c r="F6410" t="s">
        <v>8138</v>
      </c>
      <c r="G6410" t="s">
        <v>3570</v>
      </c>
      <c r="H6410" t="s">
        <v>1911</v>
      </c>
      <c r="I6410">
        <v>0</v>
      </c>
      <c r="J6410" s="302">
        <v>74300000</v>
      </c>
    </row>
    <row r="6411" spans="1:10" x14ac:dyDescent="0.25">
      <c r="A6411">
        <v>4601260</v>
      </c>
      <c r="B6411">
        <v>4632103</v>
      </c>
      <c r="C6411" t="s">
        <v>1559</v>
      </c>
      <c r="D6411" t="s">
        <v>1907</v>
      </c>
      <c r="E6411" t="s">
        <v>8145</v>
      </c>
      <c r="F6411" t="s">
        <v>8141</v>
      </c>
      <c r="G6411" t="s">
        <v>8146</v>
      </c>
      <c r="H6411" t="s">
        <v>1911</v>
      </c>
      <c r="I6411">
        <v>0</v>
      </c>
      <c r="J6411" s="302">
        <v>80700000</v>
      </c>
    </row>
    <row r="6412" spans="1:10" x14ac:dyDescent="0.25">
      <c r="A6412">
        <v>4601262</v>
      </c>
      <c r="B6412">
        <v>4632104</v>
      </c>
      <c r="C6412" t="s">
        <v>1559</v>
      </c>
      <c r="D6412" t="s">
        <v>1907</v>
      </c>
      <c r="E6412" t="s">
        <v>8145</v>
      </c>
      <c r="F6412" t="s">
        <v>8138</v>
      </c>
      <c r="G6412" t="s">
        <v>8147</v>
      </c>
      <c r="H6412" t="s">
        <v>1911</v>
      </c>
      <c r="I6412">
        <v>0</v>
      </c>
      <c r="J6412" s="302">
        <v>78200000</v>
      </c>
    </row>
    <row r="6413" spans="1:10" x14ac:dyDescent="0.25">
      <c r="A6413">
        <v>4601264</v>
      </c>
      <c r="B6413">
        <v>4632105</v>
      </c>
      <c r="C6413" t="s">
        <v>1559</v>
      </c>
      <c r="D6413" t="s">
        <v>1907</v>
      </c>
      <c r="E6413" t="s">
        <v>8145</v>
      </c>
      <c r="F6413" t="s">
        <v>8141</v>
      </c>
      <c r="G6413" t="s">
        <v>8148</v>
      </c>
      <c r="H6413" t="s">
        <v>1911</v>
      </c>
      <c r="I6413">
        <v>0</v>
      </c>
      <c r="J6413" s="302">
        <v>84700000</v>
      </c>
    </row>
    <row r="6414" spans="1:10" x14ac:dyDescent="0.25">
      <c r="A6414">
        <v>4601266</v>
      </c>
      <c r="B6414">
        <v>4632106</v>
      </c>
      <c r="C6414" t="s">
        <v>1559</v>
      </c>
      <c r="D6414" t="s">
        <v>1907</v>
      </c>
      <c r="E6414" t="s">
        <v>8091</v>
      </c>
      <c r="F6414" t="s">
        <v>8109</v>
      </c>
      <c r="G6414" t="s">
        <v>8149</v>
      </c>
      <c r="H6414" t="s">
        <v>1911</v>
      </c>
      <c r="I6414">
        <v>0</v>
      </c>
      <c r="J6414" s="302">
        <v>55900000</v>
      </c>
    </row>
    <row r="6415" spans="1:10" x14ac:dyDescent="0.25">
      <c r="A6415">
        <v>4601267</v>
      </c>
      <c r="B6415">
        <v>4632107</v>
      </c>
      <c r="C6415" t="s">
        <v>1559</v>
      </c>
      <c r="D6415" t="s">
        <v>1907</v>
      </c>
      <c r="E6415" t="s">
        <v>8134</v>
      </c>
      <c r="F6415" t="s">
        <v>8150</v>
      </c>
      <c r="G6415" t="s">
        <v>8151</v>
      </c>
      <c r="H6415" t="s">
        <v>1911</v>
      </c>
      <c r="I6415">
        <v>0</v>
      </c>
      <c r="J6415" s="302">
        <v>59400000</v>
      </c>
    </row>
    <row r="6416" spans="1:10" x14ac:dyDescent="0.25">
      <c r="A6416">
        <v>4601268</v>
      </c>
      <c r="B6416">
        <v>4632108</v>
      </c>
      <c r="C6416" t="s">
        <v>1559</v>
      </c>
      <c r="D6416" t="s">
        <v>1907</v>
      </c>
      <c r="E6416" t="s">
        <v>8134</v>
      </c>
      <c r="F6416" t="s">
        <v>8150</v>
      </c>
      <c r="G6416" t="s">
        <v>8152</v>
      </c>
      <c r="H6416" t="s">
        <v>1911</v>
      </c>
      <c r="I6416">
        <v>0</v>
      </c>
      <c r="J6416" s="302">
        <v>61200000</v>
      </c>
    </row>
    <row r="6417" spans="1:10" x14ac:dyDescent="0.25">
      <c r="A6417">
        <v>4606016</v>
      </c>
      <c r="B6417">
        <v>4632109</v>
      </c>
      <c r="C6417" t="s">
        <v>1559</v>
      </c>
      <c r="D6417" t="s">
        <v>1918</v>
      </c>
      <c r="E6417" t="s">
        <v>8048</v>
      </c>
      <c r="F6417" t="s">
        <v>8048</v>
      </c>
      <c r="G6417" t="s">
        <v>3750</v>
      </c>
      <c r="H6417" t="s">
        <v>1911</v>
      </c>
      <c r="I6417">
        <v>0</v>
      </c>
      <c r="J6417" s="302">
        <v>19500000</v>
      </c>
    </row>
    <row r="6418" spans="1:10" x14ac:dyDescent="0.25">
      <c r="A6418">
        <v>4601269</v>
      </c>
      <c r="B6418">
        <v>4632110</v>
      </c>
      <c r="C6418" t="s">
        <v>1559</v>
      </c>
      <c r="D6418" t="s">
        <v>1907</v>
      </c>
      <c r="E6418" t="s">
        <v>8153</v>
      </c>
      <c r="F6418" t="s">
        <v>8154</v>
      </c>
      <c r="G6418" t="s">
        <v>8136</v>
      </c>
      <c r="H6418" t="s">
        <v>1911</v>
      </c>
      <c r="I6418">
        <v>0</v>
      </c>
      <c r="J6418" s="302">
        <v>71500000</v>
      </c>
    </row>
    <row r="6419" spans="1:10" x14ac:dyDescent="0.25">
      <c r="A6419">
        <v>4601270</v>
      </c>
      <c r="B6419">
        <v>4632111</v>
      </c>
      <c r="C6419" t="s">
        <v>1559</v>
      </c>
      <c r="D6419" t="s">
        <v>1907</v>
      </c>
      <c r="E6419" t="s">
        <v>8155</v>
      </c>
      <c r="F6419" t="s">
        <v>8156</v>
      </c>
      <c r="G6419" t="s">
        <v>6246</v>
      </c>
      <c r="H6419" t="s">
        <v>1911</v>
      </c>
      <c r="I6419">
        <v>0</v>
      </c>
      <c r="J6419" s="302">
        <v>265000000</v>
      </c>
    </row>
    <row r="6420" spans="1:10" x14ac:dyDescent="0.25">
      <c r="A6420">
        <v>4601271</v>
      </c>
      <c r="B6420">
        <v>4632112</v>
      </c>
      <c r="C6420" t="s">
        <v>1559</v>
      </c>
      <c r="D6420" t="s">
        <v>1907</v>
      </c>
      <c r="E6420" t="s">
        <v>8153</v>
      </c>
      <c r="F6420" t="s">
        <v>8157</v>
      </c>
      <c r="G6420" t="s">
        <v>8158</v>
      </c>
      <c r="H6420" t="s">
        <v>1911</v>
      </c>
      <c r="I6420">
        <v>0</v>
      </c>
      <c r="J6420" s="302">
        <v>78600000</v>
      </c>
    </row>
    <row r="6421" spans="1:10" x14ac:dyDescent="0.25">
      <c r="A6421">
        <v>4601272</v>
      </c>
      <c r="B6421">
        <v>4632113</v>
      </c>
      <c r="C6421" t="s">
        <v>1559</v>
      </c>
      <c r="D6421" t="s">
        <v>1907</v>
      </c>
      <c r="E6421" t="s">
        <v>8153</v>
      </c>
      <c r="F6421" t="s">
        <v>8157</v>
      </c>
      <c r="G6421" t="s">
        <v>8159</v>
      </c>
      <c r="H6421" t="s">
        <v>1911</v>
      </c>
      <c r="I6421">
        <v>0</v>
      </c>
      <c r="J6421" s="302">
        <v>74900000</v>
      </c>
    </row>
    <row r="6422" spans="1:10" x14ac:dyDescent="0.25">
      <c r="A6422">
        <v>4601274</v>
      </c>
      <c r="B6422">
        <v>4632114</v>
      </c>
      <c r="C6422" t="s">
        <v>1559</v>
      </c>
      <c r="D6422" t="s">
        <v>1907</v>
      </c>
      <c r="E6422" t="s">
        <v>8145</v>
      </c>
      <c r="F6422" t="s">
        <v>8135</v>
      </c>
      <c r="G6422" t="s">
        <v>8160</v>
      </c>
      <c r="H6422" t="s">
        <v>1911</v>
      </c>
      <c r="I6422">
        <v>0</v>
      </c>
      <c r="J6422" s="302">
        <v>74400000</v>
      </c>
    </row>
    <row r="6423" spans="1:10" x14ac:dyDescent="0.25">
      <c r="A6423">
        <v>4601275</v>
      </c>
      <c r="B6423">
        <v>4632115</v>
      </c>
      <c r="C6423" t="s">
        <v>1559</v>
      </c>
      <c r="D6423" t="s">
        <v>1907</v>
      </c>
      <c r="E6423" t="s">
        <v>8134</v>
      </c>
      <c r="F6423" t="s">
        <v>8161</v>
      </c>
      <c r="G6423" t="s">
        <v>8151</v>
      </c>
      <c r="H6423" t="s">
        <v>1911</v>
      </c>
      <c r="I6423">
        <v>0</v>
      </c>
      <c r="J6423" s="302">
        <v>58500000</v>
      </c>
    </row>
    <row r="6424" spans="1:10" x14ac:dyDescent="0.25">
      <c r="A6424">
        <v>4601276</v>
      </c>
      <c r="B6424">
        <v>4632116</v>
      </c>
      <c r="C6424" t="s">
        <v>1559</v>
      </c>
      <c r="D6424" t="s">
        <v>1907</v>
      </c>
      <c r="E6424" t="s">
        <v>8134</v>
      </c>
      <c r="F6424" t="s">
        <v>8161</v>
      </c>
      <c r="G6424" t="s">
        <v>8152</v>
      </c>
      <c r="H6424" t="s">
        <v>1911</v>
      </c>
      <c r="I6424">
        <v>0</v>
      </c>
      <c r="J6424" s="302">
        <v>60300000</v>
      </c>
    </row>
    <row r="6425" spans="1:10" x14ac:dyDescent="0.25">
      <c r="A6425">
        <v>4601278</v>
      </c>
      <c r="B6425">
        <v>4632117</v>
      </c>
      <c r="C6425" t="s">
        <v>1559</v>
      </c>
      <c r="D6425" t="s">
        <v>1907</v>
      </c>
      <c r="E6425" t="s">
        <v>8145</v>
      </c>
      <c r="F6425" t="s">
        <v>8135</v>
      </c>
      <c r="G6425" t="s">
        <v>8162</v>
      </c>
      <c r="H6425" t="s">
        <v>1911</v>
      </c>
      <c r="I6425">
        <v>0</v>
      </c>
      <c r="J6425" s="302">
        <v>70400000</v>
      </c>
    </row>
    <row r="6426" spans="1:10" x14ac:dyDescent="0.25">
      <c r="A6426">
        <v>4601279</v>
      </c>
      <c r="B6426">
        <v>4632118</v>
      </c>
      <c r="C6426" t="s">
        <v>1559</v>
      </c>
      <c r="D6426" t="s">
        <v>1907</v>
      </c>
      <c r="E6426" t="s">
        <v>8163</v>
      </c>
      <c r="F6426" t="s">
        <v>8138</v>
      </c>
      <c r="G6426" t="s">
        <v>8164</v>
      </c>
      <c r="H6426" t="s">
        <v>1911</v>
      </c>
      <c r="I6426">
        <v>0</v>
      </c>
      <c r="J6426" s="302">
        <v>86600000</v>
      </c>
    </row>
    <row r="6427" spans="1:10" x14ac:dyDescent="0.25">
      <c r="A6427">
        <v>4601280</v>
      </c>
      <c r="B6427">
        <v>4632119</v>
      </c>
      <c r="C6427" t="s">
        <v>1559</v>
      </c>
      <c r="D6427" t="s">
        <v>1907</v>
      </c>
      <c r="E6427" t="s">
        <v>8163</v>
      </c>
      <c r="F6427" t="s">
        <v>8138</v>
      </c>
      <c r="G6427" t="s">
        <v>8165</v>
      </c>
      <c r="H6427" t="s">
        <v>1911</v>
      </c>
      <c r="I6427">
        <v>0</v>
      </c>
      <c r="J6427" s="302">
        <v>84300000</v>
      </c>
    </row>
    <row r="6428" spans="1:10" x14ac:dyDescent="0.25">
      <c r="A6428">
        <v>4601281</v>
      </c>
      <c r="B6428">
        <v>4632120</v>
      </c>
      <c r="C6428" t="s">
        <v>1559</v>
      </c>
      <c r="D6428" t="s">
        <v>1907</v>
      </c>
      <c r="E6428" t="s">
        <v>8153</v>
      </c>
      <c r="F6428" t="s">
        <v>8154</v>
      </c>
      <c r="G6428" t="s">
        <v>8137</v>
      </c>
      <c r="H6428" t="s">
        <v>1911</v>
      </c>
      <c r="I6428">
        <v>0</v>
      </c>
      <c r="J6428" s="302">
        <v>73000000</v>
      </c>
    </row>
    <row r="6429" spans="1:10" x14ac:dyDescent="0.25">
      <c r="A6429">
        <v>4601292</v>
      </c>
      <c r="B6429">
        <v>4632121</v>
      </c>
      <c r="C6429" t="s">
        <v>1559</v>
      </c>
      <c r="D6429" t="s">
        <v>1907</v>
      </c>
      <c r="E6429" t="s">
        <v>8134</v>
      </c>
      <c r="F6429" t="s">
        <v>8166</v>
      </c>
      <c r="G6429" t="s">
        <v>8167</v>
      </c>
      <c r="H6429" t="s">
        <v>1911</v>
      </c>
      <c r="I6429">
        <v>0</v>
      </c>
      <c r="J6429" s="302">
        <v>64600000</v>
      </c>
    </row>
    <row r="6430" spans="1:10" x14ac:dyDescent="0.25">
      <c r="A6430">
        <v>4601295</v>
      </c>
      <c r="B6430">
        <v>4632122</v>
      </c>
      <c r="C6430" t="s">
        <v>1559</v>
      </c>
      <c r="D6430" t="s">
        <v>1907</v>
      </c>
      <c r="E6430" t="s">
        <v>8134</v>
      </c>
      <c r="F6430" t="s">
        <v>8168</v>
      </c>
      <c r="G6430" t="s">
        <v>8169</v>
      </c>
      <c r="H6430" t="s">
        <v>1911</v>
      </c>
      <c r="I6430">
        <v>0</v>
      </c>
      <c r="J6430" s="302">
        <v>60600000</v>
      </c>
    </row>
    <row r="6431" spans="1:10" x14ac:dyDescent="0.25">
      <c r="A6431">
        <v>4601296</v>
      </c>
      <c r="B6431">
        <v>4632123</v>
      </c>
      <c r="C6431" t="s">
        <v>1559</v>
      </c>
      <c r="D6431" t="s">
        <v>1907</v>
      </c>
      <c r="E6431" t="s">
        <v>8134</v>
      </c>
      <c r="F6431" t="s">
        <v>8166</v>
      </c>
      <c r="G6431" t="s">
        <v>8169</v>
      </c>
      <c r="H6431" t="s">
        <v>1911</v>
      </c>
      <c r="I6431">
        <v>0</v>
      </c>
      <c r="J6431" s="302">
        <v>60000000</v>
      </c>
    </row>
    <row r="6432" spans="1:10" x14ac:dyDescent="0.25">
      <c r="A6432">
        <v>4601297</v>
      </c>
      <c r="B6432">
        <v>4632124</v>
      </c>
      <c r="C6432" t="s">
        <v>1559</v>
      </c>
      <c r="D6432" t="s">
        <v>1907</v>
      </c>
      <c r="E6432" t="s">
        <v>8170</v>
      </c>
      <c r="F6432" t="s">
        <v>8161</v>
      </c>
      <c r="G6432" t="s">
        <v>8151</v>
      </c>
      <c r="H6432" t="s">
        <v>1911</v>
      </c>
      <c r="I6432">
        <v>0</v>
      </c>
      <c r="J6432" s="302">
        <v>59100000</v>
      </c>
    </row>
    <row r="6433" spans="1:10" x14ac:dyDescent="0.25">
      <c r="A6433">
        <v>4601298</v>
      </c>
      <c r="B6433">
        <v>4632125</v>
      </c>
      <c r="C6433" t="s">
        <v>1559</v>
      </c>
      <c r="D6433" t="s">
        <v>1907</v>
      </c>
      <c r="E6433" t="s">
        <v>8170</v>
      </c>
      <c r="F6433" t="s">
        <v>8161</v>
      </c>
      <c r="G6433" t="s">
        <v>8152</v>
      </c>
      <c r="H6433" t="s">
        <v>1911</v>
      </c>
      <c r="I6433">
        <v>0</v>
      </c>
      <c r="J6433" s="302">
        <v>64200000</v>
      </c>
    </row>
    <row r="6434" spans="1:10" x14ac:dyDescent="0.25">
      <c r="A6434">
        <v>4601299</v>
      </c>
      <c r="B6434">
        <v>4632126</v>
      </c>
      <c r="C6434" t="s">
        <v>1559</v>
      </c>
      <c r="D6434" t="s">
        <v>1907</v>
      </c>
      <c r="E6434" t="s">
        <v>8170</v>
      </c>
      <c r="F6434" t="s">
        <v>8150</v>
      </c>
      <c r="G6434" t="s">
        <v>8151</v>
      </c>
      <c r="H6434" t="s">
        <v>1911</v>
      </c>
      <c r="I6434">
        <v>0</v>
      </c>
      <c r="J6434" s="302">
        <v>58400000</v>
      </c>
    </row>
    <row r="6435" spans="1:10" x14ac:dyDescent="0.25">
      <c r="A6435">
        <v>4601300</v>
      </c>
      <c r="B6435">
        <v>4632127</v>
      </c>
      <c r="C6435" t="s">
        <v>1559</v>
      </c>
      <c r="D6435" t="s">
        <v>1907</v>
      </c>
      <c r="E6435" t="s">
        <v>8170</v>
      </c>
      <c r="F6435" t="s">
        <v>8150</v>
      </c>
      <c r="G6435" t="s">
        <v>8152</v>
      </c>
      <c r="H6435" t="s">
        <v>1911</v>
      </c>
      <c r="I6435">
        <v>0</v>
      </c>
      <c r="J6435" s="302">
        <v>60200000</v>
      </c>
    </row>
    <row r="6436" spans="1:10" x14ac:dyDescent="0.25">
      <c r="A6436">
        <v>4601301</v>
      </c>
      <c r="B6436">
        <v>4632128</v>
      </c>
      <c r="C6436" t="s">
        <v>1559</v>
      </c>
      <c r="D6436" t="s">
        <v>1907</v>
      </c>
      <c r="E6436" t="s">
        <v>8171</v>
      </c>
      <c r="F6436" t="s">
        <v>8172</v>
      </c>
      <c r="G6436" t="s">
        <v>8173</v>
      </c>
      <c r="H6436" t="s">
        <v>1911</v>
      </c>
      <c r="I6436">
        <v>0</v>
      </c>
      <c r="J6436" s="302">
        <v>90500000</v>
      </c>
    </row>
    <row r="6437" spans="1:10" x14ac:dyDescent="0.25">
      <c r="A6437">
        <v>4601302</v>
      </c>
      <c r="B6437">
        <v>4632129</v>
      </c>
      <c r="C6437" t="s">
        <v>1559</v>
      </c>
      <c r="D6437" t="s">
        <v>1907</v>
      </c>
      <c r="E6437" t="s">
        <v>8171</v>
      </c>
      <c r="F6437" t="s">
        <v>8174</v>
      </c>
      <c r="G6437" t="s">
        <v>8175</v>
      </c>
      <c r="H6437" t="s">
        <v>1911</v>
      </c>
      <c r="I6437">
        <v>0</v>
      </c>
      <c r="J6437" s="302">
        <v>110000000</v>
      </c>
    </row>
    <row r="6438" spans="1:10" x14ac:dyDescent="0.25">
      <c r="A6438">
        <v>4601303</v>
      </c>
      <c r="B6438">
        <v>4632130</v>
      </c>
      <c r="C6438" t="s">
        <v>1559</v>
      </c>
      <c r="D6438" t="s">
        <v>1907</v>
      </c>
      <c r="E6438" t="s">
        <v>8171</v>
      </c>
      <c r="F6438" t="s">
        <v>8174</v>
      </c>
      <c r="G6438" t="s">
        <v>8176</v>
      </c>
      <c r="H6438" t="s">
        <v>1911</v>
      </c>
      <c r="I6438">
        <v>0</v>
      </c>
      <c r="J6438" s="302">
        <v>101000000</v>
      </c>
    </row>
    <row r="6439" spans="1:10" x14ac:dyDescent="0.25">
      <c r="A6439">
        <v>4601307</v>
      </c>
      <c r="B6439">
        <v>4632131</v>
      </c>
      <c r="C6439" t="s">
        <v>1559</v>
      </c>
      <c r="D6439" t="s">
        <v>1907</v>
      </c>
      <c r="E6439" t="s">
        <v>8145</v>
      </c>
      <c r="F6439" t="s">
        <v>8177</v>
      </c>
      <c r="G6439" t="s">
        <v>8178</v>
      </c>
      <c r="H6439" t="s">
        <v>1911</v>
      </c>
      <c r="I6439">
        <v>0</v>
      </c>
      <c r="J6439" s="302">
        <v>79000000</v>
      </c>
    </row>
    <row r="6440" spans="1:10" x14ac:dyDescent="0.25">
      <c r="A6440">
        <v>4601308</v>
      </c>
      <c r="B6440">
        <v>4632132</v>
      </c>
      <c r="C6440" t="s">
        <v>1559</v>
      </c>
      <c r="D6440" t="s">
        <v>1907</v>
      </c>
      <c r="E6440" t="s">
        <v>8145</v>
      </c>
      <c r="F6440" t="s">
        <v>8179</v>
      </c>
      <c r="G6440" t="s">
        <v>8162</v>
      </c>
      <c r="H6440" t="s">
        <v>1911</v>
      </c>
      <c r="I6440">
        <v>0</v>
      </c>
      <c r="J6440" s="302">
        <v>73000000</v>
      </c>
    </row>
    <row r="6441" spans="1:10" x14ac:dyDescent="0.25">
      <c r="A6441">
        <v>4601309</v>
      </c>
      <c r="B6441">
        <v>4632133</v>
      </c>
      <c r="C6441" t="s">
        <v>1559</v>
      </c>
      <c r="D6441" t="s">
        <v>1907</v>
      </c>
      <c r="E6441" t="s">
        <v>8145</v>
      </c>
      <c r="F6441" t="s">
        <v>8180</v>
      </c>
      <c r="G6441" t="s">
        <v>8146</v>
      </c>
      <c r="H6441" t="s">
        <v>1911</v>
      </c>
      <c r="I6441">
        <v>0</v>
      </c>
      <c r="J6441" s="302">
        <v>81000000</v>
      </c>
    </row>
    <row r="6442" spans="1:10" x14ac:dyDescent="0.25">
      <c r="A6442">
        <v>4601312</v>
      </c>
      <c r="B6442">
        <v>4632134</v>
      </c>
      <c r="C6442" t="s">
        <v>1559</v>
      </c>
      <c r="D6442" t="s">
        <v>1907</v>
      </c>
      <c r="E6442" t="s">
        <v>8170</v>
      </c>
      <c r="F6442" t="s">
        <v>8161</v>
      </c>
      <c r="G6442" t="s">
        <v>8181</v>
      </c>
      <c r="H6442" t="s">
        <v>1911</v>
      </c>
      <c r="I6442">
        <v>0</v>
      </c>
      <c r="J6442" s="302">
        <v>73900000</v>
      </c>
    </row>
    <row r="6443" spans="1:10" x14ac:dyDescent="0.25">
      <c r="A6443">
        <v>4601314</v>
      </c>
      <c r="B6443">
        <v>4632135</v>
      </c>
      <c r="C6443" t="s">
        <v>1559</v>
      </c>
      <c r="D6443" t="s">
        <v>1907</v>
      </c>
      <c r="E6443" t="s">
        <v>8145</v>
      </c>
      <c r="F6443" t="s">
        <v>8180</v>
      </c>
      <c r="G6443" t="s">
        <v>8148</v>
      </c>
      <c r="H6443" t="s">
        <v>1911</v>
      </c>
      <c r="I6443">
        <v>0</v>
      </c>
      <c r="J6443" s="302">
        <v>87000000</v>
      </c>
    </row>
    <row r="6444" spans="1:10" x14ac:dyDescent="0.25">
      <c r="A6444">
        <v>4601315</v>
      </c>
      <c r="B6444">
        <v>4632136</v>
      </c>
      <c r="C6444" t="s">
        <v>1559</v>
      </c>
      <c r="D6444" t="s">
        <v>1907</v>
      </c>
      <c r="E6444" t="s">
        <v>8145</v>
      </c>
      <c r="F6444" t="s">
        <v>8177</v>
      </c>
      <c r="G6444" t="s">
        <v>8182</v>
      </c>
      <c r="H6444" t="s">
        <v>1911</v>
      </c>
      <c r="I6444">
        <v>0</v>
      </c>
      <c r="J6444" s="302">
        <v>75000000</v>
      </c>
    </row>
    <row r="6445" spans="1:10" x14ac:dyDescent="0.25">
      <c r="A6445">
        <v>4601316</v>
      </c>
      <c r="B6445">
        <v>4632137</v>
      </c>
      <c r="C6445" t="s">
        <v>1559</v>
      </c>
      <c r="D6445" t="s">
        <v>1907</v>
      </c>
      <c r="E6445" t="s">
        <v>8170</v>
      </c>
      <c r="F6445" t="s">
        <v>8150</v>
      </c>
      <c r="G6445" t="s">
        <v>8181</v>
      </c>
      <c r="H6445" t="s">
        <v>1911</v>
      </c>
      <c r="I6445">
        <v>0</v>
      </c>
      <c r="J6445" s="302">
        <v>68000000</v>
      </c>
    </row>
    <row r="6446" spans="1:10" x14ac:dyDescent="0.25">
      <c r="A6446">
        <v>4601317</v>
      </c>
      <c r="B6446">
        <v>4632138</v>
      </c>
      <c r="C6446" t="s">
        <v>1559</v>
      </c>
      <c r="D6446" t="s">
        <v>1907</v>
      </c>
      <c r="E6446" t="s">
        <v>8134</v>
      </c>
      <c r="F6446" t="s">
        <v>8141</v>
      </c>
      <c r="G6446" t="s">
        <v>8183</v>
      </c>
      <c r="H6446" t="s">
        <v>1911</v>
      </c>
      <c r="I6446">
        <v>0</v>
      </c>
      <c r="J6446" s="302">
        <v>60000000</v>
      </c>
    </row>
    <row r="6447" spans="1:10" x14ac:dyDescent="0.25">
      <c r="A6447">
        <v>4601318</v>
      </c>
      <c r="B6447">
        <v>4632139</v>
      </c>
      <c r="C6447" t="s">
        <v>1559</v>
      </c>
      <c r="D6447" t="s">
        <v>1907</v>
      </c>
      <c r="E6447" t="s">
        <v>8134</v>
      </c>
      <c r="F6447" t="s">
        <v>8141</v>
      </c>
      <c r="G6447" t="s">
        <v>8184</v>
      </c>
      <c r="H6447" t="s">
        <v>1911</v>
      </c>
      <c r="I6447">
        <v>0</v>
      </c>
      <c r="J6447" s="302">
        <v>63000000</v>
      </c>
    </row>
    <row r="6448" spans="1:10" x14ac:dyDescent="0.25">
      <c r="A6448">
        <v>4601320</v>
      </c>
      <c r="B6448">
        <v>4632140</v>
      </c>
      <c r="C6448" t="s">
        <v>1559</v>
      </c>
      <c r="D6448" t="s">
        <v>1907</v>
      </c>
      <c r="E6448" t="s">
        <v>8170</v>
      </c>
      <c r="F6448" t="s">
        <v>8161</v>
      </c>
      <c r="G6448" t="s">
        <v>8185</v>
      </c>
      <c r="H6448" t="s">
        <v>1911</v>
      </c>
      <c r="I6448">
        <v>0</v>
      </c>
      <c r="J6448" s="302">
        <v>64000000</v>
      </c>
    </row>
    <row r="6449" spans="1:10" x14ac:dyDescent="0.25">
      <c r="A6449">
        <v>4601321</v>
      </c>
      <c r="B6449">
        <v>4632141</v>
      </c>
      <c r="C6449" t="s">
        <v>1559</v>
      </c>
      <c r="D6449" t="s">
        <v>1907</v>
      </c>
      <c r="E6449" t="s">
        <v>8170</v>
      </c>
      <c r="F6449" t="s">
        <v>8150</v>
      </c>
      <c r="G6449" t="s">
        <v>8185</v>
      </c>
      <c r="H6449" t="s">
        <v>1911</v>
      </c>
      <c r="I6449">
        <v>0</v>
      </c>
      <c r="J6449" s="302">
        <v>64000000</v>
      </c>
    </row>
    <row r="6450" spans="1:10" x14ac:dyDescent="0.25">
      <c r="A6450">
        <v>4601323</v>
      </c>
      <c r="B6450">
        <v>4632142</v>
      </c>
      <c r="C6450" t="s">
        <v>1559</v>
      </c>
      <c r="D6450" t="s">
        <v>1907</v>
      </c>
      <c r="E6450" t="s">
        <v>8153</v>
      </c>
      <c r="F6450" t="s">
        <v>8186</v>
      </c>
      <c r="G6450" t="s">
        <v>8187</v>
      </c>
      <c r="H6450" t="s">
        <v>1911</v>
      </c>
      <c r="I6450">
        <v>0</v>
      </c>
      <c r="J6450" s="302">
        <v>74900000</v>
      </c>
    </row>
    <row r="6451" spans="1:10" x14ac:dyDescent="0.25">
      <c r="A6451">
        <v>4601326</v>
      </c>
      <c r="B6451">
        <v>4632143</v>
      </c>
      <c r="C6451" t="s">
        <v>1559</v>
      </c>
      <c r="D6451" t="s">
        <v>1907</v>
      </c>
      <c r="E6451" t="s">
        <v>8145</v>
      </c>
      <c r="F6451" t="s">
        <v>8141</v>
      </c>
      <c r="G6451" t="s">
        <v>6138</v>
      </c>
      <c r="H6451" t="s">
        <v>1911</v>
      </c>
      <c r="I6451">
        <v>0</v>
      </c>
      <c r="J6451" s="302">
        <v>64500000</v>
      </c>
    </row>
    <row r="6452" spans="1:10" x14ac:dyDescent="0.25">
      <c r="A6452">
        <v>4601331</v>
      </c>
      <c r="B6452">
        <v>4632144</v>
      </c>
      <c r="C6452" t="s">
        <v>1559</v>
      </c>
      <c r="D6452" t="s">
        <v>1907</v>
      </c>
      <c r="E6452" t="s">
        <v>8170</v>
      </c>
      <c r="F6452" t="s">
        <v>8138</v>
      </c>
      <c r="G6452" t="s">
        <v>8188</v>
      </c>
      <c r="H6452" t="s">
        <v>1980</v>
      </c>
      <c r="I6452">
        <v>57800</v>
      </c>
      <c r="J6452" s="302">
        <v>58000000</v>
      </c>
    </row>
    <row r="6453" spans="1:10" x14ac:dyDescent="0.25">
      <c r="A6453">
        <v>4601332</v>
      </c>
      <c r="B6453">
        <v>4632145</v>
      </c>
      <c r="C6453" t="s">
        <v>1559</v>
      </c>
      <c r="D6453" t="s">
        <v>1907</v>
      </c>
      <c r="E6453" t="s">
        <v>8170</v>
      </c>
      <c r="F6453" t="s">
        <v>8141</v>
      </c>
      <c r="G6453" t="s">
        <v>8189</v>
      </c>
      <c r="H6453" t="s">
        <v>1980</v>
      </c>
      <c r="I6453">
        <v>64500</v>
      </c>
      <c r="J6453" s="302">
        <v>65000000</v>
      </c>
    </row>
    <row r="6454" spans="1:10" x14ac:dyDescent="0.25">
      <c r="A6454">
        <v>4601333</v>
      </c>
      <c r="B6454">
        <v>4632146</v>
      </c>
      <c r="C6454" t="s">
        <v>1559</v>
      </c>
      <c r="D6454" t="s">
        <v>1907</v>
      </c>
      <c r="E6454" t="s">
        <v>8170</v>
      </c>
      <c r="F6454" t="s">
        <v>8141</v>
      </c>
      <c r="G6454" t="s">
        <v>8190</v>
      </c>
      <c r="H6454" t="s">
        <v>1980</v>
      </c>
      <c r="I6454">
        <v>68100</v>
      </c>
      <c r="J6454" s="302">
        <v>71000000</v>
      </c>
    </row>
    <row r="6455" spans="1:10" x14ac:dyDescent="0.25">
      <c r="A6455">
        <v>4601335</v>
      </c>
      <c r="B6455">
        <v>4632147</v>
      </c>
      <c r="C6455" t="s">
        <v>1559</v>
      </c>
      <c r="D6455" t="s">
        <v>1907</v>
      </c>
      <c r="E6455" t="s">
        <v>8153</v>
      </c>
      <c r="F6455" t="s">
        <v>8191</v>
      </c>
      <c r="G6455" t="s">
        <v>8159</v>
      </c>
      <c r="H6455" t="s">
        <v>1911</v>
      </c>
      <c r="I6455">
        <v>0</v>
      </c>
      <c r="J6455" s="302">
        <v>78000000</v>
      </c>
    </row>
    <row r="6456" spans="1:10" x14ac:dyDescent="0.25">
      <c r="A6456">
        <v>4601336</v>
      </c>
      <c r="B6456">
        <v>4632148</v>
      </c>
      <c r="C6456" t="s">
        <v>1559</v>
      </c>
      <c r="D6456" t="s">
        <v>1907</v>
      </c>
      <c r="E6456" t="s">
        <v>8192</v>
      </c>
      <c r="F6456" t="s">
        <v>8191</v>
      </c>
      <c r="G6456" t="s">
        <v>8193</v>
      </c>
      <c r="H6456" t="s">
        <v>1980</v>
      </c>
      <c r="I6456">
        <v>72500</v>
      </c>
      <c r="J6456" s="302">
        <v>78000000</v>
      </c>
    </row>
    <row r="6457" spans="1:10" x14ac:dyDescent="0.25">
      <c r="A6457">
        <v>4601337</v>
      </c>
      <c r="B6457">
        <v>4632149</v>
      </c>
      <c r="C6457" t="s">
        <v>1559</v>
      </c>
      <c r="D6457" t="s">
        <v>1907</v>
      </c>
      <c r="E6457" t="s">
        <v>8170</v>
      </c>
      <c r="F6457" t="s">
        <v>8161</v>
      </c>
      <c r="G6457" t="s">
        <v>8181</v>
      </c>
      <c r="H6457" t="s">
        <v>1980</v>
      </c>
      <c r="I6457">
        <v>77000</v>
      </c>
      <c r="J6457" s="302">
        <v>79000000</v>
      </c>
    </row>
    <row r="6458" spans="1:10" x14ac:dyDescent="0.25">
      <c r="A6458">
        <v>4601338</v>
      </c>
      <c r="B6458">
        <v>4632150</v>
      </c>
      <c r="C6458" t="s">
        <v>1559</v>
      </c>
      <c r="D6458" t="s">
        <v>1907</v>
      </c>
      <c r="E6458" t="s">
        <v>8192</v>
      </c>
      <c r="F6458" t="s">
        <v>8154</v>
      </c>
      <c r="G6458" t="s">
        <v>6145</v>
      </c>
      <c r="H6458" t="s">
        <v>1911</v>
      </c>
      <c r="I6458">
        <v>68000</v>
      </c>
      <c r="J6458" s="302">
        <v>73000000</v>
      </c>
    </row>
    <row r="6459" spans="1:10" x14ac:dyDescent="0.25">
      <c r="A6459">
        <v>4601006</v>
      </c>
      <c r="B6459">
        <v>4633001</v>
      </c>
      <c r="C6459" t="s">
        <v>1559</v>
      </c>
      <c r="D6459" t="s">
        <v>1907</v>
      </c>
      <c r="E6459" t="s">
        <v>8194</v>
      </c>
      <c r="F6459" t="s">
        <v>8195</v>
      </c>
      <c r="G6459" t="s">
        <v>8196</v>
      </c>
      <c r="H6459" t="s">
        <v>1911</v>
      </c>
      <c r="I6459">
        <v>0</v>
      </c>
      <c r="J6459" s="302">
        <v>53100000</v>
      </c>
    </row>
    <row r="6460" spans="1:10" x14ac:dyDescent="0.25">
      <c r="A6460">
        <v>4601007</v>
      </c>
      <c r="B6460">
        <v>4633002</v>
      </c>
      <c r="C6460" t="s">
        <v>1559</v>
      </c>
      <c r="D6460" t="s">
        <v>1907</v>
      </c>
      <c r="E6460" t="s">
        <v>8194</v>
      </c>
      <c r="F6460" t="s">
        <v>8197</v>
      </c>
      <c r="G6460" t="s">
        <v>4882</v>
      </c>
      <c r="H6460" t="s">
        <v>1911</v>
      </c>
      <c r="I6460">
        <v>0</v>
      </c>
      <c r="J6460" s="302">
        <v>54600000</v>
      </c>
    </row>
    <row r="6461" spans="1:10" x14ac:dyDescent="0.25">
      <c r="A6461">
        <v>4601008</v>
      </c>
      <c r="B6461">
        <v>4633003</v>
      </c>
      <c r="C6461" t="s">
        <v>1559</v>
      </c>
      <c r="D6461" t="s">
        <v>1907</v>
      </c>
      <c r="E6461" t="s">
        <v>8194</v>
      </c>
      <c r="F6461" t="s">
        <v>8197</v>
      </c>
      <c r="G6461" t="s">
        <v>8198</v>
      </c>
      <c r="H6461" t="s">
        <v>1911</v>
      </c>
      <c r="I6461">
        <v>0</v>
      </c>
      <c r="J6461" s="302">
        <v>57100000</v>
      </c>
    </row>
    <row r="6462" spans="1:10" x14ac:dyDescent="0.25">
      <c r="A6462">
        <v>4601009</v>
      </c>
      <c r="B6462">
        <v>4633004</v>
      </c>
      <c r="C6462" t="s">
        <v>1559</v>
      </c>
      <c r="D6462" t="s">
        <v>1907</v>
      </c>
      <c r="E6462" t="s">
        <v>8199</v>
      </c>
      <c r="F6462" t="s">
        <v>8195</v>
      </c>
      <c r="G6462" t="s">
        <v>2312</v>
      </c>
      <c r="H6462" t="s">
        <v>1911</v>
      </c>
      <c r="I6462">
        <v>0</v>
      </c>
      <c r="J6462" s="302">
        <v>34600000</v>
      </c>
    </row>
    <row r="6463" spans="1:10" x14ac:dyDescent="0.25">
      <c r="A6463">
        <v>4601011</v>
      </c>
      <c r="B6463">
        <v>4633005</v>
      </c>
      <c r="C6463" t="s">
        <v>1559</v>
      </c>
      <c r="D6463" t="s">
        <v>1907</v>
      </c>
      <c r="E6463" t="s">
        <v>8051</v>
      </c>
      <c r="F6463" t="s">
        <v>3785</v>
      </c>
      <c r="G6463" t="s">
        <v>8200</v>
      </c>
      <c r="H6463" t="s">
        <v>1911</v>
      </c>
      <c r="I6463">
        <v>0</v>
      </c>
      <c r="J6463" s="302">
        <v>51100000</v>
      </c>
    </row>
    <row r="6464" spans="1:10" x14ac:dyDescent="0.25">
      <c r="A6464">
        <v>4601012</v>
      </c>
      <c r="B6464">
        <v>4633006</v>
      </c>
      <c r="C6464" t="s">
        <v>1559</v>
      </c>
      <c r="D6464" t="s">
        <v>1907</v>
      </c>
      <c r="E6464" t="s">
        <v>8199</v>
      </c>
      <c r="F6464" t="s">
        <v>8195</v>
      </c>
      <c r="G6464" t="s">
        <v>2313</v>
      </c>
      <c r="H6464" t="s">
        <v>1911</v>
      </c>
      <c r="I6464">
        <v>0</v>
      </c>
      <c r="J6464" s="302">
        <v>36100000</v>
      </c>
    </row>
    <row r="6465" spans="1:10" x14ac:dyDescent="0.25">
      <c r="A6465">
        <v>4601017</v>
      </c>
      <c r="B6465">
        <v>4633007</v>
      </c>
      <c r="C6465" t="s">
        <v>1559</v>
      </c>
      <c r="D6465" t="s">
        <v>1907</v>
      </c>
      <c r="E6465" t="s">
        <v>8051</v>
      </c>
      <c r="F6465" t="s">
        <v>3598</v>
      </c>
      <c r="G6465" t="s">
        <v>4882</v>
      </c>
      <c r="H6465" t="s">
        <v>1911</v>
      </c>
      <c r="I6465">
        <v>0</v>
      </c>
      <c r="J6465" s="302">
        <v>86500000</v>
      </c>
    </row>
    <row r="6466" spans="1:10" x14ac:dyDescent="0.25">
      <c r="A6466">
        <v>4601019</v>
      </c>
      <c r="B6466">
        <v>4633008</v>
      </c>
      <c r="C6466" t="s">
        <v>1559</v>
      </c>
      <c r="D6466" t="s">
        <v>1907</v>
      </c>
      <c r="E6466" t="s">
        <v>8051</v>
      </c>
      <c r="F6466" t="s">
        <v>3598</v>
      </c>
      <c r="G6466" t="s">
        <v>8201</v>
      </c>
      <c r="H6466" t="s">
        <v>1911</v>
      </c>
      <c r="I6466">
        <v>0</v>
      </c>
      <c r="J6466" s="302">
        <v>86500000</v>
      </c>
    </row>
    <row r="6467" spans="1:10" x14ac:dyDescent="0.25">
      <c r="A6467">
        <v>4601021</v>
      </c>
      <c r="B6467">
        <v>4633009</v>
      </c>
      <c r="C6467" t="s">
        <v>1559</v>
      </c>
      <c r="D6467" t="s">
        <v>1907</v>
      </c>
      <c r="E6467" t="s">
        <v>8051</v>
      </c>
      <c r="F6467" t="s">
        <v>3598</v>
      </c>
      <c r="G6467" t="s">
        <v>2955</v>
      </c>
      <c r="H6467" t="s">
        <v>1911</v>
      </c>
      <c r="I6467">
        <v>0</v>
      </c>
      <c r="J6467" s="302">
        <v>87600000</v>
      </c>
    </row>
    <row r="6468" spans="1:10" x14ac:dyDescent="0.25">
      <c r="A6468">
        <v>4601025</v>
      </c>
      <c r="B6468">
        <v>4633010</v>
      </c>
      <c r="C6468" t="s">
        <v>1559</v>
      </c>
      <c r="D6468" t="s">
        <v>1907</v>
      </c>
      <c r="E6468" t="s">
        <v>8202</v>
      </c>
      <c r="F6468" t="s">
        <v>3723</v>
      </c>
      <c r="G6468" t="s">
        <v>2316</v>
      </c>
      <c r="H6468" t="s">
        <v>1911</v>
      </c>
      <c r="I6468">
        <v>0</v>
      </c>
      <c r="J6468" s="302">
        <v>35100000</v>
      </c>
    </row>
    <row r="6469" spans="1:10" x14ac:dyDescent="0.25">
      <c r="A6469">
        <v>4601031</v>
      </c>
      <c r="B6469">
        <v>4633011</v>
      </c>
      <c r="C6469" t="s">
        <v>1559</v>
      </c>
      <c r="D6469" t="s">
        <v>1907</v>
      </c>
      <c r="E6469" t="s">
        <v>8203</v>
      </c>
      <c r="F6469" t="s">
        <v>3598</v>
      </c>
      <c r="G6469" t="s">
        <v>3772</v>
      </c>
      <c r="H6469" t="s">
        <v>1911</v>
      </c>
      <c r="I6469">
        <v>0</v>
      </c>
      <c r="J6469" s="302">
        <v>53300000</v>
      </c>
    </row>
    <row r="6470" spans="1:10" x14ac:dyDescent="0.25">
      <c r="A6470">
        <v>4601032</v>
      </c>
      <c r="B6470">
        <v>4633012</v>
      </c>
      <c r="C6470" t="s">
        <v>1559</v>
      </c>
      <c r="D6470" t="s">
        <v>1907</v>
      </c>
      <c r="E6470" t="s">
        <v>8203</v>
      </c>
      <c r="F6470" t="s">
        <v>8203</v>
      </c>
      <c r="G6470" t="s">
        <v>8204</v>
      </c>
      <c r="H6470" t="s">
        <v>1911</v>
      </c>
      <c r="I6470">
        <v>0</v>
      </c>
      <c r="J6470" s="302">
        <v>21700000</v>
      </c>
    </row>
    <row r="6471" spans="1:10" x14ac:dyDescent="0.25">
      <c r="A6471">
        <v>4601040</v>
      </c>
      <c r="B6471">
        <v>4633013</v>
      </c>
      <c r="C6471" t="s">
        <v>1559</v>
      </c>
      <c r="D6471" t="s">
        <v>1907</v>
      </c>
      <c r="E6471" t="s">
        <v>8203</v>
      </c>
      <c r="F6471" t="s">
        <v>3598</v>
      </c>
      <c r="G6471" t="s">
        <v>2898</v>
      </c>
      <c r="H6471" t="s">
        <v>1911</v>
      </c>
      <c r="I6471">
        <v>0</v>
      </c>
      <c r="J6471" s="302">
        <v>54600000</v>
      </c>
    </row>
    <row r="6472" spans="1:10" x14ac:dyDescent="0.25">
      <c r="A6472">
        <v>4601041</v>
      </c>
      <c r="B6472">
        <v>4633014</v>
      </c>
      <c r="C6472" t="s">
        <v>1559</v>
      </c>
      <c r="D6472" t="s">
        <v>1907</v>
      </c>
      <c r="E6472" t="s">
        <v>8205</v>
      </c>
      <c r="F6472" t="s">
        <v>3598</v>
      </c>
      <c r="G6472" t="s">
        <v>2845</v>
      </c>
      <c r="H6472" t="s">
        <v>1911</v>
      </c>
      <c r="I6472">
        <v>0</v>
      </c>
      <c r="J6472" s="302">
        <v>31200000</v>
      </c>
    </row>
    <row r="6473" spans="1:10" x14ac:dyDescent="0.25">
      <c r="A6473">
        <v>4601045</v>
      </c>
      <c r="B6473">
        <v>4633015</v>
      </c>
      <c r="C6473" t="s">
        <v>1559</v>
      </c>
      <c r="D6473" t="s">
        <v>1907</v>
      </c>
      <c r="E6473" t="s">
        <v>8206</v>
      </c>
      <c r="F6473" t="s">
        <v>3751</v>
      </c>
      <c r="G6473" t="s">
        <v>8207</v>
      </c>
      <c r="H6473" t="s">
        <v>1911</v>
      </c>
      <c r="I6473">
        <v>0</v>
      </c>
      <c r="J6473" s="302">
        <v>86900000</v>
      </c>
    </row>
    <row r="6474" spans="1:10" x14ac:dyDescent="0.25">
      <c r="A6474">
        <v>4601050</v>
      </c>
      <c r="B6474">
        <v>4633016</v>
      </c>
      <c r="C6474" t="s">
        <v>1559</v>
      </c>
      <c r="D6474" t="s">
        <v>1907</v>
      </c>
      <c r="E6474" t="s">
        <v>8208</v>
      </c>
      <c r="F6474" t="s">
        <v>4595</v>
      </c>
      <c r="G6474" t="s">
        <v>2729</v>
      </c>
      <c r="H6474" t="s">
        <v>1911</v>
      </c>
      <c r="I6474">
        <v>0</v>
      </c>
      <c r="J6474" s="302">
        <v>77300000</v>
      </c>
    </row>
    <row r="6475" spans="1:10" x14ac:dyDescent="0.25">
      <c r="A6475">
        <v>4601058</v>
      </c>
      <c r="B6475">
        <v>4633017</v>
      </c>
      <c r="C6475" t="s">
        <v>1559</v>
      </c>
      <c r="D6475" t="s">
        <v>1907</v>
      </c>
      <c r="E6475" t="s">
        <v>8206</v>
      </c>
      <c r="F6475" t="s">
        <v>3751</v>
      </c>
      <c r="G6475" t="s">
        <v>4594</v>
      </c>
      <c r="H6475" t="s">
        <v>1911</v>
      </c>
      <c r="I6475">
        <v>0</v>
      </c>
      <c r="J6475" s="302">
        <v>89600000</v>
      </c>
    </row>
    <row r="6476" spans="1:10" x14ac:dyDescent="0.25">
      <c r="A6476">
        <v>4601064</v>
      </c>
      <c r="B6476">
        <v>4633018</v>
      </c>
      <c r="C6476" t="s">
        <v>1559</v>
      </c>
      <c r="D6476" t="s">
        <v>1907</v>
      </c>
      <c r="E6476" t="s">
        <v>8058</v>
      </c>
      <c r="F6476" t="s">
        <v>3721</v>
      </c>
      <c r="G6476" t="s">
        <v>8209</v>
      </c>
      <c r="H6476" t="s">
        <v>1911</v>
      </c>
      <c r="I6476">
        <v>0</v>
      </c>
      <c r="J6476" s="302">
        <v>60500000</v>
      </c>
    </row>
    <row r="6477" spans="1:10" x14ac:dyDescent="0.25">
      <c r="A6477">
        <v>4601067</v>
      </c>
      <c r="B6477">
        <v>4633019</v>
      </c>
      <c r="C6477" t="s">
        <v>1559</v>
      </c>
      <c r="D6477" t="s">
        <v>1907</v>
      </c>
      <c r="E6477" t="s">
        <v>8210</v>
      </c>
      <c r="F6477" t="s">
        <v>4595</v>
      </c>
      <c r="G6477" t="s">
        <v>8211</v>
      </c>
      <c r="H6477" t="s">
        <v>1911</v>
      </c>
      <c r="I6477">
        <v>0</v>
      </c>
      <c r="J6477" s="302">
        <v>65000000</v>
      </c>
    </row>
    <row r="6478" spans="1:10" x14ac:dyDescent="0.25">
      <c r="A6478">
        <v>4601080</v>
      </c>
      <c r="B6478">
        <v>4633020</v>
      </c>
      <c r="C6478" t="s">
        <v>1559</v>
      </c>
      <c r="D6478" t="s">
        <v>1907</v>
      </c>
      <c r="E6478" t="s">
        <v>8145</v>
      </c>
      <c r="F6478" t="s">
        <v>8212</v>
      </c>
      <c r="G6478" t="s">
        <v>3750</v>
      </c>
      <c r="H6478" t="s">
        <v>1911</v>
      </c>
      <c r="I6478">
        <v>0</v>
      </c>
      <c r="J6478" s="302">
        <v>40300000</v>
      </c>
    </row>
    <row r="6479" spans="1:10" x14ac:dyDescent="0.25">
      <c r="A6479">
        <v>4601081</v>
      </c>
      <c r="B6479">
        <v>4633021</v>
      </c>
      <c r="C6479" t="s">
        <v>1559</v>
      </c>
      <c r="D6479" t="s">
        <v>1907</v>
      </c>
      <c r="E6479" t="s">
        <v>8145</v>
      </c>
      <c r="F6479" t="s">
        <v>8212</v>
      </c>
      <c r="G6479" t="s">
        <v>4868</v>
      </c>
      <c r="H6479" t="s">
        <v>1911</v>
      </c>
      <c r="I6479">
        <v>0</v>
      </c>
      <c r="J6479" s="302">
        <v>42000000</v>
      </c>
    </row>
    <row r="6480" spans="1:10" x14ac:dyDescent="0.25">
      <c r="A6480">
        <v>4601082</v>
      </c>
      <c r="B6480">
        <v>4633022</v>
      </c>
      <c r="C6480" t="s">
        <v>1559</v>
      </c>
      <c r="D6480" t="s">
        <v>1907</v>
      </c>
      <c r="E6480" t="s">
        <v>8145</v>
      </c>
      <c r="F6480" t="s">
        <v>8213</v>
      </c>
      <c r="G6480" t="s">
        <v>3296</v>
      </c>
      <c r="H6480" t="s">
        <v>1911</v>
      </c>
      <c r="I6480">
        <v>0</v>
      </c>
      <c r="J6480" s="302">
        <v>57700000</v>
      </c>
    </row>
    <row r="6481" spans="1:10" x14ac:dyDescent="0.25">
      <c r="A6481">
        <v>4601083</v>
      </c>
      <c r="B6481">
        <v>4633023</v>
      </c>
      <c r="C6481" t="s">
        <v>1559</v>
      </c>
      <c r="D6481" t="s">
        <v>1907</v>
      </c>
      <c r="E6481" t="s">
        <v>8145</v>
      </c>
      <c r="F6481" t="s">
        <v>8213</v>
      </c>
      <c r="G6481" t="s">
        <v>4863</v>
      </c>
      <c r="H6481" t="s">
        <v>1911</v>
      </c>
      <c r="I6481">
        <v>0</v>
      </c>
      <c r="J6481" s="302">
        <v>65000000</v>
      </c>
    </row>
    <row r="6482" spans="1:10" x14ac:dyDescent="0.25">
      <c r="A6482">
        <v>4601084</v>
      </c>
      <c r="B6482">
        <v>4633024</v>
      </c>
      <c r="C6482" t="s">
        <v>1559</v>
      </c>
      <c r="D6482" t="s">
        <v>1907</v>
      </c>
      <c r="E6482" t="s">
        <v>8203</v>
      </c>
      <c r="F6482" t="s">
        <v>3598</v>
      </c>
      <c r="G6482" t="s">
        <v>4874</v>
      </c>
      <c r="H6482" t="s">
        <v>1911</v>
      </c>
      <c r="I6482">
        <v>0</v>
      </c>
      <c r="J6482" s="302">
        <v>61400000</v>
      </c>
    </row>
    <row r="6483" spans="1:10" x14ac:dyDescent="0.25">
      <c r="A6483">
        <v>4601086</v>
      </c>
      <c r="B6483">
        <v>4633025</v>
      </c>
      <c r="C6483" t="s">
        <v>1559</v>
      </c>
      <c r="D6483" t="s">
        <v>1907</v>
      </c>
      <c r="E6483" t="s">
        <v>8210</v>
      </c>
      <c r="F6483" t="s">
        <v>4595</v>
      </c>
      <c r="G6483" t="s">
        <v>8214</v>
      </c>
      <c r="H6483" t="s">
        <v>1911</v>
      </c>
      <c r="I6483">
        <v>0</v>
      </c>
      <c r="J6483" s="302">
        <v>62800000</v>
      </c>
    </row>
    <row r="6484" spans="1:10" x14ac:dyDescent="0.25">
      <c r="A6484">
        <v>4601087</v>
      </c>
      <c r="B6484">
        <v>4633026</v>
      </c>
      <c r="C6484" t="s">
        <v>1559</v>
      </c>
      <c r="D6484" t="s">
        <v>1907</v>
      </c>
      <c r="E6484" t="s">
        <v>8215</v>
      </c>
      <c r="F6484" t="s">
        <v>5407</v>
      </c>
      <c r="G6484" t="s">
        <v>4596</v>
      </c>
      <c r="H6484" t="s">
        <v>1911</v>
      </c>
      <c r="I6484">
        <v>0</v>
      </c>
      <c r="J6484" s="302">
        <v>90600000</v>
      </c>
    </row>
    <row r="6485" spans="1:10" x14ac:dyDescent="0.25">
      <c r="A6485">
        <v>4601090</v>
      </c>
      <c r="B6485">
        <v>4633027</v>
      </c>
      <c r="C6485" t="s">
        <v>1559</v>
      </c>
      <c r="D6485" t="s">
        <v>1907</v>
      </c>
      <c r="E6485" t="s">
        <v>8048</v>
      </c>
      <c r="F6485" t="s">
        <v>3748</v>
      </c>
      <c r="G6485" t="s">
        <v>8216</v>
      </c>
      <c r="H6485" t="s">
        <v>1911</v>
      </c>
      <c r="I6485">
        <v>0</v>
      </c>
      <c r="J6485" s="302">
        <v>27100000</v>
      </c>
    </row>
    <row r="6486" spans="1:10" x14ac:dyDescent="0.25">
      <c r="A6486">
        <v>4601091</v>
      </c>
      <c r="B6486">
        <v>4633028</v>
      </c>
      <c r="C6486" t="s">
        <v>1559</v>
      </c>
      <c r="D6486" t="s">
        <v>1907</v>
      </c>
      <c r="E6486" t="s">
        <v>8145</v>
      </c>
      <c r="F6486" t="s">
        <v>8217</v>
      </c>
      <c r="G6486" t="s">
        <v>8218</v>
      </c>
      <c r="H6486" t="s">
        <v>1911</v>
      </c>
      <c r="I6486">
        <v>0</v>
      </c>
      <c r="J6486" s="302">
        <v>29200000</v>
      </c>
    </row>
    <row r="6487" spans="1:10" x14ac:dyDescent="0.25">
      <c r="A6487">
        <v>4601092</v>
      </c>
      <c r="B6487">
        <v>4633029</v>
      </c>
      <c r="C6487" t="s">
        <v>1559</v>
      </c>
      <c r="D6487" t="s">
        <v>1907</v>
      </c>
      <c r="E6487" t="s">
        <v>8065</v>
      </c>
      <c r="F6487" t="s">
        <v>4595</v>
      </c>
      <c r="G6487" t="s">
        <v>8219</v>
      </c>
      <c r="H6487" t="s">
        <v>1911</v>
      </c>
      <c r="I6487">
        <v>0</v>
      </c>
      <c r="J6487" s="302">
        <v>67800000</v>
      </c>
    </row>
    <row r="6488" spans="1:10" x14ac:dyDescent="0.25">
      <c r="A6488">
        <v>4601093</v>
      </c>
      <c r="B6488">
        <v>4633030</v>
      </c>
      <c r="C6488" t="s">
        <v>1559</v>
      </c>
      <c r="D6488" t="s">
        <v>1907</v>
      </c>
      <c r="E6488" t="s">
        <v>8145</v>
      </c>
      <c r="F6488" t="s">
        <v>7628</v>
      </c>
      <c r="G6488" t="s">
        <v>3801</v>
      </c>
      <c r="H6488" t="s">
        <v>1911</v>
      </c>
      <c r="I6488">
        <v>0</v>
      </c>
      <c r="J6488" s="302">
        <v>48000000</v>
      </c>
    </row>
    <row r="6489" spans="1:10" x14ac:dyDescent="0.25">
      <c r="A6489">
        <v>4601095</v>
      </c>
      <c r="B6489">
        <v>4633031</v>
      </c>
      <c r="C6489" t="s">
        <v>1559</v>
      </c>
      <c r="D6489" t="s">
        <v>1907</v>
      </c>
      <c r="E6489" t="s">
        <v>8058</v>
      </c>
      <c r="F6489" t="s">
        <v>1909</v>
      </c>
      <c r="G6489" t="s">
        <v>2898</v>
      </c>
      <c r="H6489" t="s">
        <v>1911</v>
      </c>
      <c r="I6489">
        <v>0</v>
      </c>
      <c r="J6489" s="302">
        <v>59500000</v>
      </c>
    </row>
    <row r="6490" spans="1:10" x14ac:dyDescent="0.25">
      <c r="A6490">
        <v>4601097</v>
      </c>
      <c r="B6490">
        <v>4633032</v>
      </c>
      <c r="C6490" t="s">
        <v>1559</v>
      </c>
      <c r="D6490" t="s">
        <v>1907</v>
      </c>
      <c r="E6490" t="s">
        <v>8206</v>
      </c>
      <c r="F6490" t="s">
        <v>8220</v>
      </c>
      <c r="G6490" t="s">
        <v>8221</v>
      </c>
      <c r="H6490" t="s">
        <v>1911</v>
      </c>
      <c r="I6490">
        <v>0</v>
      </c>
      <c r="J6490" s="302">
        <v>106600000</v>
      </c>
    </row>
    <row r="6491" spans="1:10" x14ac:dyDescent="0.25">
      <c r="A6491">
        <v>4601100</v>
      </c>
      <c r="B6491">
        <v>4633033</v>
      </c>
      <c r="C6491" t="s">
        <v>1559</v>
      </c>
      <c r="D6491" t="s">
        <v>1907</v>
      </c>
      <c r="E6491" t="s">
        <v>8145</v>
      </c>
      <c r="F6491" t="s">
        <v>8217</v>
      </c>
      <c r="G6491" t="s">
        <v>8222</v>
      </c>
      <c r="H6491" t="s">
        <v>1911</v>
      </c>
      <c r="I6491">
        <v>0</v>
      </c>
      <c r="J6491" s="302">
        <v>41600000</v>
      </c>
    </row>
    <row r="6492" spans="1:10" x14ac:dyDescent="0.25">
      <c r="A6492">
        <v>4601103</v>
      </c>
      <c r="B6492">
        <v>4633034</v>
      </c>
      <c r="C6492" t="s">
        <v>1559</v>
      </c>
      <c r="D6492" t="s">
        <v>1907</v>
      </c>
      <c r="E6492" t="s">
        <v>8058</v>
      </c>
      <c r="F6492" t="s">
        <v>3721</v>
      </c>
      <c r="G6492" t="s">
        <v>8223</v>
      </c>
      <c r="H6492" t="s">
        <v>1911</v>
      </c>
      <c r="I6492">
        <v>0</v>
      </c>
      <c r="J6492" s="302">
        <v>65100000</v>
      </c>
    </row>
    <row r="6493" spans="1:10" x14ac:dyDescent="0.25">
      <c r="A6493">
        <v>4601104</v>
      </c>
      <c r="B6493">
        <v>4633035</v>
      </c>
      <c r="C6493" t="s">
        <v>1559</v>
      </c>
      <c r="D6493" t="s">
        <v>1907</v>
      </c>
      <c r="E6493" t="s">
        <v>8058</v>
      </c>
      <c r="F6493" t="s">
        <v>3721</v>
      </c>
      <c r="G6493" t="s">
        <v>8224</v>
      </c>
      <c r="H6493" t="s">
        <v>1911</v>
      </c>
      <c r="I6493">
        <v>0</v>
      </c>
      <c r="J6493" s="302">
        <v>65100000</v>
      </c>
    </row>
    <row r="6494" spans="1:10" x14ac:dyDescent="0.25">
      <c r="A6494">
        <v>4601105</v>
      </c>
      <c r="B6494">
        <v>4633036</v>
      </c>
      <c r="C6494" t="s">
        <v>1559</v>
      </c>
      <c r="D6494" t="s">
        <v>1907</v>
      </c>
      <c r="E6494" t="s">
        <v>8065</v>
      </c>
      <c r="F6494" t="s">
        <v>4595</v>
      </c>
      <c r="G6494" t="s">
        <v>8225</v>
      </c>
      <c r="H6494" t="s">
        <v>1911</v>
      </c>
      <c r="I6494">
        <v>0</v>
      </c>
      <c r="J6494" s="302">
        <v>64800000</v>
      </c>
    </row>
    <row r="6495" spans="1:10" x14ac:dyDescent="0.25">
      <c r="A6495">
        <v>4601106</v>
      </c>
      <c r="B6495">
        <v>4633037</v>
      </c>
      <c r="C6495" t="s">
        <v>1559</v>
      </c>
      <c r="D6495" t="s">
        <v>1907</v>
      </c>
      <c r="E6495" t="s">
        <v>8065</v>
      </c>
      <c r="F6495" t="s">
        <v>4595</v>
      </c>
      <c r="G6495" t="s">
        <v>8226</v>
      </c>
      <c r="H6495" t="s">
        <v>1911</v>
      </c>
      <c r="I6495">
        <v>0</v>
      </c>
      <c r="J6495" s="302">
        <v>67300000</v>
      </c>
    </row>
    <row r="6496" spans="1:10" x14ac:dyDescent="0.25">
      <c r="A6496">
        <v>4601115</v>
      </c>
      <c r="B6496">
        <v>4633038</v>
      </c>
      <c r="C6496" t="s">
        <v>1559</v>
      </c>
      <c r="D6496" t="s">
        <v>1907</v>
      </c>
      <c r="E6496" t="s">
        <v>8079</v>
      </c>
      <c r="F6496" t="s">
        <v>2826</v>
      </c>
      <c r="G6496" t="s">
        <v>8227</v>
      </c>
      <c r="H6496" t="s">
        <v>1911</v>
      </c>
      <c r="I6496">
        <v>0</v>
      </c>
      <c r="J6496" s="302">
        <v>86500000</v>
      </c>
    </row>
    <row r="6497" spans="1:10" x14ac:dyDescent="0.25">
      <c r="A6497">
        <v>4601118</v>
      </c>
      <c r="B6497">
        <v>4633039</v>
      </c>
      <c r="C6497" t="s">
        <v>1559</v>
      </c>
      <c r="D6497" t="s">
        <v>1907</v>
      </c>
      <c r="E6497" t="s">
        <v>8079</v>
      </c>
      <c r="F6497" t="s">
        <v>1909</v>
      </c>
      <c r="G6497" t="s">
        <v>6235</v>
      </c>
      <c r="H6497" t="s">
        <v>1911</v>
      </c>
      <c r="I6497">
        <v>0</v>
      </c>
      <c r="J6497" s="302">
        <v>38700000</v>
      </c>
    </row>
    <row r="6498" spans="1:10" x14ac:dyDescent="0.25">
      <c r="A6498">
        <v>4601119</v>
      </c>
      <c r="B6498">
        <v>4633040</v>
      </c>
      <c r="C6498" t="s">
        <v>1559</v>
      </c>
      <c r="D6498" t="s">
        <v>1907</v>
      </c>
      <c r="E6498" t="s">
        <v>8079</v>
      </c>
      <c r="F6498" t="s">
        <v>1909</v>
      </c>
      <c r="G6498" t="s">
        <v>4721</v>
      </c>
      <c r="H6498" t="s">
        <v>1911</v>
      </c>
      <c r="I6498">
        <v>0</v>
      </c>
      <c r="J6498" s="302">
        <v>41500000</v>
      </c>
    </row>
    <row r="6499" spans="1:10" x14ac:dyDescent="0.25">
      <c r="A6499">
        <v>4601120</v>
      </c>
      <c r="B6499">
        <v>4633041</v>
      </c>
      <c r="C6499" t="s">
        <v>1559</v>
      </c>
      <c r="D6499" t="s">
        <v>1907</v>
      </c>
      <c r="E6499" t="s">
        <v>8079</v>
      </c>
      <c r="F6499" t="s">
        <v>1909</v>
      </c>
      <c r="G6499" t="s">
        <v>4763</v>
      </c>
      <c r="H6499" t="s">
        <v>1911</v>
      </c>
      <c r="I6499">
        <v>0</v>
      </c>
      <c r="J6499" s="302">
        <v>74300000</v>
      </c>
    </row>
    <row r="6500" spans="1:10" x14ac:dyDescent="0.25">
      <c r="A6500">
        <v>4601122</v>
      </c>
      <c r="B6500">
        <v>4633042</v>
      </c>
      <c r="C6500" t="s">
        <v>1559</v>
      </c>
      <c r="D6500" t="s">
        <v>1907</v>
      </c>
      <c r="E6500" t="s">
        <v>8228</v>
      </c>
      <c r="F6500" t="s">
        <v>4631</v>
      </c>
      <c r="G6500" t="s">
        <v>4721</v>
      </c>
      <c r="H6500" t="s">
        <v>1911</v>
      </c>
      <c r="I6500">
        <v>0</v>
      </c>
      <c r="J6500" s="302">
        <v>80600000</v>
      </c>
    </row>
    <row r="6501" spans="1:10" x14ac:dyDescent="0.25">
      <c r="A6501">
        <v>4601123</v>
      </c>
      <c r="B6501">
        <v>4633043</v>
      </c>
      <c r="C6501" t="s">
        <v>1559</v>
      </c>
      <c r="D6501" t="s">
        <v>1907</v>
      </c>
      <c r="E6501" t="s">
        <v>8228</v>
      </c>
      <c r="F6501" t="s">
        <v>4631</v>
      </c>
      <c r="G6501" t="s">
        <v>8227</v>
      </c>
      <c r="H6501" t="s">
        <v>1911</v>
      </c>
      <c r="I6501">
        <v>0</v>
      </c>
      <c r="J6501" s="302">
        <v>86800000</v>
      </c>
    </row>
    <row r="6502" spans="1:10" x14ac:dyDescent="0.25">
      <c r="A6502">
        <v>4601124</v>
      </c>
      <c r="B6502">
        <v>4633044</v>
      </c>
      <c r="C6502" t="s">
        <v>1559</v>
      </c>
      <c r="D6502" t="s">
        <v>1907</v>
      </c>
      <c r="E6502" t="s">
        <v>8229</v>
      </c>
      <c r="F6502" t="s">
        <v>3668</v>
      </c>
      <c r="G6502" t="s">
        <v>5415</v>
      </c>
      <c r="H6502" t="s">
        <v>1911</v>
      </c>
      <c r="I6502">
        <v>0</v>
      </c>
      <c r="J6502" s="302">
        <v>72100000</v>
      </c>
    </row>
    <row r="6503" spans="1:10" x14ac:dyDescent="0.25">
      <c r="A6503">
        <v>4601125</v>
      </c>
      <c r="B6503">
        <v>4633045</v>
      </c>
      <c r="C6503" t="s">
        <v>1559</v>
      </c>
      <c r="D6503" t="s">
        <v>1907</v>
      </c>
      <c r="E6503" t="s">
        <v>8145</v>
      </c>
      <c r="F6503" t="s">
        <v>7628</v>
      </c>
      <c r="G6503" t="s">
        <v>6174</v>
      </c>
      <c r="H6503" t="s">
        <v>1911</v>
      </c>
      <c r="I6503">
        <v>0</v>
      </c>
      <c r="J6503" s="302">
        <v>51400000</v>
      </c>
    </row>
    <row r="6504" spans="1:10" x14ac:dyDescent="0.25">
      <c r="A6504">
        <v>4601126</v>
      </c>
      <c r="B6504">
        <v>4633046</v>
      </c>
      <c r="C6504" t="s">
        <v>1559</v>
      </c>
      <c r="D6504" t="s">
        <v>1907</v>
      </c>
      <c r="E6504" t="s">
        <v>8058</v>
      </c>
      <c r="F6504" t="s">
        <v>1909</v>
      </c>
      <c r="G6504" t="s">
        <v>8230</v>
      </c>
      <c r="H6504" t="s">
        <v>1911</v>
      </c>
      <c r="I6504">
        <v>0</v>
      </c>
      <c r="J6504" s="302">
        <v>60100000</v>
      </c>
    </row>
    <row r="6505" spans="1:10" x14ac:dyDescent="0.25">
      <c r="A6505">
        <v>4601127</v>
      </c>
      <c r="B6505">
        <v>4633047</v>
      </c>
      <c r="C6505" t="s">
        <v>1559</v>
      </c>
      <c r="D6505" t="s">
        <v>1907</v>
      </c>
      <c r="E6505" t="s">
        <v>8058</v>
      </c>
      <c r="F6505" t="s">
        <v>8072</v>
      </c>
      <c r="G6505" t="s">
        <v>8231</v>
      </c>
      <c r="H6505" t="s">
        <v>1911</v>
      </c>
      <c r="I6505">
        <v>0</v>
      </c>
      <c r="J6505" s="302">
        <v>60500000</v>
      </c>
    </row>
    <row r="6506" spans="1:10" x14ac:dyDescent="0.25">
      <c r="A6506">
        <v>4601129</v>
      </c>
      <c r="B6506">
        <v>4633048</v>
      </c>
      <c r="C6506" t="s">
        <v>1559</v>
      </c>
      <c r="D6506" t="s">
        <v>1907</v>
      </c>
      <c r="E6506" t="s">
        <v>8228</v>
      </c>
      <c r="F6506" t="s">
        <v>4631</v>
      </c>
      <c r="G6506" t="s">
        <v>8232</v>
      </c>
      <c r="H6506" t="s">
        <v>1911</v>
      </c>
      <c r="I6506">
        <v>0</v>
      </c>
      <c r="J6506" s="302">
        <v>87200000</v>
      </c>
    </row>
    <row r="6507" spans="1:10" x14ac:dyDescent="0.25">
      <c r="A6507">
        <v>4601130</v>
      </c>
      <c r="B6507">
        <v>4633049</v>
      </c>
      <c r="C6507" t="s">
        <v>1559</v>
      </c>
      <c r="D6507" t="s">
        <v>1907</v>
      </c>
      <c r="E6507" t="s">
        <v>8233</v>
      </c>
      <c r="F6507" t="s">
        <v>5407</v>
      </c>
      <c r="G6507" t="s">
        <v>8234</v>
      </c>
      <c r="H6507" t="s">
        <v>1911</v>
      </c>
      <c r="I6507">
        <v>0</v>
      </c>
      <c r="J6507" s="302">
        <v>77900000</v>
      </c>
    </row>
    <row r="6508" spans="1:10" x14ac:dyDescent="0.25">
      <c r="A6508">
        <v>4601131</v>
      </c>
      <c r="B6508">
        <v>4633050</v>
      </c>
      <c r="C6508" t="s">
        <v>1559</v>
      </c>
      <c r="D6508" t="s">
        <v>1907</v>
      </c>
      <c r="E6508" t="s">
        <v>8235</v>
      </c>
      <c r="F6508" t="s">
        <v>5407</v>
      </c>
      <c r="G6508" t="s">
        <v>8236</v>
      </c>
      <c r="H6508" t="s">
        <v>1911</v>
      </c>
      <c r="I6508">
        <v>0</v>
      </c>
      <c r="J6508" s="302">
        <v>99700000</v>
      </c>
    </row>
    <row r="6509" spans="1:10" x14ac:dyDescent="0.25">
      <c r="A6509">
        <v>4601132</v>
      </c>
      <c r="B6509">
        <v>4633051</v>
      </c>
      <c r="C6509" t="s">
        <v>1559</v>
      </c>
      <c r="D6509" t="s">
        <v>1907</v>
      </c>
      <c r="E6509" t="s">
        <v>8237</v>
      </c>
      <c r="F6509" t="s">
        <v>8238</v>
      </c>
      <c r="G6509" t="s">
        <v>2327</v>
      </c>
      <c r="H6509" t="s">
        <v>1911</v>
      </c>
      <c r="I6509">
        <v>0</v>
      </c>
      <c r="J6509" s="302">
        <v>97400000</v>
      </c>
    </row>
    <row r="6510" spans="1:10" x14ac:dyDescent="0.25">
      <c r="A6510">
        <v>4601148</v>
      </c>
      <c r="B6510">
        <v>4633052</v>
      </c>
      <c r="C6510" t="s">
        <v>1559</v>
      </c>
      <c r="D6510" t="s">
        <v>1907</v>
      </c>
      <c r="E6510" t="s">
        <v>8087</v>
      </c>
      <c r="F6510" t="s">
        <v>3721</v>
      </c>
      <c r="G6510" t="s">
        <v>3724</v>
      </c>
      <c r="H6510" t="s">
        <v>1911</v>
      </c>
      <c r="I6510">
        <v>0</v>
      </c>
      <c r="J6510" s="302">
        <v>62500000</v>
      </c>
    </row>
    <row r="6511" spans="1:10" x14ac:dyDescent="0.25">
      <c r="A6511">
        <v>4601149</v>
      </c>
      <c r="B6511">
        <v>4633053</v>
      </c>
      <c r="C6511" t="s">
        <v>1559</v>
      </c>
      <c r="D6511" t="s">
        <v>1907</v>
      </c>
      <c r="E6511" t="s">
        <v>8087</v>
      </c>
      <c r="F6511" t="s">
        <v>3721</v>
      </c>
      <c r="G6511" t="s">
        <v>8239</v>
      </c>
      <c r="H6511" t="s">
        <v>1911</v>
      </c>
      <c r="I6511">
        <v>0</v>
      </c>
      <c r="J6511" s="302">
        <v>64800000</v>
      </c>
    </row>
    <row r="6512" spans="1:10" x14ac:dyDescent="0.25">
      <c r="A6512">
        <v>4601150</v>
      </c>
      <c r="B6512">
        <v>4633054</v>
      </c>
      <c r="C6512" t="s">
        <v>1559</v>
      </c>
      <c r="D6512" t="s">
        <v>1907</v>
      </c>
      <c r="E6512" t="s">
        <v>8087</v>
      </c>
      <c r="F6512" t="s">
        <v>3721</v>
      </c>
      <c r="G6512" t="s">
        <v>8240</v>
      </c>
      <c r="H6512" t="s">
        <v>1911</v>
      </c>
      <c r="I6512">
        <v>0</v>
      </c>
      <c r="J6512" s="302">
        <v>68000000</v>
      </c>
    </row>
    <row r="6513" spans="1:10" x14ac:dyDescent="0.25">
      <c r="A6513">
        <v>4601151</v>
      </c>
      <c r="B6513">
        <v>4633055</v>
      </c>
      <c r="C6513" t="s">
        <v>1559</v>
      </c>
      <c r="D6513" t="s">
        <v>1907</v>
      </c>
      <c r="E6513" t="s">
        <v>8087</v>
      </c>
      <c r="F6513" t="s">
        <v>3721</v>
      </c>
      <c r="G6513" t="s">
        <v>6202</v>
      </c>
      <c r="H6513" t="s">
        <v>1911</v>
      </c>
      <c r="I6513">
        <v>0</v>
      </c>
      <c r="J6513" s="302">
        <v>68800000</v>
      </c>
    </row>
    <row r="6514" spans="1:10" x14ac:dyDescent="0.25">
      <c r="A6514">
        <v>4601154</v>
      </c>
      <c r="B6514">
        <v>4633056</v>
      </c>
      <c r="C6514" t="s">
        <v>1559</v>
      </c>
      <c r="D6514" t="s">
        <v>1907</v>
      </c>
      <c r="E6514" t="s">
        <v>8237</v>
      </c>
      <c r="F6514" t="s">
        <v>2826</v>
      </c>
      <c r="G6514" t="s">
        <v>3073</v>
      </c>
      <c r="H6514" t="s">
        <v>1911</v>
      </c>
      <c r="I6514">
        <v>0</v>
      </c>
      <c r="J6514" s="302">
        <v>102100000</v>
      </c>
    </row>
    <row r="6515" spans="1:10" x14ac:dyDescent="0.25">
      <c r="A6515">
        <v>4601158</v>
      </c>
      <c r="B6515">
        <v>4633057</v>
      </c>
      <c r="C6515" t="s">
        <v>1559</v>
      </c>
      <c r="D6515" t="s">
        <v>1907</v>
      </c>
      <c r="E6515" t="s">
        <v>8241</v>
      </c>
      <c r="F6515" t="s">
        <v>5407</v>
      </c>
      <c r="G6515" t="s">
        <v>8242</v>
      </c>
      <c r="H6515" t="s">
        <v>1911</v>
      </c>
      <c r="I6515">
        <v>0</v>
      </c>
      <c r="J6515" s="302">
        <v>160000000</v>
      </c>
    </row>
    <row r="6516" spans="1:10" x14ac:dyDescent="0.25">
      <c r="A6516">
        <v>4601159</v>
      </c>
      <c r="B6516">
        <v>4633058</v>
      </c>
      <c r="C6516" t="s">
        <v>1559</v>
      </c>
      <c r="D6516" t="s">
        <v>1907</v>
      </c>
      <c r="E6516" t="s">
        <v>8243</v>
      </c>
      <c r="F6516" t="s">
        <v>3785</v>
      </c>
      <c r="G6516" t="s">
        <v>8244</v>
      </c>
      <c r="H6516" t="s">
        <v>1911</v>
      </c>
      <c r="I6516">
        <v>0</v>
      </c>
      <c r="J6516" s="302">
        <v>83100000</v>
      </c>
    </row>
    <row r="6517" spans="1:10" x14ac:dyDescent="0.25">
      <c r="A6517">
        <v>4601160</v>
      </c>
      <c r="B6517">
        <v>4633059</v>
      </c>
      <c r="C6517" t="s">
        <v>1559</v>
      </c>
      <c r="D6517" t="s">
        <v>1907</v>
      </c>
      <c r="E6517" t="s">
        <v>8087</v>
      </c>
      <c r="F6517" t="s">
        <v>8094</v>
      </c>
      <c r="G6517" t="s">
        <v>6241</v>
      </c>
      <c r="H6517" t="s">
        <v>1911</v>
      </c>
      <c r="I6517">
        <v>0</v>
      </c>
      <c r="J6517" s="302">
        <v>52200000</v>
      </c>
    </row>
    <row r="6518" spans="1:10" x14ac:dyDescent="0.25">
      <c r="A6518">
        <v>4601161</v>
      </c>
      <c r="B6518">
        <v>4633060</v>
      </c>
      <c r="C6518" t="s">
        <v>1559</v>
      </c>
      <c r="D6518" t="s">
        <v>1907</v>
      </c>
      <c r="E6518" t="s">
        <v>8243</v>
      </c>
      <c r="F6518" t="s">
        <v>3785</v>
      </c>
      <c r="G6518" t="s">
        <v>8245</v>
      </c>
      <c r="H6518" t="s">
        <v>1911</v>
      </c>
      <c r="I6518">
        <v>0</v>
      </c>
      <c r="J6518" s="302">
        <v>80400000</v>
      </c>
    </row>
    <row r="6519" spans="1:10" x14ac:dyDescent="0.25">
      <c r="A6519">
        <v>4601163</v>
      </c>
      <c r="B6519">
        <v>4633061</v>
      </c>
      <c r="C6519" t="s">
        <v>1559</v>
      </c>
      <c r="D6519" t="s">
        <v>1907</v>
      </c>
      <c r="E6519" t="s">
        <v>8241</v>
      </c>
      <c r="F6519" t="s">
        <v>4595</v>
      </c>
      <c r="G6519" t="s">
        <v>8246</v>
      </c>
      <c r="H6519" t="s">
        <v>1911</v>
      </c>
      <c r="I6519">
        <v>0</v>
      </c>
      <c r="J6519" s="302">
        <v>130300000</v>
      </c>
    </row>
    <row r="6520" spans="1:10" x14ac:dyDescent="0.25">
      <c r="A6520">
        <v>4601164</v>
      </c>
      <c r="B6520">
        <v>4633062</v>
      </c>
      <c r="C6520" t="s">
        <v>1559</v>
      </c>
      <c r="D6520" t="s">
        <v>1907</v>
      </c>
      <c r="E6520" t="s">
        <v>8247</v>
      </c>
      <c r="F6520" t="s">
        <v>1909</v>
      </c>
      <c r="G6520" t="s">
        <v>8248</v>
      </c>
      <c r="H6520" t="s">
        <v>1911</v>
      </c>
      <c r="I6520">
        <v>0</v>
      </c>
      <c r="J6520" s="302">
        <v>77000000</v>
      </c>
    </row>
    <row r="6521" spans="1:10" x14ac:dyDescent="0.25">
      <c r="A6521">
        <v>4601165</v>
      </c>
      <c r="B6521">
        <v>4633063</v>
      </c>
      <c r="C6521" t="s">
        <v>1559</v>
      </c>
      <c r="D6521" t="s">
        <v>1907</v>
      </c>
      <c r="E6521" t="s">
        <v>8241</v>
      </c>
      <c r="F6521" t="s">
        <v>4631</v>
      </c>
      <c r="G6521" t="s">
        <v>8242</v>
      </c>
      <c r="H6521" t="s">
        <v>1911</v>
      </c>
      <c r="I6521">
        <v>0</v>
      </c>
      <c r="J6521" s="302">
        <v>224500000</v>
      </c>
    </row>
    <row r="6522" spans="1:10" x14ac:dyDescent="0.25">
      <c r="A6522">
        <v>4601166</v>
      </c>
      <c r="B6522">
        <v>4633064</v>
      </c>
      <c r="C6522" t="s">
        <v>1559</v>
      </c>
      <c r="D6522" t="s">
        <v>1907</v>
      </c>
      <c r="E6522" t="s">
        <v>8087</v>
      </c>
      <c r="F6522" t="s">
        <v>3721</v>
      </c>
      <c r="G6522" t="s">
        <v>8249</v>
      </c>
      <c r="H6522" t="s">
        <v>1911</v>
      </c>
      <c r="I6522">
        <v>0</v>
      </c>
      <c r="J6522" s="302">
        <v>64200000</v>
      </c>
    </row>
    <row r="6523" spans="1:10" x14ac:dyDescent="0.25">
      <c r="A6523">
        <v>4601167</v>
      </c>
      <c r="B6523">
        <v>4633065</v>
      </c>
      <c r="C6523" t="s">
        <v>1559</v>
      </c>
      <c r="D6523" t="s">
        <v>1907</v>
      </c>
      <c r="E6523" t="s">
        <v>8247</v>
      </c>
      <c r="F6523" t="s">
        <v>1909</v>
      </c>
      <c r="G6523" t="s">
        <v>8250</v>
      </c>
      <c r="H6523" t="s">
        <v>1911</v>
      </c>
      <c r="I6523">
        <v>0</v>
      </c>
      <c r="J6523" s="302">
        <v>82600000</v>
      </c>
    </row>
    <row r="6524" spans="1:10" x14ac:dyDescent="0.25">
      <c r="A6524">
        <v>4601169</v>
      </c>
      <c r="B6524">
        <v>4633066</v>
      </c>
      <c r="C6524" t="s">
        <v>1559</v>
      </c>
      <c r="D6524" t="s">
        <v>1907</v>
      </c>
      <c r="E6524" t="s">
        <v>8251</v>
      </c>
      <c r="F6524" t="s">
        <v>3785</v>
      </c>
      <c r="G6524" t="s">
        <v>8252</v>
      </c>
      <c r="H6524" t="s">
        <v>1911</v>
      </c>
      <c r="I6524">
        <v>0</v>
      </c>
      <c r="J6524" s="302">
        <v>66100000</v>
      </c>
    </row>
    <row r="6525" spans="1:10" x14ac:dyDescent="0.25">
      <c r="A6525">
        <v>4601172</v>
      </c>
      <c r="B6525">
        <v>4633067</v>
      </c>
      <c r="C6525" t="s">
        <v>1559</v>
      </c>
      <c r="D6525" t="s">
        <v>1907</v>
      </c>
      <c r="E6525" t="s">
        <v>8253</v>
      </c>
      <c r="F6525" t="s">
        <v>3518</v>
      </c>
      <c r="G6525" t="s">
        <v>8254</v>
      </c>
      <c r="H6525" t="s">
        <v>1911</v>
      </c>
      <c r="I6525">
        <v>0</v>
      </c>
      <c r="J6525" s="302">
        <v>90600000</v>
      </c>
    </row>
    <row r="6526" spans="1:10" x14ac:dyDescent="0.25">
      <c r="A6526">
        <v>4601173</v>
      </c>
      <c r="B6526">
        <v>4633068</v>
      </c>
      <c r="C6526" t="s">
        <v>1559</v>
      </c>
      <c r="D6526" t="s">
        <v>1907</v>
      </c>
      <c r="E6526" t="s">
        <v>8087</v>
      </c>
      <c r="F6526" t="s">
        <v>3721</v>
      </c>
      <c r="G6526" t="s">
        <v>8255</v>
      </c>
      <c r="H6526" t="s">
        <v>1911</v>
      </c>
      <c r="I6526">
        <v>0</v>
      </c>
      <c r="J6526" s="302">
        <v>71600000</v>
      </c>
    </row>
    <row r="6527" spans="1:10" x14ac:dyDescent="0.25">
      <c r="A6527">
        <v>4601174</v>
      </c>
      <c r="B6527">
        <v>4633069</v>
      </c>
      <c r="C6527" t="s">
        <v>1559</v>
      </c>
      <c r="D6527" t="s">
        <v>1907</v>
      </c>
      <c r="E6527" t="s">
        <v>8087</v>
      </c>
      <c r="F6527" t="s">
        <v>8094</v>
      </c>
      <c r="G6527" t="s">
        <v>8256</v>
      </c>
      <c r="H6527" t="s">
        <v>1911</v>
      </c>
      <c r="I6527">
        <v>0</v>
      </c>
      <c r="J6527" s="302">
        <v>56800000</v>
      </c>
    </row>
    <row r="6528" spans="1:10" x14ac:dyDescent="0.25">
      <c r="A6528">
        <v>4601177</v>
      </c>
      <c r="B6528">
        <v>4633070</v>
      </c>
      <c r="C6528" t="s">
        <v>1559</v>
      </c>
      <c r="D6528" t="s">
        <v>1907</v>
      </c>
      <c r="E6528" t="s">
        <v>8228</v>
      </c>
      <c r="F6528" t="s">
        <v>4631</v>
      </c>
      <c r="G6528" t="s">
        <v>8257</v>
      </c>
      <c r="H6528" t="s">
        <v>1911</v>
      </c>
      <c r="I6528">
        <v>0</v>
      </c>
      <c r="J6528" s="302">
        <v>82200000</v>
      </c>
    </row>
    <row r="6529" spans="1:10" x14ac:dyDescent="0.25">
      <c r="A6529">
        <v>4601180</v>
      </c>
      <c r="B6529">
        <v>4633071</v>
      </c>
      <c r="C6529" t="s">
        <v>1559</v>
      </c>
      <c r="D6529" t="s">
        <v>1907</v>
      </c>
      <c r="E6529" t="s">
        <v>8087</v>
      </c>
      <c r="F6529" t="s">
        <v>3721</v>
      </c>
      <c r="G6529" t="s">
        <v>8258</v>
      </c>
      <c r="H6529" t="s">
        <v>1911</v>
      </c>
      <c r="I6529">
        <v>0</v>
      </c>
      <c r="J6529" s="302">
        <v>69600000</v>
      </c>
    </row>
    <row r="6530" spans="1:10" x14ac:dyDescent="0.25">
      <c r="A6530">
        <v>4601183</v>
      </c>
      <c r="B6530">
        <v>4633072</v>
      </c>
      <c r="C6530" t="s">
        <v>1559</v>
      </c>
      <c r="D6530" t="s">
        <v>1907</v>
      </c>
      <c r="E6530" t="s">
        <v>8253</v>
      </c>
      <c r="F6530" t="s">
        <v>3518</v>
      </c>
      <c r="G6530" t="s">
        <v>8232</v>
      </c>
      <c r="H6530" t="s">
        <v>1911</v>
      </c>
      <c r="I6530">
        <v>0</v>
      </c>
      <c r="J6530" s="302">
        <v>90700000</v>
      </c>
    </row>
    <row r="6531" spans="1:10" x14ac:dyDescent="0.25">
      <c r="A6531">
        <v>4601184</v>
      </c>
      <c r="B6531">
        <v>4633073</v>
      </c>
      <c r="C6531" t="s">
        <v>1559</v>
      </c>
      <c r="D6531" t="s">
        <v>1907</v>
      </c>
      <c r="E6531" t="s">
        <v>8243</v>
      </c>
      <c r="F6531" t="s">
        <v>3785</v>
      </c>
      <c r="G6531" t="s">
        <v>8259</v>
      </c>
      <c r="H6531" t="s">
        <v>1911</v>
      </c>
      <c r="I6531">
        <v>0</v>
      </c>
      <c r="J6531" s="302">
        <v>80300000</v>
      </c>
    </row>
    <row r="6532" spans="1:10" x14ac:dyDescent="0.25">
      <c r="A6532">
        <v>4601186</v>
      </c>
      <c r="B6532">
        <v>4633074</v>
      </c>
      <c r="C6532" t="s">
        <v>1559</v>
      </c>
      <c r="D6532" t="s">
        <v>1907</v>
      </c>
      <c r="E6532" t="s">
        <v>8087</v>
      </c>
      <c r="F6532" t="s">
        <v>3721</v>
      </c>
      <c r="G6532" t="s">
        <v>8260</v>
      </c>
      <c r="H6532" t="s">
        <v>1911</v>
      </c>
      <c r="I6532">
        <v>0</v>
      </c>
      <c r="J6532" s="302">
        <v>67900000</v>
      </c>
    </row>
    <row r="6533" spans="1:10" x14ac:dyDescent="0.25">
      <c r="A6533">
        <v>4601187</v>
      </c>
      <c r="B6533">
        <v>4633075</v>
      </c>
      <c r="C6533" t="s">
        <v>1559</v>
      </c>
      <c r="D6533" t="s">
        <v>1907</v>
      </c>
      <c r="E6533" t="s">
        <v>8253</v>
      </c>
      <c r="F6533" t="s">
        <v>3518</v>
      </c>
      <c r="G6533" t="s">
        <v>8261</v>
      </c>
      <c r="H6533" t="s">
        <v>1911</v>
      </c>
      <c r="I6533">
        <v>0</v>
      </c>
      <c r="J6533" s="302">
        <v>93500000</v>
      </c>
    </row>
    <row r="6534" spans="1:10" x14ac:dyDescent="0.25">
      <c r="A6534">
        <v>4601199</v>
      </c>
      <c r="B6534">
        <v>4633076</v>
      </c>
      <c r="C6534" t="s">
        <v>1559</v>
      </c>
      <c r="D6534" t="s">
        <v>1907</v>
      </c>
      <c r="E6534" t="s">
        <v>8262</v>
      </c>
      <c r="F6534" t="s">
        <v>3721</v>
      </c>
      <c r="G6534" t="s">
        <v>8263</v>
      </c>
      <c r="H6534" t="s">
        <v>1911</v>
      </c>
      <c r="I6534">
        <v>0</v>
      </c>
      <c r="J6534" s="302">
        <v>51500000</v>
      </c>
    </row>
    <row r="6535" spans="1:10" x14ac:dyDescent="0.25">
      <c r="A6535">
        <v>4601201</v>
      </c>
      <c r="B6535">
        <v>4633077</v>
      </c>
      <c r="C6535" t="s">
        <v>1559</v>
      </c>
      <c r="D6535" t="s">
        <v>1907</v>
      </c>
      <c r="E6535" t="s">
        <v>8262</v>
      </c>
      <c r="F6535" t="s">
        <v>3721</v>
      </c>
      <c r="G6535" t="s">
        <v>8264</v>
      </c>
      <c r="H6535" t="s">
        <v>1911</v>
      </c>
      <c r="I6535">
        <v>0</v>
      </c>
      <c r="J6535" s="302">
        <v>66900000</v>
      </c>
    </row>
    <row r="6536" spans="1:10" x14ac:dyDescent="0.25">
      <c r="A6536">
        <v>4601203</v>
      </c>
      <c r="B6536">
        <v>4633078</v>
      </c>
      <c r="C6536" t="s">
        <v>1559</v>
      </c>
      <c r="D6536" t="s">
        <v>1907</v>
      </c>
      <c r="E6536" t="s">
        <v>8262</v>
      </c>
      <c r="F6536" t="s">
        <v>8083</v>
      </c>
      <c r="G6536" t="s">
        <v>6228</v>
      </c>
      <c r="H6536" t="s">
        <v>1911</v>
      </c>
      <c r="I6536">
        <v>0</v>
      </c>
      <c r="J6536" s="302">
        <v>45400000</v>
      </c>
    </row>
    <row r="6537" spans="1:10" x14ac:dyDescent="0.25">
      <c r="A6537">
        <v>4601207</v>
      </c>
      <c r="B6537">
        <v>4633079</v>
      </c>
      <c r="C6537" t="s">
        <v>1559</v>
      </c>
      <c r="D6537" t="s">
        <v>1907</v>
      </c>
      <c r="E6537" t="s">
        <v>8262</v>
      </c>
      <c r="F6537" t="s">
        <v>3721</v>
      </c>
      <c r="G6537" t="s">
        <v>8265</v>
      </c>
      <c r="H6537" t="s">
        <v>1911</v>
      </c>
      <c r="I6537">
        <v>0</v>
      </c>
      <c r="J6537" s="302">
        <v>72400000</v>
      </c>
    </row>
    <row r="6538" spans="1:10" x14ac:dyDescent="0.25">
      <c r="A6538">
        <v>4601209</v>
      </c>
      <c r="B6538">
        <v>4633080</v>
      </c>
      <c r="C6538" t="s">
        <v>1559</v>
      </c>
      <c r="D6538" t="s">
        <v>1907</v>
      </c>
      <c r="E6538" t="s">
        <v>8262</v>
      </c>
      <c r="F6538" t="s">
        <v>8083</v>
      </c>
      <c r="G6538" t="s">
        <v>6255</v>
      </c>
      <c r="H6538" t="s">
        <v>1911</v>
      </c>
      <c r="I6538">
        <v>0</v>
      </c>
      <c r="J6538" s="302">
        <v>44000000</v>
      </c>
    </row>
    <row r="6539" spans="1:10" x14ac:dyDescent="0.25">
      <c r="A6539">
        <v>4601214</v>
      </c>
      <c r="B6539">
        <v>4633081</v>
      </c>
      <c r="C6539" t="s">
        <v>1559</v>
      </c>
      <c r="D6539" t="s">
        <v>1907</v>
      </c>
      <c r="E6539" t="s">
        <v>8266</v>
      </c>
      <c r="F6539" t="s">
        <v>3518</v>
      </c>
      <c r="G6539" t="s">
        <v>8261</v>
      </c>
      <c r="H6539" t="s">
        <v>1911</v>
      </c>
      <c r="I6539">
        <v>0</v>
      </c>
      <c r="J6539" s="302">
        <v>93500000</v>
      </c>
    </row>
    <row r="6540" spans="1:10" x14ac:dyDescent="0.25">
      <c r="A6540">
        <v>4601217</v>
      </c>
      <c r="B6540">
        <v>4633082</v>
      </c>
      <c r="C6540" t="s">
        <v>1559</v>
      </c>
      <c r="D6540" t="s">
        <v>1907</v>
      </c>
      <c r="E6540" t="s">
        <v>8079</v>
      </c>
      <c r="F6540" t="s">
        <v>1909</v>
      </c>
      <c r="G6540" t="s">
        <v>6235</v>
      </c>
      <c r="H6540" t="s">
        <v>1911</v>
      </c>
      <c r="I6540">
        <v>0</v>
      </c>
      <c r="J6540" s="302">
        <v>70700000</v>
      </c>
    </row>
    <row r="6541" spans="1:10" x14ac:dyDescent="0.25">
      <c r="A6541">
        <v>4601222</v>
      </c>
      <c r="B6541">
        <v>4633083</v>
      </c>
      <c r="C6541" t="s">
        <v>1559</v>
      </c>
      <c r="D6541" t="s">
        <v>1907</v>
      </c>
      <c r="E6541" t="s">
        <v>8243</v>
      </c>
      <c r="F6541" t="s">
        <v>3785</v>
      </c>
      <c r="G6541" t="s">
        <v>8267</v>
      </c>
      <c r="H6541" t="s">
        <v>1911</v>
      </c>
      <c r="I6541">
        <v>0</v>
      </c>
      <c r="J6541" s="302">
        <v>80200000</v>
      </c>
    </row>
    <row r="6542" spans="1:10" x14ac:dyDescent="0.25">
      <c r="A6542">
        <v>4601223</v>
      </c>
      <c r="B6542">
        <v>4633084</v>
      </c>
      <c r="C6542" t="s">
        <v>1559</v>
      </c>
      <c r="D6542" t="s">
        <v>1907</v>
      </c>
      <c r="E6542" t="s">
        <v>8268</v>
      </c>
      <c r="F6542" t="s">
        <v>3785</v>
      </c>
      <c r="G6542" t="s">
        <v>6083</v>
      </c>
      <c r="H6542" t="s">
        <v>1911</v>
      </c>
      <c r="I6542">
        <v>0</v>
      </c>
      <c r="J6542" s="302">
        <v>88500000</v>
      </c>
    </row>
    <row r="6543" spans="1:10" x14ac:dyDescent="0.25">
      <c r="A6543">
        <v>4601224</v>
      </c>
      <c r="B6543">
        <v>4633085</v>
      </c>
      <c r="C6543" t="s">
        <v>1559</v>
      </c>
      <c r="D6543" t="s">
        <v>1907</v>
      </c>
      <c r="E6543" t="s">
        <v>8269</v>
      </c>
      <c r="F6543" t="s">
        <v>2826</v>
      </c>
      <c r="G6543" t="s">
        <v>3073</v>
      </c>
      <c r="H6543" t="s">
        <v>1911</v>
      </c>
      <c r="I6543">
        <v>0</v>
      </c>
      <c r="J6543" s="302">
        <v>99400000</v>
      </c>
    </row>
    <row r="6544" spans="1:10" x14ac:dyDescent="0.25">
      <c r="A6544">
        <v>4601225</v>
      </c>
      <c r="B6544">
        <v>4633086</v>
      </c>
      <c r="C6544" t="s">
        <v>1559</v>
      </c>
      <c r="D6544" t="s">
        <v>1907</v>
      </c>
      <c r="E6544" t="s">
        <v>8268</v>
      </c>
      <c r="F6544" t="s">
        <v>3785</v>
      </c>
      <c r="G6544" t="s">
        <v>3827</v>
      </c>
      <c r="H6544" t="s">
        <v>1911</v>
      </c>
      <c r="I6544">
        <v>0</v>
      </c>
      <c r="J6544" s="302">
        <v>84400000</v>
      </c>
    </row>
    <row r="6545" spans="1:10" x14ac:dyDescent="0.25">
      <c r="A6545">
        <v>4601226</v>
      </c>
      <c r="B6545">
        <v>4633087</v>
      </c>
      <c r="C6545" t="s">
        <v>1559</v>
      </c>
      <c r="D6545" t="s">
        <v>1907</v>
      </c>
      <c r="E6545" t="s">
        <v>8266</v>
      </c>
      <c r="F6545" t="s">
        <v>3518</v>
      </c>
      <c r="G6545" t="s">
        <v>8232</v>
      </c>
      <c r="H6545" t="s">
        <v>1911</v>
      </c>
      <c r="I6545">
        <v>0</v>
      </c>
      <c r="J6545" s="302">
        <v>90700000</v>
      </c>
    </row>
    <row r="6546" spans="1:10" x14ac:dyDescent="0.25">
      <c r="A6546">
        <v>4601230</v>
      </c>
      <c r="B6546">
        <v>4633088</v>
      </c>
      <c r="C6546" t="s">
        <v>1559</v>
      </c>
      <c r="D6546" t="s">
        <v>1907</v>
      </c>
      <c r="E6546" t="s">
        <v>8262</v>
      </c>
      <c r="F6546" t="s">
        <v>8083</v>
      </c>
      <c r="G6546" t="s">
        <v>8256</v>
      </c>
      <c r="H6546" t="s">
        <v>1911</v>
      </c>
      <c r="I6546">
        <v>0</v>
      </c>
      <c r="J6546" s="302">
        <v>57700000</v>
      </c>
    </row>
    <row r="6547" spans="1:10" x14ac:dyDescent="0.25">
      <c r="A6547">
        <v>4601231</v>
      </c>
      <c r="B6547">
        <v>4633089</v>
      </c>
      <c r="C6547" t="s">
        <v>1559</v>
      </c>
      <c r="D6547" t="s">
        <v>1907</v>
      </c>
      <c r="E6547" t="s">
        <v>8270</v>
      </c>
      <c r="F6547" t="s">
        <v>8094</v>
      </c>
      <c r="G6547" t="s">
        <v>8271</v>
      </c>
      <c r="H6547" t="s">
        <v>1911</v>
      </c>
      <c r="I6547">
        <v>0</v>
      </c>
      <c r="J6547" s="302">
        <v>65200000</v>
      </c>
    </row>
    <row r="6548" spans="1:10" x14ac:dyDescent="0.25">
      <c r="A6548">
        <v>4601232</v>
      </c>
      <c r="B6548">
        <v>4633090</v>
      </c>
      <c r="C6548" t="s">
        <v>1559</v>
      </c>
      <c r="D6548" t="s">
        <v>1907</v>
      </c>
      <c r="E6548" t="s">
        <v>8272</v>
      </c>
      <c r="F6548" t="s">
        <v>8135</v>
      </c>
      <c r="G6548" t="s">
        <v>8273</v>
      </c>
      <c r="H6548" t="s">
        <v>1911</v>
      </c>
      <c r="I6548">
        <v>0</v>
      </c>
      <c r="J6548" s="302">
        <v>78900000</v>
      </c>
    </row>
    <row r="6549" spans="1:10" x14ac:dyDescent="0.25">
      <c r="A6549">
        <v>4601233</v>
      </c>
      <c r="B6549">
        <v>4633091</v>
      </c>
      <c r="C6549" t="s">
        <v>1559</v>
      </c>
      <c r="D6549" t="s">
        <v>1907</v>
      </c>
      <c r="E6549" t="s">
        <v>8272</v>
      </c>
      <c r="F6549" t="s">
        <v>8141</v>
      </c>
      <c r="G6549" t="s">
        <v>8274</v>
      </c>
      <c r="H6549" t="s">
        <v>1911</v>
      </c>
      <c r="I6549">
        <v>0</v>
      </c>
      <c r="J6549" s="302">
        <v>84400000</v>
      </c>
    </row>
    <row r="6550" spans="1:10" x14ac:dyDescent="0.25">
      <c r="A6550">
        <v>4601234</v>
      </c>
      <c r="B6550">
        <v>4633092</v>
      </c>
      <c r="C6550" t="s">
        <v>1559</v>
      </c>
      <c r="D6550" t="s">
        <v>1907</v>
      </c>
      <c r="E6550" t="s">
        <v>8272</v>
      </c>
      <c r="F6550" t="s">
        <v>8141</v>
      </c>
      <c r="G6550" t="s">
        <v>6102</v>
      </c>
      <c r="H6550" t="s">
        <v>1911</v>
      </c>
      <c r="I6550">
        <v>0</v>
      </c>
      <c r="J6550" s="302">
        <v>88000000</v>
      </c>
    </row>
    <row r="6551" spans="1:10" x14ac:dyDescent="0.25">
      <c r="A6551">
        <v>4601236</v>
      </c>
      <c r="B6551">
        <v>4633093</v>
      </c>
      <c r="C6551" t="s">
        <v>1559</v>
      </c>
      <c r="D6551" t="s">
        <v>1907</v>
      </c>
      <c r="E6551" t="s">
        <v>8087</v>
      </c>
      <c r="F6551" t="s">
        <v>3721</v>
      </c>
      <c r="G6551" t="s">
        <v>8275</v>
      </c>
      <c r="H6551" t="s">
        <v>1911</v>
      </c>
      <c r="I6551">
        <v>0</v>
      </c>
      <c r="J6551" s="302">
        <v>68300000</v>
      </c>
    </row>
    <row r="6552" spans="1:10" x14ac:dyDescent="0.25">
      <c r="A6552">
        <v>4601246</v>
      </c>
      <c r="B6552">
        <v>4633094</v>
      </c>
      <c r="C6552" t="s">
        <v>1559</v>
      </c>
      <c r="D6552" t="s">
        <v>1907</v>
      </c>
      <c r="E6552" t="s">
        <v>8276</v>
      </c>
      <c r="F6552" t="s">
        <v>3721</v>
      </c>
      <c r="G6552" t="s">
        <v>8277</v>
      </c>
      <c r="H6552" t="s">
        <v>1911</v>
      </c>
      <c r="I6552">
        <v>0</v>
      </c>
      <c r="J6552" s="302">
        <v>67300000</v>
      </c>
    </row>
    <row r="6553" spans="1:10" x14ac:dyDescent="0.25">
      <c r="A6553">
        <v>4601247</v>
      </c>
      <c r="B6553">
        <v>4633095</v>
      </c>
      <c r="C6553" t="s">
        <v>1559</v>
      </c>
      <c r="D6553" t="s">
        <v>1907</v>
      </c>
      <c r="E6553" t="s">
        <v>8276</v>
      </c>
      <c r="F6553" t="s">
        <v>8083</v>
      </c>
      <c r="G6553" t="s">
        <v>8278</v>
      </c>
      <c r="H6553" t="s">
        <v>1911</v>
      </c>
      <c r="I6553">
        <v>0</v>
      </c>
      <c r="J6553" s="302">
        <v>62600000</v>
      </c>
    </row>
    <row r="6554" spans="1:10" x14ac:dyDescent="0.25">
      <c r="A6554">
        <v>4601259</v>
      </c>
      <c r="B6554">
        <v>4633096</v>
      </c>
      <c r="C6554" t="s">
        <v>1559</v>
      </c>
      <c r="D6554" t="s">
        <v>1907</v>
      </c>
      <c r="E6554" t="s">
        <v>8145</v>
      </c>
      <c r="F6554" t="s">
        <v>8138</v>
      </c>
      <c r="G6554" t="s">
        <v>3724</v>
      </c>
      <c r="H6554" t="s">
        <v>1911</v>
      </c>
      <c r="I6554">
        <v>0</v>
      </c>
      <c r="J6554" s="302">
        <v>74300000</v>
      </c>
    </row>
    <row r="6555" spans="1:10" x14ac:dyDescent="0.25">
      <c r="A6555">
        <v>4601261</v>
      </c>
      <c r="B6555">
        <v>4633097</v>
      </c>
      <c r="C6555" t="s">
        <v>1559</v>
      </c>
      <c r="D6555" t="s">
        <v>1907</v>
      </c>
      <c r="E6555" t="s">
        <v>8145</v>
      </c>
      <c r="F6555" t="s">
        <v>8141</v>
      </c>
      <c r="G6555" t="s">
        <v>8279</v>
      </c>
      <c r="H6555" t="s">
        <v>1911</v>
      </c>
      <c r="I6555">
        <v>0</v>
      </c>
      <c r="J6555" s="302">
        <v>80700000</v>
      </c>
    </row>
    <row r="6556" spans="1:10" x14ac:dyDescent="0.25">
      <c r="A6556">
        <v>4601263</v>
      </c>
      <c r="B6556">
        <v>4633098</v>
      </c>
      <c r="C6556" t="s">
        <v>1559</v>
      </c>
      <c r="D6556" t="s">
        <v>1907</v>
      </c>
      <c r="E6556" t="s">
        <v>8145</v>
      </c>
      <c r="F6556" t="s">
        <v>8138</v>
      </c>
      <c r="G6556" t="s">
        <v>8280</v>
      </c>
      <c r="H6556" t="s">
        <v>1911</v>
      </c>
      <c r="I6556">
        <v>0</v>
      </c>
      <c r="J6556" s="302">
        <v>78200000</v>
      </c>
    </row>
    <row r="6557" spans="1:10" x14ac:dyDescent="0.25">
      <c r="A6557">
        <v>4601265</v>
      </c>
      <c r="B6557">
        <v>4633099</v>
      </c>
      <c r="C6557" t="s">
        <v>1559</v>
      </c>
      <c r="D6557" t="s">
        <v>1907</v>
      </c>
      <c r="E6557" t="s">
        <v>8145</v>
      </c>
      <c r="F6557" t="s">
        <v>8141</v>
      </c>
      <c r="G6557" t="s">
        <v>8281</v>
      </c>
      <c r="H6557" t="s">
        <v>1911</v>
      </c>
      <c r="I6557">
        <v>0</v>
      </c>
      <c r="J6557" s="302">
        <v>84700000</v>
      </c>
    </row>
    <row r="6558" spans="1:10" x14ac:dyDescent="0.25">
      <c r="A6558">
        <v>4601273</v>
      </c>
      <c r="B6558">
        <v>4633100</v>
      </c>
      <c r="C6558" t="s">
        <v>1559</v>
      </c>
      <c r="D6558" t="s">
        <v>1907</v>
      </c>
      <c r="E6558" t="s">
        <v>8145</v>
      </c>
      <c r="F6558" t="s">
        <v>8135</v>
      </c>
      <c r="G6558" t="s">
        <v>8282</v>
      </c>
      <c r="H6558" t="s">
        <v>1911</v>
      </c>
      <c r="I6558">
        <v>0</v>
      </c>
      <c r="J6558" s="302">
        <v>74400000</v>
      </c>
    </row>
    <row r="6559" spans="1:10" x14ac:dyDescent="0.25">
      <c r="A6559">
        <v>4601277</v>
      </c>
      <c r="B6559">
        <v>4633101</v>
      </c>
      <c r="C6559" t="s">
        <v>1559</v>
      </c>
      <c r="D6559" t="s">
        <v>1907</v>
      </c>
      <c r="E6559" t="s">
        <v>8145</v>
      </c>
      <c r="F6559" t="s">
        <v>8135</v>
      </c>
      <c r="G6559" t="s">
        <v>8283</v>
      </c>
      <c r="H6559" t="s">
        <v>1911</v>
      </c>
      <c r="I6559">
        <v>0</v>
      </c>
      <c r="J6559" s="302">
        <v>70400000</v>
      </c>
    </row>
    <row r="6560" spans="1:10" x14ac:dyDescent="0.25">
      <c r="A6560">
        <v>4601282</v>
      </c>
      <c r="B6560">
        <v>4633102</v>
      </c>
      <c r="C6560" t="s">
        <v>1559</v>
      </c>
      <c r="D6560" t="s">
        <v>1907</v>
      </c>
      <c r="E6560" t="s">
        <v>8284</v>
      </c>
      <c r="F6560" t="s">
        <v>8138</v>
      </c>
      <c r="G6560" t="s">
        <v>8285</v>
      </c>
      <c r="H6560" t="s">
        <v>1911</v>
      </c>
      <c r="I6560">
        <v>0</v>
      </c>
      <c r="J6560" s="302">
        <v>90400000</v>
      </c>
    </row>
    <row r="6561" spans="1:10" x14ac:dyDescent="0.25">
      <c r="A6561">
        <v>4601283</v>
      </c>
      <c r="B6561">
        <v>4633103</v>
      </c>
      <c r="C6561" t="s">
        <v>1559</v>
      </c>
      <c r="D6561" t="s">
        <v>1907</v>
      </c>
      <c r="E6561" t="s">
        <v>8284</v>
      </c>
      <c r="F6561" t="s">
        <v>8138</v>
      </c>
      <c r="G6561" t="s">
        <v>8286</v>
      </c>
      <c r="H6561" t="s">
        <v>1911</v>
      </c>
      <c r="I6561">
        <v>0</v>
      </c>
      <c r="J6561" s="302">
        <v>94100000</v>
      </c>
    </row>
    <row r="6562" spans="1:10" x14ac:dyDescent="0.25">
      <c r="A6562">
        <v>4601287</v>
      </c>
      <c r="B6562">
        <v>4633104</v>
      </c>
      <c r="C6562" t="s">
        <v>1559</v>
      </c>
      <c r="D6562" t="s">
        <v>1907</v>
      </c>
      <c r="E6562" t="s">
        <v>8287</v>
      </c>
      <c r="F6562" t="s">
        <v>8174</v>
      </c>
      <c r="G6562" t="s">
        <v>8288</v>
      </c>
      <c r="H6562" t="s">
        <v>1911</v>
      </c>
      <c r="I6562">
        <v>0</v>
      </c>
      <c r="J6562" s="302">
        <v>126300000</v>
      </c>
    </row>
    <row r="6563" spans="1:10" x14ac:dyDescent="0.25">
      <c r="A6563">
        <v>4601288</v>
      </c>
      <c r="B6563">
        <v>4633105</v>
      </c>
      <c r="C6563" t="s">
        <v>1559</v>
      </c>
      <c r="D6563" t="s">
        <v>1907</v>
      </c>
      <c r="E6563" t="s">
        <v>8284</v>
      </c>
      <c r="F6563" t="s">
        <v>2038</v>
      </c>
      <c r="G6563" t="s">
        <v>8286</v>
      </c>
      <c r="H6563" t="s">
        <v>1911</v>
      </c>
      <c r="I6563">
        <v>0</v>
      </c>
      <c r="J6563" s="302">
        <v>95400000</v>
      </c>
    </row>
    <row r="6564" spans="1:10" x14ac:dyDescent="0.25">
      <c r="A6564">
        <v>4601289</v>
      </c>
      <c r="B6564">
        <v>4633106</v>
      </c>
      <c r="C6564" t="s">
        <v>1559</v>
      </c>
      <c r="D6564" t="s">
        <v>1907</v>
      </c>
      <c r="E6564" t="s">
        <v>8289</v>
      </c>
      <c r="F6564" t="s">
        <v>8290</v>
      </c>
      <c r="G6564" t="s">
        <v>3859</v>
      </c>
      <c r="H6564" t="s">
        <v>1911</v>
      </c>
      <c r="I6564">
        <v>0</v>
      </c>
      <c r="J6564" s="302">
        <v>65900000</v>
      </c>
    </row>
    <row r="6565" spans="1:10" x14ac:dyDescent="0.25">
      <c r="A6565">
        <v>4601290</v>
      </c>
      <c r="B6565">
        <v>4633107</v>
      </c>
      <c r="C6565" t="s">
        <v>1559</v>
      </c>
      <c r="D6565" t="s">
        <v>1907</v>
      </c>
      <c r="E6565" t="s">
        <v>8291</v>
      </c>
      <c r="F6565" t="s">
        <v>8292</v>
      </c>
      <c r="G6565" t="s">
        <v>3859</v>
      </c>
      <c r="H6565" t="s">
        <v>1911</v>
      </c>
      <c r="I6565">
        <v>0</v>
      </c>
      <c r="J6565" s="302">
        <v>65700000</v>
      </c>
    </row>
    <row r="6566" spans="1:10" x14ac:dyDescent="0.25">
      <c r="A6566">
        <v>4601291</v>
      </c>
      <c r="B6566">
        <v>4633108</v>
      </c>
      <c r="C6566" t="s">
        <v>1559</v>
      </c>
      <c r="D6566" t="s">
        <v>1907</v>
      </c>
      <c r="E6566" t="s">
        <v>8291</v>
      </c>
      <c r="F6566" t="s">
        <v>8292</v>
      </c>
      <c r="G6566" t="s">
        <v>6247</v>
      </c>
      <c r="H6566" t="s">
        <v>1980</v>
      </c>
      <c r="I6566">
        <v>80000</v>
      </c>
      <c r="J6566" s="302">
        <v>86000000</v>
      </c>
    </row>
    <row r="6567" spans="1:10" x14ac:dyDescent="0.25">
      <c r="A6567">
        <v>4601293</v>
      </c>
      <c r="B6567">
        <v>4633109</v>
      </c>
      <c r="C6567" t="s">
        <v>1559</v>
      </c>
      <c r="D6567" t="s">
        <v>1907</v>
      </c>
      <c r="E6567" t="s">
        <v>8289</v>
      </c>
      <c r="F6567" t="s">
        <v>8135</v>
      </c>
      <c r="G6567" t="s">
        <v>3860</v>
      </c>
      <c r="H6567" t="s">
        <v>1980</v>
      </c>
      <c r="I6567">
        <v>73500</v>
      </c>
      <c r="J6567" s="302">
        <v>80000000</v>
      </c>
    </row>
    <row r="6568" spans="1:10" x14ac:dyDescent="0.25">
      <c r="A6568">
        <v>4601304</v>
      </c>
      <c r="B6568">
        <v>4633110</v>
      </c>
      <c r="C6568" t="s">
        <v>1559</v>
      </c>
      <c r="D6568" t="s">
        <v>1907</v>
      </c>
      <c r="E6568" t="s">
        <v>8145</v>
      </c>
      <c r="F6568" t="s">
        <v>8177</v>
      </c>
      <c r="G6568" t="s">
        <v>8293</v>
      </c>
      <c r="H6568" t="s">
        <v>1911</v>
      </c>
      <c r="I6568">
        <v>0</v>
      </c>
      <c r="J6568" s="302">
        <v>73000000</v>
      </c>
    </row>
    <row r="6569" spans="1:10" x14ac:dyDescent="0.25">
      <c r="A6569">
        <v>4601305</v>
      </c>
      <c r="B6569">
        <v>4633111</v>
      </c>
      <c r="C6569" t="s">
        <v>1559</v>
      </c>
      <c r="D6569" t="s">
        <v>1907</v>
      </c>
      <c r="E6569" t="s">
        <v>8145</v>
      </c>
      <c r="F6569" t="s">
        <v>8177</v>
      </c>
      <c r="G6569" t="s">
        <v>8294</v>
      </c>
      <c r="H6569" t="s">
        <v>1911</v>
      </c>
      <c r="I6569">
        <v>0</v>
      </c>
      <c r="J6569" s="302">
        <v>77000000</v>
      </c>
    </row>
    <row r="6570" spans="1:10" x14ac:dyDescent="0.25">
      <c r="A6570">
        <v>4601306</v>
      </c>
      <c r="B6570">
        <v>4633112</v>
      </c>
      <c r="C6570" t="s">
        <v>1559</v>
      </c>
      <c r="D6570" t="s">
        <v>1907</v>
      </c>
      <c r="E6570" t="s">
        <v>8145</v>
      </c>
      <c r="F6570" t="s">
        <v>8179</v>
      </c>
      <c r="G6570" t="s">
        <v>8283</v>
      </c>
      <c r="H6570" t="s">
        <v>1911</v>
      </c>
      <c r="I6570">
        <v>0</v>
      </c>
      <c r="J6570" s="302">
        <v>72000000</v>
      </c>
    </row>
    <row r="6571" spans="1:10" x14ac:dyDescent="0.25">
      <c r="A6571">
        <v>4601310</v>
      </c>
      <c r="B6571">
        <v>4633113</v>
      </c>
      <c r="C6571" t="s">
        <v>1559</v>
      </c>
      <c r="D6571" t="s">
        <v>1907</v>
      </c>
      <c r="E6571" t="s">
        <v>8145</v>
      </c>
      <c r="F6571" t="s">
        <v>8180</v>
      </c>
      <c r="G6571" t="s">
        <v>8281</v>
      </c>
      <c r="H6571" t="s">
        <v>1911</v>
      </c>
      <c r="I6571">
        <v>0</v>
      </c>
      <c r="J6571" s="302">
        <v>85000000</v>
      </c>
    </row>
    <row r="6572" spans="1:10" x14ac:dyDescent="0.25">
      <c r="A6572">
        <v>4601311</v>
      </c>
      <c r="B6572">
        <v>4633114</v>
      </c>
      <c r="C6572" t="s">
        <v>1559</v>
      </c>
      <c r="D6572" t="s">
        <v>1907</v>
      </c>
      <c r="E6572" t="s">
        <v>8284</v>
      </c>
      <c r="F6572" t="s">
        <v>8141</v>
      </c>
      <c r="G6572" t="s">
        <v>8295</v>
      </c>
      <c r="H6572" t="s">
        <v>1911</v>
      </c>
      <c r="I6572">
        <v>0</v>
      </c>
      <c r="J6572" s="302">
        <v>103800000</v>
      </c>
    </row>
    <row r="6573" spans="1:10" x14ac:dyDescent="0.25">
      <c r="A6573">
        <v>4601313</v>
      </c>
      <c r="B6573">
        <v>4633115</v>
      </c>
      <c r="C6573" t="s">
        <v>1559</v>
      </c>
      <c r="D6573" t="s">
        <v>1907</v>
      </c>
      <c r="E6573" t="s">
        <v>8145</v>
      </c>
      <c r="F6573" t="s">
        <v>8180</v>
      </c>
      <c r="G6573" t="s">
        <v>8296</v>
      </c>
      <c r="H6573" t="s">
        <v>1911</v>
      </c>
      <c r="I6573">
        <v>0</v>
      </c>
      <c r="J6573" s="302">
        <v>79000000</v>
      </c>
    </row>
    <row r="6574" spans="1:10" x14ac:dyDescent="0.25">
      <c r="A6574">
        <v>4601319</v>
      </c>
      <c r="B6574">
        <v>4633116</v>
      </c>
      <c r="C6574" t="s">
        <v>1559</v>
      </c>
      <c r="D6574" t="s">
        <v>1907</v>
      </c>
      <c r="E6574" t="s">
        <v>8145</v>
      </c>
      <c r="F6574" t="s">
        <v>8179</v>
      </c>
      <c r="G6574" t="s">
        <v>8282</v>
      </c>
      <c r="H6574" t="s">
        <v>1911</v>
      </c>
      <c r="I6574">
        <v>0</v>
      </c>
      <c r="J6574" s="302">
        <v>75000000</v>
      </c>
    </row>
    <row r="6575" spans="1:10" x14ac:dyDescent="0.25">
      <c r="A6575">
        <v>4601322</v>
      </c>
      <c r="B6575">
        <v>4633117</v>
      </c>
      <c r="C6575" t="s">
        <v>1559</v>
      </c>
      <c r="D6575" t="s">
        <v>1907</v>
      </c>
      <c r="E6575" t="s">
        <v>8297</v>
      </c>
      <c r="F6575" t="s">
        <v>8290</v>
      </c>
      <c r="G6575" t="s">
        <v>3859</v>
      </c>
      <c r="H6575" t="s">
        <v>1911</v>
      </c>
      <c r="I6575">
        <v>0</v>
      </c>
      <c r="J6575" s="302">
        <v>72500000</v>
      </c>
    </row>
    <row r="6576" spans="1:10" x14ac:dyDescent="0.25">
      <c r="A6576">
        <v>4601324</v>
      </c>
      <c r="B6576">
        <v>4633118</v>
      </c>
      <c r="C6576" t="s">
        <v>1559</v>
      </c>
      <c r="D6576" t="s">
        <v>1907</v>
      </c>
      <c r="E6576" t="s">
        <v>8298</v>
      </c>
      <c r="F6576" t="s">
        <v>8299</v>
      </c>
      <c r="G6576" t="s">
        <v>8300</v>
      </c>
      <c r="H6576" t="s">
        <v>1911</v>
      </c>
      <c r="I6576">
        <v>0</v>
      </c>
      <c r="J6576" s="302">
        <v>68900000</v>
      </c>
    </row>
    <row r="6577" spans="1:10" x14ac:dyDescent="0.25">
      <c r="A6577">
        <v>4601327</v>
      </c>
      <c r="B6577">
        <v>4633119</v>
      </c>
      <c r="C6577" t="s">
        <v>1559</v>
      </c>
      <c r="D6577" t="s">
        <v>1907</v>
      </c>
      <c r="E6577" t="s">
        <v>8301</v>
      </c>
      <c r="F6577" t="s">
        <v>8138</v>
      </c>
      <c r="G6577" t="s">
        <v>8302</v>
      </c>
      <c r="H6577" t="s">
        <v>1980</v>
      </c>
      <c r="I6577">
        <v>87800</v>
      </c>
      <c r="J6577" s="302">
        <v>89000000</v>
      </c>
    </row>
    <row r="6578" spans="1:10" x14ac:dyDescent="0.25">
      <c r="A6578">
        <v>4601328</v>
      </c>
      <c r="B6578">
        <v>4633120</v>
      </c>
      <c r="C6578" t="s">
        <v>1559</v>
      </c>
      <c r="D6578" t="s">
        <v>1907</v>
      </c>
      <c r="E6578" t="s">
        <v>8301</v>
      </c>
      <c r="F6578" t="s">
        <v>8290</v>
      </c>
      <c r="G6578" t="s">
        <v>8303</v>
      </c>
      <c r="H6578" t="s">
        <v>1980</v>
      </c>
      <c r="I6578">
        <v>77900</v>
      </c>
      <c r="J6578" s="302">
        <v>82000000</v>
      </c>
    </row>
    <row r="6579" spans="1:10" x14ac:dyDescent="0.25">
      <c r="A6579">
        <v>4601329</v>
      </c>
      <c r="B6579">
        <v>4633121</v>
      </c>
      <c r="C6579" t="s">
        <v>1559</v>
      </c>
      <c r="D6579" t="s">
        <v>1907</v>
      </c>
      <c r="E6579" t="s">
        <v>8301</v>
      </c>
      <c r="F6579" t="s">
        <v>8304</v>
      </c>
      <c r="G6579" t="s">
        <v>8302</v>
      </c>
      <c r="H6579" t="s">
        <v>1980</v>
      </c>
      <c r="I6579">
        <v>93700</v>
      </c>
      <c r="J6579" s="302">
        <v>95000000</v>
      </c>
    </row>
    <row r="6580" spans="1:10" x14ac:dyDescent="0.25">
      <c r="A6580">
        <v>4601330</v>
      </c>
      <c r="B6580">
        <v>4633122</v>
      </c>
      <c r="C6580" t="s">
        <v>1559</v>
      </c>
      <c r="D6580" t="s">
        <v>1907</v>
      </c>
      <c r="E6580" t="s">
        <v>8301</v>
      </c>
      <c r="F6580" t="s">
        <v>8161</v>
      </c>
      <c r="G6580" t="s">
        <v>8302</v>
      </c>
      <c r="H6580" t="s">
        <v>1980</v>
      </c>
      <c r="I6580">
        <v>103900</v>
      </c>
      <c r="J6580" s="302">
        <v>107000000</v>
      </c>
    </row>
    <row r="6581" spans="1:10" x14ac:dyDescent="0.25">
      <c r="A6581">
        <v>4601334</v>
      </c>
      <c r="B6581">
        <v>4633123</v>
      </c>
      <c r="C6581" t="s">
        <v>1559</v>
      </c>
      <c r="D6581" t="s">
        <v>1907</v>
      </c>
      <c r="E6581" t="s">
        <v>8289</v>
      </c>
      <c r="F6581" t="s">
        <v>8135</v>
      </c>
      <c r="G6581" t="s">
        <v>3859</v>
      </c>
      <c r="H6581" t="s">
        <v>1911</v>
      </c>
      <c r="I6581">
        <v>66000</v>
      </c>
      <c r="J6581" s="302">
        <v>69000000</v>
      </c>
    </row>
    <row r="6582" spans="1:10" x14ac:dyDescent="0.25">
      <c r="A6582">
        <v>4601339</v>
      </c>
      <c r="B6582">
        <v>4633124</v>
      </c>
      <c r="C6582" t="s">
        <v>1559</v>
      </c>
      <c r="D6582" t="s">
        <v>1907</v>
      </c>
      <c r="E6582" t="s">
        <v>8297</v>
      </c>
      <c r="F6582" t="s">
        <v>8305</v>
      </c>
      <c r="G6582" t="s">
        <v>3859</v>
      </c>
      <c r="H6582" t="s">
        <v>1911</v>
      </c>
      <c r="I6582">
        <v>67600</v>
      </c>
      <c r="J6582" s="302">
        <v>72400000</v>
      </c>
    </row>
    <row r="6583" spans="1:10" x14ac:dyDescent="0.25">
      <c r="A6583">
        <v>4601340</v>
      </c>
      <c r="B6583">
        <v>4633125</v>
      </c>
      <c r="C6583" t="s">
        <v>1559</v>
      </c>
      <c r="D6583" t="s">
        <v>1907</v>
      </c>
      <c r="E6583" t="s">
        <v>8306</v>
      </c>
      <c r="F6583" t="s">
        <v>8161</v>
      </c>
      <c r="G6583" t="s">
        <v>8307</v>
      </c>
      <c r="H6583" t="s">
        <v>1911</v>
      </c>
      <c r="I6583">
        <v>127400</v>
      </c>
      <c r="J6583" s="302">
        <v>137000000</v>
      </c>
    </row>
    <row r="6584" spans="1:10" x14ac:dyDescent="0.25">
      <c r="A6584">
        <v>4601341</v>
      </c>
      <c r="B6584">
        <v>4633126</v>
      </c>
      <c r="C6584" t="s">
        <v>1559</v>
      </c>
      <c r="D6584" t="s">
        <v>1907</v>
      </c>
      <c r="E6584" t="s">
        <v>8308</v>
      </c>
      <c r="F6584" t="s">
        <v>8161</v>
      </c>
      <c r="G6584" t="s">
        <v>8309</v>
      </c>
      <c r="H6584" t="s">
        <v>1911</v>
      </c>
      <c r="I6584">
        <v>0</v>
      </c>
      <c r="J6584" s="302">
        <v>103000000</v>
      </c>
    </row>
    <row r="6585" spans="1:10" x14ac:dyDescent="0.25">
      <c r="A6585">
        <v>4601026</v>
      </c>
      <c r="B6585">
        <v>4634001</v>
      </c>
      <c r="C6585" t="s">
        <v>1559</v>
      </c>
      <c r="D6585" t="s">
        <v>1907</v>
      </c>
      <c r="E6585" t="s">
        <v>8145</v>
      </c>
      <c r="F6585" t="s">
        <v>8310</v>
      </c>
      <c r="G6585" t="s">
        <v>4863</v>
      </c>
      <c r="H6585" t="s">
        <v>1911</v>
      </c>
      <c r="I6585">
        <v>0</v>
      </c>
      <c r="J6585" s="302">
        <v>62200000</v>
      </c>
    </row>
    <row r="6586" spans="1:10" x14ac:dyDescent="0.25">
      <c r="A6586">
        <v>4601027</v>
      </c>
      <c r="B6586">
        <v>4634002</v>
      </c>
      <c r="C6586" t="s">
        <v>1559</v>
      </c>
      <c r="D6586" t="s">
        <v>1907</v>
      </c>
      <c r="E6586" t="s">
        <v>8145</v>
      </c>
      <c r="F6586" t="s">
        <v>8310</v>
      </c>
      <c r="G6586" t="s">
        <v>4864</v>
      </c>
      <c r="H6586" t="s">
        <v>1911</v>
      </c>
      <c r="I6586">
        <v>0</v>
      </c>
      <c r="J6586" s="302">
        <v>66000000</v>
      </c>
    </row>
    <row r="6587" spans="1:10" x14ac:dyDescent="0.25">
      <c r="A6587">
        <v>4601028</v>
      </c>
      <c r="B6587">
        <v>4634003</v>
      </c>
      <c r="C6587" t="s">
        <v>1559</v>
      </c>
      <c r="D6587" t="s">
        <v>1907</v>
      </c>
      <c r="E6587" t="s">
        <v>8048</v>
      </c>
      <c r="F6587" t="s">
        <v>4981</v>
      </c>
      <c r="G6587" t="s">
        <v>4635</v>
      </c>
      <c r="H6587" t="s">
        <v>1911</v>
      </c>
      <c r="I6587">
        <v>0</v>
      </c>
      <c r="J6587" s="302">
        <v>28700000</v>
      </c>
    </row>
    <row r="6588" spans="1:10" x14ac:dyDescent="0.25">
      <c r="A6588">
        <v>4601033</v>
      </c>
      <c r="B6588">
        <v>4634004</v>
      </c>
      <c r="C6588" t="s">
        <v>1559</v>
      </c>
      <c r="D6588" t="s">
        <v>1907</v>
      </c>
      <c r="E6588" t="s">
        <v>8145</v>
      </c>
      <c r="F6588" t="s">
        <v>8310</v>
      </c>
      <c r="G6588" t="s">
        <v>3296</v>
      </c>
      <c r="H6588" t="s">
        <v>1911</v>
      </c>
      <c r="I6588">
        <v>0</v>
      </c>
      <c r="J6588" s="302">
        <v>58000000</v>
      </c>
    </row>
    <row r="6589" spans="1:10" x14ac:dyDescent="0.25">
      <c r="A6589">
        <v>4601036</v>
      </c>
      <c r="B6589">
        <v>4634005</v>
      </c>
      <c r="C6589" t="s">
        <v>1559</v>
      </c>
      <c r="D6589" t="s">
        <v>1907</v>
      </c>
      <c r="E6589" t="s">
        <v>8145</v>
      </c>
      <c r="F6589" t="s">
        <v>3605</v>
      </c>
      <c r="G6589" t="s">
        <v>4868</v>
      </c>
      <c r="H6589" t="s">
        <v>1911</v>
      </c>
      <c r="I6589">
        <v>0</v>
      </c>
      <c r="J6589" s="302">
        <v>39800000</v>
      </c>
    </row>
    <row r="6590" spans="1:10" x14ac:dyDescent="0.25">
      <c r="A6590">
        <v>4601037</v>
      </c>
      <c r="B6590">
        <v>4634006</v>
      </c>
      <c r="C6590" t="s">
        <v>1559</v>
      </c>
      <c r="D6590" t="s">
        <v>1907</v>
      </c>
      <c r="E6590" t="s">
        <v>8145</v>
      </c>
      <c r="F6590" t="s">
        <v>3605</v>
      </c>
      <c r="G6590" t="s">
        <v>3750</v>
      </c>
      <c r="H6590" t="s">
        <v>1911</v>
      </c>
      <c r="I6590">
        <v>0</v>
      </c>
      <c r="J6590" s="302">
        <v>40100000</v>
      </c>
    </row>
    <row r="6591" spans="1:10" x14ac:dyDescent="0.25">
      <c r="A6591">
        <v>4601088</v>
      </c>
      <c r="B6591">
        <v>4634007</v>
      </c>
      <c r="C6591" t="s">
        <v>1559</v>
      </c>
      <c r="D6591" t="s">
        <v>1907</v>
      </c>
      <c r="E6591" t="s">
        <v>8145</v>
      </c>
      <c r="F6591" t="s">
        <v>8310</v>
      </c>
      <c r="G6591" t="s">
        <v>3760</v>
      </c>
      <c r="H6591" t="s">
        <v>1911</v>
      </c>
      <c r="I6591">
        <v>0</v>
      </c>
      <c r="J6591" s="302">
        <v>62300000</v>
      </c>
    </row>
    <row r="6592" spans="1:10" x14ac:dyDescent="0.25">
      <c r="A6592">
        <v>4606007</v>
      </c>
      <c r="B6592">
        <v>4634008</v>
      </c>
      <c r="C6592" t="s">
        <v>1559</v>
      </c>
      <c r="D6592" t="s">
        <v>1918</v>
      </c>
      <c r="E6592" t="s">
        <v>8048</v>
      </c>
      <c r="F6592" t="s">
        <v>8048</v>
      </c>
      <c r="G6592" t="s">
        <v>3296</v>
      </c>
      <c r="H6592" t="s">
        <v>1911</v>
      </c>
      <c r="I6592">
        <v>0</v>
      </c>
      <c r="J6592" s="302">
        <v>28000000</v>
      </c>
    </row>
    <row r="6593" spans="1:10" x14ac:dyDescent="0.25">
      <c r="A6593">
        <v>4606160</v>
      </c>
      <c r="B6593">
        <v>4634009</v>
      </c>
      <c r="C6593" t="s">
        <v>1559</v>
      </c>
      <c r="D6593" t="s">
        <v>1918</v>
      </c>
      <c r="E6593" t="s">
        <v>8311</v>
      </c>
      <c r="F6593" t="s">
        <v>5407</v>
      </c>
      <c r="G6593" t="s">
        <v>8312</v>
      </c>
      <c r="H6593" t="s">
        <v>1911</v>
      </c>
      <c r="I6593">
        <v>0</v>
      </c>
      <c r="J6593" s="302">
        <v>92300000</v>
      </c>
    </row>
    <row r="6594" spans="1:10" x14ac:dyDescent="0.25">
      <c r="A6594">
        <v>4606161</v>
      </c>
      <c r="B6594">
        <v>4634010</v>
      </c>
      <c r="C6594" t="s">
        <v>1559</v>
      </c>
      <c r="D6594" t="s">
        <v>1918</v>
      </c>
      <c r="E6594" t="s">
        <v>8311</v>
      </c>
      <c r="F6594" t="s">
        <v>4595</v>
      </c>
      <c r="G6594" t="s">
        <v>8313</v>
      </c>
      <c r="H6594" t="s">
        <v>1911</v>
      </c>
      <c r="I6594">
        <v>0</v>
      </c>
      <c r="J6594" s="302">
        <v>78500000</v>
      </c>
    </row>
    <row r="6595" spans="1:10" x14ac:dyDescent="0.25">
      <c r="A6595">
        <v>4606162</v>
      </c>
      <c r="B6595">
        <v>4634011</v>
      </c>
      <c r="C6595" t="s">
        <v>1559</v>
      </c>
      <c r="D6595" t="s">
        <v>1918</v>
      </c>
      <c r="E6595" t="s">
        <v>8171</v>
      </c>
      <c r="F6595" t="s">
        <v>8138</v>
      </c>
      <c r="G6595" t="s">
        <v>6145</v>
      </c>
      <c r="H6595" t="s">
        <v>1911</v>
      </c>
      <c r="I6595">
        <v>0</v>
      </c>
      <c r="J6595" s="302">
        <v>90000000</v>
      </c>
    </row>
    <row r="6596" spans="1:10" x14ac:dyDescent="0.25">
      <c r="A6596">
        <v>4606168</v>
      </c>
      <c r="B6596">
        <v>4634012</v>
      </c>
      <c r="C6596" t="s">
        <v>1559</v>
      </c>
      <c r="D6596" t="s">
        <v>1918</v>
      </c>
      <c r="E6596" t="s">
        <v>8314</v>
      </c>
      <c r="F6596" t="s">
        <v>8141</v>
      </c>
      <c r="G6596" t="s">
        <v>8315</v>
      </c>
      <c r="H6596" t="s">
        <v>1911</v>
      </c>
      <c r="I6596">
        <v>0</v>
      </c>
      <c r="J6596" s="302">
        <v>213000000</v>
      </c>
    </row>
    <row r="6597" spans="1:10" x14ac:dyDescent="0.25">
      <c r="A6597">
        <v>4606169</v>
      </c>
      <c r="B6597">
        <v>4634013</v>
      </c>
      <c r="C6597" t="s">
        <v>1559</v>
      </c>
      <c r="D6597" t="s">
        <v>1918</v>
      </c>
      <c r="E6597" t="s">
        <v>8316</v>
      </c>
      <c r="F6597" t="s">
        <v>8141</v>
      </c>
      <c r="G6597" t="s">
        <v>8317</v>
      </c>
      <c r="H6597" t="s">
        <v>1911</v>
      </c>
      <c r="I6597">
        <v>0</v>
      </c>
      <c r="J6597" s="302">
        <v>138500000</v>
      </c>
    </row>
    <row r="6598" spans="1:10" x14ac:dyDescent="0.25">
      <c r="A6598">
        <v>4606170</v>
      </c>
      <c r="B6598">
        <v>4634014</v>
      </c>
      <c r="C6598" t="s">
        <v>1559</v>
      </c>
      <c r="D6598" t="s">
        <v>1918</v>
      </c>
      <c r="E6598" t="s">
        <v>8171</v>
      </c>
      <c r="F6598" t="s">
        <v>8141</v>
      </c>
      <c r="G6598" t="s">
        <v>8173</v>
      </c>
      <c r="H6598" t="s">
        <v>1911</v>
      </c>
      <c r="I6598">
        <v>0</v>
      </c>
      <c r="J6598" s="302">
        <v>110000000</v>
      </c>
    </row>
    <row r="6599" spans="1:10" x14ac:dyDescent="0.25">
      <c r="A6599">
        <v>4606171</v>
      </c>
      <c r="B6599">
        <v>4634015</v>
      </c>
      <c r="C6599" t="s">
        <v>1559</v>
      </c>
      <c r="D6599" t="s">
        <v>1918</v>
      </c>
      <c r="E6599" t="s">
        <v>8318</v>
      </c>
      <c r="F6599" t="s">
        <v>8319</v>
      </c>
      <c r="G6599" t="s">
        <v>8320</v>
      </c>
      <c r="H6599" t="s">
        <v>1911</v>
      </c>
      <c r="I6599">
        <v>370500</v>
      </c>
      <c r="J6599" s="302">
        <v>360000000</v>
      </c>
    </row>
    <row r="6600" spans="1:10" x14ac:dyDescent="0.25">
      <c r="A6600">
        <v>4606172</v>
      </c>
      <c r="B6600">
        <v>4634016</v>
      </c>
      <c r="C6600" t="s">
        <v>1559</v>
      </c>
      <c r="D6600" t="s">
        <v>1918</v>
      </c>
      <c r="E6600" t="s">
        <v>8321</v>
      </c>
      <c r="F6600" t="s">
        <v>8138</v>
      </c>
      <c r="G6600" t="s">
        <v>8322</v>
      </c>
      <c r="H6600" t="s">
        <v>1980</v>
      </c>
      <c r="I6600">
        <v>82800</v>
      </c>
      <c r="J6600" s="302">
        <v>90000000</v>
      </c>
    </row>
    <row r="6601" spans="1:10" x14ac:dyDescent="0.25">
      <c r="A6601">
        <v>4606173</v>
      </c>
      <c r="B6601">
        <v>4634017</v>
      </c>
      <c r="C6601" t="s">
        <v>1559</v>
      </c>
      <c r="D6601" t="s">
        <v>1918</v>
      </c>
      <c r="E6601" t="s">
        <v>8321</v>
      </c>
      <c r="F6601" t="s">
        <v>8141</v>
      </c>
      <c r="G6601" t="s">
        <v>8323</v>
      </c>
      <c r="H6601" t="s">
        <v>1980</v>
      </c>
      <c r="I6601">
        <v>90300</v>
      </c>
      <c r="J6601" s="302">
        <v>97000000</v>
      </c>
    </row>
    <row r="6602" spans="1:10" x14ac:dyDescent="0.25">
      <c r="A6602">
        <v>4606174</v>
      </c>
      <c r="B6602">
        <v>4634018</v>
      </c>
      <c r="C6602" t="s">
        <v>1559</v>
      </c>
      <c r="D6602" t="s">
        <v>1918</v>
      </c>
      <c r="E6602" t="s">
        <v>8321</v>
      </c>
      <c r="F6602" t="s">
        <v>8161</v>
      </c>
      <c r="G6602" t="s">
        <v>8324</v>
      </c>
      <c r="H6602" t="s">
        <v>1980</v>
      </c>
      <c r="I6602">
        <v>102500</v>
      </c>
      <c r="J6602" s="302">
        <v>108000000</v>
      </c>
    </row>
    <row r="6603" spans="1:10" x14ac:dyDescent="0.25">
      <c r="A6603">
        <v>4606177</v>
      </c>
      <c r="B6603">
        <v>4634019</v>
      </c>
      <c r="C6603" t="s">
        <v>1559</v>
      </c>
      <c r="D6603" t="s">
        <v>1918</v>
      </c>
      <c r="E6603" t="s">
        <v>8325</v>
      </c>
      <c r="F6603" t="s">
        <v>8326</v>
      </c>
      <c r="G6603" t="s">
        <v>8327</v>
      </c>
      <c r="H6603" t="s">
        <v>1911</v>
      </c>
      <c r="I6603">
        <v>151100</v>
      </c>
      <c r="J6603" s="302">
        <v>157500000</v>
      </c>
    </row>
    <row r="6604" spans="1:10" x14ac:dyDescent="0.25">
      <c r="A6604">
        <v>4606178</v>
      </c>
      <c r="B6604">
        <v>4634020</v>
      </c>
      <c r="C6604" t="s">
        <v>1559</v>
      </c>
      <c r="D6604" t="s">
        <v>1918</v>
      </c>
      <c r="E6604" t="s">
        <v>8325</v>
      </c>
      <c r="F6604" t="s">
        <v>3577</v>
      </c>
      <c r="G6604" t="s">
        <v>8328</v>
      </c>
      <c r="H6604" t="s">
        <v>1911</v>
      </c>
      <c r="I6604">
        <v>187600</v>
      </c>
      <c r="J6604" s="302">
        <v>197500000</v>
      </c>
    </row>
    <row r="6605" spans="1:10" x14ac:dyDescent="0.25">
      <c r="A6605">
        <v>4606179</v>
      </c>
      <c r="B6605">
        <v>4634021</v>
      </c>
      <c r="C6605" t="s">
        <v>1559</v>
      </c>
      <c r="D6605" t="s">
        <v>1918</v>
      </c>
      <c r="E6605" t="s">
        <v>8171</v>
      </c>
      <c r="F6605" t="s">
        <v>8329</v>
      </c>
      <c r="G6605" t="s">
        <v>8173</v>
      </c>
      <c r="H6605" t="s">
        <v>1980</v>
      </c>
      <c r="I6605">
        <v>81000</v>
      </c>
      <c r="J6605" s="302">
        <v>84000000</v>
      </c>
    </row>
    <row r="6606" spans="1:10" x14ac:dyDescent="0.25">
      <c r="A6606">
        <v>4601113</v>
      </c>
      <c r="B6606">
        <v>4635001</v>
      </c>
      <c r="C6606" t="s">
        <v>1559</v>
      </c>
      <c r="D6606" t="s">
        <v>1907</v>
      </c>
      <c r="E6606" t="s">
        <v>8330</v>
      </c>
      <c r="F6606" t="s">
        <v>1909</v>
      </c>
      <c r="G6606" t="s">
        <v>4721</v>
      </c>
      <c r="H6606" t="s">
        <v>1911</v>
      </c>
      <c r="I6606">
        <v>0</v>
      </c>
      <c r="J6606" s="302">
        <v>77800000</v>
      </c>
    </row>
    <row r="6607" spans="1:10" x14ac:dyDescent="0.25">
      <c r="A6607">
        <v>4601116</v>
      </c>
      <c r="B6607">
        <v>4635002</v>
      </c>
      <c r="C6607" t="s">
        <v>1559</v>
      </c>
      <c r="D6607" t="s">
        <v>1907</v>
      </c>
      <c r="E6607" t="s">
        <v>8330</v>
      </c>
      <c r="F6607" t="s">
        <v>1909</v>
      </c>
      <c r="G6607" t="s">
        <v>4763</v>
      </c>
      <c r="H6607" t="s">
        <v>1911</v>
      </c>
      <c r="I6607">
        <v>0</v>
      </c>
      <c r="J6607" s="302">
        <v>79600000</v>
      </c>
    </row>
    <row r="6608" spans="1:10" x14ac:dyDescent="0.25">
      <c r="A6608">
        <v>4601117</v>
      </c>
      <c r="B6608">
        <v>4635003</v>
      </c>
      <c r="C6608" t="s">
        <v>1559</v>
      </c>
      <c r="D6608" t="s">
        <v>1907</v>
      </c>
      <c r="E6608" t="s">
        <v>8330</v>
      </c>
      <c r="F6608" t="s">
        <v>1909</v>
      </c>
      <c r="G6608" t="s">
        <v>8331</v>
      </c>
      <c r="H6608" t="s">
        <v>1911</v>
      </c>
      <c r="I6608">
        <v>0</v>
      </c>
      <c r="J6608" s="302">
        <v>74700000</v>
      </c>
    </row>
    <row r="6609" spans="1:10" x14ac:dyDescent="0.25">
      <c r="A6609">
        <v>4601141</v>
      </c>
      <c r="B6609">
        <v>4635004</v>
      </c>
      <c r="C6609" t="s">
        <v>1559</v>
      </c>
      <c r="D6609" t="s">
        <v>1907</v>
      </c>
      <c r="E6609" t="s">
        <v>8330</v>
      </c>
      <c r="F6609" t="s">
        <v>1909</v>
      </c>
      <c r="G6609" t="s">
        <v>8332</v>
      </c>
      <c r="H6609" t="s">
        <v>1911</v>
      </c>
      <c r="I6609">
        <v>0</v>
      </c>
      <c r="J6609" s="302">
        <v>76900000</v>
      </c>
    </row>
    <row r="6610" spans="1:10" x14ac:dyDescent="0.25">
      <c r="A6610">
        <v>4601179</v>
      </c>
      <c r="B6610">
        <v>4635005</v>
      </c>
      <c r="C6610" t="s">
        <v>1559</v>
      </c>
      <c r="D6610" t="s">
        <v>1907</v>
      </c>
      <c r="E6610" t="s">
        <v>8333</v>
      </c>
      <c r="F6610" t="s">
        <v>1909</v>
      </c>
      <c r="G6610" t="s">
        <v>8334</v>
      </c>
      <c r="H6610" t="s">
        <v>1911</v>
      </c>
      <c r="I6610">
        <v>0</v>
      </c>
      <c r="J6610" s="302">
        <v>79900000</v>
      </c>
    </row>
    <row r="6611" spans="1:10" x14ac:dyDescent="0.25">
      <c r="A6611">
        <v>4601181</v>
      </c>
      <c r="B6611">
        <v>4635006</v>
      </c>
      <c r="C6611" t="s">
        <v>1559</v>
      </c>
      <c r="D6611" t="s">
        <v>1907</v>
      </c>
      <c r="E6611" t="s">
        <v>8333</v>
      </c>
      <c r="F6611" t="s">
        <v>1909</v>
      </c>
      <c r="G6611" t="s">
        <v>8335</v>
      </c>
      <c r="H6611" t="s">
        <v>1911</v>
      </c>
      <c r="I6611">
        <v>0</v>
      </c>
      <c r="J6611" s="302">
        <v>72500000</v>
      </c>
    </row>
    <row r="6612" spans="1:10" x14ac:dyDescent="0.25">
      <c r="A6612">
        <v>4601182</v>
      </c>
      <c r="B6612">
        <v>4635007</v>
      </c>
      <c r="C6612" t="s">
        <v>1559</v>
      </c>
      <c r="D6612" t="s">
        <v>1907</v>
      </c>
      <c r="E6612" t="s">
        <v>8333</v>
      </c>
      <c r="F6612" t="s">
        <v>1909</v>
      </c>
      <c r="G6612" t="s">
        <v>4715</v>
      </c>
      <c r="H6612" t="s">
        <v>1911</v>
      </c>
      <c r="I6612">
        <v>0</v>
      </c>
      <c r="J6612" s="302">
        <v>77800000</v>
      </c>
    </row>
    <row r="6613" spans="1:10" x14ac:dyDescent="0.25">
      <c r="A6613">
        <v>4601195</v>
      </c>
      <c r="B6613">
        <v>4635008</v>
      </c>
      <c r="C6613" t="s">
        <v>1559</v>
      </c>
      <c r="D6613" t="s">
        <v>1907</v>
      </c>
      <c r="E6613" t="s">
        <v>8333</v>
      </c>
      <c r="F6613" t="s">
        <v>1909</v>
      </c>
      <c r="G6613" t="s">
        <v>8331</v>
      </c>
      <c r="H6613" t="s">
        <v>1911</v>
      </c>
      <c r="I6613">
        <v>0</v>
      </c>
      <c r="J6613" s="302">
        <v>72500000</v>
      </c>
    </row>
    <row r="6614" spans="1:10" x14ac:dyDescent="0.25">
      <c r="A6614">
        <v>4601239</v>
      </c>
      <c r="B6614">
        <v>4635009</v>
      </c>
      <c r="C6614" t="s">
        <v>1559</v>
      </c>
      <c r="D6614" t="s">
        <v>1907</v>
      </c>
      <c r="E6614" t="s">
        <v>8336</v>
      </c>
      <c r="F6614" t="s">
        <v>3785</v>
      </c>
      <c r="G6614" t="s">
        <v>8337</v>
      </c>
      <c r="H6614" t="s">
        <v>1911</v>
      </c>
      <c r="I6614">
        <v>0</v>
      </c>
      <c r="J6614" s="302">
        <v>82200000</v>
      </c>
    </row>
    <row r="6615" spans="1:10" x14ac:dyDescent="0.25">
      <c r="A6615">
        <v>4601242</v>
      </c>
      <c r="B6615">
        <v>4635010</v>
      </c>
      <c r="C6615" t="s">
        <v>1559</v>
      </c>
      <c r="D6615" t="s">
        <v>1907</v>
      </c>
      <c r="E6615" t="s">
        <v>8333</v>
      </c>
      <c r="F6615" t="s">
        <v>8338</v>
      </c>
      <c r="G6615" t="s">
        <v>8339</v>
      </c>
      <c r="H6615" t="s">
        <v>1911</v>
      </c>
      <c r="I6615">
        <v>0</v>
      </c>
      <c r="J6615" s="302">
        <v>133000000</v>
      </c>
    </row>
    <row r="6616" spans="1:10" x14ac:dyDescent="0.25">
      <c r="A6616">
        <v>4601248</v>
      </c>
      <c r="B6616">
        <v>4635011</v>
      </c>
      <c r="C6616" t="s">
        <v>1559</v>
      </c>
      <c r="D6616" t="s">
        <v>1907</v>
      </c>
      <c r="E6616" t="s">
        <v>8336</v>
      </c>
      <c r="F6616" t="s">
        <v>3785</v>
      </c>
      <c r="G6616" t="s">
        <v>8340</v>
      </c>
      <c r="H6616" t="s">
        <v>1911</v>
      </c>
      <c r="I6616">
        <v>0</v>
      </c>
      <c r="J6616" s="302">
        <v>69200000</v>
      </c>
    </row>
    <row r="6617" spans="1:10" x14ac:dyDescent="0.25">
      <c r="A6617">
        <v>4601255</v>
      </c>
      <c r="B6617">
        <v>4635012</v>
      </c>
      <c r="C6617" t="s">
        <v>1559</v>
      </c>
      <c r="D6617" t="s">
        <v>1907</v>
      </c>
      <c r="E6617" t="s">
        <v>8341</v>
      </c>
      <c r="F6617" t="s">
        <v>1909</v>
      </c>
      <c r="G6617" t="s">
        <v>8342</v>
      </c>
      <c r="H6617" t="s">
        <v>1911</v>
      </c>
      <c r="I6617">
        <v>0</v>
      </c>
      <c r="J6617" s="302">
        <v>82200000</v>
      </c>
    </row>
    <row r="6618" spans="1:10" x14ac:dyDescent="0.25">
      <c r="A6618">
        <v>4601256</v>
      </c>
      <c r="B6618">
        <v>4635013</v>
      </c>
      <c r="C6618" t="s">
        <v>1559</v>
      </c>
      <c r="D6618" t="s">
        <v>1907</v>
      </c>
      <c r="E6618" t="s">
        <v>8333</v>
      </c>
      <c r="F6618" t="s">
        <v>1909</v>
      </c>
      <c r="G6618" t="s">
        <v>8343</v>
      </c>
      <c r="H6618" t="s">
        <v>1911</v>
      </c>
      <c r="I6618">
        <v>0</v>
      </c>
      <c r="J6618" s="302">
        <v>75700000</v>
      </c>
    </row>
    <row r="6619" spans="1:10" x14ac:dyDescent="0.25">
      <c r="A6619">
        <v>4606065</v>
      </c>
      <c r="B6619">
        <v>4635014</v>
      </c>
      <c r="C6619" t="s">
        <v>1559</v>
      </c>
      <c r="D6619" t="s">
        <v>1918</v>
      </c>
      <c r="E6619" t="s">
        <v>8344</v>
      </c>
      <c r="F6619" t="s">
        <v>3518</v>
      </c>
      <c r="G6619" t="s">
        <v>8345</v>
      </c>
      <c r="H6619" t="s">
        <v>1911</v>
      </c>
      <c r="I6619">
        <v>0</v>
      </c>
      <c r="J6619" s="302">
        <v>97300000</v>
      </c>
    </row>
    <row r="6620" spans="1:10" x14ac:dyDescent="0.25">
      <c r="A6620">
        <v>4606066</v>
      </c>
      <c r="B6620">
        <v>4635015</v>
      </c>
      <c r="C6620" t="s">
        <v>1559</v>
      </c>
      <c r="D6620" t="s">
        <v>1918</v>
      </c>
      <c r="E6620" t="s">
        <v>8344</v>
      </c>
      <c r="F6620" t="s">
        <v>3518</v>
      </c>
      <c r="G6620" t="s">
        <v>8254</v>
      </c>
      <c r="H6620" t="s">
        <v>1911</v>
      </c>
      <c r="I6620">
        <v>0</v>
      </c>
      <c r="J6620" s="302">
        <v>102900000</v>
      </c>
    </row>
    <row r="6621" spans="1:10" x14ac:dyDescent="0.25">
      <c r="A6621">
        <v>4606067</v>
      </c>
      <c r="B6621">
        <v>4635016</v>
      </c>
      <c r="C6621" t="s">
        <v>1559</v>
      </c>
      <c r="D6621" t="s">
        <v>1918</v>
      </c>
      <c r="E6621" t="s">
        <v>8344</v>
      </c>
      <c r="F6621" t="s">
        <v>3518</v>
      </c>
      <c r="G6621" t="s">
        <v>8346</v>
      </c>
      <c r="H6621" t="s">
        <v>1911</v>
      </c>
      <c r="I6621">
        <v>0</v>
      </c>
      <c r="J6621" s="302">
        <v>102400000</v>
      </c>
    </row>
    <row r="6622" spans="1:10" x14ac:dyDescent="0.25">
      <c r="A6622">
        <v>4606068</v>
      </c>
      <c r="B6622">
        <v>4635017</v>
      </c>
      <c r="C6622" t="s">
        <v>1559</v>
      </c>
      <c r="D6622" t="s">
        <v>1918</v>
      </c>
      <c r="E6622" t="s">
        <v>8347</v>
      </c>
      <c r="F6622" t="s">
        <v>8348</v>
      </c>
      <c r="G6622" t="s">
        <v>8254</v>
      </c>
      <c r="H6622" t="s">
        <v>1911</v>
      </c>
      <c r="I6622">
        <v>0</v>
      </c>
      <c r="J6622" s="302">
        <v>125600000</v>
      </c>
    </row>
    <row r="6623" spans="1:10" x14ac:dyDescent="0.25">
      <c r="A6623">
        <v>4606071</v>
      </c>
      <c r="B6623">
        <v>4635018</v>
      </c>
      <c r="C6623" t="s">
        <v>1559</v>
      </c>
      <c r="D6623" t="s">
        <v>1918</v>
      </c>
      <c r="E6623" t="s">
        <v>8347</v>
      </c>
      <c r="F6623" t="s">
        <v>8348</v>
      </c>
      <c r="G6623" t="s">
        <v>6232</v>
      </c>
      <c r="H6623" t="s">
        <v>1911</v>
      </c>
      <c r="I6623">
        <v>0</v>
      </c>
      <c r="J6623" s="302">
        <v>126200000</v>
      </c>
    </row>
    <row r="6624" spans="1:10" x14ac:dyDescent="0.25">
      <c r="A6624">
        <v>4606072</v>
      </c>
      <c r="B6624">
        <v>4635019</v>
      </c>
      <c r="C6624" t="s">
        <v>1559</v>
      </c>
      <c r="D6624" t="s">
        <v>1918</v>
      </c>
      <c r="E6624" t="s">
        <v>8347</v>
      </c>
      <c r="F6624" t="s">
        <v>8348</v>
      </c>
      <c r="G6624" t="s">
        <v>8349</v>
      </c>
      <c r="H6624" t="s">
        <v>1911</v>
      </c>
      <c r="I6624">
        <v>0</v>
      </c>
      <c r="J6624" s="302">
        <v>123300000</v>
      </c>
    </row>
    <row r="6625" spans="1:10" x14ac:dyDescent="0.25">
      <c r="A6625">
        <v>4606074</v>
      </c>
      <c r="B6625">
        <v>4635020</v>
      </c>
      <c r="C6625" t="s">
        <v>1559</v>
      </c>
      <c r="D6625" t="s">
        <v>1918</v>
      </c>
      <c r="E6625" t="s">
        <v>8347</v>
      </c>
      <c r="F6625" t="s">
        <v>8348</v>
      </c>
      <c r="G6625" t="s">
        <v>8350</v>
      </c>
      <c r="H6625" t="s">
        <v>1911</v>
      </c>
      <c r="I6625">
        <v>0</v>
      </c>
      <c r="J6625" s="302">
        <v>128300000</v>
      </c>
    </row>
    <row r="6626" spans="1:10" x14ac:dyDescent="0.25">
      <c r="A6626">
        <v>4606075</v>
      </c>
      <c r="B6626">
        <v>4635021</v>
      </c>
      <c r="C6626" t="s">
        <v>1559</v>
      </c>
      <c r="D6626" t="s">
        <v>1918</v>
      </c>
      <c r="E6626" t="s">
        <v>8351</v>
      </c>
      <c r="F6626" t="s">
        <v>4595</v>
      </c>
      <c r="G6626" t="s">
        <v>6898</v>
      </c>
      <c r="H6626" t="s">
        <v>1911</v>
      </c>
      <c r="I6626">
        <v>0</v>
      </c>
      <c r="J6626" s="302">
        <v>124100000</v>
      </c>
    </row>
    <row r="6627" spans="1:10" x14ac:dyDescent="0.25">
      <c r="A6627">
        <v>4606078</v>
      </c>
      <c r="B6627">
        <v>4635022</v>
      </c>
      <c r="C6627" t="s">
        <v>1559</v>
      </c>
      <c r="D6627" t="s">
        <v>1918</v>
      </c>
      <c r="E6627" t="s">
        <v>8344</v>
      </c>
      <c r="F6627" t="s">
        <v>3518</v>
      </c>
      <c r="G6627" t="s">
        <v>8352</v>
      </c>
      <c r="H6627" t="s">
        <v>1911</v>
      </c>
      <c r="I6627">
        <v>0</v>
      </c>
      <c r="J6627" s="302">
        <v>100200000</v>
      </c>
    </row>
    <row r="6628" spans="1:10" x14ac:dyDescent="0.25">
      <c r="A6628">
        <v>4606079</v>
      </c>
      <c r="B6628">
        <v>4635023</v>
      </c>
      <c r="C6628" t="s">
        <v>1559</v>
      </c>
      <c r="D6628" t="s">
        <v>1918</v>
      </c>
      <c r="E6628" t="s">
        <v>8347</v>
      </c>
      <c r="F6628" t="s">
        <v>8348</v>
      </c>
      <c r="G6628" t="s">
        <v>8353</v>
      </c>
      <c r="H6628" t="s">
        <v>1911</v>
      </c>
      <c r="I6628">
        <v>0</v>
      </c>
      <c r="J6628" s="302">
        <v>129100000</v>
      </c>
    </row>
    <row r="6629" spans="1:10" x14ac:dyDescent="0.25">
      <c r="A6629">
        <v>4606080</v>
      </c>
      <c r="B6629">
        <v>4635024</v>
      </c>
      <c r="C6629" t="s">
        <v>1559</v>
      </c>
      <c r="D6629" t="s">
        <v>1918</v>
      </c>
      <c r="E6629" t="s">
        <v>8347</v>
      </c>
      <c r="F6629" t="s">
        <v>8348</v>
      </c>
      <c r="G6629" t="s">
        <v>8354</v>
      </c>
      <c r="H6629" t="s">
        <v>1911</v>
      </c>
      <c r="I6629">
        <v>0</v>
      </c>
      <c r="J6629" s="302">
        <v>125900000</v>
      </c>
    </row>
    <row r="6630" spans="1:10" x14ac:dyDescent="0.25">
      <c r="A6630">
        <v>4606081</v>
      </c>
      <c r="B6630">
        <v>4635025</v>
      </c>
      <c r="C6630" t="s">
        <v>1559</v>
      </c>
      <c r="D6630" t="s">
        <v>1918</v>
      </c>
      <c r="E6630" t="s">
        <v>8351</v>
      </c>
      <c r="F6630" t="s">
        <v>8355</v>
      </c>
      <c r="G6630" t="s">
        <v>8356</v>
      </c>
      <c r="H6630" t="s">
        <v>1911</v>
      </c>
      <c r="I6630">
        <v>0</v>
      </c>
      <c r="J6630" s="302">
        <v>139600000</v>
      </c>
    </row>
    <row r="6631" spans="1:10" x14ac:dyDescent="0.25">
      <c r="A6631">
        <v>4606084</v>
      </c>
      <c r="B6631">
        <v>4635026</v>
      </c>
      <c r="C6631" t="s">
        <v>1559</v>
      </c>
      <c r="D6631" t="s">
        <v>1918</v>
      </c>
      <c r="E6631" t="s">
        <v>8351</v>
      </c>
      <c r="F6631" t="s">
        <v>8355</v>
      </c>
      <c r="G6631" t="s">
        <v>7731</v>
      </c>
      <c r="H6631" t="s">
        <v>1911</v>
      </c>
      <c r="I6631">
        <v>0</v>
      </c>
      <c r="J6631" s="302">
        <v>132400000</v>
      </c>
    </row>
    <row r="6632" spans="1:10" x14ac:dyDescent="0.25">
      <c r="A6632">
        <v>4606085</v>
      </c>
      <c r="B6632">
        <v>4635027</v>
      </c>
      <c r="C6632" t="s">
        <v>1559</v>
      </c>
      <c r="D6632" t="s">
        <v>1918</v>
      </c>
      <c r="E6632" t="s">
        <v>8351</v>
      </c>
      <c r="F6632" t="s">
        <v>8355</v>
      </c>
      <c r="G6632" t="s">
        <v>8357</v>
      </c>
      <c r="H6632" t="s">
        <v>1911</v>
      </c>
      <c r="I6632">
        <v>0</v>
      </c>
      <c r="J6632" s="302">
        <v>134600000</v>
      </c>
    </row>
    <row r="6633" spans="1:10" x14ac:dyDescent="0.25">
      <c r="A6633">
        <v>4606086</v>
      </c>
      <c r="B6633">
        <v>4635028</v>
      </c>
      <c r="C6633" t="s">
        <v>1559</v>
      </c>
      <c r="D6633" t="s">
        <v>1918</v>
      </c>
      <c r="E6633" t="s">
        <v>8358</v>
      </c>
      <c r="F6633" t="s">
        <v>8348</v>
      </c>
      <c r="G6633" t="s">
        <v>8354</v>
      </c>
      <c r="H6633" t="s">
        <v>1911</v>
      </c>
      <c r="I6633">
        <v>0</v>
      </c>
      <c r="J6633" s="302">
        <v>120800000</v>
      </c>
    </row>
    <row r="6634" spans="1:10" x14ac:dyDescent="0.25">
      <c r="A6634">
        <v>4606087</v>
      </c>
      <c r="B6634">
        <v>4635029</v>
      </c>
      <c r="C6634" t="s">
        <v>1559</v>
      </c>
      <c r="D6634" t="s">
        <v>1918</v>
      </c>
      <c r="E6634" t="s">
        <v>8344</v>
      </c>
      <c r="F6634" t="s">
        <v>3518</v>
      </c>
      <c r="G6634" t="s">
        <v>8359</v>
      </c>
      <c r="H6634" t="s">
        <v>1911</v>
      </c>
      <c r="I6634">
        <v>0</v>
      </c>
      <c r="J6634" s="302">
        <v>99000000</v>
      </c>
    </row>
    <row r="6635" spans="1:10" x14ac:dyDescent="0.25">
      <c r="A6635">
        <v>4606088</v>
      </c>
      <c r="B6635">
        <v>4635030</v>
      </c>
      <c r="C6635" t="s">
        <v>1559</v>
      </c>
      <c r="D6635" t="s">
        <v>1918</v>
      </c>
      <c r="E6635" t="s">
        <v>8358</v>
      </c>
      <c r="F6635" t="s">
        <v>8348</v>
      </c>
      <c r="G6635" t="s">
        <v>8353</v>
      </c>
      <c r="H6635" t="s">
        <v>1911</v>
      </c>
      <c r="I6635">
        <v>0</v>
      </c>
      <c r="J6635" s="302">
        <v>128800000</v>
      </c>
    </row>
    <row r="6636" spans="1:10" x14ac:dyDescent="0.25">
      <c r="A6636">
        <v>4606090</v>
      </c>
      <c r="B6636">
        <v>4635031</v>
      </c>
      <c r="C6636" t="s">
        <v>1559</v>
      </c>
      <c r="D6636" t="s">
        <v>1918</v>
      </c>
      <c r="E6636" t="s">
        <v>8358</v>
      </c>
      <c r="F6636" t="s">
        <v>8348</v>
      </c>
      <c r="G6636" t="s">
        <v>6232</v>
      </c>
      <c r="H6636" t="s">
        <v>1911</v>
      </c>
      <c r="I6636">
        <v>0</v>
      </c>
      <c r="J6636" s="302">
        <v>126200000</v>
      </c>
    </row>
    <row r="6637" spans="1:10" x14ac:dyDescent="0.25">
      <c r="A6637">
        <v>4606091</v>
      </c>
      <c r="B6637">
        <v>4635032</v>
      </c>
      <c r="C6637" t="s">
        <v>1559</v>
      </c>
      <c r="D6637" t="s">
        <v>1918</v>
      </c>
      <c r="E6637" t="s">
        <v>8358</v>
      </c>
      <c r="F6637" t="s">
        <v>8348</v>
      </c>
      <c r="G6637" t="s">
        <v>8350</v>
      </c>
      <c r="H6637" t="s">
        <v>1911</v>
      </c>
      <c r="I6637">
        <v>0</v>
      </c>
      <c r="J6637" s="302">
        <v>122600000</v>
      </c>
    </row>
    <row r="6638" spans="1:10" x14ac:dyDescent="0.25">
      <c r="A6638">
        <v>4606092</v>
      </c>
      <c r="B6638">
        <v>4635033</v>
      </c>
      <c r="C6638" t="s">
        <v>1559</v>
      </c>
      <c r="D6638" t="s">
        <v>1918</v>
      </c>
      <c r="E6638" t="s">
        <v>8358</v>
      </c>
      <c r="F6638" t="s">
        <v>8348</v>
      </c>
      <c r="G6638" t="s">
        <v>8254</v>
      </c>
      <c r="H6638" t="s">
        <v>1911</v>
      </c>
      <c r="I6638">
        <v>0</v>
      </c>
      <c r="J6638" s="302">
        <v>121200000</v>
      </c>
    </row>
    <row r="6639" spans="1:10" x14ac:dyDescent="0.25">
      <c r="A6639">
        <v>4606093</v>
      </c>
      <c r="B6639">
        <v>4635034</v>
      </c>
      <c r="C6639" t="s">
        <v>1559</v>
      </c>
      <c r="D6639" t="s">
        <v>1918</v>
      </c>
      <c r="E6639" t="s">
        <v>8344</v>
      </c>
      <c r="F6639" t="s">
        <v>3518</v>
      </c>
      <c r="G6639" t="s">
        <v>8234</v>
      </c>
      <c r="H6639" t="s">
        <v>1911</v>
      </c>
      <c r="I6639">
        <v>0</v>
      </c>
      <c r="J6639" s="302">
        <v>95800000</v>
      </c>
    </row>
    <row r="6640" spans="1:10" x14ac:dyDescent="0.25">
      <c r="A6640">
        <v>4606096</v>
      </c>
      <c r="B6640">
        <v>4635035</v>
      </c>
      <c r="C6640" t="s">
        <v>1559</v>
      </c>
      <c r="D6640" t="s">
        <v>1918</v>
      </c>
      <c r="E6640" t="s">
        <v>8360</v>
      </c>
      <c r="F6640" t="s">
        <v>8238</v>
      </c>
      <c r="G6640" t="s">
        <v>2327</v>
      </c>
      <c r="H6640" t="s">
        <v>1911</v>
      </c>
      <c r="I6640">
        <v>0</v>
      </c>
      <c r="J6640" s="302">
        <v>138500000</v>
      </c>
    </row>
    <row r="6641" spans="1:10" x14ac:dyDescent="0.25">
      <c r="A6641">
        <v>4606097</v>
      </c>
      <c r="B6641">
        <v>4635036</v>
      </c>
      <c r="C6641" t="s">
        <v>1559</v>
      </c>
      <c r="D6641" t="s">
        <v>1918</v>
      </c>
      <c r="E6641" t="s">
        <v>8358</v>
      </c>
      <c r="F6641" t="s">
        <v>8361</v>
      </c>
      <c r="G6641" t="s">
        <v>8362</v>
      </c>
      <c r="H6641" t="s">
        <v>1911</v>
      </c>
      <c r="I6641">
        <v>0</v>
      </c>
      <c r="J6641" s="302">
        <v>127700000</v>
      </c>
    </row>
    <row r="6642" spans="1:10" x14ac:dyDescent="0.25">
      <c r="A6642">
        <v>4606098</v>
      </c>
      <c r="B6642">
        <v>4635037</v>
      </c>
      <c r="C6642" t="s">
        <v>1559</v>
      </c>
      <c r="D6642" t="s">
        <v>1918</v>
      </c>
      <c r="E6642" t="s">
        <v>8358</v>
      </c>
      <c r="F6642" t="s">
        <v>8361</v>
      </c>
      <c r="G6642" t="s">
        <v>8363</v>
      </c>
      <c r="H6642" t="s">
        <v>1911</v>
      </c>
      <c r="I6642">
        <v>0</v>
      </c>
      <c r="J6642" s="302">
        <v>126100000</v>
      </c>
    </row>
    <row r="6643" spans="1:10" x14ac:dyDescent="0.25">
      <c r="A6643">
        <v>4606100</v>
      </c>
      <c r="B6643">
        <v>4635038</v>
      </c>
      <c r="C6643" t="s">
        <v>1559</v>
      </c>
      <c r="D6643" t="s">
        <v>1918</v>
      </c>
      <c r="E6643" t="s">
        <v>8311</v>
      </c>
      <c r="F6643" t="s">
        <v>8138</v>
      </c>
      <c r="G6643" t="s">
        <v>8261</v>
      </c>
      <c r="H6643" t="s">
        <v>1911</v>
      </c>
      <c r="I6643">
        <v>0</v>
      </c>
      <c r="J6643" s="302">
        <v>142500000</v>
      </c>
    </row>
    <row r="6644" spans="1:10" x14ac:dyDescent="0.25">
      <c r="A6644">
        <v>4606101</v>
      </c>
      <c r="B6644">
        <v>4635039</v>
      </c>
      <c r="C6644" t="s">
        <v>1559</v>
      </c>
      <c r="D6644" t="s">
        <v>1918</v>
      </c>
      <c r="E6644" t="s">
        <v>8311</v>
      </c>
      <c r="F6644" t="s">
        <v>8135</v>
      </c>
      <c r="G6644" t="s">
        <v>8254</v>
      </c>
      <c r="H6644" t="s">
        <v>1911</v>
      </c>
      <c r="I6644">
        <v>0</v>
      </c>
      <c r="J6644" s="302">
        <v>131100000</v>
      </c>
    </row>
    <row r="6645" spans="1:10" x14ac:dyDescent="0.25">
      <c r="A6645">
        <v>4606102</v>
      </c>
      <c r="B6645">
        <v>4635040</v>
      </c>
      <c r="C6645" t="s">
        <v>1559</v>
      </c>
      <c r="D6645" t="s">
        <v>1918</v>
      </c>
      <c r="E6645" t="s">
        <v>8351</v>
      </c>
      <c r="F6645" t="s">
        <v>8364</v>
      </c>
      <c r="G6645" t="s">
        <v>7731</v>
      </c>
      <c r="H6645" t="s">
        <v>1911</v>
      </c>
      <c r="I6645">
        <v>0</v>
      </c>
      <c r="J6645" s="302">
        <v>118700000</v>
      </c>
    </row>
    <row r="6646" spans="1:10" x14ac:dyDescent="0.25">
      <c r="A6646">
        <v>4606103</v>
      </c>
      <c r="B6646">
        <v>4635041</v>
      </c>
      <c r="C6646" t="s">
        <v>1559</v>
      </c>
      <c r="D6646" t="s">
        <v>1918</v>
      </c>
      <c r="E6646" t="s">
        <v>8311</v>
      </c>
      <c r="F6646" t="s">
        <v>3518</v>
      </c>
      <c r="G6646" t="s">
        <v>8365</v>
      </c>
      <c r="H6646" t="s">
        <v>1911</v>
      </c>
      <c r="I6646">
        <v>0</v>
      </c>
      <c r="J6646" s="302">
        <v>133500000</v>
      </c>
    </row>
    <row r="6647" spans="1:10" x14ac:dyDescent="0.25">
      <c r="A6647">
        <v>4606105</v>
      </c>
      <c r="B6647">
        <v>4635042</v>
      </c>
      <c r="C6647" t="s">
        <v>1559</v>
      </c>
      <c r="D6647" t="s">
        <v>1918</v>
      </c>
      <c r="E6647" t="s">
        <v>8311</v>
      </c>
      <c r="F6647" t="s">
        <v>8135</v>
      </c>
      <c r="G6647" t="s">
        <v>6232</v>
      </c>
      <c r="H6647" t="s">
        <v>1911</v>
      </c>
      <c r="I6647">
        <v>0</v>
      </c>
      <c r="J6647" s="302">
        <v>130100000</v>
      </c>
    </row>
    <row r="6648" spans="1:10" x14ac:dyDescent="0.25">
      <c r="A6648">
        <v>4606108</v>
      </c>
      <c r="B6648">
        <v>4635043</v>
      </c>
      <c r="C6648" t="s">
        <v>1559</v>
      </c>
      <c r="D6648" t="s">
        <v>1918</v>
      </c>
      <c r="E6648" t="s">
        <v>8311</v>
      </c>
      <c r="F6648" t="s">
        <v>8135</v>
      </c>
      <c r="G6648" t="s">
        <v>8366</v>
      </c>
      <c r="H6648" t="s">
        <v>1911</v>
      </c>
      <c r="I6648">
        <v>0</v>
      </c>
      <c r="J6648" s="302">
        <v>130100000</v>
      </c>
    </row>
    <row r="6649" spans="1:10" x14ac:dyDescent="0.25">
      <c r="A6649">
        <v>4606109</v>
      </c>
      <c r="B6649">
        <v>4635044</v>
      </c>
      <c r="C6649" t="s">
        <v>1559</v>
      </c>
      <c r="D6649" t="s">
        <v>1918</v>
      </c>
      <c r="E6649" t="s">
        <v>8311</v>
      </c>
      <c r="F6649" t="s">
        <v>8138</v>
      </c>
      <c r="G6649" t="s">
        <v>8367</v>
      </c>
      <c r="H6649" t="s">
        <v>1911</v>
      </c>
      <c r="I6649">
        <v>0</v>
      </c>
      <c r="J6649" s="302">
        <v>136200000</v>
      </c>
    </row>
    <row r="6650" spans="1:10" x14ac:dyDescent="0.25">
      <c r="A6650">
        <v>4606110</v>
      </c>
      <c r="B6650">
        <v>4635045</v>
      </c>
      <c r="C6650" t="s">
        <v>1559</v>
      </c>
      <c r="D6650" t="s">
        <v>1918</v>
      </c>
      <c r="E6650" t="s">
        <v>8311</v>
      </c>
      <c r="F6650" t="s">
        <v>8141</v>
      </c>
      <c r="G6650" t="s">
        <v>8368</v>
      </c>
      <c r="H6650" t="s">
        <v>1911</v>
      </c>
      <c r="I6650">
        <v>0</v>
      </c>
      <c r="J6650" s="302">
        <v>146000000</v>
      </c>
    </row>
    <row r="6651" spans="1:10" x14ac:dyDescent="0.25">
      <c r="A6651">
        <v>4606111</v>
      </c>
      <c r="B6651">
        <v>4635046</v>
      </c>
      <c r="C6651" t="s">
        <v>1559</v>
      </c>
      <c r="D6651" t="s">
        <v>1918</v>
      </c>
      <c r="E6651" t="s">
        <v>8369</v>
      </c>
      <c r="F6651" t="s">
        <v>8138</v>
      </c>
      <c r="G6651" t="s">
        <v>8370</v>
      </c>
      <c r="H6651" t="s">
        <v>1911</v>
      </c>
      <c r="I6651">
        <v>0</v>
      </c>
      <c r="J6651" s="302">
        <v>121100000</v>
      </c>
    </row>
    <row r="6652" spans="1:10" x14ac:dyDescent="0.25">
      <c r="A6652">
        <v>4606112</v>
      </c>
      <c r="B6652">
        <v>4635047</v>
      </c>
      <c r="C6652" t="s">
        <v>1559</v>
      </c>
      <c r="D6652" t="s">
        <v>1918</v>
      </c>
      <c r="E6652" t="s">
        <v>8369</v>
      </c>
      <c r="F6652" t="s">
        <v>8141</v>
      </c>
      <c r="G6652" t="s">
        <v>8371</v>
      </c>
      <c r="H6652" t="s">
        <v>1911</v>
      </c>
      <c r="I6652">
        <v>0</v>
      </c>
      <c r="J6652" s="302">
        <v>132600000</v>
      </c>
    </row>
    <row r="6653" spans="1:10" x14ac:dyDescent="0.25">
      <c r="A6653">
        <v>4606113</v>
      </c>
      <c r="B6653">
        <v>4635048</v>
      </c>
      <c r="C6653" t="s">
        <v>1559</v>
      </c>
      <c r="D6653" t="s">
        <v>1918</v>
      </c>
      <c r="E6653" t="s">
        <v>8311</v>
      </c>
      <c r="F6653" t="s">
        <v>8290</v>
      </c>
      <c r="G6653" t="s">
        <v>8372</v>
      </c>
      <c r="H6653" t="s">
        <v>1911</v>
      </c>
      <c r="I6653">
        <v>0</v>
      </c>
      <c r="J6653" s="302">
        <v>136100000</v>
      </c>
    </row>
    <row r="6654" spans="1:10" x14ac:dyDescent="0.25">
      <c r="A6654">
        <v>4601284</v>
      </c>
      <c r="B6654">
        <v>4635049</v>
      </c>
      <c r="C6654" t="s">
        <v>1559</v>
      </c>
      <c r="D6654" t="s">
        <v>1907</v>
      </c>
      <c r="E6654" t="s">
        <v>8333</v>
      </c>
      <c r="F6654" t="s">
        <v>8290</v>
      </c>
      <c r="G6654" t="s">
        <v>8257</v>
      </c>
      <c r="H6654" t="s">
        <v>1911</v>
      </c>
      <c r="I6654">
        <v>0</v>
      </c>
      <c r="J6654" s="302">
        <v>80500000</v>
      </c>
    </row>
    <row r="6655" spans="1:10" x14ac:dyDescent="0.25">
      <c r="A6655">
        <v>4606121</v>
      </c>
      <c r="B6655">
        <v>4635050</v>
      </c>
      <c r="C6655" t="s">
        <v>1559</v>
      </c>
      <c r="D6655" t="s">
        <v>1918</v>
      </c>
      <c r="E6655" t="s">
        <v>8373</v>
      </c>
      <c r="F6655" t="s">
        <v>8290</v>
      </c>
      <c r="G6655" t="s">
        <v>8374</v>
      </c>
      <c r="H6655" t="s">
        <v>1911</v>
      </c>
      <c r="I6655">
        <v>0</v>
      </c>
      <c r="J6655" s="302">
        <v>120000000</v>
      </c>
    </row>
    <row r="6656" spans="1:10" x14ac:dyDescent="0.25">
      <c r="A6656">
        <v>4601285</v>
      </c>
      <c r="B6656">
        <v>4635051</v>
      </c>
      <c r="C6656" t="s">
        <v>1559</v>
      </c>
      <c r="D6656" t="s">
        <v>1907</v>
      </c>
      <c r="E6656" t="s">
        <v>8333</v>
      </c>
      <c r="F6656" t="s">
        <v>8141</v>
      </c>
      <c r="G6656" t="s">
        <v>8375</v>
      </c>
      <c r="H6656" t="s">
        <v>1911</v>
      </c>
      <c r="I6656">
        <v>0</v>
      </c>
      <c r="J6656" s="302">
        <v>79400000</v>
      </c>
    </row>
    <row r="6657" spans="1:10" x14ac:dyDescent="0.25">
      <c r="A6657">
        <v>4606122</v>
      </c>
      <c r="B6657">
        <v>4635052</v>
      </c>
      <c r="C6657" t="s">
        <v>1559</v>
      </c>
      <c r="D6657" t="s">
        <v>1918</v>
      </c>
      <c r="E6657" t="s">
        <v>8373</v>
      </c>
      <c r="F6657" t="s">
        <v>8141</v>
      </c>
      <c r="G6657" t="s">
        <v>8376</v>
      </c>
      <c r="H6657" t="s">
        <v>1911</v>
      </c>
      <c r="I6657">
        <v>0</v>
      </c>
      <c r="J6657" s="302">
        <v>146100000</v>
      </c>
    </row>
    <row r="6658" spans="1:10" x14ac:dyDescent="0.25">
      <c r="A6658">
        <v>4601286</v>
      </c>
      <c r="B6658">
        <v>4635053</v>
      </c>
      <c r="C6658" t="s">
        <v>1559</v>
      </c>
      <c r="D6658" t="s">
        <v>1907</v>
      </c>
      <c r="E6658" t="s">
        <v>8333</v>
      </c>
      <c r="F6658" t="s">
        <v>8290</v>
      </c>
      <c r="G6658" t="s">
        <v>4721</v>
      </c>
      <c r="H6658" t="s">
        <v>1911</v>
      </c>
      <c r="I6658">
        <v>0</v>
      </c>
      <c r="J6658" s="302">
        <v>76100000</v>
      </c>
    </row>
    <row r="6659" spans="1:10" x14ac:dyDescent="0.25">
      <c r="A6659">
        <v>4606124</v>
      </c>
      <c r="B6659">
        <v>4635054</v>
      </c>
      <c r="C6659" t="s">
        <v>1559</v>
      </c>
      <c r="D6659" t="s">
        <v>1918</v>
      </c>
      <c r="E6659" t="s">
        <v>8373</v>
      </c>
      <c r="F6659" t="s">
        <v>8290</v>
      </c>
      <c r="G6659" t="s">
        <v>8377</v>
      </c>
      <c r="H6659" t="s">
        <v>1911</v>
      </c>
      <c r="I6659">
        <v>0</v>
      </c>
      <c r="J6659" s="302">
        <v>116500000</v>
      </c>
    </row>
    <row r="6660" spans="1:10" x14ac:dyDescent="0.25">
      <c r="A6660">
        <v>4606125</v>
      </c>
      <c r="B6660">
        <v>4635055</v>
      </c>
      <c r="C6660" t="s">
        <v>1559</v>
      </c>
      <c r="D6660" t="s">
        <v>1918</v>
      </c>
      <c r="E6660" t="s">
        <v>8369</v>
      </c>
      <c r="F6660" t="s">
        <v>8135</v>
      </c>
      <c r="G6660" t="s">
        <v>8378</v>
      </c>
      <c r="H6660" t="s">
        <v>1911</v>
      </c>
      <c r="I6660">
        <v>0</v>
      </c>
      <c r="J6660" s="302">
        <v>128000000</v>
      </c>
    </row>
    <row r="6661" spans="1:10" x14ac:dyDescent="0.25">
      <c r="A6661">
        <v>4606126</v>
      </c>
      <c r="B6661">
        <v>4635056</v>
      </c>
      <c r="C6661" t="s">
        <v>1559</v>
      </c>
      <c r="D6661" t="s">
        <v>1918</v>
      </c>
      <c r="E6661" t="s">
        <v>8373</v>
      </c>
      <c r="F6661" t="s">
        <v>8135</v>
      </c>
      <c r="G6661" t="s">
        <v>8254</v>
      </c>
      <c r="H6661" t="s">
        <v>1911</v>
      </c>
      <c r="I6661">
        <v>0</v>
      </c>
      <c r="J6661" s="302">
        <v>114000000</v>
      </c>
    </row>
    <row r="6662" spans="1:10" x14ac:dyDescent="0.25">
      <c r="A6662">
        <v>4606127</v>
      </c>
      <c r="B6662">
        <v>4635057</v>
      </c>
      <c r="C6662" t="s">
        <v>1559</v>
      </c>
      <c r="D6662" t="s">
        <v>1918</v>
      </c>
      <c r="E6662" t="s">
        <v>8373</v>
      </c>
      <c r="F6662" t="s">
        <v>8135</v>
      </c>
      <c r="G6662" t="s">
        <v>6232</v>
      </c>
      <c r="H6662" t="s">
        <v>1911</v>
      </c>
      <c r="I6662">
        <v>0</v>
      </c>
      <c r="J6662" s="302">
        <v>118000000</v>
      </c>
    </row>
    <row r="6663" spans="1:10" x14ac:dyDescent="0.25">
      <c r="A6663">
        <v>4606128</v>
      </c>
      <c r="B6663">
        <v>4635058</v>
      </c>
      <c r="C6663" t="s">
        <v>1559</v>
      </c>
      <c r="D6663" t="s">
        <v>1918</v>
      </c>
      <c r="E6663" t="s">
        <v>8373</v>
      </c>
      <c r="F6663" t="s">
        <v>8138</v>
      </c>
      <c r="G6663" t="s">
        <v>8379</v>
      </c>
      <c r="H6663" t="s">
        <v>1911</v>
      </c>
      <c r="I6663">
        <v>0</v>
      </c>
      <c r="J6663" s="302">
        <v>141700000</v>
      </c>
    </row>
    <row r="6664" spans="1:10" x14ac:dyDescent="0.25">
      <c r="A6664">
        <v>4606130</v>
      </c>
      <c r="B6664">
        <v>4635059</v>
      </c>
      <c r="C6664" t="s">
        <v>1559</v>
      </c>
      <c r="D6664" t="s">
        <v>1918</v>
      </c>
      <c r="E6664" t="s">
        <v>8373</v>
      </c>
      <c r="F6664" t="s">
        <v>8161</v>
      </c>
      <c r="G6664" t="s">
        <v>8376</v>
      </c>
      <c r="H6664" t="s">
        <v>1911</v>
      </c>
      <c r="I6664">
        <v>0</v>
      </c>
      <c r="J6664" s="302">
        <v>154000000</v>
      </c>
    </row>
    <row r="6665" spans="1:10" x14ac:dyDescent="0.25">
      <c r="A6665">
        <v>4606132</v>
      </c>
      <c r="B6665">
        <v>4635060</v>
      </c>
      <c r="C6665" t="s">
        <v>1559</v>
      </c>
      <c r="D6665" t="s">
        <v>1918</v>
      </c>
      <c r="E6665" t="s">
        <v>8369</v>
      </c>
      <c r="F6665" t="s">
        <v>8290</v>
      </c>
      <c r="G6665" t="s">
        <v>8380</v>
      </c>
      <c r="H6665" t="s">
        <v>1911</v>
      </c>
      <c r="I6665">
        <v>0</v>
      </c>
      <c r="J6665" s="302">
        <v>129400000</v>
      </c>
    </row>
    <row r="6666" spans="1:10" x14ac:dyDescent="0.25">
      <c r="A6666">
        <v>4606134</v>
      </c>
      <c r="B6666">
        <v>4635061</v>
      </c>
      <c r="C6666" t="s">
        <v>1559</v>
      </c>
      <c r="D6666" t="s">
        <v>1918</v>
      </c>
      <c r="E6666" t="s">
        <v>8381</v>
      </c>
      <c r="F6666" t="s">
        <v>8135</v>
      </c>
      <c r="G6666" t="s">
        <v>8378</v>
      </c>
      <c r="H6666" t="s">
        <v>1911</v>
      </c>
      <c r="I6666">
        <v>0</v>
      </c>
      <c r="J6666" s="302">
        <v>117200000</v>
      </c>
    </row>
    <row r="6667" spans="1:10" x14ac:dyDescent="0.25">
      <c r="A6667">
        <v>4606135</v>
      </c>
      <c r="B6667">
        <v>4635062</v>
      </c>
      <c r="C6667" t="s">
        <v>1559</v>
      </c>
      <c r="D6667" t="s">
        <v>1918</v>
      </c>
      <c r="E6667" t="s">
        <v>8381</v>
      </c>
      <c r="F6667" t="s">
        <v>8141</v>
      </c>
      <c r="G6667" t="s">
        <v>8371</v>
      </c>
      <c r="H6667" t="s">
        <v>1911</v>
      </c>
      <c r="I6667">
        <v>0</v>
      </c>
      <c r="J6667" s="302">
        <v>152000000</v>
      </c>
    </row>
    <row r="6668" spans="1:10" x14ac:dyDescent="0.25">
      <c r="A6668">
        <v>4601294</v>
      </c>
      <c r="B6668">
        <v>4635063</v>
      </c>
      <c r="C6668" t="s">
        <v>1559</v>
      </c>
      <c r="D6668" t="s">
        <v>1907</v>
      </c>
      <c r="E6668" t="s">
        <v>8382</v>
      </c>
      <c r="F6668" t="s">
        <v>4595</v>
      </c>
      <c r="G6668" t="s">
        <v>8340</v>
      </c>
      <c r="H6668" t="s">
        <v>1911</v>
      </c>
      <c r="I6668">
        <v>0</v>
      </c>
      <c r="J6668" s="302">
        <v>76500000</v>
      </c>
    </row>
    <row r="6669" spans="1:10" x14ac:dyDescent="0.25">
      <c r="A6669">
        <v>4606137</v>
      </c>
      <c r="B6669">
        <v>4635064</v>
      </c>
      <c r="C6669" t="s">
        <v>1559</v>
      </c>
      <c r="D6669" t="s">
        <v>1918</v>
      </c>
      <c r="E6669" t="s">
        <v>8373</v>
      </c>
      <c r="F6669" t="s">
        <v>8383</v>
      </c>
      <c r="G6669" t="s">
        <v>8384</v>
      </c>
      <c r="H6669" t="s">
        <v>1911</v>
      </c>
      <c r="I6669">
        <v>0</v>
      </c>
      <c r="J6669" s="302">
        <v>130300000</v>
      </c>
    </row>
    <row r="6670" spans="1:10" x14ac:dyDescent="0.25">
      <c r="A6670">
        <v>4606138</v>
      </c>
      <c r="B6670">
        <v>4635065</v>
      </c>
      <c r="C6670" t="s">
        <v>1559</v>
      </c>
      <c r="D6670" t="s">
        <v>1918</v>
      </c>
      <c r="E6670" t="s">
        <v>8373</v>
      </c>
      <c r="F6670" t="s">
        <v>8172</v>
      </c>
      <c r="G6670" t="s">
        <v>8385</v>
      </c>
      <c r="H6670" t="s">
        <v>1911</v>
      </c>
      <c r="I6670">
        <v>0</v>
      </c>
      <c r="J6670" s="302">
        <v>150000000</v>
      </c>
    </row>
    <row r="6671" spans="1:10" x14ac:dyDescent="0.25">
      <c r="A6671">
        <v>4606140</v>
      </c>
      <c r="B6671">
        <v>4635066</v>
      </c>
      <c r="C6671" t="s">
        <v>1559</v>
      </c>
      <c r="D6671" t="s">
        <v>1918</v>
      </c>
      <c r="E6671" t="s">
        <v>8373</v>
      </c>
      <c r="F6671" t="s">
        <v>8138</v>
      </c>
      <c r="G6671" t="s">
        <v>8376</v>
      </c>
      <c r="H6671" t="s">
        <v>1911</v>
      </c>
      <c r="I6671">
        <v>0</v>
      </c>
      <c r="J6671" s="302">
        <v>132000000</v>
      </c>
    </row>
    <row r="6672" spans="1:10" x14ac:dyDescent="0.25">
      <c r="A6672">
        <v>4606141</v>
      </c>
      <c r="B6672">
        <v>4635067</v>
      </c>
      <c r="C6672" t="s">
        <v>1559</v>
      </c>
      <c r="D6672" t="s">
        <v>1918</v>
      </c>
      <c r="E6672" t="s">
        <v>8381</v>
      </c>
      <c r="F6672" t="s">
        <v>8290</v>
      </c>
      <c r="G6672" t="s">
        <v>8380</v>
      </c>
      <c r="H6672" t="s">
        <v>1980</v>
      </c>
      <c r="I6672">
        <v>128600</v>
      </c>
      <c r="J6672" s="302">
        <v>122000000</v>
      </c>
    </row>
    <row r="6673" spans="1:10" x14ac:dyDescent="0.25">
      <c r="A6673">
        <v>4606142</v>
      </c>
      <c r="B6673">
        <v>4635068</v>
      </c>
      <c r="C6673" t="s">
        <v>1559</v>
      </c>
      <c r="D6673" t="s">
        <v>1918</v>
      </c>
      <c r="E6673" t="s">
        <v>8386</v>
      </c>
      <c r="F6673" t="s">
        <v>8135</v>
      </c>
      <c r="G6673" t="s">
        <v>8387</v>
      </c>
      <c r="H6673" t="s">
        <v>1911</v>
      </c>
      <c r="I6673">
        <v>0</v>
      </c>
      <c r="J6673" s="302">
        <v>110900000</v>
      </c>
    </row>
    <row r="6674" spans="1:10" x14ac:dyDescent="0.25">
      <c r="A6674">
        <v>4606143</v>
      </c>
      <c r="B6674">
        <v>4635069</v>
      </c>
      <c r="C6674" t="s">
        <v>1559</v>
      </c>
      <c r="D6674" t="s">
        <v>1918</v>
      </c>
      <c r="E6674" t="s">
        <v>8386</v>
      </c>
      <c r="F6674" t="s">
        <v>8135</v>
      </c>
      <c r="G6674" t="s">
        <v>8378</v>
      </c>
      <c r="H6674" t="s">
        <v>1911</v>
      </c>
      <c r="I6674">
        <v>0</v>
      </c>
      <c r="J6674" s="302">
        <v>117600000</v>
      </c>
    </row>
    <row r="6675" spans="1:10" x14ac:dyDescent="0.25">
      <c r="A6675">
        <v>4606144</v>
      </c>
      <c r="B6675">
        <v>4635070</v>
      </c>
      <c r="C6675" t="s">
        <v>1559</v>
      </c>
      <c r="D6675" t="s">
        <v>1918</v>
      </c>
      <c r="E6675" t="s">
        <v>8386</v>
      </c>
      <c r="F6675" t="s">
        <v>8138</v>
      </c>
      <c r="G6675" t="s">
        <v>8388</v>
      </c>
      <c r="H6675" t="s">
        <v>1911</v>
      </c>
      <c r="I6675">
        <v>0</v>
      </c>
      <c r="J6675" s="302">
        <v>127900000</v>
      </c>
    </row>
    <row r="6676" spans="1:10" x14ac:dyDescent="0.25">
      <c r="A6676">
        <v>4606145</v>
      </c>
      <c r="B6676">
        <v>4635071</v>
      </c>
      <c r="C6676" t="s">
        <v>1559</v>
      </c>
      <c r="D6676" t="s">
        <v>1918</v>
      </c>
      <c r="E6676" t="s">
        <v>8386</v>
      </c>
      <c r="F6676" t="s">
        <v>8141</v>
      </c>
      <c r="G6676" t="s">
        <v>8389</v>
      </c>
      <c r="H6676" t="s">
        <v>1911</v>
      </c>
      <c r="I6676">
        <v>0</v>
      </c>
      <c r="J6676" s="302">
        <v>133800000</v>
      </c>
    </row>
    <row r="6677" spans="1:10" x14ac:dyDescent="0.25">
      <c r="A6677">
        <v>4606147</v>
      </c>
      <c r="B6677">
        <v>4635072</v>
      </c>
      <c r="C6677" t="s">
        <v>1559</v>
      </c>
      <c r="D6677" t="s">
        <v>1918</v>
      </c>
      <c r="E6677" t="s">
        <v>8390</v>
      </c>
      <c r="F6677" t="s">
        <v>8138</v>
      </c>
      <c r="G6677" t="s">
        <v>8391</v>
      </c>
      <c r="H6677" t="s">
        <v>1911</v>
      </c>
      <c r="I6677">
        <v>0</v>
      </c>
      <c r="J6677" s="302">
        <v>84400000</v>
      </c>
    </row>
    <row r="6678" spans="1:10" x14ac:dyDescent="0.25">
      <c r="A6678">
        <v>4606148</v>
      </c>
      <c r="B6678">
        <v>4635073</v>
      </c>
      <c r="C6678" t="s">
        <v>1559</v>
      </c>
      <c r="D6678" t="s">
        <v>1918</v>
      </c>
      <c r="E6678" t="s">
        <v>8390</v>
      </c>
      <c r="F6678" t="s">
        <v>8138</v>
      </c>
      <c r="G6678" t="s">
        <v>8392</v>
      </c>
      <c r="H6678" t="s">
        <v>1911</v>
      </c>
      <c r="I6678">
        <v>0</v>
      </c>
      <c r="J6678" s="302">
        <v>90900000</v>
      </c>
    </row>
    <row r="6679" spans="1:10" x14ac:dyDescent="0.25">
      <c r="A6679">
        <v>4606149</v>
      </c>
      <c r="B6679">
        <v>4635074</v>
      </c>
      <c r="C6679" t="s">
        <v>1559</v>
      </c>
      <c r="D6679" t="s">
        <v>1918</v>
      </c>
      <c r="E6679" t="s">
        <v>8390</v>
      </c>
      <c r="F6679" t="s">
        <v>8135</v>
      </c>
      <c r="G6679" t="s">
        <v>8393</v>
      </c>
      <c r="H6679" t="s">
        <v>1911</v>
      </c>
      <c r="I6679">
        <v>0</v>
      </c>
      <c r="J6679" s="302">
        <v>95900000</v>
      </c>
    </row>
    <row r="6680" spans="1:10" x14ac:dyDescent="0.25">
      <c r="A6680">
        <v>4606150</v>
      </c>
      <c r="B6680">
        <v>4635075</v>
      </c>
      <c r="C6680" t="s">
        <v>1559</v>
      </c>
      <c r="D6680" t="s">
        <v>1918</v>
      </c>
      <c r="E6680" t="s">
        <v>8390</v>
      </c>
      <c r="F6680" t="s">
        <v>8141</v>
      </c>
      <c r="G6680" t="s">
        <v>8394</v>
      </c>
      <c r="H6680" t="s">
        <v>1911</v>
      </c>
      <c r="I6680">
        <v>0</v>
      </c>
      <c r="J6680" s="302">
        <v>99900000</v>
      </c>
    </row>
    <row r="6681" spans="1:10" x14ac:dyDescent="0.25">
      <c r="A6681">
        <v>4606151</v>
      </c>
      <c r="B6681">
        <v>4635076</v>
      </c>
      <c r="C6681" t="s">
        <v>1559</v>
      </c>
      <c r="D6681" t="s">
        <v>1918</v>
      </c>
      <c r="E6681" t="s">
        <v>8395</v>
      </c>
      <c r="F6681" t="s">
        <v>8396</v>
      </c>
      <c r="G6681" t="s">
        <v>8397</v>
      </c>
      <c r="H6681" t="s">
        <v>1911</v>
      </c>
      <c r="I6681">
        <v>134500</v>
      </c>
      <c r="J6681" s="302">
        <v>135000000</v>
      </c>
    </row>
    <row r="6682" spans="1:10" x14ac:dyDescent="0.25">
      <c r="A6682">
        <v>4606152</v>
      </c>
      <c r="B6682">
        <v>4635077</v>
      </c>
      <c r="C6682" t="s">
        <v>1559</v>
      </c>
      <c r="D6682" t="s">
        <v>1918</v>
      </c>
      <c r="E6682" t="s">
        <v>8395</v>
      </c>
      <c r="F6682" t="s">
        <v>8398</v>
      </c>
      <c r="G6682" t="s">
        <v>8376</v>
      </c>
      <c r="H6682" t="s">
        <v>1911</v>
      </c>
      <c r="I6682">
        <v>145200</v>
      </c>
      <c r="J6682" s="302">
        <v>166000000</v>
      </c>
    </row>
    <row r="6683" spans="1:10" x14ac:dyDescent="0.25">
      <c r="A6683">
        <v>4606154</v>
      </c>
      <c r="B6683">
        <v>4635078</v>
      </c>
      <c r="C6683" t="s">
        <v>1559</v>
      </c>
      <c r="D6683" t="s">
        <v>1918</v>
      </c>
      <c r="E6683" t="s">
        <v>8395</v>
      </c>
      <c r="F6683" t="s">
        <v>8399</v>
      </c>
      <c r="G6683" t="s">
        <v>5638</v>
      </c>
      <c r="H6683" t="s">
        <v>1911</v>
      </c>
      <c r="I6683">
        <v>149000</v>
      </c>
      <c r="J6683" s="302">
        <v>152000000</v>
      </c>
    </row>
    <row r="6684" spans="1:10" x14ac:dyDescent="0.25">
      <c r="A6684">
        <v>4606155</v>
      </c>
      <c r="B6684">
        <v>4635079</v>
      </c>
      <c r="C6684" t="s">
        <v>1559</v>
      </c>
      <c r="D6684" t="s">
        <v>1918</v>
      </c>
      <c r="E6684" t="s">
        <v>8395</v>
      </c>
      <c r="F6684" t="s">
        <v>8400</v>
      </c>
      <c r="G6684" t="s">
        <v>8401</v>
      </c>
      <c r="H6684" t="s">
        <v>1911</v>
      </c>
      <c r="I6684">
        <v>0</v>
      </c>
      <c r="J6684" s="302">
        <v>183000000</v>
      </c>
    </row>
    <row r="6685" spans="1:10" x14ac:dyDescent="0.25">
      <c r="A6685">
        <v>4606157</v>
      </c>
      <c r="B6685">
        <v>4635080</v>
      </c>
      <c r="C6685" t="s">
        <v>1559</v>
      </c>
      <c r="D6685" t="s">
        <v>1918</v>
      </c>
      <c r="E6685" t="s">
        <v>8402</v>
      </c>
      <c r="F6685" t="s">
        <v>8138</v>
      </c>
      <c r="G6685" t="s">
        <v>8403</v>
      </c>
      <c r="H6685" t="s">
        <v>1980</v>
      </c>
      <c r="I6685">
        <v>139500</v>
      </c>
      <c r="J6685" s="302">
        <v>140000000</v>
      </c>
    </row>
    <row r="6686" spans="1:10" x14ac:dyDescent="0.25">
      <c r="A6686">
        <v>4606158</v>
      </c>
      <c r="B6686">
        <v>4635081</v>
      </c>
      <c r="C6686" t="s">
        <v>1559</v>
      </c>
      <c r="D6686" t="s">
        <v>1918</v>
      </c>
      <c r="E6686" t="s">
        <v>8386</v>
      </c>
      <c r="F6686" t="s">
        <v>8290</v>
      </c>
      <c r="G6686" t="s">
        <v>8404</v>
      </c>
      <c r="H6686" t="s">
        <v>1911</v>
      </c>
      <c r="I6686">
        <v>0</v>
      </c>
      <c r="J6686" s="302">
        <v>120600000</v>
      </c>
    </row>
    <row r="6687" spans="1:10" x14ac:dyDescent="0.25">
      <c r="A6687">
        <v>4606159</v>
      </c>
      <c r="B6687">
        <v>4635082</v>
      </c>
      <c r="C6687" t="s">
        <v>1559</v>
      </c>
      <c r="D6687" t="s">
        <v>1918</v>
      </c>
      <c r="E6687" t="s">
        <v>8390</v>
      </c>
      <c r="F6687" t="s">
        <v>8290</v>
      </c>
      <c r="G6687" t="s">
        <v>8391</v>
      </c>
      <c r="H6687" t="s">
        <v>1911</v>
      </c>
      <c r="I6687">
        <v>0</v>
      </c>
      <c r="J6687" s="302">
        <v>94000000</v>
      </c>
    </row>
    <row r="6688" spans="1:10" x14ac:dyDescent="0.25">
      <c r="A6688">
        <v>4606163</v>
      </c>
      <c r="B6688">
        <v>4635083</v>
      </c>
      <c r="C6688" t="s">
        <v>1559</v>
      </c>
      <c r="D6688" t="s">
        <v>1918</v>
      </c>
      <c r="E6688" t="s">
        <v>8386</v>
      </c>
      <c r="F6688" t="s">
        <v>8135</v>
      </c>
      <c r="G6688" t="s">
        <v>8405</v>
      </c>
      <c r="H6688" t="s">
        <v>1911</v>
      </c>
      <c r="I6688">
        <v>117500</v>
      </c>
      <c r="J6688" s="302">
        <v>118000000</v>
      </c>
    </row>
    <row r="6689" spans="1:10" x14ac:dyDescent="0.25">
      <c r="A6689">
        <v>4606164</v>
      </c>
      <c r="B6689">
        <v>4635084</v>
      </c>
      <c r="C6689" t="s">
        <v>1559</v>
      </c>
      <c r="D6689" t="s">
        <v>1918</v>
      </c>
      <c r="E6689" t="s">
        <v>8386</v>
      </c>
      <c r="F6689" t="s">
        <v>8138</v>
      </c>
      <c r="G6689" t="s">
        <v>8405</v>
      </c>
      <c r="H6689" t="s">
        <v>1980</v>
      </c>
      <c r="I6689">
        <v>116200</v>
      </c>
      <c r="J6689" s="302">
        <v>117000000</v>
      </c>
    </row>
    <row r="6690" spans="1:10" x14ac:dyDescent="0.25">
      <c r="A6690">
        <v>4606166</v>
      </c>
      <c r="B6690">
        <v>4635085</v>
      </c>
      <c r="C6690" t="s">
        <v>1559</v>
      </c>
      <c r="D6690" t="s">
        <v>1918</v>
      </c>
      <c r="E6690" t="s">
        <v>8386</v>
      </c>
      <c r="F6690" t="s">
        <v>8141</v>
      </c>
      <c r="G6690" t="s">
        <v>8406</v>
      </c>
      <c r="H6690" t="s">
        <v>1980</v>
      </c>
      <c r="I6690">
        <v>128600</v>
      </c>
      <c r="J6690" s="302">
        <v>129000000</v>
      </c>
    </row>
    <row r="6691" spans="1:10" x14ac:dyDescent="0.25">
      <c r="A6691">
        <v>4606175</v>
      </c>
      <c r="B6691">
        <v>4635086</v>
      </c>
      <c r="C6691" t="s">
        <v>1559</v>
      </c>
      <c r="D6691" t="s">
        <v>1918</v>
      </c>
      <c r="E6691" t="s">
        <v>8407</v>
      </c>
      <c r="F6691" t="s">
        <v>8161</v>
      </c>
      <c r="G6691" t="s">
        <v>8408</v>
      </c>
      <c r="H6691" t="s">
        <v>1911</v>
      </c>
      <c r="I6691">
        <v>0</v>
      </c>
      <c r="J6691" s="302">
        <v>252000000</v>
      </c>
    </row>
    <row r="6692" spans="1:10" x14ac:dyDescent="0.25">
      <c r="A6692">
        <v>4606176</v>
      </c>
      <c r="B6692">
        <v>4635087</v>
      </c>
      <c r="C6692" t="s">
        <v>1559</v>
      </c>
      <c r="D6692" t="s">
        <v>1918</v>
      </c>
      <c r="E6692" t="s">
        <v>8402</v>
      </c>
      <c r="F6692" t="s">
        <v>8141</v>
      </c>
      <c r="G6692" t="s">
        <v>8409</v>
      </c>
      <c r="H6692" t="s">
        <v>1980</v>
      </c>
      <c r="I6692">
        <v>149800</v>
      </c>
      <c r="J6692" s="302">
        <v>148000000</v>
      </c>
    </row>
    <row r="6693" spans="1:10" x14ac:dyDescent="0.25">
      <c r="A6693">
        <v>4606183</v>
      </c>
      <c r="B6693">
        <v>4635088</v>
      </c>
      <c r="C6693" t="s">
        <v>1559</v>
      </c>
      <c r="D6693" t="s">
        <v>1918</v>
      </c>
      <c r="E6693" t="s">
        <v>8325</v>
      </c>
      <c r="F6693" t="s">
        <v>8410</v>
      </c>
      <c r="G6693" t="s">
        <v>8327</v>
      </c>
      <c r="H6693" t="s">
        <v>1911</v>
      </c>
      <c r="I6693">
        <v>170300</v>
      </c>
      <c r="J6693" s="302">
        <v>177500000</v>
      </c>
    </row>
    <row r="6694" spans="1:10" x14ac:dyDescent="0.25">
      <c r="A6694">
        <v>4606184</v>
      </c>
      <c r="B6694">
        <v>4635089</v>
      </c>
      <c r="C6694" t="s">
        <v>1559</v>
      </c>
      <c r="D6694" t="s">
        <v>1918</v>
      </c>
      <c r="E6694" t="s">
        <v>8411</v>
      </c>
      <c r="F6694" t="s">
        <v>8326</v>
      </c>
      <c r="G6694" t="s">
        <v>8412</v>
      </c>
      <c r="H6694" t="s">
        <v>1911</v>
      </c>
      <c r="I6694">
        <v>0</v>
      </c>
      <c r="J6694" s="302">
        <v>145000000</v>
      </c>
    </row>
    <row r="6695" spans="1:10" x14ac:dyDescent="0.25">
      <c r="A6695">
        <v>4606185</v>
      </c>
      <c r="B6695">
        <v>4635090</v>
      </c>
      <c r="C6695" t="s">
        <v>1559</v>
      </c>
      <c r="D6695" t="s">
        <v>1918</v>
      </c>
      <c r="E6695" t="s">
        <v>8411</v>
      </c>
      <c r="F6695" t="s">
        <v>8410</v>
      </c>
      <c r="G6695" t="s">
        <v>8413</v>
      </c>
      <c r="H6695" t="s">
        <v>1911</v>
      </c>
      <c r="I6695">
        <v>150400</v>
      </c>
      <c r="J6695" s="302">
        <v>160000000</v>
      </c>
    </row>
    <row r="6696" spans="1:10" x14ac:dyDescent="0.25">
      <c r="A6696">
        <v>4606186</v>
      </c>
      <c r="B6696">
        <v>4635091</v>
      </c>
      <c r="C6696" t="s">
        <v>1559</v>
      </c>
      <c r="D6696" t="s">
        <v>1918</v>
      </c>
      <c r="E6696" t="s">
        <v>8171</v>
      </c>
      <c r="F6696" t="s">
        <v>8329</v>
      </c>
      <c r="G6696" t="s">
        <v>8173</v>
      </c>
      <c r="H6696" t="s">
        <v>1980</v>
      </c>
      <c r="I6696">
        <v>79700</v>
      </c>
      <c r="J6696" s="302">
        <v>84000000</v>
      </c>
    </row>
    <row r="6697" spans="1:10" x14ac:dyDescent="0.25">
      <c r="A6697">
        <v>4606187</v>
      </c>
      <c r="B6697">
        <v>4635092</v>
      </c>
      <c r="C6697" t="s">
        <v>1559</v>
      </c>
      <c r="D6697" t="s">
        <v>1918</v>
      </c>
      <c r="E6697" t="s">
        <v>8321</v>
      </c>
      <c r="F6697" t="s">
        <v>8138</v>
      </c>
      <c r="G6697" t="s">
        <v>8414</v>
      </c>
      <c r="H6697" t="s">
        <v>1980</v>
      </c>
      <c r="I6697">
        <v>83000</v>
      </c>
      <c r="J6697" s="302">
        <v>83000000</v>
      </c>
    </row>
    <row r="6698" spans="1:10" x14ac:dyDescent="0.25">
      <c r="A6698">
        <v>4606188</v>
      </c>
      <c r="B6698">
        <v>4635093</v>
      </c>
      <c r="C6698" t="s">
        <v>1559</v>
      </c>
      <c r="D6698" t="s">
        <v>1918</v>
      </c>
      <c r="E6698" t="s">
        <v>8415</v>
      </c>
      <c r="F6698" t="s">
        <v>8141</v>
      </c>
      <c r="G6698" t="s">
        <v>8416</v>
      </c>
      <c r="H6698" t="s">
        <v>1911</v>
      </c>
      <c r="I6698">
        <v>120200</v>
      </c>
      <c r="J6698" s="302">
        <v>105000000</v>
      </c>
    </row>
    <row r="6699" spans="1:10" x14ac:dyDescent="0.25">
      <c r="A6699">
        <v>4606189</v>
      </c>
      <c r="B6699">
        <v>4635094</v>
      </c>
      <c r="C6699" t="s">
        <v>1559</v>
      </c>
      <c r="D6699" t="s">
        <v>1918</v>
      </c>
      <c r="E6699" t="s">
        <v>8415</v>
      </c>
      <c r="F6699" t="s">
        <v>8141</v>
      </c>
      <c r="G6699" t="s">
        <v>8416</v>
      </c>
      <c r="H6699" t="s">
        <v>1980</v>
      </c>
      <c r="I6699">
        <v>106000</v>
      </c>
      <c r="J6699" s="302">
        <v>113000000</v>
      </c>
    </row>
    <row r="6700" spans="1:10" x14ac:dyDescent="0.25">
      <c r="A6700">
        <v>4606190</v>
      </c>
      <c r="B6700">
        <v>4635095</v>
      </c>
      <c r="C6700" t="s">
        <v>1559</v>
      </c>
      <c r="D6700" t="s">
        <v>1918</v>
      </c>
      <c r="E6700" t="s">
        <v>8417</v>
      </c>
      <c r="F6700" t="s">
        <v>8396</v>
      </c>
      <c r="G6700" t="s">
        <v>6362</v>
      </c>
      <c r="H6700" t="s">
        <v>1980</v>
      </c>
      <c r="I6700">
        <v>139000</v>
      </c>
      <c r="J6700" s="302">
        <v>130000000</v>
      </c>
    </row>
    <row r="6701" spans="1:10" x14ac:dyDescent="0.25">
      <c r="A6701">
        <v>4606191</v>
      </c>
      <c r="B6701">
        <v>4635096</v>
      </c>
      <c r="C6701" t="s">
        <v>1559</v>
      </c>
      <c r="D6701" t="s">
        <v>1918</v>
      </c>
      <c r="E6701" t="s">
        <v>8417</v>
      </c>
      <c r="F6701" t="s">
        <v>8399</v>
      </c>
      <c r="G6701" t="s">
        <v>8418</v>
      </c>
      <c r="H6701" t="s">
        <v>1980</v>
      </c>
      <c r="I6701">
        <v>135100</v>
      </c>
      <c r="J6701" s="302">
        <v>145000000</v>
      </c>
    </row>
    <row r="6702" spans="1:10" x14ac:dyDescent="0.25">
      <c r="A6702">
        <v>4606192</v>
      </c>
      <c r="B6702">
        <v>4635097</v>
      </c>
      <c r="C6702" t="s">
        <v>1559</v>
      </c>
      <c r="D6702" t="s">
        <v>1918</v>
      </c>
      <c r="E6702" t="s">
        <v>8417</v>
      </c>
      <c r="F6702" t="s">
        <v>8419</v>
      </c>
      <c r="G6702" t="s">
        <v>8418</v>
      </c>
      <c r="H6702" t="s">
        <v>1980</v>
      </c>
      <c r="I6702">
        <v>185900</v>
      </c>
      <c r="J6702" s="302">
        <v>180000000</v>
      </c>
    </row>
    <row r="6703" spans="1:10" x14ac:dyDescent="0.25">
      <c r="A6703">
        <v>4606193</v>
      </c>
      <c r="B6703">
        <v>4635098</v>
      </c>
      <c r="C6703" t="s">
        <v>1559</v>
      </c>
      <c r="D6703" t="s">
        <v>1918</v>
      </c>
      <c r="E6703" t="s">
        <v>8415</v>
      </c>
      <c r="F6703" t="s">
        <v>8138</v>
      </c>
      <c r="G6703" t="s">
        <v>8420</v>
      </c>
      <c r="H6703" t="s">
        <v>1980</v>
      </c>
      <c r="I6703">
        <v>99100</v>
      </c>
      <c r="J6703" s="302">
        <v>99000000</v>
      </c>
    </row>
    <row r="6704" spans="1:10" x14ac:dyDescent="0.25">
      <c r="A6704">
        <v>4606194</v>
      </c>
      <c r="B6704">
        <v>4635099</v>
      </c>
      <c r="C6704" t="s">
        <v>1559</v>
      </c>
      <c r="D6704" t="s">
        <v>1918</v>
      </c>
      <c r="E6704" t="s">
        <v>8415</v>
      </c>
      <c r="F6704" t="s">
        <v>8138</v>
      </c>
      <c r="G6704" t="s">
        <v>8421</v>
      </c>
      <c r="H6704" t="s">
        <v>1980</v>
      </c>
      <c r="I6704">
        <v>84600</v>
      </c>
      <c r="J6704" s="302">
        <v>90000000</v>
      </c>
    </row>
    <row r="6705" spans="1:10" x14ac:dyDescent="0.25">
      <c r="A6705">
        <v>4606195</v>
      </c>
      <c r="B6705">
        <v>4635100</v>
      </c>
      <c r="C6705" t="s">
        <v>1559</v>
      </c>
      <c r="D6705" t="s">
        <v>1918</v>
      </c>
      <c r="E6705" t="s">
        <v>8417</v>
      </c>
      <c r="F6705" t="s">
        <v>8422</v>
      </c>
      <c r="G6705" t="s">
        <v>8423</v>
      </c>
      <c r="H6705" t="s">
        <v>1980</v>
      </c>
      <c r="I6705">
        <v>152000</v>
      </c>
      <c r="J6705" s="302">
        <v>160000000</v>
      </c>
    </row>
    <row r="6706" spans="1:10" x14ac:dyDescent="0.25">
      <c r="A6706">
        <v>4606196</v>
      </c>
      <c r="B6706">
        <v>4635101</v>
      </c>
      <c r="C6706" t="s">
        <v>1559</v>
      </c>
      <c r="D6706" t="s">
        <v>1918</v>
      </c>
      <c r="E6706" t="s">
        <v>8402</v>
      </c>
      <c r="F6706" t="s">
        <v>8138</v>
      </c>
      <c r="G6706" t="s">
        <v>8403</v>
      </c>
      <c r="H6706" t="s">
        <v>1911</v>
      </c>
      <c r="I6706">
        <v>149300</v>
      </c>
      <c r="J6706" s="302">
        <v>141000000</v>
      </c>
    </row>
    <row r="6707" spans="1:10" x14ac:dyDescent="0.25">
      <c r="A6707">
        <v>4606197</v>
      </c>
      <c r="B6707">
        <v>4635102</v>
      </c>
      <c r="C6707" t="s">
        <v>1559</v>
      </c>
      <c r="D6707" t="s">
        <v>1918</v>
      </c>
      <c r="E6707" t="s">
        <v>8424</v>
      </c>
      <c r="F6707" t="s">
        <v>8138</v>
      </c>
      <c r="G6707" t="s">
        <v>8425</v>
      </c>
      <c r="H6707" t="s">
        <v>1980</v>
      </c>
      <c r="I6707">
        <v>112600</v>
      </c>
      <c r="J6707" s="302">
        <v>107000000</v>
      </c>
    </row>
    <row r="6708" spans="1:10" x14ac:dyDescent="0.25">
      <c r="A6708">
        <v>4606198</v>
      </c>
      <c r="B6708">
        <v>4635103</v>
      </c>
      <c r="C6708" t="s">
        <v>1559</v>
      </c>
      <c r="D6708" t="s">
        <v>1918</v>
      </c>
      <c r="E6708" t="s">
        <v>8424</v>
      </c>
      <c r="F6708" t="s">
        <v>8290</v>
      </c>
      <c r="G6708" t="s">
        <v>8425</v>
      </c>
      <c r="H6708" t="s">
        <v>1980</v>
      </c>
      <c r="I6708">
        <v>95000</v>
      </c>
      <c r="J6708" s="302">
        <v>99000000</v>
      </c>
    </row>
    <row r="6709" spans="1:10" x14ac:dyDescent="0.25">
      <c r="A6709">
        <v>4606199</v>
      </c>
      <c r="B6709">
        <v>4635104</v>
      </c>
      <c r="C6709" t="s">
        <v>1559</v>
      </c>
      <c r="D6709" t="s">
        <v>1918</v>
      </c>
      <c r="E6709" t="s">
        <v>8424</v>
      </c>
      <c r="F6709" t="s">
        <v>8290</v>
      </c>
      <c r="G6709" t="s">
        <v>8426</v>
      </c>
      <c r="H6709" t="s">
        <v>1980</v>
      </c>
      <c r="I6709">
        <v>87400</v>
      </c>
      <c r="J6709" s="302">
        <v>92000000</v>
      </c>
    </row>
    <row r="6710" spans="1:10" x14ac:dyDescent="0.25">
      <c r="A6710">
        <v>4606094</v>
      </c>
      <c r="B6710">
        <v>4636001</v>
      </c>
      <c r="C6710" t="s">
        <v>1559</v>
      </c>
      <c r="D6710" t="s">
        <v>1918</v>
      </c>
      <c r="E6710" t="s">
        <v>8360</v>
      </c>
      <c r="F6710" t="s">
        <v>8427</v>
      </c>
      <c r="G6710" t="s">
        <v>8428</v>
      </c>
      <c r="H6710" t="s">
        <v>1911</v>
      </c>
      <c r="I6710">
        <v>0</v>
      </c>
      <c r="J6710" s="302">
        <v>155500000</v>
      </c>
    </row>
    <row r="6711" spans="1:10" x14ac:dyDescent="0.25">
      <c r="A6711">
        <v>4606095</v>
      </c>
      <c r="B6711">
        <v>4636002</v>
      </c>
      <c r="C6711" t="s">
        <v>1559</v>
      </c>
      <c r="D6711" t="s">
        <v>1918</v>
      </c>
      <c r="E6711" t="s">
        <v>8360</v>
      </c>
      <c r="F6711" t="s">
        <v>2478</v>
      </c>
      <c r="G6711" t="s">
        <v>8429</v>
      </c>
      <c r="H6711" t="s">
        <v>1911</v>
      </c>
      <c r="I6711">
        <v>0</v>
      </c>
      <c r="J6711" s="302">
        <v>145200000</v>
      </c>
    </row>
    <row r="6712" spans="1:10" x14ac:dyDescent="0.25">
      <c r="A6712">
        <v>4606104</v>
      </c>
      <c r="B6712">
        <v>4636003</v>
      </c>
      <c r="C6712" t="s">
        <v>1559</v>
      </c>
      <c r="D6712" t="s">
        <v>1918</v>
      </c>
      <c r="E6712" t="s">
        <v>8311</v>
      </c>
      <c r="F6712" t="s">
        <v>8138</v>
      </c>
      <c r="G6712" t="s">
        <v>8430</v>
      </c>
      <c r="H6712" t="s">
        <v>1911</v>
      </c>
      <c r="I6712">
        <v>0</v>
      </c>
      <c r="J6712" s="302">
        <v>140000000</v>
      </c>
    </row>
    <row r="6713" spans="1:10" x14ac:dyDescent="0.25">
      <c r="A6713">
        <v>4606106</v>
      </c>
      <c r="B6713">
        <v>4636004</v>
      </c>
      <c r="C6713" t="s">
        <v>1559</v>
      </c>
      <c r="D6713" t="s">
        <v>1918</v>
      </c>
      <c r="E6713" t="s">
        <v>8311</v>
      </c>
      <c r="F6713" t="s">
        <v>3518</v>
      </c>
      <c r="G6713" t="s">
        <v>8431</v>
      </c>
      <c r="H6713" t="s">
        <v>1911</v>
      </c>
      <c r="I6713">
        <v>0</v>
      </c>
      <c r="J6713" s="302">
        <v>150400000</v>
      </c>
    </row>
    <row r="6714" spans="1:10" x14ac:dyDescent="0.25">
      <c r="A6714">
        <v>4606107</v>
      </c>
      <c r="B6714">
        <v>4636005</v>
      </c>
      <c r="C6714" t="s">
        <v>1559</v>
      </c>
      <c r="D6714" t="s">
        <v>1918</v>
      </c>
      <c r="E6714" t="s">
        <v>8311</v>
      </c>
      <c r="F6714" t="s">
        <v>8138</v>
      </c>
      <c r="G6714" t="s">
        <v>8432</v>
      </c>
      <c r="H6714" t="s">
        <v>1911</v>
      </c>
      <c r="I6714">
        <v>0</v>
      </c>
      <c r="J6714" s="302">
        <v>158900000</v>
      </c>
    </row>
    <row r="6715" spans="1:10" x14ac:dyDescent="0.25">
      <c r="A6715">
        <v>4608001</v>
      </c>
      <c r="B6715">
        <v>4636006</v>
      </c>
      <c r="C6715" t="s">
        <v>1559</v>
      </c>
      <c r="D6715" t="s">
        <v>1913</v>
      </c>
      <c r="E6715" t="s">
        <v>8433</v>
      </c>
      <c r="F6715" t="s">
        <v>2826</v>
      </c>
      <c r="G6715" t="s">
        <v>2316</v>
      </c>
      <c r="H6715" t="s">
        <v>1911</v>
      </c>
      <c r="I6715">
        <v>0</v>
      </c>
      <c r="J6715" s="302">
        <v>110200000</v>
      </c>
    </row>
    <row r="6716" spans="1:10" x14ac:dyDescent="0.25">
      <c r="A6716">
        <v>4608002</v>
      </c>
      <c r="B6716">
        <v>4636007</v>
      </c>
      <c r="C6716" t="s">
        <v>1559</v>
      </c>
      <c r="D6716" t="s">
        <v>1913</v>
      </c>
      <c r="E6716" t="s">
        <v>8434</v>
      </c>
      <c r="F6716" t="s">
        <v>2826</v>
      </c>
      <c r="G6716" t="s">
        <v>2316</v>
      </c>
      <c r="H6716" t="s">
        <v>1911</v>
      </c>
      <c r="I6716">
        <v>0</v>
      </c>
      <c r="J6716" s="302">
        <v>94300000</v>
      </c>
    </row>
    <row r="6717" spans="1:10" x14ac:dyDescent="0.25">
      <c r="A6717">
        <v>4608003</v>
      </c>
      <c r="B6717">
        <v>4636008</v>
      </c>
      <c r="C6717" t="s">
        <v>1559</v>
      </c>
      <c r="D6717" t="s">
        <v>1913</v>
      </c>
      <c r="E6717" t="s">
        <v>8434</v>
      </c>
      <c r="F6717" t="s">
        <v>2826</v>
      </c>
      <c r="G6717" t="s">
        <v>2330</v>
      </c>
      <c r="H6717" t="s">
        <v>1911</v>
      </c>
      <c r="I6717">
        <v>0</v>
      </c>
      <c r="J6717" s="302">
        <v>97800000</v>
      </c>
    </row>
    <row r="6718" spans="1:10" x14ac:dyDescent="0.25">
      <c r="A6718">
        <v>4608005</v>
      </c>
      <c r="B6718">
        <v>4636009</v>
      </c>
      <c r="C6718" t="s">
        <v>1559</v>
      </c>
      <c r="D6718" t="s">
        <v>1913</v>
      </c>
      <c r="E6718" t="s">
        <v>8434</v>
      </c>
      <c r="F6718" t="s">
        <v>2826</v>
      </c>
      <c r="G6718" t="s">
        <v>2564</v>
      </c>
      <c r="H6718" t="s">
        <v>1911</v>
      </c>
      <c r="I6718">
        <v>0</v>
      </c>
      <c r="J6718" s="302">
        <v>106100000</v>
      </c>
    </row>
    <row r="6719" spans="1:10" x14ac:dyDescent="0.25">
      <c r="A6719">
        <v>4608007</v>
      </c>
      <c r="B6719">
        <v>4636010</v>
      </c>
      <c r="C6719" t="s">
        <v>1559</v>
      </c>
      <c r="D6719" t="s">
        <v>1913</v>
      </c>
      <c r="E6719" t="s">
        <v>8314</v>
      </c>
      <c r="F6719" t="s">
        <v>5407</v>
      </c>
      <c r="G6719" t="s">
        <v>8435</v>
      </c>
      <c r="H6719" t="s">
        <v>1911</v>
      </c>
      <c r="I6719">
        <v>0</v>
      </c>
      <c r="J6719" s="302">
        <v>103700000</v>
      </c>
    </row>
    <row r="6720" spans="1:10" x14ac:dyDescent="0.25">
      <c r="A6720">
        <v>4608009</v>
      </c>
      <c r="B6720">
        <v>4636011</v>
      </c>
      <c r="C6720" t="s">
        <v>1559</v>
      </c>
      <c r="D6720" t="s">
        <v>1913</v>
      </c>
      <c r="E6720" t="s">
        <v>8314</v>
      </c>
      <c r="F6720" t="s">
        <v>5407</v>
      </c>
      <c r="G6720" t="s">
        <v>8436</v>
      </c>
      <c r="H6720" t="s">
        <v>1911</v>
      </c>
      <c r="I6720">
        <v>0</v>
      </c>
      <c r="J6720" s="302">
        <v>96500000</v>
      </c>
    </row>
    <row r="6721" spans="1:10" x14ac:dyDescent="0.25">
      <c r="A6721">
        <v>4608010</v>
      </c>
      <c r="B6721">
        <v>4636012</v>
      </c>
      <c r="C6721" t="s">
        <v>1559</v>
      </c>
      <c r="D6721" t="s">
        <v>1913</v>
      </c>
      <c r="E6721" t="s">
        <v>8437</v>
      </c>
      <c r="F6721" t="s">
        <v>2826</v>
      </c>
      <c r="G6721" t="s">
        <v>2330</v>
      </c>
      <c r="H6721" t="s">
        <v>1911</v>
      </c>
      <c r="I6721">
        <v>0</v>
      </c>
      <c r="J6721" s="302">
        <v>94500000</v>
      </c>
    </row>
    <row r="6722" spans="1:10" x14ac:dyDescent="0.25">
      <c r="A6722">
        <v>4608011</v>
      </c>
      <c r="B6722">
        <v>4636013</v>
      </c>
      <c r="C6722" t="s">
        <v>1559</v>
      </c>
      <c r="D6722" t="s">
        <v>1913</v>
      </c>
      <c r="E6722" t="s">
        <v>8437</v>
      </c>
      <c r="F6722" t="s">
        <v>2826</v>
      </c>
      <c r="G6722" t="s">
        <v>2316</v>
      </c>
      <c r="H6722" t="s">
        <v>1911</v>
      </c>
      <c r="I6722">
        <v>0</v>
      </c>
      <c r="J6722" s="302">
        <v>94200000</v>
      </c>
    </row>
    <row r="6723" spans="1:10" x14ac:dyDescent="0.25">
      <c r="A6723">
        <v>4608012</v>
      </c>
      <c r="B6723">
        <v>4636014</v>
      </c>
      <c r="C6723" t="s">
        <v>1559</v>
      </c>
      <c r="D6723" t="s">
        <v>1913</v>
      </c>
      <c r="E6723" t="s">
        <v>8314</v>
      </c>
      <c r="F6723" t="s">
        <v>5407</v>
      </c>
      <c r="G6723" t="s">
        <v>8438</v>
      </c>
      <c r="H6723" t="s">
        <v>1911</v>
      </c>
      <c r="I6723">
        <v>0</v>
      </c>
      <c r="J6723" s="302">
        <v>101000000</v>
      </c>
    </row>
    <row r="6724" spans="1:10" x14ac:dyDescent="0.25">
      <c r="A6724">
        <v>4608020</v>
      </c>
      <c r="B6724">
        <v>4636015</v>
      </c>
      <c r="C6724" t="s">
        <v>1559</v>
      </c>
      <c r="D6724" t="s">
        <v>1913</v>
      </c>
      <c r="E6724" t="s">
        <v>8314</v>
      </c>
      <c r="F6724" t="s">
        <v>5407</v>
      </c>
      <c r="G6724" t="s">
        <v>8439</v>
      </c>
      <c r="H6724" t="s">
        <v>1911</v>
      </c>
      <c r="I6724">
        <v>0</v>
      </c>
      <c r="J6724" s="302">
        <v>96900000</v>
      </c>
    </row>
    <row r="6725" spans="1:10" x14ac:dyDescent="0.25">
      <c r="A6725">
        <v>4608021</v>
      </c>
      <c r="B6725">
        <v>4636016</v>
      </c>
      <c r="C6725" t="s">
        <v>1559</v>
      </c>
      <c r="D6725" t="s">
        <v>1913</v>
      </c>
      <c r="E6725" t="s">
        <v>8437</v>
      </c>
      <c r="F6725" t="s">
        <v>2826</v>
      </c>
      <c r="G6725" t="s">
        <v>8440</v>
      </c>
      <c r="H6725" t="s">
        <v>1911</v>
      </c>
      <c r="I6725">
        <v>0</v>
      </c>
      <c r="J6725" s="302">
        <v>89500000</v>
      </c>
    </row>
    <row r="6726" spans="1:10" x14ac:dyDescent="0.25">
      <c r="A6726">
        <v>4608022</v>
      </c>
      <c r="B6726">
        <v>4636017</v>
      </c>
      <c r="C6726" t="s">
        <v>1559</v>
      </c>
      <c r="D6726" t="s">
        <v>1913</v>
      </c>
      <c r="E6726" t="s">
        <v>8437</v>
      </c>
      <c r="F6726" t="s">
        <v>2826</v>
      </c>
      <c r="G6726" t="s">
        <v>2564</v>
      </c>
      <c r="H6726" t="s">
        <v>1911</v>
      </c>
      <c r="I6726">
        <v>0</v>
      </c>
      <c r="J6726" s="302">
        <v>87500000</v>
      </c>
    </row>
    <row r="6727" spans="1:10" x14ac:dyDescent="0.25">
      <c r="A6727">
        <v>4608028</v>
      </c>
      <c r="B6727">
        <v>4636018</v>
      </c>
      <c r="C6727" t="s">
        <v>1559</v>
      </c>
      <c r="D6727" t="s">
        <v>1913</v>
      </c>
      <c r="E6727" t="s">
        <v>8314</v>
      </c>
      <c r="F6727" t="s">
        <v>4595</v>
      </c>
      <c r="G6727" t="s">
        <v>8441</v>
      </c>
      <c r="H6727" t="s">
        <v>1911</v>
      </c>
      <c r="I6727">
        <v>0</v>
      </c>
      <c r="J6727" s="302">
        <v>93900000</v>
      </c>
    </row>
    <row r="6728" spans="1:10" x14ac:dyDescent="0.25">
      <c r="A6728">
        <v>4608029</v>
      </c>
      <c r="B6728">
        <v>4636019</v>
      </c>
      <c r="C6728" t="s">
        <v>1559</v>
      </c>
      <c r="D6728" t="s">
        <v>1913</v>
      </c>
      <c r="E6728" t="s">
        <v>8314</v>
      </c>
      <c r="F6728" t="s">
        <v>4595</v>
      </c>
      <c r="G6728" t="s">
        <v>8442</v>
      </c>
      <c r="H6728" t="s">
        <v>1911</v>
      </c>
      <c r="I6728">
        <v>0</v>
      </c>
      <c r="J6728" s="302">
        <v>95600000</v>
      </c>
    </row>
    <row r="6729" spans="1:10" x14ac:dyDescent="0.25">
      <c r="A6729">
        <v>4608030</v>
      </c>
      <c r="B6729">
        <v>4636020</v>
      </c>
      <c r="C6729" t="s">
        <v>1559</v>
      </c>
      <c r="D6729" t="s">
        <v>1913</v>
      </c>
      <c r="E6729" t="s">
        <v>8314</v>
      </c>
      <c r="F6729" t="s">
        <v>5407</v>
      </c>
      <c r="G6729" t="s">
        <v>8443</v>
      </c>
      <c r="H6729" t="s">
        <v>1911</v>
      </c>
      <c r="I6729">
        <v>0</v>
      </c>
      <c r="J6729" s="302">
        <v>100000000</v>
      </c>
    </row>
    <row r="6730" spans="1:10" x14ac:dyDescent="0.25">
      <c r="A6730">
        <v>4608031</v>
      </c>
      <c r="B6730">
        <v>4636021</v>
      </c>
      <c r="C6730" t="s">
        <v>1559</v>
      </c>
      <c r="D6730" t="s">
        <v>1913</v>
      </c>
      <c r="E6730" t="s">
        <v>8437</v>
      </c>
      <c r="F6730" t="s">
        <v>8444</v>
      </c>
      <c r="G6730" t="s">
        <v>6906</v>
      </c>
      <c r="H6730" t="s">
        <v>1911</v>
      </c>
      <c r="I6730">
        <v>0</v>
      </c>
      <c r="J6730" s="302">
        <v>106800000</v>
      </c>
    </row>
    <row r="6731" spans="1:10" x14ac:dyDescent="0.25">
      <c r="A6731">
        <v>4608032</v>
      </c>
      <c r="B6731">
        <v>4636022</v>
      </c>
      <c r="C6731" t="s">
        <v>1559</v>
      </c>
      <c r="D6731" t="s">
        <v>1913</v>
      </c>
      <c r="E6731" t="s">
        <v>8437</v>
      </c>
      <c r="F6731" t="s">
        <v>8444</v>
      </c>
      <c r="G6731" t="s">
        <v>6905</v>
      </c>
      <c r="H6731" t="s">
        <v>1911</v>
      </c>
      <c r="I6731">
        <v>0</v>
      </c>
      <c r="J6731" s="302">
        <v>105400000</v>
      </c>
    </row>
    <row r="6732" spans="1:10" x14ac:dyDescent="0.25">
      <c r="A6732">
        <v>4608033</v>
      </c>
      <c r="B6732">
        <v>4636023</v>
      </c>
      <c r="C6732" t="s">
        <v>1559</v>
      </c>
      <c r="D6732" t="s">
        <v>1913</v>
      </c>
      <c r="E6732" t="s">
        <v>8437</v>
      </c>
      <c r="F6732" t="s">
        <v>8444</v>
      </c>
      <c r="G6732" t="s">
        <v>8445</v>
      </c>
      <c r="H6732" t="s">
        <v>1911</v>
      </c>
      <c r="I6732">
        <v>0</v>
      </c>
      <c r="J6732" s="302">
        <v>97400000</v>
      </c>
    </row>
    <row r="6733" spans="1:10" x14ac:dyDescent="0.25">
      <c r="A6733">
        <v>4608034</v>
      </c>
      <c r="B6733">
        <v>4636024</v>
      </c>
      <c r="C6733" t="s">
        <v>1559</v>
      </c>
      <c r="D6733" t="s">
        <v>1913</v>
      </c>
      <c r="E6733" t="s">
        <v>8437</v>
      </c>
      <c r="F6733" t="s">
        <v>8444</v>
      </c>
      <c r="G6733" t="s">
        <v>8446</v>
      </c>
      <c r="H6733" t="s">
        <v>1911</v>
      </c>
      <c r="I6733">
        <v>0</v>
      </c>
      <c r="J6733" s="302">
        <v>98400000</v>
      </c>
    </row>
    <row r="6734" spans="1:10" x14ac:dyDescent="0.25">
      <c r="A6734">
        <v>4608035</v>
      </c>
      <c r="B6734">
        <v>4636025</v>
      </c>
      <c r="C6734" t="s">
        <v>1559</v>
      </c>
      <c r="D6734" t="s">
        <v>1913</v>
      </c>
      <c r="E6734" t="s">
        <v>8437</v>
      </c>
      <c r="F6734" t="s">
        <v>2826</v>
      </c>
      <c r="G6734" t="s">
        <v>8345</v>
      </c>
      <c r="H6734" t="s">
        <v>1911</v>
      </c>
      <c r="I6734">
        <v>0</v>
      </c>
      <c r="J6734" s="302">
        <v>94200000</v>
      </c>
    </row>
    <row r="6735" spans="1:10" x14ac:dyDescent="0.25">
      <c r="A6735">
        <v>4608036</v>
      </c>
      <c r="B6735">
        <v>4636026</v>
      </c>
      <c r="C6735" t="s">
        <v>1559</v>
      </c>
      <c r="D6735" t="s">
        <v>1913</v>
      </c>
      <c r="E6735" t="s">
        <v>8437</v>
      </c>
      <c r="F6735" t="s">
        <v>2826</v>
      </c>
      <c r="G6735" t="s">
        <v>8352</v>
      </c>
      <c r="H6735" t="s">
        <v>1911</v>
      </c>
      <c r="I6735">
        <v>0</v>
      </c>
      <c r="J6735" s="302">
        <v>94200000</v>
      </c>
    </row>
    <row r="6736" spans="1:10" x14ac:dyDescent="0.25">
      <c r="A6736">
        <v>4608037</v>
      </c>
      <c r="B6736">
        <v>4636027</v>
      </c>
      <c r="C6736" t="s">
        <v>1559</v>
      </c>
      <c r="D6736" t="s">
        <v>1913</v>
      </c>
      <c r="E6736" t="s">
        <v>8437</v>
      </c>
      <c r="F6736" t="s">
        <v>2826</v>
      </c>
      <c r="G6736" t="s">
        <v>8447</v>
      </c>
      <c r="H6736" t="s">
        <v>1911</v>
      </c>
      <c r="I6736">
        <v>0</v>
      </c>
      <c r="J6736" s="302">
        <v>87900000</v>
      </c>
    </row>
    <row r="6737" spans="1:10" x14ac:dyDescent="0.25">
      <c r="A6737">
        <v>4608038</v>
      </c>
      <c r="B6737">
        <v>4636028</v>
      </c>
      <c r="C6737" t="s">
        <v>1559</v>
      </c>
      <c r="D6737" t="s">
        <v>1913</v>
      </c>
      <c r="E6737" t="s">
        <v>8437</v>
      </c>
      <c r="F6737" t="s">
        <v>2826</v>
      </c>
      <c r="G6737" t="s">
        <v>8448</v>
      </c>
      <c r="H6737" t="s">
        <v>1911</v>
      </c>
      <c r="I6737">
        <v>0</v>
      </c>
      <c r="J6737" s="302">
        <v>89800000</v>
      </c>
    </row>
    <row r="6738" spans="1:10" x14ac:dyDescent="0.25">
      <c r="A6738">
        <v>4608039</v>
      </c>
      <c r="B6738">
        <v>4636029</v>
      </c>
      <c r="C6738" t="s">
        <v>1559</v>
      </c>
      <c r="D6738" t="s">
        <v>1913</v>
      </c>
      <c r="E6738" t="s">
        <v>8437</v>
      </c>
      <c r="F6738" t="s">
        <v>8449</v>
      </c>
      <c r="G6738" t="s">
        <v>8345</v>
      </c>
      <c r="H6738" t="s">
        <v>1911</v>
      </c>
      <c r="I6738">
        <v>0</v>
      </c>
      <c r="J6738" s="302">
        <v>106800000</v>
      </c>
    </row>
    <row r="6739" spans="1:10" x14ac:dyDescent="0.25">
      <c r="A6739">
        <v>4608040</v>
      </c>
      <c r="B6739">
        <v>4636030</v>
      </c>
      <c r="C6739" t="s">
        <v>1559</v>
      </c>
      <c r="D6739" t="s">
        <v>1913</v>
      </c>
      <c r="E6739" t="s">
        <v>8437</v>
      </c>
      <c r="F6739" t="s">
        <v>8449</v>
      </c>
      <c r="G6739" t="s">
        <v>8352</v>
      </c>
      <c r="H6739" t="s">
        <v>1911</v>
      </c>
      <c r="I6739">
        <v>0</v>
      </c>
      <c r="J6739" s="302">
        <v>108100000</v>
      </c>
    </row>
    <row r="6740" spans="1:10" x14ac:dyDescent="0.25">
      <c r="A6740">
        <v>4608041</v>
      </c>
      <c r="B6740">
        <v>4636031</v>
      </c>
      <c r="C6740" t="s">
        <v>1559</v>
      </c>
      <c r="D6740" t="s">
        <v>1913</v>
      </c>
      <c r="E6740" t="s">
        <v>8437</v>
      </c>
      <c r="F6740" t="s">
        <v>8449</v>
      </c>
      <c r="G6740" t="s">
        <v>8447</v>
      </c>
      <c r="H6740" t="s">
        <v>1911</v>
      </c>
      <c r="I6740">
        <v>0</v>
      </c>
      <c r="J6740" s="302">
        <v>101300000</v>
      </c>
    </row>
    <row r="6741" spans="1:10" x14ac:dyDescent="0.25">
      <c r="A6741">
        <v>4608042</v>
      </c>
      <c r="B6741">
        <v>4636032</v>
      </c>
      <c r="C6741" t="s">
        <v>1559</v>
      </c>
      <c r="D6741" t="s">
        <v>1913</v>
      </c>
      <c r="E6741" t="s">
        <v>8437</v>
      </c>
      <c r="F6741" t="s">
        <v>8449</v>
      </c>
      <c r="G6741" t="s">
        <v>8448</v>
      </c>
      <c r="H6741" t="s">
        <v>1911</v>
      </c>
      <c r="I6741">
        <v>0</v>
      </c>
      <c r="J6741" s="302">
        <v>99900000</v>
      </c>
    </row>
    <row r="6742" spans="1:10" x14ac:dyDescent="0.25">
      <c r="A6742">
        <v>4608043</v>
      </c>
      <c r="B6742">
        <v>4636033</v>
      </c>
      <c r="C6742" t="s">
        <v>1559</v>
      </c>
      <c r="D6742" t="s">
        <v>1913</v>
      </c>
      <c r="E6742" t="s">
        <v>8314</v>
      </c>
      <c r="F6742" t="s">
        <v>8450</v>
      </c>
      <c r="G6742" t="s">
        <v>8451</v>
      </c>
      <c r="H6742" t="s">
        <v>1911</v>
      </c>
      <c r="I6742">
        <v>0</v>
      </c>
      <c r="J6742" s="302">
        <v>113100000</v>
      </c>
    </row>
    <row r="6743" spans="1:10" x14ac:dyDescent="0.25">
      <c r="A6743">
        <v>4608044</v>
      </c>
      <c r="B6743">
        <v>4636034</v>
      </c>
      <c r="C6743" t="s">
        <v>1559</v>
      </c>
      <c r="D6743" t="s">
        <v>1913</v>
      </c>
      <c r="E6743" t="s">
        <v>8452</v>
      </c>
      <c r="F6743" t="s">
        <v>8453</v>
      </c>
      <c r="G6743" t="s">
        <v>8454</v>
      </c>
      <c r="H6743" t="s">
        <v>1911</v>
      </c>
      <c r="I6743">
        <v>0</v>
      </c>
      <c r="J6743" s="302">
        <v>117500000</v>
      </c>
    </row>
    <row r="6744" spans="1:10" x14ac:dyDescent="0.25">
      <c r="A6744">
        <v>4608045</v>
      </c>
      <c r="B6744">
        <v>4636035</v>
      </c>
      <c r="C6744" t="s">
        <v>1559</v>
      </c>
      <c r="D6744" t="s">
        <v>1913</v>
      </c>
      <c r="E6744" t="s">
        <v>8314</v>
      </c>
      <c r="F6744" t="s">
        <v>4595</v>
      </c>
      <c r="G6744" t="s">
        <v>8455</v>
      </c>
      <c r="H6744" t="s">
        <v>1911</v>
      </c>
      <c r="I6744">
        <v>0</v>
      </c>
      <c r="J6744" s="302">
        <v>103100000</v>
      </c>
    </row>
    <row r="6745" spans="1:10" x14ac:dyDescent="0.25">
      <c r="A6745">
        <v>4608046</v>
      </c>
      <c r="B6745">
        <v>4636036</v>
      </c>
      <c r="C6745" t="s">
        <v>1559</v>
      </c>
      <c r="D6745" t="s">
        <v>1913</v>
      </c>
      <c r="E6745" t="s">
        <v>8314</v>
      </c>
      <c r="F6745" t="s">
        <v>5407</v>
      </c>
      <c r="G6745" t="s">
        <v>8456</v>
      </c>
      <c r="H6745" t="s">
        <v>1911</v>
      </c>
      <c r="I6745">
        <v>0</v>
      </c>
      <c r="J6745" s="302">
        <v>115900000</v>
      </c>
    </row>
    <row r="6746" spans="1:10" x14ac:dyDescent="0.25">
      <c r="A6746">
        <v>4608047</v>
      </c>
      <c r="B6746">
        <v>4636037</v>
      </c>
      <c r="C6746" t="s">
        <v>1559</v>
      </c>
      <c r="D6746" t="s">
        <v>1913</v>
      </c>
      <c r="E6746" t="s">
        <v>8314</v>
      </c>
      <c r="F6746" t="s">
        <v>8450</v>
      </c>
      <c r="G6746" t="s">
        <v>8457</v>
      </c>
      <c r="H6746" t="s">
        <v>1911</v>
      </c>
      <c r="I6746">
        <v>0</v>
      </c>
      <c r="J6746" s="302">
        <v>109100000</v>
      </c>
    </row>
    <row r="6747" spans="1:10" x14ac:dyDescent="0.25">
      <c r="A6747">
        <v>4608048</v>
      </c>
      <c r="B6747">
        <v>4636038</v>
      </c>
      <c r="C6747" t="s">
        <v>1559</v>
      </c>
      <c r="D6747" t="s">
        <v>1913</v>
      </c>
      <c r="E6747" t="s">
        <v>8314</v>
      </c>
      <c r="F6747" t="s">
        <v>8458</v>
      </c>
      <c r="G6747" t="s">
        <v>8441</v>
      </c>
      <c r="H6747" t="s">
        <v>1911</v>
      </c>
      <c r="I6747">
        <v>0</v>
      </c>
      <c r="J6747" s="302">
        <v>104500000</v>
      </c>
    </row>
    <row r="6748" spans="1:10" x14ac:dyDescent="0.25">
      <c r="A6748">
        <v>4608049</v>
      </c>
      <c r="B6748">
        <v>4636039</v>
      </c>
      <c r="C6748" t="s">
        <v>1559</v>
      </c>
      <c r="D6748" t="s">
        <v>1913</v>
      </c>
      <c r="E6748" t="s">
        <v>8344</v>
      </c>
      <c r="F6748" t="s">
        <v>3518</v>
      </c>
      <c r="G6748" t="s">
        <v>8345</v>
      </c>
      <c r="H6748" t="s">
        <v>1911</v>
      </c>
      <c r="I6748">
        <v>0</v>
      </c>
      <c r="J6748" s="302">
        <v>100200000</v>
      </c>
    </row>
    <row r="6749" spans="1:10" x14ac:dyDescent="0.25">
      <c r="A6749">
        <v>4608050</v>
      </c>
      <c r="B6749">
        <v>4636040</v>
      </c>
      <c r="C6749" t="s">
        <v>1559</v>
      </c>
      <c r="D6749" t="s">
        <v>1913</v>
      </c>
      <c r="E6749" t="s">
        <v>8344</v>
      </c>
      <c r="F6749" t="s">
        <v>3518</v>
      </c>
      <c r="G6749" t="s">
        <v>8254</v>
      </c>
      <c r="H6749" t="s">
        <v>1911</v>
      </c>
      <c r="I6749">
        <v>0</v>
      </c>
      <c r="J6749" s="302">
        <v>100800000</v>
      </c>
    </row>
    <row r="6750" spans="1:10" x14ac:dyDescent="0.25">
      <c r="A6750">
        <v>4608051</v>
      </c>
      <c r="B6750">
        <v>4636041</v>
      </c>
      <c r="C6750" t="s">
        <v>1559</v>
      </c>
      <c r="D6750" t="s">
        <v>1913</v>
      </c>
      <c r="E6750" t="s">
        <v>8344</v>
      </c>
      <c r="F6750" t="s">
        <v>3518</v>
      </c>
      <c r="G6750" t="s">
        <v>8227</v>
      </c>
      <c r="H6750" t="s">
        <v>1911</v>
      </c>
      <c r="I6750">
        <v>0</v>
      </c>
      <c r="J6750" s="302">
        <v>102100000</v>
      </c>
    </row>
    <row r="6751" spans="1:10" x14ac:dyDescent="0.25">
      <c r="A6751">
        <v>4608052</v>
      </c>
      <c r="B6751">
        <v>4636042</v>
      </c>
      <c r="C6751" t="s">
        <v>1559</v>
      </c>
      <c r="D6751" t="s">
        <v>1913</v>
      </c>
      <c r="E6751" t="s">
        <v>8344</v>
      </c>
      <c r="F6751" t="s">
        <v>6282</v>
      </c>
      <c r="G6751" t="s">
        <v>8254</v>
      </c>
      <c r="H6751" t="s">
        <v>1911</v>
      </c>
      <c r="I6751">
        <v>0</v>
      </c>
      <c r="J6751" s="302">
        <v>98100000</v>
      </c>
    </row>
    <row r="6752" spans="1:10" x14ac:dyDescent="0.25">
      <c r="A6752">
        <v>4608053</v>
      </c>
      <c r="B6752">
        <v>4636043</v>
      </c>
      <c r="C6752" t="s">
        <v>1559</v>
      </c>
      <c r="D6752" t="s">
        <v>1913</v>
      </c>
      <c r="E6752" t="s">
        <v>8344</v>
      </c>
      <c r="F6752" t="s">
        <v>6282</v>
      </c>
      <c r="G6752" t="s">
        <v>8227</v>
      </c>
      <c r="H6752" t="s">
        <v>1911</v>
      </c>
      <c r="I6752">
        <v>0</v>
      </c>
      <c r="J6752" s="302">
        <v>99600000</v>
      </c>
    </row>
    <row r="6753" spans="1:10" x14ac:dyDescent="0.25">
      <c r="A6753">
        <v>4608054</v>
      </c>
      <c r="B6753">
        <v>4636044</v>
      </c>
      <c r="C6753" t="s">
        <v>1559</v>
      </c>
      <c r="D6753" t="s">
        <v>1913</v>
      </c>
      <c r="E6753" t="s">
        <v>8452</v>
      </c>
      <c r="F6753" t="s">
        <v>8453</v>
      </c>
      <c r="G6753" t="s">
        <v>3481</v>
      </c>
      <c r="H6753" t="s">
        <v>1911</v>
      </c>
      <c r="I6753">
        <v>0</v>
      </c>
      <c r="J6753" s="302">
        <v>114800000</v>
      </c>
    </row>
    <row r="6754" spans="1:10" x14ac:dyDescent="0.25">
      <c r="A6754">
        <v>4608055</v>
      </c>
      <c r="B6754">
        <v>4636045</v>
      </c>
      <c r="C6754" t="s">
        <v>1559</v>
      </c>
      <c r="D6754" t="s">
        <v>1913</v>
      </c>
      <c r="E6754" t="s">
        <v>8452</v>
      </c>
      <c r="F6754" t="s">
        <v>7637</v>
      </c>
      <c r="G6754" t="s">
        <v>8459</v>
      </c>
      <c r="H6754" t="s">
        <v>1911</v>
      </c>
      <c r="I6754">
        <v>0</v>
      </c>
      <c r="J6754" s="302">
        <v>124900000</v>
      </c>
    </row>
    <row r="6755" spans="1:10" x14ac:dyDescent="0.25">
      <c r="A6755">
        <v>4608056</v>
      </c>
      <c r="B6755">
        <v>4636046</v>
      </c>
      <c r="C6755" t="s">
        <v>1559</v>
      </c>
      <c r="D6755" t="s">
        <v>1913</v>
      </c>
      <c r="E6755" t="s">
        <v>8351</v>
      </c>
      <c r="F6755" t="s">
        <v>2478</v>
      </c>
      <c r="G6755" t="s">
        <v>8460</v>
      </c>
      <c r="H6755" t="s">
        <v>1911</v>
      </c>
      <c r="I6755">
        <v>0</v>
      </c>
      <c r="J6755" s="302">
        <v>129100000</v>
      </c>
    </row>
    <row r="6756" spans="1:10" x14ac:dyDescent="0.25">
      <c r="A6756">
        <v>4608057</v>
      </c>
      <c r="B6756">
        <v>4636047</v>
      </c>
      <c r="C6756" t="s">
        <v>1559</v>
      </c>
      <c r="D6756" t="s">
        <v>1913</v>
      </c>
      <c r="E6756" t="s">
        <v>8351</v>
      </c>
      <c r="F6756" t="s">
        <v>8461</v>
      </c>
      <c r="G6756" t="s">
        <v>8462</v>
      </c>
      <c r="H6756" t="s">
        <v>1911</v>
      </c>
      <c r="I6756">
        <v>0</v>
      </c>
      <c r="J6756" s="302">
        <v>143200000</v>
      </c>
    </row>
    <row r="6757" spans="1:10" x14ac:dyDescent="0.25">
      <c r="A6757">
        <v>4608058</v>
      </c>
      <c r="B6757">
        <v>4636048</v>
      </c>
      <c r="C6757" t="s">
        <v>1559</v>
      </c>
      <c r="D6757" t="s">
        <v>1913</v>
      </c>
      <c r="E6757" t="s">
        <v>8344</v>
      </c>
      <c r="F6757" t="s">
        <v>3518</v>
      </c>
      <c r="G6757" t="s">
        <v>8232</v>
      </c>
      <c r="H6757" t="s">
        <v>1911</v>
      </c>
      <c r="I6757">
        <v>0</v>
      </c>
      <c r="J6757" s="302">
        <v>96900000</v>
      </c>
    </row>
    <row r="6758" spans="1:10" x14ac:dyDescent="0.25">
      <c r="A6758">
        <v>4608059</v>
      </c>
      <c r="B6758">
        <v>4636049</v>
      </c>
      <c r="C6758" t="s">
        <v>1559</v>
      </c>
      <c r="D6758" t="s">
        <v>1913</v>
      </c>
      <c r="E6758" t="s">
        <v>8344</v>
      </c>
      <c r="F6758" t="s">
        <v>3518</v>
      </c>
      <c r="G6758" t="s">
        <v>8346</v>
      </c>
      <c r="H6758" t="s">
        <v>1911</v>
      </c>
      <c r="I6758">
        <v>0</v>
      </c>
      <c r="J6758" s="302">
        <v>98900000</v>
      </c>
    </row>
    <row r="6759" spans="1:10" x14ac:dyDescent="0.25">
      <c r="A6759">
        <v>4608060</v>
      </c>
      <c r="B6759">
        <v>4636050</v>
      </c>
      <c r="C6759" t="s">
        <v>1559</v>
      </c>
      <c r="D6759" t="s">
        <v>1913</v>
      </c>
      <c r="E6759" t="s">
        <v>8351</v>
      </c>
      <c r="F6759" t="s">
        <v>2478</v>
      </c>
      <c r="G6759" t="s">
        <v>8463</v>
      </c>
      <c r="H6759" t="s">
        <v>1911</v>
      </c>
      <c r="I6759">
        <v>0</v>
      </c>
      <c r="J6759" s="302">
        <v>126200000</v>
      </c>
    </row>
    <row r="6760" spans="1:10" x14ac:dyDescent="0.25">
      <c r="A6760">
        <v>4608061</v>
      </c>
      <c r="B6760">
        <v>4636051</v>
      </c>
      <c r="C6760" t="s">
        <v>1559</v>
      </c>
      <c r="D6760" t="s">
        <v>1913</v>
      </c>
      <c r="E6760" t="s">
        <v>8347</v>
      </c>
      <c r="F6760" t="s">
        <v>8348</v>
      </c>
      <c r="G6760" t="s">
        <v>8353</v>
      </c>
      <c r="H6760" t="s">
        <v>1911</v>
      </c>
      <c r="I6760">
        <v>0</v>
      </c>
      <c r="J6760" s="302">
        <v>131300000</v>
      </c>
    </row>
    <row r="6761" spans="1:10" x14ac:dyDescent="0.25">
      <c r="A6761">
        <v>4608062</v>
      </c>
      <c r="B6761">
        <v>4636052</v>
      </c>
      <c r="C6761" t="s">
        <v>1559</v>
      </c>
      <c r="D6761" t="s">
        <v>1913</v>
      </c>
      <c r="E6761" t="s">
        <v>8347</v>
      </c>
      <c r="F6761" t="s">
        <v>8348</v>
      </c>
      <c r="G6761" t="s">
        <v>8357</v>
      </c>
      <c r="H6761" t="s">
        <v>1911</v>
      </c>
      <c r="I6761">
        <v>0</v>
      </c>
      <c r="J6761" s="302">
        <v>70200000</v>
      </c>
    </row>
    <row r="6762" spans="1:10" x14ac:dyDescent="0.25">
      <c r="A6762">
        <v>4608063</v>
      </c>
      <c r="B6762">
        <v>4636053</v>
      </c>
      <c r="C6762" t="s">
        <v>1559</v>
      </c>
      <c r="D6762" t="s">
        <v>1913</v>
      </c>
      <c r="E6762" t="s">
        <v>8351</v>
      </c>
      <c r="F6762" t="s">
        <v>2478</v>
      </c>
      <c r="G6762" t="s">
        <v>8464</v>
      </c>
      <c r="H6762" t="s">
        <v>1911</v>
      </c>
      <c r="I6762">
        <v>0</v>
      </c>
      <c r="J6762" s="302">
        <v>139400000</v>
      </c>
    </row>
    <row r="6763" spans="1:10" x14ac:dyDescent="0.25">
      <c r="A6763">
        <v>4608064</v>
      </c>
      <c r="B6763">
        <v>4636054</v>
      </c>
      <c r="C6763" t="s">
        <v>1559</v>
      </c>
      <c r="D6763" t="s">
        <v>1913</v>
      </c>
      <c r="E6763" t="s">
        <v>8351</v>
      </c>
      <c r="F6763" t="s">
        <v>8461</v>
      </c>
      <c r="G6763" t="s">
        <v>8465</v>
      </c>
      <c r="H6763" t="s">
        <v>1911</v>
      </c>
      <c r="I6763">
        <v>0</v>
      </c>
      <c r="J6763" s="302">
        <v>139600000</v>
      </c>
    </row>
    <row r="6764" spans="1:10" x14ac:dyDescent="0.25">
      <c r="A6764">
        <v>4608065</v>
      </c>
      <c r="B6764">
        <v>4636055</v>
      </c>
      <c r="C6764" t="s">
        <v>1559</v>
      </c>
      <c r="D6764" t="s">
        <v>1913</v>
      </c>
      <c r="E6764" t="s">
        <v>8351</v>
      </c>
      <c r="F6764" t="s">
        <v>8364</v>
      </c>
      <c r="G6764" t="s">
        <v>8466</v>
      </c>
      <c r="H6764" t="s">
        <v>1911</v>
      </c>
      <c r="I6764">
        <v>0</v>
      </c>
      <c r="J6764" s="302">
        <v>116500000</v>
      </c>
    </row>
    <row r="6765" spans="1:10" x14ac:dyDescent="0.25">
      <c r="A6765">
        <v>4608066</v>
      </c>
      <c r="B6765">
        <v>4636056</v>
      </c>
      <c r="C6765" t="s">
        <v>1559</v>
      </c>
      <c r="D6765" t="s">
        <v>1913</v>
      </c>
      <c r="E6765" t="s">
        <v>8351</v>
      </c>
      <c r="F6765" t="s">
        <v>8364</v>
      </c>
      <c r="G6765" t="s">
        <v>8467</v>
      </c>
      <c r="H6765" t="s">
        <v>1911</v>
      </c>
      <c r="I6765">
        <v>0</v>
      </c>
      <c r="J6765" s="302">
        <v>118400000</v>
      </c>
    </row>
    <row r="6766" spans="1:10" x14ac:dyDescent="0.25">
      <c r="A6766">
        <v>4608067</v>
      </c>
      <c r="B6766">
        <v>4636057</v>
      </c>
      <c r="C6766" t="s">
        <v>1559</v>
      </c>
      <c r="D6766" t="s">
        <v>1913</v>
      </c>
      <c r="E6766" t="s">
        <v>8347</v>
      </c>
      <c r="F6766" t="s">
        <v>8348</v>
      </c>
      <c r="G6766" t="s">
        <v>8254</v>
      </c>
      <c r="H6766" t="s">
        <v>1911</v>
      </c>
      <c r="I6766">
        <v>0</v>
      </c>
      <c r="J6766" s="302">
        <v>128800000</v>
      </c>
    </row>
    <row r="6767" spans="1:10" x14ac:dyDescent="0.25">
      <c r="A6767">
        <v>4608068</v>
      </c>
      <c r="B6767">
        <v>4636058</v>
      </c>
      <c r="C6767" t="s">
        <v>1559</v>
      </c>
      <c r="D6767" t="s">
        <v>1913</v>
      </c>
      <c r="E6767" t="s">
        <v>8347</v>
      </c>
      <c r="F6767" t="s">
        <v>8348</v>
      </c>
      <c r="G6767" t="s">
        <v>8349</v>
      </c>
      <c r="H6767" t="s">
        <v>1911</v>
      </c>
      <c r="I6767">
        <v>0</v>
      </c>
      <c r="J6767" s="302">
        <v>128700000</v>
      </c>
    </row>
    <row r="6768" spans="1:10" x14ac:dyDescent="0.25">
      <c r="A6768">
        <v>4608069</v>
      </c>
      <c r="B6768">
        <v>4636059</v>
      </c>
      <c r="C6768" t="s">
        <v>1559</v>
      </c>
      <c r="D6768" t="s">
        <v>1913</v>
      </c>
      <c r="E6768" t="s">
        <v>8351</v>
      </c>
      <c r="F6768" t="s">
        <v>8468</v>
      </c>
      <c r="G6768" t="s">
        <v>8466</v>
      </c>
      <c r="H6768" t="s">
        <v>1911</v>
      </c>
      <c r="I6768">
        <v>0</v>
      </c>
      <c r="J6768" s="302">
        <v>121300000</v>
      </c>
    </row>
    <row r="6769" spans="1:10" x14ac:dyDescent="0.25">
      <c r="A6769">
        <v>4608070</v>
      </c>
      <c r="B6769">
        <v>4636060</v>
      </c>
      <c r="C6769" t="s">
        <v>1559</v>
      </c>
      <c r="D6769" t="s">
        <v>1913</v>
      </c>
      <c r="E6769" t="s">
        <v>8351</v>
      </c>
      <c r="F6769" t="s">
        <v>8468</v>
      </c>
      <c r="G6769" t="s">
        <v>8467</v>
      </c>
      <c r="H6769" t="s">
        <v>1911</v>
      </c>
      <c r="I6769">
        <v>0</v>
      </c>
      <c r="J6769" s="302">
        <v>124200000</v>
      </c>
    </row>
    <row r="6770" spans="1:10" x14ac:dyDescent="0.25">
      <c r="A6770">
        <v>4608071</v>
      </c>
      <c r="B6770">
        <v>4636061</v>
      </c>
      <c r="C6770" t="s">
        <v>1559</v>
      </c>
      <c r="D6770" t="s">
        <v>1913</v>
      </c>
      <c r="E6770" t="s">
        <v>8347</v>
      </c>
      <c r="F6770" t="s">
        <v>8348</v>
      </c>
      <c r="G6770" t="s">
        <v>8469</v>
      </c>
      <c r="H6770" t="s">
        <v>1911</v>
      </c>
      <c r="I6770">
        <v>0</v>
      </c>
      <c r="J6770" s="302">
        <v>51500000</v>
      </c>
    </row>
    <row r="6771" spans="1:10" x14ac:dyDescent="0.25">
      <c r="A6771">
        <v>4608072</v>
      </c>
      <c r="B6771">
        <v>4636062</v>
      </c>
      <c r="C6771" t="s">
        <v>1559</v>
      </c>
      <c r="D6771" t="s">
        <v>1913</v>
      </c>
      <c r="E6771" t="s">
        <v>8351</v>
      </c>
      <c r="F6771" t="s">
        <v>8470</v>
      </c>
      <c r="G6771" t="s">
        <v>8471</v>
      </c>
      <c r="H6771" t="s">
        <v>1911</v>
      </c>
      <c r="I6771">
        <v>0</v>
      </c>
      <c r="J6771" s="302">
        <v>135200000</v>
      </c>
    </row>
    <row r="6772" spans="1:10" x14ac:dyDescent="0.25">
      <c r="A6772">
        <v>4608073</v>
      </c>
      <c r="B6772">
        <v>4636063</v>
      </c>
      <c r="C6772" t="s">
        <v>1559</v>
      </c>
      <c r="D6772" t="s">
        <v>1913</v>
      </c>
      <c r="E6772" t="s">
        <v>8347</v>
      </c>
      <c r="F6772" t="s">
        <v>8348</v>
      </c>
      <c r="G6772" t="s">
        <v>7738</v>
      </c>
      <c r="H6772" t="s">
        <v>1911</v>
      </c>
      <c r="I6772">
        <v>0</v>
      </c>
      <c r="J6772" s="302">
        <v>71800000</v>
      </c>
    </row>
    <row r="6773" spans="1:10" x14ac:dyDescent="0.25">
      <c r="A6773">
        <v>4608074</v>
      </c>
      <c r="B6773">
        <v>4636064</v>
      </c>
      <c r="C6773" t="s">
        <v>1559</v>
      </c>
      <c r="D6773" t="s">
        <v>1913</v>
      </c>
      <c r="E6773" t="s">
        <v>8351</v>
      </c>
      <c r="F6773" t="s">
        <v>8364</v>
      </c>
      <c r="G6773" t="s">
        <v>8472</v>
      </c>
      <c r="H6773" t="s">
        <v>1911</v>
      </c>
      <c r="I6773">
        <v>0</v>
      </c>
      <c r="J6773" s="302">
        <v>117000000</v>
      </c>
    </row>
    <row r="6774" spans="1:10" x14ac:dyDescent="0.25">
      <c r="A6774">
        <v>4608075</v>
      </c>
      <c r="B6774">
        <v>4636065</v>
      </c>
      <c r="C6774" t="s">
        <v>1559</v>
      </c>
      <c r="D6774" t="s">
        <v>1913</v>
      </c>
      <c r="E6774" t="s">
        <v>8314</v>
      </c>
      <c r="F6774" t="s">
        <v>4595</v>
      </c>
      <c r="G6774" t="s">
        <v>8473</v>
      </c>
      <c r="H6774" t="s">
        <v>1911</v>
      </c>
      <c r="I6774">
        <v>0</v>
      </c>
      <c r="J6774" s="302">
        <v>115600000</v>
      </c>
    </row>
    <row r="6775" spans="1:10" x14ac:dyDescent="0.25">
      <c r="A6775">
        <v>4608076</v>
      </c>
      <c r="B6775">
        <v>4636066</v>
      </c>
      <c r="C6775" t="s">
        <v>1559</v>
      </c>
      <c r="D6775" t="s">
        <v>1913</v>
      </c>
      <c r="E6775" t="s">
        <v>8351</v>
      </c>
      <c r="F6775" t="s">
        <v>8355</v>
      </c>
      <c r="G6775" t="s">
        <v>8357</v>
      </c>
      <c r="H6775" t="s">
        <v>1911</v>
      </c>
      <c r="I6775">
        <v>0</v>
      </c>
      <c r="J6775" s="302">
        <v>115000000</v>
      </c>
    </row>
    <row r="6776" spans="1:10" x14ac:dyDescent="0.25">
      <c r="A6776">
        <v>4608077</v>
      </c>
      <c r="B6776">
        <v>4636067</v>
      </c>
      <c r="C6776" t="s">
        <v>1559</v>
      </c>
      <c r="D6776" t="s">
        <v>1913</v>
      </c>
      <c r="E6776" t="s">
        <v>8351</v>
      </c>
      <c r="F6776" t="s">
        <v>8355</v>
      </c>
      <c r="G6776" t="s">
        <v>8474</v>
      </c>
      <c r="H6776" t="s">
        <v>1911</v>
      </c>
      <c r="I6776">
        <v>0</v>
      </c>
      <c r="J6776" s="302">
        <v>151700000</v>
      </c>
    </row>
    <row r="6777" spans="1:10" x14ac:dyDescent="0.25">
      <c r="A6777">
        <v>4608078</v>
      </c>
      <c r="B6777">
        <v>4636068</v>
      </c>
      <c r="C6777" t="s">
        <v>1559</v>
      </c>
      <c r="D6777" t="s">
        <v>1913</v>
      </c>
      <c r="E6777" t="s">
        <v>8351</v>
      </c>
      <c r="F6777" t="s">
        <v>8355</v>
      </c>
      <c r="G6777" t="s">
        <v>7731</v>
      </c>
      <c r="H6777" t="s">
        <v>1911</v>
      </c>
      <c r="I6777">
        <v>0</v>
      </c>
      <c r="J6777" s="302">
        <v>110900000</v>
      </c>
    </row>
    <row r="6778" spans="1:10" x14ac:dyDescent="0.25">
      <c r="A6778">
        <v>4608079</v>
      </c>
      <c r="B6778">
        <v>4636069</v>
      </c>
      <c r="C6778" t="s">
        <v>1559</v>
      </c>
      <c r="D6778" t="s">
        <v>1913</v>
      </c>
      <c r="E6778" t="s">
        <v>8351</v>
      </c>
      <c r="F6778" t="s">
        <v>8355</v>
      </c>
      <c r="G6778" t="s">
        <v>7738</v>
      </c>
      <c r="H6778" t="s">
        <v>1911</v>
      </c>
      <c r="I6778">
        <v>0</v>
      </c>
      <c r="J6778" s="302">
        <v>113200000</v>
      </c>
    </row>
    <row r="6779" spans="1:10" x14ac:dyDescent="0.25">
      <c r="A6779">
        <v>4608080</v>
      </c>
      <c r="B6779">
        <v>4636070</v>
      </c>
      <c r="C6779" t="s">
        <v>1559</v>
      </c>
      <c r="D6779" t="s">
        <v>1913</v>
      </c>
      <c r="E6779" t="s">
        <v>8452</v>
      </c>
      <c r="F6779" t="s">
        <v>7637</v>
      </c>
      <c r="G6779" t="s">
        <v>8475</v>
      </c>
      <c r="H6779" t="s">
        <v>1911</v>
      </c>
      <c r="I6779">
        <v>0</v>
      </c>
      <c r="J6779" s="302">
        <v>132500000</v>
      </c>
    </row>
    <row r="6780" spans="1:10" x14ac:dyDescent="0.25">
      <c r="A6780">
        <v>4608081</v>
      </c>
      <c r="B6780">
        <v>4636071</v>
      </c>
      <c r="C6780" t="s">
        <v>1559</v>
      </c>
      <c r="D6780" t="s">
        <v>1913</v>
      </c>
      <c r="E6780" t="s">
        <v>8347</v>
      </c>
      <c r="F6780" t="s">
        <v>8348</v>
      </c>
      <c r="G6780" t="s">
        <v>6232</v>
      </c>
      <c r="H6780" t="s">
        <v>1911</v>
      </c>
      <c r="I6780">
        <v>0</v>
      </c>
      <c r="J6780" s="302">
        <v>127600000</v>
      </c>
    </row>
    <row r="6781" spans="1:10" x14ac:dyDescent="0.25">
      <c r="A6781">
        <v>4608082</v>
      </c>
      <c r="B6781">
        <v>4636072</v>
      </c>
      <c r="C6781" t="s">
        <v>1559</v>
      </c>
      <c r="D6781" t="s">
        <v>1913</v>
      </c>
      <c r="E6781" t="s">
        <v>8358</v>
      </c>
      <c r="F6781" t="s">
        <v>8348</v>
      </c>
      <c r="G6781" t="s">
        <v>8476</v>
      </c>
      <c r="H6781" t="s">
        <v>1911</v>
      </c>
      <c r="I6781">
        <v>0</v>
      </c>
      <c r="J6781" s="302">
        <v>131800000</v>
      </c>
    </row>
    <row r="6782" spans="1:10" x14ac:dyDescent="0.25">
      <c r="A6782">
        <v>4608083</v>
      </c>
      <c r="B6782">
        <v>4636073</v>
      </c>
      <c r="C6782" t="s">
        <v>1559</v>
      </c>
      <c r="D6782" t="s">
        <v>1913</v>
      </c>
      <c r="E6782" t="s">
        <v>8358</v>
      </c>
      <c r="F6782" t="s">
        <v>8348</v>
      </c>
      <c r="G6782" t="s">
        <v>6232</v>
      </c>
      <c r="H6782" t="s">
        <v>1911</v>
      </c>
      <c r="I6782">
        <v>0</v>
      </c>
      <c r="J6782" s="302">
        <v>123800000</v>
      </c>
    </row>
    <row r="6783" spans="1:10" x14ac:dyDescent="0.25">
      <c r="A6783">
        <v>4606114</v>
      </c>
      <c r="B6783">
        <v>4636074</v>
      </c>
      <c r="C6783" t="s">
        <v>1559</v>
      </c>
      <c r="D6783" t="s">
        <v>1918</v>
      </c>
      <c r="E6783" t="s">
        <v>8373</v>
      </c>
      <c r="F6783" t="s">
        <v>8141</v>
      </c>
      <c r="G6783" t="s">
        <v>8477</v>
      </c>
      <c r="H6783" t="s">
        <v>1911</v>
      </c>
      <c r="I6783">
        <v>0</v>
      </c>
      <c r="J6783" s="302">
        <v>143100000</v>
      </c>
    </row>
    <row r="6784" spans="1:10" x14ac:dyDescent="0.25">
      <c r="A6784">
        <v>4606118</v>
      </c>
      <c r="B6784">
        <v>4636075</v>
      </c>
      <c r="C6784" t="s">
        <v>1559</v>
      </c>
      <c r="D6784" t="s">
        <v>1918</v>
      </c>
      <c r="E6784" t="s">
        <v>8478</v>
      </c>
      <c r="F6784" t="s">
        <v>8138</v>
      </c>
      <c r="G6784" t="s">
        <v>8479</v>
      </c>
      <c r="H6784" t="s">
        <v>1911</v>
      </c>
      <c r="I6784">
        <v>0</v>
      </c>
      <c r="J6784" s="302">
        <v>150600000</v>
      </c>
    </row>
    <row r="6785" spans="1:10" x14ac:dyDescent="0.25">
      <c r="A6785">
        <v>4606119</v>
      </c>
      <c r="B6785">
        <v>4636076</v>
      </c>
      <c r="C6785" t="s">
        <v>1559</v>
      </c>
      <c r="D6785" t="s">
        <v>1918</v>
      </c>
      <c r="E6785" t="s">
        <v>8478</v>
      </c>
      <c r="F6785" t="s">
        <v>8141</v>
      </c>
      <c r="G6785" t="s">
        <v>8480</v>
      </c>
      <c r="H6785" t="s">
        <v>1911</v>
      </c>
      <c r="I6785">
        <v>0</v>
      </c>
      <c r="J6785" s="302">
        <v>172000000</v>
      </c>
    </row>
    <row r="6786" spans="1:10" x14ac:dyDescent="0.25">
      <c r="A6786">
        <v>4606129</v>
      </c>
      <c r="B6786">
        <v>4636077</v>
      </c>
      <c r="C6786" t="s">
        <v>1559</v>
      </c>
      <c r="D6786" t="s">
        <v>1918</v>
      </c>
      <c r="E6786" t="s">
        <v>8373</v>
      </c>
      <c r="F6786" t="s">
        <v>8141</v>
      </c>
      <c r="G6786" t="s">
        <v>8481</v>
      </c>
      <c r="H6786" t="s">
        <v>1911</v>
      </c>
      <c r="I6786">
        <v>0</v>
      </c>
      <c r="J6786" s="302">
        <v>164500000</v>
      </c>
    </row>
    <row r="6787" spans="1:10" x14ac:dyDescent="0.25">
      <c r="A6787">
        <v>4606131</v>
      </c>
      <c r="B6787">
        <v>4636078</v>
      </c>
      <c r="C6787" t="s">
        <v>1559</v>
      </c>
      <c r="D6787" t="s">
        <v>1918</v>
      </c>
      <c r="E6787" t="s">
        <v>8373</v>
      </c>
      <c r="F6787" t="s">
        <v>8161</v>
      </c>
      <c r="G6787" t="s">
        <v>8482</v>
      </c>
      <c r="H6787" t="s">
        <v>1911</v>
      </c>
      <c r="I6787">
        <v>0</v>
      </c>
      <c r="J6787" s="302">
        <v>174400000</v>
      </c>
    </row>
    <row r="6788" spans="1:10" x14ac:dyDescent="0.25">
      <c r="A6788">
        <v>4606133</v>
      </c>
      <c r="B6788">
        <v>4636079</v>
      </c>
      <c r="C6788" t="s">
        <v>1559</v>
      </c>
      <c r="D6788" t="s">
        <v>1918</v>
      </c>
      <c r="E6788" t="s">
        <v>8311</v>
      </c>
      <c r="F6788" t="s">
        <v>8141</v>
      </c>
      <c r="G6788" t="s">
        <v>8477</v>
      </c>
      <c r="H6788" t="s">
        <v>1911</v>
      </c>
      <c r="I6788">
        <v>0</v>
      </c>
      <c r="J6788" s="302">
        <v>144100000</v>
      </c>
    </row>
    <row r="6789" spans="1:10" x14ac:dyDescent="0.25">
      <c r="A6789">
        <v>4606136</v>
      </c>
      <c r="B6789">
        <v>4636080</v>
      </c>
      <c r="C6789" t="s">
        <v>1559</v>
      </c>
      <c r="D6789" t="s">
        <v>1918</v>
      </c>
      <c r="E6789" t="s">
        <v>8311</v>
      </c>
      <c r="F6789" t="s">
        <v>8138</v>
      </c>
      <c r="G6789" t="s">
        <v>8483</v>
      </c>
      <c r="H6789" t="s">
        <v>1911</v>
      </c>
      <c r="I6789">
        <v>0</v>
      </c>
      <c r="J6789" s="302">
        <v>142400000</v>
      </c>
    </row>
    <row r="6790" spans="1:10" x14ac:dyDescent="0.25">
      <c r="A6790">
        <v>4606139</v>
      </c>
      <c r="B6790">
        <v>4636081</v>
      </c>
      <c r="C6790" t="s">
        <v>1559</v>
      </c>
      <c r="D6790" t="s">
        <v>1918</v>
      </c>
      <c r="E6790" t="s">
        <v>8373</v>
      </c>
      <c r="F6790" t="s">
        <v>8172</v>
      </c>
      <c r="G6790" t="s">
        <v>8484</v>
      </c>
      <c r="H6790" t="s">
        <v>1911</v>
      </c>
      <c r="I6790">
        <v>0</v>
      </c>
      <c r="J6790" s="302">
        <v>160000000</v>
      </c>
    </row>
    <row r="6791" spans="1:10" x14ac:dyDescent="0.25">
      <c r="A6791">
        <v>4606153</v>
      </c>
      <c r="B6791">
        <v>4636082</v>
      </c>
      <c r="C6791" t="s">
        <v>1559</v>
      </c>
      <c r="D6791" t="s">
        <v>1918</v>
      </c>
      <c r="E6791" t="s">
        <v>8395</v>
      </c>
      <c r="F6791" t="s">
        <v>8396</v>
      </c>
      <c r="G6791" t="s">
        <v>5705</v>
      </c>
      <c r="H6791" t="s">
        <v>1911</v>
      </c>
      <c r="I6791">
        <v>0</v>
      </c>
      <c r="J6791" s="302">
        <v>139000000</v>
      </c>
    </row>
    <row r="6792" spans="1:10" x14ac:dyDescent="0.25">
      <c r="A6792">
        <v>4606156</v>
      </c>
      <c r="B6792">
        <v>4636083</v>
      </c>
      <c r="C6792" t="s">
        <v>1559</v>
      </c>
      <c r="D6792" t="s">
        <v>1918</v>
      </c>
      <c r="E6792" t="s">
        <v>8395</v>
      </c>
      <c r="F6792" t="s">
        <v>8400</v>
      </c>
      <c r="G6792" t="s">
        <v>8485</v>
      </c>
      <c r="H6792" t="s">
        <v>1911</v>
      </c>
      <c r="I6792">
        <v>0</v>
      </c>
      <c r="J6792" s="302">
        <v>190000000</v>
      </c>
    </row>
    <row r="6793" spans="1:10" x14ac:dyDescent="0.25">
      <c r="A6793">
        <v>4606165</v>
      </c>
      <c r="B6793">
        <v>4636084</v>
      </c>
      <c r="C6793" t="s">
        <v>1559</v>
      </c>
      <c r="D6793" t="s">
        <v>1918</v>
      </c>
      <c r="E6793" t="s">
        <v>8386</v>
      </c>
      <c r="F6793" t="s">
        <v>8138</v>
      </c>
      <c r="G6793" t="s">
        <v>8405</v>
      </c>
      <c r="H6793" t="s">
        <v>1911</v>
      </c>
      <c r="I6793">
        <v>122900</v>
      </c>
      <c r="J6793" s="302">
        <v>130000000</v>
      </c>
    </row>
    <row r="6794" spans="1:10" x14ac:dyDescent="0.25">
      <c r="A6794">
        <v>4606167</v>
      </c>
      <c r="B6794">
        <v>4636085</v>
      </c>
      <c r="C6794" t="s">
        <v>1559</v>
      </c>
      <c r="D6794" t="s">
        <v>1918</v>
      </c>
      <c r="E6794" t="s">
        <v>8386</v>
      </c>
      <c r="F6794" t="s">
        <v>8141</v>
      </c>
      <c r="G6794" t="s">
        <v>8486</v>
      </c>
      <c r="H6794" t="s">
        <v>1911</v>
      </c>
      <c r="I6794">
        <v>0</v>
      </c>
      <c r="J6794" s="302">
        <v>147000000</v>
      </c>
    </row>
    <row r="6795" spans="1:10" x14ac:dyDescent="0.25">
      <c r="A6795">
        <v>4606180</v>
      </c>
      <c r="B6795">
        <v>4636086</v>
      </c>
      <c r="C6795" t="s">
        <v>1559</v>
      </c>
      <c r="D6795" t="s">
        <v>1918</v>
      </c>
      <c r="E6795" t="s">
        <v>8487</v>
      </c>
      <c r="F6795" t="s">
        <v>8141</v>
      </c>
      <c r="G6795" t="s">
        <v>8488</v>
      </c>
      <c r="H6795" t="s">
        <v>1911</v>
      </c>
      <c r="I6795">
        <v>203400</v>
      </c>
      <c r="J6795" s="302">
        <v>230000000</v>
      </c>
    </row>
    <row r="6796" spans="1:10" x14ac:dyDescent="0.25">
      <c r="A6796">
        <v>4606181</v>
      </c>
      <c r="B6796">
        <v>4636087</v>
      </c>
      <c r="C6796" t="s">
        <v>1559</v>
      </c>
      <c r="D6796" t="s">
        <v>1918</v>
      </c>
      <c r="E6796" t="s">
        <v>8487</v>
      </c>
      <c r="F6796" t="s">
        <v>8141</v>
      </c>
      <c r="G6796" t="s">
        <v>8489</v>
      </c>
      <c r="H6796" t="s">
        <v>1911</v>
      </c>
      <c r="I6796">
        <v>213900</v>
      </c>
      <c r="J6796" s="302">
        <v>220000000</v>
      </c>
    </row>
    <row r="6797" spans="1:10" x14ac:dyDescent="0.25">
      <c r="A6797">
        <v>4606010</v>
      </c>
      <c r="B6797">
        <v>4637001</v>
      </c>
      <c r="C6797" t="s">
        <v>1559</v>
      </c>
      <c r="D6797" t="s">
        <v>1918</v>
      </c>
      <c r="E6797" t="s">
        <v>8490</v>
      </c>
      <c r="F6797" t="s">
        <v>3598</v>
      </c>
      <c r="G6797" t="s">
        <v>2671</v>
      </c>
      <c r="H6797" t="s">
        <v>1911</v>
      </c>
      <c r="I6797">
        <v>0</v>
      </c>
      <c r="J6797" s="302">
        <v>103500000</v>
      </c>
    </row>
    <row r="6798" spans="1:10" x14ac:dyDescent="0.25">
      <c r="A6798">
        <v>4606012</v>
      </c>
      <c r="B6798">
        <v>4637002</v>
      </c>
      <c r="C6798" t="s">
        <v>1559</v>
      </c>
      <c r="D6798" t="s">
        <v>1918</v>
      </c>
      <c r="E6798" t="s">
        <v>8490</v>
      </c>
      <c r="F6798" t="s">
        <v>3598</v>
      </c>
      <c r="G6798" t="s">
        <v>2729</v>
      </c>
      <c r="H6798" t="s">
        <v>1911</v>
      </c>
      <c r="I6798">
        <v>0</v>
      </c>
      <c r="J6798" s="302">
        <v>108800000</v>
      </c>
    </row>
    <row r="6799" spans="1:10" x14ac:dyDescent="0.25">
      <c r="A6799">
        <v>4606014</v>
      </c>
      <c r="B6799">
        <v>4637003</v>
      </c>
      <c r="C6799" t="s">
        <v>1559</v>
      </c>
      <c r="D6799" t="s">
        <v>1918</v>
      </c>
      <c r="E6799" t="s">
        <v>8491</v>
      </c>
      <c r="F6799" t="s">
        <v>4595</v>
      </c>
      <c r="G6799" t="s">
        <v>2312</v>
      </c>
      <c r="H6799" t="s">
        <v>1911</v>
      </c>
      <c r="I6799">
        <v>0</v>
      </c>
      <c r="J6799" s="302">
        <v>78300000</v>
      </c>
    </row>
    <row r="6800" spans="1:10" x14ac:dyDescent="0.25">
      <c r="A6800">
        <v>4606015</v>
      </c>
      <c r="B6800">
        <v>4637004</v>
      </c>
      <c r="C6800" t="s">
        <v>1559</v>
      </c>
      <c r="D6800" t="s">
        <v>1918</v>
      </c>
      <c r="E6800" t="s">
        <v>8491</v>
      </c>
      <c r="F6800" t="s">
        <v>4595</v>
      </c>
      <c r="G6800" t="s">
        <v>2313</v>
      </c>
      <c r="H6800" t="s">
        <v>1911</v>
      </c>
      <c r="I6800">
        <v>0</v>
      </c>
      <c r="J6800" s="302">
        <v>79900000</v>
      </c>
    </row>
    <row r="6801" spans="1:10" x14ac:dyDescent="0.25">
      <c r="A6801">
        <v>4606018</v>
      </c>
      <c r="B6801">
        <v>4637005</v>
      </c>
      <c r="C6801" t="s">
        <v>1559</v>
      </c>
      <c r="D6801" t="s">
        <v>1918</v>
      </c>
      <c r="E6801" t="s">
        <v>8490</v>
      </c>
      <c r="F6801" t="s">
        <v>3598</v>
      </c>
      <c r="G6801" t="s">
        <v>8492</v>
      </c>
      <c r="H6801" t="s">
        <v>1911</v>
      </c>
      <c r="I6801">
        <v>0</v>
      </c>
      <c r="J6801" s="302">
        <v>87800000</v>
      </c>
    </row>
    <row r="6802" spans="1:10" x14ac:dyDescent="0.25">
      <c r="A6802">
        <v>4606019</v>
      </c>
      <c r="B6802">
        <v>4637006</v>
      </c>
      <c r="C6802" t="s">
        <v>1559</v>
      </c>
      <c r="D6802" t="s">
        <v>1918</v>
      </c>
      <c r="E6802" t="s">
        <v>8490</v>
      </c>
      <c r="F6802" t="s">
        <v>3700</v>
      </c>
      <c r="G6802" t="s">
        <v>8492</v>
      </c>
      <c r="H6802" t="s">
        <v>1911</v>
      </c>
      <c r="I6802">
        <v>0</v>
      </c>
      <c r="J6802" s="302">
        <v>97800000</v>
      </c>
    </row>
    <row r="6803" spans="1:10" x14ac:dyDescent="0.25">
      <c r="A6803">
        <v>4606022</v>
      </c>
      <c r="B6803">
        <v>4637007</v>
      </c>
      <c r="C6803" t="s">
        <v>1559</v>
      </c>
      <c r="D6803" t="s">
        <v>1918</v>
      </c>
      <c r="E6803" t="s">
        <v>8490</v>
      </c>
      <c r="F6803" t="s">
        <v>3700</v>
      </c>
      <c r="G6803" t="s">
        <v>8493</v>
      </c>
      <c r="H6803" t="s">
        <v>1911</v>
      </c>
      <c r="I6803">
        <v>0</v>
      </c>
      <c r="J6803" s="302">
        <v>98700000</v>
      </c>
    </row>
    <row r="6804" spans="1:10" x14ac:dyDescent="0.25">
      <c r="A6804">
        <v>4606029</v>
      </c>
      <c r="B6804">
        <v>4637008</v>
      </c>
      <c r="C6804" t="s">
        <v>1559</v>
      </c>
      <c r="D6804" t="s">
        <v>1918</v>
      </c>
      <c r="E6804" t="s">
        <v>8490</v>
      </c>
      <c r="F6804" t="s">
        <v>4595</v>
      </c>
      <c r="G6804" t="s">
        <v>4594</v>
      </c>
      <c r="H6804" t="s">
        <v>1911</v>
      </c>
      <c r="I6804">
        <v>0</v>
      </c>
      <c r="J6804" s="302">
        <v>101900000</v>
      </c>
    </row>
    <row r="6805" spans="1:10" x14ac:dyDescent="0.25">
      <c r="A6805">
        <v>4606034</v>
      </c>
      <c r="B6805">
        <v>4637009</v>
      </c>
      <c r="C6805" t="s">
        <v>1559</v>
      </c>
      <c r="D6805" t="s">
        <v>1918</v>
      </c>
      <c r="E6805" t="s">
        <v>8494</v>
      </c>
      <c r="F6805" t="s">
        <v>4595</v>
      </c>
      <c r="G6805" t="s">
        <v>2330</v>
      </c>
      <c r="H6805" t="s">
        <v>1911</v>
      </c>
      <c r="I6805">
        <v>0</v>
      </c>
      <c r="J6805" s="302">
        <v>79800000</v>
      </c>
    </row>
    <row r="6806" spans="1:10" x14ac:dyDescent="0.25">
      <c r="A6806">
        <v>4606040</v>
      </c>
      <c r="B6806">
        <v>4637010</v>
      </c>
      <c r="C6806" t="s">
        <v>1559</v>
      </c>
      <c r="D6806" t="s">
        <v>1918</v>
      </c>
      <c r="E6806" t="s">
        <v>8494</v>
      </c>
      <c r="F6806" t="s">
        <v>4595</v>
      </c>
      <c r="G6806" t="s">
        <v>2316</v>
      </c>
      <c r="H6806" t="s">
        <v>1911</v>
      </c>
      <c r="I6806">
        <v>0</v>
      </c>
      <c r="J6806" s="302">
        <v>78400000</v>
      </c>
    </row>
    <row r="6807" spans="1:10" x14ac:dyDescent="0.25">
      <c r="A6807">
        <v>4606050</v>
      </c>
      <c r="B6807">
        <v>4637011</v>
      </c>
      <c r="C6807" t="s">
        <v>1559</v>
      </c>
      <c r="D6807" t="s">
        <v>1918</v>
      </c>
      <c r="E6807" t="s">
        <v>8494</v>
      </c>
      <c r="F6807" t="s">
        <v>8495</v>
      </c>
      <c r="G6807" t="s">
        <v>2330</v>
      </c>
      <c r="H6807" t="s">
        <v>1911</v>
      </c>
      <c r="I6807">
        <v>0</v>
      </c>
      <c r="J6807" s="302">
        <v>85800000</v>
      </c>
    </row>
    <row r="6808" spans="1:10" x14ac:dyDescent="0.25">
      <c r="A6808">
        <v>4606051</v>
      </c>
      <c r="B6808">
        <v>4637012</v>
      </c>
      <c r="C6808" t="s">
        <v>1559</v>
      </c>
      <c r="D6808" t="s">
        <v>1918</v>
      </c>
      <c r="E6808" t="s">
        <v>8494</v>
      </c>
      <c r="F6808" t="s">
        <v>8495</v>
      </c>
      <c r="G6808" t="s">
        <v>2316</v>
      </c>
      <c r="H6808" t="s">
        <v>1911</v>
      </c>
      <c r="I6808">
        <v>0</v>
      </c>
      <c r="J6808" s="302">
        <v>88800000</v>
      </c>
    </row>
    <row r="6809" spans="1:10" x14ac:dyDescent="0.25">
      <c r="A6809">
        <v>4606053</v>
      </c>
      <c r="B6809">
        <v>4637013</v>
      </c>
      <c r="C6809" t="s">
        <v>1559</v>
      </c>
      <c r="D6809" t="s">
        <v>1918</v>
      </c>
      <c r="E6809" t="s">
        <v>8490</v>
      </c>
      <c r="F6809" t="s">
        <v>3598</v>
      </c>
      <c r="G6809" t="s">
        <v>8493</v>
      </c>
      <c r="H6809" t="s">
        <v>1911</v>
      </c>
      <c r="I6809">
        <v>0</v>
      </c>
      <c r="J6809" s="302">
        <v>93400000</v>
      </c>
    </row>
    <row r="6810" spans="1:10" x14ac:dyDescent="0.25">
      <c r="A6810">
        <v>4606054</v>
      </c>
      <c r="B6810">
        <v>4637014</v>
      </c>
      <c r="C6810" t="s">
        <v>1559</v>
      </c>
      <c r="D6810" t="s">
        <v>1918</v>
      </c>
      <c r="E6810" t="s">
        <v>8496</v>
      </c>
      <c r="F6810" t="s">
        <v>8497</v>
      </c>
      <c r="G6810" t="s">
        <v>8498</v>
      </c>
      <c r="H6810" t="s">
        <v>1911</v>
      </c>
      <c r="I6810">
        <v>0</v>
      </c>
      <c r="J6810" s="302">
        <v>114700000</v>
      </c>
    </row>
    <row r="6811" spans="1:10" x14ac:dyDescent="0.25">
      <c r="A6811">
        <v>4606056</v>
      </c>
      <c r="B6811">
        <v>4637015</v>
      </c>
      <c r="C6811" t="s">
        <v>1559</v>
      </c>
      <c r="D6811" t="s">
        <v>1918</v>
      </c>
      <c r="E6811" t="s">
        <v>8496</v>
      </c>
      <c r="F6811" t="s">
        <v>5407</v>
      </c>
      <c r="G6811" t="s">
        <v>8493</v>
      </c>
      <c r="H6811" t="s">
        <v>1911</v>
      </c>
      <c r="I6811">
        <v>0</v>
      </c>
      <c r="J6811" s="302">
        <v>120200000</v>
      </c>
    </row>
    <row r="6812" spans="1:10" x14ac:dyDescent="0.25">
      <c r="A6812">
        <v>4606057</v>
      </c>
      <c r="B6812">
        <v>4637016</v>
      </c>
      <c r="C6812" t="s">
        <v>1559</v>
      </c>
      <c r="D6812" t="s">
        <v>1918</v>
      </c>
      <c r="E6812" t="s">
        <v>8496</v>
      </c>
      <c r="F6812" t="s">
        <v>5407</v>
      </c>
      <c r="G6812" t="s">
        <v>8492</v>
      </c>
      <c r="H6812" t="s">
        <v>1911</v>
      </c>
      <c r="I6812">
        <v>0</v>
      </c>
      <c r="J6812" s="302">
        <v>111800000</v>
      </c>
    </row>
    <row r="6813" spans="1:10" x14ac:dyDescent="0.25">
      <c r="A6813">
        <v>4606058</v>
      </c>
      <c r="B6813">
        <v>4637017</v>
      </c>
      <c r="C6813" t="s">
        <v>1559</v>
      </c>
      <c r="D6813" t="s">
        <v>1918</v>
      </c>
      <c r="E6813" t="s">
        <v>8499</v>
      </c>
      <c r="F6813" t="s">
        <v>8500</v>
      </c>
      <c r="G6813" t="s">
        <v>8227</v>
      </c>
      <c r="H6813" t="s">
        <v>1911</v>
      </c>
      <c r="I6813">
        <v>0</v>
      </c>
      <c r="J6813" s="302">
        <v>84600000</v>
      </c>
    </row>
    <row r="6814" spans="1:10" x14ac:dyDescent="0.25">
      <c r="A6814">
        <v>4606059</v>
      </c>
      <c r="B6814">
        <v>4637018</v>
      </c>
      <c r="C6814" t="s">
        <v>1559</v>
      </c>
      <c r="D6814" t="s">
        <v>1918</v>
      </c>
      <c r="E6814" t="s">
        <v>8499</v>
      </c>
      <c r="F6814" t="s">
        <v>8500</v>
      </c>
      <c r="G6814" t="s">
        <v>2316</v>
      </c>
      <c r="H6814" t="s">
        <v>1911</v>
      </c>
      <c r="I6814">
        <v>0</v>
      </c>
      <c r="J6814" s="302">
        <v>80900000</v>
      </c>
    </row>
    <row r="6815" spans="1:10" x14ac:dyDescent="0.25">
      <c r="A6815">
        <v>4606060</v>
      </c>
      <c r="B6815">
        <v>4637019</v>
      </c>
      <c r="C6815" t="s">
        <v>1559</v>
      </c>
      <c r="D6815" t="s">
        <v>1918</v>
      </c>
      <c r="E6815" t="s">
        <v>8491</v>
      </c>
      <c r="F6815" t="s">
        <v>8501</v>
      </c>
      <c r="G6815" t="s">
        <v>2564</v>
      </c>
      <c r="H6815" t="s">
        <v>1911</v>
      </c>
      <c r="I6815">
        <v>0</v>
      </c>
      <c r="J6815" s="302">
        <v>92100000</v>
      </c>
    </row>
    <row r="6816" spans="1:10" x14ac:dyDescent="0.25">
      <c r="A6816">
        <v>4606061</v>
      </c>
      <c r="B6816">
        <v>4637020</v>
      </c>
      <c r="C6816" t="s">
        <v>1559</v>
      </c>
      <c r="D6816" t="s">
        <v>1918</v>
      </c>
      <c r="E6816" t="s">
        <v>8499</v>
      </c>
      <c r="F6816" t="s">
        <v>8500</v>
      </c>
      <c r="G6816" t="s">
        <v>8502</v>
      </c>
      <c r="H6816" t="s">
        <v>1911</v>
      </c>
      <c r="I6816">
        <v>0</v>
      </c>
      <c r="J6816" s="302">
        <v>81700000</v>
      </c>
    </row>
    <row r="6817" spans="1:10" x14ac:dyDescent="0.25">
      <c r="A6817">
        <v>4606062</v>
      </c>
      <c r="B6817">
        <v>4637021</v>
      </c>
      <c r="C6817" t="s">
        <v>1559</v>
      </c>
      <c r="D6817" t="s">
        <v>1918</v>
      </c>
      <c r="E6817" t="s">
        <v>8499</v>
      </c>
      <c r="F6817" t="s">
        <v>8500</v>
      </c>
      <c r="G6817" t="s">
        <v>8503</v>
      </c>
      <c r="H6817" t="s">
        <v>1911</v>
      </c>
      <c r="I6817">
        <v>0</v>
      </c>
      <c r="J6817" s="302">
        <v>81400000</v>
      </c>
    </row>
    <row r="6818" spans="1:10" x14ac:dyDescent="0.25">
      <c r="A6818">
        <v>4606063</v>
      </c>
      <c r="B6818">
        <v>4637022</v>
      </c>
      <c r="C6818" t="s">
        <v>1559</v>
      </c>
      <c r="D6818" t="s">
        <v>1918</v>
      </c>
      <c r="E6818" t="s">
        <v>8499</v>
      </c>
      <c r="F6818" t="s">
        <v>8500</v>
      </c>
      <c r="G6818" t="s">
        <v>8504</v>
      </c>
      <c r="H6818" t="s">
        <v>1911</v>
      </c>
      <c r="I6818">
        <v>0</v>
      </c>
      <c r="J6818" s="302">
        <v>78800000</v>
      </c>
    </row>
    <row r="6819" spans="1:10" x14ac:dyDescent="0.25">
      <c r="A6819">
        <v>4606064</v>
      </c>
      <c r="B6819">
        <v>4637023</v>
      </c>
      <c r="C6819" t="s">
        <v>1559</v>
      </c>
      <c r="D6819" t="s">
        <v>1918</v>
      </c>
      <c r="E6819" t="s">
        <v>8496</v>
      </c>
      <c r="F6819" t="s">
        <v>5407</v>
      </c>
      <c r="G6819" t="s">
        <v>8505</v>
      </c>
      <c r="H6819" t="s">
        <v>1911</v>
      </c>
      <c r="I6819">
        <v>0</v>
      </c>
      <c r="J6819" s="302">
        <v>120100000</v>
      </c>
    </row>
    <row r="6820" spans="1:10" x14ac:dyDescent="0.25">
      <c r="A6820">
        <v>4606069</v>
      </c>
      <c r="B6820">
        <v>4637024</v>
      </c>
      <c r="C6820" t="s">
        <v>1559</v>
      </c>
      <c r="D6820" t="s">
        <v>1918</v>
      </c>
      <c r="E6820" t="s">
        <v>8506</v>
      </c>
      <c r="F6820" t="s">
        <v>3598</v>
      </c>
      <c r="G6820" t="s">
        <v>8492</v>
      </c>
      <c r="H6820" t="s">
        <v>1911</v>
      </c>
      <c r="I6820">
        <v>0</v>
      </c>
      <c r="J6820" s="302">
        <v>95600000</v>
      </c>
    </row>
    <row r="6821" spans="1:10" x14ac:dyDescent="0.25">
      <c r="A6821">
        <v>4606070</v>
      </c>
      <c r="B6821">
        <v>4637025</v>
      </c>
      <c r="C6821" t="s">
        <v>1559</v>
      </c>
      <c r="D6821" t="s">
        <v>1918</v>
      </c>
      <c r="E6821" t="s">
        <v>8506</v>
      </c>
      <c r="F6821" t="s">
        <v>3598</v>
      </c>
      <c r="G6821" t="s">
        <v>8493</v>
      </c>
      <c r="H6821" t="s">
        <v>1911</v>
      </c>
      <c r="I6821">
        <v>0</v>
      </c>
      <c r="J6821" s="302">
        <v>101200000</v>
      </c>
    </row>
    <row r="6822" spans="1:10" x14ac:dyDescent="0.25">
      <c r="A6822">
        <v>4606073</v>
      </c>
      <c r="B6822">
        <v>4637026</v>
      </c>
      <c r="C6822" t="s">
        <v>1559</v>
      </c>
      <c r="D6822" t="s">
        <v>1918</v>
      </c>
      <c r="E6822" t="s">
        <v>8506</v>
      </c>
      <c r="F6822" t="s">
        <v>3598</v>
      </c>
      <c r="G6822" t="s">
        <v>2729</v>
      </c>
      <c r="H6822" t="s">
        <v>1911</v>
      </c>
      <c r="I6822">
        <v>0</v>
      </c>
      <c r="J6822" s="302">
        <v>100700000</v>
      </c>
    </row>
    <row r="6823" spans="1:10" x14ac:dyDescent="0.25">
      <c r="A6823">
        <v>4606076</v>
      </c>
      <c r="B6823">
        <v>4637027</v>
      </c>
      <c r="C6823" t="s">
        <v>1559</v>
      </c>
      <c r="D6823" t="s">
        <v>1918</v>
      </c>
      <c r="E6823" t="s">
        <v>8499</v>
      </c>
      <c r="F6823" t="s">
        <v>8507</v>
      </c>
      <c r="G6823" t="s">
        <v>2316</v>
      </c>
      <c r="H6823" t="s">
        <v>1911</v>
      </c>
      <c r="I6823">
        <v>0</v>
      </c>
      <c r="J6823" s="302">
        <v>85000000</v>
      </c>
    </row>
    <row r="6824" spans="1:10" x14ac:dyDescent="0.25">
      <c r="A6824">
        <v>4606077</v>
      </c>
      <c r="B6824">
        <v>4637028</v>
      </c>
      <c r="C6824" t="s">
        <v>1559</v>
      </c>
      <c r="D6824" t="s">
        <v>1918</v>
      </c>
      <c r="E6824" t="s">
        <v>8506</v>
      </c>
      <c r="F6824" t="s">
        <v>3598</v>
      </c>
      <c r="G6824" t="s">
        <v>2671</v>
      </c>
      <c r="H6824" t="s">
        <v>1911</v>
      </c>
      <c r="I6824">
        <v>0</v>
      </c>
      <c r="J6824" s="302">
        <v>97700000</v>
      </c>
    </row>
    <row r="6825" spans="1:10" x14ac:dyDescent="0.25">
      <c r="A6825">
        <v>4606082</v>
      </c>
      <c r="B6825">
        <v>4637029</v>
      </c>
      <c r="C6825" t="s">
        <v>1559</v>
      </c>
      <c r="D6825" t="s">
        <v>1918</v>
      </c>
      <c r="E6825" t="s">
        <v>8508</v>
      </c>
      <c r="F6825" t="s">
        <v>8509</v>
      </c>
      <c r="G6825" t="s">
        <v>8504</v>
      </c>
      <c r="H6825" t="s">
        <v>1911</v>
      </c>
      <c r="I6825">
        <v>0</v>
      </c>
      <c r="J6825" s="302">
        <v>96000000</v>
      </c>
    </row>
    <row r="6826" spans="1:10" x14ac:dyDescent="0.25">
      <c r="A6826">
        <v>4606083</v>
      </c>
      <c r="B6826">
        <v>4637030</v>
      </c>
      <c r="C6826" t="s">
        <v>1559</v>
      </c>
      <c r="D6826" t="s">
        <v>1918</v>
      </c>
      <c r="E6826" t="s">
        <v>8508</v>
      </c>
      <c r="F6826" t="s">
        <v>8509</v>
      </c>
      <c r="G6826" t="s">
        <v>6232</v>
      </c>
      <c r="H6826" t="s">
        <v>1911</v>
      </c>
      <c r="I6826">
        <v>0</v>
      </c>
      <c r="J6826" s="302">
        <v>75000000</v>
      </c>
    </row>
    <row r="6827" spans="1:10" x14ac:dyDescent="0.25">
      <c r="A6827">
        <v>4606089</v>
      </c>
      <c r="B6827">
        <v>4637031</v>
      </c>
      <c r="C6827" t="s">
        <v>1559</v>
      </c>
      <c r="D6827" t="s">
        <v>1918</v>
      </c>
      <c r="E6827" t="s">
        <v>8508</v>
      </c>
      <c r="F6827" t="s">
        <v>8509</v>
      </c>
      <c r="G6827" t="s">
        <v>8254</v>
      </c>
      <c r="H6827" t="s">
        <v>1911</v>
      </c>
      <c r="I6827">
        <v>0</v>
      </c>
      <c r="J6827" s="302">
        <v>92700000</v>
      </c>
    </row>
    <row r="6828" spans="1:10" x14ac:dyDescent="0.25">
      <c r="A6828">
        <v>4606099</v>
      </c>
      <c r="B6828">
        <v>4637032</v>
      </c>
      <c r="C6828" t="s">
        <v>1559</v>
      </c>
      <c r="D6828" t="s">
        <v>1918</v>
      </c>
      <c r="E6828" t="s">
        <v>8510</v>
      </c>
      <c r="F6828" t="s">
        <v>8141</v>
      </c>
      <c r="G6828" t="s">
        <v>8511</v>
      </c>
      <c r="H6828" t="s">
        <v>1911</v>
      </c>
      <c r="I6828">
        <v>0</v>
      </c>
      <c r="J6828" s="302">
        <v>182200000</v>
      </c>
    </row>
    <row r="6829" spans="1:10" x14ac:dyDescent="0.25">
      <c r="A6829">
        <v>4606115</v>
      </c>
      <c r="B6829">
        <v>4637033</v>
      </c>
      <c r="C6829" t="s">
        <v>1559</v>
      </c>
      <c r="D6829" t="s">
        <v>1918</v>
      </c>
      <c r="E6829" t="s">
        <v>8510</v>
      </c>
      <c r="F6829" t="s">
        <v>8290</v>
      </c>
      <c r="G6829" t="s">
        <v>8512</v>
      </c>
      <c r="H6829" t="s">
        <v>1911</v>
      </c>
      <c r="I6829">
        <v>0</v>
      </c>
      <c r="J6829" s="302">
        <v>192200000</v>
      </c>
    </row>
    <row r="6830" spans="1:10" x14ac:dyDescent="0.25">
      <c r="A6830">
        <v>4606116</v>
      </c>
      <c r="B6830">
        <v>4637034</v>
      </c>
      <c r="C6830" t="s">
        <v>1559</v>
      </c>
      <c r="D6830" t="s">
        <v>1918</v>
      </c>
      <c r="E6830" t="s">
        <v>8510</v>
      </c>
      <c r="F6830" t="s">
        <v>8427</v>
      </c>
      <c r="G6830" t="s">
        <v>8513</v>
      </c>
      <c r="H6830" t="s">
        <v>1911</v>
      </c>
      <c r="I6830">
        <v>0</v>
      </c>
      <c r="J6830" s="302">
        <v>156300000</v>
      </c>
    </row>
    <row r="6831" spans="1:10" x14ac:dyDescent="0.25">
      <c r="A6831">
        <v>4606117</v>
      </c>
      <c r="B6831">
        <v>4637035</v>
      </c>
      <c r="C6831" t="s">
        <v>1559</v>
      </c>
      <c r="D6831" t="s">
        <v>1918</v>
      </c>
      <c r="E6831" t="s">
        <v>8510</v>
      </c>
      <c r="F6831" t="s">
        <v>8427</v>
      </c>
      <c r="G6831" t="s">
        <v>8514</v>
      </c>
      <c r="H6831" t="s">
        <v>1911</v>
      </c>
      <c r="I6831">
        <v>0</v>
      </c>
      <c r="J6831" s="302">
        <v>156000000</v>
      </c>
    </row>
    <row r="6832" spans="1:10" x14ac:dyDescent="0.25">
      <c r="A6832">
        <v>4606120</v>
      </c>
      <c r="B6832">
        <v>4637036</v>
      </c>
      <c r="C6832" t="s">
        <v>1559</v>
      </c>
      <c r="D6832" t="s">
        <v>1918</v>
      </c>
      <c r="E6832" t="s">
        <v>8508</v>
      </c>
      <c r="F6832" t="s">
        <v>8138</v>
      </c>
      <c r="G6832" t="s">
        <v>8515</v>
      </c>
      <c r="H6832" t="s">
        <v>1911</v>
      </c>
      <c r="I6832">
        <v>0</v>
      </c>
      <c r="J6832" s="302">
        <v>100400000</v>
      </c>
    </row>
    <row r="6833" spans="1:10" x14ac:dyDescent="0.25">
      <c r="A6833">
        <v>4606123</v>
      </c>
      <c r="B6833">
        <v>4637037</v>
      </c>
      <c r="C6833" t="s">
        <v>1559</v>
      </c>
      <c r="D6833" t="s">
        <v>1918</v>
      </c>
      <c r="E6833" t="s">
        <v>8508</v>
      </c>
      <c r="F6833" t="s">
        <v>8138</v>
      </c>
      <c r="G6833" t="s">
        <v>8516</v>
      </c>
      <c r="H6833" t="s">
        <v>1911</v>
      </c>
      <c r="I6833">
        <v>0</v>
      </c>
      <c r="J6833" s="302">
        <v>115000000</v>
      </c>
    </row>
    <row r="6834" spans="1:10" x14ac:dyDescent="0.25">
      <c r="A6834">
        <v>4606146</v>
      </c>
      <c r="B6834">
        <v>4637038</v>
      </c>
      <c r="C6834" t="s">
        <v>1559</v>
      </c>
      <c r="D6834" t="s">
        <v>1918</v>
      </c>
      <c r="E6834" t="s">
        <v>8517</v>
      </c>
      <c r="F6834" t="s">
        <v>8141</v>
      </c>
      <c r="G6834" t="s">
        <v>8518</v>
      </c>
      <c r="H6834" t="s">
        <v>1911</v>
      </c>
      <c r="I6834">
        <v>0</v>
      </c>
      <c r="J6834" s="302">
        <v>278000000</v>
      </c>
    </row>
    <row r="6835" spans="1:10" x14ac:dyDescent="0.25">
      <c r="A6835">
        <v>4606182</v>
      </c>
      <c r="B6835">
        <v>4637039</v>
      </c>
      <c r="C6835" t="s">
        <v>1559</v>
      </c>
      <c r="D6835" t="s">
        <v>1918</v>
      </c>
      <c r="E6835" t="s">
        <v>8519</v>
      </c>
      <c r="F6835" t="s">
        <v>8141</v>
      </c>
      <c r="G6835" t="s">
        <v>8520</v>
      </c>
      <c r="H6835" t="s">
        <v>1911</v>
      </c>
      <c r="I6835">
        <v>0</v>
      </c>
      <c r="J6835" s="302">
        <v>265000000</v>
      </c>
    </row>
    <row r="6836" spans="1:10" x14ac:dyDescent="0.25">
      <c r="A6836">
        <v>4606200</v>
      </c>
      <c r="B6836">
        <v>4637040</v>
      </c>
      <c r="C6836" t="s">
        <v>1559</v>
      </c>
      <c r="D6836" t="s">
        <v>1918</v>
      </c>
      <c r="E6836" t="s">
        <v>8519</v>
      </c>
      <c r="F6836" t="s">
        <v>8521</v>
      </c>
      <c r="G6836" t="s">
        <v>8522</v>
      </c>
      <c r="H6836" t="s">
        <v>1911</v>
      </c>
      <c r="I6836">
        <v>259200</v>
      </c>
      <c r="J6836" s="302">
        <v>270000000</v>
      </c>
    </row>
    <row r="6837" spans="1:10" x14ac:dyDescent="0.25">
      <c r="A6837">
        <v>4607001</v>
      </c>
      <c r="B6837">
        <v>4641001</v>
      </c>
      <c r="C6837" t="s">
        <v>1559</v>
      </c>
      <c r="D6837" t="s">
        <v>2145</v>
      </c>
      <c r="E6837" t="s">
        <v>8523</v>
      </c>
      <c r="F6837" t="s">
        <v>2147</v>
      </c>
      <c r="G6837" t="s">
        <v>2131</v>
      </c>
      <c r="H6837" t="s">
        <v>1911</v>
      </c>
      <c r="I6837">
        <v>0</v>
      </c>
      <c r="J6837" s="302">
        <v>100500000</v>
      </c>
    </row>
    <row r="6838" spans="1:10" x14ac:dyDescent="0.25">
      <c r="A6838">
        <v>4621001</v>
      </c>
      <c r="B6838">
        <v>4642001</v>
      </c>
      <c r="C6838" t="s">
        <v>1559</v>
      </c>
      <c r="D6838" t="s">
        <v>2134</v>
      </c>
      <c r="E6838" t="s">
        <v>8524</v>
      </c>
      <c r="F6838" t="s">
        <v>8525</v>
      </c>
      <c r="G6838" t="s">
        <v>8526</v>
      </c>
      <c r="H6838" t="s">
        <v>1980</v>
      </c>
      <c r="I6838">
        <v>247000</v>
      </c>
      <c r="J6838" s="302">
        <v>263000000</v>
      </c>
    </row>
    <row r="6839" spans="1:10" x14ac:dyDescent="0.25">
      <c r="A6839">
        <v>4621002</v>
      </c>
      <c r="B6839">
        <v>4642002</v>
      </c>
      <c r="C6839" t="s">
        <v>1559</v>
      </c>
      <c r="D6839" t="s">
        <v>2134</v>
      </c>
      <c r="E6839" t="s">
        <v>3292</v>
      </c>
      <c r="F6839" t="s">
        <v>8527</v>
      </c>
      <c r="G6839" t="s">
        <v>8528</v>
      </c>
      <c r="H6839" t="s">
        <v>1911</v>
      </c>
      <c r="I6839">
        <v>0</v>
      </c>
      <c r="J6839" s="302">
        <v>49000000</v>
      </c>
    </row>
    <row r="6840" spans="1:10" x14ac:dyDescent="0.25">
      <c r="A6840">
        <v>4621003</v>
      </c>
      <c r="B6840">
        <v>4642003</v>
      </c>
      <c r="C6840" t="s">
        <v>1559</v>
      </c>
      <c r="D6840" t="s">
        <v>2134</v>
      </c>
      <c r="E6840" t="s">
        <v>8524</v>
      </c>
      <c r="F6840" t="s">
        <v>8290</v>
      </c>
      <c r="G6840" t="s">
        <v>8529</v>
      </c>
      <c r="H6840" t="s">
        <v>1980</v>
      </c>
      <c r="I6840">
        <v>180500</v>
      </c>
      <c r="J6840" s="302">
        <v>192000000</v>
      </c>
    </row>
    <row r="6841" spans="1:10" x14ac:dyDescent="0.25">
      <c r="A6841">
        <v>4621004</v>
      </c>
      <c r="B6841">
        <v>4642004</v>
      </c>
      <c r="C6841" t="s">
        <v>1559</v>
      </c>
      <c r="D6841" t="s">
        <v>2134</v>
      </c>
      <c r="E6841" t="s">
        <v>8524</v>
      </c>
      <c r="F6841" t="s">
        <v>8138</v>
      </c>
      <c r="G6841" t="s">
        <v>8526</v>
      </c>
      <c r="H6841" t="s">
        <v>1980</v>
      </c>
      <c r="I6841">
        <v>223300</v>
      </c>
      <c r="J6841" s="302">
        <v>238000000</v>
      </c>
    </row>
    <row r="6842" spans="1:10" x14ac:dyDescent="0.25">
      <c r="A6842">
        <v>4621005</v>
      </c>
      <c r="B6842">
        <v>4642005</v>
      </c>
      <c r="C6842" t="s">
        <v>1559</v>
      </c>
      <c r="D6842" t="s">
        <v>2134</v>
      </c>
      <c r="E6842" t="s">
        <v>8524</v>
      </c>
      <c r="F6842" t="s">
        <v>8290</v>
      </c>
      <c r="G6842" t="s">
        <v>8529</v>
      </c>
      <c r="H6842" t="s">
        <v>1980</v>
      </c>
      <c r="I6842">
        <v>171000</v>
      </c>
      <c r="J6842" s="302">
        <v>190000000</v>
      </c>
    </row>
    <row r="6843" spans="1:10" x14ac:dyDescent="0.25">
      <c r="A6843">
        <v>4610001</v>
      </c>
      <c r="B6843">
        <v>4660001</v>
      </c>
      <c r="C6843" t="s">
        <v>1559</v>
      </c>
      <c r="D6843" t="s">
        <v>3449</v>
      </c>
      <c r="E6843" t="s">
        <v>3292</v>
      </c>
      <c r="F6843" t="s">
        <v>1940</v>
      </c>
      <c r="G6843" t="s">
        <v>8530</v>
      </c>
      <c r="H6843" t="s">
        <v>1911</v>
      </c>
      <c r="I6843">
        <v>0</v>
      </c>
      <c r="J6843" s="302">
        <v>34200000</v>
      </c>
    </row>
    <row r="6844" spans="1:10" x14ac:dyDescent="0.25">
      <c r="A6844">
        <v>4611001</v>
      </c>
      <c r="B6844">
        <v>4661001</v>
      </c>
      <c r="C6844" t="s">
        <v>1559</v>
      </c>
      <c r="D6844" t="s">
        <v>1942</v>
      </c>
      <c r="E6844" t="s">
        <v>8531</v>
      </c>
      <c r="F6844" t="s">
        <v>8531</v>
      </c>
      <c r="G6844" t="s">
        <v>8532</v>
      </c>
      <c r="H6844" t="s">
        <v>1911</v>
      </c>
      <c r="I6844">
        <v>0</v>
      </c>
      <c r="J6844" s="302">
        <v>30900000</v>
      </c>
    </row>
    <row r="6845" spans="1:10" x14ac:dyDescent="0.25">
      <c r="A6845">
        <v>4611002</v>
      </c>
      <c r="B6845">
        <v>4661002</v>
      </c>
      <c r="C6845" t="s">
        <v>1559</v>
      </c>
      <c r="D6845" t="s">
        <v>1942</v>
      </c>
      <c r="E6845" t="s">
        <v>8531</v>
      </c>
      <c r="F6845" t="s">
        <v>8531</v>
      </c>
      <c r="G6845" t="s">
        <v>8533</v>
      </c>
      <c r="H6845" t="s">
        <v>1911</v>
      </c>
      <c r="I6845">
        <v>0</v>
      </c>
      <c r="J6845" s="302">
        <v>32200000</v>
      </c>
    </row>
    <row r="6846" spans="1:10" x14ac:dyDescent="0.25">
      <c r="A6846">
        <v>4611005</v>
      </c>
      <c r="B6846">
        <v>4661003</v>
      </c>
      <c r="C6846" t="s">
        <v>1559</v>
      </c>
      <c r="D6846" t="s">
        <v>1942</v>
      </c>
      <c r="E6846" t="s">
        <v>3292</v>
      </c>
      <c r="F6846" t="s">
        <v>1940</v>
      </c>
      <c r="G6846" t="s">
        <v>8534</v>
      </c>
      <c r="H6846" t="s">
        <v>1911</v>
      </c>
      <c r="I6846">
        <v>0</v>
      </c>
      <c r="J6846" s="302">
        <v>27500000</v>
      </c>
    </row>
    <row r="6847" spans="1:10" x14ac:dyDescent="0.25">
      <c r="A6847">
        <v>4611007</v>
      </c>
      <c r="B6847">
        <v>4661004</v>
      </c>
      <c r="C6847" t="s">
        <v>1559</v>
      </c>
      <c r="D6847" t="s">
        <v>1942</v>
      </c>
      <c r="E6847" t="s">
        <v>3292</v>
      </c>
      <c r="F6847" t="s">
        <v>8527</v>
      </c>
      <c r="G6847" t="s">
        <v>8535</v>
      </c>
      <c r="H6847" t="s">
        <v>1911</v>
      </c>
      <c r="I6847">
        <v>0</v>
      </c>
      <c r="J6847" s="302">
        <v>53500000</v>
      </c>
    </row>
    <row r="6848" spans="1:10" x14ac:dyDescent="0.25">
      <c r="A6848">
        <v>4611008</v>
      </c>
      <c r="B6848">
        <v>4661005</v>
      </c>
      <c r="C6848" t="s">
        <v>1559</v>
      </c>
      <c r="D6848" t="s">
        <v>1942</v>
      </c>
      <c r="E6848" t="s">
        <v>3292</v>
      </c>
      <c r="F6848" t="s">
        <v>8527</v>
      </c>
      <c r="G6848" t="s">
        <v>8536</v>
      </c>
      <c r="H6848" t="s">
        <v>1911</v>
      </c>
      <c r="I6848">
        <v>0</v>
      </c>
      <c r="J6848" s="302">
        <v>42800000</v>
      </c>
    </row>
    <row r="6849" spans="1:10" x14ac:dyDescent="0.25">
      <c r="A6849">
        <v>4611009</v>
      </c>
      <c r="B6849">
        <v>4661006</v>
      </c>
      <c r="C6849" t="s">
        <v>1559</v>
      </c>
      <c r="D6849" t="s">
        <v>1942</v>
      </c>
      <c r="E6849" t="s">
        <v>3292</v>
      </c>
      <c r="F6849" t="s">
        <v>8537</v>
      </c>
      <c r="G6849" t="s">
        <v>8538</v>
      </c>
      <c r="H6849" t="s">
        <v>1911</v>
      </c>
      <c r="I6849">
        <v>0</v>
      </c>
      <c r="J6849" s="302">
        <v>43000000</v>
      </c>
    </row>
    <row r="6850" spans="1:10" x14ac:dyDescent="0.25">
      <c r="A6850">
        <v>4611010</v>
      </c>
      <c r="B6850">
        <v>4661007</v>
      </c>
      <c r="C6850" t="s">
        <v>1559</v>
      </c>
      <c r="D6850" t="s">
        <v>1942</v>
      </c>
      <c r="E6850" t="s">
        <v>3292</v>
      </c>
      <c r="F6850" t="s">
        <v>8539</v>
      </c>
      <c r="G6850" t="s">
        <v>4081</v>
      </c>
      <c r="H6850" t="s">
        <v>1911</v>
      </c>
      <c r="I6850">
        <v>0</v>
      </c>
      <c r="J6850" s="302">
        <v>39200000</v>
      </c>
    </row>
    <row r="6851" spans="1:10" x14ac:dyDescent="0.25">
      <c r="A6851">
        <v>4611011</v>
      </c>
      <c r="B6851">
        <v>4661008</v>
      </c>
      <c r="C6851" t="s">
        <v>1559</v>
      </c>
      <c r="D6851" t="s">
        <v>1942</v>
      </c>
      <c r="E6851" t="s">
        <v>3292</v>
      </c>
      <c r="F6851" t="s">
        <v>8527</v>
      </c>
      <c r="G6851" t="s">
        <v>8540</v>
      </c>
      <c r="H6851" t="s">
        <v>1911</v>
      </c>
      <c r="I6851">
        <v>0</v>
      </c>
      <c r="J6851" s="302">
        <v>51500000</v>
      </c>
    </row>
    <row r="6852" spans="1:10" x14ac:dyDescent="0.25">
      <c r="A6852">
        <v>4611012</v>
      </c>
      <c r="B6852">
        <v>4661009</v>
      </c>
      <c r="C6852" t="s">
        <v>1559</v>
      </c>
      <c r="D6852" t="s">
        <v>1942</v>
      </c>
      <c r="E6852" t="s">
        <v>3292</v>
      </c>
      <c r="F6852" t="s">
        <v>8527</v>
      </c>
      <c r="G6852" t="s">
        <v>8528</v>
      </c>
      <c r="H6852" t="s">
        <v>1911</v>
      </c>
      <c r="I6852">
        <v>0</v>
      </c>
      <c r="J6852" s="302">
        <v>43500000</v>
      </c>
    </row>
    <row r="6853" spans="1:10" x14ac:dyDescent="0.25">
      <c r="A6853">
        <v>4611013</v>
      </c>
      <c r="B6853">
        <v>4661010</v>
      </c>
      <c r="C6853" t="s">
        <v>1559</v>
      </c>
      <c r="D6853" t="s">
        <v>1942</v>
      </c>
      <c r="E6853" t="s">
        <v>3292</v>
      </c>
      <c r="F6853" t="s">
        <v>8541</v>
      </c>
      <c r="G6853" t="s">
        <v>8542</v>
      </c>
      <c r="H6853" t="s">
        <v>1911</v>
      </c>
      <c r="I6853">
        <v>0</v>
      </c>
      <c r="J6853" s="302">
        <v>72200000</v>
      </c>
    </row>
    <row r="6854" spans="1:10" x14ac:dyDescent="0.25">
      <c r="A6854">
        <v>4604002</v>
      </c>
      <c r="B6854">
        <v>4662001</v>
      </c>
      <c r="C6854" t="s">
        <v>1559</v>
      </c>
      <c r="D6854" t="s">
        <v>3461</v>
      </c>
      <c r="E6854" t="s">
        <v>3292</v>
      </c>
      <c r="F6854" t="s">
        <v>8543</v>
      </c>
      <c r="G6854" t="s">
        <v>8544</v>
      </c>
      <c r="H6854" t="s">
        <v>1911</v>
      </c>
      <c r="I6854">
        <v>0</v>
      </c>
      <c r="J6854" s="302">
        <v>32500000</v>
      </c>
    </row>
    <row r="6855" spans="1:10" x14ac:dyDescent="0.25">
      <c r="A6855">
        <v>4604003</v>
      </c>
      <c r="B6855">
        <v>4662002</v>
      </c>
      <c r="C6855" t="s">
        <v>1559</v>
      </c>
      <c r="D6855" t="s">
        <v>3461</v>
      </c>
      <c r="E6855" t="s">
        <v>3292</v>
      </c>
      <c r="F6855" t="s">
        <v>1940</v>
      </c>
      <c r="G6855" t="s">
        <v>8534</v>
      </c>
      <c r="H6855" t="s">
        <v>1911</v>
      </c>
      <c r="I6855">
        <v>0</v>
      </c>
      <c r="J6855" s="302">
        <v>34200000</v>
      </c>
    </row>
    <row r="6856" spans="1:10" x14ac:dyDescent="0.25">
      <c r="A6856">
        <v>4604004</v>
      </c>
      <c r="B6856">
        <v>4662003</v>
      </c>
      <c r="C6856" t="s">
        <v>1559</v>
      </c>
      <c r="D6856" t="s">
        <v>3461</v>
      </c>
      <c r="E6856" t="s">
        <v>3292</v>
      </c>
      <c r="F6856" t="s">
        <v>2039</v>
      </c>
      <c r="G6856" t="s">
        <v>8545</v>
      </c>
      <c r="H6856" t="s">
        <v>1911</v>
      </c>
      <c r="I6856">
        <v>0</v>
      </c>
      <c r="J6856" s="302">
        <v>40500000</v>
      </c>
    </row>
    <row r="6857" spans="1:10" x14ac:dyDescent="0.25">
      <c r="A6857">
        <v>4604005</v>
      </c>
      <c r="B6857">
        <v>4662004</v>
      </c>
      <c r="C6857" t="s">
        <v>1559</v>
      </c>
      <c r="D6857" t="s">
        <v>3461</v>
      </c>
      <c r="E6857" t="s">
        <v>3292</v>
      </c>
      <c r="F6857" t="s">
        <v>8527</v>
      </c>
      <c r="G6857" t="s">
        <v>8536</v>
      </c>
      <c r="H6857" t="s">
        <v>1911</v>
      </c>
      <c r="I6857">
        <v>0</v>
      </c>
      <c r="J6857" s="302">
        <v>49600000</v>
      </c>
    </row>
    <row r="6858" spans="1:10" x14ac:dyDescent="0.25">
      <c r="A6858">
        <v>4604006</v>
      </c>
      <c r="B6858">
        <v>4662005</v>
      </c>
      <c r="C6858" t="s">
        <v>1559</v>
      </c>
      <c r="D6858" t="s">
        <v>3461</v>
      </c>
      <c r="E6858" t="s">
        <v>8531</v>
      </c>
      <c r="F6858" t="s">
        <v>8531</v>
      </c>
      <c r="G6858" t="s">
        <v>8533</v>
      </c>
      <c r="H6858" t="s">
        <v>1911</v>
      </c>
      <c r="I6858">
        <v>0</v>
      </c>
      <c r="J6858" s="302">
        <v>36600000</v>
      </c>
    </row>
    <row r="6859" spans="1:10" x14ac:dyDescent="0.25">
      <c r="A6859">
        <v>4604007</v>
      </c>
      <c r="B6859">
        <v>4662006</v>
      </c>
      <c r="C6859" t="s">
        <v>1559</v>
      </c>
      <c r="D6859" t="s">
        <v>3461</v>
      </c>
      <c r="E6859" t="s">
        <v>8531</v>
      </c>
      <c r="F6859" t="s">
        <v>8531</v>
      </c>
      <c r="G6859" t="s">
        <v>8532</v>
      </c>
      <c r="H6859" t="s">
        <v>1911</v>
      </c>
      <c r="I6859">
        <v>0</v>
      </c>
      <c r="J6859" s="302">
        <v>35300000</v>
      </c>
    </row>
    <row r="6860" spans="1:10" x14ac:dyDescent="0.25">
      <c r="A6860">
        <v>4604008</v>
      </c>
      <c r="B6860">
        <v>4662007</v>
      </c>
      <c r="C6860" t="s">
        <v>1559</v>
      </c>
      <c r="D6860" t="s">
        <v>3461</v>
      </c>
      <c r="E6860" t="s">
        <v>3292</v>
      </c>
      <c r="F6860" t="s">
        <v>8537</v>
      </c>
      <c r="G6860" t="s">
        <v>8538</v>
      </c>
      <c r="H6860" t="s">
        <v>1911</v>
      </c>
      <c r="I6860">
        <v>0</v>
      </c>
      <c r="J6860" s="302">
        <v>49500000</v>
      </c>
    </row>
    <row r="6861" spans="1:10" x14ac:dyDescent="0.25">
      <c r="A6861">
        <v>4604010</v>
      </c>
      <c r="B6861">
        <v>4662008</v>
      </c>
      <c r="C6861" t="s">
        <v>1559</v>
      </c>
      <c r="D6861" t="s">
        <v>3461</v>
      </c>
      <c r="E6861" t="s">
        <v>3292</v>
      </c>
      <c r="F6861" t="s">
        <v>8539</v>
      </c>
      <c r="G6861" t="s">
        <v>4081</v>
      </c>
      <c r="H6861" t="s">
        <v>1911</v>
      </c>
      <c r="I6861">
        <v>0</v>
      </c>
      <c r="J6861" s="302">
        <v>46000000</v>
      </c>
    </row>
    <row r="6862" spans="1:10" x14ac:dyDescent="0.25">
      <c r="A6862">
        <v>4604011</v>
      </c>
      <c r="B6862">
        <v>4662009</v>
      </c>
      <c r="C6862" t="s">
        <v>1559</v>
      </c>
      <c r="D6862" t="s">
        <v>3461</v>
      </c>
      <c r="E6862" t="s">
        <v>3292</v>
      </c>
      <c r="F6862" t="s">
        <v>8546</v>
      </c>
      <c r="G6862" t="s">
        <v>2162</v>
      </c>
      <c r="H6862" t="s">
        <v>1911</v>
      </c>
      <c r="I6862">
        <v>0</v>
      </c>
      <c r="J6862" s="302">
        <v>38400000</v>
      </c>
    </row>
    <row r="6863" spans="1:10" x14ac:dyDescent="0.25">
      <c r="A6863">
        <v>4604012</v>
      </c>
      <c r="B6863">
        <v>4662010</v>
      </c>
      <c r="C6863" t="s">
        <v>1559</v>
      </c>
      <c r="D6863" t="s">
        <v>3461</v>
      </c>
      <c r="E6863" t="s">
        <v>3292</v>
      </c>
      <c r="F6863" t="s">
        <v>8547</v>
      </c>
      <c r="G6863" t="s">
        <v>2162</v>
      </c>
      <c r="H6863" t="s">
        <v>1911</v>
      </c>
      <c r="I6863">
        <v>0</v>
      </c>
      <c r="J6863" s="302">
        <v>37600000</v>
      </c>
    </row>
    <row r="6864" spans="1:10" x14ac:dyDescent="0.25">
      <c r="A6864">
        <v>4604013</v>
      </c>
      <c r="B6864">
        <v>4662011</v>
      </c>
      <c r="C6864" t="s">
        <v>1559</v>
      </c>
      <c r="D6864" t="s">
        <v>3461</v>
      </c>
      <c r="E6864" t="s">
        <v>3292</v>
      </c>
      <c r="F6864" t="s">
        <v>8548</v>
      </c>
      <c r="G6864" t="s">
        <v>8538</v>
      </c>
      <c r="H6864" t="s">
        <v>1911</v>
      </c>
      <c r="I6864">
        <v>0</v>
      </c>
      <c r="J6864" s="302">
        <v>50000000</v>
      </c>
    </row>
    <row r="6865" spans="1:10" x14ac:dyDescent="0.25">
      <c r="A6865">
        <v>4604014</v>
      </c>
      <c r="B6865">
        <v>4662012</v>
      </c>
      <c r="C6865" t="s">
        <v>1559</v>
      </c>
      <c r="D6865" t="s">
        <v>3461</v>
      </c>
      <c r="E6865" t="s">
        <v>3292</v>
      </c>
      <c r="F6865" t="s">
        <v>8527</v>
      </c>
      <c r="G6865" t="s">
        <v>8535</v>
      </c>
      <c r="H6865" t="s">
        <v>1911</v>
      </c>
      <c r="I6865">
        <v>0</v>
      </c>
      <c r="J6865" s="302">
        <v>58900000</v>
      </c>
    </row>
    <row r="6866" spans="1:10" x14ac:dyDescent="0.25">
      <c r="A6866">
        <v>4604015</v>
      </c>
      <c r="B6866">
        <v>4662013</v>
      </c>
      <c r="C6866" t="s">
        <v>1559</v>
      </c>
      <c r="D6866" t="s">
        <v>3461</v>
      </c>
      <c r="E6866" t="s">
        <v>3292</v>
      </c>
      <c r="F6866" t="s">
        <v>8527</v>
      </c>
      <c r="G6866" t="s">
        <v>8540</v>
      </c>
      <c r="H6866" t="s">
        <v>1911</v>
      </c>
      <c r="I6866">
        <v>0</v>
      </c>
      <c r="J6866" s="302">
        <v>52000000</v>
      </c>
    </row>
    <row r="6867" spans="1:10" x14ac:dyDescent="0.25">
      <c r="A6867">
        <v>4604016</v>
      </c>
      <c r="B6867">
        <v>4662014</v>
      </c>
      <c r="C6867" t="s">
        <v>1559</v>
      </c>
      <c r="D6867" t="s">
        <v>3461</v>
      </c>
      <c r="E6867" t="s">
        <v>3292</v>
      </c>
      <c r="F6867" t="s">
        <v>8549</v>
      </c>
      <c r="G6867" t="s">
        <v>8540</v>
      </c>
      <c r="H6867" t="s">
        <v>1911</v>
      </c>
      <c r="I6867">
        <v>0</v>
      </c>
      <c r="J6867" s="302">
        <v>51500000</v>
      </c>
    </row>
    <row r="6868" spans="1:10" x14ac:dyDescent="0.25">
      <c r="A6868">
        <v>4604017</v>
      </c>
      <c r="B6868">
        <v>4662015</v>
      </c>
      <c r="C6868" t="s">
        <v>1559</v>
      </c>
      <c r="D6868" t="s">
        <v>3461</v>
      </c>
      <c r="E6868" t="s">
        <v>3292</v>
      </c>
      <c r="F6868" t="s">
        <v>8549</v>
      </c>
      <c r="G6868" t="s">
        <v>8528</v>
      </c>
      <c r="H6868" t="s">
        <v>1911</v>
      </c>
      <c r="I6868">
        <v>0</v>
      </c>
      <c r="J6868" s="302">
        <v>59500000</v>
      </c>
    </row>
    <row r="6869" spans="1:10" x14ac:dyDescent="0.25">
      <c r="A6869">
        <v>4604018</v>
      </c>
      <c r="B6869">
        <v>4662016</v>
      </c>
      <c r="C6869" t="s">
        <v>1559</v>
      </c>
      <c r="D6869" t="s">
        <v>3461</v>
      </c>
      <c r="E6869" t="s">
        <v>3292</v>
      </c>
      <c r="F6869" t="s">
        <v>8550</v>
      </c>
      <c r="G6869" t="s">
        <v>8540</v>
      </c>
      <c r="H6869" t="s">
        <v>1911</v>
      </c>
      <c r="I6869">
        <v>0</v>
      </c>
      <c r="J6869" s="302">
        <v>55000000</v>
      </c>
    </row>
    <row r="6870" spans="1:10" x14ac:dyDescent="0.25">
      <c r="A6870">
        <v>4604019</v>
      </c>
      <c r="B6870">
        <v>4662017</v>
      </c>
      <c r="C6870" t="s">
        <v>1559</v>
      </c>
      <c r="D6870" t="s">
        <v>3461</v>
      </c>
      <c r="E6870" t="s">
        <v>3292</v>
      </c>
      <c r="F6870" t="s">
        <v>8550</v>
      </c>
      <c r="G6870" t="s">
        <v>8528</v>
      </c>
      <c r="H6870" t="s">
        <v>1911</v>
      </c>
      <c r="I6870">
        <v>0</v>
      </c>
      <c r="J6870" s="302">
        <v>59500000</v>
      </c>
    </row>
    <row r="6871" spans="1:10" x14ac:dyDescent="0.25">
      <c r="A6871">
        <v>4604020</v>
      </c>
      <c r="B6871">
        <v>4662018</v>
      </c>
      <c r="C6871" t="s">
        <v>1559</v>
      </c>
      <c r="D6871" t="s">
        <v>3461</v>
      </c>
      <c r="E6871" t="s">
        <v>3292</v>
      </c>
      <c r="F6871" t="s">
        <v>8550</v>
      </c>
      <c r="G6871" t="s">
        <v>8535</v>
      </c>
      <c r="H6871" t="s">
        <v>1911</v>
      </c>
      <c r="I6871">
        <v>0</v>
      </c>
      <c r="J6871" s="302">
        <v>53500000</v>
      </c>
    </row>
    <row r="6872" spans="1:10" x14ac:dyDescent="0.25">
      <c r="A6872">
        <v>4604021</v>
      </c>
      <c r="B6872">
        <v>4662019</v>
      </c>
      <c r="C6872" t="s">
        <v>1559</v>
      </c>
      <c r="D6872" t="s">
        <v>3461</v>
      </c>
      <c r="E6872" t="s">
        <v>3292</v>
      </c>
      <c r="F6872" t="s">
        <v>8550</v>
      </c>
      <c r="G6872" t="s">
        <v>8536</v>
      </c>
      <c r="H6872" t="s">
        <v>1911</v>
      </c>
      <c r="I6872">
        <v>0</v>
      </c>
      <c r="J6872" s="302">
        <v>50000000</v>
      </c>
    </row>
    <row r="6873" spans="1:10" x14ac:dyDescent="0.25">
      <c r="A6873">
        <v>4604022</v>
      </c>
      <c r="B6873">
        <v>4662020</v>
      </c>
      <c r="C6873" t="s">
        <v>1559</v>
      </c>
      <c r="D6873" t="s">
        <v>3461</v>
      </c>
      <c r="E6873" t="s">
        <v>3292</v>
      </c>
      <c r="F6873" t="s">
        <v>8551</v>
      </c>
      <c r="G6873" t="s">
        <v>8540</v>
      </c>
      <c r="H6873" t="s">
        <v>1911</v>
      </c>
      <c r="I6873">
        <v>0</v>
      </c>
      <c r="J6873" s="302">
        <v>58600000</v>
      </c>
    </row>
    <row r="6874" spans="1:10" x14ac:dyDescent="0.25">
      <c r="A6874">
        <v>4604023</v>
      </c>
      <c r="B6874">
        <v>4662021</v>
      </c>
      <c r="C6874" t="s">
        <v>1559</v>
      </c>
      <c r="D6874" t="s">
        <v>3461</v>
      </c>
      <c r="E6874" t="s">
        <v>3292</v>
      </c>
      <c r="F6874" t="s">
        <v>8551</v>
      </c>
      <c r="G6874" t="s">
        <v>8535</v>
      </c>
      <c r="H6874" t="s">
        <v>1911</v>
      </c>
      <c r="I6874">
        <v>0</v>
      </c>
      <c r="J6874" s="302">
        <v>59500000</v>
      </c>
    </row>
    <row r="6875" spans="1:10" x14ac:dyDescent="0.25">
      <c r="A6875">
        <v>4604024</v>
      </c>
      <c r="B6875">
        <v>4662022</v>
      </c>
      <c r="C6875" t="s">
        <v>1559</v>
      </c>
      <c r="D6875" t="s">
        <v>3461</v>
      </c>
      <c r="E6875" t="s">
        <v>3292</v>
      </c>
      <c r="F6875" t="s">
        <v>8551</v>
      </c>
      <c r="G6875" t="s">
        <v>8528</v>
      </c>
      <c r="H6875" t="s">
        <v>1911</v>
      </c>
      <c r="I6875">
        <v>0</v>
      </c>
      <c r="J6875" s="302">
        <v>63100000</v>
      </c>
    </row>
    <row r="6876" spans="1:10" x14ac:dyDescent="0.25">
      <c r="A6876">
        <v>4604025</v>
      </c>
      <c r="B6876">
        <v>4662023</v>
      </c>
      <c r="C6876" t="s">
        <v>1559</v>
      </c>
      <c r="D6876" t="s">
        <v>3461</v>
      </c>
      <c r="E6876" t="s">
        <v>3292</v>
      </c>
      <c r="F6876" t="s">
        <v>8541</v>
      </c>
      <c r="G6876" t="s">
        <v>8542</v>
      </c>
      <c r="H6876" t="s">
        <v>1911</v>
      </c>
      <c r="I6876">
        <v>0</v>
      </c>
      <c r="J6876" s="302">
        <v>77200000</v>
      </c>
    </row>
    <row r="6877" spans="1:10" x14ac:dyDescent="0.25">
      <c r="A6877">
        <v>4604026</v>
      </c>
      <c r="B6877">
        <v>4662024</v>
      </c>
      <c r="C6877" t="s">
        <v>1559</v>
      </c>
      <c r="D6877" t="s">
        <v>3461</v>
      </c>
      <c r="E6877" t="s">
        <v>3292</v>
      </c>
      <c r="F6877" t="s">
        <v>8541</v>
      </c>
      <c r="G6877" t="s">
        <v>8552</v>
      </c>
      <c r="H6877" t="s">
        <v>1911</v>
      </c>
      <c r="I6877">
        <v>0</v>
      </c>
      <c r="J6877" s="302">
        <v>64000000</v>
      </c>
    </row>
    <row r="6878" spans="1:10" x14ac:dyDescent="0.25">
      <c r="A6878">
        <v>4604027</v>
      </c>
      <c r="B6878">
        <v>4662025</v>
      </c>
      <c r="C6878" t="s">
        <v>1559</v>
      </c>
      <c r="D6878" t="s">
        <v>3461</v>
      </c>
      <c r="E6878" t="s">
        <v>3292</v>
      </c>
      <c r="F6878" t="s">
        <v>8553</v>
      </c>
      <c r="G6878" t="s">
        <v>8552</v>
      </c>
      <c r="H6878" t="s">
        <v>1911</v>
      </c>
      <c r="I6878">
        <v>0</v>
      </c>
      <c r="J6878" s="302">
        <v>65000000</v>
      </c>
    </row>
    <row r="6879" spans="1:10" x14ac:dyDescent="0.25">
      <c r="A6879">
        <v>4604028</v>
      </c>
      <c r="B6879">
        <v>4662026</v>
      </c>
      <c r="C6879" t="s">
        <v>1559</v>
      </c>
      <c r="D6879" t="s">
        <v>3461</v>
      </c>
      <c r="E6879" t="s">
        <v>3292</v>
      </c>
      <c r="F6879" t="s">
        <v>8553</v>
      </c>
      <c r="G6879" t="s">
        <v>8542</v>
      </c>
      <c r="H6879" t="s">
        <v>1911</v>
      </c>
      <c r="I6879">
        <v>0</v>
      </c>
      <c r="J6879" s="302">
        <v>74200000</v>
      </c>
    </row>
    <row r="6880" spans="1:10" x14ac:dyDescent="0.25">
      <c r="A6880">
        <v>4604029</v>
      </c>
      <c r="B6880">
        <v>4662027</v>
      </c>
      <c r="C6880" t="s">
        <v>1559</v>
      </c>
      <c r="D6880" t="s">
        <v>3461</v>
      </c>
      <c r="E6880" t="s">
        <v>3292</v>
      </c>
      <c r="F6880" t="s">
        <v>8541</v>
      </c>
      <c r="G6880" t="s">
        <v>8554</v>
      </c>
      <c r="H6880" t="s">
        <v>1911</v>
      </c>
      <c r="I6880">
        <v>0</v>
      </c>
      <c r="J6880" s="302">
        <v>73800000</v>
      </c>
    </row>
    <row r="6881" spans="1:10" x14ac:dyDescent="0.25">
      <c r="A6881">
        <v>4604030</v>
      </c>
      <c r="B6881">
        <v>4662028</v>
      </c>
      <c r="C6881" t="s">
        <v>1559</v>
      </c>
      <c r="D6881" t="s">
        <v>3461</v>
      </c>
      <c r="E6881" t="s">
        <v>3292</v>
      </c>
      <c r="F6881" t="s">
        <v>8541</v>
      </c>
      <c r="G6881" t="s">
        <v>8555</v>
      </c>
      <c r="H6881" t="s">
        <v>1911</v>
      </c>
      <c r="I6881">
        <v>0</v>
      </c>
      <c r="J6881" s="302">
        <v>65100000</v>
      </c>
    </row>
    <row r="6882" spans="1:10" x14ac:dyDescent="0.25">
      <c r="A6882">
        <v>4612002</v>
      </c>
      <c r="B6882">
        <v>4663001</v>
      </c>
      <c r="C6882" t="s">
        <v>1559</v>
      </c>
      <c r="D6882" t="s">
        <v>1941</v>
      </c>
      <c r="E6882" t="s">
        <v>8531</v>
      </c>
      <c r="F6882" t="s">
        <v>8531</v>
      </c>
      <c r="G6882" t="s">
        <v>8532</v>
      </c>
      <c r="H6882" t="s">
        <v>1911</v>
      </c>
      <c r="I6882">
        <v>0</v>
      </c>
      <c r="J6882" s="302">
        <v>36300000</v>
      </c>
    </row>
    <row r="6883" spans="1:10" x14ac:dyDescent="0.25">
      <c r="A6883">
        <v>4612003</v>
      </c>
      <c r="B6883">
        <v>4663002</v>
      </c>
      <c r="C6883" t="s">
        <v>1559</v>
      </c>
      <c r="D6883" t="s">
        <v>1941</v>
      </c>
      <c r="E6883" t="s">
        <v>8531</v>
      </c>
      <c r="F6883" t="s">
        <v>8531</v>
      </c>
      <c r="G6883" t="s">
        <v>8533</v>
      </c>
      <c r="H6883" t="s">
        <v>1911</v>
      </c>
      <c r="I6883">
        <v>0</v>
      </c>
      <c r="J6883" s="302">
        <v>37500000</v>
      </c>
    </row>
    <row r="6884" spans="1:10" x14ac:dyDescent="0.25">
      <c r="A6884">
        <v>4612004</v>
      </c>
      <c r="B6884">
        <v>4663003</v>
      </c>
      <c r="C6884" t="s">
        <v>1559</v>
      </c>
      <c r="D6884" t="s">
        <v>1941</v>
      </c>
      <c r="E6884" t="s">
        <v>3292</v>
      </c>
      <c r="F6884" t="s">
        <v>8543</v>
      </c>
      <c r="G6884" t="s">
        <v>8544</v>
      </c>
      <c r="H6884" t="s">
        <v>1911</v>
      </c>
      <c r="I6884">
        <v>0</v>
      </c>
      <c r="J6884" s="302">
        <v>33500000</v>
      </c>
    </row>
    <row r="6885" spans="1:10" x14ac:dyDescent="0.25">
      <c r="A6885">
        <v>4612005</v>
      </c>
      <c r="B6885">
        <v>4663004</v>
      </c>
      <c r="C6885" t="s">
        <v>1559</v>
      </c>
      <c r="D6885" t="s">
        <v>1941</v>
      </c>
      <c r="E6885" t="s">
        <v>3292</v>
      </c>
      <c r="F6885" t="s">
        <v>2039</v>
      </c>
      <c r="G6885" t="s">
        <v>8545</v>
      </c>
      <c r="H6885" t="s">
        <v>1911</v>
      </c>
      <c r="I6885">
        <v>0</v>
      </c>
      <c r="J6885" s="302">
        <v>41900000</v>
      </c>
    </row>
    <row r="6886" spans="1:10" x14ac:dyDescent="0.25">
      <c r="A6886">
        <v>4612007</v>
      </c>
      <c r="B6886">
        <v>4663005</v>
      </c>
      <c r="C6886" t="s">
        <v>1559</v>
      </c>
      <c r="D6886" t="s">
        <v>1941</v>
      </c>
      <c r="E6886" t="s">
        <v>3292</v>
      </c>
      <c r="F6886" t="s">
        <v>1940</v>
      </c>
      <c r="G6886" t="s">
        <v>8534</v>
      </c>
      <c r="H6886" t="s">
        <v>1911</v>
      </c>
      <c r="I6886">
        <v>0</v>
      </c>
      <c r="J6886" s="302">
        <v>35100000</v>
      </c>
    </row>
    <row r="6887" spans="1:10" x14ac:dyDescent="0.25">
      <c r="A6887">
        <v>4612008</v>
      </c>
      <c r="B6887">
        <v>4663006</v>
      </c>
      <c r="C6887" t="s">
        <v>1559</v>
      </c>
      <c r="D6887" t="s">
        <v>1941</v>
      </c>
      <c r="E6887" t="s">
        <v>3292</v>
      </c>
      <c r="F6887" t="s">
        <v>8527</v>
      </c>
      <c r="G6887" t="s">
        <v>8536</v>
      </c>
      <c r="H6887" t="s">
        <v>1911</v>
      </c>
      <c r="I6887">
        <v>0</v>
      </c>
      <c r="J6887" s="302">
        <v>50400000</v>
      </c>
    </row>
    <row r="6888" spans="1:10" x14ac:dyDescent="0.25">
      <c r="A6888">
        <v>4612009</v>
      </c>
      <c r="B6888">
        <v>4663007</v>
      </c>
      <c r="C6888" t="s">
        <v>1559</v>
      </c>
      <c r="D6888" t="s">
        <v>1941</v>
      </c>
      <c r="E6888" t="s">
        <v>3292</v>
      </c>
      <c r="F6888" t="s">
        <v>8537</v>
      </c>
      <c r="G6888" t="s">
        <v>8538</v>
      </c>
      <c r="H6888" t="s">
        <v>1911</v>
      </c>
      <c r="I6888">
        <v>0</v>
      </c>
      <c r="J6888" s="302">
        <v>51000000</v>
      </c>
    </row>
    <row r="6889" spans="1:10" x14ac:dyDescent="0.25">
      <c r="A6889">
        <v>4612010</v>
      </c>
      <c r="B6889">
        <v>4663008</v>
      </c>
      <c r="C6889" t="s">
        <v>1559</v>
      </c>
      <c r="D6889" t="s">
        <v>1941</v>
      </c>
      <c r="E6889" t="s">
        <v>3292</v>
      </c>
      <c r="F6889" t="s">
        <v>8539</v>
      </c>
      <c r="G6889" t="s">
        <v>4081</v>
      </c>
      <c r="H6889" t="s">
        <v>1911</v>
      </c>
      <c r="I6889">
        <v>0</v>
      </c>
      <c r="J6889" s="302">
        <v>47600000</v>
      </c>
    </row>
    <row r="6890" spans="1:10" x14ac:dyDescent="0.25">
      <c r="A6890">
        <v>4612011</v>
      </c>
      <c r="B6890">
        <v>4663009</v>
      </c>
      <c r="C6890" t="s">
        <v>1559</v>
      </c>
      <c r="D6890" t="s">
        <v>1941</v>
      </c>
      <c r="E6890" t="s">
        <v>3292</v>
      </c>
      <c r="F6890" t="s">
        <v>8527</v>
      </c>
      <c r="G6890" t="s">
        <v>8540</v>
      </c>
      <c r="H6890" t="s">
        <v>1911</v>
      </c>
      <c r="I6890">
        <v>0</v>
      </c>
      <c r="J6890" s="302">
        <v>55200000</v>
      </c>
    </row>
    <row r="6891" spans="1:10" x14ac:dyDescent="0.25">
      <c r="A6891">
        <v>4612014</v>
      </c>
      <c r="B6891">
        <v>4663010</v>
      </c>
      <c r="C6891" t="s">
        <v>1559</v>
      </c>
      <c r="D6891" t="s">
        <v>1941</v>
      </c>
      <c r="E6891" t="s">
        <v>3292</v>
      </c>
      <c r="F6891" t="s">
        <v>8546</v>
      </c>
      <c r="G6891" t="s">
        <v>2162</v>
      </c>
      <c r="H6891" t="s">
        <v>1911</v>
      </c>
      <c r="I6891">
        <v>0</v>
      </c>
      <c r="J6891" s="302">
        <v>38800000</v>
      </c>
    </row>
    <row r="6892" spans="1:10" x14ac:dyDescent="0.25">
      <c r="A6892">
        <v>4612018</v>
      </c>
      <c r="B6892">
        <v>4663011</v>
      </c>
      <c r="C6892" t="s">
        <v>1559</v>
      </c>
      <c r="D6892" t="s">
        <v>1941</v>
      </c>
      <c r="E6892" t="s">
        <v>3292</v>
      </c>
      <c r="F6892" t="s">
        <v>8547</v>
      </c>
      <c r="G6892" t="s">
        <v>2162</v>
      </c>
      <c r="H6892" t="s">
        <v>1911</v>
      </c>
      <c r="I6892">
        <v>0</v>
      </c>
      <c r="J6892" s="302">
        <v>37800000</v>
      </c>
    </row>
    <row r="6893" spans="1:10" x14ac:dyDescent="0.25">
      <c r="A6893">
        <v>4612019</v>
      </c>
      <c r="B6893">
        <v>4663012</v>
      </c>
      <c r="C6893" t="s">
        <v>1559</v>
      </c>
      <c r="D6893" t="s">
        <v>1941</v>
      </c>
      <c r="E6893" t="s">
        <v>3292</v>
      </c>
      <c r="F6893" t="s">
        <v>8548</v>
      </c>
      <c r="G6893" t="s">
        <v>8538</v>
      </c>
      <c r="H6893" t="s">
        <v>1911</v>
      </c>
      <c r="I6893">
        <v>0</v>
      </c>
      <c r="J6893" s="302">
        <v>51900000</v>
      </c>
    </row>
    <row r="6894" spans="1:10" x14ac:dyDescent="0.25">
      <c r="A6894">
        <v>4612020</v>
      </c>
      <c r="B6894">
        <v>4663013</v>
      </c>
      <c r="C6894" t="s">
        <v>1559</v>
      </c>
      <c r="D6894" t="s">
        <v>1941</v>
      </c>
      <c r="E6894" t="s">
        <v>3292</v>
      </c>
      <c r="F6894" t="s">
        <v>8551</v>
      </c>
      <c r="G6894" t="s">
        <v>8540</v>
      </c>
      <c r="H6894" t="s">
        <v>1911</v>
      </c>
      <c r="I6894">
        <v>0</v>
      </c>
      <c r="J6894" s="302">
        <v>63400000</v>
      </c>
    </row>
    <row r="6895" spans="1:10" x14ac:dyDescent="0.25">
      <c r="A6895">
        <v>4612021</v>
      </c>
      <c r="B6895">
        <v>4663014</v>
      </c>
      <c r="C6895" t="s">
        <v>1559</v>
      </c>
      <c r="D6895" t="s">
        <v>1941</v>
      </c>
      <c r="E6895" t="s">
        <v>3292</v>
      </c>
      <c r="F6895" t="s">
        <v>8551</v>
      </c>
      <c r="G6895" t="s">
        <v>8535</v>
      </c>
      <c r="H6895" t="s">
        <v>1911</v>
      </c>
      <c r="I6895">
        <v>0</v>
      </c>
      <c r="J6895" s="302">
        <v>61800000</v>
      </c>
    </row>
    <row r="6896" spans="1:10" x14ac:dyDescent="0.25">
      <c r="A6896">
        <v>4612023</v>
      </c>
      <c r="B6896">
        <v>4663015</v>
      </c>
      <c r="C6896" t="s">
        <v>1559</v>
      </c>
      <c r="D6896" t="s">
        <v>1941</v>
      </c>
      <c r="E6896" t="s">
        <v>3292</v>
      </c>
      <c r="F6896" t="s">
        <v>8551</v>
      </c>
      <c r="G6896" t="s">
        <v>8536</v>
      </c>
      <c r="H6896" t="s">
        <v>1911</v>
      </c>
      <c r="I6896">
        <v>0</v>
      </c>
      <c r="J6896" s="302">
        <v>58300000</v>
      </c>
    </row>
    <row r="6897" spans="1:10" x14ac:dyDescent="0.25">
      <c r="A6897">
        <v>4612026</v>
      </c>
      <c r="B6897">
        <v>4663016</v>
      </c>
      <c r="C6897" t="s">
        <v>1559</v>
      </c>
      <c r="D6897" t="s">
        <v>1941</v>
      </c>
      <c r="E6897" t="s">
        <v>3292</v>
      </c>
      <c r="F6897" t="s">
        <v>8541</v>
      </c>
      <c r="G6897" t="s">
        <v>8552</v>
      </c>
      <c r="H6897" t="s">
        <v>1911</v>
      </c>
      <c r="I6897">
        <v>0</v>
      </c>
      <c r="J6897" s="302">
        <v>67400000</v>
      </c>
    </row>
    <row r="6898" spans="1:10" x14ac:dyDescent="0.25">
      <c r="A6898">
        <v>4612027</v>
      </c>
      <c r="B6898">
        <v>4663017</v>
      </c>
      <c r="C6898" t="s">
        <v>1559</v>
      </c>
      <c r="D6898" t="s">
        <v>1941</v>
      </c>
      <c r="E6898" t="s">
        <v>3292</v>
      </c>
      <c r="F6898" t="s">
        <v>8541</v>
      </c>
      <c r="G6898" t="s">
        <v>8555</v>
      </c>
      <c r="H6898" t="s">
        <v>1911</v>
      </c>
      <c r="I6898">
        <v>0</v>
      </c>
      <c r="J6898" s="302">
        <v>71600000</v>
      </c>
    </row>
    <row r="6899" spans="1:10" x14ac:dyDescent="0.25">
      <c r="A6899">
        <v>4612006</v>
      </c>
      <c r="B6899">
        <v>4664001</v>
      </c>
      <c r="C6899" t="s">
        <v>1559</v>
      </c>
      <c r="D6899" t="s">
        <v>1941</v>
      </c>
      <c r="E6899" t="s">
        <v>8531</v>
      </c>
      <c r="F6899" t="s">
        <v>8556</v>
      </c>
      <c r="G6899" t="s">
        <v>8532</v>
      </c>
      <c r="H6899" t="s">
        <v>1911</v>
      </c>
      <c r="I6899">
        <v>0</v>
      </c>
      <c r="J6899" s="302">
        <v>39300000</v>
      </c>
    </row>
    <row r="6900" spans="1:10" x14ac:dyDescent="0.25">
      <c r="A6900">
        <v>4612012</v>
      </c>
      <c r="B6900">
        <v>4664002</v>
      </c>
      <c r="C6900" t="s">
        <v>1559</v>
      </c>
      <c r="D6900" t="s">
        <v>1941</v>
      </c>
      <c r="E6900" t="s">
        <v>3292</v>
      </c>
      <c r="F6900" t="s">
        <v>8557</v>
      </c>
      <c r="G6900" t="s">
        <v>8536</v>
      </c>
      <c r="H6900" t="s">
        <v>1911</v>
      </c>
      <c r="I6900">
        <v>0</v>
      </c>
      <c r="J6900" s="302">
        <v>55700000</v>
      </c>
    </row>
    <row r="6901" spans="1:10" x14ac:dyDescent="0.25">
      <c r="A6901">
        <v>4612013</v>
      </c>
      <c r="B6901">
        <v>4664003</v>
      </c>
      <c r="C6901" t="s">
        <v>1559</v>
      </c>
      <c r="D6901" t="s">
        <v>1941</v>
      </c>
      <c r="E6901" t="s">
        <v>3292</v>
      </c>
      <c r="F6901" t="s">
        <v>8558</v>
      </c>
      <c r="G6901" t="s">
        <v>4081</v>
      </c>
      <c r="H6901" t="s">
        <v>1911</v>
      </c>
      <c r="I6901">
        <v>0</v>
      </c>
      <c r="J6901" s="302">
        <v>52100000</v>
      </c>
    </row>
    <row r="6902" spans="1:10" x14ac:dyDescent="0.25">
      <c r="A6902">
        <v>4612015</v>
      </c>
      <c r="B6902">
        <v>4664004</v>
      </c>
      <c r="C6902" t="s">
        <v>1559</v>
      </c>
      <c r="D6902" t="s">
        <v>1941</v>
      </c>
      <c r="E6902" t="s">
        <v>3292</v>
      </c>
      <c r="F6902" t="s">
        <v>8559</v>
      </c>
      <c r="G6902" t="s">
        <v>2162</v>
      </c>
      <c r="H6902" t="s">
        <v>1911</v>
      </c>
      <c r="I6902">
        <v>0</v>
      </c>
      <c r="J6902" s="302">
        <v>41500000</v>
      </c>
    </row>
    <row r="6903" spans="1:10" x14ac:dyDescent="0.25">
      <c r="A6903">
        <v>4612016</v>
      </c>
      <c r="B6903">
        <v>4664005</v>
      </c>
      <c r="C6903" t="s">
        <v>1559</v>
      </c>
      <c r="D6903" t="s">
        <v>1941</v>
      </c>
      <c r="E6903" t="s">
        <v>3292</v>
      </c>
      <c r="F6903" t="s">
        <v>8560</v>
      </c>
      <c r="G6903" t="s">
        <v>2162</v>
      </c>
      <c r="H6903" t="s">
        <v>1911</v>
      </c>
      <c r="I6903">
        <v>0</v>
      </c>
      <c r="J6903" s="302">
        <v>52400000</v>
      </c>
    </row>
    <row r="6904" spans="1:10" x14ac:dyDescent="0.25">
      <c r="A6904">
        <v>4612017</v>
      </c>
      <c r="B6904">
        <v>4664006</v>
      </c>
      <c r="C6904" t="s">
        <v>1559</v>
      </c>
      <c r="D6904" t="s">
        <v>1941</v>
      </c>
      <c r="E6904" t="s">
        <v>3292</v>
      </c>
      <c r="F6904" t="s">
        <v>8561</v>
      </c>
      <c r="G6904" t="s">
        <v>8538</v>
      </c>
      <c r="H6904" t="s">
        <v>1911</v>
      </c>
      <c r="I6904">
        <v>0</v>
      </c>
      <c r="J6904" s="302">
        <v>57000000</v>
      </c>
    </row>
    <row r="6905" spans="1:10" x14ac:dyDescent="0.25">
      <c r="A6905">
        <v>4612022</v>
      </c>
      <c r="B6905">
        <v>4664007</v>
      </c>
      <c r="C6905" t="s">
        <v>1559</v>
      </c>
      <c r="D6905" t="s">
        <v>1941</v>
      </c>
      <c r="E6905" t="s">
        <v>3292</v>
      </c>
      <c r="F6905" t="s">
        <v>8562</v>
      </c>
      <c r="G6905" t="s">
        <v>8535</v>
      </c>
      <c r="H6905" t="s">
        <v>1911</v>
      </c>
      <c r="I6905">
        <v>0</v>
      </c>
      <c r="J6905" s="302">
        <v>69700000</v>
      </c>
    </row>
    <row r="6906" spans="1:10" x14ac:dyDescent="0.25">
      <c r="A6906">
        <v>4612024</v>
      </c>
      <c r="B6906">
        <v>4664008</v>
      </c>
      <c r="C6906" t="s">
        <v>1559</v>
      </c>
      <c r="D6906" t="s">
        <v>1941</v>
      </c>
      <c r="E6906" t="s">
        <v>3292</v>
      </c>
      <c r="F6906" t="s">
        <v>8562</v>
      </c>
      <c r="G6906" t="s">
        <v>8536</v>
      </c>
      <c r="H6906" t="s">
        <v>1911</v>
      </c>
      <c r="I6906">
        <v>0</v>
      </c>
      <c r="J6906" s="302">
        <v>66200000</v>
      </c>
    </row>
    <row r="6907" spans="1:10" x14ac:dyDescent="0.25">
      <c r="A6907">
        <v>4612025</v>
      </c>
      <c r="B6907">
        <v>4664009</v>
      </c>
      <c r="C6907" t="s">
        <v>1559</v>
      </c>
      <c r="D6907" t="s">
        <v>1941</v>
      </c>
      <c r="E6907" t="s">
        <v>3292</v>
      </c>
      <c r="F6907" t="s">
        <v>8557</v>
      </c>
      <c r="G6907" t="s">
        <v>8535</v>
      </c>
      <c r="H6907" t="s">
        <v>1911</v>
      </c>
      <c r="I6907">
        <v>0</v>
      </c>
      <c r="J6907" s="302">
        <v>69700000</v>
      </c>
    </row>
    <row r="6908" spans="1:10" x14ac:dyDescent="0.25">
      <c r="A6908">
        <v>4626001</v>
      </c>
      <c r="B6908">
        <v>4665001</v>
      </c>
      <c r="C6908" t="s">
        <v>1559</v>
      </c>
      <c r="D6908" t="s">
        <v>3467</v>
      </c>
      <c r="E6908" t="s">
        <v>3292</v>
      </c>
      <c r="F6908" t="s">
        <v>1940</v>
      </c>
      <c r="G6908" t="s">
        <v>8534</v>
      </c>
      <c r="H6908" t="s">
        <v>1911</v>
      </c>
      <c r="I6908">
        <v>0</v>
      </c>
      <c r="J6908" s="302">
        <v>34000000</v>
      </c>
    </row>
    <row r="6909" spans="1:10" x14ac:dyDescent="0.25">
      <c r="A6909">
        <v>4603018</v>
      </c>
      <c r="B6909">
        <v>4674001</v>
      </c>
      <c r="C6909" t="s">
        <v>1559</v>
      </c>
      <c r="D6909" t="s">
        <v>2151</v>
      </c>
      <c r="E6909" t="s">
        <v>2157</v>
      </c>
      <c r="F6909" t="s">
        <v>2158</v>
      </c>
      <c r="G6909" t="s">
        <v>4542</v>
      </c>
      <c r="H6909" t="s">
        <v>1911</v>
      </c>
      <c r="I6909">
        <v>0</v>
      </c>
      <c r="J6909" s="302">
        <v>85900000</v>
      </c>
    </row>
    <row r="6910" spans="1:10" x14ac:dyDescent="0.25">
      <c r="A6910">
        <v>4603020</v>
      </c>
      <c r="B6910">
        <v>4674002</v>
      </c>
      <c r="C6910" t="s">
        <v>1559</v>
      </c>
      <c r="D6910" t="s">
        <v>2151</v>
      </c>
      <c r="E6910" t="s">
        <v>2157</v>
      </c>
      <c r="F6910" t="s">
        <v>2158</v>
      </c>
      <c r="G6910" t="s">
        <v>8563</v>
      </c>
      <c r="H6910" t="s">
        <v>1911</v>
      </c>
      <c r="I6910">
        <v>0</v>
      </c>
      <c r="J6910" s="302">
        <v>80000000</v>
      </c>
    </row>
    <row r="6911" spans="1:10" x14ac:dyDescent="0.25">
      <c r="A6911">
        <v>4603001</v>
      </c>
      <c r="B6911">
        <v>4675001</v>
      </c>
      <c r="C6911" t="s">
        <v>1559</v>
      </c>
      <c r="D6911" t="s">
        <v>2151</v>
      </c>
      <c r="E6911" t="s">
        <v>3292</v>
      </c>
      <c r="F6911" t="s">
        <v>1940</v>
      </c>
      <c r="G6911" t="s">
        <v>8564</v>
      </c>
      <c r="H6911" t="s">
        <v>1911</v>
      </c>
      <c r="I6911">
        <v>0</v>
      </c>
      <c r="J6911" s="302">
        <v>34000000</v>
      </c>
    </row>
    <row r="6912" spans="1:10" x14ac:dyDescent="0.25">
      <c r="A6912">
        <v>4603002</v>
      </c>
      <c r="B6912">
        <v>4675002</v>
      </c>
      <c r="C6912" t="s">
        <v>1559</v>
      </c>
      <c r="D6912" t="s">
        <v>2151</v>
      </c>
      <c r="E6912" t="s">
        <v>2157</v>
      </c>
      <c r="F6912" t="s">
        <v>2158</v>
      </c>
      <c r="G6912" t="s">
        <v>8565</v>
      </c>
      <c r="H6912" t="s">
        <v>1911</v>
      </c>
      <c r="I6912">
        <v>0</v>
      </c>
      <c r="J6912" s="302">
        <v>39600000</v>
      </c>
    </row>
    <row r="6913" spans="1:10" x14ac:dyDescent="0.25">
      <c r="A6913">
        <v>4603004</v>
      </c>
      <c r="B6913">
        <v>4675003</v>
      </c>
      <c r="C6913" t="s">
        <v>1559</v>
      </c>
      <c r="D6913" t="s">
        <v>2151</v>
      </c>
      <c r="E6913" t="s">
        <v>8566</v>
      </c>
      <c r="F6913" t="s">
        <v>3322</v>
      </c>
      <c r="G6913" t="s">
        <v>8567</v>
      </c>
      <c r="H6913" t="s">
        <v>1911</v>
      </c>
      <c r="I6913">
        <v>0</v>
      </c>
      <c r="J6913" s="302">
        <v>66200000</v>
      </c>
    </row>
    <row r="6914" spans="1:10" x14ac:dyDescent="0.25">
      <c r="A6914">
        <v>4603006</v>
      </c>
      <c r="B6914">
        <v>4675004</v>
      </c>
      <c r="C6914" t="s">
        <v>1559</v>
      </c>
      <c r="D6914" t="s">
        <v>2151</v>
      </c>
      <c r="E6914" t="s">
        <v>8566</v>
      </c>
      <c r="F6914" t="s">
        <v>3322</v>
      </c>
      <c r="G6914" t="s">
        <v>8568</v>
      </c>
      <c r="H6914" t="s">
        <v>1911</v>
      </c>
      <c r="I6914">
        <v>0</v>
      </c>
      <c r="J6914" s="302">
        <v>68200000</v>
      </c>
    </row>
    <row r="6915" spans="1:10" x14ac:dyDescent="0.25">
      <c r="A6915">
        <v>4603007</v>
      </c>
      <c r="B6915">
        <v>4675005</v>
      </c>
      <c r="C6915" t="s">
        <v>1559</v>
      </c>
      <c r="D6915" t="s">
        <v>2151</v>
      </c>
      <c r="E6915" t="s">
        <v>8569</v>
      </c>
      <c r="F6915" t="s">
        <v>3322</v>
      </c>
      <c r="G6915" t="s">
        <v>8570</v>
      </c>
      <c r="H6915" t="s">
        <v>1911</v>
      </c>
      <c r="I6915">
        <v>0</v>
      </c>
      <c r="J6915" s="302">
        <v>74200000</v>
      </c>
    </row>
    <row r="6916" spans="1:10" x14ac:dyDescent="0.25">
      <c r="A6916">
        <v>4603008</v>
      </c>
      <c r="B6916">
        <v>4675006</v>
      </c>
      <c r="C6916" t="s">
        <v>1559</v>
      </c>
      <c r="D6916" t="s">
        <v>2151</v>
      </c>
      <c r="E6916" t="s">
        <v>8566</v>
      </c>
      <c r="F6916" t="s">
        <v>8571</v>
      </c>
      <c r="G6916" t="s">
        <v>8572</v>
      </c>
      <c r="H6916" t="s">
        <v>1911</v>
      </c>
      <c r="I6916">
        <v>0</v>
      </c>
      <c r="J6916" s="302">
        <v>74200000</v>
      </c>
    </row>
    <row r="6917" spans="1:10" x14ac:dyDescent="0.25">
      <c r="A6917">
        <v>4603009</v>
      </c>
      <c r="B6917">
        <v>4675007</v>
      </c>
      <c r="C6917" t="s">
        <v>1559</v>
      </c>
      <c r="D6917" t="s">
        <v>2151</v>
      </c>
      <c r="E6917" t="s">
        <v>8566</v>
      </c>
      <c r="F6917" t="s">
        <v>8571</v>
      </c>
      <c r="G6917" t="s">
        <v>8573</v>
      </c>
      <c r="H6917" t="s">
        <v>1911</v>
      </c>
      <c r="I6917">
        <v>0</v>
      </c>
      <c r="J6917" s="302">
        <v>77400000</v>
      </c>
    </row>
    <row r="6918" spans="1:10" x14ac:dyDescent="0.25">
      <c r="A6918">
        <v>4603010</v>
      </c>
      <c r="B6918">
        <v>4675008</v>
      </c>
      <c r="C6918" t="s">
        <v>1559</v>
      </c>
      <c r="D6918" t="s">
        <v>2151</v>
      </c>
      <c r="E6918" t="s">
        <v>8566</v>
      </c>
      <c r="F6918" t="s">
        <v>8571</v>
      </c>
      <c r="G6918" t="s">
        <v>8574</v>
      </c>
      <c r="H6918" t="s">
        <v>1911</v>
      </c>
      <c r="I6918">
        <v>0</v>
      </c>
      <c r="J6918" s="302">
        <v>76300000</v>
      </c>
    </row>
    <row r="6919" spans="1:10" x14ac:dyDescent="0.25">
      <c r="A6919">
        <v>4603011</v>
      </c>
      <c r="B6919">
        <v>4675009</v>
      </c>
      <c r="C6919" t="s">
        <v>1559</v>
      </c>
      <c r="D6919" t="s">
        <v>2151</v>
      </c>
      <c r="E6919" t="s">
        <v>8566</v>
      </c>
      <c r="F6919" t="s">
        <v>8571</v>
      </c>
      <c r="G6919" t="s">
        <v>8575</v>
      </c>
      <c r="H6919" t="s">
        <v>1911</v>
      </c>
      <c r="I6919">
        <v>0</v>
      </c>
      <c r="J6919" s="302">
        <v>81400000</v>
      </c>
    </row>
    <row r="6920" spans="1:10" x14ac:dyDescent="0.25">
      <c r="A6920">
        <v>4603012</v>
      </c>
      <c r="B6920">
        <v>4675010</v>
      </c>
      <c r="C6920" t="s">
        <v>1559</v>
      </c>
      <c r="D6920" t="s">
        <v>2151</v>
      </c>
      <c r="E6920" t="s">
        <v>8523</v>
      </c>
      <c r="F6920" t="s">
        <v>3322</v>
      </c>
      <c r="G6920" t="s">
        <v>8570</v>
      </c>
      <c r="H6920" t="s">
        <v>1911</v>
      </c>
      <c r="I6920">
        <v>0</v>
      </c>
      <c r="J6920" s="302">
        <v>34000000</v>
      </c>
    </row>
    <row r="6921" spans="1:10" x14ac:dyDescent="0.25">
      <c r="A6921">
        <v>4603013</v>
      </c>
      <c r="B6921">
        <v>4675011</v>
      </c>
      <c r="C6921" t="s">
        <v>1559</v>
      </c>
      <c r="D6921" t="s">
        <v>2151</v>
      </c>
      <c r="E6921" t="s">
        <v>8523</v>
      </c>
      <c r="F6921" t="s">
        <v>3322</v>
      </c>
      <c r="G6921" t="s">
        <v>8576</v>
      </c>
      <c r="H6921" t="s">
        <v>1911</v>
      </c>
      <c r="I6921">
        <v>0</v>
      </c>
      <c r="J6921" s="302">
        <v>34900000</v>
      </c>
    </row>
    <row r="6922" spans="1:10" x14ac:dyDescent="0.25">
      <c r="A6922">
        <v>4603014</v>
      </c>
      <c r="B6922">
        <v>4675012</v>
      </c>
      <c r="C6922" t="s">
        <v>1559</v>
      </c>
      <c r="D6922" t="s">
        <v>2151</v>
      </c>
      <c r="E6922" t="s">
        <v>8523</v>
      </c>
      <c r="F6922" t="s">
        <v>3700</v>
      </c>
      <c r="G6922" t="s">
        <v>8576</v>
      </c>
      <c r="H6922" t="s">
        <v>1911</v>
      </c>
      <c r="I6922">
        <v>0</v>
      </c>
      <c r="J6922" s="302">
        <v>33000000</v>
      </c>
    </row>
    <row r="6923" spans="1:10" x14ac:dyDescent="0.25">
      <c r="A6923">
        <v>4603015</v>
      </c>
      <c r="B6923">
        <v>4675013</v>
      </c>
      <c r="C6923" t="s">
        <v>1559</v>
      </c>
      <c r="D6923" t="s">
        <v>2151</v>
      </c>
      <c r="E6923" t="s">
        <v>8577</v>
      </c>
      <c r="F6923" t="s">
        <v>3322</v>
      </c>
      <c r="G6923" t="s">
        <v>8568</v>
      </c>
      <c r="H6923" t="s">
        <v>1911</v>
      </c>
      <c r="I6923">
        <v>0</v>
      </c>
      <c r="J6923" s="302">
        <v>36300000</v>
      </c>
    </row>
    <row r="6924" spans="1:10" x14ac:dyDescent="0.25">
      <c r="A6924">
        <v>4603016</v>
      </c>
      <c r="B6924">
        <v>4675014</v>
      </c>
      <c r="C6924" t="s">
        <v>1559</v>
      </c>
      <c r="D6924" t="s">
        <v>2151</v>
      </c>
      <c r="E6924" t="s">
        <v>8577</v>
      </c>
      <c r="F6924" t="s">
        <v>3700</v>
      </c>
      <c r="G6924" t="s">
        <v>8568</v>
      </c>
      <c r="H6924" t="s">
        <v>1911</v>
      </c>
      <c r="I6924">
        <v>0</v>
      </c>
      <c r="J6924" s="302">
        <v>35100000</v>
      </c>
    </row>
    <row r="6925" spans="1:10" x14ac:dyDescent="0.25">
      <c r="A6925">
        <v>4603017</v>
      </c>
      <c r="B6925">
        <v>4675015</v>
      </c>
      <c r="C6925" t="s">
        <v>1559</v>
      </c>
      <c r="D6925" t="s">
        <v>2151</v>
      </c>
      <c r="E6925" t="s">
        <v>8523</v>
      </c>
      <c r="F6925" t="s">
        <v>3700</v>
      </c>
      <c r="G6925" t="s">
        <v>8570</v>
      </c>
      <c r="H6925" t="s">
        <v>1911</v>
      </c>
      <c r="I6925">
        <v>0</v>
      </c>
      <c r="J6925" s="302">
        <v>32400000</v>
      </c>
    </row>
    <row r="6926" spans="1:10" x14ac:dyDescent="0.25">
      <c r="A6926">
        <v>4603019</v>
      </c>
      <c r="B6926">
        <v>4675016</v>
      </c>
      <c r="C6926" t="s">
        <v>1559</v>
      </c>
      <c r="D6926" t="s">
        <v>2151</v>
      </c>
      <c r="E6926" t="s">
        <v>8566</v>
      </c>
      <c r="F6926" t="s">
        <v>3322</v>
      </c>
      <c r="G6926" t="s">
        <v>8578</v>
      </c>
      <c r="H6926" t="s">
        <v>1911</v>
      </c>
      <c r="I6926">
        <v>0</v>
      </c>
      <c r="J6926" s="302">
        <v>76300000</v>
      </c>
    </row>
    <row r="6927" spans="1:10" x14ac:dyDescent="0.25">
      <c r="A6927">
        <v>4606003</v>
      </c>
      <c r="B6927">
        <v>4688015</v>
      </c>
      <c r="C6927" t="s">
        <v>1559</v>
      </c>
      <c r="D6927" t="s">
        <v>1918</v>
      </c>
      <c r="E6927" t="s">
        <v>8579</v>
      </c>
      <c r="F6927" t="s">
        <v>3719</v>
      </c>
      <c r="G6927" t="s">
        <v>2131</v>
      </c>
      <c r="H6927" t="s">
        <v>1911</v>
      </c>
      <c r="I6927">
        <v>0</v>
      </c>
      <c r="J6927" s="302">
        <v>39700000</v>
      </c>
    </row>
    <row r="6928" spans="1:10" x14ac:dyDescent="0.25">
      <c r="A6928">
        <v>4606004</v>
      </c>
      <c r="B6928">
        <v>4688016</v>
      </c>
      <c r="C6928" t="s">
        <v>1559</v>
      </c>
      <c r="D6928" t="s">
        <v>1918</v>
      </c>
      <c r="E6928" t="s">
        <v>8579</v>
      </c>
      <c r="F6928" t="s">
        <v>2165</v>
      </c>
      <c r="G6928" t="s">
        <v>2131</v>
      </c>
      <c r="H6928" t="s">
        <v>1911</v>
      </c>
      <c r="I6928">
        <v>0</v>
      </c>
      <c r="J6928" s="302">
        <v>38400000</v>
      </c>
    </row>
    <row r="6929" spans="1:10" x14ac:dyDescent="0.25">
      <c r="A6929">
        <v>4606005</v>
      </c>
      <c r="B6929">
        <v>4688017</v>
      </c>
      <c r="C6929" t="s">
        <v>1559</v>
      </c>
      <c r="D6929" t="s">
        <v>1918</v>
      </c>
      <c r="E6929" t="s">
        <v>8523</v>
      </c>
      <c r="F6929" t="s">
        <v>3700</v>
      </c>
      <c r="G6929" t="s">
        <v>8580</v>
      </c>
      <c r="H6929" t="s">
        <v>1911</v>
      </c>
      <c r="I6929">
        <v>0</v>
      </c>
      <c r="J6929" s="302">
        <v>96300000</v>
      </c>
    </row>
    <row r="6930" spans="1:10" x14ac:dyDescent="0.25">
      <c r="A6930">
        <v>4606013</v>
      </c>
      <c r="B6930">
        <v>4688018</v>
      </c>
      <c r="C6930" t="s">
        <v>1559</v>
      </c>
      <c r="D6930" t="s">
        <v>1918</v>
      </c>
      <c r="E6930" t="s">
        <v>8577</v>
      </c>
      <c r="F6930" t="s">
        <v>3700</v>
      </c>
      <c r="G6930" t="s">
        <v>8581</v>
      </c>
      <c r="H6930" t="s">
        <v>1911</v>
      </c>
      <c r="I6930">
        <v>0</v>
      </c>
      <c r="J6930" s="302">
        <v>64900000</v>
      </c>
    </row>
    <row r="6931" spans="1:10" x14ac:dyDescent="0.25">
      <c r="A6931">
        <v>4606017</v>
      </c>
      <c r="B6931">
        <v>4688019</v>
      </c>
      <c r="C6931" t="s">
        <v>1559</v>
      </c>
      <c r="D6931" t="s">
        <v>1918</v>
      </c>
      <c r="E6931" t="s">
        <v>8577</v>
      </c>
      <c r="F6931" t="s">
        <v>3322</v>
      </c>
      <c r="G6931" t="s">
        <v>8581</v>
      </c>
      <c r="H6931" t="s">
        <v>1911</v>
      </c>
      <c r="I6931">
        <v>0</v>
      </c>
      <c r="J6931" s="302">
        <v>67300000</v>
      </c>
    </row>
    <row r="6932" spans="1:10" x14ac:dyDescent="0.25">
      <c r="A6932">
        <v>4606021</v>
      </c>
      <c r="B6932">
        <v>4688020</v>
      </c>
      <c r="C6932" t="s">
        <v>1559</v>
      </c>
      <c r="D6932" t="s">
        <v>1918</v>
      </c>
      <c r="E6932" t="s">
        <v>8523</v>
      </c>
      <c r="F6932" t="s">
        <v>3322</v>
      </c>
      <c r="G6932" t="s">
        <v>8580</v>
      </c>
      <c r="H6932" t="s">
        <v>1911</v>
      </c>
      <c r="I6932">
        <v>0</v>
      </c>
      <c r="J6932" s="302">
        <v>106900000</v>
      </c>
    </row>
    <row r="6933" spans="1:10" x14ac:dyDescent="0.25">
      <c r="A6933">
        <v>4606025</v>
      </c>
      <c r="B6933">
        <v>4688021</v>
      </c>
      <c r="C6933" t="s">
        <v>1559</v>
      </c>
      <c r="D6933" t="s">
        <v>1918</v>
      </c>
      <c r="E6933" t="s">
        <v>8566</v>
      </c>
      <c r="F6933" t="s">
        <v>3322</v>
      </c>
      <c r="G6933" t="s">
        <v>8581</v>
      </c>
      <c r="H6933" t="s">
        <v>1911</v>
      </c>
      <c r="I6933">
        <v>0</v>
      </c>
      <c r="J6933" s="302">
        <v>68200000</v>
      </c>
    </row>
    <row r="6934" spans="1:10" x14ac:dyDescent="0.25">
      <c r="A6934">
        <v>4606049</v>
      </c>
      <c r="B6934">
        <v>4688022</v>
      </c>
      <c r="C6934" t="s">
        <v>1559</v>
      </c>
      <c r="D6934" t="s">
        <v>1918</v>
      </c>
      <c r="E6934" t="s">
        <v>8566</v>
      </c>
      <c r="F6934" t="s">
        <v>3322</v>
      </c>
      <c r="G6934" t="s">
        <v>8582</v>
      </c>
      <c r="H6934" t="s">
        <v>1911</v>
      </c>
      <c r="I6934">
        <v>0</v>
      </c>
      <c r="J6934" s="302">
        <v>76300000</v>
      </c>
    </row>
    <row r="6935" spans="1:10" x14ac:dyDescent="0.25">
      <c r="A6935">
        <v>4704082</v>
      </c>
      <c r="B6935">
        <v>4761001</v>
      </c>
      <c r="C6935" t="s">
        <v>8583</v>
      </c>
      <c r="D6935" t="s">
        <v>1942</v>
      </c>
      <c r="E6935" t="s">
        <v>8584</v>
      </c>
      <c r="F6935" t="s">
        <v>8584</v>
      </c>
      <c r="G6935" t="s">
        <v>8585</v>
      </c>
      <c r="H6935" t="s">
        <v>1911</v>
      </c>
      <c r="I6935">
        <v>0</v>
      </c>
      <c r="J6935" s="302">
        <v>135900000</v>
      </c>
    </row>
    <row r="6936" spans="1:10" x14ac:dyDescent="0.25">
      <c r="A6936">
        <v>4711081</v>
      </c>
      <c r="B6936">
        <v>4761002</v>
      </c>
      <c r="C6936" t="s">
        <v>8583</v>
      </c>
      <c r="D6936" t="s">
        <v>1942</v>
      </c>
      <c r="E6936" t="s">
        <v>3463</v>
      </c>
      <c r="F6936" t="s">
        <v>3463</v>
      </c>
      <c r="G6936" t="s">
        <v>8586</v>
      </c>
      <c r="H6936" t="s">
        <v>1911</v>
      </c>
      <c r="I6936">
        <v>0</v>
      </c>
      <c r="J6936" s="302">
        <v>142100000</v>
      </c>
    </row>
    <row r="6937" spans="1:10" x14ac:dyDescent="0.25">
      <c r="A6937">
        <v>4704001</v>
      </c>
      <c r="B6937">
        <v>4762001</v>
      </c>
      <c r="C6937" t="s">
        <v>8583</v>
      </c>
      <c r="D6937" t="s">
        <v>3461</v>
      </c>
      <c r="E6937" t="s">
        <v>3463</v>
      </c>
      <c r="F6937" t="s">
        <v>3463</v>
      </c>
      <c r="G6937" t="s">
        <v>8586</v>
      </c>
      <c r="H6937" t="s">
        <v>1911</v>
      </c>
      <c r="I6937">
        <v>0</v>
      </c>
      <c r="J6937" s="302">
        <v>148600000</v>
      </c>
    </row>
    <row r="6938" spans="1:10" x14ac:dyDescent="0.25">
      <c r="A6938">
        <v>4704080</v>
      </c>
      <c r="B6938">
        <v>4762002</v>
      </c>
      <c r="C6938" t="s">
        <v>8583</v>
      </c>
      <c r="D6938" t="s">
        <v>3461</v>
      </c>
      <c r="E6938" t="s">
        <v>8584</v>
      </c>
      <c r="F6938" t="s">
        <v>8584</v>
      </c>
      <c r="G6938" t="s">
        <v>8585</v>
      </c>
      <c r="H6938" t="s">
        <v>1911</v>
      </c>
      <c r="I6938">
        <v>0</v>
      </c>
      <c r="J6938" s="302">
        <v>143900000</v>
      </c>
    </row>
    <row r="6939" spans="1:10" x14ac:dyDescent="0.25">
      <c r="A6939">
        <v>4726001</v>
      </c>
      <c r="B6939">
        <v>4765001</v>
      </c>
      <c r="C6939" t="s">
        <v>8583</v>
      </c>
      <c r="D6939" t="s">
        <v>3467</v>
      </c>
      <c r="E6939" t="s">
        <v>8587</v>
      </c>
      <c r="F6939" t="s">
        <v>8587</v>
      </c>
      <c r="G6939" t="s">
        <v>8586</v>
      </c>
      <c r="H6939" t="s">
        <v>1911</v>
      </c>
      <c r="I6939">
        <v>0</v>
      </c>
      <c r="J6939" s="302">
        <v>155400000</v>
      </c>
    </row>
    <row r="6940" spans="1:10" x14ac:dyDescent="0.25">
      <c r="A6940">
        <v>4726002</v>
      </c>
      <c r="B6940">
        <v>4765002</v>
      </c>
      <c r="C6940" t="s">
        <v>8583</v>
      </c>
      <c r="D6940" t="s">
        <v>3467</v>
      </c>
      <c r="E6940" t="s">
        <v>8588</v>
      </c>
      <c r="F6940" t="s">
        <v>8588</v>
      </c>
      <c r="G6940" t="s">
        <v>8585</v>
      </c>
      <c r="H6940" t="s">
        <v>1911</v>
      </c>
      <c r="I6940">
        <v>0</v>
      </c>
      <c r="J6940" s="302">
        <v>93100000</v>
      </c>
    </row>
    <row r="6941" spans="1:10" x14ac:dyDescent="0.25">
      <c r="A6941">
        <v>4726081</v>
      </c>
      <c r="B6941">
        <v>4765003</v>
      </c>
      <c r="C6941" t="s">
        <v>8583</v>
      </c>
      <c r="D6941" t="s">
        <v>3467</v>
      </c>
      <c r="E6941" t="s">
        <v>8589</v>
      </c>
      <c r="F6941" t="s">
        <v>8589</v>
      </c>
      <c r="G6941" t="s">
        <v>8586</v>
      </c>
      <c r="H6941" t="s">
        <v>1911</v>
      </c>
      <c r="I6941">
        <v>0</v>
      </c>
      <c r="J6941" s="302">
        <v>143900000</v>
      </c>
    </row>
    <row r="6942" spans="1:10" x14ac:dyDescent="0.25">
      <c r="A6942">
        <v>4722007</v>
      </c>
      <c r="B6942">
        <v>4766001</v>
      </c>
      <c r="C6942" t="s">
        <v>8583</v>
      </c>
      <c r="D6942" t="s">
        <v>2636</v>
      </c>
      <c r="E6942" t="s">
        <v>8587</v>
      </c>
      <c r="F6942" t="s">
        <v>8587</v>
      </c>
      <c r="G6942" t="s">
        <v>8586</v>
      </c>
      <c r="H6942" t="s">
        <v>1911</v>
      </c>
      <c r="I6942">
        <v>0</v>
      </c>
      <c r="J6942" s="302">
        <v>98000000</v>
      </c>
    </row>
    <row r="6943" spans="1:10" x14ac:dyDescent="0.25">
      <c r="A6943">
        <v>4801008</v>
      </c>
      <c r="B6943">
        <v>4832001</v>
      </c>
      <c r="C6943" t="s">
        <v>8590</v>
      </c>
      <c r="D6943" t="s">
        <v>1907</v>
      </c>
      <c r="E6943" t="s">
        <v>8591</v>
      </c>
      <c r="F6943" t="s">
        <v>8592</v>
      </c>
      <c r="G6943" t="s">
        <v>8593</v>
      </c>
      <c r="H6943" t="s">
        <v>1911</v>
      </c>
      <c r="I6943">
        <v>0</v>
      </c>
      <c r="J6943" s="302">
        <v>19800000</v>
      </c>
    </row>
    <row r="6944" spans="1:10" x14ac:dyDescent="0.25">
      <c r="A6944">
        <v>4801002</v>
      </c>
      <c r="B6944">
        <v>4833001</v>
      </c>
      <c r="C6944" t="s">
        <v>8590</v>
      </c>
      <c r="D6944" t="s">
        <v>1907</v>
      </c>
      <c r="E6944" t="s">
        <v>8594</v>
      </c>
      <c r="F6944" t="s">
        <v>3723</v>
      </c>
      <c r="G6944" t="s">
        <v>4863</v>
      </c>
      <c r="H6944" t="s">
        <v>1911</v>
      </c>
      <c r="I6944">
        <v>0</v>
      </c>
      <c r="J6944" s="302">
        <v>15000000</v>
      </c>
    </row>
    <row r="6945" spans="1:10" x14ac:dyDescent="0.25">
      <c r="A6945">
        <v>4801003</v>
      </c>
      <c r="B6945">
        <v>4833002</v>
      </c>
      <c r="C6945" t="s">
        <v>8590</v>
      </c>
      <c r="D6945" t="s">
        <v>1907</v>
      </c>
      <c r="E6945" t="s">
        <v>8595</v>
      </c>
      <c r="F6945" t="s">
        <v>3723</v>
      </c>
      <c r="G6945" t="s">
        <v>2955</v>
      </c>
      <c r="H6945" t="s">
        <v>1911</v>
      </c>
      <c r="I6945">
        <v>0</v>
      </c>
      <c r="J6945" s="302">
        <v>18000000</v>
      </c>
    </row>
    <row r="6946" spans="1:10" x14ac:dyDescent="0.25">
      <c r="A6946">
        <v>4801004</v>
      </c>
      <c r="B6946">
        <v>4833003</v>
      </c>
      <c r="C6946" t="s">
        <v>8590</v>
      </c>
      <c r="D6946" t="s">
        <v>1907</v>
      </c>
      <c r="E6946" t="s">
        <v>8596</v>
      </c>
      <c r="F6946" t="s">
        <v>8592</v>
      </c>
      <c r="G6946" t="s">
        <v>8597</v>
      </c>
      <c r="H6946" t="s">
        <v>1911</v>
      </c>
      <c r="I6946">
        <v>0</v>
      </c>
      <c r="J6946" s="302">
        <v>20600000</v>
      </c>
    </row>
    <row r="6947" spans="1:10" x14ac:dyDescent="0.25">
      <c r="A6947">
        <v>4801005</v>
      </c>
      <c r="B6947">
        <v>4833004</v>
      </c>
      <c r="C6947" t="s">
        <v>8590</v>
      </c>
      <c r="D6947" t="s">
        <v>1907</v>
      </c>
      <c r="E6947" t="s">
        <v>8598</v>
      </c>
      <c r="F6947" t="s">
        <v>8598</v>
      </c>
      <c r="G6947" t="s">
        <v>2955</v>
      </c>
      <c r="H6947" t="s">
        <v>1911</v>
      </c>
      <c r="I6947">
        <v>0</v>
      </c>
      <c r="J6947" s="302">
        <v>17400000</v>
      </c>
    </row>
    <row r="6948" spans="1:10" x14ac:dyDescent="0.25">
      <c r="A6948">
        <v>4801006</v>
      </c>
      <c r="B6948">
        <v>4833005</v>
      </c>
      <c r="C6948" t="s">
        <v>8590</v>
      </c>
      <c r="D6948" t="s">
        <v>1907</v>
      </c>
      <c r="E6948" t="s">
        <v>8596</v>
      </c>
      <c r="F6948" t="s">
        <v>8592</v>
      </c>
      <c r="G6948" t="s">
        <v>8599</v>
      </c>
      <c r="H6948" t="s">
        <v>1911</v>
      </c>
      <c r="I6948">
        <v>0</v>
      </c>
      <c r="J6948" s="302">
        <v>20900000</v>
      </c>
    </row>
    <row r="6949" spans="1:10" x14ac:dyDescent="0.25">
      <c r="A6949">
        <v>4801007</v>
      </c>
      <c r="B6949">
        <v>4833006</v>
      </c>
      <c r="C6949" t="s">
        <v>8590</v>
      </c>
      <c r="D6949" t="s">
        <v>1907</v>
      </c>
      <c r="E6949" t="s">
        <v>8598</v>
      </c>
      <c r="F6949" t="s">
        <v>3723</v>
      </c>
      <c r="G6949" t="s">
        <v>1910</v>
      </c>
      <c r="H6949" t="s">
        <v>1911</v>
      </c>
      <c r="I6949">
        <v>0</v>
      </c>
      <c r="J6949" s="302">
        <v>22700000</v>
      </c>
    </row>
    <row r="6950" spans="1:10" x14ac:dyDescent="0.25">
      <c r="A6950">
        <v>4801009</v>
      </c>
      <c r="B6950">
        <v>4833007</v>
      </c>
      <c r="C6950" t="s">
        <v>8590</v>
      </c>
      <c r="D6950" t="s">
        <v>1907</v>
      </c>
      <c r="E6950" t="s">
        <v>8600</v>
      </c>
      <c r="F6950" t="s">
        <v>8600</v>
      </c>
      <c r="G6950" t="s">
        <v>3739</v>
      </c>
      <c r="H6950" t="s">
        <v>1911</v>
      </c>
      <c r="I6950">
        <v>0</v>
      </c>
      <c r="J6950" s="302">
        <v>18200000</v>
      </c>
    </row>
    <row r="6951" spans="1:10" x14ac:dyDescent="0.25">
      <c r="A6951">
        <v>4801010</v>
      </c>
      <c r="B6951">
        <v>4833008</v>
      </c>
      <c r="C6951" t="s">
        <v>8590</v>
      </c>
      <c r="D6951" t="s">
        <v>1907</v>
      </c>
      <c r="E6951" t="s">
        <v>8594</v>
      </c>
      <c r="F6951" t="s">
        <v>8594</v>
      </c>
      <c r="G6951" t="s">
        <v>4868</v>
      </c>
      <c r="H6951" t="s">
        <v>1911</v>
      </c>
      <c r="I6951">
        <v>0</v>
      </c>
      <c r="J6951" s="302">
        <v>21400000</v>
      </c>
    </row>
    <row r="6952" spans="1:10" x14ac:dyDescent="0.25">
      <c r="A6952">
        <v>4806001</v>
      </c>
      <c r="B6952">
        <v>4834001</v>
      </c>
      <c r="C6952" t="s">
        <v>8590</v>
      </c>
      <c r="D6952" t="s">
        <v>1918</v>
      </c>
      <c r="E6952" t="s">
        <v>8601</v>
      </c>
      <c r="F6952" t="s">
        <v>4981</v>
      </c>
      <c r="G6952" t="s">
        <v>4863</v>
      </c>
      <c r="H6952" t="s">
        <v>1911</v>
      </c>
      <c r="I6952">
        <v>0</v>
      </c>
      <c r="J6952" s="302">
        <v>23800000</v>
      </c>
    </row>
    <row r="6953" spans="1:10" x14ac:dyDescent="0.25">
      <c r="A6953">
        <v>4808001</v>
      </c>
      <c r="B6953">
        <v>4836001</v>
      </c>
      <c r="C6953" t="s">
        <v>8590</v>
      </c>
      <c r="D6953" t="s">
        <v>1913</v>
      </c>
      <c r="E6953" t="s">
        <v>8602</v>
      </c>
      <c r="F6953" t="s">
        <v>8603</v>
      </c>
      <c r="G6953" t="s">
        <v>4185</v>
      </c>
      <c r="H6953" t="s">
        <v>1911</v>
      </c>
      <c r="I6953">
        <v>0</v>
      </c>
      <c r="J6953" s="302">
        <v>74300000</v>
      </c>
    </row>
    <row r="6954" spans="1:10" x14ac:dyDescent="0.25">
      <c r="A6954">
        <v>4808003</v>
      </c>
      <c r="B6954">
        <v>4836002</v>
      </c>
      <c r="C6954" t="s">
        <v>8590</v>
      </c>
      <c r="D6954" t="s">
        <v>1913</v>
      </c>
      <c r="E6954" t="s">
        <v>8602</v>
      </c>
      <c r="F6954" t="s">
        <v>8603</v>
      </c>
      <c r="G6954" t="s">
        <v>6810</v>
      </c>
      <c r="H6954" t="s">
        <v>1911</v>
      </c>
      <c r="I6954">
        <v>0</v>
      </c>
      <c r="J6954" s="302">
        <v>79300000</v>
      </c>
    </row>
    <row r="6955" spans="1:10" x14ac:dyDescent="0.25">
      <c r="A6955">
        <v>4808004</v>
      </c>
      <c r="B6955">
        <v>4836003</v>
      </c>
      <c r="C6955" t="s">
        <v>8590</v>
      </c>
      <c r="D6955" t="s">
        <v>1913</v>
      </c>
      <c r="E6955" t="s">
        <v>8602</v>
      </c>
      <c r="F6955" t="s">
        <v>4591</v>
      </c>
      <c r="G6955" t="s">
        <v>6810</v>
      </c>
      <c r="H6955" t="s">
        <v>1911</v>
      </c>
      <c r="I6955">
        <v>0</v>
      </c>
      <c r="J6955" s="302">
        <v>73700000</v>
      </c>
    </row>
    <row r="6956" spans="1:10" x14ac:dyDescent="0.25">
      <c r="A6956">
        <v>4808005</v>
      </c>
      <c r="B6956">
        <v>4836004</v>
      </c>
      <c r="C6956" t="s">
        <v>8590</v>
      </c>
      <c r="D6956" t="s">
        <v>1913</v>
      </c>
      <c r="E6956" t="s">
        <v>8602</v>
      </c>
      <c r="F6956" t="s">
        <v>8604</v>
      </c>
      <c r="G6956" t="s">
        <v>2955</v>
      </c>
      <c r="H6956" t="s">
        <v>1911</v>
      </c>
      <c r="I6956">
        <v>0</v>
      </c>
      <c r="J6956" s="302">
        <v>72800000</v>
      </c>
    </row>
    <row r="6957" spans="1:10" x14ac:dyDescent="0.25">
      <c r="A6957">
        <v>4808006</v>
      </c>
      <c r="B6957">
        <v>4836005</v>
      </c>
      <c r="C6957" t="s">
        <v>8590</v>
      </c>
      <c r="D6957" t="s">
        <v>1913</v>
      </c>
      <c r="E6957" t="s">
        <v>8602</v>
      </c>
      <c r="F6957" t="s">
        <v>8603</v>
      </c>
      <c r="G6957" t="s">
        <v>8605</v>
      </c>
      <c r="H6957" t="s">
        <v>1911</v>
      </c>
      <c r="I6957">
        <v>0</v>
      </c>
      <c r="J6957" s="302">
        <v>78200000</v>
      </c>
    </row>
    <row r="6958" spans="1:10" x14ac:dyDescent="0.25">
      <c r="A6958">
        <v>4808007</v>
      </c>
      <c r="B6958">
        <v>4836006</v>
      </c>
      <c r="C6958" t="s">
        <v>8590</v>
      </c>
      <c r="D6958" t="s">
        <v>1913</v>
      </c>
      <c r="E6958" t="s">
        <v>8602</v>
      </c>
      <c r="F6958" t="s">
        <v>8603</v>
      </c>
      <c r="G6958" t="s">
        <v>8606</v>
      </c>
      <c r="H6958" t="s">
        <v>1911</v>
      </c>
      <c r="I6958">
        <v>0</v>
      </c>
      <c r="J6958" s="302">
        <v>79800000</v>
      </c>
    </row>
    <row r="6959" spans="1:10" x14ac:dyDescent="0.25">
      <c r="A6959">
        <v>4808008</v>
      </c>
      <c r="B6959">
        <v>4836007</v>
      </c>
      <c r="C6959" t="s">
        <v>8590</v>
      </c>
      <c r="D6959" t="s">
        <v>1913</v>
      </c>
      <c r="E6959" t="s">
        <v>8602</v>
      </c>
      <c r="F6959" t="s">
        <v>8603</v>
      </c>
      <c r="G6959" t="s">
        <v>8607</v>
      </c>
      <c r="H6959" t="s">
        <v>1911</v>
      </c>
      <c r="I6959">
        <v>0</v>
      </c>
      <c r="J6959" s="302">
        <v>78300000</v>
      </c>
    </row>
    <row r="6960" spans="1:10" x14ac:dyDescent="0.25">
      <c r="A6960">
        <v>4911080</v>
      </c>
      <c r="B6960">
        <v>4961001</v>
      </c>
      <c r="C6960" t="s">
        <v>8608</v>
      </c>
      <c r="D6960" t="s">
        <v>1942</v>
      </c>
      <c r="E6960" t="s">
        <v>8609</v>
      </c>
      <c r="F6960" t="s">
        <v>8610</v>
      </c>
      <c r="G6960" t="s">
        <v>8611</v>
      </c>
      <c r="H6960" t="s">
        <v>1911</v>
      </c>
      <c r="I6960">
        <v>0</v>
      </c>
      <c r="J6960" s="302">
        <v>134500000</v>
      </c>
    </row>
    <row r="6961" spans="1:10" x14ac:dyDescent="0.25">
      <c r="A6961">
        <v>4904001</v>
      </c>
      <c r="B6961">
        <v>4962001</v>
      </c>
      <c r="C6961" t="s">
        <v>8608</v>
      </c>
      <c r="D6961" t="s">
        <v>3461</v>
      </c>
      <c r="E6961" t="s">
        <v>8609</v>
      </c>
      <c r="F6961" t="s">
        <v>8610</v>
      </c>
      <c r="G6961" t="s">
        <v>8611</v>
      </c>
      <c r="H6961" t="s">
        <v>1911</v>
      </c>
      <c r="I6961">
        <v>0</v>
      </c>
      <c r="J6961" s="302">
        <v>191200000</v>
      </c>
    </row>
    <row r="6962" spans="1:10" x14ac:dyDescent="0.25">
      <c r="A6962">
        <v>4926001</v>
      </c>
      <c r="B6962">
        <v>4965001</v>
      </c>
      <c r="C6962" t="s">
        <v>8608</v>
      </c>
      <c r="D6962" t="s">
        <v>3467</v>
      </c>
      <c r="E6962" t="s">
        <v>8612</v>
      </c>
      <c r="F6962" t="s">
        <v>8613</v>
      </c>
      <c r="G6962" t="s">
        <v>8614</v>
      </c>
      <c r="H6962" t="s">
        <v>1911</v>
      </c>
      <c r="I6962">
        <v>0</v>
      </c>
      <c r="J6962" s="302">
        <v>195500000</v>
      </c>
    </row>
    <row r="6963" spans="1:10" x14ac:dyDescent="0.25">
      <c r="A6963">
        <v>4922001</v>
      </c>
      <c r="B6963">
        <v>4966001</v>
      </c>
      <c r="C6963" t="s">
        <v>8608</v>
      </c>
      <c r="D6963" t="s">
        <v>2636</v>
      </c>
      <c r="E6963" t="s">
        <v>8609</v>
      </c>
      <c r="F6963" t="s">
        <v>8615</v>
      </c>
      <c r="G6963" t="s">
        <v>8616</v>
      </c>
      <c r="H6963" t="s">
        <v>1911</v>
      </c>
      <c r="I6963">
        <v>0</v>
      </c>
      <c r="J6963" s="302">
        <v>200000000</v>
      </c>
    </row>
    <row r="6964" spans="1:10" x14ac:dyDescent="0.25">
      <c r="A6964">
        <v>4922002</v>
      </c>
      <c r="B6964">
        <v>4966002</v>
      </c>
      <c r="C6964" t="s">
        <v>8608</v>
      </c>
      <c r="D6964" t="s">
        <v>2636</v>
      </c>
      <c r="E6964" t="s">
        <v>8609</v>
      </c>
      <c r="F6964" t="s">
        <v>8610</v>
      </c>
      <c r="G6964" t="s">
        <v>8611</v>
      </c>
      <c r="H6964" t="s">
        <v>1911</v>
      </c>
      <c r="I6964">
        <v>0</v>
      </c>
      <c r="J6964" s="302">
        <v>195500000</v>
      </c>
    </row>
    <row r="6965" spans="1:10" x14ac:dyDescent="0.25">
      <c r="A6965">
        <v>5001010</v>
      </c>
      <c r="B6965">
        <v>5032001</v>
      </c>
      <c r="C6965" t="s">
        <v>8617</v>
      </c>
      <c r="D6965" t="s">
        <v>1907</v>
      </c>
      <c r="E6965" t="s">
        <v>4995</v>
      </c>
      <c r="F6965" t="s">
        <v>3598</v>
      </c>
      <c r="G6965" t="s">
        <v>2316</v>
      </c>
      <c r="H6965" t="s">
        <v>1911</v>
      </c>
      <c r="I6965">
        <v>0</v>
      </c>
      <c r="J6965" s="302">
        <v>26600000</v>
      </c>
    </row>
    <row r="6966" spans="1:10" x14ac:dyDescent="0.25">
      <c r="A6966">
        <v>5001004</v>
      </c>
      <c r="B6966">
        <v>5033001</v>
      </c>
      <c r="C6966" t="s">
        <v>8617</v>
      </c>
      <c r="D6966" t="s">
        <v>1907</v>
      </c>
      <c r="E6966" t="s">
        <v>8618</v>
      </c>
      <c r="F6966" t="s">
        <v>8619</v>
      </c>
      <c r="G6966" t="s">
        <v>2173</v>
      </c>
      <c r="H6966" t="s">
        <v>1911</v>
      </c>
      <c r="I6966">
        <v>0</v>
      </c>
      <c r="J6966" s="302">
        <v>65000000</v>
      </c>
    </row>
    <row r="6967" spans="1:10" x14ac:dyDescent="0.25">
      <c r="A6967">
        <v>5001008</v>
      </c>
      <c r="B6967">
        <v>5033002</v>
      </c>
      <c r="C6967" t="s">
        <v>8617</v>
      </c>
      <c r="D6967" t="s">
        <v>1907</v>
      </c>
      <c r="E6967" t="s">
        <v>8618</v>
      </c>
      <c r="F6967" t="s">
        <v>8620</v>
      </c>
      <c r="G6967" t="s">
        <v>2316</v>
      </c>
      <c r="H6967" t="s">
        <v>1911</v>
      </c>
      <c r="I6967">
        <v>0</v>
      </c>
      <c r="J6967" s="302">
        <v>53300000</v>
      </c>
    </row>
    <row r="6968" spans="1:10" x14ac:dyDescent="0.25">
      <c r="A6968">
        <v>5001009</v>
      </c>
      <c r="B6968">
        <v>5033003</v>
      </c>
      <c r="C6968" t="s">
        <v>8617</v>
      </c>
      <c r="D6968" t="s">
        <v>1907</v>
      </c>
      <c r="E6968" t="s">
        <v>8618</v>
      </c>
      <c r="F6968" t="s">
        <v>6103</v>
      </c>
      <c r="G6968" t="s">
        <v>2316</v>
      </c>
      <c r="H6968" t="s">
        <v>1911</v>
      </c>
      <c r="I6968">
        <v>0</v>
      </c>
      <c r="J6968" s="302">
        <v>57200000</v>
      </c>
    </row>
    <row r="6969" spans="1:10" x14ac:dyDescent="0.25">
      <c r="A6969">
        <v>5001011</v>
      </c>
      <c r="B6969">
        <v>5033004</v>
      </c>
      <c r="C6969" t="s">
        <v>8617</v>
      </c>
      <c r="D6969" t="s">
        <v>1907</v>
      </c>
      <c r="E6969" t="s">
        <v>8621</v>
      </c>
      <c r="F6969" t="s">
        <v>8622</v>
      </c>
      <c r="G6969" t="s">
        <v>3882</v>
      </c>
      <c r="H6969" t="s">
        <v>1911</v>
      </c>
      <c r="I6969">
        <v>0</v>
      </c>
      <c r="J6969" s="302">
        <v>31500000</v>
      </c>
    </row>
    <row r="6970" spans="1:10" x14ac:dyDescent="0.25">
      <c r="A6970">
        <v>5001012</v>
      </c>
      <c r="B6970">
        <v>5033005</v>
      </c>
      <c r="C6970" t="s">
        <v>8617</v>
      </c>
      <c r="D6970" t="s">
        <v>1907</v>
      </c>
      <c r="E6970" t="s">
        <v>8621</v>
      </c>
      <c r="F6970" t="s">
        <v>8623</v>
      </c>
      <c r="G6970" t="s">
        <v>2173</v>
      </c>
      <c r="H6970" t="s">
        <v>1911</v>
      </c>
      <c r="I6970">
        <v>0</v>
      </c>
      <c r="J6970" s="302">
        <v>32800000</v>
      </c>
    </row>
    <row r="6971" spans="1:10" x14ac:dyDescent="0.25">
      <c r="A6971">
        <v>5001013</v>
      </c>
      <c r="B6971">
        <v>5033006</v>
      </c>
      <c r="C6971" t="s">
        <v>8617</v>
      </c>
      <c r="D6971" t="s">
        <v>1907</v>
      </c>
      <c r="E6971" t="s">
        <v>8624</v>
      </c>
      <c r="F6971" t="s">
        <v>4595</v>
      </c>
      <c r="G6971" t="s">
        <v>2316</v>
      </c>
      <c r="H6971" t="s">
        <v>1911</v>
      </c>
      <c r="I6971">
        <v>0</v>
      </c>
      <c r="J6971" s="302">
        <v>29500000</v>
      </c>
    </row>
    <row r="6972" spans="1:10" x14ac:dyDescent="0.25">
      <c r="A6972">
        <v>5117001</v>
      </c>
      <c r="B6972">
        <v>5153001</v>
      </c>
      <c r="C6972" t="s">
        <v>8625</v>
      </c>
      <c r="D6972" t="s">
        <v>1977</v>
      </c>
      <c r="E6972" t="s">
        <v>8626</v>
      </c>
      <c r="F6972" t="s">
        <v>2038</v>
      </c>
      <c r="G6972" t="s">
        <v>2017</v>
      </c>
      <c r="H6972" t="s">
        <v>1911</v>
      </c>
      <c r="I6972">
        <v>0</v>
      </c>
      <c r="J6972" s="302">
        <v>6400000</v>
      </c>
    </row>
    <row r="6973" spans="1:10" x14ac:dyDescent="0.25">
      <c r="A6973">
        <v>5117004</v>
      </c>
      <c r="B6973">
        <v>5154001</v>
      </c>
      <c r="C6973" t="s">
        <v>8625</v>
      </c>
      <c r="D6973" t="s">
        <v>1977</v>
      </c>
      <c r="E6973" t="s">
        <v>8627</v>
      </c>
      <c r="F6973" t="s">
        <v>2016</v>
      </c>
      <c r="G6973" t="s">
        <v>2017</v>
      </c>
      <c r="H6973" t="s">
        <v>1911</v>
      </c>
      <c r="I6973">
        <v>0</v>
      </c>
      <c r="J6973" s="302">
        <v>5100000</v>
      </c>
    </row>
    <row r="6974" spans="1:10" x14ac:dyDescent="0.25">
      <c r="A6974">
        <v>5117003</v>
      </c>
      <c r="B6974">
        <v>5155001</v>
      </c>
      <c r="C6974" t="s">
        <v>8625</v>
      </c>
      <c r="D6974" t="s">
        <v>1977</v>
      </c>
      <c r="E6974" t="s">
        <v>8628</v>
      </c>
      <c r="F6974" t="s">
        <v>8629</v>
      </c>
      <c r="G6974" t="s">
        <v>1993</v>
      </c>
      <c r="H6974" t="s">
        <v>1911</v>
      </c>
      <c r="I6974">
        <v>0</v>
      </c>
      <c r="J6974" s="302">
        <v>4300000</v>
      </c>
    </row>
    <row r="6975" spans="1:10" x14ac:dyDescent="0.25">
      <c r="A6975">
        <v>5117002</v>
      </c>
      <c r="B6975">
        <v>5156001</v>
      </c>
      <c r="C6975" t="s">
        <v>8625</v>
      </c>
      <c r="D6975" t="s">
        <v>1977</v>
      </c>
      <c r="E6975" t="s">
        <v>8630</v>
      </c>
      <c r="F6975" t="s">
        <v>8630</v>
      </c>
      <c r="G6975" t="s">
        <v>8631</v>
      </c>
      <c r="H6975" t="s">
        <v>1911</v>
      </c>
      <c r="I6975">
        <v>0</v>
      </c>
      <c r="J6975" s="302">
        <v>3400000</v>
      </c>
    </row>
    <row r="6976" spans="1:10" x14ac:dyDescent="0.25">
      <c r="A6976">
        <v>5117005</v>
      </c>
      <c r="B6976">
        <v>5157001</v>
      </c>
      <c r="C6976" t="s">
        <v>8625</v>
      </c>
      <c r="D6976" t="s">
        <v>1977</v>
      </c>
      <c r="E6976" t="s">
        <v>8632</v>
      </c>
      <c r="F6976" t="s">
        <v>8632</v>
      </c>
      <c r="G6976" t="s">
        <v>2017</v>
      </c>
      <c r="H6976" t="s">
        <v>1911</v>
      </c>
      <c r="I6976">
        <v>0</v>
      </c>
      <c r="J6976" s="302">
        <v>7000000</v>
      </c>
    </row>
    <row r="6977" spans="1:10" x14ac:dyDescent="0.25">
      <c r="A6977">
        <v>5206001</v>
      </c>
      <c r="B6977">
        <v>5236001</v>
      </c>
      <c r="C6977" t="s">
        <v>8633</v>
      </c>
      <c r="D6977" t="s">
        <v>1918</v>
      </c>
      <c r="E6977" t="s">
        <v>8634</v>
      </c>
      <c r="F6977" t="s">
        <v>2065</v>
      </c>
      <c r="G6977" t="s">
        <v>8635</v>
      </c>
      <c r="H6977" t="s">
        <v>1911</v>
      </c>
      <c r="I6977">
        <v>0</v>
      </c>
      <c r="J6977" s="302">
        <v>117700000</v>
      </c>
    </row>
    <row r="6978" spans="1:10" x14ac:dyDescent="0.25">
      <c r="A6978">
        <v>5206002</v>
      </c>
      <c r="B6978">
        <v>5236002</v>
      </c>
      <c r="C6978" t="s">
        <v>8633</v>
      </c>
      <c r="D6978" t="s">
        <v>1918</v>
      </c>
      <c r="E6978" t="s">
        <v>8636</v>
      </c>
      <c r="F6978" t="s">
        <v>4602</v>
      </c>
      <c r="G6978" t="s">
        <v>8637</v>
      </c>
      <c r="H6978" t="s">
        <v>1911</v>
      </c>
      <c r="I6978">
        <v>0</v>
      </c>
      <c r="J6978" s="302">
        <v>171700000</v>
      </c>
    </row>
    <row r="6979" spans="1:10" x14ac:dyDescent="0.25">
      <c r="A6979">
        <v>5206004</v>
      </c>
      <c r="B6979">
        <v>5236003</v>
      </c>
      <c r="C6979" t="s">
        <v>8633</v>
      </c>
      <c r="D6979" t="s">
        <v>1918</v>
      </c>
      <c r="E6979" t="s">
        <v>8638</v>
      </c>
      <c r="F6979" t="s">
        <v>7711</v>
      </c>
      <c r="G6979" t="s">
        <v>5576</v>
      </c>
      <c r="H6979" t="s">
        <v>1911</v>
      </c>
      <c r="I6979">
        <v>0</v>
      </c>
      <c r="J6979" s="302">
        <v>279200000</v>
      </c>
    </row>
    <row r="6980" spans="1:10" x14ac:dyDescent="0.25">
      <c r="A6980">
        <v>5206009</v>
      </c>
      <c r="B6980">
        <v>5236004</v>
      </c>
      <c r="C6980" t="s">
        <v>8633</v>
      </c>
      <c r="D6980" t="s">
        <v>1918</v>
      </c>
      <c r="E6980" t="s">
        <v>8639</v>
      </c>
      <c r="F6980" t="s">
        <v>3518</v>
      </c>
      <c r="G6980" t="s">
        <v>8640</v>
      </c>
      <c r="H6980" t="s">
        <v>1911</v>
      </c>
      <c r="I6980">
        <v>0</v>
      </c>
      <c r="J6980" s="302">
        <v>101300000</v>
      </c>
    </row>
    <row r="6981" spans="1:10" x14ac:dyDescent="0.25">
      <c r="A6981">
        <v>5206010</v>
      </c>
      <c r="B6981">
        <v>5236005</v>
      </c>
      <c r="C6981" t="s">
        <v>8633</v>
      </c>
      <c r="D6981" t="s">
        <v>1918</v>
      </c>
      <c r="E6981" t="s">
        <v>8641</v>
      </c>
      <c r="F6981" t="s">
        <v>8642</v>
      </c>
      <c r="G6981" t="s">
        <v>8643</v>
      </c>
      <c r="H6981" t="s">
        <v>1911</v>
      </c>
      <c r="I6981">
        <v>0</v>
      </c>
      <c r="J6981" s="302">
        <v>176900000</v>
      </c>
    </row>
    <row r="6982" spans="1:10" x14ac:dyDescent="0.25">
      <c r="A6982">
        <v>5206011</v>
      </c>
      <c r="B6982">
        <v>5236006</v>
      </c>
      <c r="C6982" t="s">
        <v>8633</v>
      </c>
      <c r="D6982" t="s">
        <v>1918</v>
      </c>
      <c r="E6982" t="s">
        <v>8639</v>
      </c>
      <c r="F6982" t="s">
        <v>3773</v>
      </c>
      <c r="G6982" t="s">
        <v>3988</v>
      </c>
      <c r="H6982" t="s">
        <v>1911</v>
      </c>
      <c r="I6982">
        <v>0</v>
      </c>
      <c r="J6982" s="302">
        <v>121600000</v>
      </c>
    </row>
    <row r="6983" spans="1:10" x14ac:dyDescent="0.25">
      <c r="A6983">
        <v>5206012</v>
      </c>
      <c r="B6983">
        <v>5236007</v>
      </c>
      <c r="C6983" t="s">
        <v>8633</v>
      </c>
      <c r="D6983" t="s">
        <v>1918</v>
      </c>
      <c r="E6983" t="s">
        <v>8639</v>
      </c>
      <c r="F6983" t="s">
        <v>3773</v>
      </c>
      <c r="G6983" t="s">
        <v>3987</v>
      </c>
      <c r="H6983" t="s">
        <v>1911</v>
      </c>
      <c r="I6983">
        <v>0</v>
      </c>
      <c r="J6983" s="302">
        <v>161300000</v>
      </c>
    </row>
    <row r="6984" spans="1:10" x14ac:dyDescent="0.25">
      <c r="A6984">
        <v>5206013</v>
      </c>
      <c r="B6984">
        <v>5236008</v>
      </c>
      <c r="C6984" t="s">
        <v>8633</v>
      </c>
      <c r="D6984" t="s">
        <v>1918</v>
      </c>
      <c r="E6984" t="s">
        <v>8644</v>
      </c>
      <c r="F6984" t="s">
        <v>4605</v>
      </c>
      <c r="G6984" t="s">
        <v>8645</v>
      </c>
      <c r="H6984" t="s">
        <v>1911</v>
      </c>
      <c r="I6984">
        <v>0</v>
      </c>
      <c r="J6984" s="302">
        <v>164200000</v>
      </c>
    </row>
    <row r="6985" spans="1:10" x14ac:dyDescent="0.25">
      <c r="A6985">
        <v>5206014</v>
      </c>
      <c r="B6985">
        <v>5236009</v>
      </c>
      <c r="C6985" t="s">
        <v>8633</v>
      </c>
      <c r="D6985" t="s">
        <v>1918</v>
      </c>
      <c r="E6985" t="s">
        <v>8634</v>
      </c>
      <c r="F6985" t="s">
        <v>8646</v>
      </c>
      <c r="G6985" t="s">
        <v>8647</v>
      </c>
      <c r="H6985" t="s">
        <v>1911</v>
      </c>
      <c r="I6985">
        <v>0</v>
      </c>
      <c r="J6985" s="302">
        <v>129600000</v>
      </c>
    </row>
    <row r="6986" spans="1:10" x14ac:dyDescent="0.25">
      <c r="A6986">
        <v>5206016</v>
      </c>
      <c r="B6986">
        <v>5236010</v>
      </c>
      <c r="C6986" t="s">
        <v>8633</v>
      </c>
      <c r="D6986" t="s">
        <v>1918</v>
      </c>
      <c r="E6986" t="s">
        <v>8644</v>
      </c>
      <c r="F6986" t="s">
        <v>4605</v>
      </c>
      <c r="G6986" t="s">
        <v>8648</v>
      </c>
      <c r="H6986" t="s">
        <v>1911</v>
      </c>
      <c r="I6986">
        <v>0</v>
      </c>
      <c r="J6986" s="302">
        <v>149000000</v>
      </c>
    </row>
    <row r="6987" spans="1:10" x14ac:dyDescent="0.25">
      <c r="A6987">
        <v>5206017</v>
      </c>
      <c r="B6987">
        <v>5236011</v>
      </c>
      <c r="C6987" t="s">
        <v>8633</v>
      </c>
      <c r="D6987" t="s">
        <v>1918</v>
      </c>
      <c r="E6987" t="s">
        <v>8649</v>
      </c>
      <c r="F6987" t="s">
        <v>4605</v>
      </c>
      <c r="G6987" t="s">
        <v>4881</v>
      </c>
      <c r="H6987" t="s">
        <v>1911</v>
      </c>
      <c r="I6987">
        <v>0</v>
      </c>
      <c r="J6987" s="302">
        <v>109200000</v>
      </c>
    </row>
    <row r="6988" spans="1:10" x14ac:dyDescent="0.25">
      <c r="A6988">
        <v>5206018</v>
      </c>
      <c r="B6988">
        <v>5236012</v>
      </c>
      <c r="C6988" t="s">
        <v>8633</v>
      </c>
      <c r="D6988" t="s">
        <v>1918</v>
      </c>
      <c r="E6988" t="s">
        <v>8650</v>
      </c>
      <c r="F6988" t="s">
        <v>8651</v>
      </c>
      <c r="G6988" t="s">
        <v>2380</v>
      </c>
      <c r="H6988" t="s">
        <v>1911</v>
      </c>
      <c r="I6988">
        <v>0</v>
      </c>
      <c r="J6988" s="302">
        <v>248700000</v>
      </c>
    </row>
    <row r="6989" spans="1:10" x14ac:dyDescent="0.25">
      <c r="A6989">
        <v>5206019</v>
      </c>
      <c r="B6989">
        <v>5236013</v>
      </c>
      <c r="C6989" t="s">
        <v>8633</v>
      </c>
      <c r="D6989" t="s">
        <v>1918</v>
      </c>
      <c r="E6989" t="s">
        <v>8650</v>
      </c>
      <c r="F6989" t="s">
        <v>8652</v>
      </c>
      <c r="G6989" t="s">
        <v>2380</v>
      </c>
      <c r="H6989" t="s">
        <v>1911</v>
      </c>
      <c r="I6989">
        <v>0</v>
      </c>
      <c r="J6989" s="302">
        <v>265300000</v>
      </c>
    </row>
    <row r="6990" spans="1:10" x14ac:dyDescent="0.25">
      <c r="A6990">
        <v>5208001</v>
      </c>
      <c r="B6990">
        <v>5236014</v>
      </c>
      <c r="C6990" t="s">
        <v>8633</v>
      </c>
      <c r="D6990" t="s">
        <v>1913</v>
      </c>
      <c r="E6990" t="s">
        <v>8653</v>
      </c>
      <c r="F6990" t="s">
        <v>8654</v>
      </c>
      <c r="G6990" t="s">
        <v>2371</v>
      </c>
      <c r="H6990" t="s">
        <v>1911</v>
      </c>
      <c r="I6990">
        <v>0</v>
      </c>
      <c r="J6990" s="302">
        <v>46400000</v>
      </c>
    </row>
    <row r="6991" spans="1:10" x14ac:dyDescent="0.25">
      <c r="A6991">
        <v>5208003</v>
      </c>
      <c r="B6991">
        <v>5236015</v>
      </c>
      <c r="C6991" t="s">
        <v>8633</v>
      </c>
      <c r="D6991" t="s">
        <v>1913</v>
      </c>
      <c r="E6991" t="s">
        <v>8653</v>
      </c>
      <c r="F6991" t="s">
        <v>8655</v>
      </c>
      <c r="G6991" t="s">
        <v>2371</v>
      </c>
      <c r="H6991" t="s">
        <v>1911</v>
      </c>
      <c r="I6991">
        <v>0</v>
      </c>
      <c r="J6991" s="302">
        <v>43100000</v>
      </c>
    </row>
    <row r="6992" spans="1:10" x14ac:dyDescent="0.25">
      <c r="A6992">
        <v>5208005</v>
      </c>
      <c r="B6992">
        <v>5236016</v>
      </c>
      <c r="C6992" t="s">
        <v>8633</v>
      </c>
      <c r="D6992" t="s">
        <v>1913</v>
      </c>
      <c r="E6992" t="s">
        <v>8634</v>
      </c>
      <c r="F6992" t="s">
        <v>8656</v>
      </c>
      <c r="G6992" t="s">
        <v>8657</v>
      </c>
      <c r="H6992" t="s">
        <v>1911</v>
      </c>
      <c r="I6992">
        <v>0</v>
      </c>
      <c r="J6992" s="302">
        <v>110400000</v>
      </c>
    </row>
    <row r="6993" spans="1:10" x14ac:dyDescent="0.25">
      <c r="A6993">
        <v>5208008</v>
      </c>
      <c r="B6993">
        <v>5236017</v>
      </c>
      <c r="C6993" t="s">
        <v>8633</v>
      </c>
      <c r="D6993" t="s">
        <v>1913</v>
      </c>
      <c r="E6993" t="s">
        <v>8653</v>
      </c>
      <c r="F6993" t="s">
        <v>8658</v>
      </c>
      <c r="G6993" t="s">
        <v>2371</v>
      </c>
      <c r="H6993" t="s">
        <v>1911</v>
      </c>
      <c r="I6993">
        <v>0</v>
      </c>
      <c r="J6993" s="302">
        <v>27000000</v>
      </c>
    </row>
    <row r="6994" spans="1:10" x14ac:dyDescent="0.25">
      <c r="A6994">
        <v>5208009</v>
      </c>
      <c r="B6994">
        <v>5236018</v>
      </c>
      <c r="C6994" t="s">
        <v>8633</v>
      </c>
      <c r="D6994" t="s">
        <v>1913</v>
      </c>
      <c r="E6994" t="s">
        <v>8653</v>
      </c>
      <c r="F6994" t="s">
        <v>8659</v>
      </c>
      <c r="G6994" t="s">
        <v>2371</v>
      </c>
      <c r="H6994" t="s">
        <v>1911</v>
      </c>
      <c r="I6994">
        <v>0</v>
      </c>
      <c r="J6994" s="302">
        <v>26800000</v>
      </c>
    </row>
    <row r="6995" spans="1:10" x14ac:dyDescent="0.25">
      <c r="A6995">
        <v>5208018</v>
      </c>
      <c r="B6995">
        <v>5236019</v>
      </c>
      <c r="C6995" t="s">
        <v>8633</v>
      </c>
      <c r="D6995" t="s">
        <v>1913</v>
      </c>
      <c r="E6995" t="s">
        <v>8636</v>
      </c>
      <c r="F6995" t="s">
        <v>2083</v>
      </c>
      <c r="G6995" t="s">
        <v>8645</v>
      </c>
      <c r="H6995" t="s">
        <v>1911</v>
      </c>
      <c r="I6995">
        <v>0</v>
      </c>
      <c r="J6995" s="302">
        <v>164800000</v>
      </c>
    </row>
    <row r="6996" spans="1:10" x14ac:dyDescent="0.25">
      <c r="A6996">
        <v>5208020</v>
      </c>
      <c r="B6996">
        <v>5236020</v>
      </c>
      <c r="C6996" t="s">
        <v>8633</v>
      </c>
      <c r="D6996" t="s">
        <v>1913</v>
      </c>
      <c r="E6996" t="s">
        <v>8636</v>
      </c>
      <c r="F6996" t="s">
        <v>5037</v>
      </c>
      <c r="G6996" t="s">
        <v>8645</v>
      </c>
      <c r="H6996" t="s">
        <v>1911</v>
      </c>
      <c r="I6996">
        <v>0</v>
      </c>
      <c r="J6996" s="302">
        <v>161800000</v>
      </c>
    </row>
    <row r="6997" spans="1:10" x14ac:dyDescent="0.25">
      <c r="A6997">
        <v>5208021</v>
      </c>
      <c r="B6997">
        <v>5236021</v>
      </c>
      <c r="C6997" t="s">
        <v>8633</v>
      </c>
      <c r="D6997" t="s">
        <v>1913</v>
      </c>
      <c r="E6997" t="s">
        <v>8634</v>
      </c>
      <c r="F6997" t="s">
        <v>8660</v>
      </c>
      <c r="G6997" t="s">
        <v>8647</v>
      </c>
      <c r="H6997" t="s">
        <v>1911</v>
      </c>
      <c r="I6997">
        <v>0</v>
      </c>
      <c r="J6997" s="302">
        <v>212000000</v>
      </c>
    </row>
    <row r="6998" spans="1:10" x14ac:dyDescent="0.25">
      <c r="A6998">
        <v>5208022</v>
      </c>
      <c r="B6998">
        <v>5236022</v>
      </c>
      <c r="C6998" t="s">
        <v>8633</v>
      </c>
      <c r="D6998" t="s">
        <v>1913</v>
      </c>
      <c r="E6998" t="s">
        <v>8639</v>
      </c>
      <c r="F6998" t="s">
        <v>3836</v>
      </c>
      <c r="G6998" t="s">
        <v>3641</v>
      </c>
      <c r="H6998" t="s">
        <v>1911</v>
      </c>
      <c r="I6998">
        <v>0</v>
      </c>
      <c r="J6998" s="302">
        <v>143700000</v>
      </c>
    </row>
    <row r="6999" spans="1:10" x14ac:dyDescent="0.25">
      <c r="A6999">
        <v>5208024</v>
      </c>
      <c r="B6999">
        <v>5236023</v>
      </c>
      <c r="C6999" t="s">
        <v>8633</v>
      </c>
      <c r="D6999" t="s">
        <v>1913</v>
      </c>
      <c r="E6999" t="s">
        <v>8639</v>
      </c>
      <c r="F6999" t="s">
        <v>3518</v>
      </c>
      <c r="G6999" t="s">
        <v>8661</v>
      </c>
      <c r="H6999" t="s">
        <v>1911</v>
      </c>
      <c r="I6999">
        <v>0</v>
      </c>
      <c r="J6999" s="302">
        <v>145200000</v>
      </c>
    </row>
    <row r="7000" spans="1:10" x14ac:dyDescent="0.25">
      <c r="A7000">
        <v>5208026</v>
      </c>
      <c r="B7000">
        <v>5236024</v>
      </c>
      <c r="C7000" t="s">
        <v>8633</v>
      </c>
      <c r="D7000" t="s">
        <v>1913</v>
      </c>
      <c r="E7000" t="s">
        <v>8636</v>
      </c>
      <c r="F7000" t="s">
        <v>5037</v>
      </c>
      <c r="G7000" t="s">
        <v>8662</v>
      </c>
      <c r="H7000" t="s">
        <v>1911</v>
      </c>
      <c r="I7000">
        <v>0</v>
      </c>
      <c r="J7000" s="302">
        <v>165300000</v>
      </c>
    </row>
    <row r="7001" spans="1:10" x14ac:dyDescent="0.25">
      <c r="A7001">
        <v>5208027</v>
      </c>
      <c r="B7001">
        <v>5236025</v>
      </c>
      <c r="C7001" t="s">
        <v>8633</v>
      </c>
      <c r="D7001" t="s">
        <v>1913</v>
      </c>
      <c r="E7001" t="s">
        <v>8641</v>
      </c>
      <c r="F7001" t="s">
        <v>8663</v>
      </c>
      <c r="G7001" t="s">
        <v>8664</v>
      </c>
      <c r="H7001" t="s">
        <v>1911</v>
      </c>
      <c r="I7001">
        <v>0</v>
      </c>
      <c r="J7001" s="302">
        <v>177100000</v>
      </c>
    </row>
    <row r="7002" spans="1:10" x14ac:dyDescent="0.25">
      <c r="A7002">
        <v>5208028</v>
      </c>
      <c r="B7002">
        <v>5236026</v>
      </c>
      <c r="C7002" t="s">
        <v>8633</v>
      </c>
      <c r="D7002" t="s">
        <v>1913</v>
      </c>
      <c r="E7002" t="s">
        <v>8653</v>
      </c>
      <c r="F7002" t="s">
        <v>8653</v>
      </c>
      <c r="G7002" t="s">
        <v>2671</v>
      </c>
      <c r="H7002" t="s">
        <v>1911</v>
      </c>
      <c r="I7002">
        <v>0</v>
      </c>
      <c r="J7002" s="302">
        <v>54100000</v>
      </c>
    </row>
    <row r="7003" spans="1:10" x14ac:dyDescent="0.25">
      <c r="A7003">
        <v>5208033</v>
      </c>
      <c r="B7003">
        <v>5236027</v>
      </c>
      <c r="C7003" t="s">
        <v>8633</v>
      </c>
      <c r="D7003" t="s">
        <v>1913</v>
      </c>
      <c r="E7003" t="s">
        <v>8639</v>
      </c>
      <c r="F7003" t="s">
        <v>3836</v>
      </c>
      <c r="G7003" t="s">
        <v>2206</v>
      </c>
      <c r="H7003" t="s">
        <v>1911</v>
      </c>
      <c r="I7003">
        <v>0</v>
      </c>
      <c r="J7003" s="302">
        <v>154900000</v>
      </c>
    </row>
    <row r="7004" spans="1:10" x14ac:dyDescent="0.25">
      <c r="A7004">
        <v>5208034</v>
      </c>
      <c r="B7004">
        <v>5236028</v>
      </c>
      <c r="C7004" t="s">
        <v>8633</v>
      </c>
      <c r="D7004" t="s">
        <v>1913</v>
      </c>
      <c r="E7004" t="s">
        <v>8639</v>
      </c>
      <c r="F7004" t="s">
        <v>3773</v>
      </c>
      <c r="G7004" t="s">
        <v>8665</v>
      </c>
      <c r="H7004" t="s">
        <v>1911</v>
      </c>
      <c r="I7004">
        <v>0</v>
      </c>
      <c r="J7004" s="302">
        <v>112600000</v>
      </c>
    </row>
    <row r="7005" spans="1:10" x14ac:dyDescent="0.25">
      <c r="A7005">
        <v>5208035</v>
      </c>
      <c r="B7005">
        <v>5236029</v>
      </c>
      <c r="C7005" t="s">
        <v>8633</v>
      </c>
      <c r="D7005" t="s">
        <v>1913</v>
      </c>
      <c r="E7005" t="s">
        <v>8644</v>
      </c>
      <c r="F7005" t="s">
        <v>8666</v>
      </c>
      <c r="G7005" t="s">
        <v>8662</v>
      </c>
      <c r="H7005" t="s">
        <v>1911</v>
      </c>
      <c r="I7005">
        <v>0</v>
      </c>
      <c r="J7005" s="302">
        <v>162900000</v>
      </c>
    </row>
    <row r="7006" spans="1:10" x14ac:dyDescent="0.25">
      <c r="A7006">
        <v>5208036</v>
      </c>
      <c r="B7006">
        <v>5236030</v>
      </c>
      <c r="C7006" t="s">
        <v>8633</v>
      </c>
      <c r="D7006" t="s">
        <v>1913</v>
      </c>
      <c r="E7006" t="s">
        <v>8638</v>
      </c>
      <c r="F7006" t="s">
        <v>4605</v>
      </c>
      <c r="G7006" t="s">
        <v>5692</v>
      </c>
      <c r="H7006" t="s">
        <v>1911</v>
      </c>
      <c r="I7006">
        <v>0</v>
      </c>
      <c r="J7006" s="302">
        <v>274700000</v>
      </c>
    </row>
    <row r="7007" spans="1:10" x14ac:dyDescent="0.25">
      <c r="A7007">
        <v>5208037</v>
      </c>
      <c r="B7007">
        <v>5236031</v>
      </c>
      <c r="C7007" t="s">
        <v>8633</v>
      </c>
      <c r="D7007" t="s">
        <v>1913</v>
      </c>
      <c r="E7007" t="s">
        <v>8638</v>
      </c>
      <c r="F7007" t="s">
        <v>7711</v>
      </c>
      <c r="G7007" t="s">
        <v>5692</v>
      </c>
      <c r="H7007" t="s">
        <v>1911</v>
      </c>
      <c r="I7007">
        <v>0</v>
      </c>
      <c r="J7007" s="302">
        <v>276600000</v>
      </c>
    </row>
    <row r="7008" spans="1:10" x14ac:dyDescent="0.25">
      <c r="A7008">
        <v>5208039</v>
      </c>
      <c r="B7008">
        <v>5236032</v>
      </c>
      <c r="C7008" t="s">
        <v>8633</v>
      </c>
      <c r="D7008" t="s">
        <v>1913</v>
      </c>
      <c r="E7008" t="s">
        <v>8636</v>
      </c>
      <c r="F7008" t="s">
        <v>4236</v>
      </c>
      <c r="G7008" t="s">
        <v>8667</v>
      </c>
      <c r="H7008" t="s">
        <v>1911</v>
      </c>
      <c r="I7008">
        <v>0</v>
      </c>
      <c r="J7008" s="302">
        <v>179100000</v>
      </c>
    </row>
    <row r="7009" spans="1:10" x14ac:dyDescent="0.25">
      <c r="A7009">
        <v>5208041</v>
      </c>
      <c r="B7009">
        <v>5236033</v>
      </c>
      <c r="C7009" t="s">
        <v>8633</v>
      </c>
      <c r="D7009" t="s">
        <v>1913</v>
      </c>
      <c r="E7009" t="s">
        <v>8668</v>
      </c>
      <c r="F7009" t="s">
        <v>8669</v>
      </c>
      <c r="G7009" t="s">
        <v>8670</v>
      </c>
      <c r="H7009" t="s">
        <v>1911</v>
      </c>
      <c r="I7009">
        <v>0</v>
      </c>
      <c r="J7009" s="302">
        <v>210000000</v>
      </c>
    </row>
    <row r="7010" spans="1:10" x14ac:dyDescent="0.25">
      <c r="A7010">
        <v>5208042</v>
      </c>
      <c r="B7010">
        <v>5236034</v>
      </c>
      <c r="C7010" t="s">
        <v>8633</v>
      </c>
      <c r="D7010" t="s">
        <v>1913</v>
      </c>
      <c r="E7010" t="s">
        <v>8671</v>
      </c>
      <c r="F7010" t="s">
        <v>8672</v>
      </c>
      <c r="G7010" t="s">
        <v>8673</v>
      </c>
      <c r="H7010" t="s">
        <v>1911</v>
      </c>
      <c r="I7010">
        <v>0</v>
      </c>
      <c r="J7010" s="302">
        <v>233300000</v>
      </c>
    </row>
    <row r="7011" spans="1:10" x14ac:dyDescent="0.25">
      <c r="A7011">
        <v>5208043</v>
      </c>
      <c r="B7011">
        <v>5236035</v>
      </c>
      <c r="C7011" t="s">
        <v>8633</v>
      </c>
      <c r="D7011" t="s">
        <v>1913</v>
      </c>
      <c r="E7011" t="s">
        <v>8671</v>
      </c>
      <c r="F7011" t="s">
        <v>4605</v>
      </c>
      <c r="G7011" t="s">
        <v>8674</v>
      </c>
      <c r="H7011" t="s">
        <v>1911</v>
      </c>
      <c r="I7011">
        <v>0</v>
      </c>
      <c r="J7011" s="302">
        <v>280900000</v>
      </c>
    </row>
    <row r="7012" spans="1:10" x14ac:dyDescent="0.25">
      <c r="A7012">
        <v>5208044</v>
      </c>
      <c r="B7012">
        <v>5236036</v>
      </c>
      <c r="C7012" t="s">
        <v>8633</v>
      </c>
      <c r="D7012" t="s">
        <v>1913</v>
      </c>
      <c r="E7012" t="s">
        <v>8671</v>
      </c>
      <c r="F7012" t="s">
        <v>7711</v>
      </c>
      <c r="G7012" t="s">
        <v>8675</v>
      </c>
      <c r="H7012" t="s">
        <v>1911</v>
      </c>
      <c r="I7012">
        <v>0</v>
      </c>
      <c r="J7012" s="302">
        <v>329800000</v>
      </c>
    </row>
    <row r="7013" spans="1:10" x14ac:dyDescent="0.25">
      <c r="A7013">
        <v>5208045</v>
      </c>
      <c r="B7013">
        <v>5236037</v>
      </c>
      <c r="C7013" t="s">
        <v>8633</v>
      </c>
      <c r="D7013" t="s">
        <v>1913</v>
      </c>
      <c r="E7013" t="s">
        <v>8676</v>
      </c>
      <c r="F7013" t="s">
        <v>7711</v>
      </c>
      <c r="G7013" t="s">
        <v>8674</v>
      </c>
      <c r="H7013" t="s">
        <v>1911</v>
      </c>
      <c r="I7013">
        <v>0</v>
      </c>
      <c r="J7013" s="302">
        <v>333600000</v>
      </c>
    </row>
    <row r="7014" spans="1:10" x14ac:dyDescent="0.25">
      <c r="A7014">
        <v>5208046</v>
      </c>
      <c r="B7014">
        <v>5236038</v>
      </c>
      <c r="C7014" t="s">
        <v>8633</v>
      </c>
      <c r="D7014" t="s">
        <v>1913</v>
      </c>
      <c r="E7014" t="s">
        <v>8676</v>
      </c>
      <c r="F7014" t="s">
        <v>7711</v>
      </c>
      <c r="G7014" t="s">
        <v>8675</v>
      </c>
      <c r="H7014" t="s">
        <v>1911</v>
      </c>
      <c r="I7014">
        <v>0</v>
      </c>
      <c r="J7014" s="302">
        <v>396600000</v>
      </c>
    </row>
    <row r="7015" spans="1:10" x14ac:dyDescent="0.25">
      <c r="A7015">
        <v>5208047</v>
      </c>
      <c r="B7015">
        <v>5236039</v>
      </c>
      <c r="C7015" t="s">
        <v>8633</v>
      </c>
      <c r="D7015" t="s">
        <v>1913</v>
      </c>
      <c r="E7015" t="s">
        <v>8668</v>
      </c>
      <c r="F7015" t="s">
        <v>7711</v>
      </c>
      <c r="G7015" t="s">
        <v>8677</v>
      </c>
      <c r="H7015" t="s">
        <v>1911</v>
      </c>
      <c r="I7015">
        <v>0</v>
      </c>
      <c r="J7015" s="302">
        <v>231100000</v>
      </c>
    </row>
    <row r="7016" spans="1:10" x14ac:dyDescent="0.25">
      <c r="A7016">
        <v>5208048</v>
      </c>
      <c r="B7016">
        <v>5236040</v>
      </c>
      <c r="C7016" t="s">
        <v>8633</v>
      </c>
      <c r="D7016" t="s">
        <v>1913</v>
      </c>
      <c r="E7016" t="s">
        <v>8671</v>
      </c>
      <c r="F7016" t="s">
        <v>7711</v>
      </c>
      <c r="G7016" t="s">
        <v>8674</v>
      </c>
      <c r="H7016" t="s">
        <v>1911</v>
      </c>
      <c r="I7016">
        <v>0</v>
      </c>
      <c r="J7016" s="302">
        <v>303100000</v>
      </c>
    </row>
    <row r="7017" spans="1:10" x14ac:dyDescent="0.25">
      <c r="A7017">
        <v>5208049</v>
      </c>
      <c r="B7017">
        <v>5236041</v>
      </c>
      <c r="C7017" t="s">
        <v>8633</v>
      </c>
      <c r="D7017" t="s">
        <v>1913</v>
      </c>
      <c r="E7017" t="s">
        <v>8653</v>
      </c>
      <c r="F7017" t="s">
        <v>8653</v>
      </c>
      <c r="G7017" t="s">
        <v>2955</v>
      </c>
      <c r="H7017" t="s">
        <v>1911</v>
      </c>
      <c r="I7017">
        <v>0</v>
      </c>
      <c r="J7017" s="302">
        <v>38700000</v>
      </c>
    </row>
    <row r="7018" spans="1:10" x14ac:dyDescent="0.25">
      <c r="A7018">
        <v>5208050</v>
      </c>
      <c r="B7018">
        <v>5236042</v>
      </c>
      <c r="C7018" t="s">
        <v>8633</v>
      </c>
      <c r="D7018" t="s">
        <v>1913</v>
      </c>
      <c r="E7018" t="s">
        <v>8668</v>
      </c>
      <c r="F7018" t="s">
        <v>4605</v>
      </c>
      <c r="G7018" t="s">
        <v>8677</v>
      </c>
      <c r="H7018" t="s">
        <v>1911</v>
      </c>
      <c r="I7018">
        <v>0</v>
      </c>
      <c r="J7018" s="302">
        <v>196500000</v>
      </c>
    </row>
    <row r="7019" spans="1:10" x14ac:dyDescent="0.25">
      <c r="A7019">
        <v>5208051</v>
      </c>
      <c r="B7019">
        <v>5236043</v>
      </c>
      <c r="C7019" t="s">
        <v>8633</v>
      </c>
      <c r="D7019" t="s">
        <v>1913</v>
      </c>
      <c r="E7019" t="s">
        <v>8634</v>
      </c>
      <c r="F7019" t="s">
        <v>8678</v>
      </c>
      <c r="G7019" t="s">
        <v>8679</v>
      </c>
      <c r="H7019" t="s">
        <v>1911</v>
      </c>
      <c r="I7019">
        <v>0</v>
      </c>
      <c r="J7019" s="302">
        <v>220900000</v>
      </c>
    </row>
    <row r="7020" spans="1:10" x14ac:dyDescent="0.25">
      <c r="A7020">
        <v>5208052</v>
      </c>
      <c r="B7020">
        <v>5236044</v>
      </c>
      <c r="C7020" t="s">
        <v>8633</v>
      </c>
      <c r="D7020" t="s">
        <v>1913</v>
      </c>
      <c r="E7020" t="s">
        <v>8641</v>
      </c>
      <c r="F7020" t="s">
        <v>4605</v>
      </c>
      <c r="G7020" t="s">
        <v>8680</v>
      </c>
      <c r="H7020" t="s">
        <v>1911</v>
      </c>
      <c r="I7020">
        <v>0</v>
      </c>
      <c r="J7020" s="302">
        <v>194000000</v>
      </c>
    </row>
    <row r="7021" spans="1:10" x14ac:dyDescent="0.25">
      <c r="A7021">
        <v>5208053</v>
      </c>
      <c r="B7021">
        <v>5236045</v>
      </c>
      <c r="C7021" t="s">
        <v>8633</v>
      </c>
      <c r="D7021" t="s">
        <v>1913</v>
      </c>
      <c r="E7021" t="s">
        <v>8681</v>
      </c>
      <c r="F7021" t="s">
        <v>7711</v>
      </c>
      <c r="G7021" t="s">
        <v>4881</v>
      </c>
      <c r="H7021" t="s">
        <v>1911</v>
      </c>
      <c r="I7021">
        <v>0</v>
      </c>
      <c r="J7021" s="302">
        <v>129900000</v>
      </c>
    </row>
    <row r="7022" spans="1:10" x14ac:dyDescent="0.25">
      <c r="A7022">
        <v>5208054</v>
      </c>
      <c r="B7022">
        <v>5236046</v>
      </c>
      <c r="C7022" t="s">
        <v>8633</v>
      </c>
      <c r="D7022" t="s">
        <v>1913</v>
      </c>
      <c r="E7022" t="s">
        <v>8634</v>
      </c>
      <c r="F7022" t="s">
        <v>8682</v>
      </c>
      <c r="G7022" t="s">
        <v>8683</v>
      </c>
      <c r="H7022" t="s">
        <v>1911</v>
      </c>
      <c r="I7022">
        <v>0</v>
      </c>
      <c r="J7022" s="302">
        <v>247900000</v>
      </c>
    </row>
    <row r="7023" spans="1:10" x14ac:dyDescent="0.25">
      <c r="A7023">
        <v>5208055</v>
      </c>
      <c r="B7023">
        <v>5236047</v>
      </c>
      <c r="C7023" t="s">
        <v>8633</v>
      </c>
      <c r="D7023" t="s">
        <v>1913</v>
      </c>
      <c r="E7023" t="s">
        <v>8668</v>
      </c>
      <c r="F7023" t="s">
        <v>7711</v>
      </c>
      <c r="G7023" t="s">
        <v>8684</v>
      </c>
      <c r="H7023" t="s">
        <v>1911</v>
      </c>
      <c r="I7023">
        <v>0</v>
      </c>
      <c r="J7023" s="302">
        <v>232600000</v>
      </c>
    </row>
    <row r="7024" spans="1:10" x14ac:dyDescent="0.25">
      <c r="A7024">
        <v>5208056</v>
      </c>
      <c r="B7024">
        <v>5236048</v>
      </c>
      <c r="C7024" t="s">
        <v>8633</v>
      </c>
      <c r="D7024" t="s">
        <v>1913</v>
      </c>
      <c r="E7024" t="s">
        <v>8681</v>
      </c>
      <c r="F7024" t="s">
        <v>4605</v>
      </c>
      <c r="G7024" t="s">
        <v>4881</v>
      </c>
      <c r="H7024" t="s">
        <v>1911</v>
      </c>
      <c r="I7024">
        <v>0</v>
      </c>
      <c r="J7024" s="302">
        <v>134300000</v>
      </c>
    </row>
    <row r="7025" spans="1:10" x14ac:dyDescent="0.25">
      <c r="A7025">
        <v>5208057</v>
      </c>
      <c r="B7025">
        <v>5236049</v>
      </c>
      <c r="C7025" t="s">
        <v>8633</v>
      </c>
      <c r="D7025" t="s">
        <v>1913</v>
      </c>
      <c r="E7025" t="s">
        <v>8681</v>
      </c>
      <c r="F7025" t="s">
        <v>2083</v>
      </c>
      <c r="G7025" t="s">
        <v>4881</v>
      </c>
      <c r="H7025" t="s">
        <v>1911</v>
      </c>
      <c r="I7025">
        <v>0</v>
      </c>
      <c r="J7025" s="302">
        <v>130800000</v>
      </c>
    </row>
    <row r="7026" spans="1:10" x14ac:dyDescent="0.25">
      <c r="A7026">
        <v>5208058</v>
      </c>
      <c r="B7026">
        <v>5236050</v>
      </c>
      <c r="C7026" t="s">
        <v>8633</v>
      </c>
      <c r="D7026" t="s">
        <v>1913</v>
      </c>
      <c r="E7026" t="s">
        <v>8668</v>
      </c>
      <c r="F7026" t="s">
        <v>2083</v>
      </c>
      <c r="G7026" t="s">
        <v>8685</v>
      </c>
      <c r="H7026" t="s">
        <v>1911</v>
      </c>
      <c r="I7026">
        <v>0</v>
      </c>
      <c r="J7026" s="302">
        <v>189900000</v>
      </c>
    </row>
    <row r="7027" spans="1:10" x14ac:dyDescent="0.25">
      <c r="A7027">
        <v>5208059</v>
      </c>
      <c r="B7027">
        <v>5236051</v>
      </c>
      <c r="C7027" t="s">
        <v>8633</v>
      </c>
      <c r="D7027" t="s">
        <v>1913</v>
      </c>
      <c r="E7027" t="s">
        <v>8668</v>
      </c>
      <c r="F7027" t="s">
        <v>2083</v>
      </c>
      <c r="G7027" t="s">
        <v>8677</v>
      </c>
      <c r="H7027" t="s">
        <v>1911</v>
      </c>
      <c r="I7027">
        <v>0</v>
      </c>
      <c r="J7027" s="302">
        <v>194000000</v>
      </c>
    </row>
    <row r="7028" spans="1:10" x14ac:dyDescent="0.25">
      <c r="A7028">
        <v>5208060</v>
      </c>
      <c r="B7028">
        <v>5236052</v>
      </c>
      <c r="C7028" t="s">
        <v>8633</v>
      </c>
      <c r="D7028" t="s">
        <v>1913</v>
      </c>
      <c r="E7028" t="s">
        <v>8668</v>
      </c>
      <c r="F7028" t="s">
        <v>4605</v>
      </c>
      <c r="G7028" t="s">
        <v>8685</v>
      </c>
      <c r="H7028" t="s">
        <v>1911</v>
      </c>
      <c r="I7028">
        <v>0</v>
      </c>
      <c r="J7028" s="302">
        <v>190600000</v>
      </c>
    </row>
    <row r="7029" spans="1:10" x14ac:dyDescent="0.25">
      <c r="A7029">
        <v>5208061</v>
      </c>
      <c r="B7029">
        <v>5236053</v>
      </c>
      <c r="C7029" t="s">
        <v>8633</v>
      </c>
      <c r="D7029" t="s">
        <v>1913</v>
      </c>
      <c r="E7029" t="s">
        <v>8668</v>
      </c>
      <c r="F7029" t="s">
        <v>8686</v>
      </c>
      <c r="G7029" t="s">
        <v>8687</v>
      </c>
      <c r="H7029" t="s">
        <v>1911</v>
      </c>
      <c r="I7029">
        <v>0</v>
      </c>
      <c r="J7029" s="302">
        <v>201700000</v>
      </c>
    </row>
    <row r="7030" spans="1:10" x14ac:dyDescent="0.25">
      <c r="A7030">
        <v>5208062</v>
      </c>
      <c r="B7030">
        <v>5236054</v>
      </c>
      <c r="C7030" t="s">
        <v>8633</v>
      </c>
      <c r="D7030" t="s">
        <v>1913</v>
      </c>
      <c r="E7030" t="s">
        <v>8668</v>
      </c>
      <c r="F7030" t="s">
        <v>8686</v>
      </c>
      <c r="G7030" t="s">
        <v>8670</v>
      </c>
      <c r="H7030" t="s">
        <v>1911</v>
      </c>
      <c r="I7030">
        <v>0</v>
      </c>
      <c r="J7030" s="302">
        <v>201700000</v>
      </c>
    </row>
    <row r="7031" spans="1:10" x14ac:dyDescent="0.25">
      <c r="A7031">
        <v>5208063</v>
      </c>
      <c r="B7031">
        <v>5236055</v>
      </c>
      <c r="C7031" t="s">
        <v>8633</v>
      </c>
      <c r="D7031" t="s">
        <v>1913</v>
      </c>
      <c r="E7031" t="s">
        <v>8634</v>
      </c>
      <c r="F7031" t="s">
        <v>8688</v>
      </c>
      <c r="G7031" t="s">
        <v>8679</v>
      </c>
      <c r="H7031" t="s">
        <v>1911</v>
      </c>
      <c r="I7031">
        <v>0</v>
      </c>
      <c r="J7031" s="302">
        <v>207400000</v>
      </c>
    </row>
    <row r="7032" spans="1:10" x14ac:dyDescent="0.25">
      <c r="A7032">
        <v>5208064</v>
      </c>
      <c r="B7032">
        <v>5236056</v>
      </c>
      <c r="C7032" t="s">
        <v>8633</v>
      </c>
      <c r="D7032" t="s">
        <v>1913</v>
      </c>
      <c r="E7032" t="s">
        <v>8634</v>
      </c>
      <c r="F7032" t="s">
        <v>8689</v>
      </c>
      <c r="G7032" t="s">
        <v>8657</v>
      </c>
      <c r="H7032" t="s">
        <v>1911</v>
      </c>
      <c r="I7032">
        <v>0</v>
      </c>
      <c r="J7032" s="302">
        <v>187100000</v>
      </c>
    </row>
    <row r="7033" spans="1:10" x14ac:dyDescent="0.25">
      <c r="A7033">
        <v>5208065</v>
      </c>
      <c r="B7033">
        <v>5236057</v>
      </c>
      <c r="C7033" t="s">
        <v>8633</v>
      </c>
      <c r="D7033" t="s">
        <v>1913</v>
      </c>
      <c r="E7033" t="s">
        <v>8644</v>
      </c>
      <c r="F7033" t="s">
        <v>4605</v>
      </c>
      <c r="G7033" t="s">
        <v>2462</v>
      </c>
      <c r="H7033" t="s">
        <v>1911</v>
      </c>
      <c r="I7033">
        <v>0</v>
      </c>
      <c r="J7033" s="302">
        <v>171800000</v>
      </c>
    </row>
    <row r="7034" spans="1:10" x14ac:dyDescent="0.25">
      <c r="A7034">
        <v>5208066</v>
      </c>
      <c r="B7034">
        <v>5236058</v>
      </c>
      <c r="C7034" t="s">
        <v>8633</v>
      </c>
      <c r="D7034" t="s">
        <v>1913</v>
      </c>
      <c r="E7034" t="s">
        <v>8641</v>
      </c>
      <c r="F7034" t="s">
        <v>7711</v>
      </c>
      <c r="G7034" t="s">
        <v>8690</v>
      </c>
      <c r="H7034" t="s">
        <v>1911</v>
      </c>
      <c r="I7034">
        <v>0</v>
      </c>
      <c r="J7034" s="302">
        <v>188900000</v>
      </c>
    </row>
    <row r="7035" spans="1:10" x14ac:dyDescent="0.25">
      <c r="A7035">
        <v>5208067</v>
      </c>
      <c r="B7035">
        <v>5236059</v>
      </c>
      <c r="C7035" t="s">
        <v>8633</v>
      </c>
      <c r="D7035" t="s">
        <v>1913</v>
      </c>
      <c r="E7035" t="s">
        <v>8681</v>
      </c>
      <c r="F7035" t="s">
        <v>8691</v>
      </c>
      <c r="G7035" t="s">
        <v>8692</v>
      </c>
      <c r="H7035" t="s">
        <v>1911</v>
      </c>
      <c r="I7035">
        <v>0</v>
      </c>
      <c r="J7035" s="302">
        <v>139100000</v>
      </c>
    </row>
    <row r="7036" spans="1:10" x14ac:dyDescent="0.25">
      <c r="A7036">
        <v>5208068</v>
      </c>
      <c r="B7036">
        <v>5236060</v>
      </c>
      <c r="C7036" t="s">
        <v>8633</v>
      </c>
      <c r="D7036" t="s">
        <v>1913</v>
      </c>
      <c r="E7036" t="s">
        <v>8681</v>
      </c>
      <c r="F7036" t="s">
        <v>8693</v>
      </c>
      <c r="G7036" t="s">
        <v>8692</v>
      </c>
      <c r="H7036" t="s">
        <v>1911</v>
      </c>
      <c r="I7036">
        <v>0</v>
      </c>
      <c r="J7036" s="302">
        <v>146500000</v>
      </c>
    </row>
    <row r="7037" spans="1:10" x14ac:dyDescent="0.25">
      <c r="A7037">
        <v>5208069</v>
      </c>
      <c r="B7037">
        <v>5236061</v>
      </c>
      <c r="C7037" t="s">
        <v>8633</v>
      </c>
      <c r="D7037" t="s">
        <v>1913</v>
      </c>
      <c r="E7037" t="s">
        <v>8694</v>
      </c>
      <c r="F7037" t="s">
        <v>8686</v>
      </c>
      <c r="G7037" t="s">
        <v>8670</v>
      </c>
      <c r="H7037" t="s">
        <v>1911</v>
      </c>
      <c r="I7037">
        <v>0</v>
      </c>
      <c r="J7037" s="302">
        <v>230600000</v>
      </c>
    </row>
    <row r="7038" spans="1:10" x14ac:dyDescent="0.25">
      <c r="A7038">
        <v>5208070</v>
      </c>
      <c r="B7038">
        <v>5236062</v>
      </c>
      <c r="C7038" t="s">
        <v>8633</v>
      </c>
      <c r="D7038" t="s">
        <v>1913</v>
      </c>
      <c r="E7038" t="s">
        <v>8694</v>
      </c>
      <c r="F7038" t="s">
        <v>8686</v>
      </c>
      <c r="G7038" t="s">
        <v>8695</v>
      </c>
      <c r="H7038" t="s">
        <v>1911</v>
      </c>
      <c r="I7038">
        <v>0</v>
      </c>
      <c r="J7038" s="302">
        <v>246600000</v>
      </c>
    </row>
    <row r="7039" spans="1:10" x14ac:dyDescent="0.25">
      <c r="A7039">
        <v>5208071</v>
      </c>
      <c r="B7039">
        <v>5236063</v>
      </c>
      <c r="C7039" t="s">
        <v>8633</v>
      </c>
      <c r="D7039" t="s">
        <v>1913</v>
      </c>
      <c r="E7039" t="s">
        <v>8694</v>
      </c>
      <c r="F7039" t="s">
        <v>8669</v>
      </c>
      <c r="G7039" t="s">
        <v>8670</v>
      </c>
      <c r="H7039" t="s">
        <v>1911</v>
      </c>
      <c r="I7039">
        <v>0</v>
      </c>
      <c r="J7039" s="302">
        <v>225100000</v>
      </c>
    </row>
    <row r="7040" spans="1:10" x14ac:dyDescent="0.25">
      <c r="A7040">
        <v>5208072</v>
      </c>
      <c r="B7040">
        <v>5236064</v>
      </c>
      <c r="C7040" t="s">
        <v>8633</v>
      </c>
      <c r="D7040" t="s">
        <v>1913</v>
      </c>
      <c r="E7040" t="s">
        <v>8694</v>
      </c>
      <c r="F7040" t="s">
        <v>8669</v>
      </c>
      <c r="G7040" t="s">
        <v>8695</v>
      </c>
      <c r="H7040" t="s">
        <v>1911</v>
      </c>
      <c r="I7040">
        <v>0</v>
      </c>
      <c r="J7040" s="302">
        <v>239900000</v>
      </c>
    </row>
    <row r="7041" spans="1:10" x14ac:dyDescent="0.25">
      <c r="A7041">
        <v>5208073</v>
      </c>
      <c r="B7041">
        <v>5236065</v>
      </c>
      <c r="C7041" t="s">
        <v>8633</v>
      </c>
      <c r="D7041" t="s">
        <v>1913</v>
      </c>
      <c r="E7041" t="s">
        <v>8694</v>
      </c>
      <c r="F7041" t="s">
        <v>4605</v>
      </c>
      <c r="G7041" t="s">
        <v>8696</v>
      </c>
      <c r="H7041" t="s">
        <v>1911</v>
      </c>
      <c r="I7041">
        <v>0</v>
      </c>
      <c r="J7041" s="302">
        <v>295900000</v>
      </c>
    </row>
    <row r="7042" spans="1:10" x14ac:dyDescent="0.25">
      <c r="A7042">
        <v>5208074</v>
      </c>
      <c r="B7042">
        <v>5236066</v>
      </c>
      <c r="C7042" t="s">
        <v>8633</v>
      </c>
      <c r="D7042" t="s">
        <v>1913</v>
      </c>
      <c r="E7042" t="s">
        <v>8671</v>
      </c>
      <c r="F7042" t="s">
        <v>8672</v>
      </c>
      <c r="G7042" t="s">
        <v>8697</v>
      </c>
      <c r="H7042" t="s">
        <v>1911</v>
      </c>
      <c r="I7042">
        <v>0</v>
      </c>
      <c r="J7042" s="302">
        <v>245200000</v>
      </c>
    </row>
    <row r="7043" spans="1:10" x14ac:dyDescent="0.25">
      <c r="A7043">
        <v>5208075</v>
      </c>
      <c r="B7043">
        <v>5236067</v>
      </c>
      <c r="C7043" t="s">
        <v>8633</v>
      </c>
      <c r="D7043" t="s">
        <v>1913</v>
      </c>
      <c r="E7043" t="s">
        <v>8671</v>
      </c>
      <c r="F7043" t="s">
        <v>8698</v>
      </c>
      <c r="G7043" t="s">
        <v>8699</v>
      </c>
      <c r="H7043" t="s">
        <v>1911</v>
      </c>
      <c r="I7043">
        <v>0</v>
      </c>
      <c r="J7043" s="302">
        <v>259700000</v>
      </c>
    </row>
    <row r="7044" spans="1:10" x14ac:dyDescent="0.25">
      <c r="A7044">
        <v>5208076</v>
      </c>
      <c r="B7044">
        <v>5236068</v>
      </c>
      <c r="C7044" t="s">
        <v>8633</v>
      </c>
      <c r="D7044" t="s">
        <v>1913</v>
      </c>
      <c r="E7044" t="s">
        <v>8671</v>
      </c>
      <c r="F7044" t="s">
        <v>7711</v>
      </c>
      <c r="G7044" t="s">
        <v>8696</v>
      </c>
      <c r="H7044" t="s">
        <v>1911</v>
      </c>
      <c r="I7044">
        <v>0</v>
      </c>
      <c r="J7044" s="302">
        <v>263000000</v>
      </c>
    </row>
    <row r="7045" spans="1:10" x14ac:dyDescent="0.25">
      <c r="A7045">
        <v>5208077</v>
      </c>
      <c r="B7045">
        <v>5236069</v>
      </c>
      <c r="C7045" t="s">
        <v>8633</v>
      </c>
      <c r="D7045" t="s">
        <v>1913</v>
      </c>
      <c r="E7045" t="s">
        <v>8676</v>
      </c>
      <c r="F7045" t="s">
        <v>8698</v>
      </c>
      <c r="G7045" t="s">
        <v>8700</v>
      </c>
      <c r="H7045" t="s">
        <v>1911</v>
      </c>
      <c r="I7045">
        <v>0</v>
      </c>
      <c r="J7045" s="302">
        <v>295200000</v>
      </c>
    </row>
    <row r="7046" spans="1:10" x14ac:dyDescent="0.25">
      <c r="A7046">
        <v>5208078</v>
      </c>
      <c r="B7046">
        <v>5236070</v>
      </c>
      <c r="C7046" t="s">
        <v>8633</v>
      </c>
      <c r="D7046" t="s">
        <v>1913</v>
      </c>
      <c r="E7046" t="s">
        <v>8676</v>
      </c>
      <c r="F7046" t="s">
        <v>7711</v>
      </c>
      <c r="G7046" t="s">
        <v>8701</v>
      </c>
      <c r="H7046" t="s">
        <v>1911</v>
      </c>
      <c r="I7046">
        <v>0</v>
      </c>
      <c r="J7046" s="302">
        <v>392700000</v>
      </c>
    </row>
    <row r="7047" spans="1:10" x14ac:dyDescent="0.25">
      <c r="A7047">
        <v>5208079</v>
      </c>
      <c r="B7047">
        <v>5236071</v>
      </c>
      <c r="C7047" t="s">
        <v>8633</v>
      </c>
      <c r="D7047" t="s">
        <v>1913</v>
      </c>
      <c r="E7047" t="s">
        <v>8636</v>
      </c>
      <c r="F7047" t="s">
        <v>8702</v>
      </c>
      <c r="G7047" t="s">
        <v>8647</v>
      </c>
      <c r="H7047" t="s">
        <v>1911</v>
      </c>
      <c r="I7047">
        <v>0</v>
      </c>
      <c r="J7047" s="302">
        <v>160900000</v>
      </c>
    </row>
    <row r="7048" spans="1:10" x14ac:dyDescent="0.25">
      <c r="A7048">
        <v>5208080</v>
      </c>
      <c r="B7048">
        <v>5236072</v>
      </c>
      <c r="C7048" t="s">
        <v>8633</v>
      </c>
      <c r="D7048" t="s">
        <v>1913</v>
      </c>
      <c r="E7048" t="s">
        <v>8694</v>
      </c>
      <c r="F7048" t="s">
        <v>8672</v>
      </c>
      <c r="G7048" t="s">
        <v>8695</v>
      </c>
      <c r="H7048" t="s">
        <v>1911</v>
      </c>
      <c r="I7048">
        <v>0</v>
      </c>
      <c r="J7048" s="302">
        <v>244800000</v>
      </c>
    </row>
    <row r="7049" spans="1:10" x14ac:dyDescent="0.25">
      <c r="A7049">
        <v>5208081</v>
      </c>
      <c r="B7049">
        <v>5236073</v>
      </c>
      <c r="C7049" t="s">
        <v>8633</v>
      </c>
      <c r="D7049" t="s">
        <v>1913</v>
      </c>
      <c r="E7049" t="s">
        <v>8671</v>
      </c>
      <c r="F7049" t="s">
        <v>7711</v>
      </c>
      <c r="G7049" t="s">
        <v>8701</v>
      </c>
      <c r="H7049" t="s">
        <v>1911</v>
      </c>
      <c r="I7049">
        <v>0</v>
      </c>
      <c r="J7049" s="302">
        <v>371400000</v>
      </c>
    </row>
    <row r="7050" spans="1:10" x14ac:dyDescent="0.25">
      <c r="A7050">
        <v>5208082</v>
      </c>
      <c r="B7050">
        <v>5236074</v>
      </c>
      <c r="C7050" t="s">
        <v>8633</v>
      </c>
      <c r="D7050" t="s">
        <v>1913</v>
      </c>
      <c r="E7050" t="s">
        <v>8639</v>
      </c>
      <c r="F7050" t="s">
        <v>3518</v>
      </c>
      <c r="G7050" t="s">
        <v>8703</v>
      </c>
      <c r="H7050" t="s">
        <v>1911</v>
      </c>
      <c r="I7050">
        <v>0</v>
      </c>
      <c r="J7050" s="302">
        <v>113400000</v>
      </c>
    </row>
    <row r="7051" spans="1:10" x14ac:dyDescent="0.25">
      <c r="A7051">
        <v>5208083</v>
      </c>
      <c r="B7051">
        <v>5236075</v>
      </c>
      <c r="C7051" t="s">
        <v>8633</v>
      </c>
      <c r="D7051" t="s">
        <v>1913</v>
      </c>
      <c r="E7051" t="s">
        <v>8694</v>
      </c>
      <c r="F7051" t="s">
        <v>7711</v>
      </c>
      <c r="G7051" t="s">
        <v>8696</v>
      </c>
      <c r="H7051" t="s">
        <v>1911</v>
      </c>
      <c r="I7051">
        <v>0</v>
      </c>
      <c r="J7051" s="302">
        <v>284700000</v>
      </c>
    </row>
    <row r="7052" spans="1:10" x14ac:dyDescent="0.25">
      <c r="A7052">
        <v>5208084</v>
      </c>
      <c r="B7052">
        <v>5236076</v>
      </c>
      <c r="C7052" t="s">
        <v>8633</v>
      </c>
      <c r="D7052" t="s">
        <v>1913</v>
      </c>
      <c r="E7052" t="s">
        <v>8634</v>
      </c>
      <c r="F7052" t="s">
        <v>2026</v>
      </c>
      <c r="G7052" t="s">
        <v>8704</v>
      </c>
      <c r="H7052" t="s">
        <v>1911</v>
      </c>
      <c r="I7052">
        <v>0</v>
      </c>
      <c r="J7052" s="302">
        <v>90000000</v>
      </c>
    </row>
    <row r="7053" spans="1:10" x14ac:dyDescent="0.25">
      <c r="A7053">
        <v>5208085</v>
      </c>
      <c r="B7053">
        <v>5236077</v>
      </c>
      <c r="C7053" t="s">
        <v>8633</v>
      </c>
      <c r="D7053" t="s">
        <v>1913</v>
      </c>
      <c r="E7053" t="s">
        <v>8705</v>
      </c>
      <c r="F7053" t="s">
        <v>8706</v>
      </c>
      <c r="G7053" t="s">
        <v>2243</v>
      </c>
      <c r="H7053" t="s">
        <v>1911</v>
      </c>
      <c r="I7053">
        <v>0</v>
      </c>
      <c r="J7053" s="302">
        <v>85500000</v>
      </c>
    </row>
    <row r="7054" spans="1:10" x14ac:dyDescent="0.25">
      <c r="A7054">
        <v>5208086</v>
      </c>
      <c r="B7054">
        <v>5236078</v>
      </c>
      <c r="C7054" t="s">
        <v>8633</v>
      </c>
      <c r="D7054" t="s">
        <v>1913</v>
      </c>
      <c r="E7054" t="s">
        <v>8694</v>
      </c>
      <c r="F7054" t="s">
        <v>8707</v>
      </c>
      <c r="G7054" t="s">
        <v>8695</v>
      </c>
      <c r="H7054" t="s">
        <v>1911</v>
      </c>
      <c r="I7054">
        <v>0</v>
      </c>
      <c r="J7054" s="302">
        <v>359500000</v>
      </c>
    </row>
    <row r="7055" spans="1:10" x14ac:dyDescent="0.25">
      <c r="A7055">
        <v>5208087</v>
      </c>
      <c r="B7055">
        <v>5236079</v>
      </c>
      <c r="C7055" t="s">
        <v>8633</v>
      </c>
      <c r="D7055" t="s">
        <v>1913</v>
      </c>
      <c r="E7055" t="s">
        <v>8705</v>
      </c>
      <c r="F7055" t="s">
        <v>8708</v>
      </c>
      <c r="G7055" t="s">
        <v>2243</v>
      </c>
      <c r="H7055" t="s">
        <v>1911</v>
      </c>
      <c r="I7055">
        <v>0</v>
      </c>
      <c r="J7055" s="302">
        <v>228400000</v>
      </c>
    </row>
    <row r="7056" spans="1:10" x14ac:dyDescent="0.25">
      <c r="A7056">
        <v>5208088</v>
      </c>
      <c r="B7056">
        <v>5236080</v>
      </c>
      <c r="C7056" t="s">
        <v>8633</v>
      </c>
      <c r="D7056" t="s">
        <v>1913</v>
      </c>
      <c r="E7056" t="s">
        <v>8694</v>
      </c>
      <c r="F7056" t="s">
        <v>8709</v>
      </c>
      <c r="G7056" t="s">
        <v>8710</v>
      </c>
      <c r="H7056" t="s">
        <v>1911</v>
      </c>
      <c r="I7056">
        <v>0</v>
      </c>
      <c r="J7056" s="302">
        <v>252800000</v>
      </c>
    </row>
    <row r="7057" spans="1:10" x14ac:dyDescent="0.25">
      <c r="A7057">
        <v>5208089</v>
      </c>
      <c r="B7057">
        <v>5236081</v>
      </c>
      <c r="C7057" t="s">
        <v>8633</v>
      </c>
      <c r="D7057" t="s">
        <v>1913</v>
      </c>
      <c r="E7057" t="s">
        <v>8705</v>
      </c>
      <c r="F7057" t="s">
        <v>8711</v>
      </c>
      <c r="G7057" t="s">
        <v>2243</v>
      </c>
      <c r="H7057" t="s">
        <v>1911</v>
      </c>
      <c r="I7057">
        <v>0</v>
      </c>
      <c r="J7057" s="302">
        <v>226100000</v>
      </c>
    </row>
    <row r="7058" spans="1:10" x14ac:dyDescent="0.25">
      <c r="A7058">
        <v>5208090</v>
      </c>
      <c r="B7058">
        <v>5236082</v>
      </c>
      <c r="C7058" t="s">
        <v>8633</v>
      </c>
      <c r="D7058" t="s">
        <v>1913</v>
      </c>
      <c r="E7058" t="s">
        <v>8681</v>
      </c>
      <c r="F7058" t="s">
        <v>8712</v>
      </c>
      <c r="G7058" t="s">
        <v>2179</v>
      </c>
      <c r="H7058" t="s">
        <v>1911</v>
      </c>
      <c r="I7058">
        <v>0</v>
      </c>
      <c r="J7058" s="302">
        <v>168800000</v>
      </c>
    </row>
    <row r="7059" spans="1:10" x14ac:dyDescent="0.25">
      <c r="A7059">
        <v>5208091</v>
      </c>
      <c r="B7059">
        <v>5236083</v>
      </c>
      <c r="C7059" t="s">
        <v>8633</v>
      </c>
      <c r="D7059" t="s">
        <v>1913</v>
      </c>
      <c r="E7059" t="s">
        <v>8705</v>
      </c>
      <c r="F7059" t="s">
        <v>8713</v>
      </c>
      <c r="G7059" t="s">
        <v>8714</v>
      </c>
      <c r="H7059" t="s">
        <v>1911</v>
      </c>
      <c r="I7059">
        <v>0</v>
      </c>
      <c r="J7059" s="302">
        <v>203000000</v>
      </c>
    </row>
    <row r="7060" spans="1:10" x14ac:dyDescent="0.25">
      <c r="A7060">
        <v>5208092</v>
      </c>
      <c r="B7060">
        <v>5236084</v>
      </c>
      <c r="C7060" t="s">
        <v>8633</v>
      </c>
      <c r="D7060" t="s">
        <v>1913</v>
      </c>
      <c r="E7060" t="s">
        <v>8705</v>
      </c>
      <c r="F7060" t="s">
        <v>8708</v>
      </c>
      <c r="G7060" t="s">
        <v>8715</v>
      </c>
      <c r="H7060" t="s">
        <v>1911</v>
      </c>
      <c r="I7060">
        <v>0</v>
      </c>
      <c r="J7060" s="302">
        <v>226100000</v>
      </c>
    </row>
    <row r="7061" spans="1:10" x14ac:dyDescent="0.25">
      <c r="A7061">
        <v>5208093</v>
      </c>
      <c r="B7061">
        <v>5236085</v>
      </c>
      <c r="C7061" t="s">
        <v>8633</v>
      </c>
      <c r="D7061" t="s">
        <v>1913</v>
      </c>
      <c r="E7061" t="s">
        <v>8716</v>
      </c>
      <c r="F7061" t="s">
        <v>8717</v>
      </c>
      <c r="G7061" t="s">
        <v>8718</v>
      </c>
      <c r="H7061" t="s">
        <v>1911</v>
      </c>
      <c r="I7061">
        <v>0</v>
      </c>
      <c r="J7061" s="302">
        <v>549900000</v>
      </c>
    </row>
    <row r="7062" spans="1:10" x14ac:dyDescent="0.25">
      <c r="A7062">
        <v>5208094</v>
      </c>
      <c r="B7062">
        <v>5236086</v>
      </c>
      <c r="C7062" t="s">
        <v>8633</v>
      </c>
      <c r="D7062" t="s">
        <v>1913</v>
      </c>
      <c r="E7062" t="s">
        <v>8671</v>
      </c>
      <c r="F7062" t="s">
        <v>8709</v>
      </c>
      <c r="G7062" t="s">
        <v>8697</v>
      </c>
      <c r="H7062" t="s">
        <v>1911</v>
      </c>
      <c r="I7062">
        <v>0</v>
      </c>
      <c r="J7062" s="302">
        <v>232800000</v>
      </c>
    </row>
    <row r="7063" spans="1:10" x14ac:dyDescent="0.25">
      <c r="A7063">
        <v>5208095</v>
      </c>
      <c r="B7063">
        <v>5236087</v>
      </c>
      <c r="C7063" t="s">
        <v>8633</v>
      </c>
      <c r="D7063" t="s">
        <v>1913</v>
      </c>
      <c r="E7063" t="s">
        <v>8634</v>
      </c>
      <c r="F7063" t="s">
        <v>8719</v>
      </c>
      <c r="G7063" t="s">
        <v>8720</v>
      </c>
      <c r="H7063" t="s">
        <v>1911</v>
      </c>
      <c r="I7063">
        <v>0</v>
      </c>
      <c r="J7063" s="302">
        <v>223500000</v>
      </c>
    </row>
    <row r="7064" spans="1:10" x14ac:dyDescent="0.25">
      <c r="A7064">
        <v>5208096</v>
      </c>
      <c r="B7064">
        <v>5236088</v>
      </c>
      <c r="C7064" t="s">
        <v>8633</v>
      </c>
      <c r="D7064" t="s">
        <v>1913</v>
      </c>
      <c r="E7064" t="s">
        <v>8671</v>
      </c>
      <c r="F7064" t="s">
        <v>4605</v>
      </c>
      <c r="G7064" t="s">
        <v>8721</v>
      </c>
      <c r="H7064" t="s">
        <v>1911</v>
      </c>
      <c r="I7064">
        <v>0</v>
      </c>
      <c r="J7064" s="302">
        <v>281800000</v>
      </c>
    </row>
    <row r="7065" spans="1:10" x14ac:dyDescent="0.25">
      <c r="A7065">
        <v>5208097</v>
      </c>
      <c r="B7065">
        <v>5236089</v>
      </c>
      <c r="C7065" t="s">
        <v>8633</v>
      </c>
      <c r="D7065" t="s">
        <v>1913</v>
      </c>
      <c r="E7065" t="s">
        <v>8722</v>
      </c>
      <c r="F7065" t="s">
        <v>7711</v>
      </c>
      <c r="G7065" t="s">
        <v>7660</v>
      </c>
      <c r="H7065" t="s">
        <v>1911</v>
      </c>
      <c r="I7065">
        <v>0</v>
      </c>
      <c r="J7065" s="302">
        <v>415100000</v>
      </c>
    </row>
    <row r="7066" spans="1:10" x14ac:dyDescent="0.25">
      <c r="A7066">
        <v>5208098</v>
      </c>
      <c r="B7066">
        <v>5236090</v>
      </c>
      <c r="C7066" t="s">
        <v>8633</v>
      </c>
      <c r="D7066" t="s">
        <v>1913</v>
      </c>
      <c r="E7066" t="s">
        <v>8634</v>
      </c>
      <c r="F7066" t="s">
        <v>8723</v>
      </c>
      <c r="G7066" t="s">
        <v>8724</v>
      </c>
      <c r="H7066" t="s">
        <v>1911</v>
      </c>
      <c r="I7066">
        <v>0</v>
      </c>
      <c r="J7066" s="302">
        <v>195000000</v>
      </c>
    </row>
    <row r="7067" spans="1:10" x14ac:dyDescent="0.25">
      <c r="A7067">
        <v>5208099</v>
      </c>
      <c r="B7067">
        <v>5236091</v>
      </c>
      <c r="C7067" t="s">
        <v>8633</v>
      </c>
      <c r="D7067" t="s">
        <v>1913</v>
      </c>
      <c r="E7067" t="s">
        <v>8705</v>
      </c>
      <c r="F7067" t="s">
        <v>8725</v>
      </c>
      <c r="G7067" t="s">
        <v>8714</v>
      </c>
      <c r="H7067" t="s">
        <v>1911</v>
      </c>
      <c r="I7067">
        <v>0</v>
      </c>
      <c r="J7067" s="302">
        <v>228400000</v>
      </c>
    </row>
    <row r="7068" spans="1:10" x14ac:dyDescent="0.25">
      <c r="A7068">
        <v>5208100</v>
      </c>
      <c r="B7068">
        <v>5236092</v>
      </c>
      <c r="C7068" t="s">
        <v>8633</v>
      </c>
      <c r="D7068" t="s">
        <v>1913</v>
      </c>
      <c r="E7068" t="s">
        <v>8722</v>
      </c>
      <c r="F7068" t="s">
        <v>8726</v>
      </c>
      <c r="G7068" t="s">
        <v>8718</v>
      </c>
      <c r="H7068" t="s">
        <v>1911</v>
      </c>
      <c r="I7068">
        <v>0</v>
      </c>
      <c r="J7068" s="302">
        <v>473600000</v>
      </c>
    </row>
    <row r="7069" spans="1:10" x14ac:dyDescent="0.25">
      <c r="A7069">
        <v>5208101</v>
      </c>
      <c r="B7069">
        <v>5236093</v>
      </c>
      <c r="C7069" t="s">
        <v>8633</v>
      </c>
      <c r="D7069" t="s">
        <v>1913</v>
      </c>
      <c r="E7069" t="s">
        <v>8681</v>
      </c>
      <c r="F7069" t="s">
        <v>8727</v>
      </c>
      <c r="G7069" t="s">
        <v>2179</v>
      </c>
      <c r="H7069" t="s">
        <v>1911</v>
      </c>
      <c r="I7069">
        <v>0</v>
      </c>
      <c r="J7069" s="302">
        <v>168700000</v>
      </c>
    </row>
    <row r="7070" spans="1:10" x14ac:dyDescent="0.25">
      <c r="A7070">
        <v>5208102</v>
      </c>
      <c r="B7070">
        <v>5236094</v>
      </c>
      <c r="C7070" t="s">
        <v>8633</v>
      </c>
      <c r="D7070" t="s">
        <v>1913</v>
      </c>
      <c r="E7070" t="s">
        <v>8705</v>
      </c>
      <c r="F7070" t="s">
        <v>8728</v>
      </c>
      <c r="G7070" t="s">
        <v>8729</v>
      </c>
      <c r="H7070" t="s">
        <v>1911</v>
      </c>
      <c r="I7070">
        <v>0</v>
      </c>
      <c r="J7070" s="302">
        <v>236500000</v>
      </c>
    </row>
    <row r="7071" spans="1:10" x14ac:dyDescent="0.25">
      <c r="A7071">
        <v>5208103</v>
      </c>
      <c r="B7071">
        <v>5236095</v>
      </c>
      <c r="C7071" t="s">
        <v>8633</v>
      </c>
      <c r="D7071" t="s">
        <v>1913</v>
      </c>
      <c r="E7071" t="s">
        <v>8716</v>
      </c>
      <c r="F7071" t="s">
        <v>8717</v>
      </c>
      <c r="G7071" t="s">
        <v>8730</v>
      </c>
      <c r="H7071" t="s">
        <v>1911</v>
      </c>
      <c r="I7071">
        <v>0</v>
      </c>
      <c r="J7071" s="302">
        <v>446300000</v>
      </c>
    </row>
    <row r="7072" spans="1:10" x14ac:dyDescent="0.25">
      <c r="A7072">
        <v>5208104</v>
      </c>
      <c r="B7072">
        <v>5236096</v>
      </c>
      <c r="C7072" t="s">
        <v>8633</v>
      </c>
      <c r="D7072" t="s">
        <v>1913</v>
      </c>
      <c r="E7072" t="s">
        <v>8694</v>
      </c>
      <c r="F7072" t="s">
        <v>8731</v>
      </c>
      <c r="G7072" t="s">
        <v>8732</v>
      </c>
      <c r="H7072" t="s">
        <v>1911</v>
      </c>
      <c r="I7072">
        <v>0</v>
      </c>
      <c r="J7072" s="302">
        <v>336500000</v>
      </c>
    </row>
    <row r="7073" spans="1:10" x14ac:dyDescent="0.25">
      <c r="A7073">
        <v>5208105</v>
      </c>
      <c r="B7073">
        <v>5236097</v>
      </c>
      <c r="C7073" t="s">
        <v>8633</v>
      </c>
      <c r="D7073" t="s">
        <v>1913</v>
      </c>
      <c r="E7073" t="s">
        <v>8733</v>
      </c>
      <c r="F7073" t="s">
        <v>8734</v>
      </c>
      <c r="G7073" t="s">
        <v>8735</v>
      </c>
      <c r="H7073" t="s">
        <v>1911</v>
      </c>
      <c r="I7073">
        <v>0</v>
      </c>
      <c r="J7073" s="302">
        <v>226500000</v>
      </c>
    </row>
    <row r="7074" spans="1:10" x14ac:dyDescent="0.25">
      <c r="A7074">
        <v>5208106</v>
      </c>
      <c r="B7074">
        <v>5236098</v>
      </c>
      <c r="C7074" t="s">
        <v>8633</v>
      </c>
      <c r="D7074" t="s">
        <v>1913</v>
      </c>
      <c r="E7074" t="s">
        <v>8733</v>
      </c>
      <c r="F7074" t="s">
        <v>8712</v>
      </c>
      <c r="G7074" t="s">
        <v>8735</v>
      </c>
      <c r="H7074" t="s">
        <v>1911</v>
      </c>
      <c r="I7074">
        <v>0</v>
      </c>
      <c r="J7074" s="302">
        <v>230900000</v>
      </c>
    </row>
    <row r="7075" spans="1:10" x14ac:dyDescent="0.25">
      <c r="A7075">
        <v>5208107</v>
      </c>
      <c r="B7075">
        <v>5236099</v>
      </c>
      <c r="C7075" t="s">
        <v>8633</v>
      </c>
      <c r="D7075" t="s">
        <v>1913</v>
      </c>
      <c r="E7075" t="s">
        <v>8705</v>
      </c>
      <c r="F7075" t="s">
        <v>8736</v>
      </c>
      <c r="G7075" t="s">
        <v>2243</v>
      </c>
      <c r="H7075" t="s">
        <v>1911</v>
      </c>
      <c r="I7075">
        <v>0</v>
      </c>
      <c r="J7075" s="302">
        <v>194400000</v>
      </c>
    </row>
    <row r="7076" spans="1:10" x14ac:dyDescent="0.25">
      <c r="A7076">
        <v>5208108</v>
      </c>
      <c r="B7076">
        <v>5236100</v>
      </c>
      <c r="C7076" t="s">
        <v>8633</v>
      </c>
      <c r="D7076" t="s">
        <v>1913</v>
      </c>
      <c r="E7076" t="s">
        <v>8733</v>
      </c>
      <c r="F7076" t="s">
        <v>8712</v>
      </c>
      <c r="G7076" t="s">
        <v>8737</v>
      </c>
      <c r="H7076" t="s">
        <v>1911</v>
      </c>
      <c r="I7076">
        <v>0</v>
      </c>
      <c r="J7076" s="302">
        <v>254900000</v>
      </c>
    </row>
    <row r="7077" spans="1:10" x14ac:dyDescent="0.25">
      <c r="A7077">
        <v>5208109</v>
      </c>
      <c r="B7077">
        <v>5236101</v>
      </c>
      <c r="C7077" t="s">
        <v>8633</v>
      </c>
      <c r="D7077" t="s">
        <v>1913</v>
      </c>
      <c r="E7077" t="s">
        <v>8722</v>
      </c>
      <c r="F7077" t="s">
        <v>8738</v>
      </c>
      <c r="G7077" t="s">
        <v>7660</v>
      </c>
      <c r="H7077" t="s">
        <v>1911</v>
      </c>
      <c r="I7077">
        <v>0</v>
      </c>
      <c r="J7077" s="302">
        <v>453600000</v>
      </c>
    </row>
    <row r="7078" spans="1:10" x14ac:dyDescent="0.25">
      <c r="A7078">
        <v>5208110</v>
      </c>
      <c r="B7078">
        <v>5236102</v>
      </c>
      <c r="C7078" t="s">
        <v>8633</v>
      </c>
      <c r="D7078" t="s">
        <v>1913</v>
      </c>
      <c r="E7078" t="s">
        <v>8722</v>
      </c>
      <c r="F7078" t="s">
        <v>8707</v>
      </c>
      <c r="G7078" t="s">
        <v>2395</v>
      </c>
      <c r="H7078" t="s">
        <v>1911</v>
      </c>
      <c r="I7078">
        <v>0</v>
      </c>
      <c r="J7078" s="302">
        <v>411000000</v>
      </c>
    </row>
    <row r="7079" spans="1:10" x14ac:dyDescent="0.25">
      <c r="A7079">
        <v>5208111</v>
      </c>
      <c r="B7079">
        <v>5236103</v>
      </c>
      <c r="C7079" t="s">
        <v>8633</v>
      </c>
      <c r="D7079" t="s">
        <v>1913</v>
      </c>
      <c r="E7079" t="s">
        <v>8705</v>
      </c>
      <c r="F7079" t="s">
        <v>8739</v>
      </c>
      <c r="G7079" t="s">
        <v>8729</v>
      </c>
      <c r="H7079" t="s">
        <v>1911</v>
      </c>
      <c r="I7079">
        <v>0</v>
      </c>
      <c r="J7079" s="302">
        <v>209300000</v>
      </c>
    </row>
    <row r="7080" spans="1:10" x14ac:dyDescent="0.25">
      <c r="A7080">
        <v>5208112</v>
      </c>
      <c r="B7080">
        <v>5236104</v>
      </c>
      <c r="C7080" t="s">
        <v>8633</v>
      </c>
      <c r="D7080" t="s">
        <v>1913</v>
      </c>
      <c r="E7080" t="s">
        <v>8705</v>
      </c>
      <c r="F7080" t="s">
        <v>8725</v>
      </c>
      <c r="G7080" t="s">
        <v>8740</v>
      </c>
      <c r="H7080" t="s">
        <v>1911</v>
      </c>
      <c r="I7080">
        <v>0</v>
      </c>
      <c r="J7080" s="302">
        <v>235300000</v>
      </c>
    </row>
    <row r="7081" spans="1:10" x14ac:dyDescent="0.25">
      <c r="A7081">
        <v>5208113</v>
      </c>
      <c r="B7081">
        <v>5236105</v>
      </c>
      <c r="C7081" t="s">
        <v>8633</v>
      </c>
      <c r="D7081" t="s">
        <v>1913</v>
      </c>
      <c r="E7081" t="s">
        <v>8650</v>
      </c>
      <c r="F7081" t="s">
        <v>8727</v>
      </c>
      <c r="G7081" t="s">
        <v>2243</v>
      </c>
      <c r="H7081" t="s">
        <v>1911</v>
      </c>
      <c r="I7081">
        <v>0</v>
      </c>
      <c r="J7081" s="302">
        <v>279200000</v>
      </c>
    </row>
    <row r="7082" spans="1:10" x14ac:dyDescent="0.25">
      <c r="A7082">
        <v>5208114</v>
      </c>
      <c r="B7082">
        <v>5236106</v>
      </c>
      <c r="C7082" t="s">
        <v>8633</v>
      </c>
      <c r="D7082" t="s">
        <v>1913</v>
      </c>
      <c r="E7082" t="s">
        <v>8722</v>
      </c>
      <c r="F7082" t="s">
        <v>7711</v>
      </c>
      <c r="G7082" t="s">
        <v>8718</v>
      </c>
      <c r="H7082" t="s">
        <v>1911</v>
      </c>
      <c r="I7082">
        <v>0</v>
      </c>
      <c r="J7082" s="302">
        <v>487800000</v>
      </c>
    </row>
    <row r="7083" spans="1:10" x14ac:dyDescent="0.25">
      <c r="A7083">
        <v>5208115</v>
      </c>
      <c r="B7083">
        <v>5236107</v>
      </c>
      <c r="C7083" t="s">
        <v>8633</v>
      </c>
      <c r="D7083" t="s">
        <v>1913</v>
      </c>
      <c r="E7083" t="s">
        <v>8733</v>
      </c>
      <c r="F7083" t="s">
        <v>8727</v>
      </c>
      <c r="G7083" t="s">
        <v>8735</v>
      </c>
      <c r="H7083" t="s">
        <v>1911</v>
      </c>
      <c r="I7083">
        <v>0</v>
      </c>
      <c r="J7083" s="302">
        <v>218700000</v>
      </c>
    </row>
    <row r="7084" spans="1:10" x14ac:dyDescent="0.25">
      <c r="A7084">
        <v>5208116</v>
      </c>
      <c r="B7084">
        <v>5236108</v>
      </c>
      <c r="C7084" t="s">
        <v>8633</v>
      </c>
      <c r="D7084" t="s">
        <v>1913</v>
      </c>
      <c r="E7084" t="s">
        <v>8722</v>
      </c>
      <c r="F7084" t="s">
        <v>8741</v>
      </c>
      <c r="G7084" t="s">
        <v>8742</v>
      </c>
      <c r="H7084" t="s">
        <v>1911</v>
      </c>
      <c r="I7084">
        <v>0</v>
      </c>
      <c r="J7084" s="302">
        <v>450200000</v>
      </c>
    </row>
    <row r="7085" spans="1:10" x14ac:dyDescent="0.25">
      <c r="A7085">
        <v>5208117</v>
      </c>
      <c r="B7085">
        <v>5236109</v>
      </c>
      <c r="C7085" t="s">
        <v>8633</v>
      </c>
      <c r="D7085" t="s">
        <v>1913</v>
      </c>
      <c r="E7085" t="s">
        <v>8650</v>
      </c>
      <c r="F7085" t="s">
        <v>8743</v>
      </c>
      <c r="G7085" t="s">
        <v>2243</v>
      </c>
      <c r="H7085" t="s">
        <v>1911</v>
      </c>
      <c r="I7085">
        <v>0</v>
      </c>
      <c r="J7085" s="302">
        <v>250300000</v>
      </c>
    </row>
    <row r="7086" spans="1:10" x14ac:dyDescent="0.25">
      <c r="A7086">
        <v>5208118</v>
      </c>
      <c r="B7086">
        <v>5236110</v>
      </c>
      <c r="C7086" t="s">
        <v>8633</v>
      </c>
      <c r="D7086" t="s">
        <v>1913</v>
      </c>
      <c r="E7086" t="s">
        <v>8744</v>
      </c>
      <c r="F7086" t="s">
        <v>8672</v>
      </c>
      <c r="G7086" t="s">
        <v>8745</v>
      </c>
      <c r="H7086" t="s">
        <v>1911</v>
      </c>
      <c r="I7086">
        <v>0</v>
      </c>
      <c r="J7086" s="302">
        <v>348400000</v>
      </c>
    </row>
    <row r="7087" spans="1:10" x14ac:dyDescent="0.25">
      <c r="A7087">
        <v>5208119</v>
      </c>
      <c r="B7087">
        <v>5236111</v>
      </c>
      <c r="C7087" t="s">
        <v>8633</v>
      </c>
      <c r="D7087" t="s">
        <v>1913</v>
      </c>
      <c r="E7087" t="s">
        <v>8722</v>
      </c>
      <c r="F7087" t="s">
        <v>8726</v>
      </c>
      <c r="G7087" t="s">
        <v>7660</v>
      </c>
      <c r="H7087" t="s">
        <v>1911</v>
      </c>
      <c r="I7087">
        <v>0</v>
      </c>
      <c r="J7087" s="302">
        <v>438600000</v>
      </c>
    </row>
    <row r="7088" spans="1:10" x14ac:dyDescent="0.25">
      <c r="A7088">
        <v>5208120</v>
      </c>
      <c r="B7088">
        <v>5236112</v>
      </c>
      <c r="C7088" t="s">
        <v>8633</v>
      </c>
      <c r="D7088" t="s">
        <v>1913</v>
      </c>
      <c r="E7088" t="s">
        <v>8746</v>
      </c>
      <c r="F7088" t="s">
        <v>4605</v>
      </c>
      <c r="G7088" t="s">
        <v>2385</v>
      </c>
      <c r="H7088" t="s">
        <v>1911</v>
      </c>
      <c r="I7088">
        <v>0</v>
      </c>
      <c r="J7088" s="302">
        <v>321500000</v>
      </c>
    </row>
    <row r="7089" spans="1:10" x14ac:dyDescent="0.25">
      <c r="A7089">
        <v>5208121</v>
      </c>
      <c r="B7089">
        <v>5236113</v>
      </c>
      <c r="C7089" t="s">
        <v>8633</v>
      </c>
      <c r="D7089" t="s">
        <v>1913</v>
      </c>
      <c r="E7089" t="s">
        <v>8746</v>
      </c>
      <c r="F7089" t="s">
        <v>4764</v>
      </c>
      <c r="G7089" t="s">
        <v>7660</v>
      </c>
      <c r="H7089" t="s">
        <v>1911</v>
      </c>
      <c r="I7089">
        <v>0</v>
      </c>
      <c r="J7089" s="302">
        <v>419400000</v>
      </c>
    </row>
    <row r="7090" spans="1:10" x14ac:dyDescent="0.25">
      <c r="A7090">
        <v>5208122</v>
      </c>
      <c r="B7090">
        <v>5236114</v>
      </c>
      <c r="C7090" t="s">
        <v>8633</v>
      </c>
      <c r="D7090" t="s">
        <v>1913</v>
      </c>
      <c r="E7090" t="s">
        <v>8746</v>
      </c>
      <c r="F7090" t="s">
        <v>7701</v>
      </c>
      <c r="G7090" t="s">
        <v>7660</v>
      </c>
      <c r="H7090" t="s">
        <v>1911</v>
      </c>
      <c r="I7090">
        <v>0</v>
      </c>
      <c r="J7090" s="302">
        <v>387800000</v>
      </c>
    </row>
    <row r="7091" spans="1:10" x14ac:dyDescent="0.25">
      <c r="A7091">
        <v>5208123</v>
      </c>
      <c r="B7091">
        <v>5236115</v>
      </c>
      <c r="C7091" t="s">
        <v>8633</v>
      </c>
      <c r="D7091" t="s">
        <v>1913</v>
      </c>
      <c r="E7091" t="s">
        <v>8746</v>
      </c>
      <c r="F7091" t="s">
        <v>7701</v>
      </c>
      <c r="G7091" t="s">
        <v>4786</v>
      </c>
      <c r="H7091" t="s">
        <v>1911</v>
      </c>
      <c r="I7091">
        <v>0</v>
      </c>
      <c r="J7091" s="302">
        <v>350800000</v>
      </c>
    </row>
    <row r="7092" spans="1:10" x14ac:dyDescent="0.25">
      <c r="A7092">
        <v>5208124</v>
      </c>
      <c r="B7092">
        <v>5236116</v>
      </c>
      <c r="C7092" t="s">
        <v>8633</v>
      </c>
      <c r="D7092" t="s">
        <v>1913</v>
      </c>
      <c r="E7092" t="s">
        <v>8650</v>
      </c>
      <c r="F7092" t="s">
        <v>8747</v>
      </c>
      <c r="G7092" t="s">
        <v>2243</v>
      </c>
      <c r="H7092" t="s">
        <v>1911</v>
      </c>
      <c r="I7092">
        <v>0</v>
      </c>
      <c r="J7092" s="302">
        <v>252100000</v>
      </c>
    </row>
    <row r="7093" spans="1:10" x14ac:dyDescent="0.25">
      <c r="A7093">
        <v>5208125</v>
      </c>
      <c r="B7093">
        <v>5236117</v>
      </c>
      <c r="C7093" t="s">
        <v>8633</v>
      </c>
      <c r="D7093" t="s">
        <v>1913</v>
      </c>
      <c r="E7093" t="s">
        <v>8744</v>
      </c>
      <c r="F7093" t="s">
        <v>8748</v>
      </c>
      <c r="G7093" t="s">
        <v>7660</v>
      </c>
      <c r="H7093" t="s">
        <v>1911</v>
      </c>
      <c r="I7093">
        <v>0</v>
      </c>
      <c r="J7093" s="302">
        <v>301500000</v>
      </c>
    </row>
    <row r="7094" spans="1:10" x14ac:dyDescent="0.25">
      <c r="A7094">
        <v>5208126</v>
      </c>
      <c r="B7094">
        <v>5236118</v>
      </c>
      <c r="C7094" t="s">
        <v>8633</v>
      </c>
      <c r="D7094" t="s">
        <v>1913</v>
      </c>
      <c r="E7094" t="s">
        <v>8733</v>
      </c>
      <c r="F7094" t="s">
        <v>8727</v>
      </c>
      <c r="G7094" t="s">
        <v>8737</v>
      </c>
      <c r="H7094" t="s">
        <v>1911</v>
      </c>
      <c r="I7094">
        <v>0</v>
      </c>
      <c r="J7094" s="302">
        <v>161300000</v>
      </c>
    </row>
    <row r="7095" spans="1:10" x14ac:dyDescent="0.25">
      <c r="A7095">
        <v>5208127</v>
      </c>
      <c r="B7095">
        <v>5236119</v>
      </c>
      <c r="C7095" t="s">
        <v>8633</v>
      </c>
      <c r="D7095" t="s">
        <v>1913</v>
      </c>
      <c r="E7095" t="s">
        <v>8746</v>
      </c>
      <c r="F7095" t="s">
        <v>7717</v>
      </c>
      <c r="G7095" t="s">
        <v>7660</v>
      </c>
      <c r="H7095" t="s">
        <v>1911</v>
      </c>
      <c r="I7095">
        <v>0</v>
      </c>
      <c r="J7095" s="302">
        <v>384500000</v>
      </c>
    </row>
    <row r="7096" spans="1:10" x14ac:dyDescent="0.25">
      <c r="A7096">
        <v>5208128</v>
      </c>
      <c r="B7096">
        <v>5236120</v>
      </c>
      <c r="C7096" t="s">
        <v>8633</v>
      </c>
      <c r="D7096" t="s">
        <v>1913</v>
      </c>
      <c r="E7096" t="s">
        <v>8749</v>
      </c>
      <c r="F7096" t="s">
        <v>8738</v>
      </c>
      <c r="G7096" t="s">
        <v>7660</v>
      </c>
      <c r="H7096" t="s">
        <v>1911</v>
      </c>
      <c r="I7096">
        <v>0</v>
      </c>
      <c r="J7096" s="302">
        <v>399900000</v>
      </c>
    </row>
    <row r="7097" spans="1:10" x14ac:dyDescent="0.25">
      <c r="A7097">
        <v>5208129</v>
      </c>
      <c r="B7097">
        <v>5236121</v>
      </c>
      <c r="C7097" t="s">
        <v>8633</v>
      </c>
      <c r="D7097" t="s">
        <v>1913</v>
      </c>
      <c r="E7097" t="s">
        <v>8746</v>
      </c>
      <c r="F7097" t="s">
        <v>2083</v>
      </c>
      <c r="G7097" t="s">
        <v>8735</v>
      </c>
      <c r="H7097" t="s">
        <v>1911</v>
      </c>
      <c r="I7097">
        <v>0</v>
      </c>
      <c r="J7097" s="302">
        <v>313100000</v>
      </c>
    </row>
    <row r="7098" spans="1:10" x14ac:dyDescent="0.25">
      <c r="A7098">
        <v>5208130</v>
      </c>
      <c r="B7098">
        <v>5236122</v>
      </c>
      <c r="C7098" t="s">
        <v>8633</v>
      </c>
      <c r="D7098" t="s">
        <v>1913</v>
      </c>
      <c r="E7098" t="s">
        <v>8716</v>
      </c>
      <c r="F7098" t="s">
        <v>8750</v>
      </c>
      <c r="G7098" t="s">
        <v>8718</v>
      </c>
      <c r="H7098" t="s">
        <v>1911</v>
      </c>
      <c r="I7098">
        <v>0</v>
      </c>
      <c r="J7098" s="302">
        <v>889900000</v>
      </c>
    </row>
    <row r="7099" spans="1:10" x14ac:dyDescent="0.25">
      <c r="A7099">
        <v>5208131</v>
      </c>
      <c r="B7099">
        <v>5236123</v>
      </c>
      <c r="C7099" t="s">
        <v>8633</v>
      </c>
      <c r="D7099" t="s">
        <v>1913</v>
      </c>
      <c r="E7099" t="s">
        <v>8744</v>
      </c>
      <c r="F7099" t="s">
        <v>8751</v>
      </c>
      <c r="G7099" t="s">
        <v>7660</v>
      </c>
      <c r="H7099" t="s">
        <v>1911</v>
      </c>
      <c r="I7099">
        <v>0</v>
      </c>
      <c r="J7099" s="302">
        <v>332900000</v>
      </c>
    </row>
    <row r="7100" spans="1:10" x14ac:dyDescent="0.25">
      <c r="A7100">
        <v>5208132</v>
      </c>
      <c r="B7100">
        <v>5236124</v>
      </c>
      <c r="C7100" t="s">
        <v>8633</v>
      </c>
      <c r="D7100" t="s">
        <v>1913</v>
      </c>
      <c r="E7100" t="s">
        <v>8752</v>
      </c>
      <c r="F7100" t="s">
        <v>4605</v>
      </c>
      <c r="G7100" t="s">
        <v>2243</v>
      </c>
      <c r="H7100" t="s">
        <v>1911</v>
      </c>
      <c r="I7100">
        <v>0</v>
      </c>
      <c r="J7100" s="302">
        <v>324800000</v>
      </c>
    </row>
    <row r="7101" spans="1:10" x14ac:dyDescent="0.25">
      <c r="A7101">
        <v>5208133</v>
      </c>
      <c r="B7101">
        <v>5236125</v>
      </c>
      <c r="C7101" t="s">
        <v>8633</v>
      </c>
      <c r="D7101" t="s">
        <v>1913</v>
      </c>
      <c r="E7101" t="s">
        <v>8752</v>
      </c>
      <c r="F7101" t="s">
        <v>7715</v>
      </c>
      <c r="G7101" t="s">
        <v>2243</v>
      </c>
      <c r="H7101" t="s">
        <v>1911</v>
      </c>
      <c r="I7101">
        <v>0</v>
      </c>
      <c r="J7101" s="302">
        <v>339300000</v>
      </c>
    </row>
    <row r="7102" spans="1:10" x14ac:dyDescent="0.25">
      <c r="A7102">
        <v>5208134</v>
      </c>
      <c r="B7102">
        <v>5236126</v>
      </c>
      <c r="C7102" t="s">
        <v>8633</v>
      </c>
      <c r="D7102" t="s">
        <v>1913</v>
      </c>
      <c r="E7102" t="s">
        <v>8744</v>
      </c>
      <c r="F7102" t="s">
        <v>8727</v>
      </c>
      <c r="G7102" t="s">
        <v>2288</v>
      </c>
      <c r="H7102" t="s">
        <v>1911</v>
      </c>
      <c r="I7102">
        <v>0</v>
      </c>
      <c r="J7102" s="302">
        <v>285300000</v>
      </c>
    </row>
    <row r="7103" spans="1:10" x14ac:dyDescent="0.25">
      <c r="A7103">
        <v>5208135</v>
      </c>
      <c r="B7103">
        <v>5236127</v>
      </c>
      <c r="C7103" t="s">
        <v>8633</v>
      </c>
      <c r="D7103" t="s">
        <v>1913</v>
      </c>
      <c r="E7103" t="s">
        <v>8744</v>
      </c>
      <c r="F7103" t="s">
        <v>8753</v>
      </c>
      <c r="G7103" t="s">
        <v>2554</v>
      </c>
      <c r="H7103" t="s">
        <v>1911</v>
      </c>
      <c r="I7103">
        <v>0</v>
      </c>
      <c r="J7103" s="302">
        <v>284800000</v>
      </c>
    </row>
    <row r="7104" spans="1:10" x14ac:dyDescent="0.25">
      <c r="A7104">
        <v>5208136</v>
      </c>
      <c r="B7104">
        <v>5236128</v>
      </c>
      <c r="C7104" t="s">
        <v>8633</v>
      </c>
      <c r="D7104" t="s">
        <v>1913</v>
      </c>
      <c r="E7104" t="s">
        <v>8752</v>
      </c>
      <c r="F7104" t="s">
        <v>8734</v>
      </c>
      <c r="G7104" t="s">
        <v>2179</v>
      </c>
      <c r="H7104" t="s">
        <v>1911</v>
      </c>
      <c r="I7104">
        <v>0</v>
      </c>
      <c r="J7104" s="302">
        <v>299900000</v>
      </c>
    </row>
    <row r="7105" spans="1:10" x14ac:dyDescent="0.25">
      <c r="A7105">
        <v>5208137</v>
      </c>
      <c r="B7105">
        <v>5236129</v>
      </c>
      <c r="C7105" t="s">
        <v>8633</v>
      </c>
      <c r="D7105" t="s">
        <v>1913</v>
      </c>
      <c r="E7105" t="s">
        <v>8749</v>
      </c>
      <c r="F7105" t="s">
        <v>8754</v>
      </c>
      <c r="G7105" t="s">
        <v>7665</v>
      </c>
      <c r="H7105" t="s">
        <v>1911</v>
      </c>
      <c r="I7105">
        <v>0</v>
      </c>
      <c r="J7105" s="302">
        <v>679900000</v>
      </c>
    </row>
    <row r="7106" spans="1:10" x14ac:dyDescent="0.25">
      <c r="A7106">
        <v>5208138</v>
      </c>
      <c r="B7106">
        <v>5236130</v>
      </c>
      <c r="C7106" t="s">
        <v>8633</v>
      </c>
      <c r="D7106" t="s">
        <v>1913</v>
      </c>
      <c r="E7106" t="s">
        <v>8749</v>
      </c>
      <c r="F7106" t="s">
        <v>8709</v>
      </c>
      <c r="G7106" t="s">
        <v>8755</v>
      </c>
      <c r="H7106" t="s">
        <v>1911</v>
      </c>
      <c r="I7106">
        <v>0</v>
      </c>
      <c r="J7106" s="302">
        <v>335900000</v>
      </c>
    </row>
    <row r="7107" spans="1:10" x14ac:dyDescent="0.25">
      <c r="A7107">
        <v>5208139</v>
      </c>
      <c r="B7107">
        <v>5236131</v>
      </c>
      <c r="C7107" t="s">
        <v>8633</v>
      </c>
      <c r="D7107" t="s">
        <v>1913</v>
      </c>
      <c r="E7107" t="s">
        <v>8749</v>
      </c>
      <c r="F7107" t="s">
        <v>8756</v>
      </c>
      <c r="G7107" t="s">
        <v>8757</v>
      </c>
      <c r="H7107" t="s">
        <v>1911</v>
      </c>
      <c r="I7107">
        <v>0</v>
      </c>
      <c r="J7107" s="302">
        <v>395900000</v>
      </c>
    </row>
    <row r="7108" spans="1:10" x14ac:dyDescent="0.25">
      <c r="A7108">
        <v>5208140</v>
      </c>
      <c r="B7108">
        <v>5236132</v>
      </c>
      <c r="C7108" t="s">
        <v>8633</v>
      </c>
      <c r="D7108" t="s">
        <v>1913</v>
      </c>
      <c r="E7108" t="s">
        <v>8758</v>
      </c>
      <c r="F7108" t="s">
        <v>8719</v>
      </c>
      <c r="G7108" t="s">
        <v>8759</v>
      </c>
      <c r="H7108" t="s">
        <v>1911</v>
      </c>
      <c r="I7108">
        <v>0</v>
      </c>
      <c r="J7108" s="302">
        <v>396600000</v>
      </c>
    </row>
    <row r="7109" spans="1:10" x14ac:dyDescent="0.25">
      <c r="A7109">
        <v>5208141</v>
      </c>
      <c r="B7109">
        <v>5236133</v>
      </c>
      <c r="C7109" t="s">
        <v>8633</v>
      </c>
      <c r="D7109" t="s">
        <v>1913</v>
      </c>
      <c r="E7109" t="s">
        <v>8758</v>
      </c>
      <c r="F7109" t="s">
        <v>8760</v>
      </c>
      <c r="G7109" t="s">
        <v>2554</v>
      </c>
      <c r="H7109" t="s">
        <v>1911</v>
      </c>
      <c r="I7109">
        <v>0</v>
      </c>
      <c r="J7109" s="302">
        <v>414300000</v>
      </c>
    </row>
    <row r="7110" spans="1:10" x14ac:dyDescent="0.25">
      <c r="A7110">
        <v>5208142</v>
      </c>
      <c r="B7110">
        <v>5236134</v>
      </c>
      <c r="C7110" t="s">
        <v>8633</v>
      </c>
      <c r="D7110" t="s">
        <v>1913</v>
      </c>
      <c r="E7110" t="s">
        <v>8758</v>
      </c>
      <c r="F7110" t="s">
        <v>8761</v>
      </c>
      <c r="G7110" t="s">
        <v>2578</v>
      </c>
      <c r="H7110" t="s">
        <v>1911</v>
      </c>
      <c r="I7110">
        <v>0</v>
      </c>
      <c r="J7110" s="302">
        <v>455700000</v>
      </c>
    </row>
    <row r="7111" spans="1:10" x14ac:dyDescent="0.25">
      <c r="A7111">
        <v>5208143</v>
      </c>
      <c r="B7111">
        <v>5236135</v>
      </c>
      <c r="C7111" t="s">
        <v>8633</v>
      </c>
      <c r="D7111" t="s">
        <v>1913</v>
      </c>
      <c r="E7111" t="s">
        <v>8752</v>
      </c>
      <c r="F7111" t="s">
        <v>8762</v>
      </c>
      <c r="G7111" t="s">
        <v>2288</v>
      </c>
      <c r="H7111" t="s">
        <v>1911</v>
      </c>
      <c r="I7111">
        <v>0</v>
      </c>
      <c r="J7111" s="302">
        <v>289700000</v>
      </c>
    </row>
    <row r="7112" spans="1:10" x14ac:dyDescent="0.25">
      <c r="A7112">
        <v>5208144</v>
      </c>
      <c r="B7112">
        <v>5236136</v>
      </c>
      <c r="C7112" t="s">
        <v>8633</v>
      </c>
      <c r="D7112" t="s">
        <v>1913</v>
      </c>
      <c r="E7112" t="s">
        <v>8749</v>
      </c>
      <c r="F7112" t="s">
        <v>8763</v>
      </c>
      <c r="G7112" t="s">
        <v>2288</v>
      </c>
      <c r="H7112" t="s">
        <v>1911</v>
      </c>
      <c r="I7112">
        <v>0</v>
      </c>
      <c r="J7112" s="302">
        <v>489900000</v>
      </c>
    </row>
    <row r="7113" spans="1:10" x14ac:dyDescent="0.25">
      <c r="A7113">
        <v>5208145</v>
      </c>
      <c r="B7113">
        <v>5236137</v>
      </c>
      <c r="C7113" t="s">
        <v>8633</v>
      </c>
      <c r="D7113" t="s">
        <v>1913</v>
      </c>
      <c r="E7113" t="s">
        <v>8749</v>
      </c>
      <c r="F7113" t="s">
        <v>2083</v>
      </c>
      <c r="G7113" t="s">
        <v>8755</v>
      </c>
      <c r="H7113" t="s">
        <v>1911</v>
      </c>
      <c r="I7113">
        <v>0</v>
      </c>
      <c r="J7113" s="302">
        <v>348000000</v>
      </c>
    </row>
    <row r="7114" spans="1:10" x14ac:dyDescent="0.25">
      <c r="A7114">
        <v>5208146</v>
      </c>
      <c r="B7114">
        <v>5236138</v>
      </c>
      <c r="C7114" t="s">
        <v>8633</v>
      </c>
      <c r="D7114" t="s">
        <v>1913</v>
      </c>
      <c r="E7114" t="s">
        <v>8746</v>
      </c>
      <c r="F7114" t="s">
        <v>8762</v>
      </c>
      <c r="G7114" t="s">
        <v>7660</v>
      </c>
      <c r="H7114" t="s">
        <v>1911</v>
      </c>
      <c r="I7114">
        <v>0</v>
      </c>
      <c r="J7114" s="302">
        <v>395100000</v>
      </c>
    </row>
    <row r="7115" spans="1:10" x14ac:dyDescent="0.25">
      <c r="A7115">
        <v>5208147</v>
      </c>
      <c r="B7115">
        <v>5236139</v>
      </c>
      <c r="C7115" t="s">
        <v>8633</v>
      </c>
      <c r="D7115" t="s">
        <v>1913</v>
      </c>
      <c r="E7115" t="s">
        <v>8733</v>
      </c>
      <c r="F7115" t="s">
        <v>8764</v>
      </c>
      <c r="G7115" t="s">
        <v>8737</v>
      </c>
      <c r="H7115" t="s">
        <v>1911</v>
      </c>
      <c r="I7115">
        <v>0</v>
      </c>
      <c r="J7115" s="302">
        <v>238200000</v>
      </c>
    </row>
    <row r="7116" spans="1:10" x14ac:dyDescent="0.25">
      <c r="A7116">
        <v>5208148</v>
      </c>
      <c r="B7116">
        <v>5236140</v>
      </c>
      <c r="C7116" t="s">
        <v>8633</v>
      </c>
      <c r="D7116" t="s">
        <v>1913</v>
      </c>
      <c r="E7116" t="s">
        <v>8752</v>
      </c>
      <c r="F7116" t="s">
        <v>8765</v>
      </c>
      <c r="G7116" t="s">
        <v>2288</v>
      </c>
      <c r="H7116" t="s">
        <v>1911</v>
      </c>
      <c r="I7116">
        <v>0</v>
      </c>
      <c r="J7116" s="302">
        <v>321100000</v>
      </c>
    </row>
    <row r="7117" spans="1:10" x14ac:dyDescent="0.25">
      <c r="A7117">
        <v>5208149</v>
      </c>
      <c r="B7117">
        <v>5236141</v>
      </c>
      <c r="C7117" t="s">
        <v>8633</v>
      </c>
      <c r="D7117" t="s">
        <v>1913</v>
      </c>
      <c r="E7117" t="s">
        <v>8758</v>
      </c>
      <c r="F7117" t="s">
        <v>2026</v>
      </c>
      <c r="G7117" t="s">
        <v>2179</v>
      </c>
      <c r="H7117" t="s">
        <v>1911</v>
      </c>
      <c r="I7117">
        <v>0</v>
      </c>
      <c r="J7117" s="302">
        <v>317900000</v>
      </c>
    </row>
    <row r="7118" spans="1:10" x14ac:dyDescent="0.25">
      <c r="A7118">
        <v>5208150</v>
      </c>
      <c r="B7118">
        <v>5236142</v>
      </c>
      <c r="C7118" t="s">
        <v>8633</v>
      </c>
      <c r="D7118" t="s">
        <v>1913</v>
      </c>
      <c r="E7118" t="s">
        <v>8758</v>
      </c>
      <c r="F7118" t="s">
        <v>8723</v>
      </c>
      <c r="G7118" t="s">
        <v>2179</v>
      </c>
      <c r="H7118" t="s">
        <v>1911</v>
      </c>
      <c r="I7118">
        <v>0</v>
      </c>
      <c r="J7118" s="302">
        <v>554900000</v>
      </c>
    </row>
    <row r="7119" spans="1:10" x14ac:dyDescent="0.25">
      <c r="A7119">
        <v>5208151</v>
      </c>
      <c r="B7119">
        <v>5236143</v>
      </c>
      <c r="C7119" t="s">
        <v>8633</v>
      </c>
      <c r="D7119" t="s">
        <v>1913</v>
      </c>
      <c r="E7119" t="s">
        <v>8752</v>
      </c>
      <c r="F7119" t="s">
        <v>7704</v>
      </c>
      <c r="G7119" t="s">
        <v>2288</v>
      </c>
      <c r="H7119" t="s">
        <v>1911</v>
      </c>
      <c r="I7119">
        <v>0</v>
      </c>
      <c r="J7119" s="302">
        <v>323500000</v>
      </c>
    </row>
    <row r="7120" spans="1:10" x14ac:dyDescent="0.25">
      <c r="A7120">
        <v>5208152</v>
      </c>
      <c r="B7120">
        <v>5236144</v>
      </c>
      <c r="C7120" t="s">
        <v>8633</v>
      </c>
      <c r="D7120" t="s">
        <v>1913</v>
      </c>
      <c r="E7120" t="s">
        <v>8746</v>
      </c>
      <c r="F7120" t="s">
        <v>8766</v>
      </c>
      <c r="G7120" t="s">
        <v>2578</v>
      </c>
      <c r="H7120" t="s">
        <v>1911</v>
      </c>
      <c r="I7120">
        <v>0</v>
      </c>
      <c r="J7120" s="302">
        <v>513700000</v>
      </c>
    </row>
    <row r="7121" spans="1:10" x14ac:dyDescent="0.25">
      <c r="A7121">
        <v>5208153</v>
      </c>
      <c r="B7121">
        <v>5236145</v>
      </c>
      <c r="C7121" t="s">
        <v>8633</v>
      </c>
      <c r="D7121" t="s">
        <v>1913</v>
      </c>
      <c r="E7121" t="s">
        <v>8752</v>
      </c>
      <c r="F7121" t="s">
        <v>8766</v>
      </c>
      <c r="G7121" t="s">
        <v>2288</v>
      </c>
      <c r="H7121" t="s">
        <v>1911</v>
      </c>
      <c r="I7121">
        <v>0</v>
      </c>
      <c r="J7121" s="302">
        <v>306300000</v>
      </c>
    </row>
    <row r="7122" spans="1:10" x14ac:dyDescent="0.25">
      <c r="A7122">
        <v>5208154</v>
      </c>
      <c r="B7122">
        <v>5236146</v>
      </c>
      <c r="C7122" t="s">
        <v>8633</v>
      </c>
      <c r="D7122" t="s">
        <v>1913</v>
      </c>
      <c r="E7122" t="s">
        <v>8767</v>
      </c>
      <c r="F7122" t="s">
        <v>8768</v>
      </c>
      <c r="G7122" t="s">
        <v>2288</v>
      </c>
      <c r="H7122" t="s">
        <v>1911</v>
      </c>
      <c r="I7122">
        <v>0</v>
      </c>
      <c r="J7122" s="302">
        <v>352800000</v>
      </c>
    </row>
    <row r="7123" spans="1:10" x14ac:dyDescent="0.25">
      <c r="A7123">
        <v>5208155</v>
      </c>
      <c r="B7123">
        <v>5236147</v>
      </c>
      <c r="C7123" t="s">
        <v>8633</v>
      </c>
      <c r="D7123" t="s">
        <v>1913</v>
      </c>
      <c r="E7123" t="s">
        <v>8767</v>
      </c>
      <c r="F7123" t="s">
        <v>8734</v>
      </c>
      <c r="G7123" t="s">
        <v>2288</v>
      </c>
      <c r="H7123" t="s">
        <v>1911</v>
      </c>
      <c r="I7123">
        <v>0</v>
      </c>
      <c r="J7123" s="302">
        <v>247900000</v>
      </c>
    </row>
    <row r="7124" spans="1:10" x14ac:dyDescent="0.25">
      <c r="A7124">
        <v>5208156</v>
      </c>
      <c r="B7124">
        <v>5236148</v>
      </c>
      <c r="C7124" t="s">
        <v>8633</v>
      </c>
      <c r="D7124" t="s">
        <v>1913</v>
      </c>
      <c r="E7124" t="s">
        <v>8746</v>
      </c>
      <c r="F7124" t="s">
        <v>7701</v>
      </c>
      <c r="G7124" t="s">
        <v>2554</v>
      </c>
      <c r="H7124" t="s">
        <v>1911</v>
      </c>
      <c r="I7124">
        <v>0</v>
      </c>
      <c r="J7124" s="302">
        <v>548700000</v>
      </c>
    </row>
    <row r="7125" spans="1:10" x14ac:dyDescent="0.25">
      <c r="A7125">
        <v>5208157</v>
      </c>
      <c r="B7125">
        <v>5236149</v>
      </c>
      <c r="C7125" t="s">
        <v>8633</v>
      </c>
      <c r="D7125" t="s">
        <v>1913</v>
      </c>
      <c r="E7125" t="s">
        <v>8744</v>
      </c>
      <c r="F7125" t="s">
        <v>8769</v>
      </c>
      <c r="G7125" t="s">
        <v>3038</v>
      </c>
      <c r="H7125" t="s">
        <v>1911</v>
      </c>
      <c r="I7125">
        <v>0</v>
      </c>
      <c r="J7125" s="302">
        <v>549900000</v>
      </c>
    </row>
    <row r="7126" spans="1:10" x14ac:dyDescent="0.25">
      <c r="A7126">
        <v>5208158</v>
      </c>
      <c r="B7126">
        <v>5236150</v>
      </c>
      <c r="C7126" t="s">
        <v>8633</v>
      </c>
      <c r="D7126" t="s">
        <v>1913</v>
      </c>
      <c r="E7126" t="s">
        <v>8749</v>
      </c>
      <c r="F7126" t="s">
        <v>8770</v>
      </c>
      <c r="G7126" t="s">
        <v>3038</v>
      </c>
      <c r="H7126" t="s">
        <v>1911</v>
      </c>
      <c r="I7126">
        <v>0</v>
      </c>
      <c r="J7126" s="302">
        <v>449900000</v>
      </c>
    </row>
    <row r="7127" spans="1:10" x14ac:dyDescent="0.25">
      <c r="A7127">
        <v>5208159</v>
      </c>
      <c r="B7127">
        <v>5236151</v>
      </c>
      <c r="C7127" t="s">
        <v>8633</v>
      </c>
      <c r="D7127" t="s">
        <v>1913</v>
      </c>
      <c r="E7127" t="s">
        <v>8746</v>
      </c>
      <c r="F7127" t="s">
        <v>8769</v>
      </c>
      <c r="G7127" t="s">
        <v>2578</v>
      </c>
      <c r="H7127" t="s">
        <v>1911</v>
      </c>
      <c r="I7127">
        <v>0</v>
      </c>
      <c r="J7127" s="302">
        <v>391900000</v>
      </c>
    </row>
    <row r="7128" spans="1:10" x14ac:dyDescent="0.25">
      <c r="A7128">
        <v>5208160</v>
      </c>
      <c r="B7128">
        <v>5236152</v>
      </c>
      <c r="C7128" t="s">
        <v>8633</v>
      </c>
      <c r="D7128" t="s">
        <v>1913</v>
      </c>
      <c r="E7128" t="s">
        <v>8758</v>
      </c>
      <c r="F7128" t="s">
        <v>8771</v>
      </c>
      <c r="G7128" t="s">
        <v>2616</v>
      </c>
      <c r="H7128" t="s">
        <v>1911</v>
      </c>
      <c r="I7128">
        <v>0</v>
      </c>
      <c r="J7128" s="302">
        <v>689900000</v>
      </c>
    </row>
    <row r="7129" spans="1:10" x14ac:dyDescent="0.25">
      <c r="A7129">
        <v>5208161</v>
      </c>
      <c r="B7129">
        <v>5236153</v>
      </c>
      <c r="C7129" t="s">
        <v>8633</v>
      </c>
      <c r="D7129" t="s">
        <v>1913</v>
      </c>
      <c r="E7129" t="s">
        <v>8752</v>
      </c>
      <c r="F7129" t="s">
        <v>8772</v>
      </c>
      <c r="G7129" t="s">
        <v>2288</v>
      </c>
      <c r="H7129" t="s">
        <v>1911</v>
      </c>
      <c r="I7129">
        <v>0</v>
      </c>
      <c r="J7129" s="302">
        <v>356300000</v>
      </c>
    </row>
    <row r="7130" spans="1:10" x14ac:dyDescent="0.25">
      <c r="A7130">
        <v>5208162</v>
      </c>
      <c r="B7130">
        <v>5236154</v>
      </c>
      <c r="C7130" t="s">
        <v>8633</v>
      </c>
      <c r="D7130" t="s">
        <v>1913</v>
      </c>
      <c r="E7130" t="s">
        <v>8767</v>
      </c>
      <c r="F7130" t="s">
        <v>8769</v>
      </c>
      <c r="G7130" t="s">
        <v>2288</v>
      </c>
      <c r="H7130" t="s">
        <v>1911</v>
      </c>
      <c r="I7130">
        <v>0</v>
      </c>
      <c r="J7130" s="302">
        <v>352800000</v>
      </c>
    </row>
    <row r="7131" spans="1:10" x14ac:dyDescent="0.25">
      <c r="A7131">
        <v>5208163</v>
      </c>
      <c r="B7131">
        <v>5236155</v>
      </c>
      <c r="C7131" t="s">
        <v>8633</v>
      </c>
      <c r="D7131" t="s">
        <v>1913</v>
      </c>
      <c r="E7131" t="s">
        <v>8634</v>
      </c>
      <c r="F7131" t="s">
        <v>8773</v>
      </c>
      <c r="G7131" t="s">
        <v>8774</v>
      </c>
      <c r="H7131" t="s">
        <v>1911</v>
      </c>
      <c r="I7131">
        <v>0</v>
      </c>
      <c r="J7131" s="302">
        <v>325300000</v>
      </c>
    </row>
    <row r="7132" spans="1:10" x14ac:dyDescent="0.25">
      <c r="A7132">
        <v>5208164</v>
      </c>
      <c r="B7132">
        <v>5236156</v>
      </c>
      <c r="C7132" t="s">
        <v>8633</v>
      </c>
      <c r="D7132" t="s">
        <v>1913</v>
      </c>
      <c r="E7132" t="s">
        <v>8775</v>
      </c>
      <c r="F7132" t="s">
        <v>8750</v>
      </c>
      <c r="G7132" t="s">
        <v>8776</v>
      </c>
      <c r="H7132" t="s">
        <v>1911</v>
      </c>
      <c r="I7132">
        <v>0</v>
      </c>
      <c r="J7132" s="302">
        <v>1150000000</v>
      </c>
    </row>
    <row r="7133" spans="1:10" x14ac:dyDescent="0.25">
      <c r="A7133">
        <v>5208165</v>
      </c>
      <c r="B7133">
        <v>5236157</v>
      </c>
      <c r="C7133" t="s">
        <v>8633</v>
      </c>
      <c r="D7133" t="s">
        <v>1913</v>
      </c>
      <c r="E7133" t="s">
        <v>8775</v>
      </c>
      <c r="F7133" t="s">
        <v>8777</v>
      </c>
      <c r="G7133" t="s">
        <v>8778</v>
      </c>
      <c r="H7133" t="s">
        <v>1911</v>
      </c>
      <c r="I7133">
        <v>0</v>
      </c>
      <c r="J7133" s="302">
        <v>789900000</v>
      </c>
    </row>
    <row r="7134" spans="1:10" x14ac:dyDescent="0.25">
      <c r="A7134">
        <v>5208166</v>
      </c>
      <c r="B7134">
        <v>5236158</v>
      </c>
      <c r="C7134" t="s">
        <v>8633</v>
      </c>
      <c r="D7134" t="s">
        <v>1913</v>
      </c>
      <c r="E7134" t="s">
        <v>8775</v>
      </c>
      <c r="F7134" t="s">
        <v>8779</v>
      </c>
      <c r="G7134" t="s">
        <v>8780</v>
      </c>
      <c r="H7134" t="s">
        <v>1911</v>
      </c>
      <c r="I7134">
        <v>0</v>
      </c>
      <c r="J7134" s="302">
        <v>1350000000</v>
      </c>
    </row>
    <row r="7135" spans="1:10" x14ac:dyDescent="0.25">
      <c r="A7135">
        <v>5208167</v>
      </c>
      <c r="B7135">
        <v>5236159</v>
      </c>
      <c r="C7135" t="s">
        <v>8633</v>
      </c>
      <c r="D7135" t="s">
        <v>1913</v>
      </c>
      <c r="E7135" t="s">
        <v>8722</v>
      </c>
      <c r="F7135" t="s">
        <v>8781</v>
      </c>
      <c r="G7135" t="s">
        <v>8782</v>
      </c>
      <c r="H7135" t="s">
        <v>1911</v>
      </c>
      <c r="I7135">
        <v>0</v>
      </c>
      <c r="J7135" s="302">
        <v>876000000</v>
      </c>
    </row>
    <row r="7136" spans="1:10" x14ac:dyDescent="0.25">
      <c r="A7136">
        <v>5208168</v>
      </c>
      <c r="B7136">
        <v>5236160</v>
      </c>
      <c r="C7136" t="s">
        <v>8633</v>
      </c>
      <c r="D7136" t="s">
        <v>1913</v>
      </c>
      <c r="E7136" t="s">
        <v>8775</v>
      </c>
      <c r="F7136" t="s">
        <v>8783</v>
      </c>
      <c r="G7136" t="s">
        <v>8784</v>
      </c>
      <c r="H7136" t="s">
        <v>1911</v>
      </c>
      <c r="I7136">
        <v>0</v>
      </c>
      <c r="J7136" s="302">
        <v>999900000</v>
      </c>
    </row>
    <row r="7137" spans="1:10" x14ac:dyDescent="0.25">
      <c r="A7137">
        <v>5208169</v>
      </c>
      <c r="B7137">
        <v>5236161</v>
      </c>
      <c r="C7137" t="s">
        <v>8633</v>
      </c>
      <c r="D7137" t="s">
        <v>1913</v>
      </c>
      <c r="E7137" t="s">
        <v>8775</v>
      </c>
      <c r="F7137" t="s">
        <v>8785</v>
      </c>
      <c r="G7137" t="s">
        <v>8786</v>
      </c>
      <c r="H7137" t="s">
        <v>1911</v>
      </c>
      <c r="I7137">
        <v>0</v>
      </c>
      <c r="J7137" s="302">
        <v>1399600000</v>
      </c>
    </row>
    <row r="7138" spans="1:10" x14ac:dyDescent="0.25">
      <c r="A7138">
        <v>5208170</v>
      </c>
      <c r="B7138">
        <v>5236162</v>
      </c>
      <c r="C7138" t="s">
        <v>8633</v>
      </c>
      <c r="D7138" t="s">
        <v>1913</v>
      </c>
      <c r="E7138" t="s">
        <v>8634</v>
      </c>
      <c r="F7138" t="s">
        <v>8787</v>
      </c>
      <c r="G7138" t="s">
        <v>2616</v>
      </c>
      <c r="H7138" t="s">
        <v>1911</v>
      </c>
      <c r="I7138">
        <v>0</v>
      </c>
      <c r="J7138" s="302">
        <v>847300000</v>
      </c>
    </row>
    <row r="7139" spans="1:10" x14ac:dyDescent="0.25">
      <c r="A7139">
        <v>5208171</v>
      </c>
      <c r="B7139">
        <v>5236163</v>
      </c>
      <c r="C7139" t="s">
        <v>8633</v>
      </c>
      <c r="D7139" t="s">
        <v>1913</v>
      </c>
      <c r="E7139" t="s">
        <v>8634</v>
      </c>
      <c r="F7139" t="s">
        <v>8788</v>
      </c>
      <c r="G7139" t="s">
        <v>2616</v>
      </c>
      <c r="H7139" t="s">
        <v>1911</v>
      </c>
      <c r="I7139">
        <v>0</v>
      </c>
      <c r="J7139" s="302">
        <v>649900000</v>
      </c>
    </row>
    <row r="7140" spans="1:10" x14ac:dyDescent="0.25">
      <c r="A7140">
        <v>5208172</v>
      </c>
      <c r="B7140">
        <v>5236164</v>
      </c>
      <c r="C7140" t="s">
        <v>8633</v>
      </c>
      <c r="D7140" t="s">
        <v>1913</v>
      </c>
      <c r="E7140" t="s">
        <v>8634</v>
      </c>
      <c r="F7140" t="s">
        <v>8789</v>
      </c>
      <c r="G7140" t="s">
        <v>2616</v>
      </c>
      <c r="H7140" t="s">
        <v>1911</v>
      </c>
      <c r="I7140">
        <v>0</v>
      </c>
      <c r="J7140" s="302">
        <v>766900000</v>
      </c>
    </row>
    <row r="7141" spans="1:10" x14ac:dyDescent="0.25">
      <c r="A7141">
        <v>5208173</v>
      </c>
      <c r="B7141">
        <v>5236165</v>
      </c>
      <c r="C7141" t="s">
        <v>8633</v>
      </c>
      <c r="D7141" t="s">
        <v>1913</v>
      </c>
      <c r="E7141" t="s">
        <v>8634</v>
      </c>
      <c r="F7141" t="s">
        <v>8789</v>
      </c>
      <c r="G7141" t="s">
        <v>2616</v>
      </c>
      <c r="H7141" t="s">
        <v>1911</v>
      </c>
      <c r="I7141">
        <v>0</v>
      </c>
      <c r="J7141" s="302">
        <v>752900000</v>
      </c>
    </row>
    <row r="7142" spans="1:10" x14ac:dyDescent="0.25">
      <c r="A7142">
        <v>5208174</v>
      </c>
      <c r="B7142">
        <v>5236166</v>
      </c>
      <c r="C7142" t="s">
        <v>8633</v>
      </c>
      <c r="D7142" t="s">
        <v>1913</v>
      </c>
      <c r="E7142" t="s">
        <v>8775</v>
      </c>
      <c r="F7142" t="s">
        <v>8790</v>
      </c>
      <c r="G7142" t="s">
        <v>2568</v>
      </c>
      <c r="H7142" t="s">
        <v>1911</v>
      </c>
      <c r="I7142">
        <v>0</v>
      </c>
      <c r="J7142" s="302">
        <v>1149900000</v>
      </c>
    </row>
    <row r="7143" spans="1:10" x14ac:dyDescent="0.25">
      <c r="A7143">
        <v>5208175</v>
      </c>
      <c r="B7143">
        <v>5236167</v>
      </c>
      <c r="C7143" t="s">
        <v>8633</v>
      </c>
      <c r="D7143" t="s">
        <v>1913</v>
      </c>
      <c r="E7143" t="s">
        <v>8791</v>
      </c>
      <c r="F7143" t="s">
        <v>8792</v>
      </c>
      <c r="G7143" t="s">
        <v>8793</v>
      </c>
      <c r="H7143" t="s">
        <v>1911</v>
      </c>
      <c r="I7143">
        <v>0</v>
      </c>
      <c r="J7143" s="302">
        <v>628900000</v>
      </c>
    </row>
    <row r="7144" spans="1:10" x14ac:dyDescent="0.25">
      <c r="A7144">
        <v>5208176</v>
      </c>
      <c r="B7144">
        <v>5236168</v>
      </c>
      <c r="C7144" t="s">
        <v>8633</v>
      </c>
      <c r="D7144" t="s">
        <v>1913</v>
      </c>
      <c r="E7144" t="s">
        <v>8791</v>
      </c>
      <c r="F7144" t="s">
        <v>8792</v>
      </c>
      <c r="G7144" t="s">
        <v>2616</v>
      </c>
      <c r="H7144" t="s">
        <v>1911</v>
      </c>
      <c r="I7144">
        <v>0</v>
      </c>
      <c r="J7144" s="302">
        <v>830900000</v>
      </c>
    </row>
    <row r="7145" spans="1:10" x14ac:dyDescent="0.25">
      <c r="A7145">
        <v>5208177</v>
      </c>
      <c r="B7145">
        <v>5236169</v>
      </c>
      <c r="C7145" t="s">
        <v>8633</v>
      </c>
      <c r="D7145" t="s">
        <v>1913</v>
      </c>
      <c r="E7145" t="s">
        <v>8791</v>
      </c>
      <c r="F7145" t="s">
        <v>8794</v>
      </c>
      <c r="G7145" t="s">
        <v>2616</v>
      </c>
      <c r="H7145" t="s">
        <v>1911</v>
      </c>
      <c r="I7145">
        <v>0</v>
      </c>
      <c r="J7145" s="302">
        <v>670900000</v>
      </c>
    </row>
    <row r="7146" spans="1:10" x14ac:dyDescent="0.25">
      <c r="A7146">
        <v>5208178</v>
      </c>
      <c r="B7146">
        <v>5236170</v>
      </c>
      <c r="C7146" t="s">
        <v>8633</v>
      </c>
      <c r="D7146" t="s">
        <v>1913</v>
      </c>
      <c r="E7146" t="s">
        <v>8775</v>
      </c>
      <c r="F7146" t="s">
        <v>8795</v>
      </c>
      <c r="G7146" t="s">
        <v>8796</v>
      </c>
      <c r="H7146" t="s">
        <v>1911</v>
      </c>
      <c r="I7146">
        <v>0</v>
      </c>
      <c r="J7146" s="302">
        <v>1459600000</v>
      </c>
    </row>
    <row r="7147" spans="1:10" x14ac:dyDescent="0.25">
      <c r="A7147">
        <v>5208179</v>
      </c>
      <c r="B7147">
        <v>5236171</v>
      </c>
      <c r="C7147" t="s">
        <v>8633</v>
      </c>
      <c r="D7147" t="s">
        <v>1913</v>
      </c>
      <c r="E7147" t="s">
        <v>8791</v>
      </c>
      <c r="F7147" t="s">
        <v>8797</v>
      </c>
      <c r="G7147" t="s">
        <v>8782</v>
      </c>
      <c r="H7147" t="s">
        <v>1911</v>
      </c>
      <c r="I7147">
        <v>0</v>
      </c>
      <c r="J7147" s="302">
        <v>876000000</v>
      </c>
    </row>
    <row r="7148" spans="1:10" x14ac:dyDescent="0.25">
      <c r="A7148">
        <v>5208180</v>
      </c>
      <c r="B7148">
        <v>5236172</v>
      </c>
      <c r="C7148" t="s">
        <v>8633</v>
      </c>
      <c r="D7148" t="s">
        <v>1913</v>
      </c>
      <c r="E7148" t="s">
        <v>8746</v>
      </c>
      <c r="F7148" t="s">
        <v>8798</v>
      </c>
      <c r="G7148" t="s">
        <v>8799</v>
      </c>
      <c r="H7148" t="s">
        <v>1911</v>
      </c>
      <c r="I7148">
        <v>0</v>
      </c>
      <c r="J7148" s="302">
        <v>499900000</v>
      </c>
    </row>
    <row r="7149" spans="1:10" x14ac:dyDescent="0.25">
      <c r="A7149">
        <v>5208181</v>
      </c>
      <c r="B7149">
        <v>5236173</v>
      </c>
      <c r="C7149" t="s">
        <v>8633</v>
      </c>
      <c r="D7149" t="s">
        <v>1913</v>
      </c>
      <c r="E7149" t="s">
        <v>8746</v>
      </c>
      <c r="F7149" t="s">
        <v>8800</v>
      </c>
      <c r="G7149" t="s">
        <v>8799</v>
      </c>
      <c r="H7149" t="s">
        <v>1911</v>
      </c>
      <c r="I7149">
        <v>0</v>
      </c>
      <c r="J7149" s="302">
        <v>654700000</v>
      </c>
    </row>
    <row r="7150" spans="1:10" x14ac:dyDescent="0.25">
      <c r="A7150">
        <v>5208182</v>
      </c>
      <c r="B7150">
        <v>5236174</v>
      </c>
      <c r="C7150" t="s">
        <v>8633</v>
      </c>
      <c r="D7150" t="s">
        <v>1913</v>
      </c>
      <c r="E7150" t="s">
        <v>8746</v>
      </c>
      <c r="F7150" t="s">
        <v>8801</v>
      </c>
      <c r="G7150" t="s">
        <v>8799</v>
      </c>
      <c r="H7150" t="s">
        <v>1911</v>
      </c>
      <c r="I7150">
        <v>0</v>
      </c>
      <c r="J7150" s="302">
        <v>575700000</v>
      </c>
    </row>
    <row r="7151" spans="1:10" x14ac:dyDescent="0.25">
      <c r="A7151">
        <v>5208183</v>
      </c>
      <c r="B7151">
        <v>5236175</v>
      </c>
      <c r="C7151" t="s">
        <v>8633</v>
      </c>
      <c r="D7151" t="s">
        <v>1913</v>
      </c>
      <c r="E7151" t="s">
        <v>8758</v>
      </c>
      <c r="F7151" t="s">
        <v>8802</v>
      </c>
      <c r="G7151" t="s">
        <v>8799</v>
      </c>
      <c r="H7151" t="s">
        <v>1911</v>
      </c>
      <c r="I7151">
        <v>0</v>
      </c>
      <c r="J7151" s="302">
        <v>752900000</v>
      </c>
    </row>
    <row r="7152" spans="1:10" x14ac:dyDescent="0.25">
      <c r="A7152">
        <v>5208184</v>
      </c>
      <c r="B7152">
        <v>5236176</v>
      </c>
      <c r="C7152" t="s">
        <v>8633</v>
      </c>
      <c r="D7152" t="s">
        <v>1913</v>
      </c>
      <c r="E7152" t="s">
        <v>8775</v>
      </c>
      <c r="F7152" t="s">
        <v>8803</v>
      </c>
      <c r="G7152" t="s">
        <v>8804</v>
      </c>
      <c r="H7152" t="s">
        <v>1911</v>
      </c>
      <c r="I7152">
        <v>0</v>
      </c>
      <c r="J7152" s="302">
        <v>1359200000</v>
      </c>
    </row>
    <row r="7153" spans="1:10" x14ac:dyDescent="0.25">
      <c r="A7153">
        <v>5208185</v>
      </c>
      <c r="B7153">
        <v>5236177</v>
      </c>
      <c r="C7153" t="s">
        <v>8633</v>
      </c>
      <c r="D7153" t="s">
        <v>1913</v>
      </c>
      <c r="E7153" t="s">
        <v>8775</v>
      </c>
      <c r="F7153" t="s">
        <v>8805</v>
      </c>
      <c r="G7153" t="s">
        <v>8804</v>
      </c>
      <c r="H7153" t="s">
        <v>1911</v>
      </c>
      <c r="I7153">
        <v>0</v>
      </c>
      <c r="J7153" s="302">
        <v>1649900000</v>
      </c>
    </row>
    <row r="7154" spans="1:10" x14ac:dyDescent="0.25">
      <c r="A7154">
        <v>5208186</v>
      </c>
      <c r="B7154">
        <v>5236178</v>
      </c>
      <c r="C7154" t="s">
        <v>8633</v>
      </c>
      <c r="D7154" t="s">
        <v>1913</v>
      </c>
      <c r="E7154" t="s">
        <v>8767</v>
      </c>
      <c r="F7154" t="s">
        <v>8806</v>
      </c>
      <c r="G7154" t="s">
        <v>5705</v>
      </c>
      <c r="H7154" t="s">
        <v>1911</v>
      </c>
      <c r="I7154">
        <v>0</v>
      </c>
      <c r="J7154" s="302">
        <v>324900000</v>
      </c>
    </row>
    <row r="7155" spans="1:10" x14ac:dyDescent="0.25">
      <c r="A7155">
        <v>5208187</v>
      </c>
      <c r="B7155">
        <v>5236179</v>
      </c>
      <c r="C7155" t="s">
        <v>8633</v>
      </c>
      <c r="D7155" t="s">
        <v>1913</v>
      </c>
      <c r="E7155" t="s">
        <v>8752</v>
      </c>
      <c r="F7155" t="s">
        <v>8807</v>
      </c>
      <c r="G7155" t="s">
        <v>8808</v>
      </c>
      <c r="H7155" t="s">
        <v>1911</v>
      </c>
      <c r="I7155">
        <v>347700</v>
      </c>
      <c r="J7155" s="302">
        <v>344900000</v>
      </c>
    </row>
    <row r="7156" spans="1:10" x14ac:dyDescent="0.25">
      <c r="A7156">
        <v>5208188</v>
      </c>
      <c r="B7156">
        <v>5236180</v>
      </c>
      <c r="C7156" t="s">
        <v>8633</v>
      </c>
      <c r="D7156" t="s">
        <v>1913</v>
      </c>
      <c r="E7156" t="s">
        <v>8752</v>
      </c>
      <c r="F7156" t="s">
        <v>7717</v>
      </c>
      <c r="G7156" t="s">
        <v>8809</v>
      </c>
      <c r="H7156" t="s">
        <v>1911</v>
      </c>
      <c r="I7156">
        <v>0</v>
      </c>
      <c r="J7156" s="302">
        <v>214900000</v>
      </c>
    </row>
    <row r="7157" spans="1:10" x14ac:dyDescent="0.25">
      <c r="A7157">
        <v>5208189</v>
      </c>
      <c r="B7157">
        <v>5236181</v>
      </c>
      <c r="C7157" t="s">
        <v>8633</v>
      </c>
      <c r="D7157" t="s">
        <v>1913</v>
      </c>
      <c r="E7157" t="s">
        <v>8775</v>
      </c>
      <c r="F7157" t="s">
        <v>8810</v>
      </c>
      <c r="G7157" t="s">
        <v>8811</v>
      </c>
      <c r="H7157" t="s">
        <v>1911</v>
      </c>
      <c r="I7157">
        <v>0</v>
      </c>
      <c r="J7157" s="302">
        <v>1670000000</v>
      </c>
    </row>
    <row r="7158" spans="1:10" x14ac:dyDescent="0.25">
      <c r="A7158">
        <v>5208190</v>
      </c>
      <c r="B7158">
        <v>5236182</v>
      </c>
      <c r="C7158" t="s">
        <v>8633</v>
      </c>
      <c r="D7158" t="s">
        <v>1913</v>
      </c>
      <c r="E7158" t="s">
        <v>8758</v>
      </c>
      <c r="F7158" t="s">
        <v>8812</v>
      </c>
      <c r="G7158" t="s">
        <v>2618</v>
      </c>
      <c r="H7158" t="s">
        <v>1911</v>
      </c>
      <c r="I7158">
        <v>0</v>
      </c>
      <c r="J7158" s="302">
        <v>804900000</v>
      </c>
    </row>
    <row r="7159" spans="1:10" x14ac:dyDescent="0.25">
      <c r="A7159">
        <v>5208191</v>
      </c>
      <c r="B7159">
        <v>5236183</v>
      </c>
      <c r="C7159" t="s">
        <v>8633</v>
      </c>
      <c r="D7159" t="s">
        <v>1913</v>
      </c>
      <c r="E7159" t="s">
        <v>8791</v>
      </c>
      <c r="F7159" t="s">
        <v>8813</v>
      </c>
      <c r="G7159" t="s">
        <v>8814</v>
      </c>
      <c r="H7159" t="s">
        <v>1911</v>
      </c>
      <c r="I7159">
        <v>0</v>
      </c>
      <c r="J7159" s="302">
        <v>729900000</v>
      </c>
    </row>
    <row r="7160" spans="1:10" x14ac:dyDescent="0.25">
      <c r="A7160">
        <v>5208192</v>
      </c>
      <c r="B7160">
        <v>5236184</v>
      </c>
      <c r="C7160" t="s">
        <v>8633</v>
      </c>
      <c r="D7160" t="s">
        <v>1913</v>
      </c>
      <c r="E7160" t="s">
        <v>8791</v>
      </c>
      <c r="F7160" t="s">
        <v>8815</v>
      </c>
      <c r="G7160" t="s">
        <v>7699</v>
      </c>
      <c r="H7160" t="s">
        <v>1911</v>
      </c>
      <c r="I7160">
        <v>0</v>
      </c>
      <c r="J7160" s="302">
        <v>798900000</v>
      </c>
    </row>
    <row r="7161" spans="1:10" x14ac:dyDescent="0.25">
      <c r="A7161">
        <v>5208193</v>
      </c>
      <c r="B7161">
        <v>5236185</v>
      </c>
      <c r="C7161" t="s">
        <v>8633</v>
      </c>
      <c r="D7161" t="s">
        <v>1913</v>
      </c>
      <c r="E7161" t="s">
        <v>8752</v>
      </c>
      <c r="F7161" t="s">
        <v>8769</v>
      </c>
      <c r="G7161" t="s">
        <v>8816</v>
      </c>
      <c r="H7161" t="s">
        <v>1911</v>
      </c>
      <c r="I7161">
        <v>297500</v>
      </c>
      <c r="J7161" s="302">
        <v>319900000</v>
      </c>
    </row>
    <row r="7162" spans="1:10" x14ac:dyDescent="0.25">
      <c r="A7162">
        <v>5208194</v>
      </c>
      <c r="B7162">
        <v>5236186</v>
      </c>
      <c r="C7162" t="s">
        <v>8633</v>
      </c>
      <c r="D7162" t="s">
        <v>1913</v>
      </c>
      <c r="E7162" t="s">
        <v>8758</v>
      </c>
      <c r="F7162" t="s">
        <v>8817</v>
      </c>
      <c r="G7162" t="s">
        <v>8782</v>
      </c>
      <c r="H7162" t="s">
        <v>1911</v>
      </c>
      <c r="I7162">
        <v>0</v>
      </c>
      <c r="J7162" s="302">
        <v>699900000</v>
      </c>
    </row>
    <row r="7163" spans="1:10" x14ac:dyDescent="0.25">
      <c r="A7163">
        <v>5221001</v>
      </c>
      <c r="B7163">
        <v>5242001</v>
      </c>
      <c r="C7163" t="s">
        <v>8633</v>
      </c>
      <c r="D7163" t="s">
        <v>2134</v>
      </c>
      <c r="E7163" t="s">
        <v>8634</v>
      </c>
      <c r="F7163" t="s">
        <v>8818</v>
      </c>
      <c r="G7163" t="s">
        <v>8664</v>
      </c>
      <c r="H7163" t="s">
        <v>1911</v>
      </c>
      <c r="I7163">
        <v>0</v>
      </c>
      <c r="J7163" s="302">
        <v>199000000</v>
      </c>
    </row>
    <row r="7164" spans="1:10" x14ac:dyDescent="0.25">
      <c r="A7164">
        <v>5221002</v>
      </c>
      <c r="B7164">
        <v>5242002</v>
      </c>
      <c r="C7164" t="s">
        <v>8633</v>
      </c>
      <c r="D7164" t="s">
        <v>2134</v>
      </c>
      <c r="E7164" t="s">
        <v>8634</v>
      </c>
      <c r="F7164" t="s">
        <v>8002</v>
      </c>
      <c r="G7164" t="s">
        <v>8637</v>
      </c>
      <c r="H7164" t="s">
        <v>1911</v>
      </c>
      <c r="I7164">
        <v>0</v>
      </c>
      <c r="J7164" s="302">
        <v>103600000</v>
      </c>
    </row>
    <row r="7165" spans="1:10" x14ac:dyDescent="0.25">
      <c r="A7165">
        <v>5221003</v>
      </c>
      <c r="B7165">
        <v>5242003</v>
      </c>
      <c r="C7165" t="s">
        <v>8633</v>
      </c>
      <c r="D7165" t="s">
        <v>2134</v>
      </c>
      <c r="E7165" t="s">
        <v>8634</v>
      </c>
      <c r="F7165" t="s">
        <v>8819</v>
      </c>
      <c r="G7165" t="s">
        <v>8820</v>
      </c>
      <c r="H7165" t="s">
        <v>1911</v>
      </c>
      <c r="I7165">
        <v>0</v>
      </c>
      <c r="J7165" s="302">
        <v>199800000</v>
      </c>
    </row>
    <row r="7166" spans="1:10" x14ac:dyDescent="0.25">
      <c r="A7166">
        <v>5220003</v>
      </c>
      <c r="B7166">
        <v>5243001</v>
      </c>
      <c r="C7166" t="s">
        <v>8633</v>
      </c>
      <c r="D7166" t="s">
        <v>2149</v>
      </c>
      <c r="E7166" t="s">
        <v>8634</v>
      </c>
      <c r="F7166" t="s">
        <v>8821</v>
      </c>
      <c r="G7166" t="s">
        <v>8664</v>
      </c>
      <c r="H7166" t="s">
        <v>1911</v>
      </c>
      <c r="I7166">
        <v>0</v>
      </c>
      <c r="J7166" s="302">
        <v>95100000</v>
      </c>
    </row>
    <row r="7167" spans="1:10" x14ac:dyDescent="0.25">
      <c r="A7167">
        <v>5317001</v>
      </c>
      <c r="B7167">
        <v>5357001</v>
      </c>
      <c r="C7167" t="s">
        <v>8822</v>
      </c>
      <c r="D7167" t="s">
        <v>1977</v>
      </c>
      <c r="E7167" t="s">
        <v>8823</v>
      </c>
      <c r="F7167" t="s">
        <v>8824</v>
      </c>
      <c r="G7167" t="s">
        <v>7134</v>
      </c>
      <c r="H7167" t="s">
        <v>1911</v>
      </c>
      <c r="I7167">
        <v>0</v>
      </c>
      <c r="J7167" s="302">
        <v>18000000</v>
      </c>
    </row>
    <row r="7168" spans="1:10" x14ac:dyDescent="0.25">
      <c r="A7168">
        <v>5410001</v>
      </c>
      <c r="B7168">
        <v>5460001</v>
      </c>
      <c r="C7168" t="s">
        <v>8825</v>
      </c>
      <c r="D7168" t="s">
        <v>3449</v>
      </c>
      <c r="E7168" t="s">
        <v>8826</v>
      </c>
      <c r="F7168" t="s">
        <v>8827</v>
      </c>
      <c r="G7168" t="s">
        <v>8828</v>
      </c>
      <c r="H7168" t="s">
        <v>1911</v>
      </c>
      <c r="I7168">
        <v>0</v>
      </c>
      <c r="J7168" s="302">
        <v>623300000</v>
      </c>
    </row>
    <row r="7169" spans="1:10" x14ac:dyDescent="0.25">
      <c r="A7169">
        <v>5411001</v>
      </c>
      <c r="B7169">
        <v>5461001</v>
      </c>
      <c r="C7169" t="s">
        <v>8825</v>
      </c>
      <c r="D7169" t="s">
        <v>1942</v>
      </c>
      <c r="E7169" t="s">
        <v>8829</v>
      </c>
      <c r="F7169" t="s">
        <v>8830</v>
      </c>
      <c r="G7169" t="s">
        <v>2639</v>
      </c>
      <c r="H7169" t="s">
        <v>1911</v>
      </c>
      <c r="I7169">
        <v>0</v>
      </c>
      <c r="J7169" s="302">
        <v>270200000</v>
      </c>
    </row>
    <row r="7170" spans="1:10" x14ac:dyDescent="0.25">
      <c r="A7170">
        <v>5411002</v>
      </c>
      <c r="B7170">
        <v>5461002</v>
      </c>
      <c r="C7170" t="s">
        <v>8825</v>
      </c>
      <c r="D7170" t="s">
        <v>1942</v>
      </c>
      <c r="E7170" t="s">
        <v>8831</v>
      </c>
      <c r="F7170" t="s">
        <v>8832</v>
      </c>
      <c r="G7170" t="s">
        <v>2639</v>
      </c>
      <c r="H7170" t="s">
        <v>1911</v>
      </c>
      <c r="I7170">
        <v>0</v>
      </c>
      <c r="J7170" s="302">
        <v>233100000</v>
      </c>
    </row>
    <row r="7171" spans="1:10" x14ac:dyDescent="0.25">
      <c r="A7171">
        <v>5411003</v>
      </c>
      <c r="B7171">
        <v>5461003</v>
      </c>
      <c r="C7171" t="s">
        <v>8825</v>
      </c>
      <c r="D7171" t="s">
        <v>1942</v>
      </c>
      <c r="E7171" t="s">
        <v>8833</v>
      </c>
      <c r="F7171" t="s">
        <v>8834</v>
      </c>
      <c r="G7171" t="s">
        <v>2639</v>
      </c>
      <c r="H7171" t="s">
        <v>1911</v>
      </c>
      <c r="I7171">
        <v>0</v>
      </c>
      <c r="J7171" s="302">
        <v>420400000</v>
      </c>
    </row>
    <row r="7172" spans="1:10" x14ac:dyDescent="0.25">
      <c r="A7172">
        <v>5411004</v>
      </c>
      <c r="B7172">
        <v>5461004</v>
      </c>
      <c r="C7172" t="s">
        <v>8825</v>
      </c>
      <c r="D7172" t="s">
        <v>1942</v>
      </c>
      <c r="E7172" t="s">
        <v>8833</v>
      </c>
      <c r="F7172" t="s">
        <v>8835</v>
      </c>
      <c r="G7172" t="s">
        <v>2639</v>
      </c>
      <c r="H7172" t="s">
        <v>1911</v>
      </c>
      <c r="I7172">
        <v>0</v>
      </c>
      <c r="J7172" s="302">
        <v>235800000</v>
      </c>
    </row>
    <row r="7173" spans="1:10" x14ac:dyDescent="0.25">
      <c r="A7173">
        <v>5411005</v>
      </c>
      <c r="B7173">
        <v>5461005</v>
      </c>
      <c r="C7173" t="s">
        <v>8825</v>
      </c>
      <c r="D7173" t="s">
        <v>1942</v>
      </c>
      <c r="E7173" t="s">
        <v>8833</v>
      </c>
      <c r="F7173" t="s">
        <v>8836</v>
      </c>
      <c r="G7173" t="s">
        <v>2639</v>
      </c>
      <c r="H7173" t="s">
        <v>1911</v>
      </c>
      <c r="I7173">
        <v>0</v>
      </c>
      <c r="J7173" s="302">
        <v>252500000</v>
      </c>
    </row>
    <row r="7174" spans="1:10" x14ac:dyDescent="0.25">
      <c r="A7174">
        <v>5411006</v>
      </c>
      <c r="B7174">
        <v>5461006</v>
      </c>
      <c r="C7174" t="s">
        <v>8825</v>
      </c>
      <c r="D7174" t="s">
        <v>1942</v>
      </c>
      <c r="E7174" t="s">
        <v>8833</v>
      </c>
      <c r="F7174" t="s">
        <v>8837</v>
      </c>
      <c r="G7174" t="s">
        <v>2639</v>
      </c>
      <c r="H7174" t="s">
        <v>1911</v>
      </c>
      <c r="I7174">
        <v>0</v>
      </c>
      <c r="J7174" s="302">
        <v>229800000</v>
      </c>
    </row>
    <row r="7175" spans="1:10" x14ac:dyDescent="0.25">
      <c r="A7175">
        <v>5411007</v>
      </c>
      <c r="B7175">
        <v>5461007</v>
      </c>
      <c r="C7175" t="s">
        <v>8825</v>
      </c>
      <c r="D7175" t="s">
        <v>1942</v>
      </c>
      <c r="E7175" t="s">
        <v>8838</v>
      </c>
      <c r="F7175" t="s">
        <v>8830</v>
      </c>
      <c r="G7175" t="s">
        <v>2639</v>
      </c>
      <c r="H7175" t="s">
        <v>1911</v>
      </c>
      <c r="I7175">
        <v>0</v>
      </c>
      <c r="J7175" s="302">
        <v>225200000</v>
      </c>
    </row>
    <row r="7176" spans="1:10" x14ac:dyDescent="0.25">
      <c r="A7176">
        <v>5411008</v>
      </c>
      <c r="B7176">
        <v>5461008</v>
      </c>
      <c r="C7176" t="s">
        <v>8825</v>
      </c>
      <c r="D7176" t="s">
        <v>1942</v>
      </c>
      <c r="E7176" t="s">
        <v>8833</v>
      </c>
      <c r="F7176" t="s">
        <v>8839</v>
      </c>
      <c r="G7176" t="s">
        <v>2639</v>
      </c>
      <c r="H7176" t="s">
        <v>1911</v>
      </c>
      <c r="I7176">
        <v>0</v>
      </c>
      <c r="J7176" s="302">
        <v>309400000</v>
      </c>
    </row>
    <row r="7177" spans="1:10" x14ac:dyDescent="0.25">
      <c r="A7177">
        <v>5411009</v>
      </c>
      <c r="B7177">
        <v>5461009</v>
      </c>
      <c r="C7177" t="s">
        <v>8825</v>
      </c>
      <c r="D7177" t="s">
        <v>1942</v>
      </c>
      <c r="E7177" t="s">
        <v>8833</v>
      </c>
      <c r="F7177" t="s">
        <v>8840</v>
      </c>
      <c r="G7177" t="s">
        <v>2639</v>
      </c>
      <c r="H7177" t="s">
        <v>1911</v>
      </c>
      <c r="I7177">
        <v>0</v>
      </c>
      <c r="J7177" s="302">
        <v>420400000</v>
      </c>
    </row>
    <row r="7178" spans="1:10" x14ac:dyDescent="0.25">
      <c r="A7178">
        <v>5411010</v>
      </c>
      <c r="B7178">
        <v>5461010</v>
      </c>
      <c r="C7178" t="s">
        <v>8825</v>
      </c>
      <c r="D7178" t="s">
        <v>1942</v>
      </c>
      <c r="E7178" t="s">
        <v>8833</v>
      </c>
      <c r="F7178" t="s">
        <v>8841</v>
      </c>
      <c r="G7178" t="s">
        <v>2639</v>
      </c>
      <c r="H7178" t="s">
        <v>1911</v>
      </c>
      <c r="I7178">
        <v>0</v>
      </c>
      <c r="J7178" s="302">
        <v>340000000</v>
      </c>
    </row>
    <row r="7179" spans="1:10" x14ac:dyDescent="0.25">
      <c r="A7179">
        <v>5411011</v>
      </c>
      <c r="B7179">
        <v>5461011</v>
      </c>
      <c r="C7179" t="s">
        <v>8825</v>
      </c>
      <c r="D7179" t="s">
        <v>1942</v>
      </c>
      <c r="E7179" t="s">
        <v>8833</v>
      </c>
      <c r="F7179" t="s">
        <v>8842</v>
      </c>
      <c r="G7179" t="s">
        <v>2639</v>
      </c>
      <c r="H7179" t="s">
        <v>1911</v>
      </c>
      <c r="I7179">
        <v>0</v>
      </c>
      <c r="J7179" s="302">
        <v>435900000</v>
      </c>
    </row>
    <row r="7180" spans="1:10" x14ac:dyDescent="0.25">
      <c r="A7180">
        <v>5411012</v>
      </c>
      <c r="B7180">
        <v>5461012</v>
      </c>
      <c r="C7180" t="s">
        <v>8825</v>
      </c>
      <c r="D7180" t="s">
        <v>1942</v>
      </c>
      <c r="E7180" t="s">
        <v>8833</v>
      </c>
      <c r="F7180" t="s">
        <v>8843</v>
      </c>
      <c r="G7180" t="s">
        <v>8844</v>
      </c>
      <c r="H7180" t="s">
        <v>1911</v>
      </c>
      <c r="I7180">
        <v>0</v>
      </c>
      <c r="J7180" s="302">
        <v>473100000</v>
      </c>
    </row>
    <row r="7181" spans="1:10" x14ac:dyDescent="0.25">
      <c r="A7181">
        <v>5411013</v>
      </c>
      <c r="B7181">
        <v>5461013</v>
      </c>
      <c r="C7181" t="s">
        <v>8825</v>
      </c>
      <c r="D7181" t="s">
        <v>1942</v>
      </c>
      <c r="E7181" t="s">
        <v>8826</v>
      </c>
      <c r="F7181" t="s">
        <v>8827</v>
      </c>
      <c r="G7181" t="s">
        <v>5523</v>
      </c>
      <c r="H7181" t="s">
        <v>1911</v>
      </c>
      <c r="I7181">
        <v>0</v>
      </c>
      <c r="J7181" s="302">
        <v>723200000</v>
      </c>
    </row>
    <row r="7182" spans="1:10" x14ac:dyDescent="0.25">
      <c r="A7182">
        <v>5411014</v>
      </c>
      <c r="B7182">
        <v>5461014</v>
      </c>
      <c r="C7182" t="s">
        <v>8825</v>
      </c>
      <c r="D7182" t="s">
        <v>1942</v>
      </c>
      <c r="E7182" t="s">
        <v>8826</v>
      </c>
      <c r="F7182" t="s">
        <v>8845</v>
      </c>
      <c r="G7182" t="s">
        <v>5523</v>
      </c>
      <c r="H7182" t="s">
        <v>1911</v>
      </c>
      <c r="I7182">
        <v>0</v>
      </c>
      <c r="J7182" s="302">
        <v>536900000</v>
      </c>
    </row>
    <row r="7183" spans="1:10" x14ac:dyDescent="0.25">
      <c r="A7183">
        <v>5404005</v>
      </c>
      <c r="B7183">
        <v>5462001</v>
      </c>
      <c r="C7183" t="s">
        <v>8825</v>
      </c>
      <c r="D7183" t="s">
        <v>3461</v>
      </c>
      <c r="E7183" t="s">
        <v>8846</v>
      </c>
      <c r="F7183" t="s">
        <v>8847</v>
      </c>
      <c r="G7183" t="s">
        <v>4340</v>
      </c>
      <c r="H7183" t="s">
        <v>1911</v>
      </c>
      <c r="I7183">
        <v>0</v>
      </c>
      <c r="J7183" s="302">
        <v>124500000</v>
      </c>
    </row>
    <row r="7184" spans="1:10" x14ac:dyDescent="0.25">
      <c r="A7184">
        <v>5404007</v>
      </c>
      <c r="B7184">
        <v>5462002</v>
      </c>
      <c r="C7184" t="s">
        <v>8825</v>
      </c>
      <c r="D7184" t="s">
        <v>3461</v>
      </c>
      <c r="E7184" t="s">
        <v>8838</v>
      </c>
      <c r="F7184" t="s">
        <v>8830</v>
      </c>
      <c r="G7184" t="s">
        <v>2639</v>
      </c>
      <c r="H7184" t="s">
        <v>1911</v>
      </c>
      <c r="I7184">
        <v>0</v>
      </c>
      <c r="J7184" s="302">
        <v>204300000</v>
      </c>
    </row>
    <row r="7185" spans="1:10" x14ac:dyDescent="0.25">
      <c r="A7185">
        <v>5404010</v>
      </c>
      <c r="B7185">
        <v>5462003</v>
      </c>
      <c r="C7185" t="s">
        <v>8825</v>
      </c>
      <c r="D7185" t="s">
        <v>3461</v>
      </c>
      <c r="E7185" t="s">
        <v>8833</v>
      </c>
      <c r="F7185" t="s">
        <v>8848</v>
      </c>
      <c r="G7185" t="s">
        <v>2639</v>
      </c>
      <c r="H7185" t="s">
        <v>1911</v>
      </c>
      <c r="I7185">
        <v>0</v>
      </c>
      <c r="J7185" s="302">
        <v>185900000</v>
      </c>
    </row>
    <row r="7186" spans="1:10" x14ac:dyDescent="0.25">
      <c r="A7186">
        <v>5404080</v>
      </c>
      <c r="B7186">
        <v>5462004</v>
      </c>
      <c r="C7186" t="s">
        <v>8825</v>
      </c>
      <c r="D7186" t="s">
        <v>3461</v>
      </c>
      <c r="E7186" t="s">
        <v>8846</v>
      </c>
      <c r="F7186" t="s">
        <v>8847</v>
      </c>
      <c r="G7186" t="s">
        <v>4340</v>
      </c>
      <c r="H7186" t="s">
        <v>1911</v>
      </c>
      <c r="I7186">
        <v>0</v>
      </c>
      <c r="J7186" s="302">
        <v>139600000</v>
      </c>
    </row>
    <row r="7187" spans="1:10" x14ac:dyDescent="0.25">
      <c r="A7187">
        <v>5404081</v>
      </c>
      <c r="B7187">
        <v>5462005</v>
      </c>
      <c r="C7187" t="s">
        <v>8825</v>
      </c>
      <c r="D7187" t="s">
        <v>3461</v>
      </c>
      <c r="E7187" t="s">
        <v>8829</v>
      </c>
      <c r="F7187" t="s">
        <v>8849</v>
      </c>
      <c r="G7187" t="s">
        <v>2639</v>
      </c>
      <c r="H7187" t="s">
        <v>1911</v>
      </c>
      <c r="I7187">
        <v>0</v>
      </c>
      <c r="J7187" s="302">
        <v>256400000</v>
      </c>
    </row>
    <row r="7188" spans="1:10" x14ac:dyDescent="0.25">
      <c r="A7188">
        <v>5404082</v>
      </c>
      <c r="B7188">
        <v>5462006</v>
      </c>
      <c r="C7188" t="s">
        <v>8825</v>
      </c>
      <c r="D7188" t="s">
        <v>3461</v>
      </c>
      <c r="E7188" t="s">
        <v>8829</v>
      </c>
      <c r="F7188" t="s">
        <v>8830</v>
      </c>
      <c r="G7188" t="s">
        <v>2639</v>
      </c>
      <c r="H7188" t="s">
        <v>1911</v>
      </c>
      <c r="I7188">
        <v>0</v>
      </c>
      <c r="J7188" s="302">
        <v>259000000</v>
      </c>
    </row>
    <row r="7189" spans="1:10" x14ac:dyDescent="0.25">
      <c r="A7189">
        <v>5412001</v>
      </c>
      <c r="B7189">
        <v>5464001</v>
      </c>
      <c r="C7189" t="s">
        <v>8825</v>
      </c>
      <c r="D7189" t="s">
        <v>1941</v>
      </c>
      <c r="E7189" t="s">
        <v>8846</v>
      </c>
      <c r="F7189" t="s">
        <v>8850</v>
      </c>
      <c r="G7189" t="s">
        <v>4340</v>
      </c>
      <c r="H7189" t="s">
        <v>1911</v>
      </c>
      <c r="I7189">
        <v>0</v>
      </c>
      <c r="J7189" s="302">
        <v>136800000</v>
      </c>
    </row>
    <row r="7190" spans="1:10" x14ac:dyDescent="0.25">
      <c r="A7190">
        <v>5426003</v>
      </c>
      <c r="B7190">
        <v>5465001</v>
      </c>
      <c r="C7190" t="s">
        <v>8825</v>
      </c>
      <c r="D7190" t="s">
        <v>3467</v>
      </c>
      <c r="E7190" t="s">
        <v>8829</v>
      </c>
      <c r="F7190" t="s">
        <v>8830</v>
      </c>
      <c r="G7190" t="s">
        <v>2639</v>
      </c>
      <c r="H7190" t="s">
        <v>1911</v>
      </c>
      <c r="I7190">
        <v>0</v>
      </c>
      <c r="J7190" s="302">
        <v>251800000</v>
      </c>
    </row>
    <row r="7191" spans="1:10" x14ac:dyDescent="0.25">
      <c r="A7191">
        <v>5426006</v>
      </c>
      <c r="B7191">
        <v>5465002</v>
      </c>
      <c r="C7191" t="s">
        <v>8825</v>
      </c>
      <c r="D7191" t="s">
        <v>3467</v>
      </c>
      <c r="E7191" t="s">
        <v>8829</v>
      </c>
      <c r="F7191" t="s">
        <v>8851</v>
      </c>
      <c r="G7191" t="s">
        <v>2639</v>
      </c>
      <c r="H7191" t="s">
        <v>1911</v>
      </c>
      <c r="I7191">
        <v>0</v>
      </c>
      <c r="J7191" s="302">
        <v>226600000</v>
      </c>
    </row>
    <row r="7192" spans="1:10" x14ac:dyDescent="0.25">
      <c r="A7192">
        <v>5426009</v>
      </c>
      <c r="B7192">
        <v>5465003</v>
      </c>
      <c r="C7192" t="s">
        <v>8825</v>
      </c>
      <c r="D7192" t="s">
        <v>3467</v>
      </c>
      <c r="E7192" t="s">
        <v>8829</v>
      </c>
      <c r="F7192" t="s">
        <v>8832</v>
      </c>
      <c r="G7192" t="s">
        <v>2639</v>
      </c>
      <c r="H7192" t="s">
        <v>1911</v>
      </c>
      <c r="I7192">
        <v>0</v>
      </c>
      <c r="J7192" s="302">
        <v>228900000</v>
      </c>
    </row>
    <row r="7193" spans="1:10" x14ac:dyDescent="0.25">
      <c r="A7193">
        <v>5426010</v>
      </c>
      <c r="B7193">
        <v>5465004</v>
      </c>
      <c r="C7193" t="s">
        <v>8825</v>
      </c>
      <c r="D7193" t="s">
        <v>3467</v>
      </c>
      <c r="E7193" t="s">
        <v>8833</v>
      </c>
      <c r="F7193" t="s">
        <v>8848</v>
      </c>
      <c r="G7193" t="s">
        <v>2639</v>
      </c>
      <c r="H7193" t="s">
        <v>1911</v>
      </c>
      <c r="I7193">
        <v>0</v>
      </c>
      <c r="J7193" s="302">
        <v>257600000</v>
      </c>
    </row>
    <row r="7194" spans="1:10" x14ac:dyDescent="0.25">
      <c r="A7194">
        <v>5426080</v>
      </c>
      <c r="B7194">
        <v>5465005</v>
      </c>
      <c r="C7194" t="s">
        <v>8825</v>
      </c>
      <c r="D7194" t="s">
        <v>3467</v>
      </c>
      <c r="E7194" t="s">
        <v>7067</v>
      </c>
      <c r="F7194" t="s">
        <v>7415</v>
      </c>
      <c r="G7194" t="s">
        <v>2639</v>
      </c>
      <c r="H7194" t="s">
        <v>1911</v>
      </c>
      <c r="I7194">
        <v>0</v>
      </c>
      <c r="J7194" s="302">
        <v>257100000</v>
      </c>
    </row>
    <row r="7195" spans="1:10" x14ac:dyDescent="0.25">
      <c r="A7195">
        <v>5426081</v>
      </c>
      <c r="B7195">
        <v>5465006</v>
      </c>
      <c r="C7195" t="s">
        <v>8825</v>
      </c>
      <c r="D7195" t="s">
        <v>3467</v>
      </c>
      <c r="E7195" t="s">
        <v>8838</v>
      </c>
      <c r="F7195" t="s">
        <v>8830</v>
      </c>
      <c r="G7195" t="s">
        <v>2639</v>
      </c>
      <c r="H7195" t="s">
        <v>1911</v>
      </c>
      <c r="I7195">
        <v>0</v>
      </c>
      <c r="J7195" s="302">
        <v>218500000</v>
      </c>
    </row>
    <row r="7196" spans="1:10" x14ac:dyDescent="0.25">
      <c r="A7196">
        <v>5426082</v>
      </c>
      <c r="B7196">
        <v>5465007</v>
      </c>
      <c r="C7196" t="s">
        <v>8825</v>
      </c>
      <c r="D7196" t="s">
        <v>3467</v>
      </c>
      <c r="E7196" t="s">
        <v>8852</v>
      </c>
      <c r="F7196" t="s">
        <v>8853</v>
      </c>
      <c r="G7196" t="s">
        <v>2639</v>
      </c>
      <c r="H7196" t="s">
        <v>1911</v>
      </c>
      <c r="I7196">
        <v>0</v>
      </c>
      <c r="J7196" s="302">
        <v>285900000</v>
      </c>
    </row>
    <row r="7197" spans="1:10" x14ac:dyDescent="0.25">
      <c r="A7197">
        <v>5426083</v>
      </c>
      <c r="B7197">
        <v>5465008</v>
      </c>
      <c r="C7197" t="s">
        <v>8825</v>
      </c>
      <c r="D7197" t="s">
        <v>3467</v>
      </c>
      <c r="E7197" t="s">
        <v>8833</v>
      </c>
      <c r="F7197" t="s">
        <v>8854</v>
      </c>
      <c r="G7197" t="s">
        <v>2639</v>
      </c>
      <c r="H7197" t="s">
        <v>1911</v>
      </c>
      <c r="I7197">
        <v>0</v>
      </c>
      <c r="J7197" s="302">
        <v>264400000</v>
      </c>
    </row>
    <row r="7198" spans="1:10" x14ac:dyDescent="0.25">
      <c r="A7198">
        <v>5426084</v>
      </c>
      <c r="B7198">
        <v>5465009</v>
      </c>
      <c r="C7198" t="s">
        <v>8825</v>
      </c>
      <c r="D7198" t="s">
        <v>3467</v>
      </c>
      <c r="E7198" t="s">
        <v>8833</v>
      </c>
      <c r="F7198" t="s">
        <v>8855</v>
      </c>
      <c r="G7198" t="s">
        <v>2639</v>
      </c>
      <c r="H7198" t="s">
        <v>1911</v>
      </c>
      <c r="I7198">
        <v>0</v>
      </c>
      <c r="J7198" s="302">
        <v>263600000</v>
      </c>
    </row>
    <row r="7199" spans="1:10" x14ac:dyDescent="0.25">
      <c r="A7199">
        <v>5426085</v>
      </c>
      <c r="B7199">
        <v>5465010</v>
      </c>
      <c r="C7199" t="s">
        <v>8825</v>
      </c>
      <c r="D7199" t="s">
        <v>3467</v>
      </c>
      <c r="E7199" t="s">
        <v>8833</v>
      </c>
      <c r="F7199" t="s">
        <v>8856</v>
      </c>
      <c r="G7199" t="s">
        <v>2639</v>
      </c>
      <c r="H7199" t="s">
        <v>1911</v>
      </c>
      <c r="I7199">
        <v>0</v>
      </c>
      <c r="J7199" s="302">
        <v>341400000</v>
      </c>
    </row>
    <row r="7200" spans="1:10" x14ac:dyDescent="0.25">
      <c r="A7200">
        <v>5426086</v>
      </c>
      <c r="B7200">
        <v>5465011</v>
      </c>
      <c r="C7200" t="s">
        <v>8825</v>
      </c>
      <c r="D7200" t="s">
        <v>3467</v>
      </c>
      <c r="E7200" t="s">
        <v>8833</v>
      </c>
      <c r="F7200" t="s">
        <v>8857</v>
      </c>
      <c r="G7200" t="s">
        <v>6483</v>
      </c>
      <c r="H7200" t="s">
        <v>1911</v>
      </c>
      <c r="I7200">
        <v>0</v>
      </c>
      <c r="J7200" s="302">
        <v>470300000</v>
      </c>
    </row>
    <row r="7201" spans="1:10" x14ac:dyDescent="0.25">
      <c r="A7201">
        <v>5426087</v>
      </c>
      <c r="B7201">
        <v>5465012</v>
      </c>
      <c r="C7201" t="s">
        <v>8825</v>
      </c>
      <c r="D7201" t="s">
        <v>3467</v>
      </c>
      <c r="E7201" t="s">
        <v>8833</v>
      </c>
      <c r="F7201" t="s">
        <v>8858</v>
      </c>
      <c r="G7201" t="s">
        <v>8844</v>
      </c>
      <c r="H7201" t="s">
        <v>1911</v>
      </c>
      <c r="I7201">
        <v>0</v>
      </c>
      <c r="J7201" s="302">
        <v>398000000</v>
      </c>
    </row>
    <row r="7202" spans="1:10" x14ac:dyDescent="0.25">
      <c r="A7202">
        <v>5426088</v>
      </c>
      <c r="B7202">
        <v>5465013</v>
      </c>
      <c r="C7202" t="s">
        <v>8825</v>
      </c>
      <c r="D7202" t="s">
        <v>3467</v>
      </c>
      <c r="E7202" t="s">
        <v>8826</v>
      </c>
      <c r="F7202" t="s">
        <v>8827</v>
      </c>
      <c r="G7202" t="s">
        <v>5523</v>
      </c>
      <c r="H7202" t="s">
        <v>1911</v>
      </c>
      <c r="I7202">
        <v>0</v>
      </c>
      <c r="J7202" s="302">
        <v>597600000</v>
      </c>
    </row>
    <row r="7203" spans="1:10" x14ac:dyDescent="0.25">
      <c r="A7203">
        <v>5426089</v>
      </c>
      <c r="B7203">
        <v>5465014</v>
      </c>
      <c r="C7203" t="s">
        <v>8825</v>
      </c>
      <c r="D7203" t="s">
        <v>3467</v>
      </c>
      <c r="E7203" t="s">
        <v>5505</v>
      </c>
      <c r="F7203" t="s">
        <v>8859</v>
      </c>
      <c r="G7203" t="s">
        <v>4329</v>
      </c>
      <c r="H7203" t="s">
        <v>1911</v>
      </c>
      <c r="I7203">
        <v>0</v>
      </c>
      <c r="J7203" s="302">
        <v>99800000</v>
      </c>
    </row>
    <row r="7204" spans="1:10" x14ac:dyDescent="0.25">
      <c r="A7204">
        <v>5426090</v>
      </c>
      <c r="B7204">
        <v>5465015</v>
      </c>
      <c r="C7204" t="s">
        <v>8825</v>
      </c>
      <c r="D7204" t="s">
        <v>3467</v>
      </c>
      <c r="E7204" t="s">
        <v>8829</v>
      </c>
      <c r="F7204" t="s">
        <v>8860</v>
      </c>
      <c r="G7204" t="s">
        <v>8861</v>
      </c>
      <c r="H7204" t="s">
        <v>1911</v>
      </c>
      <c r="I7204">
        <v>0</v>
      </c>
      <c r="J7204" s="302">
        <v>23400000</v>
      </c>
    </row>
    <row r="7205" spans="1:10" x14ac:dyDescent="0.25">
      <c r="A7205">
        <v>5426091</v>
      </c>
      <c r="B7205">
        <v>5465016</v>
      </c>
      <c r="C7205" t="s">
        <v>8825</v>
      </c>
      <c r="D7205" t="s">
        <v>3467</v>
      </c>
      <c r="E7205" t="s">
        <v>8833</v>
      </c>
      <c r="F7205" t="s">
        <v>8862</v>
      </c>
      <c r="G7205" t="s">
        <v>8863</v>
      </c>
      <c r="H7205" t="s">
        <v>1911</v>
      </c>
      <c r="I7205">
        <v>665800</v>
      </c>
      <c r="J7205" s="302">
        <v>715900000</v>
      </c>
    </row>
    <row r="7206" spans="1:10" x14ac:dyDescent="0.25">
      <c r="A7206">
        <v>5422003</v>
      </c>
      <c r="B7206">
        <v>5466001</v>
      </c>
      <c r="C7206" t="s">
        <v>8825</v>
      </c>
      <c r="D7206" t="s">
        <v>2636</v>
      </c>
      <c r="E7206" t="s">
        <v>8829</v>
      </c>
      <c r="F7206" t="s">
        <v>8832</v>
      </c>
      <c r="G7206" t="s">
        <v>2639</v>
      </c>
      <c r="H7206" t="s">
        <v>1911</v>
      </c>
      <c r="I7206">
        <v>0</v>
      </c>
      <c r="J7206" s="302">
        <v>245600000</v>
      </c>
    </row>
    <row r="7207" spans="1:10" x14ac:dyDescent="0.25">
      <c r="A7207">
        <v>5422004</v>
      </c>
      <c r="B7207">
        <v>5466002</v>
      </c>
      <c r="C7207" t="s">
        <v>8825</v>
      </c>
      <c r="D7207" t="s">
        <v>2636</v>
      </c>
      <c r="E7207" t="s">
        <v>5505</v>
      </c>
      <c r="F7207" t="s">
        <v>8859</v>
      </c>
      <c r="G7207" t="s">
        <v>2639</v>
      </c>
      <c r="H7207" t="s">
        <v>1911</v>
      </c>
      <c r="I7207">
        <v>0</v>
      </c>
      <c r="J7207" s="302">
        <v>230100000</v>
      </c>
    </row>
    <row r="7208" spans="1:10" x14ac:dyDescent="0.25">
      <c r="A7208">
        <v>5422005</v>
      </c>
      <c r="B7208">
        <v>5466003</v>
      </c>
      <c r="C7208" t="s">
        <v>8825</v>
      </c>
      <c r="D7208" t="s">
        <v>2636</v>
      </c>
      <c r="E7208" t="s">
        <v>7067</v>
      </c>
      <c r="F7208" t="s">
        <v>7415</v>
      </c>
      <c r="G7208" t="s">
        <v>2639</v>
      </c>
      <c r="H7208" t="s">
        <v>1911</v>
      </c>
      <c r="I7208">
        <v>0</v>
      </c>
      <c r="J7208" s="302">
        <v>225600000</v>
      </c>
    </row>
    <row r="7209" spans="1:10" x14ac:dyDescent="0.25">
      <c r="A7209">
        <v>5422007</v>
      </c>
      <c r="B7209">
        <v>5466004</v>
      </c>
      <c r="C7209" t="s">
        <v>8825</v>
      </c>
      <c r="D7209" t="s">
        <v>2636</v>
      </c>
      <c r="E7209" t="s">
        <v>8833</v>
      </c>
      <c r="F7209" t="s">
        <v>8848</v>
      </c>
      <c r="G7209" t="s">
        <v>2639</v>
      </c>
      <c r="H7209" t="s">
        <v>1911</v>
      </c>
      <c r="I7209">
        <v>0</v>
      </c>
      <c r="J7209" s="302">
        <v>201600000</v>
      </c>
    </row>
    <row r="7210" spans="1:10" x14ac:dyDescent="0.25">
      <c r="A7210">
        <v>5422008</v>
      </c>
      <c r="B7210">
        <v>5466005</v>
      </c>
      <c r="C7210" t="s">
        <v>8825</v>
      </c>
      <c r="D7210" t="s">
        <v>2636</v>
      </c>
      <c r="E7210" t="s">
        <v>8852</v>
      </c>
      <c r="F7210" t="s">
        <v>8853</v>
      </c>
      <c r="G7210" t="s">
        <v>2639</v>
      </c>
      <c r="H7210" t="s">
        <v>1911</v>
      </c>
      <c r="I7210">
        <v>0</v>
      </c>
      <c r="J7210" s="302">
        <v>182800000</v>
      </c>
    </row>
    <row r="7211" spans="1:10" x14ac:dyDescent="0.25">
      <c r="A7211">
        <v>5422011</v>
      </c>
      <c r="B7211">
        <v>5466006</v>
      </c>
      <c r="C7211" t="s">
        <v>8825</v>
      </c>
      <c r="D7211" t="s">
        <v>2636</v>
      </c>
      <c r="E7211" t="s">
        <v>8833</v>
      </c>
      <c r="F7211" t="s">
        <v>8855</v>
      </c>
      <c r="G7211" t="s">
        <v>2639</v>
      </c>
      <c r="H7211" t="s">
        <v>1911</v>
      </c>
      <c r="I7211">
        <v>0</v>
      </c>
      <c r="J7211" s="302">
        <v>199500000</v>
      </c>
    </row>
    <row r="7212" spans="1:10" x14ac:dyDescent="0.25">
      <c r="A7212">
        <v>5422020</v>
      </c>
      <c r="B7212">
        <v>5466007</v>
      </c>
      <c r="C7212" t="s">
        <v>8825</v>
      </c>
      <c r="D7212" t="s">
        <v>2636</v>
      </c>
      <c r="E7212" t="s">
        <v>8852</v>
      </c>
      <c r="F7212" t="s">
        <v>8864</v>
      </c>
      <c r="G7212" t="s">
        <v>2639</v>
      </c>
      <c r="H7212" t="s">
        <v>1911</v>
      </c>
      <c r="I7212">
        <v>0</v>
      </c>
      <c r="J7212" s="302">
        <v>179000000</v>
      </c>
    </row>
    <row r="7213" spans="1:10" x14ac:dyDescent="0.25">
      <c r="A7213">
        <v>5422021</v>
      </c>
      <c r="B7213">
        <v>5466008</v>
      </c>
      <c r="C7213" t="s">
        <v>8825</v>
      </c>
      <c r="D7213" t="s">
        <v>2636</v>
      </c>
      <c r="E7213" t="s">
        <v>3311</v>
      </c>
      <c r="F7213" t="s">
        <v>8830</v>
      </c>
      <c r="G7213" t="s">
        <v>2639</v>
      </c>
      <c r="H7213" t="s">
        <v>1911</v>
      </c>
      <c r="I7213">
        <v>0</v>
      </c>
      <c r="J7213" s="302">
        <v>244800000</v>
      </c>
    </row>
    <row r="7214" spans="1:10" x14ac:dyDescent="0.25">
      <c r="A7214">
        <v>5422083</v>
      </c>
      <c r="B7214">
        <v>5466009</v>
      </c>
      <c r="C7214" t="s">
        <v>8825</v>
      </c>
      <c r="D7214" t="s">
        <v>2636</v>
      </c>
      <c r="E7214" t="s">
        <v>3311</v>
      </c>
      <c r="F7214" t="s">
        <v>2002</v>
      </c>
      <c r="G7214" t="s">
        <v>2639</v>
      </c>
      <c r="H7214" t="s">
        <v>1911</v>
      </c>
      <c r="I7214">
        <v>0</v>
      </c>
      <c r="J7214" s="302">
        <v>239500000</v>
      </c>
    </row>
    <row r="7215" spans="1:10" x14ac:dyDescent="0.25">
      <c r="A7215">
        <v>5422086</v>
      </c>
      <c r="B7215">
        <v>5466010</v>
      </c>
      <c r="C7215" t="s">
        <v>8825</v>
      </c>
      <c r="D7215" t="s">
        <v>2636</v>
      </c>
      <c r="E7215" t="s">
        <v>3311</v>
      </c>
      <c r="F7215" t="s">
        <v>8865</v>
      </c>
      <c r="G7215" t="s">
        <v>2639</v>
      </c>
      <c r="H7215" t="s">
        <v>1911</v>
      </c>
      <c r="I7215">
        <v>0</v>
      </c>
      <c r="J7215" s="302">
        <v>241900000</v>
      </c>
    </row>
    <row r="7216" spans="1:10" x14ac:dyDescent="0.25">
      <c r="A7216">
        <v>5422088</v>
      </c>
      <c r="B7216">
        <v>5466011</v>
      </c>
      <c r="C7216" t="s">
        <v>8825</v>
      </c>
      <c r="D7216" t="s">
        <v>2636</v>
      </c>
      <c r="E7216" t="s">
        <v>3311</v>
      </c>
      <c r="F7216" t="s">
        <v>8866</v>
      </c>
      <c r="G7216" t="s">
        <v>2639</v>
      </c>
      <c r="H7216" t="s">
        <v>1911</v>
      </c>
      <c r="I7216">
        <v>0</v>
      </c>
      <c r="J7216" s="302">
        <v>242400000</v>
      </c>
    </row>
    <row r="7217" spans="1:10" x14ac:dyDescent="0.25">
      <c r="A7217">
        <v>5422090</v>
      </c>
      <c r="B7217">
        <v>5466012</v>
      </c>
      <c r="C7217" t="s">
        <v>8825</v>
      </c>
      <c r="D7217" t="s">
        <v>2636</v>
      </c>
      <c r="E7217" t="s">
        <v>8829</v>
      </c>
      <c r="F7217" t="s">
        <v>8851</v>
      </c>
      <c r="G7217" t="s">
        <v>2639</v>
      </c>
      <c r="H7217" t="s">
        <v>1911</v>
      </c>
      <c r="I7217">
        <v>0</v>
      </c>
      <c r="J7217" s="302">
        <v>243100000</v>
      </c>
    </row>
    <row r="7218" spans="1:10" x14ac:dyDescent="0.25">
      <c r="A7218">
        <v>5422091</v>
      </c>
      <c r="B7218">
        <v>5466013</v>
      </c>
      <c r="C7218" t="s">
        <v>8825</v>
      </c>
      <c r="D7218" t="s">
        <v>2636</v>
      </c>
      <c r="E7218" t="s">
        <v>8867</v>
      </c>
      <c r="F7218" t="s">
        <v>8868</v>
      </c>
      <c r="G7218" t="s">
        <v>2639</v>
      </c>
      <c r="H7218" t="s">
        <v>1911</v>
      </c>
      <c r="I7218">
        <v>0</v>
      </c>
      <c r="J7218" s="302">
        <v>227800000</v>
      </c>
    </row>
    <row r="7219" spans="1:10" x14ac:dyDescent="0.25">
      <c r="A7219">
        <v>5422093</v>
      </c>
      <c r="B7219">
        <v>5466014</v>
      </c>
      <c r="C7219" t="s">
        <v>8825</v>
      </c>
      <c r="D7219" t="s">
        <v>2636</v>
      </c>
      <c r="E7219" t="s">
        <v>8833</v>
      </c>
      <c r="F7219" t="s">
        <v>8854</v>
      </c>
      <c r="G7219" t="s">
        <v>2639</v>
      </c>
      <c r="H7219" t="s">
        <v>1911</v>
      </c>
      <c r="I7219">
        <v>0</v>
      </c>
      <c r="J7219" s="302">
        <v>246300000</v>
      </c>
    </row>
    <row r="7220" spans="1:10" x14ac:dyDescent="0.25">
      <c r="A7220">
        <v>5422094</v>
      </c>
      <c r="B7220">
        <v>5466015</v>
      </c>
      <c r="C7220" t="s">
        <v>8825</v>
      </c>
      <c r="D7220" t="s">
        <v>2636</v>
      </c>
      <c r="E7220" t="s">
        <v>8846</v>
      </c>
      <c r="F7220" t="s">
        <v>8847</v>
      </c>
      <c r="G7220" t="s">
        <v>4340</v>
      </c>
      <c r="H7220" t="s">
        <v>1911</v>
      </c>
      <c r="I7220">
        <v>0</v>
      </c>
      <c r="J7220" s="302">
        <v>121500000</v>
      </c>
    </row>
    <row r="7221" spans="1:10" x14ac:dyDescent="0.25">
      <c r="A7221">
        <v>5422095</v>
      </c>
      <c r="B7221">
        <v>5466016</v>
      </c>
      <c r="C7221" t="s">
        <v>8825</v>
      </c>
      <c r="D7221" t="s">
        <v>2636</v>
      </c>
      <c r="E7221" t="s">
        <v>8852</v>
      </c>
      <c r="F7221" t="s">
        <v>8869</v>
      </c>
      <c r="G7221" t="s">
        <v>2639</v>
      </c>
      <c r="H7221" t="s">
        <v>1911</v>
      </c>
      <c r="I7221">
        <v>0</v>
      </c>
      <c r="J7221" s="302">
        <v>372700000</v>
      </c>
    </row>
    <row r="7222" spans="1:10" x14ac:dyDescent="0.25">
      <c r="A7222">
        <v>5422096</v>
      </c>
      <c r="B7222">
        <v>5466017</v>
      </c>
      <c r="C7222" t="s">
        <v>8825</v>
      </c>
      <c r="D7222" t="s">
        <v>2636</v>
      </c>
      <c r="E7222" t="s">
        <v>8870</v>
      </c>
      <c r="F7222" t="s">
        <v>8871</v>
      </c>
      <c r="G7222" t="s">
        <v>2639</v>
      </c>
      <c r="H7222" t="s">
        <v>1911</v>
      </c>
      <c r="I7222">
        <v>0</v>
      </c>
      <c r="J7222" s="302">
        <v>255200000</v>
      </c>
    </row>
    <row r="7223" spans="1:10" x14ac:dyDescent="0.25">
      <c r="A7223">
        <v>5422097</v>
      </c>
      <c r="B7223">
        <v>5466018</v>
      </c>
      <c r="C7223" t="s">
        <v>8825</v>
      </c>
      <c r="D7223" t="s">
        <v>2636</v>
      </c>
      <c r="E7223" t="s">
        <v>8852</v>
      </c>
      <c r="F7223" t="s">
        <v>8869</v>
      </c>
      <c r="G7223" t="s">
        <v>7411</v>
      </c>
      <c r="H7223" t="s">
        <v>1911</v>
      </c>
      <c r="I7223">
        <v>0</v>
      </c>
      <c r="J7223" s="302">
        <v>388000000</v>
      </c>
    </row>
    <row r="7224" spans="1:10" x14ac:dyDescent="0.25">
      <c r="A7224">
        <v>5422098</v>
      </c>
      <c r="B7224">
        <v>5466019</v>
      </c>
      <c r="C7224" t="s">
        <v>8825</v>
      </c>
      <c r="D7224" t="s">
        <v>2636</v>
      </c>
      <c r="E7224" t="s">
        <v>8852</v>
      </c>
      <c r="F7224" t="s">
        <v>8872</v>
      </c>
      <c r="G7224" t="s">
        <v>2639</v>
      </c>
      <c r="H7224" t="s">
        <v>1911</v>
      </c>
      <c r="I7224">
        <v>0</v>
      </c>
      <c r="J7224" s="302">
        <v>392000000</v>
      </c>
    </row>
    <row r="7225" spans="1:10" x14ac:dyDescent="0.25">
      <c r="A7225">
        <v>5422099</v>
      </c>
      <c r="B7225">
        <v>5466020</v>
      </c>
      <c r="C7225" t="s">
        <v>8825</v>
      </c>
      <c r="D7225" t="s">
        <v>2636</v>
      </c>
      <c r="E7225" t="s">
        <v>8852</v>
      </c>
      <c r="F7225" t="s">
        <v>8873</v>
      </c>
      <c r="G7225" t="s">
        <v>2639</v>
      </c>
      <c r="H7225" t="s">
        <v>1911</v>
      </c>
      <c r="I7225">
        <v>0</v>
      </c>
      <c r="J7225" s="302">
        <v>365000000</v>
      </c>
    </row>
    <row r="7226" spans="1:10" x14ac:dyDescent="0.25">
      <c r="A7226">
        <v>5422100</v>
      </c>
      <c r="B7226">
        <v>5466021</v>
      </c>
      <c r="C7226" t="s">
        <v>8825</v>
      </c>
      <c r="D7226" t="s">
        <v>2636</v>
      </c>
      <c r="E7226" t="s">
        <v>8852</v>
      </c>
      <c r="F7226" t="s">
        <v>8873</v>
      </c>
      <c r="G7226" t="s">
        <v>7411</v>
      </c>
      <c r="H7226" t="s">
        <v>1911</v>
      </c>
      <c r="I7226">
        <v>0</v>
      </c>
      <c r="J7226" s="302">
        <v>412100000</v>
      </c>
    </row>
    <row r="7227" spans="1:10" x14ac:dyDescent="0.25">
      <c r="A7227">
        <v>5422101</v>
      </c>
      <c r="B7227">
        <v>5466022</v>
      </c>
      <c r="C7227" t="s">
        <v>8825</v>
      </c>
      <c r="D7227" t="s">
        <v>2636</v>
      </c>
      <c r="E7227" t="s">
        <v>8874</v>
      </c>
      <c r="F7227" t="s">
        <v>3757</v>
      </c>
      <c r="G7227" t="s">
        <v>2639</v>
      </c>
      <c r="H7227" t="s">
        <v>1911</v>
      </c>
      <c r="I7227">
        <v>0</v>
      </c>
      <c r="J7227" s="302">
        <v>451400000</v>
      </c>
    </row>
    <row r="7228" spans="1:10" x14ac:dyDescent="0.25">
      <c r="A7228">
        <v>5422102</v>
      </c>
      <c r="B7228">
        <v>5466023</v>
      </c>
      <c r="C7228" t="s">
        <v>8825</v>
      </c>
      <c r="D7228" t="s">
        <v>2636</v>
      </c>
      <c r="E7228" t="s">
        <v>8874</v>
      </c>
      <c r="F7228" t="s">
        <v>8875</v>
      </c>
      <c r="G7228" t="s">
        <v>7411</v>
      </c>
      <c r="H7228" t="s">
        <v>1911</v>
      </c>
      <c r="I7228">
        <v>0</v>
      </c>
      <c r="J7228" s="302">
        <v>685900000</v>
      </c>
    </row>
    <row r="7229" spans="1:10" x14ac:dyDescent="0.25">
      <c r="A7229">
        <v>5422103</v>
      </c>
      <c r="B7229">
        <v>5466024</v>
      </c>
      <c r="C7229" t="s">
        <v>8825</v>
      </c>
      <c r="D7229" t="s">
        <v>2636</v>
      </c>
      <c r="E7229" t="s">
        <v>8874</v>
      </c>
      <c r="F7229" t="s">
        <v>7418</v>
      </c>
      <c r="G7229" t="s">
        <v>7411</v>
      </c>
      <c r="H7229" t="s">
        <v>1911</v>
      </c>
      <c r="I7229">
        <v>0</v>
      </c>
      <c r="J7229" s="302">
        <v>628200000</v>
      </c>
    </row>
    <row r="7230" spans="1:10" x14ac:dyDescent="0.25">
      <c r="A7230">
        <v>5422104</v>
      </c>
      <c r="B7230">
        <v>5466025</v>
      </c>
      <c r="C7230" t="s">
        <v>8825</v>
      </c>
      <c r="D7230" t="s">
        <v>2636</v>
      </c>
      <c r="E7230" t="s">
        <v>8826</v>
      </c>
      <c r="F7230" t="s">
        <v>8876</v>
      </c>
      <c r="G7230" t="s">
        <v>7411</v>
      </c>
      <c r="H7230" t="s">
        <v>1911</v>
      </c>
      <c r="I7230">
        <v>0</v>
      </c>
      <c r="J7230" s="302">
        <v>549000000</v>
      </c>
    </row>
    <row r="7231" spans="1:10" x14ac:dyDescent="0.25">
      <c r="A7231">
        <v>5422105</v>
      </c>
      <c r="B7231">
        <v>5466026</v>
      </c>
      <c r="C7231" t="s">
        <v>8825</v>
      </c>
      <c r="D7231" t="s">
        <v>2636</v>
      </c>
      <c r="E7231" t="s">
        <v>8874</v>
      </c>
      <c r="F7231" t="s">
        <v>8875</v>
      </c>
      <c r="G7231" t="s">
        <v>2639</v>
      </c>
      <c r="H7231" t="s">
        <v>1911</v>
      </c>
      <c r="I7231">
        <v>660200</v>
      </c>
      <c r="J7231" s="302">
        <v>709900000</v>
      </c>
    </row>
    <row r="7232" spans="1:10" x14ac:dyDescent="0.25">
      <c r="A7232">
        <v>5422106</v>
      </c>
      <c r="B7232">
        <v>5466027</v>
      </c>
      <c r="C7232" t="s">
        <v>8825</v>
      </c>
      <c r="D7232" t="s">
        <v>2636</v>
      </c>
      <c r="E7232" t="s">
        <v>8877</v>
      </c>
      <c r="F7232" t="s">
        <v>8878</v>
      </c>
      <c r="G7232" t="s">
        <v>8844</v>
      </c>
      <c r="H7232" t="s">
        <v>1911</v>
      </c>
      <c r="I7232">
        <v>0</v>
      </c>
      <c r="J7232" s="302">
        <v>699900000</v>
      </c>
    </row>
    <row r="7233" spans="1:10" x14ac:dyDescent="0.25">
      <c r="A7233">
        <v>5422107</v>
      </c>
      <c r="B7233">
        <v>5466028</v>
      </c>
      <c r="C7233" t="s">
        <v>8825</v>
      </c>
      <c r="D7233" t="s">
        <v>2636</v>
      </c>
      <c r="E7233" t="s">
        <v>8833</v>
      </c>
      <c r="F7233" t="s">
        <v>8879</v>
      </c>
      <c r="G7233" t="s">
        <v>8880</v>
      </c>
      <c r="H7233" t="s">
        <v>1911</v>
      </c>
      <c r="I7233">
        <v>0</v>
      </c>
      <c r="J7233" s="302">
        <v>710000000</v>
      </c>
    </row>
    <row r="7234" spans="1:10" x14ac:dyDescent="0.25">
      <c r="A7234">
        <v>5422108</v>
      </c>
      <c r="B7234">
        <v>5466029</v>
      </c>
      <c r="C7234" t="s">
        <v>8825</v>
      </c>
      <c r="D7234" t="s">
        <v>2636</v>
      </c>
      <c r="E7234" t="s">
        <v>8874</v>
      </c>
      <c r="F7234" t="s">
        <v>8881</v>
      </c>
      <c r="G7234" t="s">
        <v>5509</v>
      </c>
      <c r="H7234" t="s">
        <v>1911</v>
      </c>
      <c r="I7234">
        <v>802800</v>
      </c>
      <c r="J7234" s="302">
        <v>863200000</v>
      </c>
    </row>
    <row r="7235" spans="1:10" x14ac:dyDescent="0.25">
      <c r="A7235">
        <v>5422109</v>
      </c>
      <c r="B7235">
        <v>5466030</v>
      </c>
      <c r="C7235" t="s">
        <v>8825</v>
      </c>
      <c r="D7235" t="s">
        <v>2636</v>
      </c>
      <c r="E7235" t="s">
        <v>8874</v>
      </c>
      <c r="F7235" t="s">
        <v>8882</v>
      </c>
      <c r="G7235" t="s">
        <v>8883</v>
      </c>
      <c r="H7235" t="s">
        <v>1980</v>
      </c>
      <c r="I7235">
        <v>0</v>
      </c>
      <c r="J7235" s="302">
        <v>673000000</v>
      </c>
    </row>
    <row r="7236" spans="1:10" x14ac:dyDescent="0.25">
      <c r="A7236">
        <v>5601080</v>
      </c>
      <c r="B7236">
        <v>5631001</v>
      </c>
      <c r="C7236" t="s">
        <v>243</v>
      </c>
      <c r="D7236" t="s">
        <v>1907</v>
      </c>
      <c r="E7236" t="s">
        <v>8884</v>
      </c>
      <c r="F7236" t="s">
        <v>8885</v>
      </c>
      <c r="G7236" t="s">
        <v>2955</v>
      </c>
      <c r="H7236" t="s">
        <v>1911</v>
      </c>
      <c r="I7236">
        <v>0</v>
      </c>
      <c r="J7236" s="302">
        <v>148100000</v>
      </c>
    </row>
    <row r="7237" spans="1:10" x14ac:dyDescent="0.25">
      <c r="A7237">
        <v>5601113</v>
      </c>
      <c r="B7237">
        <v>5631002</v>
      </c>
      <c r="C7237" t="s">
        <v>243</v>
      </c>
      <c r="D7237" t="s">
        <v>1907</v>
      </c>
      <c r="E7237" t="s">
        <v>8886</v>
      </c>
      <c r="F7237" t="s">
        <v>8887</v>
      </c>
      <c r="G7237" t="s">
        <v>2316</v>
      </c>
      <c r="H7237" t="s">
        <v>1911</v>
      </c>
      <c r="I7237">
        <v>0</v>
      </c>
      <c r="J7237" s="302">
        <v>136600000</v>
      </c>
    </row>
    <row r="7238" spans="1:10" x14ac:dyDescent="0.25">
      <c r="A7238">
        <v>5601122</v>
      </c>
      <c r="B7238">
        <v>5631003</v>
      </c>
      <c r="C7238" t="s">
        <v>243</v>
      </c>
      <c r="D7238" t="s">
        <v>1907</v>
      </c>
      <c r="E7238" t="s">
        <v>8886</v>
      </c>
      <c r="F7238" t="s">
        <v>8887</v>
      </c>
      <c r="G7238" t="s">
        <v>2323</v>
      </c>
      <c r="H7238" t="s">
        <v>1911</v>
      </c>
      <c r="I7238">
        <v>0</v>
      </c>
      <c r="J7238" s="302">
        <v>135500000</v>
      </c>
    </row>
    <row r="7239" spans="1:10" x14ac:dyDescent="0.25">
      <c r="A7239">
        <v>5601126</v>
      </c>
      <c r="B7239">
        <v>5631004</v>
      </c>
      <c r="C7239" t="s">
        <v>243</v>
      </c>
      <c r="D7239" t="s">
        <v>1907</v>
      </c>
      <c r="E7239" t="s">
        <v>8888</v>
      </c>
      <c r="F7239" t="s">
        <v>8885</v>
      </c>
      <c r="G7239" t="s">
        <v>2312</v>
      </c>
      <c r="H7239" t="s">
        <v>1911</v>
      </c>
      <c r="I7239">
        <v>0</v>
      </c>
      <c r="J7239" s="302">
        <v>153700000</v>
      </c>
    </row>
    <row r="7240" spans="1:10" x14ac:dyDescent="0.25">
      <c r="A7240">
        <v>5601160</v>
      </c>
      <c r="B7240">
        <v>5631005</v>
      </c>
      <c r="C7240" t="s">
        <v>243</v>
      </c>
      <c r="D7240" t="s">
        <v>1907</v>
      </c>
      <c r="E7240" t="s">
        <v>8889</v>
      </c>
      <c r="F7240" t="s">
        <v>8890</v>
      </c>
      <c r="G7240" t="s">
        <v>2323</v>
      </c>
      <c r="H7240" t="s">
        <v>1911</v>
      </c>
      <c r="I7240">
        <v>0</v>
      </c>
      <c r="J7240" s="302">
        <v>122500000</v>
      </c>
    </row>
    <row r="7241" spans="1:10" x14ac:dyDescent="0.25">
      <c r="A7241">
        <v>5601161</v>
      </c>
      <c r="B7241">
        <v>5631006</v>
      </c>
      <c r="C7241" t="s">
        <v>243</v>
      </c>
      <c r="D7241" t="s">
        <v>1907</v>
      </c>
      <c r="E7241" t="s">
        <v>8889</v>
      </c>
      <c r="F7241" t="s">
        <v>8890</v>
      </c>
      <c r="G7241" t="s">
        <v>8891</v>
      </c>
      <c r="H7241" t="s">
        <v>1911</v>
      </c>
      <c r="I7241">
        <v>0</v>
      </c>
      <c r="J7241" s="302">
        <v>125800000</v>
      </c>
    </row>
    <row r="7242" spans="1:10" x14ac:dyDescent="0.25">
      <c r="A7242">
        <v>5601177</v>
      </c>
      <c r="B7242">
        <v>5631007</v>
      </c>
      <c r="C7242" t="s">
        <v>243</v>
      </c>
      <c r="D7242" t="s">
        <v>1907</v>
      </c>
      <c r="E7242" t="s">
        <v>8889</v>
      </c>
      <c r="F7242" t="s">
        <v>8892</v>
      </c>
      <c r="G7242" t="s">
        <v>8893</v>
      </c>
      <c r="H7242" t="s">
        <v>1911</v>
      </c>
      <c r="I7242">
        <v>169900</v>
      </c>
      <c r="J7242" s="302">
        <v>182700000</v>
      </c>
    </row>
    <row r="7243" spans="1:10" x14ac:dyDescent="0.25">
      <c r="A7243">
        <v>5601004</v>
      </c>
      <c r="B7243">
        <v>5632001</v>
      </c>
      <c r="C7243" t="s">
        <v>243</v>
      </c>
      <c r="D7243" t="s">
        <v>1907</v>
      </c>
      <c r="E7243" t="s">
        <v>8894</v>
      </c>
      <c r="F7243" t="s">
        <v>3605</v>
      </c>
      <c r="G7243" t="s">
        <v>8895</v>
      </c>
      <c r="H7243" t="s">
        <v>1911</v>
      </c>
      <c r="I7243">
        <v>0</v>
      </c>
      <c r="J7243" s="302">
        <v>62200000</v>
      </c>
    </row>
    <row r="7244" spans="1:10" x14ac:dyDescent="0.25">
      <c r="A7244">
        <v>5601005</v>
      </c>
      <c r="B7244">
        <v>5632002</v>
      </c>
      <c r="C7244" t="s">
        <v>243</v>
      </c>
      <c r="D7244" t="s">
        <v>1907</v>
      </c>
      <c r="E7244" t="s">
        <v>8894</v>
      </c>
      <c r="F7244" t="s">
        <v>3605</v>
      </c>
      <c r="G7244" t="s">
        <v>8896</v>
      </c>
      <c r="H7244" t="s">
        <v>1911</v>
      </c>
      <c r="I7244">
        <v>0</v>
      </c>
      <c r="J7244" s="302">
        <v>62200000</v>
      </c>
    </row>
    <row r="7245" spans="1:10" x14ac:dyDescent="0.25">
      <c r="A7245">
        <v>5601017</v>
      </c>
      <c r="B7245">
        <v>5632003</v>
      </c>
      <c r="C7245" t="s">
        <v>243</v>
      </c>
      <c r="D7245" t="s">
        <v>1907</v>
      </c>
      <c r="E7245" t="s">
        <v>8897</v>
      </c>
      <c r="F7245" t="s">
        <v>4595</v>
      </c>
      <c r="G7245" t="s">
        <v>8898</v>
      </c>
      <c r="H7245" t="s">
        <v>1911</v>
      </c>
      <c r="I7245">
        <v>0</v>
      </c>
      <c r="J7245" s="302">
        <v>68200000</v>
      </c>
    </row>
    <row r="7246" spans="1:10" x14ac:dyDescent="0.25">
      <c r="A7246">
        <v>5601030</v>
      </c>
      <c r="B7246">
        <v>5632004</v>
      </c>
      <c r="C7246" t="s">
        <v>243</v>
      </c>
      <c r="D7246" t="s">
        <v>1907</v>
      </c>
      <c r="E7246" t="s">
        <v>8894</v>
      </c>
      <c r="F7246" t="s">
        <v>8899</v>
      </c>
      <c r="G7246" t="s">
        <v>3565</v>
      </c>
      <c r="H7246" t="s">
        <v>1911</v>
      </c>
      <c r="I7246">
        <v>0</v>
      </c>
      <c r="J7246" s="302">
        <v>56600000</v>
      </c>
    </row>
    <row r="7247" spans="1:10" x14ac:dyDescent="0.25">
      <c r="A7247">
        <v>5601033</v>
      </c>
      <c r="B7247">
        <v>5632005</v>
      </c>
      <c r="C7247" t="s">
        <v>243</v>
      </c>
      <c r="D7247" t="s">
        <v>1907</v>
      </c>
      <c r="E7247" t="s">
        <v>8897</v>
      </c>
      <c r="F7247" t="s">
        <v>8900</v>
      </c>
      <c r="G7247" t="s">
        <v>8901</v>
      </c>
      <c r="H7247" t="s">
        <v>1911</v>
      </c>
      <c r="I7247">
        <v>0</v>
      </c>
      <c r="J7247" s="302">
        <v>68700000</v>
      </c>
    </row>
    <row r="7248" spans="1:10" x14ac:dyDescent="0.25">
      <c r="A7248">
        <v>5601034</v>
      </c>
      <c r="B7248">
        <v>5632006</v>
      </c>
      <c r="C7248" t="s">
        <v>243</v>
      </c>
      <c r="D7248" t="s">
        <v>1907</v>
      </c>
      <c r="E7248" t="s">
        <v>8897</v>
      </c>
      <c r="F7248" t="s">
        <v>8900</v>
      </c>
      <c r="G7248" t="s">
        <v>8902</v>
      </c>
      <c r="H7248" t="s">
        <v>1911</v>
      </c>
      <c r="I7248">
        <v>0</v>
      </c>
      <c r="J7248" s="302">
        <v>68700000</v>
      </c>
    </row>
    <row r="7249" spans="1:10" x14ac:dyDescent="0.25">
      <c r="A7249">
        <v>5601040</v>
      </c>
      <c r="B7249">
        <v>5632007</v>
      </c>
      <c r="C7249" t="s">
        <v>243</v>
      </c>
      <c r="D7249" t="s">
        <v>1907</v>
      </c>
      <c r="E7249" t="s">
        <v>8903</v>
      </c>
      <c r="F7249" t="s">
        <v>4605</v>
      </c>
      <c r="G7249" t="s">
        <v>3296</v>
      </c>
      <c r="H7249" t="s">
        <v>1911</v>
      </c>
      <c r="I7249">
        <v>0</v>
      </c>
      <c r="J7249" s="302">
        <v>75400000</v>
      </c>
    </row>
    <row r="7250" spans="1:10" x14ac:dyDescent="0.25">
      <c r="A7250">
        <v>5601041</v>
      </c>
      <c r="B7250">
        <v>5632008</v>
      </c>
      <c r="C7250" t="s">
        <v>243</v>
      </c>
      <c r="D7250" t="s">
        <v>1907</v>
      </c>
      <c r="E7250" t="s">
        <v>8894</v>
      </c>
      <c r="F7250" t="s">
        <v>8899</v>
      </c>
      <c r="G7250" t="s">
        <v>3564</v>
      </c>
      <c r="H7250" t="s">
        <v>1911</v>
      </c>
      <c r="I7250">
        <v>0</v>
      </c>
      <c r="J7250" s="302">
        <v>56600000</v>
      </c>
    </row>
    <row r="7251" spans="1:10" x14ac:dyDescent="0.25">
      <c r="A7251">
        <v>5601050</v>
      </c>
      <c r="B7251">
        <v>5632009</v>
      </c>
      <c r="C7251" t="s">
        <v>243</v>
      </c>
      <c r="D7251" t="s">
        <v>1907</v>
      </c>
      <c r="E7251" t="s">
        <v>8897</v>
      </c>
      <c r="F7251" t="s">
        <v>8900</v>
      </c>
      <c r="G7251" t="s">
        <v>8904</v>
      </c>
      <c r="H7251" t="s">
        <v>1911</v>
      </c>
      <c r="I7251">
        <v>0</v>
      </c>
      <c r="J7251" s="302">
        <v>68700000</v>
      </c>
    </row>
    <row r="7252" spans="1:10" x14ac:dyDescent="0.25">
      <c r="A7252">
        <v>5601051</v>
      </c>
      <c r="B7252">
        <v>5632010</v>
      </c>
      <c r="C7252" t="s">
        <v>243</v>
      </c>
      <c r="D7252" t="s">
        <v>1907</v>
      </c>
      <c r="E7252" t="s">
        <v>8897</v>
      </c>
      <c r="F7252" t="s">
        <v>8900</v>
      </c>
      <c r="G7252" t="s">
        <v>8905</v>
      </c>
      <c r="H7252" t="s">
        <v>1911</v>
      </c>
      <c r="I7252">
        <v>0</v>
      </c>
      <c r="J7252" s="302">
        <v>68700000</v>
      </c>
    </row>
    <row r="7253" spans="1:10" x14ac:dyDescent="0.25">
      <c r="A7253">
        <v>5601052</v>
      </c>
      <c r="B7253">
        <v>5632011</v>
      </c>
      <c r="C7253" t="s">
        <v>243</v>
      </c>
      <c r="D7253" t="s">
        <v>1907</v>
      </c>
      <c r="E7253" t="s">
        <v>8894</v>
      </c>
      <c r="F7253" t="s">
        <v>8906</v>
      </c>
      <c r="G7253" t="s">
        <v>3564</v>
      </c>
      <c r="H7253" t="s">
        <v>1911</v>
      </c>
      <c r="I7253">
        <v>0</v>
      </c>
      <c r="J7253" s="302">
        <v>57400000</v>
      </c>
    </row>
    <row r="7254" spans="1:10" x14ac:dyDescent="0.25">
      <c r="A7254">
        <v>5601053</v>
      </c>
      <c r="B7254">
        <v>5632012</v>
      </c>
      <c r="C7254" t="s">
        <v>243</v>
      </c>
      <c r="D7254" t="s">
        <v>1907</v>
      </c>
      <c r="E7254" t="s">
        <v>8894</v>
      </c>
      <c r="F7254" t="s">
        <v>8906</v>
      </c>
      <c r="G7254" t="s">
        <v>3565</v>
      </c>
      <c r="H7254" t="s">
        <v>1911</v>
      </c>
      <c r="I7254">
        <v>0</v>
      </c>
      <c r="J7254" s="302">
        <v>57400000</v>
      </c>
    </row>
    <row r="7255" spans="1:10" x14ac:dyDescent="0.25">
      <c r="A7255">
        <v>5601059</v>
      </c>
      <c r="B7255">
        <v>5632013</v>
      </c>
      <c r="C7255" t="s">
        <v>243</v>
      </c>
      <c r="D7255" t="s">
        <v>1907</v>
      </c>
      <c r="E7255" t="s">
        <v>8897</v>
      </c>
      <c r="F7255" t="s">
        <v>8907</v>
      </c>
      <c r="G7255" t="s">
        <v>8901</v>
      </c>
      <c r="H7255" t="s">
        <v>1911</v>
      </c>
      <c r="I7255">
        <v>0</v>
      </c>
      <c r="J7255" s="302">
        <v>68900000</v>
      </c>
    </row>
    <row r="7256" spans="1:10" x14ac:dyDescent="0.25">
      <c r="A7256">
        <v>5601060</v>
      </c>
      <c r="B7256">
        <v>5632014</v>
      </c>
      <c r="C7256" t="s">
        <v>243</v>
      </c>
      <c r="D7256" t="s">
        <v>1907</v>
      </c>
      <c r="E7256" t="s">
        <v>8897</v>
      </c>
      <c r="F7256" t="s">
        <v>8907</v>
      </c>
      <c r="G7256" t="s">
        <v>8902</v>
      </c>
      <c r="H7256" t="s">
        <v>1911</v>
      </c>
      <c r="I7256">
        <v>0</v>
      </c>
      <c r="J7256" s="302">
        <v>68900000</v>
      </c>
    </row>
    <row r="7257" spans="1:10" x14ac:dyDescent="0.25">
      <c r="A7257">
        <v>5601061</v>
      </c>
      <c r="B7257">
        <v>5632015</v>
      </c>
      <c r="C7257" t="s">
        <v>243</v>
      </c>
      <c r="D7257" t="s">
        <v>1907</v>
      </c>
      <c r="E7257" t="s">
        <v>8897</v>
      </c>
      <c r="F7257" t="s">
        <v>8907</v>
      </c>
      <c r="G7257" t="s">
        <v>8904</v>
      </c>
      <c r="H7257" t="s">
        <v>1911</v>
      </c>
      <c r="I7257">
        <v>0</v>
      </c>
      <c r="J7257" s="302">
        <v>68900000</v>
      </c>
    </row>
    <row r="7258" spans="1:10" x14ac:dyDescent="0.25">
      <c r="A7258">
        <v>5601062</v>
      </c>
      <c r="B7258">
        <v>5632016</v>
      </c>
      <c r="C7258" t="s">
        <v>243</v>
      </c>
      <c r="D7258" t="s">
        <v>1907</v>
      </c>
      <c r="E7258" t="s">
        <v>8897</v>
      </c>
      <c r="F7258" t="s">
        <v>8907</v>
      </c>
      <c r="G7258" t="s">
        <v>8905</v>
      </c>
      <c r="H7258" t="s">
        <v>1911</v>
      </c>
      <c r="I7258">
        <v>0</v>
      </c>
      <c r="J7258" s="302">
        <v>68900000</v>
      </c>
    </row>
    <row r="7259" spans="1:10" x14ac:dyDescent="0.25">
      <c r="A7259">
        <v>5601075</v>
      </c>
      <c r="B7259">
        <v>5632017</v>
      </c>
      <c r="C7259" t="s">
        <v>243</v>
      </c>
      <c r="D7259" t="s">
        <v>1907</v>
      </c>
      <c r="E7259" t="s">
        <v>8897</v>
      </c>
      <c r="F7259" t="s">
        <v>8907</v>
      </c>
      <c r="G7259" t="s">
        <v>8908</v>
      </c>
      <c r="H7259" t="s">
        <v>1911</v>
      </c>
      <c r="I7259">
        <v>0</v>
      </c>
      <c r="J7259" s="302">
        <v>66000000</v>
      </c>
    </row>
    <row r="7260" spans="1:10" x14ac:dyDescent="0.25">
      <c r="A7260">
        <v>5601076</v>
      </c>
      <c r="B7260">
        <v>5632018</v>
      </c>
      <c r="C7260" t="s">
        <v>243</v>
      </c>
      <c r="D7260" t="s">
        <v>1907</v>
      </c>
      <c r="E7260" t="s">
        <v>8897</v>
      </c>
      <c r="F7260" t="s">
        <v>8907</v>
      </c>
      <c r="G7260" t="s">
        <v>8909</v>
      </c>
      <c r="H7260" t="s">
        <v>1911</v>
      </c>
      <c r="I7260">
        <v>0</v>
      </c>
      <c r="J7260" s="302">
        <v>66000000</v>
      </c>
    </row>
    <row r="7261" spans="1:10" x14ac:dyDescent="0.25">
      <c r="A7261">
        <v>5601077</v>
      </c>
      <c r="B7261">
        <v>5632019</v>
      </c>
      <c r="C7261" t="s">
        <v>243</v>
      </c>
      <c r="D7261" t="s">
        <v>1907</v>
      </c>
      <c r="E7261" t="s">
        <v>8897</v>
      </c>
      <c r="F7261" t="s">
        <v>8907</v>
      </c>
      <c r="G7261" t="s">
        <v>8910</v>
      </c>
      <c r="H7261" t="s">
        <v>1911</v>
      </c>
      <c r="I7261">
        <v>0</v>
      </c>
      <c r="J7261" s="302">
        <v>66000000</v>
      </c>
    </row>
    <row r="7262" spans="1:10" x14ac:dyDescent="0.25">
      <c r="A7262">
        <v>5601078</v>
      </c>
      <c r="B7262">
        <v>5632020</v>
      </c>
      <c r="C7262" t="s">
        <v>243</v>
      </c>
      <c r="D7262" t="s">
        <v>1907</v>
      </c>
      <c r="E7262" t="s">
        <v>8897</v>
      </c>
      <c r="F7262" t="s">
        <v>8907</v>
      </c>
      <c r="G7262" t="s">
        <v>8911</v>
      </c>
      <c r="H7262" t="s">
        <v>1911</v>
      </c>
      <c r="I7262">
        <v>0</v>
      </c>
      <c r="J7262" s="302">
        <v>66000000</v>
      </c>
    </row>
    <row r="7263" spans="1:10" x14ac:dyDescent="0.25">
      <c r="A7263">
        <v>5601084</v>
      </c>
      <c r="B7263">
        <v>5632021</v>
      </c>
      <c r="C7263" t="s">
        <v>243</v>
      </c>
      <c r="D7263" t="s">
        <v>1907</v>
      </c>
      <c r="E7263" t="s">
        <v>8894</v>
      </c>
      <c r="F7263" t="s">
        <v>3748</v>
      </c>
      <c r="G7263" t="s">
        <v>2213</v>
      </c>
      <c r="H7263" t="s">
        <v>1911</v>
      </c>
      <c r="I7263">
        <v>0</v>
      </c>
      <c r="J7263" s="302">
        <v>73900000</v>
      </c>
    </row>
    <row r="7264" spans="1:10" x14ac:dyDescent="0.25">
      <c r="A7264">
        <v>5601085</v>
      </c>
      <c r="B7264">
        <v>5632022</v>
      </c>
      <c r="C7264" t="s">
        <v>243</v>
      </c>
      <c r="D7264" t="s">
        <v>1907</v>
      </c>
      <c r="E7264" t="s">
        <v>8894</v>
      </c>
      <c r="F7264" t="s">
        <v>8912</v>
      </c>
      <c r="G7264" t="s">
        <v>2219</v>
      </c>
      <c r="H7264" t="s">
        <v>1911</v>
      </c>
      <c r="I7264">
        <v>0</v>
      </c>
      <c r="J7264" s="302">
        <v>70000000</v>
      </c>
    </row>
    <row r="7265" spans="1:10" x14ac:dyDescent="0.25">
      <c r="A7265">
        <v>5601093</v>
      </c>
      <c r="B7265">
        <v>5632023</v>
      </c>
      <c r="C7265" t="s">
        <v>243</v>
      </c>
      <c r="D7265" t="s">
        <v>1907</v>
      </c>
      <c r="E7265" t="s">
        <v>8897</v>
      </c>
      <c r="F7265" t="s">
        <v>8913</v>
      </c>
      <c r="G7265" t="s">
        <v>8914</v>
      </c>
      <c r="H7265" t="s">
        <v>1911</v>
      </c>
      <c r="I7265">
        <v>0</v>
      </c>
      <c r="J7265" s="302">
        <v>52600000</v>
      </c>
    </row>
    <row r="7266" spans="1:10" x14ac:dyDescent="0.25">
      <c r="A7266">
        <v>5601094</v>
      </c>
      <c r="B7266">
        <v>5632024</v>
      </c>
      <c r="C7266" t="s">
        <v>243</v>
      </c>
      <c r="D7266" t="s">
        <v>1907</v>
      </c>
      <c r="E7266" t="s">
        <v>8897</v>
      </c>
      <c r="F7266" t="s">
        <v>8913</v>
      </c>
      <c r="G7266" t="s">
        <v>8915</v>
      </c>
      <c r="H7266" t="s">
        <v>1911</v>
      </c>
      <c r="I7266">
        <v>0</v>
      </c>
      <c r="J7266" s="302">
        <v>52600000</v>
      </c>
    </row>
    <row r="7267" spans="1:10" x14ac:dyDescent="0.25">
      <c r="A7267">
        <v>5601099</v>
      </c>
      <c r="B7267">
        <v>5632025</v>
      </c>
      <c r="C7267" t="s">
        <v>243</v>
      </c>
      <c r="D7267" t="s">
        <v>1907</v>
      </c>
      <c r="E7267" t="s">
        <v>8894</v>
      </c>
      <c r="F7267" t="s">
        <v>8916</v>
      </c>
      <c r="G7267" t="s">
        <v>8917</v>
      </c>
      <c r="H7267" t="s">
        <v>1911</v>
      </c>
      <c r="I7267">
        <v>0</v>
      </c>
      <c r="J7267" s="302">
        <v>57400000</v>
      </c>
    </row>
    <row r="7268" spans="1:10" x14ac:dyDescent="0.25">
      <c r="A7268">
        <v>5601100</v>
      </c>
      <c r="B7268">
        <v>5632026</v>
      </c>
      <c r="C7268" t="s">
        <v>243</v>
      </c>
      <c r="D7268" t="s">
        <v>1907</v>
      </c>
      <c r="E7268" t="s">
        <v>8918</v>
      </c>
      <c r="F7268" t="s">
        <v>8919</v>
      </c>
      <c r="G7268" t="s">
        <v>4937</v>
      </c>
      <c r="H7268" t="s">
        <v>1911</v>
      </c>
      <c r="I7268">
        <v>0</v>
      </c>
      <c r="J7268" s="302">
        <v>75200000</v>
      </c>
    </row>
    <row r="7269" spans="1:10" x14ac:dyDescent="0.25">
      <c r="A7269">
        <v>5601101</v>
      </c>
      <c r="B7269">
        <v>5632027</v>
      </c>
      <c r="C7269" t="s">
        <v>243</v>
      </c>
      <c r="D7269" t="s">
        <v>1907</v>
      </c>
      <c r="E7269" t="s">
        <v>8918</v>
      </c>
      <c r="F7269" t="s">
        <v>8920</v>
      </c>
      <c r="G7269" t="s">
        <v>4854</v>
      </c>
      <c r="H7269" t="s">
        <v>1911</v>
      </c>
      <c r="I7269">
        <v>0</v>
      </c>
      <c r="J7269" s="302">
        <v>74300000</v>
      </c>
    </row>
    <row r="7270" spans="1:10" x14ac:dyDescent="0.25">
      <c r="A7270">
        <v>5601104</v>
      </c>
      <c r="B7270">
        <v>5632028</v>
      </c>
      <c r="C7270" t="s">
        <v>243</v>
      </c>
      <c r="D7270" t="s">
        <v>1907</v>
      </c>
      <c r="E7270" t="s">
        <v>8918</v>
      </c>
      <c r="F7270" t="s">
        <v>8921</v>
      </c>
      <c r="G7270" t="s">
        <v>4937</v>
      </c>
      <c r="H7270" t="s">
        <v>1911</v>
      </c>
      <c r="I7270">
        <v>0</v>
      </c>
      <c r="J7270" s="302">
        <v>72600000</v>
      </c>
    </row>
    <row r="7271" spans="1:10" x14ac:dyDescent="0.25">
      <c r="A7271">
        <v>5601105</v>
      </c>
      <c r="B7271">
        <v>5632029</v>
      </c>
      <c r="C7271" t="s">
        <v>243</v>
      </c>
      <c r="D7271" t="s">
        <v>1907</v>
      </c>
      <c r="E7271" t="s">
        <v>8918</v>
      </c>
      <c r="F7271" t="s">
        <v>8922</v>
      </c>
      <c r="G7271" t="s">
        <v>4854</v>
      </c>
      <c r="H7271" t="s">
        <v>1911</v>
      </c>
      <c r="I7271">
        <v>0</v>
      </c>
      <c r="J7271" s="302">
        <v>69700000</v>
      </c>
    </row>
    <row r="7272" spans="1:10" x14ac:dyDescent="0.25">
      <c r="A7272">
        <v>5601106</v>
      </c>
      <c r="B7272">
        <v>5632030</v>
      </c>
      <c r="C7272" t="s">
        <v>243</v>
      </c>
      <c r="D7272" t="s">
        <v>1907</v>
      </c>
      <c r="E7272" t="s">
        <v>8923</v>
      </c>
      <c r="F7272" t="s">
        <v>2071</v>
      </c>
      <c r="G7272" t="s">
        <v>8924</v>
      </c>
      <c r="H7272" t="s">
        <v>1911</v>
      </c>
      <c r="I7272">
        <v>0</v>
      </c>
      <c r="J7272" s="302">
        <v>100800000</v>
      </c>
    </row>
    <row r="7273" spans="1:10" x14ac:dyDescent="0.25">
      <c r="A7273">
        <v>5601107</v>
      </c>
      <c r="B7273">
        <v>5632031</v>
      </c>
      <c r="C7273" t="s">
        <v>243</v>
      </c>
      <c r="D7273" t="s">
        <v>1907</v>
      </c>
      <c r="E7273" t="s">
        <v>8897</v>
      </c>
      <c r="F7273" t="s">
        <v>8907</v>
      </c>
      <c r="G7273" t="s">
        <v>8925</v>
      </c>
      <c r="H7273" t="s">
        <v>1911</v>
      </c>
      <c r="I7273">
        <v>0</v>
      </c>
      <c r="J7273" s="302">
        <v>65000000</v>
      </c>
    </row>
    <row r="7274" spans="1:10" x14ac:dyDescent="0.25">
      <c r="A7274">
        <v>5601108</v>
      </c>
      <c r="B7274">
        <v>5632032</v>
      </c>
      <c r="C7274" t="s">
        <v>243</v>
      </c>
      <c r="D7274" t="s">
        <v>1907</v>
      </c>
      <c r="E7274" t="s">
        <v>8897</v>
      </c>
      <c r="F7274" t="s">
        <v>8907</v>
      </c>
      <c r="G7274" t="s">
        <v>8926</v>
      </c>
      <c r="H7274" t="s">
        <v>1911</v>
      </c>
      <c r="I7274">
        <v>0</v>
      </c>
      <c r="J7274" s="302">
        <v>65000000</v>
      </c>
    </row>
    <row r="7275" spans="1:10" x14ac:dyDescent="0.25">
      <c r="A7275">
        <v>5601110</v>
      </c>
      <c r="B7275">
        <v>5632033</v>
      </c>
      <c r="C7275" t="s">
        <v>243</v>
      </c>
      <c r="D7275" t="s">
        <v>1907</v>
      </c>
      <c r="E7275" t="s">
        <v>8927</v>
      </c>
      <c r="F7275" t="s">
        <v>3518</v>
      </c>
      <c r="G7275" t="s">
        <v>2733</v>
      </c>
      <c r="H7275" t="s">
        <v>1911</v>
      </c>
      <c r="I7275">
        <v>0</v>
      </c>
      <c r="J7275" s="302">
        <v>77300000</v>
      </c>
    </row>
    <row r="7276" spans="1:10" x14ac:dyDescent="0.25">
      <c r="A7276">
        <v>5601118</v>
      </c>
      <c r="B7276">
        <v>5632034</v>
      </c>
      <c r="C7276" t="s">
        <v>243</v>
      </c>
      <c r="D7276" t="s">
        <v>1907</v>
      </c>
      <c r="E7276" t="s">
        <v>8923</v>
      </c>
      <c r="F7276" t="s">
        <v>8928</v>
      </c>
      <c r="G7276" t="s">
        <v>2955</v>
      </c>
      <c r="H7276" t="s">
        <v>1911</v>
      </c>
      <c r="I7276">
        <v>0</v>
      </c>
      <c r="J7276" s="302">
        <v>74900000</v>
      </c>
    </row>
    <row r="7277" spans="1:10" x14ac:dyDescent="0.25">
      <c r="A7277">
        <v>5601119</v>
      </c>
      <c r="B7277">
        <v>5632035</v>
      </c>
      <c r="C7277" t="s">
        <v>243</v>
      </c>
      <c r="D7277" t="s">
        <v>1907</v>
      </c>
      <c r="E7277" t="s">
        <v>8923</v>
      </c>
      <c r="F7277" t="s">
        <v>8929</v>
      </c>
      <c r="G7277" t="s">
        <v>2316</v>
      </c>
      <c r="H7277" t="s">
        <v>1911</v>
      </c>
      <c r="I7277">
        <v>0</v>
      </c>
      <c r="J7277" s="302">
        <v>85100000</v>
      </c>
    </row>
    <row r="7278" spans="1:10" x14ac:dyDescent="0.25">
      <c r="A7278">
        <v>5601123</v>
      </c>
      <c r="B7278">
        <v>5632036</v>
      </c>
      <c r="C7278" t="s">
        <v>243</v>
      </c>
      <c r="D7278" t="s">
        <v>1907</v>
      </c>
      <c r="E7278" t="s">
        <v>8923</v>
      </c>
      <c r="F7278" t="s">
        <v>8930</v>
      </c>
      <c r="G7278" t="s">
        <v>2323</v>
      </c>
      <c r="H7278" t="s">
        <v>1911</v>
      </c>
      <c r="I7278">
        <v>0</v>
      </c>
      <c r="J7278" s="302">
        <v>86300000</v>
      </c>
    </row>
    <row r="7279" spans="1:10" x14ac:dyDescent="0.25">
      <c r="A7279">
        <v>5601124</v>
      </c>
      <c r="B7279">
        <v>5632037</v>
      </c>
      <c r="C7279" t="s">
        <v>243</v>
      </c>
      <c r="D7279" t="s">
        <v>1907</v>
      </c>
      <c r="E7279" t="s">
        <v>8931</v>
      </c>
      <c r="F7279" t="s">
        <v>8932</v>
      </c>
      <c r="G7279" t="s">
        <v>4937</v>
      </c>
      <c r="H7279" t="s">
        <v>1911</v>
      </c>
      <c r="I7279">
        <v>0</v>
      </c>
      <c r="J7279" s="302">
        <v>71700000</v>
      </c>
    </row>
    <row r="7280" spans="1:10" x14ac:dyDescent="0.25">
      <c r="A7280">
        <v>5601125</v>
      </c>
      <c r="B7280">
        <v>5632038</v>
      </c>
      <c r="C7280" t="s">
        <v>243</v>
      </c>
      <c r="D7280" t="s">
        <v>1907</v>
      </c>
      <c r="E7280" t="s">
        <v>8931</v>
      </c>
      <c r="F7280" t="s">
        <v>8933</v>
      </c>
      <c r="G7280" t="s">
        <v>4854</v>
      </c>
      <c r="H7280" t="s">
        <v>1911</v>
      </c>
      <c r="I7280">
        <v>0</v>
      </c>
      <c r="J7280" s="302">
        <v>69500000</v>
      </c>
    </row>
    <row r="7281" spans="1:10" x14ac:dyDescent="0.25">
      <c r="A7281">
        <v>5601133</v>
      </c>
      <c r="B7281">
        <v>5632039</v>
      </c>
      <c r="C7281" t="s">
        <v>243</v>
      </c>
      <c r="D7281" t="s">
        <v>1907</v>
      </c>
      <c r="E7281" t="s">
        <v>8923</v>
      </c>
      <c r="F7281" t="s">
        <v>8934</v>
      </c>
      <c r="G7281" t="s">
        <v>8935</v>
      </c>
      <c r="H7281" t="s">
        <v>1911</v>
      </c>
      <c r="I7281">
        <v>0</v>
      </c>
      <c r="J7281" s="302">
        <v>89300000</v>
      </c>
    </row>
    <row r="7282" spans="1:10" x14ac:dyDescent="0.25">
      <c r="A7282">
        <v>5601134</v>
      </c>
      <c r="B7282">
        <v>5632040</v>
      </c>
      <c r="C7282" t="s">
        <v>243</v>
      </c>
      <c r="D7282" t="s">
        <v>1907</v>
      </c>
      <c r="E7282" t="s">
        <v>8923</v>
      </c>
      <c r="F7282" t="s">
        <v>8936</v>
      </c>
      <c r="G7282" t="s">
        <v>8924</v>
      </c>
      <c r="H7282" t="s">
        <v>1911</v>
      </c>
      <c r="I7282">
        <v>0</v>
      </c>
      <c r="J7282" s="302">
        <v>103800000</v>
      </c>
    </row>
    <row r="7283" spans="1:10" x14ac:dyDescent="0.25">
      <c r="A7283">
        <v>5601138</v>
      </c>
      <c r="B7283">
        <v>5632041</v>
      </c>
      <c r="C7283" t="s">
        <v>243</v>
      </c>
      <c r="D7283" t="s">
        <v>1907</v>
      </c>
      <c r="E7283" t="s">
        <v>8931</v>
      </c>
      <c r="F7283" t="s">
        <v>8937</v>
      </c>
      <c r="G7283" t="s">
        <v>4937</v>
      </c>
      <c r="H7283" t="s">
        <v>1911</v>
      </c>
      <c r="I7283">
        <v>0</v>
      </c>
      <c r="J7283" s="302">
        <v>72700000</v>
      </c>
    </row>
    <row r="7284" spans="1:10" x14ac:dyDescent="0.25">
      <c r="A7284">
        <v>5601144</v>
      </c>
      <c r="B7284">
        <v>5632042</v>
      </c>
      <c r="C7284" t="s">
        <v>243</v>
      </c>
      <c r="D7284" t="s">
        <v>1907</v>
      </c>
      <c r="E7284" t="s">
        <v>8938</v>
      </c>
      <c r="F7284" t="s">
        <v>8939</v>
      </c>
      <c r="G7284" t="s">
        <v>2230</v>
      </c>
      <c r="H7284" t="s">
        <v>1911</v>
      </c>
      <c r="I7284">
        <v>0</v>
      </c>
      <c r="J7284" s="302">
        <v>91000000</v>
      </c>
    </row>
    <row r="7285" spans="1:10" x14ac:dyDescent="0.25">
      <c r="A7285">
        <v>5601145</v>
      </c>
      <c r="B7285">
        <v>5632043</v>
      </c>
      <c r="C7285" t="s">
        <v>243</v>
      </c>
      <c r="D7285" t="s">
        <v>1907</v>
      </c>
      <c r="E7285" t="s">
        <v>8938</v>
      </c>
      <c r="F7285" t="s">
        <v>8940</v>
      </c>
      <c r="G7285" t="s">
        <v>2225</v>
      </c>
      <c r="H7285" t="s">
        <v>1911</v>
      </c>
      <c r="I7285">
        <v>0</v>
      </c>
      <c r="J7285" s="302">
        <v>105000000</v>
      </c>
    </row>
    <row r="7286" spans="1:10" x14ac:dyDescent="0.25">
      <c r="A7286">
        <v>5601146</v>
      </c>
      <c r="B7286">
        <v>5632044</v>
      </c>
      <c r="C7286" t="s">
        <v>243</v>
      </c>
      <c r="D7286" t="s">
        <v>1907</v>
      </c>
      <c r="E7286" t="s">
        <v>8931</v>
      </c>
      <c r="F7286" t="s">
        <v>8937</v>
      </c>
      <c r="G7286" t="s">
        <v>4854</v>
      </c>
      <c r="H7286" t="s">
        <v>1911</v>
      </c>
      <c r="I7286">
        <v>0</v>
      </c>
      <c r="J7286" s="302">
        <v>71500000</v>
      </c>
    </row>
    <row r="7287" spans="1:10" x14ac:dyDescent="0.25">
      <c r="A7287">
        <v>5601148</v>
      </c>
      <c r="B7287">
        <v>5632045</v>
      </c>
      <c r="C7287" t="s">
        <v>243</v>
      </c>
      <c r="D7287" t="s">
        <v>1907</v>
      </c>
      <c r="E7287" t="s">
        <v>8941</v>
      </c>
      <c r="F7287" t="s">
        <v>8942</v>
      </c>
      <c r="G7287" t="s">
        <v>8943</v>
      </c>
      <c r="H7287" t="s">
        <v>1911</v>
      </c>
      <c r="I7287">
        <v>0</v>
      </c>
      <c r="J7287" s="302">
        <v>92100000</v>
      </c>
    </row>
    <row r="7288" spans="1:10" x14ac:dyDescent="0.25">
      <c r="A7288">
        <v>5601149</v>
      </c>
      <c r="B7288">
        <v>5632046</v>
      </c>
      <c r="C7288" t="s">
        <v>243</v>
      </c>
      <c r="D7288" t="s">
        <v>1907</v>
      </c>
      <c r="E7288" t="s">
        <v>8941</v>
      </c>
      <c r="F7288" t="s">
        <v>8942</v>
      </c>
      <c r="G7288" t="s">
        <v>8944</v>
      </c>
      <c r="H7288" t="s">
        <v>1911</v>
      </c>
      <c r="I7288">
        <v>0</v>
      </c>
      <c r="J7288" s="302">
        <v>69100000</v>
      </c>
    </row>
    <row r="7289" spans="1:10" x14ac:dyDescent="0.25">
      <c r="A7289">
        <v>5601150</v>
      </c>
      <c r="B7289">
        <v>5632047</v>
      </c>
      <c r="C7289" t="s">
        <v>243</v>
      </c>
      <c r="D7289" t="s">
        <v>1907</v>
      </c>
      <c r="E7289" t="s">
        <v>8941</v>
      </c>
      <c r="F7289" t="s">
        <v>8945</v>
      </c>
      <c r="G7289" t="s">
        <v>8943</v>
      </c>
      <c r="H7289" t="s">
        <v>1911</v>
      </c>
      <c r="I7289">
        <v>0</v>
      </c>
      <c r="J7289" s="302">
        <v>61600000</v>
      </c>
    </row>
    <row r="7290" spans="1:10" x14ac:dyDescent="0.25">
      <c r="A7290">
        <v>5601151</v>
      </c>
      <c r="B7290">
        <v>5632048</v>
      </c>
      <c r="C7290" t="s">
        <v>243</v>
      </c>
      <c r="D7290" t="s">
        <v>1907</v>
      </c>
      <c r="E7290" t="s">
        <v>8941</v>
      </c>
      <c r="F7290" t="s">
        <v>8945</v>
      </c>
      <c r="G7290" t="s">
        <v>8946</v>
      </c>
      <c r="H7290" t="s">
        <v>1911</v>
      </c>
      <c r="I7290">
        <v>0</v>
      </c>
      <c r="J7290" s="302">
        <v>95400000</v>
      </c>
    </row>
    <row r="7291" spans="1:10" x14ac:dyDescent="0.25">
      <c r="A7291">
        <v>5601152</v>
      </c>
      <c r="B7291">
        <v>5632049</v>
      </c>
      <c r="C7291" t="s">
        <v>243</v>
      </c>
      <c r="D7291" t="s">
        <v>1907</v>
      </c>
      <c r="E7291" t="s">
        <v>8941</v>
      </c>
      <c r="F7291" t="s">
        <v>6030</v>
      </c>
      <c r="G7291" t="s">
        <v>8946</v>
      </c>
      <c r="H7291" t="s">
        <v>1911</v>
      </c>
      <c r="I7291">
        <v>0</v>
      </c>
      <c r="J7291" s="302">
        <v>91600000</v>
      </c>
    </row>
    <row r="7292" spans="1:10" x14ac:dyDescent="0.25">
      <c r="A7292">
        <v>5601153</v>
      </c>
      <c r="B7292">
        <v>5632050</v>
      </c>
      <c r="C7292" t="s">
        <v>243</v>
      </c>
      <c r="D7292" t="s">
        <v>1907</v>
      </c>
      <c r="E7292" t="s">
        <v>8938</v>
      </c>
      <c r="F7292" t="s">
        <v>8947</v>
      </c>
      <c r="G7292" t="s">
        <v>8935</v>
      </c>
      <c r="H7292" t="s">
        <v>1911</v>
      </c>
      <c r="I7292">
        <v>0</v>
      </c>
      <c r="J7292" s="302">
        <v>117900000</v>
      </c>
    </row>
    <row r="7293" spans="1:10" x14ac:dyDescent="0.25">
      <c r="A7293">
        <v>5601154</v>
      </c>
      <c r="B7293">
        <v>5632051</v>
      </c>
      <c r="C7293" t="s">
        <v>243</v>
      </c>
      <c r="D7293" t="s">
        <v>1907</v>
      </c>
      <c r="E7293" t="s">
        <v>8941</v>
      </c>
      <c r="F7293" t="s">
        <v>8942</v>
      </c>
      <c r="G7293" t="s">
        <v>8421</v>
      </c>
      <c r="H7293" t="s">
        <v>1911</v>
      </c>
      <c r="I7293">
        <v>0</v>
      </c>
      <c r="J7293" s="302">
        <v>85900000</v>
      </c>
    </row>
    <row r="7294" spans="1:10" x14ac:dyDescent="0.25">
      <c r="A7294">
        <v>5601155</v>
      </c>
      <c r="B7294">
        <v>5632052</v>
      </c>
      <c r="C7294" t="s">
        <v>243</v>
      </c>
      <c r="D7294" t="s">
        <v>1907</v>
      </c>
      <c r="E7294" t="s">
        <v>8941</v>
      </c>
      <c r="F7294" t="s">
        <v>8942</v>
      </c>
      <c r="G7294" t="s">
        <v>8948</v>
      </c>
      <c r="H7294" t="s">
        <v>1911</v>
      </c>
      <c r="I7294">
        <v>0</v>
      </c>
      <c r="J7294" s="302">
        <v>91800000</v>
      </c>
    </row>
    <row r="7295" spans="1:10" x14ac:dyDescent="0.25">
      <c r="A7295">
        <v>5601156</v>
      </c>
      <c r="B7295">
        <v>5632053</v>
      </c>
      <c r="C7295" t="s">
        <v>243</v>
      </c>
      <c r="D7295" t="s">
        <v>1907</v>
      </c>
      <c r="E7295" t="s">
        <v>8941</v>
      </c>
      <c r="F7295" t="s">
        <v>8945</v>
      </c>
      <c r="G7295" t="s">
        <v>8421</v>
      </c>
      <c r="H7295" t="s">
        <v>1911</v>
      </c>
      <c r="I7295">
        <v>0</v>
      </c>
      <c r="J7295" s="302">
        <v>59200000</v>
      </c>
    </row>
    <row r="7296" spans="1:10" x14ac:dyDescent="0.25">
      <c r="A7296">
        <v>5601157</v>
      </c>
      <c r="B7296">
        <v>5632054</v>
      </c>
      <c r="C7296" t="s">
        <v>243</v>
      </c>
      <c r="D7296" t="s">
        <v>1907</v>
      </c>
      <c r="E7296" t="s">
        <v>8941</v>
      </c>
      <c r="F7296" t="s">
        <v>4593</v>
      </c>
      <c r="G7296" t="s">
        <v>8420</v>
      </c>
      <c r="H7296" t="s">
        <v>1911</v>
      </c>
      <c r="I7296">
        <v>0</v>
      </c>
      <c r="J7296" s="302">
        <v>64300000</v>
      </c>
    </row>
    <row r="7297" spans="1:10" x14ac:dyDescent="0.25">
      <c r="A7297">
        <v>5601158</v>
      </c>
      <c r="B7297">
        <v>5632055</v>
      </c>
      <c r="C7297" t="s">
        <v>243</v>
      </c>
      <c r="D7297" t="s">
        <v>1907</v>
      </c>
      <c r="E7297" t="s">
        <v>8938</v>
      </c>
      <c r="F7297" t="s">
        <v>8949</v>
      </c>
      <c r="G7297" t="s">
        <v>8935</v>
      </c>
      <c r="H7297" t="s">
        <v>1911</v>
      </c>
      <c r="I7297">
        <v>0</v>
      </c>
      <c r="J7297" s="302">
        <v>112600000</v>
      </c>
    </row>
    <row r="7298" spans="1:10" x14ac:dyDescent="0.25">
      <c r="A7298">
        <v>5601162</v>
      </c>
      <c r="B7298">
        <v>5632056</v>
      </c>
      <c r="C7298" t="s">
        <v>243</v>
      </c>
      <c r="D7298" t="s">
        <v>1907</v>
      </c>
      <c r="E7298" t="s">
        <v>8941</v>
      </c>
      <c r="F7298" t="s">
        <v>8950</v>
      </c>
      <c r="G7298" t="s">
        <v>8951</v>
      </c>
      <c r="H7298" t="s">
        <v>1911</v>
      </c>
      <c r="I7298">
        <v>0</v>
      </c>
      <c r="J7298" s="302">
        <v>87800000</v>
      </c>
    </row>
    <row r="7299" spans="1:10" x14ac:dyDescent="0.25">
      <c r="A7299">
        <v>5601163</v>
      </c>
      <c r="B7299">
        <v>5632057</v>
      </c>
      <c r="C7299" t="s">
        <v>243</v>
      </c>
      <c r="D7299" t="s">
        <v>1907</v>
      </c>
      <c r="E7299" t="s">
        <v>8941</v>
      </c>
      <c r="F7299" t="s">
        <v>6030</v>
      </c>
      <c r="G7299" t="s">
        <v>8943</v>
      </c>
      <c r="H7299" t="s">
        <v>1911</v>
      </c>
      <c r="I7299">
        <v>0</v>
      </c>
      <c r="J7299" s="302">
        <v>81800000</v>
      </c>
    </row>
    <row r="7300" spans="1:10" x14ac:dyDescent="0.25">
      <c r="A7300">
        <v>5602001</v>
      </c>
      <c r="B7300">
        <v>5632058</v>
      </c>
      <c r="C7300" t="s">
        <v>243</v>
      </c>
      <c r="D7300" t="s">
        <v>1907</v>
      </c>
      <c r="E7300" t="s">
        <v>8894</v>
      </c>
      <c r="F7300" t="s">
        <v>8952</v>
      </c>
      <c r="G7300" t="s">
        <v>8953</v>
      </c>
      <c r="H7300" t="s">
        <v>1911</v>
      </c>
      <c r="I7300">
        <v>0</v>
      </c>
      <c r="J7300" s="302">
        <v>55700000</v>
      </c>
    </row>
    <row r="7301" spans="1:10" x14ac:dyDescent="0.25">
      <c r="A7301">
        <v>5602004</v>
      </c>
      <c r="B7301">
        <v>5632059</v>
      </c>
      <c r="C7301" t="s">
        <v>243</v>
      </c>
      <c r="D7301" t="s">
        <v>1907</v>
      </c>
      <c r="E7301" t="s">
        <v>8894</v>
      </c>
      <c r="F7301" t="s">
        <v>8952</v>
      </c>
      <c r="G7301" t="s">
        <v>8599</v>
      </c>
      <c r="H7301" t="s">
        <v>1911</v>
      </c>
      <c r="I7301">
        <v>0</v>
      </c>
      <c r="J7301" s="302">
        <v>57700000</v>
      </c>
    </row>
    <row r="7302" spans="1:10" x14ac:dyDescent="0.25">
      <c r="A7302">
        <v>5602005</v>
      </c>
      <c r="B7302">
        <v>5632060</v>
      </c>
      <c r="C7302" t="s">
        <v>243</v>
      </c>
      <c r="D7302" t="s">
        <v>1907</v>
      </c>
      <c r="E7302" t="s">
        <v>8894</v>
      </c>
      <c r="F7302" t="s">
        <v>8916</v>
      </c>
      <c r="G7302" t="s">
        <v>8954</v>
      </c>
      <c r="H7302" t="s">
        <v>1911</v>
      </c>
      <c r="I7302">
        <v>0</v>
      </c>
      <c r="J7302" s="302">
        <v>59000000</v>
      </c>
    </row>
    <row r="7303" spans="1:10" x14ac:dyDescent="0.25">
      <c r="A7303">
        <v>5602006</v>
      </c>
      <c r="B7303">
        <v>5632061</v>
      </c>
      <c r="C7303" t="s">
        <v>243</v>
      </c>
      <c r="D7303" t="s">
        <v>1907</v>
      </c>
      <c r="E7303" t="s">
        <v>8894</v>
      </c>
      <c r="F7303" t="s">
        <v>8916</v>
      </c>
      <c r="G7303" t="s">
        <v>8955</v>
      </c>
      <c r="H7303" t="s">
        <v>1911</v>
      </c>
      <c r="I7303">
        <v>0</v>
      </c>
      <c r="J7303" s="302">
        <v>59000000</v>
      </c>
    </row>
    <row r="7304" spans="1:10" x14ac:dyDescent="0.25">
      <c r="A7304">
        <v>5602007</v>
      </c>
      <c r="B7304">
        <v>5632062</v>
      </c>
      <c r="C7304" t="s">
        <v>243</v>
      </c>
      <c r="D7304" t="s">
        <v>1907</v>
      </c>
      <c r="E7304" t="s">
        <v>8894</v>
      </c>
      <c r="F7304" t="s">
        <v>8916</v>
      </c>
      <c r="G7304" t="s">
        <v>8599</v>
      </c>
      <c r="H7304" t="s">
        <v>1911</v>
      </c>
      <c r="I7304">
        <v>0</v>
      </c>
      <c r="J7304" s="302">
        <v>59000000</v>
      </c>
    </row>
    <row r="7305" spans="1:10" x14ac:dyDescent="0.25">
      <c r="A7305">
        <v>5602011</v>
      </c>
      <c r="B7305">
        <v>5632063</v>
      </c>
      <c r="C7305" t="s">
        <v>243</v>
      </c>
      <c r="D7305" t="s">
        <v>1907</v>
      </c>
      <c r="E7305" t="s">
        <v>8897</v>
      </c>
      <c r="F7305" t="s">
        <v>8956</v>
      </c>
      <c r="G7305" t="s">
        <v>8957</v>
      </c>
      <c r="H7305" t="s">
        <v>1911</v>
      </c>
      <c r="I7305">
        <v>0</v>
      </c>
      <c r="J7305" s="302">
        <v>50200000</v>
      </c>
    </row>
    <row r="7306" spans="1:10" x14ac:dyDescent="0.25">
      <c r="A7306">
        <v>5602012</v>
      </c>
      <c r="B7306">
        <v>5632064</v>
      </c>
      <c r="C7306" t="s">
        <v>243</v>
      </c>
      <c r="D7306" t="s">
        <v>1907</v>
      </c>
      <c r="E7306" t="s">
        <v>8897</v>
      </c>
      <c r="F7306" t="s">
        <v>8956</v>
      </c>
      <c r="G7306" t="s">
        <v>8958</v>
      </c>
      <c r="H7306" t="s">
        <v>1911</v>
      </c>
      <c r="I7306">
        <v>0</v>
      </c>
      <c r="J7306" s="302">
        <v>50200000</v>
      </c>
    </row>
    <row r="7307" spans="1:10" x14ac:dyDescent="0.25">
      <c r="A7307">
        <v>5602020</v>
      </c>
      <c r="B7307">
        <v>5632065</v>
      </c>
      <c r="C7307" t="s">
        <v>243</v>
      </c>
      <c r="D7307" t="s">
        <v>1907</v>
      </c>
      <c r="E7307" t="s">
        <v>8959</v>
      </c>
      <c r="F7307" t="s">
        <v>8960</v>
      </c>
      <c r="G7307" t="s">
        <v>8064</v>
      </c>
      <c r="H7307" t="s">
        <v>1911</v>
      </c>
      <c r="I7307">
        <v>0</v>
      </c>
      <c r="J7307" s="302">
        <v>66500000</v>
      </c>
    </row>
    <row r="7308" spans="1:10" x14ac:dyDescent="0.25">
      <c r="A7308">
        <v>5602052</v>
      </c>
      <c r="B7308">
        <v>5632066</v>
      </c>
      <c r="C7308" t="s">
        <v>243</v>
      </c>
      <c r="D7308" t="s">
        <v>1907</v>
      </c>
      <c r="E7308" t="s">
        <v>8959</v>
      </c>
      <c r="F7308" t="s">
        <v>8961</v>
      </c>
      <c r="G7308" t="s">
        <v>2955</v>
      </c>
      <c r="H7308" t="s">
        <v>1911</v>
      </c>
      <c r="I7308">
        <v>0</v>
      </c>
      <c r="J7308" s="302">
        <v>71000000</v>
      </c>
    </row>
    <row r="7309" spans="1:10" x14ac:dyDescent="0.25">
      <c r="A7309">
        <v>5602057</v>
      </c>
      <c r="B7309">
        <v>5632067</v>
      </c>
      <c r="C7309" t="s">
        <v>243</v>
      </c>
      <c r="D7309" t="s">
        <v>1907</v>
      </c>
      <c r="E7309" t="s">
        <v>8959</v>
      </c>
      <c r="F7309" t="s">
        <v>8962</v>
      </c>
      <c r="G7309" t="s">
        <v>3296</v>
      </c>
      <c r="H7309" t="s">
        <v>1911</v>
      </c>
      <c r="I7309">
        <v>0</v>
      </c>
      <c r="J7309" s="302">
        <v>65200000</v>
      </c>
    </row>
    <row r="7310" spans="1:10" x14ac:dyDescent="0.25">
      <c r="A7310">
        <v>5602070</v>
      </c>
      <c r="B7310">
        <v>5632069</v>
      </c>
      <c r="C7310" t="s">
        <v>243</v>
      </c>
      <c r="D7310" t="s">
        <v>1907</v>
      </c>
      <c r="E7310" t="s">
        <v>8959</v>
      </c>
      <c r="F7310" t="s">
        <v>8963</v>
      </c>
      <c r="G7310" t="s">
        <v>3296</v>
      </c>
      <c r="H7310" t="s">
        <v>1911</v>
      </c>
      <c r="I7310">
        <v>0</v>
      </c>
      <c r="J7310" s="302">
        <v>59500000</v>
      </c>
    </row>
    <row r="7311" spans="1:10" x14ac:dyDescent="0.25">
      <c r="A7311">
        <v>5602080</v>
      </c>
      <c r="B7311">
        <v>5632070</v>
      </c>
      <c r="C7311" t="s">
        <v>243</v>
      </c>
      <c r="D7311" t="s">
        <v>1907</v>
      </c>
      <c r="E7311" t="s">
        <v>8959</v>
      </c>
      <c r="F7311" t="s">
        <v>8964</v>
      </c>
      <c r="G7311" t="s">
        <v>2955</v>
      </c>
      <c r="H7311" t="s">
        <v>1911</v>
      </c>
      <c r="I7311">
        <v>0</v>
      </c>
      <c r="J7311" s="302">
        <v>67800000</v>
      </c>
    </row>
    <row r="7312" spans="1:10" x14ac:dyDescent="0.25">
      <c r="A7312">
        <v>5602130</v>
      </c>
      <c r="B7312">
        <v>5632071</v>
      </c>
      <c r="C7312" t="s">
        <v>243</v>
      </c>
      <c r="D7312" t="s">
        <v>1907</v>
      </c>
      <c r="E7312" t="s">
        <v>8965</v>
      </c>
      <c r="F7312" t="s">
        <v>8966</v>
      </c>
      <c r="G7312" t="s">
        <v>3296</v>
      </c>
      <c r="H7312" t="s">
        <v>1911</v>
      </c>
      <c r="I7312">
        <v>0</v>
      </c>
      <c r="J7312" s="302">
        <v>50400000</v>
      </c>
    </row>
    <row r="7313" spans="1:10" x14ac:dyDescent="0.25">
      <c r="A7313">
        <v>5602131</v>
      </c>
      <c r="B7313">
        <v>5632072</v>
      </c>
      <c r="C7313" t="s">
        <v>243</v>
      </c>
      <c r="D7313" t="s">
        <v>1907</v>
      </c>
      <c r="E7313" t="s">
        <v>8923</v>
      </c>
      <c r="F7313" t="s">
        <v>8967</v>
      </c>
      <c r="G7313" t="s">
        <v>2955</v>
      </c>
      <c r="H7313" t="s">
        <v>1911</v>
      </c>
      <c r="I7313">
        <v>0</v>
      </c>
      <c r="J7313" s="302">
        <v>75400000</v>
      </c>
    </row>
    <row r="7314" spans="1:10" x14ac:dyDescent="0.25">
      <c r="A7314">
        <v>5602132</v>
      </c>
      <c r="B7314">
        <v>5632073</v>
      </c>
      <c r="C7314" t="s">
        <v>243</v>
      </c>
      <c r="D7314" t="s">
        <v>1907</v>
      </c>
      <c r="E7314" t="s">
        <v>8923</v>
      </c>
      <c r="F7314" t="s">
        <v>8968</v>
      </c>
      <c r="G7314" t="s">
        <v>2323</v>
      </c>
      <c r="H7314" t="s">
        <v>1911</v>
      </c>
      <c r="I7314">
        <v>0</v>
      </c>
      <c r="J7314" s="302">
        <v>79600000</v>
      </c>
    </row>
    <row r="7315" spans="1:10" x14ac:dyDescent="0.25">
      <c r="A7315">
        <v>5602134</v>
      </c>
      <c r="B7315">
        <v>5632074</v>
      </c>
      <c r="C7315" t="s">
        <v>243</v>
      </c>
      <c r="D7315" t="s">
        <v>1907</v>
      </c>
      <c r="E7315" t="s">
        <v>8923</v>
      </c>
      <c r="F7315" t="s">
        <v>8969</v>
      </c>
      <c r="G7315" t="s">
        <v>2316</v>
      </c>
      <c r="H7315" t="s">
        <v>1911</v>
      </c>
      <c r="I7315">
        <v>0</v>
      </c>
      <c r="J7315" s="302">
        <v>75800000</v>
      </c>
    </row>
    <row r="7316" spans="1:10" x14ac:dyDescent="0.25">
      <c r="A7316">
        <v>5602415</v>
      </c>
      <c r="B7316">
        <v>5632075</v>
      </c>
      <c r="C7316" t="s">
        <v>243</v>
      </c>
      <c r="D7316" t="s">
        <v>1907</v>
      </c>
      <c r="E7316" t="s">
        <v>8923</v>
      </c>
      <c r="F7316" t="s">
        <v>8970</v>
      </c>
      <c r="G7316" t="s">
        <v>2218</v>
      </c>
      <c r="H7316" t="s">
        <v>1911</v>
      </c>
      <c r="I7316">
        <v>0</v>
      </c>
      <c r="J7316" s="302">
        <v>74200000</v>
      </c>
    </row>
    <row r="7317" spans="1:10" x14ac:dyDescent="0.25">
      <c r="A7317">
        <v>5602417</v>
      </c>
      <c r="B7317">
        <v>5632076</v>
      </c>
      <c r="C7317" t="s">
        <v>243</v>
      </c>
      <c r="D7317" t="s">
        <v>1907</v>
      </c>
      <c r="E7317" t="s">
        <v>8965</v>
      </c>
      <c r="F7317" t="s">
        <v>4867</v>
      </c>
      <c r="G7317" t="s">
        <v>4864</v>
      </c>
      <c r="H7317" t="s">
        <v>1911</v>
      </c>
      <c r="I7317">
        <v>0</v>
      </c>
      <c r="J7317" s="302">
        <v>58400000</v>
      </c>
    </row>
    <row r="7318" spans="1:10" x14ac:dyDescent="0.25">
      <c r="A7318">
        <v>5602420</v>
      </c>
      <c r="B7318">
        <v>5632077</v>
      </c>
      <c r="C7318" t="s">
        <v>243</v>
      </c>
      <c r="D7318" t="s">
        <v>1907</v>
      </c>
      <c r="E7318" t="s">
        <v>8923</v>
      </c>
      <c r="F7318" t="s">
        <v>8971</v>
      </c>
      <c r="G7318" t="s">
        <v>2316</v>
      </c>
      <c r="H7318" t="s">
        <v>1911</v>
      </c>
      <c r="I7318">
        <v>0</v>
      </c>
      <c r="J7318" s="302">
        <v>81500000</v>
      </c>
    </row>
    <row r="7319" spans="1:10" x14ac:dyDescent="0.25">
      <c r="A7319">
        <v>5602421</v>
      </c>
      <c r="B7319">
        <v>5632078</v>
      </c>
      <c r="C7319" t="s">
        <v>243</v>
      </c>
      <c r="D7319" t="s">
        <v>1907</v>
      </c>
      <c r="E7319" t="s">
        <v>8923</v>
      </c>
      <c r="F7319" t="s">
        <v>8972</v>
      </c>
      <c r="G7319" t="s">
        <v>2330</v>
      </c>
      <c r="H7319" t="s">
        <v>1911</v>
      </c>
      <c r="I7319">
        <v>0</v>
      </c>
      <c r="J7319" s="302">
        <v>83800000</v>
      </c>
    </row>
    <row r="7320" spans="1:10" x14ac:dyDescent="0.25">
      <c r="A7320">
        <v>5602423</v>
      </c>
      <c r="B7320">
        <v>5632079</v>
      </c>
      <c r="C7320" t="s">
        <v>243</v>
      </c>
      <c r="D7320" t="s">
        <v>1907</v>
      </c>
      <c r="E7320" t="s">
        <v>8923</v>
      </c>
      <c r="F7320" t="s">
        <v>8973</v>
      </c>
      <c r="G7320" t="s">
        <v>2955</v>
      </c>
      <c r="H7320" t="s">
        <v>1911</v>
      </c>
      <c r="I7320">
        <v>0</v>
      </c>
      <c r="J7320" s="302">
        <v>78500000</v>
      </c>
    </row>
    <row r="7321" spans="1:10" x14ac:dyDescent="0.25">
      <c r="A7321">
        <v>5602424</v>
      </c>
      <c r="B7321">
        <v>5632080</v>
      </c>
      <c r="C7321" t="s">
        <v>243</v>
      </c>
      <c r="D7321" t="s">
        <v>1907</v>
      </c>
      <c r="E7321" t="s">
        <v>8923</v>
      </c>
      <c r="F7321" t="s">
        <v>8974</v>
      </c>
      <c r="G7321" t="s">
        <v>2218</v>
      </c>
      <c r="H7321" t="s">
        <v>1911</v>
      </c>
      <c r="I7321">
        <v>0</v>
      </c>
      <c r="J7321" s="302">
        <v>77600000</v>
      </c>
    </row>
    <row r="7322" spans="1:10" x14ac:dyDescent="0.25">
      <c r="A7322">
        <v>5601164</v>
      </c>
      <c r="B7322">
        <v>5632081</v>
      </c>
      <c r="C7322" t="s">
        <v>243</v>
      </c>
      <c r="D7322" t="s">
        <v>1907</v>
      </c>
      <c r="E7322" t="s">
        <v>8941</v>
      </c>
      <c r="F7322" t="s">
        <v>6030</v>
      </c>
      <c r="G7322" t="s">
        <v>8421</v>
      </c>
      <c r="H7322" t="s">
        <v>1911</v>
      </c>
      <c r="I7322">
        <v>0</v>
      </c>
      <c r="J7322" s="302">
        <v>77200000</v>
      </c>
    </row>
    <row r="7323" spans="1:10" x14ac:dyDescent="0.25">
      <c r="A7323">
        <v>5601165</v>
      </c>
      <c r="B7323">
        <v>5632082</v>
      </c>
      <c r="C7323" t="s">
        <v>243</v>
      </c>
      <c r="D7323" t="s">
        <v>1907</v>
      </c>
      <c r="E7323" t="s">
        <v>8941</v>
      </c>
      <c r="F7323" t="s">
        <v>6030</v>
      </c>
      <c r="G7323" t="s">
        <v>8975</v>
      </c>
      <c r="H7323" t="s">
        <v>1911</v>
      </c>
      <c r="I7323">
        <v>0</v>
      </c>
      <c r="J7323" s="302">
        <v>80300000</v>
      </c>
    </row>
    <row r="7324" spans="1:10" x14ac:dyDescent="0.25">
      <c r="A7324">
        <v>5601178</v>
      </c>
      <c r="B7324">
        <v>5632083</v>
      </c>
      <c r="C7324" t="s">
        <v>243</v>
      </c>
      <c r="D7324" t="s">
        <v>1907</v>
      </c>
      <c r="E7324" t="s">
        <v>8976</v>
      </c>
      <c r="F7324" t="s">
        <v>8947</v>
      </c>
      <c r="G7324" t="s">
        <v>8977</v>
      </c>
      <c r="H7324" t="s">
        <v>1911</v>
      </c>
      <c r="I7324">
        <v>0</v>
      </c>
      <c r="J7324" s="302">
        <v>124400000</v>
      </c>
    </row>
    <row r="7325" spans="1:10" x14ac:dyDescent="0.25">
      <c r="A7325">
        <v>5601179</v>
      </c>
      <c r="B7325">
        <v>5632084</v>
      </c>
      <c r="C7325" t="s">
        <v>243</v>
      </c>
      <c r="D7325" t="s">
        <v>1907</v>
      </c>
      <c r="E7325" t="s">
        <v>8976</v>
      </c>
      <c r="F7325" t="s">
        <v>8949</v>
      </c>
      <c r="G7325" t="s">
        <v>8977</v>
      </c>
      <c r="H7325" t="s">
        <v>1911</v>
      </c>
      <c r="I7325">
        <v>0</v>
      </c>
      <c r="J7325" s="302">
        <v>126000000</v>
      </c>
    </row>
    <row r="7326" spans="1:10" x14ac:dyDescent="0.25">
      <c r="A7326">
        <v>5601187</v>
      </c>
      <c r="B7326">
        <v>5632085</v>
      </c>
      <c r="C7326" t="s">
        <v>243</v>
      </c>
      <c r="D7326" t="s">
        <v>1907</v>
      </c>
      <c r="E7326" t="s">
        <v>8978</v>
      </c>
      <c r="F7326" t="s">
        <v>6030</v>
      </c>
      <c r="G7326" t="s">
        <v>8421</v>
      </c>
      <c r="H7326" t="s">
        <v>1911</v>
      </c>
      <c r="I7326">
        <v>0</v>
      </c>
      <c r="J7326" s="302">
        <v>79200000</v>
      </c>
    </row>
    <row r="7327" spans="1:10" x14ac:dyDescent="0.25">
      <c r="A7327">
        <v>5601188</v>
      </c>
      <c r="B7327">
        <v>5632086</v>
      </c>
      <c r="C7327" t="s">
        <v>243</v>
      </c>
      <c r="D7327" t="s">
        <v>1907</v>
      </c>
      <c r="E7327" t="s">
        <v>8978</v>
      </c>
      <c r="F7327" t="s">
        <v>6030</v>
      </c>
      <c r="G7327" t="s">
        <v>8975</v>
      </c>
      <c r="H7327" t="s">
        <v>1911</v>
      </c>
      <c r="I7327">
        <v>0</v>
      </c>
      <c r="J7327" s="302">
        <v>83400000</v>
      </c>
    </row>
    <row r="7328" spans="1:10" x14ac:dyDescent="0.25">
      <c r="A7328">
        <v>5601189</v>
      </c>
      <c r="B7328">
        <v>5632087</v>
      </c>
      <c r="C7328" t="s">
        <v>243</v>
      </c>
      <c r="D7328" t="s">
        <v>1907</v>
      </c>
      <c r="E7328" t="s">
        <v>8978</v>
      </c>
      <c r="F7328" t="s">
        <v>4593</v>
      </c>
      <c r="G7328" t="s">
        <v>8421</v>
      </c>
      <c r="H7328" t="s">
        <v>1911</v>
      </c>
      <c r="I7328">
        <v>0</v>
      </c>
      <c r="J7328" s="302">
        <v>79100000</v>
      </c>
    </row>
    <row r="7329" spans="1:10" x14ac:dyDescent="0.25">
      <c r="A7329">
        <v>5601190</v>
      </c>
      <c r="B7329">
        <v>5632088</v>
      </c>
      <c r="C7329" t="s">
        <v>243</v>
      </c>
      <c r="D7329" t="s">
        <v>1907</v>
      </c>
      <c r="E7329" t="s">
        <v>8978</v>
      </c>
      <c r="F7329" t="s">
        <v>4593</v>
      </c>
      <c r="G7329" t="s">
        <v>8975</v>
      </c>
      <c r="H7329" t="s">
        <v>1980</v>
      </c>
      <c r="I7329">
        <v>77000</v>
      </c>
      <c r="J7329" s="302">
        <v>82800000</v>
      </c>
    </row>
    <row r="7330" spans="1:10" x14ac:dyDescent="0.25">
      <c r="A7330">
        <v>5601191</v>
      </c>
      <c r="B7330">
        <v>5632089</v>
      </c>
      <c r="C7330" t="s">
        <v>243</v>
      </c>
      <c r="D7330" t="s">
        <v>1907</v>
      </c>
      <c r="E7330" t="s">
        <v>8978</v>
      </c>
      <c r="F7330" t="s">
        <v>8979</v>
      </c>
      <c r="G7330" t="s">
        <v>8980</v>
      </c>
      <c r="H7330" t="s">
        <v>1911</v>
      </c>
      <c r="I7330">
        <v>0</v>
      </c>
      <c r="J7330" s="302">
        <v>87100000</v>
      </c>
    </row>
    <row r="7331" spans="1:10" x14ac:dyDescent="0.25">
      <c r="A7331">
        <v>5601192</v>
      </c>
      <c r="B7331">
        <v>5632090</v>
      </c>
      <c r="C7331" t="s">
        <v>243</v>
      </c>
      <c r="D7331" t="s">
        <v>1907</v>
      </c>
      <c r="E7331" t="s">
        <v>8978</v>
      </c>
      <c r="F7331" t="s">
        <v>8979</v>
      </c>
      <c r="G7331" t="s">
        <v>8948</v>
      </c>
      <c r="H7331" t="s">
        <v>1980</v>
      </c>
      <c r="I7331">
        <v>80500</v>
      </c>
      <c r="J7331" s="302">
        <v>86600000</v>
      </c>
    </row>
    <row r="7332" spans="1:10" x14ac:dyDescent="0.25">
      <c r="A7332">
        <v>5601193</v>
      </c>
      <c r="B7332">
        <v>5632091</v>
      </c>
      <c r="C7332" t="s">
        <v>243</v>
      </c>
      <c r="D7332" t="s">
        <v>1907</v>
      </c>
      <c r="E7332" t="s">
        <v>8978</v>
      </c>
      <c r="F7332" t="s">
        <v>8981</v>
      </c>
      <c r="G7332" t="s">
        <v>8951</v>
      </c>
      <c r="H7332" t="s">
        <v>1911</v>
      </c>
      <c r="I7332">
        <v>84900</v>
      </c>
      <c r="J7332" s="302">
        <v>91300000</v>
      </c>
    </row>
    <row r="7333" spans="1:10" x14ac:dyDescent="0.25">
      <c r="A7333">
        <v>5601203</v>
      </c>
      <c r="B7333">
        <v>5632092</v>
      </c>
      <c r="C7333" t="s">
        <v>243</v>
      </c>
      <c r="D7333" t="s">
        <v>1907</v>
      </c>
      <c r="E7333" t="s">
        <v>8941</v>
      </c>
      <c r="F7333" t="s">
        <v>8982</v>
      </c>
      <c r="G7333" t="s">
        <v>8983</v>
      </c>
      <c r="H7333" t="s">
        <v>1911</v>
      </c>
      <c r="I7333">
        <v>0</v>
      </c>
      <c r="J7333" s="302">
        <v>85400000</v>
      </c>
    </row>
    <row r="7334" spans="1:10" x14ac:dyDescent="0.25">
      <c r="A7334">
        <v>5601205</v>
      </c>
      <c r="B7334">
        <v>5632093</v>
      </c>
      <c r="C7334" t="s">
        <v>243</v>
      </c>
      <c r="D7334" t="s">
        <v>1907</v>
      </c>
      <c r="E7334" t="s">
        <v>8941</v>
      </c>
      <c r="F7334" t="s">
        <v>8984</v>
      </c>
      <c r="G7334" t="s">
        <v>8985</v>
      </c>
      <c r="H7334" t="s">
        <v>1980</v>
      </c>
      <c r="I7334">
        <v>91000</v>
      </c>
      <c r="J7334" s="302">
        <v>97900000</v>
      </c>
    </row>
    <row r="7335" spans="1:10" x14ac:dyDescent="0.25">
      <c r="A7335">
        <v>5601206</v>
      </c>
      <c r="B7335">
        <v>5632094</v>
      </c>
      <c r="C7335" t="s">
        <v>243</v>
      </c>
      <c r="D7335" t="s">
        <v>1907</v>
      </c>
      <c r="E7335" t="s">
        <v>8986</v>
      </c>
      <c r="F7335" t="s">
        <v>4593</v>
      </c>
      <c r="G7335" t="s">
        <v>8421</v>
      </c>
      <c r="H7335" t="s">
        <v>1911</v>
      </c>
      <c r="I7335">
        <v>0</v>
      </c>
      <c r="J7335" s="302">
        <v>79100000</v>
      </c>
    </row>
    <row r="7336" spans="1:10" x14ac:dyDescent="0.25">
      <c r="A7336">
        <v>5601207</v>
      </c>
      <c r="B7336">
        <v>5632095</v>
      </c>
      <c r="C7336" t="s">
        <v>243</v>
      </c>
      <c r="D7336" t="s">
        <v>1907</v>
      </c>
      <c r="E7336" t="s">
        <v>8986</v>
      </c>
      <c r="F7336" t="s">
        <v>4593</v>
      </c>
      <c r="G7336" t="s">
        <v>8975</v>
      </c>
      <c r="H7336" t="s">
        <v>1980</v>
      </c>
      <c r="I7336">
        <v>76600</v>
      </c>
      <c r="J7336" s="302">
        <v>82800000</v>
      </c>
    </row>
    <row r="7337" spans="1:10" x14ac:dyDescent="0.25">
      <c r="A7337">
        <v>5601208</v>
      </c>
      <c r="B7337">
        <v>5632096</v>
      </c>
      <c r="C7337" t="s">
        <v>243</v>
      </c>
      <c r="D7337" t="s">
        <v>1907</v>
      </c>
      <c r="E7337" t="s">
        <v>8986</v>
      </c>
      <c r="F7337" t="s">
        <v>8979</v>
      </c>
      <c r="G7337" t="s">
        <v>8987</v>
      </c>
      <c r="H7337" t="s">
        <v>1980</v>
      </c>
      <c r="I7337">
        <v>80300</v>
      </c>
      <c r="J7337" s="302">
        <v>86600000</v>
      </c>
    </row>
    <row r="7338" spans="1:10" x14ac:dyDescent="0.25">
      <c r="A7338">
        <v>5601209</v>
      </c>
      <c r="B7338">
        <v>5632097</v>
      </c>
      <c r="C7338" t="s">
        <v>243</v>
      </c>
      <c r="D7338" t="s">
        <v>1907</v>
      </c>
      <c r="E7338" t="s">
        <v>8986</v>
      </c>
      <c r="F7338" t="s">
        <v>8981</v>
      </c>
      <c r="G7338" t="s">
        <v>8948</v>
      </c>
      <c r="H7338" t="s">
        <v>1980</v>
      </c>
      <c r="I7338">
        <v>84500</v>
      </c>
      <c r="J7338" s="302">
        <v>91300000</v>
      </c>
    </row>
    <row r="7339" spans="1:10" x14ac:dyDescent="0.25">
      <c r="A7339">
        <v>5601006</v>
      </c>
      <c r="B7339">
        <v>5633001</v>
      </c>
      <c r="C7339" t="s">
        <v>243</v>
      </c>
      <c r="D7339" t="s">
        <v>1907</v>
      </c>
      <c r="E7339" t="s">
        <v>8894</v>
      </c>
      <c r="F7339" t="s">
        <v>8212</v>
      </c>
      <c r="G7339" t="s">
        <v>8953</v>
      </c>
      <c r="H7339" t="s">
        <v>1911</v>
      </c>
      <c r="I7339">
        <v>0</v>
      </c>
      <c r="J7339" s="302">
        <v>59700000</v>
      </c>
    </row>
    <row r="7340" spans="1:10" x14ac:dyDescent="0.25">
      <c r="A7340">
        <v>5601007</v>
      </c>
      <c r="B7340">
        <v>5633002</v>
      </c>
      <c r="C7340" t="s">
        <v>243</v>
      </c>
      <c r="D7340" t="s">
        <v>1907</v>
      </c>
      <c r="E7340" t="s">
        <v>8894</v>
      </c>
      <c r="F7340" t="s">
        <v>8212</v>
      </c>
      <c r="G7340" t="s">
        <v>8599</v>
      </c>
      <c r="H7340" t="s">
        <v>1911</v>
      </c>
      <c r="I7340">
        <v>0</v>
      </c>
      <c r="J7340" s="302">
        <v>59700000</v>
      </c>
    </row>
    <row r="7341" spans="1:10" x14ac:dyDescent="0.25">
      <c r="A7341">
        <v>5601010</v>
      </c>
      <c r="B7341">
        <v>5633003</v>
      </c>
      <c r="C7341" t="s">
        <v>243</v>
      </c>
      <c r="D7341" t="s">
        <v>1907</v>
      </c>
      <c r="E7341" t="s">
        <v>8897</v>
      </c>
      <c r="F7341" t="s">
        <v>1909</v>
      </c>
      <c r="G7341" t="s">
        <v>2955</v>
      </c>
      <c r="H7341" t="s">
        <v>1911</v>
      </c>
      <c r="I7341">
        <v>0</v>
      </c>
      <c r="J7341" s="302">
        <v>81400000</v>
      </c>
    </row>
    <row r="7342" spans="1:10" x14ac:dyDescent="0.25">
      <c r="A7342">
        <v>5601014</v>
      </c>
      <c r="B7342">
        <v>5633004</v>
      </c>
      <c r="C7342" t="s">
        <v>243</v>
      </c>
      <c r="D7342" t="s">
        <v>1907</v>
      </c>
      <c r="E7342" t="s">
        <v>8897</v>
      </c>
      <c r="F7342" t="s">
        <v>3567</v>
      </c>
      <c r="G7342" t="s">
        <v>8898</v>
      </c>
      <c r="H7342" t="s">
        <v>1911</v>
      </c>
      <c r="I7342">
        <v>0</v>
      </c>
      <c r="J7342" s="302">
        <v>67000000</v>
      </c>
    </row>
    <row r="7343" spans="1:10" x14ac:dyDescent="0.25">
      <c r="A7343">
        <v>5601015</v>
      </c>
      <c r="B7343">
        <v>5633005</v>
      </c>
      <c r="C7343" t="s">
        <v>243</v>
      </c>
      <c r="D7343" t="s">
        <v>1907</v>
      </c>
      <c r="E7343" t="s">
        <v>8897</v>
      </c>
      <c r="F7343" t="s">
        <v>3567</v>
      </c>
      <c r="G7343" t="s">
        <v>8988</v>
      </c>
      <c r="H7343" t="s">
        <v>1911</v>
      </c>
      <c r="I7343">
        <v>0</v>
      </c>
      <c r="J7343" s="302">
        <v>67000000</v>
      </c>
    </row>
    <row r="7344" spans="1:10" x14ac:dyDescent="0.25">
      <c r="A7344">
        <v>5601019</v>
      </c>
      <c r="B7344">
        <v>5633006</v>
      </c>
      <c r="C7344" t="s">
        <v>243</v>
      </c>
      <c r="D7344" t="s">
        <v>1907</v>
      </c>
      <c r="E7344" t="s">
        <v>8897</v>
      </c>
      <c r="F7344" t="s">
        <v>3748</v>
      </c>
      <c r="G7344" t="s">
        <v>8904</v>
      </c>
      <c r="H7344" t="s">
        <v>1911</v>
      </c>
      <c r="I7344">
        <v>0</v>
      </c>
      <c r="J7344" s="302">
        <v>67100000</v>
      </c>
    </row>
    <row r="7345" spans="1:10" x14ac:dyDescent="0.25">
      <c r="A7345">
        <v>5601020</v>
      </c>
      <c r="B7345">
        <v>5633007</v>
      </c>
      <c r="C7345" t="s">
        <v>243</v>
      </c>
      <c r="D7345" t="s">
        <v>1907</v>
      </c>
      <c r="E7345" t="s">
        <v>8897</v>
      </c>
      <c r="F7345" t="s">
        <v>3748</v>
      </c>
      <c r="G7345" t="s">
        <v>8905</v>
      </c>
      <c r="H7345" t="s">
        <v>1911</v>
      </c>
      <c r="I7345">
        <v>0</v>
      </c>
      <c r="J7345" s="302">
        <v>67100000</v>
      </c>
    </row>
    <row r="7346" spans="1:10" x14ac:dyDescent="0.25">
      <c r="A7346">
        <v>5601022</v>
      </c>
      <c r="B7346">
        <v>5633008</v>
      </c>
      <c r="C7346" t="s">
        <v>243</v>
      </c>
      <c r="D7346" t="s">
        <v>1907</v>
      </c>
      <c r="E7346" t="s">
        <v>8894</v>
      </c>
      <c r="F7346" t="s">
        <v>8212</v>
      </c>
      <c r="G7346" t="s">
        <v>8989</v>
      </c>
      <c r="H7346" t="s">
        <v>1911</v>
      </c>
      <c r="I7346">
        <v>0</v>
      </c>
      <c r="J7346" s="302">
        <v>59700000</v>
      </c>
    </row>
    <row r="7347" spans="1:10" x14ac:dyDescent="0.25">
      <c r="A7347">
        <v>5601023</v>
      </c>
      <c r="B7347">
        <v>5633009</v>
      </c>
      <c r="C7347" t="s">
        <v>243</v>
      </c>
      <c r="D7347" t="s">
        <v>1907</v>
      </c>
      <c r="E7347" t="s">
        <v>8894</v>
      </c>
      <c r="F7347" t="s">
        <v>8212</v>
      </c>
      <c r="G7347" t="s">
        <v>8990</v>
      </c>
      <c r="H7347" t="s">
        <v>1911</v>
      </c>
      <c r="I7347">
        <v>0</v>
      </c>
      <c r="J7347" s="302">
        <v>59700000</v>
      </c>
    </row>
    <row r="7348" spans="1:10" x14ac:dyDescent="0.25">
      <c r="A7348">
        <v>5601024</v>
      </c>
      <c r="B7348">
        <v>5633010</v>
      </c>
      <c r="C7348" t="s">
        <v>243</v>
      </c>
      <c r="D7348" t="s">
        <v>1907</v>
      </c>
      <c r="E7348" t="s">
        <v>8894</v>
      </c>
      <c r="F7348" t="s">
        <v>8212</v>
      </c>
      <c r="G7348" t="s">
        <v>8991</v>
      </c>
      <c r="H7348" t="s">
        <v>1911</v>
      </c>
      <c r="I7348">
        <v>0</v>
      </c>
      <c r="J7348" s="302">
        <v>59700000</v>
      </c>
    </row>
    <row r="7349" spans="1:10" x14ac:dyDescent="0.25">
      <c r="A7349">
        <v>5601025</v>
      </c>
      <c r="B7349">
        <v>5633011</v>
      </c>
      <c r="C7349" t="s">
        <v>243</v>
      </c>
      <c r="D7349" t="s">
        <v>1907</v>
      </c>
      <c r="E7349" t="s">
        <v>8894</v>
      </c>
      <c r="F7349" t="s">
        <v>8212</v>
      </c>
      <c r="G7349" t="s">
        <v>8992</v>
      </c>
      <c r="H7349" t="s">
        <v>1911</v>
      </c>
      <c r="I7349">
        <v>0</v>
      </c>
      <c r="J7349" s="302">
        <v>59700000</v>
      </c>
    </row>
    <row r="7350" spans="1:10" x14ac:dyDescent="0.25">
      <c r="A7350">
        <v>5601029</v>
      </c>
      <c r="B7350">
        <v>5633012</v>
      </c>
      <c r="C7350" t="s">
        <v>243</v>
      </c>
      <c r="D7350" t="s">
        <v>1907</v>
      </c>
      <c r="E7350" t="s">
        <v>8897</v>
      </c>
      <c r="F7350" t="s">
        <v>8993</v>
      </c>
      <c r="G7350" t="s">
        <v>8994</v>
      </c>
      <c r="H7350" t="s">
        <v>1911</v>
      </c>
      <c r="I7350">
        <v>0</v>
      </c>
      <c r="J7350" s="302">
        <v>60700000</v>
      </c>
    </row>
    <row r="7351" spans="1:10" x14ac:dyDescent="0.25">
      <c r="A7351">
        <v>5601031</v>
      </c>
      <c r="B7351">
        <v>5633013</v>
      </c>
      <c r="C7351" t="s">
        <v>243</v>
      </c>
      <c r="D7351" t="s">
        <v>1907</v>
      </c>
      <c r="E7351" t="s">
        <v>8894</v>
      </c>
      <c r="F7351" t="s">
        <v>7207</v>
      </c>
      <c r="G7351" t="s">
        <v>8953</v>
      </c>
      <c r="H7351" t="s">
        <v>1911</v>
      </c>
      <c r="I7351">
        <v>0</v>
      </c>
      <c r="J7351" s="302">
        <v>61000000</v>
      </c>
    </row>
    <row r="7352" spans="1:10" x14ac:dyDescent="0.25">
      <c r="A7352">
        <v>5601032</v>
      </c>
      <c r="B7352">
        <v>5633014</v>
      </c>
      <c r="C7352" t="s">
        <v>243</v>
      </c>
      <c r="D7352" t="s">
        <v>1907</v>
      </c>
      <c r="E7352" t="s">
        <v>8894</v>
      </c>
      <c r="F7352" t="s">
        <v>7207</v>
      </c>
      <c r="G7352" t="s">
        <v>8599</v>
      </c>
      <c r="H7352" t="s">
        <v>1911</v>
      </c>
      <c r="I7352">
        <v>0</v>
      </c>
      <c r="J7352" s="302">
        <v>61000000</v>
      </c>
    </row>
    <row r="7353" spans="1:10" x14ac:dyDescent="0.25">
      <c r="A7353">
        <v>5601035</v>
      </c>
      <c r="B7353">
        <v>5633015</v>
      </c>
      <c r="C7353" t="s">
        <v>243</v>
      </c>
      <c r="D7353" t="s">
        <v>1907</v>
      </c>
      <c r="E7353" t="s">
        <v>8897</v>
      </c>
      <c r="F7353" t="s">
        <v>3748</v>
      </c>
      <c r="G7353" t="s">
        <v>8901</v>
      </c>
      <c r="H7353" t="s">
        <v>1911</v>
      </c>
      <c r="I7353">
        <v>0</v>
      </c>
      <c r="J7353" s="302">
        <v>67100000</v>
      </c>
    </row>
    <row r="7354" spans="1:10" x14ac:dyDescent="0.25">
      <c r="A7354">
        <v>5601036</v>
      </c>
      <c r="B7354">
        <v>5633016</v>
      </c>
      <c r="C7354" t="s">
        <v>243</v>
      </c>
      <c r="D7354" t="s">
        <v>1907</v>
      </c>
      <c r="E7354" t="s">
        <v>8897</v>
      </c>
      <c r="F7354" t="s">
        <v>3748</v>
      </c>
      <c r="G7354" t="s">
        <v>8902</v>
      </c>
      <c r="H7354" t="s">
        <v>1911</v>
      </c>
      <c r="I7354">
        <v>0</v>
      </c>
      <c r="J7354" s="302">
        <v>67100000</v>
      </c>
    </row>
    <row r="7355" spans="1:10" x14ac:dyDescent="0.25">
      <c r="A7355">
        <v>5601037</v>
      </c>
      <c r="B7355">
        <v>5633017</v>
      </c>
      <c r="C7355" t="s">
        <v>243</v>
      </c>
      <c r="D7355" t="s">
        <v>1907</v>
      </c>
      <c r="E7355" t="s">
        <v>8897</v>
      </c>
      <c r="F7355" t="s">
        <v>8993</v>
      </c>
      <c r="G7355" t="s">
        <v>8995</v>
      </c>
      <c r="H7355" t="s">
        <v>1911</v>
      </c>
      <c r="I7355">
        <v>0</v>
      </c>
      <c r="J7355" s="302">
        <v>65800000</v>
      </c>
    </row>
    <row r="7356" spans="1:10" x14ac:dyDescent="0.25">
      <c r="A7356">
        <v>5601038</v>
      </c>
      <c r="B7356">
        <v>5633018</v>
      </c>
      <c r="C7356" t="s">
        <v>243</v>
      </c>
      <c r="D7356" t="s">
        <v>1907</v>
      </c>
      <c r="E7356" t="s">
        <v>8897</v>
      </c>
      <c r="F7356" t="s">
        <v>8993</v>
      </c>
      <c r="G7356" t="s">
        <v>8996</v>
      </c>
      <c r="H7356" t="s">
        <v>1911</v>
      </c>
      <c r="I7356">
        <v>0</v>
      </c>
      <c r="J7356" s="302">
        <v>65800000</v>
      </c>
    </row>
    <row r="7357" spans="1:10" x14ac:dyDescent="0.25">
      <c r="A7357">
        <v>5601042</v>
      </c>
      <c r="B7357">
        <v>5633019</v>
      </c>
      <c r="C7357" t="s">
        <v>243</v>
      </c>
      <c r="D7357" t="s">
        <v>1907</v>
      </c>
      <c r="E7357" t="s">
        <v>8894</v>
      </c>
      <c r="F7357" t="s">
        <v>8997</v>
      </c>
      <c r="G7357" t="s">
        <v>3564</v>
      </c>
      <c r="H7357" t="s">
        <v>1911</v>
      </c>
      <c r="I7357">
        <v>0</v>
      </c>
      <c r="J7357" s="302">
        <v>55300000</v>
      </c>
    </row>
    <row r="7358" spans="1:10" x14ac:dyDescent="0.25">
      <c r="A7358">
        <v>5601043</v>
      </c>
      <c r="B7358">
        <v>5633020</v>
      </c>
      <c r="C7358" t="s">
        <v>243</v>
      </c>
      <c r="D7358" t="s">
        <v>1907</v>
      </c>
      <c r="E7358" t="s">
        <v>8894</v>
      </c>
      <c r="F7358" t="s">
        <v>8997</v>
      </c>
      <c r="G7358" t="s">
        <v>3565</v>
      </c>
      <c r="H7358" t="s">
        <v>1911</v>
      </c>
      <c r="I7358">
        <v>0</v>
      </c>
      <c r="J7358" s="302">
        <v>55300000</v>
      </c>
    </row>
    <row r="7359" spans="1:10" x14ac:dyDescent="0.25">
      <c r="A7359">
        <v>5601045</v>
      </c>
      <c r="B7359">
        <v>5633021</v>
      </c>
      <c r="C7359" t="s">
        <v>243</v>
      </c>
      <c r="D7359" t="s">
        <v>1907</v>
      </c>
      <c r="E7359" t="s">
        <v>8894</v>
      </c>
      <c r="F7359" t="s">
        <v>7207</v>
      </c>
      <c r="G7359" t="s">
        <v>8917</v>
      </c>
      <c r="H7359" t="s">
        <v>1911</v>
      </c>
      <c r="I7359">
        <v>0</v>
      </c>
      <c r="J7359" s="302">
        <v>61000000</v>
      </c>
    </row>
    <row r="7360" spans="1:10" x14ac:dyDescent="0.25">
      <c r="A7360">
        <v>5601046</v>
      </c>
      <c r="B7360">
        <v>5633022</v>
      </c>
      <c r="C7360" t="s">
        <v>243</v>
      </c>
      <c r="D7360" t="s">
        <v>1907</v>
      </c>
      <c r="E7360" t="s">
        <v>8894</v>
      </c>
      <c r="F7360" t="s">
        <v>5099</v>
      </c>
      <c r="G7360" t="s">
        <v>3750</v>
      </c>
      <c r="H7360" t="s">
        <v>1911</v>
      </c>
      <c r="I7360">
        <v>0</v>
      </c>
      <c r="J7360" s="302">
        <v>46800000</v>
      </c>
    </row>
    <row r="7361" spans="1:10" x14ac:dyDescent="0.25">
      <c r="A7361">
        <v>5601048</v>
      </c>
      <c r="B7361">
        <v>5633023</v>
      </c>
      <c r="C7361" t="s">
        <v>243</v>
      </c>
      <c r="D7361" t="s">
        <v>1907</v>
      </c>
      <c r="E7361" t="s">
        <v>8897</v>
      </c>
      <c r="F7361" t="s">
        <v>8993</v>
      </c>
      <c r="G7361" t="s">
        <v>8998</v>
      </c>
      <c r="H7361" t="s">
        <v>1911</v>
      </c>
      <c r="I7361">
        <v>0</v>
      </c>
      <c r="J7361" s="302">
        <v>65800000</v>
      </c>
    </row>
    <row r="7362" spans="1:10" x14ac:dyDescent="0.25">
      <c r="A7362">
        <v>5601049</v>
      </c>
      <c r="B7362">
        <v>5633024</v>
      </c>
      <c r="C7362" t="s">
        <v>243</v>
      </c>
      <c r="D7362" t="s">
        <v>1907</v>
      </c>
      <c r="E7362" t="s">
        <v>8897</v>
      </c>
      <c r="F7362" t="s">
        <v>8993</v>
      </c>
      <c r="G7362" t="s">
        <v>8999</v>
      </c>
      <c r="H7362" t="s">
        <v>1911</v>
      </c>
      <c r="I7362">
        <v>0</v>
      </c>
      <c r="J7362" s="302">
        <v>65800000</v>
      </c>
    </row>
    <row r="7363" spans="1:10" x14ac:dyDescent="0.25">
      <c r="A7363">
        <v>5601054</v>
      </c>
      <c r="B7363">
        <v>5633025</v>
      </c>
      <c r="C7363" t="s">
        <v>243</v>
      </c>
      <c r="D7363" t="s">
        <v>1907</v>
      </c>
      <c r="E7363" t="s">
        <v>9000</v>
      </c>
      <c r="F7363" t="s">
        <v>3556</v>
      </c>
      <c r="G7363" t="s">
        <v>2316</v>
      </c>
      <c r="H7363" t="s">
        <v>1911</v>
      </c>
      <c r="I7363">
        <v>0</v>
      </c>
      <c r="J7363" s="302">
        <v>34000000</v>
      </c>
    </row>
    <row r="7364" spans="1:10" x14ac:dyDescent="0.25">
      <c r="A7364">
        <v>5601055</v>
      </c>
      <c r="B7364">
        <v>5633026</v>
      </c>
      <c r="C7364" t="s">
        <v>243</v>
      </c>
      <c r="D7364" t="s">
        <v>1907</v>
      </c>
      <c r="E7364" t="s">
        <v>8897</v>
      </c>
      <c r="F7364" t="s">
        <v>9001</v>
      </c>
      <c r="G7364" t="s">
        <v>9002</v>
      </c>
      <c r="H7364" t="s">
        <v>1911</v>
      </c>
      <c r="I7364">
        <v>0</v>
      </c>
      <c r="J7364" s="302">
        <v>67800000</v>
      </c>
    </row>
    <row r="7365" spans="1:10" x14ac:dyDescent="0.25">
      <c r="A7365">
        <v>5601056</v>
      </c>
      <c r="B7365">
        <v>5633027</v>
      </c>
      <c r="C7365" t="s">
        <v>243</v>
      </c>
      <c r="D7365" t="s">
        <v>1907</v>
      </c>
      <c r="E7365" t="s">
        <v>8897</v>
      </c>
      <c r="F7365" t="s">
        <v>9001</v>
      </c>
      <c r="G7365" t="s">
        <v>9003</v>
      </c>
      <c r="H7365" t="s">
        <v>1911</v>
      </c>
      <c r="I7365">
        <v>0</v>
      </c>
      <c r="J7365" s="302">
        <v>67800000</v>
      </c>
    </row>
    <row r="7366" spans="1:10" x14ac:dyDescent="0.25">
      <c r="A7366">
        <v>5601057</v>
      </c>
      <c r="B7366">
        <v>5633028</v>
      </c>
      <c r="C7366" t="s">
        <v>243</v>
      </c>
      <c r="D7366" t="s">
        <v>1907</v>
      </c>
      <c r="E7366" t="s">
        <v>8897</v>
      </c>
      <c r="F7366" t="s">
        <v>9001</v>
      </c>
      <c r="G7366" t="s">
        <v>9004</v>
      </c>
      <c r="H7366" t="s">
        <v>1911</v>
      </c>
      <c r="I7366">
        <v>0</v>
      </c>
      <c r="J7366" s="302">
        <v>67800000</v>
      </c>
    </row>
    <row r="7367" spans="1:10" x14ac:dyDescent="0.25">
      <c r="A7367">
        <v>5601058</v>
      </c>
      <c r="B7367">
        <v>5633029</v>
      </c>
      <c r="C7367" t="s">
        <v>243</v>
      </c>
      <c r="D7367" t="s">
        <v>1907</v>
      </c>
      <c r="E7367" t="s">
        <v>8897</v>
      </c>
      <c r="F7367" t="s">
        <v>9001</v>
      </c>
      <c r="G7367" t="s">
        <v>9005</v>
      </c>
      <c r="H7367" t="s">
        <v>1911</v>
      </c>
      <c r="I7367">
        <v>0</v>
      </c>
      <c r="J7367" s="302">
        <v>67800000</v>
      </c>
    </row>
    <row r="7368" spans="1:10" x14ac:dyDescent="0.25">
      <c r="A7368">
        <v>5601063</v>
      </c>
      <c r="B7368">
        <v>5633030</v>
      </c>
      <c r="C7368" t="s">
        <v>243</v>
      </c>
      <c r="D7368" t="s">
        <v>1907</v>
      </c>
      <c r="E7368" t="s">
        <v>8897</v>
      </c>
      <c r="F7368" t="s">
        <v>9006</v>
      </c>
      <c r="G7368" t="s">
        <v>8901</v>
      </c>
      <c r="H7368" t="s">
        <v>1911</v>
      </c>
      <c r="I7368">
        <v>0</v>
      </c>
      <c r="J7368" s="302">
        <v>70700000</v>
      </c>
    </row>
    <row r="7369" spans="1:10" x14ac:dyDescent="0.25">
      <c r="A7369">
        <v>5601064</v>
      </c>
      <c r="B7369">
        <v>5633031</v>
      </c>
      <c r="C7369" t="s">
        <v>243</v>
      </c>
      <c r="D7369" t="s">
        <v>1907</v>
      </c>
      <c r="E7369" t="s">
        <v>8897</v>
      </c>
      <c r="F7369" t="s">
        <v>9006</v>
      </c>
      <c r="G7369" t="s">
        <v>8902</v>
      </c>
      <c r="H7369" t="s">
        <v>1911</v>
      </c>
      <c r="I7369">
        <v>0</v>
      </c>
      <c r="J7369" s="302">
        <v>70700000</v>
      </c>
    </row>
    <row r="7370" spans="1:10" x14ac:dyDescent="0.25">
      <c r="A7370">
        <v>5601065</v>
      </c>
      <c r="B7370">
        <v>5633032</v>
      </c>
      <c r="C7370" t="s">
        <v>243</v>
      </c>
      <c r="D7370" t="s">
        <v>1907</v>
      </c>
      <c r="E7370" t="s">
        <v>8897</v>
      </c>
      <c r="F7370" t="s">
        <v>9006</v>
      </c>
      <c r="G7370" t="s">
        <v>8904</v>
      </c>
      <c r="H7370" t="s">
        <v>1911</v>
      </c>
      <c r="I7370">
        <v>0</v>
      </c>
      <c r="J7370" s="302">
        <v>70700000</v>
      </c>
    </row>
    <row r="7371" spans="1:10" x14ac:dyDescent="0.25">
      <c r="A7371">
        <v>5601066</v>
      </c>
      <c r="B7371">
        <v>5633033</v>
      </c>
      <c r="C7371" t="s">
        <v>243</v>
      </c>
      <c r="D7371" t="s">
        <v>1907</v>
      </c>
      <c r="E7371" t="s">
        <v>8897</v>
      </c>
      <c r="F7371" t="s">
        <v>9006</v>
      </c>
      <c r="G7371" t="s">
        <v>8905</v>
      </c>
      <c r="H7371" t="s">
        <v>1911</v>
      </c>
      <c r="I7371">
        <v>0</v>
      </c>
      <c r="J7371" s="302">
        <v>70700000</v>
      </c>
    </row>
    <row r="7372" spans="1:10" x14ac:dyDescent="0.25">
      <c r="A7372">
        <v>5601067</v>
      </c>
      <c r="B7372">
        <v>5633034</v>
      </c>
      <c r="C7372" t="s">
        <v>243</v>
      </c>
      <c r="D7372" t="s">
        <v>1907</v>
      </c>
      <c r="E7372" t="s">
        <v>8897</v>
      </c>
      <c r="F7372" t="s">
        <v>9001</v>
      </c>
      <c r="G7372" t="s">
        <v>9007</v>
      </c>
      <c r="H7372" t="s">
        <v>1911</v>
      </c>
      <c r="I7372">
        <v>0</v>
      </c>
      <c r="J7372" s="302">
        <v>60500000</v>
      </c>
    </row>
    <row r="7373" spans="1:10" x14ac:dyDescent="0.25">
      <c r="A7373">
        <v>5601068</v>
      </c>
      <c r="B7373">
        <v>5633035</v>
      </c>
      <c r="C7373" t="s">
        <v>243</v>
      </c>
      <c r="D7373" t="s">
        <v>1907</v>
      </c>
      <c r="E7373" t="s">
        <v>8897</v>
      </c>
      <c r="F7373" t="s">
        <v>9001</v>
      </c>
      <c r="G7373" t="s">
        <v>9008</v>
      </c>
      <c r="H7373" t="s">
        <v>1911</v>
      </c>
      <c r="I7373">
        <v>0</v>
      </c>
      <c r="J7373" s="302">
        <v>60500000</v>
      </c>
    </row>
    <row r="7374" spans="1:10" x14ac:dyDescent="0.25">
      <c r="A7374">
        <v>5601069</v>
      </c>
      <c r="B7374">
        <v>5633036</v>
      </c>
      <c r="C7374" t="s">
        <v>243</v>
      </c>
      <c r="D7374" t="s">
        <v>1907</v>
      </c>
      <c r="E7374" t="s">
        <v>8897</v>
      </c>
      <c r="F7374" t="s">
        <v>9001</v>
      </c>
      <c r="G7374" t="s">
        <v>9009</v>
      </c>
      <c r="H7374" t="s">
        <v>1911</v>
      </c>
      <c r="I7374">
        <v>0</v>
      </c>
      <c r="J7374" s="302">
        <v>60500000</v>
      </c>
    </row>
    <row r="7375" spans="1:10" x14ac:dyDescent="0.25">
      <c r="A7375">
        <v>5601070</v>
      </c>
      <c r="B7375">
        <v>5633037</v>
      </c>
      <c r="C7375" t="s">
        <v>243</v>
      </c>
      <c r="D7375" t="s">
        <v>1907</v>
      </c>
      <c r="E7375" t="s">
        <v>8897</v>
      </c>
      <c r="F7375" t="s">
        <v>9001</v>
      </c>
      <c r="G7375" t="s">
        <v>9010</v>
      </c>
      <c r="H7375" t="s">
        <v>1911</v>
      </c>
      <c r="I7375">
        <v>0</v>
      </c>
      <c r="J7375" s="302">
        <v>60500000</v>
      </c>
    </row>
    <row r="7376" spans="1:10" x14ac:dyDescent="0.25">
      <c r="A7376">
        <v>5601071</v>
      </c>
      <c r="B7376">
        <v>5633038</v>
      </c>
      <c r="C7376" t="s">
        <v>243</v>
      </c>
      <c r="D7376" t="s">
        <v>1907</v>
      </c>
      <c r="E7376" t="s">
        <v>8897</v>
      </c>
      <c r="F7376" t="s">
        <v>9006</v>
      </c>
      <c r="G7376" t="s">
        <v>9011</v>
      </c>
      <c r="H7376" t="s">
        <v>1911</v>
      </c>
      <c r="I7376">
        <v>0</v>
      </c>
      <c r="J7376" s="302">
        <v>71900000</v>
      </c>
    </row>
    <row r="7377" spans="1:10" x14ac:dyDescent="0.25">
      <c r="A7377">
        <v>5601072</v>
      </c>
      <c r="B7377">
        <v>5633039</v>
      </c>
      <c r="C7377" t="s">
        <v>243</v>
      </c>
      <c r="D7377" t="s">
        <v>1907</v>
      </c>
      <c r="E7377" t="s">
        <v>8897</v>
      </c>
      <c r="F7377" t="s">
        <v>9006</v>
      </c>
      <c r="G7377" t="s">
        <v>9012</v>
      </c>
      <c r="H7377" t="s">
        <v>1911</v>
      </c>
      <c r="I7377">
        <v>0</v>
      </c>
      <c r="J7377" s="302">
        <v>71900000</v>
      </c>
    </row>
    <row r="7378" spans="1:10" x14ac:dyDescent="0.25">
      <c r="A7378">
        <v>5601073</v>
      </c>
      <c r="B7378">
        <v>5633040</v>
      </c>
      <c r="C7378" t="s">
        <v>243</v>
      </c>
      <c r="D7378" t="s">
        <v>1907</v>
      </c>
      <c r="E7378" t="s">
        <v>8897</v>
      </c>
      <c r="F7378" t="s">
        <v>9006</v>
      </c>
      <c r="G7378" t="s">
        <v>9013</v>
      </c>
      <c r="H7378" t="s">
        <v>1911</v>
      </c>
      <c r="I7378">
        <v>0</v>
      </c>
      <c r="J7378" s="302">
        <v>74800000</v>
      </c>
    </row>
    <row r="7379" spans="1:10" x14ac:dyDescent="0.25">
      <c r="A7379">
        <v>5601074</v>
      </c>
      <c r="B7379">
        <v>5633041</v>
      </c>
      <c r="C7379" t="s">
        <v>243</v>
      </c>
      <c r="D7379" t="s">
        <v>1907</v>
      </c>
      <c r="E7379" t="s">
        <v>8897</v>
      </c>
      <c r="F7379" t="s">
        <v>9006</v>
      </c>
      <c r="G7379" t="s">
        <v>9014</v>
      </c>
      <c r="H7379" t="s">
        <v>1911</v>
      </c>
      <c r="I7379">
        <v>0</v>
      </c>
      <c r="J7379" s="302">
        <v>74800000</v>
      </c>
    </row>
    <row r="7380" spans="1:10" x14ac:dyDescent="0.25">
      <c r="A7380">
        <v>5601079</v>
      </c>
      <c r="B7380">
        <v>5633042</v>
      </c>
      <c r="C7380" t="s">
        <v>243</v>
      </c>
      <c r="D7380" t="s">
        <v>1907</v>
      </c>
      <c r="E7380" t="s">
        <v>9000</v>
      </c>
      <c r="F7380" t="s">
        <v>3748</v>
      </c>
      <c r="G7380" t="s">
        <v>2884</v>
      </c>
      <c r="H7380" t="s">
        <v>1911</v>
      </c>
      <c r="I7380">
        <v>0</v>
      </c>
      <c r="J7380" s="302">
        <v>37900000</v>
      </c>
    </row>
    <row r="7381" spans="1:10" x14ac:dyDescent="0.25">
      <c r="A7381">
        <v>5601082</v>
      </c>
      <c r="B7381">
        <v>5633043</v>
      </c>
      <c r="C7381" t="s">
        <v>243</v>
      </c>
      <c r="D7381" t="s">
        <v>1907</v>
      </c>
      <c r="E7381" t="s">
        <v>8897</v>
      </c>
      <c r="F7381" t="s">
        <v>4595</v>
      </c>
      <c r="G7381" t="s">
        <v>2895</v>
      </c>
      <c r="H7381" t="s">
        <v>1911</v>
      </c>
      <c r="I7381">
        <v>0</v>
      </c>
      <c r="J7381" s="302">
        <v>78000000</v>
      </c>
    </row>
    <row r="7382" spans="1:10" x14ac:dyDescent="0.25">
      <c r="A7382">
        <v>5601083</v>
      </c>
      <c r="B7382">
        <v>5633044</v>
      </c>
      <c r="C7382" t="s">
        <v>243</v>
      </c>
      <c r="D7382" t="s">
        <v>1907</v>
      </c>
      <c r="E7382" t="s">
        <v>8897</v>
      </c>
      <c r="F7382" t="s">
        <v>5037</v>
      </c>
      <c r="G7382" t="s">
        <v>7672</v>
      </c>
      <c r="H7382" t="s">
        <v>1911</v>
      </c>
      <c r="I7382">
        <v>0</v>
      </c>
      <c r="J7382" s="302">
        <v>93100000</v>
      </c>
    </row>
    <row r="7383" spans="1:10" x14ac:dyDescent="0.25">
      <c r="A7383">
        <v>5601087</v>
      </c>
      <c r="B7383">
        <v>5633045</v>
      </c>
      <c r="C7383" t="s">
        <v>243</v>
      </c>
      <c r="D7383" t="s">
        <v>1907</v>
      </c>
      <c r="E7383" t="s">
        <v>8897</v>
      </c>
      <c r="F7383" t="s">
        <v>6765</v>
      </c>
      <c r="G7383" t="s">
        <v>2895</v>
      </c>
      <c r="H7383" t="s">
        <v>1911</v>
      </c>
      <c r="I7383">
        <v>0</v>
      </c>
      <c r="J7383" s="302">
        <v>76600000</v>
      </c>
    </row>
    <row r="7384" spans="1:10" x14ac:dyDescent="0.25">
      <c r="A7384">
        <v>5601088</v>
      </c>
      <c r="B7384">
        <v>5633046</v>
      </c>
      <c r="C7384" t="s">
        <v>243</v>
      </c>
      <c r="D7384" t="s">
        <v>1907</v>
      </c>
      <c r="E7384" t="s">
        <v>8897</v>
      </c>
      <c r="F7384" t="s">
        <v>9015</v>
      </c>
      <c r="G7384" t="s">
        <v>8915</v>
      </c>
      <c r="H7384" t="s">
        <v>1911</v>
      </c>
      <c r="I7384">
        <v>0</v>
      </c>
      <c r="J7384" s="302">
        <v>51700000</v>
      </c>
    </row>
    <row r="7385" spans="1:10" x14ac:dyDescent="0.25">
      <c r="A7385">
        <v>5601090</v>
      </c>
      <c r="B7385">
        <v>5633047</v>
      </c>
      <c r="C7385" t="s">
        <v>243</v>
      </c>
      <c r="D7385" t="s">
        <v>1907</v>
      </c>
      <c r="E7385" t="s">
        <v>8897</v>
      </c>
      <c r="F7385" t="s">
        <v>9015</v>
      </c>
      <c r="G7385" t="s">
        <v>8914</v>
      </c>
      <c r="H7385" t="s">
        <v>1911</v>
      </c>
      <c r="I7385">
        <v>0</v>
      </c>
      <c r="J7385" s="302">
        <v>51700000</v>
      </c>
    </row>
    <row r="7386" spans="1:10" x14ac:dyDescent="0.25">
      <c r="A7386">
        <v>5601091</v>
      </c>
      <c r="B7386">
        <v>5633048</v>
      </c>
      <c r="C7386" t="s">
        <v>243</v>
      </c>
      <c r="D7386" t="s">
        <v>1907</v>
      </c>
      <c r="E7386" t="s">
        <v>8897</v>
      </c>
      <c r="F7386" t="s">
        <v>9016</v>
      </c>
      <c r="G7386" t="s">
        <v>8957</v>
      </c>
      <c r="H7386" t="s">
        <v>1911</v>
      </c>
      <c r="I7386">
        <v>0</v>
      </c>
      <c r="J7386" s="302">
        <v>51900000</v>
      </c>
    </row>
    <row r="7387" spans="1:10" x14ac:dyDescent="0.25">
      <c r="A7387">
        <v>5601092</v>
      </c>
      <c r="B7387">
        <v>5633049</v>
      </c>
      <c r="C7387" t="s">
        <v>243</v>
      </c>
      <c r="D7387" t="s">
        <v>1907</v>
      </c>
      <c r="E7387" t="s">
        <v>8897</v>
      </c>
      <c r="F7387" t="s">
        <v>9016</v>
      </c>
      <c r="G7387" t="s">
        <v>8958</v>
      </c>
      <c r="H7387" t="s">
        <v>1911</v>
      </c>
      <c r="I7387">
        <v>0</v>
      </c>
      <c r="J7387" s="302">
        <v>51900000</v>
      </c>
    </row>
    <row r="7388" spans="1:10" x14ac:dyDescent="0.25">
      <c r="A7388">
        <v>5601095</v>
      </c>
      <c r="B7388">
        <v>5633050</v>
      </c>
      <c r="C7388" t="s">
        <v>243</v>
      </c>
      <c r="D7388" t="s">
        <v>1907</v>
      </c>
      <c r="E7388" t="s">
        <v>8894</v>
      </c>
      <c r="F7388" t="s">
        <v>7207</v>
      </c>
      <c r="G7388" t="s">
        <v>9017</v>
      </c>
      <c r="H7388" t="s">
        <v>1911</v>
      </c>
      <c r="I7388">
        <v>0</v>
      </c>
      <c r="J7388" s="302">
        <v>60400000</v>
      </c>
    </row>
    <row r="7389" spans="1:10" x14ac:dyDescent="0.25">
      <c r="A7389">
        <v>5601096</v>
      </c>
      <c r="B7389">
        <v>5633051</v>
      </c>
      <c r="C7389" t="s">
        <v>243</v>
      </c>
      <c r="D7389" t="s">
        <v>1907</v>
      </c>
      <c r="E7389" t="s">
        <v>8894</v>
      </c>
      <c r="F7389" t="s">
        <v>7207</v>
      </c>
      <c r="G7389" t="s">
        <v>9018</v>
      </c>
      <c r="H7389" t="s">
        <v>1911</v>
      </c>
      <c r="I7389">
        <v>0</v>
      </c>
      <c r="J7389" s="302">
        <v>60400000</v>
      </c>
    </row>
    <row r="7390" spans="1:10" x14ac:dyDescent="0.25">
      <c r="A7390">
        <v>5601097</v>
      </c>
      <c r="B7390">
        <v>5633052</v>
      </c>
      <c r="C7390" t="s">
        <v>243</v>
      </c>
      <c r="D7390" t="s">
        <v>1907</v>
      </c>
      <c r="E7390" t="s">
        <v>8894</v>
      </c>
      <c r="F7390" t="s">
        <v>3748</v>
      </c>
      <c r="G7390" t="s">
        <v>2898</v>
      </c>
      <c r="H7390" t="s">
        <v>1911</v>
      </c>
      <c r="I7390">
        <v>0</v>
      </c>
      <c r="J7390" s="302">
        <v>66500000</v>
      </c>
    </row>
    <row r="7391" spans="1:10" x14ac:dyDescent="0.25">
      <c r="A7391">
        <v>5601098</v>
      </c>
      <c r="B7391">
        <v>5633053</v>
      </c>
      <c r="C7391" t="s">
        <v>243</v>
      </c>
      <c r="D7391" t="s">
        <v>1907</v>
      </c>
      <c r="E7391" t="s">
        <v>9019</v>
      </c>
      <c r="F7391" t="s">
        <v>5037</v>
      </c>
      <c r="G7391" t="s">
        <v>2312</v>
      </c>
      <c r="H7391" t="s">
        <v>1911</v>
      </c>
      <c r="I7391">
        <v>0</v>
      </c>
      <c r="J7391" s="302">
        <v>31400000</v>
      </c>
    </row>
    <row r="7392" spans="1:10" x14ac:dyDescent="0.25">
      <c r="A7392">
        <v>5601102</v>
      </c>
      <c r="B7392">
        <v>5633054</v>
      </c>
      <c r="C7392" t="s">
        <v>243</v>
      </c>
      <c r="D7392" t="s">
        <v>1907</v>
      </c>
      <c r="E7392" t="s">
        <v>9020</v>
      </c>
      <c r="F7392" t="s">
        <v>9021</v>
      </c>
      <c r="G7392" t="s">
        <v>2174</v>
      </c>
      <c r="H7392" t="s">
        <v>1911</v>
      </c>
      <c r="I7392">
        <v>0</v>
      </c>
      <c r="J7392" s="302">
        <v>76300000</v>
      </c>
    </row>
    <row r="7393" spans="1:10" x14ac:dyDescent="0.25">
      <c r="A7393">
        <v>5601103</v>
      </c>
      <c r="B7393">
        <v>5633055</v>
      </c>
      <c r="C7393" t="s">
        <v>243</v>
      </c>
      <c r="D7393" t="s">
        <v>1907</v>
      </c>
      <c r="E7393" t="s">
        <v>8923</v>
      </c>
      <c r="F7393" t="s">
        <v>9021</v>
      </c>
      <c r="G7393" t="s">
        <v>9022</v>
      </c>
      <c r="H7393" t="s">
        <v>1911</v>
      </c>
      <c r="I7393">
        <v>0</v>
      </c>
      <c r="J7393" s="302">
        <v>90700000</v>
      </c>
    </row>
    <row r="7394" spans="1:10" x14ac:dyDescent="0.25">
      <c r="A7394">
        <v>5601109</v>
      </c>
      <c r="B7394">
        <v>5633056</v>
      </c>
      <c r="C7394" t="s">
        <v>243</v>
      </c>
      <c r="D7394" t="s">
        <v>1907</v>
      </c>
      <c r="E7394" t="s">
        <v>9019</v>
      </c>
      <c r="F7394" t="s">
        <v>6765</v>
      </c>
      <c r="G7394" t="s">
        <v>2330</v>
      </c>
      <c r="H7394" t="s">
        <v>1911</v>
      </c>
      <c r="I7394">
        <v>0</v>
      </c>
      <c r="J7394" s="302">
        <v>31900000</v>
      </c>
    </row>
    <row r="7395" spans="1:10" x14ac:dyDescent="0.25">
      <c r="A7395">
        <v>5601111</v>
      </c>
      <c r="B7395">
        <v>5633057</v>
      </c>
      <c r="C7395" t="s">
        <v>243</v>
      </c>
      <c r="D7395" t="s">
        <v>1907</v>
      </c>
      <c r="E7395" t="s">
        <v>9023</v>
      </c>
      <c r="F7395" t="s">
        <v>9024</v>
      </c>
      <c r="G7395" t="s">
        <v>2666</v>
      </c>
      <c r="H7395" t="s">
        <v>1911</v>
      </c>
      <c r="I7395">
        <v>0</v>
      </c>
      <c r="J7395" s="302">
        <v>89100000</v>
      </c>
    </row>
    <row r="7396" spans="1:10" x14ac:dyDescent="0.25">
      <c r="A7396">
        <v>5601112</v>
      </c>
      <c r="B7396">
        <v>5633058</v>
      </c>
      <c r="C7396" t="s">
        <v>243</v>
      </c>
      <c r="D7396" t="s">
        <v>1907</v>
      </c>
      <c r="E7396" t="s">
        <v>9023</v>
      </c>
      <c r="F7396" t="s">
        <v>9025</v>
      </c>
      <c r="G7396" t="s">
        <v>2666</v>
      </c>
      <c r="H7396" t="s">
        <v>1911</v>
      </c>
      <c r="I7396">
        <v>0</v>
      </c>
      <c r="J7396" s="302">
        <v>95200000</v>
      </c>
    </row>
    <row r="7397" spans="1:10" x14ac:dyDescent="0.25">
      <c r="A7397">
        <v>5601114</v>
      </c>
      <c r="B7397">
        <v>5633059</v>
      </c>
      <c r="C7397" t="s">
        <v>243</v>
      </c>
      <c r="D7397" t="s">
        <v>1907</v>
      </c>
      <c r="E7397" t="s">
        <v>9026</v>
      </c>
      <c r="F7397" t="s">
        <v>8942</v>
      </c>
      <c r="G7397" t="s">
        <v>9027</v>
      </c>
      <c r="H7397" t="s">
        <v>1911</v>
      </c>
      <c r="I7397">
        <v>0</v>
      </c>
      <c r="J7397" s="302">
        <v>122000000</v>
      </c>
    </row>
    <row r="7398" spans="1:10" x14ac:dyDescent="0.25">
      <c r="A7398">
        <v>5601115</v>
      </c>
      <c r="B7398">
        <v>5633060</v>
      </c>
      <c r="C7398" t="s">
        <v>243</v>
      </c>
      <c r="D7398" t="s">
        <v>1907</v>
      </c>
      <c r="E7398" t="s">
        <v>8923</v>
      </c>
      <c r="F7398" t="s">
        <v>9028</v>
      </c>
      <c r="G7398" t="s">
        <v>2955</v>
      </c>
      <c r="H7398" t="s">
        <v>1911</v>
      </c>
      <c r="I7398">
        <v>0</v>
      </c>
      <c r="J7398" s="302">
        <v>78500000</v>
      </c>
    </row>
    <row r="7399" spans="1:10" x14ac:dyDescent="0.25">
      <c r="A7399">
        <v>5601116</v>
      </c>
      <c r="B7399">
        <v>5633061</v>
      </c>
      <c r="C7399" t="s">
        <v>243</v>
      </c>
      <c r="D7399" t="s">
        <v>1907</v>
      </c>
      <c r="E7399" t="s">
        <v>8923</v>
      </c>
      <c r="F7399" t="s">
        <v>9029</v>
      </c>
      <c r="G7399" t="s">
        <v>4732</v>
      </c>
      <c r="H7399" t="s">
        <v>1911</v>
      </c>
      <c r="I7399">
        <v>0</v>
      </c>
      <c r="J7399" s="302">
        <v>78000000</v>
      </c>
    </row>
    <row r="7400" spans="1:10" x14ac:dyDescent="0.25">
      <c r="A7400">
        <v>5601117</v>
      </c>
      <c r="B7400">
        <v>5633062</v>
      </c>
      <c r="C7400" t="s">
        <v>243</v>
      </c>
      <c r="D7400" t="s">
        <v>1907</v>
      </c>
      <c r="E7400" t="s">
        <v>8923</v>
      </c>
      <c r="F7400" t="s">
        <v>9030</v>
      </c>
      <c r="G7400" t="s">
        <v>2323</v>
      </c>
      <c r="H7400" t="s">
        <v>1911</v>
      </c>
      <c r="I7400">
        <v>0</v>
      </c>
      <c r="J7400" s="302">
        <v>89700000</v>
      </c>
    </row>
    <row r="7401" spans="1:10" x14ac:dyDescent="0.25">
      <c r="A7401">
        <v>5601120</v>
      </c>
      <c r="B7401">
        <v>5633063</v>
      </c>
      <c r="C7401" t="s">
        <v>243</v>
      </c>
      <c r="D7401" t="s">
        <v>1907</v>
      </c>
      <c r="E7401" t="s">
        <v>8918</v>
      </c>
      <c r="F7401" t="s">
        <v>9031</v>
      </c>
      <c r="G7401" t="s">
        <v>4863</v>
      </c>
      <c r="H7401" t="s">
        <v>1911</v>
      </c>
      <c r="I7401">
        <v>0</v>
      </c>
      <c r="J7401" s="302">
        <v>70700000</v>
      </c>
    </row>
    <row r="7402" spans="1:10" x14ac:dyDescent="0.25">
      <c r="A7402">
        <v>5601121</v>
      </c>
      <c r="B7402">
        <v>5633064</v>
      </c>
      <c r="C7402" t="s">
        <v>243</v>
      </c>
      <c r="D7402" t="s">
        <v>1907</v>
      </c>
      <c r="E7402" t="s">
        <v>8918</v>
      </c>
      <c r="F7402" t="s">
        <v>9032</v>
      </c>
      <c r="G7402" t="s">
        <v>4864</v>
      </c>
      <c r="H7402" t="s">
        <v>1911</v>
      </c>
      <c r="I7402">
        <v>0</v>
      </c>
      <c r="J7402" s="302">
        <v>72000000</v>
      </c>
    </row>
    <row r="7403" spans="1:10" x14ac:dyDescent="0.25">
      <c r="A7403">
        <v>5601127</v>
      </c>
      <c r="B7403">
        <v>5633065</v>
      </c>
      <c r="C7403" t="s">
        <v>243</v>
      </c>
      <c r="D7403" t="s">
        <v>1907</v>
      </c>
      <c r="E7403" t="s">
        <v>9033</v>
      </c>
      <c r="F7403" t="s">
        <v>9034</v>
      </c>
      <c r="G7403" t="s">
        <v>2666</v>
      </c>
      <c r="H7403" t="s">
        <v>1911</v>
      </c>
      <c r="I7403">
        <v>0</v>
      </c>
      <c r="J7403" s="302">
        <v>86700000</v>
      </c>
    </row>
    <row r="7404" spans="1:10" x14ac:dyDescent="0.25">
      <c r="A7404">
        <v>5601128</v>
      </c>
      <c r="B7404">
        <v>5633066</v>
      </c>
      <c r="C7404" t="s">
        <v>243</v>
      </c>
      <c r="D7404" t="s">
        <v>1907</v>
      </c>
      <c r="E7404" t="s">
        <v>8923</v>
      </c>
      <c r="F7404" t="s">
        <v>9035</v>
      </c>
      <c r="G7404" t="s">
        <v>2955</v>
      </c>
      <c r="H7404" t="s">
        <v>1911</v>
      </c>
      <c r="I7404">
        <v>0</v>
      </c>
      <c r="J7404" s="302">
        <v>78200000</v>
      </c>
    </row>
    <row r="7405" spans="1:10" x14ac:dyDescent="0.25">
      <c r="A7405">
        <v>5601129</v>
      </c>
      <c r="B7405">
        <v>5633067</v>
      </c>
      <c r="C7405" t="s">
        <v>243</v>
      </c>
      <c r="D7405" t="s">
        <v>1907</v>
      </c>
      <c r="E7405" t="s">
        <v>8923</v>
      </c>
      <c r="F7405" t="s">
        <v>9036</v>
      </c>
      <c r="G7405" t="s">
        <v>4732</v>
      </c>
      <c r="H7405" t="s">
        <v>1911</v>
      </c>
      <c r="I7405">
        <v>0</v>
      </c>
      <c r="J7405" s="302">
        <v>79700000</v>
      </c>
    </row>
    <row r="7406" spans="1:10" x14ac:dyDescent="0.25">
      <c r="A7406">
        <v>5601130</v>
      </c>
      <c r="B7406">
        <v>5633068</v>
      </c>
      <c r="C7406" t="s">
        <v>243</v>
      </c>
      <c r="D7406" t="s">
        <v>1907</v>
      </c>
      <c r="E7406" t="s">
        <v>8923</v>
      </c>
      <c r="F7406" t="s">
        <v>9037</v>
      </c>
      <c r="G7406" t="s">
        <v>2955</v>
      </c>
      <c r="H7406" t="s">
        <v>1911</v>
      </c>
      <c r="I7406">
        <v>0</v>
      </c>
      <c r="J7406" s="302">
        <v>77200000</v>
      </c>
    </row>
    <row r="7407" spans="1:10" x14ac:dyDescent="0.25">
      <c r="A7407">
        <v>5601131</v>
      </c>
      <c r="B7407">
        <v>5633069</v>
      </c>
      <c r="C7407" t="s">
        <v>243</v>
      </c>
      <c r="D7407" t="s">
        <v>1907</v>
      </c>
      <c r="E7407" t="s">
        <v>8923</v>
      </c>
      <c r="F7407" t="s">
        <v>9038</v>
      </c>
      <c r="G7407" t="s">
        <v>4732</v>
      </c>
      <c r="H7407" t="s">
        <v>1911</v>
      </c>
      <c r="I7407">
        <v>0</v>
      </c>
      <c r="J7407" s="302">
        <v>78400000</v>
      </c>
    </row>
    <row r="7408" spans="1:10" x14ac:dyDescent="0.25">
      <c r="A7408">
        <v>5601132</v>
      </c>
      <c r="B7408">
        <v>5633070</v>
      </c>
      <c r="C7408" t="s">
        <v>243</v>
      </c>
      <c r="D7408" t="s">
        <v>1907</v>
      </c>
      <c r="E7408" t="s">
        <v>8923</v>
      </c>
      <c r="F7408" t="s">
        <v>9039</v>
      </c>
      <c r="G7408" t="s">
        <v>8935</v>
      </c>
      <c r="H7408" t="s">
        <v>1911</v>
      </c>
      <c r="I7408">
        <v>0</v>
      </c>
      <c r="J7408" s="302">
        <v>88800000</v>
      </c>
    </row>
    <row r="7409" spans="1:10" x14ac:dyDescent="0.25">
      <c r="A7409">
        <v>5601135</v>
      </c>
      <c r="B7409">
        <v>5633071</v>
      </c>
      <c r="C7409" t="s">
        <v>243</v>
      </c>
      <c r="D7409" t="s">
        <v>1907</v>
      </c>
      <c r="E7409" t="s">
        <v>9040</v>
      </c>
      <c r="F7409" t="s">
        <v>9041</v>
      </c>
      <c r="G7409" t="s">
        <v>2323</v>
      </c>
      <c r="H7409" t="s">
        <v>1911</v>
      </c>
      <c r="I7409">
        <v>0</v>
      </c>
      <c r="J7409" s="302">
        <v>103500000</v>
      </c>
    </row>
    <row r="7410" spans="1:10" x14ac:dyDescent="0.25">
      <c r="A7410">
        <v>5601136</v>
      </c>
      <c r="B7410">
        <v>5633072</v>
      </c>
      <c r="C7410" t="s">
        <v>243</v>
      </c>
      <c r="D7410" t="s">
        <v>1907</v>
      </c>
      <c r="E7410" t="s">
        <v>9040</v>
      </c>
      <c r="F7410" t="s">
        <v>8942</v>
      </c>
      <c r="G7410" t="s">
        <v>9042</v>
      </c>
      <c r="H7410" t="s">
        <v>1911</v>
      </c>
      <c r="I7410">
        <v>0</v>
      </c>
      <c r="J7410" s="302">
        <v>120700000</v>
      </c>
    </row>
    <row r="7411" spans="1:10" x14ac:dyDescent="0.25">
      <c r="A7411">
        <v>5601137</v>
      </c>
      <c r="B7411">
        <v>5633073</v>
      </c>
      <c r="C7411" t="s">
        <v>243</v>
      </c>
      <c r="D7411" t="s">
        <v>1907</v>
      </c>
      <c r="E7411" t="s">
        <v>8923</v>
      </c>
      <c r="F7411" t="s">
        <v>8942</v>
      </c>
      <c r="G7411" t="s">
        <v>2729</v>
      </c>
      <c r="H7411" t="s">
        <v>1911</v>
      </c>
      <c r="I7411">
        <v>0</v>
      </c>
      <c r="J7411" s="302">
        <v>80600000</v>
      </c>
    </row>
    <row r="7412" spans="1:10" x14ac:dyDescent="0.25">
      <c r="A7412">
        <v>5601139</v>
      </c>
      <c r="B7412">
        <v>5633074</v>
      </c>
      <c r="C7412" t="s">
        <v>243</v>
      </c>
      <c r="D7412" t="s">
        <v>1907</v>
      </c>
      <c r="E7412" t="s">
        <v>8938</v>
      </c>
      <c r="F7412" t="s">
        <v>6030</v>
      </c>
      <c r="G7412" t="s">
        <v>2316</v>
      </c>
      <c r="H7412" t="s">
        <v>1911</v>
      </c>
      <c r="I7412">
        <v>0</v>
      </c>
      <c r="J7412" s="302">
        <v>93400000</v>
      </c>
    </row>
    <row r="7413" spans="1:10" x14ac:dyDescent="0.25">
      <c r="A7413">
        <v>5601140</v>
      </c>
      <c r="B7413">
        <v>5633075</v>
      </c>
      <c r="C7413" t="s">
        <v>243</v>
      </c>
      <c r="D7413" t="s">
        <v>1907</v>
      </c>
      <c r="E7413" t="s">
        <v>8938</v>
      </c>
      <c r="F7413" t="s">
        <v>6030</v>
      </c>
      <c r="G7413" t="s">
        <v>9043</v>
      </c>
      <c r="H7413" t="s">
        <v>1911</v>
      </c>
      <c r="I7413">
        <v>0</v>
      </c>
      <c r="J7413" s="302">
        <v>99800000</v>
      </c>
    </row>
    <row r="7414" spans="1:10" x14ac:dyDescent="0.25">
      <c r="A7414">
        <v>5601141</v>
      </c>
      <c r="B7414">
        <v>5633076</v>
      </c>
      <c r="C7414" t="s">
        <v>243</v>
      </c>
      <c r="D7414" t="s">
        <v>1907</v>
      </c>
      <c r="E7414" t="s">
        <v>8938</v>
      </c>
      <c r="F7414" t="s">
        <v>4593</v>
      </c>
      <c r="G7414" t="s">
        <v>8515</v>
      </c>
      <c r="H7414" t="s">
        <v>1911</v>
      </c>
      <c r="I7414">
        <v>0</v>
      </c>
      <c r="J7414" s="302">
        <v>69800000</v>
      </c>
    </row>
    <row r="7415" spans="1:10" x14ac:dyDescent="0.25">
      <c r="A7415">
        <v>5601142</v>
      </c>
      <c r="B7415">
        <v>5633077</v>
      </c>
      <c r="C7415" t="s">
        <v>243</v>
      </c>
      <c r="D7415" t="s">
        <v>1907</v>
      </c>
      <c r="E7415" t="s">
        <v>8938</v>
      </c>
      <c r="F7415" t="s">
        <v>4593</v>
      </c>
      <c r="G7415" t="s">
        <v>9044</v>
      </c>
      <c r="H7415" t="s">
        <v>1911</v>
      </c>
      <c r="I7415">
        <v>0</v>
      </c>
      <c r="J7415" s="302">
        <v>73800000</v>
      </c>
    </row>
    <row r="7416" spans="1:10" x14ac:dyDescent="0.25">
      <c r="A7416">
        <v>5601143</v>
      </c>
      <c r="B7416">
        <v>5633078</v>
      </c>
      <c r="C7416" t="s">
        <v>243</v>
      </c>
      <c r="D7416" t="s">
        <v>1907</v>
      </c>
      <c r="E7416" t="s">
        <v>8938</v>
      </c>
      <c r="F7416" t="s">
        <v>8979</v>
      </c>
      <c r="G7416" t="s">
        <v>8935</v>
      </c>
      <c r="H7416" t="s">
        <v>1911</v>
      </c>
      <c r="I7416">
        <v>0</v>
      </c>
      <c r="J7416" s="302">
        <v>90800000</v>
      </c>
    </row>
    <row r="7417" spans="1:10" x14ac:dyDescent="0.25">
      <c r="A7417">
        <v>5601147</v>
      </c>
      <c r="B7417">
        <v>5633079</v>
      </c>
      <c r="C7417" t="s">
        <v>243</v>
      </c>
      <c r="D7417" t="s">
        <v>1907</v>
      </c>
      <c r="E7417" t="s">
        <v>9040</v>
      </c>
      <c r="F7417" t="s">
        <v>8950</v>
      </c>
      <c r="G7417" t="s">
        <v>9042</v>
      </c>
      <c r="H7417" t="s">
        <v>1911</v>
      </c>
      <c r="I7417">
        <v>0</v>
      </c>
      <c r="J7417" s="302">
        <v>125300000</v>
      </c>
    </row>
    <row r="7418" spans="1:10" x14ac:dyDescent="0.25">
      <c r="A7418">
        <v>5601159</v>
      </c>
      <c r="B7418">
        <v>5633080</v>
      </c>
      <c r="C7418" t="s">
        <v>243</v>
      </c>
      <c r="D7418" t="s">
        <v>1907</v>
      </c>
      <c r="E7418" t="s">
        <v>8938</v>
      </c>
      <c r="F7418" t="s">
        <v>8981</v>
      </c>
      <c r="G7418" t="s">
        <v>8935</v>
      </c>
      <c r="H7418" t="s">
        <v>1911</v>
      </c>
      <c r="I7418">
        <v>0</v>
      </c>
      <c r="J7418" s="302">
        <v>93500000</v>
      </c>
    </row>
    <row r="7419" spans="1:10" x14ac:dyDescent="0.25">
      <c r="A7419">
        <v>5602002</v>
      </c>
      <c r="B7419">
        <v>5633081</v>
      </c>
      <c r="C7419" t="s">
        <v>243</v>
      </c>
      <c r="D7419" t="s">
        <v>1907</v>
      </c>
      <c r="E7419" t="s">
        <v>9045</v>
      </c>
      <c r="F7419" t="s">
        <v>5597</v>
      </c>
      <c r="G7419" t="s">
        <v>2671</v>
      </c>
      <c r="H7419" t="s">
        <v>1911</v>
      </c>
      <c r="I7419">
        <v>0</v>
      </c>
      <c r="J7419" s="302">
        <v>53600000</v>
      </c>
    </row>
    <row r="7420" spans="1:10" x14ac:dyDescent="0.25">
      <c r="A7420">
        <v>5602009</v>
      </c>
      <c r="B7420">
        <v>5633082</v>
      </c>
      <c r="C7420" t="s">
        <v>243</v>
      </c>
      <c r="D7420" t="s">
        <v>1907</v>
      </c>
      <c r="E7420" t="s">
        <v>8897</v>
      </c>
      <c r="F7420" t="s">
        <v>3748</v>
      </c>
      <c r="G7420" t="s">
        <v>9046</v>
      </c>
      <c r="H7420" t="s">
        <v>1911</v>
      </c>
      <c r="I7420">
        <v>0</v>
      </c>
      <c r="J7420" s="302">
        <v>49400000</v>
      </c>
    </row>
    <row r="7421" spans="1:10" x14ac:dyDescent="0.25">
      <c r="A7421">
        <v>5602013</v>
      </c>
      <c r="B7421">
        <v>5633083</v>
      </c>
      <c r="C7421" t="s">
        <v>243</v>
      </c>
      <c r="D7421" t="s">
        <v>1907</v>
      </c>
      <c r="E7421" t="s">
        <v>8894</v>
      </c>
      <c r="F7421" t="s">
        <v>9047</v>
      </c>
      <c r="G7421" t="s">
        <v>2889</v>
      </c>
      <c r="H7421" t="s">
        <v>1911</v>
      </c>
      <c r="I7421">
        <v>0</v>
      </c>
      <c r="J7421" s="302">
        <v>65400000</v>
      </c>
    </row>
    <row r="7422" spans="1:10" x14ac:dyDescent="0.25">
      <c r="A7422">
        <v>5602024</v>
      </c>
      <c r="B7422">
        <v>5633084</v>
      </c>
      <c r="C7422" t="s">
        <v>243</v>
      </c>
      <c r="D7422" t="s">
        <v>1907</v>
      </c>
      <c r="E7422" t="s">
        <v>8959</v>
      </c>
      <c r="F7422" t="s">
        <v>9048</v>
      </c>
      <c r="G7422" t="s">
        <v>2898</v>
      </c>
      <c r="H7422" t="s">
        <v>1911</v>
      </c>
      <c r="I7422">
        <v>0</v>
      </c>
      <c r="J7422" s="302">
        <v>62800000</v>
      </c>
    </row>
    <row r="7423" spans="1:10" x14ac:dyDescent="0.25">
      <c r="A7423">
        <v>5602028</v>
      </c>
      <c r="B7423">
        <v>5633085</v>
      </c>
      <c r="C7423" t="s">
        <v>243</v>
      </c>
      <c r="D7423" t="s">
        <v>1907</v>
      </c>
      <c r="E7423" t="s">
        <v>8894</v>
      </c>
      <c r="F7423" t="s">
        <v>9049</v>
      </c>
      <c r="G7423" t="s">
        <v>3296</v>
      </c>
      <c r="H7423" t="s">
        <v>1911</v>
      </c>
      <c r="I7423">
        <v>0</v>
      </c>
      <c r="J7423" s="302">
        <v>54400000</v>
      </c>
    </row>
    <row r="7424" spans="1:10" x14ac:dyDescent="0.25">
      <c r="A7424">
        <v>5602035</v>
      </c>
      <c r="B7424">
        <v>5633086</v>
      </c>
      <c r="C7424" t="s">
        <v>243</v>
      </c>
      <c r="D7424" t="s">
        <v>1907</v>
      </c>
      <c r="E7424" t="s">
        <v>8959</v>
      </c>
      <c r="F7424" t="s">
        <v>9050</v>
      </c>
      <c r="G7424" t="s">
        <v>3296</v>
      </c>
      <c r="H7424" t="s">
        <v>1911</v>
      </c>
      <c r="I7424">
        <v>0</v>
      </c>
      <c r="J7424" s="302">
        <v>58900000</v>
      </c>
    </row>
    <row r="7425" spans="1:10" x14ac:dyDescent="0.25">
      <c r="A7425">
        <v>5602036</v>
      </c>
      <c r="B7425">
        <v>5633087</v>
      </c>
      <c r="C7425" t="s">
        <v>243</v>
      </c>
      <c r="D7425" t="s">
        <v>1907</v>
      </c>
      <c r="E7425" t="s">
        <v>9051</v>
      </c>
      <c r="F7425" t="s">
        <v>4595</v>
      </c>
      <c r="G7425" t="s">
        <v>3296</v>
      </c>
      <c r="H7425" t="s">
        <v>1911</v>
      </c>
      <c r="I7425">
        <v>0</v>
      </c>
      <c r="J7425" s="302">
        <v>20400000</v>
      </c>
    </row>
    <row r="7426" spans="1:10" x14ac:dyDescent="0.25">
      <c r="A7426">
        <v>5602037</v>
      </c>
      <c r="B7426">
        <v>5633088</v>
      </c>
      <c r="C7426" t="s">
        <v>243</v>
      </c>
      <c r="D7426" t="s">
        <v>1907</v>
      </c>
      <c r="E7426" t="s">
        <v>8959</v>
      </c>
      <c r="F7426" t="s">
        <v>9052</v>
      </c>
      <c r="G7426" t="s">
        <v>2313</v>
      </c>
      <c r="H7426" t="s">
        <v>1911</v>
      </c>
      <c r="I7426">
        <v>0</v>
      </c>
      <c r="J7426" s="302">
        <v>59800000</v>
      </c>
    </row>
    <row r="7427" spans="1:10" x14ac:dyDescent="0.25">
      <c r="A7427">
        <v>5602040</v>
      </c>
      <c r="B7427">
        <v>5633089</v>
      </c>
      <c r="C7427" t="s">
        <v>243</v>
      </c>
      <c r="D7427" t="s">
        <v>1907</v>
      </c>
      <c r="E7427" t="s">
        <v>8894</v>
      </c>
      <c r="F7427" t="s">
        <v>9053</v>
      </c>
      <c r="G7427" t="s">
        <v>3296</v>
      </c>
      <c r="H7427" t="s">
        <v>1911</v>
      </c>
      <c r="I7427">
        <v>0</v>
      </c>
      <c r="J7427" s="302">
        <v>49400000</v>
      </c>
    </row>
    <row r="7428" spans="1:10" x14ac:dyDescent="0.25">
      <c r="A7428">
        <v>5602043</v>
      </c>
      <c r="B7428">
        <v>5633090</v>
      </c>
      <c r="C7428" t="s">
        <v>243</v>
      </c>
      <c r="D7428" t="s">
        <v>1907</v>
      </c>
      <c r="E7428" t="s">
        <v>8897</v>
      </c>
      <c r="F7428" t="s">
        <v>9054</v>
      </c>
      <c r="G7428" t="s">
        <v>2316</v>
      </c>
      <c r="H7428" t="s">
        <v>1911</v>
      </c>
      <c r="I7428">
        <v>0</v>
      </c>
      <c r="J7428" s="302">
        <v>67600000</v>
      </c>
    </row>
    <row r="7429" spans="1:10" x14ac:dyDescent="0.25">
      <c r="A7429">
        <v>5602046</v>
      </c>
      <c r="B7429">
        <v>5633091</v>
      </c>
      <c r="C7429" t="s">
        <v>243</v>
      </c>
      <c r="D7429" t="s">
        <v>1907</v>
      </c>
      <c r="E7429" t="s">
        <v>8897</v>
      </c>
      <c r="F7429" t="s">
        <v>9055</v>
      </c>
      <c r="G7429" t="s">
        <v>2330</v>
      </c>
      <c r="H7429" t="s">
        <v>1911</v>
      </c>
      <c r="I7429">
        <v>0</v>
      </c>
      <c r="J7429" s="302">
        <v>69500000</v>
      </c>
    </row>
    <row r="7430" spans="1:10" x14ac:dyDescent="0.25">
      <c r="A7430">
        <v>5602051</v>
      </c>
      <c r="B7430">
        <v>5633092</v>
      </c>
      <c r="C7430" t="s">
        <v>243</v>
      </c>
      <c r="D7430" t="s">
        <v>1907</v>
      </c>
      <c r="E7430" t="s">
        <v>8959</v>
      </c>
      <c r="F7430" t="s">
        <v>9056</v>
      </c>
      <c r="G7430" t="s">
        <v>3296</v>
      </c>
      <c r="H7430" t="s">
        <v>1911</v>
      </c>
      <c r="I7430">
        <v>0</v>
      </c>
      <c r="J7430" s="302">
        <v>63600000</v>
      </c>
    </row>
    <row r="7431" spans="1:10" x14ac:dyDescent="0.25">
      <c r="A7431">
        <v>5602059</v>
      </c>
      <c r="B7431">
        <v>5633093</v>
      </c>
      <c r="C7431" t="s">
        <v>243</v>
      </c>
      <c r="D7431" t="s">
        <v>1907</v>
      </c>
      <c r="E7431" t="s">
        <v>8894</v>
      </c>
      <c r="F7431" t="s">
        <v>5099</v>
      </c>
      <c r="G7431" t="s">
        <v>4868</v>
      </c>
      <c r="H7431" t="s">
        <v>1911</v>
      </c>
      <c r="I7431">
        <v>0</v>
      </c>
      <c r="J7431" s="302">
        <v>44400000</v>
      </c>
    </row>
    <row r="7432" spans="1:10" x14ac:dyDescent="0.25">
      <c r="A7432">
        <v>5602062</v>
      </c>
      <c r="B7432">
        <v>5633094</v>
      </c>
      <c r="C7432" t="s">
        <v>243</v>
      </c>
      <c r="D7432" t="s">
        <v>1907</v>
      </c>
      <c r="E7432" t="s">
        <v>9057</v>
      </c>
      <c r="F7432" t="s">
        <v>3322</v>
      </c>
      <c r="G7432" t="s">
        <v>2312</v>
      </c>
      <c r="H7432" t="s">
        <v>1911</v>
      </c>
      <c r="I7432">
        <v>0</v>
      </c>
      <c r="J7432" s="302">
        <v>62500000</v>
      </c>
    </row>
    <row r="7433" spans="1:10" x14ac:dyDescent="0.25">
      <c r="A7433">
        <v>5602065</v>
      </c>
      <c r="B7433">
        <v>5633095</v>
      </c>
      <c r="C7433" t="s">
        <v>243</v>
      </c>
      <c r="D7433" t="s">
        <v>1907</v>
      </c>
      <c r="E7433" t="s">
        <v>8897</v>
      </c>
      <c r="F7433" t="s">
        <v>9058</v>
      </c>
      <c r="G7433" t="s">
        <v>2330</v>
      </c>
      <c r="H7433" t="s">
        <v>1911</v>
      </c>
      <c r="I7433">
        <v>0</v>
      </c>
      <c r="J7433" s="302">
        <v>77700000</v>
      </c>
    </row>
    <row r="7434" spans="1:10" x14ac:dyDescent="0.25">
      <c r="A7434">
        <v>5602072</v>
      </c>
      <c r="B7434">
        <v>5633096</v>
      </c>
      <c r="C7434" t="s">
        <v>243</v>
      </c>
      <c r="D7434" t="s">
        <v>1907</v>
      </c>
      <c r="E7434" t="s">
        <v>8959</v>
      </c>
      <c r="F7434" t="s">
        <v>9059</v>
      </c>
      <c r="G7434" t="s">
        <v>2955</v>
      </c>
      <c r="H7434" t="s">
        <v>1911</v>
      </c>
      <c r="I7434">
        <v>0</v>
      </c>
      <c r="J7434" s="302">
        <v>65000000</v>
      </c>
    </row>
    <row r="7435" spans="1:10" x14ac:dyDescent="0.25">
      <c r="A7435">
        <v>5602082</v>
      </c>
      <c r="B7435">
        <v>5633097</v>
      </c>
      <c r="C7435" t="s">
        <v>243</v>
      </c>
      <c r="D7435" t="s">
        <v>1907</v>
      </c>
      <c r="E7435" t="s">
        <v>8959</v>
      </c>
      <c r="F7435" t="s">
        <v>9060</v>
      </c>
      <c r="G7435" t="s">
        <v>3296</v>
      </c>
      <c r="H7435" t="s">
        <v>1911</v>
      </c>
      <c r="I7435">
        <v>0</v>
      </c>
      <c r="J7435" s="302">
        <v>63900000</v>
      </c>
    </row>
    <row r="7436" spans="1:10" x14ac:dyDescent="0.25">
      <c r="A7436">
        <v>5602084</v>
      </c>
      <c r="B7436">
        <v>5633098</v>
      </c>
      <c r="C7436" t="s">
        <v>243</v>
      </c>
      <c r="D7436" t="s">
        <v>1907</v>
      </c>
      <c r="E7436" t="s">
        <v>8959</v>
      </c>
      <c r="F7436" t="s">
        <v>9061</v>
      </c>
      <c r="G7436" t="s">
        <v>2955</v>
      </c>
      <c r="H7436" t="s">
        <v>1911</v>
      </c>
      <c r="I7436">
        <v>0</v>
      </c>
      <c r="J7436" s="302">
        <v>63600000</v>
      </c>
    </row>
    <row r="7437" spans="1:10" x14ac:dyDescent="0.25">
      <c r="A7437">
        <v>5602087</v>
      </c>
      <c r="B7437">
        <v>5633099</v>
      </c>
      <c r="C7437" t="s">
        <v>243</v>
      </c>
      <c r="D7437" t="s">
        <v>1907</v>
      </c>
      <c r="E7437" t="s">
        <v>9045</v>
      </c>
      <c r="F7437" t="s">
        <v>4595</v>
      </c>
      <c r="G7437" t="s">
        <v>2675</v>
      </c>
      <c r="H7437" t="s">
        <v>1911</v>
      </c>
      <c r="I7437">
        <v>0</v>
      </c>
      <c r="J7437" s="302">
        <v>33200000</v>
      </c>
    </row>
    <row r="7438" spans="1:10" x14ac:dyDescent="0.25">
      <c r="A7438">
        <v>5602089</v>
      </c>
      <c r="B7438">
        <v>5633100</v>
      </c>
      <c r="C7438" t="s">
        <v>243</v>
      </c>
      <c r="D7438" t="s">
        <v>1907</v>
      </c>
      <c r="E7438" t="s">
        <v>8894</v>
      </c>
      <c r="F7438" t="s">
        <v>9062</v>
      </c>
      <c r="G7438" t="s">
        <v>3750</v>
      </c>
      <c r="H7438" t="s">
        <v>1911</v>
      </c>
      <c r="I7438">
        <v>0</v>
      </c>
      <c r="J7438" s="302">
        <v>32700000</v>
      </c>
    </row>
    <row r="7439" spans="1:10" x14ac:dyDescent="0.25">
      <c r="A7439">
        <v>5602103</v>
      </c>
      <c r="B7439">
        <v>5633101</v>
      </c>
      <c r="C7439" t="s">
        <v>243</v>
      </c>
      <c r="D7439" t="s">
        <v>1907</v>
      </c>
      <c r="E7439" t="s">
        <v>8897</v>
      </c>
      <c r="F7439" t="s">
        <v>9063</v>
      </c>
      <c r="G7439" t="s">
        <v>2330</v>
      </c>
      <c r="H7439" t="s">
        <v>1911</v>
      </c>
      <c r="I7439">
        <v>0</v>
      </c>
      <c r="J7439" s="302">
        <v>79000000</v>
      </c>
    </row>
    <row r="7440" spans="1:10" x14ac:dyDescent="0.25">
      <c r="A7440">
        <v>5602121</v>
      </c>
      <c r="B7440">
        <v>5633102</v>
      </c>
      <c r="C7440" t="s">
        <v>243</v>
      </c>
      <c r="D7440" t="s">
        <v>1907</v>
      </c>
      <c r="E7440" t="s">
        <v>8959</v>
      </c>
      <c r="F7440" t="s">
        <v>9064</v>
      </c>
      <c r="G7440" t="s">
        <v>2955</v>
      </c>
      <c r="H7440" t="s">
        <v>1911</v>
      </c>
      <c r="I7440">
        <v>0</v>
      </c>
      <c r="J7440" s="302">
        <v>67800000</v>
      </c>
    </row>
    <row r="7441" spans="1:10" x14ac:dyDescent="0.25">
      <c r="A7441">
        <v>5602122</v>
      </c>
      <c r="B7441">
        <v>5633103</v>
      </c>
      <c r="C7441" t="s">
        <v>243</v>
      </c>
      <c r="D7441" t="s">
        <v>1907</v>
      </c>
      <c r="E7441" t="s">
        <v>8959</v>
      </c>
      <c r="F7441" t="s">
        <v>9065</v>
      </c>
      <c r="G7441" t="s">
        <v>3296</v>
      </c>
      <c r="H7441" t="s">
        <v>1911</v>
      </c>
      <c r="I7441">
        <v>0</v>
      </c>
      <c r="J7441" s="302">
        <v>59000000</v>
      </c>
    </row>
    <row r="7442" spans="1:10" x14ac:dyDescent="0.25">
      <c r="A7442">
        <v>5602125</v>
      </c>
      <c r="B7442">
        <v>5633104</v>
      </c>
      <c r="C7442" t="s">
        <v>243</v>
      </c>
      <c r="D7442" t="s">
        <v>1907</v>
      </c>
      <c r="E7442" t="s">
        <v>9066</v>
      </c>
      <c r="F7442" t="s">
        <v>9067</v>
      </c>
      <c r="G7442" t="s">
        <v>2316</v>
      </c>
      <c r="H7442" t="s">
        <v>1911</v>
      </c>
      <c r="I7442">
        <v>0</v>
      </c>
      <c r="J7442" s="302">
        <v>69200000</v>
      </c>
    </row>
    <row r="7443" spans="1:10" x14ac:dyDescent="0.25">
      <c r="A7443">
        <v>5602126</v>
      </c>
      <c r="B7443">
        <v>5633105</v>
      </c>
      <c r="C7443" t="s">
        <v>243</v>
      </c>
      <c r="D7443" t="s">
        <v>1907</v>
      </c>
      <c r="E7443" t="s">
        <v>9066</v>
      </c>
      <c r="F7443" t="s">
        <v>9068</v>
      </c>
      <c r="G7443" t="s">
        <v>9069</v>
      </c>
      <c r="H7443" t="s">
        <v>1911</v>
      </c>
      <c r="I7443">
        <v>0</v>
      </c>
      <c r="J7443" s="302">
        <v>69200000</v>
      </c>
    </row>
    <row r="7444" spans="1:10" x14ac:dyDescent="0.25">
      <c r="A7444">
        <v>5602128</v>
      </c>
      <c r="B7444">
        <v>5633106</v>
      </c>
      <c r="C7444" t="s">
        <v>243</v>
      </c>
      <c r="D7444" t="s">
        <v>1907</v>
      </c>
      <c r="E7444" t="s">
        <v>8894</v>
      </c>
      <c r="F7444" t="s">
        <v>9070</v>
      </c>
      <c r="G7444" t="s">
        <v>4863</v>
      </c>
      <c r="H7444" t="s">
        <v>1911</v>
      </c>
      <c r="I7444">
        <v>0</v>
      </c>
      <c r="J7444" s="302">
        <v>57700000</v>
      </c>
    </row>
    <row r="7445" spans="1:10" x14ac:dyDescent="0.25">
      <c r="A7445">
        <v>5602129</v>
      </c>
      <c r="B7445">
        <v>5633107</v>
      </c>
      <c r="C7445" t="s">
        <v>243</v>
      </c>
      <c r="D7445" t="s">
        <v>1907</v>
      </c>
      <c r="E7445" t="s">
        <v>9066</v>
      </c>
      <c r="F7445" t="s">
        <v>9071</v>
      </c>
      <c r="G7445" t="s">
        <v>2330</v>
      </c>
      <c r="H7445" t="s">
        <v>1911</v>
      </c>
      <c r="I7445">
        <v>0</v>
      </c>
      <c r="J7445" s="302">
        <v>68800000</v>
      </c>
    </row>
    <row r="7446" spans="1:10" x14ac:dyDescent="0.25">
      <c r="A7446">
        <v>5602133</v>
      </c>
      <c r="B7446">
        <v>5633108</v>
      </c>
      <c r="C7446" t="s">
        <v>243</v>
      </c>
      <c r="D7446" t="s">
        <v>1907</v>
      </c>
      <c r="E7446" t="s">
        <v>8923</v>
      </c>
      <c r="F7446" t="s">
        <v>9072</v>
      </c>
      <c r="G7446" t="s">
        <v>2955</v>
      </c>
      <c r="H7446" t="s">
        <v>1911</v>
      </c>
      <c r="I7446">
        <v>0</v>
      </c>
      <c r="J7446" s="302">
        <v>74000000</v>
      </c>
    </row>
    <row r="7447" spans="1:10" x14ac:dyDescent="0.25">
      <c r="A7447">
        <v>5602141</v>
      </c>
      <c r="B7447">
        <v>5633109</v>
      </c>
      <c r="C7447" t="s">
        <v>243</v>
      </c>
      <c r="D7447" t="s">
        <v>1907</v>
      </c>
      <c r="E7447" t="s">
        <v>8923</v>
      </c>
      <c r="F7447" t="s">
        <v>9073</v>
      </c>
      <c r="G7447" t="s">
        <v>2323</v>
      </c>
      <c r="H7447" t="s">
        <v>1911</v>
      </c>
      <c r="I7447">
        <v>0</v>
      </c>
      <c r="J7447" s="302">
        <v>78000000</v>
      </c>
    </row>
    <row r="7448" spans="1:10" x14ac:dyDescent="0.25">
      <c r="A7448">
        <v>5602153</v>
      </c>
      <c r="B7448">
        <v>5633110</v>
      </c>
      <c r="C7448" t="s">
        <v>243</v>
      </c>
      <c r="D7448" t="s">
        <v>1907</v>
      </c>
      <c r="E7448" t="s">
        <v>8894</v>
      </c>
      <c r="F7448" t="s">
        <v>7207</v>
      </c>
      <c r="G7448" t="s">
        <v>9074</v>
      </c>
      <c r="H7448" t="s">
        <v>1911</v>
      </c>
      <c r="I7448">
        <v>0</v>
      </c>
      <c r="J7448" s="302">
        <v>57300000</v>
      </c>
    </row>
    <row r="7449" spans="1:10" x14ac:dyDescent="0.25">
      <c r="A7449">
        <v>5602154</v>
      </c>
      <c r="B7449">
        <v>5633111</v>
      </c>
      <c r="C7449" t="s">
        <v>243</v>
      </c>
      <c r="D7449" t="s">
        <v>1907</v>
      </c>
      <c r="E7449" t="s">
        <v>8894</v>
      </c>
      <c r="F7449" t="s">
        <v>7207</v>
      </c>
      <c r="G7449" t="s">
        <v>9075</v>
      </c>
      <c r="H7449" t="s">
        <v>1911</v>
      </c>
      <c r="I7449">
        <v>0</v>
      </c>
      <c r="J7449" s="302">
        <v>57300000</v>
      </c>
    </row>
    <row r="7450" spans="1:10" x14ac:dyDescent="0.25">
      <c r="A7450">
        <v>5602156</v>
      </c>
      <c r="B7450">
        <v>5633112</v>
      </c>
      <c r="C7450" t="s">
        <v>243</v>
      </c>
      <c r="D7450" t="s">
        <v>1907</v>
      </c>
      <c r="E7450" t="s">
        <v>8897</v>
      </c>
      <c r="F7450" t="s">
        <v>3567</v>
      </c>
      <c r="G7450" t="s">
        <v>3486</v>
      </c>
      <c r="H7450" t="s">
        <v>1911</v>
      </c>
      <c r="I7450">
        <v>0</v>
      </c>
      <c r="J7450" s="302">
        <v>74100000</v>
      </c>
    </row>
    <row r="7451" spans="1:10" x14ac:dyDescent="0.25">
      <c r="A7451">
        <v>5602158</v>
      </c>
      <c r="B7451">
        <v>5633113</v>
      </c>
      <c r="C7451" t="s">
        <v>243</v>
      </c>
      <c r="D7451" t="s">
        <v>1907</v>
      </c>
      <c r="E7451" t="s">
        <v>8894</v>
      </c>
      <c r="F7451" t="s">
        <v>5099</v>
      </c>
      <c r="G7451" t="s">
        <v>4863</v>
      </c>
      <c r="H7451" t="s">
        <v>1911</v>
      </c>
      <c r="I7451">
        <v>0</v>
      </c>
      <c r="J7451" s="302">
        <v>54400000</v>
      </c>
    </row>
    <row r="7452" spans="1:10" x14ac:dyDescent="0.25">
      <c r="A7452">
        <v>5602160</v>
      </c>
      <c r="B7452">
        <v>5633114</v>
      </c>
      <c r="C7452" t="s">
        <v>243</v>
      </c>
      <c r="D7452" t="s">
        <v>1907</v>
      </c>
      <c r="E7452" t="s">
        <v>9066</v>
      </c>
      <c r="F7452" t="s">
        <v>9076</v>
      </c>
      <c r="G7452" t="s">
        <v>9069</v>
      </c>
      <c r="H7452" t="s">
        <v>1911</v>
      </c>
      <c r="I7452">
        <v>0</v>
      </c>
      <c r="J7452" s="302">
        <v>75800000</v>
      </c>
    </row>
    <row r="7453" spans="1:10" x14ac:dyDescent="0.25">
      <c r="A7453">
        <v>5602161</v>
      </c>
      <c r="B7453">
        <v>5633115</v>
      </c>
      <c r="C7453" t="s">
        <v>243</v>
      </c>
      <c r="D7453" t="s">
        <v>1907</v>
      </c>
      <c r="E7453" t="s">
        <v>9066</v>
      </c>
      <c r="F7453" t="s">
        <v>9077</v>
      </c>
      <c r="G7453" t="s">
        <v>2316</v>
      </c>
      <c r="H7453" t="s">
        <v>1911</v>
      </c>
      <c r="I7453">
        <v>0</v>
      </c>
      <c r="J7453" s="302">
        <v>76500000</v>
      </c>
    </row>
    <row r="7454" spans="1:10" x14ac:dyDescent="0.25">
      <c r="A7454">
        <v>5602162</v>
      </c>
      <c r="B7454">
        <v>5633116</v>
      </c>
      <c r="C7454" t="s">
        <v>243</v>
      </c>
      <c r="D7454" t="s">
        <v>1907</v>
      </c>
      <c r="E7454" t="s">
        <v>9066</v>
      </c>
      <c r="F7454" t="s">
        <v>9078</v>
      </c>
      <c r="G7454" t="s">
        <v>9079</v>
      </c>
      <c r="H7454" t="s">
        <v>1911</v>
      </c>
      <c r="I7454">
        <v>0</v>
      </c>
      <c r="J7454" s="302">
        <v>72100000</v>
      </c>
    </row>
    <row r="7455" spans="1:10" x14ac:dyDescent="0.25">
      <c r="A7455">
        <v>5602168</v>
      </c>
      <c r="B7455">
        <v>5633117</v>
      </c>
      <c r="C7455" t="s">
        <v>243</v>
      </c>
      <c r="D7455" t="s">
        <v>1907</v>
      </c>
      <c r="E7455" t="s">
        <v>9066</v>
      </c>
      <c r="F7455" t="s">
        <v>9080</v>
      </c>
      <c r="G7455" t="s">
        <v>2316</v>
      </c>
      <c r="H7455" t="s">
        <v>1911</v>
      </c>
      <c r="I7455">
        <v>0</v>
      </c>
      <c r="J7455" s="302">
        <v>70800000</v>
      </c>
    </row>
    <row r="7456" spans="1:10" x14ac:dyDescent="0.25">
      <c r="A7456">
        <v>5602414</v>
      </c>
      <c r="B7456">
        <v>5633118</v>
      </c>
      <c r="C7456" t="s">
        <v>243</v>
      </c>
      <c r="D7456" t="s">
        <v>1907</v>
      </c>
      <c r="E7456" t="s">
        <v>8923</v>
      </c>
      <c r="F7456" t="s">
        <v>9081</v>
      </c>
      <c r="G7456" t="s">
        <v>2218</v>
      </c>
      <c r="H7456" t="s">
        <v>1911</v>
      </c>
      <c r="I7456">
        <v>0</v>
      </c>
      <c r="J7456" s="302">
        <v>76500000</v>
      </c>
    </row>
    <row r="7457" spans="1:10" x14ac:dyDescent="0.25">
      <c r="A7457">
        <v>5602416</v>
      </c>
      <c r="B7457">
        <v>5633119</v>
      </c>
      <c r="C7457" t="s">
        <v>243</v>
      </c>
      <c r="D7457" t="s">
        <v>1907</v>
      </c>
      <c r="E7457" t="s">
        <v>8894</v>
      </c>
      <c r="F7457" t="s">
        <v>5099</v>
      </c>
      <c r="G7457" t="s">
        <v>3296</v>
      </c>
      <c r="H7457" t="s">
        <v>1911</v>
      </c>
      <c r="I7457">
        <v>0</v>
      </c>
      <c r="J7457" s="302">
        <v>53700000</v>
      </c>
    </row>
    <row r="7458" spans="1:10" x14ac:dyDescent="0.25">
      <c r="A7458">
        <v>5602418</v>
      </c>
      <c r="B7458">
        <v>5633120</v>
      </c>
      <c r="C7458" t="s">
        <v>243</v>
      </c>
      <c r="D7458" t="s">
        <v>1907</v>
      </c>
      <c r="E7458" t="s">
        <v>8923</v>
      </c>
      <c r="F7458" t="s">
        <v>9082</v>
      </c>
      <c r="G7458" t="s">
        <v>2330</v>
      </c>
      <c r="H7458" t="s">
        <v>1911</v>
      </c>
      <c r="I7458">
        <v>0</v>
      </c>
      <c r="J7458" s="302">
        <v>80700000</v>
      </c>
    </row>
    <row r="7459" spans="1:10" x14ac:dyDescent="0.25">
      <c r="A7459">
        <v>5602419</v>
      </c>
      <c r="B7459">
        <v>5633121</v>
      </c>
      <c r="C7459" t="s">
        <v>243</v>
      </c>
      <c r="D7459" t="s">
        <v>1907</v>
      </c>
      <c r="E7459" t="s">
        <v>8923</v>
      </c>
      <c r="F7459" t="s">
        <v>9083</v>
      </c>
      <c r="G7459" t="s">
        <v>2955</v>
      </c>
      <c r="H7459" t="s">
        <v>1911</v>
      </c>
      <c r="I7459">
        <v>0</v>
      </c>
      <c r="J7459" s="302">
        <v>68900000</v>
      </c>
    </row>
    <row r="7460" spans="1:10" x14ac:dyDescent="0.25">
      <c r="A7460">
        <v>5602422</v>
      </c>
      <c r="B7460">
        <v>5633122</v>
      </c>
      <c r="C7460" t="s">
        <v>243</v>
      </c>
      <c r="D7460" t="s">
        <v>1907</v>
      </c>
      <c r="E7460" t="s">
        <v>8923</v>
      </c>
      <c r="F7460" t="s">
        <v>9084</v>
      </c>
      <c r="G7460" t="s">
        <v>2218</v>
      </c>
      <c r="H7460" t="s">
        <v>1911</v>
      </c>
      <c r="I7460">
        <v>0</v>
      </c>
      <c r="J7460" s="302">
        <v>72900000</v>
      </c>
    </row>
    <row r="7461" spans="1:10" x14ac:dyDescent="0.25">
      <c r="A7461">
        <v>5601166</v>
      </c>
      <c r="B7461">
        <v>5633123</v>
      </c>
      <c r="C7461" t="s">
        <v>243</v>
      </c>
      <c r="D7461" t="s">
        <v>1907</v>
      </c>
      <c r="E7461" t="s">
        <v>8938</v>
      </c>
      <c r="F7461" t="s">
        <v>6030</v>
      </c>
      <c r="G7461" t="s">
        <v>9085</v>
      </c>
      <c r="H7461" t="s">
        <v>1911</v>
      </c>
      <c r="I7461">
        <v>0</v>
      </c>
      <c r="J7461" s="302">
        <v>97600000</v>
      </c>
    </row>
    <row r="7462" spans="1:10" x14ac:dyDescent="0.25">
      <c r="A7462">
        <v>5601167</v>
      </c>
      <c r="B7462">
        <v>5633124</v>
      </c>
      <c r="C7462" t="s">
        <v>243</v>
      </c>
      <c r="D7462" t="s">
        <v>1907</v>
      </c>
      <c r="E7462" t="s">
        <v>8938</v>
      </c>
      <c r="F7462" t="s">
        <v>6030</v>
      </c>
      <c r="G7462" t="s">
        <v>9044</v>
      </c>
      <c r="H7462" t="s">
        <v>1911</v>
      </c>
      <c r="I7462">
        <v>0</v>
      </c>
      <c r="J7462" s="302">
        <v>101200000</v>
      </c>
    </row>
    <row r="7463" spans="1:10" x14ac:dyDescent="0.25">
      <c r="A7463">
        <v>5601168</v>
      </c>
      <c r="B7463">
        <v>5633125</v>
      </c>
      <c r="C7463" t="s">
        <v>243</v>
      </c>
      <c r="D7463" t="s">
        <v>1907</v>
      </c>
      <c r="E7463" t="s">
        <v>8941</v>
      </c>
      <c r="F7463" t="s">
        <v>9086</v>
      </c>
      <c r="G7463" t="s">
        <v>8421</v>
      </c>
      <c r="H7463" t="s">
        <v>1911</v>
      </c>
      <c r="I7463">
        <v>0</v>
      </c>
      <c r="J7463" s="302">
        <v>55200000</v>
      </c>
    </row>
    <row r="7464" spans="1:10" x14ac:dyDescent="0.25">
      <c r="A7464">
        <v>5601169</v>
      </c>
      <c r="B7464">
        <v>5633126</v>
      </c>
      <c r="C7464" t="s">
        <v>243</v>
      </c>
      <c r="D7464" t="s">
        <v>1907</v>
      </c>
      <c r="E7464" t="s">
        <v>8941</v>
      </c>
      <c r="F7464" t="s">
        <v>9086</v>
      </c>
      <c r="G7464" t="s">
        <v>8975</v>
      </c>
      <c r="H7464" t="s">
        <v>1911</v>
      </c>
      <c r="I7464">
        <v>0</v>
      </c>
      <c r="J7464" s="302">
        <v>62100000</v>
      </c>
    </row>
    <row r="7465" spans="1:10" x14ac:dyDescent="0.25">
      <c r="A7465">
        <v>5601170</v>
      </c>
      <c r="B7465">
        <v>5633127</v>
      </c>
      <c r="C7465" t="s">
        <v>243</v>
      </c>
      <c r="D7465" t="s">
        <v>1907</v>
      </c>
      <c r="E7465" t="s">
        <v>8941</v>
      </c>
      <c r="F7465" t="s">
        <v>9087</v>
      </c>
      <c r="G7465" t="s">
        <v>8421</v>
      </c>
      <c r="H7465" t="s">
        <v>1911</v>
      </c>
      <c r="I7465">
        <v>0</v>
      </c>
      <c r="J7465" s="302">
        <v>77800000</v>
      </c>
    </row>
    <row r="7466" spans="1:10" x14ac:dyDescent="0.25">
      <c r="A7466">
        <v>5601171</v>
      </c>
      <c r="B7466">
        <v>5633128</v>
      </c>
      <c r="C7466" t="s">
        <v>243</v>
      </c>
      <c r="D7466" t="s">
        <v>1907</v>
      </c>
      <c r="E7466" t="s">
        <v>8941</v>
      </c>
      <c r="F7466" t="s">
        <v>9087</v>
      </c>
      <c r="G7466" t="s">
        <v>8975</v>
      </c>
      <c r="H7466" t="s">
        <v>1911</v>
      </c>
      <c r="I7466">
        <v>0</v>
      </c>
      <c r="J7466" s="302">
        <v>81300000</v>
      </c>
    </row>
    <row r="7467" spans="1:10" x14ac:dyDescent="0.25">
      <c r="A7467">
        <v>5601172</v>
      </c>
      <c r="B7467">
        <v>5633129</v>
      </c>
      <c r="C7467" t="s">
        <v>243</v>
      </c>
      <c r="D7467" t="s">
        <v>1907</v>
      </c>
      <c r="E7467" t="s">
        <v>8941</v>
      </c>
      <c r="F7467" t="s">
        <v>9088</v>
      </c>
      <c r="G7467" t="s">
        <v>8421</v>
      </c>
      <c r="H7467" t="s">
        <v>1911</v>
      </c>
      <c r="I7467">
        <v>0</v>
      </c>
      <c r="J7467" s="302">
        <v>80300000</v>
      </c>
    </row>
    <row r="7468" spans="1:10" x14ac:dyDescent="0.25">
      <c r="A7468">
        <v>5601173</v>
      </c>
      <c r="B7468">
        <v>5633130</v>
      </c>
      <c r="C7468" t="s">
        <v>243</v>
      </c>
      <c r="D7468" t="s">
        <v>1907</v>
      </c>
      <c r="E7468" t="s">
        <v>8941</v>
      </c>
      <c r="F7468" t="s">
        <v>9088</v>
      </c>
      <c r="G7468" t="s">
        <v>8975</v>
      </c>
      <c r="H7468" t="s">
        <v>1911</v>
      </c>
      <c r="I7468">
        <v>0</v>
      </c>
      <c r="J7468" s="302">
        <v>63500000</v>
      </c>
    </row>
    <row r="7469" spans="1:10" x14ac:dyDescent="0.25">
      <c r="A7469">
        <v>5601174</v>
      </c>
      <c r="B7469">
        <v>5633131</v>
      </c>
      <c r="C7469" t="s">
        <v>243</v>
      </c>
      <c r="D7469" t="s">
        <v>1907</v>
      </c>
      <c r="E7469" t="s">
        <v>8941</v>
      </c>
      <c r="F7469" t="s">
        <v>9089</v>
      </c>
      <c r="G7469" t="s">
        <v>8948</v>
      </c>
      <c r="H7469" t="s">
        <v>1911</v>
      </c>
      <c r="I7469">
        <v>0</v>
      </c>
      <c r="J7469" s="302">
        <v>67300000</v>
      </c>
    </row>
    <row r="7470" spans="1:10" x14ac:dyDescent="0.25">
      <c r="A7470">
        <v>5601175</v>
      </c>
      <c r="B7470">
        <v>5633132</v>
      </c>
      <c r="C7470" t="s">
        <v>243</v>
      </c>
      <c r="D7470" t="s">
        <v>1907</v>
      </c>
      <c r="E7470" t="s">
        <v>9090</v>
      </c>
      <c r="F7470" t="s">
        <v>8981</v>
      </c>
      <c r="G7470" t="s">
        <v>9091</v>
      </c>
      <c r="H7470" t="s">
        <v>1911</v>
      </c>
      <c r="I7470">
        <v>0</v>
      </c>
      <c r="J7470" s="302">
        <v>136200000</v>
      </c>
    </row>
    <row r="7471" spans="1:10" x14ac:dyDescent="0.25">
      <c r="A7471">
        <v>5601176</v>
      </c>
      <c r="B7471">
        <v>5633133</v>
      </c>
      <c r="C7471" t="s">
        <v>243</v>
      </c>
      <c r="D7471" t="s">
        <v>1907</v>
      </c>
      <c r="E7471" t="s">
        <v>9090</v>
      </c>
      <c r="F7471" t="s">
        <v>9092</v>
      </c>
      <c r="G7471" t="s">
        <v>9091</v>
      </c>
      <c r="H7471" t="s">
        <v>1911</v>
      </c>
      <c r="I7471">
        <v>0</v>
      </c>
      <c r="J7471" s="302">
        <v>134400000</v>
      </c>
    </row>
    <row r="7472" spans="1:10" x14ac:dyDescent="0.25">
      <c r="A7472">
        <v>5602067</v>
      </c>
      <c r="B7472">
        <v>5633134</v>
      </c>
      <c r="C7472" t="s">
        <v>243</v>
      </c>
      <c r="D7472" t="s">
        <v>1907</v>
      </c>
      <c r="E7472" t="s">
        <v>8897</v>
      </c>
      <c r="F7472" t="s">
        <v>9093</v>
      </c>
      <c r="G7472" t="s">
        <v>2316</v>
      </c>
      <c r="H7472" t="s">
        <v>1911</v>
      </c>
      <c r="I7472">
        <v>0</v>
      </c>
      <c r="J7472" s="302">
        <v>73400000</v>
      </c>
    </row>
    <row r="7473" spans="1:10" x14ac:dyDescent="0.25">
      <c r="A7473">
        <v>5601180</v>
      </c>
      <c r="B7473">
        <v>5633135</v>
      </c>
      <c r="C7473" t="s">
        <v>243</v>
      </c>
      <c r="D7473" t="s">
        <v>1907</v>
      </c>
      <c r="E7473" t="s">
        <v>8976</v>
      </c>
      <c r="F7473" t="s">
        <v>6030</v>
      </c>
      <c r="G7473" t="s">
        <v>9094</v>
      </c>
      <c r="H7473" t="s">
        <v>1911</v>
      </c>
      <c r="I7473">
        <v>0</v>
      </c>
      <c r="J7473" s="302">
        <v>98300000</v>
      </c>
    </row>
    <row r="7474" spans="1:10" x14ac:dyDescent="0.25">
      <c r="A7474">
        <v>5601181</v>
      </c>
      <c r="B7474">
        <v>5633136</v>
      </c>
      <c r="C7474" t="s">
        <v>243</v>
      </c>
      <c r="D7474" t="s">
        <v>1907</v>
      </c>
      <c r="E7474" t="s">
        <v>8976</v>
      </c>
      <c r="F7474" t="s">
        <v>6030</v>
      </c>
      <c r="G7474" t="s">
        <v>9095</v>
      </c>
      <c r="H7474" t="s">
        <v>1911</v>
      </c>
      <c r="I7474">
        <v>0</v>
      </c>
      <c r="J7474" s="302">
        <v>102000000</v>
      </c>
    </row>
    <row r="7475" spans="1:10" x14ac:dyDescent="0.25">
      <c r="A7475">
        <v>5601182</v>
      </c>
      <c r="B7475">
        <v>5633137</v>
      </c>
      <c r="C7475" t="s">
        <v>243</v>
      </c>
      <c r="D7475" t="s">
        <v>1907</v>
      </c>
      <c r="E7475" t="s">
        <v>8976</v>
      </c>
      <c r="F7475" t="s">
        <v>4593</v>
      </c>
      <c r="G7475" t="s">
        <v>9094</v>
      </c>
      <c r="H7475" t="s">
        <v>1911</v>
      </c>
      <c r="I7475">
        <v>0</v>
      </c>
      <c r="J7475" s="302">
        <v>106300000</v>
      </c>
    </row>
    <row r="7476" spans="1:10" x14ac:dyDescent="0.25">
      <c r="A7476">
        <v>5601183</v>
      </c>
      <c r="B7476">
        <v>5633138</v>
      </c>
      <c r="C7476" t="s">
        <v>243</v>
      </c>
      <c r="D7476" t="s">
        <v>1907</v>
      </c>
      <c r="E7476" t="s">
        <v>8976</v>
      </c>
      <c r="F7476" t="s">
        <v>4593</v>
      </c>
      <c r="G7476" t="s">
        <v>9095</v>
      </c>
      <c r="H7476" t="s">
        <v>1911</v>
      </c>
      <c r="I7476">
        <v>0</v>
      </c>
      <c r="J7476" s="302">
        <v>104300000</v>
      </c>
    </row>
    <row r="7477" spans="1:10" x14ac:dyDescent="0.25">
      <c r="A7477">
        <v>5601184</v>
      </c>
      <c r="B7477">
        <v>5633139</v>
      </c>
      <c r="C7477" t="s">
        <v>243</v>
      </c>
      <c r="D7477" t="s">
        <v>1907</v>
      </c>
      <c r="E7477" t="s">
        <v>8976</v>
      </c>
      <c r="F7477" t="s">
        <v>8979</v>
      </c>
      <c r="G7477" t="s">
        <v>9096</v>
      </c>
      <c r="H7477" t="s">
        <v>1911</v>
      </c>
      <c r="I7477">
        <v>0</v>
      </c>
      <c r="J7477" s="302">
        <v>121900000</v>
      </c>
    </row>
    <row r="7478" spans="1:10" x14ac:dyDescent="0.25">
      <c r="A7478">
        <v>5601185</v>
      </c>
      <c r="B7478">
        <v>5633140</v>
      </c>
      <c r="C7478" t="s">
        <v>243</v>
      </c>
      <c r="D7478" t="s">
        <v>1907</v>
      </c>
      <c r="E7478" t="s">
        <v>8976</v>
      </c>
      <c r="F7478" t="s">
        <v>8979</v>
      </c>
      <c r="G7478" t="s">
        <v>8977</v>
      </c>
      <c r="H7478" t="s">
        <v>1911</v>
      </c>
      <c r="I7478">
        <v>0</v>
      </c>
      <c r="J7478" s="302">
        <v>116400000</v>
      </c>
    </row>
    <row r="7479" spans="1:10" x14ac:dyDescent="0.25">
      <c r="A7479">
        <v>5601186</v>
      </c>
      <c r="B7479">
        <v>5633141</v>
      </c>
      <c r="C7479" t="s">
        <v>243</v>
      </c>
      <c r="D7479" t="s">
        <v>1907</v>
      </c>
      <c r="E7479" t="s">
        <v>8976</v>
      </c>
      <c r="F7479" t="s">
        <v>8981</v>
      </c>
      <c r="G7479" t="s">
        <v>8977</v>
      </c>
      <c r="H7479" t="s">
        <v>1911</v>
      </c>
      <c r="I7479">
        <v>0</v>
      </c>
      <c r="J7479" s="302">
        <v>128600000</v>
      </c>
    </row>
    <row r="7480" spans="1:10" x14ac:dyDescent="0.25">
      <c r="A7480">
        <v>5601194</v>
      </c>
      <c r="B7480">
        <v>5633142</v>
      </c>
      <c r="C7480" t="s">
        <v>243</v>
      </c>
      <c r="D7480" t="s">
        <v>1907</v>
      </c>
      <c r="E7480" t="s">
        <v>8978</v>
      </c>
      <c r="F7480" t="s">
        <v>9086</v>
      </c>
      <c r="G7480" t="s">
        <v>8421</v>
      </c>
      <c r="H7480" t="s">
        <v>1911</v>
      </c>
      <c r="I7480">
        <v>0</v>
      </c>
      <c r="J7480" s="302">
        <v>63800000</v>
      </c>
    </row>
    <row r="7481" spans="1:10" x14ac:dyDescent="0.25">
      <c r="A7481">
        <v>5601195</v>
      </c>
      <c r="B7481">
        <v>5633143</v>
      </c>
      <c r="C7481" t="s">
        <v>243</v>
      </c>
      <c r="D7481" t="s">
        <v>1907</v>
      </c>
      <c r="E7481" t="s">
        <v>8978</v>
      </c>
      <c r="F7481" t="s">
        <v>9086</v>
      </c>
      <c r="G7481" t="s">
        <v>8975</v>
      </c>
      <c r="H7481" t="s">
        <v>1911</v>
      </c>
      <c r="I7481">
        <v>0</v>
      </c>
      <c r="J7481" s="302">
        <v>71700000</v>
      </c>
    </row>
    <row r="7482" spans="1:10" x14ac:dyDescent="0.25">
      <c r="A7482">
        <v>5601196</v>
      </c>
      <c r="B7482">
        <v>5633144</v>
      </c>
      <c r="C7482" t="s">
        <v>243</v>
      </c>
      <c r="D7482" t="s">
        <v>1907</v>
      </c>
      <c r="E7482" t="s">
        <v>8978</v>
      </c>
      <c r="F7482" t="s">
        <v>9087</v>
      </c>
      <c r="G7482" t="s">
        <v>8421</v>
      </c>
      <c r="H7482" t="s">
        <v>1911</v>
      </c>
      <c r="I7482">
        <v>0</v>
      </c>
      <c r="J7482" s="302">
        <v>80300000</v>
      </c>
    </row>
    <row r="7483" spans="1:10" x14ac:dyDescent="0.25">
      <c r="A7483">
        <v>5601197</v>
      </c>
      <c r="B7483">
        <v>5633145</v>
      </c>
      <c r="C7483" t="s">
        <v>243</v>
      </c>
      <c r="D7483" t="s">
        <v>1907</v>
      </c>
      <c r="E7483" t="s">
        <v>8978</v>
      </c>
      <c r="F7483" t="s">
        <v>9087</v>
      </c>
      <c r="G7483" t="s">
        <v>8975</v>
      </c>
      <c r="H7483" t="s">
        <v>1911</v>
      </c>
      <c r="I7483">
        <v>0</v>
      </c>
      <c r="J7483" s="302">
        <v>77700000</v>
      </c>
    </row>
    <row r="7484" spans="1:10" x14ac:dyDescent="0.25">
      <c r="A7484">
        <v>5601198</v>
      </c>
      <c r="B7484">
        <v>5633146</v>
      </c>
      <c r="C7484" t="s">
        <v>243</v>
      </c>
      <c r="D7484" t="s">
        <v>1907</v>
      </c>
      <c r="E7484" t="s">
        <v>8978</v>
      </c>
      <c r="F7484" t="s">
        <v>9088</v>
      </c>
      <c r="G7484" t="s">
        <v>8980</v>
      </c>
      <c r="H7484" t="s">
        <v>1911</v>
      </c>
      <c r="I7484">
        <v>0</v>
      </c>
      <c r="J7484" s="302">
        <v>78000000</v>
      </c>
    </row>
    <row r="7485" spans="1:10" x14ac:dyDescent="0.25">
      <c r="A7485">
        <v>5601199</v>
      </c>
      <c r="B7485">
        <v>5633147</v>
      </c>
      <c r="C7485" t="s">
        <v>243</v>
      </c>
      <c r="D7485" t="s">
        <v>1907</v>
      </c>
      <c r="E7485" t="s">
        <v>8978</v>
      </c>
      <c r="F7485" t="s">
        <v>9088</v>
      </c>
      <c r="G7485" t="s">
        <v>8948</v>
      </c>
      <c r="H7485" t="s">
        <v>1911</v>
      </c>
      <c r="I7485">
        <v>0</v>
      </c>
      <c r="J7485" s="302">
        <v>87500000</v>
      </c>
    </row>
    <row r="7486" spans="1:10" x14ac:dyDescent="0.25">
      <c r="A7486">
        <v>5601200</v>
      </c>
      <c r="B7486">
        <v>5633148</v>
      </c>
      <c r="C7486" t="s">
        <v>243</v>
      </c>
      <c r="D7486" t="s">
        <v>1907</v>
      </c>
      <c r="E7486" t="s">
        <v>8978</v>
      </c>
      <c r="F7486" t="s">
        <v>9089</v>
      </c>
      <c r="G7486" t="s">
        <v>8951</v>
      </c>
      <c r="H7486" t="s">
        <v>1911</v>
      </c>
      <c r="I7486">
        <v>0</v>
      </c>
      <c r="J7486" s="302">
        <v>92200000</v>
      </c>
    </row>
    <row r="7487" spans="1:10" x14ac:dyDescent="0.25">
      <c r="A7487">
        <v>5601201</v>
      </c>
      <c r="B7487">
        <v>5633149</v>
      </c>
      <c r="C7487" t="s">
        <v>243</v>
      </c>
      <c r="D7487" t="s">
        <v>1907</v>
      </c>
      <c r="E7487" t="s">
        <v>8976</v>
      </c>
      <c r="F7487" t="s">
        <v>9097</v>
      </c>
      <c r="G7487" t="s">
        <v>9095</v>
      </c>
      <c r="H7487" t="s">
        <v>1980</v>
      </c>
      <c r="I7487">
        <v>106400</v>
      </c>
      <c r="J7487" s="302">
        <v>114400000</v>
      </c>
    </row>
    <row r="7488" spans="1:10" x14ac:dyDescent="0.25">
      <c r="A7488">
        <v>5601202</v>
      </c>
      <c r="B7488">
        <v>5633150</v>
      </c>
      <c r="C7488" t="s">
        <v>243</v>
      </c>
      <c r="D7488" t="s">
        <v>1907</v>
      </c>
      <c r="E7488" t="s">
        <v>8976</v>
      </c>
      <c r="F7488" t="s">
        <v>9098</v>
      </c>
      <c r="G7488" t="s">
        <v>9096</v>
      </c>
      <c r="H7488" t="s">
        <v>1980</v>
      </c>
      <c r="I7488">
        <v>121600</v>
      </c>
      <c r="J7488" s="302">
        <v>130800000</v>
      </c>
    </row>
    <row r="7489" spans="1:10" x14ac:dyDescent="0.25">
      <c r="A7489">
        <v>5601204</v>
      </c>
      <c r="B7489">
        <v>5633151</v>
      </c>
      <c r="C7489" t="s">
        <v>243</v>
      </c>
      <c r="D7489" t="s">
        <v>1907</v>
      </c>
      <c r="E7489" t="s">
        <v>8976</v>
      </c>
      <c r="F7489" t="s">
        <v>8984</v>
      </c>
      <c r="G7489" t="s">
        <v>8977</v>
      </c>
      <c r="H7489" t="s">
        <v>1980</v>
      </c>
      <c r="I7489">
        <v>122200</v>
      </c>
      <c r="J7489" s="302">
        <v>131400000</v>
      </c>
    </row>
    <row r="7490" spans="1:10" x14ac:dyDescent="0.25">
      <c r="A7490">
        <v>5601210</v>
      </c>
      <c r="B7490">
        <v>5633152</v>
      </c>
      <c r="C7490" t="s">
        <v>243</v>
      </c>
      <c r="D7490" t="s">
        <v>1907</v>
      </c>
      <c r="E7490" t="s">
        <v>8986</v>
      </c>
      <c r="F7490" t="s">
        <v>4593</v>
      </c>
      <c r="G7490" t="s">
        <v>8421</v>
      </c>
      <c r="H7490" t="s">
        <v>1911</v>
      </c>
      <c r="I7490">
        <v>0</v>
      </c>
      <c r="J7490" s="302">
        <v>80300000</v>
      </c>
    </row>
    <row r="7491" spans="1:10" x14ac:dyDescent="0.25">
      <c r="A7491">
        <v>5601211</v>
      </c>
      <c r="B7491">
        <v>5633153</v>
      </c>
      <c r="C7491" t="s">
        <v>243</v>
      </c>
      <c r="D7491" t="s">
        <v>1907</v>
      </c>
      <c r="E7491" t="s">
        <v>8986</v>
      </c>
      <c r="F7491" t="s">
        <v>9099</v>
      </c>
      <c r="G7491" t="s">
        <v>8975</v>
      </c>
      <c r="H7491" t="s">
        <v>1980</v>
      </c>
      <c r="I7491">
        <v>78100</v>
      </c>
      <c r="J7491" s="302">
        <v>84000000</v>
      </c>
    </row>
    <row r="7492" spans="1:10" x14ac:dyDescent="0.25">
      <c r="A7492">
        <v>5601212</v>
      </c>
      <c r="B7492">
        <v>5633154</v>
      </c>
      <c r="C7492" t="s">
        <v>243</v>
      </c>
      <c r="D7492" t="s">
        <v>1907</v>
      </c>
      <c r="E7492" t="s">
        <v>8986</v>
      </c>
      <c r="F7492" t="s">
        <v>8979</v>
      </c>
      <c r="G7492" t="s">
        <v>8975</v>
      </c>
      <c r="H7492" t="s">
        <v>1980</v>
      </c>
      <c r="I7492">
        <v>81700</v>
      </c>
      <c r="J7492" s="302">
        <v>87800000</v>
      </c>
    </row>
    <row r="7493" spans="1:10" x14ac:dyDescent="0.25">
      <c r="A7493">
        <v>5601213</v>
      </c>
      <c r="B7493">
        <v>5633155</v>
      </c>
      <c r="C7493" t="s">
        <v>243</v>
      </c>
      <c r="D7493" t="s">
        <v>1907</v>
      </c>
      <c r="E7493" t="s">
        <v>8986</v>
      </c>
      <c r="F7493" t="s">
        <v>8981</v>
      </c>
      <c r="G7493" t="s">
        <v>8948</v>
      </c>
      <c r="H7493" t="s">
        <v>1980</v>
      </c>
      <c r="I7493">
        <v>86000</v>
      </c>
      <c r="J7493" s="302">
        <v>92500000</v>
      </c>
    </row>
    <row r="7494" spans="1:10" x14ac:dyDescent="0.25">
      <c r="A7494">
        <v>5606007</v>
      </c>
      <c r="B7494">
        <v>5634001</v>
      </c>
      <c r="C7494" t="s">
        <v>243</v>
      </c>
      <c r="D7494" t="s">
        <v>1918</v>
      </c>
      <c r="E7494" t="s">
        <v>8894</v>
      </c>
      <c r="F7494" t="s">
        <v>4981</v>
      </c>
      <c r="G7494" t="s">
        <v>8953</v>
      </c>
      <c r="H7494" t="s">
        <v>1911</v>
      </c>
      <c r="I7494">
        <v>0</v>
      </c>
      <c r="J7494" s="302">
        <v>64800000</v>
      </c>
    </row>
    <row r="7495" spans="1:10" x14ac:dyDescent="0.25">
      <c r="A7495">
        <v>5606008</v>
      </c>
      <c r="B7495">
        <v>5634002</v>
      </c>
      <c r="C7495" t="s">
        <v>243</v>
      </c>
      <c r="D7495" t="s">
        <v>1918</v>
      </c>
      <c r="E7495" t="s">
        <v>8894</v>
      </c>
      <c r="F7495" t="s">
        <v>4981</v>
      </c>
      <c r="G7495" t="s">
        <v>8599</v>
      </c>
      <c r="H7495" t="s">
        <v>1911</v>
      </c>
      <c r="I7495">
        <v>0</v>
      </c>
      <c r="J7495" s="302">
        <v>64800000</v>
      </c>
    </row>
    <row r="7496" spans="1:10" x14ac:dyDescent="0.25">
      <c r="A7496">
        <v>5606014</v>
      </c>
      <c r="B7496">
        <v>5634003</v>
      </c>
      <c r="C7496" t="s">
        <v>243</v>
      </c>
      <c r="D7496" t="s">
        <v>1918</v>
      </c>
      <c r="E7496" t="s">
        <v>8897</v>
      </c>
      <c r="F7496" t="s">
        <v>3748</v>
      </c>
      <c r="G7496" t="s">
        <v>3103</v>
      </c>
      <c r="H7496" t="s">
        <v>1911</v>
      </c>
      <c r="I7496">
        <v>0</v>
      </c>
      <c r="J7496" s="302">
        <v>62900000</v>
      </c>
    </row>
    <row r="7497" spans="1:10" x14ac:dyDescent="0.25">
      <c r="A7497">
        <v>5606016</v>
      </c>
      <c r="B7497">
        <v>5634004</v>
      </c>
      <c r="C7497" t="s">
        <v>243</v>
      </c>
      <c r="D7497" t="s">
        <v>1918</v>
      </c>
      <c r="E7497" t="s">
        <v>8894</v>
      </c>
      <c r="F7497" t="s">
        <v>4981</v>
      </c>
      <c r="G7497" t="s">
        <v>9100</v>
      </c>
      <c r="H7497" t="s">
        <v>1911</v>
      </c>
      <c r="I7497">
        <v>0</v>
      </c>
      <c r="J7497" s="302">
        <v>61300000</v>
      </c>
    </row>
    <row r="7498" spans="1:10" x14ac:dyDescent="0.25">
      <c r="A7498">
        <v>5606017</v>
      </c>
      <c r="B7498">
        <v>5634005</v>
      </c>
      <c r="C7498" t="s">
        <v>243</v>
      </c>
      <c r="D7498" t="s">
        <v>1918</v>
      </c>
      <c r="E7498" t="s">
        <v>8894</v>
      </c>
      <c r="F7498" t="s">
        <v>4981</v>
      </c>
      <c r="G7498" t="s">
        <v>9101</v>
      </c>
      <c r="H7498" t="s">
        <v>1911</v>
      </c>
      <c r="I7498">
        <v>0</v>
      </c>
      <c r="J7498" s="302">
        <v>61300000</v>
      </c>
    </row>
    <row r="7499" spans="1:10" x14ac:dyDescent="0.25">
      <c r="A7499">
        <v>5606050</v>
      </c>
      <c r="B7499">
        <v>5634006</v>
      </c>
      <c r="C7499" t="s">
        <v>243</v>
      </c>
      <c r="D7499" t="s">
        <v>1918</v>
      </c>
      <c r="E7499" t="s">
        <v>8897</v>
      </c>
      <c r="F7499" t="s">
        <v>2826</v>
      </c>
      <c r="G7499" t="s">
        <v>2330</v>
      </c>
      <c r="H7499" t="s">
        <v>1911</v>
      </c>
      <c r="I7499">
        <v>0</v>
      </c>
      <c r="J7499" s="302">
        <v>67900000</v>
      </c>
    </row>
    <row r="7500" spans="1:10" x14ac:dyDescent="0.25">
      <c r="A7500">
        <v>5606070</v>
      </c>
      <c r="B7500">
        <v>5634007</v>
      </c>
      <c r="C7500" t="s">
        <v>243</v>
      </c>
      <c r="D7500" t="s">
        <v>1918</v>
      </c>
      <c r="E7500" t="s">
        <v>9066</v>
      </c>
      <c r="F7500" t="s">
        <v>9102</v>
      </c>
      <c r="G7500" t="s">
        <v>7667</v>
      </c>
      <c r="H7500" t="s">
        <v>1911</v>
      </c>
      <c r="I7500">
        <v>0</v>
      </c>
      <c r="J7500" s="302">
        <v>99800000</v>
      </c>
    </row>
    <row r="7501" spans="1:10" x14ac:dyDescent="0.25">
      <c r="A7501">
        <v>5606056</v>
      </c>
      <c r="B7501">
        <v>5635001</v>
      </c>
      <c r="C7501" t="s">
        <v>243</v>
      </c>
      <c r="D7501" t="s">
        <v>1918</v>
      </c>
      <c r="E7501" t="s">
        <v>9103</v>
      </c>
      <c r="F7501" t="s">
        <v>6765</v>
      </c>
      <c r="G7501" t="s">
        <v>2173</v>
      </c>
      <c r="H7501" t="s">
        <v>1911</v>
      </c>
      <c r="I7501">
        <v>0</v>
      </c>
      <c r="J7501" s="302">
        <v>61200000</v>
      </c>
    </row>
    <row r="7502" spans="1:10" x14ac:dyDescent="0.25">
      <c r="A7502">
        <v>5606071</v>
      </c>
      <c r="B7502">
        <v>5635002</v>
      </c>
      <c r="C7502" t="s">
        <v>243</v>
      </c>
      <c r="D7502" t="s">
        <v>1918</v>
      </c>
      <c r="E7502" t="s">
        <v>9104</v>
      </c>
      <c r="F7502" t="s">
        <v>9105</v>
      </c>
      <c r="G7502" t="s">
        <v>2666</v>
      </c>
      <c r="H7502" t="s">
        <v>1911</v>
      </c>
      <c r="I7502">
        <v>0</v>
      </c>
      <c r="J7502" s="302">
        <v>92800000</v>
      </c>
    </row>
    <row r="7503" spans="1:10" x14ac:dyDescent="0.25">
      <c r="A7503">
        <v>5606073</v>
      </c>
      <c r="B7503">
        <v>5635003</v>
      </c>
      <c r="C7503" t="s">
        <v>243</v>
      </c>
      <c r="D7503" t="s">
        <v>1918</v>
      </c>
      <c r="E7503" t="s">
        <v>9106</v>
      </c>
      <c r="F7503" t="s">
        <v>9107</v>
      </c>
      <c r="G7503" t="s">
        <v>2323</v>
      </c>
      <c r="H7503" t="s">
        <v>1911</v>
      </c>
      <c r="I7503">
        <v>0</v>
      </c>
      <c r="J7503" s="302">
        <v>117500000</v>
      </c>
    </row>
    <row r="7504" spans="1:10" x14ac:dyDescent="0.25">
      <c r="A7504">
        <v>5606074</v>
      </c>
      <c r="B7504">
        <v>5635004</v>
      </c>
      <c r="C7504" t="s">
        <v>243</v>
      </c>
      <c r="D7504" t="s">
        <v>1918</v>
      </c>
      <c r="E7504" t="s">
        <v>9106</v>
      </c>
      <c r="F7504" t="s">
        <v>9107</v>
      </c>
      <c r="G7504" t="s">
        <v>2316</v>
      </c>
      <c r="H7504" t="s">
        <v>1911</v>
      </c>
      <c r="I7504">
        <v>0</v>
      </c>
      <c r="J7504" s="302">
        <v>111500000</v>
      </c>
    </row>
    <row r="7505" spans="1:10" x14ac:dyDescent="0.25">
      <c r="A7505">
        <v>5606075</v>
      </c>
      <c r="B7505">
        <v>5635005</v>
      </c>
      <c r="C7505" t="s">
        <v>243</v>
      </c>
      <c r="D7505" t="s">
        <v>1918</v>
      </c>
      <c r="E7505" t="s">
        <v>9106</v>
      </c>
      <c r="F7505" t="s">
        <v>9108</v>
      </c>
      <c r="G7505" t="s">
        <v>2323</v>
      </c>
      <c r="H7505" t="s">
        <v>1911</v>
      </c>
      <c r="I7505">
        <v>0</v>
      </c>
      <c r="J7505" s="302">
        <v>124700000</v>
      </c>
    </row>
    <row r="7506" spans="1:10" x14ac:dyDescent="0.25">
      <c r="A7506">
        <v>5606077</v>
      </c>
      <c r="B7506">
        <v>5635006</v>
      </c>
      <c r="C7506" t="s">
        <v>243</v>
      </c>
      <c r="D7506" t="s">
        <v>1918</v>
      </c>
      <c r="E7506" t="s">
        <v>9109</v>
      </c>
      <c r="F7506" t="s">
        <v>6030</v>
      </c>
      <c r="G7506" t="s">
        <v>2316</v>
      </c>
      <c r="H7506" t="s">
        <v>1911</v>
      </c>
      <c r="I7506">
        <v>0</v>
      </c>
      <c r="J7506" s="302">
        <v>125400000</v>
      </c>
    </row>
    <row r="7507" spans="1:10" x14ac:dyDescent="0.25">
      <c r="A7507">
        <v>5606078</v>
      </c>
      <c r="B7507">
        <v>5635007</v>
      </c>
      <c r="C7507" t="s">
        <v>243</v>
      </c>
      <c r="D7507" t="s">
        <v>1918</v>
      </c>
      <c r="E7507" t="s">
        <v>9109</v>
      </c>
      <c r="F7507" t="s">
        <v>6030</v>
      </c>
      <c r="G7507" t="s">
        <v>2323</v>
      </c>
      <c r="H7507" t="s">
        <v>1911</v>
      </c>
      <c r="I7507">
        <v>0</v>
      </c>
      <c r="J7507" s="302">
        <v>129300000</v>
      </c>
    </row>
    <row r="7508" spans="1:10" x14ac:dyDescent="0.25">
      <c r="A7508">
        <v>5606079</v>
      </c>
      <c r="B7508">
        <v>5635008</v>
      </c>
      <c r="C7508" t="s">
        <v>243</v>
      </c>
      <c r="D7508" t="s">
        <v>1918</v>
      </c>
      <c r="E7508" t="s">
        <v>9109</v>
      </c>
      <c r="F7508" t="s">
        <v>4593</v>
      </c>
      <c r="G7508" t="s">
        <v>9110</v>
      </c>
      <c r="H7508" t="s">
        <v>1911</v>
      </c>
      <c r="I7508">
        <v>0</v>
      </c>
      <c r="J7508" s="302">
        <v>136300000</v>
      </c>
    </row>
    <row r="7509" spans="1:10" x14ac:dyDescent="0.25">
      <c r="A7509">
        <v>5606082</v>
      </c>
      <c r="B7509">
        <v>5635009</v>
      </c>
      <c r="C7509" t="s">
        <v>243</v>
      </c>
      <c r="D7509" t="s">
        <v>1918</v>
      </c>
      <c r="E7509" t="s">
        <v>9111</v>
      </c>
      <c r="F7509" t="s">
        <v>4593</v>
      </c>
      <c r="G7509" t="s">
        <v>9112</v>
      </c>
      <c r="H7509" t="s">
        <v>1911</v>
      </c>
      <c r="I7509">
        <v>0</v>
      </c>
      <c r="J7509" s="302">
        <v>93500000</v>
      </c>
    </row>
    <row r="7510" spans="1:10" x14ac:dyDescent="0.25">
      <c r="A7510">
        <v>5606083</v>
      </c>
      <c r="B7510">
        <v>5635010</v>
      </c>
      <c r="C7510" t="s">
        <v>243</v>
      </c>
      <c r="D7510" t="s">
        <v>1918</v>
      </c>
      <c r="E7510" t="s">
        <v>9111</v>
      </c>
      <c r="F7510" t="s">
        <v>4593</v>
      </c>
      <c r="G7510" t="s">
        <v>9113</v>
      </c>
      <c r="H7510" t="s">
        <v>1911</v>
      </c>
      <c r="I7510">
        <v>0</v>
      </c>
      <c r="J7510" s="302">
        <v>96300000</v>
      </c>
    </row>
    <row r="7511" spans="1:10" x14ac:dyDescent="0.25">
      <c r="A7511">
        <v>5606084</v>
      </c>
      <c r="B7511">
        <v>5635011</v>
      </c>
      <c r="C7511" t="s">
        <v>243</v>
      </c>
      <c r="D7511" t="s">
        <v>1918</v>
      </c>
      <c r="E7511" t="s">
        <v>9111</v>
      </c>
      <c r="F7511" t="s">
        <v>8979</v>
      </c>
      <c r="G7511" t="s">
        <v>9114</v>
      </c>
      <c r="H7511" t="s">
        <v>1911</v>
      </c>
      <c r="I7511">
        <v>0</v>
      </c>
      <c r="J7511" s="302">
        <v>101600000</v>
      </c>
    </row>
    <row r="7512" spans="1:10" x14ac:dyDescent="0.25">
      <c r="A7512">
        <v>5606086</v>
      </c>
      <c r="B7512">
        <v>5635012</v>
      </c>
      <c r="C7512" t="s">
        <v>243</v>
      </c>
      <c r="D7512" t="s">
        <v>1918</v>
      </c>
      <c r="E7512" t="s">
        <v>9115</v>
      </c>
      <c r="F7512" t="s">
        <v>4593</v>
      </c>
      <c r="G7512" t="s">
        <v>9116</v>
      </c>
      <c r="H7512" t="s">
        <v>1911</v>
      </c>
      <c r="I7512">
        <v>0</v>
      </c>
      <c r="J7512" s="302">
        <v>136700000</v>
      </c>
    </row>
    <row r="7513" spans="1:10" x14ac:dyDescent="0.25">
      <c r="A7513">
        <v>5606087</v>
      </c>
      <c r="B7513">
        <v>5635013</v>
      </c>
      <c r="C7513" t="s">
        <v>243</v>
      </c>
      <c r="D7513" t="s">
        <v>1918</v>
      </c>
      <c r="E7513" t="s">
        <v>9115</v>
      </c>
      <c r="F7513" t="s">
        <v>4593</v>
      </c>
      <c r="G7513" t="s">
        <v>9117</v>
      </c>
      <c r="H7513" t="s">
        <v>1911</v>
      </c>
      <c r="I7513">
        <v>0</v>
      </c>
      <c r="J7513" s="302">
        <v>144500000</v>
      </c>
    </row>
    <row r="7514" spans="1:10" x14ac:dyDescent="0.25">
      <c r="A7514">
        <v>5606090</v>
      </c>
      <c r="B7514">
        <v>5635014</v>
      </c>
      <c r="C7514" t="s">
        <v>243</v>
      </c>
      <c r="D7514" t="s">
        <v>1918</v>
      </c>
      <c r="E7514" t="s">
        <v>9115</v>
      </c>
      <c r="F7514" t="s">
        <v>8979</v>
      </c>
      <c r="G7514" t="s">
        <v>9118</v>
      </c>
      <c r="H7514" t="s">
        <v>1911</v>
      </c>
      <c r="I7514">
        <v>0</v>
      </c>
      <c r="J7514" s="302">
        <v>169000000</v>
      </c>
    </row>
    <row r="7515" spans="1:10" x14ac:dyDescent="0.25">
      <c r="A7515">
        <v>5606091</v>
      </c>
      <c r="B7515">
        <v>5635015</v>
      </c>
      <c r="C7515" t="s">
        <v>243</v>
      </c>
      <c r="D7515" t="s">
        <v>1918</v>
      </c>
      <c r="E7515" t="s">
        <v>9111</v>
      </c>
      <c r="F7515" t="s">
        <v>6030</v>
      </c>
      <c r="G7515" t="s">
        <v>9119</v>
      </c>
      <c r="H7515" t="s">
        <v>1911</v>
      </c>
      <c r="I7515">
        <v>0</v>
      </c>
      <c r="J7515" s="302">
        <v>89500000</v>
      </c>
    </row>
    <row r="7516" spans="1:10" x14ac:dyDescent="0.25">
      <c r="A7516">
        <v>5606092</v>
      </c>
      <c r="B7516">
        <v>5635016</v>
      </c>
      <c r="C7516" t="s">
        <v>243</v>
      </c>
      <c r="D7516" t="s">
        <v>1918</v>
      </c>
      <c r="E7516" t="s">
        <v>9111</v>
      </c>
      <c r="F7516" t="s">
        <v>6030</v>
      </c>
      <c r="G7516" t="s">
        <v>9120</v>
      </c>
      <c r="H7516" t="s">
        <v>1911</v>
      </c>
      <c r="I7516">
        <v>0</v>
      </c>
      <c r="J7516" s="302">
        <v>92100000</v>
      </c>
    </row>
    <row r="7517" spans="1:10" x14ac:dyDescent="0.25">
      <c r="A7517">
        <v>5606097</v>
      </c>
      <c r="B7517">
        <v>5635017</v>
      </c>
      <c r="C7517" t="s">
        <v>243</v>
      </c>
      <c r="D7517" t="s">
        <v>1918</v>
      </c>
      <c r="E7517" t="s">
        <v>9121</v>
      </c>
      <c r="F7517" t="s">
        <v>6030</v>
      </c>
      <c r="G7517" t="s">
        <v>9122</v>
      </c>
      <c r="H7517" t="s">
        <v>1911</v>
      </c>
      <c r="I7517">
        <v>0</v>
      </c>
      <c r="J7517" s="302">
        <v>85900000</v>
      </c>
    </row>
    <row r="7518" spans="1:10" x14ac:dyDescent="0.25">
      <c r="A7518">
        <v>5606098</v>
      </c>
      <c r="B7518">
        <v>5635018</v>
      </c>
      <c r="C7518" t="s">
        <v>243</v>
      </c>
      <c r="D7518" t="s">
        <v>1918</v>
      </c>
      <c r="E7518" t="s">
        <v>9121</v>
      </c>
      <c r="F7518" t="s">
        <v>6030</v>
      </c>
      <c r="G7518" t="s">
        <v>9123</v>
      </c>
      <c r="H7518" t="s">
        <v>1911</v>
      </c>
      <c r="I7518">
        <v>0</v>
      </c>
      <c r="J7518" s="302">
        <v>91400000</v>
      </c>
    </row>
    <row r="7519" spans="1:10" x14ac:dyDescent="0.25">
      <c r="A7519">
        <v>5606099</v>
      </c>
      <c r="B7519">
        <v>5635019</v>
      </c>
      <c r="C7519" t="s">
        <v>243</v>
      </c>
      <c r="D7519" t="s">
        <v>1918</v>
      </c>
      <c r="E7519" t="s">
        <v>9121</v>
      </c>
      <c r="F7519" t="s">
        <v>4593</v>
      </c>
      <c r="G7519" t="s">
        <v>9124</v>
      </c>
      <c r="H7519" t="s">
        <v>1911</v>
      </c>
      <c r="I7519">
        <v>0</v>
      </c>
      <c r="J7519" s="302">
        <v>112800000</v>
      </c>
    </row>
    <row r="7520" spans="1:10" x14ac:dyDescent="0.25">
      <c r="A7520">
        <v>5606100</v>
      </c>
      <c r="B7520">
        <v>5635020</v>
      </c>
      <c r="C7520" t="s">
        <v>243</v>
      </c>
      <c r="D7520" t="s">
        <v>1918</v>
      </c>
      <c r="E7520" t="s">
        <v>9121</v>
      </c>
      <c r="F7520" t="s">
        <v>4593</v>
      </c>
      <c r="G7520" t="s">
        <v>9125</v>
      </c>
      <c r="H7520" t="s">
        <v>1980</v>
      </c>
      <c r="I7520">
        <v>107000</v>
      </c>
      <c r="J7520" s="302">
        <v>112600000</v>
      </c>
    </row>
    <row r="7521" spans="1:10" x14ac:dyDescent="0.25">
      <c r="A7521">
        <v>5606101</v>
      </c>
      <c r="B7521">
        <v>5635021</v>
      </c>
      <c r="C7521" t="s">
        <v>243</v>
      </c>
      <c r="D7521" t="s">
        <v>1918</v>
      </c>
      <c r="E7521" t="s">
        <v>9121</v>
      </c>
      <c r="F7521" t="s">
        <v>8979</v>
      </c>
      <c r="G7521" t="s">
        <v>9126</v>
      </c>
      <c r="H7521" t="s">
        <v>1911</v>
      </c>
      <c r="I7521">
        <v>0</v>
      </c>
      <c r="J7521" s="302">
        <v>122400000</v>
      </c>
    </row>
    <row r="7522" spans="1:10" x14ac:dyDescent="0.25">
      <c r="A7522">
        <v>5606102</v>
      </c>
      <c r="B7522">
        <v>5635022</v>
      </c>
      <c r="C7522" t="s">
        <v>243</v>
      </c>
      <c r="D7522" t="s">
        <v>1918</v>
      </c>
      <c r="E7522" t="s">
        <v>9121</v>
      </c>
      <c r="F7522" t="s">
        <v>8979</v>
      </c>
      <c r="G7522" t="s">
        <v>9127</v>
      </c>
      <c r="H7522" t="s">
        <v>1911</v>
      </c>
      <c r="I7522">
        <v>0</v>
      </c>
      <c r="J7522" s="302">
        <v>126200000</v>
      </c>
    </row>
    <row r="7523" spans="1:10" x14ac:dyDescent="0.25">
      <c r="A7523">
        <v>5606103</v>
      </c>
      <c r="B7523">
        <v>5635023</v>
      </c>
      <c r="C7523" t="s">
        <v>243</v>
      </c>
      <c r="D7523" t="s">
        <v>1918</v>
      </c>
      <c r="E7523" t="s">
        <v>9121</v>
      </c>
      <c r="F7523" t="s">
        <v>8981</v>
      </c>
      <c r="G7523" t="s">
        <v>9127</v>
      </c>
      <c r="H7523" t="s">
        <v>1911</v>
      </c>
      <c r="I7523">
        <v>0</v>
      </c>
      <c r="J7523" s="302">
        <v>134600000</v>
      </c>
    </row>
    <row r="7524" spans="1:10" x14ac:dyDescent="0.25">
      <c r="A7524">
        <v>5606104</v>
      </c>
      <c r="B7524">
        <v>5635024</v>
      </c>
      <c r="C7524" t="s">
        <v>243</v>
      </c>
      <c r="D7524" t="s">
        <v>1918</v>
      </c>
      <c r="E7524" t="s">
        <v>9121</v>
      </c>
      <c r="F7524" t="s">
        <v>9128</v>
      </c>
      <c r="G7524" t="s">
        <v>9123</v>
      </c>
      <c r="H7524" t="s">
        <v>1911</v>
      </c>
      <c r="I7524">
        <v>0</v>
      </c>
      <c r="J7524" s="302">
        <v>124400000</v>
      </c>
    </row>
    <row r="7525" spans="1:10" x14ac:dyDescent="0.25">
      <c r="A7525">
        <v>5606105</v>
      </c>
      <c r="B7525">
        <v>5635025</v>
      </c>
      <c r="C7525" t="s">
        <v>243</v>
      </c>
      <c r="D7525" t="s">
        <v>1918</v>
      </c>
      <c r="E7525" t="s">
        <v>9129</v>
      </c>
      <c r="F7525" t="s">
        <v>4593</v>
      </c>
      <c r="G7525" t="s">
        <v>9116</v>
      </c>
      <c r="H7525" t="s">
        <v>1911</v>
      </c>
      <c r="I7525">
        <v>0</v>
      </c>
      <c r="J7525" s="302">
        <v>117500000</v>
      </c>
    </row>
    <row r="7526" spans="1:10" x14ac:dyDescent="0.25">
      <c r="A7526">
        <v>5606106</v>
      </c>
      <c r="B7526">
        <v>5635026</v>
      </c>
      <c r="C7526" t="s">
        <v>243</v>
      </c>
      <c r="D7526" t="s">
        <v>1918</v>
      </c>
      <c r="E7526" t="s">
        <v>9129</v>
      </c>
      <c r="F7526" t="s">
        <v>4593</v>
      </c>
      <c r="G7526" t="s">
        <v>9130</v>
      </c>
      <c r="H7526" t="s">
        <v>1911</v>
      </c>
      <c r="I7526">
        <v>139100</v>
      </c>
      <c r="J7526" s="302">
        <v>149600000</v>
      </c>
    </row>
    <row r="7527" spans="1:10" x14ac:dyDescent="0.25">
      <c r="A7527">
        <v>5606107</v>
      </c>
      <c r="B7527">
        <v>5635027</v>
      </c>
      <c r="C7527" t="s">
        <v>243</v>
      </c>
      <c r="D7527" t="s">
        <v>1918</v>
      </c>
      <c r="E7527" t="s">
        <v>9129</v>
      </c>
      <c r="F7527" t="s">
        <v>8979</v>
      </c>
      <c r="G7527" t="s">
        <v>9118</v>
      </c>
      <c r="H7527" t="s">
        <v>1911</v>
      </c>
      <c r="I7527">
        <v>148400</v>
      </c>
      <c r="J7527" s="302">
        <v>159600000</v>
      </c>
    </row>
    <row r="7528" spans="1:10" x14ac:dyDescent="0.25">
      <c r="A7528">
        <v>5606111</v>
      </c>
      <c r="B7528">
        <v>5635028</v>
      </c>
      <c r="C7528" t="s">
        <v>243</v>
      </c>
      <c r="D7528" t="s">
        <v>1918</v>
      </c>
      <c r="E7528" t="s">
        <v>9121</v>
      </c>
      <c r="F7528" t="s">
        <v>9131</v>
      </c>
      <c r="G7528" t="s">
        <v>9132</v>
      </c>
      <c r="H7528" t="s">
        <v>1980</v>
      </c>
      <c r="I7528">
        <v>122100</v>
      </c>
      <c r="J7528" s="302">
        <v>131300000</v>
      </c>
    </row>
    <row r="7529" spans="1:10" x14ac:dyDescent="0.25">
      <c r="A7529">
        <v>5606112</v>
      </c>
      <c r="B7529">
        <v>5635029</v>
      </c>
      <c r="C7529" t="s">
        <v>243</v>
      </c>
      <c r="D7529" t="s">
        <v>1918</v>
      </c>
      <c r="E7529" t="s">
        <v>9121</v>
      </c>
      <c r="F7529" t="s">
        <v>9133</v>
      </c>
      <c r="G7529" t="s">
        <v>9126</v>
      </c>
      <c r="H7529" t="s">
        <v>1980</v>
      </c>
      <c r="I7529">
        <v>132000</v>
      </c>
      <c r="J7529" s="302">
        <v>141900000</v>
      </c>
    </row>
    <row r="7530" spans="1:10" x14ac:dyDescent="0.25">
      <c r="A7530">
        <v>5606113</v>
      </c>
      <c r="B7530">
        <v>5635030</v>
      </c>
      <c r="C7530" t="s">
        <v>243</v>
      </c>
      <c r="D7530" t="s">
        <v>1918</v>
      </c>
      <c r="E7530" t="s">
        <v>9134</v>
      </c>
      <c r="F7530" t="s">
        <v>8979</v>
      </c>
      <c r="G7530" t="s">
        <v>9135</v>
      </c>
      <c r="H7530" t="s">
        <v>1911</v>
      </c>
      <c r="I7530">
        <v>0</v>
      </c>
      <c r="J7530" s="302">
        <v>206600000</v>
      </c>
    </row>
    <row r="7531" spans="1:10" x14ac:dyDescent="0.25">
      <c r="A7531">
        <v>5606114</v>
      </c>
      <c r="B7531">
        <v>5635031</v>
      </c>
      <c r="C7531" t="s">
        <v>243</v>
      </c>
      <c r="D7531" t="s">
        <v>1918</v>
      </c>
      <c r="E7531" t="s">
        <v>9136</v>
      </c>
      <c r="F7531" t="s">
        <v>8979</v>
      </c>
      <c r="G7531" t="s">
        <v>5135</v>
      </c>
      <c r="H7531" t="s">
        <v>1911</v>
      </c>
      <c r="I7531">
        <v>0</v>
      </c>
      <c r="J7531" s="302">
        <v>173000000</v>
      </c>
    </row>
    <row r="7532" spans="1:10" x14ac:dyDescent="0.25">
      <c r="A7532">
        <v>5606117</v>
      </c>
      <c r="B7532">
        <v>5635032</v>
      </c>
      <c r="C7532" t="s">
        <v>243</v>
      </c>
      <c r="D7532" t="s">
        <v>1918</v>
      </c>
      <c r="E7532" t="s">
        <v>9129</v>
      </c>
      <c r="F7532" t="s">
        <v>9099</v>
      </c>
      <c r="G7532" t="s">
        <v>9137</v>
      </c>
      <c r="H7532" t="s">
        <v>1911</v>
      </c>
      <c r="I7532">
        <v>135100</v>
      </c>
      <c r="J7532" s="302">
        <v>143700000</v>
      </c>
    </row>
    <row r="7533" spans="1:10" x14ac:dyDescent="0.25">
      <c r="A7533">
        <v>5606119</v>
      </c>
      <c r="B7533">
        <v>5635033</v>
      </c>
      <c r="C7533" t="s">
        <v>243</v>
      </c>
      <c r="D7533" t="s">
        <v>1918</v>
      </c>
      <c r="E7533" t="s">
        <v>9129</v>
      </c>
      <c r="F7533" t="s">
        <v>4593</v>
      </c>
      <c r="G7533" t="s">
        <v>9138</v>
      </c>
      <c r="H7533" t="s">
        <v>1911</v>
      </c>
      <c r="I7533">
        <v>130400</v>
      </c>
      <c r="J7533" s="302">
        <v>140200000</v>
      </c>
    </row>
    <row r="7534" spans="1:10" x14ac:dyDescent="0.25">
      <c r="A7534">
        <v>5606127</v>
      </c>
      <c r="B7534">
        <v>5635034</v>
      </c>
      <c r="C7534" t="s">
        <v>243</v>
      </c>
      <c r="D7534" t="s">
        <v>1918</v>
      </c>
      <c r="E7534" t="s">
        <v>9121</v>
      </c>
      <c r="F7534" t="s">
        <v>9139</v>
      </c>
      <c r="G7534" t="s">
        <v>9140</v>
      </c>
      <c r="H7534" t="s">
        <v>1911</v>
      </c>
      <c r="I7534">
        <v>111000</v>
      </c>
      <c r="J7534" s="302">
        <v>119400000</v>
      </c>
    </row>
    <row r="7535" spans="1:10" x14ac:dyDescent="0.25">
      <c r="A7535">
        <v>5606130</v>
      </c>
      <c r="B7535">
        <v>5635036</v>
      </c>
      <c r="C7535" t="s">
        <v>243</v>
      </c>
      <c r="D7535" t="s">
        <v>1918</v>
      </c>
      <c r="E7535" t="s">
        <v>9141</v>
      </c>
      <c r="F7535" t="s">
        <v>9097</v>
      </c>
      <c r="G7535" t="s">
        <v>9142</v>
      </c>
      <c r="H7535" t="s">
        <v>1980</v>
      </c>
      <c r="I7535">
        <v>113400</v>
      </c>
      <c r="J7535" s="302">
        <v>119400000</v>
      </c>
    </row>
    <row r="7536" spans="1:10" x14ac:dyDescent="0.25">
      <c r="A7536">
        <v>5606010</v>
      </c>
      <c r="B7536">
        <v>5636001</v>
      </c>
      <c r="C7536" t="s">
        <v>243</v>
      </c>
      <c r="D7536" t="s">
        <v>1918</v>
      </c>
      <c r="E7536" t="s">
        <v>9143</v>
      </c>
      <c r="F7536" t="s">
        <v>6765</v>
      </c>
      <c r="G7536" t="s">
        <v>5668</v>
      </c>
      <c r="H7536" t="s">
        <v>1911</v>
      </c>
      <c r="I7536">
        <v>0</v>
      </c>
      <c r="J7536" s="302">
        <v>35900000</v>
      </c>
    </row>
    <row r="7537" spans="1:10" x14ac:dyDescent="0.25">
      <c r="A7537">
        <v>5606060</v>
      </c>
      <c r="B7537">
        <v>5636002</v>
      </c>
      <c r="C7537" t="s">
        <v>243</v>
      </c>
      <c r="D7537" t="s">
        <v>1918</v>
      </c>
      <c r="E7537" t="s">
        <v>9104</v>
      </c>
      <c r="F7537" t="s">
        <v>9144</v>
      </c>
      <c r="G7537" t="s">
        <v>9145</v>
      </c>
      <c r="H7537" t="s">
        <v>1911</v>
      </c>
      <c r="I7537">
        <v>0</v>
      </c>
      <c r="J7537" s="302">
        <v>107300000</v>
      </c>
    </row>
    <row r="7538" spans="1:10" x14ac:dyDescent="0.25">
      <c r="A7538">
        <v>5606061</v>
      </c>
      <c r="B7538">
        <v>5636003</v>
      </c>
      <c r="C7538" t="s">
        <v>243</v>
      </c>
      <c r="D7538" t="s">
        <v>1918</v>
      </c>
      <c r="E7538" t="s">
        <v>9146</v>
      </c>
      <c r="F7538" t="s">
        <v>9147</v>
      </c>
      <c r="G7538" t="s">
        <v>6409</v>
      </c>
      <c r="H7538" t="s">
        <v>1911</v>
      </c>
      <c r="I7538">
        <v>0</v>
      </c>
      <c r="J7538" s="302">
        <v>135400000</v>
      </c>
    </row>
    <row r="7539" spans="1:10" x14ac:dyDescent="0.25">
      <c r="A7539">
        <v>5606062</v>
      </c>
      <c r="B7539">
        <v>5636004</v>
      </c>
      <c r="C7539" t="s">
        <v>243</v>
      </c>
      <c r="D7539" t="s">
        <v>1918</v>
      </c>
      <c r="E7539" t="s">
        <v>9146</v>
      </c>
      <c r="F7539" t="s">
        <v>9148</v>
      </c>
      <c r="G7539" t="s">
        <v>9149</v>
      </c>
      <c r="H7539" t="s">
        <v>1911</v>
      </c>
      <c r="I7539">
        <v>0</v>
      </c>
      <c r="J7539" s="302">
        <v>147900000</v>
      </c>
    </row>
    <row r="7540" spans="1:10" x14ac:dyDescent="0.25">
      <c r="A7540">
        <v>5606065</v>
      </c>
      <c r="B7540">
        <v>5636005</v>
      </c>
      <c r="C7540" t="s">
        <v>243</v>
      </c>
      <c r="D7540" t="s">
        <v>1918</v>
      </c>
      <c r="E7540" t="s">
        <v>9150</v>
      </c>
      <c r="F7540" t="s">
        <v>9151</v>
      </c>
      <c r="G7540" t="s">
        <v>2350</v>
      </c>
      <c r="H7540" t="s">
        <v>1911</v>
      </c>
      <c r="I7540">
        <v>0</v>
      </c>
      <c r="J7540" s="302">
        <v>101700000</v>
      </c>
    </row>
    <row r="7541" spans="1:10" x14ac:dyDescent="0.25">
      <c r="A7541">
        <v>5606067</v>
      </c>
      <c r="B7541">
        <v>5636006</v>
      </c>
      <c r="C7541" t="s">
        <v>243</v>
      </c>
      <c r="D7541" t="s">
        <v>1918</v>
      </c>
      <c r="E7541" t="s">
        <v>9103</v>
      </c>
      <c r="F7541" t="s">
        <v>5037</v>
      </c>
      <c r="G7541" t="s">
        <v>7667</v>
      </c>
      <c r="H7541" t="s">
        <v>1911</v>
      </c>
      <c r="I7541">
        <v>0</v>
      </c>
      <c r="J7541" s="302">
        <v>70200000</v>
      </c>
    </row>
    <row r="7542" spans="1:10" x14ac:dyDescent="0.25">
      <c r="A7542">
        <v>5606068</v>
      </c>
      <c r="B7542">
        <v>5636007</v>
      </c>
      <c r="C7542" t="s">
        <v>243</v>
      </c>
      <c r="D7542" t="s">
        <v>1918</v>
      </c>
      <c r="E7542" t="s">
        <v>9104</v>
      </c>
      <c r="F7542" t="s">
        <v>9152</v>
      </c>
      <c r="G7542" t="s">
        <v>9145</v>
      </c>
      <c r="H7542" t="s">
        <v>1911</v>
      </c>
      <c r="I7542">
        <v>0</v>
      </c>
      <c r="J7542" s="302">
        <v>117000000</v>
      </c>
    </row>
    <row r="7543" spans="1:10" x14ac:dyDescent="0.25">
      <c r="A7543">
        <v>5606076</v>
      </c>
      <c r="B7543">
        <v>5636008</v>
      </c>
      <c r="C7543" t="s">
        <v>243</v>
      </c>
      <c r="D7543" t="s">
        <v>1918</v>
      </c>
      <c r="E7543" t="s">
        <v>9106</v>
      </c>
      <c r="F7543" t="s">
        <v>9153</v>
      </c>
      <c r="G7543" t="s">
        <v>2323</v>
      </c>
      <c r="H7543" t="s">
        <v>1911</v>
      </c>
      <c r="I7543">
        <v>0</v>
      </c>
      <c r="J7543" s="302">
        <v>128300000</v>
      </c>
    </row>
    <row r="7544" spans="1:10" x14ac:dyDescent="0.25">
      <c r="A7544">
        <v>5606080</v>
      </c>
      <c r="B7544">
        <v>5636009</v>
      </c>
      <c r="C7544" t="s">
        <v>243</v>
      </c>
      <c r="D7544" t="s">
        <v>1918</v>
      </c>
      <c r="E7544" t="s">
        <v>9154</v>
      </c>
      <c r="F7544" t="s">
        <v>8981</v>
      </c>
      <c r="G7544" t="s">
        <v>9155</v>
      </c>
      <c r="H7544" t="s">
        <v>1911</v>
      </c>
      <c r="I7544">
        <v>0</v>
      </c>
      <c r="J7544" s="302">
        <v>202400000</v>
      </c>
    </row>
    <row r="7545" spans="1:10" x14ac:dyDescent="0.25">
      <c r="A7545">
        <v>5606081</v>
      </c>
      <c r="B7545">
        <v>5636010</v>
      </c>
      <c r="C7545" t="s">
        <v>243</v>
      </c>
      <c r="D7545" t="s">
        <v>1918</v>
      </c>
      <c r="E7545" t="s">
        <v>9156</v>
      </c>
      <c r="F7545" t="s">
        <v>9148</v>
      </c>
      <c r="G7545" t="s">
        <v>9149</v>
      </c>
      <c r="H7545" t="s">
        <v>1911</v>
      </c>
      <c r="I7545">
        <v>0</v>
      </c>
      <c r="J7545" s="302">
        <v>143800000</v>
      </c>
    </row>
    <row r="7546" spans="1:10" x14ac:dyDescent="0.25">
      <c r="A7546">
        <v>5606085</v>
      </c>
      <c r="B7546">
        <v>5636011</v>
      </c>
      <c r="C7546" t="s">
        <v>243</v>
      </c>
      <c r="D7546" t="s">
        <v>1918</v>
      </c>
      <c r="E7546" t="s">
        <v>9111</v>
      </c>
      <c r="F7546" t="s">
        <v>8981</v>
      </c>
      <c r="G7546" t="s">
        <v>9157</v>
      </c>
      <c r="H7546" t="s">
        <v>1911</v>
      </c>
      <c r="I7546">
        <v>0</v>
      </c>
      <c r="J7546" s="302">
        <v>122600000</v>
      </c>
    </row>
    <row r="7547" spans="1:10" x14ac:dyDescent="0.25">
      <c r="A7547">
        <v>5606088</v>
      </c>
      <c r="B7547">
        <v>5636012</v>
      </c>
      <c r="C7547" t="s">
        <v>243</v>
      </c>
      <c r="D7547" t="s">
        <v>1918</v>
      </c>
      <c r="E7547" t="s">
        <v>9115</v>
      </c>
      <c r="F7547" t="s">
        <v>8979</v>
      </c>
      <c r="G7547" t="s">
        <v>9158</v>
      </c>
      <c r="H7547" t="s">
        <v>1911</v>
      </c>
      <c r="I7547">
        <v>0</v>
      </c>
      <c r="J7547" s="302">
        <v>149600000</v>
      </c>
    </row>
    <row r="7548" spans="1:10" x14ac:dyDescent="0.25">
      <c r="A7548">
        <v>5606089</v>
      </c>
      <c r="B7548">
        <v>5636013</v>
      </c>
      <c r="C7548" t="s">
        <v>243</v>
      </c>
      <c r="D7548" t="s">
        <v>1918</v>
      </c>
      <c r="E7548" t="s">
        <v>9115</v>
      </c>
      <c r="F7548" t="s">
        <v>8981</v>
      </c>
      <c r="G7548" t="s">
        <v>9159</v>
      </c>
      <c r="H7548" t="s">
        <v>1911</v>
      </c>
      <c r="I7548">
        <v>0</v>
      </c>
      <c r="J7548" s="302">
        <v>135400000</v>
      </c>
    </row>
    <row r="7549" spans="1:10" x14ac:dyDescent="0.25">
      <c r="A7549">
        <v>5608001</v>
      </c>
      <c r="B7549">
        <v>5636014</v>
      </c>
      <c r="C7549" t="s">
        <v>243</v>
      </c>
      <c r="D7549" t="s">
        <v>1913</v>
      </c>
      <c r="E7549" t="s">
        <v>9106</v>
      </c>
      <c r="F7549" t="s">
        <v>9160</v>
      </c>
      <c r="G7549" t="s">
        <v>9161</v>
      </c>
      <c r="H7549" t="s">
        <v>1911</v>
      </c>
      <c r="I7549">
        <v>0</v>
      </c>
      <c r="J7549" s="302">
        <v>142000000</v>
      </c>
    </row>
    <row r="7550" spans="1:10" x14ac:dyDescent="0.25">
      <c r="A7550">
        <v>5608002</v>
      </c>
      <c r="B7550">
        <v>5636015</v>
      </c>
      <c r="C7550" t="s">
        <v>243</v>
      </c>
      <c r="D7550" t="s">
        <v>1913</v>
      </c>
      <c r="E7550" t="s">
        <v>9156</v>
      </c>
      <c r="F7550" t="s">
        <v>9162</v>
      </c>
      <c r="G7550" t="s">
        <v>9163</v>
      </c>
      <c r="H7550" t="s">
        <v>1911</v>
      </c>
      <c r="I7550">
        <v>0</v>
      </c>
      <c r="J7550" s="302">
        <v>163900000</v>
      </c>
    </row>
    <row r="7551" spans="1:10" x14ac:dyDescent="0.25">
      <c r="A7551">
        <v>5608003</v>
      </c>
      <c r="B7551">
        <v>5636016</v>
      </c>
      <c r="C7551" t="s">
        <v>243</v>
      </c>
      <c r="D7551" t="s">
        <v>1913</v>
      </c>
      <c r="E7551" t="s">
        <v>9106</v>
      </c>
      <c r="F7551" t="s">
        <v>9164</v>
      </c>
      <c r="G7551" t="s">
        <v>2323</v>
      </c>
      <c r="H7551" t="s">
        <v>1911</v>
      </c>
      <c r="I7551">
        <v>0</v>
      </c>
      <c r="J7551" s="302">
        <v>126900000</v>
      </c>
    </row>
    <row r="7552" spans="1:10" x14ac:dyDescent="0.25">
      <c r="A7552">
        <v>5608004</v>
      </c>
      <c r="B7552">
        <v>5636017</v>
      </c>
      <c r="C7552" t="s">
        <v>243</v>
      </c>
      <c r="D7552" t="s">
        <v>1913</v>
      </c>
      <c r="E7552" t="s">
        <v>9109</v>
      </c>
      <c r="F7552" t="s">
        <v>4593</v>
      </c>
      <c r="G7552" t="s">
        <v>5705</v>
      </c>
      <c r="H7552" t="s">
        <v>1911</v>
      </c>
      <c r="I7552">
        <v>0</v>
      </c>
      <c r="J7552" s="302">
        <v>139000000</v>
      </c>
    </row>
    <row r="7553" spans="1:10" x14ac:dyDescent="0.25">
      <c r="A7553">
        <v>5608005</v>
      </c>
      <c r="B7553">
        <v>5636018</v>
      </c>
      <c r="C7553" t="s">
        <v>243</v>
      </c>
      <c r="D7553" t="s">
        <v>1913</v>
      </c>
      <c r="E7553" t="s">
        <v>9109</v>
      </c>
      <c r="F7553" t="s">
        <v>8979</v>
      </c>
      <c r="G7553" t="s">
        <v>9165</v>
      </c>
      <c r="H7553" t="s">
        <v>1911</v>
      </c>
      <c r="I7553">
        <v>0</v>
      </c>
      <c r="J7553" s="302">
        <v>154700000</v>
      </c>
    </row>
    <row r="7554" spans="1:10" x14ac:dyDescent="0.25">
      <c r="A7554">
        <v>5608006</v>
      </c>
      <c r="B7554">
        <v>5636019</v>
      </c>
      <c r="C7554" t="s">
        <v>243</v>
      </c>
      <c r="D7554" t="s">
        <v>1913</v>
      </c>
      <c r="E7554" t="s">
        <v>9109</v>
      </c>
      <c r="F7554" t="s">
        <v>8981</v>
      </c>
      <c r="G7554" t="s">
        <v>9165</v>
      </c>
      <c r="H7554" t="s">
        <v>1911</v>
      </c>
      <c r="I7554">
        <v>0</v>
      </c>
      <c r="J7554" s="302">
        <v>159200000</v>
      </c>
    </row>
    <row r="7555" spans="1:10" x14ac:dyDescent="0.25">
      <c r="A7555">
        <v>5606093</v>
      </c>
      <c r="B7555">
        <v>5636020</v>
      </c>
      <c r="C7555" t="s">
        <v>243</v>
      </c>
      <c r="D7555" t="s">
        <v>1918</v>
      </c>
      <c r="E7555" t="s">
        <v>9154</v>
      </c>
      <c r="F7555" t="s">
        <v>9092</v>
      </c>
      <c r="G7555" t="s">
        <v>9155</v>
      </c>
      <c r="H7555" t="s">
        <v>1911</v>
      </c>
      <c r="I7555">
        <v>0</v>
      </c>
      <c r="J7555" s="302">
        <v>239800000</v>
      </c>
    </row>
    <row r="7556" spans="1:10" x14ac:dyDescent="0.25">
      <c r="A7556">
        <v>5606094</v>
      </c>
      <c r="B7556">
        <v>5636021</v>
      </c>
      <c r="C7556" t="s">
        <v>243</v>
      </c>
      <c r="D7556" t="s">
        <v>1918</v>
      </c>
      <c r="E7556" t="s">
        <v>9111</v>
      </c>
      <c r="F7556" t="s">
        <v>9166</v>
      </c>
      <c r="G7556" t="s">
        <v>9157</v>
      </c>
      <c r="H7556" t="s">
        <v>1911</v>
      </c>
      <c r="I7556">
        <v>0</v>
      </c>
      <c r="J7556" s="302">
        <v>123500000</v>
      </c>
    </row>
    <row r="7557" spans="1:10" x14ac:dyDescent="0.25">
      <c r="A7557">
        <v>5606095</v>
      </c>
      <c r="B7557">
        <v>5636022</v>
      </c>
      <c r="C7557" t="s">
        <v>243</v>
      </c>
      <c r="D7557" t="s">
        <v>1918</v>
      </c>
      <c r="E7557" t="s">
        <v>9115</v>
      </c>
      <c r="F7557" t="s">
        <v>9092</v>
      </c>
      <c r="G7557" t="s">
        <v>9167</v>
      </c>
      <c r="H7557" t="s">
        <v>1911</v>
      </c>
      <c r="I7557">
        <v>0</v>
      </c>
      <c r="J7557" s="302">
        <v>181200000</v>
      </c>
    </row>
    <row r="7558" spans="1:10" x14ac:dyDescent="0.25">
      <c r="A7558">
        <v>5606096</v>
      </c>
      <c r="B7558">
        <v>5636023</v>
      </c>
      <c r="C7558" t="s">
        <v>243</v>
      </c>
      <c r="D7558" t="s">
        <v>1918</v>
      </c>
      <c r="E7558" t="s">
        <v>9121</v>
      </c>
      <c r="F7558" t="s">
        <v>8981</v>
      </c>
      <c r="G7558" t="s">
        <v>9168</v>
      </c>
      <c r="H7558" t="s">
        <v>1911</v>
      </c>
      <c r="I7558">
        <v>0</v>
      </c>
      <c r="J7558" s="302">
        <v>147500000</v>
      </c>
    </row>
    <row r="7559" spans="1:10" x14ac:dyDescent="0.25">
      <c r="A7559">
        <v>5606108</v>
      </c>
      <c r="B7559">
        <v>5636024</v>
      </c>
      <c r="C7559" t="s">
        <v>243</v>
      </c>
      <c r="D7559" t="s">
        <v>1918</v>
      </c>
      <c r="E7559" t="s">
        <v>9115</v>
      </c>
      <c r="F7559" t="s">
        <v>9169</v>
      </c>
      <c r="G7559" t="s">
        <v>9159</v>
      </c>
      <c r="H7559" t="s">
        <v>1911</v>
      </c>
      <c r="I7559">
        <v>154700</v>
      </c>
      <c r="J7559" s="302">
        <v>166300000</v>
      </c>
    </row>
    <row r="7560" spans="1:10" x14ac:dyDescent="0.25">
      <c r="A7560">
        <v>5606109</v>
      </c>
      <c r="B7560">
        <v>5636025</v>
      </c>
      <c r="C7560" t="s">
        <v>243</v>
      </c>
      <c r="D7560" t="s">
        <v>1918</v>
      </c>
      <c r="E7560" t="s">
        <v>9129</v>
      </c>
      <c r="F7560" t="s">
        <v>8981</v>
      </c>
      <c r="G7560" t="s">
        <v>9159</v>
      </c>
      <c r="H7560" t="s">
        <v>1911</v>
      </c>
      <c r="I7560">
        <v>0</v>
      </c>
      <c r="J7560" s="302">
        <v>179600000</v>
      </c>
    </row>
    <row r="7561" spans="1:10" x14ac:dyDescent="0.25">
      <c r="A7561">
        <v>5606110</v>
      </c>
      <c r="B7561">
        <v>5636026</v>
      </c>
      <c r="C7561" t="s">
        <v>243</v>
      </c>
      <c r="D7561" t="s">
        <v>1918</v>
      </c>
      <c r="E7561" t="s">
        <v>9129</v>
      </c>
      <c r="F7561" t="s">
        <v>9092</v>
      </c>
      <c r="G7561" t="s">
        <v>9167</v>
      </c>
      <c r="H7561" t="s">
        <v>1911</v>
      </c>
      <c r="I7561">
        <v>0</v>
      </c>
      <c r="J7561" s="302">
        <v>198900000</v>
      </c>
    </row>
    <row r="7562" spans="1:10" x14ac:dyDescent="0.25">
      <c r="A7562">
        <v>5606115</v>
      </c>
      <c r="B7562">
        <v>5636027</v>
      </c>
      <c r="C7562" t="s">
        <v>243</v>
      </c>
      <c r="D7562" t="s">
        <v>1918</v>
      </c>
      <c r="E7562" t="s">
        <v>9136</v>
      </c>
      <c r="F7562" t="s">
        <v>8979</v>
      </c>
      <c r="G7562" t="s">
        <v>9170</v>
      </c>
      <c r="H7562" t="s">
        <v>1980</v>
      </c>
      <c r="I7562">
        <v>164200</v>
      </c>
      <c r="J7562" s="302">
        <v>176800000</v>
      </c>
    </row>
    <row r="7563" spans="1:10" x14ac:dyDescent="0.25">
      <c r="A7563">
        <v>5606116</v>
      </c>
      <c r="B7563">
        <v>5636028</v>
      </c>
      <c r="C7563" t="s">
        <v>243</v>
      </c>
      <c r="D7563" t="s">
        <v>1918</v>
      </c>
      <c r="E7563" t="s">
        <v>9136</v>
      </c>
      <c r="F7563" t="s">
        <v>8981</v>
      </c>
      <c r="G7563" t="s">
        <v>9170</v>
      </c>
      <c r="H7563" t="s">
        <v>1911</v>
      </c>
      <c r="I7563">
        <v>0</v>
      </c>
      <c r="J7563" s="302">
        <v>186400000</v>
      </c>
    </row>
    <row r="7564" spans="1:10" x14ac:dyDescent="0.25">
      <c r="A7564">
        <v>5606118</v>
      </c>
      <c r="B7564">
        <v>5636029</v>
      </c>
      <c r="C7564" t="s">
        <v>243</v>
      </c>
      <c r="D7564" t="s">
        <v>1918</v>
      </c>
      <c r="E7564" t="s">
        <v>9171</v>
      </c>
      <c r="F7564" t="s">
        <v>9172</v>
      </c>
      <c r="G7564" t="s">
        <v>9173</v>
      </c>
      <c r="H7564" t="s">
        <v>1911</v>
      </c>
      <c r="I7564">
        <v>214300</v>
      </c>
      <c r="J7564" s="302">
        <v>230400000</v>
      </c>
    </row>
    <row r="7565" spans="1:10" x14ac:dyDescent="0.25">
      <c r="A7565">
        <v>5606120</v>
      </c>
      <c r="B7565">
        <v>5636030</v>
      </c>
      <c r="C7565" t="s">
        <v>243</v>
      </c>
      <c r="D7565" t="s">
        <v>1918</v>
      </c>
      <c r="E7565" t="s">
        <v>9129</v>
      </c>
      <c r="F7565" t="s">
        <v>4593</v>
      </c>
      <c r="G7565" t="s">
        <v>9174</v>
      </c>
      <c r="H7565" t="s">
        <v>1911</v>
      </c>
      <c r="I7565">
        <v>0</v>
      </c>
      <c r="J7565" s="302">
        <v>139000000</v>
      </c>
    </row>
    <row r="7566" spans="1:10" x14ac:dyDescent="0.25">
      <c r="A7566">
        <v>5606121</v>
      </c>
      <c r="B7566">
        <v>5636031</v>
      </c>
      <c r="C7566" t="s">
        <v>243</v>
      </c>
      <c r="D7566" t="s">
        <v>1918</v>
      </c>
      <c r="E7566" t="s">
        <v>9115</v>
      </c>
      <c r="F7566" t="s">
        <v>8979</v>
      </c>
      <c r="G7566" t="s">
        <v>9174</v>
      </c>
      <c r="H7566" t="s">
        <v>1911</v>
      </c>
      <c r="I7566">
        <v>0</v>
      </c>
      <c r="J7566" s="302">
        <v>158000000</v>
      </c>
    </row>
    <row r="7567" spans="1:10" x14ac:dyDescent="0.25">
      <c r="A7567">
        <v>5606122</v>
      </c>
      <c r="B7567">
        <v>5636032</v>
      </c>
      <c r="C7567" t="s">
        <v>243</v>
      </c>
      <c r="D7567" t="s">
        <v>1918</v>
      </c>
      <c r="E7567" t="s">
        <v>9115</v>
      </c>
      <c r="F7567" t="s">
        <v>8981</v>
      </c>
      <c r="G7567" t="s">
        <v>9174</v>
      </c>
      <c r="H7567" t="s">
        <v>1911</v>
      </c>
      <c r="I7567">
        <v>0</v>
      </c>
      <c r="J7567" s="302">
        <v>171500000</v>
      </c>
    </row>
    <row r="7568" spans="1:10" x14ac:dyDescent="0.25">
      <c r="A7568">
        <v>5606123</v>
      </c>
      <c r="B7568">
        <v>5636033</v>
      </c>
      <c r="C7568" t="s">
        <v>243</v>
      </c>
      <c r="D7568" t="s">
        <v>1918</v>
      </c>
      <c r="E7568" t="s">
        <v>9115</v>
      </c>
      <c r="F7568" t="s">
        <v>4593</v>
      </c>
      <c r="G7568" t="s">
        <v>9175</v>
      </c>
      <c r="H7568" t="s">
        <v>1911</v>
      </c>
      <c r="I7568">
        <v>0</v>
      </c>
      <c r="J7568" s="302">
        <v>143100000</v>
      </c>
    </row>
    <row r="7569" spans="1:10" x14ac:dyDescent="0.25">
      <c r="A7569">
        <v>5606124</v>
      </c>
      <c r="B7569">
        <v>5636034</v>
      </c>
      <c r="C7569" t="s">
        <v>243</v>
      </c>
      <c r="D7569" t="s">
        <v>1918</v>
      </c>
      <c r="E7569" t="s">
        <v>9129</v>
      </c>
      <c r="F7569" t="s">
        <v>8979</v>
      </c>
      <c r="G7569" t="s">
        <v>9175</v>
      </c>
      <c r="H7569" t="s">
        <v>1911</v>
      </c>
      <c r="I7569">
        <v>0</v>
      </c>
      <c r="J7569" s="302">
        <v>171200000</v>
      </c>
    </row>
    <row r="7570" spans="1:10" x14ac:dyDescent="0.25">
      <c r="A7570">
        <v>5606125</v>
      </c>
      <c r="B7570">
        <v>5636035</v>
      </c>
      <c r="C7570" t="s">
        <v>243</v>
      </c>
      <c r="D7570" t="s">
        <v>1918</v>
      </c>
      <c r="E7570" t="s">
        <v>9129</v>
      </c>
      <c r="F7570" t="s">
        <v>9176</v>
      </c>
      <c r="G7570" t="s">
        <v>9175</v>
      </c>
      <c r="H7570" t="s">
        <v>1911</v>
      </c>
      <c r="I7570">
        <v>0</v>
      </c>
      <c r="J7570" s="302">
        <v>160200000</v>
      </c>
    </row>
    <row r="7571" spans="1:10" x14ac:dyDescent="0.25">
      <c r="A7571">
        <v>5606126</v>
      </c>
      <c r="B7571">
        <v>5636036</v>
      </c>
      <c r="C7571" t="s">
        <v>243</v>
      </c>
      <c r="D7571" t="s">
        <v>1918</v>
      </c>
      <c r="E7571" t="s">
        <v>9177</v>
      </c>
      <c r="F7571" t="s">
        <v>9172</v>
      </c>
      <c r="G7571" t="s">
        <v>9178</v>
      </c>
      <c r="H7571" t="s">
        <v>1911</v>
      </c>
      <c r="I7571">
        <v>0</v>
      </c>
      <c r="J7571" s="302">
        <v>262100000</v>
      </c>
    </row>
    <row r="7572" spans="1:10" x14ac:dyDescent="0.25">
      <c r="A7572">
        <v>5606128</v>
      </c>
      <c r="B7572">
        <v>5636037</v>
      </c>
      <c r="C7572" t="s">
        <v>243</v>
      </c>
      <c r="D7572" t="s">
        <v>1918</v>
      </c>
      <c r="E7572" t="s">
        <v>9121</v>
      </c>
      <c r="F7572" t="s">
        <v>8984</v>
      </c>
      <c r="G7572" t="s">
        <v>9179</v>
      </c>
      <c r="H7572" t="s">
        <v>1980</v>
      </c>
      <c r="I7572">
        <v>140100</v>
      </c>
      <c r="J7572" s="302">
        <v>150900000</v>
      </c>
    </row>
    <row r="7573" spans="1:10" x14ac:dyDescent="0.25">
      <c r="A7573">
        <v>5606131</v>
      </c>
      <c r="B7573">
        <v>5636038</v>
      </c>
      <c r="C7573" t="s">
        <v>243</v>
      </c>
      <c r="D7573" t="s">
        <v>1918</v>
      </c>
      <c r="E7573" t="s">
        <v>9180</v>
      </c>
      <c r="F7573" t="s">
        <v>9181</v>
      </c>
      <c r="G7573" t="s">
        <v>9182</v>
      </c>
      <c r="H7573" t="s">
        <v>1911</v>
      </c>
      <c r="I7573">
        <v>244000</v>
      </c>
      <c r="J7573" s="302">
        <v>262400000</v>
      </c>
    </row>
    <row r="7574" spans="1:10" x14ac:dyDescent="0.25">
      <c r="A7574">
        <v>5606132</v>
      </c>
      <c r="B7574">
        <v>5636039</v>
      </c>
      <c r="C7574" t="s">
        <v>243</v>
      </c>
      <c r="D7574" t="s">
        <v>1918</v>
      </c>
      <c r="E7574" t="s">
        <v>9136</v>
      </c>
      <c r="F7574" t="s">
        <v>4593</v>
      </c>
      <c r="G7574" t="s">
        <v>9183</v>
      </c>
      <c r="H7574" t="s">
        <v>1980</v>
      </c>
      <c r="I7574">
        <v>154300</v>
      </c>
      <c r="J7574" s="302">
        <v>166100000</v>
      </c>
    </row>
    <row r="7575" spans="1:10" x14ac:dyDescent="0.25">
      <c r="A7575">
        <v>5606133</v>
      </c>
      <c r="B7575">
        <v>5636040</v>
      </c>
      <c r="C7575" t="s">
        <v>243</v>
      </c>
      <c r="D7575" t="s">
        <v>1918</v>
      </c>
      <c r="E7575" t="s">
        <v>9136</v>
      </c>
      <c r="F7575" t="s">
        <v>9092</v>
      </c>
      <c r="G7575" t="s">
        <v>9184</v>
      </c>
      <c r="H7575" t="s">
        <v>1980</v>
      </c>
      <c r="I7575">
        <v>176300</v>
      </c>
      <c r="J7575" s="302">
        <v>189800000</v>
      </c>
    </row>
    <row r="7576" spans="1:10" x14ac:dyDescent="0.25">
      <c r="A7576">
        <v>5606134</v>
      </c>
      <c r="B7576">
        <v>5636041</v>
      </c>
      <c r="C7576" t="s">
        <v>243</v>
      </c>
      <c r="D7576" t="s">
        <v>1918</v>
      </c>
      <c r="E7576" t="s">
        <v>9185</v>
      </c>
      <c r="F7576" t="s">
        <v>9186</v>
      </c>
      <c r="G7576" t="s">
        <v>9187</v>
      </c>
      <c r="H7576" t="s">
        <v>1911</v>
      </c>
      <c r="I7576">
        <v>249500</v>
      </c>
      <c r="J7576" s="302">
        <v>265400000</v>
      </c>
    </row>
    <row r="7577" spans="1:10" x14ac:dyDescent="0.25">
      <c r="A7577">
        <v>5621001</v>
      </c>
      <c r="B7577">
        <v>5642001</v>
      </c>
      <c r="C7577" t="s">
        <v>243</v>
      </c>
      <c r="D7577" t="s">
        <v>2134</v>
      </c>
      <c r="E7577" t="s">
        <v>9188</v>
      </c>
      <c r="F7577" t="s">
        <v>2826</v>
      </c>
      <c r="G7577" t="s">
        <v>2316</v>
      </c>
      <c r="H7577" t="s">
        <v>1911</v>
      </c>
      <c r="I7577">
        <v>0</v>
      </c>
      <c r="J7577" s="302">
        <v>34600000</v>
      </c>
    </row>
    <row r="7578" spans="1:10" x14ac:dyDescent="0.25">
      <c r="A7578">
        <v>5621002</v>
      </c>
      <c r="B7578">
        <v>5642002</v>
      </c>
      <c r="C7578" t="s">
        <v>243</v>
      </c>
      <c r="D7578" t="s">
        <v>2134</v>
      </c>
      <c r="E7578" t="s">
        <v>9189</v>
      </c>
      <c r="F7578" t="s">
        <v>9190</v>
      </c>
      <c r="G7578" t="s">
        <v>3984</v>
      </c>
      <c r="H7578" t="s">
        <v>1911</v>
      </c>
      <c r="I7578">
        <v>0</v>
      </c>
      <c r="J7578" s="302">
        <v>170200000</v>
      </c>
    </row>
    <row r="7579" spans="1:10" x14ac:dyDescent="0.25">
      <c r="A7579">
        <v>5621003</v>
      </c>
      <c r="B7579">
        <v>5642003</v>
      </c>
      <c r="C7579" t="s">
        <v>243</v>
      </c>
      <c r="D7579" t="s">
        <v>2134</v>
      </c>
      <c r="E7579" t="s">
        <v>9191</v>
      </c>
      <c r="F7579" t="s">
        <v>9192</v>
      </c>
      <c r="G7579" t="s">
        <v>4075</v>
      </c>
      <c r="H7579" t="s">
        <v>1911</v>
      </c>
      <c r="I7579">
        <v>0</v>
      </c>
      <c r="J7579" s="302">
        <v>148800000</v>
      </c>
    </row>
    <row r="7580" spans="1:10" x14ac:dyDescent="0.25">
      <c r="A7580">
        <v>5621004</v>
      </c>
      <c r="B7580">
        <v>5642004</v>
      </c>
      <c r="C7580" t="s">
        <v>243</v>
      </c>
      <c r="D7580" t="s">
        <v>2134</v>
      </c>
      <c r="E7580" t="s">
        <v>9189</v>
      </c>
      <c r="F7580" t="s">
        <v>9193</v>
      </c>
      <c r="G7580" t="s">
        <v>3984</v>
      </c>
      <c r="H7580" t="s">
        <v>1911</v>
      </c>
      <c r="I7580">
        <v>0</v>
      </c>
      <c r="J7580" s="302">
        <v>171800000</v>
      </c>
    </row>
    <row r="7581" spans="1:10" x14ac:dyDescent="0.25">
      <c r="A7581">
        <v>5621005</v>
      </c>
      <c r="B7581">
        <v>5642005</v>
      </c>
      <c r="C7581" t="s">
        <v>243</v>
      </c>
      <c r="D7581" t="s">
        <v>2134</v>
      </c>
      <c r="E7581" t="s">
        <v>9191</v>
      </c>
      <c r="F7581" t="s">
        <v>9194</v>
      </c>
      <c r="G7581" t="s">
        <v>4075</v>
      </c>
      <c r="H7581" t="s">
        <v>1911</v>
      </c>
      <c r="I7581">
        <v>0</v>
      </c>
      <c r="J7581" s="302">
        <v>123400000</v>
      </c>
    </row>
    <row r="7582" spans="1:10" x14ac:dyDescent="0.25">
      <c r="A7582">
        <v>5621006</v>
      </c>
      <c r="B7582">
        <v>5642006</v>
      </c>
      <c r="C7582" t="s">
        <v>243</v>
      </c>
      <c r="D7582" t="s">
        <v>2134</v>
      </c>
      <c r="E7582" t="s">
        <v>9189</v>
      </c>
      <c r="F7582" t="s">
        <v>9195</v>
      </c>
      <c r="G7582" t="s">
        <v>3984</v>
      </c>
      <c r="H7582" t="s">
        <v>1911</v>
      </c>
      <c r="I7582">
        <v>0</v>
      </c>
      <c r="J7582" s="302">
        <v>164500000</v>
      </c>
    </row>
    <row r="7583" spans="1:10" x14ac:dyDescent="0.25">
      <c r="A7583">
        <v>5621008</v>
      </c>
      <c r="B7583">
        <v>5642007</v>
      </c>
      <c r="C7583" t="s">
        <v>243</v>
      </c>
      <c r="D7583" t="s">
        <v>2134</v>
      </c>
      <c r="E7583" t="s">
        <v>9196</v>
      </c>
      <c r="F7583" t="s">
        <v>4605</v>
      </c>
      <c r="G7583" t="s">
        <v>2173</v>
      </c>
      <c r="H7583" t="s">
        <v>1911</v>
      </c>
      <c r="I7583">
        <v>0</v>
      </c>
      <c r="J7583" s="302">
        <v>48600000</v>
      </c>
    </row>
    <row r="7584" spans="1:10" x14ac:dyDescent="0.25">
      <c r="A7584">
        <v>5621009</v>
      </c>
      <c r="B7584">
        <v>5642008</v>
      </c>
      <c r="C7584" t="s">
        <v>243</v>
      </c>
      <c r="D7584" t="s">
        <v>2134</v>
      </c>
      <c r="E7584" t="s">
        <v>9189</v>
      </c>
      <c r="F7584" t="s">
        <v>9197</v>
      </c>
      <c r="G7584" t="s">
        <v>3984</v>
      </c>
      <c r="H7584" t="s">
        <v>1911</v>
      </c>
      <c r="I7584">
        <v>0</v>
      </c>
      <c r="J7584" s="302">
        <v>130900000</v>
      </c>
    </row>
    <row r="7585" spans="1:10" x14ac:dyDescent="0.25">
      <c r="A7585">
        <v>5621013</v>
      </c>
      <c r="B7585">
        <v>5642009</v>
      </c>
      <c r="C7585" t="s">
        <v>243</v>
      </c>
      <c r="D7585" t="s">
        <v>2134</v>
      </c>
      <c r="E7585" t="s">
        <v>9191</v>
      </c>
      <c r="F7585" t="s">
        <v>9198</v>
      </c>
      <c r="G7585" t="s">
        <v>4075</v>
      </c>
      <c r="H7585" t="s">
        <v>1911</v>
      </c>
      <c r="I7585">
        <v>0</v>
      </c>
      <c r="J7585" s="302">
        <v>111900000</v>
      </c>
    </row>
    <row r="7586" spans="1:10" x14ac:dyDescent="0.25">
      <c r="A7586">
        <v>5621017</v>
      </c>
      <c r="B7586">
        <v>5642010</v>
      </c>
      <c r="C7586" t="s">
        <v>243</v>
      </c>
      <c r="D7586" t="s">
        <v>2134</v>
      </c>
      <c r="E7586" t="s">
        <v>9199</v>
      </c>
      <c r="F7586" t="s">
        <v>4605</v>
      </c>
      <c r="G7586" t="s">
        <v>5682</v>
      </c>
      <c r="H7586" t="s">
        <v>1911</v>
      </c>
      <c r="I7586">
        <v>0</v>
      </c>
      <c r="J7586" s="302">
        <v>57200000</v>
      </c>
    </row>
    <row r="7587" spans="1:10" x14ac:dyDescent="0.25">
      <c r="A7587">
        <v>5621018</v>
      </c>
      <c r="B7587">
        <v>5642011</v>
      </c>
      <c r="C7587" t="s">
        <v>243</v>
      </c>
      <c r="D7587" t="s">
        <v>2134</v>
      </c>
      <c r="E7587" t="s">
        <v>9200</v>
      </c>
      <c r="F7587" t="s">
        <v>9201</v>
      </c>
      <c r="G7587" t="s">
        <v>3984</v>
      </c>
      <c r="H7587" t="s">
        <v>1911</v>
      </c>
      <c r="I7587">
        <v>0</v>
      </c>
      <c r="J7587" s="302">
        <v>124700000</v>
      </c>
    </row>
    <row r="7588" spans="1:10" x14ac:dyDescent="0.25">
      <c r="A7588">
        <v>5621019</v>
      </c>
      <c r="B7588">
        <v>5642012</v>
      </c>
      <c r="C7588" t="s">
        <v>243</v>
      </c>
      <c r="D7588" t="s">
        <v>2134</v>
      </c>
      <c r="E7588" t="s">
        <v>9200</v>
      </c>
      <c r="F7588" t="s">
        <v>9202</v>
      </c>
      <c r="G7588" t="s">
        <v>4075</v>
      </c>
      <c r="H7588" t="s">
        <v>1911</v>
      </c>
      <c r="I7588">
        <v>0</v>
      </c>
      <c r="J7588" s="302">
        <v>113800000</v>
      </c>
    </row>
    <row r="7589" spans="1:10" x14ac:dyDescent="0.25">
      <c r="A7589">
        <v>5621020</v>
      </c>
      <c r="B7589">
        <v>5642013</v>
      </c>
      <c r="C7589" t="s">
        <v>243</v>
      </c>
      <c r="D7589" t="s">
        <v>2134</v>
      </c>
      <c r="E7589" t="s">
        <v>9200</v>
      </c>
      <c r="F7589" t="s">
        <v>9203</v>
      </c>
      <c r="G7589" t="s">
        <v>4145</v>
      </c>
      <c r="H7589" t="s">
        <v>1911</v>
      </c>
      <c r="I7589">
        <v>0</v>
      </c>
      <c r="J7589" s="302">
        <v>123100000</v>
      </c>
    </row>
    <row r="7590" spans="1:10" x14ac:dyDescent="0.25">
      <c r="A7590">
        <v>5621021</v>
      </c>
      <c r="B7590">
        <v>5642014</v>
      </c>
      <c r="C7590" t="s">
        <v>243</v>
      </c>
      <c r="D7590" t="s">
        <v>2134</v>
      </c>
      <c r="E7590" t="s">
        <v>9200</v>
      </c>
      <c r="F7590" t="s">
        <v>9204</v>
      </c>
      <c r="G7590" t="s">
        <v>9205</v>
      </c>
      <c r="H7590" t="s">
        <v>1911</v>
      </c>
      <c r="I7590">
        <v>0</v>
      </c>
      <c r="J7590" s="302">
        <v>144000000</v>
      </c>
    </row>
    <row r="7591" spans="1:10" x14ac:dyDescent="0.25">
      <c r="A7591">
        <v>5621022</v>
      </c>
      <c r="B7591">
        <v>5642015</v>
      </c>
      <c r="C7591" t="s">
        <v>243</v>
      </c>
      <c r="D7591" t="s">
        <v>2134</v>
      </c>
      <c r="E7591" t="s">
        <v>9200</v>
      </c>
      <c r="F7591" t="s">
        <v>9206</v>
      </c>
      <c r="G7591" t="s">
        <v>4075</v>
      </c>
      <c r="H7591" t="s">
        <v>1911</v>
      </c>
      <c r="I7591">
        <v>0</v>
      </c>
      <c r="J7591" s="302">
        <v>97700000</v>
      </c>
    </row>
    <row r="7592" spans="1:10" x14ac:dyDescent="0.25">
      <c r="A7592">
        <v>5621023</v>
      </c>
      <c r="B7592">
        <v>5642016</v>
      </c>
      <c r="C7592" t="s">
        <v>243</v>
      </c>
      <c r="D7592" t="s">
        <v>2134</v>
      </c>
      <c r="E7592" t="s">
        <v>9200</v>
      </c>
      <c r="F7592" t="s">
        <v>9207</v>
      </c>
      <c r="G7592" t="s">
        <v>3984</v>
      </c>
      <c r="H7592" t="s">
        <v>1911</v>
      </c>
      <c r="I7592">
        <v>0</v>
      </c>
      <c r="J7592" s="302">
        <v>107700000</v>
      </c>
    </row>
    <row r="7593" spans="1:10" x14ac:dyDescent="0.25">
      <c r="A7593">
        <v>5621024</v>
      </c>
      <c r="B7593">
        <v>5642017</v>
      </c>
      <c r="C7593" t="s">
        <v>243</v>
      </c>
      <c r="D7593" t="s">
        <v>2134</v>
      </c>
      <c r="E7593" t="s">
        <v>9200</v>
      </c>
      <c r="F7593" t="s">
        <v>9208</v>
      </c>
      <c r="G7593" t="s">
        <v>9205</v>
      </c>
      <c r="H7593" t="s">
        <v>1911</v>
      </c>
      <c r="I7593">
        <v>0</v>
      </c>
      <c r="J7593" s="302">
        <v>134700000</v>
      </c>
    </row>
    <row r="7594" spans="1:10" x14ac:dyDescent="0.25">
      <c r="A7594">
        <v>5621025</v>
      </c>
      <c r="B7594">
        <v>5642018</v>
      </c>
      <c r="C7594" t="s">
        <v>243</v>
      </c>
      <c r="D7594" t="s">
        <v>2134</v>
      </c>
      <c r="E7594" t="s">
        <v>9200</v>
      </c>
      <c r="F7594" t="s">
        <v>9209</v>
      </c>
      <c r="G7594" t="s">
        <v>4145</v>
      </c>
      <c r="H7594" t="s">
        <v>1911</v>
      </c>
      <c r="I7594">
        <v>0</v>
      </c>
      <c r="J7594" s="302">
        <v>116000000</v>
      </c>
    </row>
    <row r="7595" spans="1:10" x14ac:dyDescent="0.25">
      <c r="A7595">
        <v>5621026</v>
      </c>
      <c r="B7595">
        <v>5642019</v>
      </c>
      <c r="C7595" t="s">
        <v>243</v>
      </c>
      <c r="D7595" t="s">
        <v>2134</v>
      </c>
      <c r="E7595" t="s">
        <v>9191</v>
      </c>
      <c r="F7595" t="s">
        <v>9210</v>
      </c>
      <c r="G7595" t="s">
        <v>4075</v>
      </c>
      <c r="H7595" t="s">
        <v>1911</v>
      </c>
      <c r="I7595">
        <v>0</v>
      </c>
      <c r="J7595" s="302">
        <v>143000000</v>
      </c>
    </row>
    <row r="7596" spans="1:10" x14ac:dyDescent="0.25">
      <c r="A7596">
        <v>5621027</v>
      </c>
      <c r="B7596">
        <v>5642020</v>
      </c>
      <c r="C7596" t="s">
        <v>243</v>
      </c>
      <c r="D7596" t="s">
        <v>2134</v>
      </c>
      <c r="E7596" t="s">
        <v>9211</v>
      </c>
      <c r="F7596" t="s">
        <v>9212</v>
      </c>
      <c r="G7596" t="s">
        <v>3986</v>
      </c>
      <c r="H7596" t="s">
        <v>1911</v>
      </c>
      <c r="I7596">
        <v>0</v>
      </c>
      <c r="J7596" s="302">
        <v>178800000</v>
      </c>
    </row>
    <row r="7597" spans="1:10" x14ac:dyDescent="0.25">
      <c r="A7597">
        <v>5621028</v>
      </c>
      <c r="B7597">
        <v>5642021</v>
      </c>
      <c r="C7597" t="s">
        <v>243</v>
      </c>
      <c r="D7597" t="s">
        <v>2134</v>
      </c>
      <c r="E7597" t="s">
        <v>9211</v>
      </c>
      <c r="F7597" t="s">
        <v>9212</v>
      </c>
      <c r="G7597" t="s">
        <v>9213</v>
      </c>
      <c r="H7597" t="s">
        <v>1911</v>
      </c>
      <c r="I7597">
        <v>0</v>
      </c>
      <c r="J7597" s="302">
        <v>189000000</v>
      </c>
    </row>
    <row r="7598" spans="1:10" x14ac:dyDescent="0.25">
      <c r="A7598">
        <v>5621029</v>
      </c>
      <c r="B7598">
        <v>5642022</v>
      </c>
      <c r="C7598" t="s">
        <v>243</v>
      </c>
      <c r="D7598" t="s">
        <v>2134</v>
      </c>
      <c r="E7598" t="s">
        <v>9200</v>
      </c>
      <c r="F7598" t="s">
        <v>9214</v>
      </c>
      <c r="G7598" t="s">
        <v>9205</v>
      </c>
      <c r="H7598" t="s">
        <v>1911</v>
      </c>
      <c r="I7598">
        <v>0</v>
      </c>
      <c r="J7598" s="302">
        <v>126600000</v>
      </c>
    </row>
    <row r="7599" spans="1:10" x14ac:dyDescent="0.25">
      <c r="A7599">
        <v>5621030</v>
      </c>
      <c r="B7599">
        <v>5642023</v>
      </c>
      <c r="C7599" t="s">
        <v>243</v>
      </c>
      <c r="D7599" t="s">
        <v>2134</v>
      </c>
      <c r="E7599" t="s">
        <v>9215</v>
      </c>
      <c r="F7599" t="s">
        <v>9212</v>
      </c>
      <c r="G7599" t="s">
        <v>9213</v>
      </c>
      <c r="H7599" t="s">
        <v>1911</v>
      </c>
      <c r="I7599">
        <v>0</v>
      </c>
      <c r="J7599" s="302">
        <v>196100000</v>
      </c>
    </row>
    <row r="7600" spans="1:10" x14ac:dyDescent="0.25">
      <c r="A7600">
        <v>5621031</v>
      </c>
      <c r="B7600">
        <v>5642024</v>
      </c>
      <c r="C7600" t="s">
        <v>243</v>
      </c>
      <c r="D7600" t="s">
        <v>2134</v>
      </c>
      <c r="E7600" t="s">
        <v>9215</v>
      </c>
      <c r="F7600" t="s">
        <v>9212</v>
      </c>
      <c r="G7600" t="s">
        <v>3986</v>
      </c>
      <c r="H7600" t="s">
        <v>1911</v>
      </c>
      <c r="I7600">
        <v>0</v>
      </c>
      <c r="J7600" s="302">
        <v>181300000</v>
      </c>
    </row>
    <row r="7601" spans="1:10" x14ac:dyDescent="0.25">
      <c r="A7601">
        <v>5620001</v>
      </c>
      <c r="B7601">
        <v>5643001</v>
      </c>
      <c r="C7601" t="s">
        <v>243</v>
      </c>
      <c r="D7601" t="s">
        <v>2149</v>
      </c>
      <c r="E7601" t="s">
        <v>9216</v>
      </c>
      <c r="F7601" t="s">
        <v>9217</v>
      </c>
      <c r="G7601" t="s">
        <v>4131</v>
      </c>
      <c r="H7601" t="s">
        <v>1911</v>
      </c>
      <c r="I7601">
        <v>0</v>
      </c>
      <c r="J7601" s="302">
        <v>28000000</v>
      </c>
    </row>
    <row r="7602" spans="1:10" x14ac:dyDescent="0.25">
      <c r="A7602">
        <v>5620003</v>
      </c>
      <c r="B7602">
        <v>5643003</v>
      </c>
      <c r="C7602" t="s">
        <v>243</v>
      </c>
      <c r="D7602" t="s">
        <v>2149</v>
      </c>
      <c r="E7602" t="s">
        <v>9188</v>
      </c>
      <c r="F7602" t="s">
        <v>9217</v>
      </c>
      <c r="G7602" t="s">
        <v>5628</v>
      </c>
      <c r="H7602" t="s">
        <v>1911</v>
      </c>
      <c r="I7602">
        <v>0</v>
      </c>
      <c r="J7602" s="302">
        <v>31100000</v>
      </c>
    </row>
    <row r="7603" spans="1:10" x14ac:dyDescent="0.25">
      <c r="A7603">
        <v>5620009</v>
      </c>
      <c r="B7603">
        <v>5643005</v>
      </c>
      <c r="C7603" t="s">
        <v>243</v>
      </c>
      <c r="D7603" t="s">
        <v>2149</v>
      </c>
      <c r="E7603" t="s">
        <v>9189</v>
      </c>
      <c r="F7603" t="s">
        <v>9218</v>
      </c>
      <c r="G7603" t="s">
        <v>3984</v>
      </c>
      <c r="H7603" t="s">
        <v>1911</v>
      </c>
      <c r="I7603">
        <v>0</v>
      </c>
      <c r="J7603" s="302">
        <v>167100000</v>
      </c>
    </row>
    <row r="7604" spans="1:10" x14ac:dyDescent="0.25">
      <c r="A7604">
        <v>5620010</v>
      </c>
      <c r="B7604">
        <v>5643006</v>
      </c>
      <c r="C7604" t="s">
        <v>243</v>
      </c>
      <c r="D7604" t="s">
        <v>2149</v>
      </c>
      <c r="E7604" t="s">
        <v>9191</v>
      </c>
      <c r="F7604" t="s">
        <v>9191</v>
      </c>
      <c r="G7604" t="s">
        <v>4075</v>
      </c>
      <c r="H7604" t="s">
        <v>1911</v>
      </c>
      <c r="I7604">
        <v>0</v>
      </c>
      <c r="J7604" s="302">
        <v>147400000</v>
      </c>
    </row>
    <row r="7605" spans="1:10" x14ac:dyDescent="0.25">
      <c r="A7605">
        <v>5620014</v>
      </c>
      <c r="B7605">
        <v>5643007</v>
      </c>
      <c r="C7605" t="s">
        <v>243</v>
      </c>
      <c r="D7605" t="s">
        <v>2149</v>
      </c>
      <c r="E7605" t="s">
        <v>9199</v>
      </c>
      <c r="F7605" t="s">
        <v>4605</v>
      </c>
      <c r="G7605" t="s">
        <v>5682</v>
      </c>
      <c r="H7605" t="s">
        <v>1911</v>
      </c>
      <c r="I7605">
        <v>0</v>
      </c>
      <c r="J7605" s="302">
        <v>53100000</v>
      </c>
    </row>
    <row r="7606" spans="1:10" x14ac:dyDescent="0.25">
      <c r="A7606">
        <v>5620015</v>
      </c>
      <c r="B7606">
        <v>5643008</v>
      </c>
      <c r="C7606" t="s">
        <v>243</v>
      </c>
      <c r="D7606" t="s">
        <v>2149</v>
      </c>
      <c r="E7606" t="s">
        <v>9219</v>
      </c>
      <c r="F7606" t="s">
        <v>9220</v>
      </c>
      <c r="G7606" t="s">
        <v>4067</v>
      </c>
      <c r="H7606" t="s">
        <v>1911</v>
      </c>
      <c r="I7606">
        <v>0</v>
      </c>
      <c r="J7606" s="302">
        <v>39800000</v>
      </c>
    </row>
    <row r="7607" spans="1:10" x14ac:dyDescent="0.25">
      <c r="A7607">
        <v>5620017</v>
      </c>
      <c r="B7607">
        <v>5643009</v>
      </c>
      <c r="C7607" t="s">
        <v>243</v>
      </c>
      <c r="D7607" t="s">
        <v>2149</v>
      </c>
      <c r="E7607" t="s">
        <v>9189</v>
      </c>
      <c r="F7607" t="s">
        <v>9221</v>
      </c>
      <c r="G7607" t="s">
        <v>3984</v>
      </c>
      <c r="H7607" t="s">
        <v>1911</v>
      </c>
      <c r="I7607">
        <v>0</v>
      </c>
      <c r="J7607" s="302">
        <v>134100000</v>
      </c>
    </row>
    <row r="7608" spans="1:10" x14ac:dyDescent="0.25">
      <c r="A7608">
        <v>5620021</v>
      </c>
      <c r="B7608">
        <v>5643010</v>
      </c>
      <c r="C7608" t="s">
        <v>243</v>
      </c>
      <c r="D7608" t="s">
        <v>2149</v>
      </c>
      <c r="E7608" t="s">
        <v>9222</v>
      </c>
      <c r="F7608" t="s">
        <v>9223</v>
      </c>
      <c r="G7608" t="s">
        <v>5140</v>
      </c>
      <c r="H7608" t="s">
        <v>1911</v>
      </c>
      <c r="I7608">
        <v>0</v>
      </c>
      <c r="J7608" s="302">
        <v>45000000</v>
      </c>
    </row>
    <row r="7609" spans="1:10" x14ac:dyDescent="0.25">
      <c r="A7609">
        <v>5620022</v>
      </c>
      <c r="B7609">
        <v>5643011</v>
      </c>
      <c r="C7609" t="s">
        <v>243</v>
      </c>
      <c r="D7609" t="s">
        <v>2149</v>
      </c>
      <c r="E7609" t="s">
        <v>9191</v>
      </c>
      <c r="F7609" t="s">
        <v>9224</v>
      </c>
      <c r="G7609" t="s">
        <v>4075</v>
      </c>
      <c r="H7609" t="s">
        <v>1911</v>
      </c>
      <c r="I7609">
        <v>0</v>
      </c>
      <c r="J7609" s="302">
        <v>131200000</v>
      </c>
    </row>
    <row r="7610" spans="1:10" x14ac:dyDescent="0.25">
      <c r="A7610">
        <v>5620023</v>
      </c>
      <c r="B7610">
        <v>5643012</v>
      </c>
      <c r="C7610" t="s">
        <v>243</v>
      </c>
      <c r="D7610" t="s">
        <v>2149</v>
      </c>
      <c r="E7610" t="s">
        <v>9191</v>
      </c>
      <c r="F7610" t="s">
        <v>9225</v>
      </c>
      <c r="G7610" t="s">
        <v>4075</v>
      </c>
      <c r="H7610" t="s">
        <v>1911</v>
      </c>
      <c r="I7610">
        <v>0</v>
      </c>
      <c r="J7610" s="302">
        <v>106600000</v>
      </c>
    </row>
    <row r="7611" spans="1:10" x14ac:dyDescent="0.25">
      <c r="A7611">
        <v>5620024</v>
      </c>
      <c r="B7611">
        <v>5643013</v>
      </c>
      <c r="C7611" t="s">
        <v>243</v>
      </c>
      <c r="D7611" t="s">
        <v>2149</v>
      </c>
      <c r="E7611" t="s">
        <v>9189</v>
      </c>
      <c r="F7611" t="s">
        <v>9226</v>
      </c>
      <c r="G7611" t="s">
        <v>9227</v>
      </c>
      <c r="H7611" t="s">
        <v>1911</v>
      </c>
      <c r="I7611">
        <v>0</v>
      </c>
      <c r="J7611" s="302">
        <v>128600000</v>
      </c>
    </row>
    <row r="7612" spans="1:10" x14ac:dyDescent="0.25">
      <c r="A7612">
        <v>5620026</v>
      </c>
      <c r="B7612">
        <v>5643014</v>
      </c>
      <c r="C7612" t="s">
        <v>243</v>
      </c>
      <c r="D7612" t="s">
        <v>2149</v>
      </c>
      <c r="E7612" t="s">
        <v>9189</v>
      </c>
      <c r="F7612" t="s">
        <v>9228</v>
      </c>
      <c r="G7612" t="s">
        <v>3984</v>
      </c>
      <c r="H7612" t="s">
        <v>1911</v>
      </c>
      <c r="I7612">
        <v>0</v>
      </c>
      <c r="J7612" s="302">
        <v>147600000</v>
      </c>
    </row>
    <row r="7613" spans="1:10" x14ac:dyDescent="0.25">
      <c r="A7613">
        <v>5620038</v>
      </c>
      <c r="B7613">
        <v>5643015</v>
      </c>
      <c r="C7613" t="s">
        <v>243</v>
      </c>
      <c r="D7613" t="s">
        <v>2149</v>
      </c>
      <c r="E7613" t="s">
        <v>9191</v>
      </c>
      <c r="F7613" t="s">
        <v>9229</v>
      </c>
      <c r="G7613" t="s">
        <v>4075</v>
      </c>
      <c r="H7613" t="s">
        <v>1911</v>
      </c>
      <c r="I7613">
        <v>0</v>
      </c>
      <c r="J7613" s="302">
        <v>150600000</v>
      </c>
    </row>
    <row r="7614" spans="1:10" x14ac:dyDescent="0.25">
      <c r="A7614">
        <v>5611008</v>
      </c>
      <c r="B7614">
        <v>5644001</v>
      </c>
      <c r="C7614" t="s">
        <v>243</v>
      </c>
      <c r="D7614" t="s">
        <v>1942</v>
      </c>
      <c r="E7614" t="s">
        <v>9189</v>
      </c>
      <c r="F7614" t="s">
        <v>9226</v>
      </c>
      <c r="G7614" t="s">
        <v>3984</v>
      </c>
      <c r="H7614" t="s">
        <v>1911</v>
      </c>
      <c r="I7614">
        <v>0</v>
      </c>
      <c r="J7614" s="302">
        <v>47900000</v>
      </c>
    </row>
    <row r="7615" spans="1:10" x14ac:dyDescent="0.25">
      <c r="A7615">
        <v>5611009</v>
      </c>
      <c r="B7615">
        <v>5644002</v>
      </c>
      <c r="C7615" t="s">
        <v>243</v>
      </c>
      <c r="D7615" t="s">
        <v>1942</v>
      </c>
      <c r="E7615" t="s">
        <v>9191</v>
      </c>
      <c r="F7615" t="s">
        <v>9224</v>
      </c>
      <c r="G7615" t="s">
        <v>4075</v>
      </c>
      <c r="H7615" t="s">
        <v>1911</v>
      </c>
      <c r="I7615">
        <v>0</v>
      </c>
      <c r="J7615" s="302">
        <v>35800000</v>
      </c>
    </row>
    <row r="7616" spans="1:10" x14ac:dyDescent="0.25">
      <c r="A7616">
        <v>5611011</v>
      </c>
      <c r="B7616">
        <v>5644003</v>
      </c>
      <c r="C7616" t="s">
        <v>243</v>
      </c>
      <c r="D7616" t="s">
        <v>1942</v>
      </c>
      <c r="E7616" t="s">
        <v>9200</v>
      </c>
      <c r="F7616" t="s">
        <v>9230</v>
      </c>
      <c r="G7616" t="s">
        <v>4075</v>
      </c>
      <c r="H7616" t="s">
        <v>1911</v>
      </c>
      <c r="I7616">
        <v>0</v>
      </c>
      <c r="J7616" s="302">
        <v>39500000</v>
      </c>
    </row>
    <row r="7617" spans="1:10" x14ac:dyDescent="0.25">
      <c r="A7617">
        <v>5611012</v>
      </c>
      <c r="B7617">
        <v>5644004</v>
      </c>
      <c r="C7617" t="s">
        <v>243</v>
      </c>
      <c r="D7617" t="s">
        <v>1942</v>
      </c>
      <c r="E7617" t="s">
        <v>9200</v>
      </c>
      <c r="F7617" t="s">
        <v>9231</v>
      </c>
      <c r="G7617" t="s">
        <v>3984</v>
      </c>
      <c r="H7617" t="s">
        <v>1911</v>
      </c>
      <c r="I7617">
        <v>0</v>
      </c>
      <c r="J7617" s="302">
        <v>49500000</v>
      </c>
    </row>
    <row r="7618" spans="1:10" x14ac:dyDescent="0.25">
      <c r="A7618">
        <v>5611013</v>
      </c>
      <c r="B7618">
        <v>5644005</v>
      </c>
      <c r="C7618" t="s">
        <v>243</v>
      </c>
      <c r="D7618" t="s">
        <v>1942</v>
      </c>
      <c r="E7618" t="s">
        <v>9191</v>
      </c>
      <c r="F7618" t="s">
        <v>9225</v>
      </c>
      <c r="G7618" t="s">
        <v>4075</v>
      </c>
      <c r="H7618" t="s">
        <v>1911</v>
      </c>
      <c r="I7618">
        <v>0</v>
      </c>
      <c r="J7618" s="302">
        <v>38500000</v>
      </c>
    </row>
    <row r="7619" spans="1:10" x14ac:dyDescent="0.25">
      <c r="A7619">
        <v>5611014</v>
      </c>
      <c r="B7619">
        <v>5644006</v>
      </c>
      <c r="C7619" t="s">
        <v>243</v>
      </c>
      <c r="D7619" t="s">
        <v>1942</v>
      </c>
      <c r="E7619" t="s">
        <v>9200</v>
      </c>
      <c r="F7619" t="s">
        <v>9232</v>
      </c>
      <c r="G7619" t="s">
        <v>5781</v>
      </c>
      <c r="H7619" t="s">
        <v>1911</v>
      </c>
      <c r="I7619">
        <v>0</v>
      </c>
      <c r="J7619" s="302">
        <v>39900000</v>
      </c>
    </row>
    <row r="7620" spans="1:10" x14ac:dyDescent="0.25">
      <c r="A7620">
        <v>5611015</v>
      </c>
      <c r="B7620">
        <v>5644007</v>
      </c>
      <c r="C7620" t="s">
        <v>243</v>
      </c>
      <c r="D7620" t="s">
        <v>1942</v>
      </c>
      <c r="E7620" t="s">
        <v>9200</v>
      </c>
      <c r="F7620" t="s">
        <v>9233</v>
      </c>
      <c r="G7620" t="s">
        <v>4075</v>
      </c>
      <c r="H7620" t="s">
        <v>1911</v>
      </c>
      <c r="I7620">
        <v>0</v>
      </c>
      <c r="J7620" s="302">
        <v>37900000</v>
      </c>
    </row>
    <row r="7621" spans="1:10" x14ac:dyDescent="0.25">
      <c r="A7621">
        <v>5611016</v>
      </c>
      <c r="B7621">
        <v>5644008</v>
      </c>
      <c r="C7621" t="s">
        <v>243</v>
      </c>
      <c r="D7621" t="s">
        <v>1942</v>
      </c>
      <c r="E7621" t="s">
        <v>9200</v>
      </c>
      <c r="F7621" t="s">
        <v>9234</v>
      </c>
      <c r="G7621" t="s">
        <v>3984</v>
      </c>
      <c r="H7621" t="s">
        <v>1911</v>
      </c>
      <c r="I7621">
        <v>0</v>
      </c>
      <c r="J7621" s="302">
        <v>55400000</v>
      </c>
    </row>
    <row r="7622" spans="1:10" x14ac:dyDescent="0.25">
      <c r="A7622">
        <v>5620011</v>
      </c>
      <c r="B7622">
        <v>5645001</v>
      </c>
      <c r="C7622" t="s">
        <v>243</v>
      </c>
      <c r="D7622" t="s">
        <v>2149</v>
      </c>
      <c r="E7622" t="s">
        <v>9189</v>
      </c>
      <c r="F7622" t="s">
        <v>9218</v>
      </c>
      <c r="G7622" t="s">
        <v>5892</v>
      </c>
      <c r="H7622" t="s">
        <v>1911</v>
      </c>
      <c r="I7622">
        <v>0</v>
      </c>
      <c r="J7622" s="302">
        <v>167800000</v>
      </c>
    </row>
    <row r="7623" spans="1:10" x14ac:dyDescent="0.25">
      <c r="A7623">
        <v>5620020</v>
      </c>
      <c r="B7623">
        <v>5645002</v>
      </c>
      <c r="C7623" t="s">
        <v>243</v>
      </c>
      <c r="D7623" t="s">
        <v>2149</v>
      </c>
      <c r="E7623" t="s">
        <v>9191</v>
      </c>
      <c r="F7623" t="s">
        <v>9224</v>
      </c>
      <c r="G7623" t="s">
        <v>4165</v>
      </c>
      <c r="H7623" t="s">
        <v>1911</v>
      </c>
      <c r="I7623">
        <v>0</v>
      </c>
      <c r="J7623" s="302">
        <v>129200000</v>
      </c>
    </row>
    <row r="7624" spans="1:10" x14ac:dyDescent="0.25">
      <c r="A7624">
        <v>5620027</v>
      </c>
      <c r="B7624">
        <v>5645003</v>
      </c>
      <c r="C7624" t="s">
        <v>243</v>
      </c>
      <c r="D7624" t="s">
        <v>2149</v>
      </c>
      <c r="E7624" t="s">
        <v>9189</v>
      </c>
      <c r="F7624" t="s">
        <v>9226</v>
      </c>
      <c r="G7624" t="s">
        <v>5892</v>
      </c>
      <c r="H7624" t="s">
        <v>1911</v>
      </c>
      <c r="I7624">
        <v>0</v>
      </c>
      <c r="J7624" s="302">
        <v>128600000</v>
      </c>
    </row>
    <row r="7625" spans="1:10" x14ac:dyDescent="0.25">
      <c r="A7625">
        <v>5620029</v>
      </c>
      <c r="B7625">
        <v>5645004</v>
      </c>
      <c r="C7625" t="s">
        <v>243</v>
      </c>
      <c r="D7625" t="s">
        <v>2149</v>
      </c>
      <c r="E7625" t="s">
        <v>9191</v>
      </c>
      <c r="F7625" t="s">
        <v>9225</v>
      </c>
      <c r="G7625" t="s">
        <v>4165</v>
      </c>
      <c r="H7625" t="s">
        <v>1911</v>
      </c>
      <c r="I7625">
        <v>0</v>
      </c>
      <c r="J7625" s="302">
        <v>106600000</v>
      </c>
    </row>
    <row r="7626" spans="1:10" x14ac:dyDescent="0.25">
      <c r="A7626">
        <v>5620030</v>
      </c>
      <c r="B7626">
        <v>5645005</v>
      </c>
      <c r="C7626" t="s">
        <v>243</v>
      </c>
      <c r="D7626" t="s">
        <v>2149</v>
      </c>
      <c r="E7626" t="s">
        <v>9200</v>
      </c>
      <c r="F7626" t="s">
        <v>9230</v>
      </c>
      <c r="G7626" t="s">
        <v>4165</v>
      </c>
      <c r="H7626" t="s">
        <v>1911</v>
      </c>
      <c r="I7626">
        <v>0</v>
      </c>
      <c r="J7626" s="302">
        <v>103400000</v>
      </c>
    </row>
    <row r="7627" spans="1:10" x14ac:dyDescent="0.25">
      <c r="A7627">
        <v>5620031</v>
      </c>
      <c r="B7627">
        <v>5645006</v>
      </c>
      <c r="C7627" t="s">
        <v>243</v>
      </c>
      <c r="D7627" t="s">
        <v>2149</v>
      </c>
      <c r="E7627" t="s">
        <v>9200</v>
      </c>
      <c r="F7627" t="s">
        <v>9231</v>
      </c>
      <c r="G7627" t="s">
        <v>5892</v>
      </c>
      <c r="H7627" t="s">
        <v>1911</v>
      </c>
      <c r="I7627">
        <v>0</v>
      </c>
      <c r="J7627" s="302">
        <v>123700000</v>
      </c>
    </row>
    <row r="7628" spans="1:10" x14ac:dyDescent="0.25">
      <c r="A7628">
        <v>5620032</v>
      </c>
      <c r="B7628">
        <v>5645007</v>
      </c>
      <c r="C7628" t="s">
        <v>243</v>
      </c>
      <c r="D7628" t="s">
        <v>2149</v>
      </c>
      <c r="E7628" t="s">
        <v>9189</v>
      </c>
      <c r="F7628" t="s">
        <v>9235</v>
      </c>
      <c r="G7628" t="s">
        <v>5892</v>
      </c>
      <c r="H7628" t="s">
        <v>1911</v>
      </c>
      <c r="I7628">
        <v>0</v>
      </c>
      <c r="J7628" s="302">
        <v>140700000</v>
      </c>
    </row>
    <row r="7629" spans="1:10" x14ac:dyDescent="0.25">
      <c r="A7629">
        <v>5620033</v>
      </c>
      <c r="B7629">
        <v>5645008</v>
      </c>
      <c r="C7629" t="s">
        <v>243</v>
      </c>
      <c r="D7629" t="s">
        <v>2149</v>
      </c>
      <c r="E7629" t="s">
        <v>9200</v>
      </c>
      <c r="F7629" t="s">
        <v>9232</v>
      </c>
      <c r="G7629" t="s">
        <v>5894</v>
      </c>
      <c r="H7629" t="s">
        <v>1911</v>
      </c>
      <c r="I7629">
        <v>0</v>
      </c>
      <c r="J7629" s="302">
        <v>116900000</v>
      </c>
    </row>
    <row r="7630" spans="1:10" x14ac:dyDescent="0.25">
      <c r="A7630">
        <v>5620034</v>
      </c>
      <c r="B7630">
        <v>5645009</v>
      </c>
      <c r="C7630" t="s">
        <v>243</v>
      </c>
      <c r="D7630" t="s">
        <v>2149</v>
      </c>
      <c r="E7630" t="s">
        <v>9200</v>
      </c>
      <c r="F7630" t="s">
        <v>9233</v>
      </c>
      <c r="G7630" t="s">
        <v>4165</v>
      </c>
      <c r="H7630" t="s">
        <v>1911</v>
      </c>
      <c r="I7630">
        <v>0</v>
      </c>
      <c r="J7630" s="302">
        <v>81200000</v>
      </c>
    </row>
    <row r="7631" spans="1:10" x14ac:dyDescent="0.25">
      <c r="A7631">
        <v>5620035</v>
      </c>
      <c r="B7631">
        <v>5645010</v>
      </c>
      <c r="C7631" t="s">
        <v>243</v>
      </c>
      <c r="D7631" t="s">
        <v>2149</v>
      </c>
      <c r="E7631" t="s">
        <v>9191</v>
      </c>
      <c r="F7631" t="s">
        <v>9191</v>
      </c>
      <c r="G7631" t="s">
        <v>4165</v>
      </c>
      <c r="H7631" t="s">
        <v>1911</v>
      </c>
      <c r="I7631">
        <v>0</v>
      </c>
      <c r="J7631" s="302">
        <v>147400000</v>
      </c>
    </row>
    <row r="7632" spans="1:10" x14ac:dyDescent="0.25">
      <c r="A7632">
        <v>5620036</v>
      </c>
      <c r="B7632">
        <v>5645011</v>
      </c>
      <c r="C7632" t="s">
        <v>243</v>
      </c>
      <c r="D7632" t="s">
        <v>2149</v>
      </c>
      <c r="E7632" t="s">
        <v>9200</v>
      </c>
      <c r="F7632" t="s">
        <v>9234</v>
      </c>
      <c r="G7632" t="s">
        <v>5892</v>
      </c>
      <c r="H7632" t="s">
        <v>1911</v>
      </c>
      <c r="I7632">
        <v>0</v>
      </c>
      <c r="J7632" s="302">
        <v>97300000</v>
      </c>
    </row>
    <row r="7633" spans="1:10" x14ac:dyDescent="0.25">
      <c r="A7633">
        <v>5620037</v>
      </c>
      <c r="B7633">
        <v>5645012</v>
      </c>
      <c r="C7633" t="s">
        <v>243</v>
      </c>
      <c r="D7633" t="s">
        <v>2149</v>
      </c>
      <c r="E7633" t="s">
        <v>9191</v>
      </c>
      <c r="F7633" t="s">
        <v>9229</v>
      </c>
      <c r="G7633" t="s">
        <v>4165</v>
      </c>
      <c r="H7633" t="s">
        <v>1911</v>
      </c>
      <c r="I7633">
        <v>0</v>
      </c>
      <c r="J7633" s="302">
        <v>150600000</v>
      </c>
    </row>
    <row r="7634" spans="1:10" x14ac:dyDescent="0.25">
      <c r="A7634">
        <v>5620039</v>
      </c>
      <c r="B7634">
        <v>5645013</v>
      </c>
      <c r="C7634" t="s">
        <v>243</v>
      </c>
      <c r="D7634" t="s">
        <v>2149</v>
      </c>
      <c r="E7634" t="s">
        <v>9189</v>
      </c>
      <c r="F7634" t="s">
        <v>9236</v>
      </c>
      <c r="G7634" t="s">
        <v>5892</v>
      </c>
      <c r="H7634" t="s">
        <v>1911</v>
      </c>
      <c r="I7634">
        <v>0</v>
      </c>
      <c r="J7634" s="302">
        <v>161600000</v>
      </c>
    </row>
    <row r="7635" spans="1:10" x14ac:dyDescent="0.25">
      <c r="A7635">
        <v>5620040</v>
      </c>
      <c r="B7635">
        <v>5645014</v>
      </c>
      <c r="C7635" t="s">
        <v>243</v>
      </c>
      <c r="D7635" t="s">
        <v>2149</v>
      </c>
      <c r="E7635" t="s">
        <v>9200</v>
      </c>
      <c r="F7635" t="s">
        <v>9237</v>
      </c>
      <c r="G7635" t="s">
        <v>9238</v>
      </c>
      <c r="H7635" t="s">
        <v>1911</v>
      </c>
      <c r="I7635">
        <v>0</v>
      </c>
      <c r="J7635" s="302">
        <v>111500000</v>
      </c>
    </row>
    <row r="7636" spans="1:10" x14ac:dyDescent="0.25">
      <c r="A7636">
        <v>5620041</v>
      </c>
      <c r="B7636">
        <v>5645015</v>
      </c>
      <c r="C7636" t="s">
        <v>243</v>
      </c>
      <c r="D7636" t="s">
        <v>2149</v>
      </c>
      <c r="E7636" t="s">
        <v>9200</v>
      </c>
      <c r="F7636" t="s">
        <v>9239</v>
      </c>
      <c r="G7636" t="s">
        <v>4177</v>
      </c>
      <c r="H7636" t="s">
        <v>1911</v>
      </c>
      <c r="I7636">
        <v>0</v>
      </c>
      <c r="J7636" s="302">
        <v>110600000</v>
      </c>
    </row>
    <row r="7637" spans="1:10" x14ac:dyDescent="0.25">
      <c r="A7637">
        <v>5620002</v>
      </c>
      <c r="B7637">
        <v>5645016</v>
      </c>
      <c r="C7637" t="s">
        <v>243</v>
      </c>
      <c r="D7637" t="s">
        <v>2149</v>
      </c>
      <c r="E7637" t="s">
        <v>9216</v>
      </c>
      <c r="F7637" t="s">
        <v>9240</v>
      </c>
      <c r="G7637" t="s">
        <v>4131</v>
      </c>
      <c r="H7637" t="s">
        <v>1911</v>
      </c>
      <c r="I7637">
        <v>0</v>
      </c>
      <c r="J7637" s="302">
        <v>27500000</v>
      </c>
    </row>
    <row r="7638" spans="1:10" x14ac:dyDescent="0.25">
      <c r="A7638">
        <v>5620004</v>
      </c>
      <c r="B7638">
        <v>5645017</v>
      </c>
      <c r="C7638" t="s">
        <v>243</v>
      </c>
      <c r="D7638" t="s">
        <v>2149</v>
      </c>
      <c r="E7638" t="s">
        <v>9188</v>
      </c>
      <c r="F7638" t="s">
        <v>9240</v>
      </c>
      <c r="G7638" t="s">
        <v>5628</v>
      </c>
      <c r="H7638" t="s">
        <v>1911</v>
      </c>
      <c r="I7638">
        <v>0</v>
      </c>
      <c r="J7638" s="302">
        <v>30500000</v>
      </c>
    </row>
    <row r="7639" spans="1:10" x14ac:dyDescent="0.25">
      <c r="A7639">
        <v>5612001</v>
      </c>
      <c r="B7639">
        <v>5646001</v>
      </c>
      <c r="C7639" t="s">
        <v>243</v>
      </c>
      <c r="D7639" t="s">
        <v>1941</v>
      </c>
      <c r="E7639" t="s">
        <v>9216</v>
      </c>
      <c r="F7639" t="s">
        <v>9216</v>
      </c>
      <c r="G7639" t="s">
        <v>4131</v>
      </c>
      <c r="H7639" t="s">
        <v>1911</v>
      </c>
      <c r="I7639">
        <v>0</v>
      </c>
      <c r="J7639" s="302">
        <v>35000000</v>
      </c>
    </row>
    <row r="7640" spans="1:10" x14ac:dyDescent="0.25">
      <c r="A7640">
        <v>5612002</v>
      </c>
      <c r="B7640">
        <v>5646002</v>
      </c>
      <c r="C7640" t="s">
        <v>243</v>
      </c>
      <c r="D7640" t="s">
        <v>1941</v>
      </c>
      <c r="E7640" t="s">
        <v>9188</v>
      </c>
      <c r="F7640" t="s">
        <v>9188</v>
      </c>
      <c r="G7640" t="s">
        <v>5628</v>
      </c>
      <c r="H7640" t="s">
        <v>1911</v>
      </c>
      <c r="I7640">
        <v>0</v>
      </c>
      <c r="J7640" s="302">
        <v>37000000</v>
      </c>
    </row>
    <row r="7641" spans="1:10" x14ac:dyDescent="0.25">
      <c r="A7641">
        <v>5612005</v>
      </c>
      <c r="B7641">
        <v>5646003</v>
      </c>
      <c r="C7641" t="s">
        <v>243</v>
      </c>
      <c r="D7641" t="s">
        <v>1941</v>
      </c>
      <c r="E7641" t="s">
        <v>9191</v>
      </c>
      <c r="F7641" t="s">
        <v>9224</v>
      </c>
      <c r="G7641" t="s">
        <v>4075</v>
      </c>
      <c r="H7641" t="s">
        <v>1911</v>
      </c>
      <c r="I7641">
        <v>0</v>
      </c>
      <c r="J7641" s="302">
        <v>40800000</v>
      </c>
    </row>
    <row r="7642" spans="1:10" x14ac:dyDescent="0.25">
      <c r="A7642">
        <v>5612007</v>
      </c>
      <c r="B7642">
        <v>5646004</v>
      </c>
      <c r="C7642" t="s">
        <v>243</v>
      </c>
      <c r="D7642" t="s">
        <v>1941</v>
      </c>
      <c r="E7642" t="s">
        <v>9189</v>
      </c>
      <c r="F7642" t="s">
        <v>9226</v>
      </c>
      <c r="G7642" t="s">
        <v>3984</v>
      </c>
      <c r="H7642" t="s">
        <v>1911</v>
      </c>
      <c r="I7642">
        <v>0</v>
      </c>
      <c r="J7642" s="302">
        <v>52900000</v>
      </c>
    </row>
    <row r="7643" spans="1:10" x14ac:dyDescent="0.25">
      <c r="A7643">
        <v>5612008</v>
      </c>
      <c r="B7643">
        <v>5646005</v>
      </c>
      <c r="C7643" t="s">
        <v>243</v>
      </c>
      <c r="D7643" t="s">
        <v>1941</v>
      </c>
      <c r="E7643" t="s">
        <v>9189</v>
      </c>
      <c r="F7643" t="s">
        <v>9235</v>
      </c>
      <c r="G7643" t="s">
        <v>3984</v>
      </c>
      <c r="H7643" t="s">
        <v>1911</v>
      </c>
      <c r="I7643">
        <v>0</v>
      </c>
      <c r="J7643" s="302">
        <v>42400000</v>
      </c>
    </row>
    <row r="7644" spans="1:10" x14ac:dyDescent="0.25">
      <c r="A7644">
        <v>5612010</v>
      </c>
      <c r="B7644">
        <v>5646006</v>
      </c>
      <c r="C7644" t="s">
        <v>243</v>
      </c>
      <c r="D7644" t="s">
        <v>1941</v>
      </c>
      <c r="E7644" t="s">
        <v>9191</v>
      </c>
      <c r="F7644" t="s">
        <v>9225</v>
      </c>
      <c r="G7644" t="s">
        <v>4075</v>
      </c>
      <c r="H7644" t="s">
        <v>1911</v>
      </c>
      <c r="I7644">
        <v>0</v>
      </c>
      <c r="J7644" s="302">
        <v>43500000</v>
      </c>
    </row>
    <row r="7645" spans="1:10" x14ac:dyDescent="0.25">
      <c r="A7645">
        <v>5612012</v>
      </c>
      <c r="B7645">
        <v>5646007</v>
      </c>
      <c r="C7645" t="s">
        <v>243</v>
      </c>
      <c r="D7645" t="s">
        <v>1941</v>
      </c>
      <c r="E7645" t="s">
        <v>9200</v>
      </c>
      <c r="F7645" t="s">
        <v>9231</v>
      </c>
      <c r="G7645" t="s">
        <v>3984</v>
      </c>
      <c r="H7645" t="s">
        <v>1911</v>
      </c>
      <c r="I7645">
        <v>0</v>
      </c>
      <c r="J7645" s="302">
        <v>54500000</v>
      </c>
    </row>
    <row r="7646" spans="1:10" x14ac:dyDescent="0.25">
      <c r="A7646">
        <v>5612013</v>
      </c>
      <c r="B7646">
        <v>5646008</v>
      </c>
      <c r="C7646" t="s">
        <v>243</v>
      </c>
      <c r="D7646" t="s">
        <v>1941</v>
      </c>
      <c r="E7646" t="s">
        <v>9200</v>
      </c>
      <c r="F7646" t="s">
        <v>9230</v>
      </c>
      <c r="G7646" t="s">
        <v>4075</v>
      </c>
      <c r="H7646" t="s">
        <v>1911</v>
      </c>
      <c r="I7646">
        <v>0</v>
      </c>
      <c r="J7646" s="302">
        <v>44500000</v>
      </c>
    </row>
    <row r="7647" spans="1:10" x14ac:dyDescent="0.25">
      <c r="A7647">
        <v>5612014</v>
      </c>
      <c r="B7647">
        <v>5646009</v>
      </c>
      <c r="C7647" t="s">
        <v>243</v>
      </c>
      <c r="D7647" t="s">
        <v>1941</v>
      </c>
      <c r="E7647" t="s">
        <v>9191</v>
      </c>
      <c r="F7647" t="s">
        <v>9191</v>
      </c>
      <c r="G7647" t="s">
        <v>4075</v>
      </c>
      <c r="H7647" t="s">
        <v>1911</v>
      </c>
      <c r="I7647">
        <v>0</v>
      </c>
      <c r="J7647" s="302">
        <v>39000000</v>
      </c>
    </row>
    <row r="7648" spans="1:10" x14ac:dyDescent="0.25">
      <c r="A7648">
        <v>5612015</v>
      </c>
      <c r="B7648">
        <v>5646010</v>
      </c>
      <c r="C7648" t="s">
        <v>243</v>
      </c>
      <c r="D7648" t="s">
        <v>1941</v>
      </c>
      <c r="E7648" t="s">
        <v>9189</v>
      </c>
      <c r="F7648" t="s">
        <v>9189</v>
      </c>
      <c r="G7648" t="s">
        <v>3984</v>
      </c>
      <c r="H7648" t="s">
        <v>1911</v>
      </c>
      <c r="I7648">
        <v>0</v>
      </c>
      <c r="J7648" s="302">
        <v>44800000</v>
      </c>
    </row>
    <row r="7649" spans="1:10" x14ac:dyDescent="0.25">
      <c r="A7649">
        <v>5612016</v>
      </c>
      <c r="B7649">
        <v>5646011</v>
      </c>
      <c r="C7649" t="s">
        <v>243</v>
      </c>
      <c r="D7649" t="s">
        <v>1941</v>
      </c>
      <c r="E7649" t="s">
        <v>9200</v>
      </c>
      <c r="F7649" t="s">
        <v>9233</v>
      </c>
      <c r="G7649" t="s">
        <v>4075</v>
      </c>
      <c r="H7649" t="s">
        <v>1911</v>
      </c>
      <c r="I7649">
        <v>0</v>
      </c>
      <c r="J7649" s="302">
        <v>42900000</v>
      </c>
    </row>
    <row r="7650" spans="1:10" x14ac:dyDescent="0.25">
      <c r="A7650">
        <v>5612017</v>
      </c>
      <c r="B7650">
        <v>5646012</v>
      </c>
      <c r="C7650" t="s">
        <v>243</v>
      </c>
      <c r="D7650" t="s">
        <v>1941</v>
      </c>
      <c r="E7650" t="s">
        <v>9200</v>
      </c>
      <c r="F7650" t="s">
        <v>9234</v>
      </c>
      <c r="G7650" t="s">
        <v>3984</v>
      </c>
      <c r="H7650" t="s">
        <v>1911</v>
      </c>
      <c r="I7650">
        <v>0</v>
      </c>
      <c r="J7650" s="302">
        <v>60400000</v>
      </c>
    </row>
    <row r="7651" spans="1:10" x14ac:dyDescent="0.25">
      <c r="A7651">
        <v>5612021</v>
      </c>
      <c r="B7651">
        <v>5646013</v>
      </c>
      <c r="C7651" t="s">
        <v>243</v>
      </c>
      <c r="D7651" t="s">
        <v>1941</v>
      </c>
      <c r="E7651" t="s">
        <v>9200</v>
      </c>
      <c r="F7651" t="s">
        <v>9239</v>
      </c>
      <c r="G7651" t="s">
        <v>4145</v>
      </c>
      <c r="H7651" t="s">
        <v>1911</v>
      </c>
      <c r="I7651">
        <v>0</v>
      </c>
      <c r="J7651" s="302">
        <v>57500000</v>
      </c>
    </row>
    <row r="7652" spans="1:10" x14ac:dyDescent="0.25">
      <c r="A7652">
        <v>5612011</v>
      </c>
      <c r="B7652">
        <v>5647001</v>
      </c>
      <c r="C7652" t="s">
        <v>243</v>
      </c>
      <c r="D7652" t="s">
        <v>1941</v>
      </c>
      <c r="E7652" t="s">
        <v>9200</v>
      </c>
      <c r="F7652" t="s">
        <v>9241</v>
      </c>
      <c r="G7652" t="s">
        <v>4075</v>
      </c>
      <c r="H7652" t="s">
        <v>1911</v>
      </c>
      <c r="I7652">
        <v>0</v>
      </c>
      <c r="J7652" s="302">
        <v>47500000</v>
      </c>
    </row>
    <row r="7653" spans="1:10" x14ac:dyDescent="0.25">
      <c r="A7653">
        <v>5612018</v>
      </c>
      <c r="B7653">
        <v>5647002</v>
      </c>
      <c r="C7653" t="s">
        <v>243</v>
      </c>
      <c r="D7653" t="s">
        <v>1941</v>
      </c>
      <c r="E7653" t="s">
        <v>9191</v>
      </c>
      <c r="F7653" t="s">
        <v>9242</v>
      </c>
      <c r="G7653" t="s">
        <v>4075</v>
      </c>
      <c r="H7653" t="s">
        <v>1911</v>
      </c>
      <c r="I7653">
        <v>0</v>
      </c>
      <c r="J7653" s="302">
        <v>42000000</v>
      </c>
    </row>
    <row r="7654" spans="1:10" x14ac:dyDescent="0.25">
      <c r="A7654">
        <v>5612019</v>
      </c>
      <c r="B7654">
        <v>5647003</v>
      </c>
      <c r="C7654" t="s">
        <v>243</v>
      </c>
      <c r="D7654" t="s">
        <v>1941</v>
      </c>
      <c r="E7654" t="s">
        <v>9200</v>
      </c>
      <c r="F7654" t="s">
        <v>9243</v>
      </c>
      <c r="G7654" t="s">
        <v>4075</v>
      </c>
      <c r="H7654" t="s">
        <v>1911</v>
      </c>
      <c r="I7654">
        <v>0</v>
      </c>
      <c r="J7654" s="302">
        <v>45900000</v>
      </c>
    </row>
    <row r="7655" spans="1:10" x14ac:dyDescent="0.25">
      <c r="A7655">
        <v>5612020</v>
      </c>
      <c r="B7655">
        <v>5647004</v>
      </c>
      <c r="C7655" t="s">
        <v>243</v>
      </c>
      <c r="D7655" t="s">
        <v>1941</v>
      </c>
      <c r="E7655" t="s">
        <v>9200</v>
      </c>
      <c r="F7655" t="s">
        <v>9244</v>
      </c>
      <c r="G7655" t="s">
        <v>5781</v>
      </c>
      <c r="H7655" t="s">
        <v>1911</v>
      </c>
      <c r="I7655">
        <v>0</v>
      </c>
      <c r="J7655" s="302">
        <v>49900000</v>
      </c>
    </row>
    <row r="7656" spans="1:10" x14ac:dyDescent="0.25">
      <c r="A7656">
        <v>5612022</v>
      </c>
      <c r="B7656">
        <v>5647005</v>
      </c>
      <c r="C7656" t="s">
        <v>243</v>
      </c>
      <c r="D7656" t="s">
        <v>1941</v>
      </c>
      <c r="E7656" t="s">
        <v>9200</v>
      </c>
      <c r="F7656" t="s">
        <v>9245</v>
      </c>
      <c r="G7656" t="s">
        <v>9205</v>
      </c>
      <c r="H7656" t="s">
        <v>1911</v>
      </c>
      <c r="I7656">
        <v>0</v>
      </c>
      <c r="J7656" s="302">
        <v>63400000</v>
      </c>
    </row>
    <row r="7657" spans="1:10" x14ac:dyDescent="0.25">
      <c r="A7657">
        <v>5610001</v>
      </c>
      <c r="B7657">
        <v>5660001</v>
      </c>
      <c r="C7657" t="s">
        <v>243</v>
      </c>
      <c r="D7657" t="s">
        <v>3449</v>
      </c>
      <c r="E7657" t="s">
        <v>9246</v>
      </c>
      <c r="F7657" t="s">
        <v>9246</v>
      </c>
      <c r="G7657" t="s">
        <v>9247</v>
      </c>
      <c r="H7657" t="s">
        <v>1911</v>
      </c>
      <c r="I7657">
        <v>0</v>
      </c>
      <c r="J7657" s="302">
        <v>61500000</v>
      </c>
    </row>
    <row r="7658" spans="1:10" x14ac:dyDescent="0.25">
      <c r="A7658">
        <v>5611005</v>
      </c>
      <c r="B7658">
        <v>5661001</v>
      </c>
      <c r="C7658" t="s">
        <v>243</v>
      </c>
      <c r="D7658" t="s">
        <v>1942</v>
      </c>
      <c r="E7658" t="s">
        <v>9246</v>
      </c>
      <c r="F7658" t="s">
        <v>9246</v>
      </c>
      <c r="G7658" t="s">
        <v>9248</v>
      </c>
      <c r="H7658" t="s">
        <v>1911</v>
      </c>
      <c r="I7658">
        <v>0</v>
      </c>
      <c r="J7658" s="302">
        <v>54500000</v>
      </c>
    </row>
    <row r="7659" spans="1:10" x14ac:dyDescent="0.25">
      <c r="A7659">
        <v>5604002</v>
      </c>
      <c r="B7659">
        <v>5662001</v>
      </c>
      <c r="C7659" t="s">
        <v>243</v>
      </c>
      <c r="D7659" t="s">
        <v>3461</v>
      </c>
      <c r="E7659" t="s">
        <v>9246</v>
      </c>
      <c r="F7659" t="s">
        <v>9246</v>
      </c>
      <c r="G7659" t="s">
        <v>9248</v>
      </c>
      <c r="H7659" t="s">
        <v>1911</v>
      </c>
      <c r="I7659">
        <v>0</v>
      </c>
      <c r="J7659" s="302">
        <v>60500000</v>
      </c>
    </row>
    <row r="7660" spans="1:10" x14ac:dyDescent="0.25">
      <c r="A7660">
        <v>5604003</v>
      </c>
      <c r="B7660">
        <v>5662002</v>
      </c>
      <c r="C7660" t="s">
        <v>243</v>
      </c>
      <c r="D7660" t="s">
        <v>3461</v>
      </c>
      <c r="E7660" t="s">
        <v>9249</v>
      </c>
      <c r="F7660" t="s">
        <v>9249</v>
      </c>
      <c r="G7660" t="s">
        <v>9250</v>
      </c>
      <c r="H7660" t="s">
        <v>1911</v>
      </c>
      <c r="I7660">
        <v>0</v>
      </c>
      <c r="J7660" s="302">
        <v>39000000</v>
      </c>
    </row>
    <row r="7661" spans="1:10" x14ac:dyDescent="0.25">
      <c r="A7661">
        <v>5612003</v>
      </c>
      <c r="B7661">
        <v>5663001</v>
      </c>
      <c r="C7661" t="s">
        <v>243</v>
      </c>
      <c r="D7661" t="s">
        <v>1941</v>
      </c>
      <c r="E7661" t="s">
        <v>9246</v>
      </c>
      <c r="F7661" t="s">
        <v>9246</v>
      </c>
      <c r="G7661" t="s">
        <v>9248</v>
      </c>
      <c r="H7661" t="s">
        <v>1911</v>
      </c>
      <c r="I7661">
        <v>0</v>
      </c>
      <c r="J7661" s="302">
        <v>61300000</v>
      </c>
    </row>
    <row r="7662" spans="1:10" x14ac:dyDescent="0.25">
      <c r="A7662">
        <v>5612004</v>
      </c>
      <c r="B7662">
        <v>5664001</v>
      </c>
      <c r="C7662" t="s">
        <v>243</v>
      </c>
      <c r="D7662" t="s">
        <v>1941</v>
      </c>
      <c r="E7662" t="s">
        <v>9246</v>
      </c>
      <c r="F7662" t="s">
        <v>9251</v>
      </c>
      <c r="G7662" t="s">
        <v>9248</v>
      </c>
      <c r="H7662" t="s">
        <v>1911</v>
      </c>
      <c r="I7662">
        <v>0</v>
      </c>
      <c r="J7662" s="302">
        <v>62300000</v>
      </c>
    </row>
    <row r="7663" spans="1:10" x14ac:dyDescent="0.25">
      <c r="A7663">
        <v>5626001</v>
      </c>
      <c r="B7663">
        <v>5665001</v>
      </c>
      <c r="C7663" t="s">
        <v>243</v>
      </c>
      <c r="D7663" t="s">
        <v>3467</v>
      </c>
      <c r="E7663" t="s">
        <v>9246</v>
      </c>
      <c r="F7663" t="s">
        <v>9246</v>
      </c>
      <c r="G7663" t="s">
        <v>9248</v>
      </c>
      <c r="H7663" t="s">
        <v>1911</v>
      </c>
      <c r="I7663">
        <v>0</v>
      </c>
      <c r="J7663" s="302">
        <v>60500000</v>
      </c>
    </row>
    <row r="7664" spans="1:10" x14ac:dyDescent="0.25">
      <c r="A7664">
        <v>5603003</v>
      </c>
      <c r="B7664">
        <v>5672001</v>
      </c>
      <c r="C7664" t="s">
        <v>243</v>
      </c>
      <c r="D7664" t="s">
        <v>2151</v>
      </c>
      <c r="E7664" t="s">
        <v>9246</v>
      </c>
      <c r="F7664" t="s">
        <v>9246</v>
      </c>
      <c r="G7664" t="s">
        <v>9252</v>
      </c>
      <c r="H7664" t="s">
        <v>1911</v>
      </c>
      <c r="I7664">
        <v>0</v>
      </c>
      <c r="J7664" s="302">
        <v>81300000</v>
      </c>
    </row>
    <row r="7665" spans="1:10" x14ac:dyDescent="0.25">
      <c r="A7665">
        <v>5603001</v>
      </c>
      <c r="B7665">
        <v>5673001</v>
      </c>
      <c r="C7665" t="s">
        <v>243</v>
      </c>
      <c r="D7665" t="s">
        <v>2151</v>
      </c>
      <c r="E7665" t="s">
        <v>9246</v>
      </c>
      <c r="F7665" t="s">
        <v>9246</v>
      </c>
      <c r="G7665" t="s">
        <v>9253</v>
      </c>
      <c r="H7665" t="s">
        <v>1911</v>
      </c>
      <c r="I7665">
        <v>0</v>
      </c>
      <c r="J7665" s="302">
        <v>69800000</v>
      </c>
    </row>
    <row r="7666" spans="1:10" x14ac:dyDescent="0.25">
      <c r="A7666">
        <v>5606009</v>
      </c>
      <c r="B7666">
        <v>5688001</v>
      </c>
      <c r="C7666" t="s">
        <v>243</v>
      </c>
      <c r="D7666" t="s">
        <v>1918</v>
      </c>
      <c r="E7666" t="s">
        <v>9254</v>
      </c>
      <c r="F7666" t="s">
        <v>4609</v>
      </c>
      <c r="G7666" t="s">
        <v>2884</v>
      </c>
      <c r="H7666" t="s">
        <v>1911</v>
      </c>
      <c r="I7666">
        <v>0</v>
      </c>
      <c r="J7666" s="302">
        <v>61900000</v>
      </c>
    </row>
    <row r="7667" spans="1:10" x14ac:dyDescent="0.25">
      <c r="A7667">
        <v>5606057</v>
      </c>
      <c r="B7667">
        <v>5688002</v>
      </c>
      <c r="C7667" t="s">
        <v>243</v>
      </c>
      <c r="D7667" t="s">
        <v>1918</v>
      </c>
      <c r="E7667" t="s">
        <v>9255</v>
      </c>
      <c r="F7667" t="s">
        <v>9256</v>
      </c>
      <c r="G7667" t="s">
        <v>9079</v>
      </c>
      <c r="H7667" t="s">
        <v>1911</v>
      </c>
      <c r="I7667">
        <v>0</v>
      </c>
      <c r="J7667" s="302">
        <v>96100000</v>
      </c>
    </row>
    <row r="7668" spans="1:10" x14ac:dyDescent="0.25">
      <c r="A7668">
        <v>5606058</v>
      </c>
      <c r="B7668">
        <v>5688003</v>
      </c>
      <c r="C7668" t="s">
        <v>243</v>
      </c>
      <c r="D7668" t="s">
        <v>1918</v>
      </c>
      <c r="E7668" t="s">
        <v>9255</v>
      </c>
      <c r="F7668" t="s">
        <v>9257</v>
      </c>
      <c r="G7668" t="s">
        <v>2323</v>
      </c>
      <c r="H7668" t="s">
        <v>1911</v>
      </c>
      <c r="I7668">
        <v>0</v>
      </c>
      <c r="J7668" s="302">
        <v>80800000</v>
      </c>
    </row>
    <row r="7669" spans="1:10" x14ac:dyDescent="0.25">
      <c r="A7669">
        <v>5606059</v>
      </c>
      <c r="B7669">
        <v>5688004</v>
      </c>
      <c r="C7669" t="s">
        <v>243</v>
      </c>
      <c r="D7669" t="s">
        <v>1918</v>
      </c>
      <c r="E7669" t="s">
        <v>9255</v>
      </c>
      <c r="F7669" t="s">
        <v>9258</v>
      </c>
      <c r="G7669" t="s">
        <v>2316</v>
      </c>
      <c r="H7669" t="s">
        <v>1911</v>
      </c>
      <c r="I7669">
        <v>0</v>
      </c>
      <c r="J7669" s="302">
        <v>72400000</v>
      </c>
    </row>
    <row r="7670" spans="1:10" x14ac:dyDescent="0.25">
      <c r="A7670">
        <v>5606063</v>
      </c>
      <c r="B7670">
        <v>5688005</v>
      </c>
      <c r="C7670" t="s">
        <v>243</v>
      </c>
      <c r="D7670" t="s">
        <v>1918</v>
      </c>
      <c r="E7670" t="s">
        <v>9255</v>
      </c>
      <c r="F7670" t="s">
        <v>9259</v>
      </c>
      <c r="G7670" t="s">
        <v>2323</v>
      </c>
      <c r="H7670" t="s">
        <v>1911</v>
      </c>
      <c r="I7670">
        <v>0</v>
      </c>
      <c r="J7670" s="302">
        <v>95400000</v>
      </c>
    </row>
    <row r="7671" spans="1:10" x14ac:dyDescent="0.25">
      <c r="A7671">
        <v>5606064</v>
      </c>
      <c r="B7671">
        <v>5688006</v>
      </c>
      <c r="C7671" t="s">
        <v>243</v>
      </c>
      <c r="D7671" t="s">
        <v>1918</v>
      </c>
      <c r="E7671" t="s">
        <v>9255</v>
      </c>
      <c r="F7671" t="s">
        <v>9260</v>
      </c>
      <c r="G7671" t="s">
        <v>2316</v>
      </c>
      <c r="H7671" t="s">
        <v>1911</v>
      </c>
      <c r="I7671">
        <v>0</v>
      </c>
      <c r="J7671" s="302">
        <v>94200000</v>
      </c>
    </row>
    <row r="7672" spans="1:10" x14ac:dyDescent="0.25">
      <c r="A7672">
        <v>5606066</v>
      </c>
      <c r="B7672">
        <v>5688007</v>
      </c>
      <c r="C7672" t="s">
        <v>243</v>
      </c>
      <c r="D7672" t="s">
        <v>1918</v>
      </c>
      <c r="E7672" t="s">
        <v>9254</v>
      </c>
      <c r="F7672" t="s">
        <v>5037</v>
      </c>
      <c r="G7672" t="s">
        <v>7667</v>
      </c>
      <c r="H7672" t="s">
        <v>1911</v>
      </c>
      <c r="I7672">
        <v>0</v>
      </c>
      <c r="J7672" s="302">
        <v>87200000</v>
      </c>
    </row>
    <row r="7673" spans="1:10" x14ac:dyDescent="0.25">
      <c r="A7673">
        <v>5606069</v>
      </c>
      <c r="B7673">
        <v>5688008</v>
      </c>
      <c r="C7673" t="s">
        <v>243</v>
      </c>
      <c r="D7673" t="s">
        <v>1918</v>
      </c>
      <c r="E7673" t="s">
        <v>9254</v>
      </c>
      <c r="F7673" t="s">
        <v>5037</v>
      </c>
      <c r="G7673" t="s">
        <v>7672</v>
      </c>
      <c r="H7673" t="s">
        <v>1911</v>
      </c>
      <c r="I7673">
        <v>0</v>
      </c>
      <c r="J7673" s="302">
        <v>89200000</v>
      </c>
    </row>
    <row r="7674" spans="1:10" x14ac:dyDescent="0.25">
      <c r="A7674">
        <v>5606072</v>
      </c>
      <c r="B7674">
        <v>5688009</v>
      </c>
      <c r="C7674" t="s">
        <v>243</v>
      </c>
      <c r="D7674" t="s">
        <v>1918</v>
      </c>
      <c r="E7674" t="s">
        <v>9255</v>
      </c>
      <c r="F7674" t="s">
        <v>9261</v>
      </c>
      <c r="G7674" t="s">
        <v>2323</v>
      </c>
      <c r="H7674" t="s">
        <v>1911</v>
      </c>
      <c r="I7674">
        <v>0</v>
      </c>
      <c r="J7674" s="302">
        <v>92700000</v>
      </c>
    </row>
    <row r="7675" spans="1:10" x14ac:dyDescent="0.25">
      <c r="A7675">
        <v>5801044</v>
      </c>
      <c r="B7675">
        <v>5831002</v>
      </c>
      <c r="C7675" t="s">
        <v>701</v>
      </c>
      <c r="D7675" t="s">
        <v>1907</v>
      </c>
      <c r="E7675" t="s">
        <v>9262</v>
      </c>
      <c r="F7675" t="s">
        <v>9263</v>
      </c>
      <c r="G7675" t="s">
        <v>2173</v>
      </c>
      <c r="H7675" t="s">
        <v>1911</v>
      </c>
      <c r="I7675">
        <v>0</v>
      </c>
      <c r="J7675" s="302">
        <v>221900000</v>
      </c>
    </row>
    <row r="7676" spans="1:10" x14ac:dyDescent="0.25">
      <c r="A7676">
        <v>5801048</v>
      </c>
      <c r="B7676">
        <v>5831003</v>
      </c>
      <c r="C7676" t="s">
        <v>701</v>
      </c>
      <c r="D7676" t="s">
        <v>1907</v>
      </c>
      <c r="E7676" t="s">
        <v>9264</v>
      </c>
      <c r="F7676" t="s">
        <v>9263</v>
      </c>
      <c r="G7676" t="s">
        <v>2878</v>
      </c>
      <c r="H7676" t="s">
        <v>1911</v>
      </c>
      <c r="I7676">
        <v>0</v>
      </c>
      <c r="J7676" s="302">
        <v>272400000</v>
      </c>
    </row>
    <row r="7677" spans="1:10" x14ac:dyDescent="0.25">
      <c r="A7677">
        <v>5801074</v>
      </c>
      <c r="B7677">
        <v>5831004</v>
      </c>
      <c r="C7677" t="s">
        <v>701</v>
      </c>
      <c r="D7677" t="s">
        <v>1907</v>
      </c>
      <c r="E7677" t="s">
        <v>9265</v>
      </c>
      <c r="F7677" t="s">
        <v>9266</v>
      </c>
      <c r="G7677" t="s">
        <v>2371</v>
      </c>
      <c r="H7677" t="s">
        <v>1911</v>
      </c>
      <c r="I7677">
        <v>0</v>
      </c>
      <c r="J7677" s="302">
        <v>158000000</v>
      </c>
    </row>
    <row r="7678" spans="1:10" x14ac:dyDescent="0.25">
      <c r="A7678">
        <v>5801075</v>
      </c>
      <c r="B7678">
        <v>5831005</v>
      </c>
      <c r="C7678" t="s">
        <v>701</v>
      </c>
      <c r="D7678" t="s">
        <v>1907</v>
      </c>
      <c r="E7678" t="s">
        <v>9267</v>
      </c>
      <c r="F7678" t="s">
        <v>9268</v>
      </c>
      <c r="G7678" t="s">
        <v>2371</v>
      </c>
      <c r="H7678" t="s">
        <v>1911</v>
      </c>
      <c r="I7678">
        <v>0</v>
      </c>
      <c r="J7678" s="302">
        <v>202600000</v>
      </c>
    </row>
    <row r="7679" spans="1:10" x14ac:dyDescent="0.25">
      <c r="A7679">
        <v>5801077</v>
      </c>
      <c r="B7679">
        <v>5831006</v>
      </c>
      <c r="C7679" t="s">
        <v>701</v>
      </c>
      <c r="D7679" t="s">
        <v>1907</v>
      </c>
      <c r="E7679" t="s">
        <v>9269</v>
      </c>
      <c r="F7679" t="s">
        <v>9266</v>
      </c>
      <c r="G7679" t="s">
        <v>4881</v>
      </c>
      <c r="H7679" t="s">
        <v>1911</v>
      </c>
      <c r="I7679">
        <v>0</v>
      </c>
      <c r="J7679" s="302">
        <v>179400000</v>
      </c>
    </row>
    <row r="7680" spans="1:10" x14ac:dyDescent="0.25">
      <c r="A7680">
        <v>5801087</v>
      </c>
      <c r="B7680">
        <v>5831007</v>
      </c>
      <c r="C7680" t="s">
        <v>701</v>
      </c>
      <c r="D7680" t="s">
        <v>1907</v>
      </c>
      <c r="E7680" t="s">
        <v>9269</v>
      </c>
      <c r="F7680" t="s">
        <v>9266</v>
      </c>
      <c r="G7680" t="s">
        <v>2649</v>
      </c>
      <c r="H7680" t="s">
        <v>1911</v>
      </c>
      <c r="I7680">
        <v>0</v>
      </c>
      <c r="J7680" s="302">
        <v>172200000</v>
      </c>
    </row>
    <row r="7681" spans="1:10" x14ac:dyDescent="0.25">
      <c r="A7681">
        <v>5801093</v>
      </c>
      <c r="B7681">
        <v>5831008</v>
      </c>
      <c r="C7681" t="s">
        <v>701</v>
      </c>
      <c r="D7681" t="s">
        <v>1907</v>
      </c>
      <c r="E7681" t="s">
        <v>9270</v>
      </c>
      <c r="F7681" t="s">
        <v>9263</v>
      </c>
      <c r="G7681" t="s">
        <v>4881</v>
      </c>
      <c r="H7681" t="s">
        <v>1911</v>
      </c>
      <c r="I7681">
        <v>0</v>
      </c>
      <c r="J7681" s="302">
        <v>211700000</v>
      </c>
    </row>
    <row r="7682" spans="1:10" x14ac:dyDescent="0.25">
      <c r="A7682">
        <v>5801108</v>
      </c>
      <c r="B7682">
        <v>5831009</v>
      </c>
      <c r="C7682" t="s">
        <v>701</v>
      </c>
      <c r="D7682" t="s">
        <v>1907</v>
      </c>
      <c r="E7682" t="s">
        <v>9271</v>
      </c>
      <c r="F7682" t="s">
        <v>9263</v>
      </c>
      <c r="G7682" t="s">
        <v>9272</v>
      </c>
      <c r="H7682" t="s">
        <v>1911</v>
      </c>
      <c r="I7682">
        <v>0</v>
      </c>
      <c r="J7682" s="302">
        <v>284000000</v>
      </c>
    </row>
    <row r="7683" spans="1:10" x14ac:dyDescent="0.25">
      <c r="A7683">
        <v>5801114</v>
      </c>
      <c r="B7683">
        <v>5831010</v>
      </c>
      <c r="C7683" t="s">
        <v>701</v>
      </c>
      <c r="D7683" t="s">
        <v>1907</v>
      </c>
      <c r="E7683" t="s">
        <v>9273</v>
      </c>
      <c r="F7683" t="s">
        <v>9274</v>
      </c>
      <c r="G7683" t="s">
        <v>2312</v>
      </c>
      <c r="H7683" t="s">
        <v>1911</v>
      </c>
      <c r="I7683">
        <v>0</v>
      </c>
      <c r="J7683" s="302">
        <v>125000000</v>
      </c>
    </row>
    <row r="7684" spans="1:10" x14ac:dyDescent="0.25">
      <c r="A7684">
        <v>5801121</v>
      </c>
      <c r="B7684">
        <v>5831011</v>
      </c>
      <c r="C7684" t="s">
        <v>701</v>
      </c>
      <c r="D7684" t="s">
        <v>1907</v>
      </c>
      <c r="E7684" t="s">
        <v>9275</v>
      </c>
      <c r="F7684" t="s">
        <v>9263</v>
      </c>
      <c r="G7684" t="s">
        <v>2916</v>
      </c>
      <c r="H7684" t="s">
        <v>1911</v>
      </c>
      <c r="I7684">
        <v>0</v>
      </c>
      <c r="J7684" s="302">
        <v>272500000</v>
      </c>
    </row>
    <row r="7685" spans="1:10" x14ac:dyDescent="0.25">
      <c r="A7685">
        <v>5801132</v>
      </c>
      <c r="B7685">
        <v>5831012</v>
      </c>
      <c r="C7685" t="s">
        <v>701</v>
      </c>
      <c r="D7685" t="s">
        <v>1907</v>
      </c>
      <c r="E7685" t="s">
        <v>9276</v>
      </c>
      <c r="F7685" t="s">
        <v>9274</v>
      </c>
      <c r="G7685" t="s">
        <v>4594</v>
      </c>
      <c r="H7685" t="s">
        <v>1911</v>
      </c>
      <c r="I7685">
        <v>0</v>
      </c>
      <c r="J7685" s="302">
        <v>161200000</v>
      </c>
    </row>
    <row r="7686" spans="1:10" x14ac:dyDescent="0.25">
      <c r="A7686">
        <v>5801137</v>
      </c>
      <c r="B7686">
        <v>5831013</v>
      </c>
      <c r="C7686" t="s">
        <v>701</v>
      </c>
      <c r="D7686" t="s">
        <v>1907</v>
      </c>
      <c r="E7686" t="s">
        <v>9265</v>
      </c>
      <c r="F7686" t="s">
        <v>9266</v>
      </c>
      <c r="G7686" t="s">
        <v>2350</v>
      </c>
      <c r="H7686" t="s">
        <v>1911</v>
      </c>
      <c r="I7686">
        <v>0</v>
      </c>
      <c r="J7686" s="302">
        <v>165000000</v>
      </c>
    </row>
    <row r="7687" spans="1:10" x14ac:dyDescent="0.25">
      <c r="A7687">
        <v>5801147</v>
      </c>
      <c r="B7687">
        <v>5831014</v>
      </c>
      <c r="C7687" t="s">
        <v>701</v>
      </c>
      <c r="D7687" t="s">
        <v>1907</v>
      </c>
      <c r="E7687" t="s">
        <v>9273</v>
      </c>
      <c r="F7687" t="s">
        <v>9274</v>
      </c>
      <c r="G7687" t="s">
        <v>2313</v>
      </c>
      <c r="H7687" t="s">
        <v>1911</v>
      </c>
      <c r="I7687">
        <v>0</v>
      </c>
      <c r="J7687" s="302">
        <v>129000000</v>
      </c>
    </row>
    <row r="7688" spans="1:10" x14ac:dyDescent="0.25">
      <c r="A7688">
        <v>5801160</v>
      </c>
      <c r="B7688">
        <v>5831015</v>
      </c>
      <c r="C7688" t="s">
        <v>701</v>
      </c>
      <c r="D7688" t="s">
        <v>1907</v>
      </c>
      <c r="E7688" t="s">
        <v>9277</v>
      </c>
      <c r="F7688" t="s">
        <v>9274</v>
      </c>
      <c r="G7688" t="s">
        <v>2385</v>
      </c>
      <c r="H7688" t="s">
        <v>1911</v>
      </c>
      <c r="I7688">
        <v>0</v>
      </c>
      <c r="J7688" s="302">
        <v>145000000</v>
      </c>
    </row>
    <row r="7689" spans="1:10" x14ac:dyDescent="0.25">
      <c r="A7689">
        <v>5801173</v>
      </c>
      <c r="B7689">
        <v>5831016</v>
      </c>
      <c r="C7689" t="s">
        <v>701</v>
      </c>
      <c r="D7689" t="s">
        <v>1907</v>
      </c>
      <c r="E7689" t="s">
        <v>9278</v>
      </c>
      <c r="F7689" t="s">
        <v>9279</v>
      </c>
      <c r="G7689" t="s">
        <v>9280</v>
      </c>
      <c r="H7689" t="s">
        <v>1911</v>
      </c>
      <c r="I7689">
        <v>0</v>
      </c>
      <c r="J7689" s="302">
        <v>265000000</v>
      </c>
    </row>
    <row r="7690" spans="1:10" x14ac:dyDescent="0.25">
      <c r="A7690">
        <v>5801196</v>
      </c>
      <c r="B7690">
        <v>5831017</v>
      </c>
      <c r="C7690" t="s">
        <v>701</v>
      </c>
      <c r="D7690" t="s">
        <v>1907</v>
      </c>
      <c r="E7690" t="s">
        <v>9275</v>
      </c>
      <c r="F7690" t="s">
        <v>9281</v>
      </c>
      <c r="G7690" t="s">
        <v>7663</v>
      </c>
      <c r="H7690" t="s">
        <v>1911</v>
      </c>
      <c r="I7690">
        <v>0</v>
      </c>
      <c r="J7690" s="302">
        <v>268600000</v>
      </c>
    </row>
    <row r="7691" spans="1:10" x14ac:dyDescent="0.25">
      <c r="A7691">
        <v>5801198</v>
      </c>
      <c r="B7691">
        <v>5831018</v>
      </c>
      <c r="C7691" t="s">
        <v>701</v>
      </c>
      <c r="D7691" t="s">
        <v>1907</v>
      </c>
      <c r="E7691" t="s">
        <v>9282</v>
      </c>
      <c r="F7691" t="s">
        <v>9283</v>
      </c>
      <c r="G7691" t="s">
        <v>9284</v>
      </c>
      <c r="H7691" t="s">
        <v>1911</v>
      </c>
      <c r="I7691">
        <v>0</v>
      </c>
      <c r="J7691" s="302">
        <v>290000000</v>
      </c>
    </row>
    <row r="7692" spans="1:10" x14ac:dyDescent="0.25">
      <c r="A7692">
        <v>5801199</v>
      </c>
      <c r="B7692">
        <v>5831019</v>
      </c>
      <c r="C7692" t="s">
        <v>701</v>
      </c>
      <c r="D7692" t="s">
        <v>1907</v>
      </c>
      <c r="E7692" t="s">
        <v>9285</v>
      </c>
      <c r="F7692" t="s">
        <v>9286</v>
      </c>
      <c r="G7692" t="s">
        <v>2309</v>
      </c>
      <c r="H7692" t="s">
        <v>1911</v>
      </c>
      <c r="I7692">
        <v>0</v>
      </c>
      <c r="J7692" s="302">
        <v>223200000</v>
      </c>
    </row>
    <row r="7693" spans="1:10" x14ac:dyDescent="0.25">
      <c r="A7693">
        <v>5801203</v>
      </c>
      <c r="B7693">
        <v>5831020</v>
      </c>
      <c r="C7693" t="s">
        <v>701</v>
      </c>
      <c r="D7693" t="s">
        <v>1907</v>
      </c>
      <c r="E7693" t="s">
        <v>9287</v>
      </c>
      <c r="F7693" t="s">
        <v>9288</v>
      </c>
      <c r="G7693" t="s">
        <v>7663</v>
      </c>
      <c r="H7693" t="s">
        <v>1911</v>
      </c>
      <c r="I7693">
        <v>0</v>
      </c>
      <c r="J7693" s="302">
        <v>260000000</v>
      </c>
    </row>
    <row r="7694" spans="1:10" x14ac:dyDescent="0.25">
      <c r="A7694">
        <v>5801207</v>
      </c>
      <c r="B7694">
        <v>5831021</v>
      </c>
      <c r="C7694" t="s">
        <v>701</v>
      </c>
      <c r="D7694" t="s">
        <v>1907</v>
      </c>
      <c r="E7694" t="s">
        <v>9289</v>
      </c>
      <c r="F7694" t="s">
        <v>9288</v>
      </c>
      <c r="G7694" t="s">
        <v>2561</v>
      </c>
      <c r="H7694" t="s">
        <v>1911</v>
      </c>
      <c r="I7694">
        <v>0</v>
      </c>
      <c r="J7694" s="302">
        <v>175000000</v>
      </c>
    </row>
    <row r="7695" spans="1:10" x14ac:dyDescent="0.25">
      <c r="A7695">
        <v>5801208</v>
      </c>
      <c r="B7695">
        <v>5831022</v>
      </c>
      <c r="C7695" t="s">
        <v>701</v>
      </c>
      <c r="D7695" t="s">
        <v>1907</v>
      </c>
      <c r="E7695" t="s">
        <v>9290</v>
      </c>
      <c r="F7695" t="s">
        <v>9291</v>
      </c>
      <c r="G7695" t="s">
        <v>4649</v>
      </c>
      <c r="H7695" t="s">
        <v>1911</v>
      </c>
      <c r="I7695">
        <v>0</v>
      </c>
      <c r="J7695" s="302">
        <v>159800000</v>
      </c>
    </row>
    <row r="7696" spans="1:10" x14ac:dyDescent="0.25">
      <c r="A7696">
        <v>5801211</v>
      </c>
      <c r="B7696">
        <v>5831023</v>
      </c>
      <c r="C7696" t="s">
        <v>701</v>
      </c>
      <c r="D7696" t="s">
        <v>1907</v>
      </c>
      <c r="E7696" t="s">
        <v>9292</v>
      </c>
      <c r="F7696" t="s">
        <v>9266</v>
      </c>
      <c r="G7696" t="s">
        <v>2316</v>
      </c>
      <c r="H7696" t="s">
        <v>1911</v>
      </c>
      <c r="I7696">
        <v>0</v>
      </c>
      <c r="J7696" s="302">
        <v>140000000</v>
      </c>
    </row>
    <row r="7697" spans="1:10" x14ac:dyDescent="0.25">
      <c r="A7697">
        <v>5801234</v>
      </c>
      <c r="B7697">
        <v>5831024</v>
      </c>
      <c r="C7697" t="s">
        <v>701</v>
      </c>
      <c r="D7697" t="s">
        <v>1907</v>
      </c>
      <c r="E7697" t="s">
        <v>9293</v>
      </c>
      <c r="F7697" t="s">
        <v>9294</v>
      </c>
      <c r="G7697" t="s">
        <v>3898</v>
      </c>
      <c r="H7697" t="s">
        <v>1911</v>
      </c>
      <c r="I7697">
        <v>0</v>
      </c>
      <c r="J7697" s="302">
        <v>185300000</v>
      </c>
    </row>
    <row r="7698" spans="1:10" x14ac:dyDescent="0.25">
      <c r="A7698">
        <v>5801237</v>
      </c>
      <c r="B7698">
        <v>5831025</v>
      </c>
      <c r="C7698" t="s">
        <v>701</v>
      </c>
      <c r="D7698" t="s">
        <v>1907</v>
      </c>
      <c r="E7698" t="s">
        <v>9292</v>
      </c>
      <c r="F7698" t="s">
        <v>9295</v>
      </c>
      <c r="G7698" t="s">
        <v>3898</v>
      </c>
      <c r="H7698" t="s">
        <v>1911</v>
      </c>
      <c r="I7698">
        <v>0</v>
      </c>
      <c r="J7698" s="302">
        <v>162000000</v>
      </c>
    </row>
    <row r="7699" spans="1:10" x14ac:dyDescent="0.25">
      <c r="A7699">
        <v>5801244</v>
      </c>
      <c r="B7699">
        <v>5831026</v>
      </c>
      <c r="C7699" t="s">
        <v>701</v>
      </c>
      <c r="D7699" t="s">
        <v>1907</v>
      </c>
      <c r="E7699" t="s">
        <v>9264</v>
      </c>
      <c r="F7699" t="s">
        <v>9286</v>
      </c>
      <c r="G7699" t="s">
        <v>2878</v>
      </c>
      <c r="H7699" t="s">
        <v>1911</v>
      </c>
      <c r="I7699">
        <v>0</v>
      </c>
      <c r="J7699" s="302">
        <v>290000000</v>
      </c>
    </row>
    <row r="7700" spans="1:10" x14ac:dyDescent="0.25">
      <c r="A7700">
        <v>5801265</v>
      </c>
      <c r="B7700">
        <v>5831027</v>
      </c>
      <c r="C7700" t="s">
        <v>701</v>
      </c>
      <c r="D7700" t="s">
        <v>1907</v>
      </c>
      <c r="E7700" t="s">
        <v>9296</v>
      </c>
      <c r="F7700" t="s">
        <v>9288</v>
      </c>
      <c r="G7700" t="s">
        <v>2385</v>
      </c>
      <c r="H7700" t="s">
        <v>1911</v>
      </c>
      <c r="I7700">
        <v>0</v>
      </c>
      <c r="J7700" s="302">
        <v>172000000</v>
      </c>
    </row>
    <row r="7701" spans="1:10" x14ac:dyDescent="0.25">
      <c r="A7701">
        <v>5801266</v>
      </c>
      <c r="B7701">
        <v>5831028</v>
      </c>
      <c r="C7701" t="s">
        <v>701</v>
      </c>
      <c r="D7701" t="s">
        <v>1907</v>
      </c>
      <c r="E7701" t="s">
        <v>9293</v>
      </c>
      <c r="F7701" t="s">
        <v>9297</v>
      </c>
      <c r="G7701" t="s">
        <v>2179</v>
      </c>
      <c r="H7701" t="s">
        <v>1911</v>
      </c>
      <c r="I7701">
        <v>0</v>
      </c>
      <c r="J7701" s="302">
        <v>182500000</v>
      </c>
    </row>
    <row r="7702" spans="1:10" x14ac:dyDescent="0.25">
      <c r="A7702">
        <v>5801272</v>
      </c>
      <c r="B7702">
        <v>5831029</v>
      </c>
      <c r="C7702" t="s">
        <v>701</v>
      </c>
      <c r="D7702" t="s">
        <v>1907</v>
      </c>
      <c r="E7702" t="s">
        <v>9298</v>
      </c>
      <c r="F7702" t="s">
        <v>9299</v>
      </c>
      <c r="G7702" t="s">
        <v>9300</v>
      </c>
      <c r="H7702" t="s">
        <v>1911</v>
      </c>
      <c r="I7702">
        <v>0</v>
      </c>
      <c r="J7702" s="302">
        <v>313500000</v>
      </c>
    </row>
    <row r="7703" spans="1:10" x14ac:dyDescent="0.25">
      <c r="A7703">
        <v>5801276</v>
      </c>
      <c r="B7703">
        <v>5831030</v>
      </c>
      <c r="C7703" t="s">
        <v>701</v>
      </c>
      <c r="D7703" t="s">
        <v>1907</v>
      </c>
      <c r="E7703" t="s">
        <v>9301</v>
      </c>
      <c r="F7703" t="s">
        <v>9288</v>
      </c>
      <c r="G7703" t="s">
        <v>6409</v>
      </c>
      <c r="H7703" t="s">
        <v>1911</v>
      </c>
      <c r="I7703">
        <v>0</v>
      </c>
      <c r="J7703" s="302">
        <v>212900000</v>
      </c>
    </row>
    <row r="7704" spans="1:10" x14ac:dyDescent="0.25">
      <c r="A7704">
        <v>5801282</v>
      </c>
      <c r="B7704">
        <v>5831031</v>
      </c>
      <c r="C7704" t="s">
        <v>701</v>
      </c>
      <c r="D7704" t="s">
        <v>1907</v>
      </c>
      <c r="E7704" t="s">
        <v>9302</v>
      </c>
      <c r="F7704" t="s">
        <v>9283</v>
      </c>
      <c r="G7704" t="s">
        <v>3688</v>
      </c>
      <c r="H7704" t="s">
        <v>1911</v>
      </c>
      <c r="I7704">
        <v>0</v>
      </c>
      <c r="J7704" s="302">
        <v>230000000</v>
      </c>
    </row>
    <row r="7705" spans="1:10" x14ac:dyDescent="0.25">
      <c r="A7705">
        <v>5801292</v>
      </c>
      <c r="B7705">
        <v>5831032</v>
      </c>
      <c r="C7705" t="s">
        <v>701</v>
      </c>
      <c r="D7705" t="s">
        <v>1907</v>
      </c>
      <c r="E7705" t="s">
        <v>9303</v>
      </c>
      <c r="F7705" t="s">
        <v>9297</v>
      </c>
      <c r="G7705" t="s">
        <v>2179</v>
      </c>
      <c r="H7705" t="s">
        <v>1911</v>
      </c>
      <c r="I7705">
        <v>0</v>
      </c>
      <c r="J7705" s="302">
        <v>187400000</v>
      </c>
    </row>
    <row r="7706" spans="1:10" x14ac:dyDescent="0.25">
      <c r="A7706">
        <v>5801294</v>
      </c>
      <c r="B7706">
        <v>5831033</v>
      </c>
      <c r="C7706" t="s">
        <v>701</v>
      </c>
      <c r="D7706" t="s">
        <v>1907</v>
      </c>
      <c r="E7706" t="s">
        <v>9304</v>
      </c>
      <c r="F7706" t="s">
        <v>9299</v>
      </c>
      <c r="G7706" t="s">
        <v>9305</v>
      </c>
      <c r="H7706" t="s">
        <v>1911</v>
      </c>
      <c r="I7706">
        <v>0</v>
      </c>
      <c r="J7706" s="302">
        <v>385000000</v>
      </c>
    </row>
    <row r="7707" spans="1:10" x14ac:dyDescent="0.25">
      <c r="A7707">
        <v>5801297</v>
      </c>
      <c r="B7707">
        <v>5831034</v>
      </c>
      <c r="C7707" t="s">
        <v>701</v>
      </c>
      <c r="D7707" t="s">
        <v>1907</v>
      </c>
      <c r="E7707" t="s">
        <v>9306</v>
      </c>
      <c r="F7707" t="s">
        <v>9297</v>
      </c>
      <c r="G7707" t="s">
        <v>9307</v>
      </c>
      <c r="H7707" t="s">
        <v>1911</v>
      </c>
      <c r="I7707">
        <v>0</v>
      </c>
      <c r="J7707" s="302">
        <v>258800000</v>
      </c>
    </row>
    <row r="7708" spans="1:10" x14ac:dyDescent="0.25">
      <c r="A7708">
        <v>5801299</v>
      </c>
      <c r="B7708">
        <v>5831035</v>
      </c>
      <c r="C7708" t="s">
        <v>701</v>
      </c>
      <c r="D7708" t="s">
        <v>1907</v>
      </c>
      <c r="E7708" t="s">
        <v>9308</v>
      </c>
      <c r="F7708" t="s">
        <v>9288</v>
      </c>
      <c r="G7708" t="s">
        <v>9307</v>
      </c>
      <c r="H7708" t="s">
        <v>1911</v>
      </c>
      <c r="I7708">
        <v>0</v>
      </c>
      <c r="J7708" s="302">
        <v>228000000</v>
      </c>
    </row>
    <row r="7709" spans="1:10" x14ac:dyDescent="0.25">
      <c r="A7709">
        <v>5801306</v>
      </c>
      <c r="B7709">
        <v>5831036</v>
      </c>
      <c r="C7709" t="s">
        <v>701</v>
      </c>
      <c r="D7709" t="s">
        <v>1907</v>
      </c>
      <c r="E7709" t="s">
        <v>9292</v>
      </c>
      <c r="F7709" t="s">
        <v>9309</v>
      </c>
      <c r="G7709" t="s">
        <v>2179</v>
      </c>
      <c r="H7709" t="s">
        <v>1911</v>
      </c>
      <c r="I7709">
        <v>0</v>
      </c>
      <c r="J7709" s="302">
        <v>165000000</v>
      </c>
    </row>
    <row r="7710" spans="1:10" x14ac:dyDescent="0.25">
      <c r="A7710">
        <v>5801314</v>
      </c>
      <c r="B7710">
        <v>5831037</v>
      </c>
      <c r="C7710" t="s">
        <v>701</v>
      </c>
      <c r="D7710" t="s">
        <v>1907</v>
      </c>
      <c r="E7710" t="s">
        <v>9310</v>
      </c>
      <c r="F7710" t="s">
        <v>9311</v>
      </c>
      <c r="G7710" t="s">
        <v>2179</v>
      </c>
      <c r="H7710" t="s">
        <v>1911</v>
      </c>
      <c r="I7710">
        <v>0</v>
      </c>
      <c r="J7710" s="302">
        <v>169900000</v>
      </c>
    </row>
    <row r="7711" spans="1:10" x14ac:dyDescent="0.25">
      <c r="A7711">
        <v>5801315</v>
      </c>
      <c r="B7711">
        <v>5831038</v>
      </c>
      <c r="C7711" t="s">
        <v>701</v>
      </c>
      <c r="D7711" t="s">
        <v>1907</v>
      </c>
      <c r="E7711" t="s">
        <v>9312</v>
      </c>
      <c r="F7711" t="s">
        <v>9313</v>
      </c>
      <c r="G7711" t="s">
        <v>2179</v>
      </c>
      <c r="H7711" t="s">
        <v>1911</v>
      </c>
      <c r="I7711">
        <v>0</v>
      </c>
      <c r="J7711" s="302">
        <v>203000000</v>
      </c>
    </row>
    <row r="7712" spans="1:10" x14ac:dyDescent="0.25">
      <c r="A7712">
        <v>5801321</v>
      </c>
      <c r="B7712">
        <v>5831039</v>
      </c>
      <c r="C7712" t="s">
        <v>701</v>
      </c>
      <c r="D7712" t="s">
        <v>1907</v>
      </c>
      <c r="E7712" t="s">
        <v>9273</v>
      </c>
      <c r="F7712" t="s">
        <v>9266</v>
      </c>
      <c r="G7712" t="s">
        <v>2323</v>
      </c>
      <c r="H7712" t="s">
        <v>1911</v>
      </c>
      <c r="I7712">
        <v>0</v>
      </c>
      <c r="J7712" s="302">
        <v>150000000</v>
      </c>
    </row>
    <row r="7713" spans="1:10" x14ac:dyDescent="0.25">
      <c r="A7713">
        <v>5801322</v>
      </c>
      <c r="B7713">
        <v>5831040</v>
      </c>
      <c r="C7713" t="s">
        <v>701</v>
      </c>
      <c r="D7713" t="s">
        <v>1907</v>
      </c>
      <c r="E7713" t="s">
        <v>9293</v>
      </c>
      <c r="F7713" t="s">
        <v>9314</v>
      </c>
      <c r="G7713" t="s">
        <v>2179</v>
      </c>
      <c r="H7713" t="s">
        <v>1911</v>
      </c>
      <c r="I7713">
        <v>0</v>
      </c>
      <c r="J7713" s="302">
        <v>200900000</v>
      </c>
    </row>
    <row r="7714" spans="1:10" x14ac:dyDescent="0.25">
      <c r="A7714">
        <v>5801324</v>
      </c>
      <c r="B7714">
        <v>5831041</v>
      </c>
      <c r="C7714" t="s">
        <v>701</v>
      </c>
      <c r="D7714" t="s">
        <v>1907</v>
      </c>
      <c r="E7714" t="s">
        <v>9315</v>
      </c>
      <c r="F7714" t="s">
        <v>9316</v>
      </c>
      <c r="G7714" t="s">
        <v>2389</v>
      </c>
      <c r="H7714" t="s">
        <v>1911</v>
      </c>
      <c r="I7714">
        <v>0</v>
      </c>
      <c r="J7714" s="302">
        <v>232900000</v>
      </c>
    </row>
    <row r="7715" spans="1:10" x14ac:dyDescent="0.25">
      <c r="A7715">
        <v>5801329</v>
      </c>
      <c r="B7715">
        <v>5831042</v>
      </c>
      <c r="C7715" t="s">
        <v>701</v>
      </c>
      <c r="D7715" t="s">
        <v>1907</v>
      </c>
      <c r="E7715" t="s">
        <v>9317</v>
      </c>
      <c r="F7715" t="s">
        <v>9318</v>
      </c>
      <c r="G7715" t="s">
        <v>2409</v>
      </c>
      <c r="H7715" t="s">
        <v>1911</v>
      </c>
      <c r="I7715">
        <v>0</v>
      </c>
      <c r="J7715" s="302">
        <v>633900000</v>
      </c>
    </row>
    <row r="7716" spans="1:10" x14ac:dyDescent="0.25">
      <c r="A7716">
        <v>5801368</v>
      </c>
      <c r="B7716">
        <v>5831043</v>
      </c>
      <c r="C7716" t="s">
        <v>701</v>
      </c>
      <c r="D7716" t="s">
        <v>1907</v>
      </c>
      <c r="E7716" t="s">
        <v>9319</v>
      </c>
      <c r="F7716" t="s">
        <v>9320</v>
      </c>
      <c r="G7716" t="s">
        <v>2195</v>
      </c>
      <c r="H7716" t="s">
        <v>1980</v>
      </c>
      <c r="I7716">
        <v>304000</v>
      </c>
      <c r="J7716" s="302">
        <v>319900000</v>
      </c>
    </row>
    <row r="7717" spans="1:10" x14ac:dyDescent="0.25">
      <c r="A7717">
        <v>5801370</v>
      </c>
      <c r="B7717">
        <v>5831044</v>
      </c>
      <c r="C7717" t="s">
        <v>701</v>
      </c>
      <c r="D7717" t="s">
        <v>1907</v>
      </c>
      <c r="E7717" t="s">
        <v>9321</v>
      </c>
      <c r="F7717" t="s">
        <v>9322</v>
      </c>
      <c r="G7717" t="s">
        <v>9323</v>
      </c>
      <c r="H7717" t="s">
        <v>1980</v>
      </c>
      <c r="I7717">
        <v>374700</v>
      </c>
      <c r="J7717" s="302">
        <v>394900000</v>
      </c>
    </row>
    <row r="7718" spans="1:10" x14ac:dyDescent="0.25">
      <c r="A7718">
        <v>5801082</v>
      </c>
      <c r="B7718">
        <v>5832001</v>
      </c>
      <c r="C7718" t="s">
        <v>701</v>
      </c>
      <c r="D7718" t="s">
        <v>1907</v>
      </c>
      <c r="E7718" t="s">
        <v>9324</v>
      </c>
      <c r="F7718" t="s">
        <v>9325</v>
      </c>
      <c r="G7718" t="s">
        <v>2227</v>
      </c>
      <c r="H7718" t="s">
        <v>1911</v>
      </c>
      <c r="I7718">
        <v>0</v>
      </c>
      <c r="J7718" s="302">
        <v>65600000</v>
      </c>
    </row>
    <row r="7719" spans="1:10" x14ac:dyDescent="0.25">
      <c r="A7719">
        <v>5801099</v>
      </c>
      <c r="B7719">
        <v>5832002</v>
      </c>
      <c r="C7719" t="s">
        <v>701</v>
      </c>
      <c r="D7719" t="s">
        <v>1907</v>
      </c>
      <c r="E7719" t="s">
        <v>9324</v>
      </c>
      <c r="F7719" t="s">
        <v>9325</v>
      </c>
      <c r="G7719" t="s">
        <v>2219</v>
      </c>
      <c r="H7719" t="s">
        <v>1911</v>
      </c>
      <c r="I7719">
        <v>0</v>
      </c>
      <c r="J7719" s="302">
        <v>64200000</v>
      </c>
    </row>
    <row r="7720" spans="1:10" x14ac:dyDescent="0.25">
      <c r="A7720">
        <v>5801123</v>
      </c>
      <c r="B7720">
        <v>5832003</v>
      </c>
      <c r="C7720" t="s">
        <v>701</v>
      </c>
      <c r="D7720" t="s">
        <v>1907</v>
      </c>
      <c r="E7720" t="s">
        <v>9326</v>
      </c>
      <c r="F7720" t="s">
        <v>9327</v>
      </c>
      <c r="G7720" t="s">
        <v>9328</v>
      </c>
      <c r="H7720" t="s">
        <v>1911</v>
      </c>
      <c r="I7720">
        <v>0</v>
      </c>
      <c r="J7720" s="302">
        <v>66900000</v>
      </c>
    </row>
    <row r="7721" spans="1:10" x14ac:dyDescent="0.25">
      <c r="A7721">
        <v>5801135</v>
      </c>
      <c r="B7721">
        <v>5832004</v>
      </c>
      <c r="C7721" t="s">
        <v>701</v>
      </c>
      <c r="D7721" t="s">
        <v>1907</v>
      </c>
      <c r="E7721" t="s">
        <v>9326</v>
      </c>
      <c r="F7721" t="s">
        <v>9327</v>
      </c>
      <c r="G7721" t="s">
        <v>9329</v>
      </c>
      <c r="H7721" t="s">
        <v>1911</v>
      </c>
      <c r="I7721">
        <v>0</v>
      </c>
      <c r="J7721" s="302">
        <v>64300000</v>
      </c>
    </row>
    <row r="7722" spans="1:10" x14ac:dyDescent="0.25">
      <c r="A7722">
        <v>5801136</v>
      </c>
      <c r="B7722">
        <v>5832005</v>
      </c>
      <c r="C7722" t="s">
        <v>701</v>
      </c>
      <c r="D7722" t="s">
        <v>1907</v>
      </c>
      <c r="E7722" t="s">
        <v>9326</v>
      </c>
      <c r="F7722" t="s">
        <v>9327</v>
      </c>
      <c r="G7722" t="s">
        <v>9330</v>
      </c>
      <c r="H7722" t="s">
        <v>1911</v>
      </c>
      <c r="I7722">
        <v>0</v>
      </c>
      <c r="J7722" s="302">
        <v>64900000</v>
      </c>
    </row>
    <row r="7723" spans="1:10" x14ac:dyDescent="0.25">
      <c r="A7723">
        <v>5801139</v>
      </c>
      <c r="B7723">
        <v>5832006</v>
      </c>
      <c r="C7723" t="s">
        <v>701</v>
      </c>
      <c r="D7723" t="s">
        <v>1907</v>
      </c>
      <c r="E7723" t="s">
        <v>9331</v>
      </c>
      <c r="F7723" t="s">
        <v>9327</v>
      </c>
      <c r="G7723" t="s">
        <v>9332</v>
      </c>
      <c r="H7723" t="s">
        <v>1911</v>
      </c>
      <c r="I7723">
        <v>0</v>
      </c>
      <c r="J7723" s="302">
        <v>131700000</v>
      </c>
    </row>
    <row r="7724" spans="1:10" x14ac:dyDescent="0.25">
      <c r="A7724">
        <v>5801152</v>
      </c>
      <c r="B7724">
        <v>5832007</v>
      </c>
      <c r="C7724" t="s">
        <v>701</v>
      </c>
      <c r="D7724" t="s">
        <v>1907</v>
      </c>
      <c r="E7724" t="s">
        <v>9333</v>
      </c>
      <c r="F7724" t="s">
        <v>9334</v>
      </c>
      <c r="G7724" t="s">
        <v>2330</v>
      </c>
      <c r="H7724" t="s">
        <v>1911</v>
      </c>
      <c r="I7724">
        <v>0</v>
      </c>
      <c r="J7724" s="302">
        <v>114300000</v>
      </c>
    </row>
    <row r="7725" spans="1:10" x14ac:dyDescent="0.25">
      <c r="A7725">
        <v>5801153</v>
      </c>
      <c r="B7725">
        <v>5832008</v>
      </c>
      <c r="C7725" t="s">
        <v>701</v>
      </c>
      <c r="D7725" t="s">
        <v>1907</v>
      </c>
      <c r="E7725" t="s">
        <v>9335</v>
      </c>
      <c r="F7725" t="s">
        <v>9336</v>
      </c>
      <c r="G7725" t="s">
        <v>2313</v>
      </c>
      <c r="H7725" t="s">
        <v>1911</v>
      </c>
      <c r="I7725">
        <v>0</v>
      </c>
      <c r="J7725" s="302">
        <v>97900000</v>
      </c>
    </row>
    <row r="7726" spans="1:10" x14ac:dyDescent="0.25">
      <c r="A7726">
        <v>5801216</v>
      </c>
      <c r="B7726">
        <v>5832009</v>
      </c>
      <c r="C7726" t="s">
        <v>701</v>
      </c>
      <c r="D7726" t="s">
        <v>1907</v>
      </c>
      <c r="E7726" t="s">
        <v>9337</v>
      </c>
      <c r="F7726" t="s">
        <v>9338</v>
      </c>
      <c r="G7726" t="s">
        <v>3898</v>
      </c>
      <c r="H7726" t="s">
        <v>1911</v>
      </c>
      <c r="I7726">
        <v>0</v>
      </c>
      <c r="J7726" s="302">
        <v>116300000</v>
      </c>
    </row>
    <row r="7727" spans="1:10" x14ac:dyDescent="0.25">
      <c r="A7727">
        <v>5801219</v>
      </c>
      <c r="B7727">
        <v>5832010</v>
      </c>
      <c r="C7727" t="s">
        <v>701</v>
      </c>
      <c r="D7727" t="s">
        <v>1907</v>
      </c>
      <c r="E7727" t="s">
        <v>9339</v>
      </c>
      <c r="F7727" t="s">
        <v>9340</v>
      </c>
      <c r="G7727" t="s">
        <v>6810</v>
      </c>
      <c r="H7727" t="s">
        <v>1911</v>
      </c>
      <c r="I7727">
        <v>0</v>
      </c>
      <c r="J7727" s="302">
        <v>103300000</v>
      </c>
    </row>
    <row r="7728" spans="1:10" x14ac:dyDescent="0.25">
      <c r="A7728">
        <v>5801231</v>
      </c>
      <c r="B7728">
        <v>5832011</v>
      </c>
      <c r="C7728" t="s">
        <v>701</v>
      </c>
      <c r="D7728" t="s">
        <v>1907</v>
      </c>
      <c r="E7728" t="s">
        <v>9341</v>
      </c>
      <c r="F7728" t="s">
        <v>9336</v>
      </c>
      <c r="G7728" t="s">
        <v>6409</v>
      </c>
      <c r="H7728" t="s">
        <v>1911</v>
      </c>
      <c r="I7728">
        <v>0</v>
      </c>
      <c r="J7728" s="302">
        <v>124500000</v>
      </c>
    </row>
    <row r="7729" spans="1:10" x14ac:dyDescent="0.25">
      <c r="A7729">
        <v>5801238</v>
      </c>
      <c r="B7729">
        <v>5832012</v>
      </c>
      <c r="C7729" t="s">
        <v>701</v>
      </c>
      <c r="D7729" t="s">
        <v>1907</v>
      </c>
      <c r="E7729" t="s">
        <v>9339</v>
      </c>
      <c r="F7729" t="s">
        <v>9340</v>
      </c>
      <c r="G7729" t="s">
        <v>9342</v>
      </c>
      <c r="H7729" t="s">
        <v>1911</v>
      </c>
      <c r="I7729">
        <v>0</v>
      </c>
      <c r="J7729" s="302">
        <v>106700000</v>
      </c>
    </row>
    <row r="7730" spans="1:10" x14ac:dyDescent="0.25">
      <c r="A7730">
        <v>5801247</v>
      </c>
      <c r="B7730">
        <v>5832013</v>
      </c>
      <c r="C7730" t="s">
        <v>701</v>
      </c>
      <c r="D7730" t="s">
        <v>1907</v>
      </c>
      <c r="E7730" t="s">
        <v>9333</v>
      </c>
      <c r="F7730" t="s">
        <v>9343</v>
      </c>
      <c r="G7730" t="s">
        <v>2981</v>
      </c>
      <c r="H7730" t="s">
        <v>1911</v>
      </c>
      <c r="I7730">
        <v>0</v>
      </c>
      <c r="J7730" s="302">
        <v>42500000</v>
      </c>
    </row>
    <row r="7731" spans="1:10" x14ac:dyDescent="0.25">
      <c r="A7731">
        <v>5801248</v>
      </c>
      <c r="B7731">
        <v>5832014</v>
      </c>
      <c r="C7731" t="s">
        <v>701</v>
      </c>
      <c r="D7731" t="s">
        <v>1907</v>
      </c>
      <c r="E7731" t="s">
        <v>9339</v>
      </c>
      <c r="F7731" t="s">
        <v>9344</v>
      </c>
      <c r="G7731" t="s">
        <v>2980</v>
      </c>
      <c r="H7731" t="s">
        <v>1911</v>
      </c>
      <c r="I7731">
        <v>0</v>
      </c>
      <c r="J7731" s="302">
        <v>103100000</v>
      </c>
    </row>
    <row r="7732" spans="1:10" x14ac:dyDescent="0.25">
      <c r="A7732">
        <v>5801251</v>
      </c>
      <c r="B7732">
        <v>5832015</v>
      </c>
      <c r="C7732" t="s">
        <v>701</v>
      </c>
      <c r="D7732" t="s">
        <v>1907</v>
      </c>
      <c r="E7732" t="s">
        <v>9333</v>
      </c>
      <c r="F7732" t="s">
        <v>9345</v>
      </c>
      <c r="G7732" t="s">
        <v>2989</v>
      </c>
      <c r="H7732" t="s">
        <v>1911</v>
      </c>
      <c r="I7732">
        <v>0</v>
      </c>
      <c r="J7732" s="302">
        <v>49200000</v>
      </c>
    </row>
    <row r="7733" spans="1:10" x14ac:dyDescent="0.25">
      <c r="A7733">
        <v>5801258</v>
      </c>
      <c r="B7733">
        <v>5832016</v>
      </c>
      <c r="C7733" t="s">
        <v>701</v>
      </c>
      <c r="D7733" t="s">
        <v>1907</v>
      </c>
      <c r="E7733" t="s">
        <v>9331</v>
      </c>
      <c r="F7733" t="s">
        <v>9346</v>
      </c>
      <c r="G7733" t="s">
        <v>2753</v>
      </c>
      <c r="H7733" t="s">
        <v>1911</v>
      </c>
      <c r="I7733">
        <v>0</v>
      </c>
      <c r="J7733" s="302">
        <v>115100000</v>
      </c>
    </row>
    <row r="7734" spans="1:10" x14ac:dyDescent="0.25">
      <c r="A7734">
        <v>5801259</v>
      </c>
      <c r="B7734">
        <v>5832017</v>
      </c>
      <c r="C7734" t="s">
        <v>701</v>
      </c>
      <c r="D7734" t="s">
        <v>1907</v>
      </c>
      <c r="E7734" t="s">
        <v>9331</v>
      </c>
      <c r="F7734" t="s">
        <v>9346</v>
      </c>
      <c r="G7734" t="s">
        <v>9347</v>
      </c>
      <c r="H7734" t="s">
        <v>1911</v>
      </c>
      <c r="I7734">
        <v>0</v>
      </c>
      <c r="J7734" s="302">
        <v>127100000</v>
      </c>
    </row>
    <row r="7735" spans="1:10" x14ac:dyDescent="0.25">
      <c r="A7735">
        <v>5801263</v>
      </c>
      <c r="B7735">
        <v>5832018</v>
      </c>
      <c r="C7735" t="s">
        <v>701</v>
      </c>
      <c r="D7735" t="s">
        <v>1907</v>
      </c>
      <c r="E7735" t="s">
        <v>9326</v>
      </c>
      <c r="F7735" t="s">
        <v>9327</v>
      </c>
      <c r="G7735" t="s">
        <v>9348</v>
      </c>
      <c r="H7735" t="s">
        <v>1911</v>
      </c>
      <c r="I7735">
        <v>0</v>
      </c>
      <c r="J7735" s="302">
        <v>66300000</v>
      </c>
    </row>
    <row r="7736" spans="1:10" x14ac:dyDescent="0.25">
      <c r="A7736">
        <v>5801268</v>
      </c>
      <c r="B7736">
        <v>5832019</v>
      </c>
      <c r="C7736" t="s">
        <v>701</v>
      </c>
      <c r="D7736" t="s">
        <v>1907</v>
      </c>
      <c r="E7736" t="s">
        <v>9333</v>
      </c>
      <c r="F7736" t="s">
        <v>9343</v>
      </c>
      <c r="G7736" t="s">
        <v>2980</v>
      </c>
      <c r="H7736" t="s">
        <v>1911</v>
      </c>
      <c r="I7736">
        <v>0</v>
      </c>
      <c r="J7736" s="302">
        <v>125000000</v>
      </c>
    </row>
    <row r="7737" spans="1:10" x14ac:dyDescent="0.25">
      <c r="A7737">
        <v>5801275</v>
      </c>
      <c r="B7737">
        <v>5832020</v>
      </c>
      <c r="C7737" t="s">
        <v>701</v>
      </c>
      <c r="D7737" t="s">
        <v>1907</v>
      </c>
      <c r="E7737" t="s">
        <v>9349</v>
      </c>
      <c r="F7737" t="s">
        <v>9350</v>
      </c>
      <c r="G7737" t="s">
        <v>2243</v>
      </c>
      <c r="H7737" t="s">
        <v>1911</v>
      </c>
      <c r="I7737">
        <v>0</v>
      </c>
      <c r="J7737" s="302">
        <v>200600000</v>
      </c>
    </row>
    <row r="7738" spans="1:10" x14ac:dyDescent="0.25">
      <c r="A7738">
        <v>5801280</v>
      </c>
      <c r="B7738">
        <v>5832021</v>
      </c>
      <c r="C7738" t="s">
        <v>701</v>
      </c>
      <c r="D7738" t="s">
        <v>1907</v>
      </c>
      <c r="E7738" t="s">
        <v>9351</v>
      </c>
      <c r="F7738" t="s">
        <v>9352</v>
      </c>
      <c r="G7738" t="s">
        <v>2179</v>
      </c>
      <c r="H7738" t="s">
        <v>1911</v>
      </c>
      <c r="I7738">
        <v>0</v>
      </c>
      <c r="J7738" s="302">
        <v>144200000</v>
      </c>
    </row>
    <row r="7739" spans="1:10" x14ac:dyDescent="0.25">
      <c r="A7739">
        <v>5801284</v>
      </c>
      <c r="B7739">
        <v>5832022</v>
      </c>
      <c r="C7739" t="s">
        <v>701</v>
      </c>
      <c r="D7739" t="s">
        <v>1907</v>
      </c>
      <c r="E7739" t="s">
        <v>9339</v>
      </c>
      <c r="F7739" t="s">
        <v>9344</v>
      </c>
      <c r="G7739" t="s">
        <v>2981</v>
      </c>
      <c r="H7739" t="s">
        <v>1911</v>
      </c>
      <c r="I7739">
        <v>0</v>
      </c>
      <c r="J7739" s="302">
        <v>116400000</v>
      </c>
    </row>
    <row r="7740" spans="1:10" x14ac:dyDescent="0.25">
      <c r="A7740">
        <v>5801295</v>
      </c>
      <c r="B7740">
        <v>5832023</v>
      </c>
      <c r="C7740" t="s">
        <v>701</v>
      </c>
      <c r="D7740" t="s">
        <v>1907</v>
      </c>
      <c r="E7740" t="s">
        <v>9317</v>
      </c>
      <c r="F7740" t="s">
        <v>9353</v>
      </c>
      <c r="G7740" t="s">
        <v>2409</v>
      </c>
      <c r="H7740" t="s">
        <v>1911</v>
      </c>
      <c r="I7740">
        <v>0</v>
      </c>
      <c r="J7740" s="302">
        <v>549900000</v>
      </c>
    </row>
    <row r="7741" spans="1:10" x14ac:dyDescent="0.25">
      <c r="A7741">
        <v>5801300</v>
      </c>
      <c r="B7741">
        <v>5832024</v>
      </c>
      <c r="C7741" t="s">
        <v>701</v>
      </c>
      <c r="D7741" t="s">
        <v>1907</v>
      </c>
      <c r="E7741" t="s">
        <v>9331</v>
      </c>
      <c r="F7741" t="s">
        <v>9327</v>
      </c>
      <c r="G7741" t="s">
        <v>2230</v>
      </c>
      <c r="H7741" t="s">
        <v>1911</v>
      </c>
      <c r="I7741">
        <v>0</v>
      </c>
      <c r="J7741" s="302">
        <v>121700000</v>
      </c>
    </row>
    <row r="7742" spans="1:10" x14ac:dyDescent="0.25">
      <c r="A7742">
        <v>5801316</v>
      </c>
      <c r="B7742">
        <v>5832025</v>
      </c>
      <c r="C7742" t="s">
        <v>701</v>
      </c>
      <c r="D7742" t="s">
        <v>1907</v>
      </c>
      <c r="E7742" t="s">
        <v>9331</v>
      </c>
      <c r="F7742" t="s">
        <v>9354</v>
      </c>
      <c r="G7742" t="s">
        <v>2989</v>
      </c>
      <c r="H7742" t="s">
        <v>1911</v>
      </c>
      <c r="I7742">
        <v>0</v>
      </c>
      <c r="J7742" s="302">
        <v>126100000</v>
      </c>
    </row>
    <row r="7743" spans="1:10" x14ac:dyDescent="0.25">
      <c r="A7743">
        <v>5801325</v>
      </c>
      <c r="B7743">
        <v>5832026</v>
      </c>
      <c r="C7743" t="s">
        <v>701</v>
      </c>
      <c r="D7743" t="s">
        <v>1907</v>
      </c>
      <c r="E7743" t="s">
        <v>9331</v>
      </c>
      <c r="F7743" t="s">
        <v>9355</v>
      </c>
      <c r="G7743" t="s">
        <v>2989</v>
      </c>
      <c r="H7743" t="s">
        <v>1911</v>
      </c>
      <c r="I7743">
        <v>0</v>
      </c>
      <c r="J7743" s="302">
        <v>127800000</v>
      </c>
    </row>
    <row r="7744" spans="1:10" x14ac:dyDescent="0.25">
      <c r="A7744">
        <v>5801328</v>
      </c>
      <c r="B7744">
        <v>5832027</v>
      </c>
      <c r="C7744" t="s">
        <v>701</v>
      </c>
      <c r="D7744" t="s">
        <v>1907</v>
      </c>
      <c r="E7744" t="s">
        <v>9331</v>
      </c>
      <c r="F7744" t="s">
        <v>9356</v>
      </c>
      <c r="G7744" t="s">
        <v>9357</v>
      </c>
      <c r="H7744" t="s">
        <v>1911</v>
      </c>
      <c r="I7744">
        <v>0</v>
      </c>
      <c r="J7744" s="302">
        <v>143900000</v>
      </c>
    </row>
    <row r="7745" spans="1:10" x14ac:dyDescent="0.25">
      <c r="A7745">
        <v>5801335</v>
      </c>
      <c r="B7745">
        <v>5832028</v>
      </c>
      <c r="C7745" t="s">
        <v>701</v>
      </c>
      <c r="D7745" t="s">
        <v>1907</v>
      </c>
      <c r="E7745" t="s">
        <v>9358</v>
      </c>
      <c r="F7745" t="s">
        <v>9359</v>
      </c>
      <c r="G7745" t="s">
        <v>2179</v>
      </c>
      <c r="H7745" t="s">
        <v>1911</v>
      </c>
      <c r="I7745">
        <v>0</v>
      </c>
      <c r="J7745" s="302">
        <v>257900000</v>
      </c>
    </row>
    <row r="7746" spans="1:10" x14ac:dyDescent="0.25">
      <c r="A7746">
        <v>5801337</v>
      </c>
      <c r="B7746">
        <v>5832029</v>
      </c>
      <c r="C7746" t="s">
        <v>701</v>
      </c>
      <c r="D7746" t="s">
        <v>1907</v>
      </c>
      <c r="E7746" t="s">
        <v>9349</v>
      </c>
      <c r="F7746" t="s">
        <v>9360</v>
      </c>
      <c r="G7746" t="s">
        <v>2179</v>
      </c>
      <c r="H7746" t="s">
        <v>1911</v>
      </c>
      <c r="I7746">
        <v>0</v>
      </c>
      <c r="J7746" s="302">
        <v>256800000</v>
      </c>
    </row>
    <row r="7747" spans="1:10" x14ac:dyDescent="0.25">
      <c r="A7747">
        <v>5801343</v>
      </c>
      <c r="B7747">
        <v>5832030</v>
      </c>
      <c r="C7747" t="s">
        <v>701</v>
      </c>
      <c r="D7747" t="s">
        <v>1907</v>
      </c>
      <c r="E7747" t="s">
        <v>9331</v>
      </c>
      <c r="F7747" t="s">
        <v>9361</v>
      </c>
      <c r="G7747" t="s">
        <v>9362</v>
      </c>
      <c r="H7747" t="s">
        <v>1911</v>
      </c>
      <c r="I7747">
        <v>0</v>
      </c>
      <c r="J7747" s="302">
        <v>163900000</v>
      </c>
    </row>
    <row r="7748" spans="1:10" x14ac:dyDescent="0.25">
      <c r="A7748">
        <v>5801353</v>
      </c>
      <c r="B7748">
        <v>5832031</v>
      </c>
      <c r="C7748" t="s">
        <v>701</v>
      </c>
      <c r="D7748" t="s">
        <v>1907</v>
      </c>
      <c r="E7748" t="s">
        <v>9363</v>
      </c>
      <c r="F7748" t="s">
        <v>9364</v>
      </c>
      <c r="G7748" t="s">
        <v>2276</v>
      </c>
      <c r="H7748" t="s">
        <v>1911</v>
      </c>
      <c r="I7748">
        <v>0</v>
      </c>
      <c r="J7748" s="302">
        <v>383900000</v>
      </c>
    </row>
    <row r="7749" spans="1:10" x14ac:dyDescent="0.25">
      <c r="A7749">
        <v>5801358</v>
      </c>
      <c r="B7749">
        <v>5832032</v>
      </c>
      <c r="C7749" t="s">
        <v>701</v>
      </c>
      <c r="D7749" t="s">
        <v>1907</v>
      </c>
      <c r="E7749" t="s">
        <v>9358</v>
      </c>
      <c r="F7749" t="s">
        <v>9365</v>
      </c>
      <c r="G7749" t="s">
        <v>2276</v>
      </c>
      <c r="H7749" t="s">
        <v>1911</v>
      </c>
      <c r="I7749">
        <v>219400</v>
      </c>
      <c r="J7749" s="302">
        <v>235900000</v>
      </c>
    </row>
    <row r="7750" spans="1:10" x14ac:dyDescent="0.25">
      <c r="A7750">
        <v>5801361</v>
      </c>
      <c r="B7750">
        <v>5832033</v>
      </c>
      <c r="C7750" t="s">
        <v>701</v>
      </c>
      <c r="D7750" t="s">
        <v>1907</v>
      </c>
      <c r="E7750" t="s">
        <v>9351</v>
      </c>
      <c r="F7750" t="s">
        <v>9366</v>
      </c>
      <c r="G7750" t="s">
        <v>2276</v>
      </c>
      <c r="H7750" t="s">
        <v>1980</v>
      </c>
      <c r="I7750">
        <v>195200</v>
      </c>
      <c r="J7750" s="302">
        <v>206900000</v>
      </c>
    </row>
    <row r="7751" spans="1:10" x14ac:dyDescent="0.25">
      <c r="A7751">
        <v>5801371</v>
      </c>
      <c r="B7751">
        <v>5832034</v>
      </c>
      <c r="C7751" t="s">
        <v>701</v>
      </c>
      <c r="D7751" t="s">
        <v>1907</v>
      </c>
      <c r="E7751" t="s">
        <v>9363</v>
      </c>
      <c r="F7751" t="s">
        <v>9367</v>
      </c>
      <c r="G7751" t="s">
        <v>9368</v>
      </c>
      <c r="H7751" t="s">
        <v>1911</v>
      </c>
      <c r="I7751">
        <v>259200</v>
      </c>
      <c r="J7751" s="302">
        <v>359900000</v>
      </c>
    </row>
    <row r="7752" spans="1:10" x14ac:dyDescent="0.25">
      <c r="A7752">
        <v>5801001</v>
      </c>
      <c r="B7752">
        <v>5833001</v>
      </c>
      <c r="C7752" t="s">
        <v>701</v>
      </c>
      <c r="D7752" t="s">
        <v>1907</v>
      </c>
      <c r="E7752" t="s">
        <v>9369</v>
      </c>
      <c r="F7752" t="s">
        <v>9370</v>
      </c>
      <c r="G7752" t="s">
        <v>2312</v>
      </c>
      <c r="H7752" t="s">
        <v>1911</v>
      </c>
      <c r="I7752">
        <v>0</v>
      </c>
      <c r="J7752" s="302">
        <v>113200000</v>
      </c>
    </row>
    <row r="7753" spans="1:10" x14ac:dyDescent="0.25">
      <c r="A7753">
        <v>5801002</v>
      </c>
      <c r="B7753">
        <v>5833002</v>
      </c>
      <c r="C7753" t="s">
        <v>701</v>
      </c>
      <c r="D7753" t="s">
        <v>1907</v>
      </c>
      <c r="E7753" t="s">
        <v>9371</v>
      </c>
      <c r="F7753" t="s">
        <v>9370</v>
      </c>
      <c r="G7753" t="s">
        <v>2675</v>
      </c>
      <c r="H7753" t="s">
        <v>1911</v>
      </c>
      <c r="I7753">
        <v>0</v>
      </c>
      <c r="J7753" s="302">
        <v>141800000</v>
      </c>
    </row>
    <row r="7754" spans="1:10" x14ac:dyDescent="0.25">
      <c r="A7754">
        <v>5801003</v>
      </c>
      <c r="B7754">
        <v>5833003</v>
      </c>
      <c r="C7754" t="s">
        <v>701</v>
      </c>
      <c r="D7754" t="s">
        <v>1907</v>
      </c>
      <c r="E7754" t="s">
        <v>9372</v>
      </c>
      <c r="F7754" t="s">
        <v>9373</v>
      </c>
      <c r="G7754" t="s">
        <v>2312</v>
      </c>
      <c r="H7754" t="s">
        <v>1911</v>
      </c>
      <c r="I7754">
        <v>0</v>
      </c>
      <c r="J7754" s="302">
        <v>147500000</v>
      </c>
    </row>
    <row r="7755" spans="1:10" x14ac:dyDescent="0.25">
      <c r="A7755">
        <v>5801004</v>
      </c>
      <c r="B7755">
        <v>5833004</v>
      </c>
      <c r="C7755" t="s">
        <v>701</v>
      </c>
      <c r="D7755" t="s">
        <v>1907</v>
      </c>
      <c r="E7755" t="s">
        <v>1924</v>
      </c>
      <c r="F7755" t="s">
        <v>9374</v>
      </c>
      <c r="G7755" t="s">
        <v>2316</v>
      </c>
      <c r="H7755" t="s">
        <v>1911</v>
      </c>
      <c r="I7755">
        <v>0</v>
      </c>
      <c r="J7755" s="302">
        <v>64100000</v>
      </c>
    </row>
    <row r="7756" spans="1:10" x14ac:dyDescent="0.25">
      <c r="A7756">
        <v>5801008</v>
      </c>
      <c r="B7756">
        <v>5833005</v>
      </c>
      <c r="C7756" t="s">
        <v>701</v>
      </c>
      <c r="D7756" t="s">
        <v>1907</v>
      </c>
      <c r="E7756" t="s">
        <v>9375</v>
      </c>
      <c r="F7756" t="s">
        <v>9376</v>
      </c>
      <c r="G7756" t="s">
        <v>2371</v>
      </c>
      <c r="H7756" t="s">
        <v>1911</v>
      </c>
      <c r="I7756">
        <v>0</v>
      </c>
      <c r="J7756" s="302">
        <v>119000000</v>
      </c>
    </row>
    <row r="7757" spans="1:10" x14ac:dyDescent="0.25">
      <c r="A7757">
        <v>5801009</v>
      </c>
      <c r="B7757">
        <v>5833006</v>
      </c>
      <c r="C7757" t="s">
        <v>701</v>
      </c>
      <c r="D7757" t="s">
        <v>1907</v>
      </c>
      <c r="E7757" t="s">
        <v>9377</v>
      </c>
      <c r="F7757" t="s">
        <v>9378</v>
      </c>
      <c r="G7757" t="s">
        <v>2371</v>
      </c>
      <c r="H7757" t="s">
        <v>1911</v>
      </c>
      <c r="I7757">
        <v>0</v>
      </c>
      <c r="J7757" s="302">
        <v>133800000</v>
      </c>
    </row>
    <row r="7758" spans="1:10" x14ac:dyDescent="0.25">
      <c r="A7758">
        <v>5801015</v>
      </c>
      <c r="B7758">
        <v>5833007</v>
      </c>
      <c r="C7758" t="s">
        <v>701</v>
      </c>
      <c r="D7758" t="s">
        <v>1907</v>
      </c>
      <c r="E7758" t="s">
        <v>3463</v>
      </c>
      <c r="F7758" t="s">
        <v>9379</v>
      </c>
      <c r="G7758" t="s">
        <v>2671</v>
      </c>
      <c r="H7758" t="s">
        <v>1911</v>
      </c>
      <c r="I7758">
        <v>0</v>
      </c>
      <c r="J7758" s="302">
        <v>42200000</v>
      </c>
    </row>
    <row r="7759" spans="1:10" x14ac:dyDescent="0.25">
      <c r="A7759">
        <v>5801018</v>
      </c>
      <c r="B7759">
        <v>5833009</v>
      </c>
      <c r="C7759" t="s">
        <v>701</v>
      </c>
      <c r="D7759" t="s">
        <v>1907</v>
      </c>
      <c r="E7759" t="s">
        <v>9380</v>
      </c>
      <c r="F7759" t="s">
        <v>9381</v>
      </c>
      <c r="G7759" t="s">
        <v>2651</v>
      </c>
      <c r="H7759" t="s">
        <v>1911</v>
      </c>
      <c r="I7759">
        <v>0</v>
      </c>
      <c r="J7759" s="302">
        <v>102300000</v>
      </c>
    </row>
    <row r="7760" spans="1:10" x14ac:dyDescent="0.25">
      <c r="A7760">
        <v>5801021</v>
      </c>
      <c r="B7760">
        <v>5833010</v>
      </c>
      <c r="C7760" t="s">
        <v>701</v>
      </c>
      <c r="D7760" t="s">
        <v>1907</v>
      </c>
      <c r="E7760" t="s">
        <v>9382</v>
      </c>
      <c r="F7760" t="s">
        <v>9379</v>
      </c>
      <c r="G7760" t="s">
        <v>2651</v>
      </c>
      <c r="H7760" t="s">
        <v>1911</v>
      </c>
      <c r="I7760">
        <v>0</v>
      </c>
      <c r="J7760" s="302">
        <v>224400000</v>
      </c>
    </row>
    <row r="7761" spans="1:10" x14ac:dyDescent="0.25">
      <c r="A7761">
        <v>5801022</v>
      </c>
      <c r="B7761">
        <v>5833011</v>
      </c>
      <c r="C7761" t="s">
        <v>701</v>
      </c>
      <c r="D7761" t="s">
        <v>1907</v>
      </c>
      <c r="E7761" t="s">
        <v>9383</v>
      </c>
      <c r="F7761" t="s">
        <v>9384</v>
      </c>
      <c r="G7761" t="s">
        <v>2309</v>
      </c>
      <c r="H7761" t="s">
        <v>1911</v>
      </c>
      <c r="I7761">
        <v>0</v>
      </c>
      <c r="J7761" s="302">
        <v>104500000</v>
      </c>
    </row>
    <row r="7762" spans="1:10" x14ac:dyDescent="0.25">
      <c r="A7762">
        <v>5801023</v>
      </c>
      <c r="B7762">
        <v>5833012</v>
      </c>
      <c r="C7762" t="s">
        <v>701</v>
      </c>
      <c r="D7762" t="s">
        <v>1907</v>
      </c>
      <c r="E7762" t="s">
        <v>9385</v>
      </c>
      <c r="F7762" t="s">
        <v>9384</v>
      </c>
      <c r="G7762" t="s">
        <v>2651</v>
      </c>
      <c r="H7762" t="s">
        <v>1911</v>
      </c>
      <c r="I7762">
        <v>0</v>
      </c>
      <c r="J7762" s="302">
        <v>106800000</v>
      </c>
    </row>
    <row r="7763" spans="1:10" x14ac:dyDescent="0.25">
      <c r="A7763">
        <v>5801024</v>
      </c>
      <c r="B7763">
        <v>5833013</v>
      </c>
      <c r="C7763" t="s">
        <v>701</v>
      </c>
      <c r="D7763" t="s">
        <v>1907</v>
      </c>
      <c r="E7763" t="s">
        <v>9386</v>
      </c>
      <c r="F7763" t="s">
        <v>9384</v>
      </c>
      <c r="G7763" t="s">
        <v>2651</v>
      </c>
      <c r="H7763" t="s">
        <v>1911</v>
      </c>
      <c r="I7763">
        <v>0</v>
      </c>
      <c r="J7763" s="302">
        <v>113200000</v>
      </c>
    </row>
    <row r="7764" spans="1:10" x14ac:dyDescent="0.25">
      <c r="A7764">
        <v>5801026</v>
      </c>
      <c r="B7764">
        <v>5833014</v>
      </c>
      <c r="C7764" t="s">
        <v>701</v>
      </c>
      <c r="D7764" t="s">
        <v>1907</v>
      </c>
      <c r="E7764" t="s">
        <v>9387</v>
      </c>
      <c r="F7764" t="s">
        <v>9388</v>
      </c>
      <c r="G7764" t="s">
        <v>2651</v>
      </c>
      <c r="H7764" t="s">
        <v>1911</v>
      </c>
      <c r="I7764">
        <v>0</v>
      </c>
      <c r="J7764" s="302">
        <v>163700000</v>
      </c>
    </row>
    <row r="7765" spans="1:10" x14ac:dyDescent="0.25">
      <c r="A7765">
        <v>5801033</v>
      </c>
      <c r="B7765">
        <v>5833015</v>
      </c>
      <c r="C7765" t="s">
        <v>701</v>
      </c>
      <c r="D7765" t="s">
        <v>1907</v>
      </c>
      <c r="E7765" t="s">
        <v>9389</v>
      </c>
      <c r="F7765" t="s">
        <v>9388</v>
      </c>
      <c r="G7765" t="s">
        <v>9390</v>
      </c>
      <c r="H7765" t="s">
        <v>1911</v>
      </c>
      <c r="I7765">
        <v>0</v>
      </c>
      <c r="J7765" s="302">
        <v>128000000</v>
      </c>
    </row>
    <row r="7766" spans="1:10" x14ac:dyDescent="0.25">
      <c r="A7766">
        <v>5801034</v>
      </c>
      <c r="B7766">
        <v>5833016</v>
      </c>
      <c r="C7766" t="s">
        <v>701</v>
      </c>
      <c r="D7766" t="s">
        <v>1907</v>
      </c>
      <c r="E7766" t="s">
        <v>9391</v>
      </c>
      <c r="F7766" t="s">
        <v>9384</v>
      </c>
      <c r="G7766" t="s">
        <v>2878</v>
      </c>
      <c r="H7766" t="s">
        <v>1911</v>
      </c>
      <c r="I7766">
        <v>0</v>
      </c>
      <c r="J7766" s="302">
        <v>160200000</v>
      </c>
    </row>
    <row r="7767" spans="1:10" x14ac:dyDescent="0.25">
      <c r="A7767">
        <v>5801035</v>
      </c>
      <c r="B7767">
        <v>5833017</v>
      </c>
      <c r="C7767" t="s">
        <v>701</v>
      </c>
      <c r="D7767" t="s">
        <v>1907</v>
      </c>
      <c r="E7767" t="s">
        <v>9392</v>
      </c>
      <c r="F7767" t="s">
        <v>9393</v>
      </c>
      <c r="G7767" t="s">
        <v>2878</v>
      </c>
      <c r="H7767" t="s">
        <v>1911</v>
      </c>
      <c r="I7767">
        <v>0</v>
      </c>
      <c r="J7767" s="302">
        <v>200000000</v>
      </c>
    </row>
    <row r="7768" spans="1:10" x14ac:dyDescent="0.25">
      <c r="A7768">
        <v>5801036</v>
      </c>
      <c r="B7768">
        <v>5833018</v>
      </c>
      <c r="C7768" t="s">
        <v>701</v>
      </c>
      <c r="D7768" t="s">
        <v>1907</v>
      </c>
      <c r="E7768" t="s">
        <v>9394</v>
      </c>
      <c r="F7768" t="s">
        <v>9378</v>
      </c>
      <c r="G7768" t="s">
        <v>2884</v>
      </c>
      <c r="H7768" t="s">
        <v>1911</v>
      </c>
      <c r="I7768">
        <v>0</v>
      </c>
      <c r="J7768" s="302">
        <v>169400000</v>
      </c>
    </row>
    <row r="7769" spans="1:10" x14ac:dyDescent="0.25">
      <c r="A7769">
        <v>5801037</v>
      </c>
      <c r="B7769">
        <v>5833019</v>
      </c>
      <c r="C7769" t="s">
        <v>701</v>
      </c>
      <c r="D7769" t="s">
        <v>1907</v>
      </c>
      <c r="E7769" t="s">
        <v>9395</v>
      </c>
      <c r="F7769" t="s">
        <v>9378</v>
      </c>
      <c r="G7769" t="s">
        <v>9396</v>
      </c>
      <c r="H7769" t="s">
        <v>1911</v>
      </c>
      <c r="I7769">
        <v>0</v>
      </c>
      <c r="J7769" s="302">
        <v>129000000</v>
      </c>
    </row>
    <row r="7770" spans="1:10" x14ac:dyDescent="0.25">
      <c r="A7770">
        <v>5801038</v>
      </c>
      <c r="B7770">
        <v>5833020</v>
      </c>
      <c r="C7770" t="s">
        <v>701</v>
      </c>
      <c r="D7770" t="s">
        <v>1907</v>
      </c>
      <c r="E7770" t="s">
        <v>9372</v>
      </c>
      <c r="F7770" t="s">
        <v>9397</v>
      </c>
      <c r="G7770" t="s">
        <v>9398</v>
      </c>
      <c r="H7770" t="s">
        <v>1911</v>
      </c>
      <c r="I7770">
        <v>0</v>
      </c>
      <c r="J7770" s="302">
        <v>193700000</v>
      </c>
    </row>
    <row r="7771" spans="1:10" x14ac:dyDescent="0.25">
      <c r="A7771">
        <v>5801039</v>
      </c>
      <c r="B7771">
        <v>5833021</v>
      </c>
      <c r="C7771" t="s">
        <v>701</v>
      </c>
      <c r="D7771" t="s">
        <v>1907</v>
      </c>
      <c r="E7771" t="s">
        <v>9399</v>
      </c>
      <c r="F7771" t="s">
        <v>9384</v>
      </c>
      <c r="G7771" t="s">
        <v>2173</v>
      </c>
      <c r="H7771" t="s">
        <v>1911</v>
      </c>
      <c r="I7771">
        <v>0</v>
      </c>
      <c r="J7771" s="302">
        <v>231000000</v>
      </c>
    </row>
    <row r="7772" spans="1:10" x14ac:dyDescent="0.25">
      <c r="A7772">
        <v>5801040</v>
      </c>
      <c r="B7772">
        <v>5833022</v>
      </c>
      <c r="C7772" t="s">
        <v>701</v>
      </c>
      <c r="D7772" t="s">
        <v>1907</v>
      </c>
      <c r="E7772" t="s">
        <v>9400</v>
      </c>
      <c r="F7772" t="s">
        <v>9376</v>
      </c>
      <c r="G7772" t="s">
        <v>2173</v>
      </c>
      <c r="H7772" t="s">
        <v>1911</v>
      </c>
      <c r="I7772">
        <v>0</v>
      </c>
      <c r="J7772" s="302">
        <v>106300000</v>
      </c>
    </row>
    <row r="7773" spans="1:10" x14ac:dyDescent="0.25">
      <c r="A7773">
        <v>5801042</v>
      </c>
      <c r="B7773">
        <v>5833023</v>
      </c>
      <c r="C7773" t="s">
        <v>701</v>
      </c>
      <c r="D7773" t="s">
        <v>1907</v>
      </c>
      <c r="E7773" t="s">
        <v>9401</v>
      </c>
      <c r="F7773" t="s">
        <v>9384</v>
      </c>
      <c r="G7773" t="s">
        <v>9402</v>
      </c>
      <c r="H7773" t="s">
        <v>1911</v>
      </c>
      <c r="I7773">
        <v>0</v>
      </c>
      <c r="J7773" s="302">
        <v>120000000</v>
      </c>
    </row>
    <row r="7774" spans="1:10" x14ac:dyDescent="0.25">
      <c r="A7774">
        <v>5801043</v>
      </c>
      <c r="B7774">
        <v>5833024</v>
      </c>
      <c r="C7774" t="s">
        <v>701</v>
      </c>
      <c r="D7774" t="s">
        <v>1907</v>
      </c>
      <c r="E7774" t="s">
        <v>9403</v>
      </c>
      <c r="F7774" t="s">
        <v>9384</v>
      </c>
      <c r="G7774" t="s">
        <v>9396</v>
      </c>
      <c r="H7774" t="s">
        <v>1911</v>
      </c>
      <c r="I7774">
        <v>0</v>
      </c>
      <c r="J7774" s="302">
        <v>107800000</v>
      </c>
    </row>
    <row r="7775" spans="1:10" x14ac:dyDescent="0.25">
      <c r="A7775">
        <v>5801046</v>
      </c>
      <c r="B7775">
        <v>5833025</v>
      </c>
      <c r="C7775" t="s">
        <v>701</v>
      </c>
      <c r="D7775" t="s">
        <v>1907</v>
      </c>
      <c r="E7775" t="s">
        <v>9404</v>
      </c>
      <c r="F7775" t="s">
        <v>9384</v>
      </c>
      <c r="G7775" t="s">
        <v>2884</v>
      </c>
      <c r="H7775" t="s">
        <v>1911</v>
      </c>
      <c r="I7775">
        <v>0</v>
      </c>
      <c r="J7775" s="302">
        <v>120200000</v>
      </c>
    </row>
    <row r="7776" spans="1:10" x14ac:dyDescent="0.25">
      <c r="A7776">
        <v>5801047</v>
      </c>
      <c r="B7776">
        <v>5833026</v>
      </c>
      <c r="C7776" t="s">
        <v>701</v>
      </c>
      <c r="D7776" t="s">
        <v>1907</v>
      </c>
      <c r="E7776" t="s">
        <v>9372</v>
      </c>
      <c r="F7776" t="s">
        <v>9405</v>
      </c>
      <c r="G7776" t="s">
        <v>2316</v>
      </c>
      <c r="H7776" t="s">
        <v>1911</v>
      </c>
      <c r="I7776">
        <v>0</v>
      </c>
      <c r="J7776" s="302">
        <v>141400000</v>
      </c>
    </row>
    <row r="7777" spans="1:10" x14ac:dyDescent="0.25">
      <c r="A7777">
        <v>5801049</v>
      </c>
      <c r="B7777">
        <v>5833027</v>
      </c>
      <c r="C7777" t="s">
        <v>701</v>
      </c>
      <c r="D7777" t="s">
        <v>1907</v>
      </c>
      <c r="E7777" t="s">
        <v>9406</v>
      </c>
      <c r="F7777" t="s">
        <v>9407</v>
      </c>
      <c r="G7777" t="s">
        <v>9408</v>
      </c>
      <c r="H7777" t="s">
        <v>1911</v>
      </c>
      <c r="I7777">
        <v>0</v>
      </c>
      <c r="J7777" s="302">
        <v>134000000</v>
      </c>
    </row>
    <row r="7778" spans="1:10" x14ac:dyDescent="0.25">
      <c r="A7778">
        <v>5801050</v>
      </c>
      <c r="B7778">
        <v>5833028</v>
      </c>
      <c r="C7778" t="s">
        <v>701</v>
      </c>
      <c r="D7778" t="s">
        <v>1907</v>
      </c>
      <c r="E7778" t="s">
        <v>9409</v>
      </c>
      <c r="F7778" t="s">
        <v>9378</v>
      </c>
      <c r="G7778" t="s">
        <v>9410</v>
      </c>
      <c r="H7778" t="s">
        <v>1911</v>
      </c>
      <c r="I7778">
        <v>0</v>
      </c>
      <c r="J7778" s="302">
        <v>160900000</v>
      </c>
    </row>
    <row r="7779" spans="1:10" x14ac:dyDescent="0.25">
      <c r="A7779">
        <v>5801051</v>
      </c>
      <c r="B7779">
        <v>5833029</v>
      </c>
      <c r="C7779" t="s">
        <v>701</v>
      </c>
      <c r="D7779" t="s">
        <v>1907</v>
      </c>
      <c r="E7779" t="s">
        <v>9411</v>
      </c>
      <c r="F7779" t="s">
        <v>9378</v>
      </c>
      <c r="G7779" t="s">
        <v>2878</v>
      </c>
      <c r="H7779" t="s">
        <v>1911</v>
      </c>
      <c r="I7779">
        <v>0</v>
      </c>
      <c r="J7779" s="302">
        <v>218000000</v>
      </c>
    </row>
    <row r="7780" spans="1:10" x14ac:dyDescent="0.25">
      <c r="A7780">
        <v>5801052</v>
      </c>
      <c r="B7780">
        <v>5833030</v>
      </c>
      <c r="C7780" t="s">
        <v>701</v>
      </c>
      <c r="D7780" t="s">
        <v>1907</v>
      </c>
      <c r="E7780" t="s">
        <v>9412</v>
      </c>
      <c r="F7780" t="s">
        <v>9378</v>
      </c>
      <c r="G7780" t="s">
        <v>2675</v>
      </c>
      <c r="H7780" t="s">
        <v>1911</v>
      </c>
      <c r="I7780">
        <v>0</v>
      </c>
      <c r="J7780" s="302">
        <v>86500000</v>
      </c>
    </row>
    <row r="7781" spans="1:10" x14ac:dyDescent="0.25">
      <c r="A7781">
        <v>5801055</v>
      </c>
      <c r="B7781">
        <v>5833032</v>
      </c>
      <c r="C7781" t="s">
        <v>701</v>
      </c>
      <c r="D7781" t="s">
        <v>1907</v>
      </c>
      <c r="E7781" t="s">
        <v>9413</v>
      </c>
      <c r="F7781" t="s">
        <v>9370</v>
      </c>
      <c r="G7781" t="s">
        <v>3720</v>
      </c>
      <c r="H7781" t="s">
        <v>1911</v>
      </c>
      <c r="I7781">
        <v>0</v>
      </c>
      <c r="J7781" s="302">
        <v>88500000</v>
      </c>
    </row>
    <row r="7782" spans="1:10" x14ac:dyDescent="0.25">
      <c r="A7782">
        <v>5801056</v>
      </c>
      <c r="B7782">
        <v>5833033</v>
      </c>
      <c r="C7782" t="s">
        <v>701</v>
      </c>
      <c r="D7782" t="s">
        <v>1907</v>
      </c>
      <c r="E7782" t="s">
        <v>9414</v>
      </c>
      <c r="F7782" t="s">
        <v>9393</v>
      </c>
      <c r="G7782" t="s">
        <v>4881</v>
      </c>
      <c r="H7782" t="s">
        <v>1911</v>
      </c>
      <c r="I7782">
        <v>0</v>
      </c>
      <c r="J7782" s="302">
        <v>137400000</v>
      </c>
    </row>
    <row r="7783" spans="1:10" x14ac:dyDescent="0.25">
      <c r="A7783">
        <v>5801057</v>
      </c>
      <c r="B7783">
        <v>5833034</v>
      </c>
      <c r="C7783" t="s">
        <v>701</v>
      </c>
      <c r="D7783" t="s">
        <v>1907</v>
      </c>
      <c r="E7783" t="s">
        <v>9293</v>
      </c>
      <c r="F7783" t="s">
        <v>9407</v>
      </c>
      <c r="G7783" t="s">
        <v>2330</v>
      </c>
      <c r="H7783" t="s">
        <v>1911</v>
      </c>
      <c r="I7783">
        <v>0</v>
      </c>
      <c r="J7783" s="302">
        <v>97800000</v>
      </c>
    </row>
    <row r="7784" spans="1:10" x14ac:dyDescent="0.25">
      <c r="A7784">
        <v>5801060</v>
      </c>
      <c r="B7784">
        <v>5833035</v>
      </c>
      <c r="C7784" t="s">
        <v>701</v>
      </c>
      <c r="D7784" t="s">
        <v>1907</v>
      </c>
      <c r="E7784" t="s">
        <v>9413</v>
      </c>
      <c r="F7784" t="s">
        <v>9415</v>
      </c>
      <c r="G7784" t="s">
        <v>2309</v>
      </c>
      <c r="H7784" t="s">
        <v>1911</v>
      </c>
      <c r="I7784">
        <v>0</v>
      </c>
      <c r="J7784" s="302">
        <v>86700000</v>
      </c>
    </row>
    <row r="7785" spans="1:10" x14ac:dyDescent="0.25">
      <c r="A7785">
        <v>5801061</v>
      </c>
      <c r="B7785">
        <v>5833036</v>
      </c>
      <c r="C7785" t="s">
        <v>701</v>
      </c>
      <c r="D7785" t="s">
        <v>1907</v>
      </c>
      <c r="E7785" t="s">
        <v>9371</v>
      </c>
      <c r="F7785" t="s">
        <v>9415</v>
      </c>
      <c r="G7785" t="s">
        <v>3486</v>
      </c>
      <c r="H7785" t="s">
        <v>1911</v>
      </c>
      <c r="I7785">
        <v>0</v>
      </c>
      <c r="J7785" s="302">
        <v>100900000</v>
      </c>
    </row>
    <row r="7786" spans="1:10" x14ac:dyDescent="0.25">
      <c r="A7786">
        <v>5801062</v>
      </c>
      <c r="B7786">
        <v>5833037</v>
      </c>
      <c r="C7786" t="s">
        <v>701</v>
      </c>
      <c r="D7786" t="s">
        <v>1907</v>
      </c>
      <c r="E7786" t="s">
        <v>9312</v>
      </c>
      <c r="F7786" t="s">
        <v>9415</v>
      </c>
      <c r="G7786" t="s">
        <v>2316</v>
      </c>
      <c r="H7786" t="s">
        <v>1911</v>
      </c>
      <c r="I7786">
        <v>0</v>
      </c>
      <c r="J7786" s="302">
        <v>84900000</v>
      </c>
    </row>
    <row r="7787" spans="1:10" x14ac:dyDescent="0.25">
      <c r="A7787">
        <v>5801063</v>
      </c>
      <c r="B7787">
        <v>5833038</v>
      </c>
      <c r="C7787" t="s">
        <v>701</v>
      </c>
      <c r="D7787" t="s">
        <v>1907</v>
      </c>
      <c r="E7787" t="s">
        <v>9413</v>
      </c>
      <c r="F7787" t="s">
        <v>9415</v>
      </c>
      <c r="G7787" t="s">
        <v>2651</v>
      </c>
      <c r="H7787" t="s">
        <v>1911</v>
      </c>
      <c r="I7787">
        <v>0</v>
      </c>
      <c r="J7787" s="302">
        <v>84100000</v>
      </c>
    </row>
    <row r="7788" spans="1:10" x14ac:dyDescent="0.25">
      <c r="A7788">
        <v>5801064</v>
      </c>
      <c r="B7788">
        <v>5833039</v>
      </c>
      <c r="C7788" t="s">
        <v>701</v>
      </c>
      <c r="D7788" t="s">
        <v>1907</v>
      </c>
      <c r="E7788" t="s">
        <v>9406</v>
      </c>
      <c r="F7788" t="s">
        <v>9407</v>
      </c>
      <c r="G7788" t="s">
        <v>9416</v>
      </c>
      <c r="H7788" t="s">
        <v>1911</v>
      </c>
      <c r="I7788">
        <v>0</v>
      </c>
      <c r="J7788" s="302">
        <v>120300000</v>
      </c>
    </row>
    <row r="7789" spans="1:10" x14ac:dyDescent="0.25">
      <c r="A7789">
        <v>5801066</v>
      </c>
      <c r="B7789">
        <v>5833040</v>
      </c>
      <c r="C7789" t="s">
        <v>701</v>
      </c>
      <c r="D7789" t="s">
        <v>1907</v>
      </c>
      <c r="E7789" t="s">
        <v>9417</v>
      </c>
      <c r="F7789" t="s">
        <v>9407</v>
      </c>
      <c r="G7789" t="s">
        <v>2366</v>
      </c>
      <c r="H7789" t="s">
        <v>1911</v>
      </c>
      <c r="I7789">
        <v>0</v>
      </c>
      <c r="J7789" s="302">
        <v>127400000</v>
      </c>
    </row>
    <row r="7790" spans="1:10" x14ac:dyDescent="0.25">
      <c r="A7790">
        <v>5801067</v>
      </c>
      <c r="B7790">
        <v>5833041</v>
      </c>
      <c r="C7790" t="s">
        <v>701</v>
      </c>
      <c r="D7790" t="s">
        <v>1907</v>
      </c>
      <c r="E7790" t="s">
        <v>9418</v>
      </c>
      <c r="F7790" t="s">
        <v>9415</v>
      </c>
      <c r="G7790" t="s">
        <v>9419</v>
      </c>
      <c r="H7790" t="s">
        <v>1911</v>
      </c>
      <c r="I7790">
        <v>0</v>
      </c>
      <c r="J7790" s="302">
        <v>81200000</v>
      </c>
    </row>
    <row r="7791" spans="1:10" x14ac:dyDescent="0.25">
      <c r="A7791">
        <v>5801069</v>
      </c>
      <c r="B7791">
        <v>5833042</v>
      </c>
      <c r="C7791" t="s">
        <v>701</v>
      </c>
      <c r="D7791" t="s">
        <v>1907</v>
      </c>
      <c r="E7791" t="s">
        <v>9412</v>
      </c>
      <c r="F7791" t="s">
        <v>9378</v>
      </c>
      <c r="G7791" t="s">
        <v>3486</v>
      </c>
      <c r="H7791" t="s">
        <v>1911</v>
      </c>
      <c r="I7791">
        <v>0</v>
      </c>
      <c r="J7791" s="302">
        <v>90800000</v>
      </c>
    </row>
    <row r="7792" spans="1:10" x14ac:dyDescent="0.25">
      <c r="A7792">
        <v>5801071</v>
      </c>
      <c r="B7792">
        <v>5833043</v>
      </c>
      <c r="C7792" t="s">
        <v>701</v>
      </c>
      <c r="D7792" t="s">
        <v>1907</v>
      </c>
      <c r="E7792" t="s">
        <v>9420</v>
      </c>
      <c r="F7792" t="s">
        <v>9407</v>
      </c>
      <c r="G7792" t="s">
        <v>9419</v>
      </c>
      <c r="H7792" t="s">
        <v>1911</v>
      </c>
      <c r="I7792">
        <v>0</v>
      </c>
      <c r="J7792" s="302">
        <v>214800000</v>
      </c>
    </row>
    <row r="7793" spans="1:10" x14ac:dyDescent="0.25">
      <c r="A7793">
        <v>5801072</v>
      </c>
      <c r="B7793">
        <v>5833044</v>
      </c>
      <c r="C7793" t="s">
        <v>701</v>
      </c>
      <c r="D7793" t="s">
        <v>1907</v>
      </c>
      <c r="E7793" t="s">
        <v>9421</v>
      </c>
      <c r="F7793" t="s">
        <v>9407</v>
      </c>
      <c r="G7793" t="s">
        <v>9422</v>
      </c>
      <c r="H7793" t="s">
        <v>1911</v>
      </c>
      <c r="I7793">
        <v>0</v>
      </c>
      <c r="J7793" s="302">
        <v>233400000</v>
      </c>
    </row>
    <row r="7794" spans="1:10" x14ac:dyDescent="0.25">
      <c r="A7794">
        <v>5801076</v>
      </c>
      <c r="B7794">
        <v>5833045</v>
      </c>
      <c r="C7794" t="s">
        <v>701</v>
      </c>
      <c r="D7794" t="s">
        <v>1907</v>
      </c>
      <c r="E7794" t="s">
        <v>9423</v>
      </c>
      <c r="F7794" t="s">
        <v>9424</v>
      </c>
      <c r="G7794" t="s">
        <v>9422</v>
      </c>
      <c r="H7794" t="s">
        <v>1911</v>
      </c>
      <c r="I7794">
        <v>0</v>
      </c>
      <c r="J7794" s="302">
        <v>211100000</v>
      </c>
    </row>
    <row r="7795" spans="1:10" x14ac:dyDescent="0.25">
      <c r="A7795">
        <v>5801078</v>
      </c>
      <c r="B7795">
        <v>5833046</v>
      </c>
      <c r="C7795" t="s">
        <v>701</v>
      </c>
      <c r="D7795" t="s">
        <v>1907</v>
      </c>
      <c r="E7795" t="s">
        <v>9425</v>
      </c>
      <c r="F7795" t="s">
        <v>9384</v>
      </c>
      <c r="G7795" t="s">
        <v>9426</v>
      </c>
      <c r="H7795" t="s">
        <v>1911</v>
      </c>
      <c r="I7795">
        <v>0</v>
      </c>
      <c r="J7795" s="302">
        <v>147700000</v>
      </c>
    </row>
    <row r="7796" spans="1:10" x14ac:dyDescent="0.25">
      <c r="A7796">
        <v>5801079</v>
      </c>
      <c r="B7796">
        <v>5833047</v>
      </c>
      <c r="C7796" t="s">
        <v>701</v>
      </c>
      <c r="D7796" t="s">
        <v>1907</v>
      </c>
      <c r="E7796" t="s">
        <v>9418</v>
      </c>
      <c r="F7796" t="s">
        <v>9415</v>
      </c>
      <c r="G7796" t="s">
        <v>9427</v>
      </c>
      <c r="H7796" t="s">
        <v>1911</v>
      </c>
      <c r="I7796">
        <v>0</v>
      </c>
      <c r="J7796" s="302">
        <v>83500000</v>
      </c>
    </row>
    <row r="7797" spans="1:10" x14ac:dyDescent="0.25">
      <c r="A7797">
        <v>5801081</v>
      </c>
      <c r="B7797">
        <v>5833048</v>
      </c>
      <c r="C7797" t="s">
        <v>701</v>
      </c>
      <c r="D7797" t="s">
        <v>1907</v>
      </c>
      <c r="E7797" t="s">
        <v>9420</v>
      </c>
      <c r="F7797" t="s">
        <v>9407</v>
      </c>
      <c r="G7797" t="s">
        <v>9427</v>
      </c>
      <c r="H7797" t="s">
        <v>1911</v>
      </c>
      <c r="I7797">
        <v>0</v>
      </c>
      <c r="J7797" s="302">
        <v>219400000</v>
      </c>
    </row>
    <row r="7798" spans="1:10" x14ac:dyDescent="0.25">
      <c r="A7798">
        <v>5801083</v>
      </c>
      <c r="B7798">
        <v>5833049</v>
      </c>
      <c r="C7798" t="s">
        <v>701</v>
      </c>
      <c r="D7798" t="s">
        <v>1907</v>
      </c>
      <c r="E7798" t="s">
        <v>9428</v>
      </c>
      <c r="F7798" t="s">
        <v>9429</v>
      </c>
      <c r="G7798" t="s">
        <v>2649</v>
      </c>
      <c r="H7798" t="s">
        <v>1911</v>
      </c>
      <c r="I7798">
        <v>0</v>
      </c>
      <c r="J7798" s="302">
        <v>107400000</v>
      </c>
    </row>
    <row r="7799" spans="1:10" x14ac:dyDescent="0.25">
      <c r="A7799">
        <v>5801084</v>
      </c>
      <c r="B7799">
        <v>5833050</v>
      </c>
      <c r="C7799" t="s">
        <v>701</v>
      </c>
      <c r="D7799" t="s">
        <v>1907</v>
      </c>
      <c r="E7799" t="s">
        <v>9418</v>
      </c>
      <c r="F7799" t="s">
        <v>9429</v>
      </c>
      <c r="G7799" t="s">
        <v>9430</v>
      </c>
      <c r="H7799" t="s">
        <v>1911</v>
      </c>
      <c r="I7799">
        <v>0</v>
      </c>
      <c r="J7799" s="302">
        <v>98400000</v>
      </c>
    </row>
    <row r="7800" spans="1:10" x14ac:dyDescent="0.25">
      <c r="A7800">
        <v>5801085</v>
      </c>
      <c r="B7800">
        <v>5833051</v>
      </c>
      <c r="C7800" t="s">
        <v>701</v>
      </c>
      <c r="D7800" t="s">
        <v>1907</v>
      </c>
      <c r="E7800" t="s">
        <v>9431</v>
      </c>
      <c r="F7800" t="s">
        <v>9429</v>
      </c>
      <c r="G7800" t="s">
        <v>2323</v>
      </c>
      <c r="H7800" t="s">
        <v>1911</v>
      </c>
      <c r="I7800">
        <v>0</v>
      </c>
      <c r="J7800" s="302">
        <v>89200000</v>
      </c>
    </row>
    <row r="7801" spans="1:10" x14ac:dyDescent="0.25">
      <c r="A7801">
        <v>5801088</v>
      </c>
      <c r="B7801">
        <v>5833052</v>
      </c>
      <c r="C7801" t="s">
        <v>701</v>
      </c>
      <c r="D7801" t="s">
        <v>1907</v>
      </c>
      <c r="E7801" t="s">
        <v>9428</v>
      </c>
      <c r="F7801" t="s">
        <v>9429</v>
      </c>
      <c r="G7801" t="s">
        <v>2185</v>
      </c>
      <c r="H7801" t="s">
        <v>1911</v>
      </c>
      <c r="I7801">
        <v>0</v>
      </c>
      <c r="J7801" s="302">
        <v>110900000</v>
      </c>
    </row>
    <row r="7802" spans="1:10" x14ac:dyDescent="0.25">
      <c r="A7802">
        <v>5801089</v>
      </c>
      <c r="B7802">
        <v>5833053</v>
      </c>
      <c r="C7802" t="s">
        <v>701</v>
      </c>
      <c r="D7802" t="s">
        <v>1907</v>
      </c>
      <c r="E7802" t="s">
        <v>9432</v>
      </c>
      <c r="F7802" t="s">
        <v>9429</v>
      </c>
      <c r="G7802" t="s">
        <v>2312</v>
      </c>
      <c r="H7802" t="s">
        <v>1911</v>
      </c>
      <c r="I7802">
        <v>0</v>
      </c>
      <c r="J7802" s="302">
        <v>120100000</v>
      </c>
    </row>
    <row r="7803" spans="1:10" x14ac:dyDescent="0.25">
      <c r="A7803">
        <v>5801090</v>
      </c>
      <c r="B7803">
        <v>5833054</v>
      </c>
      <c r="C7803" t="s">
        <v>701</v>
      </c>
      <c r="D7803" t="s">
        <v>1907</v>
      </c>
      <c r="E7803" t="s">
        <v>9433</v>
      </c>
      <c r="F7803" t="s">
        <v>9415</v>
      </c>
      <c r="G7803" t="s">
        <v>9434</v>
      </c>
      <c r="H7803" t="s">
        <v>1911</v>
      </c>
      <c r="I7803">
        <v>0</v>
      </c>
      <c r="J7803" s="302">
        <v>84700000</v>
      </c>
    </row>
    <row r="7804" spans="1:10" x14ac:dyDescent="0.25">
      <c r="A7804">
        <v>5801091</v>
      </c>
      <c r="B7804">
        <v>5833055</v>
      </c>
      <c r="C7804" t="s">
        <v>701</v>
      </c>
      <c r="D7804" t="s">
        <v>1907</v>
      </c>
      <c r="E7804" t="s">
        <v>9431</v>
      </c>
      <c r="F7804" t="s">
        <v>9435</v>
      </c>
      <c r="G7804" t="s">
        <v>9436</v>
      </c>
      <c r="H7804" t="s">
        <v>1911</v>
      </c>
      <c r="I7804">
        <v>0</v>
      </c>
      <c r="J7804" s="302">
        <v>106000000</v>
      </c>
    </row>
    <row r="7805" spans="1:10" x14ac:dyDescent="0.25">
      <c r="A7805">
        <v>5801092</v>
      </c>
      <c r="B7805">
        <v>5833056</v>
      </c>
      <c r="C7805" t="s">
        <v>701</v>
      </c>
      <c r="D7805" t="s">
        <v>1907</v>
      </c>
      <c r="E7805" t="s">
        <v>9267</v>
      </c>
      <c r="F7805" t="s">
        <v>9437</v>
      </c>
      <c r="G7805" t="s">
        <v>2350</v>
      </c>
      <c r="H7805" t="s">
        <v>1911</v>
      </c>
      <c r="I7805">
        <v>0</v>
      </c>
      <c r="J7805" s="302">
        <v>157600000</v>
      </c>
    </row>
    <row r="7806" spans="1:10" x14ac:dyDescent="0.25">
      <c r="A7806">
        <v>5801094</v>
      </c>
      <c r="B7806">
        <v>5833057</v>
      </c>
      <c r="C7806" t="s">
        <v>701</v>
      </c>
      <c r="D7806" t="s">
        <v>1907</v>
      </c>
      <c r="E7806" t="s">
        <v>9369</v>
      </c>
      <c r="F7806" t="s">
        <v>9429</v>
      </c>
      <c r="G7806" t="s">
        <v>2323</v>
      </c>
      <c r="H7806" t="s">
        <v>1911</v>
      </c>
      <c r="I7806">
        <v>0</v>
      </c>
      <c r="J7806" s="302">
        <v>157300000</v>
      </c>
    </row>
    <row r="7807" spans="1:10" x14ac:dyDescent="0.25">
      <c r="A7807">
        <v>5801096</v>
      </c>
      <c r="B7807">
        <v>5833058</v>
      </c>
      <c r="C7807" t="s">
        <v>701</v>
      </c>
      <c r="D7807" t="s">
        <v>1907</v>
      </c>
      <c r="E7807" t="s">
        <v>9369</v>
      </c>
      <c r="F7807" t="s">
        <v>9429</v>
      </c>
      <c r="G7807" t="s">
        <v>2316</v>
      </c>
      <c r="H7807" t="s">
        <v>1911</v>
      </c>
      <c r="I7807">
        <v>0</v>
      </c>
      <c r="J7807" s="302">
        <v>154000000</v>
      </c>
    </row>
    <row r="7808" spans="1:10" x14ac:dyDescent="0.25">
      <c r="A7808">
        <v>5801098</v>
      </c>
      <c r="B7808">
        <v>5833059</v>
      </c>
      <c r="C7808" t="s">
        <v>701</v>
      </c>
      <c r="D7808" t="s">
        <v>1907</v>
      </c>
      <c r="E7808" t="s">
        <v>9420</v>
      </c>
      <c r="F7808" t="s">
        <v>9438</v>
      </c>
      <c r="G7808" t="s">
        <v>9439</v>
      </c>
      <c r="H7808" t="s">
        <v>1911</v>
      </c>
      <c r="I7808">
        <v>0</v>
      </c>
      <c r="J7808" s="302">
        <v>138500000</v>
      </c>
    </row>
    <row r="7809" spans="1:10" x14ac:dyDescent="0.25">
      <c r="A7809">
        <v>5801100</v>
      </c>
      <c r="B7809">
        <v>5833060</v>
      </c>
      <c r="C7809" t="s">
        <v>701</v>
      </c>
      <c r="D7809" t="s">
        <v>1907</v>
      </c>
      <c r="E7809" t="s">
        <v>9432</v>
      </c>
      <c r="F7809" t="s">
        <v>9429</v>
      </c>
      <c r="G7809" t="s">
        <v>3898</v>
      </c>
      <c r="H7809" t="s">
        <v>1911</v>
      </c>
      <c r="I7809">
        <v>0</v>
      </c>
      <c r="J7809" s="302">
        <v>126900000</v>
      </c>
    </row>
    <row r="7810" spans="1:10" x14ac:dyDescent="0.25">
      <c r="A7810">
        <v>5801103</v>
      </c>
      <c r="B7810">
        <v>5833061</v>
      </c>
      <c r="C7810" t="s">
        <v>701</v>
      </c>
      <c r="D7810" t="s">
        <v>1907</v>
      </c>
      <c r="E7810" t="s">
        <v>9369</v>
      </c>
      <c r="F7810" t="s">
        <v>9415</v>
      </c>
      <c r="G7810" t="s">
        <v>2313</v>
      </c>
      <c r="H7810" t="s">
        <v>1911</v>
      </c>
      <c r="I7810">
        <v>0</v>
      </c>
      <c r="J7810" s="302">
        <v>116800000</v>
      </c>
    </row>
    <row r="7811" spans="1:10" x14ac:dyDescent="0.25">
      <c r="A7811">
        <v>5801107</v>
      </c>
      <c r="B7811">
        <v>5833062</v>
      </c>
      <c r="C7811" t="s">
        <v>701</v>
      </c>
      <c r="D7811" t="s">
        <v>1907</v>
      </c>
      <c r="E7811" t="s">
        <v>9440</v>
      </c>
      <c r="F7811" t="s">
        <v>9441</v>
      </c>
      <c r="G7811" t="s">
        <v>9284</v>
      </c>
      <c r="H7811" t="s">
        <v>1911</v>
      </c>
      <c r="I7811">
        <v>0</v>
      </c>
      <c r="J7811" s="302">
        <v>171600000</v>
      </c>
    </row>
    <row r="7812" spans="1:10" x14ac:dyDescent="0.25">
      <c r="A7812">
        <v>5801109</v>
      </c>
      <c r="B7812">
        <v>5833063</v>
      </c>
      <c r="C7812" t="s">
        <v>701</v>
      </c>
      <c r="D7812" t="s">
        <v>1907</v>
      </c>
      <c r="E7812" t="s">
        <v>9442</v>
      </c>
      <c r="F7812" t="s">
        <v>9443</v>
      </c>
      <c r="G7812" t="s">
        <v>9439</v>
      </c>
      <c r="H7812" t="s">
        <v>1911</v>
      </c>
      <c r="I7812">
        <v>0</v>
      </c>
      <c r="J7812" s="302">
        <v>141000000</v>
      </c>
    </row>
    <row r="7813" spans="1:10" x14ac:dyDescent="0.25">
      <c r="A7813">
        <v>5801110</v>
      </c>
      <c r="B7813">
        <v>5833064</v>
      </c>
      <c r="C7813" t="s">
        <v>701</v>
      </c>
      <c r="D7813" t="s">
        <v>1907</v>
      </c>
      <c r="E7813" t="s">
        <v>9444</v>
      </c>
      <c r="F7813" t="s">
        <v>9438</v>
      </c>
      <c r="G7813" t="s">
        <v>7667</v>
      </c>
      <c r="H7813" t="s">
        <v>1911</v>
      </c>
      <c r="I7813">
        <v>0</v>
      </c>
      <c r="J7813" s="302">
        <v>151200000</v>
      </c>
    </row>
    <row r="7814" spans="1:10" x14ac:dyDescent="0.25">
      <c r="A7814">
        <v>5801111</v>
      </c>
      <c r="B7814">
        <v>5833065</v>
      </c>
      <c r="C7814" t="s">
        <v>701</v>
      </c>
      <c r="D7814" t="s">
        <v>1907</v>
      </c>
      <c r="E7814" t="s">
        <v>9372</v>
      </c>
      <c r="F7814" t="s">
        <v>9373</v>
      </c>
      <c r="G7814" t="s">
        <v>2313</v>
      </c>
      <c r="H7814" t="s">
        <v>1911</v>
      </c>
      <c r="I7814">
        <v>0</v>
      </c>
      <c r="J7814" s="302">
        <v>159600000</v>
      </c>
    </row>
    <row r="7815" spans="1:10" x14ac:dyDescent="0.25">
      <c r="A7815">
        <v>5801112</v>
      </c>
      <c r="B7815">
        <v>5833066</v>
      </c>
      <c r="C7815" t="s">
        <v>701</v>
      </c>
      <c r="D7815" t="s">
        <v>1907</v>
      </c>
      <c r="E7815" t="s">
        <v>9406</v>
      </c>
      <c r="F7815" t="s">
        <v>9445</v>
      </c>
      <c r="G7815" t="s">
        <v>2561</v>
      </c>
      <c r="H7815" t="s">
        <v>1911</v>
      </c>
      <c r="I7815">
        <v>0</v>
      </c>
      <c r="J7815" s="302">
        <v>154200000</v>
      </c>
    </row>
    <row r="7816" spans="1:10" x14ac:dyDescent="0.25">
      <c r="A7816">
        <v>5801113</v>
      </c>
      <c r="B7816">
        <v>5833067</v>
      </c>
      <c r="C7816" t="s">
        <v>701</v>
      </c>
      <c r="D7816" t="s">
        <v>1907</v>
      </c>
      <c r="E7816" t="s">
        <v>9389</v>
      </c>
      <c r="F7816" t="s">
        <v>9388</v>
      </c>
      <c r="G7816" t="s">
        <v>9446</v>
      </c>
      <c r="H7816" t="s">
        <v>1911</v>
      </c>
      <c r="I7816">
        <v>0</v>
      </c>
      <c r="J7816" s="302">
        <v>130600000</v>
      </c>
    </row>
    <row r="7817" spans="1:10" x14ac:dyDescent="0.25">
      <c r="A7817">
        <v>5801115</v>
      </c>
      <c r="B7817">
        <v>5833068</v>
      </c>
      <c r="C7817" t="s">
        <v>701</v>
      </c>
      <c r="D7817" t="s">
        <v>1907</v>
      </c>
      <c r="E7817" t="s">
        <v>9447</v>
      </c>
      <c r="F7817" t="s">
        <v>9448</v>
      </c>
      <c r="G7817" t="s">
        <v>2316</v>
      </c>
      <c r="H7817" t="s">
        <v>1911</v>
      </c>
      <c r="I7817">
        <v>0</v>
      </c>
      <c r="J7817" s="302">
        <v>218800000</v>
      </c>
    </row>
    <row r="7818" spans="1:10" x14ac:dyDescent="0.25">
      <c r="A7818">
        <v>5801116</v>
      </c>
      <c r="B7818">
        <v>5833069</v>
      </c>
      <c r="C7818" t="s">
        <v>701</v>
      </c>
      <c r="D7818" t="s">
        <v>1907</v>
      </c>
      <c r="E7818" t="s">
        <v>9447</v>
      </c>
      <c r="F7818" t="s">
        <v>9438</v>
      </c>
      <c r="G7818" t="s">
        <v>2312</v>
      </c>
      <c r="H7818" t="s">
        <v>1911</v>
      </c>
      <c r="I7818">
        <v>0</v>
      </c>
      <c r="J7818" s="302">
        <v>133200000</v>
      </c>
    </row>
    <row r="7819" spans="1:10" x14ac:dyDescent="0.25">
      <c r="A7819">
        <v>5801117</v>
      </c>
      <c r="B7819">
        <v>5833070</v>
      </c>
      <c r="C7819" t="s">
        <v>701</v>
      </c>
      <c r="D7819" t="s">
        <v>1907</v>
      </c>
      <c r="E7819" t="s">
        <v>9433</v>
      </c>
      <c r="F7819" t="s">
        <v>9415</v>
      </c>
      <c r="G7819" t="s">
        <v>2926</v>
      </c>
      <c r="H7819" t="s">
        <v>1911</v>
      </c>
      <c r="I7819">
        <v>0</v>
      </c>
      <c r="J7819" s="302">
        <v>82200000</v>
      </c>
    </row>
    <row r="7820" spans="1:10" x14ac:dyDescent="0.25">
      <c r="A7820">
        <v>5801118</v>
      </c>
      <c r="B7820">
        <v>5833071</v>
      </c>
      <c r="C7820" t="s">
        <v>701</v>
      </c>
      <c r="D7820" t="s">
        <v>1907</v>
      </c>
      <c r="E7820" t="s">
        <v>9372</v>
      </c>
      <c r="F7820" t="s">
        <v>9449</v>
      </c>
      <c r="G7820" t="s">
        <v>9227</v>
      </c>
      <c r="H7820" t="s">
        <v>1911</v>
      </c>
      <c r="I7820">
        <v>0</v>
      </c>
      <c r="J7820" s="302">
        <v>178200000</v>
      </c>
    </row>
    <row r="7821" spans="1:10" x14ac:dyDescent="0.25">
      <c r="A7821">
        <v>5801119</v>
      </c>
      <c r="B7821">
        <v>5833072</v>
      </c>
      <c r="C7821" t="s">
        <v>701</v>
      </c>
      <c r="D7821" t="s">
        <v>1907</v>
      </c>
      <c r="E7821" t="s">
        <v>9428</v>
      </c>
      <c r="F7821" t="s">
        <v>9450</v>
      </c>
      <c r="G7821" t="s">
        <v>4881</v>
      </c>
      <c r="H7821" t="s">
        <v>1911</v>
      </c>
      <c r="I7821">
        <v>0</v>
      </c>
      <c r="J7821" s="302">
        <v>118500000</v>
      </c>
    </row>
    <row r="7822" spans="1:10" x14ac:dyDescent="0.25">
      <c r="A7822">
        <v>5801120</v>
      </c>
      <c r="B7822">
        <v>5833073</v>
      </c>
      <c r="C7822" t="s">
        <v>701</v>
      </c>
      <c r="D7822" t="s">
        <v>1907</v>
      </c>
      <c r="E7822" t="s">
        <v>9420</v>
      </c>
      <c r="F7822" t="s">
        <v>9445</v>
      </c>
      <c r="G7822" t="s">
        <v>9439</v>
      </c>
      <c r="H7822" t="s">
        <v>1911</v>
      </c>
      <c r="I7822">
        <v>0</v>
      </c>
      <c r="J7822" s="302">
        <v>137900000</v>
      </c>
    </row>
    <row r="7823" spans="1:10" x14ac:dyDescent="0.25">
      <c r="A7823">
        <v>5801122</v>
      </c>
      <c r="B7823">
        <v>5833074</v>
      </c>
      <c r="C7823" t="s">
        <v>701</v>
      </c>
      <c r="D7823" t="s">
        <v>1907</v>
      </c>
      <c r="E7823" t="s">
        <v>9451</v>
      </c>
      <c r="F7823" t="s">
        <v>9452</v>
      </c>
      <c r="G7823" t="s">
        <v>5701</v>
      </c>
      <c r="H7823" t="s">
        <v>1911</v>
      </c>
      <c r="I7823">
        <v>0</v>
      </c>
      <c r="J7823" s="302">
        <v>273800000</v>
      </c>
    </row>
    <row r="7824" spans="1:10" x14ac:dyDescent="0.25">
      <c r="A7824">
        <v>5801126</v>
      </c>
      <c r="B7824">
        <v>5833075</v>
      </c>
      <c r="C7824" t="s">
        <v>701</v>
      </c>
      <c r="D7824" t="s">
        <v>1907</v>
      </c>
      <c r="E7824" t="s">
        <v>9453</v>
      </c>
      <c r="F7824" t="s">
        <v>9454</v>
      </c>
      <c r="G7824" t="s">
        <v>9455</v>
      </c>
      <c r="H7824" t="s">
        <v>1911</v>
      </c>
      <c r="I7824">
        <v>0</v>
      </c>
      <c r="J7824" s="302">
        <v>185000000</v>
      </c>
    </row>
    <row r="7825" spans="1:10" x14ac:dyDescent="0.25">
      <c r="A7825">
        <v>5801128</v>
      </c>
      <c r="B7825">
        <v>5833076</v>
      </c>
      <c r="C7825" t="s">
        <v>701</v>
      </c>
      <c r="D7825" t="s">
        <v>1907</v>
      </c>
      <c r="E7825" t="s">
        <v>9456</v>
      </c>
      <c r="F7825" t="s">
        <v>9445</v>
      </c>
      <c r="G7825" t="s">
        <v>6409</v>
      </c>
      <c r="H7825" t="s">
        <v>1911</v>
      </c>
      <c r="I7825">
        <v>0</v>
      </c>
      <c r="J7825" s="302">
        <v>180500000</v>
      </c>
    </row>
    <row r="7826" spans="1:10" x14ac:dyDescent="0.25">
      <c r="A7826">
        <v>5801129</v>
      </c>
      <c r="B7826">
        <v>5833077</v>
      </c>
      <c r="C7826" t="s">
        <v>701</v>
      </c>
      <c r="D7826" t="s">
        <v>1907</v>
      </c>
      <c r="E7826" t="s">
        <v>9372</v>
      </c>
      <c r="F7826" t="s">
        <v>9449</v>
      </c>
      <c r="G7826" t="s">
        <v>9396</v>
      </c>
      <c r="H7826" t="s">
        <v>1911</v>
      </c>
      <c r="I7826">
        <v>0</v>
      </c>
      <c r="J7826" s="302">
        <v>135800000</v>
      </c>
    </row>
    <row r="7827" spans="1:10" x14ac:dyDescent="0.25">
      <c r="A7827">
        <v>5801130</v>
      </c>
      <c r="B7827">
        <v>5833078</v>
      </c>
      <c r="C7827" t="s">
        <v>701</v>
      </c>
      <c r="D7827" t="s">
        <v>1907</v>
      </c>
      <c r="E7827" t="s">
        <v>9369</v>
      </c>
      <c r="F7827" t="s">
        <v>9457</v>
      </c>
      <c r="G7827" t="s">
        <v>2312</v>
      </c>
      <c r="H7827" t="s">
        <v>1911</v>
      </c>
      <c r="I7827">
        <v>0</v>
      </c>
      <c r="J7827" s="302">
        <v>160300000</v>
      </c>
    </row>
    <row r="7828" spans="1:10" x14ac:dyDescent="0.25">
      <c r="A7828">
        <v>5801133</v>
      </c>
      <c r="B7828">
        <v>5833079</v>
      </c>
      <c r="C7828" t="s">
        <v>701</v>
      </c>
      <c r="D7828" t="s">
        <v>1907</v>
      </c>
      <c r="E7828" t="s">
        <v>9413</v>
      </c>
      <c r="F7828" t="s">
        <v>9370</v>
      </c>
      <c r="G7828" t="s">
        <v>3797</v>
      </c>
      <c r="H7828" t="s">
        <v>1911</v>
      </c>
      <c r="I7828">
        <v>0</v>
      </c>
      <c r="J7828" s="302">
        <v>85800000</v>
      </c>
    </row>
    <row r="7829" spans="1:10" x14ac:dyDescent="0.25">
      <c r="A7829">
        <v>5801134</v>
      </c>
      <c r="B7829">
        <v>5833080</v>
      </c>
      <c r="C7829" t="s">
        <v>701</v>
      </c>
      <c r="D7829" t="s">
        <v>1907</v>
      </c>
      <c r="E7829" t="s">
        <v>9406</v>
      </c>
      <c r="F7829" t="s">
        <v>9407</v>
      </c>
      <c r="G7829" t="s">
        <v>9458</v>
      </c>
      <c r="H7829" t="s">
        <v>1911</v>
      </c>
      <c r="I7829">
        <v>0</v>
      </c>
      <c r="J7829" s="302">
        <v>182000000</v>
      </c>
    </row>
    <row r="7830" spans="1:10" x14ac:dyDescent="0.25">
      <c r="A7830">
        <v>5801140</v>
      </c>
      <c r="B7830">
        <v>5833081</v>
      </c>
      <c r="C7830" t="s">
        <v>701</v>
      </c>
      <c r="D7830" t="s">
        <v>1907</v>
      </c>
      <c r="E7830" t="s">
        <v>9459</v>
      </c>
      <c r="F7830" t="s">
        <v>9393</v>
      </c>
      <c r="G7830" t="s">
        <v>9272</v>
      </c>
      <c r="H7830" t="s">
        <v>1911</v>
      </c>
      <c r="I7830">
        <v>0</v>
      </c>
      <c r="J7830" s="302">
        <v>246400000</v>
      </c>
    </row>
    <row r="7831" spans="1:10" x14ac:dyDescent="0.25">
      <c r="A7831">
        <v>5801141</v>
      </c>
      <c r="B7831">
        <v>5833082</v>
      </c>
      <c r="C7831" t="s">
        <v>701</v>
      </c>
      <c r="D7831" t="s">
        <v>1907</v>
      </c>
      <c r="E7831" t="s">
        <v>9383</v>
      </c>
      <c r="F7831" t="s">
        <v>9384</v>
      </c>
      <c r="G7831" t="s">
        <v>2651</v>
      </c>
      <c r="H7831" t="s">
        <v>1911</v>
      </c>
      <c r="I7831">
        <v>0</v>
      </c>
      <c r="J7831" s="302">
        <v>103000000</v>
      </c>
    </row>
    <row r="7832" spans="1:10" x14ac:dyDescent="0.25">
      <c r="A7832">
        <v>5801142</v>
      </c>
      <c r="B7832">
        <v>5833083</v>
      </c>
      <c r="C7832" t="s">
        <v>701</v>
      </c>
      <c r="D7832" t="s">
        <v>1907</v>
      </c>
      <c r="E7832" t="s">
        <v>9444</v>
      </c>
      <c r="F7832" t="s">
        <v>9378</v>
      </c>
      <c r="G7832" t="s">
        <v>2651</v>
      </c>
      <c r="H7832" t="s">
        <v>1911</v>
      </c>
      <c r="I7832">
        <v>0</v>
      </c>
      <c r="J7832" s="302">
        <v>143300000</v>
      </c>
    </row>
    <row r="7833" spans="1:10" x14ac:dyDescent="0.25">
      <c r="A7833">
        <v>5801143</v>
      </c>
      <c r="B7833">
        <v>5833084</v>
      </c>
      <c r="C7833" t="s">
        <v>701</v>
      </c>
      <c r="D7833" t="s">
        <v>1907</v>
      </c>
      <c r="E7833" t="s">
        <v>9447</v>
      </c>
      <c r="F7833" t="s">
        <v>9438</v>
      </c>
      <c r="G7833" t="s">
        <v>2313</v>
      </c>
      <c r="H7833" t="s">
        <v>1911</v>
      </c>
      <c r="I7833">
        <v>0</v>
      </c>
      <c r="J7833" s="302">
        <v>136900000</v>
      </c>
    </row>
    <row r="7834" spans="1:10" x14ac:dyDescent="0.25">
      <c r="A7834">
        <v>5801144</v>
      </c>
      <c r="B7834">
        <v>5833085</v>
      </c>
      <c r="C7834" t="s">
        <v>701</v>
      </c>
      <c r="D7834" t="s">
        <v>1907</v>
      </c>
      <c r="E7834" t="s">
        <v>9432</v>
      </c>
      <c r="F7834" t="s">
        <v>9460</v>
      </c>
      <c r="G7834" t="s">
        <v>3898</v>
      </c>
      <c r="H7834" t="s">
        <v>1911</v>
      </c>
      <c r="I7834">
        <v>0</v>
      </c>
      <c r="J7834" s="302">
        <v>126600000</v>
      </c>
    </row>
    <row r="7835" spans="1:10" x14ac:dyDescent="0.25">
      <c r="A7835">
        <v>5801149</v>
      </c>
      <c r="B7835">
        <v>5833087</v>
      </c>
      <c r="C7835" t="s">
        <v>701</v>
      </c>
      <c r="D7835" t="s">
        <v>1907</v>
      </c>
      <c r="E7835" t="s">
        <v>9461</v>
      </c>
      <c r="F7835" t="s">
        <v>9462</v>
      </c>
      <c r="G7835" t="s">
        <v>9463</v>
      </c>
      <c r="H7835" t="s">
        <v>1911</v>
      </c>
      <c r="I7835">
        <v>0</v>
      </c>
      <c r="J7835" s="302">
        <v>540000000</v>
      </c>
    </row>
    <row r="7836" spans="1:10" x14ac:dyDescent="0.25">
      <c r="A7836">
        <v>5801151</v>
      </c>
      <c r="B7836">
        <v>5833088</v>
      </c>
      <c r="C7836" t="s">
        <v>701</v>
      </c>
      <c r="D7836" t="s">
        <v>1907</v>
      </c>
      <c r="E7836" t="s">
        <v>9464</v>
      </c>
      <c r="F7836" t="s">
        <v>9462</v>
      </c>
      <c r="G7836" t="s">
        <v>4594</v>
      </c>
      <c r="H7836" t="s">
        <v>1911</v>
      </c>
      <c r="I7836">
        <v>0</v>
      </c>
      <c r="J7836" s="302">
        <v>254200000</v>
      </c>
    </row>
    <row r="7837" spans="1:10" x14ac:dyDescent="0.25">
      <c r="A7837">
        <v>5801154</v>
      </c>
      <c r="B7837">
        <v>5833089</v>
      </c>
      <c r="C7837" t="s">
        <v>701</v>
      </c>
      <c r="D7837" t="s">
        <v>1907</v>
      </c>
      <c r="E7837" t="s">
        <v>9465</v>
      </c>
      <c r="F7837" t="s">
        <v>9376</v>
      </c>
      <c r="G7837" t="s">
        <v>2649</v>
      </c>
      <c r="H7837" t="s">
        <v>1911</v>
      </c>
      <c r="I7837">
        <v>0</v>
      </c>
      <c r="J7837" s="302">
        <v>128200000</v>
      </c>
    </row>
    <row r="7838" spans="1:10" x14ac:dyDescent="0.25">
      <c r="A7838">
        <v>5801155</v>
      </c>
      <c r="B7838">
        <v>5833090</v>
      </c>
      <c r="C7838" t="s">
        <v>701</v>
      </c>
      <c r="D7838" t="s">
        <v>1907</v>
      </c>
      <c r="E7838" t="s">
        <v>9466</v>
      </c>
      <c r="F7838" t="s">
        <v>9378</v>
      </c>
      <c r="G7838" t="s">
        <v>3156</v>
      </c>
      <c r="H7838" t="s">
        <v>1911</v>
      </c>
      <c r="I7838">
        <v>0</v>
      </c>
      <c r="J7838" s="302">
        <v>116400000</v>
      </c>
    </row>
    <row r="7839" spans="1:10" x14ac:dyDescent="0.25">
      <c r="A7839">
        <v>5801156</v>
      </c>
      <c r="B7839">
        <v>5833091</v>
      </c>
      <c r="C7839" t="s">
        <v>701</v>
      </c>
      <c r="D7839" t="s">
        <v>1907</v>
      </c>
      <c r="E7839" t="s">
        <v>9467</v>
      </c>
      <c r="F7839" t="s">
        <v>9424</v>
      </c>
      <c r="G7839" t="s">
        <v>2878</v>
      </c>
      <c r="H7839" t="s">
        <v>1911</v>
      </c>
      <c r="I7839">
        <v>0</v>
      </c>
      <c r="J7839" s="302">
        <v>300000000</v>
      </c>
    </row>
    <row r="7840" spans="1:10" x14ac:dyDescent="0.25">
      <c r="A7840">
        <v>5801157</v>
      </c>
      <c r="B7840">
        <v>5833092</v>
      </c>
      <c r="C7840" t="s">
        <v>701</v>
      </c>
      <c r="D7840" t="s">
        <v>1907</v>
      </c>
      <c r="E7840" t="s">
        <v>9468</v>
      </c>
      <c r="F7840" t="s">
        <v>9378</v>
      </c>
      <c r="G7840" t="s">
        <v>9469</v>
      </c>
      <c r="H7840" t="s">
        <v>1911</v>
      </c>
      <c r="I7840">
        <v>0</v>
      </c>
      <c r="J7840" s="302">
        <v>108000000</v>
      </c>
    </row>
    <row r="7841" spans="1:10" x14ac:dyDescent="0.25">
      <c r="A7841">
        <v>5801158</v>
      </c>
      <c r="B7841">
        <v>5833093</v>
      </c>
      <c r="C7841" t="s">
        <v>701</v>
      </c>
      <c r="D7841" t="s">
        <v>1907</v>
      </c>
      <c r="E7841" t="s">
        <v>9470</v>
      </c>
      <c r="F7841" t="s">
        <v>9462</v>
      </c>
      <c r="G7841" t="s">
        <v>9284</v>
      </c>
      <c r="H7841" t="s">
        <v>1911</v>
      </c>
      <c r="I7841">
        <v>0</v>
      </c>
      <c r="J7841" s="302">
        <v>317500000</v>
      </c>
    </row>
    <row r="7842" spans="1:10" x14ac:dyDescent="0.25">
      <c r="A7842">
        <v>5801159</v>
      </c>
      <c r="B7842">
        <v>5833094</v>
      </c>
      <c r="C7842" t="s">
        <v>701</v>
      </c>
      <c r="D7842" t="s">
        <v>1907</v>
      </c>
      <c r="E7842" t="s">
        <v>9341</v>
      </c>
      <c r="F7842" t="s">
        <v>9471</v>
      </c>
      <c r="G7842" t="s">
        <v>9472</v>
      </c>
      <c r="H7842" t="s">
        <v>1911</v>
      </c>
      <c r="I7842">
        <v>0</v>
      </c>
      <c r="J7842" s="302">
        <v>150000000</v>
      </c>
    </row>
    <row r="7843" spans="1:10" x14ac:dyDescent="0.25">
      <c r="A7843">
        <v>5801162</v>
      </c>
      <c r="B7843">
        <v>5833095</v>
      </c>
      <c r="C7843" t="s">
        <v>701</v>
      </c>
      <c r="D7843" t="s">
        <v>1907</v>
      </c>
      <c r="E7843" t="s">
        <v>9418</v>
      </c>
      <c r="F7843" t="s">
        <v>9370</v>
      </c>
      <c r="G7843" t="s">
        <v>9473</v>
      </c>
      <c r="H7843" t="s">
        <v>1911</v>
      </c>
      <c r="I7843">
        <v>0</v>
      </c>
      <c r="J7843" s="302">
        <v>87600000</v>
      </c>
    </row>
    <row r="7844" spans="1:10" x14ac:dyDescent="0.25">
      <c r="A7844">
        <v>5801163</v>
      </c>
      <c r="B7844">
        <v>5833096</v>
      </c>
      <c r="C7844" t="s">
        <v>701</v>
      </c>
      <c r="D7844" t="s">
        <v>1907</v>
      </c>
      <c r="E7844" t="s">
        <v>9395</v>
      </c>
      <c r="F7844" t="s">
        <v>9378</v>
      </c>
      <c r="G7844" t="s">
        <v>9474</v>
      </c>
      <c r="H7844" t="s">
        <v>1911</v>
      </c>
      <c r="I7844">
        <v>0</v>
      </c>
      <c r="J7844" s="302">
        <v>170300000</v>
      </c>
    </row>
    <row r="7845" spans="1:10" x14ac:dyDescent="0.25">
      <c r="A7845">
        <v>5801164</v>
      </c>
      <c r="B7845">
        <v>5833097</v>
      </c>
      <c r="C7845" t="s">
        <v>701</v>
      </c>
      <c r="D7845" t="s">
        <v>1907</v>
      </c>
      <c r="E7845" t="s">
        <v>9372</v>
      </c>
      <c r="F7845" t="s">
        <v>9405</v>
      </c>
      <c r="G7845" t="s">
        <v>2330</v>
      </c>
      <c r="H7845" t="s">
        <v>1911</v>
      </c>
      <c r="I7845">
        <v>0</v>
      </c>
      <c r="J7845" s="302">
        <v>172300000</v>
      </c>
    </row>
    <row r="7846" spans="1:10" x14ac:dyDescent="0.25">
      <c r="A7846">
        <v>5801166</v>
      </c>
      <c r="B7846">
        <v>5833098</v>
      </c>
      <c r="C7846" t="s">
        <v>701</v>
      </c>
      <c r="D7846" t="s">
        <v>1907</v>
      </c>
      <c r="E7846" t="s">
        <v>9475</v>
      </c>
      <c r="F7846" t="s">
        <v>9476</v>
      </c>
      <c r="G7846" t="s">
        <v>9477</v>
      </c>
      <c r="H7846" t="s">
        <v>1911</v>
      </c>
      <c r="I7846">
        <v>0</v>
      </c>
      <c r="J7846" s="302">
        <v>140000000</v>
      </c>
    </row>
    <row r="7847" spans="1:10" x14ac:dyDescent="0.25">
      <c r="A7847">
        <v>5801167</v>
      </c>
      <c r="B7847">
        <v>5833099</v>
      </c>
      <c r="C7847" t="s">
        <v>701</v>
      </c>
      <c r="D7847" t="s">
        <v>1907</v>
      </c>
      <c r="E7847" t="s">
        <v>9413</v>
      </c>
      <c r="F7847" t="s">
        <v>9478</v>
      </c>
      <c r="G7847" t="s">
        <v>2872</v>
      </c>
      <c r="H7847" t="s">
        <v>1911</v>
      </c>
      <c r="I7847">
        <v>0</v>
      </c>
      <c r="J7847" s="302">
        <v>88400000</v>
      </c>
    </row>
    <row r="7848" spans="1:10" x14ac:dyDescent="0.25">
      <c r="A7848">
        <v>5801168</v>
      </c>
      <c r="B7848">
        <v>5833100</v>
      </c>
      <c r="C7848" t="s">
        <v>701</v>
      </c>
      <c r="D7848" t="s">
        <v>1907</v>
      </c>
      <c r="E7848" t="s">
        <v>9467</v>
      </c>
      <c r="F7848" t="s">
        <v>9462</v>
      </c>
      <c r="G7848" t="s">
        <v>9284</v>
      </c>
      <c r="H7848" t="s">
        <v>1911</v>
      </c>
      <c r="I7848">
        <v>0</v>
      </c>
      <c r="J7848" s="302">
        <v>366900000</v>
      </c>
    </row>
    <row r="7849" spans="1:10" x14ac:dyDescent="0.25">
      <c r="A7849">
        <v>5801170</v>
      </c>
      <c r="B7849">
        <v>5833101</v>
      </c>
      <c r="C7849" t="s">
        <v>701</v>
      </c>
      <c r="D7849" t="s">
        <v>1907</v>
      </c>
      <c r="E7849" t="s">
        <v>9432</v>
      </c>
      <c r="F7849" t="s">
        <v>9435</v>
      </c>
      <c r="G7849" t="s">
        <v>2845</v>
      </c>
      <c r="H7849" t="s">
        <v>1911</v>
      </c>
      <c r="I7849">
        <v>0</v>
      </c>
      <c r="J7849" s="302">
        <v>109300000</v>
      </c>
    </row>
    <row r="7850" spans="1:10" x14ac:dyDescent="0.25">
      <c r="A7850">
        <v>5801171</v>
      </c>
      <c r="B7850">
        <v>5833102</v>
      </c>
      <c r="C7850" t="s">
        <v>701</v>
      </c>
      <c r="D7850" t="s">
        <v>1907</v>
      </c>
      <c r="E7850" t="s">
        <v>9431</v>
      </c>
      <c r="F7850" t="s">
        <v>9479</v>
      </c>
      <c r="G7850" t="s">
        <v>9436</v>
      </c>
      <c r="H7850" t="s">
        <v>1911</v>
      </c>
      <c r="I7850">
        <v>0</v>
      </c>
      <c r="J7850" s="302">
        <v>110000000</v>
      </c>
    </row>
    <row r="7851" spans="1:10" x14ac:dyDescent="0.25">
      <c r="A7851">
        <v>5801174</v>
      </c>
      <c r="B7851">
        <v>5833103</v>
      </c>
      <c r="C7851" t="s">
        <v>701</v>
      </c>
      <c r="D7851" t="s">
        <v>1907</v>
      </c>
      <c r="E7851" t="s">
        <v>9480</v>
      </c>
      <c r="F7851" t="s">
        <v>9445</v>
      </c>
      <c r="G7851" t="s">
        <v>2878</v>
      </c>
      <c r="H7851" t="s">
        <v>1911</v>
      </c>
      <c r="I7851">
        <v>0</v>
      </c>
      <c r="J7851" s="302">
        <v>207600000</v>
      </c>
    </row>
    <row r="7852" spans="1:10" x14ac:dyDescent="0.25">
      <c r="A7852">
        <v>5801175</v>
      </c>
      <c r="B7852">
        <v>5833104</v>
      </c>
      <c r="C7852" t="s">
        <v>701</v>
      </c>
      <c r="D7852" t="s">
        <v>1907</v>
      </c>
      <c r="E7852" t="s">
        <v>9481</v>
      </c>
      <c r="F7852" t="s">
        <v>9378</v>
      </c>
      <c r="G7852" t="s">
        <v>2173</v>
      </c>
      <c r="H7852" t="s">
        <v>1911</v>
      </c>
      <c r="I7852">
        <v>0</v>
      </c>
      <c r="J7852" s="302">
        <v>178200000</v>
      </c>
    </row>
    <row r="7853" spans="1:10" x14ac:dyDescent="0.25">
      <c r="A7853">
        <v>5801176</v>
      </c>
      <c r="B7853">
        <v>5833105</v>
      </c>
      <c r="C7853" t="s">
        <v>701</v>
      </c>
      <c r="D7853" t="s">
        <v>1907</v>
      </c>
      <c r="E7853" t="s">
        <v>9383</v>
      </c>
      <c r="F7853" t="s">
        <v>9482</v>
      </c>
      <c r="G7853" t="s">
        <v>2651</v>
      </c>
      <c r="H7853" t="s">
        <v>1911</v>
      </c>
      <c r="I7853">
        <v>0</v>
      </c>
      <c r="J7853" s="302">
        <v>115000000</v>
      </c>
    </row>
    <row r="7854" spans="1:10" x14ac:dyDescent="0.25">
      <c r="A7854">
        <v>5801177</v>
      </c>
      <c r="B7854">
        <v>5833106</v>
      </c>
      <c r="C7854" t="s">
        <v>701</v>
      </c>
      <c r="D7854" t="s">
        <v>1907</v>
      </c>
      <c r="E7854" t="s">
        <v>9483</v>
      </c>
      <c r="F7854" t="s">
        <v>9384</v>
      </c>
      <c r="G7854" t="s">
        <v>9484</v>
      </c>
      <c r="H7854" t="s">
        <v>1911</v>
      </c>
      <c r="I7854">
        <v>0</v>
      </c>
      <c r="J7854" s="302">
        <v>142000000</v>
      </c>
    </row>
    <row r="7855" spans="1:10" x14ac:dyDescent="0.25">
      <c r="A7855">
        <v>5801178</v>
      </c>
      <c r="B7855">
        <v>5833107</v>
      </c>
      <c r="C7855" t="s">
        <v>701</v>
      </c>
      <c r="D7855" t="s">
        <v>1907</v>
      </c>
      <c r="E7855" t="s">
        <v>9451</v>
      </c>
      <c r="F7855" t="s">
        <v>9462</v>
      </c>
      <c r="G7855" t="s">
        <v>9284</v>
      </c>
      <c r="H7855" t="s">
        <v>1911</v>
      </c>
      <c r="I7855">
        <v>0</v>
      </c>
      <c r="J7855" s="302">
        <v>344400000</v>
      </c>
    </row>
    <row r="7856" spans="1:10" x14ac:dyDescent="0.25">
      <c r="A7856">
        <v>5801179</v>
      </c>
      <c r="B7856">
        <v>5833108</v>
      </c>
      <c r="C7856" t="s">
        <v>701</v>
      </c>
      <c r="D7856" t="s">
        <v>1907</v>
      </c>
      <c r="E7856" t="s">
        <v>9485</v>
      </c>
      <c r="F7856" t="s">
        <v>9450</v>
      </c>
      <c r="G7856" t="s">
        <v>9284</v>
      </c>
      <c r="H7856" t="s">
        <v>1911</v>
      </c>
      <c r="I7856">
        <v>0</v>
      </c>
      <c r="J7856" s="302">
        <v>175600000</v>
      </c>
    </row>
    <row r="7857" spans="1:10" x14ac:dyDescent="0.25">
      <c r="A7857">
        <v>5801180</v>
      </c>
      <c r="B7857">
        <v>5833109</v>
      </c>
      <c r="C7857" t="s">
        <v>701</v>
      </c>
      <c r="D7857" t="s">
        <v>1907</v>
      </c>
      <c r="E7857" t="s">
        <v>9335</v>
      </c>
      <c r="F7857" t="s">
        <v>9429</v>
      </c>
      <c r="G7857" t="s">
        <v>3898</v>
      </c>
      <c r="H7857" t="s">
        <v>1911</v>
      </c>
      <c r="I7857">
        <v>0</v>
      </c>
      <c r="J7857" s="302">
        <v>106100000</v>
      </c>
    </row>
    <row r="7858" spans="1:10" x14ac:dyDescent="0.25">
      <c r="A7858">
        <v>5801181</v>
      </c>
      <c r="B7858">
        <v>5833110</v>
      </c>
      <c r="C7858" t="s">
        <v>701</v>
      </c>
      <c r="D7858" t="s">
        <v>1907</v>
      </c>
      <c r="E7858" t="s">
        <v>9486</v>
      </c>
      <c r="F7858" t="s">
        <v>9378</v>
      </c>
      <c r="G7858" t="s">
        <v>2316</v>
      </c>
      <c r="H7858" t="s">
        <v>1911</v>
      </c>
      <c r="I7858">
        <v>0</v>
      </c>
      <c r="J7858" s="302">
        <v>132400000</v>
      </c>
    </row>
    <row r="7859" spans="1:10" x14ac:dyDescent="0.25">
      <c r="A7859">
        <v>5801182</v>
      </c>
      <c r="B7859">
        <v>5833111</v>
      </c>
      <c r="C7859" t="s">
        <v>701</v>
      </c>
      <c r="D7859" t="s">
        <v>1907</v>
      </c>
      <c r="E7859" t="s">
        <v>9487</v>
      </c>
      <c r="F7859" t="s">
        <v>9482</v>
      </c>
      <c r="G7859" t="s">
        <v>9446</v>
      </c>
      <c r="H7859" t="s">
        <v>1911</v>
      </c>
      <c r="I7859">
        <v>0</v>
      </c>
      <c r="J7859" s="302">
        <v>139500000</v>
      </c>
    </row>
    <row r="7860" spans="1:10" x14ac:dyDescent="0.25">
      <c r="A7860">
        <v>5801183</v>
      </c>
      <c r="B7860">
        <v>5833112</v>
      </c>
      <c r="C7860" t="s">
        <v>701</v>
      </c>
      <c r="D7860" t="s">
        <v>1907</v>
      </c>
      <c r="E7860" t="s">
        <v>9377</v>
      </c>
      <c r="F7860" t="s">
        <v>9379</v>
      </c>
      <c r="G7860" t="s">
        <v>2371</v>
      </c>
      <c r="H7860" t="s">
        <v>1911</v>
      </c>
      <c r="I7860">
        <v>0</v>
      </c>
      <c r="J7860" s="302">
        <v>200400000</v>
      </c>
    </row>
    <row r="7861" spans="1:10" x14ac:dyDescent="0.25">
      <c r="A7861">
        <v>5801184</v>
      </c>
      <c r="B7861">
        <v>5833113</v>
      </c>
      <c r="C7861" t="s">
        <v>701</v>
      </c>
      <c r="D7861" t="s">
        <v>1907</v>
      </c>
      <c r="E7861" t="s">
        <v>9404</v>
      </c>
      <c r="F7861" t="s">
        <v>9393</v>
      </c>
      <c r="G7861" t="s">
        <v>4881</v>
      </c>
      <c r="H7861" t="s">
        <v>1911</v>
      </c>
      <c r="I7861">
        <v>0</v>
      </c>
      <c r="J7861" s="302">
        <v>184200000</v>
      </c>
    </row>
    <row r="7862" spans="1:10" x14ac:dyDescent="0.25">
      <c r="A7862">
        <v>5801185</v>
      </c>
      <c r="B7862">
        <v>5833114</v>
      </c>
      <c r="C7862" t="s">
        <v>701</v>
      </c>
      <c r="D7862" t="s">
        <v>1907</v>
      </c>
      <c r="E7862" t="s">
        <v>9301</v>
      </c>
      <c r="F7862" t="s">
        <v>9443</v>
      </c>
      <c r="G7862" t="s">
        <v>6409</v>
      </c>
      <c r="H7862" t="s">
        <v>1911</v>
      </c>
      <c r="I7862">
        <v>0</v>
      </c>
      <c r="J7862" s="302">
        <v>175000000</v>
      </c>
    </row>
    <row r="7863" spans="1:10" x14ac:dyDescent="0.25">
      <c r="A7863">
        <v>5801186</v>
      </c>
      <c r="B7863">
        <v>5833115</v>
      </c>
      <c r="C7863" t="s">
        <v>701</v>
      </c>
      <c r="D7863" t="s">
        <v>1907</v>
      </c>
      <c r="E7863" t="s">
        <v>9293</v>
      </c>
      <c r="F7863" t="s">
        <v>9407</v>
      </c>
      <c r="G7863" t="s">
        <v>2316</v>
      </c>
      <c r="H7863" t="s">
        <v>1911</v>
      </c>
      <c r="I7863">
        <v>0</v>
      </c>
      <c r="J7863" s="302">
        <v>115100000</v>
      </c>
    </row>
    <row r="7864" spans="1:10" x14ac:dyDescent="0.25">
      <c r="A7864">
        <v>5801187</v>
      </c>
      <c r="B7864">
        <v>5833116</v>
      </c>
      <c r="C7864" t="s">
        <v>701</v>
      </c>
      <c r="D7864" t="s">
        <v>1907</v>
      </c>
      <c r="E7864" t="s">
        <v>9372</v>
      </c>
      <c r="F7864" t="s">
        <v>9397</v>
      </c>
      <c r="G7864" t="s">
        <v>9488</v>
      </c>
      <c r="H7864" t="s">
        <v>1911</v>
      </c>
      <c r="I7864">
        <v>0</v>
      </c>
      <c r="J7864" s="302">
        <v>200800000</v>
      </c>
    </row>
    <row r="7865" spans="1:10" x14ac:dyDescent="0.25">
      <c r="A7865">
        <v>5801188</v>
      </c>
      <c r="B7865">
        <v>5833117</v>
      </c>
      <c r="C7865" t="s">
        <v>701</v>
      </c>
      <c r="D7865" t="s">
        <v>1907</v>
      </c>
      <c r="E7865" t="s">
        <v>9394</v>
      </c>
      <c r="F7865" t="s">
        <v>9378</v>
      </c>
      <c r="G7865" t="s">
        <v>2173</v>
      </c>
      <c r="H7865" t="s">
        <v>1911</v>
      </c>
      <c r="I7865">
        <v>0</v>
      </c>
      <c r="J7865" s="302">
        <v>214400000</v>
      </c>
    </row>
    <row r="7866" spans="1:10" x14ac:dyDescent="0.25">
      <c r="A7866">
        <v>5801189</v>
      </c>
      <c r="B7866">
        <v>5833118</v>
      </c>
      <c r="C7866" t="s">
        <v>701</v>
      </c>
      <c r="D7866" t="s">
        <v>1907</v>
      </c>
      <c r="E7866" t="s">
        <v>9372</v>
      </c>
      <c r="F7866" t="s">
        <v>9489</v>
      </c>
      <c r="G7866" t="s">
        <v>2371</v>
      </c>
      <c r="H7866" t="s">
        <v>1911</v>
      </c>
      <c r="I7866">
        <v>0</v>
      </c>
      <c r="J7866" s="302">
        <v>159400000</v>
      </c>
    </row>
    <row r="7867" spans="1:10" x14ac:dyDescent="0.25">
      <c r="A7867">
        <v>5801190</v>
      </c>
      <c r="B7867">
        <v>5833119</v>
      </c>
      <c r="C7867" t="s">
        <v>701</v>
      </c>
      <c r="D7867" t="s">
        <v>1907</v>
      </c>
      <c r="E7867" t="s">
        <v>9433</v>
      </c>
      <c r="F7867" t="s">
        <v>9429</v>
      </c>
      <c r="G7867" t="s">
        <v>7680</v>
      </c>
      <c r="H7867" t="s">
        <v>1911</v>
      </c>
      <c r="I7867">
        <v>0</v>
      </c>
      <c r="J7867" s="302">
        <v>108700000</v>
      </c>
    </row>
    <row r="7868" spans="1:10" x14ac:dyDescent="0.25">
      <c r="A7868">
        <v>5801191</v>
      </c>
      <c r="B7868">
        <v>5833120</v>
      </c>
      <c r="C7868" t="s">
        <v>701</v>
      </c>
      <c r="D7868" t="s">
        <v>1907</v>
      </c>
      <c r="E7868" t="s">
        <v>9490</v>
      </c>
      <c r="F7868" t="s">
        <v>9407</v>
      </c>
      <c r="G7868" t="s">
        <v>2350</v>
      </c>
      <c r="H7868" t="s">
        <v>1911</v>
      </c>
      <c r="I7868">
        <v>0</v>
      </c>
      <c r="J7868" s="302">
        <v>104100000</v>
      </c>
    </row>
    <row r="7869" spans="1:10" x14ac:dyDescent="0.25">
      <c r="A7869">
        <v>5801192</v>
      </c>
      <c r="B7869">
        <v>5833121</v>
      </c>
      <c r="C7869" t="s">
        <v>701</v>
      </c>
      <c r="D7869" t="s">
        <v>1907</v>
      </c>
      <c r="E7869" t="s">
        <v>9491</v>
      </c>
      <c r="F7869" t="s">
        <v>9379</v>
      </c>
      <c r="G7869" t="s">
        <v>2371</v>
      </c>
      <c r="H7869" t="s">
        <v>1911</v>
      </c>
      <c r="I7869">
        <v>0</v>
      </c>
      <c r="J7869" s="302">
        <v>72600000</v>
      </c>
    </row>
    <row r="7870" spans="1:10" x14ac:dyDescent="0.25">
      <c r="A7870">
        <v>5801193</v>
      </c>
      <c r="B7870">
        <v>5833122</v>
      </c>
      <c r="C7870" t="s">
        <v>701</v>
      </c>
      <c r="D7870" t="s">
        <v>1907</v>
      </c>
      <c r="E7870" t="s">
        <v>9486</v>
      </c>
      <c r="F7870" t="s">
        <v>9378</v>
      </c>
      <c r="G7870" t="s">
        <v>2330</v>
      </c>
      <c r="H7870" t="s">
        <v>1911</v>
      </c>
      <c r="I7870">
        <v>0</v>
      </c>
      <c r="J7870" s="302">
        <v>87500000</v>
      </c>
    </row>
    <row r="7871" spans="1:10" x14ac:dyDescent="0.25">
      <c r="A7871">
        <v>5801194</v>
      </c>
      <c r="B7871">
        <v>5833123</v>
      </c>
      <c r="C7871" t="s">
        <v>701</v>
      </c>
      <c r="D7871" t="s">
        <v>1907</v>
      </c>
      <c r="E7871" t="s">
        <v>9282</v>
      </c>
      <c r="F7871" t="s">
        <v>9492</v>
      </c>
      <c r="G7871" t="s">
        <v>9284</v>
      </c>
      <c r="H7871" t="s">
        <v>1911</v>
      </c>
      <c r="I7871">
        <v>0</v>
      </c>
      <c r="J7871" s="302">
        <v>214900000</v>
      </c>
    </row>
    <row r="7872" spans="1:10" x14ac:dyDescent="0.25">
      <c r="A7872">
        <v>5801195</v>
      </c>
      <c r="B7872">
        <v>5833124</v>
      </c>
      <c r="C7872" t="s">
        <v>701</v>
      </c>
      <c r="D7872" t="s">
        <v>1907</v>
      </c>
      <c r="E7872" t="s">
        <v>9490</v>
      </c>
      <c r="F7872" t="s">
        <v>9407</v>
      </c>
      <c r="G7872" t="s">
        <v>2371</v>
      </c>
      <c r="H7872" t="s">
        <v>1911</v>
      </c>
      <c r="I7872">
        <v>0</v>
      </c>
      <c r="J7872" s="302">
        <v>100500000</v>
      </c>
    </row>
    <row r="7873" spans="1:10" x14ac:dyDescent="0.25">
      <c r="A7873">
        <v>5801197</v>
      </c>
      <c r="B7873">
        <v>5833125</v>
      </c>
      <c r="C7873" t="s">
        <v>701</v>
      </c>
      <c r="D7873" t="s">
        <v>1907</v>
      </c>
      <c r="E7873" t="s">
        <v>9382</v>
      </c>
      <c r="F7873" t="s">
        <v>9379</v>
      </c>
      <c r="G7873" t="s">
        <v>2309</v>
      </c>
      <c r="H7873" t="s">
        <v>1911</v>
      </c>
      <c r="I7873">
        <v>0</v>
      </c>
      <c r="J7873" s="302">
        <v>215100000</v>
      </c>
    </row>
    <row r="7874" spans="1:10" x14ac:dyDescent="0.25">
      <c r="A7874">
        <v>5801200</v>
      </c>
      <c r="B7874">
        <v>5833126</v>
      </c>
      <c r="C7874" t="s">
        <v>701</v>
      </c>
      <c r="D7874" t="s">
        <v>1907</v>
      </c>
      <c r="E7874" t="s">
        <v>9406</v>
      </c>
      <c r="F7874" t="s">
        <v>9378</v>
      </c>
      <c r="G7874" t="s">
        <v>4881</v>
      </c>
      <c r="H7874" t="s">
        <v>1911</v>
      </c>
      <c r="I7874">
        <v>0</v>
      </c>
      <c r="J7874" s="302">
        <v>147600000</v>
      </c>
    </row>
    <row r="7875" spans="1:10" x14ac:dyDescent="0.25">
      <c r="A7875">
        <v>5801201</v>
      </c>
      <c r="B7875">
        <v>5833127</v>
      </c>
      <c r="C7875" t="s">
        <v>701</v>
      </c>
      <c r="D7875" t="s">
        <v>1907</v>
      </c>
      <c r="E7875" t="s">
        <v>9444</v>
      </c>
      <c r="F7875" t="s">
        <v>9378</v>
      </c>
      <c r="G7875" t="s">
        <v>2309</v>
      </c>
      <c r="H7875" t="s">
        <v>1911</v>
      </c>
      <c r="I7875">
        <v>0</v>
      </c>
      <c r="J7875" s="302">
        <v>121600000</v>
      </c>
    </row>
    <row r="7876" spans="1:10" x14ac:dyDescent="0.25">
      <c r="A7876">
        <v>5801202</v>
      </c>
      <c r="B7876">
        <v>5833128</v>
      </c>
      <c r="C7876" t="s">
        <v>701</v>
      </c>
      <c r="D7876" t="s">
        <v>1907</v>
      </c>
      <c r="E7876" t="s">
        <v>9493</v>
      </c>
      <c r="F7876" t="s">
        <v>9494</v>
      </c>
      <c r="G7876" t="s">
        <v>9495</v>
      </c>
      <c r="H7876" t="s">
        <v>1911</v>
      </c>
      <c r="I7876">
        <v>0</v>
      </c>
      <c r="J7876" s="302">
        <v>318000000</v>
      </c>
    </row>
    <row r="7877" spans="1:10" x14ac:dyDescent="0.25">
      <c r="A7877">
        <v>5801204</v>
      </c>
      <c r="B7877">
        <v>5833129</v>
      </c>
      <c r="C7877" t="s">
        <v>701</v>
      </c>
      <c r="D7877" t="s">
        <v>1907</v>
      </c>
      <c r="E7877" t="s">
        <v>9440</v>
      </c>
      <c r="F7877" t="s">
        <v>9496</v>
      </c>
      <c r="G7877" t="s">
        <v>9284</v>
      </c>
      <c r="H7877" t="s">
        <v>1911</v>
      </c>
      <c r="I7877">
        <v>0</v>
      </c>
      <c r="J7877" s="302">
        <v>231600000</v>
      </c>
    </row>
    <row r="7878" spans="1:10" x14ac:dyDescent="0.25">
      <c r="A7878">
        <v>5801205</v>
      </c>
      <c r="B7878">
        <v>5833130</v>
      </c>
      <c r="C7878" t="s">
        <v>701</v>
      </c>
      <c r="D7878" t="s">
        <v>1907</v>
      </c>
      <c r="E7878" t="s">
        <v>9480</v>
      </c>
      <c r="F7878" t="s">
        <v>9445</v>
      </c>
      <c r="G7878" t="s">
        <v>9307</v>
      </c>
      <c r="H7878" t="s">
        <v>1911</v>
      </c>
      <c r="I7878">
        <v>0</v>
      </c>
      <c r="J7878" s="302">
        <v>272000000</v>
      </c>
    </row>
    <row r="7879" spans="1:10" x14ac:dyDescent="0.25">
      <c r="A7879">
        <v>5801206</v>
      </c>
      <c r="B7879">
        <v>5833131</v>
      </c>
      <c r="C7879" t="s">
        <v>701</v>
      </c>
      <c r="D7879" t="s">
        <v>1907</v>
      </c>
      <c r="E7879" t="s">
        <v>9432</v>
      </c>
      <c r="F7879" t="s">
        <v>9497</v>
      </c>
      <c r="G7879" t="s">
        <v>2898</v>
      </c>
      <c r="H7879" t="s">
        <v>1911</v>
      </c>
      <c r="I7879">
        <v>0</v>
      </c>
      <c r="J7879" s="302">
        <v>108400000</v>
      </c>
    </row>
    <row r="7880" spans="1:10" x14ac:dyDescent="0.25">
      <c r="A7880">
        <v>5801209</v>
      </c>
      <c r="B7880">
        <v>5833132</v>
      </c>
      <c r="C7880" t="s">
        <v>701</v>
      </c>
      <c r="D7880" t="s">
        <v>1907</v>
      </c>
      <c r="E7880" t="s">
        <v>9467</v>
      </c>
      <c r="F7880" t="s">
        <v>9393</v>
      </c>
      <c r="G7880" t="s">
        <v>2878</v>
      </c>
      <c r="H7880" t="s">
        <v>1911</v>
      </c>
      <c r="I7880">
        <v>0</v>
      </c>
      <c r="J7880" s="302">
        <v>202100000</v>
      </c>
    </row>
    <row r="7881" spans="1:10" x14ac:dyDescent="0.25">
      <c r="A7881">
        <v>5801210</v>
      </c>
      <c r="B7881">
        <v>5833133</v>
      </c>
      <c r="C7881" t="s">
        <v>701</v>
      </c>
      <c r="D7881" t="s">
        <v>1907</v>
      </c>
      <c r="E7881" t="s">
        <v>9417</v>
      </c>
      <c r="F7881" t="s">
        <v>9407</v>
      </c>
      <c r="G7881" t="s">
        <v>2462</v>
      </c>
      <c r="H7881" t="s">
        <v>1911</v>
      </c>
      <c r="I7881">
        <v>0</v>
      </c>
      <c r="J7881" s="302">
        <v>173300000</v>
      </c>
    </row>
    <row r="7882" spans="1:10" x14ac:dyDescent="0.25">
      <c r="A7882">
        <v>5801212</v>
      </c>
      <c r="B7882">
        <v>5833134</v>
      </c>
      <c r="C7882" t="s">
        <v>701</v>
      </c>
      <c r="D7882" t="s">
        <v>1907</v>
      </c>
      <c r="E7882" t="s">
        <v>9456</v>
      </c>
      <c r="F7882" t="s">
        <v>9498</v>
      </c>
      <c r="G7882" t="s">
        <v>6409</v>
      </c>
      <c r="H7882" t="s">
        <v>1911</v>
      </c>
      <c r="I7882">
        <v>0</v>
      </c>
      <c r="J7882" s="302">
        <v>196000000</v>
      </c>
    </row>
    <row r="7883" spans="1:10" x14ac:dyDescent="0.25">
      <c r="A7883">
        <v>5801213</v>
      </c>
      <c r="B7883">
        <v>5833135</v>
      </c>
      <c r="C7883" t="s">
        <v>701</v>
      </c>
      <c r="D7883" t="s">
        <v>1907</v>
      </c>
      <c r="E7883" t="s">
        <v>9444</v>
      </c>
      <c r="F7883" t="s">
        <v>9407</v>
      </c>
      <c r="G7883" t="s">
        <v>2651</v>
      </c>
      <c r="H7883" t="s">
        <v>1911</v>
      </c>
      <c r="I7883">
        <v>0</v>
      </c>
      <c r="J7883" s="302">
        <v>109700000</v>
      </c>
    </row>
    <row r="7884" spans="1:10" x14ac:dyDescent="0.25">
      <c r="A7884">
        <v>5801214</v>
      </c>
      <c r="B7884">
        <v>5833136</v>
      </c>
      <c r="C7884" t="s">
        <v>701</v>
      </c>
      <c r="D7884" t="s">
        <v>1907</v>
      </c>
      <c r="E7884" t="s">
        <v>9413</v>
      </c>
      <c r="F7884" t="s">
        <v>9429</v>
      </c>
      <c r="G7884" t="s">
        <v>2385</v>
      </c>
      <c r="H7884" t="s">
        <v>1911</v>
      </c>
      <c r="I7884">
        <v>0</v>
      </c>
      <c r="J7884" s="302">
        <v>111200000</v>
      </c>
    </row>
    <row r="7885" spans="1:10" x14ac:dyDescent="0.25">
      <c r="A7885">
        <v>5801215</v>
      </c>
      <c r="B7885">
        <v>5833137</v>
      </c>
      <c r="C7885" t="s">
        <v>701</v>
      </c>
      <c r="D7885" t="s">
        <v>1907</v>
      </c>
      <c r="E7885" t="s">
        <v>9287</v>
      </c>
      <c r="F7885" t="s">
        <v>9443</v>
      </c>
      <c r="G7885" t="s">
        <v>7663</v>
      </c>
      <c r="H7885" t="s">
        <v>1911</v>
      </c>
      <c r="I7885">
        <v>0</v>
      </c>
      <c r="J7885" s="302">
        <v>193900000</v>
      </c>
    </row>
    <row r="7886" spans="1:10" x14ac:dyDescent="0.25">
      <c r="A7886">
        <v>5801217</v>
      </c>
      <c r="B7886">
        <v>5833138</v>
      </c>
      <c r="C7886" t="s">
        <v>701</v>
      </c>
      <c r="D7886" t="s">
        <v>1907</v>
      </c>
      <c r="E7886" t="s">
        <v>9303</v>
      </c>
      <c r="F7886" t="s">
        <v>9499</v>
      </c>
      <c r="G7886" t="s">
        <v>3898</v>
      </c>
      <c r="H7886" t="s">
        <v>1911</v>
      </c>
      <c r="I7886">
        <v>0</v>
      </c>
      <c r="J7886" s="302">
        <v>147300000</v>
      </c>
    </row>
    <row r="7887" spans="1:10" x14ac:dyDescent="0.25">
      <c r="A7887">
        <v>5801218</v>
      </c>
      <c r="B7887">
        <v>5833139</v>
      </c>
      <c r="C7887" t="s">
        <v>701</v>
      </c>
      <c r="D7887" t="s">
        <v>1907</v>
      </c>
      <c r="E7887" t="s">
        <v>9303</v>
      </c>
      <c r="F7887" t="s">
        <v>9500</v>
      </c>
      <c r="G7887" t="s">
        <v>3898</v>
      </c>
      <c r="H7887" t="s">
        <v>1911</v>
      </c>
      <c r="I7887">
        <v>0</v>
      </c>
      <c r="J7887" s="302">
        <v>163600000</v>
      </c>
    </row>
    <row r="7888" spans="1:10" x14ac:dyDescent="0.25">
      <c r="A7888">
        <v>5801220</v>
      </c>
      <c r="B7888">
        <v>5833140</v>
      </c>
      <c r="C7888" t="s">
        <v>701</v>
      </c>
      <c r="D7888" t="s">
        <v>1907</v>
      </c>
      <c r="E7888" t="s">
        <v>9501</v>
      </c>
      <c r="F7888" t="s">
        <v>9502</v>
      </c>
      <c r="G7888" t="s">
        <v>3553</v>
      </c>
      <c r="H7888" t="s">
        <v>1911</v>
      </c>
      <c r="I7888">
        <v>0</v>
      </c>
      <c r="J7888" s="302">
        <v>113800000</v>
      </c>
    </row>
    <row r="7889" spans="1:10" x14ac:dyDescent="0.25">
      <c r="A7889">
        <v>5801221</v>
      </c>
      <c r="B7889">
        <v>5833141</v>
      </c>
      <c r="C7889" t="s">
        <v>701</v>
      </c>
      <c r="D7889" t="s">
        <v>1907</v>
      </c>
      <c r="E7889" t="s">
        <v>9456</v>
      </c>
      <c r="F7889" t="s">
        <v>9503</v>
      </c>
      <c r="G7889" t="s">
        <v>6409</v>
      </c>
      <c r="H7889" t="s">
        <v>1911</v>
      </c>
      <c r="I7889">
        <v>0</v>
      </c>
      <c r="J7889" s="302">
        <v>178800000</v>
      </c>
    </row>
    <row r="7890" spans="1:10" x14ac:dyDescent="0.25">
      <c r="A7890">
        <v>5801222</v>
      </c>
      <c r="B7890">
        <v>5833142</v>
      </c>
      <c r="C7890" t="s">
        <v>701</v>
      </c>
      <c r="D7890" t="s">
        <v>1907</v>
      </c>
      <c r="E7890" t="s">
        <v>1924</v>
      </c>
      <c r="F7890" t="s">
        <v>9378</v>
      </c>
      <c r="G7890" t="s">
        <v>2316</v>
      </c>
      <c r="H7890" t="s">
        <v>1911</v>
      </c>
      <c r="I7890">
        <v>0</v>
      </c>
      <c r="J7890" s="302">
        <v>73300000</v>
      </c>
    </row>
    <row r="7891" spans="1:10" x14ac:dyDescent="0.25">
      <c r="A7891">
        <v>5801223</v>
      </c>
      <c r="B7891">
        <v>5833143</v>
      </c>
      <c r="C7891" t="s">
        <v>701</v>
      </c>
      <c r="D7891" t="s">
        <v>1907</v>
      </c>
      <c r="E7891" t="s">
        <v>9504</v>
      </c>
      <c r="F7891" t="s">
        <v>9454</v>
      </c>
      <c r="G7891" t="s">
        <v>9307</v>
      </c>
      <c r="H7891" t="s">
        <v>1911</v>
      </c>
      <c r="I7891">
        <v>0</v>
      </c>
      <c r="J7891" s="302">
        <v>321800000</v>
      </c>
    </row>
    <row r="7892" spans="1:10" x14ac:dyDescent="0.25">
      <c r="A7892">
        <v>5801224</v>
      </c>
      <c r="B7892">
        <v>5833144</v>
      </c>
      <c r="C7892" t="s">
        <v>701</v>
      </c>
      <c r="D7892" t="s">
        <v>1907</v>
      </c>
      <c r="E7892" t="s">
        <v>9312</v>
      </c>
      <c r="F7892" t="s">
        <v>9505</v>
      </c>
      <c r="G7892" t="s">
        <v>9436</v>
      </c>
      <c r="H7892" t="s">
        <v>1911</v>
      </c>
      <c r="I7892">
        <v>0</v>
      </c>
      <c r="J7892" s="302">
        <v>130800000</v>
      </c>
    </row>
    <row r="7893" spans="1:10" x14ac:dyDescent="0.25">
      <c r="A7893">
        <v>5801225</v>
      </c>
      <c r="B7893">
        <v>5833145</v>
      </c>
      <c r="C7893" t="s">
        <v>701</v>
      </c>
      <c r="D7893" t="s">
        <v>1907</v>
      </c>
      <c r="E7893" t="s">
        <v>9312</v>
      </c>
      <c r="F7893" t="s">
        <v>9506</v>
      </c>
      <c r="G7893" t="s">
        <v>9436</v>
      </c>
      <c r="H7893" t="s">
        <v>1911</v>
      </c>
      <c r="I7893">
        <v>0</v>
      </c>
      <c r="J7893" s="302">
        <v>131600000</v>
      </c>
    </row>
    <row r="7894" spans="1:10" x14ac:dyDescent="0.25">
      <c r="A7894">
        <v>5801226</v>
      </c>
      <c r="B7894">
        <v>5833146</v>
      </c>
      <c r="C7894" t="s">
        <v>701</v>
      </c>
      <c r="D7894" t="s">
        <v>1907</v>
      </c>
      <c r="E7894" t="s">
        <v>9290</v>
      </c>
      <c r="F7894" t="s">
        <v>9376</v>
      </c>
      <c r="G7894" t="s">
        <v>4649</v>
      </c>
      <c r="H7894" t="s">
        <v>1911</v>
      </c>
      <c r="I7894">
        <v>0</v>
      </c>
      <c r="J7894" s="302">
        <v>102700000</v>
      </c>
    </row>
    <row r="7895" spans="1:10" x14ac:dyDescent="0.25">
      <c r="A7895">
        <v>5801227</v>
      </c>
      <c r="B7895">
        <v>5833147</v>
      </c>
      <c r="C7895" t="s">
        <v>701</v>
      </c>
      <c r="D7895" t="s">
        <v>1907</v>
      </c>
      <c r="E7895" t="s">
        <v>9507</v>
      </c>
      <c r="F7895" t="s">
        <v>9508</v>
      </c>
      <c r="G7895" t="s">
        <v>9436</v>
      </c>
      <c r="H7895" t="s">
        <v>1911</v>
      </c>
      <c r="I7895">
        <v>0</v>
      </c>
      <c r="J7895" s="302">
        <v>131500000</v>
      </c>
    </row>
    <row r="7896" spans="1:10" x14ac:dyDescent="0.25">
      <c r="A7896">
        <v>5801228</v>
      </c>
      <c r="B7896">
        <v>5833148</v>
      </c>
      <c r="C7896" t="s">
        <v>701</v>
      </c>
      <c r="D7896" t="s">
        <v>1907</v>
      </c>
      <c r="E7896" t="s">
        <v>9369</v>
      </c>
      <c r="F7896" t="s">
        <v>9508</v>
      </c>
      <c r="G7896" t="s">
        <v>2845</v>
      </c>
      <c r="H7896" t="s">
        <v>1911</v>
      </c>
      <c r="I7896">
        <v>0</v>
      </c>
      <c r="J7896" s="302">
        <v>117900000</v>
      </c>
    </row>
    <row r="7897" spans="1:10" x14ac:dyDescent="0.25">
      <c r="A7897">
        <v>5801229</v>
      </c>
      <c r="B7897">
        <v>5833149</v>
      </c>
      <c r="C7897" t="s">
        <v>701</v>
      </c>
      <c r="D7897" t="s">
        <v>1907</v>
      </c>
      <c r="E7897" t="s">
        <v>9369</v>
      </c>
      <c r="F7897" t="s">
        <v>9508</v>
      </c>
      <c r="G7897" t="s">
        <v>9436</v>
      </c>
      <c r="H7897" t="s">
        <v>1911</v>
      </c>
      <c r="I7897">
        <v>0</v>
      </c>
      <c r="J7897" s="302">
        <v>118800000</v>
      </c>
    </row>
    <row r="7898" spans="1:10" x14ac:dyDescent="0.25">
      <c r="A7898">
        <v>5801230</v>
      </c>
      <c r="B7898">
        <v>5833150</v>
      </c>
      <c r="C7898" t="s">
        <v>701</v>
      </c>
      <c r="D7898" t="s">
        <v>1907</v>
      </c>
      <c r="E7898" t="s">
        <v>9293</v>
      </c>
      <c r="F7898" t="s">
        <v>9499</v>
      </c>
      <c r="G7898" t="s">
        <v>9509</v>
      </c>
      <c r="H7898" t="s">
        <v>1911</v>
      </c>
      <c r="I7898">
        <v>0</v>
      </c>
      <c r="J7898" s="302">
        <v>170000000</v>
      </c>
    </row>
    <row r="7899" spans="1:10" x14ac:dyDescent="0.25">
      <c r="A7899">
        <v>5801232</v>
      </c>
      <c r="B7899">
        <v>5833151</v>
      </c>
      <c r="C7899" t="s">
        <v>701</v>
      </c>
      <c r="D7899" t="s">
        <v>1907</v>
      </c>
      <c r="E7899" t="s">
        <v>9289</v>
      </c>
      <c r="F7899" t="s">
        <v>9437</v>
      </c>
      <c r="G7899" t="s">
        <v>2561</v>
      </c>
      <c r="H7899" t="s">
        <v>1911</v>
      </c>
      <c r="I7899">
        <v>0</v>
      </c>
      <c r="J7899" s="302">
        <v>203100000</v>
      </c>
    </row>
    <row r="7900" spans="1:10" x14ac:dyDescent="0.25">
      <c r="A7900">
        <v>5801233</v>
      </c>
      <c r="B7900">
        <v>5833152</v>
      </c>
      <c r="C7900" t="s">
        <v>701</v>
      </c>
      <c r="D7900" t="s">
        <v>1907</v>
      </c>
      <c r="E7900" t="s">
        <v>9510</v>
      </c>
      <c r="F7900" t="s">
        <v>9376</v>
      </c>
      <c r="G7900" t="s">
        <v>2675</v>
      </c>
      <c r="H7900" t="s">
        <v>1911</v>
      </c>
      <c r="I7900">
        <v>0</v>
      </c>
      <c r="J7900" s="302">
        <v>107700000</v>
      </c>
    </row>
    <row r="7901" spans="1:10" x14ac:dyDescent="0.25">
      <c r="A7901">
        <v>5801235</v>
      </c>
      <c r="B7901">
        <v>5833153</v>
      </c>
      <c r="C7901" t="s">
        <v>701</v>
      </c>
      <c r="D7901" t="s">
        <v>1907</v>
      </c>
      <c r="E7901" t="s">
        <v>9511</v>
      </c>
      <c r="F7901" t="s">
        <v>9512</v>
      </c>
      <c r="G7901" t="s">
        <v>3688</v>
      </c>
      <c r="H7901" t="s">
        <v>1911</v>
      </c>
      <c r="I7901">
        <v>0</v>
      </c>
      <c r="J7901" s="302">
        <v>360000000</v>
      </c>
    </row>
    <row r="7902" spans="1:10" x14ac:dyDescent="0.25">
      <c r="A7902">
        <v>5801236</v>
      </c>
      <c r="B7902">
        <v>5833154</v>
      </c>
      <c r="C7902" t="s">
        <v>701</v>
      </c>
      <c r="D7902" t="s">
        <v>1907</v>
      </c>
      <c r="E7902" t="s">
        <v>9513</v>
      </c>
      <c r="F7902" t="s">
        <v>9514</v>
      </c>
      <c r="G7902" t="s">
        <v>3688</v>
      </c>
      <c r="H7902" t="s">
        <v>1911</v>
      </c>
      <c r="I7902">
        <v>0</v>
      </c>
      <c r="J7902" s="302">
        <v>325000000</v>
      </c>
    </row>
    <row r="7903" spans="1:10" x14ac:dyDescent="0.25">
      <c r="A7903">
        <v>5801239</v>
      </c>
      <c r="B7903">
        <v>5833155</v>
      </c>
      <c r="C7903" t="s">
        <v>701</v>
      </c>
      <c r="D7903" t="s">
        <v>1907</v>
      </c>
      <c r="E7903" t="s">
        <v>9369</v>
      </c>
      <c r="F7903" t="s">
        <v>9515</v>
      </c>
      <c r="G7903" t="s">
        <v>9516</v>
      </c>
      <c r="H7903" t="s">
        <v>1911</v>
      </c>
      <c r="I7903">
        <v>0</v>
      </c>
      <c r="J7903" s="302">
        <v>131400000</v>
      </c>
    </row>
    <row r="7904" spans="1:10" x14ac:dyDescent="0.25">
      <c r="A7904">
        <v>5801240</v>
      </c>
      <c r="B7904">
        <v>5833156</v>
      </c>
      <c r="C7904" t="s">
        <v>701</v>
      </c>
      <c r="D7904" t="s">
        <v>1907</v>
      </c>
      <c r="E7904" t="s">
        <v>3526</v>
      </c>
      <c r="F7904" t="s">
        <v>9517</v>
      </c>
      <c r="G7904" t="s">
        <v>9518</v>
      </c>
      <c r="H7904" t="s">
        <v>1911</v>
      </c>
      <c r="I7904">
        <v>0</v>
      </c>
      <c r="J7904" s="302">
        <v>939700000</v>
      </c>
    </row>
    <row r="7905" spans="1:10" x14ac:dyDescent="0.25">
      <c r="A7905">
        <v>5801241</v>
      </c>
      <c r="B7905">
        <v>5833157</v>
      </c>
      <c r="C7905" t="s">
        <v>701</v>
      </c>
      <c r="D7905" t="s">
        <v>1907</v>
      </c>
      <c r="E7905" t="s">
        <v>9507</v>
      </c>
      <c r="F7905" t="s">
        <v>9515</v>
      </c>
      <c r="G7905" t="s">
        <v>3898</v>
      </c>
      <c r="H7905" t="s">
        <v>1911</v>
      </c>
      <c r="I7905">
        <v>0</v>
      </c>
      <c r="J7905" s="302">
        <v>132000000</v>
      </c>
    </row>
    <row r="7906" spans="1:10" x14ac:dyDescent="0.25">
      <c r="A7906">
        <v>5801242</v>
      </c>
      <c r="B7906">
        <v>5833158</v>
      </c>
      <c r="C7906" t="s">
        <v>701</v>
      </c>
      <c r="D7906" t="s">
        <v>1907</v>
      </c>
      <c r="E7906" t="s">
        <v>9371</v>
      </c>
      <c r="F7906" t="s">
        <v>9519</v>
      </c>
      <c r="G7906" t="s">
        <v>8429</v>
      </c>
      <c r="H7906" t="s">
        <v>1911</v>
      </c>
      <c r="I7906">
        <v>0</v>
      </c>
      <c r="J7906" s="302">
        <v>144600000</v>
      </c>
    </row>
    <row r="7907" spans="1:10" x14ac:dyDescent="0.25">
      <c r="A7907">
        <v>5801243</v>
      </c>
      <c r="B7907">
        <v>5833159</v>
      </c>
      <c r="C7907" t="s">
        <v>701</v>
      </c>
      <c r="D7907" t="s">
        <v>1907</v>
      </c>
      <c r="E7907" t="s">
        <v>9412</v>
      </c>
      <c r="F7907" t="s">
        <v>9520</v>
      </c>
      <c r="G7907" t="s">
        <v>8429</v>
      </c>
      <c r="H7907" t="s">
        <v>1911</v>
      </c>
      <c r="I7907">
        <v>0</v>
      </c>
      <c r="J7907" s="302">
        <v>142300000</v>
      </c>
    </row>
    <row r="7908" spans="1:10" x14ac:dyDescent="0.25">
      <c r="A7908">
        <v>5801245</v>
      </c>
      <c r="B7908">
        <v>5833160</v>
      </c>
      <c r="C7908" t="s">
        <v>701</v>
      </c>
      <c r="D7908" t="s">
        <v>1907</v>
      </c>
      <c r="E7908" t="s">
        <v>9493</v>
      </c>
      <c r="F7908" t="s">
        <v>9521</v>
      </c>
      <c r="G7908" t="s">
        <v>9495</v>
      </c>
      <c r="H7908" t="s">
        <v>1911</v>
      </c>
      <c r="I7908">
        <v>0</v>
      </c>
      <c r="J7908" s="302">
        <v>318800000</v>
      </c>
    </row>
    <row r="7909" spans="1:10" x14ac:dyDescent="0.25">
      <c r="A7909">
        <v>5801246</v>
      </c>
      <c r="B7909">
        <v>5833161</v>
      </c>
      <c r="C7909" t="s">
        <v>701</v>
      </c>
      <c r="D7909" t="s">
        <v>1907</v>
      </c>
      <c r="E7909" t="s">
        <v>9377</v>
      </c>
      <c r="F7909" t="s">
        <v>9378</v>
      </c>
      <c r="G7909" t="s">
        <v>2350</v>
      </c>
      <c r="H7909" t="s">
        <v>1911</v>
      </c>
      <c r="I7909">
        <v>0</v>
      </c>
      <c r="J7909" s="302">
        <v>140600000</v>
      </c>
    </row>
    <row r="7910" spans="1:10" x14ac:dyDescent="0.25">
      <c r="A7910">
        <v>5801249</v>
      </c>
      <c r="B7910">
        <v>5833162</v>
      </c>
      <c r="C7910" t="s">
        <v>701</v>
      </c>
      <c r="D7910" t="s">
        <v>1907</v>
      </c>
      <c r="E7910" t="s">
        <v>9312</v>
      </c>
      <c r="F7910" t="s">
        <v>9522</v>
      </c>
      <c r="G7910" t="s">
        <v>9509</v>
      </c>
      <c r="H7910" t="s">
        <v>1911</v>
      </c>
      <c r="I7910">
        <v>0</v>
      </c>
      <c r="J7910" s="302">
        <v>134700000</v>
      </c>
    </row>
    <row r="7911" spans="1:10" x14ac:dyDescent="0.25">
      <c r="A7911">
        <v>5801250</v>
      </c>
      <c r="B7911">
        <v>5833163</v>
      </c>
      <c r="C7911" t="s">
        <v>701</v>
      </c>
      <c r="D7911" t="s">
        <v>1907</v>
      </c>
      <c r="E7911" t="s">
        <v>9523</v>
      </c>
      <c r="F7911" t="s">
        <v>9524</v>
      </c>
      <c r="G7911" t="s">
        <v>2385</v>
      </c>
      <c r="H7911" t="s">
        <v>1911</v>
      </c>
      <c r="I7911">
        <v>0</v>
      </c>
      <c r="J7911" s="302">
        <v>174900000</v>
      </c>
    </row>
    <row r="7912" spans="1:10" x14ac:dyDescent="0.25">
      <c r="A7912">
        <v>5801252</v>
      </c>
      <c r="B7912">
        <v>5833164</v>
      </c>
      <c r="C7912" t="s">
        <v>701</v>
      </c>
      <c r="D7912" t="s">
        <v>1907</v>
      </c>
      <c r="E7912" t="s">
        <v>9369</v>
      </c>
      <c r="F7912" t="s">
        <v>9525</v>
      </c>
      <c r="G7912" t="s">
        <v>2981</v>
      </c>
      <c r="H7912" t="s">
        <v>1911</v>
      </c>
      <c r="I7912">
        <v>0</v>
      </c>
      <c r="J7912" s="302">
        <v>129700000</v>
      </c>
    </row>
    <row r="7913" spans="1:10" x14ac:dyDescent="0.25">
      <c r="A7913">
        <v>5801253</v>
      </c>
      <c r="B7913">
        <v>5833165</v>
      </c>
      <c r="C7913" t="s">
        <v>701</v>
      </c>
      <c r="D7913" t="s">
        <v>1907</v>
      </c>
      <c r="E7913" t="s">
        <v>9312</v>
      </c>
      <c r="F7913" t="s">
        <v>9526</v>
      </c>
      <c r="G7913" t="s">
        <v>9509</v>
      </c>
      <c r="H7913" t="s">
        <v>1911</v>
      </c>
      <c r="I7913">
        <v>0</v>
      </c>
      <c r="J7913" s="302">
        <v>134900000</v>
      </c>
    </row>
    <row r="7914" spans="1:10" x14ac:dyDescent="0.25">
      <c r="A7914">
        <v>5801254</v>
      </c>
      <c r="B7914">
        <v>5833166</v>
      </c>
      <c r="C7914" t="s">
        <v>701</v>
      </c>
      <c r="D7914" t="s">
        <v>1907</v>
      </c>
      <c r="E7914" t="s">
        <v>9369</v>
      </c>
      <c r="F7914" t="s">
        <v>9525</v>
      </c>
      <c r="G7914" t="s">
        <v>2980</v>
      </c>
      <c r="H7914" t="s">
        <v>1911</v>
      </c>
      <c r="I7914">
        <v>0</v>
      </c>
      <c r="J7914" s="302">
        <v>128700000</v>
      </c>
    </row>
    <row r="7915" spans="1:10" x14ac:dyDescent="0.25">
      <c r="A7915">
        <v>5801255</v>
      </c>
      <c r="B7915">
        <v>5833167</v>
      </c>
      <c r="C7915" t="s">
        <v>701</v>
      </c>
      <c r="D7915" t="s">
        <v>1907</v>
      </c>
      <c r="E7915" t="s">
        <v>9493</v>
      </c>
      <c r="F7915" t="s">
        <v>9527</v>
      </c>
      <c r="G7915" t="s">
        <v>9495</v>
      </c>
      <c r="H7915" t="s">
        <v>1911</v>
      </c>
      <c r="I7915">
        <v>0</v>
      </c>
      <c r="J7915" s="302">
        <v>303500000</v>
      </c>
    </row>
    <row r="7916" spans="1:10" x14ac:dyDescent="0.25">
      <c r="A7916">
        <v>5801256</v>
      </c>
      <c r="B7916">
        <v>5833168</v>
      </c>
      <c r="C7916" t="s">
        <v>701</v>
      </c>
      <c r="D7916" t="s">
        <v>1907</v>
      </c>
      <c r="E7916" t="s">
        <v>9493</v>
      </c>
      <c r="F7916" t="s">
        <v>9528</v>
      </c>
      <c r="G7916" t="s">
        <v>9495</v>
      </c>
      <c r="H7916" t="s">
        <v>1911</v>
      </c>
      <c r="I7916">
        <v>0</v>
      </c>
      <c r="J7916" s="302">
        <v>684000000</v>
      </c>
    </row>
    <row r="7917" spans="1:10" x14ac:dyDescent="0.25">
      <c r="A7917">
        <v>5801260</v>
      </c>
      <c r="B7917">
        <v>5833169</v>
      </c>
      <c r="C7917" t="s">
        <v>701</v>
      </c>
      <c r="D7917" t="s">
        <v>1907</v>
      </c>
      <c r="E7917" t="s">
        <v>9513</v>
      </c>
      <c r="F7917" t="s">
        <v>9529</v>
      </c>
      <c r="G7917" t="s">
        <v>9530</v>
      </c>
      <c r="H7917" t="s">
        <v>1911</v>
      </c>
      <c r="I7917">
        <v>0</v>
      </c>
      <c r="J7917" s="302">
        <v>328400000</v>
      </c>
    </row>
    <row r="7918" spans="1:10" x14ac:dyDescent="0.25">
      <c r="A7918">
        <v>5801261</v>
      </c>
      <c r="B7918">
        <v>5833170</v>
      </c>
      <c r="C7918" t="s">
        <v>701</v>
      </c>
      <c r="D7918" t="s">
        <v>1907</v>
      </c>
      <c r="E7918" t="s">
        <v>9369</v>
      </c>
      <c r="F7918" t="s">
        <v>9515</v>
      </c>
      <c r="G7918" t="s">
        <v>2981</v>
      </c>
      <c r="H7918" t="s">
        <v>1911</v>
      </c>
      <c r="I7918">
        <v>0</v>
      </c>
      <c r="J7918" s="302">
        <v>147200000</v>
      </c>
    </row>
    <row r="7919" spans="1:10" x14ac:dyDescent="0.25">
      <c r="A7919">
        <v>5801262</v>
      </c>
      <c r="B7919">
        <v>5833171</v>
      </c>
      <c r="C7919" t="s">
        <v>701</v>
      </c>
      <c r="D7919" t="s">
        <v>1907</v>
      </c>
      <c r="E7919" t="s">
        <v>9372</v>
      </c>
      <c r="F7919" t="s">
        <v>9489</v>
      </c>
      <c r="G7919" t="s">
        <v>2350</v>
      </c>
      <c r="H7919" t="s">
        <v>1911</v>
      </c>
      <c r="I7919">
        <v>0</v>
      </c>
      <c r="J7919" s="302">
        <v>122700000</v>
      </c>
    </row>
    <row r="7920" spans="1:10" x14ac:dyDescent="0.25">
      <c r="A7920">
        <v>5801264</v>
      </c>
      <c r="B7920">
        <v>5833172</v>
      </c>
      <c r="C7920" t="s">
        <v>701</v>
      </c>
      <c r="D7920" t="s">
        <v>1907</v>
      </c>
      <c r="E7920" t="s">
        <v>9431</v>
      </c>
      <c r="F7920" t="s">
        <v>9429</v>
      </c>
      <c r="G7920" t="s">
        <v>3898</v>
      </c>
      <c r="H7920" t="s">
        <v>1911</v>
      </c>
      <c r="I7920">
        <v>0</v>
      </c>
      <c r="J7920" s="302">
        <v>93000000</v>
      </c>
    </row>
    <row r="7921" spans="1:10" x14ac:dyDescent="0.25">
      <c r="A7921">
        <v>5801267</v>
      </c>
      <c r="B7921">
        <v>5833173</v>
      </c>
      <c r="C7921" t="s">
        <v>701</v>
      </c>
      <c r="D7921" t="s">
        <v>1907</v>
      </c>
      <c r="E7921" t="s">
        <v>9303</v>
      </c>
      <c r="F7921" t="s">
        <v>9531</v>
      </c>
      <c r="G7921" t="s">
        <v>2179</v>
      </c>
      <c r="H7921" t="s">
        <v>1911</v>
      </c>
      <c r="I7921">
        <v>0</v>
      </c>
      <c r="J7921" s="302">
        <v>184900000</v>
      </c>
    </row>
    <row r="7922" spans="1:10" x14ac:dyDescent="0.25">
      <c r="A7922">
        <v>5801269</v>
      </c>
      <c r="B7922">
        <v>5833174</v>
      </c>
      <c r="C7922" t="s">
        <v>701</v>
      </c>
      <c r="D7922" t="s">
        <v>1907</v>
      </c>
      <c r="E7922" t="s">
        <v>9293</v>
      </c>
      <c r="F7922" t="s">
        <v>9531</v>
      </c>
      <c r="G7922" t="s">
        <v>2179</v>
      </c>
      <c r="H7922" t="s">
        <v>1911</v>
      </c>
      <c r="I7922">
        <v>0</v>
      </c>
      <c r="J7922" s="302">
        <v>161400000</v>
      </c>
    </row>
    <row r="7923" spans="1:10" x14ac:dyDescent="0.25">
      <c r="A7923">
        <v>5801270</v>
      </c>
      <c r="B7923">
        <v>5833175</v>
      </c>
      <c r="C7923" t="s">
        <v>701</v>
      </c>
      <c r="D7923" t="s">
        <v>1907</v>
      </c>
      <c r="E7923" t="s">
        <v>9480</v>
      </c>
      <c r="F7923" t="s">
        <v>9532</v>
      </c>
      <c r="G7923" t="s">
        <v>9533</v>
      </c>
      <c r="H7923" t="s">
        <v>1911</v>
      </c>
      <c r="I7923">
        <v>0</v>
      </c>
      <c r="J7923" s="302">
        <v>273900000</v>
      </c>
    </row>
    <row r="7924" spans="1:10" x14ac:dyDescent="0.25">
      <c r="A7924">
        <v>5801271</v>
      </c>
      <c r="B7924">
        <v>5833176</v>
      </c>
      <c r="C7924" t="s">
        <v>701</v>
      </c>
      <c r="D7924" t="s">
        <v>1907</v>
      </c>
      <c r="E7924" t="s">
        <v>9534</v>
      </c>
      <c r="F7924" t="s">
        <v>9535</v>
      </c>
      <c r="G7924" t="s">
        <v>2981</v>
      </c>
      <c r="H7924" t="s">
        <v>1911</v>
      </c>
      <c r="I7924">
        <v>0</v>
      </c>
      <c r="J7924" s="302">
        <v>132500000</v>
      </c>
    </row>
    <row r="7925" spans="1:10" x14ac:dyDescent="0.25">
      <c r="A7925">
        <v>5801273</v>
      </c>
      <c r="B7925">
        <v>5833177</v>
      </c>
      <c r="C7925" t="s">
        <v>701</v>
      </c>
      <c r="D7925" t="s">
        <v>1907</v>
      </c>
      <c r="E7925" t="s">
        <v>9507</v>
      </c>
      <c r="F7925" t="s">
        <v>9525</v>
      </c>
      <c r="G7925" t="s">
        <v>9436</v>
      </c>
      <c r="H7925" t="s">
        <v>1911</v>
      </c>
      <c r="I7925">
        <v>0</v>
      </c>
      <c r="J7925" s="302">
        <v>124500000</v>
      </c>
    </row>
    <row r="7926" spans="1:10" x14ac:dyDescent="0.25">
      <c r="A7926">
        <v>5801274</v>
      </c>
      <c r="B7926">
        <v>5833178</v>
      </c>
      <c r="C7926" t="s">
        <v>701</v>
      </c>
      <c r="D7926" t="s">
        <v>1907</v>
      </c>
      <c r="E7926" t="s">
        <v>9536</v>
      </c>
      <c r="F7926" t="s">
        <v>9537</v>
      </c>
      <c r="G7926" t="s">
        <v>2179</v>
      </c>
      <c r="H7926" t="s">
        <v>1911</v>
      </c>
      <c r="I7926">
        <v>0</v>
      </c>
      <c r="J7926" s="302">
        <v>210200000</v>
      </c>
    </row>
    <row r="7927" spans="1:10" x14ac:dyDescent="0.25">
      <c r="A7927">
        <v>5801278</v>
      </c>
      <c r="B7927">
        <v>5833179</v>
      </c>
      <c r="C7927" t="s">
        <v>701</v>
      </c>
      <c r="D7927" t="s">
        <v>1907</v>
      </c>
      <c r="E7927" t="s">
        <v>9453</v>
      </c>
      <c r="F7927" t="s">
        <v>9538</v>
      </c>
      <c r="G7927" t="s">
        <v>9539</v>
      </c>
      <c r="H7927" t="s">
        <v>1911</v>
      </c>
      <c r="I7927">
        <v>0</v>
      </c>
      <c r="J7927" s="302">
        <v>222900000</v>
      </c>
    </row>
    <row r="7928" spans="1:10" x14ac:dyDescent="0.25">
      <c r="A7928">
        <v>5801279</v>
      </c>
      <c r="B7928">
        <v>5833180</v>
      </c>
      <c r="C7928" t="s">
        <v>701</v>
      </c>
      <c r="D7928" t="s">
        <v>1907</v>
      </c>
      <c r="E7928" t="s">
        <v>9540</v>
      </c>
      <c r="F7928" t="s">
        <v>9512</v>
      </c>
      <c r="G7928" t="s">
        <v>9307</v>
      </c>
      <c r="H7928" t="s">
        <v>1911</v>
      </c>
      <c r="I7928">
        <v>0</v>
      </c>
      <c r="J7928" s="302">
        <v>320000000</v>
      </c>
    </row>
    <row r="7929" spans="1:10" x14ac:dyDescent="0.25">
      <c r="A7929">
        <v>5801281</v>
      </c>
      <c r="B7929">
        <v>5833181</v>
      </c>
      <c r="C7929" t="s">
        <v>701</v>
      </c>
      <c r="D7929" t="s">
        <v>1907</v>
      </c>
      <c r="E7929" t="s">
        <v>9306</v>
      </c>
      <c r="F7929" t="s">
        <v>9503</v>
      </c>
      <c r="G7929" t="s">
        <v>9307</v>
      </c>
      <c r="H7929" t="s">
        <v>1911</v>
      </c>
      <c r="I7929">
        <v>0</v>
      </c>
      <c r="J7929" s="302">
        <v>208400000</v>
      </c>
    </row>
    <row r="7930" spans="1:10" x14ac:dyDescent="0.25">
      <c r="A7930">
        <v>5801283</v>
      </c>
      <c r="B7930">
        <v>5833182</v>
      </c>
      <c r="C7930" t="s">
        <v>701</v>
      </c>
      <c r="D7930" t="s">
        <v>1907</v>
      </c>
      <c r="E7930" t="s">
        <v>9451</v>
      </c>
      <c r="F7930" t="s">
        <v>9541</v>
      </c>
      <c r="G7930" t="s">
        <v>9542</v>
      </c>
      <c r="H7930" t="s">
        <v>1911</v>
      </c>
      <c r="I7930">
        <v>0</v>
      </c>
      <c r="J7930" s="302">
        <v>530400000</v>
      </c>
    </row>
    <row r="7931" spans="1:10" x14ac:dyDescent="0.25">
      <c r="A7931">
        <v>5801285</v>
      </c>
      <c r="B7931">
        <v>5833183</v>
      </c>
      <c r="C7931" t="s">
        <v>701</v>
      </c>
      <c r="D7931" t="s">
        <v>1907</v>
      </c>
      <c r="E7931" t="s">
        <v>9369</v>
      </c>
      <c r="F7931" t="s">
        <v>9543</v>
      </c>
      <c r="G7931" t="s">
        <v>2989</v>
      </c>
      <c r="H7931" t="s">
        <v>1911</v>
      </c>
      <c r="I7931">
        <v>0</v>
      </c>
      <c r="J7931" s="302">
        <v>146400000</v>
      </c>
    </row>
    <row r="7932" spans="1:10" x14ac:dyDescent="0.25">
      <c r="A7932">
        <v>5801286</v>
      </c>
      <c r="B7932">
        <v>5833184</v>
      </c>
      <c r="C7932" t="s">
        <v>701</v>
      </c>
      <c r="D7932" t="s">
        <v>1907</v>
      </c>
      <c r="E7932" t="s">
        <v>9312</v>
      </c>
      <c r="F7932" t="s">
        <v>9544</v>
      </c>
      <c r="G7932" t="s">
        <v>2179</v>
      </c>
      <c r="H7932" t="s">
        <v>1911</v>
      </c>
      <c r="I7932">
        <v>0</v>
      </c>
      <c r="J7932" s="302">
        <v>124700000</v>
      </c>
    </row>
    <row r="7933" spans="1:10" x14ac:dyDescent="0.25">
      <c r="A7933">
        <v>5801287</v>
      </c>
      <c r="B7933">
        <v>5833185</v>
      </c>
      <c r="C7933" t="s">
        <v>701</v>
      </c>
      <c r="D7933" t="s">
        <v>1907</v>
      </c>
      <c r="E7933" t="s">
        <v>9369</v>
      </c>
      <c r="F7933" t="s">
        <v>9545</v>
      </c>
      <c r="G7933" t="s">
        <v>2981</v>
      </c>
      <c r="H7933" t="s">
        <v>1911</v>
      </c>
      <c r="I7933">
        <v>0</v>
      </c>
      <c r="J7933" s="302">
        <v>141500000</v>
      </c>
    </row>
    <row r="7934" spans="1:10" x14ac:dyDescent="0.25">
      <c r="A7934">
        <v>5801288</v>
      </c>
      <c r="B7934">
        <v>5833186</v>
      </c>
      <c r="C7934" t="s">
        <v>701</v>
      </c>
      <c r="D7934" t="s">
        <v>1907</v>
      </c>
      <c r="E7934" t="s">
        <v>9513</v>
      </c>
      <c r="F7934" t="s">
        <v>9546</v>
      </c>
      <c r="G7934" t="s">
        <v>9530</v>
      </c>
      <c r="H7934" t="s">
        <v>1911</v>
      </c>
      <c r="I7934">
        <v>0</v>
      </c>
      <c r="J7934" s="302">
        <v>378000000</v>
      </c>
    </row>
    <row r="7935" spans="1:10" x14ac:dyDescent="0.25">
      <c r="A7935">
        <v>5801290</v>
      </c>
      <c r="B7935">
        <v>5833187</v>
      </c>
      <c r="C7935" t="s">
        <v>701</v>
      </c>
      <c r="D7935" t="s">
        <v>1907</v>
      </c>
      <c r="E7935" t="s">
        <v>9507</v>
      </c>
      <c r="F7935" t="s">
        <v>9547</v>
      </c>
      <c r="G7935" t="s">
        <v>2276</v>
      </c>
      <c r="H7935" t="s">
        <v>1911</v>
      </c>
      <c r="I7935">
        <v>0</v>
      </c>
      <c r="J7935" s="302">
        <v>167900000</v>
      </c>
    </row>
    <row r="7936" spans="1:10" x14ac:dyDescent="0.25">
      <c r="A7936">
        <v>5801291</v>
      </c>
      <c r="B7936">
        <v>5833188</v>
      </c>
      <c r="C7936" t="s">
        <v>701</v>
      </c>
      <c r="D7936" t="s">
        <v>1907</v>
      </c>
      <c r="E7936" t="s">
        <v>9548</v>
      </c>
      <c r="F7936" t="s">
        <v>9549</v>
      </c>
      <c r="G7936" t="s">
        <v>2174</v>
      </c>
      <c r="H7936" t="s">
        <v>1911</v>
      </c>
      <c r="I7936">
        <v>0</v>
      </c>
      <c r="J7936" s="302">
        <v>213400000</v>
      </c>
    </row>
    <row r="7937" spans="1:10" x14ac:dyDescent="0.25">
      <c r="A7937">
        <v>5801293</v>
      </c>
      <c r="B7937">
        <v>5833189</v>
      </c>
      <c r="C7937" t="s">
        <v>701</v>
      </c>
      <c r="D7937" t="s">
        <v>1907</v>
      </c>
      <c r="E7937" t="s">
        <v>9550</v>
      </c>
      <c r="F7937" t="s">
        <v>9541</v>
      </c>
      <c r="G7937" t="s">
        <v>2423</v>
      </c>
      <c r="H7937" t="s">
        <v>1911</v>
      </c>
      <c r="I7937">
        <v>0</v>
      </c>
      <c r="J7937" s="302">
        <v>430900000</v>
      </c>
    </row>
    <row r="7938" spans="1:10" x14ac:dyDescent="0.25">
      <c r="A7938">
        <v>5801296</v>
      </c>
      <c r="B7938">
        <v>5833190</v>
      </c>
      <c r="C7938" t="s">
        <v>701</v>
      </c>
      <c r="D7938" t="s">
        <v>1907</v>
      </c>
      <c r="E7938" t="s">
        <v>9534</v>
      </c>
      <c r="F7938" t="s">
        <v>9551</v>
      </c>
      <c r="G7938" t="s">
        <v>2981</v>
      </c>
      <c r="H7938" t="s">
        <v>1911</v>
      </c>
      <c r="I7938">
        <v>0</v>
      </c>
      <c r="J7938" s="302">
        <v>131200000</v>
      </c>
    </row>
    <row r="7939" spans="1:10" x14ac:dyDescent="0.25">
      <c r="A7939">
        <v>5801298</v>
      </c>
      <c r="B7939">
        <v>5833191</v>
      </c>
      <c r="C7939" t="s">
        <v>701</v>
      </c>
      <c r="D7939" t="s">
        <v>1907</v>
      </c>
      <c r="E7939" t="s">
        <v>9369</v>
      </c>
      <c r="F7939" t="s">
        <v>9552</v>
      </c>
      <c r="G7939" t="s">
        <v>2989</v>
      </c>
      <c r="H7939" t="s">
        <v>1911</v>
      </c>
      <c r="I7939">
        <v>0</v>
      </c>
      <c r="J7939" s="302">
        <v>144700000</v>
      </c>
    </row>
    <row r="7940" spans="1:10" x14ac:dyDescent="0.25">
      <c r="A7940">
        <v>5801301</v>
      </c>
      <c r="B7940">
        <v>5833192</v>
      </c>
      <c r="C7940" t="s">
        <v>701</v>
      </c>
      <c r="D7940" t="s">
        <v>1907</v>
      </c>
      <c r="E7940" t="s">
        <v>9553</v>
      </c>
      <c r="F7940" t="s">
        <v>9551</v>
      </c>
      <c r="G7940" t="s">
        <v>2989</v>
      </c>
      <c r="H7940" t="s">
        <v>1911</v>
      </c>
      <c r="I7940">
        <v>0</v>
      </c>
      <c r="J7940" s="302">
        <v>132000000</v>
      </c>
    </row>
    <row r="7941" spans="1:10" x14ac:dyDescent="0.25">
      <c r="A7941">
        <v>5801302</v>
      </c>
      <c r="B7941">
        <v>5833193</v>
      </c>
      <c r="C7941" t="s">
        <v>701</v>
      </c>
      <c r="D7941" t="s">
        <v>1907</v>
      </c>
      <c r="E7941" t="s">
        <v>9303</v>
      </c>
      <c r="F7941" t="s">
        <v>9554</v>
      </c>
      <c r="G7941" t="s">
        <v>2179</v>
      </c>
      <c r="H7941" t="s">
        <v>1911</v>
      </c>
      <c r="I7941">
        <v>0</v>
      </c>
      <c r="J7941" s="302">
        <v>174600000</v>
      </c>
    </row>
    <row r="7942" spans="1:10" x14ac:dyDescent="0.25">
      <c r="A7942">
        <v>5801303</v>
      </c>
      <c r="B7942">
        <v>5833194</v>
      </c>
      <c r="C7942" t="s">
        <v>701</v>
      </c>
      <c r="D7942" t="s">
        <v>1907</v>
      </c>
      <c r="E7942" t="s">
        <v>9470</v>
      </c>
      <c r="F7942" t="s">
        <v>9541</v>
      </c>
      <c r="G7942" t="s">
        <v>9542</v>
      </c>
      <c r="H7942" t="s">
        <v>1911</v>
      </c>
      <c r="I7942">
        <v>0</v>
      </c>
      <c r="J7942" s="302">
        <v>523400000</v>
      </c>
    </row>
    <row r="7943" spans="1:10" x14ac:dyDescent="0.25">
      <c r="A7943">
        <v>5801304</v>
      </c>
      <c r="B7943">
        <v>5833195</v>
      </c>
      <c r="C7943" t="s">
        <v>701</v>
      </c>
      <c r="D7943" t="s">
        <v>1907</v>
      </c>
      <c r="E7943" t="s">
        <v>9555</v>
      </c>
      <c r="F7943" t="s">
        <v>9556</v>
      </c>
      <c r="G7943" t="s">
        <v>2416</v>
      </c>
      <c r="H7943" t="s">
        <v>1911</v>
      </c>
      <c r="I7943">
        <v>0</v>
      </c>
      <c r="J7943" s="302">
        <v>250500000</v>
      </c>
    </row>
    <row r="7944" spans="1:10" x14ac:dyDescent="0.25">
      <c r="A7944">
        <v>5801305</v>
      </c>
      <c r="B7944">
        <v>5833196</v>
      </c>
      <c r="C7944" t="s">
        <v>701</v>
      </c>
      <c r="D7944" t="s">
        <v>1907</v>
      </c>
      <c r="E7944" t="s">
        <v>9493</v>
      </c>
      <c r="F7944" t="s">
        <v>9557</v>
      </c>
      <c r="G7944" t="s">
        <v>2409</v>
      </c>
      <c r="H7944" t="s">
        <v>1911</v>
      </c>
      <c r="I7944">
        <v>0</v>
      </c>
      <c r="J7944" s="302">
        <v>350700000</v>
      </c>
    </row>
    <row r="7945" spans="1:10" x14ac:dyDescent="0.25">
      <c r="A7945">
        <v>5801308</v>
      </c>
      <c r="B7945">
        <v>5833197</v>
      </c>
      <c r="C7945" t="s">
        <v>701</v>
      </c>
      <c r="D7945" t="s">
        <v>1907</v>
      </c>
      <c r="E7945" t="s">
        <v>9558</v>
      </c>
      <c r="F7945" t="s">
        <v>9559</v>
      </c>
      <c r="G7945" t="s">
        <v>9530</v>
      </c>
      <c r="H7945" t="s">
        <v>1911</v>
      </c>
      <c r="I7945">
        <v>0</v>
      </c>
      <c r="J7945" s="302">
        <v>715800000</v>
      </c>
    </row>
    <row r="7946" spans="1:10" x14ac:dyDescent="0.25">
      <c r="A7946">
        <v>5801309</v>
      </c>
      <c r="B7946">
        <v>5833198</v>
      </c>
      <c r="C7946" t="s">
        <v>701</v>
      </c>
      <c r="D7946" t="s">
        <v>1907</v>
      </c>
      <c r="E7946" t="s">
        <v>9507</v>
      </c>
      <c r="F7946" t="s">
        <v>9560</v>
      </c>
      <c r="G7946" t="s">
        <v>2179</v>
      </c>
      <c r="H7946" t="s">
        <v>1911</v>
      </c>
      <c r="I7946">
        <v>0</v>
      </c>
      <c r="J7946" s="302">
        <v>174000000</v>
      </c>
    </row>
    <row r="7947" spans="1:10" x14ac:dyDescent="0.25">
      <c r="A7947">
        <v>5801310</v>
      </c>
      <c r="B7947">
        <v>5833199</v>
      </c>
      <c r="C7947" t="s">
        <v>701</v>
      </c>
      <c r="D7947" t="s">
        <v>1907</v>
      </c>
      <c r="E7947" t="s">
        <v>9293</v>
      </c>
      <c r="F7947" t="s">
        <v>9561</v>
      </c>
      <c r="G7947" t="s">
        <v>2276</v>
      </c>
      <c r="H7947" t="s">
        <v>1911</v>
      </c>
      <c r="I7947">
        <v>0</v>
      </c>
      <c r="J7947" s="302">
        <v>190500000</v>
      </c>
    </row>
    <row r="7948" spans="1:10" x14ac:dyDescent="0.25">
      <c r="A7948">
        <v>5801311</v>
      </c>
      <c r="B7948">
        <v>5833200</v>
      </c>
      <c r="C7948" t="s">
        <v>701</v>
      </c>
      <c r="D7948" t="s">
        <v>1907</v>
      </c>
      <c r="E7948" t="s">
        <v>9293</v>
      </c>
      <c r="F7948" t="s">
        <v>9562</v>
      </c>
      <c r="G7948" t="s">
        <v>2179</v>
      </c>
      <c r="H7948" t="s">
        <v>1911</v>
      </c>
      <c r="I7948">
        <v>0</v>
      </c>
      <c r="J7948" s="302">
        <v>134700000</v>
      </c>
    </row>
    <row r="7949" spans="1:10" x14ac:dyDescent="0.25">
      <c r="A7949">
        <v>5801312</v>
      </c>
      <c r="B7949">
        <v>5833201</v>
      </c>
      <c r="C7949" t="s">
        <v>701</v>
      </c>
      <c r="D7949" t="s">
        <v>1907</v>
      </c>
      <c r="E7949" t="s">
        <v>9563</v>
      </c>
      <c r="F7949" t="s">
        <v>9538</v>
      </c>
      <c r="G7949" t="s">
        <v>9564</v>
      </c>
      <c r="H7949" t="s">
        <v>1911</v>
      </c>
      <c r="I7949">
        <v>0</v>
      </c>
      <c r="J7949" s="302">
        <v>306200000</v>
      </c>
    </row>
    <row r="7950" spans="1:10" x14ac:dyDescent="0.25">
      <c r="A7950">
        <v>5801313</v>
      </c>
      <c r="B7950">
        <v>5833202</v>
      </c>
      <c r="C7950" t="s">
        <v>701</v>
      </c>
      <c r="D7950" t="s">
        <v>1907</v>
      </c>
      <c r="E7950" t="s">
        <v>9558</v>
      </c>
      <c r="F7950" t="s">
        <v>9565</v>
      </c>
      <c r="G7950" t="s">
        <v>3688</v>
      </c>
      <c r="H7950" t="s">
        <v>1911</v>
      </c>
      <c r="I7950">
        <v>0</v>
      </c>
      <c r="J7950" s="302">
        <v>558000000</v>
      </c>
    </row>
    <row r="7951" spans="1:10" x14ac:dyDescent="0.25">
      <c r="A7951">
        <v>5801317</v>
      </c>
      <c r="B7951">
        <v>5833203</v>
      </c>
      <c r="C7951" t="s">
        <v>701</v>
      </c>
      <c r="D7951" t="s">
        <v>1907</v>
      </c>
      <c r="E7951" t="s">
        <v>9553</v>
      </c>
      <c r="F7951" t="s">
        <v>9566</v>
      </c>
      <c r="G7951" t="s">
        <v>2981</v>
      </c>
      <c r="H7951" t="s">
        <v>1911</v>
      </c>
      <c r="I7951">
        <v>0</v>
      </c>
      <c r="J7951" s="302">
        <v>112000000</v>
      </c>
    </row>
    <row r="7952" spans="1:10" x14ac:dyDescent="0.25">
      <c r="A7952">
        <v>5801318</v>
      </c>
      <c r="B7952">
        <v>5833204</v>
      </c>
      <c r="C7952" t="s">
        <v>701</v>
      </c>
      <c r="D7952" t="s">
        <v>1907</v>
      </c>
      <c r="E7952" t="s">
        <v>9312</v>
      </c>
      <c r="F7952" t="s">
        <v>9560</v>
      </c>
      <c r="G7952" t="s">
        <v>2179</v>
      </c>
      <c r="H7952" t="s">
        <v>1911</v>
      </c>
      <c r="I7952">
        <v>0</v>
      </c>
      <c r="J7952" s="302">
        <v>185500000</v>
      </c>
    </row>
    <row r="7953" spans="1:10" x14ac:dyDescent="0.25">
      <c r="A7953">
        <v>5801319</v>
      </c>
      <c r="B7953">
        <v>5833205</v>
      </c>
      <c r="C7953" t="s">
        <v>701</v>
      </c>
      <c r="D7953" t="s">
        <v>1907</v>
      </c>
      <c r="E7953" t="s">
        <v>9451</v>
      </c>
      <c r="F7953" t="s">
        <v>9567</v>
      </c>
      <c r="G7953" t="s">
        <v>9542</v>
      </c>
      <c r="H7953" t="s">
        <v>1911</v>
      </c>
      <c r="I7953">
        <v>0</v>
      </c>
      <c r="J7953" s="302">
        <v>496900000</v>
      </c>
    </row>
    <row r="7954" spans="1:10" x14ac:dyDescent="0.25">
      <c r="A7954">
        <v>5801320</v>
      </c>
      <c r="B7954">
        <v>5833206</v>
      </c>
      <c r="C7954" t="s">
        <v>701</v>
      </c>
      <c r="D7954" t="s">
        <v>1907</v>
      </c>
      <c r="E7954" t="s">
        <v>9568</v>
      </c>
      <c r="F7954" t="s">
        <v>9569</v>
      </c>
      <c r="G7954" t="s">
        <v>2179</v>
      </c>
      <c r="H7954" t="s">
        <v>1911</v>
      </c>
      <c r="I7954">
        <v>0</v>
      </c>
      <c r="J7954" s="302">
        <v>253600000</v>
      </c>
    </row>
    <row r="7955" spans="1:10" x14ac:dyDescent="0.25">
      <c r="A7955">
        <v>5801323</v>
      </c>
      <c r="B7955">
        <v>5833207</v>
      </c>
      <c r="C7955" t="s">
        <v>701</v>
      </c>
      <c r="D7955" t="s">
        <v>1907</v>
      </c>
      <c r="E7955" t="s">
        <v>9293</v>
      </c>
      <c r="F7955" t="s">
        <v>9570</v>
      </c>
      <c r="G7955" t="s">
        <v>2179</v>
      </c>
      <c r="H7955" t="s">
        <v>1911</v>
      </c>
      <c r="I7955">
        <v>0</v>
      </c>
      <c r="J7955" s="302">
        <v>186900000</v>
      </c>
    </row>
    <row r="7956" spans="1:10" x14ac:dyDescent="0.25">
      <c r="A7956">
        <v>5801326</v>
      </c>
      <c r="B7956">
        <v>5833208</v>
      </c>
      <c r="C7956" t="s">
        <v>701</v>
      </c>
      <c r="D7956" t="s">
        <v>1907</v>
      </c>
      <c r="E7956" t="s">
        <v>9553</v>
      </c>
      <c r="F7956" t="s">
        <v>9571</v>
      </c>
      <c r="G7956" t="s">
        <v>2989</v>
      </c>
      <c r="H7956" t="s">
        <v>1911</v>
      </c>
      <c r="I7956">
        <v>0</v>
      </c>
      <c r="J7956" s="302">
        <v>116900000</v>
      </c>
    </row>
    <row r="7957" spans="1:10" x14ac:dyDescent="0.25">
      <c r="A7957">
        <v>5801327</v>
      </c>
      <c r="B7957">
        <v>5833209</v>
      </c>
      <c r="C7957" t="s">
        <v>701</v>
      </c>
      <c r="D7957" t="s">
        <v>1907</v>
      </c>
      <c r="E7957" t="s">
        <v>9572</v>
      </c>
      <c r="F7957" t="s">
        <v>9541</v>
      </c>
      <c r="G7957" t="s">
        <v>2423</v>
      </c>
      <c r="H7957" t="s">
        <v>1911</v>
      </c>
      <c r="I7957">
        <v>0</v>
      </c>
      <c r="J7957" s="302">
        <v>485900000</v>
      </c>
    </row>
    <row r="7958" spans="1:10" x14ac:dyDescent="0.25">
      <c r="A7958">
        <v>5801330</v>
      </c>
      <c r="B7958">
        <v>5833210</v>
      </c>
      <c r="C7958" t="s">
        <v>701</v>
      </c>
      <c r="D7958" t="s">
        <v>1907</v>
      </c>
      <c r="E7958" t="s">
        <v>9573</v>
      </c>
      <c r="F7958" t="s">
        <v>9574</v>
      </c>
      <c r="G7958" t="s">
        <v>2416</v>
      </c>
      <c r="H7958" t="s">
        <v>1911</v>
      </c>
      <c r="I7958">
        <v>0</v>
      </c>
      <c r="J7958" s="302">
        <v>280400000</v>
      </c>
    </row>
    <row r="7959" spans="1:10" x14ac:dyDescent="0.25">
      <c r="A7959">
        <v>5801331</v>
      </c>
      <c r="B7959">
        <v>5833211</v>
      </c>
      <c r="C7959" t="s">
        <v>701</v>
      </c>
      <c r="D7959" t="s">
        <v>1907</v>
      </c>
      <c r="E7959" t="s">
        <v>9331</v>
      </c>
      <c r="F7959" t="s">
        <v>9575</v>
      </c>
      <c r="G7959" t="s">
        <v>9357</v>
      </c>
      <c r="H7959" t="s">
        <v>1911</v>
      </c>
      <c r="I7959">
        <v>0</v>
      </c>
      <c r="J7959" s="302">
        <v>163900000</v>
      </c>
    </row>
    <row r="7960" spans="1:10" x14ac:dyDescent="0.25">
      <c r="A7960">
        <v>5801332</v>
      </c>
      <c r="B7960">
        <v>5833212</v>
      </c>
      <c r="C7960" t="s">
        <v>701</v>
      </c>
      <c r="D7960" t="s">
        <v>1907</v>
      </c>
      <c r="E7960" t="s">
        <v>9553</v>
      </c>
      <c r="F7960" t="s">
        <v>9576</v>
      </c>
      <c r="G7960" t="s">
        <v>9577</v>
      </c>
      <c r="H7960" t="s">
        <v>1911</v>
      </c>
      <c r="I7960">
        <v>0</v>
      </c>
      <c r="J7960" s="302">
        <v>161900000</v>
      </c>
    </row>
    <row r="7961" spans="1:10" x14ac:dyDescent="0.25">
      <c r="A7961">
        <v>5801333</v>
      </c>
      <c r="B7961">
        <v>5833213</v>
      </c>
      <c r="C7961" t="s">
        <v>701</v>
      </c>
      <c r="D7961" t="s">
        <v>1907</v>
      </c>
      <c r="E7961" t="s">
        <v>9578</v>
      </c>
      <c r="F7961" t="s">
        <v>9579</v>
      </c>
      <c r="G7961" t="s">
        <v>2179</v>
      </c>
      <c r="H7961" t="s">
        <v>1911</v>
      </c>
      <c r="I7961">
        <v>0</v>
      </c>
      <c r="J7961" s="302">
        <v>271900000</v>
      </c>
    </row>
    <row r="7962" spans="1:10" x14ac:dyDescent="0.25">
      <c r="A7962">
        <v>5801334</v>
      </c>
      <c r="B7962">
        <v>5833214</v>
      </c>
      <c r="C7962" t="s">
        <v>701</v>
      </c>
      <c r="D7962" t="s">
        <v>1907</v>
      </c>
      <c r="E7962" t="s">
        <v>9312</v>
      </c>
      <c r="F7962" t="s">
        <v>9552</v>
      </c>
      <c r="G7962" t="s">
        <v>2179</v>
      </c>
      <c r="H7962" t="s">
        <v>1911</v>
      </c>
      <c r="I7962">
        <v>0</v>
      </c>
      <c r="J7962" s="302">
        <v>177900000</v>
      </c>
    </row>
    <row r="7963" spans="1:10" x14ac:dyDescent="0.25">
      <c r="A7963">
        <v>5801336</v>
      </c>
      <c r="B7963">
        <v>5833215</v>
      </c>
      <c r="C7963" t="s">
        <v>701</v>
      </c>
      <c r="D7963" t="s">
        <v>1907</v>
      </c>
      <c r="E7963" t="s">
        <v>9573</v>
      </c>
      <c r="F7963" t="s">
        <v>9580</v>
      </c>
      <c r="G7963" t="s">
        <v>2416</v>
      </c>
      <c r="H7963" t="s">
        <v>1911</v>
      </c>
      <c r="I7963">
        <v>0</v>
      </c>
      <c r="J7963" s="302">
        <v>288500000</v>
      </c>
    </row>
    <row r="7964" spans="1:10" x14ac:dyDescent="0.25">
      <c r="A7964">
        <v>5801338</v>
      </c>
      <c r="B7964">
        <v>5833216</v>
      </c>
      <c r="C7964" t="s">
        <v>701</v>
      </c>
      <c r="D7964" t="s">
        <v>1907</v>
      </c>
      <c r="E7964" t="s">
        <v>9536</v>
      </c>
      <c r="F7964" t="s">
        <v>9581</v>
      </c>
      <c r="G7964" t="s">
        <v>2179</v>
      </c>
      <c r="H7964" t="s">
        <v>1911</v>
      </c>
      <c r="I7964">
        <v>0</v>
      </c>
      <c r="J7964" s="302">
        <v>368900000</v>
      </c>
    </row>
    <row r="7965" spans="1:10" x14ac:dyDescent="0.25">
      <c r="A7965">
        <v>5801339</v>
      </c>
      <c r="B7965">
        <v>5833217</v>
      </c>
      <c r="C7965" t="s">
        <v>701</v>
      </c>
      <c r="D7965" t="s">
        <v>1907</v>
      </c>
      <c r="E7965" t="s">
        <v>9582</v>
      </c>
      <c r="F7965" t="s">
        <v>9583</v>
      </c>
      <c r="G7965" t="s">
        <v>9362</v>
      </c>
      <c r="H7965" t="s">
        <v>1911</v>
      </c>
      <c r="I7965">
        <v>0</v>
      </c>
      <c r="J7965" s="302">
        <v>154900000</v>
      </c>
    </row>
    <row r="7966" spans="1:10" x14ac:dyDescent="0.25">
      <c r="A7966">
        <v>5801340</v>
      </c>
      <c r="B7966">
        <v>5833218</v>
      </c>
      <c r="C7966" t="s">
        <v>701</v>
      </c>
      <c r="D7966" t="s">
        <v>1907</v>
      </c>
      <c r="E7966" t="s">
        <v>9456</v>
      </c>
      <c r="F7966" t="s">
        <v>9584</v>
      </c>
      <c r="G7966" t="s">
        <v>2276</v>
      </c>
      <c r="H7966" t="s">
        <v>1911</v>
      </c>
      <c r="I7966">
        <v>0</v>
      </c>
      <c r="J7966" s="302">
        <v>256000000</v>
      </c>
    </row>
    <row r="7967" spans="1:10" x14ac:dyDescent="0.25">
      <c r="A7967">
        <v>5801341</v>
      </c>
      <c r="B7967">
        <v>5833219</v>
      </c>
      <c r="C7967" t="s">
        <v>701</v>
      </c>
      <c r="D7967" t="s">
        <v>1907</v>
      </c>
      <c r="E7967" t="s">
        <v>9585</v>
      </c>
      <c r="F7967" t="s">
        <v>9586</v>
      </c>
      <c r="G7967" t="s">
        <v>2616</v>
      </c>
      <c r="H7967" t="s">
        <v>1911</v>
      </c>
      <c r="I7967">
        <v>0</v>
      </c>
      <c r="J7967" s="302">
        <v>402900000</v>
      </c>
    </row>
    <row r="7968" spans="1:10" x14ac:dyDescent="0.25">
      <c r="A7968">
        <v>5801342</v>
      </c>
      <c r="B7968">
        <v>5833220</v>
      </c>
      <c r="C7968" t="s">
        <v>701</v>
      </c>
      <c r="D7968" t="s">
        <v>1907</v>
      </c>
      <c r="E7968" t="s">
        <v>9513</v>
      </c>
      <c r="F7968" t="s">
        <v>9587</v>
      </c>
      <c r="G7968" t="s">
        <v>9588</v>
      </c>
      <c r="H7968" t="s">
        <v>1911</v>
      </c>
      <c r="I7968">
        <v>0</v>
      </c>
      <c r="J7968" s="302">
        <v>600900000</v>
      </c>
    </row>
    <row r="7969" spans="1:10" x14ac:dyDescent="0.25">
      <c r="A7969">
        <v>5801344</v>
      </c>
      <c r="B7969">
        <v>5833221</v>
      </c>
      <c r="C7969" t="s">
        <v>701</v>
      </c>
      <c r="D7969" t="s">
        <v>1907</v>
      </c>
      <c r="E7969" t="s">
        <v>9456</v>
      </c>
      <c r="F7969" t="s">
        <v>9589</v>
      </c>
      <c r="G7969" t="s">
        <v>2276</v>
      </c>
      <c r="H7969" t="s">
        <v>1911</v>
      </c>
      <c r="I7969">
        <v>0</v>
      </c>
      <c r="J7969" s="302">
        <v>285900000</v>
      </c>
    </row>
    <row r="7970" spans="1:10" x14ac:dyDescent="0.25">
      <c r="A7970">
        <v>5801345</v>
      </c>
      <c r="B7970">
        <v>5833222</v>
      </c>
      <c r="C7970" t="s">
        <v>701</v>
      </c>
      <c r="D7970" t="s">
        <v>1907</v>
      </c>
      <c r="E7970" t="s">
        <v>9475</v>
      </c>
      <c r="F7970" t="s">
        <v>9590</v>
      </c>
      <c r="G7970" t="s">
        <v>2276</v>
      </c>
      <c r="H7970" t="s">
        <v>1911</v>
      </c>
      <c r="I7970">
        <v>0</v>
      </c>
      <c r="J7970" s="302">
        <v>254900000</v>
      </c>
    </row>
    <row r="7971" spans="1:10" x14ac:dyDescent="0.25">
      <c r="A7971">
        <v>5801346</v>
      </c>
      <c r="B7971">
        <v>5833223</v>
      </c>
      <c r="C7971" t="s">
        <v>701</v>
      </c>
      <c r="D7971" t="s">
        <v>1907</v>
      </c>
      <c r="E7971" t="s">
        <v>9312</v>
      </c>
      <c r="F7971" t="s">
        <v>9590</v>
      </c>
      <c r="G7971" t="s">
        <v>2788</v>
      </c>
      <c r="H7971" t="s">
        <v>1980</v>
      </c>
      <c r="I7971">
        <v>232400</v>
      </c>
      <c r="J7971" s="302">
        <v>249900000</v>
      </c>
    </row>
    <row r="7972" spans="1:10" x14ac:dyDescent="0.25">
      <c r="A7972">
        <v>5801347</v>
      </c>
      <c r="B7972">
        <v>5833224</v>
      </c>
      <c r="C7972" t="s">
        <v>701</v>
      </c>
      <c r="D7972" t="s">
        <v>1907</v>
      </c>
      <c r="E7972" t="s">
        <v>9585</v>
      </c>
      <c r="F7972" t="s">
        <v>9591</v>
      </c>
      <c r="G7972" t="s">
        <v>2616</v>
      </c>
      <c r="H7972" t="s">
        <v>1911</v>
      </c>
      <c r="I7972">
        <v>0</v>
      </c>
      <c r="J7972" s="302">
        <v>339900000</v>
      </c>
    </row>
    <row r="7973" spans="1:10" x14ac:dyDescent="0.25">
      <c r="A7973">
        <v>5801348</v>
      </c>
      <c r="B7973">
        <v>5833225</v>
      </c>
      <c r="C7973" t="s">
        <v>701</v>
      </c>
      <c r="D7973" t="s">
        <v>1907</v>
      </c>
      <c r="E7973" t="s">
        <v>9331</v>
      </c>
      <c r="F7973" t="s">
        <v>9583</v>
      </c>
      <c r="G7973" t="s">
        <v>9362</v>
      </c>
      <c r="H7973" t="s">
        <v>1911</v>
      </c>
      <c r="I7973">
        <v>0</v>
      </c>
      <c r="J7973" s="302">
        <v>213900000</v>
      </c>
    </row>
    <row r="7974" spans="1:10" x14ac:dyDescent="0.25">
      <c r="A7974">
        <v>5801349</v>
      </c>
      <c r="B7974">
        <v>5833226</v>
      </c>
      <c r="C7974" t="s">
        <v>701</v>
      </c>
      <c r="D7974" t="s">
        <v>1907</v>
      </c>
      <c r="E7974" t="s">
        <v>9534</v>
      </c>
      <c r="F7974" t="s">
        <v>9576</v>
      </c>
      <c r="G7974" t="s">
        <v>9362</v>
      </c>
      <c r="H7974" t="s">
        <v>1911</v>
      </c>
      <c r="I7974">
        <v>0</v>
      </c>
      <c r="J7974" s="302">
        <v>209900000</v>
      </c>
    </row>
    <row r="7975" spans="1:10" x14ac:dyDescent="0.25">
      <c r="A7975">
        <v>5801350</v>
      </c>
      <c r="B7975">
        <v>5833227</v>
      </c>
      <c r="C7975" t="s">
        <v>701</v>
      </c>
      <c r="D7975" t="s">
        <v>1907</v>
      </c>
      <c r="E7975" t="s">
        <v>9358</v>
      </c>
      <c r="F7975" t="s">
        <v>9592</v>
      </c>
      <c r="G7975" t="s">
        <v>2276</v>
      </c>
      <c r="H7975" t="s">
        <v>1911</v>
      </c>
      <c r="I7975">
        <v>0</v>
      </c>
      <c r="J7975" s="302">
        <v>275900000</v>
      </c>
    </row>
    <row r="7976" spans="1:10" x14ac:dyDescent="0.25">
      <c r="A7976">
        <v>5801351</v>
      </c>
      <c r="B7976">
        <v>5833228</v>
      </c>
      <c r="C7976" t="s">
        <v>701</v>
      </c>
      <c r="D7976" t="s">
        <v>1907</v>
      </c>
      <c r="E7976" t="s">
        <v>9593</v>
      </c>
      <c r="F7976" t="s">
        <v>9594</v>
      </c>
      <c r="G7976" t="s">
        <v>8891</v>
      </c>
      <c r="H7976" t="s">
        <v>1911</v>
      </c>
      <c r="I7976">
        <v>0</v>
      </c>
      <c r="J7976" s="302">
        <v>349900000</v>
      </c>
    </row>
    <row r="7977" spans="1:10" x14ac:dyDescent="0.25">
      <c r="A7977">
        <v>5801352</v>
      </c>
      <c r="B7977">
        <v>5833229</v>
      </c>
      <c r="C7977" t="s">
        <v>701</v>
      </c>
      <c r="D7977" t="s">
        <v>1907</v>
      </c>
      <c r="E7977" t="s">
        <v>9595</v>
      </c>
      <c r="F7977" t="s">
        <v>9596</v>
      </c>
      <c r="G7977" t="s">
        <v>2960</v>
      </c>
      <c r="H7977" t="s">
        <v>1911</v>
      </c>
      <c r="I7977">
        <v>0</v>
      </c>
      <c r="J7977" s="302">
        <v>350900000</v>
      </c>
    </row>
    <row r="7978" spans="1:10" x14ac:dyDescent="0.25">
      <c r="A7978">
        <v>5801354</v>
      </c>
      <c r="B7978">
        <v>5833230</v>
      </c>
      <c r="C7978" t="s">
        <v>701</v>
      </c>
      <c r="D7978" t="s">
        <v>1907</v>
      </c>
      <c r="E7978" t="s">
        <v>9597</v>
      </c>
      <c r="F7978" t="s">
        <v>9598</v>
      </c>
      <c r="G7978" t="s">
        <v>9599</v>
      </c>
      <c r="H7978" t="s">
        <v>1911</v>
      </c>
      <c r="I7978">
        <v>0</v>
      </c>
      <c r="J7978" s="302">
        <v>419900000</v>
      </c>
    </row>
    <row r="7979" spans="1:10" x14ac:dyDescent="0.25">
      <c r="A7979">
        <v>5801355</v>
      </c>
      <c r="B7979">
        <v>5833231</v>
      </c>
      <c r="C7979" t="s">
        <v>701</v>
      </c>
      <c r="D7979" t="s">
        <v>1907</v>
      </c>
      <c r="E7979" t="s">
        <v>9600</v>
      </c>
      <c r="F7979" t="s">
        <v>9592</v>
      </c>
      <c r="G7979" t="s">
        <v>9601</v>
      </c>
      <c r="H7979" t="s">
        <v>1911</v>
      </c>
      <c r="I7979">
        <v>0</v>
      </c>
      <c r="J7979" s="302">
        <v>806900000</v>
      </c>
    </row>
    <row r="7980" spans="1:10" x14ac:dyDescent="0.25">
      <c r="A7980">
        <v>5801356</v>
      </c>
      <c r="B7980">
        <v>5833232</v>
      </c>
      <c r="C7980" t="s">
        <v>701</v>
      </c>
      <c r="D7980" t="s">
        <v>1907</v>
      </c>
      <c r="E7980" t="s">
        <v>9593</v>
      </c>
      <c r="F7980" t="s">
        <v>9602</v>
      </c>
      <c r="G7980" t="s">
        <v>2960</v>
      </c>
      <c r="H7980" t="s">
        <v>1911</v>
      </c>
      <c r="I7980">
        <v>0</v>
      </c>
      <c r="J7980" s="302">
        <v>339000000</v>
      </c>
    </row>
    <row r="7981" spans="1:10" x14ac:dyDescent="0.25">
      <c r="A7981">
        <v>5801357</v>
      </c>
      <c r="B7981">
        <v>5833233</v>
      </c>
      <c r="C7981" t="s">
        <v>701</v>
      </c>
      <c r="D7981" t="s">
        <v>1907</v>
      </c>
      <c r="E7981" t="s">
        <v>9603</v>
      </c>
      <c r="F7981" t="s">
        <v>9598</v>
      </c>
      <c r="G7981" t="s">
        <v>9604</v>
      </c>
      <c r="H7981" t="s">
        <v>1911</v>
      </c>
      <c r="I7981">
        <v>0</v>
      </c>
      <c r="J7981" s="302">
        <v>689900000</v>
      </c>
    </row>
    <row r="7982" spans="1:10" x14ac:dyDescent="0.25">
      <c r="A7982">
        <v>5801359</v>
      </c>
      <c r="B7982">
        <v>5833234</v>
      </c>
      <c r="C7982" t="s">
        <v>701</v>
      </c>
      <c r="D7982" t="s">
        <v>1907</v>
      </c>
      <c r="E7982" t="s">
        <v>9358</v>
      </c>
      <c r="F7982" t="s">
        <v>9592</v>
      </c>
      <c r="G7982" t="s">
        <v>2276</v>
      </c>
      <c r="H7982" t="s">
        <v>1911</v>
      </c>
      <c r="I7982">
        <v>0</v>
      </c>
      <c r="J7982" s="302">
        <v>265900000</v>
      </c>
    </row>
    <row r="7983" spans="1:10" x14ac:dyDescent="0.25">
      <c r="A7983">
        <v>5801360</v>
      </c>
      <c r="B7983">
        <v>5833235</v>
      </c>
      <c r="C7983" t="s">
        <v>701</v>
      </c>
      <c r="D7983" t="s">
        <v>1907</v>
      </c>
      <c r="E7983" t="s">
        <v>9573</v>
      </c>
      <c r="F7983" t="s">
        <v>9605</v>
      </c>
      <c r="G7983" t="s">
        <v>2960</v>
      </c>
      <c r="H7983" t="s">
        <v>1911</v>
      </c>
      <c r="I7983">
        <v>338400</v>
      </c>
      <c r="J7983" s="302">
        <v>363900000</v>
      </c>
    </row>
    <row r="7984" spans="1:10" x14ac:dyDescent="0.25">
      <c r="A7984">
        <v>5801362</v>
      </c>
      <c r="B7984">
        <v>5833236</v>
      </c>
      <c r="C7984" t="s">
        <v>701</v>
      </c>
      <c r="D7984" t="s">
        <v>1907</v>
      </c>
      <c r="E7984" t="s">
        <v>9319</v>
      </c>
      <c r="F7984" t="s">
        <v>9606</v>
      </c>
      <c r="G7984" t="s">
        <v>2195</v>
      </c>
      <c r="H7984" t="s">
        <v>1980</v>
      </c>
      <c r="I7984">
        <v>262200</v>
      </c>
      <c r="J7984" s="302">
        <v>279900000</v>
      </c>
    </row>
    <row r="7985" spans="1:10" x14ac:dyDescent="0.25">
      <c r="A7985">
        <v>5801363</v>
      </c>
      <c r="B7985">
        <v>5833237</v>
      </c>
      <c r="C7985" t="s">
        <v>701</v>
      </c>
      <c r="D7985" t="s">
        <v>1907</v>
      </c>
      <c r="E7985" t="s">
        <v>9568</v>
      </c>
      <c r="F7985" t="s">
        <v>9607</v>
      </c>
      <c r="G7985" t="s">
        <v>2276</v>
      </c>
      <c r="H7985" t="s">
        <v>1911</v>
      </c>
      <c r="I7985">
        <v>323500</v>
      </c>
      <c r="J7985" s="302">
        <v>347900000</v>
      </c>
    </row>
    <row r="7986" spans="1:10" x14ac:dyDescent="0.25">
      <c r="A7986">
        <v>5801364</v>
      </c>
      <c r="B7986">
        <v>5833238</v>
      </c>
      <c r="C7986" t="s">
        <v>701</v>
      </c>
      <c r="D7986" t="s">
        <v>1907</v>
      </c>
      <c r="E7986" t="s">
        <v>9608</v>
      </c>
      <c r="F7986" t="s">
        <v>9609</v>
      </c>
      <c r="G7986" t="s">
        <v>2618</v>
      </c>
      <c r="H7986" t="s">
        <v>1911</v>
      </c>
      <c r="I7986">
        <v>367300</v>
      </c>
      <c r="J7986" s="302">
        <v>394900000</v>
      </c>
    </row>
    <row r="7987" spans="1:10" x14ac:dyDescent="0.25">
      <c r="A7987">
        <v>5801365</v>
      </c>
      <c r="B7987">
        <v>5833239</v>
      </c>
      <c r="C7987" t="s">
        <v>701</v>
      </c>
      <c r="D7987" t="s">
        <v>1907</v>
      </c>
      <c r="E7987" t="s">
        <v>9610</v>
      </c>
      <c r="F7987" t="s">
        <v>9366</v>
      </c>
      <c r="G7987" t="s">
        <v>8799</v>
      </c>
      <c r="H7987" t="s">
        <v>1911</v>
      </c>
      <c r="I7987">
        <v>203600</v>
      </c>
      <c r="J7987" s="302">
        <v>218900000</v>
      </c>
    </row>
    <row r="7988" spans="1:10" x14ac:dyDescent="0.25">
      <c r="A7988">
        <v>5801366</v>
      </c>
      <c r="B7988">
        <v>5833240</v>
      </c>
      <c r="C7988" t="s">
        <v>701</v>
      </c>
      <c r="D7988" t="s">
        <v>1907</v>
      </c>
      <c r="E7988" t="s">
        <v>9321</v>
      </c>
      <c r="F7988" t="s">
        <v>9611</v>
      </c>
      <c r="G7988" t="s">
        <v>9612</v>
      </c>
      <c r="H7988" t="s">
        <v>1980</v>
      </c>
      <c r="I7988">
        <v>332800</v>
      </c>
      <c r="J7988" s="302">
        <v>357900000</v>
      </c>
    </row>
    <row r="7989" spans="1:10" x14ac:dyDescent="0.25">
      <c r="A7989">
        <v>5801367</v>
      </c>
      <c r="B7989">
        <v>5833241</v>
      </c>
      <c r="C7989" t="s">
        <v>701</v>
      </c>
      <c r="D7989" t="s">
        <v>1907</v>
      </c>
      <c r="E7989" t="s">
        <v>9613</v>
      </c>
      <c r="F7989" t="s">
        <v>9614</v>
      </c>
      <c r="G7989" t="s">
        <v>2179</v>
      </c>
      <c r="H7989" t="s">
        <v>1911</v>
      </c>
      <c r="I7989">
        <v>237100</v>
      </c>
      <c r="J7989" s="302">
        <v>254900000</v>
      </c>
    </row>
    <row r="7990" spans="1:10" x14ac:dyDescent="0.25">
      <c r="A7990">
        <v>5801369</v>
      </c>
      <c r="B7990">
        <v>5833242</v>
      </c>
      <c r="C7990" t="s">
        <v>701</v>
      </c>
      <c r="D7990" t="s">
        <v>1907</v>
      </c>
      <c r="E7990" t="s">
        <v>9568</v>
      </c>
      <c r="F7990" t="s">
        <v>4622</v>
      </c>
      <c r="G7990" t="s">
        <v>2276</v>
      </c>
      <c r="H7990" t="s">
        <v>1911</v>
      </c>
      <c r="I7990">
        <v>308700</v>
      </c>
      <c r="J7990" s="302">
        <v>331900000</v>
      </c>
    </row>
    <row r="7991" spans="1:10" x14ac:dyDescent="0.25">
      <c r="A7991">
        <v>5801372</v>
      </c>
      <c r="B7991">
        <v>5833243</v>
      </c>
      <c r="C7991" t="s">
        <v>701</v>
      </c>
      <c r="D7991" t="s">
        <v>1907</v>
      </c>
      <c r="E7991" t="s">
        <v>9536</v>
      </c>
      <c r="F7991" t="s">
        <v>9615</v>
      </c>
      <c r="G7991" t="s">
        <v>9368</v>
      </c>
      <c r="H7991" t="s">
        <v>1911</v>
      </c>
      <c r="I7991">
        <v>269400</v>
      </c>
      <c r="J7991" s="302">
        <v>369900000</v>
      </c>
    </row>
    <row r="7992" spans="1:10" x14ac:dyDescent="0.25">
      <c r="A7992">
        <v>5801146</v>
      </c>
      <c r="B7992">
        <v>5834001</v>
      </c>
      <c r="C7992" t="s">
        <v>701</v>
      </c>
      <c r="D7992" t="s">
        <v>1907</v>
      </c>
      <c r="E7992" t="s">
        <v>9616</v>
      </c>
      <c r="F7992" t="s">
        <v>9617</v>
      </c>
      <c r="G7992" t="s">
        <v>4594</v>
      </c>
      <c r="H7992" t="s">
        <v>1911</v>
      </c>
      <c r="I7992">
        <v>0</v>
      </c>
      <c r="J7992" s="302">
        <v>185000000</v>
      </c>
    </row>
    <row r="7993" spans="1:10" x14ac:dyDescent="0.25">
      <c r="A7993">
        <v>5801148</v>
      </c>
      <c r="B7993">
        <v>5834002</v>
      </c>
      <c r="C7993" t="s">
        <v>701</v>
      </c>
      <c r="D7993" t="s">
        <v>1907</v>
      </c>
      <c r="E7993" t="s">
        <v>9418</v>
      </c>
      <c r="F7993" t="s">
        <v>9618</v>
      </c>
      <c r="G7993" t="s">
        <v>9619</v>
      </c>
      <c r="H7993" t="s">
        <v>1911</v>
      </c>
      <c r="I7993">
        <v>0</v>
      </c>
      <c r="J7993" s="302">
        <v>87600000</v>
      </c>
    </row>
    <row r="7994" spans="1:10" x14ac:dyDescent="0.25">
      <c r="A7994">
        <v>5801161</v>
      </c>
      <c r="B7994">
        <v>5834003</v>
      </c>
      <c r="C7994" t="s">
        <v>701</v>
      </c>
      <c r="D7994" t="s">
        <v>1907</v>
      </c>
      <c r="E7994" t="s">
        <v>9620</v>
      </c>
      <c r="F7994" t="s">
        <v>9621</v>
      </c>
      <c r="G7994" t="s">
        <v>3100</v>
      </c>
      <c r="H7994" t="s">
        <v>1911</v>
      </c>
      <c r="I7994">
        <v>0</v>
      </c>
      <c r="J7994" s="302">
        <v>107400000</v>
      </c>
    </row>
    <row r="7995" spans="1:10" x14ac:dyDescent="0.25">
      <c r="A7995">
        <v>5801169</v>
      </c>
      <c r="B7995">
        <v>5834004</v>
      </c>
      <c r="C7995" t="s">
        <v>701</v>
      </c>
      <c r="D7995" t="s">
        <v>1907</v>
      </c>
      <c r="E7995" t="s">
        <v>9622</v>
      </c>
      <c r="F7995" t="s">
        <v>9623</v>
      </c>
      <c r="G7995" t="s">
        <v>9624</v>
      </c>
      <c r="H7995" t="s">
        <v>1911</v>
      </c>
      <c r="I7995">
        <v>0</v>
      </c>
      <c r="J7995" s="302">
        <v>110000000</v>
      </c>
    </row>
    <row r="7996" spans="1:10" x14ac:dyDescent="0.25">
      <c r="A7996">
        <v>5801172</v>
      </c>
      <c r="B7996">
        <v>5834005</v>
      </c>
      <c r="C7996" t="s">
        <v>701</v>
      </c>
      <c r="D7996" t="s">
        <v>1907</v>
      </c>
      <c r="E7996" t="s">
        <v>9625</v>
      </c>
      <c r="F7996" t="s">
        <v>9626</v>
      </c>
      <c r="G7996" t="s">
        <v>9627</v>
      </c>
      <c r="H7996" t="s">
        <v>1911</v>
      </c>
      <c r="I7996">
        <v>0</v>
      </c>
      <c r="J7996" s="302">
        <v>107000000</v>
      </c>
    </row>
    <row r="7997" spans="1:10" x14ac:dyDescent="0.25">
      <c r="A7997">
        <v>5801257</v>
      </c>
      <c r="B7997">
        <v>5834006</v>
      </c>
      <c r="C7997" t="s">
        <v>701</v>
      </c>
      <c r="D7997" t="s">
        <v>1907</v>
      </c>
      <c r="E7997" t="s">
        <v>9406</v>
      </c>
      <c r="F7997" t="s">
        <v>9628</v>
      </c>
      <c r="G7997" t="s">
        <v>9629</v>
      </c>
      <c r="H7997" t="s">
        <v>1911</v>
      </c>
      <c r="I7997">
        <v>0</v>
      </c>
      <c r="J7997" s="302">
        <v>169100000</v>
      </c>
    </row>
    <row r="7998" spans="1:10" x14ac:dyDescent="0.25">
      <c r="A7998">
        <v>5801277</v>
      </c>
      <c r="B7998">
        <v>5834007</v>
      </c>
      <c r="C7998" t="s">
        <v>701</v>
      </c>
      <c r="D7998" t="s">
        <v>1907</v>
      </c>
      <c r="E7998" t="s">
        <v>9630</v>
      </c>
      <c r="F7998" t="s">
        <v>9631</v>
      </c>
      <c r="G7998" t="s">
        <v>9627</v>
      </c>
      <c r="H7998" t="s">
        <v>1911</v>
      </c>
      <c r="I7998">
        <v>0</v>
      </c>
      <c r="J7998" s="302">
        <v>125400000</v>
      </c>
    </row>
    <row r="7999" spans="1:10" x14ac:dyDescent="0.25">
      <c r="A7999">
        <v>5801307</v>
      </c>
      <c r="B7999">
        <v>5834008</v>
      </c>
      <c r="C7999" t="s">
        <v>701</v>
      </c>
      <c r="D7999" t="s">
        <v>1907</v>
      </c>
      <c r="E7999" t="s">
        <v>9534</v>
      </c>
      <c r="F7999" t="s">
        <v>9632</v>
      </c>
      <c r="G7999" t="s">
        <v>9633</v>
      </c>
      <c r="H7999" t="s">
        <v>1911</v>
      </c>
      <c r="I7999">
        <v>0</v>
      </c>
      <c r="J7999" s="302">
        <v>136100000</v>
      </c>
    </row>
    <row r="8000" spans="1:10" x14ac:dyDescent="0.25">
      <c r="A8000">
        <v>5806001</v>
      </c>
      <c r="B8000">
        <v>5834009</v>
      </c>
      <c r="C8000" t="s">
        <v>701</v>
      </c>
      <c r="D8000" t="s">
        <v>1918</v>
      </c>
      <c r="E8000" t="s">
        <v>9634</v>
      </c>
      <c r="F8000" t="s">
        <v>9621</v>
      </c>
      <c r="G8000" t="s">
        <v>9635</v>
      </c>
      <c r="H8000" t="s">
        <v>1911</v>
      </c>
      <c r="I8000">
        <v>0</v>
      </c>
      <c r="J8000" s="302">
        <v>89200000</v>
      </c>
    </row>
    <row r="8001" spans="1:10" x14ac:dyDescent="0.25">
      <c r="A8001">
        <v>5806002</v>
      </c>
      <c r="B8001">
        <v>5834010</v>
      </c>
      <c r="C8001" t="s">
        <v>701</v>
      </c>
      <c r="D8001" t="s">
        <v>1918</v>
      </c>
      <c r="E8001" t="s">
        <v>9636</v>
      </c>
      <c r="F8001" t="s">
        <v>9621</v>
      </c>
      <c r="G8001" t="s">
        <v>3108</v>
      </c>
      <c r="H8001" t="s">
        <v>1911</v>
      </c>
      <c r="I8001">
        <v>0</v>
      </c>
      <c r="J8001" s="302">
        <v>92100000</v>
      </c>
    </row>
    <row r="8002" spans="1:10" x14ac:dyDescent="0.25">
      <c r="A8002">
        <v>5806008</v>
      </c>
      <c r="B8002">
        <v>5834011</v>
      </c>
      <c r="C8002" t="s">
        <v>701</v>
      </c>
      <c r="D8002" t="s">
        <v>1918</v>
      </c>
      <c r="E8002" t="s">
        <v>9637</v>
      </c>
      <c r="F8002" t="s">
        <v>9623</v>
      </c>
      <c r="G8002" t="s">
        <v>9638</v>
      </c>
      <c r="H8002" t="s">
        <v>1911</v>
      </c>
      <c r="I8002">
        <v>0</v>
      </c>
      <c r="J8002" s="302">
        <v>118000000</v>
      </c>
    </row>
    <row r="8003" spans="1:10" x14ac:dyDescent="0.25">
      <c r="A8003">
        <v>5806009</v>
      </c>
      <c r="B8003">
        <v>5834012</v>
      </c>
      <c r="C8003" t="s">
        <v>701</v>
      </c>
      <c r="D8003" t="s">
        <v>1918</v>
      </c>
      <c r="E8003" t="s">
        <v>9412</v>
      </c>
      <c r="F8003" t="s">
        <v>9623</v>
      </c>
      <c r="G8003" t="s">
        <v>9639</v>
      </c>
      <c r="H8003" t="s">
        <v>1911</v>
      </c>
      <c r="I8003">
        <v>0</v>
      </c>
      <c r="J8003" s="302">
        <v>96300000</v>
      </c>
    </row>
    <row r="8004" spans="1:10" x14ac:dyDescent="0.25">
      <c r="A8004">
        <v>5806019</v>
      </c>
      <c r="B8004">
        <v>5834013</v>
      </c>
      <c r="C8004" t="s">
        <v>701</v>
      </c>
      <c r="D8004" t="s">
        <v>1918</v>
      </c>
      <c r="E8004" t="s">
        <v>9418</v>
      </c>
      <c r="F8004" t="s">
        <v>9640</v>
      </c>
      <c r="G8004" t="s">
        <v>9641</v>
      </c>
      <c r="H8004" t="s">
        <v>1911</v>
      </c>
      <c r="I8004">
        <v>0</v>
      </c>
      <c r="J8004" s="302">
        <v>101200000</v>
      </c>
    </row>
    <row r="8005" spans="1:10" x14ac:dyDescent="0.25">
      <c r="A8005">
        <v>5806024</v>
      </c>
      <c r="B8005">
        <v>5834014</v>
      </c>
      <c r="C8005" t="s">
        <v>701</v>
      </c>
      <c r="D8005" t="s">
        <v>1918</v>
      </c>
      <c r="E8005" t="s">
        <v>9642</v>
      </c>
      <c r="F8005" t="s">
        <v>9643</v>
      </c>
      <c r="G8005" t="s">
        <v>9635</v>
      </c>
      <c r="H8005" t="s">
        <v>1911</v>
      </c>
      <c r="I8005">
        <v>0</v>
      </c>
      <c r="J8005" s="302">
        <v>84700000</v>
      </c>
    </row>
    <row r="8006" spans="1:10" x14ac:dyDescent="0.25">
      <c r="A8006">
        <v>5806026</v>
      </c>
      <c r="B8006">
        <v>5834015</v>
      </c>
      <c r="C8006" t="s">
        <v>701</v>
      </c>
      <c r="D8006" t="s">
        <v>1918</v>
      </c>
      <c r="E8006" t="s">
        <v>9406</v>
      </c>
      <c r="F8006" t="s">
        <v>9623</v>
      </c>
      <c r="G8006" t="s">
        <v>9644</v>
      </c>
      <c r="H8006" t="s">
        <v>1911</v>
      </c>
      <c r="I8006">
        <v>0</v>
      </c>
      <c r="J8006" s="302">
        <v>113000000</v>
      </c>
    </row>
    <row r="8007" spans="1:10" x14ac:dyDescent="0.25">
      <c r="A8007">
        <v>5806038</v>
      </c>
      <c r="B8007">
        <v>5834016</v>
      </c>
      <c r="C8007" t="s">
        <v>701</v>
      </c>
      <c r="D8007" t="s">
        <v>1918</v>
      </c>
      <c r="E8007" t="s">
        <v>9412</v>
      </c>
      <c r="F8007" t="s">
        <v>9623</v>
      </c>
      <c r="G8007" t="s">
        <v>2479</v>
      </c>
      <c r="H8007" t="s">
        <v>1911</v>
      </c>
      <c r="I8007">
        <v>0</v>
      </c>
      <c r="J8007" s="302">
        <v>92600000</v>
      </c>
    </row>
    <row r="8008" spans="1:10" x14ac:dyDescent="0.25">
      <c r="A8008">
        <v>5806040</v>
      </c>
      <c r="B8008">
        <v>5834017</v>
      </c>
      <c r="C8008" t="s">
        <v>701</v>
      </c>
      <c r="D8008" t="s">
        <v>1918</v>
      </c>
      <c r="E8008" t="s">
        <v>9444</v>
      </c>
      <c r="F8008" t="s">
        <v>9645</v>
      </c>
      <c r="G8008" t="s">
        <v>3106</v>
      </c>
      <c r="H8008" t="s">
        <v>1911</v>
      </c>
      <c r="I8008">
        <v>0</v>
      </c>
      <c r="J8008" s="302">
        <v>112000000</v>
      </c>
    </row>
    <row r="8009" spans="1:10" x14ac:dyDescent="0.25">
      <c r="A8009">
        <v>5806041</v>
      </c>
      <c r="B8009">
        <v>5834018</v>
      </c>
      <c r="C8009" t="s">
        <v>701</v>
      </c>
      <c r="D8009" t="s">
        <v>1918</v>
      </c>
      <c r="E8009" t="s">
        <v>9418</v>
      </c>
      <c r="F8009" t="s">
        <v>9618</v>
      </c>
      <c r="G8009" t="s">
        <v>9646</v>
      </c>
      <c r="H8009" t="s">
        <v>1911</v>
      </c>
      <c r="I8009">
        <v>0</v>
      </c>
      <c r="J8009" s="302">
        <v>90400000</v>
      </c>
    </row>
    <row r="8010" spans="1:10" x14ac:dyDescent="0.25">
      <c r="A8010">
        <v>5806042</v>
      </c>
      <c r="B8010">
        <v>5834019</v>
      </c>
      <c r="C8010" t="s">
        <v>701</v>
      </c>
      <c r="D8010" t="s">
        <v>1918</v>
      </c>
      <c r="E8010" t="s">
        <v>9634</v>
      </c>
      <c r="F8010" t="s">
        <v>9623</v>
      </c>
      <c r="G8010" t="s">
        <v>9635</v>
      </c>
      <c r="H8010" t="s">
        <v>1911</v>
      </c>
      <c r="I8010">
        <v>0</v>
      </c>
      <c r="J8010" s="302">
        <v>117000000</v>
      </c>
    </row>
    <row r="8011" spans="1:10" x14ac:dyDescent="0.25">
      <c r="A8011">
        <v>5806043</v>
      </c>
      <c r="B8011">
        <v>5834020</v>
      </c>
      <c r="C8011" t="s">
        <v>701</v>
      </c>
      <c r="D8011" t="s">
        <v>1918</v>
      </c>
      <c r="E8011" t="s">
        <v>9647</v>
      </c>
      <c r="F8011" t="s">
        <v>9623</v>
      </c>
      <c r="G8011" t="s">
        <v>3103</v>
      </c>
      <c r="H8011" t="s">
        <v>1911</v>
      </c>
      <c r="I8011">
        <v>0</v>
      </c>
      <c r="J8011" s="302">
        <v>87700000</v>
      </c>
    </row>
    <row r="8012" spans="1:10" x14ac:dyDescent="0.25">
      <c r="A8012">
        <v>5806104</v>
      </c>
      <c r="B8012">
        <v>5834021</v>
      </c>
      <c r="C8012" t="s">
        <v>701</v>
      </c>
      <c r="D8012" t="s">
        <v>1918</v>
      </c>
      <c r="E8012" t="s">
        <v>9597</v>
      </c>
      <c r="F8012" t="s">
        <v>9648</v>
      </c>
      <c r="G8012" t="s">
        <v>9649</v>
      </c>
      <c r="H8012" t="s">
        <v>1911</v>
      </c>
      <c r="I8012">
        <v>0</v>
      </c>
      <c r="J8012" s="302">
        <v>469900000</v>
      </c>
    </row>
    <row r="8013" spans="1:10" x14ac:dyDescent="0.25">
      <c r="A8013">
        <v>5806106</v>
      </c>
      <c r="B8013">
        <v>5834022</v>
      </c>
      <c r="C8013" t="s">
        <v>701</v>
      </c>
      <c r="D8013" t="s">
        <v>1918</v>
      </c>
      <c r="E8013" t="s">
        <v>9650</v>
      </c>
      <c r="F8013" t="s">
        <v>9651</v>
      </c>
      <c r="G8013" t="s">
        <v>9652</v>
      </c>
      <c r="H8013" t="s">
        <v>1911</v>
      </c>
      <c r="I8013">
        <v>0</v>
      </c>
      <c r="J8013" s="302">
        <v>660900000</v>
      </c>
    </row>
    <row r="8014" spans="1:10" x14ac:dyDescent="0.25">
      <c r="A8014">
        <v>5806107</v>
      </c>
      <c r="B8014">
        <v>5834023</v>
      </c>
      <c r="C8014" t="s">
        <v>701</v>
      </c>
      <c r="D8014" t="s">
        <v>1918</v>
      </c>
      <c r="E8014" t="s">
        <v>9653</v>
      </c>
      <c r="F8014" t="s">
        <v>9654</v>
      </c>
      <c r="G8014" t="s">
        <v>9655</v>
      </c>
      <c r="H8014" t="s">
        <v>1980</v>
      </c>
      <c r="I8014">
        <v>223100</v>
      </c>
      <c r="J8014" s="302">
        <v>233900000</v>
      </c>
    </row>
    <row r="8015" spans="1:10" x14ac:dyDescent="0.25">
      <c r="A8015">
        <v>5806114</v>
      </c>
      <c r="B8015">
        <v>5834024</v>
      </c>
      <c r="C8015" t="s">
        <v>701</v>
      </c>
      <c r="D8015" t="s">
        <v>1918</v>
      </c>
      <c r="E8015" t="s">
        <v>9656</v>
      </c>
      <c r="F8015" t="s">
        <v>9657</v>
      </c>
      <c r="G8015" t="s">
        <v>2981</v>
      </c>
      <c r="H8015" t="s">
        <v>1911</v>
      </c>
      <c r="I8015">
        <v>0</v>
      </c>
      <c r="J8015" s="302">
        <v>91000000</v>
      </c>
    </row>
    <row r="8016" spans="1:10" x14ac:dyDescent="0.25">
      <c r="A8016">
        <v>5806115</v>
      </c>
      <c r="B8016">
        <v>5834025</v>
      </c>
      <c r="C8016" t="s">
        <v>701</v>
      </c>
      <c r="D8016" t="s">
        <v>1918</v>
      </c>
      <c r="E8016" t="s">
        <v>9658</v>
      </c>
      <c r="F8016" t="s">
        <v>9659</v>
      </c>
      <c r="G8016" t="s">
        <v>2276</v>
      </c>
      <c r="H8016" t="s">
        <v>1980</v>
      </c>
      <c r="I8016">
        <v>232400</v>
      </c>
      <c r="J8016" s="302">
        <v>243900000</v>
      </c>
    </row>
    <row r="8017" spans="1:10" x14ac:dyDescent="0.25">
      <c r="A8017">
        <v>5806063</v>
      </c>
      <c r="B8017">
        <v>5835002</v>
      </c>
      <c r="C8017" t="s">
        <v>701</v>
      </c>
      <c r="D8017" t="s">
        <v>1918</v>
      </c>
      <c r="E8017" t="s">
        <v>9656</v>
      </c>
      <c r="F8017" t="s">
        <v>9660</v>
      </c>
      <c r="G8017" t="s">
        <v>2981</v>
      </c>
      <c r="H8017" t="s">
        <v>1911</v>
      </c>
      <c r="I8017">
        <v>0</v>
      </c>
      <c r="J8017" s="302">
        <v>155500000</v>
      </c>
    </row>
    <row r="8018" spans="1:10" x14ac:dyDescent="0.25">
      <c r="A8018">
        <v>5806080</v>
      </c>
      <c r="B8018">
        <v>5835003</v>
      </c>
      <c r="C8018" t="s">
        <v>701</v>
      </c>
      <c r="D8018" t="s">
        <v>1918</v>
      </c>
      <c r="E8018" t="s">
        <v>9661</v>
      </c>
      <c r="F8018" t="s">
        <v>9662</v>
      </c>
      <c r="G8018" t="s">
        <v>9362</v>
      </c>
      <c r="H8018" t="s">
        <v>1911</v>
      </c>
      <c r="I8018">
        <v>0</v>
      </c>
      <c r="J8018" s="302">
        <v>229900000</v>
      </c>
    </row>
    <row r="8019" spans="1:10" x14ac:dyDescent="0.25">
      <c r="A8019">
        <v>5806085</v>
      </c>
      <c r="B8019">
        <v>5835004</v>
      </c>
      <c r="C8019" t="s">
        <v>701</v>
      </c>
      <c r="D8019" t="s">
        <v>1918</v>
      </c>
      <c r="E8019" t="s">
        <v>9656</v>
      </c>
      <c r="F8019" t="s">
        <v>9663</v>
      </c>
      <c r="G8019" t="s">
        <v>9362</v>
      </c>
      <c r="H8019" t="s">
        <v>1911</v>
      </c>
      <c r="I8019">
        <v>0</v>
      </c>
      <c r="J8019" s="302">
        <v>229900000</v>
      </c>
    </row>
    <row r="8020" spans="1:10" x14ac:dyDescent="0.25">
      <c r="A8020">
        <v>5806119</v>
      </c>
      <c r="B8020">
        <v>5835005</v>
      </c>
      <c r="C8020" t="s">
        <v>701</v>
      </c>
      <c r="D8020" t="s">
        <v>1918</v>
      </c>
      <c r="E8020" t="s">
        <v>9664</v>
      </c>
      <c r="F8020" t="s">
        <v>9607</v>
      </c>
      <c r="G8020" t="s">
        <v>9665</v>
      </c>
      <c r="H8020" t="s">
        <v>1911</v>
      </c>
      <c r="I8020">
        <v>0</v>
      </c>
      <c r="J8020" s="302">
        <v>190700000</v>
      </c>
    </row>
    <row r="8021" spans="1:10" x14ac:dyDescent="0.25">
      <c r="A8021">
        <v>5806124</v>
      </c>
      <c r="B8021">
        <v>5835006</v>
      </c>
      <c r="C8021" t="s">
        <v>701</v>
      </c>
      <c r="D8021" t="s">
        <v>1918</v>
      </c>
      <c r="E8021" t="s">
        <v>9666</v>
      </c>
      <c r="F8021" t="s">
        <v>9607</v>
      </c>
      <c r="G8021" t="s">
        <v>9665</v>
      </c>
      <c r="H8021" t="s">
        <v>1911</v>
      </c>
      <c r="I8021">
        <v>246900</v>
      </c>
      <c r="J8021" s="302">
        <v>259900000</v>
      </c>
    </row>
    <row r="8022" spans="1:10" x14ac:dyDescent="0.25">
      <c r="A8022">
        <v>5806125</v>
      </c>
      <c r="B8022">
        <v>5835007</v>
      </c>
      <c r="C8022" t="s">
        <v>701</v>
      </c>
      <c r="D8022" t="s">
        <v>1918</v>
      </c>
      <c r="E8022" t="s">
        <v>9667</v>
      </c>
      <c r="F8022" t="s">
        <v>9607</v>
      </c>
      <c r="G8022" t="s">
        <v>9668</v>
      </c>
      <c r="H8022" t="s">
        <v>1980</v>
      </c>
      <c r="I8022">
        <v>237400</v>
      </c>
      <c r="J8022" s="302">
        <v>254900000</v>
      </c>
    </row>
    <row r="8023" spans="1:10" x14ac:dyDescent="0.25">
      <c r="A8023">
        <v>5806044</v>
      </c>
      <c r="B8023">
        <v>5836002</v>
      </c>
      <c r="C8023" t="s">
        <v>701</v>
      </c>
      <c r="D8023" t="s">
        <v>1918</v>
      </c>
      <c r="E8023" t="s">
        <v>9669</v>
      </c>
      <c r="F8023" t="s">
        <v>9670</v>
      </c>
      <c r="G8023" t="s">
        <v>9307</v>
      </c>
      <c r="H8023" t="s">
        <v>1911</v>
      </c>
      <c r="I8023">
        <v>0</v>
      </c>
      <c r="J8023" s="302">
        <v>223600000</v>
      </c>
    </row>
    <row r="8024" spans="1:10" x14ac:dyDescent="0.25">
      <c r="A8024">
        <v>5806046</v>
      </c>
      <c r="B8024">
        <v>5836003</v>
      </c>
      <c r="C8024" t="s">
        <v>701</v>
      </c>
      <c r="D8024" t="s">
        <v>1918</v>
      </c>
      <c r="E8024" t="s">
        <v>9671</v>
      </c>
      <c r="F8024" t="s">
        <v>9672</v>
      </c>
      <c r="G8024" t="s">
        <v>2179</v>
      </c>
      <c r="H8024" t="s">
        <v>1911</v>
      </c>
      <c r="I8024">
        <v>0</v>
      </c>
      <c r="J8024" s="302">
        <v>145000000</v>
      </c>
    </row>
    <row r="8025" spans="1:10" x14ac:dyDescent="0.25">
      <c r="A8025">
        <v>5806047</v>
      </c>
      <c r="B8025">
        <v>5836004</v>
      </c>
      <c r="C8025" t="s">
        <v>701</v>
      </c>
      <c r="D8025" t="s">
        <v>1918</v>
      </c>
      <c r="E8025" t="s">
        <v>9669</v>
      </c>
      <c r="F8025" t="s">
        <v>9673</v>
      </c>
      <c r="G8025" t="s">
        <v>9533</v>
      </c>
      <c r="H8025" t="s">
        <v>1911</v>
      </c>
      <c r="I8025">
        <v>0</v>
      </c>
      <c r="J8025" s="302">
        <v>245900000</v>
      </c>
    </row>
    <row r="8026" spans="1:10" x14ac:dyDescent="0.25">
      <c r="A8026">
        <v>5806048</v>
      </c>
      <c r="B8026">
        <v>5836005</v>
      </c>
      <c r="C8026" t="s">
        <v>701</v>
      </c>
      <c r="D8026" t="s">
        <v>1918</v>
      </c>
      <c r="E8026" t="s">
        <v>9674</v>
      </c>
      <c r="F8026" t="s">
        <v>9675</v>
      </c>
      <c r="G8026" t="s">
        <v>9533</v>
      </c>
      <c r="H8026" t="s">
        <v>1911</v>
      </c>
      <c r="I8026">
        <v>0</v>
      </c>
      <c r="J8026" s="302">
        <v>299200000</v>
      </c>
    </row>
    <row r="8027" spans="1:10" x14ac:dyDescent="0.25">
      <c r="A8027">
        <v>5806049</v>
      </c>
      <c r="B8027">
        <v>5836006</v>
      </c>
      <c r="C8027" t="s">
        <v>701</v>
      </c>
      <c r="D8027" t="s">
        <v>1918</v>
      </c>
      <c r="E8027" t="s">
        <v>9676</v>
      </c>
      <c r="F8027" t="s">
        <v>9677</v>
      </c>
      <c r="G8027" t="s">
        <v>9678</v>
      </c>
      <c r="H8027" t="s">
        <v>1911</v>
      </c>
      <c r="I8027">
        <v>0</v>
      </c>
      <c r="J8027" s="302">
        <v>480000000</v>
      </c>
    </row>
    <row r="8028" spans="1:10" x14ac:dyDescent="0.25">
      <c r="A8028">
        <v>5806050</v>
      </c>
      <c r="B8028">
        <v>5836007</v>
      </c>
      <c r="C8028" t="s">
        <v>701</v>
      </c>
      <c r="D8028" t="s">
        <v>1918</v>
      </c>
      <c r="E8028" t="s">
        <v>9679</v>
      </c>
      <c r="F8028" t="s">
        <v>9680</v>
      </c>
      <c r="G8028" t="s">
        <v>2179</v>
      </c>
      <c r="H8028" t="s">
        <v>1911</v>
      </c>
      <c r="I8028">
        <v>0</v>
      </c>
      <c r="J8028" s="302">
        <v>172900000</v>
      </c>
    </row>
    <row r="8029" spans="1:10" x14ac:dyDescent="0.25">
      <c r="A8029">
        <v>5806051</v>
      </c>
      <c r="B8029">
        <v>5836008</v>
      </c>
      <c r="C8029" t="s">
        <v>701</v>
      </c>
      <c r="D8029" t="s">
        <v>1918</v>
      </c>
      <c r="E8029" t="s">
        <v>9681</v>
      </c>
      <c r="F8029" t="s">
        <v>9682</v>
      </c>
      <c r="G8029" t="s">
        <v>8429</v>
      </c>
      <c r="H8029" t="s">
        <v>1911</v>
      </c>
      <c r="I8029">
        <v>0</v>
      </c>
      <c r="J8029" s="302">
        <v>219900000</v>
      </c>
    </row>
    <row r="8030" spans="1:10" x14ac:dyDescent="0.25">
      <c r="A8030">
        <v>5806052</v>
      </c>
      <c r="B8030">
        <v>5836009</v>
      </c>
      <c r="C8030" t="s">
        <v>701</v>
      </c>
      <c r="D8030" t="s">
        <v>1918</v>
      </c>
      <c r="E8030" t="s">
        <v>9683</v>
      </c>
      <c r="F8030" t="s">
        <v>9684</v>
      </c>
      <c r="G8030" t="s">
        <v>8429</v>
      </c>
      <c r="H8030" t="s">
        <v>1911</v>
      </c>
      <c r="I8030">
        <v>0</v>
      </c>
      <c r="J8030" s="302">
        <v>175900000</v>
      </c>
    </row>
    <row r="8031" spans="1:10" x14ac:dyDescent="0.25">
      <c r="A8031">
        <v>5806053</v>
      </c>
      <c r="B8031">
        <v>5836010</v>
      </c>
      <c r="C8031" t="s">
        <v>701</v>
      </c>
      <c r="D8031" t="s">
        <v>1918</v>
      </c>
      <c r="E8031" t="s">
        <v>9685</v>
      </c>
      <c r="F8031" t="s">
        <v>9686</v>
      </c>
      <c r="G8031" t="s">
        <v>9530</v>
      </c>
      <c r="H8031" t="s">
        <v>1911</v>
      </c>
      <c r="I8031">
        <v>0</v>
      </c>
      <c r="J8031" s="302">
        <v>434600000</v>
      </c>
    </row>
    <row r="8032" spans="1:10" x14ac:dyDescent="0.25">
      <c r="A8032">
        <v>5806054</v>
      </c>
      <c r="B8032">
        <v>5836011</v>
      </c>
      <c r="C8032" t="s">
        <v>701</v>
      </c>
      <c r="D8032" t="s">
        <v>1918</v>
      </c>
      <c r="E8032" t="s">
        <v>9687</v>
      </c>
      <c r="F8032" t="s">
        <v>9673</v>
      </c>
      <c r="G8032" t="s">
        <v>9533</v>
      </c>
      <c r="H8032" t="s">
        <v>1911</v>
      </c>
      <c r="I8032">
        <v>0</v>
      </c>
      <c r="J8032" s="302">
        <v>287900000</v>
      </c>
    </row>
    <row r="8033" spans="1:10" x14ac:dyDescent="0.25">
      <c r="A8033">
        <v>5806055</v>
      </c>
      <c r="B8033">
        <v>5836012</v>
      </c>
      <c r="C8033" t="s">
        <v>701</v>
      </c>
      <c r="D8033" t="s">
        <v>1918</v>
      </c>
      <c r="E8033" t="s">
        <v>9688</v>
      </c>
      <c r="F8033" t="s">
        <v>9689</v>
      </c>
      <c r="G8033" t="s">
        <v>8755</v>
      </c>
      <c r="H8033" t="s">
        <v>1911</v>
      </c>
      <c r="I8033">
        <v>0</v>
      </c>
      <c r="J8033" s="302">
        <v>275700000</v>
      </c>
    </row>
    <row r="8034" spans="1:10" x14ac:dyDescent="0.25">
      <c r="A8034">
        <v>5806056</v>
      </c>
      <c r="B8034">
        <v>5836013</v>
      </c>
      <c r="C8034" t="s">
        <v>701</v>
      </c>
      <c r="D8034" t="s">
        <v>1918</v>
      </c>
      <c r="E8034" t="s">
        <v>9690</v>
      </c>
      <c r="F8034" t="s">
        <v>9691</v>
      </c>
      <c r="G8034" t="s">
        <v>9692</v>
      </c>
      <c r="H8034" t="s">
        <v>1911</v>
      </c>
      <c r="I8034">
        <v>0</v>
      </c>
      <c r="J8034" s="302">
        <v>654600000</v>
      </c>
    </row>
    <row r="8035" spans="1:10" x14ac:dyDescent="0.25">
      <c r="A8035">
        <v>5806057</v>
      </c>
      <c r="B8035">
        <v>5836014</v>
      </c>
      <c r="C8035" t="s">
        <v>701</v>
      </c>
      <c r="D8035" t="s">
        <v>1918</v>
      </c>
      <c r="E8035" t="s">
        <v>9693</v>
      </c>
      <c r="F8035" t="s">
        <v>9675</v>
      </c>
      <c r="G8035" t="s">
        <v>9533</v>
      </c>
      <c r="H8035" t="s">
        <v>1911</v>
      </c>
      <c r="I8035">
        <v>0</v>
      </c>
      <c r="J8035" s="302">
        <v>336600000</v>
      </c>
    </row>
    <row r="8036" spans="1:10" x14ac:dyDescent="0.25">
      <c r="A8036">
        <v>5806058</v>
      </c>
      <c r="B8036">
        <v>5836015</v>
      </c>
      <c r="C8036" t="s">
        <v>701</v>
      </c>
      <c r="D8036" t="s">
        <v>1918</v>
      </c>
      <c r="E8036" t="s">
        <v>9694</v>
      </c>
      <c r="F8036" t="s">
        <v>9689</v>
      </c>
      <c r="G8036" t="s">
        <v>9695</v>
      </c>
      <c r="H8036" t="s">
        <v>1911</v>
      </c>
      <c r="I8036">
        <v>0</v>
      </c>
      <c r="J8036" s="302">
        <v>291400000</v>
      </c>
    </row>
    <row r="8037" spans="1:10" x14ac:dyDescent="0.25">
      <c r="A8037">
        <v>5806059</v>
      </c>
      <c r="B8037">
        <v>5836016</v>
      </c>
      <c r="C8037" t="s">
        <v>701</v>
      </c>
      <c r="D8037" t="s">
        <v>1918</v>
      </c>
      <c r="E8037" t="s">
        <v>9696</v>
      </c>
      <c r="F8037" t="s">
        <v>9697</v>
      </c>
      <c r="G8037" t="s">
        <v>9678</v>
      </c>
      <c r="H8037" t="s">
        <v>1911</v>
      </c>
      <c r="I8037">
        <v>0</v>
      </c>
      <c r="J8037" s="302">
        <v>518900000</v>
      </c>
    </row>
    <row r="8038" spans="1:10" x14ac:dyDescent="0.25">
      <c r="A8038">
        <v>5806060</v>
      </c>
      <c r="B8038">
        <v>5836017</v>
      </c>
      <c r="C8038" t="s">
        <v>701</v>
      </c>
      <c r="D8038" t="s">
        <v>1918</v>
      </c>
      <c r="E8038" t="s">
        <v>9698</v>
      </c>
      <c r="F8038" t="s">
        <v>9697</v>
      </c>
      <c r="G8038" t="s">
        <v>9695</v>
      </c>
      <c r="H8038" t="s">
        <v>1911</v>
      </c>
      <c r="I8038">
        <v>0</v>
      </c>
      <c r="J8038" s="302">
        <v>341900000</v>
      </c>
    </row>
    <row r="8039" spans="1:10" x14ac:dyDescent="0.25">
      <c r="A8039">
        <v>5806061</v>
      </c>
      <c r="B8039">
        <v>5836018</v>
      </c>
      <c r="C8039" t="s">
        <v>701</v>
      </c>
      <c r="D8039" t="s">
        <v>1918</v>
      </c>
      <c r="E8039" t="s">
        <v>9699</v>
      </c>
      <c r="F8039" t="s">
        <v>9697</v>
      </c>
      <c r="G8039" t="s">
        <v>9695</v>
      </c>
      <c r="H8039" t="s">
        <v>1911</v>
      </c>
      <c r="I8039">
        <v>0</v>
      </c>
      <c r="J8039" s="302">
        <v>349700000</v>
      </c>
    </row>
    <row r="8040" spans="1:10" x14ac:dyDescent="0.25">
      <c r="A8040">
        <v>5806064</v>
      </c>
      <c r="B8040">
        <v>5836019</v>
      </c>
      <c r="C8040" t="s">
        <v>701</v>
      </c>
      <c r="D8040" t="s">
        <v>1918</v>
      </c>
      <c r="E8040" t="s">
        <v>9700</v>
      </c>
      <c r="F8040" t="s">
        <v>9680</v>
      </c>
      <c r="G8040" t="s">
        <v>2179</v>
      </c>
      <c r="H8040" t="s">
        <v>1911</v>
      </c>
      <c r="I8040">
        <v>0</v>
      </c>
      <c r="J8040" s="302">
        <v>242800000</v>
      </c>
    </row>
    <row r="8041" spans="1:10" x14ac:dyDescent="0.25">
      <c r="A8041">
        <v>5806065</v>
      </c>
      <c r="B8041">
        <v>5836020</v>
      </c>
      <c r="C8041" t="s">
        <v>701</v>
      </c>
      <c r="D8041" t="s">
        <v>1918</v>
      </c>
      <c r="E8041" t="s">
        <v>9679</v>
      </c>
      <c r="F8041" t="s">
        <v>9701</v>
      </c>
      <c r="G8041" t="s">
        <v>2179</v>
      </c>
      <c r="H8041" t="s">
        <v>1911</v>
      </c>
      <c r="I8041">
        <v>0</v>
      </c>
      <c r="J8041" s="302">
        <v>189900000</v>
      </c>
    </row>
    <row r="8042" spans="1:10" x14ac:dyDescent="0.25">
      <c r="A8042">
        <v>5806066</v>
      </c>
      <c r="B8042">
        <v>5836021</v>
      </c>
      <c r="C8042" t="s">
        <v>701</v>
      </c>
      <c r="D8042" t="s">
        <v>1918</v>
      </c>
      <c r="E8042" t="s">
        <v>9683</v>
      </c>
      <c r="F8042" t="s">
        <v>9701</v>
      </c>
      <c r="G8042" t="s">
        <v>8429</v>
      </c>
      <c r="H8042" t="s">
        <v>1911</v>
      </c>
      <c r="I8042">
        <v>0</v>
      </c>
      <c r="J8042" s="302">
        <v>192600000</v>
      </c>
    </row>
    <row r="8043" spans="1:10" x14ac:dyDescent="0.25">
      <c r="A8043">
        <v>5808003</v>
      </c>
      <c r="B8043">
        <v>5836022</v>
      </c>
      <c r="C8043" t="s">
        <v>701</v>
      </c>
      <c r="D8043" t="s">
        <v>1913</v>
      </c>
      <c r="E8043" t="s">
        <v>9702</v>
      </c>
      <c r="F8043" t="s">
        <v>9703</v>
      </c>
      <c r="G8043" t="s">
        <v>9458</v>
      </c>
      <c r="H8043" t="s">
        <v>1911</v>
      </c>
      <c r="I8043">
        <v>0</v>
      </c>
      <c r="J8043" s="302">
        <v>153400000</v>
      </c>
    </row>
    <row r="8044" spans="1:10" x14ac:dyDescent="0.25">
      <c r="A8044">
        <v>5808004</v>
      </c>
      <c r="B8044">
        <v>5836023</v>
      </c>
      <c r="C8044" t="s">
        <v>701</v>
      </c>
      <c r="D8044" t="s">
        <v>1913</v>
      </c>
      <c r="E8044" t="s">
        <v>9704</v>
      </c>
      <c r="F8044" t="s">
        <v>9703</v>
      </c>
      <c r="G8044" t="s">
        <v>9422</v>
      </c>
      <c r="H8044" t="s">
        <v>1911</v>
      </c>
      <c r="I8044">
        <v>0</v>
      </c>
      <c r="J8044" s="302">
        <v>201500000</v>
      </c>
    </row>
    <row r="8045" spans="1:10" x14ac:dyDescent="0.25">
      <c r="A8045">
        <v>5808005</v>
      </c>
      <c r="B8045">
        <v>5836024</v>
      </c>
      <c r="C8045" t="s">
        <v>701</v>
      </c>
      <c r="D8045" t="s">
        <v>1913</v>
      </c>
      <c r="E8045" t="s">
        <v>9705</v>
      </c>
      <c r="F8045" t="s">
        <v>9703</v>
      </c>
      <c r="G8045" t="s">
        <v>2371</v>
      </c>
      <c r="H8045" t="s">
        <v>1911</v>
      </c>
      <c r="I8045">
        <v>0</v>
      </c>
      <c r="J8045" s="302">
        <v>134400000</v>
      </c>
    </row>
    <row r="8046" spans="1:10" x14ac:dyDescent="0.25">
      <c r="A8046">
        <v>5808006</v>
      </c>
      <c r="B8046">
        <v>5836025</v>
      </c>
      <c r="C8046" t="s">
        <v>701</v>
      </c>
      <c r="D8046" t="s">
        <v>1913</v>
      </c>
      <c r="E8046" t="s">
        <v>9706</v>
      </c>
      <c r="F8046" t="s">
        <v>9707</v>
      </c>
      <c r="G8046" t="s">
        <v>9284</v>
      </c>
      <c r="H8046" t="s">
        <v>1911</v>
      </c>
      <c r="I8046">
        <v>0</v>
      </c>
      <c r="J8046" s="302">
        <v>248500000</v>
      </c>
    </row>
    <row r="8047" spans="1:10" x14ac:dyDescent="0.25">
      <c r="A8047">
        <v>5808007</v>
      </c>
      <c r="B8047">
        <v>5836026</v>
      </c>
      <c r="C8047" t="s">
        <v>701</v>
      </c>
      <c r="D8047" t="s">
        <v>1913</v>
      </c>
      <c r="E8047" t="s">
        <v>9669</v>
      </c>
      <c r="F8047" t="s">
        <v>9703</v>
      </c>
      <c r="G8047" t="s">
        <v>2878</v>
      </c>
      <c r="H8047" t="s">
        <v>1911</v>
      </c>
      <c r="I8047">
        <v>0</v>
      </c>
      <c r="J8047" s="302">
        <v>245000000</v>
      </c>
    </row>
    <row r="8048" spans="1:10" x14ac:dyDescent="0.25">
      <c r="A8048">
        <v>5808008</v>
      </c>
      <c r="B8048">
        <v>5836027</v>
      </c>
      <c r="C8048" t="s">
        <v>701</v>
      </c>
      <c r="D8048" t="s">
        <v>1913</v>
      </c>
      <c r="E8048" t="s">
        <v>9690</v>
      </c>
      <c r="F8048" t="s">
        <v>9691</v>
      </c>
      <c r="G8048" t="s">
        <v>9708</v>
      </c>
      <c r="H8048" t="s">
        <v>1911</v>
      </c>
      <c r="I8048">
        <v>0</v>
      </c>
      <c r="J8048" s="302">
        <v>464800000</v>
      </c>
    </row>
    <row r="8049" spans="1:10" x14ac:dyDescent="0.25">
      <c r="A8049">
        <v>5808009</v>
      </c>
      <c r="B8049">
        <v>5836028</v>
      </c>
      <c r="C8049" t="s">
        <v>701</v>
      </c>
      <c r="D8049" t="s">
        <v>1913</v>
      </c>
      <c r="E8049" t="s">
        <v>9709</v>
      </c>
      <c r="F8049" t="s">
        <v>9703</v>
      </c>
      <c r="G8049" t="s">
        <v>9710</v>
      </c>
      <c r="H8049" t="s">
        <v>1911</v>
      </c>
      <c r="I8049">
        <v>0</v>
      </c>
      <c r="J8049" s="302">
        <v>185600000</v>
      </c>
    </row>
    <row r="8050" spans="1:10" x14ac:dyDescent="0.25">
      <c r="A8050">
        <v>5808010</v>
      </c>
      <c r="B8050">
        <v>5836029</v>
      </c>
      <c r="C8050" t="s">
        <v>701</v>
      </c>
      <c r="D8050" t="s">
        <v>1913</v>
      </c>
      <c r="E8050" t="s">
        <v>9709</v>
      </c>
      <c r="F8050" t="s">
        <v>9703</v>
      </c>
      <c r="G8050" t="s">
        <v>9711</v>
      </c>
      <c r="H8050" t="s">
        <v>1911</v>
      </c>
      <c r="I8050">
        <v>0</v>
      </c>
      <c r="J8050" s="302">
        <v>184800000</v>
      </c>
    </row>
    <row r="8051" spans="1:10" x14ac:dyDescent="0.25">
      <c r="A8051">
        <v>5808011</v>
      </c>
      <c r="B8051">
        <v>5836030</v>
      </c>
      <c r="C8051" t="s">
        <v>701</v>
      </c>
      <c r="D8051" t="s">
        <v>1913</v>
      </c>
      <c r="E8051" t="s">
        <v>9712</v>
      </c>
      <c r="F8051" t="s">
        <v>9691</v>
      </c>
      <c r="G8051" t="s">
        <v>3950</v>
      </c>
      <c r="H8051" t="s">
        <v>1911</v>
      </c>
      <c r="I8051">
        <v>0</v>
      </c>
      <c r="J8051" s="302">
        <v>418700000</v>
      </c>
    </row>
    <row r="8052" spans="1:10" x14ac:dyDescent="0.25">
      <c r="A8052">
        <v>5808012</v>
      </c>
      <c r="B8052">
        <v>5836031</v>
      </c>
      <c r="C8052" t="s">
        <v>701</v>
      </c>
      <c r="D8052" t="s">
        <v>1913</v>
      </c>
      <c r="E8052" t="s">
        <v>9709</v>
      </c>
      <c r="F8052" t="s">
        <v>9670</v>
      </c>
      <c r="G8052" t="s">
        <v>4594</v>
      </c>
      <c r="H8052" t="s">
        <v>1911</v>
      </c>
      <c r="I8052">
        <v>0</v>
      </c>
      <c r="J8052" s="302">
        <v>200200000</v>
      </c>
    </row>
    <row r="8053" spans="1:10" x14ac:dyDescent="0.25">
      <c r="A8053">
        <v>5808013</v>
      </c>
      <c r="B8053">
        <v>5836032</v>
      </c>
      <c r="C8053" t="s">
        <v>701</v>
      </c>
      <c r="D8053" t="s">
        <v>1913</v>
      </c>
      <c r="E8053" t="s">
        <v>9713</v>
      </c>
      <c r="F8053" t="s">
        <v>9714</v>
      </c>
      <c r="G8053" t="s">
        <v>9715</v>
      </c>
      <c r="H8053" t="s">
        <v>1911</v>
      </c>
      <c r="I8053">
        <v>0</v>
      </c>
      <c r="J8053" s="302">
        <v>110000000</v>
      </c>
    </row>
    <row r="8054" spans="1:10" x14ac:dyDescent="0.25">
      <c r="A8054">
        <v>5808014</v>
      </c>
      <c r="B8054">
        <v>5836033</v>
      </c>
      <c r="C8054" t="s">
        <v>701</v>
      </c>
      <c r="D8054" t="s">
        <v>1913</v>
      </c>
      <c r="E8054" t="s">
        <v>9716</v>
      </c>
      <c r="F8054" t="s">
        <v>9717</v>
      </c>
      <c r="G8054" t="s">
        <v>9718</v>
      </c>
      <c r="H8054" t="s">
        <v>1911</v>
      </c>
      <c r="I8054">
        <v>0</v>
      </c>
      <c r="J8054" s="302">
        <v>295000000</v>
      </c>
    </row>
    <row r="8055" spans="1:10" x14ac:dyDescent="0.25">
      <c r="A8055">
        <v>5808015</v>
      </c>
      <c r="B8055">
        <v>5836034</v>
      </c>
      <c r="C8055" t="s">
        <v>701</v>
      </c>
      <c r="D8055" t="s">
        <v>1913</v>
      </c>
      <c r="E8055" t="s">
        <v>9719</v>
      </c>
      <c r="F8055" t="s">
        <v>9720</v>
      </c>
      <c r="G8055" t="s">
        <v>8673</v>
      </c>
      <c r="H8055" t="s">
        <v>1911</v>
      </c>
      <c r="I8055">
        <v>0</v>
      </c>
      <c r="J8055" s="302">
        <v>158000000</v>
      </c>
    </row>
    <row r="8056" spans="1:10" x14ac:dyDescent="0.25">
      <c r="A8056">
        <v>5808016</v>
      </c>
      <c r="B8056">
        <v>5836035</v>
      </c>
      <c r="C8056" t="s">
        <v>701</v>
      </c>
      <c r="D8056" t="s">
        <v>1913</v>
      </c>
      <c r="E8056" t="s">
        <v>9674</v>
      </c>
      <c r="F8056" t="s">
        <v>9717</v>
      </c>
      <c r="G8056" t="s">
        <v>9721</v>
      </c>
      <c r="H8056" t="s">
        <v>1911</v>
      </c>
      <c r="I8056">
        <v>0</v>
      </c>
      <c r="J8056" s="302">
        <v>328000000</v>
      </c>
    </row>
    <row r="8057" spans="1:10" x14ac:dyDescent="0.25">
      <c r="A8057">
        <v>5808017</v>
      </c>
      <c r="B8057">
        <v>5836036</v>
      </c>
      <c r="C8057" t="s">
        <v>701</v>
      </c>
      <c r="D8057" t="s">
        <v>1913</v>
      </c>
      <c r="E8057" t="s">
        <v>9722</v>
      </c>
      <c r="F8057" t="s">
        <v>9723</v>
      </c>
      <c r="G8057" t="s">
        <v>9724</v>
      </c>
      <c r="H8057" t="s">
        <v>1911</v>
      </c>
      <c r="I8057">
        <v>0</v>
      </c>
      <c r="J8057" s="302">
        <v>270000000</v>
      </c>
    </row>
    <row r="8058" spans="1:10" x14ac:dyDescent="0.25">
      <c r="A8058">
        <v>5808018</v>
      </c>
      <c r="B8058">
        <v>5836037</v>
      </c>
      <c r="C8058" t="s">
        <v>701</v>
      </c>
      <c r="D8058" t="s">
        <v>1913</v>
      </c>
      <c r="E8058" t="s">
        <v>9702</v>
      </c>
      <c r="F8058" t="s">
        <v>9725</v>
      </c>
      <c r="G8058" t="s">
        <v>9726</v>
      </c>
      <c r="H8058" t="s">
        <v>1911</v>
      </c>
      <c r="I8058">
        <v>0</v>
      </c>
      <c r="J8058" s="302">
        <v>180000000</v>
      </c>
    </row>
    <row r="8059" spans="1:10" x14ac:dyDescent="0.25">
      <c r="A8059">
        <v>5808019</v>
      </c>
      <c r="B8059">
        <v>5836038</v>
      </c>
      <c r="C8059" t="s">
        <v>701</v>
      </c>
      <c r="D8059" t="s">
        <v>1913</v>
      </c>
      <c r="E8059" t="s">
        <v>9727</v>
      </c>
      <c r="F8059" t="s">
        <v>9691</v>
      </c>
      <c r="G8059" t="s">
        <v>2736</v>
      </c>
      <c r="H8059" t="s">
        <v>1911</v>
      </c>
      <c r="I8059">
        <v>0</v>
      </c>
      <c r="J8059" s="302">
        <v>286400000</v>
      </c>
    </row>
    <row r="8060" spans="1:10" x14ac:dyDescent="0.25">
      <c r="A8060">
        <v>5808020</v>
      </c>
      <c r="B8060">
        <v>5836039</v>
      </c>
      <c r="C8060" t="s">
        <v>701</v>
      </c>
      <c r="D8060" t="s">
        <v>1913</v>
      </c>
      <c r="E8060" t="s">
        <v>9728</v>
      </c>
      <c r="F8060" t="s">
        <v>9729</v>
      </c>
      <c r="G8060" t="s">
        <v>9730</v>
      </c>
      <c r="H8060" t="s">
        <v>1911</v>
      </c>
      <c r="I8060">
        <v>0</v>
      </c>
      <c r="J8060" s="302">
        <v>117600000</v>
      </c>
    </row>
    <row r="8061" spans="1:10" x14ac:dyDescent="0.25">
      <c r="A8061">
        <v>5808021</v>
      </c>
      <c r="B8061">
        <v>5836040</v>
      </c>
      <c r="C8061" t="s">
        <v>701</v>
      </c>
      <c r="D8061" t="s">
        <v>1913</v>
      </c>
      <c r="E8061" t="s">
        <v>9690</v>
      </c>
      <c r="F8061" t="s">
        <v>9691</v>
      </c>
      <c r="G8061" t="s">
        <v>9731</v>
      </c>
      <c r="H8061" t="s">
        <v>1911</v>
      </c>
      <c r="I8061">
        <v>0</v>
      </c>
      <c r="J8061" s="302">
        <v>305000000</v>
      </c>
    </row>
    <row r="8062" spans="1:10" x14ac:dyDescent="0.25">
      <c r="A8062">
        <v>5808022</v>
      </c>
      <c r="B8062">
        <v>5836041</v>
      </c>
      <c r="C8062" t="s">
        <v>701</v>
      </c>
      <c r="D8062" t="s">
        <v>1913</v>
      </c>
      <c r="E8062" t="s">
        <v>9732</v>
      </c>
      <c r="F8062" t="s">
        <v>9733</v>
      </c>
      <c r="G8062" t="s">
        <v>9734</v>
      </c>
      <c r="H8062" t="s">
        <v>1911</v>
      </c>
      <c r="I8062">
        <v>0</v>
      </c>
      <c r="J8062" s="302">
        <v>134000000</v>
      </c>
    </row>
    <row r="8063" spans="1:10" x14ac:dyDescent="0.25">
      <c r="A8063">
        <v>5808023</v>
      </c>
      <c r="B8063">
        <v>5836042</v>
      </c>
      <c r="C8063" t="s">
        <v>701</v>
      </c>
      <c r="D8063" t="s">
        <v>1913</v>
      </c>
      <c r="E8063" t="s">
        <v>9669</v>
      </c>
      <c r="F8063" t="s">
        <v>9670</v>
      </c>
      <c r="G8063" t="s">
        <v>7663</v>
      </c>
      <c r="H8063" t="s">
        <v>1911</v>
      </c>
      <c r="I8063">
        <v>0</v>
      </c>
      <c r="J8063" s="302">
        <v>205000000</v>
      </c>
    </row>
    <row r="8064" spans="1:10" x14ac:dyDescent="0.25">
      <c r="A8064">
        <v>5808024</v>
      </c>
      <c r="B8064">
        <v>5836043</v>
      </c>
      <c r="C8064" t="s">
        <v>701</v>
      </c>
      <c r="D8064" t="s">
        <v>1913</v>
      </c>
      <c r="E8064" t="s">
        <v>9732</v>
      </c>
      <c r="F8064" t="s">
        <v>9735</v>
      </c>
      <c r="G8064" t="s">
        <v>9734</v>
      </c>
      <c r="H8064" t="s">
        <v>1911</v>
      </c>
      <c r="I8064">
        <v>0</v>
      </c>
      <c r="J8064" s="302">
        <v>134900000</v>
      </c>
    </row>
    <row r="8065" spans="1:10" x14ac:dyDescent="0.25">
      <c r="A8065">
        <v>5808025</v>
      </c>
      <c r="B8065">
        <v>5836044</v>
      </c>
      <c r="C8065" t="s">
        <v>701</v>
      </c>
      <c r="D8065" t="s">
        <v>1913</v>
      </c>
      <c r="E8065" t="s">
        <v>9736</v>
      </c>
      <c r="F8065" t="s">
        <v>9737</v>
      </c>
      <c r="G8065" t="s">
        <v>9738</v>
      </c>
      <c r="H8065" t="s">
        <v>1911</v>
      </c>
      <c r="I8065">
        <v>0</v>
      </c>
      <c r="J8065" s="302">
        <v>232800000</v>
      </c>
    </row>
    <row r="8066" spans="1:10" x14ac:dyDescent="0.25">
      <c r="A8066">
        <v>5808026</v>
      </c>
      <c r="B8066">
        <v>5836045</v>
      </c>
      <c r="C8066" t="s">
        <v>701</v>
      </c>
      <c r="D8066" t="s">
        <v>1913</v>
      </c>
      <c r="E8066" t="s">
        <v>9739</v>
      </c>
      <c r="F8066" t="s">
        <v>9740</v>
      </c>
      <c r="G8066" t="s">
        <v>9741</v>
      </c>
      <c r="H8066" t="s">
        <v>1911</v>
      </c>
      <c r="I8066">
        <v>0</v>
      </c>
      <c r="J8066" s="302">
        <v>320000000</v>
      </c>
    </row>
    <row r="8067" spans="1:10" x14ac:dyDescent="0.25">
      <c r="A8067">
        <v>5808027</v>
      </c>
      <c r="B8067">
        <v>5836046</v>
      </c>
      <c r="C8067" t="s">
        <v>701</v>
      </c>
      <c r="D8067" t="s">
        <v>1913</v>
      </c>
      <c r="E8067" t="s">
        <v>9742</v>
      </c>
      <c r="F8067" t="s">
        <v>9743</v>
      </c>
      <c r="G8067" t="s">
        <v>9734</v>
      </c>
      <c r="H8067" t="s">
        <v>1911</v>
      </c>
      <c r="I8067">
        <v>0</v>
      </c>
      <c r="J8067" s="302">
        <v>136200000</v>
      </c>
    </row>
    <row r="8068" spans="1:10" x14ac:dyDescent="0.25">
      <c r="A8068">
        <v>5808028</v>
      </c>
      <c r="B8068">
        <v>5836047</v>
      </c>
      <c r="C8068" t="s">
        <v>701</v>
      </c>
      <c r="D8068" t="s">
        <v>1913</v>
      </c>
      <c r="E8068" t="s">
        <v>9744</v>
      </c>
      <c r="F8068" t="s">
        <v>9745</v>
      </c>
      <c r="G8068" t="s">
        <v>9746</v>
      </c>
      <c r="H8068" t="s">
        <v>1911</v>
      </c>
      <c r="I8068">
        <v>0</v>
      </c>
      <c r="J8068" s="302">
        <v>328000000</v>
      </c>
    </row>
    <row r="8069" spans="1:10" x14ac:dyDescent="0.25">
      <c r="A8069">
        <v>5808029</v>
      </c>
      <c r="B8069">
        <v>5836048</v>
      </c>
      <c r="C8069" t="s">
        <v>701</v>
      </c>
      <c r="D8069" t="s">
        <v>1913</v>
      </c>
      <c r="E8069" t="s">
        <v>9709</v>
      </c>
      <c r="F8069" t="s">
        <v>9747</v>
      </c>
      <c r="G8069" t="s">
        <v>4594</v>
      </c>
      <c r="H8069" t="s">
        <v>1911</v>
      </c>
      <c r="I8069">
        <v>0</v>
      </c>
      <c r="J8069" s="302">
        <v>199900000</v>
      </c>
    </row>
    <row r="8070" spans="1:10" x14ac:dyDescent="0.25">
      <c r="A8070">
        <v>5808030</v>
      </c>
      <c r="B8070">
        <v>5836049</v>
      </c>
      <c r="C8070" t="s">
        <v>701</v>
      </c>
      <c r="D8070" t="s">
        <v>1913</v>
      </c>
      <c r="E8070" t="s">
        <v>9748</v>
      </c>
      <c r="F8070" t="s">
        <v>9749</v>
      </c>
      <c r="G8070" t="s">
        <v>9750</v>
      </c>
      <c r="H8070" t="s">
        <v>1911</v>
      </c>
      <c r="I8070">
        <v>0</v>
      </c>
      <c r="J8070" s="302">
        <v>141300000</v>
      </c>
    </row>
    <row r="8071" spans="1:10" x14ac:dyDescent="0.25">
      <c r="A8071">
        <v>5808031</v>
      </c>
      <c r="B8071">
        <v>5836050</v>
      </c>
      <c r="C8071" t="s">
        <v>701</v>
      </c>
      <c r="D8071" t="s">
        <v>1913</v>
      </c>
      <c r="E8071" t="s">
        <v>9739</v>
      </c>
      <c r="F8071" t="s">
        <v>9740</v>
      </c>
      <c r="G8071" t="s">
        <v>9746</v>
      </c>
      <c r="H8071" t="s">
        <v>1911</v>
      </c>
      <c r="I8071">
        <v>0</v>
      </c>
      <c r="J8071" s="302">
        <v>569100000</v>
      </c>
    </row>
    <row r="8072" spans="1:10" x14ac:dyDescent="0.25">
      <c r="A8072">
        <v>5808032</v>
      </c>
      <c r="B8072">
        <v>5836051</v>
      </c>
      <c r="C8072" t="s">
        <v>701</v>
      </c>
      <c r="D8072" t="s">
        <v>1913</v>
      </c>
      <c r="E8072" t="s">
        <v>9709</v>
      </c>
      <c r="F8072" t="s">
        <v>9725</v>
      </c>
      <c r="G8072" t="s">
        <v>9751</v>
      </c>
      <c r="H8072" t="s">
        <v>1911</v>
      </c>
      <c r="I8072">
        <v>0</v>
      </c>
      <c r="J8072" s="302">
        <v>199200000</v>
      </c>
    </row>
    <row r="8073" spans="1:10" x14ac:dyDescent="0.25">
      <c r="A8073">
        <v>5808033</v>
      </c>
      <c r="B8073">
        <v>5836052</v>
      </c>
      <c r="C8073" t="s">
        <v>701</v>
      </c>
      <c r="D8073" t="s">
        <v>1913</v>
      </c>
      <c r="E8073" t="s">
        <v>9752</v>
      </c>
      <c r="F8073" t="s">
        <v>9753</v>
      </c>
      <c r="G8073" t="s">
        <v>9751</v>
      </c>
      <c r="H8073" t="s">
        <v>1911</v>
      </c>
      <c r="I8073">
        <v>0</v>
      </c>
      <c r="J8073" s="302">
        <v>240000000</v>
      </c>
    </row>
    <row r="8074" spans="1:10" x14ac:dyDescent="0.25">
      <c r="A8074">
        <v>5808034</v>
      </c>
      <c r="B8074">
        <v>5836053</v>
      </c>
      <c r="C8074" t="s">
        <v>701</v>
      </c>
      <c r="D8074" t="s">
        <v>1913</v>
      </c>
      <c r="E8074" t="s">
        <v>9754</v>
      </c>
      <c r="F8074" t="s">
        <v>9755</v>
      </c>
      <c r="G8074" t="s">
        <v>8429</v>
      </c>
      <c r="H8074" t="s">
        <v>1911</v>
      </c>
      <c r="I8074">
        <v>0</v>
      </c>
      <c r="J8074" s="302">
        <v>208400000</v>
      </c>
    </row>
    <row r="8075" spans="1:10" x14ac:dyDescent="0.25">
      <c r="A8075">
        <v>5808035</v>
      </c>
      <c r="B8075">
        <v>5836054</v>
      </c>
      <c r="C8075" t="s">
        <v>701</v>
      </c>
      <c r="D8075" t="s">
        <v>1913</v>
      </c>
      <c r="E8075" t="s">
        <v>9742</v>
      </c>
      <c r="F8075" t="s">
        <v>9756</v>
      </c>
      <c r="G8075" t="s">
        <v>6409</v>
      </c>
      <c r="H8075" t="s">
        <v>1911</v>
      </c>
      <c r="I8075">
        <v>0</v>
      </c>
      <c r="J8075" s="302">
        <v>176000000</v>
      </c>
    </row>
    <row r="8076" spans="1:10" x14ac:dyDescent="0.25">
      <c r="A8076">
        <v>5808036</v>
      </c>
      <c r="B8076">
        <v>5836055</v>
      </c>
      <c r="C8076" t="s">
        <v>701</v>
      </c>
      <c r="D8076" t="s">
        <v>1913</v>
      </c>
      <c r="E8076" t="s">
        <v>9709</v>
      </c>
      <c r="F8076" t="s">
        <v>9673</v>
      </c>
      <c r="G8076" t="s">
        <v>6409</v>
      </c>
      <c r="H8076" t="s">
        <v>1911</v>
      </c>
      <c r="I8076">
        <v>0</v>
      </c>
      <c r="J8076" s="302">
        <v>240100000</v>
      </c>
    </row>
    <row r="8077" spans="1:10" x14ac:dyDescent="0.25">
      <c r="A8077">
        <v>5808037</v>
      </c>
      <c r="B8077">
        <v>5836056</v>
      </c>
      <c r="C8077" t="s">
        <v>701</v>
      </c>
      <c r="D8077" t="s">
        <v>1913</v>
      </c>
      <c r="E8077" t="s">
        <v>9716</v>
      </c>
      <c r="F8077" t="s">
        <v>9675</v>
      </c>
      <c r="G8077" t="s">
        <v>9533</v>
      </c>
      <c r="H8077" t="s">
        <v>1911</v>
      </c>
      <c r="I8077">
        <v>0</v>
      </c>
      <c r="J8077" s="302">
        <v>184000000</v>
      </c>
    </row>
    <row r="8078" spans="1:10" x14ac:dyDescent="0.25">
      <c r="A8078">
        <v>5808038</v>
      </c>
      <c r="B8078">
        <v>5836057</v>
      </c>
      <c r="C8078" t="s">
        <v>701</v>
      </c>
      <c r="D8078" t="s">
        <v>1913</v>
      </c>
      <c r="E8078" t="s">
        <v>9722</v>
      </c>
      <c r="F8078" t="s">
        <v>9757</v>
      </c>
      <c r="G8078" t="s">
        <v>9530</v>
      </c>
      <c r="H8078" t="s">
        <v>1911</v>
      </c>
      <c r="I8078">
        <v>0</v>
      </c>
      <c r="J8078" s="302">
        <v>337500000</v>
      </c>
    </row>
    <row r="8079" spans="1:10" x14ac:dyDescent="0.25">
      <c r="A8079">
        <v>5808039</v>
      </c>
      <c r="B8079">
        <v>5836058</v>
      </c>
      <c r="C8079" t="s">
        <v>701</v>
      </c>
      <c r="D8079" t="s">
        <v>1913</v>
      </c>
      <c r="E8079" t="s">
        <v>9742</v>
      </c>
      <c r="F8079" t="s">
        <v>9758</v>
      </c>
      <c r="G8079" t="s">
        <v>6409</v>
      </c>
      <c r="H8079" t="s">
        <v>1911</v>
      </c>
      <c r="I8079">
        <v>0</v>
      </c>
      <c r="J8079" s="302">
        <v>169800000</v>
      </c>
    </row>
    <row r="8080" spans="1:10" x14ac:dyDescent="0.25">
      <c r="A8080">
        <v>5808040</v>
      </c>
      <c r="B8080">
        <v>5836059</v>
      </c>
      <c r="C8080" t="s">
        <v>701</v>
      </c>
      <c r="D8080" t="s">
        <v>1913</v>
      </c>
      <c r="E8080" t="s">
        <v>9674</v>
      </c>
      <c r="F8080" t="s">
        <v>9675</v>
      </c>
      <c r="G8080" t="s">
        <v>9533</v>
      </c>
      <c r="H8080" t="s">
        <v>1911</v>
      </c>
      <c r="I8080">
        <v>0</v>
      </c>
      <c r="J8080" s="302">
        <v>288600000</v>
      </c>
    </row>
    <row r="8081" spans="1:10" x14ac:dyDescent="0.25">
      <c r="A8081">
        <v>5808041</v>
      </c>
      <c r="B8081">
        <v>5836060</v>
      </c>
      <c r="C8081" t="s">
        <v>701</v>
      </c>
      <c r="D8081" t="s">
        <v>1913</v>
      </c>
      <c r="E8081" t="s">
        <v>9748</v>
      </c>
      <c r="F8081" t="s">
        <v>9759</v>
      </c>
      <c r="G8081" t="s">
        <v>9750</v>
      </c>
      <c r="H8081" t="s">
        <v>1911</v>
      </c>
      <c r="I8081">
        <v>0</v>
      </c>
      <c r="J8081" s="302">
        <v>180000000</v>
      </c>
    </row>
    <row r="8082" spans="1:10" x14ac:dyDescent="0.25">
      <c r="A8082">
        <v>5808042</v>
      </c>
      <c r="B8082">
        <v>5836061</v>
      </c>
      <c r="C8082" t="s">
        <v>701</v>
      </c>
      <c r="D8082" t="s">
        <v>1913</v>
      </c>
      <c r="E8082" t="s">
        <v>9760</v>
      </c>
      <c r="F8082" t="s">
        <v>9691</v>
      </c>
      <c r="G8082" t="s">
        <v>9746</v>
      </c>
      <c r="H8082" t="s">
        <v>1911</v>
      </c>
      <c r="I8082">
        <v>0</v>
      </c>
      <c r="J8082" s="302">
        <v>540700000</v>
      </c>
    </row>
    <row r="8083" spans="1:10" x14ac:dyDescent="0.25">
      <c r="A8083">
        <v>5808043</v>
      </c>
      <c r="B8083">
        <v>5836062</v>
      </c>
      <c r="C8083" t="s">
        <v>701</v>
      </c>
      <c r="D8083" t="s">
        <v>1913</v>
      </c>
      <c r="E8083" t="s">
        <v>9742</v>
      </c>
      <c r="F8083" t="s">
        <v>9761</v>
      </c>
      <c r="G8083" t="s">
        <v>6409</v>
      </c>
      <c r="H8083" t="s">
        <v>1911</v>
      </c>
      <c r="I8083">
        <v>0</v>
      </c>
      <c r="J8083" s="302">
        <v>182000000</v>
      </c>
    </row>
    <row r="8084" spans="1:10" x14ac:dyDescent="0.25">
      <c r="A8084">
        <v>5808044</v>
      </c>
      <c r="B8084">
        <v>5836063</v>
      </c>
      <c r="C8084" t="s">
        <v>701</v>
      </c>
      <c r="D8084" t="s">
        <v>1913</v>
      </c>
      <c r="E8084" t="s">
        <v>9762</v>
      </c>
      <c r="F8084" t="s">
        <v>9740</v>
      </c>
      <c r="G8084" t="s">
        <v>9678</v>
      </c>
      <c r="H8084" t="s">
        <v>1911</v>
      </c>
      <c r="I8084">
        <v>0</v>
      </c>
      <c r="J8084" s="302">
        <v>811000000</v>
      </c>
    </row>
    <row r="8085" spans="1:10" x14ac:dyDescent="0.25">
      <c r="A8085">
        <v>5808045</v>
      </c>
      <c r="B8085">
        <v>5836064</v>
      </c>
      <c r="C8085" t="s">
        <v>701</v>
      </c>
      <c r="D8085" t="s">
        <v>1913</v>
      </c>
      <c r="E8085" t="s">
        <v>9763</v>
      </c>
      <c r="F8085" t="s">
        <v>9743</v>
      </c>
      <c r="G8085" t="s">
        <v>6409</v>
      </c>
      <c r="H8085" t="s">
        <v>1911</v>
      </c>
      <c r="I8085">
        <v>0</v>
      </c>
      <c r="J8085" s="302">
        <v>141700000</v>
      </c>
    </row>
    <row r="8086" spans="1:10" x14ac:dyDescent="0.25">
      <c r="A8086">
        <v>5808046</v>
      </c>
      <c r="B8086">
        <v>5836065</v>
      </c>
      <c r="C8086" t="s">
        <v>701</v>
      </c>
      <c r="D8086" t="s">
        <v>1913</v>
      </c>
      <c r="E8086" t="s">
        <v>9764</v>
      </c>
      <c r="F8086" t="s">
        <v>9673</v>
      </c>
      <c r="G8086" t="s">
        <v>9533</v>
      </c>
      <c r="H8086" t="s">
        <v>1911</v>
      </c>
      <c r="I8086">
        <v>0</v>
      </c>
      <c r="J8086" s="302">
        <v>245900000</v>
      </c>
    </row>
    <row r="8087" spans="1:10" x14ac:dyDescent="0.25">
      <c r="A8087">
        <v>5808047</v>
      </c>
      <c r="B8087">
        <v>5836066</v>
      </c>
      <c r="C8087" t="s">
        <v>701</v>
      </c>
      <c r="D8087" t="s">
        <v>1913</v>
      </c>
      <c r="E8087" t="s">
        <v>9765</v>
      </c>
      <c r="F8087" t="s">
        <v>9766</v>
      </c>
      <c r="G8087" t="s">
        <v>9738</v>
      </c>
      <c r="H8087" t="s">
        <v>1911</v>
      </c>
      <c r="I8087">
        <v>0</v>
      </c>
      <c r="J8087" s="302">
        <v>560300000</v>
      </c>
    </row>
    <row r="8088" spans="1:10" x14ac:dyDescent="0.25">
      <c r="A8088">
        <v>5806068</v>
      </c>
      <c r="B8088">
        <v>5836067</v>
      </c>
      <c r="C8088" t="s">
        <v>701</v>
      </c>
      <c r="D8088" t="s">
        <v>1918</v>
      </c>
      <c r="E8088" t="s">
        <v>9696</v>
      </c>
      <c r="F8088" t="s">
        <v>9686</v>
      </c>
      <c r="G8088" t="s">
        <v>9530</v>
      </c>
      <c r="H8088" t="s">
        <v>1911</v>
      </c>
      <c r="I8088">
        <v>0</v>
      </c>
      <c r="J8088" s="302">
        <v>449900000</v>
      </c>
    </row>
    <row r="8089" spans="1:10" x14ac:dyDescent="0.25">
      <c r="A8089">
        <v>5806069</v>
      </c>
      <c r="B8089">
        <v>5836068</v>
      </c>
      <c r="C8089" t="s">
        <v>701</v>
      </c>
      <c r="D8089" t="s">
        <v>1918</v>
      </c>
      <c r="E8089" t="s">
        <v>9767</v>
      </c>
      <c r="F8089" t="s">
        <v>9768</v>
      </c>
      <c r="G8089" t="s">
        <v>8755</v>
      </c>
      <c r="H8089" t="s">
        <v>1911</v>
      </c>
      <c r="I8089">
        <v>0</v>
      </c>
      <c r="J8089" s="302">
        <v>299900000</v>
      </c>
    </row>
    <row r="8090" spans="1:10" x14ac:dyDescent="0.25">
      <c r="A8090">
        <v>5806070</v>
      </c>
      <c r="B8090">
        <v>5836069</v>
      </c>
      <c r="C8090" t="s">
        <v>701</v>
      </c>
      <c r="D8090" t="s">
        <v>1918</v>
      </c>
      <c r="E8090" t="s">
        <v>9769</v>
      </c>
      <c r="F8090" t="s">
        <v>9770</v>
      </c>
      <c r="G8090" t="s">
        <v>9771</v>
      </c>
      <c r="H8090" t="s">
        <v>1911</v>
      </c>
      <c r="I8090">
        <v>0</v>
      </c>
      <c r="J8090" s="302">
        <v>427900000</v>
      </c>
    </row>
    <row r="8091" spans="1:10" x14ac:dyDescent="0.25">
      <c r="A8091">
        <v>5806071</v>
      </c>
      <c r="B8091">
        <v>5836070</v>
      </c>
      <c r="C8091" t="s">
        <v>701</v>
      </c>
      <c r="D8091" t="s">
        <v>1918</v>
      </c>
      <c r="E8091" t="s">
        <v>9772</v>
      </c>
      <c r="F8091" t="s">
        <v>9701</v>
      </c>
      <c r="G8091" t="s">
        <v>2179</v>
      </c>
      <c r="H8091" t="s">
        <v>1911</v>
      </c>
      <c r="I8091">
        <v>0</v>
      </c>
      <c r="J8091" s="302">
        <v>231500000</v>
      </c>
    </row>
    <row r="8092" spans="1:10" x14ac:dyDescent="0.25">
      <c r="A8092">
        <v>5808048</v>
      </c>
      <c r="B8092">
        <v>5836071</v>
      </c>
      <c r="C8092" t="s">
        <v>701</v>
      </c>
      <c r="D8092" t="s">
        <v>1913</v>
      </c>
      <c r="E8092" t="s">
        <v>9762</v>
      </c>
      <c r="F8092" t="s">
        <v>9740</v>
      </c>
      <c r="G8092" t="s">
        <v>9692</v>
      </c>
      <c r="H8092" t="s">
        <v>1911</v>
      </c>
      <c r="I8092">
        <v>0</v>
      </c>
      <c r="J8092" s="302">
        <v>1399900000</v>
      </c>
    </row>
    <row r="8093" spans="1:10" x14ac:dyDescent="0.25">
      <c r="A8093">
        <v>5806072</v>
      </c>
      <c r="B8093">
        <v>5836072</v>
      </c>
      <c r="C8093" t="s">
        <v>701</v>
      </c>
      <c r="D8093" t="s">
        <v>1918</v>
      </c>
      <c r="E8093" t="s">
        <v>9773</v>
      </c>
      <c r="F8093" t="s">
        <v>9774</v>
      </c>
      <c r="G8093" t="s">
        <v>2399</v>
      </c>
      <c r="H8093" t="s">
        <v>1911</v>
      </c>
      <c r="I8093">
        <v>0</v>
      </c>
      <c r="J8093" s="302">
        <v>258900000</v>
      </c>
    </row>
    <row r="8094" spans="1:10" x14ac:dyDescent="0.25">
      <c r="A8094">
        <v>5806073</v>
      </c>
      <c r="B8094">
        <v>5836073</v>
      </c>
      <c r="C8094" t="s">
        <v>701</v>
      </c>
      <c r="D8094" t="s">
        <v>1918</v>
      </c>
      <c r="E8094" t="s">
        <v>9698</v>
      </c>
      <c r="F8094" t="s">
        <v>9775</v>
      </c>
      <c r="G8094" t="s">
        <v>2616</v>
      </c>
      <c r="H8094" t="s">
        <v>1911</v>
      </c>
      <c r="I8094">
        <v>381200</v>
      </c>
      <c r="J8094" s="302">
        <v>409900000</v>
      </c>
    </row>
    <row r="8095" spans="1:10" x14ac:dyDescent="0.25">
      <c r="A8095">
        <v>5806076</v>
      </c>
      <c r="B8095">
        <v>5836074</v>
      </c>
      <c r="C8095" t="s">
        <v>701</v>
      </c>
      <c r="D8095" t="s">
        <v>1918</v>
      </c>
      <c r="E8095" t="s">
        <v>9700</v>
      </c>
      <c r="F8095" t="s">
        <v>9776</v>
      </c>
      <c r="G8095" t="s">
        <v>2179</v>
      </c>
      <c r="H8095" t="s">
        <v>1911</v>
      </c>
      <c r="I8095">
        <v>0</v>
      </c>
      <c r="J8095" s="302">
        <v>249400000</v>
      </c>
    </row>
    <row r="8096" spans="1:10" x14ac:dyDescent="0.25">
      <c r="A8096">
        <v>5806077</v>
      </c>
      <c r="B8096">
        <v>5836075</v>
      </c>
      <c r="C8096" t="s">
        <v>701</v>
      </c>
      <c r="D8096" t="s">
        <v>1918</v>
      </c>
      <c r="E8096" t="s">
        <v>9777</v>
      </c>
      <c r="F8096" t="s">
        <v>9778</v>
      </c>
      <c r="G8096" t="s">
        <v>9695</v>
      </c>
      <c r="H8096" t="s">
        <v>1911</v>
      </c>
      <c r="I8096">
        <v>0</v>
      </c>
      <c r="J8096" s="302">
        <v>405800000</v>
      </c>
    </row>
    <row r="8097" spans="1:10" x14ac:dyDescent="0.25">
      <c r="A8097">
        <v>5806078</v>
      </c>
      <c r="B8097">
        <v>5836076</v>
      </c>
      <c r="C8097" t="s">
        <v>701</v>
      </c>
      <c r="D8097" t="s">
        <v>1918</v>
      </c>
      <c r="E8097" t="s">
        <v>9769</v>
      </c>
      <c r="F8097" t="s">
        <v>9779</v>
      </c>
      <c r="G8097" t="s">
        <v>9771</v>
      </c>
      <c r="H8097" t="s">
        <v>1911</v>
      </c>
      <c r="I8097">
        <v>0</v>
      </c>
      <c r="J8097" s="302">
        <v>338900000</v>
      </c>
    </row>
    <row r="8098" spans="1:10" x14ac:dyDescent="0.25">
      <c r="A8098">
        <v>5806079</v>
      </c>
      <c r="B8098">
        <v>5836077</v>
      </c>
      <c r="C8098" t="s">
        <v>701</v>
      </c>
      <c r="D8098" t="s">
        <v>1918</v>
      </c>
      <c r="E8098" t="s">
        <v>9780</v>
      </c>
      <c r="F8098" t="s">
        <v>9776</v>
      </c>
      <c r="G8098" t="s">
        <v>2276</v>
      </c>
      <c r="H8098" t="s">
        <v>1911</v>
      </c>
      <c r="I8098">
        <v>0</v>
      </c>
      <c r="J8098" s="302">
        <v>314400000</v>
      </c>
    </row>
    <row r="8099" spans="1:10" x14ac:dyDescent="0.25">
      <c r="A8099">
        <v>5806081</v>
      </c>
      <c r="B8099">
        <v>5836078</v>
      </c>
      <c r="C8099" t="s">
        <v>701</v>
      </c>
      <c r="D8099" t="s">
        <v>1918</v>
      </c>
      <c r="E8099" t="s">
        <v>9777</v>
      </c>
      <c r="F8099" t="s">
        <v>9781</v>
      </c>
      <c r="G8099" t="s">
        <v>9695</v>
      </c>
      <c r="H8099" t="s">
        <v>1911</v>
      </c>
      <c r="I8099">
        <v>488700</v>
      </c>
      <c r="J8099" s="302">
        <v>519900000</v>
      </c>
    </row>
    <row r="8100" spans="1:10" x14ac:dyDescent="0.25">
      <c r="A8100">
        <v>5806082</v>
      </c>
      <c r="B8100">
        <v>5836079</v>
      </c>
      <c r="C8100" t="s">
        <v>701</v>
      </c>
      <c r="D8100" t="s">
        <v>1918</v>
      </c>
      <c r="E8100" t="s">
        <v>9782</v>
      </c>
      <c r="F8100" t="s">
        <v>9778</v>
      </c>
      <c r="G8100" t="s">
        <v>9783</v>
      </c>
      <c r="H8100" t="s">
        <v>1911</v>
      </c>
      <c r="I8100">
        <v>0</v>
      </c>
      <c r="J8100" s="302">
        <v>339300000</v>
      </c>
    </row>
    <row r="8101" spans="1:10" x14ac:dyDescent="0.25">
      <c r="A8101">
        <v>5806083</v>
      </c>
      <c r="B8101">
        <v>5836080</v>
      </c>
      <c r="C8101" t="s">
        <v>701</v>
      </c>
      <c r="D8101" t="s">
        <v>1918</v>
      </c>
      <c r="E8101" t="s">
        <v>9780</v>
      </c>
      <c r="F8101" t="s">
        <v>9784</v>
      </c>
      <c r="G8101" t="s">
        <v>2276</v>
      </c>
      <c r="H8101" t="s">
        <v>1911</v>
      </c>
      <c r="I8101">
        <v>0</v>
      </c>
      <c r="J8101" s="302">
        <v>289900000</v>
      </c>
    </row>
    <row r="8102" spans="1:10" x14ac:dyDescent="0.25">
      <c r="A8102">
        <v>5806084</v>
      </c>
      <c r="B8102">
        <v>5836081</v>
      </c>
      <c r="C8102" t="s">
        <v>701</v>
      </c>
      <c r="D8102" t="s">
        <v>1918</v>
      </c>
      <c r="E8102" t="s">
        <v>9698</v>
      </c>
      <c r="F8102" t="s">
        <v>9785</v>
      </c>
      <c r="G8102" t="s">
        <v>2616</v>
      </c>
      <c r="H8102" t="s">
        <v>1911</v>
      </c>
      <c r="I8102">
        <v>0</v>
      </c>
      <c r="J8102" s="302">
        <v>380500000</v>
      </c>
    </row>
    <row r="8103" spans="1:10" x14ac:dyDescent="0.25">
      <c r="A8103">
        <v>5806086</v>
      </c>
      <c r="B8103">
        <v>5836082</v>
      </c>
      <c r="C8103" t="s">
        <v>701</v>
      </c>
      <c r="D8103" t="s">
        <v>1918</v>
      </c>
      <c r="E8103" t="s">
        <v>9786</v>
      </c>
      <c r="F8103" t="s">
        <v>9787</v>
      </c>
      <c r="G8103" t="s">
        <v>2616</v>
      </c>
      <c r="H8103" t="s">
        <v>1980</v>
      </c>
      <c r="I8103">
        <v>0</v>
      </c>
      <c r="J8103" s="302">
        <v>549900000</v>
      </c>
    </row>
    <row r="8104" spans="1:10" x14ac:dyDescent="0.25">
      <c r="A8104">
        <v>5806087</v>
      </c>
      <c r="B8104">
        <v>5836083</v>
      </c>
      <c r="C8104" t="s">
        <v>701</v>
      </c>
      <c r="D8104" t="s">
        <v>1918</v>
      </c>
      <c r="E8104" t="s">
        <v>9788</v>
      </c>
      <c r="F8104" t="s">
        <v>9789</v>
      </c>
      <c r="G8104" t="s">
        <v>2276</v>
      </c>
      <c r="H8104" t="s">
        <v>1911</v>
      </c>
      <c r="I8104">
        <v>0</v>
      </c>
      <c r="J8104" s="302">
        <v>295900000</v>
      </c>
    </row>
    <row r="8105" spans="1:10" x14ac:dyDescent="0.25">
      <c r="A8105">
        <v>5806088</v>
      </c>
      <c r="B8105">
        <v>5836084</v>
      </c>
      <c r="C8105" t="s">
        <v>701</v>
      </c>
      <c r="D8105" t="s">
        <v>1918</v>
      </c>
      <c r="E8105" t="s">
        <v>9790</v>
      </c>
      <c r="F8105" t="s">
        <v>9791</v>
      </c>
      <c r="G8105" t="s">
        <v>2276</v>
      </c>
      <c r="H8105" t="s">
        <v>1911</v>
      </c>
      <c r="I8105">
        <v>0</v>
      </c>
      <c r="J8105" s="302">
        <v>314900000</v>
      </c>
    </row>
    <row r="8106" spans="1:10" x14ac:dyDescent="0.25">
      <c r="A8106">
        <v>5806089</v>
      </c>
      <c r="B8106">
        <v>5836085</v>
      </c>
      <c r="C8106" t="s">
        <v>701</v>
      </c>
      <c r="D8106" t="s">
        <v>1918</v>
      </c>
      <c r="E8106" t="s">
        <v>9786</v>
      </c>
      <c r="F8106" t="s">
        <v>9792</v>
      </c>
      <c r="G8106" t="s">
        <v>2616</v>
      </c>
      <c r="H8106" t="s">
        <v>1980</v>
      </c>
      <c r="I8106">
        <v>0</v>
      </c>
      <c r="J8106" s="302">
        <v>489900000</v>
      </c>
    </row>
    <row r="8107" spans="1:10" x14ac:dyDescent="0.25">
      <c r="A8107">
        <v>5806090</v>
      </c>
      <c r="B8107">
        <v>5836086</v>
      </c>
      <c r="C8107" t="s">
        <v>701</v>
      </c>
      <c r="D8107" t="s">
        <v>1918</v>
      </c>
      <c r="E8107" t="s">
        <v>9696</v>
      </c>
      <c r="F8107" t="s">
        <v>9787</v>
      </c>
      <c r="G8107" t="s">
        <v>9793</v>
      </c>
      <c r="H8107" t="s">
        <v>1911</v>
      </c>
      <c r="I8107">
        <v>0</v>
      </c>
      <c r="J8107" s="302">
        <v>828900000</v>
      </c>
    </row>
    <row r="8108" spans="1:10" x14ac:dyDescent="0.25">
      <c r="A8108">
        <v>5806091</v>
      </c>
      <c r="B8108">
        <v>5836087</v>
      </c>
      <c r="C8108" t="s">
        <v>701</v>
      </c>
      <c r="D8108" t="s">
        <v>1918</v>
      </c>
      <c r="E8108" t="s">
        <v>9696</v>
      </c>
      <c r="F8108" t="s">
        <v>9792</v>
      </c>
      <c r="G8108" t="s">
        <v>9793</v>
      </c>
      <c r="H8108" t="s">
        <v>1911</v>
      </c>
      <c r="I8108">
        <v>0</v>
      </c>
      <c r="J8108" s="302">
        <v>878900000</v>
      </c>
    </row>
    <row r="8109" spans="1:10" x14ac:dyDescent="0.25">
      <c r="A8109">
        <v>5806092</v>
      </c>
      <c r="B8109">
        <v>5836088</v>
      </c>
      <c r="C8109" t="s">
        <v>701</v>
      </c>
      <c r="D8109" t="s">
        <v>1918</v>
      </c>
      <c r="E8109" t="s">
        <v>9794</v>
      </c>
      <c r="F8109" t="s">
        <v>9795</v>
      </c>
      <c r="G8109" t="s">
        <v>2616</v>
      </c>
      <c r="H8109" t="s">
        <v>1911</v>
      </c>
      <c r="I8109">
        <v>0</v>
      </c>
      <c r="J8109" s="302">
        <v>290300000</v>
      </c>
    </row>
    <row r="8110" spans="1:10" x14ac:dyDescent="0.25">
      <c r="A8110">
        <v>5806093</v>
      </c>
      <c r="B8110">
        <v>5836089</v>
      </c>
      <c r="C8110" t="s">
        <v>701</v>
      </c>
      <c r="D8110" t="s">
        <v>1918</v>
      </c>
      <c r="E8110" t="s">
        <v>9796</v>
      </c>
      <c r="F8110" t="s">
        <v>9797</v>
      </c>
      <c r="G8110" t="s">
        <v>9793</v>
      </c>
      <c r="H8110" t="s">
        <v>1911</v>
      </c>
      <c r="I8110">
        <v>0</v>
      </c>
      <c r="J8110" s="302">
        <v>650900000</v>
      </c>
    </row>
    <row r="8111" spans="1:10" x14ac:dyDescent="0.25">
      <c r="A8111">
        <v>5806095</v>
      </c>
      <c r="B8111">
        <v>5836090</v>
      </c>
      <c r="C8111" t="s">
        <v>701</v>
      </c>
      <c r="D8111" t="s">
        <v>1918</v>
      </c>
      <c r="E8111" t="s">
        <v>9700</v>
      </c>
      <c r="F8111" t="s">
        <v>9798</v>
      </c>
      <c r="G8111" t="s">
        <v>2960</v>
      </c>
      <c r="H8111" t="s">
        <v>1980</v>
      </c>
      <c r="I8111">
        <v>288200</v>
      </c>
      <c r="J8111" s="302">
        <v>302900000</v>
      </c>
    </row>
    <row r="8112" spans="1:10" x14ac:dyDescent="0.25">
      <c r="A8112">
        <v>5806096</v>
      </c>
      <c r="B8112">
        <v>5836091</v>
      </c>
      <c r="C8112" t="s">
        <v>701</v>
      </c>
      <c r="D8112" t="s">
        <v>1918</v>
      </c>
      <c r="E8112" t="s">
        <v>9698</v>
      </c>
      <c r="F8112" t="s">
        <v>9606</v>
      </c>
      <c r="G8112" t="s">
        <v>2616</v>
      </c>
      <c r="H8112" t="s">
        <v>1980</v>
      </c>
      <c r="I8112">
        <v>404500</v>
      </c>
      <c r="J8112" s="302">
        <v>429900000</v>
      </c>
    </row>
    <row r="8113" spans="1:10" x14ac:dyDescent="0.25">
      <c r="A8113">
        <v>5806097</v>
      </c>
      <c r="B8113">
        <v>5836092</v>
      </c>
      <c r="C8113" t="s">
        <v>701</v>
      </c>
      <c r="D8113" t="s">
        <v>1918</v>
      </c>
      <c r="E8113" t="s">
        <v>9688</v>
      </c>
      <c r="F8113" t="s">
        <v>9799</v>
      </c>
      <c r="G8113" t="s">
        <v>9800</v>
      </c>
      <c r="H8113" t="s">
        <v>1911</v>
      </c>
      <c r="I8113">
        <v>0</v>
      </c>
      <c r="J8113" s="302">
        <v>480900000</v>
      </c>
    </row>
    <row r="8114" spans="1:10" x14ac:dyDescent="0.25">
      <c r="A8114">
        <v>5806098</v>
      </c>
      <c r="B8114">
        <v>5836093</v>
      </c>
      <c r="C8114" t="s">
        <v>701</v>
      </c>
      <c r="D8114" t="s">
        <v>1918</v>
      </c>
      <c r="E8114" t="s">
        <v>9801</v>
      </c>
      <c r="F8114" t="s">
        <v>9802</v>
      </c>
      <c r="G8114" t="s">
        <v>2276</v>
      </c>
      <c r="H8114" t="s">
        <v>1911</v>
      </c>
      <c r="I8114">
        <v>0</v>
      </c>
      <c r="J8114" s="302">
        <v>459900000</v>
      </c>
    </row>
    <row r="8115" spans="1:10" x14ac:dyDescent="0.25">
      <c r="A8115">
        <v>5806099</v>
      </c>
      <c r="B8115">
        <v>5836094</v>
      </c>
      <c r="C8115" t="s">
        <v>701</v>
      </c>
      <c r="D8115" t="s">
        <v>1918</v>
      </c>
      <c r="E8115" t="s">
        <v>9801</v>
      </c>
      <c r="F8115" t="s">
        <v>9803</v>
      </c>
      <c r="G8115" t="s">
        <v>2276</v>
      </c>
      <c r="H8115" t="s">
        <v>1911</v>
      </c>
      <c r="I8115">
        <v>0</v>
      </c>
      <c r="J8115" s="302">
        <v>464900000</v>
      </c>
    </row>
    <row r="8116" spans="1:10" x14ac:dyDescent="0.25">
      <c r="A8116">
        <v>5806100</v>
      </c>
      <c r="B8116">
        <v>5836095</v>
      </c>
      <c r="C8116" t="s">
        <v>701</v>
      </c>
      <c r="D8116" t="s">
        <v>1918</v>
      </c>
      <c r="E8116" t="s">
        <v>9804</v>
      </c>
      <c r="F8116" t="s">
        <v>9805</v>
      </c>
      <c r="G8116" t="s">
        <v>9649</v>
      </c>
      <c r="H8116" t="s">
        <v>1911</v>
      </c>
      <c r="I8116">
        <v>0</v>
      </c>
      <c r="J8116" s="302">
        <v>324900000</v>
      </c>
    </row>
    <row r="8117" spans="1:10" x14ac:dyDescent="0.25">
      <c r="A8117">
        <v>5806101</v>
      </c>
      <c r="B8117">
        <v>5836096</v>
      </c>
      <c r="C8117" t="s">
        <v>701</v>
      </c>
      <c r="D8117" t="s">
        <v>1918</v>
      </c>
      <c r="E8117" t="s">
        <v>9772</v>
      </c>
      <c r="F8117" t="s">
        <v>9806</v>
      </c>
      <c r="G8117" t="s">
        <v>2276</v>
      </c>
      <c r="H8117" t="s">
        <v>1980</v>
      </c>
      <c r="I8117">
        <v>316100</v>
      </c>
      <c r="J8117" s="302">
        <v>345900000</v>
      </c>
    </row>
    <row r="8118" spans="1:10" x14ac:dyDescent="0.25">
      <c r="A8118">
        <v>5806102</v>
      </c>
      <c r="B8118">
        <v>5836097</v>
      </c>
      <c r="C8118" t="s">
        <v>701</v>
      </c>
      <c r="D8118" t="s">
        <v>1918</v>
      </c>
      <c r="E8118" t="s">
        <v>9807</v>
      </c>
      <c r="F8118" t="s">
        <v>9808</v>
      </c>
      <c r="G8118" t="s">
        <v>9809</v>
      </c>
      <c r="H8118" t="s">
        <v>1911</v>
      </c>
      <c r="I8118">
        <v>688100</v>
      </c>
      <c r="J8118" s="302">
        <v>739900000</v>
      </c>
    </row>
    <row r="8119" spans="1:10" x14ac:dyDescent="0.25">
      <c r="A8119">
        <v>5806103</v>
      </c>
      <c r="B8119">
        <v>5836098</v>
      </c>
      <c r="C8119" t="s">
        <v>701</v>
      </c>
      <c r="D8119" t="s">
        <v>1918</v>
      </c>
      <c r="E8119" t="s">
        <v>9810</v>
      </c>
      <c r="F8119" t="s">
        <v>9811</v>
      </c>
      <c r="G8119" t="s">
        <v>9812</v>
      </c>
      <c r="H8119" t="s">
        <v>1911</v>
      </c>
      <c r="I8119">
        <v>0</v>
      </c>
      <c r="J8119" s="302">
        <v>335900000</v>
      </c>
    </row>
    <row r="8120" spans="1:10" x14ac:dyDescent="0.25">
      <c r="A8120">
        <v>5806105</v>
      </c>
      <c r="B8120">
        <v>5836099</v>
      </c>
      <c r="C8120" t="s">
        <v>701</v>
      </c>
      <c r="D8120" t="s">
        <v>1918</v>
      </c>
      <c r="E8120" t="s">
        <v>9700</v>
      </c>
      <c r="F8120" t="s">
        <v>9813</v>
      </c>
      <c r="G8120" t="s">
        <v>2276</v>
      </c>
      <c r="H8120" t="s">
        <v>1980</v>
      </c>
      <c r="I8120">
        <v>311500</v>
      </c>
      <c r="J8120" s="302">
        <v>331900000</v>
      </c>
    </row>
    <row r="8121" spans="1:10" x14ac:dyDescent="0.25">
      <c r="A8121">
        <v>5806108</v>
      </c>
      <c r="B8121">
        <v>5836100</v>
      </c>
      <c r="C8121" t="s">
        <v>701</v>
      </c>
      <c r="D8121" t="s">
        <v>1918</v>
      </c>
      <c r="E8121" t="s">
        <v>9814</v>
      </c>
      <c r="F8121" t="s">
        <v>9811</v>
      </c>
      <c r="G8121" t="s">
        <v>2616</v>
      </c>
      <c r="H8121" t="s">
        <v>1911</v>
      </c>
      <c r="I8121">
        <v>0</v>
      </c>
      <c r="J8121" s="302">
        <v>399900000</v>
      </c>
    </row>
    <row r="8122" spans="1:10" x14ac:dyDescent="0.25">
      <c r="A8122">
        <v>5806109</v>
      </c>
      <c r="B8122">
        <v>5836101</v>
      </c>
      <c r="C8122" t="s">
        <v>701</v>
      </c>
      <c r="D8122" t="s">
        <v>1918</v>
      </c>
      <c r="E8122" t="s">
        <v>9815</v>
      </c>
      <c r="F8122" t="s">
        <v>9592</v>
      </c>
      <c r="G8122" t="s">
        <v>2616</v>
      </c>
      <c r="H8122" t="s">
        <v>1911</v>
      </c>
      <c r="I8122">
        <v>455600</v>
      </c>
      <c r="J8122" s="302">
        <v>489900000</v>
      </c>
    </row>
    <row r="8123" spans="1:10" x14ac:dyDescent="0.25">
      <c r="A8123">
        <v>5806110</v>
      </c>
      <c r="B8123">
        <v>5836102</v>
      </c>
      <c r="C8123" t="s">
        <v>701</v>
      </c>
      <c r="D8123" t="s">
        <v>1918</v>
      </c>
      <c r="E8123" t="s">
        <v>9815</v>
      </c>
      <c r="F8123" t="s">
        <v>9816</v>
      </c>
      <c r="G8123" t="s">
        <v>2616</v>
      </c>
      <c r="H8123" t="s">
        <v>1980</v>
      </c>
      <c r="I8123">
        <v>511400</v>
      </c>
      <c r="J8123" s="302">
        <v>389900000</v>
      </c>
    </row>
    <row r="8124" spans="1:10" x14ac:dyDescent="0.25">
      <c r="A8124">
        <v>5806111</v>
      </c>
      <c r="B8124">
        <v>5836103</v>
      </c>
      <c r="C8124" t="s">
        <v>701</v>
      </c>
      <c r="D8124" t="s">
        <v>1918</v>
      </c>
      <c r="E8124" t="s">
        <v>9817</v>
      </c>
      <c r="F8124" t="s">
        <v>9592</v>
      </c>
      <c r="G8124" t="s">
        <v>9809</v>
      </c>
      <c r="H8124" t="s">
        <v>1911</v>
      </c>
      <c r="I8124">
        <v>0</v>
      </c>
      <c r="J8124" s="302">
        <v>791900000</v>
      </c>
    </row>
    <row r="8125" spans="1:10" x14ac:dyDescent="0.25">
      <c r="A8125">
        <v>5806112</v>
      </c>
      <c r="B8125">
        <v>5836104</v>
      </c>
      <c r="C8125" t="s">
        <v>701</v>
      </c>
      <c r="D8125" t="s">
        <v>1918</v>
      </c>
      <c r="E8125" t="s">
        <v>9817</v>
      </c>
      <c r="F8125" t="s">
        <v>9818</v>
      </c>
      <c r="G8125" t="s">
        <v>9809</v>
      </c>
      <c r="H8125" t="s">
        <v>1911</v>
      </c>
      <c r="I8125">
        <v>0</v>
      </c>
      <c r="J8125" s="302">
        <v>916900000</v>
      </c>
    </row>
    <row r="8126" spans="1:10" x14ac:dyDescent="0.25">
      <c r="A8126">
        <v>5806117</v>
      </c>
      <c r="B8126">
        <v>5836105</v>
      </c>
      <c r="C8126" t="s">
        <v>701</v>
      </c>
      <c r="D8126" t="s">
        <v>1918</v>
      </c>
      <c r="E8126" t="s">
        <v>9819</v>
      </c>
      <c r="F8126" t="s">
        <v>9808</v>
      </c>
      <c r="G8126" t="s">
        <v>9809</v>
      </c>
      <c r="H8126" t="s">
        <v>1911</v>
      </c>
      <c r="I8126">
        <v>734600</v>
      </c>
      <c r="J8126" s="302">
        <v>789900000</v>
      </c>
    </row>
    <row r="8127" spans="1:10" x14ac:dyDescent="0.25">
      <c r="A8127">
        <v>5808049</v>
      </c>
      <c r="B8127">
        <v>5836106</v>
      </c>
      <c r="C8127" t="s">
        <v>701</v>
      </c>
      <c r="D8127" t="s">
        <v>1913</v>
      </c>
      <c r="E8127" t="s">
        <v>9762</v>
      </c>
      <c r="F8127" t="s">
        <v>9317</v>
      </c>
      <c r="G8127" t="s">
        <v>9820</v>
      </c>
      <c r="H8127" t="s">
        <v>1911</v>
      </c>
      <c r="I8127">
        <v>0</v>
      </c>
      <c r="J8127" s="302">
        <v>2180900000</v>
      </c>
    </row>
    <row r="8128" spans="1:10" x14ac:dyDescent="0.25">
      <c r="A8128">
        <v>5806118</v>
      </c>
      <c r="B8128">
        <v>5836107</v>
      </c>
      <c r="C8128" t="s">
        <v>701</v>
      </c>
      <c r="D8128" t="s">
        <v>1918</v>
      </c>
      <c r="E8128" t="s">
        <v>9821</v>
      </c>
      <c r="F8128" t="s">
        <v>9822</v>
      </c>
      <c r="G8128" t="s">
        <v>2276</v>
      </c>
      <c r="H8128" t="s">
        <v>1980</v>
      </c>
      <c r="I8128">
        <v>251000</v>
      </c>
      <c r="J8128" s="302">
        <v>268900000</v>
      </c>
    </row>
    <row r="8129" spans="1:10" x14ac:dyDescent="0.25">
      <c r="A8129">
        <v>5806120</v>
      </c>
      <c r="B8129">
        <v>5836108</v>
      </c>
      <c r="C8129" t="s">
        <v>701</v>
      </c>
      <c r="D8129" t="s">
        <v>1918</v>
      </c>
      <c r="E8129" t="s">
        <v>9823</v>
      </c>
      <c r="F8129" t="s">
        <v>9824</v>
      </c>
      <c r="G8129" t="s">
        <v>2631</v>
      </c>
      <c r="H8129" t="s">
        <v>1980</v>
      </c>
      <c r="I8129">
        <v>371900</v>
      </c>
      <c r="J8129" s="302">
        <v>389900000</v>
      </c>
    </row>
    <row r="8130" spans="1:10" x14ac:dyDescent="0.25">
      <c r="A8130">
        <v>5806121</v>
      </c>
      <c r="B8130">
        <v>5836109</v>
      </c>
      <c r="C8130" t="s">
        <v>701</v>
      </c>
      <c r="D8130" t="s">
        <v>1918</v>
      </c>
      <c r="E8130" t="s">
        <v>9825</v>
      </c>
      <c r="F8130" t="s">
        <v>9592</v>
      </c>
      <c r="G8130" t="s">
        <v>9826</v>
      </c>
      <c r="H8130" t="s">
        <v>1911</v>
      </c>
      <c r="I8130">
        <v>260300</v>
      </c>
      <c r="J8130" s="302">
        <v>279900000</v>
      </c>
    </row>
    <row r="8131" spans="1:10" x14ac:dyDescent="0.25">
      <c r="A8131">
        <v>5806122</v>
      </c>
      <c r="B8131">
        <v>5836110</v>
      </c>
      <c r="C8131" t="s">
        <v>701</v>
      </c>
      <c r="D8131" t="s">
        <v>1918</v>
      </c>
      <c r="E8131" t="s">
        <v>9827</v>
      </c>
      <c r="F8131" t="s">
        <v>9607</v>
      </c>
      <c r="G8131" t="s">
        <v>9828</v>
      </c>
      <c r="H8131" t="s">
        <v>1911</v>
      </c>
      <c r="I8131">
        <v>784600</v>
      </c>
      <c r="J8131" s="302">
        <v>839900000</v>
      </c>
    </row>
    <row r="8132" spans="1:10" x14ac:dyDescent="0.25">
      <c r="A8132">
        <v>5806123</v>
      </c>
      <c r="B8132">
        <v>5836111</v>
      </c>
      <c r="C8132" t="s">
        <v>701</v>
      </c>
      <c r="D8132" t="s">
        <v>1918</v>
      </c>
      <c r="E8132" t="s">
        <v>9829</v>
      </c>
      <c r="F8132" t="s">
        <v>9830</v>
      </c>
      <c r="G8132" t="s">
        <v>9831</v>
      </c>
      <c r="H8132" t="s">
        <v>1980</v>
      </c>
      <c r="I8132">
        <v>408400</v>
      </c>
      <c r="J8132" s="302">
        <v>419900000</v>
      </c>
    </row>
    <row r="8133" spans="1:10" x14ac:dyDescent="0.25">
      <c r="A8133">
        <v>5806126</v>
      </c>
      <c r="B8133">
        <v>5836112</v>
      </c>
      <c r="C8133" t="s">
        <v>701</v>
      </c>
      <c r="D8133" t="s">
        <v>1918</v>
      </c>
      <c r="E8133" t="s">
        <v>9832</v>
      </c>
      <c r="F8133" t="s">
        <v>9833</v>
      </c>
      <c r="G8133" t="s">
        <v>9834</v>
      </c>
      <c r="H8133" t="s">
        <v>1911</v>
      </c>
      <c r="I8133">
        <v>1092400</v>
      </c>
      <c r="J8133" s="302">
        <v>1149900000</v>
      </c>
    </row>
    <row r="8134" spans="1:10" x14ac:dyDescent="0.25">
      <c r="A8134">
        <v>5806074</v>
      </c>
      <c r="B8134">
        <v>5837001</v>
      </c>
      <c r="C8134" t="s">
        <v>701</v>
      </c>
      <c r="D8134" t="s">
        <v>1918</v>
      </c>
      <c r="E8134" t="s">
        <v>9333</v>
      </c>
      <c r="F8134" t="s">
        <v>9835</v>
      </c>
      <c r="G8134" t="s">
        <v>9577</v>
      </c>
      <c r="H8134" t="s">
        <v>1911</v>
      </c>
      <c r="I8134">
        <v>0</v>
      </c>
      <c r="J8134" s="302">
        <v>151300000</v>
      </c>
    </row>
    <row r="8135" spans="1:10" x14ac:dyDescent="0.25">
      <c r="A8135">
        <v>5806094</v>
      </c>
      <c r="B8135">
        <v>5837002</v>
      </c>
      <c r="C8135" t="s">
        <v>701</v>
      </c>
      <c r="D8135" t="s">
        <v>1918</v>
      </c>
      <c r="E8135" t="s">
        <v>9836</v>
      </c>
      <c r="F8135" t="s">
        <v>9837</v>
      </c>
      <c r="G8135" t="s">
        <v>9838</v>
      </c>
      <c r="H8135" t="s">
        <v>1911</v>
      </c>
      <c r="I8135">
        <v>0</v>
      </c>
      <c r="J8135" s="302">
        <v>216600000</v>
      </c>
    </row>
    <row r="8136" spans="1:10" x14ac:dyDescent="0.25">
      <c r="A8136">
        <v>5807018</v>
      </c>
      <c r="B8136">
        <v>5840001</v>
      </c>
      <c r="C8136" t="s">
        <v>701</v>
      </c>
      <c r="D8136" t="s">
        <v>2145</v>
      </c>
      <c r="E8136" t="s">
        <v>9836</v>
      </c>
      <c r="F8136" t="s">
        <v>9839</v>
      </c>
      <c r="G8136" t="s">
        <v>9840</v>
      </c>
      <c r="H8136" t="s">
        <v>1911</v>
      </c>
      <c r="I8136">
        <v>0</v>
      </c>
      <c r="J8136" s="302">
        <v>249900000</v>
      </c>
    </row>
    <row r="8137" spans="1:10" x14ac:dyDescent="0.25">
      <c r="A8137">
        <v>5807022</v>
      </c>
      <c r="B8137">
        <v>5840002</v>
      </c>
      <c r="C8137" t="s">
        <v>701</v>
      </c>
      <c r="D8137" t="s">
        <v>2145</v>
      </c>
      <c r="E8137" t="s">
        <v>9836</v>
      </c>
      <c r="F8137" t="s">
        <v>9841</v>
      </c>
      <c r="G8137" t="s">
        <v>9842</v>
      </c>
      <c r="H8137" t="s">
        <v>1911</v>
      </c>
      <c r="I8137">
        <v>342100</v>
      </c>
      <c r="J8137" s="302">
        <v>367900000</v>
      </c>
    </row>
    <row r="8138" spans="1:10" x14ac:dyDescent="0.25">
      <c r="A8138">
        <v>5807023</v>
      </c>
      <c r="B8138">
        <v>5840003</v>
      </c>
      <c r="C8138" t="s">
        <v>701</v>
      </c>
      <c r="D8138" t="s">
        <v>2145</v>
      </c>
      <c r="E8138" t="s">
        <v>9836</v>
      </c>
      <c r="F8138" t="s">
        <v>9843</v>
      </c>
      <c r="G8138" t="s">
        <v>9844</v>
      </c>
      <c r="H8138" t="s">
        <v>1911</v>
      </c>
      <c r="I8138">
        <v>325400</v>
      </c>
      <c r="J8138" s="302">
        <v>349900000</v>
      </c>
    </row>
    <row r="8139" spans="1:10" x14ac:dyDescent="0.25">
      <c r="A8139">
        <v>5807001</v>
      </c>
      <c r="B8139">
        <v>5841001</v>
      </c>
      <c r="C8139" t="s">
        <v>701</v>
      </c>
      <c r="D8139" t="s">
        <v>2145</v>
      </c>
      <c r="E8139" t="s">
        <v>9845</v>
      </c>
      <c r="F8139" t="s">
        <v>9846</v>
      </c>
      <c r="G8139" t="s">
        <v>9847</v>
      </c>
      <c r="H8139" t="s">
        <v>1911</v>
      </c>
      <c r="I8139">
        <v>0</v>
      </c>
      <c r="J8139" s="302">
        <v>76800000</v>
      </c>
    </row>
    <row r="8140" spans="1:10" x14ac:dyDescent="0.25">
      <c r="A8140">
        <v>5807002</v>
      </c>
      <c r="B8140">
        <v>5841002</v>
      </c>
      <c r="C8140" t="s">
        <v>701</v>
      </c>
      <c r="D8140" t="s">
        <v>2145</v>
      </c>
      <c r="E8140" t="s">
        <v>9836</v>
      </c>
      <c r="F8140" t="s">
        <v>9848</v>
      </c>
      <c r="G8140" t="s">
        <v>9849</v>
      </c>
      <c r="H8140" t="s">
        <v>1911</v>
      </c>
      <c r="I8140">
        <v>0</v>
      </c>
      <c r="J8140" s="302">
        <v>160600000</v>
      </c>
    </row>
    <row r="8141" spans="1:10" x14ac:dyDescent="0.25">
      <c r="A8141">
        <v>5807003</v>
      </c>
      <c r="B8141">
        <v>5841003</v>
      </c>
      <c r="C8141" t="s">
        <v>701</v>
      </c>
      <c r="D8141" t="s">
        <v>2145</v>
      </c>
      <c r="E8141" t="s">
        <v>9836</v>
      </c>
      <c r="F8141" t="s">
        <v>9850</v>
      </c>
      <c r="G8141" t="s">
        <v>9849</v>
      </c>
      <c r="H8141" t="s">
        <v>1911</v>
      </c>
      <c r="I8141">
        <v>0</v>
      </c>
      <c r="J8141" s="302">
        <v>173300000</v>
      </c>
    </row>
    <row r="8142" spans="1:10" x14ac:dyDescent="0.25">
      <c r="A8142">
        <v>5807004</v>
      </c>
      <c r="B8142">
        <v>5841004</v>
      </c>
      <c r="C8142" t="s">
        <v>701</v>
      </c>
      <c r="D8142" t="s">
        <v>2145</v>
      </c>
      <c r="E8142" t="s">
        <v>9836</v>
      </c>
      <c r="F8142" t="s">
        <v>9851</v>
      </c>
      <c r="G8142" t="s">
        <v>9849</v>
      </c>
      <c r="H8142" t="s">
        <v>1911</v>
      </c>
      <c r="I8142">
        <v>0</v>
      </c>
      <c r="J8142" s="302">
        <v>175400000</v>
      </c>
    </row>
    <row r="8143" spans="1:10" x14ac:dyDescent="0.25">
      <c r="A8143">
        <v>5807005</v>
      </c>
      <c r="B8143">
        <v>5841005</v>
      </c>
      <c r="C8143" t="s">
        <v>701</v>
      </c>
      <c r="D8143" t="s">
        <v>2145</v>
      </c>
      <c r="E8143" t="s">
        <v>9852</v>
      </c>
      <c r="F8143" t="s">
        <v>9853</v>
      </c>
      <c r="G8143" t="s">
        <v>9849</v>
      </c>
      <c r="H8143" t="s">
        <v>1911</v>
      </c>
      <c r="I8143">
        <v>0</v>
      </c>
      <c r="J8143" s="302">
        <v>169400000</v>
      </c>
    </row>
    <row r="8144" spans="1:10" x14ac:dyDescent="0.25">
      <c r="A8144">
        <v>5807006</v>
      </c>
      <c r="B8144">
        <v>5841006</v>
      </c>
      <c r="C8144" t="s">
        <v>701</v>
      </c>
      <c r="D8144" t="s">
        <v>2145</v>
      </c>
      <c r="E8144" t="s">
        <v>9836</v>
      </c>
      <c r="F8144" t="s">
        <v>9854</v>
      </c>
      <c r="G8144" t="s">
        <v>4817</v>
      </c>
      <c r="H8144" t="s">
        <v>1911</v>
      </c>
      <c r="I8144">
        <v>0</v>
      </c>
      <c r="J8144" s="302">
        <v>236700000</v>
      </c>
    </row>
    <row r="8145" spans="1:10" x14ac:dyDescent="0.25">
      <c r="A8145">
        <v>5807007</v>
      </c>
      <c r="B8145">
        <v>5841007</v>
      </c>
      <c r="C8145" t="s">
        <v>701</v>
      </c>
      <c r="D8145" t="s">
        <v>2145</v>
      </c>
      <c r="E8145" t="s">
        <v>9836</v>
      </c>
      <c r="F8145" t="s">
        <v>9855</v>
      </c>
      <c r="G8145" t="s">
        <v>4817</v>
      </c>
      <c r="H8145" t="s">
        <v>1911</v>
      </c>
      <c r="I8145">
        <v>0</v>
      </c>
      <c r="J8145" s="302">
        <v>179500000</v>
      </c>
    </row>
    <row r="8146" spans="1:10" x14ac:dyDescent="0.25">
      <c r="A8146">
        <v>5807008</v>
      </c>
      <c r="B8146">
        <v>5841008</v>
      </c>
      <c r="C8146" t="s">
        <v>701</v>
      </c>
      <c r="D8146" t="s">
        <v>2145</v>
      </c>
      <c r="E8146" t="s">
        <v>9852</v>
      </c>
      <c r="F8146" t="s">
        <v>9856</v>
      </c>
      <c r="G8146" t="s">
        <v>9857</v>
      </c>
      <c r="H8146" t="s">
        <v>1911</v>
      </c>
      <c r="I8146">
        <v>0</v>
      </c>
      <c r="J8146" s="302">
        <v>155800000</v>
      </c>
    </row>
    <row r="8147" spans="1:10" x14ac:dyDescent="0.25">
      <c r="A8147">
        <v>5807009</v>
      </c>
      <c r="B8147">
        <v>5841009</v>
      </c>
      <c r="C8147" t="s">
        <v>701</v>
      </c>
      <c r="D8147" t="s">
        <v>2145</v>
      </c>
      <c r="E8147" t="s">
        <v>9852</v>
      </c>
      <c r="F8147" t="s">
        <v>9858</v>
      </c>
      <c r="G8147" t="s">
        <v>9859</v>
      </c>
      <c r="H8147" t="s">
        <v>1911</v>
      </c>
      <c r="I8147">
        <v>0</v>
      </c>
      <c r="J8147" s="302">
        <v>149000000</v>
      </c>
    </row>
    <row r="8148" spans="1:10" x14ac:dyDescent="0.25">
      <c r="A8148">
        <v>5807010</v>
      </c>
      <c r="B8148">
        <v>5841010</v>
      </c>
      <c r="C8148" t="s">
        <v>701</v>
      </c>
      <c r="D8148" t="s">
        <v>2145</v>
      </c>
      <c r="E8148" t="s">
        <v>9836</v>
      </c>
      <c r="F8148" t="s">
        <v>9860</v>
      </c>
      <c r="G8148" t="s">
        <v>9849</v>
      </c>
      <c r="H8148" t="s">
        <v>1911</v>
      </c>
      <c r="I8148">
        <v>0</v>
      </c>
      <c r="J8148" s="302">
        <v>154700000</v>
      </c>
    </row>
    <row r="8149" spans="1:10" x14ac:dyDescent="0.25">
      <c r="A8149">
        <v>5807011</v>
      </c>
      <c r="B8149">
        <v>5841011</v>
      </c>
      <c r="C8149" t="s">
        <v>701</v>
      </c>
      <c r="D8149" t="s">
        <v>2145</v>
      </c>
      <c r="E8149" t="s">
        <v>9852</v>
      </c>
      <c r="F8149" t="s">
        <v>9861</v>
      </c>
      <c r="G8149" t="s">
        <v>9862</v>
      </c>
      <c r="H8149" t="s">
        <v>1911</v>
      </c>
      <c r="I8149">
        <v>0</v>
      </c>
      <c r="J8149" s="302">
        <v>152600000</v>
      </c>
    </row>
    <row r="8150" spans="1:10" x14ac:dyDescent="0.25">
      <c r="A8150">
        <v>5807012</v>
      </c>
      <c r="B8150">
        <v>5841012</v>
      </c>
      <c r="C8150" t="s">
        <v>701</v>
      </c>
      <c r="D8150" t="s">
        <v>2145</v>
      </c>
      <c r="E8150" t="s">
        <v>9852</v>
      </c>
      <c r="F8150" t="s">
        <v>9863</v>
      </c>
      <c r="G8150" t="s">
        <v>9859</v>
      </c>
      <c r="H8150" t="s">
        <v>1911</v>
      </c>
      <c r="I8150">
        <v>0</v>
      </c>
      <c r="J8150" s="302">
        <v>183200000</v>
      </c>
    </row>
    <row r="8151" spans="1:10" x14ac:dyDescent="0.25">
      <c r="A8151">
        <v>5807013</v>
      </c>
      <c r="B8151">
        <v>5841013</v>
      </c>
      <c r="C8151" t="s">
        <v>701</v>
      </c>
      <c r="D8151" t="s">
        <v>2145</v>
      </c>
      <c r="E8151" t="s">
        <v>9836</v>
      </c>
      <c r="F8151" t="s">
        <v>9864</v>
      </c>
      <c r="G8151" t="s">
        <v>9849</v>
      </c>
      <c r="H8151" t="s">
        <v>1911</v>
      </c>
      <c r="I8151">
        <v>0</v>
      </c>
      <c r="J8151" s="302">
        <v>213200000</v>
      </c>
    </row>
    <row r="8152" spans="1:10" x14ac:dyDescent="0.25">
      <c r="A8152">
        <v>5807014</v>
      </c>
      <c r="B8152">
        <v>5841014</v>
      </c>
      <c r="C8152" t="s">
        <v>701</v>
      </c>
      <c r="D8152" t="s">
        <v>2145</v>
      </c>
      <c r="E8152" t="s">
        <v>9836</v>
      </c>
      <c r="F8152" t="s">
        <v>9865</v>
      </c>
      <c r="G8152" t="s">
        <v>9849</v>
      </c>
      <c r="H8152" t="s">
        <v>1911</v>
      </c>
      <c r="I8152">
        <v>0</v>
      </c>
      <c r="J8152" s="302">
        <v>186700000</v>
      </c>
    </row>
    <row r="8153" spans="1:10" x14ac:dyDescent="0.25">
      <c r="A8153">
        <v>5807015</v>
      </c>
      <c r="B8153">
        <v>5841015</v>
      </c>
      <c r="C8153" t="s">
        <v>701</v>
      </c>
      <c r="D8153" t="s">
        <v>2145</v>
      </c>
      <c r="E8153" t="s">
        <v>9836</v>
      </c>
      <c r="F8153" t="s">
        <v>9866</v>
      </c>
      <c r="G8153" t="s">
        <v>9867</v>
      </c>
      <c r="H8153" t="s">
        <v>1911</v>
      </c>
      <c r="I8153">
        <v>0</v>
      </c>
      <c r="J8153" s="302">
        <v>253900000</v>
      </c>
    </row>
    <row r="8154" spans="1:10" x14ac:dyDescent="0.25">
      <c r="A8154">
        <v>5807016</v>
      </c>
      <c r="B8154">
        <v>5841016</v>
      </c>
      <c r="C8154" t="s">
        <v>701</v>
      </c>
      <c r="D8154" t="s">
        <v>2145</v>
      </c>
      <c r="E8154" t="s">
        <v>9836</v>
      </c>
      <c r="F8154" t="s">
        <v>9868</v>
      </c>
      <c r="G8154" t="s">
        <v>9869</v>
      </c>
      <c r="H8154" t="s">
        <v>1911</v>
      </c>
      <c r="I8154">
        <v>0</v>
      </c>
      <c r="J8154" s="302">
        <v>228900000</v>
      </c>
    </row>
    <row r="8155" spans="1:10" x14ac:dyDescent="0.25">
      <c r="A8155">
        <v>5807017</v>
      </c>
      <c r="B8155">
        <v>5841017</v>
      </c>
      <c r="C8155" t="s">
        <v>701</v>
      </c>
      <c r="D8155" t="s">
        <v>2145</v>
      </c>
      <c r="E8155" t="s">
        <v>9836</v>
      </c>
      <c r="F8155" t="s">
        <v>9870</v>
      </c>
      <c r="G8155" t="s">
        <v>9871</v>
      </c>
      <c r="H8155" t="s">
        <v>1911</v>
      </c>
      <c r="I8155">
        <v>0</v>
      </c>
      <c r="J8155" s="302">
        <v>224900000</v>
      </c>
    </row>
    <row r="8156" spans="1:10" x14ac:dyDescent="0.25">
      <c r="A8156">
        <v>5807019</v>
      </c>
      <c r="B8156">
        <v>5841018</v>
      </c>
      <c r="C8156" t="s">
        <v>701</v>
      </c>
      <c r="D8156" t="s">
        <v>2145</v>
      </c>
      <c r="E8156" t="s">
        <v>9836</v>
      </c>
      <c r="F8156" t="s">
        <v>9863</v>
      </c>
      <c r="G8156" t="s">
        <v>9872</v>
      </c>
      <c r="H8156" t="s">
        <v>1911</v>
      </c>
      <c r="I8156">
        <v>0</v>
      </c>
      <c r="J8156" s="302">
        <v>215000000</v>
      </c>
    </row>
    <row r="8157" spans="1:10" x14ac:dyDescent="0.25">
      <c r="A8157">
        <v>5807020</v>
      </c>
      <c r="B8157">
        <v>5841019</v>
      </c>
      <c r="C8157" t="s">
        <v>701</v>
      </c>
      <c r="D8157" t="s">
        <v>2145</v>
      </c>
      <c r="E8157" t="s">
        <v>9852</v>
      </c>
      <c r="F8157" t="s">
        <v>9873</v>
      </c>
      <c r="G8157" t="s">
        <v>9874</v>
      </c>
      <c r="H8157" t="s">
        <v>1911</v>
      </c>
      <c r="I8157">
        <v>0</v>
      </c>
      <c r="J8157" s="302">
        <v>245900000</v>
      </c>
    </row>
    <row r="8158" spans="1:10" x14ac:dyDescent="0.25">
      <c r="A8158">
        <v>5807021</v>
      </c>
      <c r="B8158">
        <v>5841020</v>
      </c>
      <c r="C8158" t="s">
        <v>701</v>
      </c>
      <c r="D8158" t="s">
        <v>2145</v>
      </c>
      <c r="E8158" t="s">
        <v>9875</v>
      </c>
      <c r="F8158" t="s">
        <v>9876</v>
      </c>
      <c r="G8158" t="s">
        <v>9877</v>
      </c>
      <c r="H8158" t="s">
        <v>1911</v>
      </c>
      <c r="I8158">
        <v>0</v>
      </c>
      <c r="J8158" s="302">
        <v>295900000</v>
      </c>
    </row>
    <row r="8159" spans="1:10" x14ac:dyDescent="0.25">
      <c r="A8159">
        <v>5807024</v>
      </c>
      <c r="B8159">
        <v>5841021</v>
      </c>
      <c r="C8159" t="s">
        <v>701</v>
      </c>
      <c r="D8159" t="s">
        <v>2145</v>
      </c>
      <c r="E8159" t="s">
        <v>9836</v>
      </c>
      <c r="F8159" t="s">
        <v>9878</v>
      </c>
      <c r="G8159" t="s">
        <v>9879</v>
      </c>
      <c r="H8159" t="s">
        <v>1911</v>
      </c>
      <c r="I8159">
        <v>210000</v>
      </c>
      <c r="J8159" s="302">
        <v>209900000</v>
      </c>
    </row>
    <row r="8160" spans="1:10" x14ac:dyDescent="0.25">
      <c r="A8160">
        <v>5810002</v>
      </c>
      <c r="B8160">
        <v>5860001</v>
      </c>
      <c r="C8160" t="s">
        <v>701</v>
      </c>
      <c r="D8160" t="s">
        <v>3449</v>
      </c>
      <c r="E8160" t="s">
        <v>9880</v>
      </c>
      <c r="F8160" t="s">
        <v>9881</v>
      </c>
      <c r="G8160" t="s">
        <v>9882</v>
      </c>
      <c r="H8160" t="s">
        <v>1911</v>
      </c>
      <c r="I8160">
        <v>0</v>
      </c>
      <c r="J8160" s="302">
        <v>96000000</v>
      </c>
    </row>
    <row r="8161" spans="1:10" x14ac:dyDescent="0.25">
      <c r="A8161">
        <v>5810003</v>
      </c>
      <c r="B8161">
        <v>5860002</v>
      </c>
      <c r="C8161" t="s">
        <v>701</v>
      </c>
      <c r="D8161" t="s">
        <v>3449</v>
      </c>
      <c r="E8161" t="s">
        <v>9883</v>
      </c>
      <c r="F8161" t="s">
        <v>9884</v>
      </c>
      <c r="G8161" t="s">
        <v>9885</v>
      </c>
      <c r="H8161" t="s">
        <v>1911</v>
      </c>
      <c r="I8161">
        <v>0</v>
      </c>
      <c r="J8161" s="302">
        <v>131800000</v>
      </c>
    </row>
    <row r="8162" spans="1:10" x14ac:dyDescent="0.25">
      <c r="A8162">
        <v>5810004</v>
      </c>
      <c r="B8162">
        <v>5860003</v>
      </c>
      <c r="C8162" t="s">
        <v>701</v>
      </c>
      <c r="D8162" t="s">
        <v>3449</v>
      </c>
      <c r="E8162" t="s">
        <v>9883</v>
      </c>
      <c r="F8162" t="s">
        <v>9886</v>
      </c>
      <c r="G8162" t="s">
        <v>9887</v>
      </c>
      <c r="H8162" t="s">
        <v>1911</v>
      </c>
      <c r="I8162">
        <v>0</v>
      </c>
      <c r="J8162" s="302">
        <v>138700000</v>
      </c>
    </row>
    <row r="8163" spans="1:10" x14ac:dyDescent="0.25">
      <c r="A8163">
        <v>5810005</v>
      </c>
      <c r="B8163">
        <v>5860004</v>
      </c>
      <c r="C8163" t="s">
        <v>701</v>
      </c>
      <c r="D8163" t="s">
        <v>3449</v>
      </c>
      <c r="E8163" t="s">
        <v>9888</v>
      </c>
      <c r="F8163" t="s">
        <v>9888</v>
      </c>
      <c r="G8163" t="s">
        <v>7446</v>
      </c>
      <c r="H8163" t="s">
        <v>1911</v>
      </c>
      <c r="I8163">
        <v>0</v>
      </c>
      <c r="J8163" s="302">
        <v>115200000</v>
      </c>
    </row>
    <row r="8164" spans="1:10" x14ac:dyDescent="0.25">
      <c r="A8164">
        <v>5810006</v>
      </c>
      <c r="B8164">
        <v>5860005</v>
      </c>
      <c r="C8164" t="s">
        <v>701</v>
      </c>
      <c r="D8164" t="s">
        <v>3449</v>
      </c>
      <c r="E8164" t="s">
        <v>9889</v>
      </c>
      <c r="F8164" t="s">
        <v>9890</v>
      </c>
      <c r="G8164" t="s">
        <v>9891</v>
      </c>
      <c r="H8164" t="s">
        <v>1911</v>
      </c>
      <c r="I8164">
        <v>0</v>
      </c>
      <c r="J8164" s="302">
        <v>378500000</v>
      </c>
    </row>
    <row r="8165" spans="1:10" x14ac:dyDescent="0.25">
      <c r="A8165">
        <v>5810007</v>
      </c>
      <c r="B8165">
        <v>5860006</v>
      </c>
      <c r="C8165" t="s">
        <v>701</v>
      </c>
      <c r="D8165" t="s">
        <v>3449</v>
      </c>
      <c r="E8165" t="s">
        <v>9892</v>
      </c>
      <c r="F8165" t="s">
        <v>9893</v>
      </c>
      <c r="G8165" t="s">
        <v>5481</v>
      </c>
      <c r="H8165" t="s">
        <v>1911</v>
      </c>
      <c r="I8165">
        <v>0</v>
      </c>
      <c r="J8165" s="302">
        <v>130400000</v>
      </c>
    </row>
    <row r="8166" spans="1:10" x14ac:dyDescent="0.25">
      <c r="A8166">
        <v>5810008</v>
      </c>
      <c r="B8166">
        <v>5860007</v>
      </c>
      <c r="C8166" t="s">
        <v>701</v>
      </c>
      <c r="D8166" t="s">
        <v>3449</v>
      </c>
      <c r="E8166" t="s">
        <v>9892</v>
      </c>
      <c r="F8166" t="s">
        <v>9894</v>
      </c>
      <c r="G8166" t="s">
        <v>9895</v>
      </c>
      <c r="H8166" t="s">
        <v>1911</v>
      </c>
      <c r="I8166">
        <v>0</v>
      </c>
      <c r="J8166" s="302">
        <v>413000000</v>
      </c>
    </row>
    <row r="8167" spans="1:10" x14ac:dyDescent="0.25">
      <c r="A8167">
        <v>5810009</v>
      </c>
      <c r="B8167">
        <v>5860008</v>
      </c>
      <c r="C8167" t="s">
        <v>701</v>
      </c>
      <c r="D8167" t="s">
        <v>3449</v>
      </c>
      <c r="E8167" t="s">
        <v>9892</v>
      </c>
      <c r="F8167" t="s">
        <v>9896</v>
      </c>
      <c r="G8167" t="s">
        <v>9897</v>
      </c>
      <c r="H8167" t="s">
        <v>1911</v>
      </c>
      <c r="I8167">
        <v>0</v>
      </c>
      <c r="J8167" s="302">
        <v>303400000</v>
      </c>
    </row>
    <row r="8168" spans="1:10" x14ac:dyDescent="0.25">
      <c r="A8168">
        <v>5810010</v>
      </c>
      <c r="B8168">
        <v>5860009</v>
      </c>
      <c r="C8168" t="s">
        <v>701</v>
      </c>
      <c r="D8168" t="s">
        <v>3449</v>
      </c>
      <c r="E8168" t="s">
        <v>9892</v>
      </c>
      <c r="F8168" t="s">
        <v>9896</v>
      </c>
      <c r="G8168" t="s">
        <v>9898</v>
      </c>
      <c r="H8168" t="s">
        <v>1911</v>
      </c>
      <c r="I8168">
        <v>0</v>
      </c>
      <c r="J8168" s="302">
        <v>325100000</v>
      </c>
    </row>
    <row r="8169" spans="1:10" x14ac:dyDescent="0.25">
      <c r="A8169">
        <v>5810011</v>
      </c>
      <c r="B8169">
        <v>5860010</v>
      </c>
      <c r="C8169" t="s">
        <v>701</v>
      </c>
      <c r="D8169" t="s">
        <v>3449</v>
      </c>
      <c r="E8169" t="s">
        <v>9892</v>
      </c>
      <c r="F8169" t="s">
        <v>9899</v>
      </c>
      <c r="G8169" t="s">
        <v>9900</v>
      </c>
      <c r="H8169" t="s">
        <v>1911</v>
      </c>
      <c r="I8169">
        <v>0</v>
      </c>
      <c r="J8169" s="302">
        <v>649400000</v>
      </c>
    </row>
    <row r="8170" spans="1:10" x14ac:dyDescent="0.25">
      <c r="A8170">
        <v>5810012</v>
      </c>
      <c r="B8170">
        <v>5860011</v>
      </c>
      <c r="C8170" t="s">
        <v>701</v>
      </c>
      <c r="D8170" t="s">
        <v>3449</v>
      </c>
      <c r="E8170" t="s">
        <v>9892</v>
      </c>
      <c r="F8170" t="s">
        <v>9901</v>
      </c>
      <c r="G8170" t="s">
        <v>9902</v>
      </c>
      <c r="H8170" t="s">
        <v>1911</v>
      </c>
      <c r="I8170">
        <v>562100</v>
      </c>
      <c r="J8170" s="302">
        <v>591700000</v>
      </c>
    </row>
    <row r="8171" spans="1:10" x14ac:dyDescent="0.25">
      <c r="A8171">
        <v>5811001</v>
      </c>
      <c r="B8171">
        <v>5861001</v>
      </c>
      <c r="C8171" t="s">
        <v>701</v>
      </c>
      <c r="D8171" t="s">
        <v>1942</v>
      </c>
      <c r="E8171" t="s">
        <v>9903</v>
      </c>
      <c r="F8171" t="s">
        <v>9904</v>
      </c>
      <c r="G8171" t="s">
        <v>7498</v>
      </c>
      <c r="H8171" t="s">
        <v>1911</v>
      </c>
      <c r="I8171">
        <v>0</v>
      </c>
      <c r="J8171" s="302">
        <v>46100000</v>
      </c>
    </row>
    <row r="8172" spans="1:10" x14ac:dyDescent="0.25">
      <c r="A8172">
        <v>5811002</v>
      </c>
      <c r="B8172">
        <v>5861002</v>
      </c>
      <c r="C8172" t="s">
        <v>701</v>
      </c>
      <c r="D8172" t="s">
        <v>1942</v>
      </c>
      <c r="E8172" t="s">
        <v>9892</v>
      </c>
      <c r="F8172" t="s">
        <v>9893</v>
      </c>
      <c r="G8172" t="s">
        <v>5486</v>
      </c>
      <c r="H8172" t="s">
        <v>1911</v>
      </c>
      <c r="I8172">
        <v>0</v>
      </c>
      <c r="J8172" s="302">
        <v>103400000</v>
      </c>
    </row>
    <row r="8173" spans="1:10" x14ac:dyDescent="0.25">
      <c r="A8173">
        <v>5811003</v>
      </c>
      <c r="B8173">
        <v>5861003</v>
      </c>
      <c r="C8173" t="s">
        <v>701</v>
      </c>
      <c r="D8173" t="s">
        <v>1942</v>
      </c>
      <c r="E8173" t="s">
        <v>9880</v>
      </c>
      <c r="F8173" t="s">
        <v>9881</v>
      </c>
      <c r="G8173" t="s">
        <v>9905</v>
      </c>
      <c r="H8173" t="s">
        <v>1911</v>
      </c>
      <c r="I8173">
        <v>0</v>
      </c>
      <c r="J8173" s="302">
        <v>83000000</v>
      </c>
    </row>
    <row r="8174" spans="1:10" x14ac:dyDescent="0.25">
      <c r="A8174">
        <v>5811004</v>
      </c>
      <c r="B8174">
        <v>5861004</v>
      </c>
      <c r="C8174" t="s">
        <v>701</v>
      </c>
      <c r="D8174" t="s">
        <v>1942</v>
      </c>
      <c r="E8174" t="s">
        <v>9888</v>
      </c>
      <c r="F8174" t="s">
        <v>9888</v>
      </c>
      <c r="G8174" t="s">
        <v>7486</v>
      </c>
      <c r="H8174" t="s">
        <v>1911</v>
      </c>
      <c r="I8174">
        <v>0</v>
      </c>
      <c r="J8174" s="302">
        <v>94200000</v>
      </c>
    </row>
    <row r="8175" spans="1:10" x14ac:dyDescent="0.25">
      <c r="A8175">
        <v>5811005</v>
      </c>
      <c r="B8175">
        <v>5861005</v>
      </c>
      <c r="C8175" t="s">
        <v>701</v>
      </c>
      <c r="D8175" t="s">
        <v>1942</v>
      </c>
      <c r="E8175" t="s">
        <v>9883</v>
      </c>
      <c r="F8175" t="s">
        <v>9886</v>
      </c>
      <c r="G8175" t="s">
        <v>9906</v>
      </c>
      <c r="H8175" t="s">
        <v>1911</v>
      </c>
      <c r="I8175">
        <v>0</v>
      </c>
      <c r="J8175" s="302">
        <v>93800000</v>
      </c>
    </row>
    <row r="8176" spans="1:10" x14ac:dyDescent="0.25">
      <c r="A8176">
        <v>5811006</v>
      </c>
      <c r="B8176">
        <v>5861006</v>
      </c>
      <c r="C8176" t="s">
        <v>701</v>
      </c>
      <c r="D8176" t="s">
        <v>1942</v>
      </c>
      <c r="E8176" t="s">
        <v>9889</v>
      </c>
      <c r="F8176" t="s">
        <v>9907</v>
      </c>
      <c r="G8176" t="s">
        <v>9908</v>
      </c>
      <c r="H8176" t="s">
        <v>1911</v>
      </c>
      <c r="I8176">
        <v>0</v>
      </c>
      <c r="J8176" s="302">
        <v>205700000</v>
      </c>
    </row>
    <row r="8177" spans="1:10" x14ac:dyDescent="0.25">
      <c r="A8177">
        <v>5811007</v>
      </c>
      <c r="B8177">
        <v>5861007</v>
      </c>
      <c r="C8177" t="s">
        <v>701</v>
      </c>
      <c r="D8177" t="s">
        <v>1942</v>
      </c>
      <c r="E8177" t="s">
        <v>9903</v>
      </c>
      <c r="F8177" t="s">
        <v>9909</v>
      </c>
      <c r="G8177" t="s">
        <v>9910</v>
      </c>
      <c r="H8177" t="s">
        <v>1911</v>
      </c>
      <c r="I8177">
        <v>0</v>
      </c>
      <c r="J8177" s="302">
        <v>95900000</v>
      </c>
    </row>
    <row r="8178" spans="1:10" x14ac:dyDescent="0.25">
      <c r="A8178">
        <v>5811008</v>
      </c>
      <c r="B8178">
        <v>5861008</v>
      </c>
      <c r="C8178" t="s">
        <v>701</v>
      </c>
      <c r="D8178" t="s">
        <v>1942</v>
      </c>
      <c r="E8178" t="s">
        <v>9911</v>
      </c>
      <c r="F8178" t="s">
        <v>9912</v>
      </c>
      <c r="G8178" t="s">
        <v>4321</v>
      </c>
      <c r="H8178" t="s">
        <v>1911</v>
      </c>
      <c r="I8178">
        <v>0</v>
      </c>
      <c r="J8178" s="302">
        <v>170000000</v>
      </c>
    </row>
    <row r="8179" spans="1:10" x14ac:dyDescent="0.25">
      <c r="A8179">
        <v>5811009</v>
      </c>
      <c r="B8179">
        <v>5861009</v>
      </c>
      <c r="C8179" t="s">
        <v>701</v>
      </c>
      <c r="D8179" t="s">
        <v>1942</v>
      </c>
      <c r="E8179" t="s">
        <v>9913</v>
      </c>
      <c r="F8179" t="s">
        <v>9914</v>
      </c>
      <c r="G8179" t="s">
        <v>9915</v>
      </c>
      <c r="H8179" t="s">
        <v>1911</v>
      </c>
      <c r="I8179">
        <v>0</v>
      </c>
      <c r="J8179" s="302">
        <v>231700000</v>
      </c>
    </row>
    <row r="8180" spans="1:10" x14ac:dyDescent="0.25">
      <c r="A8180">
        <v>5811010</v>
      </c>
      <c r="B8180">
        <v>5861010</v>
      </c>
      <c r="C8180" t="s">
        <v>701</v>
      </c>
      <c r="D8180" t="s">
        <v>1942</v>
      </c>
      <c r="E8180" t="s">
        <v>9889</v>
      </c>
      <c r="F8180" t="s">
        <v>9916</v>
      </c>
      <c r="G8180" t="s">
        <v>9917</v>
      </c>
      <c r="H8180" t="s">
        <v>1911</v>
      </c>
      <c r="I8180">
        <v>0</v>
      </c>
      <c r="J8180" s="302">
        <v>409400000</v>
      </c>
    </row>
    <row r="8181" spans="1:10" x14ac:dyDescent="0.25">
      <c r="A8181">
        <v>5811011</v>
      </c>
      <c r="B8181">
        <v>5861011</v>
      </c>
      <c r="C8181" t="s">
        <v>701</v>
      </c>
      <c r="D8181" t="s">
        <v>1942</v>
      </c>
      <c r="E8181" t="s">
        <v>9918</v>
      </c>
      <c r="F8181" t="s">
        <v>9919</v>
      </c>
      <c r="G8181" t="s">
        <v>9910</v>
      </c>
      <c r="H8181" t="s">
        <v>1911</v>
      </c>
      <c r="I8181">
        <v>0</v>
      </c>
      <c r="J8181" s="302">
        <v>119800000</v>
      </c>
    </row>
    <row r="8182" spans="1:10" x14ac:dyDescent="0.25">
      <c r="A8182">
        <v>5811012</v>
      </c>
      <c r="B8182">
        <v>5861012</v>
      </c>
      <c r="C8182" t="s">
        <v>701</v>
      </c>
      <c r="D8182" t="s">
        <v>1942</v>
      </c>
      <c r="E8182" t="s">
        <v>9892</v>
      </c>
      <c r="F8182" t="s">
        <v>9920</v>
      </c>
      <c r="G8182" t="s">
        <v>5867</v>
      </c>
      <c r="H8182" t="s">
        <v>1911</v>
      </c>
      <c r="I8182">
        <v>0</v>
      </c>
      <c r="J8182" s="302">
        <v>110900000</v>
      </c>
    </row>
    <row r="8183" spans="1:10" x14ac:dyDescent="0.25">
      <c r="A8183">
        <v>5811013</v>
      </c>
      <c r="B8183">
        <v>5861013</v>
      </c>
      <c r="C8183" t="s">
        <v>701</v>
      </c>
      <c r="D8183" t="s">
        <v>1942</v>
      </c>
      <c r="E8183" t="s">
        <v>9892</v>
      </c>
      <c r="F8183" t="s">
        <v>9921</v>
      </c>
      <c r="G8183" t="s">
        <v>5867</v>
      </c>
      <c r="H8183" t="s">
        <v>1911</v>
      </c>
      <c r="I8183">
        <v>0</v>
      </c>
      <c r="J8183" s="302">
        <v>113500000</v>
      </c>
    </row>
    <row r="8184" spans="1:10" x14ac:dyDescent="0.25">
      <c r="A8184">
        <v>5811014</v>
      </c>
      <c r="B8184">
        <v>5861014</v>
      </c>
      <c r="C8184" t="s">
        <v>701</v>
      </c>
      <c r="D8184" t="s">
        <v>1942</v>
      </c>
      <c r="E8184" t="s">
        <v>9889</v>
      </c>
      <c r="F8184" t="s">
        <v>9922</v>
      </c>
      <c r="G8184" t="s">
        <v>9908</v>
      </c>
      <c r="H8184" t="s">
        <v>1911</v>
      </c>
      <c r="I8184">
        <v>0</v>
      </c>
      <c r="J8184" s="302">
        <v>222700000</v>
      </c>
    </row>
    <row r="8185" spans="1:10" x14ac:dyDescent="0.25">
      <c r="A8185">
        <v>5811015</v>
      </c>
      <c r="B8185">
        <v>5861015</v>
      </c>
      <c r="C8185" t="s">
        <v>701</v>
      </c>
      <c r="D8185" t="s">
        <v>1942</v>
      </c>
      <c r="E8185" t="s">
        <v>9923</v>
      </c>
      <c r="F8185" t="s">
        <v>9924</v>
      </c>
      <c r="G8185" t="s">
        <v>9925</v>
      </c>
      <c r="H8185" t="s">
        <v>1911</v>
      </c>
      <c r="I8185">
        <v>0</v>
      </c>
      <c r="J8185" s="302">
        <v>223400000</v>
      </c>
    </row>
    <row r="8186" spans="1:10" x14ac:dyDescent="0.25">
      <c r="A8186">
        <v>5811016</v>
      </c>
      <c r="B8186">
        <v>5861016</v>
      </c>
      <c r="C8186" t="s">
        <v>701</v>
      </c>
      <c r="D8186" t="s">
        <v>1942</v>
      </c>
      <c r="E8186" t="s">
        <v>9926</v>
      </c>
      <c r="F8186" t="s">
        <v>9927</v>
      </c>
      <c r="G8186" t="s">
        <v>4332</v>
      </c>
      <c r="H8186" t="s">
        <v>1911</v>
      </c>
      <c r="I8186">
        <v>0</v>
      </c>
      <c r="J8186" s="302">
        <v>278000000</v>
      </c>
    </row>
    <row r="8187" spans="1:10" x14ac:dyDescent="0.25">
      <c r="A8187">
        <v>5811017</v>
      </c>
      <c r="B8187">
        <v>5861017</v>
      </c>
      <c r="C8187" t="s">
        <v>701</v>
      </c>
      <c r="D8187" t="s">
        <v>1942</v>
      </c>
      <c r="E8187" t="s">
        <v>9889</v>
      </c>
      <c r="F8187" t="s">
        <v>9928</v>
      </c>
      <c r="G8187" t="s">
        <v>9908</v>
      </c>
      <c r="H8187" t="s">
        <v>1911</v>
      </c>
      <c r="I8187">
        <v>0</v>
      </c>
      <c r="J8187" s="302">
        <v>338500000</v>
      </c>
    </row>
    <row r="8188" spans="1:10" x14ac:dyDescent="0.25">
      <c r="A8188">
        <v>5811018</v>
      </c>
      <c r="B8188">
        <v>5861018</v>
      </c>
      <c r="C8188" t="s">
        <v>701</v>
      </c>
      <c r="D8188" t="s">
        <v>1942</v>
      </c>
      <c r="E8188" t="s">
        <v>9889</v>
      </c>
      <c r="F8188" t="s">
        <v>9929</v>
      </c>
      <c r="G8188" t="s">
        <v>9930</v>
      </c>
      <c r="H8188" t="s">
        <v>1911</v>
      </c>
      <c r="I8188">
        <v>0</v>
      </c>
      <c r="J8188" s="302">
        <v>428500000</v>
      </c>
    </row>
    <row r="8189" spans="1:10" x14ac:dyDescent="0.25">
      <c r="A8189">
        <v>5811019</v>
      </c>
      <c r="B8189">
        <v>5861019</v>
      </c>
      <c r="C8189" t="s">
        <v>701</v>
      </c>
      <c r="D8189" t="s">
        <v>1942</v>
      </c>
      <c r="E8189" t="s">
        <v>9892</v>
      </c>
      <c r="F8189" t="s">
        <v>9931</v>
      </c>
      <c r="G8189" t="s">
        <v>9932</v>
      </c>
      <c r="H8189" t="s">
        <v>1980</v>
      </c>
      <c r="I8189">
        <v>348100</v>
      </c>
      <c r="J8189" s="302">
        <v>381500000</v>
      </c>
    </row>
    <row r="8190" spans="1:10" x14ac:dyDescent="0.25">
      <c r="A8190">
        <v>5811020</v>
      </c>
      <c r="B8190">
        <v>5861020</v>
      </c>
      <c r="C8190" t="s">
        <v>701</v>
      </c>
      <c r="D8190" t="s">
        <v>1942</v>
      </c>
      <c r="E8190" t="s">
        <v>9923</v>
      </c>
      <c r="F8190" t="s">
        <v>9933</v>
      </c>
      <c r="G8190" t="s">
        <v>9934</v>
      </c>
      <c r="H8190" t="s">
        <v>1911</v>
      </c>
      <c r="I8190">
        <v>0</v>
      </c>
      <c r="J8190" s="302">
        <v>315100000</v>
      </c>
    </row>
    <row r="8191" spans="1:10" x14ac:dyDescent="0.25">
      <c r="A8191">
        <v>5811021</v>
      </c>
      <c r="B8191">
        <v>5861021</v>
      </c>
      <c r="C8191" t="s">
        <v>701</v>
      </c>
      <c r="D8191" t="s">
        <v>1942</v>
      </c>
      <c r="E8191" t="s">
        <v>9889</v>
      </c>
      <c r="F8191" t="s">
        <v>9935</v>
      </c>
      <c r="G8191" t="s">
        <v>9936</v>
      </c>
      <c r="H8191" t="s">
        <v>1911</v>
      </c>
      <c r="I8191">
        <v>0</v>
      </c>
      <c r="J8191" s="302">
        <v>340000000</v>
      </c>
    </row>
    <row r="8192" spans="1:10" x14ac:dyDescent="0.25">
      <c r="A8192">
        <v>5811022</v>
      </c>
      <c r="B8192">
        <v>5861022</v>
      </c>
      <c r="C8192" t="s">
        <v>701</v>
      </c>
      <c r="D8192" t="s">
        <v>1942</v>
      </c>
      <c r="E8192" t="s">
        <v>9903</v>
      </c>
      <c r="F8192" t="s">
        <v>9937</v>
      </c>
      <c r="G8192" t="s">
        <v>9938</v>
      </c>
      <c r="H8192" t="s">
        <v>1911</v>
      </c>
      <c r="I8192">
        <v>320800</v>
      </c>
      <c r="J8192" s="302">
        <v>345000000</v>
      </c>
    </row>
    <row r="8193" spans="1:10" x14ac:dyDescent="0.25">
      <c r="A8193">
        <v>5811023</v>
      </c>
      <c r="B8193">
        <v>5861023</v>
      </c>
      <c r="C8193" t="s">
        <v>701</v>
      </c>
      <c r="D8193" t="s">
        <v>1942</v>
      </c>
      <c r="E8193" t="s">
        <v>9926</v>
      </c>
      <c r="F8193" t="s">
        <v>9939</v>
      </c>
      <c r="G8193" t="s">
        <v>4332</v>
      </c>
      <c r="H8193" t="s">
        <v>1911</v>
      </c>
      <c r="I8193">
        <v>0</v>
      </c>
      <c r="J8193" s="302">
        <v>317300000</v>
      </c>
    </row>
    <row r="8194" spans="1:10" x14ac:dyDescent="0.25">
      <c r="A8194">
        <v>5811024</v>
      </c>
      <c r="B8194">
        <v>5861024</v>
      </c>
      <c r="C8194" t="s">
        <v>701</v>
      </c>
      <c r="D8194" t="s">
        <v>1942</v>
      </c>
      <c r="E8194" t="s">
        <v>9892</v>
      </c>
      <c r="F8194" t="s">
        <v>9940</v>
      </c>
      <c r="G8194" t="s">
        <v>9910</v>
      </c>
      <c r="H8194" t="s">
        <v>1911</v>
      </c>
      <c r="I8194">
        <v>0</v>
      </c>
      <c r="J8194" s="302">
        <v>160200000</v>
      </c>
    </row>
    <row r="8195" spans="1:10" x14ac:dyDescent="0.25">
      <c r="A8195">
        <v>5811025</v>
      </c>
      <c r="B8195">
        <v>5861025</v>
      </c>
      <c r="C8195" t="s">
        <v>701</v>
      </c>
      <c r="D8195" t="s">
        <v>1942</v>
      </c>
      <c r="E8195" t="s">
        <v>9911</v>
      </c>
      <c r="F8195" t="s">
        <v>9941</v>
      </c>
      <c r="G8195" t="s">
        <v>4324</v>
      </c>
      <c r="H8195" t="s">
        <v>1911</v>
      </c>
      <c r="I8195">
        <v>0</v>
      </c>
      <c r="J8195" s="302">
        <v>248600000</v>
      </c>
    </row>
    <row r="8196" spans="1:10" x14ac:dyDescent="0.25">
      <c r="A8196">
        <v>5811026</v>
      </c>
      <c r="B8196">
        <v>5861026</v>
      </c>
      <c r="C8196" t="s">
        <v>701</v>
      </c>
      <c r="D8196" t="s">
        <v>1942</v>
      </c>
      <c r="E8196" t="s">
        <v>9918</v>
      </c>
      <c r="F8196" t="s">
        <v>9942</v>
      </c>
      <c r="G8196" t="s">
        <v>9938</v>
      </c>
      <c r="H8196" t="s">
        <v>1911</v>
      </c>
      <c r="I8196">
        <v>0</v>
      </c>
      <c r="J8196" s="302">
        <v>153100000</v>
      </c>
    </row>
    <row r="8197" spans="1:10" x14ac:dyDescent="0.25">
      <c r="A8197">
        <v>5811027</v>
      </c>
      <c r="B8197">
        <v>5861027</v>
      </c>
      <c r="C8197" t="s">
        <v>701</v>
      </c>
      <c r="D8197" t="s">
        <v>1942</v>
      </c>
      <c r="E8197" t="s">
        <v>9923</v>
      </c>
      <c r="F8197" t="s">
        <v>9943</v>
      </c>
      <c r="G8197" t="s">
        <v>9944</v>
      </c>
      <c r="H8197" t="s">
        <v>1911</v>
      </c>
      <c r="I8197">
        <v>0</v>
      </c>
      <c r="J8197" s="302">
        <v>289900000</v>
      </c>
    </row>
    <row r="8198" spans="1:10" x14ac:dyDescent="0.25">
      <c r="A8198">
        <v>5811028</v>
      </c>
      <c r="B8198">
        <v>5861028</v>
      </c>
      <c r="C8198" t="s">
        <v>701</v>
      </c>
      <c r="D8198" t="s">
        <v>1942</v>
      </c>
      <c r="E8198" t="s">
        <v>9892</v>
      </c>
      <c r="F8198" t="s">
        <v>9894</v>
      </c>
      <c r="G8198" t="s">
        <v>9945</v>
      </c>
      <c r="H8198" t="s">
        <v>1911</v>
      </c>
      <c r="I8198">
        <v>0</v>
      </c>
      <c r="J8198" s="302">
        <v>305100000</v>
      </c>
    </row>
    <row r="8199" spans="1:10" x14ac:dyDescent="0.25">
      <c r="A8199">
        <v>5811029</v>
      </c>
      <c r="B8199">
        <v>5861029</v>
      </c>
      <c r="C8199" t="s">
        <v>701</v>
      </c>
      <c r="D8199" t="s">
        <v>1942</v>
      </c>
      <c r="E8199" t="s">
        <v>9892</v>
      </c>
      <c r="F8199" t="s">
        <v>9896</v>
      </c>
      <c r="G8199" t="s">
        <v>9932</v>
      </c>
      <c r="H8199" t="s">
        <v>1911</v>
      </c>
      <c r="I8199">
        <v>0</v>
      </c>
      <c r="J8199" s="302">
        <v>298800000</v>
      </c>
    </row>
    <row r="8200" spans="1:10" x14ac:dyDescent="0.25">
      <c r="A8200">
        <v>5811030</v>
      </c>
      <c r="B8200">
        <v>5861030</v>
      </c>
      <c r="C8200" t="s">
        <v>701</v>
      </c>
      <c r="D8200" t="s">
        <v>1942</v>
      </c>
      <c r="E8200" t="s">
        <v>9892</v>
      </c>
      <c r="F8200" t="s">
        <v>9946</v>
      </c>
      <c r="G8200" t="s">
        <v>5867</v>
      </c>
      <c r="H8200" t="s">
        <v>1911</v>
      </c>
      <c r="I8200">
        <v>0</v>
      </c>
      <c r="J8200" s="302">
        <v>101600000</v>
      </c>
    </row>
    <row r="8201" spans="1:10" x14ac:dyDescent="0.25">
      <c r="A8201">
        <v>5811031</v>
      </c>
      <c r="B8201">
        <v>5861031</v>
      </c>
      <c r="C8201" t="s">
        <v>701</v>
      </c>
      <c r="D8201" t="s">
        <v>1942</v>
      </c>
      <c r="E8201" t="s">
        <v>9889</v>
      </c>
      <c r="F8201" t="s">
        <v>9947</v>
      </c>
      <c r="G8201" t="s">
        <v>9948</v>
      </c>
      <c r="H8201" t="s">
        <v>1911</v>
      </c>
      <c r="I8201">
        <v>0</v>
      </c>
      <c r="J8201" s="302">
        <v>338500000</v>
      </c>
    </row>
    <row r="8202" spans="1:10" x14ac:dyDescent="0.25">
      <c r="A8202">
        <v>5811032</v>
      </c>
      <c r="B8202">
        <v>5861032</v>
      </c>
      <c r="C8202" t="s">
        <v>701</v>
      </c>
      <c r="D8202" t="s">
        <v>1942</v>
      </c>
      <c r="E8202" t="s">
        <v>9911</v>
      </c>
      <c r="F8202" t="s">
        <v>9949</v>
      </c>
      <c r="G8202" t="s">
        <v>9950</v>
      </c>
      <c r="H8202" t="s">
        <v>1911</v>
      </c>
      <c r="I8202">
        <v>0</v>
      </c>
      <c r="J8202" s="302">
        <v>288100000</v>
      </c>
    </row>
    <row r="8203" spans="1:10" x14ac:dyDescent="0.25">
      <c r="A8203">
        <v>5811033</v>
      </c>
      <c r="B8203">
        <v>5861033</v>
      </c>
      <c r="C8203" t="s">
        <v>701</v>
      </c>
      <c r="D8203" t="s">
        <v>1942</v>
      </c>
      <c r="E8203" t="s">
        <v>9923</v>
      </c>
      <c r="F8203" t="s">
        <v>9951</v>
      </c>
      <c r="G8203" t="s">
        <v>9952</v>
      </c>
      <c r="H8203" t="s">
        <v>1911</v>
      </c>
      <c r="I8203">
        <v>0</v>
      </c>
      <c r="J8203" s="302">
        <v>334500000</v>
      </c>
    </row>
    <row r="8204" spans="1:10" x14ac:dyDescent="0.25">
      <c r="A8204">
        <v>5811034</v>
      </c>
      <c r="B8204">
        <v>5861034</v>
      </c>
      <c r="C8204" t="s">
        <v>701</v>
      </c>
      <c r="D8204" t="s">
        <v>1942</v>
      </c>
      <c r="E8204" t="s">
        <v>9918</v>
      </c>
      <c r="F8204" t="s">
        <v>9953</v>
      </c>
      <c r="G8204" t="s">
        <v>6496</v>
      </c>
      <c r="H8204" t="s">
        <v>1911</v>
      </c>
      <c r="I8204">
        <v>0</v>
      </c>
      <c r="J8204" s="302">
        <v>200600000</v>
      </c>
    </row>
    <row r="8205" spans="1:10" x14ac:dyDescent="0.25">
      <c r="A8205">
        <v>5811035</v>
      </c>
      <c r="B8205">
        <v>5861035</v>
      </c>
      <c r="C8205" t="s">
        <v>701</v>
      </c>
      <c r="D8205" t="s">
        <v>1942</v>
      </c>
      <c r="E8205" t="s">
        <v>9954</v>
      </c>
      <c r="F8205" t="s">
        <v>9955</v>
      </c>
      <c r="G8205" t="s">
        <v>9956</v>
      </c>
      <c r="H8205" t="s">
        <v>1911</v>
      </c>
      <c r="I8205">
        <v>0</v>
      </c>
      <c r="J8205" s="302">
        <v>501500000</v>
      </c>
    </row>
    <row r="8206" spans="1:10" x14ac:dyDescent="0.25">
      <c r="A8206">
        <v>5811036</v>
      </c>
      <c r="B8206">
        <v>5861036</v>
      </c>
      <c r="C8206" t="s">
        <v>701</v>
      </c>
      <c r="D8206" t="s">
        <v>1942</v>
      </c>
      <c r="E8206" t="s">
        <v>9918</v>
      </c>
      <c r="F8206" t="s">
        <v>9957</v>
      </c>
      <c r="G8206" t="s">
        <v>6496</v>
      </c>
      <c r="H8206" t="s">
        <v>1911</v>
      </c>
      <c r="I8206">
        <v>0</v>
      </c>
      <c r="J8206" s="302">
        <v>187600000</v>
      </c>
    </row>
    <row r="8207" spans="1:10" x14ac:dyDescent="0.25">
      <c r="A8207">
        <v>5811037</v>
      </c>
      <c r="B8207">
        <v>5861037</v>
      </c>
      <c r="C8207" t="s">
        <v>701</v>
      </c>
      <c r="D8207" t="s">
        <v>1942</v>
      </c>
      <c r="E8207" t="s">
        <v>9892</v>
      </c>
      <c r="F8207" t="s">
        <v>9958</v>
      </c>
      <c r="G8207" t="s">
        <v>9945</v>
      </c>
      <c r="H8207" t="s">
        <v>1911</v>
      </c>
      <c r="I8207">
        <v>0</v>
      </c>
      <c r="J8207" s="302">
        <v>316600000</v>
      </c>
    </row>
    <row r="8208" spans="1:10" x14ac:dyDescent="0.25">
      <c r="A8208">
        <v>5811038</v>
      </c>
      <c r="B8208">
        <v>5861038</v>
      </c>
      <c r="C8208" t="s">
        <v>701</v>
      </c>
      <c r="D8208" t="s">
        <v>1942</v>
      </c>
      <c r="E8208" t="s">
        <v>9889</v>
      </c>
      <c r="F8208" t="s">
        <v>9890</v>
      </c>
      <c r="G8208" t="s">
        <v>9908</v>
      </c>
      <c r="H8208" t="s">
        <v>1911</v>
      </c>
      <c r="I8208">
        <v>0</v>
      </c>
      <c r="J8208" s="302">
        <v>335500000</v>
      </c>
    </row>
    <row r="8209" spans="1:10" x14ac:dyDescent="0.25">
      <c r="A8209">
        <v>5811039</v>
      </c>
      <c r="B8209">
        <v>5861039</v>
      </c>
      <c r="C8209" t="s">
        <v>701</v>
      </c>
      <c r="D8209" t="s">
        <v>1942</v>
      </c>
      <c r="E8209" t="s">
        <v>9954</v>
      </c>
      <c r="F8209" t="s">
        <v>9959</v>
      </c>
      <c r="G8209" t="s">
        <v>9960</v>
      </c>
      <c r="H8209" t="s">
        <v>1911</v>
      </c>
      <c r="I8209">
        <v>0</v>
      </c>
      <c r="J8209" s="302">
        <v>581000000</v>
      </c>
    </row>
    <row r="8210" spans="1:10" x14ac:dyDescent="0.25">
      <c r="A8210">
        <v>5811040</v>
      </c>
      <c r="B8210">
        <v>5861040</v>
      </c>
      <c r="C8210" t="s">
        <v>701</v>
      </c>
      <c r="D8210" t="s">
        <v>1942</v>
      </c>
      <c r="E8210" t="s">
        <v>9892</v>
      </c>
      <c r="F8210" t="s">
        <v>9899</v>
      </c>
      <c r="G8210" t="s">
        <v>9900</v>
      </c>
      <c r="H8210" t="s">
        <v>1911</v>
      </c>
      <c r="I8210">
        <v>453100</v>
      </c>
      <c r="J8210" s="302">
        <v>471700000</v>
      </c>
    </row>
    <row r="8211" spans="1:10" x14ac:dyDescent="0.25">
      <c r="A8211">
        <v>5811041</v>
      </c>
      <c r="B8211">
        <v>5861041</v>
      </c>
      <c r="C8211" t="s">
        <v>701</v>
      </c>
      <c r="D8211" t="s">
        <v>1942</v>
      </c>
      <c r="E8211" t="s">
        <v>9892</v>
      </c>
      <c r="F8211" t="s">
        <v>9961</v>
      </c>
      <c r="G8211" t="s">
        <v>9962</v>
      </c>
      <c r="H8211" t="s">
        <v>1980</v>
      </c>
      <c r="I8211">
        <v>331100</v>
      </c>
      <c r="J8211" s="302">
        <v>374100000</v>
      </c>
    </row>
    <row r="8212" spans="1:10" x14ac:dyDescent="0.25">
      <c r="A8212">
        <v>5811042</v>
      </c>
      <c r="B8212">
        <v>5861042</v>
      </c>
      <c r="C8212" t="s">
        <v>701</v>
      </c>
      <c r="D8212" t="s">
        <v>1942</v>
      </c>
      <c r="E8212" t="s">
        <v>9963</v>
      </c>
      <c r="F8212" t="s">
        <v>9964</v>
      </c>
      <c r="G8212" t="s">
        <v>9956</v>
      </c>
      <c r="H8212" t="s">
        <v>1911</v>
      </c>
      <c r="I8212">
        <v>0</v>
      </c>
      <c r="J8212" s="302">
        <v>784000000</v>
      </c>
    </row>
    <row r="8213" spans="1:10" x14ac:dyDescent="0.25">
      <c r="A8213">
        <v>5811043</v>
      </c>
      <c r="B8213">
        <v>5861043</v>
      </c>
      <c r="C8213" t="s">
        <v>701</v>
      </c>
      <c r="D8213" t="s">
        <v>1942</v>
      </c>
      <c r="E8213" t="s">
        <v>9965</v>
      </c>
      <c r="F8213" t="s">
        <v>9966</v>
      </c>
      <c r="G8213" t="s">
        <v>9967</v>
      </c>
      <c r="H8213" t="s">
        <v>1911</v>
      </c>
      <c r="I8213">
        <v>630500</v>
      </c>
      <c r="J8213" s="302">
        <v>637600000</v>
      </c>
    </row>
    <row r="8214" spans="1:10" x14ac:dyDescent="0.25">
      <c r="A8214">
        <v>5811044</v>
      </c>
      <c r="B8214">
        <v>5861044</v>
      </c>
      <c r="C8214" t="s">
        <v>701</v>
      </c>
      <c r="D8214" t="s">
        <v>1942</v>
      </c>
      <c r="E8214" t="s">
        <v>9892</v>
      </c>
      <c r="F8214" t="s">
        <v>9968</v>
      </c>
      <c r="G8214" t="s">
        <v>9969</v>
      </c>
      <c r="H8214" t="s">
        <v>1911</v>
      </c>
      <c r="I8214">
        <v>0</v>
      </c>
      <c r="J8214" s="302">
        <v>404400000</v>
      </c>
    </row>
    <row r="8215" spans="1:10" x14ac:dyDescent="0.25">
      <c r="A8215">
        <v>5811045</v>
      </c>
      <c r="B8215">
        <v>5861045</v>
      </c>
      <c r="C8215" t="s">
        <v>701</v>
      </c>
      <c r="D8215" t="s">
        <v>1942</v>
      </c>
      <c r="E8215" t="s">
        <v>9965</v>
      </c>
      <c r="F8215" t="s">
        <v>9970</v>
      </c>
      <c r="G8215" t="s">
        <v>9971</v>
      </c>
      <c r="H8215" t="s">
        <v>1911</v>
      </c>
      <c r="I8215">
        <v>0</v>
      </c>
      <c r="J8215" s="302">
        <v>582000000</v>
      </c>
    </row>
    <row r="8216" spans="1:10" x14ac:dyDescent="0.25">
      <c r="A8216">
        <v>5811046</v>
      </c>
      <c r="B8216">
        <v>5861046</v>
      </c>
      <c r="C8216" t="s">
        <v>701</v>
      </c>
      <c r="D8216" t="s">
        <v>1942</v>
      </c>
      <c r="E8216" t="s">
        <v>9963</v>
      </c>
      <c r="F8216" t="s">
        <v>9955</v>
      </c>
      <c r="G8216" t="s">
        <v>9972</v>
      </c>
      <c r="H8216" t="s">
        <v>1911</v>
      </c>
      <c r="I8216">
        <v>0</v>
      </c>
      <c r="J8216" s="302">
        <v>700000000</v>
      </c>
    </row>
    <row r="8217" spans="1:10" x14ac:dyDescent="0.25">
      <c r="A8217">
        <v>5811047</v>
      </c>
      <c r="B8217">
        <v>5861047</v>
      </c>
      <c r="C8217" t="s">
        <v>701</v>
      </c>
      <c r="D8217" t="s">
        <v>1942</v>
      </c>
      <c r="E8217" t="s">
        <v>9892</v>
      </c>
      <c r="F8217" t="s">
        <v>9901</v>
      </c>
      <c r="G8217" t="s">
        <v>9973</v>
      </c>
      <c r="H8217" t="s">
        <v>1911</v>
      </c>
      <c r="I8217">
        <v>457400</v>
      </c>
      <c r="J8217" s="302">
        <v>481500000</v>
      </c>
    </row>
    <row r="8218" spans="1:10" x14ac:dyDescent="0.25">
      <c r="A8218">
        <v>5804001</v>
      </c>
      <c r="B8218">
        <v>5862001</v>
      </c>
      <c r="C8218" t="s">
        <v>701</v>
      </c>
      <c r="D8218" t="s">
        <v>3461</v>
      </c>
      <c r="E8218" t="s">
        <v>9913</v>
      </c>
      <c r="F8218" t="s">
        <v>9914</v>
      </c>
      <c r="G8218" t="s">
        <v>9915</v>
      </c>
      <c r="H8218" t="s">
        <v>1911</v>
      </c>
      <c r="I8218">
        <v>0</v>
      </c>
      <c r="J8218" s="302">
        <v>231700000</v>
      </c>
    </row>
    <row r="8219" spans="1:10" x14ac:dyDescent="0.25">
      <c r="A8219">
        <v>5804003</v>
      </c>
      <c r="B8219">
        <v>5862002</v>
      </c>
      <c r="C8219" t="s">
        <v>701</v>
      </c>
      <c r="D8219" t="s">
        <v>3461</v>
      </c>
      <c r="E8219" t="s">
        <v>9845</v>
      </c>
      <c r="F8219" t="s">
        <v>2005</v>
      </c>
      <c r="G8219" t="s">
        <v>7498</v>
      </c>
      <c r="H8219" t="s">
        <v>1911</v>
      </c>
      <c r="I8219">
        <v>0</v>
      </c>
      <c r="J8219" s="302">
        <v>83200000</v>
      </c>
    </row>
    <row r="8220" spans="1:10" x14ac:dyDescent="0.25">
      <c r="A8220">
        <v>5804004</v>
      </c>
      <c r="B8220">
        <v>5862003</v>
      </c>
      <c r="C8220" t="s">
        <v>701</v>
      </c>
      <c r="D8220" t="s">
        <v>3461</v>
      </c>
      <c r="E8220" t="s">
        <v>9888</v>
      </c>
      <c r="F8220" t="s">
        <v>9888</v>
      </c>
      <c r="G8220" t="s">
        <v>7486</v>
      </c>
      <c r="H8220" t="s">
        <v>1911</v>
      </c>
      <c r="I8220">
        <v>0</v>
      </c>
      <c r="J8220" s="302">
        <v>104400000</v>
      </c>
    </row>
    <row r="8221" spans="1:10" x14ac:dyDescent="0.25">
      <c r="A8221">
        <v>5804007</v>
      </c>
      <c r="B8221">
        <v>5862004</v>
      </c>
      <c r="C8221" t="s">
        <v>701</v>
      </c>
      <c r="D8221" t="s">
        <v>3461</v>
      </c>
      <c r="E8221" t="s">
        <v>9880</v>
      </c>
      <c r="F8221" t="s">
        <v>9881</v>
      </c>
      <c r="G8221" t="s">
        <v>9905</v>
      </c>
      <c r="H8221" t="s">
        <v>1911</v>
      </c>
      <c r="I8221">
        <v>0</v>
      </c>
      <c r="J8221" s="302">
        <v>95000000</v>
      </c>
    </row>
    <row r="8222" spans="1:10" x14ac:dyDescent="0.25">
      <c r="A8222">
        <v>5804011</v>
      </c>
      <c r="B8222">
        <v>5862005</v>
      </c>
      <c r="C8222" t="s">
        <v>701</v>
      </c>
      <c r="D8222" t="s">
        <v>3461</v>
      </c>
      <c r="E8222" t="s">
        <v>3567</v>
      </c>
      <c r="F8222" t="s">
        <v>9974</v>
      </c>
      <c r="G8222" t="s">
        <v>9975</v>
      </c>
      <c r="H8222" t="s">
        <v>1911</v>
      </c>
      <c r="I8222">
        <v>0</v>
      </c>
      <c r="J8222" s="302">
        <v>130800000</v>
      </c>
    </row>
    <row r="8223" spans="1:10" x14ac:dyDescent="0.25">
      <c r="A8223">
        <v>5804081</v>
      </c>
      <c r="B8223">
        <v>5862006</v>
      </c>
      <c r="C8223" t="s">
        <v>701</v>
      </c>
      <c r="D8223" t="s">
        <v>3461</v>
      </c>
      <c r="E8223" t="s">
        <v>9892</v>
      </c>
      <c r="F8223" t="s">
        <v>9893</v>
      </c>
      <c r="G8223" t="s">
        <v>5486</v>
      </c>
      <c r="H8223" t="s">
        <v>1911</v>
      </c>
      <c r="I8223">
        <v>0</v>
      </c>
      <c r="J8223" s="302">
        <v>113500000</v>
      </c>
    </row>
    <row r="8224" spans="1:10" x14ac:dyDescent="0.25">
      <c r="A8224">
        <v>5804082</v>
      </c>
      <c r="B8224">
        <v>5862007</v>
      </c>
      <c r="C8224" t="s">
        <v>701</v>
      </c>
      <c r="D8224" t="s">
        <v>3461</v>
      </c>
      <c r="E8224" t="s">
        <v>9976</v>
      </c>
      <c r="F8224" t="s">
        <v>5285</v>
      </c>
      <c r="G8224" t="s">
        <v>7498</v>
      </c>
      <c r="H8224" t="s">
        <v>1911</v>
      </c>
      <c r="I8224">
        <v>0</v>
      </c>
      <c r="J8224" s="302">
        <v>83200000</v>
      </c>
    </row>
    <row r="8225" spans="1:10" x14ac:dyDescent="0.25">
      <c r="A8225">
        <v>5804083</v>
      </c>
      <c r="B8225">
        <v>5862008</v>
      </c>
      <c r="C8225" t="s">
        <v>701</v>
      </c>
      <c r="D8225" t="s">
        <v>3461</v>
      </c>
      <c r="E8225" t="s">
        <v>9892</v>
      </c>
      <c r="F8225" t="s">
        <v>9920</v>
      </c>
      <c r="G8225" t="s">
        <v>5867</v>
      </c>
      <c r="H8225" t="s">
        <v>1911</v>
      </c>
      <c r="I8225">
        <v>0</v>
      </c>
      <c r="J8225" s="302">
        <v>127900000</v>
      </c>
    </row>
    <row r="8226" spans="1:10" x14ac:dyDescent="0.25">
      <c r="A8226">
        <v>5804084</v>
      </c>
      <c r="B8226">
        <v>5862009</v>
      </c>
      <c r="C8226" t="s">
        <v>701</v>
      </c>
      <c r="D8226" t="s">
        <v>3461</v>
      </c>
      <c r="E8226" t="s">
        <v>9892</v>
      </c>
      <c r="F8226" t="s">
        <v>9921</v>
      </c>
      <c r="G8226" t="s">
        <v>5867</v>
      </c>
      <c r="H8226" t="s">
        <v>1911</v>
      </c>
      <c r="I8226">
        <v>0</v>
      </c>
      <c r="J8226" s="302">
        <v>130500000</v>
      </c>
    </row>
    <row r="8227" spans="1:10" x14ac:dyDescent="0.25">
      <c r="A8227">
        <v>5804085</v>
      </c>
      <c r="B8227">
        <v>5862010</v>
      </c>
      <c r="C8227" t="s">
        <v>701</v>
      </c>
      <c r="D8227" t="s">
        <v>3461</v>
      </c>
      <c r="E8227" t="s">
        <v>9892</v>
      </c>
      <c r="F8227" t="s">
        <v>9896</v>
      </c>
      <c r="G8227" t="s">
        <v>9932</v>
      </c>
      <c r="H8227" t="s">
        <v>1911</v>
      </c>
      <c r="I8227">
        <v>0</v>
      </c>
      <c r="J8227" s="302">
        <v>300100000</v>
      </c>
    </row>
    <row r="8228" spans="1:10" x14ac:dyDescent="0.25">
      <c r="A8228">
        <v>5804086</v>
      </c>
      <c r="B8228">
        <v>5862011</v>
      </c>
      <c r="C8228" t="s">
        <v>701</v>
      </c>
      <c r="D8228" t="s">
        <v>3461</v>
      </c>
      <c r="E8228" t="s">
        <v>9892</v>
      </c>
      <c r="F8228" t="s">
        <v>9894</v>
      </c>
      <c r="G8228" t="s">
        <v>9945</v>
      </c>
      <c r="H8228" t="s">
        <v>1911</v>
      </c>
      <c r="I8228">
        <v>0</v>
      </c>
      <c r="J8228" s="302">
        <v>325100000</v>
      </c>
    </row>
    <row r="8229" spans="1:10" x14ac:dyDescent="0.25">
      <c r="A8229">
        <v>5804087</v>
      </c>
      <c r="B8229">
        <v>5862012</v>
      </c>
      <c r="C8229" t="s">
        <v>701</v>
      </c>
      <c r="D8229" t="s">
        <v>3461</v>
      </c>
      <c r="E8229" t="s">
        <v>9892</v>
      </c>
      <c r="F8229" t="s">
        <v>9899</v>
      </c>
      <c r="G8229" t="s">
        <v>9977</v>
      </c>
      <c r="H8229" t="s">
        <v>1911</v>
      </c>
      <c r="I8229">
        <v>481900</v>
      </c>
      <c r="J8229" s="302">
        <v>502000000</v>
      </c>
    </row>
    <row r="8230" spans="1:10" x14ac:dyDescent="0.25">
      <c r="A8230">
        <v>5804088</v>
      </c>
      <c r="B8230">
        <v>5862013</v>
      </c>
      <c r="C8230" t="s">
        <v>701</v>
      </c>
      <c r="D8230" t="s">
        <v>3461</v>
      </c>
      <c r="E8230" t="s">
        <v>9892</v>
      </c>
      <c r="F8230" t="s">
        <v>9961</v>
      </c>
      <c r="G8230" t="s">
        <v>9978</v>
      </c>
      <c r="H8230" t="s">
        <v>1911</v>
      </c>
      <c r="I8230">
        <v>0</v>
      </c>
      <c r="J8230" s="302">
        <v>419700000</v>
      </c>
    </row>
    <row r="8231" spans="1:10" x14ac:dyDescent="0.25">
      <c r="A8231">
        <v>5812001</v>
      </c>
      <c r="B8231">
        <v>5863001</v>
      </c>
      <c r="C8231" t="s">
        <v>701</v>
      </c>
      <c r="D8231" t="s">
        <v>1941</v>
      </c>
      <c r="E8231" t="s">
        <v>9836</v>
      </c>
      <c r="F8231" t="s">
        <v>9979</v>
      </c>
      <c r="G8231" t="s">
        <v>6503</v>
      </c>
      <c r="H8231" t="s">
        <v>1911</v>
      </c>
      <c r="I8231">
        <v>0</v>
      </c>
      <c r="J8231" s="302">
        <v>71800000</v>
      </c>
    </row>
    <row r="8232" spans="1:10" x14ac:dyDescent="0.25">
      <c r="A8232">
        <v>5812002</v>
      </c>
      <c r="B8232">
        <v>5863002</v>
      </c>
      <c r="C8232" t="s">
        <v>701</v>
      </c>
      <c r="D8232" t="s">
        <v>1941</v>
      </c>
      <c r="E8232" t="s">
        <v>9836</v>
      </c>
      <c r="F8232" t="s">
        <v>9848</v>
      </c>
      <c r="G8232" t="s">
        <v>4817</v>
      </c>
      <c r="H8232" t="s">
        <v>1911</v>
      </c>
      <c r="I8232">
        <v>0</v>
      </c>
      <c r="J8232" s="302">
        <v>107900000</v>
      </c>
    </row>
    <row r="8233" spans="1:10" x14ac:dyDescent="0.25">
      <c r="A8233">
        <v>5812003</v>
      </c>
      <c r="B8233">
        <v>5863003</v>
      </c>
      <c r="C8233" t="s">
        <v>701</v>
      </c>
      <c r="D8233" t="s">
        <v>1941</v>
      </c>
      <c r="E8233" t="s">
        <v>9880</v>
      </c>
      <c r="F8233" t="s">
        <v>9881</v>
      </c>
      <c r="G8233" t="s">
        <v>9905</v>
      </c>
      <c r="H8233" t="s">
        <v>1911</v>
      </c>
      <c r="I8233">
        <v>0</v>
      </c>
      <c r="J8233" s="302">
        <v>95700000</v>
      </c>
    </row>
    <row r="8234" spans="1:10" x14ac:dyDescent="0.25">
      <c r="A8234">
        <v>5812004</v>
      </c>
      <c r="B8234">
        <v>5863004</v>
      </c>
      <c r="C8234" t="s">
        <v>701</v>
      </c>
      <c r="D8234" t="s">
        <v>1941</v>
      </c>
      <c r="E8234" t="s">
        <v>9836</v>
      </c>
      <c r="F8234" t="s">
        <v>9980</v>
      </c>
      <c r="G8234" t="s">
        <v>4819</v>
      </c>
      <c r="H8234" t="s">
        <v>1911</v>
      </c>
      <c r="I8234">
        <v>0</v>
      </c>
      <c r="J8234" s="302">
        <v>113100000</v>
      </c>
    </row>
    <row r="8235" spans="1:10" x14ac:dyDescent="0.25">
      <c r="A8235">
        <v>5812005</v>
      </c>
      <c r="B8235">
        <v>5863005</v>
      </c>
      <c r="C8235" t="s">
        <v>701</v>
      </c>
      <c r="D8235" t="s">
        <v>1941</v>
      </c>
      <c r="E8235" t="s">
        <v>9888</v>
      </c>
      <c r="F8235" t="s">
        <v>9888</v>
      </c>
      <c r="G8235" t="s">
        <v>7486</v>
      </c>
      <c r="H8235" t="s">
        <v>1911</v>
      </c>
      <c r="I8235">
        <v>0</v>
      </c>
      <c r="J8235" s="302">
        <v>106800000</v>
      </c>
    </row>
    <row r="8236" spans="1:10" x14ac:dyDescent="0.25">
      <c r="A8236">
        <v>5812006</v>
      </c>
      <c r="B8236">
        <v>5863006</v>
      </c>
      <c r="C8236" t="s">
        <v>701</v>
      </c>
      <c r="D8236" t="s">
        <v>1941</v>
      </c>
      <c r="E8236" t="s">
        <v>9892</v>
      </c>
      <c r="F8236" t="s">
        <v>9893</v>
      </c>
      <c r="G8236" t="s">
        <v>5486</v>
      </c>
      <c r="H8236" t="s">
        <v>1911</v>
      </c>
      <c r="I8236">
        <v>0</v>
      </c>
      <c r="J8236" s="302">
        <v>116500000</v>
      </c>
    </row>
    <row r="8237" spans="1:10" x14ac:dyDescent="0.25">
      <c r="A8237">
        <v>5812010</v>
      </c>
      <c r="B8237">
        <v>5863007</v>
      </c>
      <c r="C8237" t="s">
        <v>701</v>
      </c>
      <c r="D8237" t="s">
        <v>1941</v>
      </c>
      <c r="E8237" t="s">
        <v>9892</v>
      </c>
      <c r="F8237" t="s">
        <v>9921</v>
      </c>
      <c r="G8237" t="s">
        <v>5867</v>
      </c>
      <c r="H8237" t="s">
        <v>1911</v>
      </c>
      <c r="I8237">
        <v>0</v>
      </c>
      <c r="J8237" s="302">
        <v>133900000</v>
      </c>
    </row>
    <row r="8238" spans="1:10" x14ac:dyDescent="0.25">
      <c r="A8238">
        <v>5812012</v>
      </c>
      <c r="B8238">
        <v>5863008</v>
      </c>
      <c r="C8238" t="s">
        <v>701</v>
      </c>
      <c r="D8238" t="s">
        <v>1941</v>
      </c>
      <c r="E8238" t="s">
        <v>9892</v>
      </c>
      <c r="F8238" t="s">
        <v>9896</v>
      </c>
      <c r="G8238" t="s">
        <v>9932</v>
      </c>
      <c r="H8238" t="s">
        <v>1911</v>
      </c>
      <c r="I8238">
        <v>0</v>
      </c>
      <c r="J8238" s="302">
        <v>302100000</v>
      </c>
    </row>
    <row r="8239" spans="1:10" x14ac:dyDescent="0.25">
      <c r="A8239">
        <v>5812013</v>
      </c>
      <c r="B8239">
        <v>5863009</v>
      </c>
      <c r="C8239" t="s">
        <v>701</v>
      </c>
      <c r="D8239" t="s">
        <v>1941</v>
      </c>
      <c r="E8239" t="s">
        <v>9892</v>
      </c>
      <c r="F8239" t="s">
        <v>9920</v>
      </c>
      <c r="G8239" t="s">
        <v>5867</v>
      </c>
      <c r="H8239" t="s">
        <v>1911</v>
      </c>
      <c r="I8239">
        <v>0</v>
      </c>
      <c r="J8239" s="302">
        <v>129700000</v>
      </c>
    </row>
    <row r="8240" spans="1:10" x14ac:dyDescent="0.25">
      <c r="A8240">
        <v>5812015</v>
      </c>
      <c r="B8240">
        <v>5863010</v>
      </c>
      <c r="C8240" t="s">
        <v>701</v>
      </c>
      <c r="D8240" t="s">
        <v>1941</v>
      </c>
      <c r="E8240" t="s">
        <v>9892</v>
      </c>
      <c r="F8240" t="s">
        <v>9894</v>
      </c>
      <c r="G8240" t="s">
        <v>9945</v>
      </c>
      <c r="H8240" t="s">
        <v>1911</v>
      </c>
      <c r="I8240">
        <v>0</v>
      </c>
      <c r="J8240" s="302">
        <v>341100000</v>
      </c>
    </row>
    <row r="8241" spans="1:10" x14ac:dyDescent="0.25">
      <c r="A8241">
        <v>5812017</v>
      </c>
      <c r="B8241">
        <v>5863011</v>
      </c>
      <c r="C8241" t="s">
        <v>701</v>
      </c>
      <c r="D8241" t="s">
        <v>1941</v>
      </c>
      <c r="E8241" t="s">
        <v>9981</v>
      </c>
      <c r="F8241" t="s">
        <v>9982</v>
      </c>
      <c r="G8241" t="s">
        <v>9983</v>
      </c>
      <c r="H8241" t="s">
        <v>1911</v>
      </c>
      <c r="I8241">
        <v>0</v>
      </c>
      <c r="J8241" s="302">
        <v>402000000</v>
      </c>
    </row>
    <row r="8242" spans="1:10" x14ac:dyDescent="0.25">
      <c r="A8242">
        <v>5812018</v>
      </c>
      <c r="B8242">
        <v>5863012</v>
      </c>
      <c r="C8242" t="s">
        <v>701</v>
      </c>
      <c r="D8242" t="s">
        <v>1941</v>
      </c>
      <c r="E8242" t="s">
        <v>9981</v>
      </c>
      <c r="F8242" t="s">
        <v>9984</v>
      </c>
      <c r="G8242" t="s">
        <v>9985</v>
      </c>
      <c r="H8242" t="s">
        <v>1911</v>
      </c>
      <c r="I8242">
        <v>0</v>
      </c>
      <c r="J8242" s="302">
        <v>428000000</v>
      </c>
    </row>
    <row r="8243" spans="1:10" x14ac:dyDescent="0.25">
      <c r="A8243">
        <v>5812007</v>
      </c>
      <c r="B8243">
        <v>5864001</v>
      </c>
      <c r="C8243" t="s">
        <v>701</v>
      </c>
      <c r="D8243" t="s">
        <v>1941</v>
      </c>
      <c r="E8243" t="s">
        <v>9892</v>
      </c>
      <c r="F8243" t="s">
        <v>9986</v>
      </c>
      <c r="G8243" t="s">
        <v>5486</v>
      </c>
      <c r="H8243" t="s">
        <v>1911</v>
      </c>
      <c r="I8243">
        <v>0</v>
      </c>
      <c r="J8243" s="302">
        <v>121300000</v>
      </c>
    </row>
    <row r="8244" spans="1:10" x14ac:dyDescent="0.25">
      <c r="A8244">
        <v>5812008</v>
      </c>
      <c r="B8244">
        <v>5864002</v>
      </c>
      <c r="C8244" t="s">
        <v>701</v>
      </c>
      <c r="D8244" t="s">
        <v>1941</v>
      </c>
      <c r="E8244" t="s">
        <v>9888</v>
      </c>
      <c r="F8244" t="s">
        <v>9987</v>
      </c>
      <c r="G8244" t="s">
        <v>7486</v>
      </c>
      <c r="H8244" t="s">
        <v>1911</v>
      </c>
      <c r="I8244">
        <v>0</v>
      </c>
      <c r="J8244" s="302">
        <v>112100000</v>
      </c>
    </row>
    <row r="8245" spans="1:10" x14ac:dyDescent="0.25">
      <c r="A8245">
        <v>5812009</v>
      </c>
      <c r="B8245">
        <v>5864003</v>
      </c>
      <c r="C8245" t="s">
        <v>701</v>
      </c>
      <c r="D8245" t="s">
        <v>1941</v>
      </c>
      <c r="E8245" t="s">
        <v>9892</v>
      </c>
      <c r="F8245" t="s">
        <v>9988</v>
      </c>
      <c r="G8245" t="s">
        <v>5867</v>
      </c>
      <c r="H8245" t="s">
        <v>1911</v>
      </c>
      <c r="I8245">
        <v>0</v>
      </c>
      <c r="J8245" s="302">
        <v>140100000</v>
      </c>
    </row>
    <row r="8246" spans="1:10" x14ac:dyDescent="0.25">
      <c r="A8246">
        <v>5812011</v>
      </c>
      <c r="B8246">
        <v>5864004</v>
      </c>
      <c r="C8246" t="s">
        <v>701</v>
      </c>
      <c r="D8246" t="s">
        <v>1941</v>
      </c>
      <c r="E8246" t="s">
        <v>9892</v>
      </c>
      <c r="F8246" t="s">
        <v>9989</v>
      </c>
      <c r="G8246" t="s">
        <v>5867</v>
      </c>
      <c r="H8246" t="s">
        <v>1911</v>
      </c>
      <c r="I8246">
        <v>0</v>
      </c>
      <c r="J8246" s="302">
        <v>147100000</v>
      </c>
    </row>
    <row r="8247" spans="1:10" x14ac:dyDescent="0.25">
      <c r="A8247">
        <v>5812014</v>
      </c>
      <c r="B8247">
        <v>5864005</v>
      </c>
      <c r="C8247" t="s">
        <v>701</v>
      </c>
      <c r="D8247" t="s">
        <v>1941</v>
      </c>
      <c r="E8247" t="s">
        <v>9892</v>
      </c>
      <c r="F8247" t="s">
        <v>9990</v>
      </c>
      <c r="G8247" t="s">
        <v>9932</v>
      </c>
      <c r="H8247" t="s">
        <v>1911</v>
      </c>
      <c r="I8247">
        <v>0</v>
      </c>
      <c r="J8247" s="302">
        <v>305200000</v>
      </c>
    </row>
    <row r="8248" spans="1:10" x14ac:dyDescent="0.25">
      <c r="A8248">
        <v>5812016</v>
      </c>
      <c r="B8248">
        <v>5864006</v>
      </c>
      <c r="C8248" t="s">
        <v>701</v>
      </c>
      <c r="D8248" t="s">
        <v>1941</v>
      </c>
      <c r="E8248" t="s">
        <v>9880</v>
      </c>
      <c r="F8248" t="s">
        <v>9991</v>
      </c>
      <c r="G8248" t="s">
        <v>9992</v>
      </c>
      <c r="H8248" t="s">
        <v>1911</v>
      </c>
      <c r="I8248">
        <v>0</v>
      </c>
      <c r="J8248" s="302">
        <v>109900000</v>
      </c>
    </row>
    <row r="8249" spans="1:10" x14ac:dyDescent="0.25">
      <c r="A8249">
        <v>5812019</v>
      </c>
      <c r="B8249">
        <v>5864007</v>
      </c>
      <c r="C8249" t="s">
        <v>701</v>
      </c>
      <c r="D8249" t="s">
        <v>1941</v>
      </c>
      <c r="E8249" t="s">
        <v>9892</v>
      </c>
      <c r="F8249" t="s">
        <v>9899</v>
      </c>
      <c r="G8249" t="s">
        <v>9993</v>
      </c>
      <c r="H8249" t="s">
        <v>1911</v>
      </c>
      <c r="I8249">
        <v>0</v>
      </c>
      <c r="J8249" s="302">
        <v>585500000</v>
      </c>
    </row>
    <row r="8250" spans="1:10" x14ac:dyDescent="0.25">
      <c r="A8250">
        <v>5812020</v>
      </c>
      <c r="B8250">
        <v>5864008</v>
      </c>
      <c r="C8250" t="s">
        <v>701</v>
      </c>
      <c r="D8250" t="s">
        <v>1941</v>
      </c>
      <c r="E8250" t="s">
        <v>9892</v>
      </c>
      <c r="F8250" t="s">
        <v>9961</v>
      </c>
      <c r="G8250" t="s">
        <v>9994</v>
      </c>
      <c r="H8250" t="s">
        <v>1911</v>
      </c>
      <c r="I8250">
        <v>412800</v>
      </c>
      <c r="J8250" s="302">
        <v>434500000</v>
      </c>
    </row>
    <row r="8251" spans="1:10" x14ac:dyDescent="0.25">
      <c r="A8251">
        <v>5826001</v>
      </c>
      <c r="B8251">
        <v>5865001</v>
      </c>
      <c r="C8251" t="s">
        <v>701</v>
      </c>
      <c r="D8251" t="s">
        <v>3467</v>
      </c>
      <c r="E8251" t="s">
        <v>9913</v>
      </c>
      <c r="F8251" t="s">
        <v>9914</v>
      </c>
      <c r="G8251" t="s">
        <v>9915</v>
      </c>
      <c r="H8251" t="s">
        <v>1911</v>
      </c>
      <c r="I8251">
        <v>0</v>
      </c>
      <c r="J8251" s="302">
        <v>267100000</v>
      </c>
    </row>
    <row r="8252" spans="1:10" x14ac:dyDescent="0.25">
      <c r="A8252">
        <v>5826002</v>
      </c>
      <c r="B8252">
        <v>5865002</v>
      </c>
      <c r="C8252" t="s">
        <v>701</v>
      </c>
      <c r="D8252" t="s">
        <v>3467</v>
      </c>
      <c r="E8252" t="s">
        <v>9883</v>
      </c>
      <c r="F8252" t="s">
        <v>9886</v>
      </c>
      <c r="G8252" t="s">
        <v>9906</v>
      </c>
      <c r="H8252" t="s">
        <v>1911</v>
      </c>
      <c r="I8252">
        <v>0</v>
      </c>
      <c r="J8252" s="302">
        <v>86300000</v>
      </c>
    </row>
    <row r="8253" spans="1:10" x14ac:dyDescent="0.25">
      <c r="A8253">
        <v>5826003</v>
      </c>
      <c r="B8253">
        <v>5865003</v>
      </c>
      <c r="C8253" t="s">
        <v>701</v>
      </c>
      <c r="D8253" t="s">
        <v>3467</v>
      </c>
      <c r="E8253" t="s">
        <v>9888</v>
      </c>
      <c r="F8253" t="s">
        <v>9888</v>
      </c>
      <c r="G8253" t="s">
        <v>7486</v>
      </c>
      <c r="H8253" t="s">
        <v>1911</v>
      </c>
      <c r="I8253">
        <v>0</v>
      </c>
      <c r="J8253" s="302">
        <v>106100000</v>
      </c>
    </row>
    <row r="8254" spans="1:10" x14ac:dyDescent="0.25">
      <c r="A8254">
        <v>5826004</v>
      </c>
      <c r="B8254">
        <v>5865004</v>
      </c>
      <c r="C8254" t="s">
        <v>701</v>
      </c>
      <c r="D8254" t="s">
        <v>3467</v>
      </c>
      <c r="E8254" t="s">
        <v>9995</v>
      </c>
      <c r="F8254" t="s">
        <v>9996</v>
      </c>
      <c r="G8254" t="s">
        <v>9997</v>
      </c>
      <c r="H8254" t="s">
        <v>1911</v>
      </c>
      <c r="I8254">
        <v>0</v>
      </c>
      <c r="J8254" s="302">
        <v>297500000</v>
      </c>
    </row>
    <row r="8255" spans="1:10" x14ac:dyDescent="0.25">
      <c r="A8255">
        <v>5826005</v>
      </c>
      <c r="B8255">
        <v>5865005</v>
      </c>
      <c r="C8255" t="s">
        <v>701</v>
      </c>
      <c r="D8255" t="s">
        <v>3467</v>
      </c>
      <c r="E8255" t="s">
        <v>9889</v>
      </c>
      <c r="F8255" t="s">
        <v>9890</v>
      </c>
      <c r="G8255" t="s">
        <v>9908</v>
      </c>
      <c r="H8255" t="s">
        <v>1911</v>
      </c>
      <c r="I8255">
        <v>0</v>
      </c>
      <c r="J8255" s="302">
        <v>373500000</v>
      </c>
    </row>
    <row r="8256" spans="1:10" x14ac:dyDescent="0.25">
      <c r="A8256">
        <v>5826006</v>
      </c>
      <c r="B8256">
        <v>5865006</v>
      </c>
      <c r="C8256" t="s">
        <v>701</v>
      </c>
      <c r="D8256" t="s">
        <v>3467</v>
      </c>
      <c r="E8256" t="s">
        <v>9889</v>
      </c>
      <c r="F8256" t="s">
        <v>9998</v>
      </c>
      <c r="G8256" t="s">
        <v>5967</v>
      </c>
      <c r="H8256" t="s">
        <v>1911</v>
      </c>
      <c r="I8256">
        <v>0</v>
      </c>
      <c r="J8256" s="302">
        <v>288000000</v>
      </c>
    </row>
    <row r="8257" spans="1:10" x14ac:dyDescent="0.25">
      <c r="A8257">
        <v>5826007</v>
      </c>
      <c r="B8257">
        <v>5865007</v>
      </c>
      <c r="C8257" t="s">
        <v>701</v>
      </c>
      <c r="D8257" t="s">
        <v>3467</v>
      </c>
      <c r="E8257" t="s">
        <v>9999</v>
      </c>
      <c r="F8257" t="s">
        <v>9886</v>
      </c>
      <c r="G8257" t="s">
        <v>10000</v>
      </c>
      <c r="H8257" t="s">
        <v>1911</v>
      </c>
      <c r="I8257">
        <v>0</v>
      </c>
      <c r="J8257" s="302">
        <v>82000000</v>
      </c>
    </row>
    <row r="8258" spans="1:10" x14ac:dyDescent="0.25">
      <c r="A8258">
        <v>5826008</v>
      </c>
      <c r="B8258">
        <v>5865008</v>
      </c>
      <c r="C8258" t="s">
        <v>701</v>
      </c>
      <c r="D8258" t="s">
        <v>3467</v>
      </c>
      <c r="E8258" t="s">
        <v>9889</v>
      </c>
      <c r="F8258" t="s">
        <v>9907</v>
      </c>
      <c r="G8258" t="s">
        <v>9908</v>
      </c>
      <c r="H8258" t="s">
        <v>1911</v>
      </c>
      <c r="I8258">
        <v>0</v>
      </c>
      <c r="J8258" s="302">
        <v>236500000</v>
      </c>
    </row>
    <row r="8259" spans="1:10" x14ac:dyDescent="0.25">
      <c r="A8259">
        <v>5826009</v>
      </c>
      <c r="B8259">
        <v>5865009</v>
      </c>
      <c r="C8259" t="s">
        <v>701</v>
      </c>
      <c r="D8259" t="s">
        <v>3467</v>
      </c>
      <c r="E8259" t="s">
        <v>9889</v>
      </c>
      <c r="F8259" t="s">
        <v>9916</v>
      </c>
      <c r="G8259" t="s">
        <v>9917</v>
      </c>
      <c r="H8259" t="s">
        <v>1911</v>
      </c>
      <c r="I8259">
        <v>0</v>
      </c>
      <c r="J8259" s="302">
        <v>447400000</v>
      </c>
    </row>
    <row r="8260" spans="1:10" x14ac:dyDescent="0.25">
      <c r="A8260">
        <v>5826010</v>
      </c>
      <c r="B8260">
        <v>5865010</v>
      </c>
      <c r="C8260" t="s">
        <v>701</v>
      </c>
      <c r="D8260" t="s">
        <v>3467</v>
      </c>
      <c r="E8260" t="s">
        <v>10001</v>
      </c>
      <c r="F8260" t="s">
        <v>10002</v>
      </c>
      <c r="G8260" t="s">
        <v>10003</v>
      </c>
      <c r="H8260" t="s">
        <v>1911</v>
      </c>
      <c r="I8260">
        <v>0</v>
      </c>
      <c r="J8260" s="302">
        <v>297500000</v>
      </c>
    </row>
    <row r="8261" spans="1:10" x14ac:dyDescent="0.25">
      <c r="A8261">
        <v>5826011</v>
      </c>
      <c r="B8261">
        <v>5865011</v>
      </c>
      <c r="C8261" t="s">
        <v>701</v>
      </c>
      <c r="D8261" t="s">
        <v>3467</v>
      </c>
      <c r="E8261" t="s">
        <v>9892</v>
      </c>
      <c r="F8261" t="s">
        <v>9893</v>
      </c>
      <c r="G8261" t="s">
        <v>5486</v>
      </c>
      <c r="H8261" t="s">
        <v>1911</v>
      </c>
      <c r="I8261">
        <v>0</v>
      </c>
      <c r="J8261" s="302">
        <v>115600000</v>
      </c>
    </row>
    <row r="8262" spans="1:10" x14ac:dyDescent="0.25">
      <c r="A8262">
        <v>5826012</v>
      </c>
      <c r="B8262">
        <v>5865012</v>
      </c>
      <c r="C8262" t="s">
        <v>701</v>
      </c>
      <c r="D8262" t="s">
        <v>3467</v>
      </c>
      <c r="E8262" t="s">
        <v>9889</v>
      </c>
      <c r="F8262" t="s">
        <v>9922</v>
      </c>
      <c r="G8262" t="s">
        <v>9908</v>
      </c>
      <c r="H8262" t="s">
        <v>1911</v>
      </c>
      <c r="I8262">
        <v>0</v>
      </c>
      <c r="J8262" s="302">
        <v>254700000</v>
      </c>
    </row>
    <row r="8263" spans="1:10" x14ac:dyDescent="0.25">
      <c r="A8263">
        <v>5826013</v>
      </c>
      <c r="B8263">
        <v>5865013</v>
      </c>
      <c r="C8263" t="s">
        <v>701</v>
      </c>
      <c r="D8263" t="s">
        <v>3467</v>
      </c>
      <c r="E8263" t="s">
        <v>9889</v>
      </c>
      <c r="F8263" t="s">
        <v>9929</v>
      </c>
      <c r="G8263" t="s">
        <v>9930</v>
      </c>
      <c r="H8263" t="s">
        <v>1911</v>
      </c>
      <c r="I8263">
        <v>0</v>
      </c>
      <c r="J8263" s="302">
        <v>455400000</v>
      </c>
    </row>
    <row r="8264" spans="1:10" x14ac:dyDescent="0.25">
      <c r="A8264">
        <v>5826014</v>
      </c>
      <c r="B8264">
        <v>5865014</v>
      </c>
      <c r="C8264" t="s">
        <v>701</v>
      </c>
      <c r="D8264" t="s">
        <v>3467</v>
      </c>
      <c r="E8264" t="s">
        <v>9926</v>
      </c>
      <c r="F8264" t="s">
        <v>9939</v>
      </c>
      <c r="G8264" t="s">
        <v>4332</v>
      </c>
      <c r="H8264" t="s">
        <v>1911</v>
      </c>
      <c r="I8264">
        <v>0</v>
      </c>
      <c r="J8264" s="302">
        <v>348600000</v>
      </c>
    </row>
    <row r="8265" spans="1:10" x14ac:dyDescent="0.25">
      <c r="A8265">
        <v>5826015</v>
      </c>
      <c r="B8265">
        <v>5865015</v>
      </c>
      <c r="C8265" t="s">
        <v>701</v>
      </c>
      <c r="D8265" t="s">
        <v>3467</v>
      </c>
      <c r="E8265" t="s">
        <v>9889</v>
      </c>
      <c r="F8265" t="s">
        <v>10004</v>
      </c>
      <c r="G8265" t="s">
        <v>4329</v>
      </c>
      <c r="H8265" t="s">
        <v>1911</v>
      </c>
      <c r="I8265">
        <v>0</v>
      </c>
      <c r="J8265" s="302">
        <v>378000000</v>
      </c>
    </row>
    <row r="8266" spans="1:10" x14ac:dyDescent="0.25">
      <c r="A8266">
        <v>5826016</v>
      </c>
      <c r="B8266">
        <v>5865016</v>
      </c>
      <c r="C8266" t="s">
        <v>701</v>
      </c>
      <c r="D8266" t="s">
        <v>3467</v>
      </c>
      <c r="E8266" t="s">
        <v>9892</v>
      </c>
      <c r="F8266" t="s">
        <v>9931</v>
      </c>
      <c r="G8266" t="s">
        <v>9932</v>
      </c>
      <c r="H8266" t="s">
        <v>1911</v>
      </c>
      <c r="I8266">
        <v>0</v>
      </c>
      <c r="J8266" s="302">
        <v>428700000</v>
      </c>
    </row>
    <row r="8267" spans="1:10" x14ac:dyDescent="0.25">
      <c r="A8267">
        <v>5826017</v>
      </c>
      <c r="B8267">
        <v>5865017</v>
      </c>
      <c r="C8267" t="s">
        <v>701</v>
      </c>
      <c r="D8267" t="s">
        <v>3467</v>
      </c>
      <c r="E8267" t="s">
        <v>9889</v>
      </c>
      <c r="F8267" t="s">
        <v>9947</v>
      </c>
      <c r="G8267" t="s">
        <v>9948</v>
      </c>
      <c r="H8267" t="s">
        <v>1911</v>
      </c>
      <c r="I8267">
        <v>0</v>
      </c>
      <c r="J8267" s="302">
        <v>374200000</v>
      </c>
    </row>
    <row r="8268" spans="1:10" x14ac:dyDescent="0.25">
      <c r="A8268">
        <v>5826018</v>
      </c>
      <c r="B8268">
        <v>5865018</v>
      </c>
      <c r="C8268" t="s">
        <v>701</v>
      </c>
      <c r="D8268" t="s">
        <v>3467</v>
      </c>
      <c r="E8268" t="s">
        <v>9954</v>
      </c>
      <c r="F8268" t="s">
        <v>9955</v>
      </c>
      <c r="G8268" t="s">
        <v>9956</v>
      </c>
      <c r="H8268" t="s">
        <v>1911</v>
      </c>
      <c r="I8268">
        <v>0</v>
      </c>
      <c r="J8268" s="302">
        <v>750500000</v>
      </c>
    </row>
    <row r="8269" spans="1:10" x14ac:dyDescent="0.25">
      <c r="A8269">
        <v>5826019</v>
      </c>
      <c r="B8269">
        <v>5865019</v>
      </c>
      <c r="C8269" t="s">
        <v>701</v>
      </c>
      <c r="D8269" t="s">
        <v>3467</v>
      </c>
      <c r="E8269" t="s">
        <v>9892</v>
      </c>
      <c r="F8269" t="s">
        <v>9894</v>
      </c>
      <c r="G8269" t="s">
        <v>9945</v>
      </c>
      <c r="H8269" t="s">
        <v>1911</v>
      </c>
      <c r="I8269">
        <v>0</v>
      </c>
      <c r="J8269" s="302">
        <v>340100000</v>
      </c>
    </row>
    <row r="8270" spans="1:10" x14ac:dyDescent="0.25">
      <c r="A8270">
        <v>5826020</v>
      </c>
      <c r="B8270">
        <v>5865020</v>
      </c>
      <c r="C8270" t="s">
        <v>701</v>
      </c>
      <c r="D8270" t="s">
        <v>3467</v>
      </c>
      <c r="E8270" t="s">
        <v>9954</v>
      </c>
      <c r="F8270" t="s">
        <v>9959</v>
      </c>
      <c r="G8270" t="s">
        <v>9960</v>
      </c>
      <c r="H8270" t="s">
        <v>1911</v>
      </c>
      <c r="I8270">
        <v>0</v>
      </c>
      <c r="J8270" s="302">
        <v>447000000</v>
      </c>
    </row>
    <row r="8271" spans="1:10" x14ac:dyDescent="0.25">
      <c r="A8271">
        <v>5826021</v>
      </c>
      <c r="B8271">
        <v>5865021</v>
      </c>
      <c r="C8271" t="s">
        <v>701</v>
      </c>
      <c r="D8271" t="s">
        <v>3467</v>
      </c>
      <c r="E8271" t="s">
        <v>9892</v>
      </c>
      <c r="F8271" t="s">
        <v>9958</v>
      </c>
      <c r="G8271" t="s">
        <v>10005</v>
      </c>
      <c r="H8271" t="s">
        <v>1911</v>
      </c>
      <c r="I8271">
        <v>0</v>
      </c>
      <c r="J8271" s="302">
        <v>615000000</v>
      </c>
    </row>
    <row r="8272" spans="1:10" x14ac:dyDescent="0.25">
      <c r="A8272">
        <v>5822001</v>
      </c>
      <c r="B8272">
        <v>5866001</v>
      </c>
      <c r="C8272" t="s">
        <v>701</v>
      </c>
      <c r="D8272" t="s">
        <v>2636</v>
      </c>
      <c r="E8272" t="s">
        <v>9913</v>
      </c>
      <c r="F8272" t="s">
        <v>10002</v>
      </c>
      <c r="G8272" t="s">
        <v>10003</v>
      </c>
      <c r="H8272" t="s">
        <v>1911</v>
      </c>
      <c r="I8272">
        <v>0</v>
      </c>
      <c r="J8272" s="302">
        <v>274500000</v>
      </c>
    </row>
    <row r="8273" spans="1:10" x14ac:dyDescent="0.25">
      <c r="A8273">
        <v>5822002</v>
      </c>
      <c r="B8273">
        <v>5866002</v>
      </c>
      <c r="C8273" t="s">
        <v>701</v>
      </c>
      <c r="D8273" t="s">
        <v>2636</v>
      </c>
      <c r="E8273" t="s">
        <v>9913</v>
      </c>
      <c r="F8273" t="s">
        <v>10006</v>
      </c>
      <c r="G8273" t="s">
        <v>10003</v>
      </c>
      <c r="H8273" t="s">
        <v>1911</v>
      </c>
      <c r="I8273">
        <v>0</v>
      </c>
      <c r="J8273" s="302">
        <v>263500000</v>
      </c>
    </row>
    <row r="8274" spans="1:10" x14ac:dyDescent="0.25">
      <c r="A8274">
        <v>5822004</v>
      </c>
      <c r="B8274">
        <v>5866003</v>
      </c>
      <c r="C8274" t="s">
        <v>701</v>
      </c>
      <c r="D8274" t="s">
        <v>2636</v>
      </c>
      <c r="E8274" t="s">
        <v>9889</v>
      </c>
      <c r="F8274" t="s">
        <v>10007</v>
      </c>
      <c r="G8274" t="s">
        <v>9908</v>
      </c>
      <c r="H8274" t="s">
        <v>1911</v>
      </c>
      <c r="I8274">
        <v>0</v>
      </c>
      <c r="J8274" s="302">
        <v>179700000</v>
      </c>
    </row>
    <row r="8275" spans="1:10" x14ac:dyDescent="0.25">
      <c r="A8275">
        <v>5822005</v>
      </c>
      <c r="B8275">
        <v>5866004</v>
      </c>
      <c r="C8275" t="s">
        <v>701</v>
      </c>
      <c r="D8275" t="s">
        <v>2636</v>
      </c>
      <c r="E8275" t="s">
        <v>9888</v>
      </c>
      <c r="F8275" t="s">
        <v>9888</v>
      </c>
      <c r="G8275" t="s">
        <v>7486</v>
      </c>
      <c r="H8275" t="s">
        <v>1911</v>
      </c>
      <c r="I8275">
        <v>0</v>
      </c>
      <c r="J8275" s="302">
        <v>120900000</v>
      </c>
    </row>
    <row r="8276" spans="1:10" x14ac:dyDescent="0.25">
      <c r="A8276">
        <v>5822080</v>
      </c>
      <c r="B8276">
        <v>5866005</v>
      </c>
      <c r="C8276" t="s">
        <v>701</v>
      </c>
      <c r="D8276" t="s">
        <v>2636</v>
      </c>
      <c r="E8276" t="s">
        <v>9889</v>
      </c>
      <c r="F8276" t="s">
        <v>10008</v>
      </c>
      <c r="G8276" t="s">
        <v>5967</v>
      </c>
      <c r="H8276" t="s">
        <v>1911</v>
      </c>
      <c r="I8276">
        <v>0</v>
      </c>
      <c r="J8276" s="302">
        <v>260000000</v>
      </c>
    </row>
    <row r="8277" spans="1:10" x14ac:dyDescent="0.25">
      <c r="A8277">
        <v>5822081</v>
      </c>
      <c r="B8277">
        <v>5866006</v>
      </c>
      <c r="C8277" t="s">
        <v>701</v>
      </c>
      <c r="D8277" t="s">
        <v>2636</v>
      </c>
      <c r="E8277" t="s">
        <v>9889</v>
      </c>
      <c r="F8277" t="s">
        <v>10009</v>
      </c>
      <c r="G8277" t="s">
        <v>5967</v>
      </c>
      <c r="H8277" t="s">
        <v>1911</v>
      </c>
      <c r="I8277">
        <v>0</v>
      </c>
      <c r="J8277" s="302">
        <v>243000000</v>
      </c>
    </row>
    <row r="8278" spans="1:10" x14ac:dyDescent="0.25">
      <c r="A8278">
        <v>5822082</v>
      </c>
      <c r="B8278">
        <v>5866007</v>
      </c>
      <c r="C8278" t="s">
        <v>701</v>
      </c>
      <c r="D8278" t="s">
        <v>2636</v>
      </c>
      <c r="E8278" t="s">
        <v>9889</v>
      </c>
      <c r="F8278" t="s">
        <v>9890</v>
      </c>
      <c r="G8278" t="s">
        <v>9908</v>
      </c>
      <c r="H8278" t="s">
        <v>1911</v>
      </c>
      <c r="I8278">
        <v>0</v>
      </c>
      <c r="J8278" s="302">
        <v>266900000</v>
      </c>
    </row>
    <row r="8279" spans="1:10" x14ac:dyDescent="0.25">
      <c r="A8279">
        <v>5822083</v>
      </c>
      <c r="B8279">
        <v>5866008</v>
      </c>
      <c r="C8279" t="s">
        <v>701</v>
      </c>
      <c r="D8279" t="s">
        <v>2636</v>
      </c>
      <c r="E8279" t="s">
        <v>10010</v>
      </c>
      <c r="F8279" t="s">
        <v>10007</v>
      </c>
      <c r="G8279" t="s">
        <v>10011</v>
      </c>
      <c r="H8279" t="s">
        <v>1911</v>
      </c>
      <c r="I8279">
        <v>0</v>
      </c>
      <c r="J8279" s="302">
        <v>179700000</v>
      </c>
    </row>
    <row r="8280" spans="1:10" x14ac:dyDescent="0.25">
      <c r="A8280">
        <v>5822084</v>
      </c>
      <c r="B8280">
        <v>5866009</v>
      </c>
      <c r="C8280" t="s">
        <v>701</v>
      </c>
      <c r="D8280" t="s">
        <v>2636</v>
      </c>
      <c r="E8280" t="s">
        <v>10010</v>
      </c>
      <c r="F8280" t="s">
        <v>10012</v>
      </c>
      <c r="G8280" t="s">
        <v>9925</v>
      </c>
      <c r="H8280" t="s">
        <v>1911</v>
      </c>
      <c r="I8280">
        <v>0</v>
      </c>
      <c r="J8280" s="302">
        <v>230000000</v>
      </c>
    </row>
    <row r="8281" spans="1:10" x14ac:dyDescent="0.25">
      <c r="A8281">
        <v>5822085</v>
      </c>
      <c r="B8281">
        <v>5866010</v>
      </c>
      <c r="C8281" t="s">
        <v>701</v>
      </c>
      <c r="D8281" t="s">
        <v>2636</v>
      </c>
      <c r="E8281" t="s">
        <v>10013</v>
      </c>
      <c r="F8281" t="s">
        <v>10014</v>
      </c>
      <c r="G8281" t="s">
        <v>10015</v>
      </c>
      <c r="H8281" t="s">
        <v>1911</v>
      </c>
      <c r="I8281">
        <v>0</v>
      </c>
      <c r="J8281" s="302">
        <v>303300000</v>
      </c>
    </row>
    <row r="8282" spans="1:10" x14ac:dyDescent="0.25">
      <c r="A8282">
        <v>5822086</v>
      </c>
      <c r="B8282">
        <v>5866011</v>
      </c>
      <c r="C8282" t="s">
        <v>701</v>
      </c>
      <c r="D8282" t="s">
        <v>2636</v>
      </c>
      <c r="E8282" t="s">
        <v>10013</v>
      </c>
      <c r="F8282" t="s">
        <v>10016</v>
      </c>
      <c r="G8282" t="s">
        <v>10017</v>
      </c>
      <c r="H8282" t="s">
        <v>1911</v>
      </c>
      <c r="I8282">
        <v>0</v>
      </c>
      <c r="J8282" s="302">
        <v>505500000</v>
      </c>
    </row>
    <row r="8283" spans="1:10" x14ac:dyDescent="0.25">
      <c r="A8283">
        <v>5822087</v>
      </c>
      <c r="B8283">
        <v>5866012</v>
      </c>
      <c r="C8283" t="s">
        <v>701</v>
      </c>
      <c r="D8283" t="s">
        <v>2636</v>
      </c>
      <c r="E8283" t="s">
        <v>9981</v>
      </c>
      <c r="F8283" t="s">
        <v>10018</v>
      </c>
      <c r="G8283" t="s">
        <v>8844</v>
      </c>
      <c r="H8283" t="s">
        <v>1911</v>
      </c>
      <c r="I8283">
        <v>0</v>
      </c>
      <c r="J8283" s="302">
        <v>469700000</v>
      </c>
    </row>
    <row r="8284" spans="1:10" x14ac:dyDescent="0.25">
      <c r="A8284">
        <v>5822088</v>
      </c>
      <c r="B8284">
        <v>5866013</v>
      </c>
      <c r="C8284" t="s">
        <v>701</v>
      </c>
      <c r="D8284" t="s">
        <v>2636</v>
      </c>
      <c r="E8284" t="s">
        <v>9892</v>
      </c>
      <c r="F8284" t="s">
        <v>10019</v>
      </c>
      <c r="G8284" t="s">
        <v>4324</v>
      </c>
      <c r="H8284" t="s">
        <v>1911</v>
      </c>
      <c r="I8284">
        <v>0</v>
      </c>
      <c r="J8284" s="302">
        <v>329400000</v>
      </c>
    </row>
    <row r="8285" spans="1:10" x14ac:dyDescent="0.25">
      <c r="A8285">
        <v>5822089</v>
      </c>
      <c r="B8285">
        <v>5866014</v>
      </c>
      <c r="C8285" t="s">
        <v>701</v>
      </c>
      <c r="D8285" t="s">
        <v>2636</v>
      </c>
      <c r="E8285" t="s">
        <v>9981</v>
      </c>
      <c r="F8285" t="s">
        <v>10020</v>
      </c>
      <c r="G8285" t="s">
        <v>10021</v>
      </c>
      <c r="H8285" t="s">
        <v>1911</v>
      </c>
      <c r="I8285">
        <v>0</v>
      </c>
      <c r="J8285" s="302">
        <v>595800000</v>
      </c>
    </row>
    <row r="8286" spans="1:10" x14ac:dyDescent="0.25">
      <c r="A8286">
        <v>5822090</v>
      </c>
      <c r="B8286">
        <v>5866015</v>
      </c>
      <c r="C8286" t="s">
        <v>701</v>
      </c>
      <c r="D8286" t="s">
        <v>2636</v>
      </c>
      <c r="E8286" t="s">
        <v>9981</v>
      </c>
      <c r="F8286" t="s">
        <v>10022</v>
      </c>
      <c r="G8286" t="s">
        <v>10023</v>
      </c>
      <c r="H8286" t="s">
        <v>1911</v>
      </c>
      <c r="I8286">
        <v>0</v>
      </c>
      <c r="J8286" s="302">
        <v>718100000</v>
      </c>
    </row>
    <row r="8287" spans="1:10" x14ac:dyDescent="0.25">
      <c r="A8287">
        <v>5822091</v>
      </c>
      <c r="B8287">
        <v>5866016</v>
      </c>
      <c r="C8287" t="s">
        <v>701</v>
      </c>
      <c r="D8287" t="s">
        <v>2636</v>
      </c>
      <c r="E8287" t="s">
        <v>9892</v>
      </c>
      <c r="F8287" t="s">
        <v>10024</v>
      </c>
      <c r="G8287" t="s">
        <v>9932</v>
      </c>
      <c r="H8287" t="s">
        <v>1911</v>
      </c>
      <c r="I8287">
        <v>440100</v>
      </c>
      <c r="J8287" s="302">
        <v>473200000</v>
      </c>
    </row>
    <row r="8288" spans="1:10" x14ac:dyDescent="0.25">
      <c r="A8288">
        <v>5822092</v>
      </c>
      <c r="B8288">
        <v>5866017</v>
      </c>
      <c r="C8288" t="s">
        <v>701</v>
      </c>
      <c r="D8288" t="s">
        <v>2636</v>
      </c>
      <c r="E8288" t="s">
        <v>10025</v>
      </c>
      <c r="F8288" t="s">
        <v>10016</v>
      </c>
      <c r="G8288" t="s">
        <v>10026</v>
      </c>
      <c r="H8288" t="s">
        <v>1911</v>
      </c>
      <c r="I8288">
        <v>578300</v>
      </c>
      <c r="J8288" s="302">
        <v>608700000</v>
      </c>
    </row>
    <row r="8289" spans="1:10" x14ac:dyDescent="0.25">
      <c r="A8289">
        <v>5822093</v>
      </c>
      <c r="B8289">
        <v>5866018</v>
      </c>
      <c r="C8289" t="s">
        <v>701</v>
      </c>
      <c r="D8289" t="s">
        <v>2636</v>
      </c>
      <c r="E8289" t="s">
        <v>9963</v>
      </c>
      <c r="F8289" t="s">
        <v>10027</v>
      </c>
      <c r="G8289" t="s">
        <v>9967</v>
      </c>
      <c r="H8289" t="s">
        <v>1911</v>
      </c>
      <c r="I8289">
        <v>587500</v>
      </c>
      <c r="J8289" s="302">
        <v>625000000</v>
      </c>
    </row>
    <row r="8290" spans="1:10" x14ac:dyDescent="0.25">
      <c r="A8290">
        <v>5803001</v>
      </c>
      <c r="B8290">
        <v>5870001</v>
      </c>
      <c r="C8290" t="s">
        <v>701</v>
      </c>
      <c r="D8290" t="s">
        <v>2151</v>
      </c>
      <c r="E8290" t="s">
        <v>9911</v>
      </c>
      <c r="F8290" t="s">
        <v>10028</v>
      </c>
      <c r="G8290" t="s">
        <v>10029</v>
      </c>
      <c r="H8290" t="s">
        <v>1911</v>
      </c>
      <c r="I8290">
        <v>0</v>
      </c>
      <c r="J8290" s="302">
        <v>118400000</v>
      </c>
    </row>
    <row r="8291" spans="1:10" x14ac:dyDescent="0.25">
      <c r="A8291">
        <v>5803004</v>
      </c>
      <c r="B8291">
        <v>5870002</v>
      </c>
      <c r="C8291" t="s">
        <v>701</v>
      </c>
      <c r="D8291" t="s">
        <v>2151</v>
      </c>
      <c r="E8291" t="s">
        <v>9911</v>
      </c>
      <c r="F8291" t="s">
        <v>10030</v>
      </c>
      <c r="G8291" t="s">
        <v>10029</v>
      </c>
      <c r="H8291" t="s">
        <v>1911</v>
      </c>
      <c r="I8291">
        <v>0</v>
      </c>
      <c r="J8291" s="302">
        <v>144800000</v>
      </c>
    </row>
    <row r="8292" spans="1:10" x14ac:dyDescent="0.25">
      <c r="A8292">
        <v>5803006</v>
      </c>
      <c r="B8292">
        <v>5870003</v>
      </c>
      <c r="C8292" t="s">
        <v>701</v>
      </c>
      <c r="D8292" t="s">
        <v>2151</v>
      </c>
      <c r="E8292" t="s">
        <v>10031</v>
      </c>
      <c r="F8292" t="s">
        <v>10032</v>
      </c>
      <c r="G8292" t="s">
        <v>4340</v>
      </c>
      <c r="H8292" t="s">
        <v>1911</v>
      </c>
      <c r="I8292">
        <v>0</v>
      </c>
      <c r="J8292" s="302">
        <v>241900000</v>
      </c>
    </row>
    <row r="8293" spans="1:10" x14ac:dyDescent="0.25">
      <c r="A8293">
        <v>5803013</v>
      </c>
      <c r="B8293">
        <v>5870004</v>
      </c>
      <c r="C8293" t="s">
        <v>701</v>
      </c>
      <c r="D8293" t="s">
        <v>2151</v>
      </c>
      <c r="E8293" t="s">
        <v>9911</v>
      </c>
      <c r="F8293" t="s">
        <v>922</v>
      </c>
      <c r="G8293" t="s">
        <v>10029</v>
      </c>
      <c r="H8293" t="s">
        <v>1911</v>
      </c>
      <c r="I8293">
        <v>0</v>
      </c>
      <c r="J8293" s="302">
        <v>142100000</v>
      </c>
    </row>
    <row r="8294" spans="1:10" x14ac:dyDescent="0.25">
      <c r="A8294">
        <v>5803027</v>
      </c>
      <c r="B8294">
        <v>5870005</v>
      </c>
      <c r="C8294" t="s">
        <v>701</v>
      </c>
      <c r="D8294" t="s">
        <v>2151</v>
      </c>
      <c r="E8294" t="s">
        <v>9911</v>
      </c>
      <c r="F8294" t="s">
        <v>9912</v>
      </c>
      <c r="G8294" t="s">
        <v>4513</v>
      </c>
      <c r="H8294" t="s">
        <v>1911</v>
      </c>
      <c r="I8294">
        <v>0</v>
      </c>
      <c r="J8294" s="302">
        <v>325000000</v>
      </c>
    </row>
    <row r="8295" spans="1:10" x14ac:dyDescent="0.25">
      <c r="A8295">
        <v>5803084</v>
      </c>
      <c r="B8295">
        <v>5870006</v>
      </c>
      <c r="C8295" t="s">
        <v>701</v>
      </c>
      <c r="D8295" t="s">
        <v>2151</v>
      </c>
      <c r="E8295" t="s">
        <v>9911</v>
      </c>
      <c r="F8295" t="s">
        <v>10033</v>
      </c>
      <c r="G8295" t="s">
        <v>10034</v>
      </c>
      <c r="H8295" t="s">
        <v>1911</v>
      </c>
      <c r="I8295">
        <v>0</v>
      </c>
      <c r="J8295" s="302">
        <v>141300000</v>
      </c>
    </row>
    <row r="8296" spans="1:10" x14ac:dyDescent="0.25">
      <c r="A8296">
        <v>5803086</v>
      </c>
      <c r="B8296">
        <v>5870007</v>
      </c>
      <c r="C8296" t="s">
        <v>701</v>
      </c>
      <c r="D8296" t="s">
        <v>2151</v>
      </c>
      <c r="E8296" t="s">
        <v>9923</v>
      </c>
      <c r="F8296" t="s">
        <v>10035</v>
      </c>
      <c r="G8296" t="s">
        <v>5486</v>
      </c>
      <c r="H8296" t="s">
        <v>1911</v>
      </c>
      <c r="I8296">
        <v>0</v>
      </c>
      <c r="J8296" s="302">
        <v>319900000</v>
      </c>
    </row>
    <row r="8297" spans="1:10" x14ac:dyDescent="0.25">
      <c r="A8297">
        <v>5803087</v>
      </c>
      <c r="B8297">
        <v>5870008</v>
      </c>
      <c r="C8297" t="s">
        <v>701</v>
      </c>
      <c r="D8297" t="s">
        <v>2151</v>
      </c>
      <c r="E8297" t="s">
        <v>9923</v>
      </c>
      <c r="F8297" t="s">
        <v>10036</v>
      </c>
      <c r="G8297" t="s">
        <v>4513</v>
      </c>
      <c r="H8297" t="s">
        <v>1911</v>
      </c>
      <c r="I8297">
        <v>0</v>
      </c>
      <c r="J8297" s="302">
        <v>410900000</v>
      </c>
    </row>
    <row r="8298" spans="1:10" x14ac:dyDescent="0.25">
      <c r="A8298">
        <v>5803089</v>
      </c>
      <c r="B8298">
        <v>5870009</v>
      </c>
      <c r="C8298" t="s">
        <v>701</v>
      </c>
      <c r="D8298" t="s">
        <v>2151</v>
      </c>
      <c r="E8298" t="s">
        <v>9923</v>
      </c>
      <c r="F8298" t="s">
        <v>9924</v>
      </c>
      <c r="G8298" t="s">
        <v>10037</v>
      </c>
      <c r="H8298" t="s">
        <v>1911</v>
      </c>
      <c r="I8298">
        <v>0</v>
      </c>
      <c r="J8298" s="302">
        <v>430400000</v>
      </c>
    </row>
    <row r="8299" spans="1:10" x14ac:dyDescent="0.25">
      <c r="A8299">
        <v>5803090</v>
      </c>
      <c r="B8299">
        <v>5870010</v>
      </c>
      <c r="C8299" t="s">
        <v>701</v>
      </c>
      <c r="D8299" t="s">
        <v>2151</v>
      </c>
      <c r="E8299" t="s">
        <v>9918</v>
      </c>
      <c r="F8299" t="s">
        <v>9919</v>
      </c>
      <c r="G8299" t="s">
        <v>10034</v>
      </c>
      <c r="H8299" t="s">
        <v>1911</v>
      </c>
      <c r="I8299">
        <v>0</v>
      </c>
      <c r="J8299" s="302">
        <v>209800000</v>
      </c>
    </row>
    <row r="8300" spans="1:10" x14ac:dyDescent="0.25">
      <c r="A8300">
        <v>5803094</v>
      </c>
      <c r="B8300">
        <v>5870011</v>
      </c>
      <c r="C8300" t="s">
        <v>701</v>
      </c>
      <c r="D8300" t="s">
        <v>2151</v>
      </c>
      <c r="E8300" t="s">
        <v>9911</v>
      </c>
      <c r="F8300" t="s">
        <v>9941</v>
      </c>
      <c r="G8300" t="s">
        <v>10038</v>
      </c>
      <c r="H8300" t="s">
        <v>1911</v>
      </c>
      <c r="I8300">
        <v>0</v>
      </c>
      <c r="J8300" s="302">
        <v>330000000</v>
      </c>
    </row>
    <row r="8301" spans="1:10" x14ac:dyDescent="0.25">
      <c r="A8301">
        <v>5803100</v>
      </c>
      <c r="B8301">
        <v>5870012</v>
      </c>
      <c r="C8301" t="s">
        <v>701</v>
      </c>
      <c r="D8301" t="s">
        <v>2151</v>
      </c>
      <c r="E8301" t="s">
        <v>9911</v>
      </c>
      <c r="F8301" t="s">
        <v>10039</v>
      </c>
      <c r="G8301" t="s">
        <v>10038</v>
      </c>
      <c r="H8301" t="s">
        <v>1911</v>
      </c>
      <c r="I8301">
        <v>0</v>
      </c>
      <c r="J8301" s="302">
        <v>329900000</v>
      </c>
    </row>
    <row r="8302" spans="1:10" x14ac:dyDescent="0.25">
      <c r="A8302">
        <v>5803104</v>
      </c>
      <c r="B8302">
        <v>5870013</v>
      </c>
      <c r="C8302" t="s">
        <v>701</v>
      </c>
      <c r="D8302" t="s">
        <v>2151</v>
      </c>
      <c r="E8302" t="s">
        <v>9903</v>
      </c>
      <c r="F8302" t="s">
        <v>9937</v>
      </c>
      <c r="G8302" t="s">
        <v>10040</v>
      </c>
      <c r="H8302" t="s">
        <v>1911</v>
      </c>
      <c r="I8302">
        <v>0</v>
      </c>
      <c r="J8302" s="302">
        <v>269000000</v>
      </c>
    </row>
    <row r="8303" spans="1:10" x14ac:dyDescent="0.25">
      <c r="A8303">
        <v>5803107</v>
      </c>
      <c r="B8303">
        <v>5870014</v>
      </c>
      <c r="C8303" t="s">
        <v>701</v>
      </c>
      <c r="D8303" t="s">
        <v>2151</v>
      </c>
      <c r="E8303" t="s">
        <v>9918</v>
      </c>
      <c r="F8303" t="s">
        <v>10041</v>
      </c>
      <c r="G8303" t="s">
        <v>10029</v>
      </c>
      <c r="H8303" t="s">
        <v>1911</v>
      </c>
      <c r="I8303">
        <v>0</v>
      </c>
      <c r="J8303" s="302">
        <v>169000000</v>
      </c>
    </row>
    <row r="8304" spans="1:10" x14ac:dyDescent="0.25">
      <c r="A8304">
        <v>5803109</v>
      </c>
      <c r="B8304">
        <v>5870015</v>
      </c>
      <c r="C8304" t="s">
        <v>701</v>
      </c>
      <c r="D8304" t="s">
        <v>2151</v>
      </c>
      <c r="E8304" t="s">
        <v>9911</v>
      </c>
      <c r="F8304" t="s">
        <v>9941</v>
      </c>
      <c r="G8304" t="s">
        <v>4514</v>
      </c>
      <c r="H8304" t="s">
        <v>1911</v>
      </c>
      <c r="I8304">
        <v>0</v>
      </c>
      <c r="J8304" s="302">
        <v>398600000</v>
      </c>
    </row>
    <row r="8305" spans="1:10" x14ac:dyDescent="0.25">
      <c r="A8305">
        <v>5803110</v>
      </c>
      <c r="B8305">
        <v>5870016</v>
      </c>
      <c r="C8305" t="s">
        <v>701</v>
      </c>
      <c r="D8305" t="s">
        <v>2151</v>
      </c>
      <c r="E8305" t="s">
        <v>9918</v>
      </c>
      <c r="F8305" t="s">
        <v>9942</v>
      </c>
      <c r="G8305" t="s">
        <v>10040</v>
      </c>
      <c r="H8305" t="s">
        <v>1911</v>
      </c>
      <c r="I8305">
        <v>0</v>
      </c>
      <c r="J8305" s="302">
        <v>263100000</v>
      </c>
    </row>
    <row r="8306" spans="1:10" x14ac:dyDescent="0.25">
      <c r="A8306">
        <v>5803111</v>
      </c>
      <c r="B8306">
        <v>5870017</v>
      </c>
      <c r="C8306" t="s">
        <v>701</v>
      </c>
      <c r="D8306" t="s">
        <v>2151</v>
      </c>
      <c r="E8306" t="s">
        <v>9923</v>
      </c>
      <c r="F8306" t="s">
        <v>9943</v>
      </c>
      <c r="G8306" t="s">
        <v>10042</v>
      </c>
      <c r="H8306" t="s">
        <v>1911</v>
      </c>
      <c r="I8306">
        <v>0</v>
      </c>
      <c r="J8306" s="302">
        <v>562000000</v>
      </c>
    </row>
    <row r="8307" spans="1:10" x14ac:dyDescent="0.25">
      <c r="A8307">
        <v>5803115</v>
      </c>
      <c r="B8307">
        <v>5870018</v>
      </c>
      <c r="C8307" t="s">
        <v>701</v>
      </c>
      <c r="D8307" t="s">
        <v>2151</v>
      </c>
      <c r="E8307" t="s">
        <v>9892</v>
      </c>
      <c r="F8307" t="s">
        <v>10043</v>
      </c>
      <c r="G8307" t="s">
        <v>10034</v>
      </c>
      <c r="H8307" t="s">
        <v>1911</v>
      </c>
      <c r="I8307">
        <v>0</v>
      </c>
      <c r="J8307" s="302">
        <v>256700000</v>
      </c>
    </row>
    <row r="8308" spans="1:10" x14ac:dyDescent="0.25">
      <c r="A8308">
        <v>5803116</v>
      </c>
      <c r="B8308">
        <v>5870019</v>
      </c>
      <c r="C8308" t="s">
        <v>701</v>
      </c>
      <c r="D8308" t="s">
        <v>2151</v>
      </c>
      <c r="E8308" t="s">
        <v>9892</v>
      </c>
      <c r="F8308" t="s">
        <v>9946</v>
      </c>
      <c r="G8308" t="s">
        <v>10044</v>
      </c>
      <c r="H8308" t="s">
        <v>1911</v>
      </c>
      <c r="I8308">
        <v>0</v>
      </c>
      <c r="J8308" s="302">
        <v>216600000</v>
      </c>
    </row>
    <row r="8309" spans="1:10" x14ac:dyDescent="0.25">
      <c r="A8309">
        <v>5803119</v>
      </c>
      <c r="B8309">
        <v>5870020</v>
      </c>
      <c r="C8309" t="s">
        <v>701</v>
      </c>
      <c r="D8309" t="s">
        <v>2151</v>
      </c>
      <c r="E8309" t="s">
        <v>9923</v>
      </c>
      <c r="F8309" t="s">
        <v>10045</v>
      </c>
      <c r="G8309" t="s">
        <v>10046</v>
      </c>
      <c r="H8309" t="s">
        <v>1911</v>
      </c>
      <c r="I8309">
        <v>0</v>
      </c>
      <c r="J8309" s="302">
        <v>1086500000</v>
      </c>
    </row>
    <row r="8310" spans="1:10" x14ac:dyDescent="0.25">
      <c r="A8310">
        <v>5803121</v>
      </c>
      <c r="B8310">
        <v>5870021</v>
      </c>
      <c r="C8310" t="s">
        <v>701</v>
      </c>
      <c r="D8310" t="s">
        <v>2151</v>
      </c>
      <c r="E8310" t="s">
        <v>9918</v>
      </c>
      <c r="F8310" t="s">
        <v>9953</v>
      </c>
      <c r="G8310" t="s">
        <v>10047</v>
      </c>
      <c r="H8310" t="s">
        <v>1911</v>
      </c>
      <c r="I8310">
        <v>0</v>
      </c>
      <c r="J8310" s="302">
        <v>281700000</v>
      </c>
    </row>
    <row r="8311" spans="1:10" x14ac:dyDescent="0.25">
      <c r="A8311">
        <v>5803123</v>
      </c>
      <c r="B8311">
        <v>5870022</v>
      </c>
      <c r="C8311" t="s">
        <v>701</v>
      </c>
      <c r="D8311" t="s">
        <v>2151</v>
      </c>
      <c r="E8311" t="s">
        <v>9918</v>
      </c>
      <c r="F8311" t="s">
        <v>9957</v>
      </c>
      <c r="G8311" t="s">
        <v>10047</v>
      </c>
      <c r="H8311" t="s">
        <v>1911</v>
      </c>
      <c r="I8311">
        <v>0</v>
      </c>
      <c r="J8311" s="302">
        <v>332200000</v>
      </c>
    </row>
    <row r="8312" spans="1:10" x14ac:dyDescent="0.25">
      <c r="A8312">
        <v>5803128</v>
      </c>
      <c r="B8312">
        <v>5870023</v>
      </c>
      <c r="C8312" t="s">
        <v>701</v>
      </c>
      <c r="D8312" t="s">
        <v>2151</v>
      </c>
      <c r="E8312" t="s">
        <v>9903</v>
      </c>
      <c r="F8312" t="s">
        <v>9937</v>
      </c>
      <c r="G8312" t="s">
        <v>10048</v>
      </c>
      <c r="H8312" t="s">
        <v>1911</v>
      </c>
      <c r="I8312">
        <v>619400</v>
      </c>
      <c r="J8312" s="302">
        <v>652000000</v>
      </c>
    </row>
    <row r="8313" spans="1:10" x14ac:dyDescent="0.25">
      <c r="A8313">
        <v>5803130</v>
      </c>
      <c r="B8313">
        <v>5870024</v>
      </c>
      <c r="C8313" t="s">
        <v>701</v>
      </c>
      <c r="D8313" t="s">
        <v>2151</v>
      </c>
      <c r="E8313" t="s">
        <v>9918</v>
      </c>
      <c r="F8313" t="s">
        <v>10049</v>
      </c>
      <c r="G8313" t="s">
        <v>10050</v>
      </c>
      <c r="H8313" t="s">
        <v>1911</v>
      </c>
      <c r="I8313">
        <v>0</v>
      </c>
      <c r="J8313" s="302">
        <v>781100000</v>
      </c>
    </row>
    <row r="8314" spans="1:10" x14ac:dyDescent="0.25">
      <c r="A8314">
        <v>5803131</v>
      </c>
      <c r="B8314">
        <v>5870025</v>
      </c>
      <c r="C8314" t="s">
        <v>701</v>
      </c>
      <c r="D8314" t="s">
        <v>2151</v>
      </c>
      <c r="E8314" t="s">
        <v>9923</v>
      </c>
      <c r="F8314" t="s">
        <v>10051</v>
      </c>
      <c r="G8314" t="s">
        <v>10052</v>
      </c>
      <c r="H8314" t="s">
        <v>1911</v>
      </c>
      <c r="I8314">
        <v>0</v>
      </c>
      <c r="J8314" s="302">
        <v>1168200000</v>
      </c>
    </row>
    <row r="8315" spans="1:10" x14ac:dyDescent="0.25">
      <c r="A8315">
        <v>5803140</v>
      </c>
      <c r="B8315">
        <v>5870026</v>
      </c>
      <c r="C8315" t="s">
        <v>701</v>
      </c>
      <c r="D8315" t="s">
        <v>2151</v>
      </c>
      <c r="E8315" t="s">
        <v>9923</v>
      </c>
      <c r="F8315" t="s">
        <v>10053</v>
      </c>
      <c r="G8315" t="s">
        <v>10054</v>
      </c>
      <c r="H8315" t="s">
        <v>1911</v>
      </c>
      <c r="I8315">
        <v>984600</v>
      </c>
      <c r="J8315" s="302">
        <v>1058700000</v>
      </c>
    </row>
    <row r="8316" spans="1:10" x14ac:dyDescent="0.25">
      <c r="A8316">
        <v>5803002</v>
      </c>
      <c r="B8316">
        <v>5871001</v>
      </c>
      <c r="C8316" t="s">
        <v>701</v>
      </c>
      <c r="D8316" t="s">
        <v>2151</v>
      </c>
      <c r="E8316" t="s">
        <v>9911</v>
      </c>
      <c r="F8316" t="s">
        <v>10028</v>
      </c>
      <c r="G8316" t="s">
        <v>10055</v>
      </c>
      <c r="H8316" t="s">
        <v>1911</v>
      </c>
      <c r="I8316">
        <v>0</v>
      </c>
      <c r="J8316" s="302">
        <v>112500000</v>
      </c>
    </row>
    <row r="8317" spans="1:10" x14ac:dyDescent="0.25">
      <c r="A8317">
        <v>5803022</v>
      </c>
      <c r="B8317">
        <v>5871002</v>
      </c>
      <c r="C8317" t="s">
        <v>701</v>
      </c>
      <c r="D8317" t="s">
        <v>2151</v>
      </c>
      <c r="E8317" t="s">
        <v>9918</v>
      </c>
      <c r="F8317" t="s">
        <v>10041</v>
      </c>
      <c r="G8317" t="s">
        <v>10055</v>
      </c>
      <c r="H8317" t="s">
        <v>1911</v>
      </c>
      <c r="I8317">
        <v>0</v>
      </c>
      <c r="J8317" s="302">
        <v>149900000</v>
      </c>
    </row>
    <row r="8318" spans="1:10" x14ac:dyDescent="0.25">
      <c r="A8318">
        <v>5803083</v>
      </c>
      <c r="B8318">
        <v>5871003</v>
      </c>
      <c r="C8318" t="s">
        <v>701</v>
      </c>
      <c r="D8318" t="s">
        <v>2151</v>
      </c>
      <c r="E8318" t="s">
        <v>9918</v>
      </c>
      <c r="F8318" t="s">
        <v>10056</v>
      </c>
      <c r="G8318" t="s">
        <v>10057</v>
      </c>
      <c r="H8318" t="s">
        <v>1911</v>
      </c>
      <c r="I8318">
        <v>0</v>
      </c>
      <c r="J8318" s="302">
        <v>146800000</v>
      </c>
    </row>
    <row r="8319" spans="1:10" x14ac:dyDescent="0.25">
      <c r="A8319">
        <v>5803085</v>
      </c>
      <c r="B8319">
        <v>5871004</v>
      </c>
      <c r="C8319" t="s">
        <v>701</v>
      </c>
      <c r="D8319" t="s">
        <v>2151</v>
      </c>
      <c r="E8319" t="s">
        <v>9918</v>
      </c>
      <c r="F8319" t="s">
        <v>10058</v>
      </c>
      <c r="G8319" t="s">
        <v>10059</v>
      </c>
      <c r="H8319" t="s">
        <v>1911</v>
      </c>
      <c r="I8319">
        <v>0</v>
      </c>
      <c r="J8319" s="302">
        <v>163100000</v>
      </c>
    </row>
    <row r="8320" spans="1:10" x14ac:dyDescent="0.25">
      <c r="A8320">
        <v>5803098</v>
      </c>
      <c r="B8320">
        <v>5871005</v>
      </c>
      <c r="C8320" t="s">
        <v>701</v>
      </c>
      <c r="D8320" t="s">
        <v>2151</v>
      </c>
      <c r="E8320" t="s">
        <v>9911</v>
      </c>
      <c r="F8320" t="s">
        <v>10060</v>
      </c>
      <c r="G8320" t="s">
        <v>10057</v>
      </c>
      <c r="H8320" t="s">
        <v>1911</v>
      </c>
      <c r="I8320">
        <v>0</v>
      </c>
      <c r="J8320" s="302">
        <v>320000000</v>
      </c>
    </row>
    <row r="8321" spans="1:10" x14ac:dyDescent="0.25">
      <c r="A8321">
        <v>5803101</v>
      </c>
      <c r="B8321">
        <v>5871006</v>
      </c>
      <c r="C8321" t="s">
        <v>701</v>
      </c>
      <c r="D8321" t="s">
        <v>2151</v>
      </c>
      <c r="E8321" t="s">
        <v>9892</v>
      </c>
      <c r="F8321" t="s">
        <v>9946</v>
      </c>
      <c r="G8321" t="s">
        <v>10061</v>
      </c>
      <c r="H8321" t="s">
        <v>1911</v>
      </c>
      <c r="I8321">
        <v>0</v>
      </c>
      <c r="J8321" s="302">
        <v>161600000</v>
      </c>
    </row>
    <row r="8322" spans="1:10" x14ac:dyDescent="0.25">
      <c r="A8322">
        <v>5803103</v>
      </c>
      <c r="B8322">
        <v>5871007</v>
      </c>
      <c r="C8322" t="s">
        <v>701</v>
      </c>
      <c r="D8322" t="s">
        <v>2151</v>
      </c>
      <c r="E8322" t="s">
        <v>9923</v>
      </c>
      <c r="F8322" t="s">
        <v>9933</v>
      </c>
      <c r="G8322" t="s">
        <v>10062</v>
      </c>
      <c r="H8322" t="s">
        <v>1911</v>
      </c>
      <c r="I8322">
        <v>0</v>
      </c>
      <c r="J8322" s="302">
        <v>528200000</v>
      </c>
    </row>
    <row r="8323" spans="1:10" x14ac:dyDescent="0.25">
      <c r="A8323">
        <v>5803105</v>
      </c>
      <c r="B8323">
        <v>5871008</v>
      </c>
      <c r="C8323" t="s">
        <v>701</v>
      </c>
      <c r="D8323" t="s">
        <v>2151</v>
      </c>
      <c r="E8323" t="s">
        <v>9892</v>
      </c>
      <c r="F8323" t="s">
        <v>10043</v>
      </c>
      <c r="G8323" t="s">
        <v>10057</v>
      </c>
      <c r="H8323" t="s">
        <v>1911</v>
      </c>
      <c r="I8323">
        <v>0</v>
      </c>
      <c r="J8323" s="302">
        <v>225200000</v>
      </c>
    </row>
    <row r="8324" spans="1:10" x14ac:dyDescent="0.25">
      <c r="A8324">
        <v>5803117</v>
      </c>
      <c r="B8324">
        <v>5871009</v>
      </c>
      <c r="C8324" t="s">
        <v>701</v>
      </c>
      <c r="D8324" t="s">
        <v>2151</v>
      </c>
      <c r="E8324" t="s">
        <v>9911</v>
      </c>
      <c r="F8324" t="s">
        <v>9949</v>
      </c>
      <c r="G8324" t="s">
        <v>10063</v>
      </c>
      <c r="H8324" t="s">
        <v>1911</v>
      </c>
      <c r="I8324">
        <v>0</v>
      </c>
      <c r="J8324" s="302">
        <v>387900000</v>
      </c>
    </row>
    <row r="8325" spans="1:10" x14ac:dyDescent="0.25">
      <c r="A8325">
        <v>5803124</v>
      </c>
      <c r="B8325">
        <v>5871010</v>
      </c>
      <c r="C8325" t="s">
        <v>701</v>
      </c>
      <c r="D8325" t="s">
        <v>2151</v>
      </c>
      <c r="E8325" t="s">
        <v>9918</v>
      </c>
      <c r="F8325" t="s">
        <v>9957</v>
      </c>
      <c r="G8325" t="s">
        <v>10064</v>
      </c>
      <c r="H8325" t="s">
        <v>1911</v>
      </c>
      <c r="I8325">
        <v>0</v>
      </c>
      <c r="J8325" s="302">
        <v>299200000</v>
      </c>
    </row>
    <row r="8326" spans="1:10" x14ac:dyDescent="0.25">
      <c r="A8326">
        <v>5803129</v>
      </c>
      <c r="B8326">
        <v>5871011</v>
      </c>
      <c r="C8326" t="s">
        <v>701</v>
      </c>
      <c r="D8326" t="s">
        <v>2151</v>
      </c>
      <c r="E8326" t="s">
        <v>9903</v>
      </c>
      <c r="F8326" t="s">
        <v>9937</v>
      </c>
      <c r="G8326" t="s">
        <v>10065</v>
      </c>
      <c r="H8326" t="s">
        <v>1911</v>
      </c>
      <c r="I8326">
        <v>0</v>
      </c>
      <c r="J8326" s="302">
        <v>734000000</v>
      </c>
    </row>
    <row r="8327" spans="1:10" x14ac:dyDescent="0.25">
      <c r="A8327">
        <v>5803141</v>
      </c>
      <c r="B8327">
        <v>5871012</v>
      </c>
      <c r="C8327" t="s">
        <v>701</v>
      </c>
      <c r="D8327" t="s">
        <v>2151</v>
      </c>
      <c r="E8327" t="s">
        <v>9918</v>
      </c>
      <c r="F8327" t="s">
        <v>10049</v>
      </c>
      <c r="G8327" t="s">
        <v>10066</v>
      </c>
      <c r="H8327" t="s">
        <v>1911</v>
      </c>
      <c r="I8327">
        <v>729500</v>
      </c>
      <c r="J8327" s="302">
        <v>767900000</v>
      </c>
    </row>
    <row r="8328" spans="1:10" x14ac:dyDescent="0.25">
      <c r="A8328">
        <v>5803024</v>
      </c>
      <c r="B8328">
        <v>5872001</v>
      </c>
      <c r="C8328" t="s">
        <v>701</v>
      </c>
      <c r="D8328" t="s">
        <v>2151</v>
      </c>
      <c r="E8328" t="s">
        <v>9903</v>
      </c>
      <c r="F8328" t="s">
        <v>9909</v>
      </c>
      <c r="G8328" t="s">
        <v>10034</v>
      </c>
      <c r="H8328" t="s">
        <v>1911</v>
      </c>
      <c r="I8328">
        <v>0</v>
      </c>
      <c r="J8328" s="302">
        <v>168900000</v>
      </c>
    </row>
    <row r="8329" spans="1:10" x14ac:dyDescent="0.25">
      <c r="A8329">
        <v>5803080</v>
      </c>
      <c r="B8329">
        <v>5872002</v>
      </c>
      <c r="C8329" t="s">
        <v>701</v>
      </c>
      <c r="D8329" t="s">
        <v>2151</v>
      </c>
      <c r="E8329" t="s">
        <v>9903</v>
      </c>
      <c r="F8329" t="s">
        <v>10067</v>
      </c>
      <c r="G8329" t="s">
        <v>7619</v>
      </c>
      <c r="H8329" t="s">
        <v>1911</v>
      </c>
      <c r="I8329">
        <v>0</v>
      </c>
      <c r="J8329" s="302">
        <v>105300000</v>
      </c>
    </row>
    <row r="8330" spans="1:10" x14ac:dyDescent="0.25">
      <c r="A8330">
        <v>5803088</v>
      </c>
      <c r="B8330">
        <v>5872003</v>
      </c>
      <c r="C8330" t="s">
        <v>701</v>
      </c>
      <c r="D8330" t="s">
        <v>2151</v>
      </c>
      <c r="E8330" t="s">
        <v>9903</v>
      </c>
      <c r="F8330" t="s">
        <v>9904</v>
      </c>
      <c r="G8330" t="s">
        <v>7619</v>
      </c>
      <c r="H8330" t="s">
        <v>1911</v>
      </c>
      <c r="I8330">
        <v>0</v>
      </c>
      <c r="J8330" s="302">
        <v>76700000</v>
      </c>
    </row>
    <row r="8331" spans="1:10" x14ac:dyDescent="0.25">
      <c r="A8331">
        <v>5803108</v>
      </c>
      <c r="B8331">
        <v>5872004</v>
      </c>
      <c r="C8331" t="s">
        <v>701</v>
      </c>
      <c r="D8331" t="s">
        <v>2151</v>
      </c>
      <c r="E8331" t="s">
        <v>9903</v>
      </c>
      <c r="F8331" t="s">
        <v>10068</v>
      </c>
      <c r="G8331" t="s">
        <v>10034</v>
      </c>
      <c r="H8331" t="s">
        <v>1911</v>
      </c>
      <c r="I8331">
        <v>0</v>
      </c>
      <c r="J8331" s="302">
        <v>101200000</v>
      </c>
    </row>
    <row r="8332" spans="1:10" x14ac:dyDescent="0.25">
      <c r="A8332">
        <v>5803113</v>
      </c>
      <c r="B8332">
        <v>5872005</v>
      </c>
      <c r="C8332" t="s">
        <v>701</v>
      </c>
      <c r="D8332" t="s">
        <v>2151</v>
      </c>
      <c r="E8332" t="s">
        <v>9892</v>
      </c>
      <c r="F8332" t="s">
        <v>10043</v>
      </c>
      <c r="G8332" t="s">
        <v>10034</v>
      </c>
      <c r="H8332" t="s">
        <v>1911</v>
      </c>
      <c r="I8332">
        <v>0</v>
      </c>
      <c r="J8332" s="302">
        <v>231200000</v>
      </c>
    </row>
    <row r="8333" spans="1:10" x14ac:dyDescent="0.25">
      <c r="A8333">
        <v>5803118</v>
      </c>
      <c r="B8333">
        <v>5872006</v>
      </c>
      <c r="C8333" t="s">
        <v>701</v>
      </c>
      <c r="D8333" t="s">
        <v>2151</v>
      </c>
      <c r="E8333" t="s">
        <v>9918</v>
      </c>
      <c r="F8333" t="s">
        <v>9953</v>
      </c>
      <c r="G8333" t="s">
        <v>10047</v>
      </c>
      <c r="H8333" t="s">
        <v>1911</v>
      </c>
      <c r="I8333">
        <v>0</v>
      </c>
      <c r="J8333" s="302">
        <v>263700000</v>
      </c>
    </row>
    <row r="8334" spans="1:10" x14ac:dyDescent="0.25">
      <c r="A8334">
        <v>5803003</v>
      </c>
      <c r="B8334">
        <v>5873001</v>
      </c>
      <c r="C8334" t="s">
        <v>701</v>
      </c>
      <c r="D8334" t="s">
        <v>2151</v>
      </c>
      <c r="E8334" t="s">
        <v>9903</v>
      </c>
      <c r="F8334" t="s">
        <v>10067</v>
      </c>
      <c r="G8334" t="s">
        <v>7622</v>
      </c>
      <c r="H8334" t="s">
        <v>1911</v>
      </c>
      <c r="I8334">
        <v>0</v>
      </c>
      <c r="J8334" s="302">
        <v>101400000</v>
      </c>
    </row>
    <row r="8335" spans="1:10" x14ac:dyDescent="0.25">
      <c r="A8335">
        <v>5803009</v>
      </c>
      <c r="B8335">
        <v>5873002</v>
      </c>
      <c r="C8335" t="s">
        <v>701</v>
      </c>
      <c r="D8335" t="s">
        <v>2151</v>
      </c>
      <c r="E8335" t="s">
        <v>9845</v>
      </c>
      <c r="F8335" t="s">
        <v>2005</v>
      </c>
      <c r="G8335" t="s">
        <v>7622</v>
      </c>
      <c r="H8335" t="s">
        <v>1911</v>
      </c>
      <c r="I8335">
        <v>0</v>
      </c>
      <c r="J8335" s="302">
        <v>66900000</v>
      </c>
    </row>
    <row r="8336" spans="1:10" x14ac:dyDescent="0.25">
      <c r="A8336">
        <v>5803015</v>
      </c>
      <c r="B8336">
        <v>5873003</v>
      </c>
      <c r="C8336" t="s">
        <v>701</v>
      </c>
      <c r="D8336" t="s">
        <v>2151</v>
      </c>
      <c r="E8336" t="s">
        <v>9903</v>
      </c>
      <c r="F8336" t="s">
        <v>10068</v>
      </c>
      <c r="G8336" t="s">
        <v>10057</v>
      </c>
      <c r="H8336" t="s">
        <v>1911</v>
      </c>
      <c r="I8336">
        <v>0</v>
      </c>
      <c r="J8336" s="302">
        <v>96500000</v>
      </c>
    </row>
    <row r="8337" spans="1:10" x14ac:dyDescent="0.25">
      <c r="A8337">
        <v>5803018</v>
      </c>
      <c r="B8337">
        <v>5873004</v>
      </c>
      <c r="C8337" t="s">
        <v>701</v>
      </c>
      <c r="D8337" t="s">
        <v>2151</v>
      </c>
      <c r="E8337" t="s">
        <v>9903</v>
      </c>
      <c r="F8337" t="s">
        <v>9909</v>
      </c>
      <c r="G8337" t="s">
        <v>10057</v>
      </c>
      <c r="H8337" t="s">
        <v>1911</v>
      </c>
      <c r="I8337">
        <v>0</v>
      </c>
      <c r="J8337" s="302">
        <v>158900000</v>
      </c>
    </row>
    <row r="8338" spans="1:10" x14ac:dyDescent="0.25">
      <c r="A8338">
        <v>5803023</v>
      </c>
      <c r="B8338">
        <v>5873005</v>
      </c>
      <c r="C8338" t="s">
        <v>701</v>
      </c>
      <c r="D8338" t="s">
        <v>2151</v>
      </c>
      <c r="E8338" t="s">
        <v>9903</v>
      </c>
      <c r="F8338" t="s">
        <v>9904</v>
      </c>
      <c r="G8338" t="s">
        <v>7622</v>
      </c>
      <c r="H8338" t="s">
        <v>1911</v>
      </c>
      <c r="I8338">
        <v>0</v>
      </c>
      <c r="J8338" s="302">
        <v>70600000</v>
      </c>
    </row>
    <row r="8339" spans="1:10" x14ac:dyDescent="0.25">
      <c r="A8339">
        <v>5803114</v>
      </c>
      <c r="B8339">
        <v>5873006</v>
      </c>
      <c r="C8339" t="s">
        <v>701</v>
      </c>
      <c r="D8339" t="s">
        <v>2151</v>
      </c>
      <c r="E8339" t="s">
        <v>9892</v>
      </c>
      <c r="F8339" t="s">
        <v>10043</v>
      </c>
      <c r="G8339" t="s">
        <v>10057</v>
      </c>
      <c r="H8339" t="s">
        <v>1911</v>
      </c>
      <c r="I8339">
        <v>0</v>
      </c>
      <c r="J8339" s="302">
        <v>213200000</v>
      </c>
    </row>
    <row r="8340" spans="1:10" x14ac:dyDescent="0.25">
      <c r="A8340">
        <v>5803011</v>
      </c>
      <c r="B8340">
        <v>5874001</v>
      </c>
      <c r="C8340" t="s">
        <v>701</v>
      </c>
      <c r="D8340" t="s">
        <v>2151</v>
      </c>
      <c r="E8340" t="s">
        <v>9836</v>
      </c>
      <c r="F8340" t="s">
        <v>9980</v>
      </c>
      <c r="G8340" t="s">
        <v>10069</v>
      </c>
      <c r="H8340" t="s">
        <v>1911</v>
      </c>
      <c r="I8340">
        <v>0</v>
      </c>
      <c r="J8340" s="302">
        <v>132900000</v>
      </c>
    </row>
    <row r="8341" spans="1:10" x14ac:dyDescent="0.25">
      <c r="A8341">
        <v>5803016</v>
      </c>
      <c r="B8341">
        <v>5874002</v>
      </c>
      <c r="C8341" t="s">
        <v>701</v>
      </c>
      <c r="D8341" t="s">
        <v>2151</v>
      </c>
      <c r="E8341" t="s">
        <v>9836</v>
      </c>
      <c r="F8341" t="s">
        <v>9848</v>
      </c>
      <c r="G8341" t="s">
        <v>10070</v>
      </c>
      <c r="H8341" t="s">
        <v>1911</v>
      </c>
      <c r="I8341">
        <v>0</v>
      </c>
      <c r="J8341" s="302">
        <v>116000000</v>
      </c>
    </row>
    <row r="8342" spans="1:10" x14ac:dyDescent="0.25">
      <c r="A8342">
        <v>5803019</v>
      </c>
      <c r="B8342">
        <v>5874003</v>
      </c>
      <c r="C8342" t="s">
        <v>701</v>
      </c>
      <c r="D8342" t="s">
        <v>2151</v>
      </c>
      <c r="E8342" t="s">
        <v>9836</v>
      </c>
      <c r="F8342" t="s">
        <v>9980</v>
      </c>
      <c r="G8342" t="s">
        <v>4834</v>
      </c>
      <c r="H8342" t="s">
        <v>1911</v>
      </c>
      <c r="I8342">
        <v>0</v>
      </c>
      <c r="J8342" s="302">
        <v>127900000</v>
      </c>
    </row>
    <row r="8343" spans="1:10" x14ac:dyDescent="0.25">
      <c r="A8343">
        <v>5803091</v>
      </c>
      <c r="B8343">
        <v>5874004</v>
      </c>
      <c r="C8343" t="s">
        <v>701</v>
      </c>
      <c r="D8343" t="s">
        <v>2151</v>
      </c>
      <c r="E8343" t="s">
        <v>9836</v>
      </c>
      <c r="F8343" t="s">
        <v>9848</v>
      </c>
      <c r="G8343" t="s">
        <v>10069</v>
      </c>
      <c r="H8343" t="s">
        <v>1911</v>
      </c>
      <c r="I8343">
        <v>0</v>
      </c>
      <c r="J8343" s="302">
        <v>113900000</v>
      </c>
    </row>
    <row r="8344" spans="1:10" x14ac:dyDescent="0.25">
      <c r="A8344">
        <v>5803092</v>
      </c>
      <c r="B8344">
        <v>5874005</v>
      </c>
      <c r="C8344" t="s">
        <v>701</v>
      </c>
      <c r="D8344" t="s">
        <v>2151</v>
      </c>
      <c r="E8344" t="s">
        <v>9836</v>
      </c>
      <c r="F8344" t="s">
        <v>9848</v>
      </c>
      <c r="G8344" t="s">
        <v>10071</v>
      </c>
      <c r="H8344" t="s">
        <v>1911</v>
      </c>
      <c r="I8344">
        <v>0</v>
      </c>
      <c r="J8344" s="302">
        <v>110900000</v>
      </c>
    </row>
    <row r="8345" spans="1:10" x14ac:dyDescent="0.25">
      <c r="A8345">
        <v>5803093</v>
      </c>
      <c r="B8345">
        <v>5874006</v>
      </c>
      <c r="C8345" t="s">
        <v>701</v>
      </c>
      <c r="D8345" t="s">
        <v>2151</v>
      </c>
      <c r="E8345" t="s">
        <v>9836</v>
      </c>
      <c r="F8345" t="s">
        <v>9980</v>
      </c>
      <c r="G8345" t="s">
        <v>10069</v>
      </c>
      <c r="H8345" t="s">
        <v>1911</v>
      </c>
      <c r="I8345">
        <v>0</v>
      </c>
      <c r="J8345" s="302">
        <v>139500000</v>
      </c>
    </row>
    <row r="8346" spans="1:10" x14ac:dyDescent="0.25">
      <c r="A8346">
        <v>5803096</v>
      </c>
      <c r="B8346">
        <v>5874007</v>
      </c>
      <c r="C8346" t="s">
        <v>701</v>
      </c>
      <c r="D8346" t="s">
        <v>2151</v>
      </c>
      <c r="E8346" t="s">
        <v>9836</v>
      </c>
      <c r="F8346" t="s">
        <v>9979</v>
      </c>
      <c r="G8346" t="s">
        <v>10072</v>
      </c>
      <c r="H8346" t="s">
        <v>1911</v>
      </c>
      <c r="I8346">
        <v>0</v>
      </c>
      <c r="J8346" s="302">
        <v>92200000</v>
      </c>
    </row>
    <row r="8347" spans="1:10" x14ac:dyDescent="0.25">
      <c r="A8347">
        <v>5803099</v>
      </c>
      <c r="B8347">
        <v>5874008</v>
      </c>
      <c r="C8347" t="s">
        <v>701</v>
      </c>
      <c r="D8347" t="s">
        <v>2151</v>
      </c>
      <c r="E8347" t="s">
        <v>9836</v>
      </c>
      <c r="F8347" t="s">
        <v>9854</v>
      </c>
      <c r="G8347" t="s">
        <v>10073</v>
      </c>
      <c r="H8347" t="s">
        <v>1911</v>
      </c>
      <c r="I8347">
        <v>0</v>
      </c>
      <c r="J8347" s="302">
        <v>177800000</v>
      </c>
    </row>
    <row r="8348" spans="1:10" x14ac:dyDescent="0.25">
      <c r="A8348">
        <v>5803102</v>
      </c>
      <c r="B8348">
        <v>5874009</v>
      </c>
      <c r="C8348" t="s">
        <v>701</v>
      </c>
      <c r="D8348" t="s">
        <v>2151</v>
      </c>
      <c r="E8348" t="s">
        <v>9836</v>
      </c>
      <c r="F8348" t="s">
        <v>9855</v>
      </c>
      <c r="G8348" t="s">
        <v>10073</v>
      </c>
      <c r="H8348" t="s">
        <v>1911</v>
      </c>
      <c r="I8348">
        <v>0</v>
      </c>
      <c r="J8348" s="302">
        <v>247800000</v>
      </c>
    </row>
    <row r="8349" spans="1:10" x14ac:dyDescent="0.25">
      <c r="A8349">
        <v>5803106</v>
      </c>
      <c r="B8349">
        <v>5874010</v>
      </c>
      <c r="C8349" t="s">
        <v>701</v>
      </c>
      <c r="D8349" t="s">
        <v>2151</v>
      </c>
      <c r="E8349" t="s">
        <v>9836</v>
      </c>
      <c r="F8349" t="s">
        <v>10074</v>
      </c>
      <c r="G8349" t="s">
        <v>10075</v>
      </c>
      <c r="H8349" t="s">
        <v>1911</v>
      </c>
      <c r="I8349">
        <v>0</v>
      </c>
      <c r="J8349" s="302">
        <v>145200000</v>
      </c>
    </row>
    <row r="8350" spans="1:10" x14ac:dyDescent="0.25">
      <c r="A8350">
        <v>5803120</v>
      </c>
      <c r="B8350">
        <v>5874011</v>
      </c>
      <c r="C8350" t="s">
        <v>701</v>
      </c>
      <c r="D8350" t="s">
        <v>2151</v>
      </c>
      <c r="E8350" t="s">
        <v>9918</v>
      </c>
      <c r="F8350" t="s">
        <v>9953</v>
      </c>
      <c r="G8350" t="s">
        <v>10047</v>
      </c>
      <c r="H8350" t="s">
        <v>1911</v>
      </c>
      <c r="I8350">
        <v>0</v>
      </c>
      <c r="J8350" s="302">
        <v>238700000</v>
      </c>
    </row>
    <row r="8351" spans="1:10" x14ac:dyDescent="0.25">
      <c r="A8351">
        <v>5803122</v>
      </c>
      <c r="B8351">
        <v>5874012</v>
      </c>
      <c r="C8351" t="s">
        <v>701</v>
      </c>
      <c r="D8351" t="s">
        <v>2151</v>
      </c>
      <c r="E8351" t="s">
        <v>9836</v>
      </c>
      <c r="F8351" t="s">
        <v>10076</v>
      </c>
      <c r="G8351" t="s">
        <v>10077</v>
      </c>
      <c r="H8351" t="s">
        <v>1911</v>
      </c>
      <c r="I8351">
        <v>0</v>
      </c>
      <c r="J8351" s="302">
        <v>259900000</v>
      </c>
    </row>
    <row r="8352" spans="1:10" x14ac:dyDescent="0.25">
      <c r="A8352">
        <v>5803125</v>
      </c>
      <c r="B8352">
        <v>5874013</v>
      </c>
      <c r="C8352" t="s">
        <v>701</v>
      </c>
      <c r="D8352" t="s">
        <v>2151</v>
      </c>
      <c r="E8352" t="s">
        <v>9836</v>
      </c>
      <c r="F8352" t="s">
        <v>10078</v>
      </c>
      <c r="G8352" t="s">
        <v>10079</v>
      </c>
      <c r="H8352" t="s">
        <v>1911</v>
      </c>
      <c r="I8352">
        <v>0</v>
      </c>
      <c r="J8352" s="302">
        <v>202900000</v>
      </c>
    </row>
    <row r="8353" spans="1:10" x14ac:dyDescent="0.25">
      <c r="A8353">
        <v>5803126</v>
      </c>
      <c r="B8353">
        <v>5874014</v>
      </c>
      <c r="C8353" t="s">
        <v>701</v>
      </c>
      <c r="D8353" t="s">
        <v>2151</v>
      </c>
      <c r="E8353" t="s">
        <v>9836</v>
      </c>
      <c r="F8353" t="s">
        <v>9868</v>
      </c>
      <c r="G8353" t="s">
        <v>10080</v>
      </c>
      <c r="H8353" t="s">
        <v>1911</v>
      </c>
      <c r="I8353">
        <v>0</v>
      </c>
      <c r="J8353" s="302">
        <v>242200000</v>
      </c>
    </row>
    <row r="8354" spans="1:10" x14ac:dyDescent="0.25">
      <c r="A8354">
        <v>5803132</v>
      </c>
      <c r="B8354">
        <v>5874015</v>
      </c>
      <c r="C8354" t="s">
        <v>701</v>
      </c>
      <c r="D8354" t="s">
        <v>2151</v>
      </c>
      <c r="E8354" t="s">
        <v>9836</v>
      </c>
      <c r="F8354" t="s">
        <v>10081</v>
      </c>
      <c r="G8354" t="s">
        <v>9871</v>
      </c>
      <c r="H8354" t="s">
        <v>1911</v>
      </c>
      <c r="I8354">
        <v>0</v>
      </c>
      <c r="J8354" s="302">
        <v>270000000</v>
      </c>
    </row>
    <row r="8355" spans="1:10" x14ac:dyDescent="0.25">
      <c r="A8355">
        <v>5803133</v>
      </c>
      <c r="B8355">
        <v>5874016</v>
      </c>
      <c r="C8355" t="s">
        <v>701</v>
      </c>
      <c r="D8355" t="s">
        <v>2151</v>
      </c>
      <c r="E8355" t="s">
        <v>9836</v>
      </c>
      <c r="F8355" t="s">
        <v>10082</v>
      </c>
      <c r="G8355" t="s">
        <v>10083</v>
      </c>
      <c r="H8355" t="s">
        <v>1911</v>
      </c>
      <c r="I8355">
        <v>285900</v>
      </c>
      <c r="J8355" s="302">
        <v>300900000</v>
      </c>
    </row>
    <row r="8356" spans="1:10" x14ac:dyDescent="0.25">
      <c r="A8356">
        <v>5803136</v>
      </c>
      <c r="B8356">
        <v>5874017</v>
      </c>
      <c r="C8356" t="s">
        <v>701</v>
      </c>
      <c r="D8356" t="s">
        <v>2151</v>
      </c>
      <c r="E8356" t="s">
        <v>9836</v>
      </c>
      <c r="F8356" t="s">
        <v>9843</v>
      </c>
      <c r="G8356" t="s">
        <v>10084</v>
      </c>
      <c r="H8356" t="s">
        <v>1911</v>
      </c>
      <c r="I8356">
        <v>376000</v>
      </c>
      <c r="J8356" s="302">
        <v>404300000</v>
      </c>
    </row>
    <row r="8357" spans="1:10" x14ac:dyDescent="0.25">
      <c r="A8357">
        <v>5803137</v>
      </c>
      <c r="B8357">
        <v>5874018</v>
      </c>
      <c r="C8357" t="s">
        <v>701</v>
      </c>
      <c r="D8357" t="s">
        <v>2151</v>
      </c>
      <c r="E8357" t="s">
        <v>9836</v>
      </c>
      <c r="F8357" t="s">
        <v>9841</v>
      </c>
      <c r="G8357" t="s">
        <v>10085</v>
      </c>
      <c r="H8357" t="s">
        <v>1911</v>
      </c>
      <c r="I8357">
        <v>391300</v>
      </c>
      <c r="J8357" s="302">
        <v>420700000</v>
      </c>
    </row>
    <row r="8358" spans="1:10" x14ac:dyDescent="0.25">
      <c r="A8358">
        <v>5803139</v>
      </c>
      <c r="B8358">
        <v>5874019</v>
      </c>
      <c r="C8358" t="s">
        <v>701</v>
      </c>
      <c r="D8358" t="s">
        <v>2151</v>
      </c>
      <c r="E8358" t="s">
        <v>10086</v>
      </c>
      <c r="F8358" t="s">
        <v>10082</v>
      </c>
      <c r="G8358" t="s">
        <v>10087</v>
      </c>
      <c r="H8358" t="s">
        <v>1911</v>
      </c>
      <c r="I8358">
        <v>303900</v>
      </c>
      <c r="J8358" s="302">
        <v>326800000</v>
      </c>
    </row>
    <row r="8359" spans="1:10" x14ac:dyDescent="0.25">
      <c r="A8359">
        <v>5803008</v>
      </c>
      <c r="B8359">
        <v>5875001</v>
      </c>
      <c r="C8359" t="s">
        <v>701</v>
      </c>
      <c r="D8359" t="s">
        <v>2151</v>
      </c>
      <c r="E8359" t="s">
        <v>9836</v>
      </c>
      <c r="F8359" t="s">
        <v>9979</v>
      </c>
      <c r="G8359" t="s">
        <v>10088</v>
      </c>
      <c r="H8359" t="s">
        <v>1911</v>
      </c>
      <c r="I8359">
        <v>0</v>
      </c>
      <c r="J8359" s="302">
        <v>74600000</v>
      </c>
    </row>
    <row r="8360" spans="1:10" x14ac:dyDescent="0.25">
      <c r="A8360">
        <v>5803025</v>
      </c>
      <c r="B8360">
        <v>5875002</v>
      </c>
      <c r="C8360" t="s">
        <v>701</v>
      </c>
      <c r="D8360" t="s">
        <v>2151</v>
      </c>
      <c r="E8360" t="s">
        <v>9836</v>
      </c>
      <c r="F8360" t="s">
        <v>9848</v>
      </c>
      <c r="G8360" t="s">
        <v>10089</v>
      </c>
      <c r="H8360" t="s">
        <v>1911</v>
      </c>
      <c r="I8360">
        <v>0</v>
      </c>
      <c r="J8360" s="302">
        <v>101200000</v>
      </c>
    </row>
    <row r="8361" spans="1:10" x14ac:dyDescent="0.25">
      <c r="A8361">
        <v>5803026</v>
      </c>
      <c r="B8361">
        <v>5875003</v>
      </c>
      <c r="C8361" t="s">
        <v>701</v>
      </c>
      <c r="D8361" t="s">
        <v>2151</v>
      </c>
      <c r="E8361" t="s">
        <v>9836</v>
      </c>
      <c r="F8361" t="s">
        <v>9980</v>
      </c>
      <c r="G8361" t="s">
        <v>10089</v>
      </c>
      <c r="H8361" t="s">
        <v>1911</v>
      </c>
      <c r="I8361">
        <v>0</v>
      </c>
      <c r="J8361" s="302">
        <v>111200000</v>
      </c>
    </row>
    <row r="8362" spans="1:10" x14ac:dyDescent="0.25">
      <c r="A8362">
        <v>5803082</v>
      </c>
      <c r="B8362">
        <v>5875004</v>
      </c>
      <c r="C8362" t="s">
        <v>701</v>
      </c>
      <c r="D8362" t="s">
        <v>2151</v>
      </c>
      <c r="E8362" t="s">
        <v>9836</v>
      </c>
      <c r="F8362" t="s">
        <v>9980</v>
      </c>
      <c r="G8362" t="s">
        <v>10090</v>
      </c>
      <c r="H8362" t="s">
        <v>1911</v>
      </c>
      <c r="I8362">
        <v>0</v>
      </c>
      <c r="J8362" s="302">
        <v>122500000</v>
      </c>
    </row>
    <row r="8363" spans="1:10" x14ac:dyDescent="0.25">
      <c r="A8363">
        <v>5803097</v>
      </c>
      <c r="B8363">
        <v>5875005</v>
      </c>
      <c r="C8363" t="s">
        <v>701</v>
      </c>
      <c r="D8363" t="s">
        <v>2151</v>
      </c>
      <c r="E8363" t="s">
        <v>9836</v>
      </c>
      <c r="F8363" t="s">
        <v>9850</v>
      </c>
      <c r="G8363" t="s">
        <v>10091</v>
      </c>
      <c r="H8363" t="s">
        <v>1911</v>
      </c>
      <c r="I8363">
        <v>0</v>
      </c>
      <c r="J8363" s="302">
        <v>104200000</v>
      </c>
    </row>
    <row r="8364" spans="1:10" x14ac:dyDescent="0.25">
      <c r="A8364">
        <v>5803112</v>
      </c>
      <c r="B8364">
        <v>5875006</v>
      </c>
      <c r="C8364" t="s">
        <v>701</v>
      </c>
      <c r="D8364" t="s">
        <v>2151</v>
      </c>
      <c r="E8364" t="s">
        <v>9892</v>
      </c>
      <c r="F8364" t="s">
        <v>10043</v>
      </c>
      <c r="G8364" t="s">
        <v>10057</v>
      </c>
      <c r="H8364" t="s">
        <v>1911</v>
      </c>
      <c r="I8364">
        <v>0</v>
      </c>
      <c r="J8364" s="302">
        <v>205200000</v>
      </c>
    </row>
    <row r="8365" spans="1:10" x14ac:dyDescent="0.25">
      <c r="A8365">
        <v>5803095</v>
      </c>
      <c r="B8365">
        <v>5875007</v>
      </c>
      <c r="C8365" t="s">
        <v>701</v>
      </c>
      <c r="D8365" t="s">
        <v>2151</v>
      </c>
      <c r="E8365" t="s">
        <v>9845</v>
      </c>
      <c r="F8365" t="s">
        <v>10092</v>
      </c>
      <c r="G8365" t="s">
        <v>10093</v>
      </c>
      <c r="H8365" t="s">
        <v>1911</v>
      </c>
      <c r="I8365">
        <v>0</v>
      </c>
      <c r="J8365" s="302">
        <v>63300000</v>
      </c>
    </row>
    <row r="8366" spans="1:10" x14ac:dyDescent="0.25">
      <c r="A8366">
        <v>5803127</v>
      </c>
      <c r="B8366">
        <v>5875008</v>
      </c>
      <c r="C8366" t="s">
        <v>701</v>
      </c>
      <c r="D8366" t="s">
        <v>2151</v>
      </c>
      <c r="E8366" t="s">
        <v>9836</v>
      </c>
      <c r="F8366" t="s">
        <v>9843</v>
      </c>
      <c r="G8366" t="s">
        <v>10094</v>
      </c>
      <c r="H8366" t="s">
        <v>1911</v>
      </c>
      <c r="I8366">
        <v>376000</v>
      </c>
      <c r="J8366" s="302">
        <v>404300000</v>
      </c>
    </row>
    <row r="8367" spans="1:10" x14ac:dyDescent="0.25">
      <c r="A8367">
        <v>5803134</v>
      </c>
      <c r="B8367">
        <v>5875009</v>
      </c>
      <c r="C8367" t="s">
        <v>701</v>
      </c>
      <c r="D8367" t="s">
        <v>2151</v>
      </c>
      <c r="E8367" t="s">
        <v>9836</v>
      </c>
      <c r="F8367" t="s">
        <v>10082</v>
      </c>
      <c r="G8367" t="s">
        <v>10095</v>
      </c>
      <c r="H8367" t="s">
        <v>1911</v>
      </c>
      <c r="I8367">
        <v>285900</v>
      </c>
      <c r="J8367" s="302">
        <v>300900000</v>
      </c>
    </row>
    <row r="8368" spans="1:10" x14ac:dyDescent="0.25">
      <c r="A8368">
        <v>5803135</v>
      </c>
      <c r="B8368">
        <v>5875010</v>
      </c>
      <c r="C8368" t="s">
        <v>701</v>
      </c>
      <c r="D8368" t="s">
        <v>2151</v>
      </c>
      <c r="E8368" t="s">
        <v>9836</v>
      </c>
      <c r="F8368" t="s">
        <v>10081</v>
      </c>
      <c r="G8368" t="s">
        <v>10096</v>
      </c>
      <c r="H8368" t="s">
        <v>1911</v>
      </c>
      <c r="I8368">
        <v>0</v>
      </c>
      <c r="J8368" s="302">
        <v>270000000</v>
      </c>
    </row>
    <row r="8369" spans="1:10" x14ac:dyDescent="0.25">
      <c r="A8369">
        <v>5803138</v>
      </c>
      <c r="B8369">
        <v>5875011</v>
      </c>
      <c r="C8369" t="s">
        <v>701</v>
      </c>
      <c r="D8369" t="s">
        <v>2151</v>
      </c>
      <c r="E8369" t="s">
        <v>9836</v>
      </c>
      <c r="F8369" t="s">
        <v>9841</v>
      </c>
      <c r="G8369" t="s">
        <v>10097</v>
      </c>
      <c r="H8369" t="s">
        <v>1911</v>
      </c>
      <c r="I8369">
        <v>391300</v>
      </c>
      <c r="J8369" s="302">
        <v>420700000</v>
      </c>
    </row>
    <row r="8370" spans="1:10" x14ac:dyDescent="0.25">
      <c r="A8370">
        <v>5806014</v>
      </c>
      <c r="B8370">
        <v>5888002</v>
      </c>
      <c r="C8370" t="s">
        <v>701</v>
      </c>
      <c r="D8370" t="s">
        <v>1918</v>
      </c>
      <c r="E8370" t="s">
        <v>9845</v>
      </c>
      <c r="F8370" t="s">
        <v>10092</v>
      </c>
      <c r="G8370" t="s">
        <v>9847</v>
      </c>
      <c r="H8370" t="s">
        <v>1911</v>
      </c>
      <c r="I8370">
        <v>0</v>
      </c>
      <c r="J8370" s="302">
        <v>78400000</v>
      </c>
    </row>
    <row r="8371" spans="1:10" x14ac:dyDescent="0.25">
      <c r="A8371">
        <v>5806016</v>
      </c>
      <c r="B8371">
        <v>5888003</v>
      </c>
      <c r="C8371" t="s">
        <v>701</v>
      </c>
      <c r="D8371" t="s">
        <v>1918</v>
      </c>
      <c r="E8371" t="s">
        <v>9845</v>
      </c>
      <c r="F8371" t="s">
        <v>10098</v>
      </c>
      <c r="G8371" t="s">
        <v>9847</v>
      </c>
      <c r="H8371" t="s">
        <v>1911</v>
      </c>
      <c r="I8371">
        <v>0</v>
      </c>
      <c r="J8371" s="302">
        <v>77500000</v>
      </c>
    </row>
    <row r="8372" spans="1:10" x14ac:dyDescent="0.25">
      <c r="A8372">
        <v>5806021</v>
      </c>
      <c r="B8372">
        <v>5888004</v>
      </c>
      <c r="C8372" t="s">
        <v>701</v>
      </c>
      <c r="D8372" t="s">
        <v>1918</v>
      </c>
      <c r="E8372" t="s">
        <v>10099</v>
      </c>
      <c r="F8372" t="s">
        <v>10100</v>
      </c>
      <c r="G8372" t="s">
        <v>3797</v>
      </c>
      <c r="H8372" t="s">
        <v>1911</v>
      </c>
      <c r="I8372">
        <v>0</v>
      </c>
      <c r="J8372" s="302">
        <v>102000000</v>
      </c>
    </row>
    <row r="8373" spans="1:10" x14ac:dyDescent="0.25">
      <c r="A8373">
        <v>5806037</v>
      </c>
      <c r="B8373">
        <v>5888005</v>
      </c>
      <c r="C8373" t="s">
        <v>701</v>
      </c>
      <c r="D8373" t="s">
        <v>1918</v>
      </c>
      <c r="E8373" t="s">
        <v>10099</v>
      </c>
      <c r="F8373" t="s">
        <v>10100</v>
      </c>
      <c r="G8373" t="s">
        <v>3720</v>
      </c>
      <c r="H8373" t="s">
        <v>1911</v>
      </c>
      <c r="I8373">
        <v>0</v>
      </c>
      <c r="J8373" s="302">
        <v>105000000</v>
      </c>
    </row>
    <row r="8374" spans="1:10" x14ac:dyDescent="0.25">
      <c r="A8374">
        <v>5806045</v>
      </c>
      <c r="B8374">
        <v>5888006</v>
      </c>
      <c r="C8374" t="s">
        <v>701</v>
      </c>
      <c r="D8374" t="s">
        <v>1918</v>
      </c>
      <c r="E8374" t="s">
        <v>9852</v>
      </c>
      <c r="F8374" t="s">
        <v>10101</v>
      </c>
      <c r="G8374" t="s">
        <v>10102</v>
      </c>
      <c r="H8374" t="s">
        <v>1911</v>
      </c>
      <c r="I8374">
        <v>0</v>
      </c>
      <c r="J8374" s="302">
        <v>145700000</v>
      </c>
    </row>
    <row r="8375" spans="1:10" x14ac:dyDescent="0.25">
      <c r="A8375">
        <v>5806062</v>
      </c>
      <c r="B8375">
        <v>5888007</v>
      </c>
      <c r="C8375" t="s">
        <v>701</v>
      </c>
      <c r="D8375" t="s">
        <v>1918</v>
      </c>
      <c r="E8375" t="s">
        <v>9852</v>
      </c>
      <c r="F8375" t="s">
        <v>10103</v>
      </c>
      <c r="G8375" t="s">
        <v>10104</v>
      </c>
      <c r="H8375" t="s">
        <v>1911</v>
      </c>
      <c r="I8375">
        <v>0</v>
      </c>
      <c r="J8375" s="302">
        <v>245900000</v>
      </c>
    </row>
    <row r="8376" spans="1:10" x14ac:dyDescent="0.25">
      <c r="A8376">
        <v>5806067</v>
      </c>
      <c r="B8376">
        <v>5888008</v>
      </c>
      <c r="C8376" t="s">
        <v>701</v>
      </c>
      <c r="D8376" t="s">
        <v>1918</v>
      </c>
      <c r="E8376" t="s">
        <v>10105</v>
      </c>
      <c r="F8376" t="s">
        <v>10106</v>
      </c>
      <c r="G8376" t="s">
        <v>10107</v>
      </c>
      <c r="H8376" t="s">
        <v>1911</v>
      </c>
      <c r="I8376">
        <v>0</v>
      </c>
      <c r="J8376" s="302">
        <v>246900000</v>
      </c>
    </row>
    <row r="8377" spans="1:10" x14ac:dyDescent="0.25">
      <c r="A8377">
        <v>5806075</v>
      </c>
      <c r="B8377">
        <v>5888009</v>
      </c>
      <c r="C8377" t="s">
        <v>701</v>
      </c>
      <c r="D8377" t="s">
        <v>1918</v>
      </c>
      <c r="E8377" t="s">
        <v>9852</v>
      </c>
      <c r="F8377" t="s">
        <v>10108</v>
      </c>
      <c r="G8377" t="s">
        <v>10109</v>
      </c>
      <c r="H8377" t="s">
        <v>1911</v>
      </c>
      <c r="I8377">
        <v>0</v>
      </c>
      <c r="J8377" s="302">
        <v>128000000</v>
      </c>
    </row>
    <row r="8378" spans="1:10" x14ac:dyDescent="0.25">
      <c r="A8378">
        <v>5806113</v>
      </c>
      <c r="B8378">
        <v>5888010</v>
      </c>
      <c r="C8378" t="s">
        <v>701</v>
      </c>
      <c r="D8378" t="s">
        <v>1918</v>
      </c>
      <c r="E8378" t="s">
        <v>9852</v>
      </c>
      <c r="F8378" t="s">
        <v>10103</v>
      </c>
      <c r="G8378" t="s">
        <v>10104</v>
      </c>
      <c r="H8378" t="s">
        <v>1911</v>
      </c>
      <c r="I8378">
        <v>0</v>
      </c>
      <c r="J8378" s="302">
        <v>214900000</v>
      </c>
    </row>
    <row r="8379" spans="1:10" x14ac:dyDescent="0.25">
      <c r="A8379">
        <v>5806116</v>
      </c>
      <c r="B8379">
        <v>5888011</v>
      </c>
      <c r="C8379" t="s">
        <v>701</v>
      </c>
      <c r="D8379" t="s">
        <v>1918</v>
      </c>
      <c r="E8379" t="s">
        <v>10110</v>
      </c>
      <c r="F8379" t="s">
        <v>10111</v>
      </c>
      <c r="G8379" t="s">
        <v>10112</v>
      </c>
      <c r="H8379" t="s">
        <v>1911</v>
      </c>
      <c r="I8379">
        <v>0</v>
      </c>
      <c r="J8379" s="302">
        <v>261900000</v>
      </c>
    </row>
    <row r="8380" spans="1:10" x14ac:dyDescent="0.25">
      <c r="A8380">
        <v>5901006</v>
      </c>
      <c r="B8380">
        <v>5931001</v>
      </c>
      <c r="C8380" t="s">
        <v>10113</v>
      </c>
      <c r="D8380" t="s">
        <v>1907</v>
      </c>
      <c r="E8380" t="s">
        <v>10114</v>
      </c>
      <c r="F8380" t="s">
        <v>10115</v>
      </c>
      <c r="G8380" t="s">
        <v>2955</v>
      </c>
      <c r="H8380" t="s">
        <v>1911</v>
      </c>
      <c r="I8380">
        <v>0</v>
      </c>
      <c r="J8380" s="302">
        <v>153500000</v>
      </c>
    </row>
    <row r="8381" spans="1:10" x14ac:dyDescent="0.25">
      <c r="A8381">
        <v>5901007</v>
      </c>
      <c r="B8381">
        <v>5931002</v>
      </c>
      <c r="C8381" t="s">
        <v>10113</v>
      </c>
      <c r="D8381" t="s">
        <v>1907</v>
      </c>
      <c r="E8381" t="s">
        <v>10114</v>
      </c>
      <c r="F8381" t="s">
        <v>10115</v>
      </c>
      <c r="G8381" t="s">
        <v>4732</v>
      </c>
      <c r="H8381" t="s">
        <v>1911</v>
      </c>
      <c r="I8381">
        <v>0</v>
      </c>
      <c r="J8381" s="302">
        <v>146300000</v>
      </c>
    </row>
    <row r="8382" spans="1:10" x14ac:dyDescent="0.25">
      <c r="A8382">
        <v>5901009</v>
      </c>
      <c r="B8382">
        <v>5931003</v>
      </c>
      <c r="C8382" t="s">
        <v>10113</v>
      </c>
      <c r="D8382" t="s">
        <v>1907</v>
      </c>
      <c r="E8382" t="s">
        <v>10114</v>
      </c>
      <c r="F8382" t="s">
        <v>10116</v>
      </c>
      <c r="G8382" t="s">
        <v>2980</v>
      </c>
      <c r="H8382" t="s">
        <v>1911</v>
      </c>
      <c r="I8382">
        <v>0</v>
      </c>
      <c r="J8382" s="302">
        <v>135500000</v>
      </c>
    </row>
    <row r="8383" spans="1:10" x14ac:dyDescent="0.25">
      <c r="A8383">
        <v>5901019</v>
      </c>
      <c r="B8383">
        <v>5931004</v>
      </c>
      <c r="C8383" t="s">
        <v>10113</v>
      </c>
      <c r="D8383" t="s">
        <v>1907</v>
      </c>
      <c r="E8383" t="s">
        <v>10114</v>
      </c>
      <c r="F8383" t="s">
        <v>10117</v>
      </c>
      <c r="G8383" t="s">
        <v>2955</v>
      </c>
      <c r="H8383" t="s">
        <v>1911</v>
      </c>
      <c r="I8383">
        <v>0</v>
      </c>
      <c r="J8383" s="302">
        <v>127200000</v>
      </c>
    </row>
    <row r="8384" spans="1:10" x14ac:dyDescent="0.25">
      <c r="A8384">
        <v>5901025</v>
      </c>
      <c r="B8384">
        <v>5931005</v>
      </c>
      <c r="C8384" t="s">
        <v>10113</v>
      </c>
      <c r="D8384" t="s">
        <v>1907</v>
      </c>
      <c r="E8384" t="s">
        <v>10114</v>
      </c>
      <c r="F8384" t="s">
        <v>10118</v>
      </c>
      <c r="G8384" t="s">
        <v>2981</v>
      </c>
      <c r="H8384" t="s">
        <v>1911</v>
      </c>
      <c r="I8384">
        <v>0</v>
      </c>
      <c r="J8384" s="302">
        <v>163600000</v>
      </c>
    </row>
    <row r="8385" spans="1:10" x14ac:dyDescent="0.25">
      <c r="A8385">
        <v>5901031</v>
      </c>
      <c r="B8385">
        <v>5931006</v>
      </c>
      <c r="C8385" t="s">
        <v>10113</v>
      </c>
      <c r="D8385" t="s">
        <v>1907</v>
      </c>
      <c r="E8385" t="s">
        <v>10114</v>
      </c>
      <c r="F8385" t="s">
        <v>10119</v>
      </c>
      <c r="G8385" t="s">
        <v>2981</v>
      </c>
      <c r="H8385" t="s">
        <v>1911</v>
      </c>
      <c r="I8385">
        <v>0</v>
      </c>
      <c r="J8385" s="302">
        <v>147400000</v>
      </c>
    </row>
    <row r="8386" spans="1:10" x14ac:dyDescent="0.25">
      <c r="A8386">
        <v>5901036</v>
      </c>
      <c r="B8386">
        <v>5931007</v>
      </c>
      <c r="C8386" t="s">
        <v>10113</v>
      </c>
      <c r="D8386" t="s">
        <v>1907</v>
      </c>
      <c r="E8386" t="s">
        <v>10114</v>
      </c>
      <c r="F8386" t="s">
        <v>10120</v>
      </c>
      <c r="G8386" t="s">
        <v>2955</v>
      </c>
      <c r="H8386" t="s">
        <v>1911</v>
      </c>
      <c r="I8386">
        <v>0</v>
      </c>
      <c r="J8386" s="302">
        <v>173300000</v>
      </c>
    </row>
    <row r="8387" spans="1:10" x14ac:dyDescent="0.25">
      <c r="A8387">
        <v>5901039</v>
      </c>
      <c r="B8387">
        <v>5931008</v>
      </c>
      <c r="C8387" t="s">
        <v>10113</v>
      </c>
      <c r="D8387" t="s">
        <v>1907</v>
      </c>
      <c r="E8387" t="s">
        <v>10114</v>
      </c>
      <c r="F8387" t="s">
        <v>10121</v>
      </c>
      <c r="G8387" t="s">
        <v>2980</v>
      </c>
      <c r="H8387" t="s">
        <v>1911</v>
      </c>
      <c r="I8387">
        <v>0</v>
      </c>
      <c r="J8387" s="302">
        <v>137900000</v>
      </c>
    </row>
    <row r="8388" spans="1:10" x14ac:dyDescent="0.25">
      <c r="A8388">
        <v>5901041</v>
      </c>
      <c r="B8388">
        <v>5931009</v>
      </c>
      <c r="C8388" t="s">
        <v>10113</v>
      </c>
      <c r="D8388" t="s">
        <v>1907</v>
      </c>
      <c r="E8388" t="s">
        <v>10114</v>
      </c>
      <c r="F8388" t="s">
        <v>10121</v>
      </c>
      <c r="G8388" t="s">
        <v>2981</v>
      </c>
      <c r="H8388" t="s">
        <v>1911</v>
      </c>
      <c r="I8388">
        <v>0</v>
      </c>
      <c r="J8388" s="302">
        <v>138200000</v>
      </c>
    </row>
    <row r="8389" spans="1:10" x14ac:dyDescent="0.25">
      <c r="A8389">
        <v>5901042</v>
      </c>
      <c r="B8389">
        <v>5931010</v>
      </c>
      <c r="C8389" t="s">
        <v>10113</v>
      </c>
      <c r="D8389" t="s">
        <v>1907</v>
      </c>
      <c r="E8389" t="s">
        <v>10114</v>
      </c>
      <c r="F8389" t="s">
        <v>10122</v>
      </c>
      <c r="G8389" t="s">
        <v>2980</v>
      </c>
      <c r="H8389" t="s">
        <v>1911</v>
      </c>
      <c r="I8389">
        <v>0</v>
      </c>
      <c r="J8389" s="302">
        <v>163300000</v>
      </c>
    </row>
    <row r="8390" spans="1:10" x14ac:dyDescent="0.25">
      <c r="A8390">
        <v>5901048</v>
      </c>
      <c r="B8390">
        <v>5931011</v>
      </c>
      <c r="C8390" t="s">
        <v>10113</v>
      </c>
      <c r="D8390" t="s">
        <v>1907</v>
      </c>
      <c r="E8390" t="s">
        <v>10114</v>
      </c>
      <c r="F8390" t="s">
        <v>10117</v>
      </c>
      <c r="G8390" t="s">
        <v>4732</v>
      </c>
      <c r="H8390" t="s">
        <v>1911</v>
      </c>
      <c r="I8390">
        <v>0</v>
      </c>
      <c r="J8390" s="302">
        <v>129900000</v>
      </c>
    </row>
    <row r="8391" spans="1:10" x14ac:dyDescent="0.25">
      <c r="A8391">
        <v>5901060</v>
      </c>
      <c r="B8391">
        <v>5931012</v>
      </c>
      <c r="C8391" t="s">
        <v>10113</v>
      </c>
      <c r="D8391" t="s">
        <v>1907</v>
      </c>
      <c r="E8391" t="s">
        <v>10114</v>
      </c>
      <c r="F8391" t="s">
        <v>10123</v>
      </c>
      <c r="G8391" t="s">
        <v>2179</v>
      </c>
      <c r="H8391" t="s">
        <v>1911</v>
      </c>
      <c r="I8391">
        <v>0</v>
      </c>
      <c r="J8391" s="302">
        <v>180900000</v>
      </c>
    </row>
    <row r="8392" spans="1:10" x14ac:dyDescent="0.25">
      <c r="A8392">
        <v>5901061</v>
      </c>
      <c r="B8392">
        <v>5931013</v>
      </c>
      <c r="C8392" t="s">
        <v>10113</v>
      </c>
      <c r="D8392" t="s">
        <v>1907</v>
      </c>
      <c r="E8392" t="s">
        <v>10114</v>
      </c>
      <c r="F8392" t="s">
        <v>10124</v>
      </c>
      <c r="G8392" t="s">
        <v>2788</v>
      </c>
      <c r="H8392" t="s">
        <v>1911</v>
      </c>
      <c r="I8392">
        <v>0</v>
      </c>
      <c r="J8392" s="302">
        <v>156800000</v>
      </c>
    </row>
    <row r="8393" spans="1:10" x14ac:dyDescent="0.25">
      <c r="A8393">
        <v>5901071</v>
      </c>
      <c r="B8393">
        <v>5931014</v>
      </c>
      <c r="C8393" t="s">
        <v>10113</v>
      </c>
      <c r="D8393" t="s">
        <v>1907</v>
      </c>
      <c r="E8393" t="s">
        <v>10114</v>
      </c>
      <c r="F8393" t="s">
        <v>10125</v>
      </c>
      <c r="G8393" t="s">
        <v>2195</v>
      </c>
      <c r="H8393" t="s">
        <v>1911</v>
      </c>
      <c r="I8393">
        <v>0</v>
      </c>
      <c r="J8393" s="302">
        <v>199900000</v>
      </c>
    </row>
    <row r="8394" spans="1:10" x14ac:dyDescent="0.25">
      <c r="A8394">
        <v>5901079</v>
      </c>
      <c r="B8394">
        <v>5931015</v>
      </c>
      <c r="C8394" t="s">
        <v>10113</v>
      </c>
      <c r="D8394" t="s">
        <v>1907</v>
      </c>
      <c r="E8394" t="s">
        <v>10114</v>
      </c>
      <c r="F8394" t="s">
        <v>10126</v>
      </c>
      <c r="G8394" t="s">
        <v>2179</v>
      </c>
      <c r="H8394" t="s">
        <v>1911</v>
      </c>
      <c r="I8394">
        <v>0</v>
      </c>
      <c r="J8394" s="302">
        <v>254900000</v>
      </c>
    </row>
    <row r="8395" spans="1:10" x14ac:dyDescent="0.25">
      <c r="A8395">
        <v>5901094</v>
      </c>
      <c r="B8395">
        <v>5931016</v>
      </c>
      <c r="C8395" t="s">
        <v>10113</v>
      </c>
      <c r="D8395" t="s">
        <v>1907</v>
      </c>
      <c r="E8395" t="s">
        <v>10114</v>
      </c>
      <c r="F8395" t="s">
        <v>10127</v>
      </c>
      <c r="G8395" t="s">
        <v>9138</v>
      </c>
      <c r="H8395" t="s">
        <v>1911</v>
      </c>
      <c r="I8395">
        <v>0</v>
      </c>
      <c r="J8395" s="302">
        <v>259900000</v>
      </c>
    </row>
    <row r="8396" spans="1:10" x14ac:dyDescent="0.25">
      <c r="A8396">
        <v>5901118</v>
      </c>
      <c r="B8396">
        <v>5931017</v>
      </c>
      <c r="C8396" t="s">
        <v>10113</v>
      </c>
      <c r="D8396" t="s">
        <v>1907</v>
      </c>
      <c r="E8396" t="s">
        <v>10114</v>
      </c>
      <c r="F8396" t="s">
        <v>10128</v>
      </c>
      <c r="G8396" t="s">
        <v>10129</v>
      </c>
      <c r="H8396" t="s">
        <v>1911</v>
      </c>
      <c r="I8396">
        <v>195200</v>
      </c>
      <c r="J8396" s="302">
        <v>209900000</v>
      </c>
    </row>
    <row r="8397" spans="1:10" x14ac:dyDescent="0.25">
      <c r="A8397">
        <v>5901119</v>
      </c>
      <c r="B8397">
        <v>5931018</v>
      </c>
      <c r="C8397" t="s">
        <v>10113</v>
      </c>
      <c r="D8397" t="s">
        <v>1907</v>
      </c>
      <c r="E8397" t="s">
        <v>10114</v>
      </c>
      <c r="F8397" t="s">
        <v>10130</v>
      </c>
      <c r="G8397" t="s">
        <v>9800</v>
      </c>
      <c r="H8397" t="s">
        <v>1980</v>
      </c>
      <c r="I8397">
        <v>204500</v>
      </c>
      <c r="J8397" s="302">
        <v>224900000</v>
      </c>
    </row>
    <row r="8398" spans="1:10" x14ac:dyDescent="0.25">
      <c r="A8398">
        <v>5901005</v>
      </c>
      <c r="B8398">
        <v>5932001</v>
      </c>
      <c r="C8398" t="s">
        <v>10113</v>
      </c>
      <c r="D8398" t="s">
        <v>1907</v>
      </c>
      <c r="E8398" t="s">
        <v>10114</v>
      </c>
      <c r="F8398" t="s">
        <v>10131</v>
      </c>
      <c r="G8398" t="s">
        <v>2955</v>
      </c>
      <c r="H8398" t="s">
        <v>1911</v>
      </c>
      <c r="I8398">
        <v>0</v>
      </c>
      <c r="J8398" s="302">
        <v>137100000</v>
      </c>
    </row>
    <row r="8399" spans="1:10" x14ac:dyDescent="0.25">
      <c r="A8399">
        <v>5901008</v>
      </c>
      <c r="B8399">
        <v>5932002</v>
      </c>
      <c r="C8399" t="s">
        <v>10113</v>
      </c>
      <c r="D8399" t="s">
        <v>1907</v>
      </c>
      <c r="E8399" t="s">
        <v>10114</v>
      </c>
      <c r="F8399" t="s">
        <v>10132</v>
      </c>
      <c r="G8399" t="s">
        <v>10133</v>
      </c>
      <c r="H8399" t="s">
        <v>1911</v>
      </c>
      <c r="I8399">
        <v>0</v>
      </c>
      <c r="J8399" s="302">
        <v>102800000</v>
      </c>
    </row>
    <row r="8400" spans="1:10" x14ac:dyDescent="0.25">
      <c r="A8400">
        <v>5901010</v>
      </c>
      <c r="B8400">
        <v>5932003</v>
      </c>
      <c r="C8400" t="s">
        <v>10113</v>
      </c>
      <c r="D8400" t="s">
        <v>1907</v>
      </c>
      <c r="E8400" t="s">
        <v>10114</v>
      </c>
      <c r="F8400" t="s">
        <v>10132</v>
      </c>
      <c r="G8400" t="s">
        <v>10134</v>
      </c>
      <c r="H8400" t="s">
        <v>1911</v>
      </c>
      <c r="I8400">
        <v>0</v>
      </c>
      <c r="J8400" s="302">
        <v>102800000</v>
      </c>
    </row>
    <row r="8401" spans="1:10" x14ac:dyDescent="0.25">
      <c r="A8401">
        <v>5901011</v>
      </c>
      <c r="B8401">
        <v>5932004</v>
      </c>
      <c r="C8401" t="s">
        <v>10113</v>
      </c>
      <c r="D8401" t="s">
        <v>1907</v>
      </c>
      <c r="E8401" t="s">
        <v>10114</v>
      </c>
      <c r="F8401" t="s">
        <v>10132</v>
      </c>
      <c r="G8401" t="s">
        <v>10135</v>
      </c>
      <c r="H8401" t="s">
        <v>1911</v>
      </c>
      <c r="I8401">
        <v>0</v>
      </c>
      <c r="J8401" s="302">
        <v>102900000</v>
      </c>
    </row>
    <row r="8402" spans="1:10" x14ac:dyDescent="0.25">
      <c r="A8402">
        <v>5901012</v>
      </c>
      <c r="B8402">
        <v>5932005</v>
      </c>
      <c r="C8402" t="s">
        <v>10113</v>
      </c>
      <c r="D8402" t="s">
        <v>1907</v>
      </c>
      <c r="E8402" t="s">
        <v>10114</v>
      </c>
      <c r="F8402" t="s">
        <v>10136</v>
      </c>
      <c r="G8402" t="s">
        <v>10137</v>
      </c>
      <c r="H8402" t="s">
        <v>1911</v>
      </c>
      <c r="I8402">
        <v>0</v>
      </c>
      <c r="J8402" s="302">
        <v>103200000</v>
      </c>
    </row>
    <row r="8403" spans="1:10" x14ac:dyDescent="0.25">
      <c r="A8403">
        <v>5901013</v>
      </c>
      <c r="B8403">
        <v>5932006</v>
      </c>
      <c r="C8403" t="s">
        <v>10113</v>
      </c>
      <c r="D8403" t="s">
        <v>1907</v>
      </c>
      <c r="E8403" t="s">
        <v>10114</v>
      </c>
      <c r="F8403" t="s">
        <v>10138</v>
      </c>
      <c r="G8403" t="s">
        <v>10135</v>
      </c>
      <c r="H8403" t="s">
        <v>1911</v>
      </c>
      <c r="I8403">
        <v>0</v>
      </c>
      <c r="J8403" s="302">
        <v>120900000</v>
      </c>
    </row>
    <row r="8404" spans="1:10" x14ac:dyDescent="0.25">
      <c r="A8404">
        <v>5901014</v>
      </c>
      <c r="B8404">
        <v>5932007</v>
      </c>
      <c r="C8404" t="s">
        <v>10113</v>
      </c>
      <c r="D8404" t="s">
        <v>1907</v>
      </c>
      <c r="E8404" t="s">
        <v>10114</v>
      </c>
      <c r="F8404" t="s">
        <v>10136</v>
      </c>
      <c r="G8404" t="s">
        <v>10139</v>
      </c>
      <c r="H8404" t="s">
        <v>1911</v>
      </c>
      <c r="I8404">
        <v>0</v>
      </c>
      <c r="J8404" s="302">
        <v>103800000</v>
      </c>
    </row>
    <row r="8405" spans="1:10" x14ac:dyDescent="0.25">
      <c r="A8405">
        <v>5901015</v>
      </c>
      <c r="B8405">
        <v>5932008</v>
      </c>
      <c r="C8405" t="s">
        <v>10113</v>
      </c>
      <c r="D8405" t="s">
        <v>1907</v>
      </c>
      <c r="E8405" t="s">
        <v>10114</v>
      </c>
      <c r="F8405" t="s">
        <v>10136</v>
      </c>
      <c r="G8405" t="s">
        <v>2213</v>
      </c>
      <c r="H8405" t="s">
        <v>1911</v>
      </c>
      <c r="I8405">
        <v>0</v>
      </c>
      <c r="J8405" s="302">
        <v>103200000</v>
      </c>
    </row>
    <row r="8406" spans="1:10" x14ac:dyDescent="0.25">
      <c r="A8406">
        <v>5901017</v>
      </c>
      <c r="B8406">
        <v>5932009</v>
      </c>
      <c r="C8406" t="s">
        <v>10113</v>
      </c>
      <c r="D8406" t="s">
        <v>1907</v>
      </c>
      <c r="E8406" t="s">
        <v>10114</v>
      </c>
      <c r="F8406" t="s">
        <v>10132</v>
      </c>
      <c r="G8406" t="s">
        <v>10140</v>
      </c>
      <c r="H8406" t="s">
        <v>1911</v>
      </c>
      <c r="I8406">
        <v>0</v>
      </c>
      <c r="J8406" s="302">
        <v>106200000</v>
      </c>
    </row>
    <row r="8407" spans="1:10" x14ac:dyDescent="0.25">
      <c r="A8407">
        <v>5901018</v>
      </c>
      <c r="B8407">
        <v>5932010</v>
      </c>
      <c r="C8407" t="s">
        <v>10113</v>
      </c>
      <c r="D8407" t="s">
        <v>1907</v>
      </c>
      <c r="E8407" t="s">
        <v>10141</v>
      </c>
      <c r="F8407" t="s">
        <v>10142</v>
      </c>
      <c r="G8407" t="s">
        <v>2219</v>
      </c>
      <c r="H8407" t="s">
        <v>1911</v>
      </c>
      <c r="I8407">
        <v>0</v>
      </c>
      <c r="J8407" s="302">
        <v>107600000</v>
      </c>
    </row>
    <row r="8408" spans="1:10" x14ac:dyDescent="0.25">
      <c r="A8408">
        <v>5901020</v>
      </c>
      <c r="B8408">
        <v>5932011</v>
      </c>
      <c r="C8408" t="s">
        <v>10113</v>
      </c>
      <c r="D8408" t="s">
        <v>1907</v>
      </c>
      <c r="E8408" t="s">
        <v>10141</v>
      </c>
      <c r="F8408" t="s">
        <v>10143</v>
      </c>
      <c r="G8408" t="s">
        <v>10144</v>
      </c>
      <c r="H8408" t="s">
        <v>1911</v>
      </c>
      <c r="I8408">
        <v>0</v>
      </c>
      <c r="J8408" s="302">
        <v>122700000</v>
      </c>
    </row>
    <row r="8409" spans="1:10" x14ac:dyDescent="0.25">
      <c r="A8409">
        <v>5901021</v>
      </c>
      <c r="B8409">
        <v>5932012</v>
      </c>
      <c r="C8409" t="s">
        <v>10113</v>
      </c>
      <c r="D8409" t="s">
        <v>1907</v>
      </c>
      <c r="E8409" t="s">
        <v>10145</v>
      </c>
      <c r="F8409" t="s">
        <v>10146</v>
      </c>
      <c r="G8409" t="s">
        <v>10147</v>
      </c>
      <c r="H8409" t="s">
        <v>1911</v>
      </c>
      <c r="I8409">
        <v>0</v>
      </c>
      <c r="J8409" s="302">
        <v>145100000</v>
      </c>
    </row>
    <row r="8410" spans="1:10" x14ac:dyDescent="0.25">
      <c r="A8410">
        <v>5901022</v>
      </c>
      <c r="B8410">
        <v>5932013</v>
      </c>
      <c r="C8410" t="s">
        <v>10113</v>
      </c>
      <c r="D8410" t="s">
        <v>1907</v>
      </c>
      <c r="E8410" t="s">
        <v>10145</v>
      </c>
      <c r="F8410" t="s">
        <v>10146</v>
      </c>
      <c r="G8410" t="s">
        <v>10148</v>
      </c>
      <c r="H8410" t="s">
        <v>1911</v>
      </c>
      <c r="I8410">
        <v>0</v>
      </c>
      <c r="J8410" s="302">
        <v>142200000</v>
      </c>
    </row>
    <row r="8411" spans="1:10" x14ac:dyDescent="0.25">
      <c r="A8411">
        <v>5901023</v>
      </c>
      <c r="B8411">
        <v>5932014</v>
      </c>
      <c r="C8411" t="s">
        <v>10113</v>
      </c>
      <c r="D8411" t="s">
        <v>1907</v>
      </c>
      <c r="E8411" t="s">
        <v>10145</v>
      </c>
      <c r="F8411" t="s">
        <v>10149</v>
      </c>
      <c r="G8411" t="s">
        <v>2219</v>
      </c>
      <c r="H8411" t="s">
        <v>1911</v>
      </c>
      <c r="I8411">
        <v>0</v>
      </c>
      <c r="J8411" s="302">
        <v>117600000</v>
      </c>
    </row>
    <row r="8412" spans="1:10" x14ac:dyDescent="0.25">
      <c r="A8412">
        <v>5901024</v>
      </c>
      <c r="B8412">
        <v>5932015</v>
      </c>
      <c r="C8412" t="s">
        <v>10113</v>
      </c>
      <c r="D8412" t="s">
        <v>1907</v>
      </c>
      <c r="E8412" t="s">
        <v>10145</v>
      </c>
      <c r="F8412" t="s">
        <v>10150</v>
      </c>
      <c r="G8412" t="s">
        <v>2219</v>
      </c>
      <c r="H8412" t="s">
        <v>1911</v>
      </c>
      <c r="I8412">
        <v>0</v>
      </c>
      <c r="J8412" s="302">
        <v>130500000</v>
      </c>
    </row>
    <row r="8413" spans="1:10" x14ac:dyDescent="0.25">
      <c r="A8413">
        <v>5901026</v>
      </c>
      <c r="B8413">
        <v>5932016</v>
      </c>
      <c r="C8413" t="s">
        <v>10113</v>
      </c>
      <c r="D8413" t="s">
        <v>1907</v>
      </c>
      <c r="E8413" t="s">
        <v>10114</v>
      </c>
      <c r="F8413" t="s">
        <v>10136</v>
      </c>
      <c r="G8413" t="s">
        <v>6213</v>
      </c>
      <c r="H8413" t="s">
        <v>1911</v>
      </c>
      <c r="I8413">
        <v>0</v>
      </c>
      <c r="J8413" s="302">
        <v>103800000</v>
      </c>
    </row>
    <row r="8414" spans="1:10" x14ac:dyDescent="0.25">
      <c r="A8414">
        <v>5901027</v>
      </c>
      <c r="B8414">
        <v>5932017</v>
      </c>
      <c r="C8414" t="s">
        <v>10113</v>
      </c>
      <c r="D8414" t="s">
        <v>1907</v>
      </c>
      <c r="E8414" t="s">
        <v>10145</v>
      </c>
      <c r="F8414" t="s">
        <v>10150</v>
      </c>
      <c r="G8414" t="s">
        <v>6213</v>
      </c>
      <c r="H8414" t="s">
        <v>1911</v>
      </c>
      <c r="I8414">
        <v>0</v>
      </c>
      <c r="J8414" s="302">
        <v>139800000</v>
      </c>
    </row>
    <row r="8415" spans="1:10" x14ac:dyDescent="0.25">
      <c r="A8415">
        <v>5901028</v>
      </c>
      <c r="B8415">
        <v>5932018</v>
      </c>
      <c r="C8415" t="s">
        <v>10113</v>
      </c>
      <c r="D8415" t="s">
        <v>1907</v>
      </c>
      <c r="E8415" t="s">
        <v>10114</v>
      </c>
      <c r="F8415" t="s">
        <v>10151</v>
      </c>
      <c r="G8415" t="s">
        <v>2213</v>
      </c>
      <c r="H8415" t="s">
        <v>1911</v>
      </c>
      <c r="I8415">
        <v>0</v>
      </c>
      <c r="J8415" s="302">
        <v>102400000</v>
      </c>
    </row>
    <row r="8416" spans="1:10" x14ac:dyDescent="0.25">
      <c r="A8416">
        <v>5901029</v>
      </c>
      <c r="B8416">
        <v>5932019</v>
      </c>
      <c r="C8416" t="s">
        <v>10113</v>
      </c>
      <c r="D8416" t="s">
        <v>1907</v>
      </c>
      <c r="E8416" t="s">
        <v>10114</v>
      </c>
      <c r="F8416" t="s">
        <v>10152</v>
      </c>
      <c r="G8416" t="s">
        <v>10135</v>
      </c>
      <c r="H8416" t="s">
        <v>1911</v>
      </c>
      <c r="I8416">
        <v>0</v>
      </c>
      <c r="J8416" s="302">
        <v>112500000</v>
      </c>
    </row>
    <row r="8417" spans="1:10" x14ac:dyDescent="0.25">
      <c r="A8417">
        <v>5901030</v>
      </c>
      <c r="B8417">
        <v>5932020</v>
      </c>
      <c r="C8417" t="s">
        <v>10113</v>
      </c>
      <c r="D8417" t="s">
        <v>1907</v>
      </c>
      <c r="E8417" t="s">
        <v>10145</v>
      </c>
      <c r="F8417" t="s">
        <v>10149</v>
      </c>
      <c r="G8417" t="s">
        <v>5556</v>
      </c>
      <c r="H8417" t="s">
        <v>1911</v>
      </c>
      <c r="I8417">
        <v>0</v>
      </c>
      <c r="J8417" s="302">
        <v>120700000</v>
      </c>
    </row>
    <row r="8418" spans="1:10" x14ac:dyDescent="0.25">
      <c r="A8418">
        <v>5901032</v>
      </c>
      <c r="B8418">
        <v>5932021</v>
      </c>
      <c r="C8418" t="s">
        <v>10113</v>
      </c>
      <c r="D8418" t="s">
        <v>1907</v>
      </c>
      <c r="E8418" t="s">
        <v>10145</v>
      </c>
      <c r="F8418" t="s">
        <v>10153</v>
      </c>
      <c r="G8418" t="s">
        <v>10144</v>
      </c>
      <c r="H8418" t="s">
        <v>1911</v>
      </c>
      <c r="I8418">
        <v>0</v>
      </c>
      <c r="J8418" s="302">
        <v>139000000</v>
      </c>
    </row>
    <row r="8419" spans="1:10" x14ac:dyDescent="0.25">
      <c r="A8419">
        <v>5901033</v>
      </c>
      <c r="B8419">
        <v>5932022</v>
      </c>
      <c r="C8419" t="s">
        <v>10113</v>
      </c>
      <c r="D8419" t="s">
        <v>1907</v>
      </c>
      <c r="E8419" t="s">
        <v>10114</v>
      </c>
      <c r="F8419" t="s">
        <v>10154</v>
      </c>
      <c r="G8419" t="s">
        <v>10133</v>
      </c>
      <c r="H8419" t="s">
        <v>1911</v>
      </c>
      <c r="I8419">
        <v>0</v>
      </c>
      <c r="J8419" s="302">
        <v>112300000</v>
      </c>
    </row>
    <row r="8420" spans="1:10" x14ac:dyDescent="0.25">
      <c r="A8420">
        <v>5901034</v>
      </c>
      <c r="B8420">
        <v>5932023</v>
      </c>
      <c r="C8420" t="s">
        <v>10113</v>
      </c>
      <c r="D8420" t="s">
        <v>1907</v>
      </c>
      <c r="E8420" t="s">
        <v>10114</v>
      </c>
      <c r="F8420" t="s">
        <v>10155</v>
      </c>
      <c r="G8420" t="s">
        <v>10134</v>
      </c>
      <c r="H8420" t="s">
        <v>1911</v>
      </c>
      <c r="I8420">
        <v>0</v>
      </c>
      <c r="J8420" s="302">
        <v>111000000</v>
      </c>
    </row>
    <row r="8421" spans="1:10" x14ac:dyDescent="0.25">
      <c r="A8421">
        <v>5901035</v>
      </c>
      <c r="B8421">
        <v>5932024</v>
      </c>
      <c r="C8421" t="s">
        <v>10113</v>
      </c>
      <c r="D8421" t="s">
        <v>1907</v>
      </c>
      <c r="E8421" t="s">
        <v>10141</v>
      </c>
      <c r="F8421" t="s">
        <v>10156</v>
      </c>
      <c r="G8421" t="s">
        <v>10144</v>
      </c>
      <c r="H8421" t="s">
        <v>1911</v>
      </c>
      <c r="I8421">
        <v>0</v>
      </c>
      <c r="J8421" s="302">
        <v>121000000</v>
      </c>
    </row>
    <row r="8422" spans="1:10" x14ac:dyDescent="0.25">
      <c r="A8422">
        <v>5901037</v>
      </c>
      <c r="B8422">
        <v>5932025</v>
      </c>
      <c r="C8422" t="s">
        <v>10113</v>
      </c>
      <c r="D8422" t="s">
        <v>1907</v>
      </c>
      <c r="E8422" t="s">
        <v>10114</v>
      </c>
      <c r="F8422" t="s">
        <v>10152</v>
      </c>
      <c r="G8422" t="s">
        <v>10140</v>
      </c>
      <c r="H8422" t="s">
        <v>1911</v>
      </c>
      <c r="I8422">
        <v>0</v>
      </c>
      <c r="J8422" s="302">
        <v>114900000</v>
      </c>
    </row>
    <row r="8423" spans="1:10" x14ac:dyDescent="0.25">
      <c r="A8423">
        <v>5901038</v>
      </c>
      <c r="B8423">
        <v>5932026</v>
      </c>
      <c r="C8423" t="s">
        <v>10113</v>
      </c>
      <c r="D8423" t="s">
        <v>1907</v>
      </c>
      <c r="E8423" t="s">
        <v>10114</v>
      </c>
      <c r="F8423" t="s">
        <v>10157</v>
      </c>
      <c r="G8423" t="s">
        <v>2981</v>
      </c>
      <c r="H8423" t="s">
        <v>1911</v>
      </c>
      <c r="I8423">
        <v>0</v>
      </c>
      <c r="J8423" s="302">
        <v>129100000</v>
      </c>
    </row>
    <row r="8424" spans="1:10" x14ac:dyDescent="0.25">
      <c r="A8424">
        <v>5901040</v>
      </c>
      <c r="B8424">
        <v>5932027</v>
      </c>
      <c r="C8424" t="s">
        <v>10113</v>
      </c>
      <c r="D8424" t="s">
        <v>1907</v>
      </c>
      <c r="E8424" t="s">
        <v>10141</v>
      </c>
      <c r="F8424" t="s">
        <v>10143</v>
      </c>
      <c r="G8424" t="s">
        <v>10148</v>
      </c>
      <c r="H8424" t="s">
        <v>1911</v>
      </c>
      <c r="I8424">
        <v>0</v>
      </c>
      <c r="J8424" s="302">
        <v>124100000</v>
      </c>
    </row>
    <row r="8425" spans="1:10" x14ac:dyDescent="0.25">
      <c r="A8425">
        <v>5901043</v>
      </c>
      <c r="B8425">
        <v>5932028</v>
      </c>
      <c r="C8425" t="s">
        <v>10113</v>
      </c>
      <c r="D8425" t="s">
        <v>1907</v>
      </c>
      <c r="E8425" t="s">
        <v>10114</v>
      </c>
      <c r="F8425" t="s">
        <v>10158</v>
      </c>
      <c r="G8425" t="s">
        <v>2788</v>
      </c>
      <c r="H8425" t="s">
        <v>1911</v>
      </c>
      <c r="I8425">
        <v>0</v>
      </c>
      <c r="J8425" s="302">
        <v>131800000</v>
      </c>
    </row>
    <row r="8426" spans="1:10" x14ac:dyDescent="0.25">
      <c r="A8426">
        <v>5901044</v>
      </c>
      <c r="B8426">
        <v>5932029</v>
      </c>
      <c r="C8426" t="s">
        <v>10113</v>
      </c>
      <c r="D8426" t="s">
        <v>1907</v>
      </c>
      <c r="E8426" t="s">
        <v>10114</v>
      </c>
      <c r="F8426" t="s">
        <v>10159</v>
      </c>
      <c r="G8426" t="s">
        <v>2179</v>
      </c>
      <c r="H8426" t="s">
        <v>1911</v>
      </c>
      <c r="I8426">
        <v>0</v>
      </c>
      <c r="J8426" s="302">
        <v>139900000</v>
      </c>
    </row>
    <row r="8427" spans="1:10" x14ac:dyDescent="0.25">
      <c r="A8427">
        <v>5901045</v>
      </c>
      <c r="B8427">
        <v>5932030</v>
      </c>
      <c r="C8427" t="s">
        <v>10113</v>
      </c>
      <c r="D8427" t="s">
        <v>1907</v>
      </c>
      <c r="E8427" t="s">
        <v>10114</v>
      </c>
      <c r="F8427" t="s">
        <v>10160</v>
      </c>
      <c r="G8427" t="s">
        <v>2179</v>
      </c>
      <c r="H8427" t="s">
        <v>1911</v>
      </c>
      <c r="I8427">
        <v>0</v>
      </c>
      <c r="J8427" s="302">
        <v>134900000</v>
      </c>
    </row>
    <row r="8428" spans="1:10" x14ac:dyDescent="0.25">
      <c r="A8428">
        <v>5901046</v>
      </c>
      <c r="B8428">
        <v>5932031</v>
      </c>
      <c r="C8428" t="s">
        <v>10113</v>
      </c>
      <c r="D8428" t="s">
        <v>1907</v>
      </c>
      <c r="E8428" t="s">
        <v>10114</v>
      </c>
      <c r="F8428" t="s">
        <v>10161</v>
      </c>
      <c r="G8428" t="s">
        <v>10162</v>
      </c>
      <c r="H8428" t="s">
        <v>1911</v>
      </c>
      <c r="I8428">
        <v>0</v>
      </c>
      <c r="J8428" s="302">
        <v>123200000</v>
      </c>
    </row>
    <row r="8429" spans="1:10" x14ac:dyDescent="0.25">
      <c r="A8429">
        <v>5901047</v>
      </c>
      <c r="B8429">
        <v>5932032</v>
      </c>
      <c r="C8429" t="s">
        <v>10113</v>
      </c>
      <c r="D8429" t="s">
        <v>1907</v>
      </c>
      <c r="E8429" t="s">
        <v>10114</v>
      </c>
      <c r="F8429" t="s">
        <v>10161</v>
      </c>
      <c r="G8429" t="s">
        <v>2788</v>
      </c>
      <c r="H8429" t="s">
        <v>1911</v>
      </c>
      <c r="I8429">
        <v>0</v>
      </c>
      <c r="J8429" s="302">
        <v>128700000</v>
      </c>
    </row>
    <row r="8430" spans="1:10" x14ac:dyDescent="0.25">
      <c r="A8430">
        <v>5901049</v>
      </c>
      <c r="B8430">
        <v>5932033</v>
      </c>
      <c r="C8430" t="s">
        <v>10113</v>
      </c>
      <c r="D8430" t="s">
        <v>1907</v>
      </c>
      <c r="E8430" t="s">
        <v>10114</v>
      </c>
      <c r="F8430" t="s">
        <v>10163</v>
      </c>
      <c r="G8430" t="s">
        <v>2980</v>
      </c>
      <c r="H8430" t="s">
        <v>1911</v>
      </c>
      <c r="I8430">
        <v>0</v>
      </c>
      <c r="J8430" s="302">
        <v>139900000</v>
      </c>
    </row>
    <row r="8431" spans="1:10" x14ac:dyDescent="0.25">
      <c r="A8431">
        <v>5901050</v>
      </c>
      <c r="B8431">
        <v>5932034</v>
      </c>
      <c r="C8431" t="s">
        <v>10113</v>
      </c>
      <c r="D8431" t="s">
        <v>1907</v>
      </c>
      <c r="E8431" t="s">
        <v>10114</v>
      </c>
      <c r="F8431" t="s">
        <v>10164</v>
      </c>
      <c r="G8431" t="s">
        <v>10165</v>
      </c>
      <c r="H8431" t="s">
        <v>1911</v>
      </c>
      <c r="I8431">
        <v>0</v>
      </c>
      <c r="J8431" s="302">
        <v>127900000</v>
      </c>
    </row>
    <row r="8432" spans="1:10" x14ac:dyDescent="0.25">
      <c r="A8432">
        <v>5901051</v>
      </c>
      <c r="B8432">
        <v>5932035</v>
      </c>
      <c r="C8432" t="s">
        <v>10113</v>
      </c>
      <c r="D8432" t="s">
        <v>1907</v>
      </c>
      <c r="E8432" t="s">
        <v>10114</v>
      </c>
      <c r="F8432" t="s">
        <v>10166</v>
      </c>
      <c r="G8432" t="s">
        <v>2761</v>
      </c>
      <c r="H8432" t="s">
        <v>1911</v>
      </c>
      <c r="I8432">
        <v>0</v>
      </c>
      <c r="J8432" s="302">
        <v>128300000</v>
      </c>
    </row>
    <row r="8433" spans="1:10" x14ac:dyDescent="0.25">
      <c r="A8433">
        <v>5901052</v>
      </c>
      <c r="B8433">
        <v>5932036</v>
      </c>
      <c r="C8433" t="s">
        <v>10113</v>
      </c>
      <c r="D8433" t="s">
        <v>1907</v>
      </c>
      <c r="E8433" t="s">
        <v>10114</v>
      </c>
      <c r="F8433" t="s">
        <v>10167</v>
      </c>
      <c r="G8433" t="s">
        <v>2243</v>
      </c>
      <c r="H8433" t="s">
        <v>1911</v>
      </c>
      <c r="I8433">
        <v>0</v>
      </c>
      <c r="J8433" s="302">
        <v>142000000</v>
      </c>
    </row>
    <row r="8434" spans="1:10" x14ac:dyDescent="0.25">
      <c r="A8434">
        <v>5901053</v>
      </c>
      <c r="B8434">
        <v>5932037</v>
      </c>
      <c r="C8434" t="s">
        <v>10113</v>
      </c>
      <c r="D8434" t="s">
        <v>1907</v>
      </c>
      <c r="E8434" t="s">
        <v>10114</v>
      </c>
      <c r="F8434" t="s">
        <v>10168</v>
      </c>
      <c r="G8434" t="s">
        <v>8715</v>
      </c>
      <c r="H8434" t="s">
        <v>1911</v>
      </c>
      <c r="I8434">
        <v>0</v>
      </c>
      <c r="J8434" s="302">
        <v>149100000</v>
      </c>
    </row>
    <row r="8435" spans="1:10" x14ac:dyDescent="0.25">
      <c r="A8435">
        <v>5901054</v>
      </c>
      <c r="B8435">
        <v>5932038</v>
      </c>
      <c r="C8435" t="s">
        <v>10113</v>
      </c>
      <c r="D8435" t="s">
        <v>1907</v>
      </c>
      <c r="E8435" t="s">
        <v>10114</v>
      </c>
      <c r="F8435" t="s">
        <v>10169</v>
      </c>
      <c r="G8435" t="s">
        <v>2243</v>
      </c>
      <c r="H8435" t="s">
        <v>1911</v>
      </c>
      <c r="I8435">
        <v>0</v>
      </c>
      <c r="J8435" s="302">
        <v>139700000</v>
      </c>
    </row>
    <row r="8436" spans="1:10" x14ac:dyDescent="0.25">
      <c r="A8436">
        <v>5901055</v>
      </c>
      <c r="B8436">
        <v>5932039</v>
      </c>
      <c r="C8436" t="s">
        <v>10113</v>
      </c>
      <c r="D8436" t="s">
        <v>1907</v>
      </c>
      <c r="E8436" t="s">
        <v>10114</v>
      </c>
      <c r="F8436" t="s">
        <v>10170</v>
      </c>
      <c r="G8436" t="s">
        <v>10171</v>
      </c>
      <c r="H8436" t="s">
        <v>1911</v>
      </c>
      <c r="I8436">
        <v>0</v>
      </c>
      <c r="J8436" s="302">
        <v>126100000</v>
      </c>
    </row>
    <row r="8437" spans="1:10" x14ac:dyDescent="0.25">
      <c r="A8437">
        <v>5901056</v>
      </c>
      <c r="B8437">
        <v>5932040</v>
      </c>
      <c r="C8437" t="s">
        <v>10113</v>
      </c>
      <c r="D8437" t="s">
        <v>1907</v>
      </c>
      <c r="E8437" t="s">
        <v>10114</v>
      </c>
      <c r="F8437" t="s">
        <v>10170</v>
      </c>
      <c r="G8437" t="s">
        <v>10165</v>
      </c>
      <c r="H8437" t="s">
        <v>1911</v>
      </c>
      <c r="I8437">
        <v>0</v>
      </c>
      <c r="J8437" s="302">
        <v>137800000</v>
      </c>
    </row>
    <row r="8438" spans="1:10" x14ac:dyDescent="0.25">
      <c r="A8438">
        <v>5901057</v>
      </c>
      <c r="B8438">
        <v>5932041</v>
      </c>
      <c r="C8438" t="s">
        <v>10113</v>
      </c>
      <c r="D8438" t="s">
        <v>1907</v>
      </c>
      <c r="E8438" t="s">
        <v>10114</v>
      </c>
      <c r="F8438" t="s">
        <v>10172</v>
      </c>
      <c r="G8438" t="s">
        <v>10173</v>
      </c>
      <c r="H8438" t="s">
        <v>1911</v>
      </c>
      <c r="I8438">
        <v>0</v>
      </c>
      <c r="J8438" s="302">
        <v>137200000</v>
      </c>
    </row>
    <row r="8439" spans="1:10" x14ac:dyDescent="0.25">
      <c r="A8439">
        <v>5901058</v>
      </c>
      <c r="B8439">
        <v>5932042</v>
      </c>
      <c r="C8439" t="s">
        <v>10113</v>
      </c>
      <c r="D8439" t="s">
        <v>1907</v>
      </c>
      <c r="E8439" t="s">
        <v>10141</v>
      </c>
      <c r="F8439" t="s">
        <v>10174</v>
      </c>
      <c r="G8439" t="s">
        <v>10175</v>
      </c>
      <c r="H8439" t="s">
        <v>1911</v>
      </c>
      <c r="I8439">
        <v>0</v>
      </c>
      <c r="J8439" s="302">
        <v>145200000</v>
      </c>
    </row>
    <row r="8440" spans="1:10" x14ac:dyDescent="0.25">
      <c r="A8440">
        <v>5901059</v>
      </c>
      <c r="B8440">
        <v>5932043</v>
      </c>
      <c r="C8440" t="s">
        <v>10113</v>
      </c>
      <c r="D8440" t="s">
        <v>1907</v>
      </c>
      <c r="E8440" t="s">
        <v>10141</v>
      </c>
      <c r="F8440" t="s">
        <v>10176</v>
      </c>
      <c r="G8440" t="s">
        <v>10177</v>
      </c>
      <c r="H8440" t="s">
        <v>1911</v>
      </c>
      <c r="I8440">
        <v>0</v>
      </c>
      <c r="J8440" s="302">
        <v>173900000</v>
      </c>
    </row>
    <row r="8441" spans="1:10" x14ac:dyDescent="0.25">
      <c r="A8441">
        <v>5901062</v>
      </c>
      <c r="B8441">
        <v>5932044</v>
      </c>
      <c r="C8441" t="s">
        <v>10113</v>
      </c>
      <c r="D8441" t="s">
        <v>1907</v>
      </c>
      <c r="E8441" t="s">
        <v>10114</v>
      </c>
      <c r="F8441" t="s">
        <v>10172</v>
      </c>
      <c r="G8441" t="s">
        <v>2276</v>
      </c>
      <c r="H8441" t="s">
        <v>1911</v>
      </c>
      <c r="I8441">
        <v>0</v>
      </c>
      <c r="J8441" s="302">
        <v>147300000</v>
      </c>
    </row>
    <row r="8442" spans="1:10" x14ac:dyDescent="0.25">
      <c r="A8442">
        <v>5901063</v>
      </c>
      <c r="B8442">
        <v>5932045</v>
      </c>
      <c r="C8442" t="s">
        <v>10113</v>
      </c>
      <c r="D8442" t="s">
        <v>1907</v>
      </c>
      <c r="E8442" t="s">
        <v>10145</v>
      </c>
      <c r="F8442" t="s">
        <v>10178</v>
      </c>
      <c r="G8442" t="s">
        <v>5556</v>
      </c>
      <c r="H8442" t="s">
        <v>1911</v>
      </c>
      <c r="I8442">
        <v>0</v>
      </c>
      <c r="J8442" s="302">
        <v>138200000</v>
      </c>
    </row>
    <row r="8443" spans="1:10" x14ac:dyDescent="0.25">
      <c r="A8443">
        <v>5901064</v>
      </c>
      <c r="B8443">
        <v>5932046</v>
      </c>
      <c r="C8443" t="s">
        <v>10113</v>
      </c>
      <c r="D8443" t="s">
        <v>1907</v>
      </c>
      <c r="E8443" t="s">
        <v>10145</v>
      </c>
      <c r="F8443" t="s">
        <v>10179</v>
      </c>
      <c r="G8443" t="s">
        <v>10180</v>
      </c>
      <c r="H8443" t="s">
        <v>1911</v>
      </c>
      <c r="I8443">
        <v>0</v>
      </c>
      <c r="J8443" s="302">
        <v>168700000</v>
      </c>
    </row>
    <row r="8444" spans="1:10" x14ac:dyDescent="0.25">
      <c r="A8444">
        <v>5901065</v>
      </c>
      <c r="B8444">
        <v>5932047</v>
      </c>
      <c r="C8444" t="s">
        <v>10113</v>
      </c>
      <c r="D8444" t="s">
        <v>1907</v>
      </c>
      <c r="E8444" t="s">
        <v>10145</v>
      </c>
      <c r="F8444" t="s">
        <v>10181</v>
      </c>
      <c r="G8444" t="s">
        <v>10165</v>
      </c>
      <c r="H8444" t="s">
        <v>1911</v>
      </c>
      <c r="I8444">
        <v>0</v>
      </c>
      <c r="J8444" s="302">
        <v>158800000</v>
      </c>
    </row>
    <row r="8445" spans="1:10" x14ac:dyDescent="0.25">
      <c r="A8445">
        <v>5901066</v>
      </c>
      <c r="B8445">
        <v>5932048</v>
      </c>
      <c r="C8445" t="s">
        <v>10113</v>
      </c>
      <c r="D8445" t="s">
        <v>1907</v>
      </c>
      <c r="E8445" t="s">
        <v>10114</v>
      </c>
      <c r="F8445" t="s">
        <v>10160</v>
      </c>
      <c r="G8445" t="s">
        <v>2239</v>
      </c>
      <c r="H8445" t="s">
        <v>1911</v>
      </c>
      <c r="I8445">
        <v>0</v>
      </c>
      <c r="J8445" s="302">
        <v>88900000</v>
      </c>
    </row>
    <row r="8446" spans="1:10" x14ac:dyDescent="0.25">
      <c r="A8446">
        <v>5901067</v>
      </c>
      <c r="B8446">
        <v>5932049</v>
      </c>
      <c r="C8446" t="s">
        <v>10113</v>
      </c>
      <c r="D8446" t="s">
        <v>1907</v>
      </c>
      <c r="E8446" t="s">
        <v>10145</v>
      </c>
      <c r="F8446" t="s">
        <v>10182</v>
      </c>
      <c r="G8446" t="s">
        <v>2276</v>
      </c>
      <c r="H8446" t="s">
        <v>1911</v>
      </c>
      <c r="I8446">
        <v>0</v>
      </c>
      <c r="J8446" s="302">
        <v>202900000</v>
      </c>
    </row>
    <row r="8447" spans="1:10" x14ac:dyDescent="0.25">
      <c r="A8447">
        <v>5901068</v>
      </c>
      <c r="B8447">
        <v>5932050</v>
      </c>
      <c r="C8447" t="s">
        <v>10113</v>
      </c>
      <c r="D8447" t="s">
        <v>1907</v>
      </c>
      <c r="E8447" t="s">
        <v>10114</v>
      </c>
      <c r="F8447" t="s">
        <v>10183</v>
      </c>
      <c r="G8447" t="s">
        <v>2243</v>
      </c>
      <c r="H8447" t="s">
        <v>1911</v>
      </c>
      <c r="I8447">
        <v>0</v>
      </c>
      <c r="J8447" s="302">
        <v>142400000</v>
      </c>
    </row>
    <row r="8448" spans="1:10" x14ac:dyDescent="0.25">
      <c r="A8448">
        <v>5901069</v>
      </c>
      <c r="B8448">
        <v>5932051</v>
      </c>
      <c r="C8448" t="s">
        <v>10113</v>
      </c>
      <c r="D8448" t="s">
        <v>1907</v>
      </c>
      <c r="E8448" t="s">
        <v>10145</v>
      </c>
      <c r="F8448" t="s">
        <v>10184</v>
      </c>
      <c r="G8448" t="s">
        <v>10185</v>
      </c>
      <c r="H8448" t="s">
        <v>1911</v>
      </c>
      <c r="I8448">
        <v>0</v>
      </c>
      <c r="J8448" s="302">
        <v>199400000</v>
      </c>
    </row>
    <row r="8449" spans="1:10" x14ac:dyDescent="0.25">
      <c r="A8449">
        <v>5901070</v>
      </c>
      <c r="B8449">
        <v>5932052</v>
      </c>
      <c r="C8449" t="s">
        <v>10113</v>
      </c>
      <c r="D8449" t="s">
        <v>1907</v>
      </c>
      <c r="E8449" t="s">
        <v>10145</v>
      </c>
      <c r="F8449" t="s">
        <v>10186</v>
      </c>
      <c r="G8449" t="s">
        <v>10187</v>
      </c>
      <c r="H8449" t="s">
        <v>1911</v>
      </c>
      <c r="I8449">
        <v>0</v>
      </c>
      <c r="J8449" s="302">
        <v>218500000</v>
      </c>
    </row>
    <row r="8450" spans="1:10" x14ac:dyDescent="0.25">
      <c r="A8450">
        <v>5901072</v>
      </c>
      <c r="B8450">
        <v>5932053</v>
      </c>
      <c r="C8450" t="s">
        <v>10113</v>
      </c>
      <c r="D8450" t="s">
        <v>1907</v>
      </c>
      <c r="E8450" t="s">
        <v>10141</v>
      </c>
      <c r="F8450" t="s">
        <v>10188</v>
      </c>
      <c r="G8450" t="s">
        <v>10189</v>
      </c>
      <c r="H8450" t="s">
        <v>1911</v>
      </c>
      <c r="I8450">
        <v>0</v>
      </c>
      <c r="J8450" s="302">
        <v>233700000</v>
      </c>
    </row>
    <row r="8451" spans="1:10" x14ac:dyDescent="0.25">
      <c r="A8451">
        <v>5901073</v>
      </c>
      <c r="B8451">
        <v>5932054</v>
      </c>
      <c r="C8451" t="s">
        <v>10113</v>
      </c>
      <c r="D8451" t="s">
        <v>1907</v>
      </c>
      <c r="E8451" t="s">
        <v>10114</v>
      </c>
      <c r="F8451" t="s">
        <v>10190</v>
      </c>
      <c r="G8451" t="s">
        <v>2460</v>
      </c>
      <c r="H8451" t="s">
        <v>1911</v>
      </c>
      <c r="I8451">
        <v>0</v>
      </c>
      <c r="J8451" s="302">
        <v>131500000</v>
      </c>
    </row>
    <row r="8452" spans="1:10" x14ac:dyDescent="0.25">
      <c r="A8452">
        <v>5901074</v>
      </c>
      <c r="B8452">
        <v>5932055</v>
      </c>
      <c r="C8452" t="s">
        <v>10113</v>
      </c>
      <c r="D8452" t="s">
        <v>1907</v>
      </c>
      <c r="E8452" t="s">
        <v>10114</v>
      </c>
      <c r="F8452" t="s">
        <v>10191</v>
      </c>
      <c r="G8452" t="s">
        <v>2195</v>
      </c>
      <c r="H8452" t="s">
        <v>1911</v>
      </c>
      <c r="I8452">
        <v>0</v>
      </c>
      <c r="J8452" s="302">
        <v>217000000</v>
      </c>
    </row>
    <row r="8453" spans="1:10" x14ac:dyDescent="0.25">
      <c r="A8453">
        <v>5901075</v>
      </c>
      <c r="B8453">
        <v>5932056</v>
      </c>
      <c r="C8453" t="s">
        <v>10113</v>
      </c>
      <c r="D8453" t="s">
        <v>1907</v>
      </c>
      <c r="E8453" t="s">
        <v>10145</v>
      </c>
      <c r="F8453" t="s">
        <v>10192</v>
      </c>
      <c r="G8453" t="s">
        <v>10193</v>
      </c>
      <c r="H8453" t="s">
        <v>1911</v>
      </c>
      <c r="I8453">
        <v>0</v>
      </c>
      <c r="J8453" s="302">
        <v>196400000</v>
      </c>
    </row>
    <row r="8454" spans="1:10" x14ac:dyDescent="0.25">
      <c r="A8454">
        <v>5901076</v>
      </c>
      <c r="B8454">
        <v>5932057</v>
      </c>
      <c r="C8454" t="s">
        <v>10113</v>
      </c>
      <c r="D8454" t="s">
        <v>1907</v>
      </c>
      <c r="E8454" t="s">
        <v>10145</v>
      </c>
      <c r="F8454" t="s">
        <v>10194</v>
      </c>
      <c r="G8454" t="s">
        <v>10193</v>
      </c>
      <c r="H8454" t="s">
        <v>1911</v>
      </c>
      <c r="I8454">
        <v>0</v>
      </c>
      <c r="J8454" s="302">
        <v>163500000</v>
      </c>
    </row>
    <row r="8455" spans="1:10" x14ac:dyDescent="0.25">
      <c r="A8455">
        <v>5901077</v>
      </c>
      <c r="B8455">
        <v>5932058</v>
      </c>
      <c r="C8455" t="s">
        <v>10113</v>
      </c>
      <c r="D8455" t="s">
        <v>1907</v>
      </c>
      <c r="E8455" t="s">
        <v>10145</v>
      </c>
      <c r="F8455" t="s">
        <v>10195</v>
      </c>
      <c r="G8455" t="s">
        <v>10185</v>
      </c>
      <c r="H8455" t="s">
        <v>1911</v>
      </c>
      <c r="I8455">
        <v>0</v>
      </c>
      <c r="J8455" s="302">
        <v>249900000</v>
      </c>
    </row>
    <row r="8456" spans="1:10" x14ac:dyDescent="0.25">
      <c r="A8456">
        <v>5901078</v>
      </c>
      <c r="B8456">
        <v>5932059</v>
      </c>
      <c r="C8456" t="s">
        <v>10113</v>
      </c>
      <c r="D8456" t="s">
        <v>1907</v>
      </c>
      <c r="E8456" t="s">
        <v>10145</v>
      </c>
      <c r="F8456" t="s">
        <v>10196</v>
      </c>
      <c r="G8456" t="s">
        <v>10180</v>
      </c>
      <c r="H8456" t="s">
        <v>1911</v>
      </c>
      <c r="I8456">
        <v>0</v>
      </c>
      <c r="J8456" s="302">
        <v>173400000</v>
      </c>
    </row>
    <row r="8457" spans="1:10" x14ac:dyDescent="0.25">
      <c r="A8457">
        <v>5901080</v>
      </c>
      <c r="B8457">
        <v>5932060</v>
      </c>
      <c r="C8457" t="s">
        <v>10113</v>
      </c>
      <c r="D8457" t="s">
        <v>1907</v>
      </c>
      <c r="E8457" t="s">
        <v>10145</v>
      </c>
      <c r="F8457" t="s">
        <v>10197</v>
      </c>
      <c r="G8457" t="s">
        <v>10180</v>
      </c>
      <c r="H8457" t="s">
        <v>1911</v>
      </c>
      <c r="I8457">
        <v>0</v>
      </c>
      <c r="J8457" s="302">
        <v>195900000</v>
      </c>
    </row>
    <row r="8458" spans="1:10" x14ac:dyDescent="0.25">
      <c r="A8458">
        <v>5901081</v>
      </c>
      <c r="B8458">
        <v>5932061</v>
      </c>
      <c r="C8458" t="s">
        <v>10113</v>
      </c>
      <c r="D8458" t="s">
        <v>1907</v>
      </c>
      <c r="E8458" t="s">
        <v>10145</v>
      </c>
      <c r="F8458" t="s">
        <v>10198</v>
      </c>
      <c r="G8458" t="s">
        <v>10165</v>
      </c>
      <c r="H8458" t="s">
        <v>1911</v>
      </c>
      <c r="I8458">
        <v>0</v>
      </c>
      <c r="J8458" s="302">
        <v>174900000</v>
      </c>
    </row>
    <row r="8459" spans="1:10" x14ac:dyDescent="0.25">
      <c r="A8459">
        <v>5901082</v>
      </c>
      <c r="B8459">
        <v>5932062</v>
      </c>
      <c r="C8459" t="s">
        <v>10113</v>
      </c>
      <c r="D8459" t="s">
        <v>1907</v>
      </c>
      <c r="E8459" t="s">
        <v>10145</v>
      </c>
      <c r="F8459" t="s">
        <v>10199</v>
      </c>
      <c r="G8459" t="s">
        <v>2276</v>
      </c>
      <c r="H8459" t="s">
        <v>1911</v>
      </c>
      <c r="I8459">
        <v>0</v>
      </c>
      <c r="J8459" s="302">
        <v>256900000</v>
      </c>
    </row>
    <row r="8460" spans="1:10" x14ac:dyDescent="0.25">
      <c r="A8460">
        <v>5901083</v>
      </c>
      <c r="B8460">
        <v>5932063</v>
      </c>
      <c r="C8460" t="s">
        <v>10113</v>
      </c>
      <c r="D8460" t="s">
        <v>1907</v>
      </c>
      <c r="E8460" t="s">
        <v>10114</v>
      </c>
      <c r="F8460" t="s">
        <v>10200</v>
      </c>
      <c r="G8460" t="s">
        <v>10201</v>
      </c>
      <c r="H8460" t="s">
        <v>1911</v>
      </c>
      <c r="I8460">
        <v>0</v>
      </c>
      <c r="J8460" s="302">
        <v>130500000</v>
      </c>
    </row>
    <row r="8461" spans="1:10" x14ac:dyDescent="0.25">
      <c r="A8461">
        <v>5901084</v>
      </c>
      <c r="B8461">
        <v>5932064</v>
      </c>
      <c r="C8461" t="s">
        <v>10113</v>
      </c>
      <c r="D8461" t="s">
        <v>1907</v>
      </c>
      <c r="E8461" t="s">
        <v>10114</v>
      </c>
      <c r="F8461" t="s">
        <v>10202</v>
      </c>
      <c r="G8461" t="s">
        <v>2788</v>
      </c>
      <c r="H8461" t="s">
        <v>1911</v>
      </c>
      <c r="I8461">
        <v>0</v>
      </c>
      <c r="J8461" s="302">
        <v>161900000</v>
      </c>
    </row>
    <row r="8462" spans="1:10" x14ac:dyDescent="0.25">
      <c r="A8462">
        <v>5901085</v>
      </c>
      <c r="B8462">
        <v>5932065</v>
      </c>
      <c r="C8462" t="s">
        <v>10113</v>
      </c>
      <c r="D8462" t="s">
        <v>1907</v>
      </c>
      <c r="E8462" t="s">
        <v>10114</v>
      </c>
      <c r="F8462" t="s">
        <v>10203</v>
      </c>
      <c r="G8462" t="s">
        <v>2276</v>
      </c>
      <c r="H8462" t="s">
        <v>1911</v>
      </c>
      <c r="I8462">
        <v>0</v>
      </c>
      <c r="J8462" s="302">
        <v>171900000</v>
      </c>
    </row>
    <row r="8463" spans="1:10" x14ac:dyDescent="0.25">
      <c r="A8463">
        <v>5901086</v>
      </c>
      <c r="B8463">
        <v>5932066</v>
      </c>
      <c r="C8463" t="s">
        <v>10113</v>
      </c>
      <c r="D8463" t="s">
        <v>1907</v>
      </c>
      <c r="E8463" t="s">
        <v>10114</v>
      </c>
      <c r="F8463" t="s">
        <v>10204</v>
      </c>
      <c r="G8463" t="s">
        <v>2276</v>
      </c>
      <c r="H8463" t="s">
        <v>1911</v>
      </c>
      <c r="I8463">
        <v>0</v>
      </c>
      <c r="J8463" s="302">
        <v>213900000</v>
      </c>
    </row>
    <row r="8464" spans="1:10" x14ac:dyDescent="0.25">
      <c r="A8464">
        <v>5901087</v>
      </c>
      <c r="B8464">
        <v>5932067</v>
      </c>
      <c r="C8464" t="s">
        <v>10113</v>
      </c>
      <c r="D8464" t="s">
        <v>1907</v>
      </c>
      <c r="E8464" t="s">
        <v>10114</v>
      </c>
      <c r="F8464" t="s">
        <v>10205</v>
      </c>
      <c r="G8464" t="s">
        <v>2276</v>
      </c>
      <c r="H8464" t="s">
        <v>1911</v>
      </c>
      <c r="I8464">
        <v>0</v>
      </c>
      <c r="J8464" s="302">
        <v>139900000</v>
      </c>
    </row>
    <row r="8465" spans="1:10" x14ac:dyDescent="0.25">
      <c r="A8465">
        <v>5901088</v>
      </c>
      <c r="B8465">
        <v>5932068</v>
      </c>
      <c r="C8465" t="s">
        <v>10113</v>
      </c>
      <c r="D8465" t="s">
        <v>1907</v>
      </c>
      <c r="E8465" t="s">
        <v>10114</v>
      </c>
      <c r="F8465" t="s">
        <v>10206</v>
      </c>
      <c r="G8465" t="s">
        <v>2306</v>
      </c>
      <c r="H8465" t="s">
        <v>1911</v>
      </c>
      <c r="I8465">
        <v>0</v>
      </c>
      <c r="J8465" s="302">
        <v>173900000</v>
      </c>
    </row>
    <row r="8466" spans="1:10" x14ac:dyDescent="0.25">
      <c r="A8466">
        <v>5901089</v>
      </c>
      <c r="B8466">
        <v>5932069</v>
      </c>
      <c r="C8466" t="s">
        <v>10113</v>
      </c>
      <c r="D8466" t="s">
        <v>1907</v>
      </c>
      <c r="E8466" t="s">
        <v>10145</v>
      </c>
      <c r="F8466" t="s">
        <v>10207</v>
      </c>
      <c r="G8466" t="s">
        <v>2276</v>
      </c>
      <c r="H8466" t="s">
        <v>1911</v>
      </c>
      <c r="I8466">
        <v>0</v>
      </c>
      <c r="J8466" s="302">
        <v>206900000</v>
      </c>
    </row>
    <row r="8467" spans="1:10" x14ac:dyDescent="0.25">
      <c r="A8467">
        <v>5901090</v>
      </c>
      <c r="B8467">
        <v>5932070</v>
      </c>
      <c r="C8467" t="s">
        <v>10113</v>
      </c>
      <c r="D8467" t="s">
        <v>1907</v>
      </c>
      <c r="E8467" t="s">
        <v>10114</v>
      </c>
      <c r="F8467" t="s">
        <v>10208</v>
      </c>
      <c r="G8467" t="s">
        <v>2276</v>
      </c>
      <c r="H8467" t="s">
        <v>1911</v>
      </c>
      <c r="I8467">
        <v>0</v>
      </c>
      <c r="J8467" s="302">
        <v>190900000</v>
      </c>
    </row>
    <row r="8468" spans="1:10" x14ac:dyDescent="0.25">
      <c r="A8468">
        <v>5901091</v>
      </c>
      <c r="B8468">
        <v>5932071</v>
      </c>
      <c r="C8468" t="s">
        <v>10113</v>
      </c>
      <c r="D8468" t="s">
        <v>1907</v>
      </c>
      <c r="E8468" t="s">
        <v>10145</v>
      </c>
      <c r="F8468" t="s">
        <v>10209</v>
      </c>
      <c r="G8468" t="s">
        <v>10210</v>
      </c>
      <c r="H8468" t="s">
        <v>1911</v>
      </c>
      <c r="I8468">
        <v>0</v>
      </c>
      <c r="J8468" s="302">
        <v>166500000</v>
      </c>
    </row>
    <row r="8469" spans="1:10" x14ac:dyDescent="0.25">
      <c r="A8469">
        <v>5901092</v>
      </c>
      <c r="B8469">
        <v>5932072</v>
      </c>
      <c r="C8469" t="s">
        <v>10113</v>
      </c>
      <c r="D8469" t="s">
        <v>1907</v>
      </c>
      <c r="E8469" t="s">
        <v>10114</v>
      </c>
      <c r="F8469" t="s">
        <v>10211</v>
      </c>
      <c r="G8469" t="s">
        <v>10212</v>
      </c>
      <c r="H8469" t="s">
        <v>1911</v>
      </c>
      <c r="I8469">
        <v>0</v>
      </c>
      <c r="J8469" s="302">
        <v>213500000</v>
      </c>
    </row>
    <row r="8470" spans="1:10" x14ac:dyDescent="0.25">
      <c r="A8470">
        <v>5901093</v>
      </c>
      <c r="B8470">
        <v>5932073</v>
      </c>
      <c r="C8470" t="s">
        <v>10113</v>
      </c>
      <c r="D8470" t="s">
        <v>1907</v>
      </c>
      <c r="E8470" t="s">
        <v>10114</v>
      </c>
      <c r="F8470" t="s">
        <v>10213</v>
      </c>
      <c r="G8470" t="s">
        <v>2276</v>
      </c>
      <c r="H8470" t="s">
        <v>1911</v>
      </c>
      <c r="I8470">
        <v>0</v>
      </c>
      <c r="J8470" s="302">
        <v>189900000</v>
      </c>
    </row>
    <row r="8471" spans="1:10" x14ac:dyDescent="0.25">
      <c r="A8471">
        <v>5901095</v>
      </c>
      <c r="B8471">
        <v>5932074</v>
      </c>
      <c r="C8471" t="s">
        <v>10113</v>
      </c>
      <c r="D8471" t="s">
        <v>1907</v>
      </c>
      <c r="E8471" t="s">
        <v>10114</v>
      </c>
      <c r="F8471" t="s">
        <v>10214</v>
      </c>
      <c r="G8471" t="s">
        <v>10215</v>
      </c>
      <c r="H8471" t="s">
        <v>1911</v>
      </c>
      <c r="I8471">
        <v>0</v>
      </c>
      <c r="J8471" s="302">
        <v>122400000</v>
      </c>
    </row>
    <row r="8472" spans="1:10" x14ac:dyDescent="0.25">
      <c r="A8472">
        <v>5901096</v>
      </c>
      <c r="B8472">
        <v>5932075</v>
      </c>
      <c r="C8472" t="s">
        <v>10113</v>
      </c>
      <c r="D8472" t="s">
        <v>1907</v>
      </c>
      <c r="E8472" t="s">
        <v>10114</v>
      </c>
      <c r="F8472" t="s">
        <v>10216</v>
      </c>
      <c r="G8472" t="s">
        <v>2276</v>
      </c>
      <c r="H8472" t="s">
        <v>1911</v>
      </c>
      <c r="I8472">
        <v>0</v>
      </c>
      <c r="J8472" s="302">
        <v>176900000</v>
      </c>
    </row>
    <row r="8473" spans="1:10" x14ac:dyDescent="0.25">
      <c r="A8473">
        <v>5901097</v>
      </c>
      <c r="B8473">
        <v>5932076</v>
      </c>
      <c r="C8473" t="s">
        <v>10113</v>
      </c>
      <c r="D8473" t="s">
        <v>1907</v>
      </c>
      <c r="E8473" t="s">
        <v>10114</v>
      </c>
      <c r="F8473" t="s">
        <v>10217</v>
      </c>
      <c r="G8473" t="s">
        <v>10134</v>
      </c>
      <c r="H8473" t="s">
        <v>1911</v>
      </c>
      <c r="I8473">
        <v>0</v>
      </c>
      <c r="J8473" s="302">
        <v>72100000</v>
      </c>
    </row>
    <row r="8474" spans="1:10" x14ac:dyDescent="0.25">
      <c r="A8474">
        <v>5901098</v>
      </c>
      <c r="B8474">
        <v>5932077</v>
      </c>
      <c r="C8474" t="s">
        <v>10113</v>
      </c>
      <c r="D8474" t="s">
        <v>1907</v>
      </c>
      <c r="E8474" t="s">
        <v>10145</v>
      </c>
      <c r="F8474" t="s">
        <v>10218</v>
      </c>
      <c r="G8474" t="s">
        <v>10219</v>
      </c>
      <c r="H8474" t="s">
        <v>1911</v>
      </c>
      <c r="I8474">
        <v>176600</v>
      </c>
      <c r="J8474" s="302">
        <v>189900000</v>
      </c>
    </row>
    <row r="8475" spans="1:10" x14ac:dyDescent="0.25">
      <c r="A8475">
        <v>5901099</v>
      </c>
      <c r="B8475">
        <v>5932078</v>
      </c>
      <c r="C8475" t="s">
        <v>10113</v>
      </c>
      <c r="D8475" t="s">
        <v>1907</v>
      </c>
      <c r="E8475" t="s">
        <v>10114</v>
      </c>
      <c r="F8475" t="s">
        <v>10220</v>
      </c>
      <c r="G8475" t="s">
        <v>2788</v>
      </c>
      <c r="H8475" t="s">
        <v>1911</v>
      </c>
      <c r="I8475">
        <v>162700</v>
      </c>
      <c r="J8475" s="302">
        <v>179900000</v>
      </c>
    </row>
    <row r="8476" spans="1:10" x14ac:dyDescent="0.25">
      <c r="A8476">
        <v>5901100</v>
      </c>
      <c r="B8476">
        <v>5932079</v>
      </c>
      <c r="C8476" t="s">
        <v>10113</v>
      </c>
      <c r="D8476" t="s">
        <v>1907</v>
      </c>
      <c r="E8476" t="s">
        <v>10114</v>
      </c>
      <c r="F8476" t="s">
        <v>10221</v>
      </c>
      <c r="G8476" t="s">
        <v>9800</v>
      </c>
      <c r="H8476" t="s">
        <v>1980</v>
      </c>
      <c r="I8476">
        <v>169200</v>
      </c>
      <c r="J8476" s="302">
        <v>192900000</v>
      </c>
    </row>
    <row r="8477" spans="1:10" x14ac:dyDescent="0.25">
      <c r="A8477">
        <v>5901101</v>
      </c>
      <c r="B8477">
        <v>5932080</v>
      </c>
      <c r="C8477" t="s">
        <v>10113</v>
      </c>
      <c r="D8477" t="s">
        <v>1907</v>
      </c>
      <c r="E8477" t="s">
        <v>10114</v>
      </c>
      <c r="F8477" t="s">
        <v>10222</v>
      </c>
      <c r="G8477" t="s">
        <v>9800</v>
      </c>
      <c r="H8477" t="s">
        <v>1911</v>
      </c>
      <c r="I8477">
        <v>181300</v>
      </c>
      <c r="J8477" s="302">
        <v>194900000</v>
      </c>
    </row>
    <row r="8478" spans="1:10" x14ac:dyDescent="0.25">
      <c r="A8478">
        <v>5901102</v>
      </c>
      <c r="B8478">
        <v>5932081</v>
      </c>
      <c r="C8478" t="s">
        <v>10113</v>
      </c>
      <c r="D8478" t="s">
        <v>1907</v>
      </c>
      <c r="E8478" t="s">
        <v>10145</v>
      </c>
      <c r="F8478" t="s">
        <v>10223</v>
      </c>
      <c r="G8478" t="s">
        <v>10224</v>
      </c>
      <c r="H8478" t="s">
        <v>1911</v>
      </c>
      <c r="I8478">
        <v>204500</v>
      </c>
      <c r="J8478" s="302">
        <v>219900000</v>
      </c>
    </row>
    <row r="8479" spans="1:10" x14ac:dyDescent="0.25">
      <c r="A8479">
        <v>5901103</v>
      </c>
      <c r="B8479">
        <v>5932082</v>
      </c>
      <c r="C8479" t="s">
        <v>10113</v>
      </c>
      <c r="D8479" t="s">
        <v>1907</v>
      </c>
      <c r="E8479" t="s">
        <v>10145</v>
      </c>
      <c r="F8479" t="s">
        <v>10225</v>
      </c>
      <c r="G8479" t="s">
        <v>9800</v>
      </c>
      <c r="H8479" t="s">
        <v>1980</v>
      </c>
      <c r="I8479">
        <v>237100</v>
      </c>
      <c r="J8479" s="302">
        <v>244900000</v>
      </c>
    </row>
    <row r="8480" spans="1:10" x14ac:dyDescent="0.25">
      <c r="A8480">
        <v>5901104</v>
      </c>
      <c r="B8480">
        <v>5932083</v>
      </c>
      <c r="C8480" t="s">
        <v>10113</v>
      </c>
      <c r="D8480" t="s">
        <v>1907</v>
      </c>
      <c r="E8480" t="s">
        <v>10145</v>
      </c>
      <c r="F8480" t="s">
        <v>10226</v>
      </c>
      <c r="G8480" t="s">
        <v>10227</v>
      </c>
      <c r="H8480" t="s">
        <v>1980</v>
      </c>
      <c r="I8480">
        <v>230500</v>
      </c>
      <c r="J8480" s="302">
        <v>244900000</v>
      </c>
    </row>
    <row r="8481" spans="1:10" x14ac:dyDescent="0.25">
      <c r="A8481">
        <v>5901105</v>
      </c>
      <c r="B8481">
        <v>5932084</v>
      </c>
      <c r="C8481" t="s">
        <v>10113</v>
      </c>
      <c r="D8481" t="s">
        <v>1907</v>
      </c>
      <c r="E8481" t="s">
        <v>10145</v>
      </c>
      <c r="F8481" t="s">
        <v>10228</v>
      </c>
      <c r="G8481" t="s">
        <v>2243</v>
      </c>
      <c r="H8481" t="s">
        <v>1911</v>
      </c>
      <c r="I8481">
        <v>195200</v>
      </c>
      <c r="J8481" s="302">
        <v>224900000</v>
      </c>
    </row>
    <row r="8482" spans="1:10" x14ac:dyDescent="0.25">
      <c r="A8482">
        <v>5901106</v>
      </c>
      <c r="B8482">
        <v>5932085</v>
      </c>
      <c r="C8482" t="s">
        <v>10113</v>
      </c>
      <c r="D8482" t="s">
        <v>1907</v>
      </c>
      <c r="E8482" t="s">
        <v>10145</v>
      </c>
      <c r="F8482" t="s">
        <v>10229</v>
      </c>
      <c r="G8482" t="s">
        <v>2179</v>
      </c>
      <c r="H8482" t="s">
        <v>1911</v>
      </c>
      <c r="I8482">
        <v>0</v>
      </c>
      <c r="J8482" s="302">
        <v>194900000</v>
      </c>
    </row>
    <row r="8483" spans="1:10" x14ac:dyDescent="0.25">
      <c r="A8483">
        <v>5901107</v>
      </c>
      <c r="B8483">
        <v>5932086</v>
      </c>
      <c r="C8483" t="s">
        <v>10113</v>
      </c>
      <c r="D8483" t="s">
        <v>1907</v>
      </c>
      <c r="E8483" t="s">
        <v>10114</v>
      </c>
      <c r="F8483" t="s">
        <v>10230</v>
      </c>
      <c r="G8483" t="s">
        <v>10231</v>
      </c>
      <c r="H8483" t="s">
        <v>1980</v>
      </c>
      <c r="I8483">
        <v>190600</v>
      </c>
      <c r="J8483" s="302">
        <v>194900000</v>
      </c>
    </row>
    <row r="8484" spans="1:10" x14ac:dyDescent="0.25">
      <c r="A8484">
        <v>5901108</v>
      </c>
      <c r="B8484">
        <v>5932087</v>
      </c>
      <c r="C8484" t="s">
        <v>10113</v>
      </c>
      <c r="D8484" t="s">
        <v>1907</v>
      </c>
      <c r="E8484" t="s">
        <v>10114</v>
      </c>
      <c r="F8484" t="s">
        <v>10232</v>
      </c>
      <c r="G8484" t="s">
        <v>10233</v>
      </c>
      <c r="H8484" t="s">
        <v>1980</v>
      </c>
      <c r="I8484">
        <v>164500</v>
      </c>
      <c r="J8484" s="302">
        <v>164900000</v>
      </c>
    </row>
    <row r="8485" spans="1:10" x14ac:dyDescent="0.25">
      <c r="A8485">
        <v>5901109</v>
      </c>
      <c r="B8485">
        <v>5932088</v>
      </c>
      <c r="C8485" t="s">
        <v>10113</v>
      </c>
      <c r="D8485" t="s">
        <v>1907</v>
      </c>
      <c r="E8485" t="s">
        <v>10234</v>
      </c>
      <c r="F8485" t="s">
        <v>10226</v>
      </c>
      <c r="G8485" t="s">
        <v>10235</v>
      </c>
      <c r="H8485" t="s">
        <v>1980</v>
      </c>
      <c r="I8485">
        <v>198000</v>
      </c>
      <c r="J8485" s="302">
        <v>207900000</v>
      </c>
    </row>
    <row r="8486" spans="1:10" x14ac:dyDescent="0.25">
      <c r="A8486">
        <v>5901110</v>
      </c>
      <c r="B8486">
        <v>5932089</v>
      </c>
      <c r="C8486" t="s">
        <v>10113</v>
      </c>
      <c r="D8486" t="s">
        <v>1907</v>
      </c>
      <c r="E8486" t="s">
        <v>10234</v>
      </c>
      <c r="F8486" t="s">
        <v>10223</v>
      </c>
      <c r="G8486" t="s">
        <v>10236</v>
      </c>
      <c r="H8486" t="s">
        <v>1980</v>
      </c>
      <c r="I8486">
        <v>167300</v>
      </c>
      <c r="J8486" s="302">
        <v>182900000</v>
      </c>
    </row>
    <row r="8487" spans="1:10" x14ac:dyDescent="0.25">
      <c r="A8487">
        <v>5901111</v>
      </c>
      <c r="B8487">
        <v>5932090</v>
      </c>
      <c r="C8487" t="s">
        <v>10113</v>
      </c>
      <c r="D8487" t="s">
        <v>1907</v>
      </c>
      <c r="E8487" t="s">
        <v>10114</v>
      </c>
      <c r="F8487" t="s">
        <v>10237</v>
      </c>
      <c r="G8487" t="s">
        <v>10165</v>
      </c>
      <c r="H8487" t="s">
        <v>1911</v>
      </c>
      <c r="I8487">
        <v>158000</v>
      </c>
      <c r="J8487" s="302">
        <v>169900000</v>
      </c>
    </row>
    <row r="8488" spans="1:10" x14ac:dyDescent="0.25">
      <c r="A8488">
        <v>5901112</v>
      </c>
      <c r="B8488">
        <v>5932091</v>
      </c>
      <c r="C8488" t="s">
        <v>10113</v>
      </c>
      <c r="D8488" t="s">
        <v>1907</v>
      </c>
      <c r="E8488" t="s">
        <v>10114</v>
      </c>
      <c r="F8488" t="s">
        <v>10238</v>
      </c>
      <c r="G8488" t="s">
        <v>2243</v>
      </c>
      <c r="H8488" t="s">
        <v>1980</v>
      </c>
      <c r="I8488">
        <v>174700</v>
      </c>
      <c r="J8488" s="302">
        <v>194900000</v>
      </c>
    </row>
    <row r="8489" spans="1:10" x14ac:dyDescent="0.25">
      <c r="A8489">
        <v>5901113</v>
      </c>
      <c r="B8489">
        <v>5932092</v>
      </c>
      <c r="C8489" t="s">
        <v>10113</v>
      </c>
      <c r="D8489" t="s">
        <v>1907</v>
      </c>
      <c r="E8489" t="s">
        <v>10239</v>
      </c>
      <c r="F8489" t="s">
        <v>10240</v>
      </c>
      <c r="G8489" t="s">
        <v>10241</v>
      </c>
      <c r="H8489" t="s">
        <v>1980</v>
      </c>
      <c r="I8489">
        <v>190600</v>
      </c>
      <c r="J8489" s="302">
        <v>212900000</v>
      </c>
    </row>
    <row r="8490" spans="1:10" x14ac:dyDescent="0.25">
      <c r="A8490">
        <v>5901114</v>
      </c>
      <c r="B8490">
        <v>5932093</v>
      </c>
      <c r="C8490" t="s">
        <v>10113</v>
      </c>
      <c r="D8490" t="s">
        <v>1907</v>
      </c>
      <c r="E8490" t="s">
        <v>10242</v>
      </c>
      <c r="F8490" t="s">
        <v>10240</v>
      </c>
      <c r="G8490" t="s">
        <v>10243</v>
      </c>
      <c r="H8490" t="s">
        <v>1980</v>
      </c>
      <c r="I8490">
        <v>211900</v>
      </c>
      <c r="J8490" s="302">
        <v>219900000</v>
      </c>
    </row>
    <row r="8491" spans="1:10" x14ac:dyDescent="0.25">
      <c r="A8491">
        <v>5901115</v>
      </c>
      <c r="B8491">
        <v>5932094</v>
      </c>
      <c r="C8491" t="s">
        <v>10113</v>
      </c>
      <c r="D8491" t="s">
        <v>1907</v>
      </c>
      <c r="E8491" t="s">
        <v>10239</v>
      </c>
      <c r="F8491" t="s">
        <v>10244</v>
      </c>
      <c r="G8491" t="s">
        <v>10245</v>
      </c>
      <c r="H8491" t="s">
        <v>1911</v>
      </c>
      <c r="I8491">
        <v>0</v>
      </c>
      <c r="J8491" s="302">
        <v>189900000</v>
      </c>
    </row>
    <row r="8492" spans="1:10" x14ac:dyDescent="0.25">
      <c r="A8492">
        <v>5901116</v>
      </c>
      <c r="B8492">
        <v>5932095</v>
      </c>
      <c r="C8492" t="s">
        <v>10113</v>
      </c>
      <c r="D8492" t="s">
        <v>1907</v>
      </c>
      <c r="E8492" t="s">
        <v>10114</v>
      </c>
      <c r="F8492" t="s">
        <v>10246</v>
      </c>
      <c r="G8492" t="s">
        <v>2788</v>
      </c>
      <c r="H8492" t="s">
        <v>1911</v>
      </c>
      <c r="I8492">
        <v>0</v>
      </c>
      <c r="J8492" s="302">
        <v>172900000</v>
      </c>
    </row>
    <row r="8493" spans="1:10" x14ac:dyDescent="0.25">
      <c r="A8493">
        <v>5901117</v>
      </c>
      <c r="B8493">
        <v>5932096</v>
      </c>
      <c r="C8493" t="s">
        <v>10113</v>
      </c>
      <c r="D8493" t="s">
        <v>1907</v>
      </c>
      <c r="E8493" t="s">
        <v>10114</v>
      </c>
      <c r="F8493" t="s">
        <v>10247</v>
      </c>
      <c r="G8493" t="s">
        <v>10129</v>
      </c>
      <c r="H8493" t="s">
        <v>1980</v>
      </c>
      <c r="I8493">
        <v>190600</v>
      </c>
      <c r="J8493" s="302">
        <v>214900000</v>
      </c>
    </row>
    <row r="8494" spans="1:10" x14ac:dyDescent="0.25">
      <c r="A8494">
        <v>5901120</v>
      </c>
      <c r="B8494">
        <v>5932097</v>
      </c>
      <c r="C8494" t="s">
        <v>10113</v>
      </c>
      <c r="D8494" t="s">
        <v>1907</v>
      </c>
      <c r="E8494" t="s">
        <v>10114</v>
      </c>
      <c r="F8494" t="s">
        <v>10248</v>
      </c>
      <c r="G8494" t="s">
        <v>10249</v>
      </c>
      <c r="H8494" t="s">
        <v>1980</v>
      </c>
      <c r="I8494">
        <v>208900</v>
      </c>
      <c r="J8494" s="302">
        <v>224900000</v>
      </c>
    </row>
    <row r="8495" spans="1:10" x14ac:dyDescent="0.25">
      <c r="A8495">
        <v>5901121</v>
      </c>
      <c r="B8495">
        <v>5932098</v>
      </c>
      <c r="C8495" t="s">
        <v>10113</v>
      </c>
      <c r="D8495" t="s">
        <v>1907</v>
      </c>
      <c r="E8495" t="s">
        <v>10234</v>
      </c>
      <c r="F8495" t="s">
        <v>10250</v>
      </c>
      <c r="G8495" t="s">
        <v>10251</v>
      </c>
      <c r="H8495" t="s">
        <v>1911</v>
      </c>
      <c r="I8495">
        <v>206700</v>
      </c>
      <c r="J8495" s="302">
        <v>219900000</v>
      </c>
    </row>
    <row r="8496" spans="1:10" x14ac:dyDescent="0.25">
      <c r="A8496">
        <v>5901001</v>
      </c>
      <c r="B8496">
        <v>5933001</v>
      </c>
      <c r="C8496" t="s">
        <v>10113</v>
      </c>
      <c r="D8496" t="s">
        <v>1907</v>
      </c>
      <c r="E8496" t="s">
        <v>10252</v>
      </c>
      <c r="F8496" t="s">
        <v>10253</v>
      </c>
      <c r="G8496" t="s">
        <v>3298</v>
      </c>
      <c r="H8496" t="s">
        <v>1911</v>
      </c>
      <c r="I8496">
        <v>0</v>
      </c>
      <c r="J8496" s="302">
        <v>35000000</v>
      </c>
    </row>
    <row r="8497" spans="1:10" x14ac:dyDescent="0.25">
      <c r="A8497">
        <v>5901002</v>
      </c>
      <c r="B8497">
        <v>5933002</v>
      </c>
      <c r="C8497" t="s">
        <v>10113</v>
      </c>
      <c r="D8497" t="s">
        <v>1907</v>
      </c>
      <c r="E8497" t="s">
        <v>10252</v>
      </c>
      <c r="F8497" t="s">
        <v>10254</v>
      </c>
      <c r="G8497" t="s">
        <v>3580</v>
      </c>
      <c r="H8497" t="s">
        <v>1911</v>
      </c>
      <c r="I8497">
        <v>0</v>
      </c>
      <c r="J8497" s="302">
        <v>38000000</v>
      </c>
    </row>
    <row r="8498" spans="1:10" x14ac:dyDescent="0.25">
      <c r="A8498">
        <v>5901003</v>
      </c>
      <c r="B8498">
        <v>5933003</v>
      </c>
      <c r="C8498" t="s">
        <v>10113</v>
      </c>
      <c r="D8498" t="s">
        <v>1907</v>
      </c>
      <c r="E8498" t="s">
        <v>10252</v>
      </c>
      <c r="F8498" t="s">
        <v>10255</v>
      </c>
      <c r="G8498" t="s">
        <v>3580</v>
      </c>
      <c r="H8498" t="s">
        <v>1911</v>
      </c>
      <c r="I8498">
        <v>0</v>
      </c>
      <c r="J8498" s="302">
        <v>41000000</v>
      </c>
    </row>
    <row r="8499" spans="1:10" x14ac:dyDescent="0.25">
      <c r="A8499">
        <v>5901004</v>
      </c>
      <c r="B8499">
        <v>5933004</v>
      </c>
      <c r="C8499" t="s">
        <v>10113</v>
      </c>
      <c r="D8499" t="s">
        <v>1907</v>
      </c>
      <c r="E8499" t="s">
        <v>10256</v>
      </c>
      <c r="F8499" t="s">
        <v>3556</v>
      </c>
      <c r="G8499" t="s">
        <v>3298</v>
      </c>
      <c r="H8499" t="s">
        <v>1911</v>
      </c>
      <c r="I8499">
        <v>0</v>
      </c>
      <c r="J8499" s="302">
        <v>51600000</v>
      </c>
    </row>
    <row r="8500" spans="1:10" x14ac:dyDescent="0.25">
      <c r="A8500">
        <v>5901016</v>
      </c>
      <c r="B8500">
        <v>5933005</v>
      </c>
      <c r="C8500" t="s">
        <v>10113</v>
      </c>
      <c r="D8500" t="s">
        <v>1907</v>
      </c>
      <c r="E8500" t="s">
        <v>10256</v>
      </c>
      <c r="F8500" t="s">
        <v>10257</v>
      </c>
      <c r="G8500" t="s">
        <v>10258</v>
      </c>
      <c r="H8500" t="s">
        <v>1911</v>
      </c>
      <c r="I8500">
        <v>0</v>
      </c>
      <c r="J8500" s="302">
        <v>58700000</v>
      </c>
    </row>
    <row r="8501" spans="1:10" x14ac:dyDescent="0.25">
      <c r="A8501">
        <v>6001005</v>
      </c>
      <c r="B8501">
        <v>6031001</v>
      </c>
      <c r="C8501" t="s">
        <v>10259</v>
      </c>
      <c r="D8501" t="s">
        <v>1907</v>
      </c>
      <c r="E8501" t="s">
        <v>10260</v>
      </c>
      <c r="F8501" t="s">
        <v>3509</v>
      </c>
      <c r="G8501" t="s">
        <v>2218</v>
      </c>
      <c r="H8501" t="s">
        <v>1911</v>
      </c>
      <c r="I8501">
        <v>0</v>
      </c>
      <c r="J8501" s="302">
        <v>43000000</v>
      </c>
    </row>
    <row r="8502" spans="1:10" x14ac:dyDescent="0.25">
      <c r="A8502">
        <v>6001006</v>
      </c>
      <c r="B8502">
        <v>6033001</v>
      </c>
      <c r="C8502" t="s">
        <v>10259</v>
      </c>
      <c r="D8502" t="s">
        <v>1907</v>
      </c>
      <c r="E8502" t="s">
        <v>10261</v>
      </c>
      <c r="F8502" t="s">
        <v>3598</v>
      </c>
      <c r="G8502" t="s">
        <v>2884</v>
      </c>
      <c r="H8502" t="s">
        <v>1911</v>
      </c>
      <c r="I8502">
        <v>0</v>
      </c>
      <c r="J8502" s="302">
        <v>38000000</v>
      </c>
    </row>
    <row r="8503" spans="1:10" x14ac:dyDescent="0.25">
      <c r="A8503">
        <v>6001008</v>
      </c>
      <c r="B8503">
        <v>6033002</v>
      </c>
      <c r="C8503" t="s">
        <v>10259</v>
      </c>
      <c r="D8503" t="s">
        <v>1907</v>
      </c>
      <c r="E8503" t="s">
        <v>10261</v>
      </c>
      <c r="F8503" t="s">
        <v>3598</v>
      </c>
      <c r="G8503" t="s">
        <v>3481</v>
      </c>
      <c r="H8503" t="s">
        <v>1911</v>
      </c>
      <c r="I8503">
        <v>0</v>
      </c>
      <c r="J8503" s="302">
        <v>35000000</v>
      </c>
    </row>
    <row r="8504" spans="1:10" x14ac:dyDescent="0.25">
      <c r="A8504">
        <v>6001009</v>
      </c>
      <c r="B8504">
        <v>6033003</v>
      </c>
      <c r="C8504" t="s">
        <v>10259</v>
      </c>
      <c r="D8504" t="s">
        <v>1907</v>
      </c>
      <c r="E8504" t="s">
        <v>10261</v>
      </c>
      <c r="F8504" t="s">
        <v>3322</v>
      </c>
      <c r="G8504" t="s">
        <v>2884</v>
      </c>
      <c r="H8504" t="s">
        <v>1911</v>
      </c>
      <c r="I8504">
        <v>0</v>
      </c>
      <c r="J8504" s="302">
        <v>31500000</v>
      </c>
    </row>
    <row r="8505" spans="1:10" x14ac:dyDescent="0.25">
      <c r="A8505">
        <v>6008001</v>
      </c>
      <c r="B8505">
        <v>6036001</v>
      </c>
      <c r="C8505" t="s">
        <v>10259</v>
      </c>
      <c r="D8505" t="s">
        <v>1913</v>
      </c>
      <c r="E8505" t="s">
        <v>10262</v>
      </c>
      <c r="F8505" t="s">
        <v>7637</v>
      </c>
      <c r="G8505" t="s">
        <v>5679</v>
      </c>
      <c r="H8505" t="s">
        <v>1911</v>
      </c>
      <c r="I8505">
        <v>0</v>
      </c>
      <c r="J8505" s="302">
        <v>68800000</v>
      </c>
    </row>
    <row r="8506" spans="1:10" x14ac:dyDescent="0.25">
      <c r="A8506">
        <v>6006001</v>
      </c>
      <c r="B8506">
        <v>6037001</v>
      </c>
      <c r="C8506" t="s">
        <v>10259</v>
      </c>
      <c r="D8506" t="s">
        <v>1918</v>
      </c>
      <c r="E8506" t="s">
        <v>10263</v>
      </c>
      <c r="F8506" t="s">
        <v>3322</v>
      </c>
      <c r="G8506" t="s">
        <v>2884</v>
      </c>
      <c r="H8506" t="s">
        <v>1911</v>
      </c>
      <c r="I8506">
        <v>0</v>
      </c>
      <c r="J8506" s="302">
        <v>50000000</v>
      </c>
    </row>
    <row r="8507" spans="1:10" x14ac:dyDescent="0.25">
      <c r="A8507">
        <v>6101042</v>
      </c>
      <c r="B8507">
        <v>6131001</v>
      </c>
      <c r="C8507" t="s">
        <v>10264</v>
      </c>
      <c r="D8507" t="s">
        <v>1907</v>
      </c>
      <c r="E8507" t="s">
        <v>10265</v>
      </c>
      <c r="F8507" t="s">
        <v>3930</v>
      </c>
      <c r="G8507" t="s">
        <v>10266</v>
      </c>
      <c r="H8507" t="s">
        <v>1911</v>
      </c>
      <c r="I8507">
        <v>232500</v>
      </c>
      <c r="J8507" s="302">
        <v>250000000</v>
      </c>
    </row>
    <row r="8508" spans="1:10" x14ac:dyDescent="0.25">
      <c r="A8508">
        <v>6101044</v>
      </c>
      <c r="B8508">
        <v>6131002</v>
      </c>
      <c r="C8508" t="s">
        <v>10264</v>
      </c>
      <c r="D8508" t="s">
        <v>1907</v>
      </c>
      <c r="E8508" t="s">
        <v>10267</v>
      </c>
      <c r="F8508" t="s">
        <v>3930</v>
      </c>
      <c r="G8508" t="s">
        <v>10268</v>
      </c>
      <c r="H8508" t="s">
        <v>1980</v>
      </c>
      <c r="I8508">
        <v>232500</v>
      </c>
      <c r="J8508" s="302">
        <v>250000000</v>
      </c>
    </row>
    <row r="8509" spans="1:10" x14ac:dyDescent="0.25">
      <c r="A8509">
        <v>6101003</v>
      </c>
      <c r="B8509">
        <v>6132001</v>
      </c>
      <c r="C8509" t="s">
        <v>10264</v>
      </c>
      <c r="D8509" t="s">
        <v>1907</v>
      </c>
      <c r="E8509" t="s">
        <v>8923</v>
      </c>
      <c r="F8509" t="s">
        <v>2165</v>
      </c>
      <c r="G8509" t="s">
        <v>3568</v>
      </c>
      <c r="H8509" t="s">
        <v>1911</v>
      </c>
      <c r="I8509">
        <v>0</v>
      </c>
      <c r="J8509" s="302">
        <v>56000000</v>
      </c>
    </row>
    <row r="8510" spans="1:10" x14ac:dyDescent="0.25">
      <c r="A8510">
        <v>6101004</v>
      </c>
      <c r="B8510">
        <v>6132002</v>
      </c>
      <c r="C8510" t="s">
        <v>10264</v>
      </c>
      <c r="D8510" t="s">
        <v>1907</v>
      </c>
      <c r="E8510" t="s">
        <v>8923</v>
      </c>
      <c r="F8510" t="s">
        <v>2165</v>
      </c>
      <c r="G8510" t="s">
        <v>10269</v>
      </c>
      <c r="H8510" t="s">
        <v>1911</v>
      </c>
      <c r="I8510">
        <v>0</v>
      </c>
      <c r="J8510" s="302">
        <v>60300000</v>
      </c>
    </row>
    <row r="8511" spans="1:10" x14ac:dyDescent="0.25">
      <c r="A8511">
        <v>6101005</v>
      </c>
      <c r="B8511">
        <v>6132003</v>
      </c>
      <c r="C8511" t="s">
        <v>10264</v>
      </c>
      <c r="D8511" t="s">
        <v>1907</v>
      </c>
      <c r="E8511" t="s">
        <v>8923</v>
      </c>
      <c r="F8511" t="s">
        <v>10270</v>
      </c>
      <c r="G8511" t="s">
        <v>4854</v>
      </c>
      <c r="H8511" t="s">
        <v>1911</v>
      </c>
      <c r="I8511">
        <v>0</v>
      </c>
      <c r="J8511" s="302">
        <v>61400000</v>
      </c>
    </row>
    <row r="8512" spans="1:10" x14ac:dyDescent="0.25">
      <c r="A8512">
        <v>6101006</v>
      </c>
      <c r="B8512">
        <v>6132004</v>
      </c>
      <c r="C8512" t="s">
        <v>10264</v>
      </c>
      <c r="D8512" t="s">
        <v>1907</v>
      </c>
      <c r="E8512" t="s">
        <v>8923</v>
      </c>
      <c r="F8512" t="s">
        <v>10270</v>
      </c>
      <c r="G8512" t="s">
        <v>10271</v>
      </c>
      <c r="H8512" t="s">
        <v>1911</v>
      </c>
      <c r="I8512">
        <v>0</v>
      </c>
      <c r="J8512" s="302">
        <v>66000000</v>
      </c>
    </row>
    <row r="8513" spans="1:10" x14ac:dyDescent="0.25">
      <c r="A8513">
        <v>6101017</v>
      </c>
      <c r="B8513">
        <v>6132005</v>
      </c>
      <c r="C8513" t="s">
        <v>10264</v>
      </c>
      <c r="D8513" t="s">
        <v>1907</v>
      </c>
      <c r="E8513" t="s">
        <v>10272</v>
      </c>
      <c r="F8513" t="s">
        <v>2165</v>
      </c>
      <c r="G8513" t="s">
        <v>3641</v>
      </c>
      <c r="H8513" t="s">
        <v>1911</v>
      </c>
      <c r="I8513">
        <v>0</v>
      </c>
      <c r="J8513" s="302">
        <v>69400000</v>
      </c>
    </row>
    <row r="8514" spans="1:10" x14ac:dyDescent="0.25">
      <c r="A8514">
        <v>6101018</v>
      </c>
      <c r="B8514">
        <v>6132006</v>
      </c>
      <c r="C8514" t="s">
        <v>10264</v>
      </c>
      <c r="D8514" t="s">
        <v>1907</v>
      </c>
      <c r="E8514" t="s">
        <v>10272</v>
      </c>
      <c r="F8514" t="s">
        <v>10270</v>
      </c>
      <c r="G8514" t="s">
        <v>10273</v>
      </c>
      <c r="H8514" t="s">
        <v>1911</v>
      </c>
      <c r="I8514">
        <v>0</v>
      </c>
      <c r="J8514" s="302">
        <v>73800000</v>
      </c>
    </row>
    <row r="8515" spans="1:10" x14ac:dyDescent="0.25">
      <c r="A8515">
        <v>6101019</v>
      </c>
      <c r="B8515">
        <v>6132007</v>
      </c>
      <c r="C8515" t="s">
        <v>10264</v>
      </c>
      <c r="D8515" t="s">
        <v>1907</v>
      </c>
      <c r="E8515" t="s">
        <v>10272</v>
      </c>
      <c r="F8515" t="s">
        <v>7101</v>
      </c>
      <c r="G8515" t="s">
        <v>2216</v>
      </c>
      <c r="H8515" t="s">
        <v>1911</v>
      </c>
      <c r="I8515">
        <v>0</v>
      </c>
      <c r="J8515" s="302">
        <v>74500000</v>
      </c>
    </row>
    <row r="8516" spans="1:10" x14ac:dyDescent="0.25">
      <c r="A8516">
        <v>6101020</v>
      </c>
      <c r="B8516">
        <v>6132008</v>
      </c>
      <c r="C8516" t="s">
        <v>10264</v>
      </c>
      <c r="D8516" t="s">
        <v>1907</v>
      </c>
      <c r="E8516" t="s">
        <v>10272</v>
      </c>
      <c r="F8516" t="s">
        <v>7101</v>
      </c>
      <c r="G8516" t="s">
        <v>10274</v>
      </c>
      <c r="H8516" t="s">
        <v>1911</v>
      </c>
      <c r="I8516">
        <v>0</v>
      </c>
      <c r="J8516" s="302">
        <v>78600000</v>
      </c>
    </row>
    <row r="8517" spans="1:10" x14ac:dyDescent="0.25">
      <c r="A8517">
        <v>6101021</v>
      </c>
      <c r="B8517">
        <v>6132009</v>
      </c>
      <c r="C8517" t="s">
        <v>10264</v>
      </c>
      <c r="D8517" t="s">
        <v>1907</v>
      </c>
      <c r="E8517" t="s">
        <v>10272</v>
      </c>
      <c r="F8517" t="s">
        <v>10275</v>
      </c>
      <c r="G8517" t="s">
        <v>10274</v>
      </c>
      <c r="H8517" t="s">
        <v>1911</v>
      </c>
      <c r="I8517">
        <v>0</v>
      </c>
      <c r="J8517" s="302">
        <v>78900000</v>
      </c>
    </row>
    <row r="8518" spans="1:10" x14ac:dyDescent="0.25">
      <c r="A8518">
        <v>6101023</v>
      </c>
      <c r="B8518">
        <v>6132010</v>
      </c>
      <c r="C8518" t="s">
        <v>10264</v>
      </c>
      <c r="D8518" t="s">
        <v>1907</v>
      </c>
      <c r="E8518" t="s">
        <v>9255</v>
      </c>
      <c r="F8518" t="s">
        <v>10270</v>
      </c>
      <c r="G8518" t="s">
        <v>10276</v>
      </c>
      <c r="H8518" t="s">
        <v>1911</v>
      </c>
      <c r="I8518">
        <v>0</v>
      </c>
      <c r="J8518" s="302">
        <v>56800000</v>
      </c>
    </row>
    <row r="8519" spans="1:10" x14ac:dyDescent="0.25">
      <c r="A8519">
        <v>6101024</v>
      </c>
      <c r="B8519">
        <v>6132011</v>
      </c>
      <c r="C8519" t="s">
        <v>10264</v>
      </c>
      <c r="D8519" t="s">
        <v>1907</v>
      </c>
      <c r="E8519" t="s">
        <v>8923</v>
      </c>
      <c r="F8519" t="s">
        <v>10277</v>
      </c>
      <c r="G8519" t="s">
        <v>10278</v>
      </c>
      <c r="H8519" t="s">
        <v>1911</v>
      </c>
      <c r="I8519">
        <v>0</v>
      </c>
      <c r="J8519" s="302">
        <v>59500000</v>
      </c>
    </row>
    <row r="8520" spans="1:10" x14ac:dyDescent="0.25">
      <c r="A8520">
        <v>6101025</v>
      </c>
      <c r="B8520">
        <v>6132012</v>
      </c>
      <c r="C8520" t="s">
        <v>10264</v>
      </c>
      <c r="D8520" t="s">
        <v>1907</v>
      </c>
      <c r="E8520" t="s">
        <v>8923</v>
      </c>
      <c r="F8520" t="s">
        <v>10279</v>
      </c>
      <c r="G8520" t="s">
        <v>10280</v>
      </c>
      <c r="H8520" t="s">
        <v>1911</v>
      </c>
      <c r="I8520">
        <v>0</v>
      </c>
      <c r="J8520" s="302">
        <v>64000000</v>
      </c>
    </row>
    <row r="8521" spans="1:10" x14ac:dyDescent="0.25">
      <c r="A8521">
        <v>6101026</v>
      </c>
      <c r="B8521">
        <v>6132013</v>
      </c>
      <c r="C8521" t="s">
        <v>10264</v>
      </c>
      <c r="D8521" t="s">
        <v>1907</v>
      </c>
      <c r="E8521" t="s">
        <v>9255</v>
      </c>
      <c r="F8521" t="s">
        <v>10270</v>
      </c>
      <c r="G8521" t="s">
        <v>10281</v>
      </c>
      <c r="H8521" t="s">
        <v>1911</v>
      </c>
      <c r="I8521">
        <v>0</v>
      </c>
      <c r="J8521" s="302">
        <v>54200000</v>
      </c>
    </row>
    <row r="8522" spans="1:10" x14ac:dyDescent="0.25">
      <c r="A8522">
        <v>6101027</v>
      </c>
      <c r="B8522">
        <v>6132014</v>
      </c>
      <c r="C8522" t="s">
        <v>10264</v>
      </c>
      <c r="D8522" t="s">
        <v>1907</v>
      </c>
      <c r="E8522" t="s">
        <v>9255</v>
      </c>
      <c r="F8522" t="s">
        <v>2165</v>
      </c>
      <c r="G8522" t="s">
        <v>4854</v>
      </c>
      <c r="H8522" t="s">
        <v>1911</v>
      </c>
      <c r="I8522">
        <v>0</v>
      </c>
      <c r="J8522" s="302">
        <v>54200000</v>
      </c>
    </row>
    <row r="8523" spans="1:10" x14ac:dyDescent="0.25">
      <c r="A8523">
        <v>6101028</v>
      </c>
      <c r="B8523">
        <v>6132015</v>
      </c>
      <c r="C8523" t="s">
        <v>10264</v>
      </c>
      <c r="D8523" t="s">
        <v>1907</v>
      </c>
      <c r="E8523" t="s">
        <v>9255</v>
      </c>
      <c r="F8523" t="s">
        <v>3538</v>
      </c>
      <c r="G8523" t="s">
        <v>10282</v>
      </c>
      <c r="H8523" t="s">
        <v>1911</v>
      </c>
      <c r="I8523">
        <v>0</v>
      </c>
      <c r="J8523" s="302">
        <v>59000000</v>
      </c>
    </row>
    <row r="8524" spans="1:10" x14ac:dyDescent="0.25">
      <c r="A8524">
        <v>6101029</v>
      </c>
      <c r="B8524">
        <v>6132016</v>
      </c>
      <c r="C8524" t="s">
        <v>10264</v>
      </c>
      <c r="D8524" t="s">
        <v>1907</v>
      </c>
      <c r="E8524" t="s">
        <v>8923</v>
      </c>
      <c r="F8524" t="s">
        <v>2165</v>
      </c>
      <c r="G8524" t="s">
        <v>4854</v>
      </c>
      <c r="H8524" t="s">
        <v>1911</v>
      </c>
      <c r="I8524">
        <v>0</v>
      </c>
      <c r="J8524" s="302">
        <v>58000000</v>
      </c>
    </row>
    <row r="8525" spans="1:10" x14ac:dyDescent="0.25">
      <c r="A8525">
        <v>6101038</v>
      </c>
      <c r="B8525">
        <v>6132017</v>
      </c>
      <c r="C8525" t="s">
        <v>10264</v>
      </c>
      <c r="D8525" t="s">
        <v>1907</v>
      </c>
      <c r="E8525" t="s">
        <v>10283</v>
      </c>
      <c r="F8525" t="s">
        <v>10284</v>
      </c>
      <c r="G8525" t="s">
        <v>10285</v>
      </c>
      <c r="H8525" t="s">
        <v>1911</v>
      </c>
      <c r="I8525">
        <v>0</v>
      </c>
      <c r="J8525" s="302">
        <v>100000000</v>
      </c>
    </row>
    <row r="8526" spans="1:10" x14ac:dyDescent="0.25">
      <c r="A8526">
        <v>6101039</v>
      </c>
      <c r="B8526">
        <v>6132018</v>
      </c>
      <c r="C8526" t="s">
        <v>10264</v>
      </c>
      <c r="D8526" t="s">
        <v>1907</v>
      </c>
      <c r="E8526" t="s">
        <v>10283</v>
      </c>
      <c r="F8526" t="s">
        <v>10286</v>
      </c>
      <c r="G8526" t="s">
        <v>10287</v>
      </c>
      <c r="H8526" t="s">
        <v>1911</v>
      </c>
      <c r="I8526">
        <v>0</v>
      </c>
      <c r="J8526" s="302">
        <v>130000000</v>
      </c>
    </row>
    <row r="8527" spans="1:10" x14ac:dyDescent="0.25">
      <c r="A8527">
        <v>6101040</v>
      </c>
      <c r="B8527">
        <v>6132019</v>
      </c>
      <c r="C8527" t="s">
        <v>10264</v>
      </c>
      <c r="D8527" t="s">
        <v>1907</v>
      </c>
      <c r="E8527" t="s">
        <v>8923</v>
      </c>
      <c r="F8527" t="s">
        <v>10288</v>
      </c>
      <c r="G8527" t="s">
        <v>10289</v>
      </c>
      <c r="H8527" t="s">
        <v>1911</v>
      </c>
      <c r="I8527">
        <v>97500</v>
      </c>
      <c r="J8527" s="302">
        <v>97000000</v>
      </c>
    </row>
    <row r="8528" spans="1:10" x14ac:dyDescent="0.25">
      <c r="A8528">
        <v>6101041</v>
      </c>
      <c r="B8528">
        <v>6132020</v>
      </c>
      <c r="C8528" t="s">
        <v>10264</v>
      </c>
      <c r="D8528" t="s">
        <v>1907</v>
      </c>
      <c r="E8528" t="s">
        <v>10283</v>
      </c>
      <c r="F8528" t="s">
        <v>10290</v>
      </c>
      <c r="G8528" t="s">
        <v>10291</v>
      </c>
      <c r="H8528" t="s">
        <v>1911</v>
      </c>
      <c r="I8528">
        <v>144200</v>
      </c>
      <c r="J8528" s="302">
        <v>130000000</v>
      </c>
    </row>
    <row r="8529" spans="1:10" x14ac:dyDescent="0.25">
      <c r="A8529">
        <v>6101043</v>
      </c>
      <c r="B8529">
        <v>6132021</v>
      </c>
      <c r="C8529" t="s">
        <v>10264</v>
      </c>
      <c r="D8529" t="s">
        <v>1907</v>
      </c>
      <c r="E8529" t="s">
        <v>10283</v>
      </c>
      <c r="F8529" t="s">
        <v>10292</v>
      </c>
      <c r="G8529" t="s">
        <v>10293</v>
      </c>
      <c r="H8529" t="s">
        <v>1980</v>
      </c>
      <c r="I8529">
        <v>103700</v>
      </c>
      <c r="J8529" s="302">
        <v>90000000</v>
      </c>
    </row>
    <row r="8530" spans="1:10" x14ac:dyDescent="0.25">
      <c r="A8530">
        <v>6101045</v>
      </c>
      <c r="B8530">
        <v>6132022</v>
      </c>
      <c r="C8530" t="s">
        <v>10264</v>
      </c>
      <c r="D8530" t="s">
        <v>1907</v>
      </c>
      <c r="E8530" t="s">
        <v>10283</v>
      </c>
      <c r="F8530" t="s">
        <v>10294</v>
      </c>
      <c r="G8530" t="s">
        <v>10293</v>
      </c>
      <c r="H8530" t="s">
        <v>1911</v>
      </c>
      <c r="I8530">
        <v>0</v>
      </c>
      <c r="J8530" s="302">
        <v>100000000</v>
      </c>
    </row>
    <row r="8531" spans="1:10" x14ac:dyDescent="0.25">
      <c r="A8531">
        <v>6101007</v>
      </c>
      <c r="B8531">
        <v>6133001</v>
      </c>
      <c r="C8531" t="s">
        <v>10264</v>
      </c>
      <c r="D8531" t="s">
        <v>1907</v>
      </c>
      <c r="E8531" t="s">
        <v>3505</v>
      </c>
      <c r="F8531" t="s">
        <v>2165</v>
      </c>
      <c r="G8531" t="s">
        <v>4874</v>
      </c>
      <c r="H8531" t="s">
        <v>1911</v>
      </c>
      <c r="I8531">
        <v>0</v>
      </c>
      <c r="J8531" s="302">
        <v>64100000</v>
      </c>
    </row>
    <row r="8532" spans="1:10" x14ac:dyDescent="0.25">
      <c r="A8532">
        <v>6101008</v>
      </c>
      <c r="B8532">
        <v>6133002</v>
      </c>
      <c r="C8532" t="s">
        <v>10264</v>
      </c>
      <c r="D8532" t="s">
        <v>1907</v>
      </c>
      <c r="E8532" t="s">
        <v>3505</v>
      </c>
      <c r="F8532" t="s">
        <v>2165</v>
      </c>
      <c r="G8532" t="s">
        <v>10295</v>
      </c>
      <c r="H8532" t="s">
        <v>1911</v>
      </c>
      <c r="I8532">
        <v>0</v>
      </c>
      <c r="J8532" s="302">
        <v>67700000</v>
      </c>
    </row>
    <row r="8533" spans="1:10" x14ac:dyDescent="0.25">
      <c r="A8533">
        <v>6101009</v>
      </c>
      <c r="B8533">
        <v>6133003</v>
      </c>
      <c r="C8533" t="s">
        <v>10264</v>
      </c>
      <c r="D8533" t="s">
        <v>1907</v>
      </c>
      <c r="E8533" t="s">
        <v>3505</v>
      </c>
      <c r="F8533" t="s">
        <v>10270</v>
      </c>
      <c r="G8533" t="s">
        <v>4874</v>
      </c>
      <c r="H8533" t="s">
        <v>1911</v>
      </c>
      <c r="I8533">
        <v>0</v>
      </c>
      <c r="J8533" s="302">
        <v>67000000</v>
      </c>
    </row>
    <row r="8534" spans="1:10" x14ac:dyDescent="0.25">
      <c r="A8534">
        <v>6101010</v>
      </c>
      <c r="B8534">
        <v>6133004</v>
      </c>
      <c r="C8534" t="s">
        <v>10264</v>
      </c>
      <c r="D8534" t="s">
        <v>1907</v>
      </c>
      <c r="E8534" t="s">
        <v>3505</v>
      </c>
      <c r="F8534" t="s">
        <v>10270</v>
      </c>
      <c r="G8534" t="s">
        <v>10295</v>
      </c>
      <c r="H8534" t="s">
        <v>1911</v>
      </c>
      <c r="I8534">
        <v>0</v>
      </c>
      <c r="J8534" s="302">
        <v>72800000</v>
      </c>
    </row>
    <row r="8535" spans="1:10" x14ac:dyDescent="0.25">
      <c r="A8535">
        <v>6101011</v>
      </c>
      <c r="B8535">
        <v>6133005</v>
      </c>
      <c r="C8535" t="s">
        <v>10264</v>
      </c>
      <c r="D8535" t="s">
        <v>1907</v>
      </c>
      <c r="E8535" t="s">
        <v>3505</v>
      </c>
      <c r="F8535" t="s">
        <v>7101</v>
      </c>
      <c r="G8535" t="s">
        <v>10295</v>
      </c>
      <c r="H8535" t="s">
        <v>1911</v>
      </c>
      <c r="I8535">
        <v>0</v>
      </c>
      <c r="J8535" s="302">
        <v>81600000</v>
      </c>
    </row>
    <row r="8536" spans="1:10" x14ac:dyDescent="0.25">
      <c r="A8536">
        <v>6101012</v>
      </c>
      <c r="B8536">
        <v>6133006</v>
      </c>
      <c r="C8536" t="s">
        <v>10264</v>
      </c>
      <c r="D8536" t="s">
        <v>1907</v>
      </c>
      <c r="E8536" t="s">
        <v>10296</v>
      </c>
      <c r="F8536" t="s">
        <v>2165</v>
      </c>
      <c r="G8536" t="s">
        <v>2845</v>
      </c>
      <c r="H8536" t="s">
        <v>1911</v>
      </c>
      <c r="I8536">
        <v>0</v>
      </c>
      <c r="J8536" s="302">
        <v>67200000</v>
      </c>
    </row>
    <row r="8537" spans="1:10" x14ac:dyDescent="0.25">
      <c r="A8537">
        <v>6101013</v>
      </c>
      <c r="B8537">
        <v>6133007</v>
      </c>
      <c r="C8537" t="s">
        <v>10264</v>
      </c>
      <c r="D8537" t="s">
        <v>1907</v>
      </c>
      <c r="E8537" t="s">
        <v>10296</v>
      </c>
      <c r="F8537" t="s">
        <v>2165</v>
      </c>
      <c r="G8537" t="s">
        <v>9436</v>
      </c>
      <c r="H8537" t="s">
        <v>1911</v>
      </c>
      <c r="I8537">
        <v>0</v>
      </c>
      <c r="J8537" s="302">
        <v>69200000</v>
      </c>
    </row>
    <row r="8538" spans="1:10" x14ac:dyDescent="0.25">
      <c r="A8538">
        <v>6101014</v>
      </c>
      <c r="B8538">
        <v>6133008</v>
      </c>
      <c r="C8538" t="s">
        <v>10264</v>
      </c>
      <c r="D8538" t="s">
        <v>1907</v>
      </c>
      <c r="E8538" t="s">
        <v>10296</v>
      </c>
      <c r="F8538" t="s">
        <v>7101</v>
      </c>
      <c r="G8538" t="s">
        <v>10297</v>
      </c>
      <c r="H8538" t="s">
        <v>1911</v>
      </c>
      <c r="I8538">
        <v>0</v>
      </c>
      <c r="J8538" s="302">
        <v>72000000</v>
      </c>
    </row>
    <row r="8539" spans="1:10" x14ac:dyDescent="0.25">
      <c r="A8539">
        <v>6101015</v>
      </c>
      <c r="B8539">
        <v>6133009</v>
      </c>
      <c r="C8539" t="s">
        <v>10264</v>
      </c>
      <c r="D8539" t="s">
        <v>1907</v>
      </c>
      <c r="E8539" t="s">
        <v>10296</v>
      </c>
      <c r="F8539" t="s">
        <v>7101</v>
      </c>
      <c r="G8539" t="s">
        <v>9509</v>
      </c>
      <c r="H8539" t="s">
        <v>1911</v>
      </c>
      <c r="I8539">
        <v>0</v>
      </c>
      <c r="J8539" s="302">
        <v>74200000</v>
      </c>
    </row>
    <row r="8540" spans="1:10" x14ac:dyDescent="0.25">
      <c r="A8540">
        <v>6101016</v>
      </c>
      <c r="B8540">
        <v>6133010</v>
      </c>
      <c r="C8540" t="s">
        <v>10264</v>
      </c>
      <c r="D8540" t="s">
        <v>1907</v>
      </c>
      <c r="E8540" t="s">
        <v>10296</v>
      </c>
      <c r="F8540" t="s">
        <v>10275</v>
      </c>
      <c r="G8540" t="s">
        <v>9509</v>
      </c>
      <c r="H8540" t="s">
        <v>1911</v>
      </c>
      <c r="I8540">
        <v>0</v>
      </c>
      <c r="J8540" s="302">
        <v>75500000</v>
      </c>
    </row>
    <row r="8541" spans="1:10" x14ac:dyDescent="0.25">
      <c r="A8541">
        <v>6101022</v>
      </c>
      <c r="B8541">
        <v>6133011</v>
      </c>
      <c r="C8541" t="s">
        <v>10264</v>
      </c>
      <c r="D8541" t="s">
        <v>1907</v>
      </c>
      <c r="E8541" t="s">
        <v>7013</v>
      </c>
      <c r="F8541" t="s">
        <v>3761</v>
      </c>
      <c r="G8541" t="s">
        <v>2886</v>
      </c>
      <c r="H8541" t="s">
        <v>1911</v>
      </c>
      <c r="I8541">
        <v>0</v>
      </c>
      <c r="J8541" s="302">
        <v>87000000</v>
      </c>
    </row>
    <row r="8542" spans="1:10" x14ac:dyDescent="0.25">
      <c r="A8542">
        <v>6101030</v>
      </c>
      <c r="B8542">
        <v>6133012</v>
      </c>
      <c r="C8542" t="s">
        <v>10264</v>
      </c>
      <c r="D8542" t="s">
        <v>1907</v>
      </c>
      <c r="E8542" t="s">
        <v>3505</v>
      </c>
      <c r="F8542" t="s">
        <v>7101</v>
      </c>
      <c r="G8542" t="s">
        <v>4874</v>
      </c>
      <c r="H8542" t="s">
        <v>1911</v>
      </c>
      <c r="I8542">
        <v>0</v>
      </c>
      <c r="J8542" s="302">
        <v>78600000</v>
      </c>
    </row>
    <row r="8543" spans="1:10" x14ac:dyDescent="0.25">
      <c r="A8543">
        <v>6101031</v>
      </c>
      <c r="B8543">
        <v>6133013</v>
      </c>
      <c r="C8543" t="s">
        <v>10264</v>
      </c>
      <c r="D8543" t="s">
        <v>1907</v>
      </c>
      <c r="E8543" t="s">
        <v>2090</v>
      </c>
      <c r="F8543" t="s">
        <v>2165</v>
      </c>
      <c r="G8543" t="s">
        <v>4874</v>
      </c>
      <c r="H8543" t="s">
        <v>1911</v>
      </c>
      <c r="I8543">
        <v>0</v>
      </c>
      <c r="J8543" s="302">
        <v>62800000</v>
      </c>
    </row>
    <row r="8544" spans="1:10" x14ac:dyDescent="0.25">
      <c r="A8544">
        <v>6101032</v>
      </c>
      <c r="B8544">
        <v>6133014</v>
      </c>
      <c r="C8544" t="s">
        <v>10264</v>
      </c>
      <c r="D8544" t="s">
        <v>1907</v>
      </c>
      <c r="E8544" t="s">
        <v>2090</v>
      </c>
      <c r="F8544" t="s">
        <v>2165</v>
      </c>
      <c r="G8544" t="s">
        <v>4878</v>
      </c>
      <c r="H8544" t="s">
        <v>1911</v>
      </c>
      <c r="I8544">
        <v>0</v>
      </c>
      <c r="J8544" s="302">
        <v>64100000</v>
      </c>
    </row>
    <row r="8545" spans="1:10" x14ac:dyDescent="0.25">
      <c r="A8545">
        <v>6101033</v>
      </c>
      <c r="B8545">
        <v>6133015</v>
      </c>
      <c r="C8545" t="s">
        <v>10264</v>
      </c>
      <c r="D8545" t="s">
        <v>1907</v>
      </c>
      <c r="E8545" t="s">
        <v>2090</v>
      </c>
      <c r="F8545" t="s">
        <v>10298</v>
      </c>
      <c r="G8545" t="s">
        <v>10299</v>
      </c>
      <c r="H8545" t="s">
        <v>1911</v>
      </c>
      <c r="I8545">
        <v>0</v>
      </c>
      <c r="J8545" s="302">
        <v>81000000</v>
      </c>
    </row>
    <row r="8546" spans="1:10" x14ac:dyDescent="0.25">
      <c r="A8546">
        <v>6101034</v>
      </c>
      <c r="B8546">
        <v>6133016</v>
      </c>
      <c r="C8546" t="s">
        <v>10264</v>
      </c>
      <c r="D8546" t="s">
        <v>1907</v>
      </c>
      <c r="E8546" t="s">
        <v>9023</v>
      </c>
      <c r="F8546" t="s">
        <v>2165</v>
      </c>
      <c r="G8546" t="s">
        <v>10162</v>
      </c>
      <c r="H8546" t="s">
        <v>1911</v>
      </c>
      <c r="I8546">
        <v>0</v>
      </c>
      <c r="J8546" s="302">
        <v>87300000</v>
      </c>
    </row>
    <row r="8547" spans="1:10" x14ac:dyDescent="0.25">
      <c r="A8547">
        <v>6101035</v>
      </c>
      <c r="B8547">
        <v>6133017</v>
      </c>
      <c r="C8547" t="s">
        <v>10264</v>
      </c>
      <c r="D8547" t="s">
        <v>1907</v>
      </c>
      <c r="E8547" t="s">
        <v>9023</v>
      </c>
      <c r="F8547" t="s">
        <v>10270</v>
      </c>
      <c r="G8547" t="s">
        <v>10162</v>
      </c>
      <c r="H8547" t="s">
        <v>1911</v>
      </c>
      <c r="I8547">
        <v>0</v>
      </c>
      <c r="J8547" s="302">
        <v>89000000</v>
      </c>
    </row>
    <row r="8548" spans="1:10" x14ac:dyDescent="0.25">
      <c r="A8548">
        <v>6101036</v>
      </c>
      <c r="B8548">
        <v>6133018</v>
      </c>
      <c r="C8548" t="s">
        <v>10264</v>
      </c>
      <c r="D8548" t="s">
        <v>1907</v>
      </c>
      <c r="E8548" t="s">
        <v>9023</v>
      </c>
      <c r="F8548" t="s">
        <v>10270</v>
      </c>
      <c r="G8548" t="s">
        <v>2306</v>
      </c>
      <c r="H8548" t="s">
        <v>1911</v>
      </c>
      <c r="I8548">
        <v>0</v>
      </c>
      <c r="J8548" s="302">
        <v>98400000</v>
      </c>
    </row>
    <row r="8549" spans="1:10" x14ac:dyDescent="0.25">
      <c r="A8549">
        <v>6101037</v>
      </c>
      <c r="B8549">
        <v>6133019</v>
      </c>
      <c r="C8549" t="s">
        <v>10264</v>
      </c>
      <c r="D8549" t="s">
        <v>1907</v>
      </c>
      <c r="E8549" t="s">
        <v>9023</v>
      </c>
      <c r="F8549" t="s">
        <v>10275</v>
      </c>
      <c r="G8549" t="s">
        <v>2306</v>
      </c>
      <c r="H8549" t="s">
        <v>1911</v>
      </c>
      <c r="I8549">
        <v>0</v>
      </c>
      <c r="J8549" s="302">
        <v>102900000</v>
      </c>
    </row>
    <row r="8550" spans="1:10" x14ac:dyDescent="0.25">
      <c r="A8550">
        <v>6106009</v>
      </c>
      <c r="B8550">
        <v>6134001</v>
      </c>
      <c r="C8550" t="s">
        <v>10264</v>
      </c>
      <c r="D8550" t="s">
        <v>1918</v>
      </c>
      <c r="E8550" t="s">
        <v>10300</v>
      </c>
      <c r="F8550" t="s">
        <v>7101</v>
      </c>
      <c r="G8550" t="s">
        <v>10301</v>
      </c>
      <c r="H8550" t="s">
        <v>1911</v>
      </c>
      <c r="I8550">
        <v>0</v>
      </c>
      <c r="J8550" s="302">
        <v>170000000</v>
      </c>
    </row>
    <row r="8551" spans="1:10" x14ac:dyDescent="0.25">
      <c r="A8551">
        <v>6106010</v>
      </c>
      <c r="B8551">
        <v>6134002</v>
      </c>
      <c r="C8551" t="s">
        <v>10264</v>
      </c>
      <c r="D8551" t="s">
        <v>1918</v>
      </c>
      <c r="E8551" t="s">
        <v>10302</v>
      </c>
      <c r="F8551" t="s">
        <v>7101</v>
      </c>
      <c r="G8551" t="s">
        <v>10303</v>
      </c>
      <c r="H8551" t="s">
        <v>1911</v>
      </c>
      <c r="I8551">
        <v>107000</v>
      </c>
      <c r="J8551" s="302">
        <v>115000000</v>
      </c>
    </row>
    <row r="8552" spans="1:10" x14ac:dyDescent="0.25">
      <c r="A8552">
        <v>6106011</v>
      </c>
      <c r="B8552">
        <v>6134003</v>
      </c>
      <c r="C8552" t="s">
        <v>10264</v>
      </c>
      <c r="D8552" t="s">
        <v>1918</v>
      </c>
      <c r="E8552" t="s">
        <v>10304</v>
      </c>
      <c r="F8552" t="s">
        <v>7101</v>
      </c>
      <c r="G8552" t="s">
        <v>10303</v>
      </c>
      <c r="H8552" t="s">
        <v>1911</v>
      </c>
      <c r="I8552">
        <v>0</v>
      </c>
      <c r="J8552" s="302">
        <v>120000000</v>
      </c>
    </row>
    <row r="8553" spans="1:10" x14ac:dyDescent="0.25">
      <c r="A8553">
        <v>6106001</v>
      </c>
      <c r="B8553">
        <v>6135001</v>
      </c>
      <c r="C8553" t="s">
        <v>10264</v>
      </c>
      <c r="D8553" t="s">
        <v>1918</v>
      </c>
      <c r="E8553" t="s">
        <v>3322</v>
      </c>
      <c r="F8553" t="s">
        <v>2165</v>
      </c>
      <c r="G8553" t="s">
        <v>10162</v>
      </c>
      <c r="H8553" t="s">
        <v>1911</v>
      </c>
      <c r="I8553">
        <v>0</v>
      </c>
      <c r="J8553" s="302">
        <v>75000000</v>
      </c>
    </row>
    <row r="8554" spans="1:10" x14ac:dyDescent="0.25">
      <c r="A8554">
        <v>6106002</v>
      </c>
      <c r="B8554">
        <v>6135002</v>
      </c>
      <c r="C8554" t="s">
        <v>10264</v>
      </c>
      <c r="D8554" t="s">
        <v>1918</v>
      </c>
      <c r="E8554" t="s">
        <v>10305</v>
      </c>
      <c r="F8554" t="s">
        <v>10306</v>
      </c>
      <c r="G8554" t="s">
        <v>10307</v>
      </c>
      <c r="H8554" t="s">
        <v>1980</v>
      </c>
      <c r="I8554">
        <v>67900</v>
      </c>
      <c r="J8554" s="302">
        <v>75000000</v>
      </c>
    </row>
    <row r="8555" spans="1:10" x14ac:dyDescent="0.25">
      <c r="A8555">
        <v>6106003</v>
      </c>
      <c r="B8555">
        <v>6135003</v>
      </c>
      <c r="C8555" t="s">
        <v>10264</v>
      </c>
      <c r="D8555" t="s">
        <v>1918</v>
      </c>
      <c r="E8555" t="s">
        <v>10305</v>
      </c>
      <c r="F8555" t="s">
        <v>10306</v>
      </c>
      <c r="G8555" t="s">
        <v>10308</v>
      </c>
      <c r="H8555" t="s">
        <v>1980</v>
      </c>
      <c r="I8555">
        <v>79000</v>
      </c>
      <c r="J8555" s="302">
        <v>85000000</v>
      </c>
    </row>
    <row r="8556" spans="1:10" x14ac:dyDescent="0.25">
      <c r="A8556">
        <v>6106004</v>
      </c>
      <c r="B8556">
        <v>6135004</v>
      </c>
      <c r="C8556" t="s">
        <v>10264</v>
      </c>
      <c r="D8556" t="s">
        <v>1918</v>
      </c>
      <c r="E8556" t="s">
        <v>10305</v>
      </c>
      <c r="F8556" t="s">
        <v>10298</v>
      </c>
      <c r="G8556" t="s">
        <v>4863</v>
      </c>
      <c r="H8556" t="s">
        <v>1911</v>
      </c>
      <c r="I8556">
        <v>0</v>
      </c>
      <c r="J8556" s="302">
        <v>99700000</v>
      </c>
    </row>
    <row r="8557" spans="1:10" x14ac:dyDescent="0.25">
      <c r="A8557">
        <v>6106005</v>
      </c>
      <c r="B8557">
        <v>6135005</v>
      </c>
      <c r="C8557" t="s">
        <v>10264</v>
      </c>
      <c r="D8557" t="s">
        <v>1918</v>
      </c>
      <c r="E8557" t="s">
        <v>10305</v>
      </c>
      <c r="F8557" t="s">
        <v>10309</v>
      </c>
      <c r="G8557" t="s">
        <v>10308</v>
      </c>
      <c r="H8557" t="s">
        <v>1911</v>
      </c>
      <c r="I8557">
        <v>88400</v>
      </c>
      <c r="J8557" s="302">
        <v>95000000</v>
      </c>
    </row>
    <row r="8558" spans="1:10" x14ac:dyDescent="0.25">
      <c r="A8558">
        <v>6106006</v>
      </c>
      <c r="B8558">
        <v>6135006</v>
      </c>
      <c r="C8558" t="s">
        <v>10264</v>
      </c>
      <c r="D8558" t="s">
        <v>1918</v>
      </c>
      <c r="E8558" t="s">
        <v>10305</v>
      </c>
      <c r="F8558" t="s">
        <v>3930</v>
      </c>
      <c r="G8558" t="s">
        <v>10310</v>
      </c>
      <c r="H8558" t="s">
        <v>1911</v>
      </c>
      <c r="I8558">
        <v>0</v>
      </c>
      <c r="J8558" s="302">
        <v>143000000</v>
      </c>
    </row>
    <row r="8559" spans="1:10" x14ac:dyDescent="0.25">
      <c r="A8559">
        <v>6106007</v>
      </c>
      <c r="B8559">
        <v>6135007</v>
      </c>
      <c r="C8559" t="s">
        <v>10264</v>
      </c>
      <c r="D8559" t="s">
        <v>1918</v>
      </c>
      <c r="E8559" t="s">
        <v>10305</v>
      </c>
      <c r="F8559" t="s">
        <v>10311</v>
      </c>
      <c r="G8559" t="s">
        <v>10312</v>
      </c>
      <c r="H8559" t="s">
        <v>1911</v>
      </c>
      <c r="I8559">
        <v>0</v>
      </c>
      <c r="J8559" s="302">
        <v>188000000</v>
      </c>
    </row>
    <row r="8560" spans="1:10" x14ac:dyDescent="0.25">
      <c r="A8560">
        <v>6106008</v>
      </c>
      <c r="B8560">
        <v>6135008</v>
      </c>
      <c r="C8560" t="s">
        <v>10264</v>
      </c>
      <c r="D8560" t="s">
        <v>1918</v>
      </c>
      <c r="E8560" t="s">
        <v>10313</v>
      </c>
      <c r="F8560" t="s">
        <v>10314</v>
      </c>
      <c r="G8560" t="s">
        <v>10315</v>
      </c>
      <c r="H8560" t="s">
        <v>1911</v>
      </c>
      <c r="I8560">
        <v>0</v>
      </c>
      <c r="J8560" s="302">
        <v>150000000</v>
      </c>
    </row>
    <row r="8561" spans="1:10" x14ac:dyDescent="0.25">
      <c r="A8561">
        <v>6106012</v>
      </c>
      <c r="B8561">
        <v>6135009</v>
      </c>
      <c r="C8561" t="s">
        <v>10264</v>
      </c>
      <c r="D8561" t="s">
        <v>1918</v>
      </c>
      <c r="E8561" t="s">
        <v>10305</v>
      </c>
      <c r="F8561" t="s">
        <v>10316</v>
      </c>
      <c r="G8561" t="s">
        <v>10317</v>
      </c>
      <c r="H8561" t="s">
        <v>1911</v>
      </c>
      <c r="I8561">
        <v>0</v>
      </c>
      <c r="J8561" s="302">
        <v>135000000</v>
      </c>
    </row>
    <row r="8562" spans="1:10" x14ac:dyDescent="0.25">
      <c r="A8562">
        <v>6106013</v>
      </c>
      <c r="B8562">
        <v>6135010</v>
      </c>
      <c r="C8562" t="s">
        <v>10264</v>
      </c>
      <c r="D8562" t="s">
        <v>1918</v>
      </c>
      <c r="E8562" t="s">
        <v>10318</v>
      </c>
      <c r="F8562" t="s">
        <v>10319</v>
      </c>
      <c r="G8562" t="s">
        <v>10320</v>
      </c>
      <c r="H8562" t="s">
        <v>1980</v>
      </c>
      <c r="I8562">
        <v>120900</v>
      </c>
      <c r="J8562" s="302">
        <v>130000000</v>
      </c>
    </row>
    <row r="8563" spans="1:10" x14ac:dyDescent="0.25">
      <c r="A8563">
        <v>6106014</v>
      </c>
      <c r="B8563">
        <v>6135011</v>
      </c>
      <c r="C8563" t="s">
        <v>10264</v>
      </c>
      <c r="D8563" t="s">
        <v>1918</v>
      </c>
      <c r="E8563" t="s">
        <v>10305</v>
      </c>
      <c r="F8563" t="s">
        <v>10306</v>
      </c>
      <c r="G8563" t="s">
        <v>10307</v>
      </c>
      <c r="H8563" t="s">
        <v>1980</v>
      </c>
      <c r="I8563">
        <v>64200</v>
      </c>
      <c r="J8563" s="302">
        <v>70000000</v>
      </c>
    </row>
    <row r="8564" spans="1:10" x14ac:dyDescent="0.25">
      <c r="A8564">
        <v>6106015</v>
      </c>
      <c r="B8564">
        <v>6135012</v>
      </c>
      <c r="C8564" t="s">
        <v>10264</v>
      </c>
      <c r="D8564" t="s">
        <v>1918</v>
      </c>
      <c r="E8564" t="s">
        <v>10321</v>
      </c>
      <c r="F8564" t="s">
        <v>10322</v>
      </c>
      <c r="G8564" t="s">
        <v>3933</v>
      </c>
      <c r="H8564" t="s">
        <v>1980</v>
      </c>
      <c r="I8564">
        <v>123700</v>
      </c>
      <c r="J8564" s="302">
        <v>125000000</v>
      </c>
    </row>
    <row r="8565" spans="1:10" x14ac:dyDescent="0.25">
      <c r="A8565">
        <v>6106016</v>
      </c>
      <c r="B8565">
        <v>6135013</v>
      </c>
      <c r="C8565" t="s">
        <v>10264</v>
      </c>
      <c r="D8565" t="s">
        <v>1918</v>
      </c>
      <c r="E8565" t="s">
        <v>2364</v>
      </c>
      <c r="F8565" t="s">
        <v>7101</v>
      </c>
      <c r="G8565" t="s">
        <v>10323</v>
      </c>
      <c r="H8565" t="s">
        <v>1980</v>
      </c>
      <c r="I8565">
        <v>0</v>
      </c>
      <c r="J8565" s="302">
        <v>105000000</v>
      </c>
    </row>
    <row r="8566" spans="1:10" x14ac:dyDescent="0.25">
      <c r="A8566">
        <v>6106017</v>
      </c>
      <c r="B8566">
        <v>6135014</v>
      </c>
      <c r="C8566" t="s">
        <v>10264</v>
      </c>
      <c r="D8566" t="s">
        <v>1918</v>
      </c>
      <c r="E8566" t="s">
        <v>2364</v>
      </c>
      <c r="F8566" t="s">
        <v>10270</v>
      </c>
      <c r="G8566" t="s">
        <v>10324</v>
      </c>
      <c r="H8566" t="s">
        <v>1980</v>
      </c>
      <c r="I8566">
        <v>0</v>
      </c>
      <c r="J8566" s="302">
        <v>95000000</v>
      </c>
    </row>
    <row r="8567" spans="1:10" x14ac:dyDescent="0.25">
      <c r="A8567">
        <v>6201058</v>
      </c>
      <c r="B8567">
        <v>6231001</v>
      </c>
      <c r="C8567" t="s">
        <v>10325</v>
      </c>
      <c r="D8567" t="s">
        <v>1907</v>
      </c>
      <c r="E8567" t="s">
        <v>10326</v>
      </c>
      <c r="F8567" t="s">
        <v>10327</v>
      </c>
      <c r="G8567" t="s">
        <v>10328</v>
      </c>
      <c r="H8567" t="s">
        <v>1911</v>
      </c>
      <c r="I8567">
        <v>0</v>
      </c>
      <c r="J8567" s="302">
        <v>138800000</v>
      </c>
    </row>
    <row r="8568" spans="1:10" x14ac:dyDescent="0.25">
      <c r="A8568">
        <v>6201008</v>
      </c>
      <c r="B8568">
        <v>6232001</v>
      </c>
      <c r="C8568" t="s">
        <v>10325</v>
      </c>
      <c r="D8568" t="s">
        <v>1907</v>
      </c>
      <c r="E8568" t="s">
        <v>10329</v>
      </c>
      <c r="F8568" t="s">
        <v>10330</v>
      </c>
      <c r="G8568" t="s">
        <v>10331</v>
      </c>
      <c r="H8568" t="s">
        <v>1911</v>
      </c>
      <c r="I8568">
        <v>0</v>
      </c>
      <c r="J8568" s="302">
        <v>130600000</v>
      </c>
    </row>
    <row r="8569" spans="1:10" x14ac:dyDescent="0.25">
      <c r="A8569">
        <v>6201014</v>
      </c>
      <c r="B8569">
        <v>6232002</v>
      </c>
      <c r="C8569" t="s">
        <v>10325</v>
      </c>
      <c r="D8569" t="s">
        <v>1907</v>
      </c>
      <c r="E8569" t="s">
        <v>10332</v>
      </c>
      <c r="F8569" t="s">
        <v>3748</v>
      </c>
      <c r="G8569" t="s">
        <v>4863</v>
      </c>
      <c r="H8569" t="s">
        <v>1911</v>
      </c>
      <c r="I8569">
        <v>0</v>
      </c>
      <c r="J8569" s="302">
        <v>38300000</v>
      </c>
    </row>
    <row r="8570" spans="1:10" x14ac:dyDescent="0.25">
      <c r="A8570">
        <v>6201042</v>
      </c>
      <c r="B8570">
        <v>6232003</v>
      </c>
      <c r="C8570" t="s">
        <v>10325</v>
      </c>
      <c r="D8570" t="s">
        <v>1907</v>
      </c>
      <c r="E8570" t="s">
        <v>1933</v>
      </c>
      <c r="F8570" t="s">
        <v>10333</v>
      </c>
      <c r="G8570" t="s">
        <v>2173</v>
      </c>
      <c r="H8570" t="s">
        <v>1911</v>
      </c>
      <c r="I8570">
        <v>0</v>
      </c>
      <c r="J8570" s="302">
        <v>95700000</v>
      </c>
    </row>
    <row r="8571" spans="1:10" x14ac:dyDescent="0.25">
      <c r="A8571">
        <v>6201046</v>
      </c>
      <c r="B8571">
        <v>6232004</v>
      </c>
      <c r="C8571" t="s">
        <v>10325</v>
      </c>
      <c r="D8571" t="s">
        <v>1907</v>
      </c>
      <c r="E8571" t="s">
        <v>10332</v>
      </c>
      <c r="F8571" t="s">
        <v>10334</v>
      </c>
      <c r="G8571" t="s">
        <v>2955</v>
      </c>
      <c r="H8571" t="s">
        <v>1911</v>
      </c>
      <c r="I8571">
        <v>0</v>
      </c>
      <c r="J8571" s="302">
        <v>41000000</v>
      </c>
    </row>
    <row r="8572" spans="1:10" x14ac:dyDescent="0.25">
      <c r="A8572">
        <v>6201047</v>
      </c>
      <c r="B8572">
        <v>6232005</v>
      </c>
      <c r="C8572" t="s">
        <v>10325</v>
      </c>
      <c r="D8572" t="s">
        <v>1907</v>
      </c>
      <c r="E8572" t="s">
        <v>10332</v>
      </c>
      <c r="F8572" t="s">
        <v>10334</v>
      </c>
      <c r="G8572" t="s">
        <v>2218</v>
      </c>
      <c r="H8572" t="s">
        <v>1911</v>
      </c>
      <c r="I8572">
        <v>0</v>
      </c>
      <c r="J8572" s="302">
        <v>43700000</v>
      </c>
    </row>
    <row r="8573" spans="1:10" x14ac:dyDescent="0.25">
      <c r="A8573">
        <v>6201050</v>
      </c>
      <c r="B8573">
        <v>6232006</v>
      </c>
      <c r="C8573" t="s">
        <v>10325</v>
      </c>
      <c r="D8573" t="s">
        <v>1907</v>
      </c>
      <c r="E8573" t="s">
        <v>10332</v>
      </c>
      <c r="F8573" t="s">
        <v>3751</v>
      </c>
      <c r="G8573" t="s">
        <v>3296</v>
      </c>
      <c r="H8573" t="s">
        <v>1911</v>
      </c>
      <c r="I8573">
        <v>0</v>
      </c>
      <c r="J8573" s="302">
        <v>36700000</v>
      </c>
    </row>
    <row r="8574" spans="1:10" x14ac:dyDescent="0.25">
      <c r="A8574">
        <v>6201055</v>
      </c>
      <c r="B8574">
        <v>6232007</v>
      </c>
      <c r="C8574" t="s">
        <v>10325</v>
      </c>
      <c r="D8574" t="s">
        <v>1907</v>
      </c>
      <c r="E8574" t="s">
        <v>10335</v>
      </c>
      <c r="F8574" t="s">
        <v>10336</v>
      </c>
      <c r="G8574" t="s">
        <v>10337</v>
      </c>
      <c r="H8574" t="s">
        <v>1911</v>
      </c>
      <c r="I8574">
        <v>0</v>
      </c>
      <c r="J8574" s="302">
        <v>111800000</v>
      </c>
    </row>
    <row r="8575" spans="1:10" x14ac:dyDescent="0.25">
      <c r="A8575">
        <v>6201061</v>
      </c>
      <c r="B8575">
        <v>6232008</v>
      </c>
      <c r="C8575" t="s">
        <v>10325</v>
      </c>
      <c r="D8575" t="s">
        <v>1907</v>
      </c>
      <c r="E8575" t="s">
        <v>10326</v>
      </c>
      <c r="F8575" t="s">
        <v>10338</v>
      </c>
      <c r="G8575" t="s">
        <v>10339</v>
      </c>
      <c r="H8575" t="s">
        <v>1911</v>
      </c>
      <c r="I8575">
        <v>0</v>
      </c>
      <c r="J8575" s="302">
        <v>141000000</v>
      </c>
    </row>
    <row r="8576" spans="1:10" x14ac:dyDescent="0.25">
      <c r="A8576">
        <v>6201062</v>
      </c>
      <c r="B8576">
        <v>6232009</v>
      </c>
      <c r="C8576" t="s">
        <v>10325</v>
      </c>
      <c r="D8576" t="s">
        <v>1907</v>
      </c>
      <c r="E8576" t="s">
        <v>10340</v>
      </c>
      <c r="F8576" t="s">
        <v>10341</v>
      </c>
      <c r="G8576" t="s">
        <v>10342</v>
      </c>
      <c r="H8576" t="s">
        <v>1911</v>
      </c>
      <c r="I8576">
        <v>0</v>
      </c>
      <c r="J8576" s="302">
        <v>94300000</v>
      </c>
    </row>
    <row r="8577" spans="1:10" x14ac:dyDescent="0.25">
      <c r="A8577">
        <v>6201068</v>
      </c>
      <c r="B8577">
        <v>6232010</v>
      </c>
      <c r="C8577" t="s">
        <v>10325</v>
      </c>
      <c r="D8577" t="s">
        <v>1907</v>
      </c>
      <c r="E8577" t="s">
        <v>10343</v>
      </c>
      <c r="F8577" t="s">
        <v>3575</v>
      </c>
      <c r="G8577" t="s">
        <v>10344</v>
      </c>
      <c r="H8577" t="s">
        <v>1911</v>
      </c>
      <c r="I8577">
        <v>0</v>
      </c>
      <c r="J8577" s="302">
        <v>59500000</v>
      </c>
    </row>
    <row r="8578" spans="1:10" x14ac:dyDescent="0.25">
      <c r="A8578">
        <v>6201069</v>
      </c>
      <c r="B8578">
        <v>6232011</v>
      </c>
      <c r="C8578" t="s">
        <v>10325</v>
      </c>
      <c r="D8578" t="s">
        <v>1907</v>
      </c>
      <c r="E8578" t="s">
        <v>10343</v>
      </c>
      <c r="F8578" t="s">
        <v>3575</v>
      </c>
      <c r="G8578" t="s">
        <v>8098</v>
      </c>
      <c r="H8578" t="s">
        <v>1911</v>
      </c>
      <c r="I8578">
        <v>0</v>
      </c>
      <c r="J8578" s="302">
        <v>53600000</v>
      </c>
    </row>
    <row r="8579" spans="1:10" x14ac:dyDescent="0.25">
      <c r="A8579">
        <v>6201071</v>
      </c>
      <c r="B8579">
        <v>6232012</v>
      </c>
      <c r="C8579" t="s">
        <v>10325</v>
      </c>
      <c r="D8579" t="s">
        <v>1907</v>
      </c>
      <c r="E8579" t="s">
        <v>10345</v>
      </c>
      <c r="F8579" t="s">
        <v>10345</v>
      </c>
      <c r="G8579" t="s">
        <v>10346</v>
      </c>
      <c r="H8579" t="s">
        <v>1911</v>
      </c>
      <c r="I8579">
        <v>0</v>
      </c>
      <c r="J8579" s="302">
        <v>84900000</v>
      </c>
    </row>
    <row r="8580" spans="1:10" x14ac:dyDescent="0.25">
      <c r="A8580">
        <v>6201003</v>
      </c>
      <c r="B8580">
        <v>6233001</v>
      </c>
      <c r="C8580" t="s">
        <v>10325</v>
      </c>
      <c r="D8580" t="s">
        <v>1907</v>
      </c>
      <c r="E8580" t="s">
        <v>10347</v>
      </c>
      <c r="F8580" t="s">
        <v>3751</v>
      </c>
      <c r="G8580" t="s">
        <v>3760</v>
      </c>
      <c r="H8580" t="s">
        <v>1911</v>
      </c>
      <c r="I8580">
        <v>0</v>
      </c>
      <c r="J8580" s="302">
        <v>63000000</v>
      </c>
    </row>
    <row r="8581" spans="1:10" x14ac:dyDescent="0.25">
      <c r="A8581">
        <v>6201010</v>
      </c>
      <c r="B8581">
        <v>6233002</v>
      </c>
      <c r="C8581" t="s">
        <v>10325</v>
      </c>
      <c r="D8581" t="s">
        <v>1907</v>
      </c>
      <c r="E8581" t="s">
        <v>10347</v>
      </c>
      <c r="F8581" t="s">
        <v>3751</v>
      </c>
      <c r="G8581" t="s">
        <v>3296</v>
      </c>
      <c r="H8581" t="s">
        <v>1911</v>
      </c>
      <c r="I8581">
        <v>0</v>
      </c>
      <c r="J8581" s="302">
        <v>60300000</v>
      </c>
    </row>
    <row r="8582" spans="1:10" x14ac:dyDescent="0.25">
      <c r="A8582">
        <v>6201011</v>
      </c>
      <c r="B8582">
        <v>6233003</v>
      </c>
      <c r="C8582" t="s">
        <v>10325</v>
      </c>
      <c r="D8582" t="s">
        <v>1907</v>
      </c>
      <c r="E8582" t="s">
        <v>10348</v>
      </c>
      <c r="F8582" t="s">
        <v>5597</v>
      </c>
      <c r="G8582" t="s">
        <v>2884</v>
      </c>
      <c r="H8582" t="s">
        <v>1911</v>
      </c>
      <c r="I8582">
        <v>0</v>
      </c>
      <c r="J8582" s="302">
        <v>69800000</v>
      </c>
    </row>
    <row r="8583" spans="1:10" x14ac:dyDescent="0.25">
      <c r="A8583">
        <v>6201012</v>
      </c>
      <c r="B8583">
        <v>6233004</v>
      </c>
      <c r="C8583" t="s">
        <v>10325</v>
      </c>
      <c r="D8583" t="s">
        <v>1907</v>
      </c>
      <c r="E8583" t="s">
        <v>10347</v>
      </c>
      <c r="F8583" t="s">
        <v>3748</v>
      </c>
      <c r="G8583" t="s">
        <v>4864</v>
      </c>
      <c r="H8583" t="s">
        <v>1911</v>
      </c>
      <c r="I8583">
        <v>0</v>
      </c>
      <c r="J8583" s="302">
        <v>67400000</v>
      </c>
    </row>
    <row r="8584" spans="1:10" x14ac:dyDescent="0.25">
      <c r="A8584">
        <v>6201013</v>
      </c>
      <c r="B8584">
        <v>6233005</v>
      </c>
      <c r="C8584" t="s">
        <v>10325</v>
      </c>
      <c r="D8584" t="s">
        <v>1907</v>
      </c>
      <c r="E8584" t="s">
        <v>10349</v>
      </c>
      <c r="F8584" t="s">
        <v>3850</v>
      </c>
      <c r="G8584" t="s">
        <v>2330</v>
      </c>
      <c r="H8584" t="s">
        <v>1911</v>
      </c>
      <c r="I8584">
        <v>0</v>
      </c>
      <c r="J8584" s="302">
        <v>65900000</v>
      </c>
    </row>
    <row r="8585" spans="1:10" x14ac:dyDescent="0.25">
      <c r="A8585">
        <v>6201016</v>
      </c>
      <c r="B8585">
        <v>6233006</v>
      </c>
      <c r="C8585" t="s">
        <v>10325</v>
      </c>
      <c r="D8585" t="s">
        <v>1907</v>
      </c>
      <c r="E8585" t="s">
        <v>10349</v>
      </c>
      <c r="F8585" t="s">
        <v>10350</v>
      </c>
      <c r="G8585" t="s">
        <v>2316</v>
      </c>
      <c r="H8585" t="s">
        <v>1911</v>
      </c>
      <c r="I8585">
        <v>0</v>
      </c>
      <c r="J8585" s="302">
        <v>61100000</v>
      </c>
    </row>
    <row r="8586" spans="1:10" x14ac:dyDescent="0.25">
      <c r="A8586">
        <v>6201017</v>
      </c>
      <c r="B8586">
        <v>6233007</v>
      </c>
      <c r="C8586" t="s">
        <v>10325</v>
      </c>
      <c r="D8586" t="s">
        <v>1907</v>
      </c>
      <c r="E8586" t="s">
        <v>10349</v>
      </c>
      <c r="F8586" t="s">
        <v>10350</v>
      </c>
      <c r="G8586" t="s">
        <v>2330</v>
      </c>
      <c r="H8586" t="s">
        <v>1911</v>
      </c>
      <c r="I8586">
        <v>0</v>
      </c>
      <c r="J8586" s="302">
        <v>62900000</v>
      </c>
    </row>
    <row r="8587" spans="1:10" x14ac:dyDescent="0.25">
      <c r="A8587">
        <v>6201018</v>
      </c>
      <c r="B8587">
        <v>6233008</v>
      </c>
      <c r="C8587" t="s">
        <v>10325</v>
      </c>
      <c r="D8587" t="s">
        <v>1907</v>
      </c>
      <c r="E8587" t="s">
        <v>10351</v>
      </c>
      <c r="F8587" t="s">
        <v>3751</v>
      </c>
      <c r="G8587" t="s">
        <v>3296</v>
      </c>
      <c r="H8587" t="s">
        <v>1911</v>
      </c>
      <c r="I8587">
        <v>0</v>
      </c>
      <c r="J8587" s="302">
        <v>61700000</v>
      </c>
    </row>
    <row r="8588" spans="1:10" x14ac:dyDescent="0.25">
      <c r="A8588">
        <v>6201019</v>
      </c>
      <c r="B8588">
        <v>6233009</v>
      </c>
      <c r="C8588" t="s">
        <v>10325</v>
      </c>
      <c r="D8588" t="s">
        <v>1907</v>
      </c>
      <c r="E8588" t="s">
        <v>10351</v>
      </c>
      <c r="F8588" t="s">
        <v>3748</v>
      </c>
      <c r="G8588" t="s">
        <v>2218</v>
      </c>
      <c r="H8588" t="s">
        <v>1911</v>
      </c>
      <c r="I8588">
        <v>0</v>
      </c>
      <c r="J8588" s="302">
        <v>54000000</v>
      </c>
    </row>
    <row r="8589" spans="1:10" x14ac:dyDescent="0.25">
      <c r="A8589">
        <v>6201020</v>
      </c>
      <c r="B8589">
        <v>6233010</v>
      </c>
      <c r="C8589" t="s">
        <v>10325</v>
      </c>
      <c r="D8589" t="s">
        <v>1907</v>
      </c>
      <c r="E8589" t="s">
        <v>10351</v>
      </c>
      <c r="F8589" t="s">
        <v>3748</v>
      </c>
      <c r="G8589" t="s">
        <v>2955</v>
      </c>
      <c r="H8589" t="s">
        <v>1911</v>
      </c>
      <c r="I8589">
        <v>0</v>
      </c>
      <c r="J8589" s="302">
        <v>56900000</v>
      </c>
    </row>
    <row r="8590" spans="1:10" x14ac:dyDescent="0.25">
      <c r="A8590">
        <v>6201024</v>
      </c>
      <c r="B8590">
        <v>6233011</v>
      </c>
      <c r="C8590" t="s">
        <v>10325</v>
      </c>
      <c r="D8590" t="s">
        <v>1907</v>
      </c>
      <c r="E8590" t="s">
        <v>10351</v>
      </c>
      <c r="F8590" t="s">
        <v>3751</v>
      </c>
      <c r="G8590" t="s">
        <v>3760</v>
      </c>
      <c r="H8590" t="s">
        <v>1911</v>
      </c>
      <c r="I8590">
        <v>0</v>
      </c>
      <c r="J8590" s="302">
        <v>59500000</v>
      </c>
    </row>
    <row r="8591" spans="1:10" x14ac:dyDescent="0.25">
      <c r="A8591">
        <v>6201030</v>
      </c>
      <c r="B8591">
        <v>6233012</v>
      </c>
      <c r="C8591" t="s">
        <v>10325</v>
      </c>
      <c r="D8591" t="s">
        <v>1907</v>
      </c>
      <c r="E8591" t="s">
        <v>10347</v>
      </c>
      <c r="F8591" t="s">
        <v>3748</v>
      </c>
      <c r="G8591" t="s">
        <v>3296</v>
      </c>
      <c r="H8591" t="s">
        <v>1911</v>
      </c>
      <c r="I8591">
        <v>0</v>
      </c>
      <c r="J8591" s="302">
        <v>61000000</v>
      </c>
    </row>
    <row r="8592" spans="1:10" x14ac:dyDescent="0.25">
      <c r="A8592">
        <v>6201031</v>
      </c>
      <c r="B8592">
        <v>6233013</v>
      </c>
      <c r="C8592" t="s">
        <v>10325</v>
      </c>
      <c r="D8592" t="s">
        <v>1907</v>
      </c>
      <c r="E8592" t="s">
        <v>10347</v>
      </c>
      <c r="F8592" t="s">
        <v>3748</v>
      </c>
      <c r="G8592" t="s">
        <v>4863</v>
      </c>
      <c r="H8592" t="s">
        <v>1911</v>
      </c>
      <c r="I8592">
        <v>0</v>
      </c>
      <c r="J8592" s="302">
        <v>65600000</v>
      </c>
    </row>
    <row r="8593" spans="1:10" x14ac:dyDescent="0.25">
      <c r="A8593">
        <v>6201033</v>
      </c>
      <c r="B8593">
        <v>6233014</v>
      </c>
      <c r="C8593" t="s">
        <v>10325</v>
      </c>
      <c r="D8593" t="s">
        <v>1907</v>
      </c>
      <c r="E8593" t="s">
        <v>10352</v>
      </c>
      <c r="F8593" t="s">
        <v>3748</v>
      </c>
      <c r="G8593" t="s">
        <v>2218</v>
      </c>
      <c r="H8593" t="s">
        <v>1911</v>
      </c>
      <c r="I8593">
        <v>0</v>
      </c>
      <c r="J8593" s="302">
        <v>65300000</v>
      </c>
    </row>
    <row r="8594" spans="1:10" x14ac:dyDescent="0.25">
      <c r="A8594">
        <v>6201034</v>
      </c>
      <c r="B8594">
        <v>6233015</v>
      </c>
      <c r="C8594" t="s">
        <v>10325</v>
      </c>
      <c r="D8594" t="s">
        <v>1907</v>
      </c>
      <c r="E8594" t="s">
        <v>10352</v>
      </c>
      <c r="F8594" t="s">
        <v>3748</v>
      </c>
      <c r="G8594" t="s">
        <v>2955</v>
      </c>
      <c r="H8594" t="s">
        <v>1911</v>
      </c>
      <c r="I8594">
        <v>0</v>
      </c>
      <c r="J8594" s="302">
        <v>66600000</v>
      </c>
    </row>
    <row r="8595" spans="1:10" x14ac:dyDescent="0.25">
      <c r="A8595">
        <v>6201036</v>
      </c>
      <c r="B8595">
        <v>6233016</v>
      </c>
      <c r="C8595" t="s">
        <v>10325</v>
      </c>
      <c r="D8595" t="s">
        <v>1907</v>
      </c>
      <c r="E8595" t="s">
        <v>10353</v>
      </c>
      <c r="F8595" t="s">
        <v>10350</v>
      </c>
      <c r="G8595" t="s">
        <v>2666</v>
      </c>
      <c r="H8595" t="s">
        <v>1911</v>
      </c>
      <c r="I8595">
        <v>0</v>
      </c>
      <c r="J8595" s="302">
        <v>64200000</v>
      </c>
    </row>
    <row r="8596" spans="1:10" x14ac:dyDescent="0.25">
      <c r="A8596">
        <v>6201037</v>
      </c>
      <c r="B8596">
        <v>6233017</v>
      </c>
      <c r="C8596" t="s">
        <v>10325</v>
      </c>
      <c r="D8596" t="s">
        <v>1907</v>
      </c>
      <c r="E8596" t="s">
        <v>10351</v>
      </c>
      <c r="F8596" t="s">
        <v>3748</v>
      </c>
      <c r="G8596" t="s">
        <v>10354</v>
      </c>
      <c r="H8596" t="s">
        <v>1911</v>
      </c>
      <c r="I8596">
        <v>0</v>
      </c>
      <c r="J8596" s="302">
        <v>58300000</v>
      </c>
    </row>
    <row r="8597" spans="1:10" x14ac:dyDescent="0.25">
      <c r="A8597">
        <v>6201038</v>
      </c>
      <c r="B8597">
        <v>6233018</v>
      </c>
      <c r="C8597" t="s">
        <v>10325</v>
      </c>
      <c r="D8597" t="s">
        <v>1907</v>
      </c>
      <c r="E8597" t="s">
        <v>10355</v>
      </c>
      <c r="F8597" t="s">
        <v>8627</v>
      </c>
      <c r="G8597" t="s">
        <v>2316</v>
      </c>
      <c r="H8597" t="s">
        <v>1911</v>
      </c>
      <c r="I8597">
        <v>0</v>
      </c>
      <c r="J8597" s="302">
        <v>60600000</v>
      </c>
    </row>
    <row r="8598" spans="1:10" x14ac:dyDescent="0.25">
      <c r="A8598">
        <v>6201040</v>
      </c>
      <c r="B8598">
        <v>6233019</v>
      </c>
      <c r="C8598" t="s">
        <v>10325</v>
      </c>
      <c r="D8598" t="s">
        <v>1907</v>
      </c>
      <c r="E8598" t="s">
        <v>10356</v>
      </c>
      <c r="F8598" t="s">
        <v>10357</v>
      </c>
      <c r="G8598" t="s">
        <v>3296</v>
      </c>
      <c r="H8598" t="s">
        <v>1911</v>
      </c>
      <c r="I8598">
        <v>0</v>
      </c>
      <c r="J8598" s="302">
        <v>32500000</v>
      </c>
    </row>
    <row r="8599" spans="1:10" x14ac:dyDescent="0.25">
      <c r="A8599">
        <v>6201041</v>
      </c>
      <c r="B8599">
        <v>6233020</v>
      </c>
      <c r="C8599" t="s">
        <v>10325</v>
      </c>
      <c r="D8599" t="s">
        <v>1907</v>
      </c>
      <c r="E8599" t="s">
        <v>10351</v>
      </c>
      <c r="F8599" t="s">
        <v>3748</v>
      </c>
      <c r="G8599" t="s">
        <v>10358</v>
      </c>
      <c r="H8599" t="s">
        <v>1911</v>
      </c>
      <c r="I8599">
        <v>0</v>
      </c>
      <c r="J8599" s="302">
        <v>55400000</v>
      </c>
    </row>
    <row r="8600" spans="1:10" x14ac:dyDescent="0.25">
      <c r="A8600">
        <v>6201048</v>
      </c>
      <c r="B8600">
        <v>6233021</v>
      </c>
      <c r="C8600" t="s">
        <v>10325</v>
      </c>
      <c r="D8600" t="s">
        <v>1907</v>
      </c>
      <c r="E8600" t="s">
        <v>10352</v>
      </c>
      <c r="F8600" t="s">
        <v>10359</v>
      </c>
      <c r="G8600" t="s">
        <v>3296</v>
      </c>
      <c r="H8600" t="s">
        <v>1911</v>
      </c>
      <c r="I8600">
        <v>0</v>
      </c>
      <c r="J8600" s="302">
        <v>67200000</v>
      </c>
    </row>
    <row r="8601" spans="1:10" x14ac:dyDescent="0.25">
      <c r="A8601">
        <v>6201049</v>
      </c>
      <c r="B8601">
        <v>6233022</v>
      </c>
      <c r="C8601" t="s">
        <v>10325</v>
      </c>
      <c r="D8601" t="s">
        <v>1907</v>
      </c>
      <c r="E8601" t="s">
        <v>10352</v>
      </c>
      <c r="F8601" t="s">
        <v>10360</v>
      </c>
      <c r="G8601" t="s">
        <v>2323</v>
      </c>
      <c r="H8601" t="s">
        <v>1911</v>
      </c>
      <c r="I8601">
        <v>0</v>
      </c>
      <c r="J8601" s="302">
        <v>72000000</v>
      </c>
    </row>
    <row r="8602" spans="1:10" x14ac:dyDescent="0.25">
      <c r="A8602">
        <v>6201051</v>
      </c>
      <c r="B8602">
        <v>6233023</v>
      </c>
      <c r="C8602" t="s">
        <v>10325</v>
      </c>
      <c r="D8602" t="s">
        <v>1907</v>
      </c>
      <c r="E8602" t="s">
        <v>10361</v>
      </c>
      <c r="F8602" t="s">
        <v>10362</v>
      </c>
      <c r="G8602" t="s">
        <v>2239</v>
      </c>
      <c r="H8602" t="s">
        <v>1911</v>
      </c>
      <c r="I8602">
        <v>0</v>
      </c>
      <c r="J8602" s="302">
        <v>144700000</v>
      </c>
    </row>
    <row r="8603" spans="1:10" x14ac:dyDescent="0.25">
      <c r="A8603">
        <v>6201052</v>
      </c>
      <c r="B8603">
        <v>6233024</v>
      </c>
      <c r="C8603" t="s">
        <v>10325</v>
      </c>
      <c r="D8603" t="s">
        <v>1907</v>
      </c>
      <c r="E8603" t="s">
        <v>10340</v>
      </c>
      <c r="F8603" t="s">
        <v>10363</v>
      </c>
      <c r="G8603" t="s">
        <v>2316</v>
      </c>
      <c r="H8603" t="s">
        <v>1911</v>
      </c>
      <c r="I8603">
        <v>0</v>
      </c>
      <c r="J8603" s="302">
        <v>89700000</v>
      </c>
    </row>
    <row r="8604" spans="1:10" x14ac:dyDescent="0.25">
      <c r="A8604">
        <v>6201053</v>
      </c>
      <c r="B8604">
        <v>6233025</v>
      </c>
      <c r="C8604" t="s">
        <v>10325</v>
      </c>
      <c r="D8604" t="s">
        <v>1907</v>
      </c>
      <c r="E8604" t="s">
        <v>10340</v>
      </c>
      <c r="F8604" t="s">
        <v>10363</v>
      </c>
      <c r="G8604" t="s">
        <v>2330</v>
      </c>
      <c r="H8604" t="s">
        <v>1911</v>
      </c>
      <c r="I8604">
        <v>0</v>
      </c>
      <c r="J8604" s="302">
        <v>90900000</v>
      </c>
    </row>
    <row r="8605" spans="1:10" x14ac:dyDescent="0.25">
      <c r="A8605">
        <v>6201054</v>
      </c>
      <c r="B8605">
        <v>6233026</v>
      </c>
      <c r="C8605" t="s">
        <v>10325</v>
      </c>
      <c r="D8605" t="s">
        <v>1907</v>
      </c>
      <c r="E8605" t="s">
        <v>10351</v>
      </c>
      <c r="F8605" t="s">
        <v>3748</v>
      </c>
      <c r="G8605" t="s">
        <v>4863</v>
      </c>
      <c r="H8605" t="s">
        <v>1911</v>
      </c>
      <c r="I8605">
        <v>0</v>
      </c>
      <c r="J8605" s="302">
        <v>63100000</v>
      </c>
    </row>
    <row r="8606" spans="1:10" x14ac:dyDescent="0.25">
      <c r="A8606">
        <v>6201056</v>
      </c>
      <c r="B8606">
        <v>6233027</v>
      </c>
      <c r="C8606" t="s">
        <v>10325</v>
      </c>
      <c r="D8606" t="s">
        <v>1907</v>
      </c>
      <c r="E8606" t="s">
        <v>10355</v>
      </c>
      <c r="F8606" t="s">
        <v>10364</v>
      </c>
      <c r="G8606" t="s">
        <v>2330</v>
      </c>
      <c r="H8606" t="s">
        <v>1911</v>
      </c>
      <c r="I8606">
        <v>0</v>
      </c>
      <c r="J8606" s="302">
        <v>61300000</v>
      </c>
    </row>
    <row r="8607" spans="1:10" x14ac:dyDescent="0.25">
      <c r="A8607">
        <v>6201057</v>
      </c>
      <c r="B8607">
        <v>6233028</v>
      </c>
      <c r="C8607" t="s">
        <v>10325</v>
      </c>
      <c r="D8607" t="s">
        <v>1907</v>
      </c>
      <c r="E8607" t="s">
        <v>10351</v>
      </c>
      <c r="F8607" t="s">
        <v>3748</v>
      </c>
      <c r="G8607" t="s">
        <v>4864</v>
      </c>
      <c r="H8607" t="s">
        <v>1911</v>
      </c>
      <c r="I8607">
        <v>0</v>
      </c>
      <c r="J8607" s="302">
        <v>59900000</v>
      </c>
    </row>
    <row r="8608" spans="1:10" x14ac:dyDescent="0.25">
      <c r="A8608">
        <v>6201059</v>
      </c>
      <c r="B8608">
        <v>6233029</v>
      </c>
      <c r="C8608" t="s">
        <v>10325</v>
      </c>
      <c r="D8608" t="s">
        <v>1907</v>
      </c>
      <c r="E8608" t="s">
        <v>10365</v>
      </c>
      <c r="F8608" t="s">
        <v>10366</v>
      </c>
      <c r="G8608" t="s">
        <v>2330</v>
      </c>
      <c r="H8608" t="s">
        <v>1911</v>
      </c>
      <c r="I8608">
        <v>0</v>
      </c>
      <c r="J8608" s="302">
        <v>29100000</v>
      </c>
    </row>
    <row r="8609" spans="1:10" x14ac:dyDescent="0.25">
      <c r="A8609">
        <v>6201060</v>
      </c>
      <c r="B8609">
        <v>6233030</v>
      </c>
      <c r="C8609" t="s">
        <v>10325</v>
      </c>
      <c r="D8609" t="s">
        <v>1907</v>
      </c>
      <c r="E8609" t="s">
        <v>10367</v>
      </c>
      <c r="F8609" t="s">
        <v>3785</v>
      </c>
      <c r="G8609" t="s">
        <v>2955</v>
      </c>
      <c r="H8609" t="s">
        <v>1911</v>
      </c>
      <c r="I8609">
        <v>0</v>
      </c>
      <c r="J8609" s="302">
        <v>79000000</v>
      </c>
    </row>
    <row r="8610" spans="1:10" x14ac:dyDescent="0.25">
      <c r="A8610">
        <v>6201063</v>
      </c>
      <c r="B8610">
        <v>6233031</v>
      </c>
      <c r="C8610" t="s">
        <v>10325</v>
      </c>
      <c r="D8610" t="s">
        <v>1907</v>
      </c>
      <c r="E8610" t="s">
        <v>10368</v>
      </c>
      <c r="F8610" t="s">
        <v>5037</v>
      </c>
      <c r="G8610" t="s">
        <v>2327</v>
      </c>
      <c r="H8610" t="s">
        <v>1911</v>
      </c>
      <c r="I8610">
        <v>0</v>
      </c>
      <c r="J8610" s="302">
        <v>88800000</v>
      </c>
    </row>
    <row r="8611" spans="1:10" x14ac:dyDescent="0.25">
      <c r="A8611">
        <v>6201064</v>
      </c>
      <c r="B8611">
        <v>6233032</v>
      </c>
      <c r="C8611" t="s">
        <v>10325</v>
      </c>
      <c r="D8611" t="s">
        <v>1907</v>
      </c>
      <c r="E8611" t="s">
        <v>10352</v>
      </c>
      <c r="F8611" t="s">
        <v>10369</v>
      </c>
      <c r="G8611" t="s">
        <v>2955</v>
      </c>
      <c r="H8611" t="s">
        <v>1911</v>
      </c>
      <c r="I8611">
        <v>0</v>
      </c>
      <c r="J8611" s="302">
        <v>63400000</v>
      </c>
    </row>
    <row r="8612" spans="1:10" x14ac:dyDescent="0.25">
      <c r="A8612">
        <v>6201065</v>
      </c>
      <c r="B8612">
        <v>6233033</v>
      </c>
      <c r="C8612" t="s">
        <v>10325</v>
      </c>
      <c r="D8612" t="s">
        <v>1907</v>
      </c>
      <c r="E8612" t="s">
        <v>10352</v>
      </c>
      <c r="F8612" t="s">
        <v>10369</v>
      </c>
      <c r="G8612" t="s">
        <v>2218</v>
      </c>
      <c r="H8612" t="s">
        <v>1911</v>
      </c>
      <c r="I8612">
        <v>0</v>
      </c>
      <c r="J8612" s="302">
        <v>64400000</v>
      </c>
    </row>
    <row r="8613" spans="1:10" x14ac:dyDescent="0.25">
      <c r="A8613">
        <v>6201066</v>
      </c>
      <c r="B8613">
        <v>6233034</v>
      </c>
      <c r="C8613" t="s">
        <v>10325</v>
      </c>
      <c r="D8613" t="s">
        <v>1907</v>
      </c>
      <c r="E8613" t="s">
        <v>10352</v>
      </c>
      <c r="F8613" t="s">
        <v>3748</v>
      </c>
      <c r="G8613" t="s">
        <v>10358</v>
      </c>
      <c r="H8613" t="s">
        <v>1911</v>
      </c>
      <c r="I8613">
        <v>0</v>
      </c>
      <c r="J8613" s="302">
        <v>65400000</v>
      </c>
    </row>
    <row r="8614" spans="1:10" x14ac:dyDescent="0.25">
      <c r="A8614">
        <v>6201067</v>
      </c>
      <c r="B8614">
        <v>6233035</v>
      </c>
      <c r="C8614" t="s">
        <v>10325</v>
      </c>
      <c r="D8614" t="s">
        <v>1907</v>
      </c>
      <c r="E8614" t="s">
        <v>10352</v>
      </c>
      <c r="F8614" t="s">
        <v>3748</v>
      </c>
      <c r="G8614" t="s">
        <v>10354</v>
      </c>
      <c r="H8614" t="s">
        <v>1911</v>
      </c>
      <c r="I8614">
        <v>0</v>
      </c>
      <c r="J8614" s="302">
        <v>66200000</v>
      </c>
    </row>
    <row r="8615" spans="1:10" x14ac:dyDescent="0.25">
      <c r="A8615">
        <v>6201070</v>
      </c>
      <c r="B8615">
        <v>6233036</v>
      </c>
      <c r="C8615" t="s">
        <v>10325</v>
      </c>
      <c r="D8615" t="s">
        <v>1907</v>
      </c>
      <c r="E8615" t="s">
        <v>10340</v>
      </c>
      <c r="F8615" t="s">
        <v>5407</v>
      </c>
      <c r="G8615" t="s">
        <v>9096</v>
      </c>
      <c r="H8615" t="s">
        <v>1911</v>
      </c>
      <c r="I8615">
        <v>0</v>
      </c>
      <c r="J8615" s="302">
        <v>89400000</v>
      </c>
    </row>
    <row r="8616" spans="1:10" x14ac:dyDescent="0.25">
      <c r="A8616">
        <v>6206012</v>
      </c>
      <c r="B8616">
        <v>6234001</v>
      </c>
      <c r="C8616" t="s">
        <v>10325</v>
      </c>
      <c r="D8616" t="s">
        <v>1918</v>
      </c>
      <c r="E8616" t="s">
        <v>10347</v>
      </c>
      <c r="F8616" t="s">
        <v>3751</v>
      </c>
      <c r="G8616" t="s">
        <v>3296</v>
      </c>
      <c r="H8616" t="s">
        <v>1911</v>
      </c>
      <c r="I8616">
        <v>0</v>
      </c>
      <c r="J8616" s="302">
        <v>63500000</v>
      </c>
    </row>
    <row r="8617" spans="1:10" x14ac:dyDescent="0.25">
      <c r="A8617">
        <v>6206021</v>
      </c>
      <c r="B8617">
        <v>6234002</v>
      </c>
      <c r="C8617" t="s">
        <v>10325</v>
      </c>
      <c r="D8617" t="s">
        <v>1918</v>
      </c>
      <c r="E8617" t="s">
        <v>10347</v>
      </c>
      <c r="F8617" t="s">
        <v>3748</v>
      </c>
      <c r="G8617" t="s">
        <v>4863</v>
      </c>
      <c r="H8617" t="s">
        <v>1911</v>
      </c>
      <c r="I8617">
        <v>0</v>
      </c>
      <c r="J8617" s="302">
        <v>75700000</v>
      </c>
    </row>
    <row r="8618" spans="1:10" x14ac:dyDescent="0.25">
      <c r="A8618">
        <v>6206022</v>
      </c>
      <c r="B8618">
        <v>6234003</v>
      </c>
      <c r="C8618" t="s">
        <v>10325</v>
      </c>
      <c r="D8618" t="s">
        <v>1918</v>
      </c>
      <c r="E8618" t="s">
        <v>10347</v>
      </c>
      <c r="F8618" t="s">
        <v>3748</v>
      </c>
      <c r="G8618" t="s">
        <v>4864</v>
      </c>
      <c r="H8618" t="s">
        <v>1911</v>
      </c>
      <c r="I8618">
        <v>0</v>
      </c>
      <c r="J8618" s="302">
        <v>77300000</v>
      </c>
    </row>
    <row r="8619" spans="1:10" x14ac:dyDescent="0.25">
      <c r="A8619">
        <v>6206035</v>
      </c>
      <c r="B8619">
        <v>6234004</v>
      </c>
      <c r="C8619" t="s">
        <v>10325</v>
      </c>
      <c r="D8619" t="s">
        <v>1918</v>
      </c>
      <c r="E8619" t="s">
        <v>10351</v>
      </c>
      <c r="F8619" t="s">
        <v>3748</v>
      </c>
      <c r="G8619" t="s">
        <v>2955</v>
      </c>
      <c r="H8619" t="s">
        <v>1911</v>
      </c>
      <c r="I8619">
        <v>0</v>
      </c>
      <c r="J8619" s="302">
        <v>74800000</v>
      </c>
    </row>
    <row r="8620" spans="1:10" x14ac:dyDescent="0.25">
      <c r="A8620">
        <v>6206073</v>
      </c>
      <c r="B8620">
        <v>6234005</v>
      </c>
      <c r="C8620" t="s">
        <v>10325</v>
      </c>
      <c r="D8620" t="s">
        <v>1918</v>
      </c>
      <c r="E8620" t="s">
        <v>10351</v>
      </c>
      <c r="F8620" t="s">
        <v>3748</v>
      </c>
      <c r="G8620" t="s">
        <v>2218</v>
      </c>
      <c r="H8620" t="s">
        <v>1911</v>
      </c>
      <c r="I8620">
        <v>0</v>
      </c>
      <c r="J8620" s="302">
        <v>70900000</v>
      </c>
    </row>
    <row r="8621" spans="1:10" x14ac:dyDescent="0.25">
      <c r="A8621">
        <v>6206079</v>
      </c>
      <c r="B8621">
        <v>6235001</v>
      </c>
      <c r="C8621" t="s">
        <v>10325</v>
      </c>
      <c r="D8621" t="s">
        <v>1918</v>
      </c>
      <c r="E8621" t="s">
        <v>10370</v>
      </c>
      <c r="F8621" t="s">
        <v>3748</v>
      </c>
      <c r="G8621" t="s">
        <v>2316</v>
      </c>
      <c r="H8621" t="s">
        <v>1911</v>
      </c>
      <c r="I8621">
        <v>0</v>
      </c>
      <c r="J8621" s="302">
        <v>105900000</v>
      </c>
    </row>
    <row r="8622" spans="1:10" x14ac:dyDescent="0.25">
      <c r="A8622">
        <v>6206080</v>
      </c>
      <c r="B8622">
        <v>6235002</v>
      </c>
      <c r="C8622" t="s">
        <v>10325</v>
      </c>
      <c r="D8622" t="s">
        <v>1918</v>
      </c>
      <c r="E8622" t="s">
        <v>10370</v>
      </c>
      <c r="F8622" t="s">
        <v>3748</v>
      </c>
      <c r="G8622" t="s">
        <v>2323</v>
      </c>
      <c r="H8622" t="s">
        <v>1911</v>
      </c>
      <c r="I8622">
        <v>0</v>
      </c>
      <c r="J8622" s="302">
        <v>104200000</v>
      </c>
    </row>
    <row r="8623" spans="1:10" x14ac:dyDescent="0.25">
      <c r="A8623">
        <v>6206081</v>
      </c>
      <c r="B8623">
        <v>6235003</v>
      </c>
      <c r="C8623" t="s">
        <v>10325</v>
      </c>
      <c r="D8623" t="s">
        <v>1918</v>
      </c>
      <c r="E8623" t="s">
        <v>10371</v>
      </c>
      <c r="F8623" t="s">
        <v>4588</v>
      </c>
      <c r="G8623" t="s">
        <v>10372</v>
      </c>
      <c r="H8623" t="s">
        <v>1911</v>
      </c>
      <c r="I8623">
        <v>0</v>
      </c>
      <c r="J8623" s="302">
        <v>102800000</v>
      </c>
    </row>
    <row r="8624" spans="1:10" x14ac:dyDescent="0.25">
      <c r="A8624">
        <v>6206082</v>
      </c>
      <c r="B8624">
        <v>6235004</v>
      </c>
      <c r="C8624" t="s">
        <v>10325</v>
      </c>
      <c r="D8624" t="s">
        <v>1918</v>
      </c>
      <c r="E8624" t="s">
        <v>10373</v>
      </c>
      <c r="F8624" t="s">
        <v>10374</v>
      </c>
      <c r="G8624" t="s">
        <v>10375</v>
      </c>
      <c r="H8624" t="s">
        <v>1911</v>
      </c>
      <c r="I8624">
        <v>0</v>
      </c>
      <c r="J8624" s="302">
        <v>138400000</v>
      </c>
    </row>
    <row r="8625" spans="1:10" x14ac:dyDescent="0.25">
      <c r="A8625">
        <v>6206083</v>
      </c>
      <c r="B8625">
        <v>6235005</v>
      </c>
      <c r="C8625" t="s">
        <v>10325</v>
      </c>
      <c r="D8625" t="s">
        <v>1918</v>
      </c>
      <c r="E8625" t="s">
        <v>10376</v>
      </c>
      <c r="F8625" t="s">
        <v>3518</v>
      </c>
      <c r="G8625" t="s">
        <v>6320</v>
      </c>
      <c r="H8625" t="s">
        <v>1911</v>
      </c>
      <c r="I8625">
        <v>0</v>
      </c>
      <c r="J8625" s="302">
        <v>126800000</v>
      </c>
    </row>
    <row r="8626" spans="1:10" x14ac:dyDescent="0.25">
      <c r="A8626">
        <v>6206087</v>
      </c>
      <c r="B8626">
        <v>6235006</v>
      </c>
      <c r="C8626" t="s">
        <v>10325</v>
      </c>
      <c r="D8626" t="s">
        <v>1918</v>
      </c>
      <c r="E8626" t="s">
        <v>10377</v>
      </c>
      <c r="F8626" t="s">
        <v>10378</v>
      </c>
      <c r="G8626" t="s">
        <v>10379</v>
      </c>
      <c r="H8626" t="s">
        <v>1911</v>
      </c>
      <c r="I8626">
        <v>0</v>
      </c>
      <c r="J8626" s="302">
        <v>136200000</v>
      </c>
    </row>
    <row r="8627" spans="1:10" x14ac:dyDescent="0.25">
      <c r="A8627">
        <v>6206089</v>
      </c>
      <c r="B8627">
        <v>6235007</v>
      </c>
      <c r="C8627" t="s">
        <v>10325</v>
      </c>
      <c r="D8627" t="s">
        <v>1918</v>
      </c>
      <c r="E8627" t="s">
        <v>10380</v>
      </c>
      <c r="F8627" t="s">
        <v>3625</v>
      </c>
      <c r="G8627" t="s">
        <v>10381</v>
      </c>
      <c r="H8627" t="s">
        <v>1911</v>
      </c>
      <c r="I8627">
        <v>0</v>
      </c>
      <c r="J8627" s="302">
        <v>148500000</v>
      </c>
    </row>
    <row r="8628" spans="1:10" x14ac:dyDescent="0.25">
      <c r="A8628">
        <v>6206090</v>
      </c>
      <c r="B8628">
        <v>6235008</v>
      </c>
      <c r="C8628" t="s">
        <v>10325</v>
      </c>
      <c r="D8628" t="s">
        <v>1918</v>
      </c>
      <c r="E8628" t="s">
        <v>10380</v>
      </c>
      <c r="F8628" t="s">
        <v>7637</v>
      </c>
      <c r="G8628" t="s">
        <v>10382</v>
      </c>
      <c r="H8628" t="s">
        <v>1911</v>
      </c>
      <c r="I8628">
        <v>0</v>
      </c>
      <c r="J8628" s="302">
        <v>205900000</v>
      </c>
    </row>
    <row r="8629" spans="1:10" x14ac:dyDescent="0.25">
      <c r="A8629">
        <v>6206091</v>
      </c>
      <c r="B8629">
        <v>6235009</v>
      </c>
      <c r="C8629" t="s">
        <v>10325</v>
      </c>
      <c r="D8629" t="s">
        <v>1918</v>
      </c>
      <c r="E8629" t="s">
        <v>10383</v>
      </c>
      <c r="F8629" t="s">
        <v>3518</v>
      </c>
      <c r="G8629" t="s">
        <v>6281</v>
      </c>
      <c r="H8629" t="s">
        <v>1911</v>
      </c>
      <c r="I8629">
        <v>0</v>
      </c>
      <c r="J8629" s="302">
        <v>110600000</v>
      </c>
    </row>
    <row r="8630" spans="1:10" x14ac:dyDescent="0.25">
      <c r="A8630">
        <v>6206092</v>
      </c>
      <c r="B8630">
        <v>6235010</v>
      </c>
      <c r="C8630" t="s">
        <v>10325</v>
      </c>
      <c r="D8630" t="s">
        <v>1918</v>
      </c>
      <c r="E8630" t="s">
        <v>10383</v>
      </c>
      <c r="F8630" t="s">
        <v>3518</v>
      </c>
      <c r="G8630" t="s">
        <v>10384</v>
      </c>
      <c r="H8630" t="s">
        <v>1911</v>
      </c>
      <c r="I8630">
        <v>0</v>
      </c>
      <c r="J8630" s="302">
        <v>116600000</v>
      </c>
    </row>
    <row r="8631" spans="1:10" x14ac:dyDescent="0.25">
      <c r="A8631">
        <v>6206097</v>
      </c>
      <c r="B8631">
        <v>6235011</v>
      </c>
      <c r="C8631" t="s">
        <v>10325</v>
      </c>
      <c r="D8631" t="s">
        <v>1918</v>
      </c>
      <c r="E8631" t="s">
        <v>10385</v>
      </c>
      <c r="F8631" t="s">
        <v>3518</v>
      </c>
      <c r="G8631" t="s">
        <v>10386</v>
      </c>
      <c r="H8631" t="s">
        <v>1911</v>
      </c>
      <c r="I8631">
        <v>0</v>
      </c>
      <c r="J8631" s="302">
        <v>141900000</v>
      </c>
    </row>
    <row r="8632" spans="1:10" x14ac:dyDescent="0.25">
      <c r="A8632">
        <v>6206100</v>
      </c>
      <c r="B8632">
        <v>6235012</v>
      </c>
      <c r="C8632" t="s">
        <v>10325</v>
      </c>
      <c r="D8632" t="s">
        <v>1918</v>
      </c>
      <c r="E8632" t="s">
        <v>10387</v>
      </c>
      <c r="F8632" t="s">
        <v>3518</v>
      </c>
      <c r="G8632" t="s">
        <v>10384</v>
      </c>
      <c r="H8632" t="s">
        <v>1911</v>
      </c>
      <c r="I8632">
        <v>0</v>
      </c>
      <c r="J8632" s="302">
        <v>123100000</v>
      </c>
    </row>
    <row r="8633" spans="1:10" x14ac:dyDescent="0.25">
      <c r="A8633">
        <v>6206106</v>
      </c>
      <c r="B8633">
        <v>6235013</v>
      </c>
      <c r="C8633" t="s">
        <v>10325</v>
      </c>
      <c r="D8633" t="s">
        <v>1918</v>
      </c>
      <c r="E8633" t="s">
        <v>10387</v>
      </c>
      <c r="F8633" t="s">
        <v>3518</v>
      </c>
      <c r="G8633" t="s">
        <v>10388</v>
      </c>
      <c r="H8633" t="s">
        <v>1911</v>
      </c>
      <c r="I8633">
        <v>0</v>
      </c>
      <c r="J8633" s="302">
        <v>114900000</v>
      </c>
    </row>
    <row r="8634" spans="1:10" x14ac:dyDescent="0.25">
      <c r="A8634">
        <v>6206108</v>
      </c>
      <c r="B8634">
        <v>6235014</v>
      </c>
      <c r="C8634" t="s">
        <v>10325</v>
      </c>
      <c r="D8634" t="s">
        <v>1918</v>
      </c>
      <c r="E8634" t="s">
        <v>10389</v>
      </c>
      <c r="F8634" t="s">
        <v>3773</v>
      </c>
      <c r="G8634" t="s">
        <v>10390</v>
      </c>
      <c r="H8634" t="s">
        <v>1911</v>
      </c>
      <c r="I8634">
        <v>0</v>
      </c>
      <c r="J8634" s="302">
        <v>165900000</v>
      </c>
    </row>
    <row r="8635" spans="1:10" x14ac:dyDescent="0.25">
      <c r="A8635">
        <v>6206109</v>
      </c>
      <c r="B8635">
        <v>6235015</v>
      </c>
      <c r="C8635" t="s">
        <v>10325</v>
      </c>
      <c r="D8635" t="s">
        <v>1918</v>
      </c>
      <c r="E8635" t="s">
        <v>10389</v>
      </c>
      <c r="F8635" t="s">
        <v>2038</v>
      </c>
      <c r="G8635" t="s">
        <v>3933</v>
      </c>
      <c r="H8635" t="s">
        <v>1980</v>
      </c>
      <c r="I8635">
        <v>139900</v>
      </c>
      <c r="J8635" s="302">
        <v>139900000</v>
      </c>
    </row>
    <row r="8636" spans="1:10" x14ac:dyDescent="0.25">
      <c r="A8636">
        <v>6206110</v>
      </c>
      <c r="B8636">
        <v>6235016</v>
      </c>
      <c r="C8636" t="s">
        <v>10325</v>
      </c>
      <c r="D8636" t="s">
        <v>1918</v>
      </c>
      <c r="E8636" t="s">
        <v>10391</v>
      </c>
      <c r="F8636" t="s">
        <v>7989</v>
      </c>
      <c r="G8636" t="s">
        <v>10392</v>
      </c>
      <c r="H8636" t="s">
        <v>1911</v>
      </c>
      <c r="I8636">
        <v>0</v>
      </c>
      <c r="J8636" s="302">
        <v>129900000</v>
      </c>
    </row>
    <row r="8637" spans="1:10" x14ac:dyDescent="0.25">
      <c r="A8637">
        <v>6206018</v>
      </c>
      <c r="B8637">
        <v>6236001</v>
      </c>
      <c r="C8637" t="s">
        <v>10325</v>
      </c>
      <c r="D8637" t="s">
        <v>1918</v>
      </c>
      <c r="E8637" t="s">
        <v>10393</v>
      </c>
      <c r="F8637" t="s">
        <v>10394</v>
      </c>
      <c r="G8637" t="s">
        <v>10395</v>
      </c>
      <c r="H8637" t="s">
        <v>1911</v>
      </c>
      <c r="I8637">
        <v>0</v>
      </c>
      <c r="J8637" s="302">
        <v>207300000</v>
      </c>
    </row>
    <row r="8638" spans="1:10" x14ac:dyDescent="0.25">
      <c r="A8638">
        <v>6206026</v>
      </c>
      <c r="B8638">
        <v>6236002</v>
      </c>
      <c r="C8638" t="s">
        <v>10325</v>
      </c>
      <c r="D8638" t="s">
        <v>1918</v>
      </c>
      <c r="E8638" t="s">
        <v>10393</v>
      </c>
      <c r="F8638" t="s">
        <v>10396</v>
      </c>
      <c r="G8638" t="s">
        <v>10397</v>
      </c>
      <c r="H8638" t="s">
        <v>1911</v>
      </c>
      <c r="I8638">
        <v>0</v>
      </c>
      <c r="J8638" s="302">
        <v>157200000</v>
      </c>
    </row>
    <row r="8639" spans="1:10" x14ac:dyDescent="0.25">
      <c r="A8639">
        <v>6206028</v>
      </c>
      <c r="B8639">
        <v>6236003</v>
      </c>
      <c r="C8639" t="s">
        <v>10325</v>
      </c>
      <c r="D8639" t="s">
        <v>1918</v>
      </c>
      <c r="E8639" t="s">
        <v>10393</v>
      </c>
      <c r="F8639" t="s">
        <v>10398</v>
      </c>
      <c r="G8639" t="s">
        <v>10399</v>
      </c>
      <c r="H8639" t="s">
        <v>1911</v>
      </c>
      <c r="I8639">
        <v>0</v>
      </c>
      <c r="J8639" s="302">
        <v>161200000</v>
      </c>
    </row>
    <row r="8640" spans="1:10" x14ac:dyDescent="0.25">
      <c r="A8640">
        <v>6206029</v>
      </c>
      <c r="B8640">
        <v>6236004</v>
      </c>
      <c r="C8640" t="s">
        <v>10325</v>
      </c>
      <c r="D8640" t="s">
        <v>1918</v>
      </c>
      <c r="E8640" t="s">
        <v>10393</v>
      </c>
      <c r="F8640" t="s">
        <v>10398</v>
      </c>
      <c r="G8640" t="s">
        <v>10400</v>
      </c>
      <c r="H8640" t="s">
        <v>1911</v>
      </c>
      <c r="I8640">
        <v>0</v>
      </c>
      <c r="J8640" s="302">
        <v>151700000</v>
      </c>
    </row>
    <row r="8641" spans="1:10" x14ac:dyDescent="0.25">
      <c r="A8641">
        <v>6206052</v>
      </c>
      <c r="B8641">
        <v>6236005</v>
      </c>
      <c r="C8641" t="s">
        <v>10325</v>
      </c>
      <c r="D8641" t="s">
        <v>1918</v>
      </c>
      <c r="E8641" t="s">
        <v>10393</v>
      </c>
      <c r="F8641" t="s">
        <v>10401</v>
      </c>
      <c r="G8641" t="s">
        <v>10402</v>
      </c>
      <c r="H8641" t="s">
        <v>1911</v>
      </c>
      <c r="I8641">
        <v>0</v>
      </c>
      <c r="J8641" s="302">
        <v>144100000</v>
      </c>
    </row>
    <row r="8642" spans="1:10" x14ac:dyDescent="0.25">
      <c r="A8642">
        <v>6206084</v>
      </c>
      <c r="B8642">
        <v>6236006</v>
      </c>
      <c r="C8642" t="s">
        <v>10325</v>
      </c>
      <c r="D8642" t="s">
        <v>1918</v>
      </c>
      <c r="E8642" t="s">
        <v>10376</v>
      </c>
      <c r="F8642" t="s">
        <v>10403</v>
      </c>
      <c r="G8642" t="s">
        <v>5705</v>
      </c>
      <c r="H8642" t="s">
        <v>1911</v>
      </c>
      <c r="I8642">
        <v>0</v>
      </c>
      <c r="J8642" s="302">
        <v>200000000</v>
      </c>
    </row>
    <row r="8643" spans="1:10" x14ac:dyDescent="0.25">
      <c r="A8643">
        <v>6206085</v>
      </c>
      <c r="B8643">
        <v>6236007</v>
      </c>
      <c r="C8643" t="s">
        <v>10325</v>
      </c>
      <c r="D8643" t="s">
        <v>1918</v>
      </c>
      <c r="E8643" t="s">
        <v>10377</v>
      </c>
      <c r="F8643" t="s">
        <v>10378</v>
      </c>
      <c r="G8643" t="s">
        <v>10404</v>
      </c>
      <c r="H8643" t="s">
        <v>1911</v>
      </c>
      <c r="I8643">
        <v>0</v>
      </c>
      <c r="J8643" s="302">
        <v>147600000</v>
      </c>
    </row>
    <row r="8644" spans="1:10" x14ac:dyDescent="0.25">
      <c r="A8644">
        <v>6206086</v>
      </c>
      <c r="B8644">
        <v>6236008</v>
      </c>
      <c r="C8644" t="s">
        <v>10325</v>
      </c>
      <c r="D8644" t="s">
        <v>1918</v>
      </c>
      <c r="E8644" t="s">
        <v>10377</v>
      </c>
      <c r="F8644" t="s">
        <v>10378</v>
      </c>
      <c r="G8644" t="s">
        <v>10405</v>
      </c>
      <c r="H8644" t="s">
        <v>1911</v>
      </c>
      <c r="I8644">
        <v>0</v>
      </c>
      <c r="J8644" s="302">
        <v>179800000</v>
      </c>
    </row>
    <row r="8645" spans="1:10" x14ac:dyDescent="0.25">
      <c r="A8645">
        <v>6206088</v>
      </c>
      <c r="B8645">
        <v>6236009</v>
      </c>
      <c r="C8645" t="s">
        <v>10325</v>
      </c>
      <c r="D8645" t="s">
        <v>1918</v>
      </c>
      <c r="E8645" t="s">
        <v>10370</v>
      </c>
      <c r="F8645" t="s">
        <v>10406</v>
      </c>
      <c r="G8645" t="s">
        <v>9831</v>
      </c>
      <c r="H8645" t="s">
        <v>1911</v>
      </c>
      <c r="I8645">
        <v>0</v>
      </c>
      <c r="J8645" s="302">
        <v>124000000</v>
      </c>
    </row>
    <row r="8646" spans="1:10" x14ac:dyDescent="0.25">
      <c r="A8646">
        <v>6206093</v>
      </c>
      <c r="B8646">
        <v>6236010</v>
      </c>
      <c r="C8646" t="s">
        <v>10325</v>
      </c>
      <c r="D8646" t="s">
        <v>1918</v>
      </c>
      <c r="E8646" t="s">
        <v>10383</v>
      </c>
      <c r="F8646" t="s">
        <v>3518</v>
      </c>
      <c r="G8646" t="s">
        <v>10407</v>
      </c>
      <c r="H8646" t="s">
        <v>1911</v>
      </c>
      <c r="I8646">
        <v>0</v>
      </c>
      <c r="J8646" s="302">
        <v>127000000</v>
      </c>
    </row>
    <row r="8647" spans="1:10" x14ac:dyDescent="0.25">
      <c r="A8647">
        <v>6208001</v>
      </c>
      <c r="B8647">
        <v>6236011</v>
      </c>
      <c r="C8647" t="s">
        <v>10325</v>
      </c>
      <c r="D8647" t="s">
        <v>1913</v>
      </c>
      <c r="E8647" t="s">
        <v>10393</v>
      </c>
      <c r="F8647" t="s">
        <v>10408</v>
      </c>
      <c r="G8647" t="s">
        <v>10409</v>
      </c>
      <c r="H8647" t="s">
        <v>1911</v>
      </c>
      <c r="I8647">
        <v>0</v>
      </c>
      <c r="J8647" s="302">
        <v>166400000</v>
      </c>
    </row>
    <row r="8648" spans="1:10" x14ac:dyDescent="0.25">
      <c r="A8648">
        <v>6208002</v>
      </c>
      <c r="B8648">
        <v>6236012</v>
      </c>
      <c r="C8648" t="s">
        <v>10325</v>
      </c>
      <c r="D8648" t="s">
        <v>1913</v>
      </c>
      <c r="E8648" t="s">
        <v>10393</v>
      </c>
      <c r="F8648" t="s">
        <v>10410</v>
      </c>
      <c r="G8648" t="s">
        <v>10409</v>
      </c>
      <c r="H8648" t="s">
        <v>1911</v>
      </c>
      <c r="I8648">
        <v>0</v>
      </c>
      <c r="J8648" s="302">
        <v>163400000</v>
      </c>
    </row>
    <row r="8649" spans="1:10" x14ac:dyDescent="0.25">
      <c r="A8649">
        <v>6208003</v>
      </c>
      <c r="B8649">
        <v>6236013</v>
      </c>
      <c r="C8649" t="s">
        <v>10325</v>
      </c>
      <c r="D8649" t="s">
        <v>1913</v>
      </c>
      <c r="E8649" t="s">
        <v>10393</v>
      </c>
      <c r="F8649" t="s">
        <v>10410</v>
      </c>
      <c r="G8649" t="s">
        <v>10411</v>
      </c>
      <c r="H8649" t="s">
        <v>1911</v>
      </c>
      <c r="I8649">
        <v>0</v>
      </c>
      <c r="J8649" s="302">
        <v>163400000</v>
      </c>
    </row>
    <row r="8650" spans="1:10" x14ac:dyDescent="0.25">
      <c r="A8650">
        <v>6208006</v>
      </c>
      <c r="B8650">
        <v>6236014</v>
      </c>
      <c r="C8650" t="s">
        <v>10325</v>
      </c>
      <c r="D8650" t="s">
        <v>1913</v>
      </c>
      <c r="E8650" t="s">
        <v>10393</v>
      </c>
      <c r="F8650" t="s">
        <v>10408</v>
      </c>
      <c r="G8650" t="s">
        <v>10411</v>
      </c>
      <c r="H8650" t="s">
        <v>1911</v>
      </c>
      <c r="I8650">
        <v>0</v>
      </c>
      <c r="J8650" s="302">
        <v>166400000</v>
      </c>
    </row>
    <row r="8651" spans="1:10" x14ac:dyDescent="0.25">
      <c r="A8651">
        <v>6208007</v>
      </c>
      <c r="B8651">
        <v>6236015</v>
      </c>
      <c r="C8651" t="s">
        <v>10325</v>
      </c>
      <c r="D8651" t="s">
        <v>1913</v>
      </c>
      <c r="E8651" t="s">
        <v>10393</v>
      </c>
      <c r="F8651" t="s">
        <v>10408</v>
      </c>
      <c r="G8651" t="s">
        <v>10412</v>
      </c>
      <c r="H8651" t="s">
        <v>1911</v>
      </c>
      <c r="I8651">
        <v>0</v>
      </c>
      <c r="J8651" s="302">
        <v>152400000</v>
      </c>
    </row>
    <row r="8652" spans="1:10" x14ac:dyDescent="0.25">
      <c r="A8652">
        <v>6208008</v>
      </c>
      <c r="B8652">
        <v>6236016</v>
      </c>
      <c r="C8652" t="s">
        <v>10325</v>
      </c>
      <c r="D8652" t="s">
        <v>1913</v>
      </c>
      <c r="E8652" t="s">
        <v>10393</v>
      </c>
      <c r="F8652" t="s">
        <v>10410</v>
      </c>
      <c r="G8652" t="s">
        <v>10412</v>
      </c>
      <c r="H8652" t="s">
        <v>1911</v>
      </c>
      <c r="I8652">
        <v>0</v>
      </c>
      <c r="J8652" s="302">
        <v>149600000</v>
      </c>
    </row>
    <row r="8653" spans="1:10" x14ac:dyDescent="0.25">
      <c r="A8653">
        <v>6208009</v>
      </c>
      <c r="B8653">
        <v>6236017</v>
      </c>
      <c r="C8653" t="s">
        <v>10325</v>
      </c>
      <c r="D8653" t="s">
        <v>1913</v>
      </c>
      <c r="E8653" t="s">
        <v>10393</v>
      </c>
      <c r="F8653" t="s">
        <v>10408</v>
      </c>
      <c r="G8653" t="s">
        <v>10413</v>
      </c>
      <c r="H8653" t="s">
        <v>1911</v>
      </c>
      <c r="I8653">
        <v>0</v>
      </c>
      <c r="J8653" s="302">
        <v>152400000</v>
      </c>
    </row>
    <row r="8654" spans="1:10" x14ac:dyDescent="0.25">
      <c r="A8654">
        <v>6208010</v>
      </c>
      <c r="B8654">
        <v>6236018</v>
      </c>
      <c r="C8654" t="s">
        <v>10325</v>
      </c>
      <c r="D8654" t="s">
        <v>1913</v>
      </c>
      <c r="E8654" t="s">
        <v>10393</v>
      </c>
      <c r="F8654" t="s">
        <v>10410</v>
      </c>
      <c r="G8654" t="s">
        <v>10413</v>
      </c>
      <c r="H8654" t="s">
        <v>1911</v>
      </c>
      <c r="I8654">
        <v>0</v>
      </c>
      <c r="J8654" s="302">
        <v>149600000</v>
      </c>
    </row>
    <row r="8655" spans="1:10" x14ac:dyDescent="0.25">
      <c r="A8655">
        <v>6208011</v>
      </c>
      <c r="B8655">
        <v>6236019</v>
      </c>
      <c r="C8655" t="s">
        <v>10325</v>
      </c>
      <c r="D8655" t="s">
        <v>1913</v>
      </c>
      <c r="E8655" t="s">
        <v>10393</v>
      </c>
      <c r="F8655" t="s">
        <v>10410</v>
      </c>
      <c r="G8655" t="s">
        <v>10414</v>
      </c>
      <c r="H8655" t="s">
        <v>1911</v>
      </c>
      <c r="I8655">
        <v>0</v>
      </c>
      <c r="J8655" s="302">
        <v>149600000</v>
      </c>
    </row>
    <row r="8656" spans="1:10" x14ac:dyDescent="0.25">
      <c r="A8656">
        <v>6208012</v>
      </c>
      <c r="B8656">
        <v>6236020</v>
      </c>
      <c r="C8656" t="s">
        <v>10325</v>
      </c>
      <c r="D8656" t="s">
        <v>1913</v>
      </c>
      <c r="E8656" t="s">
        <v>10393</v>
      </c>
      <c r="F8656" t="s">
        <v>10410</v>
      </c>
      <c r="G8656" t="s">
        <v>10415</v>
      </c>
      <c r="H8656" t="s">
        <v>1911</v>
      </c>
      <c r="I8656">
        <v>0</v>
      </c>
      <c r="J8656" s="302">
        <v>149600000</v>
      </c>
    </row>
    <row r="8657" spans="1:10" x14ac:dyDescent="0.25">
      <c r="A8657">
        <v>6208015</v>
      </c>
      <c r="B8657">
        <v>6236021</v>
      </c>
      <c r="C8657" t="s">
        <v>10325</v>
      </c>
      <c r="D8657" t="s">
        <v>1913</v>
      </c>
      <c r="E8657" t="s">
        <v>10393</v>
      </c>
      <c r="F8657" t="s">
        <v>10416</v>
      </c>
      <c r="G8657" t="s">
        <v>10417</v>
      </c>
      <c r="H8657" t="s">
        <v>1911</v>
      </c>
      <c r="I8657">
        <v>0</v>
      </c>
      <c r="J8657" s="302">
        <v>174300000</v>
      </c>
    </row>
    <row r="8658" spans="1:10" x14ac:dyDescent="0.25">
      <c r="A8658">
        <v>6208016</v>
      </c>
      <c r="B8658">
        <v>6236022</v>
      </c>
      <c r="C8658" t="s">
        <v>10325</v>
      </c>
      <c r="D8658" t="s">
        <v>1913</v>
      </c>
      <c r="E8658" t="s">
        <v>10393</v>
      </c>
      <c r="F8658" t="s">
        <v>10418</v>
      </c>
      <c r="G8658" t="s">
        <v>3978</v>
      </c>
      <c r="H8658" t="s">
        <v>1911</v>
      </c>
      <c r="I8658">
        <v>0</v>
      </c>
      <c r="J8658" s="302">
        <v>150500000</v>
      </c>
    </row>
    <row r="8659" spans="1:10" x14ac:dyDescent="0.25">
      <c r="A8659">
        <v>6208019</v>
      </c>
      <c r="B8659">
        <v>6236023</v>
      </c>
      <c r="C8659" t="s">
        <v>10325</v>
      </c>
      <c r="D8659" t="s">
        <v>1913</v>
      </c>
      <c r="E8659" t="s">
        <v>10393</v>
      </c>
      <c r="F8659" t="s">
        <v>10419</v>
      </c>
      <c r="G8659" t="s">
        <v>10420</v>
      </c>
      <c r="H8659" t="s">
        <v>1911</v>
      </c>
      <c r="I8659">
        <v>0</v>
      </c>
      <c r="J8659" s="302">
        <v>184100000</v>
      </c>
    </row>
    <row r="8660" spans="1:10" x14ac:dyDescent="0.25">
      <c r="A8660">
        <v>6208020</v>
      </c>
      <c r="B8660">
        <v>6236024</v>
      </c>
      <c r="C8660" t="s">
        <v>10325</v>
      </c>
      <c r="D8660" t="s">
        <v>1913</v>
      </c>
      <c r="E8660" t="s">
        <v>10393</v>
      </c>
      <c r="F8660" t="s">
        <v>10419</v>
      </c>
      <c r="G8660" t="s">
        <v>10421</v>
      </c>
      <c r="H8660" t="s">
        <v>1911</v>
      </c>
      <c r="I8660">
        <v>0</v>
      </c>
      <c r="J8660" s="302">
        <v>182400000</v>
      </c>
    </row>
    <row r="8661" spans="1:10" x14ac:dyDescent="0.25">
      <c r="A8661">
        <v>6208021</v>
      </c>
      <c r="B8661">
        <v>6236025</v>
      </c>
      <c r="C8661" t="s">
        <v>10325</v>
      </c>
      <c r="D8661" t="s">
        <v>1913</v>
      </c>
      <c r="E8661" t="s">
        <v>10393</v>
      </c>
      <c r="F8661" t="s">
        <v>2078</v>
      </c>
      <c r="G8661" t="s">
        <v>10422</v>
      </c>
      <c r="H8661" t="s">
        <v>1911</v>
      </c>
      <c r="I8661">
        <v>0</v>
      </c>
      <c r="J8661" s="302">
        <v>152800000</v>
      </c>
    </row>
    <row r="8662" spans="1:10" x14ac:dyDescent="0.25">
      <c r="A8662">
        <v>6208022</v>
      </c>
      <c r="B8662">
        <v>6236026</v>
      </c>
      <c r="C8662" t="s">
        <v>10325</v>
      </c>
      <c r="D8662" t="s">
        <v>1913</v>
      </c>
      <c r="E8662" t="s">
        <v>10393</v>
      </c>
      <c r="F8662" t="s">
        <v>10416</v>
      </c>
      <c r="G8662" t="s">
        <v>10423</v>
      </c>
      <c r="H8662" t="s">
        <v>1911</v>
      </c>
      <c r="I8662">
        <v>0</v>
      </c>
      <c r="J8662" s="302">
        <v>164400000</v>
      </c>
    </row>
    <row r="8663" spans="1:10" x14ac:dyDescent="0.25">
      <c r="A8663">
        <v>6208026</v>
      </c>
      <c r="B8663">
        <v>6236027</v>
      </c>
      <c r="C8663" t="s">
        <v>10325</v>
      </c>
      <c r="D8663" t="s">
        <v>1913</v>
      </c>
      <c r="E8663" t="s">
        <v>10393</v>
      </c>
      <c r="F8663" t="s">
        <v>10419</v>
      </c>
      <c r="G8663" t="s">
        <v>10424</v>
      </c>
      <c r="H8663" t="s">
        <v>1911</v>
      </c>
      <c r="I8663">
        <v>0</v>
      </c>
      <c r="J8663" s="302">
        <v>166100000</v>
      </c>
    </row>
    <row r="8664" spans="1:10" x14ac:dyDescent="0.25">
      <c r="A8664">
        <v>6208029</v>
      </c>
      <c r="B8664">
        <v>6236028</v>
      </c>
      <c r="C8664" t="s">
        <v>10325</v>
      </c>
      <c r="D8664" t="s">
        <v>1913</v>
      </c>
      <c r="E8664" t="s">
        <v>10393</v>
      </c>
      <c r="F8664" t="s">
        <v>10416</v>
      </c>
      <c r="G8664" t="s">
        <v>10425</v>
      </c>
      <c r="H8664" t="s">
        <v>1911</v>
      </c>
      <c r="I8664">
        <v>0</v>
      </c>
      <c r="J8664" s="302">
        <v>164400000</v>
      </c>
    </row>
    <row r="8665" spans="1:10" x14ac:dyDescent="0.25">
      <c r="A8665">
        <v>6208030</v>
      </c>
      <c r="B8665">
        <v>6236029</v>
      </c>
      <c r="C8665" t="s">
        <v>10325</v>
      </c>
      <c r="D8665" t="s">
        <v>1913</v>
      </c>
      <c r="E8665" t="s">
        <v>10393</v>
      </c>
      <c r="F8665" t="s">
        <v>10426</v>
      </c>
      <c r="G8665" t="s">
        <v>10427</v>
      </c>
      <c r="H8665" t="s">
        <v>1911</v>
      </c>
      <c r="I8665">
        <v>0</v>
      </c>
      <c r="J8665" s="302">
        <v>144600000</v>
      </c>
    </row>
    <row r="8666" spans="1:10" x14ac:dyDescent="0.25">
      <c r="A8666">
        <v>6208031</v>
      </c>
      <c r="B8666">
        <v>6236030</v>
      </c>
      <c r="C8666" t="s">
        <v>10325</v>
      </c>
      <c r="D8666" t="s">
        <v>1913</v>
      </c>
      <c r="E8666" t="s">
        <v>10393</v>
      </c>
      <c r="F8666" t="s">
        <v>10428</v>
      </c>
      <c r="G8666" t="s">
        <v>10429</v>
      </c>
      <c r="H8666" t="s">
        <v>1911</v>
      </c>
      <c r="I8666">
        <v>0</v>
      </c>
      <c r="J8666" s="302">
        <v>140300000</v>
      </c>
    </row>
    <row r="8667" spans="1:10" x14ac:dyDescent="0.25">
      <c r="A8667">
        <v>6208034</v>
      </c>
      <c r="B8667">
        <v>6236031</v>
      </c>
      <c r="C8667" t="s">
        <v>10325</v>
      </c>
      <c r="D8667" t="s">
        <v>1913</v>
      </c>
      <c r="E8667" t="s">
        <v>10393</v>
      </c>
      <c r="F8667" t="s">
        <v>10430</v>
      </c>
      <c r="G8667" t="s">
        <v>2884</v>
      </c>
      <c r="H8667" t="s">
        <v>1911</v>
      </c>
      <c r="I8667">
        <v>0</v>
      </c>
      <c r="J8667" s="302">
        <v>151500000</v>
      </c>
    </row>
    <row r="8668" spans="1:10" x14ac:dyDescent="0.25">
      <c r="A8668">
        <v>6208035</v>
      </c>
      <c r="B8668">
        <v>6236032</v>
      </c>
      <c r="C8668" t="s">
        <v>10325</v>
      </c>
      <c r="D8668" t="s">
        <v>1913</v>
      </c>
      <c r="E8668" t="s">
        <v>10431</v>
      </c>
      <c r="F8668" t="s">
        <v>3753</v>
      </c>
      <c r="G8668" t="s">
        <v>10432</v>
      </c>
      <c r="H8668" t="s">
        <v>1911</v>
      </c>
      <c r="I8668">
        <v>0</v>
      </c>
      <c r="J8668" s="302">
        <v>138300000</v>
      </c>
    </row>
    <row r="8669" spans="1:10" x14ac:dyDescent="0.25">
      <c r="A8669">
        <v>6208036</v>
      </c>
      <c r="B8669">
        <v>6236033</v>
      </c>
      <c r="C8669" t="s">
        <v>10325</v>
      </c>
      <c r="D8669" t="s">
        <v>1913</v>
      </c>
      <c r="E8669" t="s">
        <v>10431</v>
      </c>
      <c r="F8669" t="s">
        <v>3753</v>
      </c>
      <c r="G8669" t="s">
        <v>10433</v>
      </c>
      <c r="H8669" t="s">
        <v>1911</v>
      </c>
      <c r="I8669">
        <v>0</v>
      </c>
      <c r="J8669" s="302">
        <v>137500000</v>
      </c>
    </row>
    <row r="8670" spans="1:10" x14ac:dyDescent="0.25">
      <c r="A8670">
        <v>6208037</v>
      </c>
      <c r="B8670">
        <v>6236034</v>
      </c>
      <c r="C8670" t="s">
        <v>10325</v>
      </c>
      <c r="D8670" t="s">
        <v>1913</v>
      </c>
      <c r="E8670" t="s">
        <v>10393</v>
      </c>
      <c r="F8670" t="s">
        <v>10434</v>
      </c>
      <c r="G8670" t="s">
        <v>10435</v>
      </c>
      <c r="H8670" t="s">
        <v>1911</v>
      </c>
      <c r="I8670">
        <v>0</v>
      </c>
      <c r="J8670" s="302">
        <v>182000000</v>
      </c>
    </row>
    <row r="8671" spans="1:10" x14ac:dyDescent="0.25">
      <c r="A8671">
        <v>6208039</v>
      </c>
      <c r="B8671">
        <v>6236035</v>
      </c>
      <c r="C8671" t="s">
        <v>10325</v>
      </c>
      <c r="D8671" t="s">
        <v>1913</v>
      </c>
      <c r="E8671" t="s">
        <v>10393</v>
      </c>
      <c r="F8671" t="s">
        <v>10436</v>
      </c>
      <c r="G8671" t="s">
        <v>10437</v>
      </c>
      <c r="H8671" t="s">
        <v>1911</v>
      </c>
      <c r="I8671">
        <v>0</v>
      </c>
      <c r="J8671" s="302">
        <v>162000000</v>
      </c>
    </row>
    <row r="8672" spans="1:10" x14ac:dyDescent="0.25">
      <c r="A8672">
        <v>6208040</v>
      </c>
      <c r="B8672">
        <v>6236036</v>
      </c>
      <c r="C8672" t="s">
        <v>10325</v>
      </c>
      <c r="D8672" t="s">
        <v>1913</v>
      </c>
      <c r="E8672" t="s">
        <v>10393</v>
      </c>
      <c r="F8672" t="s">
        <v>10436</v>
      </c>
      <c r="G8672" t="s">
        <v>10438</v>
      </c>
      <c r="H8672" t="s">
        <v>1911</v>
      </c>
      <c r="I8672">
        <v>0</v>
      </c>
      <c r="J8672" s="302">
        <v>161000000</v>
      </c>
    </row>
    <row r="8673" spans="1:10" x14ac:dyDescent="0.25">
      <c r="A8673">
        <v>6208041</v>
      </c>
      <c r="B8673">
        <v>6236037</v>
      </c>
      <c r="C8673" t="s">
        <v>10325</v>
      </c>
      <c r="D8673" t="s">
        <v>1913</v>
      </c>
      <c r="E8673" t="s">
        <v>10393</v>
      </c>
      <c r="F8673" t="s">
        <v>10394</v>
      </c>
      <c r="G8673" t="s">
        <v>10439</v>
      </c>
      <c r="H8673" t="s">
        <v>1911</v>
      </c>
      <c r="I8673">
        <v>0</v>
      </c>
      <c r="J8673" s="302">
        <v>180000000</v>
      </c>
    </row>
    <row r="8674" spans="1:10" x14ac:dyDescent="0.25">
      <c r="A8674">
        <v>6208043</v>
      </c>
      <c r="B8674">
        <v>6236038</v>
      </c>
      <c r="C8674" t="s">
        <v>10325</v>
      </c>
      <c r="D8674" t="s">
        <v>1913</v>
      </c>
      <c r="E8674" t="s">
        <v>10393</v>
      </c>
      <c r="F8674" t="s">
        <v>10440</v>
      </c>
      <c r="G8674" t="s">
        <v>10441</v>
      </c>
      <c r="H8674" t="s">
        <v>1911</v>
      </c>
      <c r="I8674">
        <v>0</v>
      </c>
      <c r="J8674" s="302">
        <v>140100000</v>
      </c>
    </row>
    <row r="8675" spans="1:10" x14ac:dyDescent="0.25">
      <c r="A8675">
        <v>6208045</v>
      </c>
      <c r="B8675">
        <v>6236039</v>
      </c>
      <c r="C8675" t="s">
        <v>10325</v>
      </c>
      <c r="D8675" t="s">
        <v>1913</v>
      </c>
      <c r="E8675" t="s">
        <v>10393</v>
      </c>
      <c r="F8675" t="s">
        <v>10440</v>
      </c>
      <c r="G8675" t="s">
        <v>10442</v>
      </c>
      <c r="H8675" t="s">
        <v>1911</v>
      </c>
      <c r="I8675">
        <v>0</v>
      </c>
      <c r="J8675" s="302">
        <v>128600000</v>
      </c>
    </row>
    <row r="8676" spans="1:10" x14ac:dyDescent="0.25">
      <c r="A8676">
        <v>6208046</v>
      </c>
      <c r="B8676">
        <v>6236040</v>
      </c>
      <c r="C8676" t="s">
        <v>10325</v>
      </c>
      <c r="D8676" t="s">
        <v>1913</v>
      </c>
      <c r="E8676" t="s">
        <v>10393</v>
      </c>
      <c r="F8676" t="s">
        <v>10419</v>
      </c>
      <c r="G8676" t="s">
        <v>10443</v>
      </c>
      <c r="H8676" t="s">
        <v>1911</v>
      </c>
      <c r="I8676">
        <v>0</v>
      </c>
      <c r="J8676" s="302">
        <v>164800000</v>
      </c>
    </row>
    <row r="8677" spans="1:10" x14ac:dyDescent="0.25">
      <c r="A8677">
        <v>6208047</v>
      </c>
      <c r="B8677">
        <v>6236041</v>
      </c>
      <c r="C8677" t="s">
        <v>10325</v>
      </c>
      <c r="D8677" t="s">
        <v>1913</v>
      </c>
      <c r="E8677" t="s">
        <v>10393</v>
      </c>
      <c r="F8677" t="s">
        <v>10430</v>
      </c>
      <c r="G8677" t="s">
        <v>2173</v>
      </c>
      <c r="H8677" t="s">
        <v>1911</v>
      </c>
      <c r="I8677">
        <v>0</v>
      </c>
      <c r="J8677" s="302">
        <v>156900000</v>
      </c>
    </row>
    <row r="8678" spans="1:10" x14ac:dyDescent="0.25">
      <c r="A8678">
        <v>6208051</v>
      </c>
      <c r="B8678">
        <v>6236042</v>
      </c>
      <c r="C8678" t="s">
        <v>10325</v>
      </c>
      <c r="D8678" t="s">
        <v>1913</v>
      </c>
      <c r="E8678" t="s">
        <v>10431</v>
      </c>
      <c r="F8678" t="s">
        <v>10444</v>
      </c>
      <c r="G8678" t="s">
        <v>10432</v>
      </c>
      <c r="H8678" t="s">
        <v>1911</v>
      </c>
      <c r="I8678">
        <v>0</v>
      </c>
      <c r="J8678" s="302">
        <v>141000000</v>
      </c>
    </row>
    <row r="8679" spans="1:10" x14ac:dyDescent="0.25">
      <c r="A8679">
        <v>6208052</v>
      </c>
      <c r="B8679">
        <v>6236043</v>
      </c>
      <c r="C8679" t="s">
        <v>10325</v>
      </c>
      <c r="D8679" t="s">
        <v>1913</v>
      </c>
      <c r="E8679" t="s">
        <v>10393</v>
      </c>
      <c r="F8679" t="s">
        <v>10396</v>
      </c>
      <c r="G8679" t="s">
        <v>10445</v>
      </c>
      <c r="H8679" t="s">
        <v>1911</v>
      </c>
      <c r="I8679">
        <v>0</v>
      </c>
      <c r="J8679" s="302">
        <v>157200000</v>
      </c>
    </row>
    <row r="8680" spans="1:10" x14ac:dyDescent="0.25">
      <c r="A8680">
        <v>6208053</v>
      </c>
      <c r="B8680">
        <v>6236044</v>
      </c>
      <c r="C8680" t="s">
        <v>10325</v>
      </c>
      <c r="D8680" t="s">
        <v>1913</v>
      </c>
      <c r="E8680" t="s">
        <v>10393</v>
      </c>
      <c r="F8680" t="s">
        <v>10446</v>
      </c>
      <c r="G8680" t="s">
        <v>10447</v>
      </c>
      <c r="H8680" t="s">
        <v>1911</v>
      </c>
      <c r="I8680">
        <v>0</v>
      </c>
      <c r="J8680" s="302">
        <v>165900000</v>
      </c>
    </row>
    <row r="8681" spans="1:10" x14ac:dyDescent="0.25">
      <c r="A8681">
        <v>6208056</v>
      </c>
      <c r="B8681">
        <v>6236045</v>
      </c>
      <c r="C8681" t="s">
        <v>10325</v>
      </c>
      <c r="D8681" t="s">
        <v>1913</v>
      </c>
      <c r="E8681" t="s">
        <v>10431</v>
      </c>
      <c r="F8681" t="s">
        <v>10444</v>
      </c>
      <c r="G8681" t="s">
        <v>10433</v>
      </c>
      <c r="H8681" t="s">
        <v>1911</v>
      </c>
      <c r="I8681">
        <v>0</v>
      </c>
      <c r="J8681" s="302">
        <v>123100000</v>
      </c>
    </row>
    <row r="8682" spans="1:10" x14ac:dyDescent="0.25">
      <c r="A8682">
        <v>6208060</v>
      </c>
      <c r="B8682">
        <v>6236046</v>
      </c>
      <c r="C8682" t="s">
        <v>10325</v>
      </c>
      <c r="D8682" t="s">
        <v>1913</v>
      </c>
      <c r="E8682" t="s">
        <v>10393</v>
      </c>
      <c r="F8682" t="s">
        <v>10448</v>
      </c>
      <c r="G8682" t="s">
        <v>10437</v>
      </c>
      <c r="H8682" t="s">
        <v>1911</v>
      </c>
      <c r="I8682">
        <v>0</v>
      </c>
      <c r="J8682" s="302">
        <v>174400000</v>
      </c>
    </row>
    <row r="8683" spans="1:10" x14ac:dyDescent="0.25">
      <c r="A8683">
        <v>6208061</v>
      </c>
      <c r="B8683">
        <v>6236047</v>
      </c>
      <c r="C8683" t="s">
        <v>10325</v>
      </c>
      <c r="D8683" t="s">
        <v>1913</v>
      </c>
      <c r="E8683" t="s">
        <v>10393</v>
      </c>
      <c r="F8683" t="s">
        <v>10448</v>
      </c>
      <c r="G8683" t="s">
        <v>10438</v>
      </c>
      <c r="H8683" t="s">
        <v>1911</v>
      </c>
      <c r="I8683">
        <v>0</v>
      </c>
      <c r="J8683" s="302">
        <v>169000000</v>
      </c>
    </row>
    <row r="8684" spans="1:10" x14ac:dyDescent="0.25">
      <c r="A8684">
        <v>6208063</v>
      </c>
      <c r="B8684">
        <v>6236048</v>
      </c>
      <c r="C8684" t="s">
        <v>10325</v>
      </c>
      <c r="D8684" t="s">
        <v>1913</v>
      </c>
      <c r="E8684" t="s">
        <v>10393</v>
      </c>
      <c r="F8684" t="s">
        <v>10419</v>
      </c>
      <c r="G8684" t="s">
        <v>10399</v>
      </c>
      <c r="H8684" t="s">
        <v>1911</v>
      </c>
      <c r="I8684">
        <v>0</v>
      </c>
      <c r="J8684" s="302">
        <v>180800000</v>
      </c>
    </row>
    <row r="8685" spans="1:10" x14ac:dyDescent="0.25">
      <c r="A8685">
        <v>6208069</v>
      </c>
      <c r="B8685">
        <v>6236049</v>
      </c>
      <c r="C8685" t="s">
        <v>10325</v>
      </c>
      <c r="D8685" t="s">
        <v>1913</v>
      </c>
      <c r="E8685" t="s">
        <v>10393</v>
      </c>
      <c r="F8685" t="s">
        <v>10449</v>
      </c>
      <c r="G8685" t="s">
        <v>10443</v>
      </c>
      <c r="H8685" t="s">
        <v>1911</v>
      </c>
      <c r="I8685">
        <v>0</v>
      </c>
      <c r="J8685" s="302">
        <v>160700000</v>
      </c>
    </row>
    <row r="8686" spans="1:10" x14ac:dyDescent="0.25">
      <c r="A8686">
        <v>6208070</v>
      </c>
      <c r="B8686">
        <v>6236050</v>
      </c>
      <c r="C8686" t="s">
        <v>10325</v>
      </c>
      <c r="D8686" t="s">
        <v>1913</v>
      </c>
      <c r="E8686" t="s">
        <v>10393</v>
      </c>
      <c r="F8686" t="s">
        <v>10419</v>
      </c>
      <c r="G8686" t="s">
        <v>10450</v>
      </c>
      <c r="H8686" t="s">
        <v>1911</v>
      </c>
      <c r="I8686">
        <v>0</v>
      </c>
      <c r="J8686" s="302">
        <v>164300000</v>
      </c>
    </row>
    <row r="8687" spans="1:10" x14ac:dyDescent="0.25">
      <c r="A8687">
        <v>6208071</v>
      </c>
      <c r="B8687">
        <v>6236051</v>
      </c>
      <c r="C8687" t="s">
        <v>10325</v>
      </c>
      <c r="D8687" t="s">
        <v>1913</v>
      </c>
      <c r="E8687" t="s">
        <v>10431</v>
      </c>
      <c r="F8687" t="s">
        <v>3773</v>
      </c>
      <c r="G8687" t="s">
        <v>8664</v>
      </c>
      <c r="H8687" t="s">
        <v>1911</v>
      </c>
      <c r="I8687">
        <v>0</v>
      </c>
      <c r="J8687" s="302">
        <v>142400000</v>
      </c>
    </row>
    <row r="8688" spans="1:10" x14ac:dyDescent="0.25">
      <c r="A8688">
        <v>6208075</v>
      </c>
      <c r="B8688">
        <v>6236052</v>
      </c>
      <c r="C8688" t="s">
        <v>10325</v>
      </c>
      <c r="D8688" t="s">
        <v>1913</v>
      </c>
      <c r="E8688" t="s">
        <v>10451</v>
      </c>
      <c r="F8688" t="s">
        <v>8238</v>
      </c>
      <c r="G8688" t="s">
        <v>3774</v>
      </c>
      <c r="H8688" t="s">
        <v>1911</v>
      </c>
      <c r="I8688">
        <v>0</v>
      </c>
      <c r="J8688" s="302">
        <v>105200000</v>
      </c>
    </row>
    <row r="8689" spans="1:10" x14ac:dyDescent="0.25">
      <c r="A8689">
        <v>6208076</v>
      </c>
      <c r="B8689">
        <v>6236053</v>
      </c>
      <c r="C8689" t="s">
        <v>10325</v>
      </c>
      <c r="D8689" t="s">
        <v>1913</v>
      </c>
      <c r="E8689" t="s">
        <v>10451</v>
      </c>
      <c r="F8689" t="s">
        <v>8238</v>
      </c>
      <c r="G8689" t="s">
        <v>3882</v>
      </c>
      <c r="H8689" t="s">
        <v>1911</v>
      </c>
      <c r="I8689">
        <v>0</v>
      </c>
      <c r="J8689" s="302">
        <v>107500000</v>
      </c>
    </row>
    <row r="8690" spans="1:10" x14ac:dyDescent="0.25">
      <c r="A8690">
        <v>6208079</v>
      </c>
      <c r="B8690">
        <v>6236054</v>
      </c>
      <c r="C8690" t="s">
        <v>10325</v>
      </c>
      <c r="D8690" t="s">
        <v>1913</v>
      </c>
      <c r="E8690" t="s">
        <v>10393</v>
      </c>
      <c r="F8690" t="s">
        <v>10401</v>
      </c>
      <c r="G8690" t="s">
        <v>10435</v>
      </c>
      <c r="H8690" t="s">
        <v>1911</v>
      </c>
      <c r="I8690">
        <v>0</v>
      </c>
      <c r="J8690" s="302">
        <v>153500000</v>
      </c>
    </row>
    <row r="8691" spans="1:10" x14ac:dyDescent="0.25">
      <c r="A8691">
        <v>6208080</v>
      </c>
      <c r="B8691">
        <v>6236055</v>
      </c>
      <c r="C8691" t="s">
        <v>10325</v>
      </c>
      <c r="D8691" t="s">
        <v>1913</v>
      </c>
      <c r="E8691" t="s">
        <v>10393</v>
      </c>
      <c r="F8691" t="s">
        <v>10452</v>
      </c>
      <c r="G8691" t="s">
        <v>10453</v>
      </c>
      <c r="H8691" t="s">
        <v>1911</v>
      </c>
      <c r="I8691">
        <v>0</v>
      </c>
      <c r="J8691" s="302">
        <v>185900000</v>
      </c>
    </row>
    <row r="8692" spans="1:10" x14ac:dyDescent="0.25">
      <c r="A8692">
        <v>6208081</v>
      </c>
      <c r="B8692">
        <v>6236056</v>
      </c>
      <c r="C8692" t="s">
        <v>10325</v>
      </c>
      <c r="D8692" t="s">
        <v>1913</v>
      </c>
      <c r="E8692" t="s">
        <v>10393</v>
      </c>
      <c r="F8692" t="s">
        <v>10454</v>
      </c>
      <c r="G8692" t="s">
        <v>10455</v>
      </c>
      <c r="H8692" t="s">
        <v>1911</v>
      </c>
      <c r="I8692">
        <v>0</v>
      </c>
      <c r="J8692" s="302">
        <v>160000000</v>
      </c>
    </row>
    <row r="8693" spans="1:10" x14ac:dyDescent="0.25">
      <c r="A8693">
        <v>6208082</v>
      </c>
      <c r="B8693">
        <v>6236057</v>
      </c>
      <c r="C8693" t="s">
        <v>10325</v>
      </c>
      <c r="D8693" t="s">
        <v>1913</v>
      </c>
      <c r="E8693" t="s">
        <v>10456</v>
      </c>
      <c r="F8693" t="s">
        <v>10457</v>
      </c>
      <c r="G8693" t="s">
        <v>10458</v>
      </c>
      <c r="H8693" t="s">
        <v>1911</v>
      </c>
      <c r="I8693">
        <v>0</v>
      </c>
      <c r="J8693" s="302">
        <v>130600000</v>
      </c>
    </row>
    <row r="8694" spans="1:10" x14ac:dyDescent="0.25">
      <c r="A8694">
        <v>6208084</v>
      </c>
      <c r="B8694">
        <v>6236058</v>
      </c>
      <c r="C8694" t="s">
        <v>10325</v>
      </c>
      <c r="D8694" t="s">
        <v>1913</v>
      </c>
      <c r="E8694" t="s">
        <v>10393</v>
      </c>
      <c r="F8694" t="s">
        <v>10426</v>
      </c>
      <c r="G8694" t="s">
        <v>10459</v>
      </c>
      <c r="H8694" t="s">
        <v>1911</v>
      </c>
      <c r="I8694">
        <v>0</v>
      </c>
      <c r="J8694" s="302">
        <v>111900000</v>
      </c>
    </row>
    <row r="8695" spans="1:10" x14ac:dyDescent="0.25">
      <c r="A8695">
        <v>6208089</v>
      </c>
      <c r="B8695">
        <v>6236059</v>
      </c>
      <c r="C8695" t="s">
        <v>10325</v>
      </c>
      <c r="D8695" t="s">
        <v>1913</v>
      </c>
      <c r="E8695" t="s">
        <v>10393</v>
      </c>
      <c r="F8695" t="s">
        <v>10460</v>
      </c>
      <c r="G8695" t="s">
        <v>10461</v>
      </c>
      <c r="H8695" t="s">
        <v>1911</v>
      </c>
      <c r="I8695">
        <v>0</v>
      </c>
      <c r="J8695" s="302">
        <v>211200000</v>
      </c>
    </row>
    <row r="8696" spans="1:10" x14ac:dyDescent="0.25">
      <c r="A8696">
        <v>6208090</v>
      </c>
      <c r="B8696">
        <v>6236060</v>
      </c>
      <c r="C8696" t="s">
        <v>10325</v>
      </c>
      <c r="D8696" t="s">
        <v>1913</v>
      </c>
      <c r="E8696" t="s">
        <v>10393</v>
      </c>
      <c r="F8696" t="s">
        <v>10416</v>
      </c>
      <c r="G8696" t="s">
        <v>10447</v>
      </c>
      <c r="H8696" t="s">
        <v>1911</v>
      </c>
      <c r="I8696">
        <v>0</v>
      </c>
      <c r="J8696" s="302">
        <v>175200000</v>
      </c>
    </row>
    <row r="8697" spans="1:10" x14ac:dyDescent="0.25">
      <c r="A8697">
        <v>6208093</v>
      </c>
      <c r="B8697">
        <v>6236061</v>
      </c>
      <c r="C8697" t="s">
        <v>10325</v>
      </c>
      <c r="D8697" t="s">
        <v>1913</v>
      </c>
      <c r="E8697" t="s">
        <v>10393</v>
      </c>
      <c r="F8697" t="s">
        <v>10434</v>
      </c>
      <c r="G8697" t="s">
        <v>10402</v>
      </c>
      <c r="H8697" t="s">
        <v>1911</v>
      </c>
      <c r="I8697">
        <v>0</v>
      </c>
      <c r="J8697" s="302">
        <v>175100000</v>
      </c>
    </row>
    <row r="8698" spans="1:10" x14ac:dyDescent="0.25">
      <c r="A8698">
        <v>6208098</v>
      </c>
      <c r="B8698">
        <v>6236062</v>
      </c>
      <c r="C8698" t="s">
        <v>10325</v>
      </c>
      <c r="D8698" t="s">
        <v>1913</v>
      </c>
      <c r="E8698" t="s">
        <v>10393</v>
      </c>
      <c r="F8698" t="s">
        <v>10454</v>
      </c>
      <c r="G8698" t="s">
        <v>10462</v>
      </c>
      <c r="H8698" t="s">
        <v>1911</v>
      </c>
      <c r="I8698">
        <v>0</v>
      </c>
      <c r="J8698" s="302">
        <v>165300000</v>
      </c>
    </row>
    <row r="8699" spans="1:10" x14ac:dyDescent="0.25">
      <c r="A8699">
        <v>6208099</v>
      </c>
      <c r="B8699">
        <v>6236063</v>
      </c>
      <c r="C8699" t="s">
        <v>10325</v>
      </c>
      <c r="D8699" t="s">
        <v>1913</v>
      </c>
      <c r="E8699" t="s">
        <v>10393</v>
      </c>
      <c r="F8699" t="s">
        <v>2078</v>
      </c>
      <c r="G8699" t="s">
        <v>10463</v>
      </c>
      <c r="H8699" t="s">
        <v>1911</v>
      </c>
      <c r="I8699">
        <v>0</v>
      </c>
      <c r="J8699" s="302">
        <v>164500000</v>
      </c>
    </row>
    <row r="8700" spans="1:10" x14ac:dyDescent="0.25">
      <c r="A8700">
        <v>6208101</v>
      </c>
      <c r="B8700">
        <v>6236064</v>
      </c>
      <c r="C8700" t="s">
        <v>10325</v>
      </c>
      <c r="D8700" t="s">
        <v>1913</v>
      </c>
      <c r="E8700" t="s">
        <v>10431</v>
      </c>
      <c r="F8700" t="s">
        <v>3598</v>
      </c>
      <c r="G8700" t="s">
        <v>2884</v>
      </c>
      <c r="H8700" t="s">
        <v>1911</v>
      </c>
      <c r="I8700">
        <v>0</v>
      </c>
      <c r="J8700" s="302">
        <v>130000000</v>
      </c>
    </row>
    <row r="8701" spans="1:10" x14ac:dyDescent="0.25">
      <c r="A8701">
        <v>6208102</v>
      </c>
      <c r="B8701">
        <v>6236065</v>
      </c>
      <c r="C8701" t="s">
        <v>10325</v>
      </c>
      <c r="D8701" t="s">
        <v>1913</v>
      </c>
      <c r="E8701" t="s">
        <v>10431</v>
      </c>
      <c r="F8701" t="s">
        <v>3598</v>
      </c>
      <c r="G8701" t="s">
        <v>2173</v>
      </c>
      <c r="H8701" t="s">
        <v>1911</v>
      </c>
      <c r="I8701">
        <v>0</v>
      </c>
      <c r="J8701" s="302">
        <v>134500000</v>
      </c>
    </row>
    <row r="8702" spans="1:10" x14ac:dyDescent="0.25">
      <c r="A8702">
        <v>6208114</v>
      </c>
      <c r="B8702">
        <v>6236066</v>
      </c>
      <c r="C8702" t="s">
        <v>10325</v>
      </c>
      <c r="D8702" t="s">
        <v>1913</v>
      </c>
      <c r="E8702" t="s">
        <v>10393</v>
      </c>
      <c r="F8702" t="s">
        <v>10464</v>
      </c>
      <c r="G8702" t="s">
        <v>10465</v>
      </c>
      <c r="H8702" t="s">
        <v>1911</v>
      </c>
      <c r="I8702">
        <v>0</v>
      </c>
      <c r="J8702" s="302">
        <v>148500000</v>
      </c>
    </row>
    <row r="8703" spans="1:10" x14ac:dyDescent="0.25">
      <c r="A8703">
        <v>6208115</v>
      </c>
      <c r="B8703">
        <v>6236067</v>
      </c>
      <c r="C8703" t="s">
        <v>10325</v>
      </c>
      <c r="D8703" t="s">
        <v>1913</v>
      </c>
      <c r="E8703" t="s">
        <v>10393</v>
      </c>
      <c r="F8703" t="s">
        <v>10466</v>
      </c>
      <c r="G8703" t="s">
        <v>10467</v>
      </c>
      <c r="H8703" t="s">
        <v>1911</v>
      </c>
      <c r="I8703">
        <v>0</v>
      </c>
      <c r="J8703" s="302">
        <v>215600000</v>
      </c>
    </row>
    <row r="8704" spans="1:10" x14ac:dyDescent="0.25">
      <c r="A8704">
        <v>6208116</v>
      </c>
      <c r="B8704">
        <v>6236068</v>
      </c>
      <c r="C8704" t="s">
        <v>10325</v>
      </c>
      <c r="D8704" t="s">
        <v>1913</v>
      </c>
      <c r="E8704" t="s">
        <v>10393</v>
      </c>
      <c r="F8704" t="s">
        <v>10468</v>
      </c>
      <c r="G8704" t="s">
        <v>10461</v>
      </c>
      <c r="H8704" t="s">
        <v>1911</v>
      </c>
      <c r="I8704">
        <v>0</v>
      </c>
      <c r="J8704" s="302">
        <v>218700000</v>
      </c>
    </row>
    <row r="8705" spans="1:10" x14ac:dyDescent="0.25">
      <c r="A8705">
        <v>6208117</v>
      </c>
      <c r="B8705">
        <v>6236069</v>
      </c>
      <c r="C8705" t="s">
        <v>10325</v>
      </c>
      <c r="D8705" t="s">
        <v>1913</v>
      </c>
      <c r="E8705" t="s">
        <v>10393</v>
      </c>
      <c r="F8705" t="s">
        <v>10468</v>
      </c>
      <c r="G8705" t="s">
        <v>10469</v>
      </c>
      <c r="H8705" t="s">
        <v>1911</v>
      </c>
      <c r="I8705">
        <v>0</v>
      </c>
      <c r="J8705" s="302">
        <v>215000000</v>
      </c>
    </row>
    <row r="8706" spans="1:10" x14ac:dyDescent="0.25">
      <c r="A8706">
        <v>6208118</v>
      </c>
      <c r="B8706">
        <v>6236070</v>
      </c>
      <c r="C8706" t="s">
        <v>10325</v>
      </c>
      <c r="D8706" t="s">
        <v>1913</v>
      </c>
      <c r="E8706" t="s">
        <v>10393</v>
      </c>
      <c r="F8706" t="s">
        <v>10468</v>
      </c>
      <c r="G8706" t="s">
        <v>10470</v>
      </c>
      <c r="H8706" t="s">
        <v>1911</v>
      </c>
      <c r="I8706">
        <v>0</v>
      </c>
      <c r="J8706" s="302">
        <v>207300000</v>
      </c>
    </row>
    <row r="8707" spans="1:10" x14ac:dyDescent="0.25">
      <c r="A8707">
        <v>6208119</v>
      </c>
      <c r="B8707">
        <v>6236071</v>
      </c>
      <c r="C8707" t="s">
        <v>10325</v>
      </c>
      <c r="D8707" t="s">
        <v>1913</v>
      </c>
      <c r="E8707" t="s">
        <v>10393</v>
      </c>
      <c r="F8707" t="s">
        <v>10468</v>
      </c>
      <c r="G8707" t="s">
        <v>10471</v>
      </c>
      <c r="H8707" t="s">
        <v>1911</v>
      </c>
      <c r="I8707">
        <v>0</v>
      </c>
      <c r="J8707" s="302">
        <v>193700000</v>
      </c>
    </row>
    <row r="8708" spans="1:10" x14ac:dyDescent="0.25">
      <c r="A8708">
        <v>6208120</v>
      </c>
      <c r="B8708">
        <v>6236072</v>
      </c>
      <c r="C8708" t="s">
        <v>10325</v>
      </c>
      <c r="D8708" t="s">
        <v>1913</v>
      </c>
      <c r="E8708" t="s">
        <v>10393</v>
      </c>
      <c r="F8708" t="s">
        <v>10472</v>
      </c>
      <c r="G8708" t="s">
        <v>10453</v>
      </c>
      <c r="H8708" t="s">
        <v>1911</v>
      </c>
      <c r="I8708">
        <v>0</v>
      </c>
      <c r="J8708" s="302">
        <v>188800000</v>
      </c>
    </row>
    <row r="8709" spans="1:10" x14ac:dyDescent="0.25">
      <c r="A8709">
        <v>6208121</v>
      </c>
      <c r="B8709">
        <v>6236073</v>
      </c>
      <c r="C8709" t="s">
        <v>10325</v>
      </c>
      <c r="D8709" t="s">
        <v>1913</v>
      </c>
      <c r="E8709" t="s">
        <v>10393</v>
      </c>
      <c r="F8709" t="s">
        <v>10473</v>
      </c>
      <c r="G8709" t="s">
        <v>10474</v>
      </c>
      <c r="H8709" t="s">
        <v>1911</v>
      </c>
      <c r="I8709">
        <v>0</v>
      </c>
      <c r="J8709" s="302">
        <v>184600000</v>
      </c>
    </row>
    <row r="8710" spans="1:10" x14ac:dyDescent="0.25">
      <c r="A8710">
        <v>6208122</v>
      </c>
      <c r="B8710">
        <v>6236074</v>
      </c>
      <c r="C8710" t="s">
        <v>10325</v>
      </c>
      <c r="D8710" t="s">
        <v>1913</v>
      </c>
      <c r="E8710" t="s">
        <v>10393</v>
      </c>
      <c r="F8710" t="s">
        <v>10473</v>
      </c>
      <c r="G8710" t="s">
        <v>10475</v>
      </c>
      <c r="H8710" t="s">
        <v>1911</v>
      </c>
      <c r="I8710">
        <v>0</v>
      </c>
      <c r="J8710" s="302">
        <v>175700000</v>
      </c>
    </row>
    <row r="8711" spans="1:10" x14ac:dyDescent="0.25">
      <c r="A8711">
        <v>6208123</v>
      </c>
      <c r="B8711">
        <v>6236075</v>
      </c>
      <c r="C8711" t="s">
        <v>10325</v>
      </c>
      <c r="D8711" t="s">
        <v>1913</v>
      </c>
      <c r="E8711" t="s">
        <v>10393</v>
      </c>
      <c r="F8711" t="s">
        <v>10473</v>
      </c>
      <c r="G8711" t="s">
        <v>10476</v>
      </c>
      <c r="H8711" t="s">
        <v>1911</v>
      </c>
      <c r="I8711">
        <v>0</v>
      </c>
      <c r="J8711" s="302">
        <v>241800000</v>
      </c>
    </row>
    <row r="8712" spans="1:10" x14ac:dyDescent="0.25">
      <c r="A8712">
        <v>6208124</v>
      </c>
      <c r="B8712">
        <v>6236076</v>
      </c>
      <c r="C8712" t="s">
        <v>10325</v>
      </c>
      <c r="D8712" t="s">
        <v>1913</v>
      </c>
      <c r="E8712" t="s">
        <v>10431</v>
      </c>
      <c r="F8712" t="s">
        <v>10444</v>
      </c>
      <c r="G8712" t="s">
        <v>5449</v>
      </c>
      <c r="H8712" t="s">
        <v>1911</v>
      </c>
      <c r="I8712">
        <v>0</v>
      </c>
      <c r="J8712" s="302">
        <v>135300000</v>
      </c>
    </row>
    <row r="8713" spans="1:10" x14ac:dyDescent="0.25">
      <c r="A8713">
        <v>6208125</v>
      </c>
      <c r="B8713">
        <v>6236077</v>
      </c>
      <c r="C8713" t="s">
        <v>10325</v>
      </c>
      <c r="D8713" t="s">
        <v>1913</v>
      </c>
      <c r="E8713" t="s">
        <v>10431</v>
      </c>
      <c r="F8713" t="s">
        <v>10444</v>
      </c>
      <c r="G8713" t="s">
        <v>10477</v>
      </c>
      <c r="H8713" t="s">
        <v>1911</v>
      </c>
      <c r="I8713">
        <v>0</v>
      </c>
      <c r="J8713" s="302">
        <v>122400000</v>
      </c>
    </row>
    <row r="8714" spans="1:10" x14ac:dyDescent="0.25">
      <c r="A8714">
        <v>6208126</v>
      </c>
      <c r="B8714">
        <v>6236078</v>
      </c>
      <c r="C8714" t="s">
        <v>10325</v>
      </c>
      <c r="D8714" t="s">
        <v>1913</v>
      </c>
      <c r="E8714" t="s">
        <v>10478</v>
      </c>
      <c r="F8714" t="s">
        <v>7637</v>
      </c>
      <c r="G8714" t="s">
        <v>10479</v>
      </c>
      <c r="H8714" t="s">
        <v>1911</v>
      </c>
      <c r="I8714">
        <v>0</v>
      </c>
      <c r="J8714" s="302">
        <v>111600000</v>
      </c>
    </row>
    <row r="8715" spans="1:10" x14ac:dyDescent="0.25">
      <c r="A8715">
        <v>6208127</v>
      </c>
      <c r="B8715">
        <v>6236079</v>
      </c>
      <c r="C8715" t="s">
        <v>10325</v>
      </c>
      <c r="D8715" t="s">
        <v>1913</v>
      </c>
      <c r="E8715" t="s">
        <v>10393</v>
      </c>
      <c r="F8715" t="s">
        <v>10396</v>
      </c>
      <c r="G8715" t="s">
        <v>8647</v>
      </c>
      <c r="H8715" t="s">
        <v>1911</v>
      </c>
      <c r="I8715">
        <v>0</v>
      </c>
      <c r="J8715" s="302">
        <v>185200000</v>
      </c>
    </row>
    <row r="8716" spans="1:10" x14ac:dyDescent="0.25">
      <c r="A8716">
        <v>6208128</v>
      </c>
      <c r="B8716">
        <v>6236080</v>
      </c>
      <c r="C8716" t="s">
        <v>10325</v>
      </c>
      <c r="D8716" t="s">
        <v>1913</v>
      </c>
      <c r="E8716" t="s">
        <v>10478</v>
      </c>
      <c r="F8716" t="s">
        <v>7637</v>
      </c>
      <c r="G8716" t="s">
        <v>10480</v>
      </c>
      <c r="H8716" t="s">
        <v>1911</v>
      </c>
      <c r="I8716">
        <v>0</v>
      </c>
      <c r="J8716" s="302">
        <v>115600000</v>
      </c>
    </row>
    <row r="8717" spans="1:10" x14ac:dyDescent="0.25">
      <c r="A8717">
        <v>6208129</v>
      </c>
      <c r="B8717">
        <v>6236081</v>
      </c>
      <c r="C8717" t="s">
        <v>10325</v>
      </c>
      <c r="D8717" t="s">
        <v>1913</v>
      </c>
      <c r="E8717" t="s">
        <v>10478</v>
      </c>
      <c r="F8717" t="s">
        <v>8238</v>
      </c>
      <c r="G8717" t="s">
        <v>3774</v>
      </c>
      <c r="H8717" t="s">
        <v>1911</v>
      </c>
      <c r="I8717">
        <v>0</v>
      </c>
      <c r="J8717" s="302">
        <v>116600000</v>
      </c>
    </row>
    <row r="8718" spans="1:10" x14ac:dyDescent="0.25">
      <c r="A8718">
        <v>6208130</v>
      </c>
      <c r="B8718">
        <v>6236082</v>
      </c>
      <c r="C8718" t="s">
        <v>10325</v>
      </c>
      <c r="D8718" t="s">
        <v>1913</v>
      </c>
      <c r="E8718" t="s">
        <v>10393</v>
      </c>
      <c r="F8718" t="s">
        <v>2078</v>
      </c>
      <c r="G8718" t="s">
        <v>10481</v>
      </c>
      <c r="H8718" t="s">
        <v>1911</v>
      </c>
      <c r="I8718">
        <v>0</v>
      </c>
      <c r="J8718" s="302">
        <v>166900000</v>
      </c>
    </row>
    <row r="8719" spans="1:10" x14ac:dyDescent="0.25">
      <c r="A8719">
        <v>6208131</v>
      </c>
      <c r="B8719">
        <v>6236083</v>
      </c>
      <c r="C8719" t="s">
        <v>10325</v>
      </c>
      <c r="D8719" t="s">
        <v>1913</v>
      </c>
      <c r="E8719" t="s">
        <v>10393</v>
      </c>
      <c r="F8719" t="s">
        <v>10482</v>
      </c>
      <c r="G8719" t="s">
        <v>10483</v>
      </c>
      <c r="H8719" t="s">
        <v>1911</v>
      </c>
      <c r="I8719">
        <v>0</v>
      </c>
      <c r="J8719" s="302">
        <v>215400000</v>
      </c>
    </row>
    <row r="8720" spans="1:10" x14ac:dyDescent="0.25">
      <c r="A8720">
        <v>6208132</v>
      </c>
      <c r="B8720">
        <v>6236084</v>
      </c>
      <c r="C8720" t="s">
        <v>10325</v>
      </c>
      <c r="D8720" t="s">
        <v>1913</v>
      </c>
      <c r="E8720" t="s">
        <v>10373</v>
      </c>
      <c r="F8720" t="s">
        <v>6789</v>
      </c>
      <c r="G8720" t="s">
        <v>5797</v>
      </c>
      <c r="H8720" t="s">
        <v>1911</v>
      </c>
      <c r="I8720">
        <v>0</v>
      </c>
      <c r="J8720" s="302">
        <v>159900000</v>
      </c>
    </row>
    <row r="8721" spans="1:10" x14ac:dyDescent="0.25">
      <c r="A8721">
        <v>6208133</v>
      </c>
      <c r="B8721">
        <v>6236085</v>
      </c>
      <c r="C8721" t="s">
        <v>10325</v>
      </c>
      <c r="D8721" t="s">
        <v>1913</v>
      </c>
      <c r="E8721" t="s">
        <v>10373</v>
      </c>
      <c r="F8721" t="s">
        <v>6789</v>
      </c>
      <c r="G8721" t="s">
        <v>5814</v>
      </c>
      <c r="H8721" t="s">
        <v>1911</v>
      </c>
      <c r="I8721">
        <v>0</v>
      </c>
      <c r="J8721" s="302">
        <v>163400000</v>
      </c>
    </row>
    <row r="8722" spans="1:10" x14ac:dyDescent="0.25">
      <c r="A8722">
        <v>6208134</v>
      </c>
      <c r="B8722">
        <v>6236086</v>
      </c>
      <c r="C8722" t="s">
        <v>10325</v>
      </c>
      <c r="D8722" t="s">
        <v>1913</v>
      </c>
      <c r="E8722" t="s">
        <v>10393</v>
      </c>
      <c r="F8722" t="s">
        <v>10484</v>
      </c>
      <c r="G8722" t="s">
        <v>10485</v>
      </c>
      <c r="H8722" t="s">
        <v>1911</v>
      </c>
      <c r="I8722">
        <v>0</v>
      </c>
      <c r="J8722" s="302">
        <v>181200000</v>
      </c>
    </row>
    <row r="8723" spans="1:10" x14ac:dyDescent="0.25">
      <c r="A8723">
        <v>6208135</v>
      </c>
      <c r="B8723">
        <v>6236087</v>
      </c>
      <c r="C8723" t="s">
        <v>10325</v>
      </c>
      <c r="D8723" t="s">
        <v>1913</v>
      </c>
      <c r="E8723" t="s">
        <v>10373</v>
      </c>
      <c r="F8723" t="s">
        <v>4602</v>
      </c>
      <c r="G8723" t="s">
        <v>4086</v>
      </c>
      <c r="H8723" t="s">
        <v>1911</v>
      </c>
      <c r="I8723">
        <v>0</v>
      </c>
      <c r="J8723" s="302">
        <v>142100000</v>
      </c>
    </row>
    <row r="8724" spans="1:10" x14ac:dyDescent="0.25">
      <c r="A8724">
        <v>6208136</v>
      </c>
      <c r="B8724">
        <v>6236088</v>
      </c>
      <c r="C8724" t="s">
        <v>10325</v>
      </c>
      <c r="D8724" t="s">
        <v>1913</v>
      </c>
      <c r="E8724" t="s">
        <v>10373</v>
      </c>
      <c r="F8724" t="s">
        <v>4602</v>
      </c>
      <c r="G8724" t="s">
        <v>5694</v>
      </c>
      <c r="H8724" t="s">
        <v>1911</v>
      </c>
      <c r="I8724">
        <v>0</v>
      </c>
      <c r="J8724" s="302">
        <v>153700000</v>
      </c>
    </row>
    <row r="8725" spans="1:10" x14ac:dyDescent="0.25">
      <c r="A8725">
        <v>6208137</v>
      </c>
      <c r="B8725">
        <v>6236089</v>
      </c>
      <c r="C8725" t="s">
        <v>10325</v>
      </c>
      <c r="D8725" t="s">
        <v>1913</v>
      </c>
      <c r="E8725" t="s">
        <v>10371</v>
      </c>
      <c r="F8725" t="s">
        <v>4588</v>
      </c>
      <c r="G8725" t="s">
        <v>10486</v>
      </c>
      <c r="H8725" t="s">
        <v>1911</v>
      </c>
      <c r="I8725">
        <v>0</v>
      </c>
      <c r="J8725" s="302">
        <v>118800000</v>
      </c>
    </row>
    <row r="8726" spans="1:10" x14ac:dyDescent="0.25">
      <c r="A8726">
        <v>6208138</v>
      </c>
      <c r="B8726">
        <v>6236090</v>
      </c>
      <c r="C8726" t="s">
        <v>10325</v>
      </c>
      <c r="D8726" t="s">
        <v>1913</v>
      </c>
      <c r="E8726" t="s">
        <v>10371</v>
      </c>
      <c r="F8726" t="s">
        <v>4609</v>
      </c>
      <c r="G8726" t="s">
        <v>10480</v>
      </c>
      <c r="H8726" t="s">
        <v>1911</v>
      </c>
      <c r="I8726">
        <v>0</v>
      </c>
      <c r="J8726" s="302">
        <v>125700000</v>
      </c>
    </row>
    <row r="8727" spans="1:10" x14ac:dyDescent="0.25">
      <c r="A8727">
        <v>6208139</v>
      </c>
      <c r="B8727">
        <v>6236091</v>
      </c>
      <c r="C8727" t="s">
        <v>10325</v>
      </c>
      <c r="D8727" t="s">
        <v>1913</v>
      </c>
      <c r="E8727" t="s">
        <v>10370</v>
      </c>
      <c r="F8727" t="s">
        <v>3753</v>
      </c>
      <c r="G8727" t="s">
        <v>2316</v>
      </c>
      <c r="H8727" t="s">
        <v>1911</v>
      </c>
      <c r="I8727">
        <v>0</v>
      </c>
      <c r="J8727" s="302">
        <v>117100000</v>
      </c>
    </row>
    <row r="8728" spans="1:10" x14ac:dyDescent="0.25">
      <c r="A8728">
        <v>6208140</v>
      </c>
      <c r="B8728">
        <v>6236092</v>
      </c>
      <c r="C8728" t="s">
        <v>10325</v>
      </c>
      <c r="D8728" t="s">
        <v>1913</v>
      </c>
      <c r="E8728" t="s">
        <v>10370</v>
      </c>
      <c r="F8728" t="s">
        <v>3753</v>
      </c>
      <c r="G8728" t="s">
        <v>2323</v>
      </c>
      <c r="H8728" t="s">
        <v>1911</v>
      </c>
      <c r="I8728">
        <v>0</v>
      </c>
      <c r="J8728" s="302">
        <v>120600000</v>
      </c>
    </row>
    <row r="8729" spans="1:10" x14ac:dyDescent="0.25">
      <c r="A8729">
        <v>6208141</v>
      </c>
      <c r="B8729">
        <v>6236093</v>
      </c>
      <c r="C8729" t="s">
        <v>10325</v>
      </c>
      <c r="D8729" t="s">
        <v>1913</v>
      </c>
      <c r="E8729" t="s">
        <v>10376</v>
      </c>
      <c r="F8729" t="s">
        <v>4609</v>
      </c>
      <c r="G8729" t="s">
        <v>10487</v>
      </c>
      <c r="H8729" t="s">
        <v>1911</v>
      </c>
      <c r="I8729">
        <v>0</v>
      </c>
      <c r="J8729" s="302">
        <v>149700000</v>
      </c>
    </row>
    <row r="8730" spans="1:10" x14ac:dyDescent="0.25">
      <c r="A8730">
        <v>6208142</v>
      </c>
      <c r="B8730">
        <v>6236094</v>
      </c>
      <c r="C8730" t="s">
        <v>10325</v>
      </c>
      <c r="D8730" t="s">
        <v>1913</v>
      </c>
      <c r="E8730" t="s">
        <v>10376</v>
      </c>
      <c r="F8730" t="s">
        <v>4588</v>
      </c>
      <c r="G8730" t="s">
        <v>10488</v>
      </c>
      <c r="H8730" t="s">
        <v>1911</v>
      </c>
      <c r="I8730">
        <v>0</v>
      </c>
      <c r="J8730" s="302">
        <v>135400000</v>
      </c>
    </row>
    <row r="8731" spans="1:10" x14ac:dyDescent="0.25">
      <c r="A8731">
        <v>6208143</v>
      </c>
      <c r="B8731">
        <v>6236095</v>
      </c>
      <c r="C8731" t="s">
        <v>10325</v>
      </c>
      <c r="D8731" t="s">
        <v>1913</v>
      </c>
      <c r="E8731" t="s">
        <v>10373</v>
      </c>
      <c r="F8731" t="s">
        <v>10489</v>
      </c>
      <c r="G8731" t="s">
        <v>5706</v>
      </c>
      <c r="H8731" t="s">
        <v>1911</v>
      </c>
      <c r="I8731">
        <v>0</v>
      </c>
      <c r="J8731" s="302">
        <v>156200000</v>
      </c>
    </row>
    <row r="8732" spans="1:10" x14ac:dyDescent="0.25">
      <c r="A8732">
        <v>6208144</v>
      </c>
      <c r="B8732">
        <v>6236096</v>
      </c>
      <c r="C8732" t="s">
        <v>10325</v>
      </c>
      <c r="D8732" t="s">
        <v>1913</v>
      </c>
      <c r="E8732" t="s">
        <v>10373</v>
      </c>
      <c r="F8732" t="s">
        <v>10490</v>
      </c>
      <c r="G8732" t="s">
        <v>10491</v>
      </c>
      <c r="H8732" t="s">
        <v>1911</v>
      </c>
      <c r="I8732">
        <v>0</v>
      </c>
      <c r="J8732" s="302">
        <v>162700000</v>
      </c>
    </row>
    <row r="8733" spans="1:10" x14ac:dyDescent="0.25">
      <c r="A8733">
        <v>6208145</v>
      </c>
      <c r="B8733">
        <v>6236097</v>
      </c>
      <c r="C8733" t="s">
        <v>10325</v>
      </c>
      <c r="D8733" t="s">
        <v>1913</v>
      </c>
      <c r="E8733" t="s">
        <v>10393</v>
      </c>
      <c r="F8733" t="s">
        <v>10492</v>
      </c>
      <c r="G8733" t="s">
        <v>10493</v>
      </c>
      <c r="H8733" t="s">
        <v>1911</v>
      </c>
      <c r="I8733">
        <v>0</v>
      </c>
      <c r="J8733" s="302">
        <v>188600000</v>
      </c>
    </row>
    <row r="8734" spans="1:10" x14ac:dyDescent="0.25">
      <c r="A8734">
        <v>6208146</v>
      </c>
      <c r="B8734">
        <v>6236098</v>
      </c>
      <c r="C8734" t="s">
        <v>10325</v>
      </c>
      <c r="D8734" t="s">
        <v>1913</v>
      </c>
      <c r="E8734" t="s">
        <v>10393</v>
      </c>
      <c r="F8734" t="s">
        <v>10494</v>
      </c>
      <c r="G8734" t="s">
        <v>10493</v>
      </c>
      <c r="H8734" t="s">
        <v>1911</v>
      </c>
      <c r="I8734">
        <v>0</v>
      </c>
      <c r="J8734" s="302">
        <v>176800000</v>
      </c>
    </row>
    <row r="8735" spans="1:10" x14ac:dyDescent="0.25">
      <c r="A8735">
        <v>6208147</v>
      </c>
      <c r="B8735">
        <v>6236099</v>
      </c>
      <c r="C8735" t="s">
        <v>10325</v>
      </c>
      <c r="D8735" t="s">
        <v>1913</v>
      </c>
      <c r="E8735" t="s">
        <v>10373</v>
      </c>
      <c r="F8735" t="s">
        <v>10495</v>
      </c>
      <c r="G8735" t="s">
        <v>10491</v>
      </c>
      <c r="H8735" t="s">
        <v>1911</v>
      </c>
      <c r="I8735">
        <v>0</v>
      </c>
      <c r="J8735" s="302">
        <v>171500000</v>
      </c>
    </row>
    <row r="8736" spans="1:10" x14ac:dyDescent="0.25">
      <c r="A8736">
        <v>6208148</v>
      </c>
      <c r="B8736">
        <v>6236100</v>
      </c>
      <c r="C8736" t="s">
        <v>10325</v>
      </c>
      <c r="D8736" t="s">
        <v>1913</v>
      </c>
      <c r="E8736" t="s">
        <v>10373</v>
      </c>
      <c r="F8736" t="s">
        <v>10496</v>
      </c>
      <c r="G8736" t="s">
        <v>5706</v>
      </c>
      <c r="H8736" t="s">
        <v>1911</v>
      </c>
      <c r="I8736">
        <v>0</v>
      </c>
      <c r="J8736" s="302">
        <v>147000000</v>
      </c>
    </row>
    <row r="8737" spans="1:10" x14ac:dyDescent="0.25">
      <c r="A8737">
        <v>6208149</v>
      </c>
      <c r="B8737">
        <v>6236101</v>
      </c>
      <c r="C8737" t="s">
        <v>10325</v>
      </c>
      <c r="D8737" t="s">
        <v>1913</v>
      </c>
      <c r="E8737" t="s">
        <v>10380</v>
      </c>
      <c r="F8737" t="s">
        <v>3625</v>
      </c>
      <c r="G8737" t="s">
        <v>10497</v>
      </c>
      <c r="H8737" t="s">
        <v>1911</v>
      </c>
      <c r="I8737">
        <v>0</v>
      </c>
      <c r="J8737" s="302">
        <v>260600000</v>
      </c>
    </row>
    <row r="8738" spans="1:10" x14ac:dyDescent="0.25">
      <c r="A8738">
        <v>6208150</v>
      </c>
      <c r="B8738">
        <v>6236102</v>
      </c>
      <c r="C8738" t="s">
        <v>10325</v>
      </c>
      <c r="D8738" t="s">
        <v>1913</v>
      </c>
      <c r="E8738" t="s">
        <v>10380</v>
      </c>
      <c r="F8738" t="s">
        <v>7637</v>
      </c>
      <c r="G8738" t="s">
        <v>10498</v>
      </c>
      <c r="H8738" t="s">
        <v>1911</v>
      </c>
      <c r="I8738">
        <v>0</v>
      </c>
      <c r="J8738" s="302">
        <v>261000000</v>
      </c>
    </row>
    <row r="8739" spans="1:10" x14ac:dyDescent="0.25">
      <c r="A8739">
        <v>6206094</v>
      </c>
      <c r="B8739">
        <v>6236103</v>
      </c>
      <c r="C8739" t="s">
        <v>10325</v>
      </c>
      <c r="D8739" t="s">
        <v>1918</v>
      </c>
      <c r="E8739" t="s">
        <v>10377</v>
      </c>
      <c r="F8739" t="s">
        <v>10403</v>
      </c>
      <c r="G8739" t="s">
        <v>5705</v>
      </c>
      <c r="H8739" t="s">
        <v>1911</v>
      </c>
      <c r="I8739">
        <v>0</v>
      </c>
      <c r="J8739" s="302">
        <v>239900000</v>
      </c>
    </row>
    <row r="8740" spans="1:10" x14ac:dyDescent="0.25">
      <c r="A8740">
        <v>6206095</v>
      </c>
      <c r="B8740">
        <v>6236104</v>
      </c>
      <c r="C8740" t="s">
        <v>10325</v>
      </c>
      <c r="D8740" t="s">
        <v>1918</v>
      </c>
      <c r="E8740" t="s">
        <v>10385</v>
      </c>
      <c r="F8740" t="s">
        <v>7418</v>
      </c>
      <c r="G8740" t="s">
        <v>10499</v>
      </c>
      <c r="H8740" t="s">
        <v>1911</v>
      </c>
      <c r="I8740">
        <v>0</v>
      </c>
      <c r="J8740" s="302">
        <v>161900000</v>
      </c>
    </row>
    <row r="8741" spans="1:10" x14ac:dyDescent="0.25">
      <c r="A8741">
        <v>6206096</v>
      </c>
      <c r="B8741">
        <v>6236105</v>
      </c>
      <c r="C8741" t="s">
        <v>10325</v>
      </c>
      <c r="D8741" t="s">
        <v>1918</v>
      </c>
      <c r="E8741" t="s">
        <v>10385</v>
      </c>
      <c r="F8741" t="s">
        <v>3518</v>
      </c>
      <c r="G8741" t="s">
        <v>5705</v>
      </c>
      <c r="H8741" t="s">
        <v>1911</v>
      </c>
      <c r="I8741">
        <v>0</v>
      </c>
      <c r="J8741" s="302">
        <v>128900000</v>
      </c>
    </row>
    <row r="8742" spans="1:10" x14ac:dyDescent="0.25">
      <c r="A8742">
        <v>6206098</v>
      </c>
      <c r="B8742">
        <v>6236106</v>
      </c>
      <c r="C8742" t="s">
        <v>10325</v>
      </c>
      <c r="D8742" t="s">
        <v>1918</v>
      </c>
      <c r="E8742" t="s">
        <v>10377</v>
      </c>
      <c r="F8742" t="s">
        <v>10500</v>
      </c>
      <c r="G8742" t="s">
        <v>10501</v>
      </c>
      <c r="H8742" t="s">
        <v>1911</v>
      </c>
      <c r="I8742">
        <v>0</v>
      </c>
      <c r="J8742" s="302">
        <v>169900000</v>
      </c>
    </row>
    <row r="8743" spans="1:10" x14ac:dyDescent="0.25">
      <c r="A8743">
        <v>6206099</v>
      </c>
      <c r="B8743">
        <v>6236107</v>
      </c>
      <c r="C8743" t="s">
        <v>10325</v>
      </c>
      <c r="D8743" t="s">
        <v>1918</v>
      </c>
      <c r="E8743" t="s">
        <v>10387</v>
      </c>
      <c r="F8743" t="s">
        <v>3518</v>
      </c>
      <c r="G8743" t="s">
        <v>10407</v>
      </c>
      <c r="H8743" t="s">
        <v>1911</v>
      </c>
      <c r="I8743">
        <v>0</v>
      </c>
      <c r="J8743" s="302">
        <v>134900000</v>
      </c>
    </row>
    <row r="8744" spans="1:10" x14ac:dyDescent="0.25">
      <c r="A8744">
        <v>6208151</v>
      </c>
      <c r="B8744">
        <v>6236108</v>
      </c>
      <c r="C8744" t="s">
        <v>10325</v>
      </c>
      <c r="D8744" t="s">
        <v>1913</v>
      </c>
      <c r="E8744" t="s">
        <v>10502</v>
      </c>
      <c r="F8744" t="s">
        <v>10503</v>
      </c>
      <c r="G8744" t="s">
        <v>10504</v>
      </c>
      <c r="H8744" t="s">
        <v>1980</v>
      </c>
      <c r="I8744">
        <v>269600</v>
      </c>
      <c r="J8744" s="302">
        <v>285900000</v>
      </c>
    </row>
    <row r="8745" spans="1:10" x14ac:dyDescent="0.25">
      <c r="A8745">
        <v>6208152</v>
      </c>
      <c r="B8745">
        <v>6236109</v>
      </c>
      <c r="C8745" t="s">
        <v>10325</v>
      </c>
      <c r="D8745" t="s">
        <v>1913</v>
      </c>
      <c r="E8745" t="s">
        <v>10502</v>
      </c>
      <c r="F8745" t="s">
        <v>10503</v>
      </c>
      <c r="G8745" t="s">
        <v>10505</v>
      </c>
      <c r="H8745" t="s">
        <v>1911</v>
      </c>
      <c r="I8745">
        <v>0</v>
      </c>
      <c r="J8745" s="302">
        <v>287900000</v>
      </c>
    </row>
    <row r="8746" spans="1:10" x14ac:dyDescent="0.25">
      <c r="A8746">
        <v>6206101</v>
      </c>
      <c r="B8746">
        <v>6236110</v>
      </c>
      <c r="C8746" t="s">
        <v>10325</v>
      </c>
      <c r="D8746" t="s">
        <v>1918</v>
      </c>
      <c r="E8746" t="s">
        <v>10377</v>
      </c>
      <c r="F8746" t="s">
        <v>10506</v>
      </c>
      <c r="G8746" t="s">
        <v>10507</v>
      </c>
      <c r="H8746" t="s">
        <v>1911</v>
      </c>
      <c r="I8746">
        <v>0</v>
      </c>
      <c r="J8746" s="302">
        <v>150000000</v>
      </c>
    </row>
    <row r="8747" spans="1:10" x14ac:dyDescent="0.25">
      <c r="A8747">
        <v>6206102</v>
      </c>
      <c r="B8747">
        <v>6236111</v>
      </c>
      <c r="C8747" t="s">
        <v>10325</v>
      </c>
      <c r="D8747" t="s">
        <v>1918</v>
      </c>
      <c r="E8747" t="s">
        <v>10377</v>
      </c>
      <c r="F8747" t="s">
        <v>10508</v>
      </c>
      <c r="G8747" t="s">
        <v>10509</v>
      </c>
      <c r="H8747" t="s">
        <v>1911</v>
      </c>
      <c r="I8747">
        <v>0</v>
      </c>
      <c r="J8747" s="302">
        <v>153900000</v>
      </c>
    </row>
    <row r="8748" spans="1:10" x14ac:dyDescent="0.25">
      <c r="A8748">
        <v>6206105</v>
      </c>
      <c r="B8748">
        <v>6236112</v>
      </c>
      <c r="C8748" t="s">
        <v>10325</v>
      </c>
      <c r="D8748" t="s">
        <v>1918</v>
      </c>
      <c r="E8748" t="s">
        <v>10383</v>
      </c>
      <c r="F8748" t="s">
        <v>3518</v>
      </c>
      <c r="G8748" t="s">
        <v>10510</v>
      </c>
      <c r="H8748" t="s">
        <v>1911</v>
      </c>
      <c r="I8748">
        <v>0</v>
      </c>
      <c r="J8748" s="302">
        <v>129400000</v>
      </c>
    </row>
    <row r="8749" spans="1:10" x14ac:dyDescent="0.25">
      <c r="A8749">
        <v>6206107</v>
      </c>
      <c r="B8749">
        <v>6236113</v>
      </c>
      <c r="C8749" t="s">
        <v>10325</v>
      </c>
      <c r="D8749" t="s">
        <v>1918</v>
      </c>
      <c r="E8749" t="s">
        <v>10511</v>
      </c>
      <c r="F8749" t="s">
        <v>3773</v>
      </c>
      <c r="G8749" t="s">
        <v>10512</v>
      </c>
      <c r="H8749" t="s">
        <v>1911</v>
      </c>
      <c r="I8749">
        <v>200800</v>
      </c>
      <c r="J8749" s="302">
        <v>220900000</v>
      </c>
    </row>
    <row r="8750" spans="1:10" x14ac:dyDescent="0.25">
      <c r="A8750">
        <v>6206007</v>
      </c>
      <c r="B8750">
        <v>6237001</v>
      </c>
      <c r="C8750" t="s">
        <v>10325</v>
      </c>
      <c r="D8750" t="s">
        <v>1918</v>
      </c>
      <c r="E8750" t="s">
        <v>10513</v>
      </c>
      <c r="F8750" t="s">
        <v>4588</v>
      </c>
      <c r="G8750" t="s">
        <v>10514</v>
      </c>
      <c r="H8750" t="s">
        <v>1911</v>
      </c>
      <c r="I8750">
        <v>0</v>
      </c>
      <c r="J8750" s="302">
        <v>62400000</v>
      </c>
    </row>
    <row r="8751" spans="1:10" x14ac:dyDescent="0.25">
      <c r="A8751">
        <v>6206011</v>
      </c>
      <c r="B8751">
        <v>6237002</v>
      </c>
      <c r="C8751" t="s">
        <v>10325</v>
      </c>
      <c r="D8751" t="s">
        <v>1918</v>
      </c>
      <c r="E8751" t="s">
        <v>10515</v>
      </c>
      <c r="F8751" t="s">
        <v>3836</v>
      </c>
      <c r="G8751" t="s">
        <v>2312</v>
      </c>
      <c r="H8751" t="s">
        <v>1911</v>
      </c>
      <c r="I8751">
        <v>0</v>
      </c>
      <c r="J8751" s="302">
        <v>55600000</v>
      </c>
    </row>
    <row r="8752" spans="1:10" x14ac:dyDescent="0.25">
      <c r="A8752">
        <v>6206020</v>
      </c>
      <c r="B8752">
        <v>6237003</v>
      </c>
      <c r="C8752" t="s">
        <v>10325</v>
      </c>
      <c r="D8752" t="s">
        <v>1918</v>
      </c>
      <c r="E8752" t="s">
        <v>10513</v>
      </c>
      <c r="F8752" t="s">
        <v>3518</v>
      </c>
      <c r="G8752" t="s">
        <v>5628</v>
      </c>
      <c r="H8752" t="s">
        <v>1911</v>
      </c>
      <c r="I8752">
        <v>0</v>
      </c>
      <c r="J8752" s="302">
        <v>57800000</v>
      </c>
    </row>
    <row r="8753" spans="1:10" x14ac:dyDescent="0.25">
      <c r="A8753">
        <v>6206033</v>
      </c>
      <c r="B8753">
        <v>6237004</v>
      </c>
      <c r="C8753" t="s">
        <v>10325</v>
      </c>
      <c r="D8753" t="s">
        <v>1918</v>
      </c>
      <c r="E8753" t="s">
        <v>10515</v>
      </c>
      <c r="F8753" t="s">
        <v>3518</v>
      </c>
      <c r="G8753" t="s">
        <v>10516</v>
      </c>
      <c r="H8753" t="s">
        <v>1911</v>
      </c>
      <c r="I8753">
        <v>0</v>
      </c>
      <c r="J8753" s="302">
        <v>57800000</v>
      </c>
    </row>
    <row r="8754" spans="1:10" x14ac:dyDescent="0.25">
      <c r="A8754">
        <v>6206034</v>
      </c>
      <c r="B8754">
        <v>6237005</v>
      </c>
      <c r="C8754" t="s">
        <v>10325</v>
      </c>
      <c r="D8754" t="s">
        <v>1918</v>
      </c>
      <c r="E8754" t="s">
        <v>10515</v>
      </c>
      <c r="F8754" t="s">
        <v>3836</v>
      </c>
      <c r="G8754" t="s">
        <v>2313</v>
      </c>
      <c r="H8754" t="s">
        <v>1911</v>
      </c>
      <c r="I8754">
        <v>0</v>
      </c>
      <c r="J8754" s="302">
        <v>58200000</v>
      </c>
    </row>
    <row r="8755" spans="1:10" x14ac:dyDescent="0.25">
      <c r="A8755">
        <v>6206043</v>
      </c>
      <c r="B8755">
        <v>6237006</v>
      </c>
      <c r="C8755" t="s">
        <v>10325</v>
      </c>
      <c r="D8755" t="s">
        <v>1918</v>
      </c>
      <c r="E8755" t="s">
        <v>6430</v>
      </c>
      <c r="F8755" t="s">
        <v>3518</v>
      </c>
      <c r="G8755" t="s">
        <v>4724</v>
      </c>
      <c r="H8755" t="s">
        <v>1911</v>
      </c>
      <c r="I8755">
        <v>0</v>
      </c>
      <c r="J8755" s="302">
        <v>61000000</v>
      </c>
    </row>
    <row r="8756" spans="1:10" x14ac:dyDescent="0.25">
      <c r="A8756">
        <v>6206053</v>
      </c>
      <c r="B8756">
        <v>6237007</v>
      </c>
      <c r="C8756" t="s">
        <v>10325</v>
      </c>
      <c r="D8756" t="s">
        <v>1918</v>
      </c>
      <c r="E8756" t="s">
        <v>10515</v>
      </c>
      <c r="F8756" t="s">
        <v>3518</v>
      </c>
      <c r="G8756" t="s">
        <v>10517</v>
      </c>
      <c r="H8756" t="s">
        <v>1911</v>
      </c>
      <c r="I8756">
        <v>0</v>
      </c>
      <c r="J8756" s="302">
        <v>60500000</v>
      </c>
    </row>
    <row r="8757" spans="1:10" x14ac:dyDescent="0.25">
      <c r="A8757">
        <v>6206057</v>
      </c>
      <c r="B8757">
        <v>6237008</v>
      </c>
      <c r="C8757" t="s">
        <v>10325</v>
      </c>
      <c r="D8757" t="s">
        <v>1918</v>
      </c>
      <c r="E8757" t="s">
        <v>10513</v>
      </c>
      <c r="F8757" t="s">
        <v>4588</v>
      </c>
      <c r="G8757" t="s">
        <v>6898</v>
      </c>
      <c r="H8757" t="s">
        <v>1911</v>
      </c>
      <c r="I8757">
        <v>0</v>
      </c>
      <c r="J8757" s="302">
        <v>62500000</v>
      </c>
    </row>
    <row r="8758" spans="1:10" x14ac:dyDescent="0.25">
      <c r="A8758">
        <v>6206063</v>
      </c>
      <c r="B8758">
        <v>6237009</v>
      </c>
      <c r="C8758" t="s">
        <v>10325</v>
      </c>
      <c r="D8758" t="s">
        <v>1918</v>
      </c>
      <c r="E8758" t="s">
        <v>10513</v>
      </c>
      <c r="F8758" t="s">
        <v>4588</v>
      </c>
      <c r="G8758" t="s">
        <v>4144</v>
      </c>
      <c r="H8758" t="s">
        <v>1911</v>
      </c>
      <c r="I8758">
        <v>0</v>
      </c>
      <c r="J8758" s="302">
        <v>59600000</v>
      </c>
    </row>
    <row r="8759" spans="1:10" x14ac:dyDescent="0.25">
      <c r="A8759">
        <v>6206065</v>
      </c>
      <c r="B8759">
        <v>6237010</v>
      </c>
      <c r="C8759" t="s">
        <v>10325</v>
      </c>
      <c r="D8759" t="s">
        <v>1918</v>
      </c>
      <c r="E8759" t="s">
        <v>10518</v>
      </c>
      <c r="F8759" t="s">
        <v>8238</v>
      </c>
      <c r="G8759" t="s">
        <v>6898</v>
      </c>
      <c r="H8759" t="s">
        <v>1911</v>
      </c>
      <c r="I8759">
        <v>0</v>
      </c>
      <c r="J8759" s="302">
        <v>100000000</v>
      </c>
    </row>
    <row r="8760" spans="1:10" x14ac:dyDescent="0.25">
      <c r="A8760">
        <v>6206068</v>
      </c>
      <c r="B8760">
        <v>6237011</v>
      </c>
      <c r="C8760" t="s">
        <v>10325</v>
      </c>
      <c r="D8760" t="s">
        <v>1918</v>
      </c>
      <c r="E8760" t="s">
        <v>6430</v>
      </c>
      <c r="F8760" t="s">
        <v>3518</v>
      </c>
      <c r="G8760" t="s">
        <v>4669</v>
      </c>
      <c r="H8760" t="s">
        <v>1911</v>
      </c>
      <c r="I8760">
        <v>0</v>
      </c>
      <c r="J8760" s="302">
        <v>58400000</v>
      </c>
    </row>
    <row r="8761" spans="1:10" x14ac:dyDescent="0.25">
      <c r="A8761">
        <v>6206103</v>
      </c>
      <c r="B8761">
        <v>6237012</v>
      </c>
      <c r="C8761" t="s">
        <v>10325</v>
      </c>
      <c r="D8761" t="s">
        <v>1918</v>
      </c>
      <c r="E8761" t="s">
        <v>10391</v>
      </c>
      <c r="F8761" t="s">
        <v>4151</v>
      </c>
      <c r="G8761" t="s">
        <v>10392</v>
      </c>
      <c r="H8761" t="s">
        <v>1911</v>
      </c>
      <c r="I8761">
        <v>0</v>
      </c>
      <c r="J8761" s="302">
        <v>115900000</v>
      </c>
    </row>
    <row r="8762" spans="1:10" x14ac:dyDescent="0.25">
      <c r="A8762">
        <v>6206104</v>
      </c>
      <c r="B8762">
        <v>6237013</v>
      </c>
      <c r="C8762" t="s">
        <v>10325</v>
      </c>
      <c r="D8762" t="s">
        <v>1918</v>
      </c>
      <c r="E8762" t="s">
        <v>10391</v>
      </c>
      <c r="F8762" t="s">
        <v>7989</v>
      </c>
      <c r="G8762" t="s">
        <v>10519</v>
      </c>
      <c r="H8762" t="s">
        <v>1911</v>
      </c>
      <c r="I8762">
        <v>0</v>
      </c>
      <c r="J8762" s="302">
        <v>139900000</v>
      </c>
    </row>
    <row r="8763" spans="1:10" x14ac:dyDescent="0.25">
      <c r="A8763">
        <v>6207001</v>
      </c>
      <c r="B8763">
        <v>6241001</v>
      </c>
      <c r="C8763" t="s">
        <v>10325</v>
      </c>
      <c r="D8763" t="s">
        <v>2145</v>
      </c>
      <c r="E8763" t="s">
        <v>10520</v>
      </c>
      <c r="F8763" t="s">
        <v>2147</v>
      </c>
      <c r="G8763" t="s">
        <v>2316</v>
      </c>
      <c r="H8763" t="s">
        <v>1911</v>
      </c>
      <c r="I8763">
        <v>0</v>
      </c>
      <c r="J8763" s="302">
        <v>84800000</v>
      </c>
    </row>
    <row r="8764" spans="1:10" x14ac:dyDescent="0.25">
      <c r="A8764">
        <v>6207002</v>
      </c>
      <c r="B8764">
        <v>6241002</v>
      </c>
      <c r="C8764" t="s">
        <v>10325</v>
      </c>
      <c r="D8764" t="s">
        <v>2145</v>
      </c>
      <c r="E8764" t="s">
        <v>10520</v>
      </c>
      <c r="F8764" t="s">
        <v>2147</v>
      </c>
      <c r="G8764" t="s">
        <v>6441</v>
      </c>
      <c r="H8764" t="s">
        <v>1911</v>
      </c>
      <c r="I8764">
        <v>0</v>
      </c>
      <c r="J8764" s="302">
        <v>90300000</v>
      </c>
    </row>
    <row r="8765" spans="1:10" x14ac:dyDescent="0.25">
      <c r="A8765">
        <v>6207003</v>
      </c>
      <c r="B8765">
        <v>6241003</v>
      </c>
      <c r="C8765" t="s">
        <v>10325</v>
      </c>
      <c r="D8765" t="s">
        <v>2145</v>
      </c>
      <c r="E8765" t="s">
        <v>10520</v>
      </c>
      <c r="F8765" t="s">
        <v>2147</v>
      </c>
      <c r="G8765" t="s">
        <v>8664</v>
      </c>
      <c r="H8765" t="s">
        <v>1911</v>
      </c>
      <c r="I8765">
        <v>0</v>
      </c>
      <c r="J8765" s="302">
        <v>106800000</v>
      </c>
    </row>
    <row r="8766" spans="1:10" x14ac:dyDescent="0.25">
      <c r="A8766">
        <v>6207004</v>
      </c>
      <c r="B8766">
        <v>6241004</v>
      </c>
      <c r="C8766" t="s">
        <v>10325</v>
      </c>
      <c r="D8766" t="s">
        <v>2145</v>
      </c>
      <c r="E8766" t="s">
        <v>10520</v>
      </c>
      <c r="F8766" t="s">
        <v>2147</v>
      </c>
      <c r="G8766" t="s">
        <v>10521</v>
      </c>
      <c r="H8766" t="s">
        <v>1911</v>
      </c>
      <c r="I8766">
        <v>0</v>
      </c>
      <c r="J8766" s="302">
        <v>82900000</v>
      </c>
    </row>
    <row r="8767" spans="1:10" x14ac:dyDescent="0.25">
      <c r="A8767">
        <v>6207005</v>
      </c>
      <c r="B8767">
        <v>6241005</v>
      </c>
      <c r="C8767" t="s">
        <v>10325</v>
      </c>
      <c r="D8767" t="s">
        <v>2145</v>
      </c>
      <c r="E8767" t="s">
        <v>10520</v>
      </c>
      <c r="F8767" t="s">
        <v>2147</v>
      </c>
      <c r="G8767" t="s">
        <v>10522</v>
      </c>
      <c r="H8767" t="s">
        <v>1911</v>
      </c>
      <c r="I8767">
        <v>0</v>
      </c>
      <c r="J8767" s="302">
        <v>90300000</v>
      </c>
    </row>
    <row r="8768" spans="1:10" x14ac:dyDescent="0.25">
      <c r="A8768">
        <v>6207006</v>
      </c>
      <c r="B8768">
        <v>6241006</v>
      </c>
      <c r="C8768" t="s">
        <v>10325</v>
      </c>
      <c r="D8768" t="s">
        <v>2145</v>
      </c>
      <c r="E8768" t="s">
        <v>10520</v>
      </c>
      <c r="F8768" t="s">
        <v>2147</v>
      </c>
      <c r="G8768" t="s">
        <v>6448</v>
      </c>
      <c r="H8768" t="s">
        <v>1911</v>
      </c>
      <c r="I8768">
        <v>0</v>
      </c>
      <c r="J8768" s="302">
        <v>105700000</v>
      </c>
    </row>
    <row r="8769" spans="1:10" x14ac:dyDescent="0.25">
      <c r="A8769">
        <v>6221001</v>
      </c>
      <c r="B8769">
        <v>6242001</v>
      </c>
      <c r="C8769" t="s">
        <v>10325</v>
      </c>
      <c r="D8769" t="s">
        <v>2134</v>
      </c>
      <c r="E8769" t="s">
        <v>10523</v>
      </c>
      <c r="F8769" t="s">
        <v>4588</v>
      </c>
      <c r="G8769" t="s">
        <v>4144</v>
      </c>
      <c r="H8769" t="s">
        <v>1911</v>
      </c>
      <c r="I8769">
        <v>0</v>
      </c>
      <c r="J8769" s="302">
        <v>103000000</v>
      </c>
    </row>
    <row r="8770" spans="1:10" x14ac:dyDescent="0.25">
      <c r="A8770">
        <v>6221002</v>
      </c>
      <c r="B8770">
        <v>6242002</v>
      </c>
      <c r="C8770" t="s">
        <v>10325</v>
      </c>
      <c r="D8770" t="s">
        <v>2134</v>
      </c>
      <c r="E8770" t="s">
        <v>10523</v>
      </c>
      <c r="F8770" t="s">
        <v>4588</v>
      </c>
      <c r="G8770" t="s">
        <v>10514</v>
      </c>
      <c r="H8770" t="s">
        <v>1911</v>
      </c>
      <c r="I8770">
        <v>0</v>
      </c>
      <c r="J8770" s="302">
        <v>105000000</v>
      </c>
    </row>
    <row r="8771" spans="1:10" x14ac:dyDescent="0.25">
      <c r="A8771">
        <v>6221003</v>
      </c>
      <c r="B8771">
        <v>6242003</v>
      </c>
      <c r="C8771" t="s">
        <v>10325</v>
      </c>
      <c r="D8771" t="s">
        <v>2134</v>
      </c>
      <c r="E8771" t="s">
        <v>10523</v>
      </c>
      <c r="F8771" t="s">
        <v>10524</v>
      </c>
      <c r="G8771" t="s">
        <v>10525</v>
      </c>
      <c r="H8771" t="s">
        <v>1911</v>
      </c>
      <c r="I8771">
        <v>0</v>
      </c>
      <c r="J8771" s="302">
        <v>116200000</v>
      </c>
    </row>
    <row r="8772" spans="1:10" x14ac:dyDescent="0.25">
      <c r="A8772">
        <v>6221004</v>
      </c>
      <c r="B8772">
        <v>6242004</v>
      </c>
      <c r="C8772" t="s">
        <v>10325</v>
      </c>
      <c r="D8772" t="s">
        <v>2134</v>
      </c>
      <c r="E8772" t="s">
        <v>10523</v>
      </c>
      <c r="F8772" t="s">
        <v>3518</v>
      </c>
      <c r="G8772" t="s">
        <v>5628</v>
      </c>
      <c r="H8772" t="s">
        <v>1911</v>
      </c>
      <c r="I8772">
        <v>0</v>
      </c>
      <c r="J8772" s="302">
        <v>88600000</v>
      </c>
    </row>
    <row r="8773" spans="1:10" x14ac:dyDescent="0.25">
      <c r="A8773">
        <v>6221005</v>
      </c>
      <c r="B8773">
        <v>6242005</v>
      </c>
      <c r="C8773" t="s">
        <v>10325</v>
      </c>
      <c r="D8773" t="s">
        <v>2134</v>
      </c>
      <c r="E8773" t="s">
        <v>10523</v>
      </c>
      <c r="F8773" t="s">
        <v>3518</v>
      </c>
      <c r="G8773" t="s">
        <v>5689</v>
      </c>
      <c r="H8773" t="s">
        <v>1911</v>
      </c>
      <c r="I8773">
        <v>0</v>
      </c>
      <c r="J8773" s="302">
        <v>104300000</v>
      </c>
    </row>
    <row r="8774" spans="1:10" x14ac:dyDescent="0.25">
      <c r="A8774">
        <v>6221006</v>
      </c>
      <c r="B8774">
        <v>6242006</v>
      </c>
      <c r="C8774" t="s">
        <v>10325</v>
      </c>
      <c r="D8774" t="s">
        <v>2134</v>
      </c>
      <c r="E8774" t="s">
        <v>10523</v>
      </c>
      <c r="F8774" t="s">
        <v>10526</v>
      </c>
      <c r="G8774" t="s">
        <v>10527</v>
      </c>
      <c r="H8774" t="s">
        <v>1911</v>
      </c>
      <c r="I8774">
        <v>0</v>
      </c>
      <c r="J8774" s="302">
        <v>114600000</v>
      </c>
    </row>
    <row r="8775" spans="1:10" x14ac:dyDescent="0.25">
      <c r="A8775">
        <v>6221007</v>
      </c>
      <c r="B8775">
        <v>6242007</v>
      </c>
      <c r="C8775" t="s">
        <v>10325</v>
      </c>
      <c r="D8775" t="s">
        <v>2134</v>
      </c>
      <c r="E8775" t="s">
        <v>10523</v>
      </c>
      <c r="F8775" t="s">
        <v>10524</v>
      </c>
      <c r="G8775" t="s">
        <v>10528</v>
      </c>
      <c r="H8775" t="s">
        <v>1911</v>
      </c>
      <c r="I8775">
        <v>0</v>
      </c>
      <c r="J8775" s="302">
        <v>116200000</v>
      </c>
    </row>
    <row r="8776" spans="1:10" x14ac:dyDescent="0.25">
      <c r="A8776">
        <v>6221008</v>
      </c>
      <c r="B8776">
        <v>6242008</v>
      </c>
      <c r="C8776" t="s">
        <v>10325</v>
      </c>
      <c r="D8776" t="s">
        <v>2134</v>
      </c>
      <c r="E8776" t="s">
        <v>10523</v>
      </c>
      <c r="F8776" t="s">
        <v>10526</v>
      </c>
      <c r="G8776" t="s">
        <v>10529</v>
      </c>
      <c r="H8776" t="s">
        <v>1911</v>
      </c>
      <c r="I8776">
        <v>0</v>
      </c>
      <c r="J8776" s="302">
        <v>114800000</v>
      </c>
    </row>
    <row r="8777" spans="1:10" x14ac:dyDescent="0.25">
      <c r="A8777">
        <v>6221009</v>
      </c>
      <c r="B8777">
        <v>6242009</v>
      </c>
      <c r="C8777" t="s">
        <v>10325</v>
      </c>
      <c r="D8777" t="s">
        <v>2134</v>
      </c>
      <c r="E8777" t="s">
        <v>10530</v>
      </c>
      <c r="F8777" t="s">
        <v>3719</v>
      </c>
      <c r="G8777" t="s">
        <v>10531</v>
      </c>
      <c r="H8777" t="s">
        <v>1911</v>
      </c>
      <c r="I8777">
        <v>0</v>
      </c>
      <c r="J8777" s="302">
        <v>157300000</v>
      </c>
    </row>
    <row r="8778" spans="1:10" x14ac:dyDescent="0.25">
      <c r="A8778">
        <v>6221010</v>
      </c>
      <c r="B8778">
        <v>6242010</v>
      </c>
      <c r="C8778" t="s">
        <v>10325</v>
      </c>
      <c r="D8778" t="s">
        <v>2134</v>
      </c>
      <c r="E8778" t="s">
        <v>10530</v>
      </c>
      <c r="F8778" t="s">
        <v>10532</v>
      </c>
      <c r="G8778" t="s">
        <v>10533</v>
      </c>
      <c r="H8778" t="s">
        <v>1911</v>
      </c>
      <c r="I8778">
        <v>0</v>
      </c>
      <c r="J8778" s="302">
        <v>153500000</v>
      </c>
    </row>
    <row r="8779" spans="1:10" x14ac:dyDescent="0.25">
      <c r="A8779">
        <v>6221011</v>
      </c>
      <c r="B8779">
        <v>6242011</v>
      </c>
      <c r="C8779" t="s">
        <v>10325</v>
      </c>
      <c r="D8779" t="s">
        <v>2134</v>
      </c>
      <c r="E8779" t="s">
        <v>10530</v>
      </c>
      <c r="F8779" t="s">
        <v>7418</v>
      </c>
      <c r="G8779" t="s">
        <v>2729</v>
      </c>
      <c r="H8779" t="s">
        <v>1911</v>
      </c>
      <c r="I8779">
        <v>0</v>
      </c>
      <c r="J8779" s="302">
        <v>164000000</v>
      </c>
    </row>
    <row r="8780" spans="1:10" x14ac:dyDescent="0.25">
      <c r="A8780">
        <v>6221012</v>
      </c>
      <c r="B8780">
        <v>6242012</v>
      </c>
      <c r="C8780" t="s">
        <v>10325</v>
      </c>
      <c r="D8780" t="s">
        <v>2134</v>
      </c>
      <c r="E8780" t="s">
        <v>10530</v>
      </c>
      <c r="F8780" t="s">
        <v>3719</v>
      </c>
      <c r="G8780" t="s">
        <v>10534</v>
      </c>
      <c r="H8780" t="s">
        <v>1911</v>
      </c>
      <c r="I8780">
        <v>0</v>
      </c>
      <c r="J8780" s="302">
        <v>162100000</v>
      </c>
    </row>
    <row r="8781" spans="1:10" x14ac:dyDescent="0.25">
      <c r="A8781">
        <v>6221013</v>
      </c>
      <c r="B8781">
        <v>6242013</v>
      </c>
      <c r="C8781" t="s">
        <v>10325</v>
      </c>
      <c r="D8781" t="s">
        <v>2134</v>
      </c>
      <c r="E8781" t="s">
        <v>10530</v>
      </c>
      <c r="F8781" t="s">
        <v>10532</v>
      </c>
      <c r="G8781" t="s">
        <v>10535</v>
      </c>
      <c r="H8781" t="s">
        <v>1911</v>
      </c>
      <c r="I8781">
        <v>0</v>
      </c>
      <c r="J8781" s="302">
        <v>156800000</v>
      </c>
    </row>
    <row r="8782" spans="1:10" x14ac:dyDescent="0.25">
      <c r="A8782">
        <v>6221014</v>
      </c>
      <c r="B8782">
        <v>6242014</v>
      </c>
      <c r="C8782" t="s">
        <v>10325</v>
      </c>
      <c r="D8782" t="s">
        <v>2134</v>
      </c>
      <c r="E8782" t="s">
        <v>10530</v>
      </c>
      <c r="F8782" t="s">
        <v>10532</v>
      </c>
      <c r="G8782" t="s">
        <v>10536</v>
      </c>
      <c r="H8782" t="s">
        <v>1911</v>
      </c>
      <c r="I8782">
        <v>0</v>
      </c>
      <c r="J8782" s="302">
        <v>166600000</v>
      </c>
    </row>
    <row r="8783" spans="1:10" x14ac:dyDescent="0.25">
      <c r="A8783">
        <v>6221015</v>
      </c>
      <c r="B8783">
        <v>6242015</v>
      </c>
      <c r="C8783" t="s">
        <v>10325</v>
      </c>
      <c r="D8783" t="s">
        <v>2134</v>
      </c>
      <c r="E8783" t="s">
        <v>10530</v>
      </c>
      <c r="F8783" t="s">
        <v>10532</v>
      </c>
      <c r="G8783" t="s">
        <v>10537</v>
      </c>
      <c r="H8783" t="s">
        <v>1911</v>
      </c>
      <c r="I8783">
        <v>0</v>
      </c>
      <c r="J8783" s="302">
        <v>177200000</v>
      </c>
    </row>
    <row r="8784" spans="1:10" x14ac:dyDescent="0.25">
      <c r="A8784">
        <v>6221016</v>
      </c>
      <c r="B8784">
        <v>6242016</v>
      </c>
      <c r="C8784" t="s">
        <v>10325</v>
      </c>
      <c r="D8784" t="s">
        <v>2134</v>
      </c>
      <c r="E8784" t="s">
        <v>10523</v>
      </c>
      <c r="F8784" t="s">
        <v>10526</v>
      </c>
      <c r="G8784" t="s">
        <v>10525</v>
      </c>
      <c r="H8784" t="s">
        <v>1911</v>
      </c>
      <c r="I8784">
        <v>0</v>
      </c>
      <c r="J8784" s="302">
        <v>103100000</v>
      </c>
    </row>
    <row r="8785" spans="1:10" x14ac:dyDescent="0.25">
      <c r="A8785">
        <v>6221017</v>
      </c>
      <c r="B8785">
        <v>6242017</v>
      </c>
      <c r="C8785" t="s">
        <v>10325</v>
      </c>
      <c r="D8785" t="s">
        <v>2134</v>
      </c>
      <c r="E8785" t="s">
        <v>10523</v>
      </c>
      <c r="F8785" t="s">
        <v>10526</v>
      </c>
      <c r="G8785" t="s">
        <v>10528</v>
      </c>
      <c r="H8785" t="s">
        <v>1911</v>
      </c>
      <c r="I8785">
        <v>0</v>
      </c>
      <c r="J8785" s="302">
        <v>103100000</v>
      </c>
    </row>
    <row r="8786" spans="1:10" x14ac:dyDescent="0.25">
      <c r="A8786">
        <v>6221018</v>
      </c>
      <c r="B8786">
        <v>6242018</v>
      </c>
      <c r="C8786" t="s">
        <v>10325</v>
      </c>
      <c r="D8786" t="s">
        <v>2134</v>
      </c>
      <c r="E8786" t="s">
        <v>10523</v>
      </c>
      <c r="F8786" t="s">
        <v>10524</v>
      </c>
      <c r="G8786" t="s">
        <v>10529</v>
      </c>
      <c r="H8786" t="s">
        <v>1911</v>
      </c>
      <c r="I8786">
        <v>0</v>
      </c>
      <c r="J8786" s="302">
        <v>119600000</v>
      </c>
    </row>
    <row r="8787" spans="1:10" x14ac:dyDescent="0.25">
      <c r="A8787">
        <v>6221019</v>
      </c>
      <c r="B8787">
        <v>6242019</v>
      </c>
      <c r="C8787" t="s">
        <v>10325</v>
      </c>
      <c r="D8787" t="s">
        <v>2134</v>
      </c>
      <c r="E8787" t="s">
        <v>10530</v>
      </c>
      <c r="F8787" t="s">
        <v>7394</v>
      </c>
      <c r="G8787" t="s">
        <v>5703</v>
      </c>
      <c r="H8787" t="s">
        <v>1911</v>
      </c>
      <c r="I8787">
        <v>0</v>
      </c>
      <c r="J8787" s="302">
        <v>141900000</v>
      </c>
    </row>
    <row r="8788" spans="1:10" x14ac:dyDescent="0.25">
      <c r="A8788">
        <v>6221020</v>
      </c>
      <c r="B8788">
        <v>6242020</v>
      </c>
      <c r="C8788" t="s">
        <v>10325</v>
      </c>
      <c r="D8788" t="s">
        <v>2134</v>
      </c>
      <c r="E8788" t="s">
        <v>10530</v>
      </c>
      <c r="F8788" t="s">
        <v>7394</v>
      </c>
      <c r="G8788" t="s">
        <v>10538</v>
      </c>
      <c r="H8788" t="s">
        <v>1911</v>
      </c>
      <c r="I8788">
        <v>0</v>
      </c>
      <c r="J8788" s="302">
        <v>139500000</v>
      </c>
    </row>
    <row r="8789" spans="1:10" x14ac:dyDescent="0.25">
      <c r="A8789">
        <v>6221021</v>
      </c>
      <c r="B8789">
        <v>6242021</v>
      </c>
      <c r="C8789" t="s">
        <v>10325</v>
      </c>
      <c r="D8789" t="s">
        <v>2134</v>
      </c>
      <c r="E8789" t="s">
        <v>10530</v>
      </c>
      <c r="F8789" t="s">
        <v>10539</v>
      </c>
      <c r="G8789" t="s">
        <v>4188</v>
      </c>
      <c r="H8789" t="s">
        <v>1911</v>
      </c>
      <c r="I8789">
        <v>0</v>
      </c>
      <c r="J8789" s="302">
        <v>165700000</v>
      </c>
    </row>
    <row r="8790" spans="1:10" x14ac:dyDescent="0.25">
      <c r="A8790">
        <v>6221022</v>
      </c>
      <c r="B8790">
        <v>6242022</v>
      </c>
      <c r="C8790" t="s">
        <v>10325</v>
      </c>
      <c r="D8790" t="s">
        <v>2134</v>
      </c>
      <c r="E8790" t="s">
        <v>10530</v>
      </c>
      <c r="F8790" t="s">
        <v>10539</v>
      </c>
      <c r="G8790" t="s">
        <v>10540</v>
      </c>
      <c r="H8790" t="s">
        <v>1911</v>
      </c>
      <c r="I8790">
        <v>0</v>
      </c>
      <c r="J8790" s="302">
        <v>169100000</v>
      </c>
    </row>
    <row r="8791" spans="1:10" x14ac:dyDescent="0.25">
      <c r="A8791">
        <v>6221023</v>
      </c>
      <c r="B8791">
        <v>6242023</v>
      </c>
      <c r="C8791" t="s">
        <v>10325</v>
      </c>
      <c r="D8791" t="s">
        <v>2134</v>
      </c>
      <c r="E8791" t="s">
        <v>10541</v>
      </c>
      <c r="F8791" t="s">
        <v>3773</v>
      </c>
      <c r="G8791" t="s">
        <v>4188</v>
      </c>
      <c r="H8791" t="s">
        <v>1911</v>
      </c>
      <c r="I8791">
        <v>0</v>
      </c>
      <c r="J8791" s="302">
        <v>140900000</v>
      </c>
    </row>
    <row r="8792" spans="1:10" x14ac:dyDescent="0.25">
      <c r="A8792">
        <v>6221024</v>
      </c>
      <c r="B8792">
        <v>6242024</v>
      </c>
      <c r="C8792" t="s">
        <v>10325</v>
      </c>
      <c r="D8792" t="s">
        <v>2134</v>
      </c>
      <c r="E8792" t="s">
        <v>10542</v>
      </c>
      <c r="F8792" t="s">
        <v>3773</v>
      </c>
      <c r="G8792" t="s">
        <v>4188</v>
      </c>
      <c r="H8792" t="s">
        <v>1911</v>
      </c>
      <c r="I8792">
        <v>0</v>
      </c>
      <c r="J8792" s="302">
        <v>151900000</v>
      </c>
    </row>
    <row r="8793" spans="1:10" x14ac:dyDescent="0.25">
      <c r="A8793">
        <v>6221025</v>
      </c>
      <c r="B8793">
        <v>6242025</v>
      </c>
      <c r="C8793" t="s">
        <v>10325</v>
      </c>
      <c r="D8793" t="s">
        <v>2134</v>
      </c>
      <c r="E8793" t="s">
        <v>10543</v>
      </c>
      <c r="F8793" t="s">
        <v>10539</v>
      </c>
      <c r="G8793" t="s">
        <v>4188</v>
      </c>
      <c r="H8793" t="s">
        <v>1911</v>
      </c>
      <c r="I8793">
        <v>0</v>
      </c>
      <c r="J8793" s="302">
        <v>167000000</v>
      </c>
    </row>
    <row r="8794" spans="1:10" x14ac:dyDescent="0.25">
      <c r="A8794">
        <v>6221026</v>
      </c>
      <c r="B8794">
        <v>6242026</v>
      </c>
      <c r="C8794" t="s">
        <v>10325</v>
      </c>
      <c r="D8794" t="s">
        <v>2134</v>
      </c>
      <c r="E8794" t="s">
        <v>10543</v>
      </c>
      <c r="F8794" t="s">
        <v>10539</v>
      </c>
      <c r="G8794" t="s">
        <v>10540</v>
      </c>
      <c r="H8794" t="s">
        <v>1911</v>
      </c>
      <c r="I8794">
        <v>0</v>
      </c>
      <c r="J8794" s="302">
        <v>182500000</v>
      </c>
    </row>
    <row r="8795" spans="1:10" x14ac:dyDescent="0.25">
      <c r="A8795">
        <v>6221027</v>
      </c>
      <c r="B8795">
        <v>6242027</v>
      </c>
      <c r="C8795" t="s">
        <v>10325</v>
      </c>
      <c r="D8795" t="s">
        <v>2134</v>
      </c>
      <c r="E8795" t="s">
        <v>10542</v>
      </c>
      <c r="F8795" t="s">
        <v>10544</v>
      </c>
      <c r="G8795" t="s">
        <v>4188</v>
      </c>
      <c r="H8795" t="s">
        <v>1911</v>
      </c>
      <c r="I8795">
        <v>0</v>
      </c>
      <c r="J8795" s="302">
        <v>158300000</v>
      </c>
    </row>
    <row r="8796" spans="1:10" x14ac:dyDescent="0.25">
      <c r="A8796">
        <v>6221028</v>
      </c>
      <c r="B8796">
        <v>6242028</v>
      </c>
      <c r="C8796" t="s">
        <v>10325</v>
      </c>
      <c r="D8796" t="s">
        <v>2134</v>
      </c>
      <c r="E8796" t="s">
        <v>10541</v>
      </c>
      <c r="F8796" t="s">
        <v>3751</v>
      </c>
      <c r="G8796" t="s">
        <v>10545</v>
      </c>
      <c r="H8796" t="s">
        <v>1911</v>
      </c>
      <c r="I8796">
        <v>0</v>
      </c>
      <c r="J8796" s="302">
        <v>175500000</v>
      </c>
    </row>
    <row r="8797" spans="1:10" x14ac:dyDescent="0.25">
      <c r="A8797">
        <v>6221029</v>
      </c>
      <c r="B8797">
        <v>6242029</v>
      </c>
      <c r="C8797" t="s">
        <v>10325</v>
      </c>
      <c r="D8797" t="s">
        <v>2134</v>
      </c>
      <c r="E8797" t="s">
        <v>10541</v>
      </c>
      <c r="F8797" t="s">
        <v>10546</v>
      </c>
      <c r="G8797" t="s">
        <v>10547</v>
      </c>
      <c r="H8797" t="s">
        <v>1911</v>
      </c>
      <c r="I8797">
        <v>0</v>
      </c>
      <c r="J8797" s="302">
        <v>176400000</v>
      </c>
    </row>
    <row r="8798" spans="1:10" x14ac:dyDescent="0.25">
      <c r="A8798">
        <v>6221030</v>
      </c>
      <c r="B8798">
        <v>6242030</v>
      </c>
      <c r="C8798" t="s">
        <v>10325</v>
      </c>
      <c r="D8798" t="s">
        <v>2134</v>
      </c>
      <c r="E8798" t="s">
        <v>10548</v>
      </c>
      <c r="F8798" t="s">
        <v>3748</v>
      </c>
      <c r="G8798" t="s">
        <v>10549</v>
      </c>
      <c r="H8798" t="s">
        <v>1911</v>
      </c>
      <c r="I8798">
        <v>0</v>
      </c>
      <c r="J8798" s="302">
        <v>194900000</v>
      </c>
    </row>
    <row r="8799" spans="1:10" x14ac:dyDescent="0.25">
      <c r="A8799">
        <v>6221031</v>
      </c>
      <c r="B8799">
        <v>6242031</v>
      </c>
      <c r="C8799" t="s">
        <v>10325</v>
      </c>
      <c r="D8799" t="s">
        <v>2134</v>
      </c>
      <c r="E8799" t="s">
        <v>10548</v>
      </c>
      <c r="F8799" t="s">
        <v>3753</v>
      </c>
      <c r="G8799" t="s">
        <v>4188</v>
      </c>
      <c r="H8799" t="s">
        <v>1911</v>
      </c>
      <c r="I8799">
        <v>0</v>
      </c>
      <c r="J8799" s="302">
        <v>202600000</v>
      </c>
    </row>
    <row r="8800" spans="1:10" x14ac:dyDescent="0.25">
      <c r="A8800">
        <v>6221032</v>
      </c>
      <c r="B8800">
        <v>6242032</v>
      </c>
      <c r="C8800" t="s">
        <v>10325</v>
      </c>
      <c r="D8800" t="s">
        <v>2134</v>
      </c>
      <c r="E8800" t="s">
        <v>10548</v>
      </c>
      <c r="F8800" t="s">
        <v>3753</v>
      </c>
      <c r="G8800" t="s">
        <v>10550</v>
      </c>
      <c r="H8800" t="s">
        <v>1911</v>
      </c>
      <c r="I8800">
        <v>0</v>
      </c>
      <c r="J8800" s="302">
        <v>179900000</v>
      </c>
    </row>
    <row r="8801" spans="1:10" x14ac:dyDescent="0.25">
      <c r="A8801">
        <v>6221033</v>
      </c>
      <c r="B8801">
        <v>6242033</v>
      </c>
      <c r="C8801" t="s">
        <v>10325</v>
      </c>
      <c r="D8801" t="s">
        <v>2134</v>
      </c>
      <c r="E8801" t="s">
        <v>10548</v>
      </c>
      <c r="F8801" t="s">
        <v>10551</v>
      </c>
      <c r="G8801" t="s">
        <v>10552</v>
      </c>
      <c r="H8801" t="s">
        <v>1911</v>
      </c>
      <c r="I8801">
        <v>0</v>
      </c>
      <c r="J8801" s="302">
        <v>185900000</v>
      </c>
    </row>
    <row r="8802" spans="1:10" x14ac:dyDescent="0.25">
      <c r="A8802">
        <v>6221034</v>
      </c>
      <c r="B8802">
        <v>6242034</v>
      </c>
      <c r="C8802" t="s">
        <v>10325</v>
      </c>
      <c r="D8802" t="s">
        <v>2134</v>
      </c>
      <c r="E8802" t="s">
        <v>10542</v>
      </c>
      <c r="F8802" t="s">
        <v>3748</v>
      </c>
      <c r="G8802" t="s">
        <v>10553</v>
      </c>
      <c r="H8802" t="s">
        <v>1911</v>
      </c>
      <c r="I8802">
        <v>0</v>
      </c>
      <c r="J8802" s="302">
        <v>138000000</v>
      </c>
    </row>
    <row r="8803" spans="1:10" x14ac:dyDescent="0.25">
      <c r="A8803">
        <v>6221035</v>
      </c>
      <c r="B8803">
        <v>6242035</v>
      </c>
      <c r="C8803" t="s">
        <v>10325</v>
      </c>
      <c r="D8803" t="s">
        <v>2134</v>
      </c>
      <c r="E8803" t="s">
        <v>10523</v>
      </c>
      <c r="F8803" t="s">
        <v>3748</v>
      </c>
      <c r="G8803" t="s">
        <v>10554</v>
      </c>
      <c r="H8803" t="s">
        <v>1911</v>
      </c>
      <c r="I8803">
        <v>0</v>
      </c>
      <c r="J8803" s="302">
        <v>199900000</v>
      </c>
    </row>
    <row r="8804" spans="1:10" x14ac:dyDescent="0.25">
      <c r="A8804">
        <v>6221036</v>
      </c>
      <c r="B8804">
        <v>6242036</v>
      </c>
      <c r="C8804" t="s">
        <v>10325</v>
      </c>
      <c r="D8804" t="s">
        <v>2134</v>
      </c>
      <c r="E8804" t="s">
        <v>10542</v>
      </c>
      <c r="F8804" t="s">
        <v>10555</v>
      </c>
      <c r="G8804" t="s">
        <v>10556</v>
      </c>
      <c r="H8804" t="s">
        <v>1980</v>
      </c>
      <c r="I8804">
        <v>0</v>
      </c>
      <c r="J8804" s="302">
        <v>185900000</v>
      </c>
    </row>
    <row r="8805" spans="1:10" x14ac:dyDescent="0.25">
      <c r="A8805">
        <v>6221037</v>
      </c>
      <c r="B8805">
        <v>6242037</v>
      </c>
      <c r="C8805" t="s">
        <v>10325</v>
      </c>
      <c r="D8805" t="s">
        <v>2134</v>
      </c>
      <c r="E8805" t="s">
        <v>10542</v>
      </c>
      <c r="F8805" t="s">
        <v>10557</v>
      </c>
      <c r="G8805" t="s">
        <v>10558</v>
      </c>
      <c r="H8805" t="s">
        <v>1911</v>
      </c>
      <c r="I8805">
        <v>195200</v>
      </c>
      <c r="J8805" s="302">
        <v>214900000</v>
      </c>
    </row>
    <row r="8806" spans="1:10" x14ac:dyDescent="0.25">
      <c r="A8806">
        <v>6221038</v>
      </c>
      <c r="B8806">
        <v>6242038</v>
      </c>
      <c r="C8806" t="s">
        <v>10325</v>
      </c>
      <c r="D8806" t="s">
        <v>2134</v>
      </c>
      <c r="E8806" t="s">
        <v>10542</v>
      </c>
      <c r="F8806" t="s">
        <v>10559</v>
      </c>
      <c r="G8806" t="s">
        <v>10560</v>
      </c>
      <c r="H8806" t="s">
        <v>1911</v>
      </c>
      <c r="I8806">
        <v>0</v>
      </c>
      <c r="J8806" s="302">
        <v>248900000</v>
      </c>
    </row>
    <row r="8807" spans="1:10" x14ac:dyDescent="0.25">
      <c r="A8807">
        <v>6221039</v>
      </c>
      <c r="B8807">
        <v>6242039</v>
      </c>
      <c r="C8807" t="s">
        <v>10325</v>
      </c>
      <c r="D8807" t="s">
        <v>2134</v>
      </c>
      <c r="E8807" t="s">
        <v>10542</v>
      </c>
      <c r="F8807" t="s">
        <v>10561</v>
      </c>
      <c r="G8807" t="s">
        <v>10560</v>
      </c>
      <c r="H8807" t="s">
        <v>1911</v>
      </c>
      <c r="I8807">
        <v>236100</v>
      </c>
      <c r="J8807" s="302">
        <v>255900000</v>
      </c>
    </row>
    <row r="8808" spans="1:10" x14ac:dyDescent="0.25">
      <c r="A8808">
        <v>6220001</v>
      </c>
      <c r="B8808">
        <v>6243001</v>
      </c>
      <c r="C8808" t="s">
        <v>10325</v>
      </c>
      <c r="D8808" t="s">
        <v>2149</v>
      </c>
      <c r="E8808" t="s">
        <v>10523</v>
      </c>
      <c r="F8808" t="s">
        <v>4588</v>
      </c>
      <c r="G8808" t="s">
        <v>4144</v>
      </c>
      <c r="H8808" t="s">
        <v>1911</v>
      </c>
      <c r="I8808">
        <v>0</v>
      </c>
      <c r="J8808" s="302">
        <v>100800000</v>
      </c>
    </row>
    <row r="8809" spans="1:10" x14ac:dyDescent="0.25">
      <c r="A8809">
        <v>6220003</v>
      </c>
      <c r="B8809">
        <v>6243002</v>
      </c>
      <c r="C8809" t="s">
        <v>10325</v>
      </c>
      <c r="D8809" t="s">
        <v>2149</v>
      </c>
      <c r="E8809" t="s">
        <v>10523</v>
      </c>
      <c r="F8809" t="s">
        <v>3518</v>
      </c>
      <c r="G8809" t="s">
        <v>5689</v>
      </c>
      <c r="H8809" t="s">
        <v>1911</v>
      </c>
      <c r="I8809">
        <v>0</v>
      </c>
      <c r="J8809" s="302">
        <v>107200000</v>
      </c>
    </row>
    <row r="8810" spans="1:10" x14ac:dyDescent="0.25">
      <c r="A8810">
        <v>6220004</v>
      </c>
      <c r="B8810">
        <v>6243003</v>
      </c>
      <c r="C8810" t="s">
        <v>10325</v>
      </c>
      <c r="D8810" t="s">
        <v>2149</v>
      </c>
      <c r="E8810" t="s">
        <v>10523</v>
      </c>
      <c r="F8810" t="s">
        <v>4588</v>
      </c>
      <c r="G8810" t="s">
        <v>10514</v>
      </c>
      <c r="H8810" t="s">
        <v>1911</v>
      </c>
      <c r="I8810">
        <v>0</v>
      </c>
      <c r="J8810" s="302">
        <v>102700000</v>
      </c>
    </row>
    <row r="8811" spans="1:10" x14ac:dyDescent="0.25">
      <c r="A8811">
        <v>6220007</v>
      </c>
      <c r="B8811">
        <v>6243004</v>
      </c>
      <c r="C8811" t="s">
        <v>10325</v>
      </c>
      <c r="D8811" t="s">
        <v>2149</v>
      </c>
      <c r="E8811" t="s">
        <v>10523</v>
      </c>
      <c r="F8811" t="s">
        <v>3518</v>
      </c>
      <c r="G8811" t="s">
        <v>5628</v>
      </c>
      <c r="H8811" t="s">
        <v>1911</v>
      </c>
      <c r="I8811">
        <v>0</v>
      </c>
      <c r="J8811" s="302">
        <v>105200000</v>
      </c>
    </row>
    <row r="8812" spans="1:10" x14ac:dyDescent="0.25">
      <c r="A8812">
        <v>6220002</v>
      </c>
      <c r="B8812">
        <v>6245001</v>
      </c>
      <c r="C8812" t="s">
        <v>10325</v>
      </c>
      <c r="D8812" t="s">
        <v>2149</v>
      </c>
      <c r="E8812" t="s">
        <v>10523</v>
      </c>
      <c r="F8812" t="s">
        <v>3518</v>
      </c>
      <c r="G8812" t="s">
        <v>10562</v>
      </c>
      <c r="H8812" t="s">
        <v>1911</v>
      </c>
      <c r="I8812">
        <v>0</v>
      </c>
      <c r="J8812" s="302">
        <v>105200000</v>
      </c>
    </row>
    <row r="8813" spans="1:10" x14ac:dyDescent="0.25">
      <c r="A8813">
        <v>6220006</v>
      </c>
      <c r="B8813">
        <v>6245002</v>
      </c>
      <c r="C8813" t="s">
        <v>10325</v>
      </c>
      <c r="D8813" t="s">
        <v>2149</v>
      </c>
      <c r="E8813" t="s">
        <v>10523</v>
      </c>
      <c r="F8813" t="s">
        <v>3518</v>
      </c>
      <c r="G8813" t="s">
        <v>10563</v>
      </c>
      <c r="H8813" t="s">
        <v>1911</v>
      </c>
      <c r="I8813">
        <v>0</v>
      </c>
      <c r="J8813" s="302">
        <v>107200000</v>
      </c>
    </row>
    <row r="8814" spans="1:10" x14ac:dyDescent="0.25">
      <c r="A8814">
        <v>6220008</v>
      </c>
      <c r="B8814">
        <v>6245003</v>
      </c>
      <c r="C8814" t="s">
        <v>10325</v>
      </c>
      <c r="D8814" t="s">
        <v>2149</v>
      </c>
      <c r="E8814" t="s">
        <v>10523</v>
      </c>
      <c r="F8814" t="s">
        <v>4588</v>
      </c>
      <c r="G8814" t="s">
        <v>4172</v>
      </c>
      <c r="H8814" t="s">
        <v>1911</v>
      </c>
      <c r="I8814">
        <v>0</v>
      </c>
      <c r="J8814" s="302">
        <v>100800000</v>
      </c>
    </row>
    <row r="8815" spans="1:10" x14ac:dyDescent="0.25">
      <c r="A8815">
        <v>6220009</v>
      </c>
      <c r="B8815">
        <v>6245004</v>
      </c>
      <c r="C8815" t="s">
        <v>10325</v>
      </c>
      <c r="D8815" t="s">
        <v>2149</v>
      </c>
      <c r="E8815" t="s">
        <v>10523</v>
      </c>
      <c r="F8815" t="s">
        <v>4588</v>
      </c>
      <c r="G8815" t="s">
        <v>10564</v>
      </c>
      <c r="H8815" t="s">
        <v>1911</v>
      </c>
      <c r="I8815">
        <v>0</v>
      </c>
      <c r="J8815" s="302">
        <v>102700000</v>
      </c>
    </row>
    <row r="8816" spans="1:10" x14ac:dyDescent="0.25">
      <c r="A8816">
        <v>6212001</v>
      </c>
      <c r="B8816">
        <v>6246001</v>
      </c>
      <c r="C8816" t="s">
        <v>10325</v>
      </c>
      <c r="D8816" t="s">
        <v>1941</v>
      </c>
      <c r="E8816" t="s">
        <v>10523</v>
      </c>
      <c r="F8816" t="s">
        <v>3518</v>
      </c>
      <c r="G8816" t="s">
        <v>5628</v>
      </c>
      <c r="H8816" t="s">
        <v>1911</v>
      </c>
      <c r="I8816">
        <v>0</v>
      </c>
      <c r="J8816" s="302">
        <v>27100000</v>
      </c>
    </row>
    <row r="8817" spans="1:10" x14ac:dyDescent="0.25">
      <c r="A8817">
        <v>6212014</v>
      </c>
      <c r="B8817">
        <v>6246002</v>
      </c>
      <c r="C8817" t="s">
        <v>10325</v>
      </c>
      <c r="D8817" t="s">
        <v>1941</v>
      </c>
      <c r="E8817" t="s">
        <v>10523</v>
      </c>
      <c r="F8817" t="s">
        <v>4588</v>
      </c>
      <c r="G8817" t="s">
        <v>4144</v>
      </c>
      <c r="H8817" t="s">
        <v>1911</v>
      </c>
      <c r="I8817">
        <v>0</v>
      </c>
      <c r="J8817" s="302">
        <v>30200000</v>
      </c>
    </row>
    <row r="8818" spans="1:10" x14ac:dyDescent="0.25">
      <c r="A8818">
        <v>6210001</v>
      </c>
      <c r="B8818">
        <v>6260001</v>
      </c>
      <c r="C8818" t="s">
        <v>10325</v>
      </c>
      <c r="D8818" t="s">
        <v>3449</v>
      </c>
      <c r="E8818" t="s">
        <v>10565</v>
      </c>
      <c r="F8818" t="s">
        <v>10566</v>
      </c>
      <c r="G8818" t="s">
        <v>4237</v>
      </c>
      <c r="H8818" t="s">
        <v>1911</v>
      </c>
      <c r="I8818">
        <v>0</v>
      </c>
      <c r="J8818" s="302">
        <v>71200000</v>
      </c>
    </row>
    <row r="8819" spans="1:10" x14ac:dyDescent="0.25">
      <c r="A8819">
        <v>6210002</v>
      </c>
      <c r="B8819">
        <v>6260002</v>
      </c>
      <c r="C8819" t="s">
        <v>10325</v>
      </c>
      <c r="D8819" t="s">
        <v>3449</v>
      </c>
      <c r="E8819" t="s">
        <v>10565</v>
      </c>
      <c r="F8819" t="s">
        <v>10567</v>
      </c>
      <c r="G8819" t="s">
        <v>4237</v>
      </c>
      <c r="H8819" t="s">
        <v>1911</v>
      </c>
      <c r="I8819">
        <v>0</v>
      </c>
      <c r="J8819" s="302">
        <v>87100000</v>
      </c>
    </row>
    <row r="8820" spans="1:10" x14ac:dyDescent="0.25">
      <c r="A8820">
        <v>6210003</v>
      </c>
      <c r="B8820">
        <v>6260003</v>
      </c>
      <c r="C8820" t="s">
        <v>10325</v>
      </c>
      <c r="D8820" t="s">
        <v>3449</v>
      </c>
      <c r="E8820" t="s">
        <v>10565</v>
      </c>
      <c r="F8820" t="s">
        <v>10568</v>
      </c>
      <c r="G8820" t="s">
        <v>4252</v>
      </c>
      <c r="H8820" t="s">
        <v>1911</v>
      </c>
      <c r="I8820">
        <v>0</v>
      </c>
      <c r="J8820" s="302">
        <v>112900000</v>
      </c>
    </row>
    <row r="8821" spans="1:10" x14ac:dyDescent="0.25">
      <c r="A8821">
        <v>6210004</v>
      </c>
      <c r="B8821">
        <v>6260004</v>
      </c>
      <c r="C8821" t="s">
        <v>10325</v>
      </c>
      <c r="D8821" t="s">
        <v>3449</v>
      </c>
      <c r="E8821" t="s">
        <v>10565</v>
      </c>
      <c r="F8821" t="s">
        <v>10568</v>
      </c>
      <c r="G8821" t="s">
        <v>4237</v>
      </c>
      <c r="H8821" t="s">
        <v>1911</v>
      </c>
      <c r="I8821">
        <v>0</v>
      </c>
      <c r="J8821" s="302">
        <v>94400000</v>
      </c>
    </row>
    <row r="8822" spans="1:10" x14ac:dyDescent="0.25">
      <c r="A8822">
        <v>6211002</v>
      </c>
      <c r="B8822">
        <v>6261001</v>
      </c>
      <c r="C8822" t="s">
        <v>10325</v>
      </c>
      <c r="D8822" t="s">
        <v>1942</v>
      </c>
      <c r="E8822" t="s">
        <v>10565</v>
      </c>
      <c r="F8822" t="s">
        <v>10569</v>
      </c>
      <c r="G8822" t="s">
        <v>4338</v>
      </c>
      <c r="H8822" t="s">
        <v>1911</v>
      </c>
      <c r="I8822">
        <v>0</v>
      </c>
      <c r="J8822" s="302">
        <v>60200000</v>
      </c>
    </row>
    <row r="8823" spans="1:10" x14ac:dyDescent="0.25">
      <c r="A8823">
        <v>6211003</v>
      </c>
      <c r="B8823">
        <v>6261002</v>
      </c>
      <c r="C8823" t="s">
        <v>10325</v>
      </c>
      <c r="D8823" t="s">
        <v>1942</v>
      </c>
      <c r="E8823" t="s">
        <v>10565</v>
      </c>
      <c r="F8823" t="s">
        <v>10566</v>
      </c>
      <c r="G8823" t="s">
        <v>4338</v>
      </c>
      <c r="H8823" t="s">
        <v>1911</v>
      </c>
      <c r="I8823">
        <v>0</v>
      </c>
      <c r="J8823" s="302">
        <v>64400000</v>
      </c>
    </row>
    <row r="8824" spans="1:10" x14ac:dyDescent="0.25">
      <c r="A8824">
        <v>6211005</v>
      </c>
      <c r="B8824">
        <v>6261003</v>
      </c>
      <c r="C8824" t="s">
        <v>10325</v>
      </c>
      <c r="D8824" t="s">
        <v>1942</v>
      </c>
      <c r="E8824" t="s">
        <v>10565</v>
      </c>
      <c r="F8824" t="s">
        <v>10568</v>
      </c>
      <c r="G8824" t="s">
        <v>4338</v>
      </c>
      <c r="H8824" t="s">
        <v>1911</v>
      </c>
      <c r="I8824">
        <v>0</v>
      </c>
      <c r="J8824" s="302">
        <v>79900000</v>
      </c>
    </row>
    <row r="8825" spans="1:10" x14ac:dyDescent="0.25">
      <c r="A8825">
        <v>6211006</v>
      </c>
      <c r="B8825">
        <v>6261004</v>
      </c>
      <c r="C8825" t="s">
        <v>10325</v>
      </c>
      <c r="D8825" t="s">
        <v>1942</v>
      </c>
      <c r="E8825" t="s">
        <v>10565</v>
      </c>
      <c r="F8825" t="s">
        <v>10567</v>
      </c>
      <c r="G8825" t="s">
        <v>4338</v>
      </c>
      <c r="H8825" t="s">
        <v>1911</v>
      </c>
      <c r="I8825">
        <v>0</v>
      </c>
      <c r="J8825" s="302">
        <v>75500000</v>
      </c>
    </row>
    <row r="8826" spans="1:10" x14ac:dyDescent="0.25">
      <c r="A8826">
        <v>6211007</v>
      </c>
      <c r="B8826">
        <v>6261005</v>
      </c>
      <c r="C8826" t="s">
        <v>10325</v>
      </c>
      <c r="D8826" t="s">
        <v>1942</v>
      </c>
      <c r="E8826" t="s">
        <v>10565</v>
      </c>
      <c r="F8826" t="s">
        <v>10570</v>
      </c>
      <c r="G8826" t="s">
        <v>4338</v>
      </c>
      <c r="H8826" t="s">
        <v>1911</v>
      </c>
      <c r="I8826">
        <v>0</v>
      </c>
      <c r="J8826" s="302">
        <v>63000000</v>
      </c>
    </row>
    <row r="8827" spans="1:10" x14ac:dyDescent="0.25">
      <c r="A8827">
        <v>6211008</v>
      </c>
      <c r="B8827">
        <v>6261006</v>
      </c>
      <c r="C8827" t="s">
        <v>10325</v>
      </c>
      <c r="D8827" t="s">
        <v>1942</v>
      </c>
      <c r="E8827" t="s">
        <v>10565</v>
      </c>
      <c r="F8827" t="s">
        <v>10571</v>
      </c>
      <c r="G8827" t="s">
        <v>4338</v>
      </c>
      <c r="H8827" t="s">
        <v>1911</v>
      </c>
      <c r="I8827">
        <v>0</v>
      </c>
      <c r="J8827" s="302">
        <v>71200000</v>
      </c>
    </row>
    <row r="8828" spans="1:10" x14ac:dyDescent="0.25">
      <c r="A8828">
        <v>6211009</v>
      </c>
      <c r="B8828">
        <v>6261007</v>
      </c>
      <c r="C8828" t="s">
        <v>10325</v>
      </c>
      <c r="D8828" t="s">
        <v>1942</v>
      </c>
      <c r="E8828" t="s">
        <v>10565</v>
      </c>
      <c r="F8828" t="s">
        <v>10572</v>
      </c>
      <c r="G8828" t="s">
        <v>4338</v>
      </c>
      <c r="H8828" t="s">
        <v>1911</v>
      </c>
      <c r="I8828">
        <v>0</v>
      </c>
      <c r="J8828" s="302">
        <v>88200000</v>
      </c>
    </row>
    <row r="8829" spans="1:10" x14ac:dyDescent="0.25">
      <c r="A8829">
        <v>6204004</v>
      </c>
      <c r="B8829">
        <v>6262001</v>
      </c>
      <c r="C8829" t="s">
        <v>10325</v>
      </c>
      <c r="D8829" t="s">
        <v>3461</v>
      </c>
      <c r="E8829" t="s">
        <v>10565</v>
      </c>
      <c r="F8829" t="s">
        <v>10571</v>
      </c>
      <c r="G8829" t="s">
        <v>4338</v>
      </c>
      <c r="H8829" t="s">
        <v>1911</v>
      </c>
      <c r="I8829">
        <v>0</v>
      </c>
      <c r="J8829" s="302">
        <v>78000000</v>
      </c>
    </row>
    <row r="8830" spans="1:10" x14ac:dyDescent="0.25">
      <c r="A8830">
        <v>6204006</v>
      </c>
      <c r="B8830">
        <v>6262002</v>
      </c>
      <c r="C8830" t="s">
        <v>10325</v>
      </c>
      <c r="D8830" t="s">
        <v>3461</v>
      </c>
      <c r="E8830" t="s">
        <v>10565</v>
      </c>
      <c r="F8830" t="s">
        <v>10566</v>
      </c>
      <c r="G8830" t="s">
        <v>4338</v>
      </c>
      <c r="H8830" t="s">
        <v>1911</v>
      </c>
      <c r="I8830">
        <v>0</v>
      </c>
      <c r="J8830" s="302">
        <v>78000000</v>
      </c>
    </row>
    <row r="8831" spans="1:10" x14ac:dyDescent="0.25">
      <c r="A8831">
        <v>6204008</v>
      </c>
      <c r="B8831">
        <v>6262003</v>
      </c>
      <c r="C8831" t="s">
        <v>10325</v>
      </c>
      <c r="D8831" t="s">
        <v>3461</v>
      </c>
      <c r="E8831" t="s">
        <v>10565</v>
      </c>
      <c r="F8831" t="s">
        <v>10570</v>
      </c>
      <c r="G8831" t="s">
        <v>4338</v>
      </c>
      <c r="H8831" t="s">
        <v>1911</v>
      </c>
      <c r="I8831">
        <v>0</v>
      </c>
      <c r="J8831" s="302">
        <v>67800000</v>
      </c>
    </row>
    <row r="8832" spans="1:10" x14ac:dyDescent="0.25">
      <c r="A8832">
        <v>6204081</v>
      </c>
      <c r="B8832">
        <v>6262004</v>
      </c>
      <c r="C8832" t="s">
        <v>10325</v>
      </c>
      <c r="D8832" t="s">
        <v>3461</v>
      </c>
      <c r="E8832" t="s">
        <v>10565</v>
      </c>
      <c r="F8832" t="s">
        <v>10567</v>
      </c>
      <c r="G8832" t="s">
        <v>4338</v>
      </c>
      <c r="H8832" t="s">
        <v>1911</v>
      </c>
      <c r="I8832">
        <v>0</v>
      </c>
      <c r="J8832" s="302">
        <v>85800000</v>
      </c>
    </row>
    <row r="8833" spans="1:10" x14ac:dyDescent="0.25">
      <c r="A8833">
        <v>6204082</v>
      </c>
      <c r="B8833">
        <v>6262005</v>
      </c>
      <c r="C8833" t="s">
        <v>10325</v>
      </c>
      <c r="D8833" t="s">
        <v>3461</v>
      </c>
      <c r="E8833" t="s">
        <v>10565</v>
      </c>
      <c r="F8833" t="s">
        <v>10568</v>
      </c>
      <c r="G8833" t="s">
        <v>4338</v>
      </c>
      <c r="H8833" t="s">
        <v>1911</v>
      </c>
      <c r="I8833">
        <v>0</v>
      </c>
      <c r="J8833" s="302">
        <v>91100000</v>
      </c>
    </row>
    <row r="8834" spans="1:10" x14ac:dyDescent="0.25">
      <c r="A8834">
        <v>6204083</v>
      </c>
      <c r="B8834">
        <v>6262006</v>
      </c>
      <c r="C8834" t="s">
        <v>10325</v>
      </c>
      <c r="D8834" t="s">
        <v>3461</v>
      </c>
      <c r="E8834" t="s">
        <v>10565</v>
      </c>
      <c r="F8834" t="s">
        <v>10569</v>
      </c>
      <c r="G8834" t="s">
        <v>4338</v>
      </c>
      <c r="H8834" t="s">
        <v>1911</v>
      </c>
      <c r="I8834">
        <v>0</v>
      </c>
      <c r="J8834" s="302">
        <v>68600000</v>
      </c>
    </row>
    <row r="8835" spans="1:10" x14ac:dyDescent="0.25">
      <c r="A8835">
        <v>6204084</v>
      </c>
      <c r="B8835">
        <v>6262007</v>
      </c>
      <c r="C8835" t="s">
        <v>10325</v>
      </c>
      <c r="D8835" t="s">
        <v>3461</v>
      </c>
      <c r="E8835" t="s">
        <v>10565</v>
      </c>
      <c r="F8835" t="s">
        <v>10573</v>
      </c>
      <c r="G8835" t="s">
        <v>6466</v>
      </c>
      <c r="H8835" t="s">
        <v>1911</v>
      </c>
      <c r="I8835">
        <v>0</v>
      </c>
      <c r="J8835" s="302">
        <v>76300000</v>
      </c>
    </row>
    <row r="8836" spans="1:10" x14ac:dyDescent="0.25">
      <c r="A8836">
        <v>6204085</v>
      </c>
      <c r="B8836">
        <v>6262008</v>
      </c>
      <c r="C8836" t="s">
        <v>10325</v>
      </c>
      <c r="D8836" t="s">
        <v>3461</v>
      </c>
      <c r="E8836" t="s">
        <v>10565</v>
      </c>
      <c r="F8836" t="s">
        <v>10572</v>
      </c>
      <c r="G8836" t="s">
        <v>4338</v>
      </c>
      <c r="H8836" t="s">
        <v>1911</v>
      </c>
      <c r="I8836">
        <v>0</v>
      </c>
      <c r="J8836" s="302">
        <v>101700000</v>
      </c>
    </row>
    <row r="8837" spans="1:10" x14ac:dyDescent="0.25">
      <c r="A8837">
        <v>6212002</v>
      </c>
      <c r="B8837">
        <v>6263001</v>
      </c>
      <c r="C8837" t="s">
        <v>10325</v>
      </c>
      <c r="D8837" t="s">
        <v>1941</v>
      </c>
      <c r="E8837" t="s">
        <v>10565</v>
      </c>
      <c r="F8837" t="s">
        <v>10573</v>
      </c>
      <c r="G8837" t="s">
        <v>6466</v>
      </c>
      <c r="H8837" t="s">
        <v>1911</v>
      </c>
      <c r="I8837">
        <v>0</v>
      </c>
      <c r="J8837" s="302">
        <v>76800000</v>
      </c>
    </row>
    <row r="8838" spans="1:10" x14ac:dyDescent="0.25">
      <c r="A8838">
        <v>6212004</v>
      </c>
      <c r="B8838">
        <v>6263002</v>
      </c>
      <c r="C8838" t="s">
        <v>10325</v>
      </c>
      <c r="D8838" t="s">
        <v>1941</v>
      </c>
      <c r="E8838" t="s">
        <v>10565</v>
      </c>
      <c r="F8838" t="s">
        <v>10574</v>
      </c>
      <c r="G8838" t="s">
        <v>4338</v>
      </c>
      <c r="H8838" t="s">
        <v>1911</v>
      </c>
      <c r="I8838">
        <v>0</v>
      </c>
      <c r="J8838" s="302">
        <v>67300000</v>
      </c>
    </row>
    <row r="8839" spans="1:10" x14ac:dyDescent="0.25">
      <c r="A8839">
        <v>6212005</v>
      </c>
      <c r="B8839">
        <v>6263003</v>
      </c>
      <c r="C8839" t="s">
        <v>10325</v>
      </c>
      <c r="D8839" t="s">
        <v>1941</v>
      </c>
      <c r="E8839" t="s">
        <v>10565</v>
      </c>
      <c r="F8839" t="s">
        <v>10571</v>
      </c>
      <c r="G8839" t="s">
        <v>4338</v>
      </c>
      <c r="H8839" t="s">
        <v>1911</v>
      </c>
      <c r="I8839">
        <v>0</v>
      </c>
      <c r="J8839" s="302">
        <v>78300000</v>
      </c>
    </row>
    <row r="8840" spans="1:10" x14ac:dyDescent="0.25">
      <c r="A8840">
        <v>6212006</v>
      </c>
      <c r="B8840">
        <v>6263004</v>
      </c>
      <c r="C8840" t="s">
        <v>10325</v>
      </c>
      <c r="D8840" t="s">
        <v>1941</v>
      </c>
      <c r="E8840" t="s">
        <v>10565</v>
      </c>
      <c r="F8840" t="s">
        <v>10566</v>
      </c>
      <c r="G8840" t="s">
        <v>4338</v>
      </c>
      <c r="H8840" t="s">
        <v>1911</v>
      </c>
      <c r="I8840">
        <v>0</v>
      </c>
      <c r="J8840" s="302">
        <v>71100000</v>
      </c>
    </row>
    <row r="8841" spans="1:10" x14ac:dyDescent="0.25">
      <c r="A8841">
        <v>6212008</v>
      </c>
      <c r="B8841">
        <v>6263005</v>
      </c>
      <c r="C8841" t="s">
        <v>10325</v>
      </c>
      <c r="D8841" t="s">
        <v>1941</v>
      </c>
      <c r="E8841" t="s">
        <v>10565</v>
      </c>
      <c r="F8841" t="s">
        <v>10570</v>
      </c>
      <c r="G8841" t="s">
        <v>4338</v>
      </c>
      <c r="H8841" t="s">
        <v>1911</v>
      </c>
      <c r="I8841">
        <v>0</v>
      </c>
      <c r="J8841" s="302">
        <v>68600000</v>
      </c>
    </row>
    <row r="8842" spans="1:10" x14ac:dyDescent="0.25">
      <c r="A8842">
        <v>6212009</v>
      </c>
      <c r="B8842">
        <v>6263006</v>
      </c>
      <c r="C8842" t="s">
        <v>10325</v>
      </c>
      <c r="D8842" t="s">
        <v>1941</v>
      </c>
      <c r="E8842" t="s">
        <v>10565</v>
      </c>
      <c r="F8842" t="s">
        <v>10568</v>
      </c>
      <c r="G8842" t="s">
        <v>4338</v>
      </c>
      <c r="H8842" t="s">
        <v>1911</v>
      </c>
      <c r="I8842">
        <v>0</v>
      </c>
      <c r="J8842" s="302">
        <v>91900000</v>
      </c>
    </row>
    <row r="8843" spans="1:10" x14ac:dyDescent="0.25">
      <c r="A8843">
        <v>6212010</v>
      </c>
      <c r="B8843">
        <v>6263007</v>
      </c>
      <c r="C8843" t="s">
        <v>10325</v>
      </c>
      <c r="D8843" t="s">
        <v>1941</v>
      </c>
      <c r="E8843" t="s">
        <v>10565</v>
      </c>
      <c r="F8843" t="s">
        <v>10567</v>
      </c>
      <c r="G8843" t="s">
        <v>4338</v>
      </c>
      <c r="H8843" t="s">
        <v>1911</v>
      </c>
      <c r="I8843">
        <v>0</v>
      </c>
      <c r="J8843" s="302">
        <v>86900000</v>
      </c>
    </row>
    <row r="8844" spans="1:10" x14ac:dyDescent="0.25">
      <c r="A8844">
        <v>6212015</v>
      </c>
      <c r="B8844">
        <v>6263008</v>
      </c>
      <c r="C8844" t="s">
        <v>10325</v>
      </c>
      <c r="D8844" t="s">
        <v>1941</v>
      </c>
      <c r="E8844" t="s">
        <v>10565</v>
      </c>
      <c r="F8844" t="s">
        <v>10569</v>
      </c>
      <c r="G8844" t="s">
        <v>4338</v>
      </c>
      <c r="H8844" t="s">
        <v>1911</v>
      </c>
      <c r="I8844">
        <v>0</v>
      </c>
      <c r="J8844" s="302">
        <v>70000000</v>
      </c>
    </row>
    <row r="8845" spans="1:10" x14ac:dyDescent="0.25">
      <c r="A8845">
        <v>6212018</v>
      </c>
      <c r="B8845">
        <v>6263009</v>
      </c>
      <c r="C8845" t="s">
        <v>10325</v>
      </c>
      <c r="D8845" t="s">
        <v>1941</v>
      </c>
      <c r="E8845" t="s">
        <v>10565</v>
      </c>
      <c r="F8845" t="s">
        <v>10572</v>
      </c>
      <c r="G8845" t="s">
        <v>4338</v>
      </c>
      <c r="H8845" t="s">
        <v>1911</v>
      </c>
      <c r="I8845">
        <v>0</v>
      </c>
      <c r="J8845" s="302">
        <v>102800000</v>
      </c>
    </row>
    <row r="8846" spans="1:10" x14ac:dyDescent="0.25">
      <c r="A8846">
        <v>6212007</v>
      </c>
      <c r="B8846">
        <v>6264001</v>
      </c>
      <c r="C8846" t="s">
        <v>10325</v>
      </c>
      <c r="D8846" t="s">
        <v>1941</v>
      </c>
      <c r="E8846" t="s">
        <v>10565</v>
      </c>
      <c r="F8846" t="s">
        <v>10575</v>
      </c>
      <c r="G8846" t="s">
        <v>4338</v>
      </c>
      <c r="H8846" t="s">
        <v>1911</v>
      </c>
      <c r="I8846">
        <v>0</v>
      </c>
      <c r="J8846" s="302">
        <v>83200000</v>
      </c>
    </row>
    <row r="8847" spans="1:10" x14ac:dyDescent="0.25">
      <c r="A8847">
        <v>6212011</v>
      </c>
      <c r="B8847">
        <v>6264002</v>
      </c>
      <c r="C8847" t="s">
        <v>10325</v>
      </c>
      <c r="D8847" t="s">
        <v>1941</v>
      </c>
      <c r="E8847" t="s">
        <v>10565</v>
      </c>
      <c r="F8847" t="s">
        <v>10576</v>
      </c>
      <c r="G8847" t="s">
        <v>4338</v>
      </c>
      <c r="H8847" t="s">
        <v>1911</v>
      </c>
      <c r="I8847">
        <v>0</v>
      </c>
      <c r="J8847" s="302">
        <v>100100000</v>
      </c>
    </row>
    <row r="8848" spans="1:10" x14ac:dyDescent="0.25">
      <c r="A8848">
        <v>6212012</v>
      </c>
      <c r="B8848">
        <v>6264003</v>
      </c>
      <c r="C8848" t="s">
        <v>10325</v>
      </c>
      <c r="D8848" t="s">
        <v>1941</v>
      </c>
      <c r="E8848" t="s">
        <v>10565</v>
      </c>
      <c r="F8848" t="s">
        <v>10577</v>
      </c>
      <c r="G8848" t="s">
        <v>4338</v>
      </c>
      <c r="H8848" t="s">
        <v>1911</v>
      </c>
      <c r="I8848">
        <v>0</v>
      </c>
      <c r="J8848" s="302">
        <v>94100000</v>
      </c>
    </row>
    <row r="8849" spans="1:10" x14ac:dyDescent="0.25">
      <c r="A8849">
        <v>6212013</v>
      </c>
      <c r="B8849">
        <v>6264004</v>
      </c>
      <c r="C8849" t="s">
        <v>10325</v>
      </c>
      <c r="D8849" t="s">
        <v>1941</v>
      </c>
      <c r="E8849" t="s">
        <v>10565</v>
      </c>
      <c r="F8849" t="s">
        <v>10578</v>
      </c>
      <c r="G8849" t="s">
        <v>4338</v>
      </c>
      <c r="H8849" t="s">
        <v>1911</v>
      </c>
      <c r="I8849">
        <v>0</v>
      </c>
      <c r="J8849" s="302">
        <v>75100000</v>
      </c>
    </row>
    <row r="8850" spans="1:10" x14ac:dyDescent="0.25">
      <c r="A8850">
        <v>6212016</v>
      </c>
      <c r="B8850">
        <v>6264005</v>
      </c>
      <c r="C8850" t="s">
        <v>10325</v>
      </c>
      <c r="D8850" t="s">
        <v>1941</v>
      </c>
      <c r="E8850" t="s">
        <v>10565</v>
      </c>
      <c r="F8850" t="s">
        <v>10579</v>
      </c>
      <c r="G8850" t="s">
        <v>4338</v>
      </c>
      <c r="H8850" t="s">
        <v>1911</v>
      </c>
      <c r="I8850">
        <v>0</v>
      </c>
      <c r="J8850" s="302">
        <v>68600000</v>
      </c>
    </row>
    <row r="8851" spans="1:10" x14ac:dyDescent="0.25">
      <c r="A8851">
        <v>6212017</v>
      </c>
      <c r="B8851">
        <v>6264006</v>
      </c>
      <c r="C8851" t="s">
        <v>10325</v>
      </c>
      <c r="D8851" t="s">
        <v>1941</v>
      </c>
      <c r="E8851" t="s">
        <v>10565</v>
      </c>
      <c r="F8851" t="s">
        <v>10580</v>
      </c>
      <c r="G8851" t="s">
        <v>4338</v>
      </c>
      <c r="H8851" t="s">
        <v>1911</v>
      </c>
      <c r="I8851">
        <v>0</v>
      </c>
      <c r="J8851" s="302">
        <v>72600000</v>
      </c>
    </row>
    <row r="8852" spans="1:10" x14ac:dyDescent="0.25">
      <c r="A8852">
        <v>6203001</v>
      </c>
      <c r="B8852">
        <v>6271001</v>
      </c>
      <c r="C8852" t="s">
        <v>10325</v>
      </c>
      <c r="D8852" t="s">
        <v>2151</v>
      </c>
      <c r="E8852" t="s">
        <v>10581</v>
      </c>
      <c r="F8852" t="s">
        <v>2809</v>
      </c>
      <c r="G8852" t="s">
        <v>10582</v>
      </c>
      <c r="H8852" t="s">
        <v>1911</v>
      </c>
      <c r="I8852">
        <v>0</v>
      </c>
      <c r="J8852" s="302">
        <v>251100000</v>
      </c>
    </row>
    <row r="8853" spans="1:10" x14ac:dyDescent="0.25">
      <c r="A8853">
        <v>6203002</v>
      </c>
      <c r="B8853">
        <v>6271002</v>
      </c>
      <c r="C8853" t="s">
        <v>10325</v>
      </c>
      <c r="D8853" t="s">
        <v>2151</v>
      </c>
      <c r="E8853" t="s">
        <v>10583</v>
      </c>
      <c r="F8853" t="s">
        <v>10584</v>
      </c>
      <c r="G8853" t="s">
        <v>4553</v>
      </c>
      <c r="H8853" t="s">
        <v>1911</v>
      </c>
      <c r="I8853">
        <v>0</v>
      </c>
      <c r="J8853" s="302">
        <v>63100000</v>
      </c>
    </row>
    <row r="8854" spans="1:10" x14ac:dyDescent="0.25">
      <c r="A8854">
        <v>6203010</v>
      </c>
      <c r="B8854">
        <v>6272001</v>
      </c>
      <c r="C8854" t="s">
        <v>10325</v>
      </c>
      <c r="D8854" t="s">
        <v>2151</v>
      </c>
      <c r="E8854" t="s">
        <v>10565</v>
      </c>
      <c r="F8854" t="s">
        <v>10571</v>
      </c>
      <c r="G8854" t="s">
        <v>4542</v>
      </c>
      <c r="H8854" t="s">
        <v>1911</v>
      </c>
      <c r="I8854">
        <v>0</v>
      </c>
      <c r="J8854" s="302">
        <v>134400000</v>
      </c>
    </row>
    <row r="8855" spans="1:10" x14ac:dyDescent="0.25">
      <c r="A8855">
        <v>6203007</v>
      </c>
      <c r="B8855">
        <v>6273001</v>
      </c>
      <c r="C8855" t="s">
        <v>10325</v>
      </c>
      <c r="D8855" t="s">
        <v>2151</v>
      </c>
      <c r="E8855" t="s">
        <v>10565</v>
      </c>
      <c r="F8855" t="s">
        <v>10571</v>
      </c>
      <c r="G8855" t="s">
        <v>4553</v>
      </c>
      <c r="H8855" t="s">
        <v>1911</v>
      </c>
      <c r="I8855">
        <v>0</v>
      </c>
      <c r="J8855" s="302">
        <v>120700000</v>
      </c>
    </row>
    <row r="8856" spans="1:10" x14ac:dyDescent="0.25">
      <c r="A8856">
        <v>6203011</v>
      </c>
      <c r="B8856">
        <v>6274001</v>
      </c>
      <c r="C8856" t="s">
        <v>10325</v>
      </c>
      <c r="D8856" t="s">
        <v>2151</v>
      </c>
      <c r="E8856" t="s">
        <v>10565</v>
      </c>
      <c r="F8856" t="s">
        <v>10570</v>
      </c>
      <c r="G8856" t="s">
        <v>4542</v>
      </c>
      <c r="H8856" t="s">
        <v>1911</v>
      </c>
      <c r="I8856">
        <v>0</v>
      </c>
      <c r="J8856" s="302">
        <v>116600000</v>
      </c>
    </row>
    <row r="8857" spans="1:10" x14ac:dyDescent="0.25">
      <c r="A8857">
        <v>6203006</v>
      </c>
      <c r="B8857">
        <v>6275001</v>
      </c>
      <c r="C8857" t="s">
        <v>10325</v>
      </c>
      <c r="D8857" t="s">
        <v>2151</v>
      </c>
      <c r="E8857" t="s">
        <v>10565</v>
      </c>
      <c r="F8857" t="s">
        <v>10570</v>
      </c>
      <c r="G8857" t="s">
        <v>4553</v>
      </c>
      <c r="H8857" t="s">
        <v>1911</v>
      </c>
      <c r="I8857">
        <v>0</v>
      </c>
      <c r="J8857" s="302">
        <v>113000000</v>
      </c>
    </row>
    <row r="8858" spans="1:10" x14ac:dyDescent="0.25">
      <c r="A8858">
        <v>6203012</v>
      </c>
      <c r="B8858">
        <v>6275002</v>
      </c>
      <c r="C8858" t="s">
        <v>10325</v>
      </c>
      <c r="D8858" t="s">
        <v>2151</v>
      </c>
      <c r="E8858" t="s">
        <v>10520</v>
      </c>
      <c r="F8858" t="s">
        <v>3773</v>
      </c>
      <c r="G8858" t="s">
        <v>10585</v>
      </c>
      <c r="H8858" t="s">
        <v>1911</v>
      </c>
      <c r="I8858">
        <v>0</v>
      </c>
      <c r="J8858" s="302">
        <v>74200000</v>
      </c>
    </row>
    <row r="8859" spans="1:10" x14ac:dyDescent="0.25">
      <c r="A8859">
        <v>6203013</v>
      </c>
      <c r="B8859">
        <v>6275003</v>
      </c>
      <c r="C8859" t="s">
        <v>10325</v>
      </c>
      <c r="D8859" t="s">
        <v>2151</v>
      </c>
      <c r="E8859" t="s">
        <v>10520</v>
      </c>
      <c r="F8859" t="s">
        <v>3773</v>
      </c>
      <c r="G8859" t="s">
        <v>10586</v>
      </c>
      <c r="H8859" t="s">
        <v>1911</v>
      </c>
      <c r="I8859">
        <v>0</v>
      </c>
      <c r="J8859" s="302">
        <v>65200000</v>
      </c>
    </row>
    <row r="8860" spans="1:10" x14ac:dyDescent="0.25">
      <c r="A8860">
        <v>6203014</v>
      </c>
      <c r="B8860">
        <v>6275004</v>
      </c>
      <c r="C8860" t="s">
        <v>10325</v>
      </c>
      <c r="D8860" t="s">
        <v>2151</v>
      </c>
      <c r="E8860" t="s">
        <v>10520</v>
      </c>
      <c r="F8860" t="s">
        <v>3518</v>
      </c>
      <c r="G8860" t="s">
        <v>10587</v>
      </c>
      <c r="H8860" t="s">
        <v>1911</v>
      </c>
      <c r="I8860">
        <v>0</v>
      </c>
      <c r="J8860" s="302">
        <v>60000000</v>
      </c>
    </row>
    <row r="8861" spans="1:10" x14ac:dyDescent="0.25">
      <c r="A8861">
        <v>6206002</v>
      </c>
      <c r="B8861">
        <v>6288004</v>
      </c>
      <c r="C8861" t="s">
        <v>10325</v>
      </c>
      <c r="D8861" t="s">
        <v>1918</v>
      </c>
      <c r="E8861" t="s">
        <v>10520</v>
      </c>
      <c r="F8861" t="s">
        <v>10588</v>
      </c>
      <c r="G8861" t="s">
        <v>2316</v>
      </c>
      <c r="H8861" t="s">
        <v>1911</v>
      </c>
      <c r="I8861">
        <v>0</v>
      </c>
      <c r="J8861" s="302">
        <v>80400000</v>
      </c>
    </row>
    <row r="8862" spans="1:10" x14ac:dyDescent="0.25">
      <c r="A8862">
        <v>6206003</v>
      </c>
      <c r="B8862">
        <v>6288005</v>
      </c>
      <c r="C8862" t="s">
        <v>10325</v>
      </c>
      <c r="D8862" t="s">
        <v>1918</v>
      </c>
      <c r="E8862" t="s">
        <v>10520</v>
      </c>
      <c r="F8862" t="s">
        <v>10588</v>
      </c>
      <c r="G8862" t="s">
        <v>2955</v>
      </c>
      <c r="H8862" t="s">
        <v>1911</v>
      </c>
      <c r="I8862">
        <v>0</v>
      </c>
      <c r="J8862" s="302">
        <v>82400000</v>
      </c>
    </row>
    <row r="8863" spans="1:10" x14ac:dyDescent="0.25">
      <c r="A8863">
        <v>6206050</v>
      </c>
      <c r="B8863">
        <v>6288006</v>
      </c>
      <c r="C8863" t="s">
        <v>10325</v>
      </c>
      <c r="D8863" t="s">
        <v>1918</v>
      </c>
      <c r="E8863" t="s">
        <v>10520</v>
      </c>
      <c r="F8863" t="s">
        <v>10588</v>
      </c>
      <c r="G8863" t="s">
        <v>10589</v>
      </c>
      <c r="H8863" t="s">
        <v>1911</v>
      </c>
      <c r="I8863">
        <v>0</v>
      </c>
      <c r="J8863" s="302">
        <v>81600000</v>
      </c>
    </row>
    <row r="8864" spans="1:10" x14ac:dyDescent="0.25">
      <c r="A8864">
        <v>6206074</v>
      </c>
      <c r="B8864">
        <v>6288007</v>
      </c>
      <c r="C8864" t="s">
        <v>10325</v>
      </c>
      <c r="D8864" t="s">
        <v>1918</v>
      </c>
      <c r="E8864" t="s">
        <v>10520</v>
      </c>
      <c r="F8864" t="s">
        <v>10590</v>
      </c>
      <c r="G8864" t="s">
        <v>10589</v>
      </c>
      <c r="H8864" t="s">
        <v>1911</v>
      </c>
      <c r="I8864">
        <v>0</v>
      </c>
      <c r="J8864" s="302">
        <v>81200000</v>
      </c>
    </row>
    <row r="8865" spans="1:10" x14ac:dyDescent="0.25">
      <c r="A8865">
        <v>6206075</v>
      </c>
      <c r="B8865">
        <v>6288008</v>
      </c>
      <c r="C8865" t="s">
        <v>10325</v>
      </c>
      <c r="D8865" t="s">
        <v>1918</v>
      </c>
      <c r="E8865" t="s">
        <v>10520</v>
      </c>
      <c r="F8865" t="s">
        <v>3773</v>
      </c>
      <c r="G8865" t="s">
        <v>10586</v>
      </c>
      <c r="H8865" t="s">
        <v>1911</v>
      </c>
      <c r="I8865">
        <v>0</v>
      </c>
      <c r="J8865" s="302">
        <v>81500000</v>
      </c>
    </row>
    <row r="8866" spans="1:10" x14ac:dyDescent="0.25">
      <c r="A8866">
        <v>6206076</v>
      </c>
      <c r="B8866">
        <v>6288009</v>
      </c>
      <c r="C8866" t="s">
        <v>10325</v>
      </c>
      <c r="D8866" t="s">
        <v>1918</v>
      </c>
      <c r="E8866" t="s">
        <v>10520</v>
      </c>
      <c r="F8866" t="s">
        <v>3773</v>
      </c>
      <c r="G8866" t="s">
        <v>10585</v>
      </c>
      <c r="H8866" t="s">
        <v>1911</v>
      </c>
      <c r="I8866">
        <v>0</v>
      </c>
      <c r="J8866" s="302">
        <v>95500000</v>
      </c>
    </row>
    <row r="8867" spans="1:10" x14ac:dyDescent="0.25">
      <c r="A8867">
        <v>6206077</v>
      </c>
      <c r="B8867">
        <v>6288010</v>
      </c>
      <c r="C8867" t="s">
        <v>10325</v>
      </c>
      <c r="D8867" t="s">
        <v>1918</v>
      </c>
      <c r="E8867" t="s">
        <v>10520</v>
      </c>
      <c r="F8867" t="s">
        <v>10590</v>
      </c>
      <c r="G8867" t="s">
        <v>10591</v>
      </c>
      <c r="H8867" t="s">
        <v>1911</v>
      </c>
      <c r="I8867">
        <v>0</v>
      </c>
      <c r="J8867" s="302">
        <v>98200000</v>
      </c>
    </row>
    <row r="8868" spans="1:10" x14ac:dyDescent="0.25">
      <c r="A8868">
        <v>6206078</v>
      </c>
      <c r="B8868">
        <v>6288011</v>
      </c>
      <c r="C8868" t="s">
        <v>10325</v>
      </c>
      <c r="D8868" t="s">
        <v>1918</v>
      </c>
      <c r="E8868" t="s">
        <v>10592</v>
      </c>
      <c r="F8868" t="s">
        <v>10590</v>
      </c>
      <c r="G8868" t="s">
        <v>6898</v>
      </c>
      <c r="H8868" t="s">
        <v>1911</v>
      </c>
      <c r="I8868">
        <v>0</v>
      </c>
      <c r="J8868" s="302">
        <v>61700000</v>
      </c>
    </row>
    <row r="8869" spans="1:10" x14ac:dyDescent="0.25">
      <c r="A8869">
        <v>6401201</v>
      </c>
      <c r="B8869">
        <v>6431001</v>
      </c>
      <c r="C8869" t="s">
        <v>743</v>
      </c>
      <c r="D8869" t="s">
        <v>1907</v>
      </c>
      <c r="E8869" t="s">
        <v>10593</v>
      </c>
      <c r="F8869" t="s">
        <v>10594</v>
      </c>
      <c r="G8869" t="s">
        <v>3774</v>
      </c>
      <c r="H8869" t="s">
        <v>1911</v>
      </c>
      <c r="I8869">
        <v>0</v>
      </c>
      <c r="J8869" s="302">
        <v>101000000</v>
      </c>
    </row>
    <row r="8870" spans="1:10" x14ac:dyDescent="0.25">
      <c r="A8870">
        <v>6401032</v>
      </c>
      <c r="B8870">
        <v>6432001</v>
      </c>
      <c r="C8870" t="s">
        <v>743</v>
      </c>
      <c r="D8870" t="s">
        <v>1907</v>
      </c>
      <c r="E8870" t="s">
        <v>7207</v>
      </c>
      <c r="F8870" t="s">
        <v>3556</v>
      </c>
      <c r="G8870" t="s">
        <v>2218</v>
      </c>
      <c r="H8870" t="s">
        <v>1911</v>
      </c>
      <c r="I8870">
        <v>0</v>
      </c>
      <c r="J8870" s="302">
        <v>49700000</v>
      </c>
    </row>
    <row r="8871" spans="1:10" x14ac:dyDescent="0.25">
      <c r="A8871">
        <v>6401049</v>
      </c>
      <c r="B8871">
        <v>6432002</v>
      </c>
      <c r="C8871" t="s">
        <v>743</v>
      </c>
      <c r="D8871" t="s">
        <v>1907</v>
      </c>
      <c r="E8871" t="s">
        <v>10595</v>
      </c>
      <c r="F8871" t="s">
        <v>8195</v>
      </c>
      <c r="G8871" t="s">
        <v>2219</v>
      </c>
      <c r="H8871" t="s">
        <v>1911</v>
      </c>
      <c r="I8871">
        <v>0</v>
      </c>
      <c r="J8871" s="302">
        <v>70500000</v>
      </c>
    </row>
    <row r="8872" spans="1:10" x14ac:dyDescent="0.25">
      <c r="A8872">
        <v>6401050</v>
      </c>
      <c r="B8872">
        <v>6432003</v>
      </c>
      <c r="C8872" t="s">
        <v>743</v>
      </c>
      <c r="D8872" t="s">
        <v>1907</v>
      </c>
      <c r="E8872" t="s">
        <v>10595</v>
      </c>
      <c r="F8872" t="s">
        <v>4595</v>
      </c>
      <c r="G8872" t="s">
        <v>2213</v>
      </c>
      <c r="H8872" t="s">
        <v>1911</v>
      </c>
      <c r="I8872">
        <v>0</v>
      </c>
      <c r="J8872" s="302">
        <v>65600000</v>
      </c>
    </row>
    <row r="8873" spans="1:10" x14ac:dyDescent="0.25">
      <c r="A8873">
        <v>6401051</v>
      </c>
      <c r="B8873">
        <v>6432004</v>
      </c>
      <c r="C8873" t="s">
        <v>743</v>
      </c>
      <c r="D8873" t="s">
        <v>1907</v>
      </c>
      <c r="E8873" t="s">
        <v>10595</v>
      </c>
      <c r="F8873" t="s">
        <v>4595</v>
      </c>
      <c r="G8873" t="s">
        <v>2219</v>
      </c>
      <c r="H8873" t="s">
        <v>1911</v>
      </c>
      <c r="I8873">
        <v>0</v>
      </c>
      <c r="J8873" s="302">
        <v>58800000</v>
      </c>
    </row>
    <row r="8874" spans="1:10" x14ac:dyDescent="0.25">
      <c r="A8874">
        <v>6401052</v>
      </c>
      <c r="B8874">
        <v>6432005</v>
      </c>
      <c r="C8874" t="s">
        <v>743</v>
      </c>
      <c r="D8874" t="s">
        <v>1907</v>
      </c>
      <c r="E8874" t="s">
        <v>10595</v>
      </c>
      <c r="F8874" t="s">
        <v>8195</v>
      </c>
      <c r="G8874" t="s">
        <v>2227</v>
      </c>
      <c r="H8874" t="s">
        <v>1911</v>
      </c>
      <c r="I8874">
        <v>0</v>
      </c>
      <c r="J8874" s="302">
        <v>67700000</v>
      </c>
    </row>
    <row r="8875" spans="1:10" x14ac:dyDescent="0.25">
      <c r="A8875">
        <v>6401084</v>
      </c>
      <c r="B8875">
        <v>6432006</v>
      </c>
      <c r="C8875" t="s">
        <v>743</v>
      </c>
      <c r="D8875" t="s">
        <v>1907</v>
      </c>
      <c r="E8875" t="s">
        <v>10595</v>
      </c>
      <c r="F8875" t="s">
        <v>8195</v>
      </c>
      <c r="G8875" t="s">
        <v>2213</v>
      </c>
      <c r="H8875" t="s">
        <v>1911</v>
      </c>
      <c r="I8875">
        <v>0</v>
      </c>
      <c r="J8875" s="302">
        <v>68500000</v>
      </c>
    </row>
    <row r="8876" spans="1:10" x14ac:dyDescent="0.25">
      <c r="A8876">
        <v>6401120</v>
      </c>
      <c r="B8876">
        <v>6432007</v>
      </c>
      <c r="C8876" t="s">
        <v>743</v>
      </c>
      <c r="D8876" t="s">
        <v>1907</v>
      </c>
      <c r="E8876" t="s">
        <v>10595</v>
      </c>
      <c r="F8876" t="s">
        <v>8195</v>
      </c>
      <c r="G8876" t="s">
        <v>3602</v>
      </c>
      <c r="H8876" t="s">
        <v>1911</v>
      </c>
      <c r="I8876">
        <v>0</v>
      </c>
      <c r="J8876" s="302">
        <v>70700000</v>
      </c>
    </row>
    <row r="8877" spans="1:10" x14ac:dyDescent="0.25">
      <c r="A8877">
        <v>6401122</v>
      </c>
      <c r="B8877">
        <v>6432008</v>
      </c>
      <c r="C8877" t="s">
        <v>743</v>
      </c>
      <c r="D8877" t="s">
        <v>1907</v>
      </c>
      <c r="E8877" t="s">
        <v>10596</v>
      </c>
      <c r="F8877" t="s">
        <v>3556</v>
      </c>
      <c r="G8877" t="s">
        <v>10597</v>
      </c>
      <c r="H8877" t="s">
        <v>1911</v>
      </c>
      <c r="I8877">
        <v>0</v>
      </c>
      <c r="J8877" s="302">
        <v>190800000</v>
      </c>
    </row>
    <row r="8878" spans="1:10" x14ac:dyDescent="0.25">
      <c r="A8878">
        <v>6401143</v>
      </c>
      <c r="B8878">
        <v>6432009</v>
      </c>
      <c r="C8878" t="s">
        <v>743</v>
      </c>
      <c r="D8878" t="s">
        <v>1907</v>
      </c>
      <c r="E8878" t="s">
        <v>10598</v>
      </c>
      <c r="F8878" t="s">
        <v>3721</v>
      </c>
      <c r="G8878" t="s">
        <v>6807</v>
      </c>
      <c r="H8878" t="s">
        <v>1911</v>
      </c>
      <c r="I8878">
        <v>0</v>
      </c>
      <c r="J8878" s="302">
        <v>57400000</v>
      </c>
    </row>
    <row r="8879" spans="1:10" x14ac:dyDescent="0.25">
      <c r="A8879">
        <v>6401144</v>
      </c>
      <c r="B8879">
        <v>6432010</v>
      </c>
      <c r="C8879" t="s">
        <v>743</v>
      </c>
      <c r="D8879" t="s">
        <v>1907</v>
      </c>
      <c r="E8879" t="s">
        <v>10598</v>
      </c>
      <c r="F8879" t="s">
        <v>3721</v>
      </c>
      <c r="G8879" t="s">
        <v>4635</v>
      </c>
      <c r="H8879" t="s">
        <v>1911</v>
      </c>
      <c r="I8879">
        <v>0</v>
      </c>
      <c r="J8879" s="302">
        <v>50900000</v>
      </c>
    </row>
    <row r="8880" spans="1:10" x14ac:dyDescent="0.25">
      <c r="A8880">
        <v>6401145</v>
      </c>
      <c r="B8880">
        <v>6432011</v>
      </c>
      <c r="C8880" t="s">
        <v>743</v>
      </c>
      <c r="D8880" t="s">
        <v>1907</v>
      </c>
      <c r="E8880" t="s">
        <v>10599</v>
      </c>
      <c r="F8880" t="s">
        <v>3532</v>
      </c>
      <c r="G8880" t="s">
        <v>6207</v>
      </c>
      <c r="H8880" t="s">
        <v>1911</v>
      </c>
      <c r="I8880">
        <v>0</v>
      </c>
      <c r="J8880" s="302">
        <v>64200000</v>
      </c>
    </row>
    <row r="8881" spans="1:10" x14ac:dyDescent="0.25">
      <c r="A8881">
        <v>6401146</v>
      </c>
      <c r="B8881">
        <v>6432012</v>
      </c>
      <c r="C8881" t="s">
        <v>743</v>
      </c>
      <c r="D8881" t="s">
        <v>1907</v>
      </c>
      <c r="E8881" t="s">
        <v>10599</v>
      </c>
      <c r="F8881" t="s">
        <v>3532</v>
      </c>
      <c r="G8881" t="s">
        <v>10600</v>
      </c>
      <c r="H8881" t="s">
        <v>1911</v>
      </c>
      <c r="I8881">
        <v>0</v>
      </c>
      <c r="J8881" s="302">
        <v>67400000</v>
      </c>
    </row>
    <row r="8882" spans="1:10" x14ac:dyDescent="0.25">
      <c r="A8882">
        <v>6401147</v>
      </c>
      <c r="B8882">
        <v>6432013</v>
      </c>
      <c r="C8882" t="s">
        <v>743</v>
      </c>
      <c r="D8882" t="s">
        <v>1907</v>
      </c>
      <c r="E8882" t="s">
        <v>10599</v>
      </c>
      <c r="F8882" t="s">
        <v>8135</v>
      </c>
      <c r="G8882" t="s">
        <v>10601</v>
      </c>
      <c r="H8882" t="s">
        <v>1911</v>
      </c>
      <c r="I8882">
        <v>0</v>
      </c>
      <c r="J8882" s="302">
        <v>62700000</v>
      </c>
    </row>
    <row r="8883" spans="1:10" x14ac:dyDescent="0.25">
      <c r="A8883">
        <v>6401148</v>
      </c>
      <c r="B8883">
        <v>6432014</v>
      </c>
      <c r="C8883" t="s">
        <v>743</v>
      </c>
      <c r="D8883" t="s">
        <v>1907</v>
      </c>
      <c r="E8883" t="s">
        <v>10599</v>
      </c>
      <c r="F8883" t="s">
        <v>8135</v>
      </c>
      <c r="G8883" t="s">
        <v>10602</v>
      </c>
      <c r="H8883" t="s">
        <v>1911</v>
      </c>
      <c r="I8883">
        <v>0</v>
      </c>
      <c r="J8883" s="302">
        <v>64700000</v>
      </c>
    </row>
    <row r="8884" spans="1:10" x14ac:dyDescent="0.25">
      <c r="A8884">
        <v>6401171</v>
      </c>
      <c r="B8884">
        <v>6432015</v>
      </c>
      <c r="C8884" t="s">
        <v>743</v>
      </c>
      <c r="D8884" t="s">
        <v>1907</v>
      </c>
      <c r="E8884" t="s">
        <v>10603</v>
      </c>
      <c r="F8884" t="s">
        <v>3556</v>
      </c>
      <c r="G8884" t="s">
        <v>10604</v>
      </c>
      <c r="H8884" t="s">
        <v>1911</v>
      </c>
      <c r="I8884">
        <v>0</v>
      </c>
      <c r="J8884" s="302">
        <v>233800000</v>
      </c>
    </row>
    <row r="8885" spans="1:10" x14ac:dyDescent="0.25">
      <c r="A8885">
        <v>6401179</v>
      </c>
      <c r="B8885">
        <v>6432016</v>
      </c>
      <c r="C8885" t="s">
        <v>743</v>
      </c>
      <c r="D8885" t="s">
        <v>1907</v>
      </c>
      <c r="E8885" t="s">
        <v>10599</v>
      </c>
      <c r="F8885" t="s">
        <v>10605</v>
      </c>
      <c r="G8885" t="s">
        <v>10606</v>
      </c>
      <c r="H8885" t="s">
        <v>1911</v>
      </c>
      <c r="I8885">
        <v>0</v>
      </c>
      <c r="J8885" s="302">
        <v>66800000</v>
      </c>
    </row>
    <row r="8886" spans="1:10" x14ac:dyDescent="0.25">
      <c r="A8886">
        <v>6401180</v>
      </c>
      <c r="B8886">
        <v>6432017</v>
      </c>
      <c r="C8886" t="s">
        <v>743</v>
      </c>
      <c r="D8886" t="s">
        <v>1907</v>
      </c>
      <c r="E8886" t="s">
        <v>10599</v>
      </c>
      <c r="F8886" t="s">
        <v>10607</v>
      </c>
      <c r="G8886" t="s">
        <v>10608</v>
      </c>
      <c r="H8886" t="s">
        <v>1911</v>
      </c>
      <c r="I8886">
        <v>0</v>
      </c>
      <c r="J8886" s="302">
        <v>61500000</v>
      </c>
    </row>
    <row r="8887" spans="1:10" x14ac:dyDescent="0.25">
      <c r="A8887">
        <v>6401181</v>
      </c>
      <c r="B8887">
        <v>6432018</v>
      </c>
      <c r="C8887" t="s">
        <v>743</v>
      </c>
      <c r="D8887" t="s">
        <v>1907</v>
      </c>
      <c r="E8887" t="s">
        <v>10599</v>
      </c>
      <c r="F8887" t="s">
        <v>10609</v>
      </c>
      <c r="G8887" t="s">
        <v>10610</v>
      </c>
      <c r="H8887" t="s">
        <v>1911</v>
      </c>
      <c r="I8887">
        <v>0</v>
      </c>
      <c r="J8887" s="302">
        <v>64500000</v>
      </c>
    </row>
    <row r="8888" spans="1:10" x14ac:dyDescent="0.25">
      <c r="A8888">
        <v>6401182</v>
      </c>
      <c r="B8888">
        <v>6432019</v>
      </c>
      <c r="C8888" t="s">
        <v>743</v>
      </c>
      <c r="D8888" t="s">
        <v>1907</v>
      </c>
      <c r="E8888" t="s">
        <v>10611</v>
      </c>
      <c r="F8888" t="s">
        <v>10612</v>
      </c>
      <c r="G8888" t="s">
        <v>6235</v>
      </c>
      <c r="H8888" t="s">
        <v>1911</v>
      </c>
      <c r="I8888">
        <v>0</v>
      </c>
      <c r="J8888" s="302">
        <v>59300000</v>
      </c>
    </row>
    <row r="8889" spans="1:10" x14ac:dyDescent="0.25">
      <c r="A8889">
        <v>6401183</v>
      </c>
      <c r="B8889">
        <v>6432020</v>
      </c>
      <c r="C8889" t="s">
        <v>743</v>
      </c>
      <c r="D8889" t="s">
        <v>1907</v>
      </c>
      <c r="E8889" t="s">
        <v>10611</v>
      </c>
      <c r="F8889" t="s">
        <v>10613</v>
      </c>
      <c r="G8889" t="s">
        <v>2955</v>
      </c>
      <c r="H8889" t="s">
        <v>1911</v>
      </c>
      <c r="I8889">
        <v>0</v>
      </c>
      <c r="J8889" s="302">
        <v>58600000</v>
      </c>
    </row>
    <row r="8890" spans="1:10" x14ac:dyDescent="0.25">
      <c r="A8890">
        <v>6401186</v>
      </c>
      <c r="B8890">
        <v>6432021</v>
      </c>
      <c r="C8890" t="s">
        <v>743</v>
      </c>
      <c r="D8890" t="s">
        <v>1907</v>
      </c>
      <c r="E8890" t="s">
        <v>10611</v>
      </c>
      <c r="F8890" t="s">
        <v>3794</v>
      </c>
      <c r="G8890" t="s">
        <v>6235</v>
      </c>
      <c r="H8890" t="s">
        <v>1911</v>
      </c>
      <c r="I8890">
        <v>0</v>
      </c>
      <c r="J8890" s="302">
        <v>60800000</v>
      </c>
    </row>
    <row r="8891" spans="1:10" x14ac:dyDescent="0.25">
      <c r="A8891">
        <v>6401187</v>
      </c>
      <c r="B8891">
        <v>6432022</v>
      </c>
      <c r="C8891" t="s">
        <v>743</v>
      </c>
      <c r="D8891" t="s">
        <v>1907</v>
      </c>
      <c r="E8891" t="s">
        <v>10611</v>
      </c>
      <c r="F8891" t="s">
        <v>3794</v>
      </c>
      <c r="G8891" t="s">
        <v>10614</v>
      </c>
      <c r="H8891" t="s">
        <v>1911</v>
      </c>
      <c r="I8891">
        <v>0</v>
      </c>
      <c r="J8891" s="302">
        <v>62700000</v>
      </c>
    </row>
    <row r="8892" spans="1:10" x14ac:dyDescent="0.25">
      <c r="A8892">
        <v>6401188</v>
      </c>
      <c r="B8892">
        <v>6432023</v>
      </c>
      <c r="C8892" t="s">
        <v>743</v>
      </c>
      <c r="D8892" t="s">
        <v>1907</v>
      </c>
      <c r="E8892" t="s">
        <v>10611</v>
      </c>
      <c r="F8892" t="s">
        <v>10612</v>
      </c>
      <c r="G8892" t="s">
        <v>10614</v>
      </c>
      <c r="H8892" t="s">
        <v>1911</v>
      </c>
      <c r="I8892">
        <v>0</v>
      </c>
      <c r="J8892" s="302">
        <v>61200000</v>
      </c>
    </row>
    <row r="8893" spans="1:10" x14ac:dyDescent="0.25">
      <c r="A8893">
        <v>6401189</v>
      </c>
      <c r="B8893">
        <v>6432024</v>
      </c>
      <c r="C8893" t="s">
        <v>743</v>
      </c>
      <c r="D8893" t="s">
        <v>1907</v>
      </c>
      <c r="E8893" t="s">
        <v>10611</v>
      </c>
      <c r="F8893" t="s">
        <v>5380</v>
      </c>
      <c r="G8893" t="s">
        <v>4963</v>
      </c>
      <c r="H8893" t="s">
        <v>1911</v>
      </c>
      <c r="I8893">
        <v>0</v>
      </c>
      <c r="J8893" s="302">
        <v>59800000</v>
      </c>
    </row>
    <row r="8894" spans="1:10" x14ac:dyDescent="0.25">
      <c r="A8894">
        <v>6401196</v>
      </c>
      <c r="B8894">
        <v>6432025</v>
      </c>
      <c r="C8894" t="s">
        <v>743</v>
      </c>
      <c r="D8894" t="s">
        <v>1907</v>
      </c>
      <c r="E8894" t="s">
        <v>10611</v>
      </c>
      <c r="F8894" t="s">
        <v>3794</v>
      </c>
      <c r="G8894" t="s">
        <v>4721</v>
      </c>
      <c r="H8894" t="s">
        <v>1911</v>
      </c>
      <c r="I8894">
        <v>0</v>
      </c>
      <c r="J8894" s="302">
        <v>58800000</v>
      </c>
    </row>
    <row r="8895" spans="1:10" x14ac:dyDescent="0.25">
      <c r="A8895">
        <v>6401197</v>
      </c>
      <c r="B8895">
        <v>6432026</v>
      </c>
      <c r="C8895" t="s">
        <v>743</v>
      </c>
      <c r="D8895" t="s">
        <v>1907</v>
      </c>
      <c r="E8895" t="s">
        <v>10611</v>
      </c>
      <c r="F8895" t="s">
        <v>3794</v>
      </c>
      <c r="G8895" t="s">
        <v>4763</v>
      </c>
      <c r="H8895" t="s">
        <v>1911</v>
      </c>
      <c r="I8895">
        <v>0</v>
      </c>
      <c r="J8895" s="302">
        <v>60600000</v>
      </c>
    </row>
    <row r="8896" spans="1:10" x14ac:dyDescent="0.25">
      <c r="A8896">
        <v>6401198</v>
      </c>
      <c r="B8896">
        <v>6432027</v>
      </c>
      <c r="C8896" t="s">
        <v>743</v>
      </c>
      <c r="D8896" t="s">
        <v>1907</v>
      </c>
      <c r="E8896" t="s">
        <v>10611</v>
      </c>
      <c r="F8896" t="s">
        <v>10612</v>
      </c>
      <c r="G8896" t="s">
        <v>4763</v>
      </c>
      <c r="H8896" t="s">
        <v>1911</v>
      </c>
      <c r="I8896">
        <v>0</v>
      </c>
      <c r="J8896" s="302">
        <v>59100000</v>
      </c>
    </row>
    <row r="8897" spans="1:10" x14ac:dyDescent="0.25">
      <c r="A8897">
        <v>6401199</v>
      </c>
      <c r="B8897">
        <v>6432028</v>
      </c>
      <c r="C8897" t="s">
        <v>743</v>
      </c>
      <c r="D8897" t="s">
        <v>1907</v>
      </c>
      <c r="E8897" t="s">
        <v>10611</v>
      </c>
      <c r="F8897" t="s">
        <v>5380</v>
      </c>
      <c r="G8897" t="s">
        <v>3791</v>
      </c>
      <c r="H8897" t="s">
        <v>1911</v>
      </c>
      <c r="I8897">
        <v>0</v>
      </c>
      <c r="J8897" s="302">
        <v>56500000</v>
      </c>
    </row>
    <row r="8898" spans="1:10" x14ac:dyDescent="0.25">
      <c r="A8898">
        <v>6401204</v>
      </c>
      <c r="B8898">
        <v>6432029</v>
      </c>
      <c r="C8898" t="s">
        <v>743</v>
      </c>
      <c r="D8898" t="s">
        <v>1907</v>
      </c>
      <c r="E8898" t="s">
        <v>10615</v>
      </c>
      <c r="F8898" t="s">
        <v>10613</v>
      </c>
      <c r="G8898" t="s">
        <v>2955</v>
      </c>
      <c r="H8898" t="s">
        <v>1911</v>
      </c>
      <c r="I8898">
        <v>0</v>
      </c>
      <c r="J8898" s="302">
        <v>66900000</v>
      </c>
    </row>
    <row r="8899" spans="1:10" x14ac:dyDescent="0.25">
      <c r="A8899">
        <v>6401205</v>
      </c>
      <c r="B8899">
        <v>6432030</v>
      </c>
      <c r="C8899" t="s">
        <v>743</v>
      </c>
      <c r="D8899" t="s">
        <v>1907</v>
      </c>
      <c r="E8899" t="s">
        <v>10615</v>
      </c>
      <c r="F8899" t="s">
        <v>10613</v>
      </c>
      <c r="G8899" t="s">
        <v>2218</v>
      </c>
      <c r="H8899" t="s">
        <v>1911</v>
      </c>
      <c r="I8899">
        <v>0</v>
      </c>
      <c r="J8899" s="302">
        <v>66400000</v>
      </c>
    </row>
    <row r="8900" spans="1:10" x14ac:dyDescent="0.25">
      <c r="A8900">
        <v>6401206</v>
      </c>
      <c r="B8900">
        <v>6432031</v>
      </c>
      <c r="C8900" t="s">
        <v>743</v>
      </c>
      <c r="D8900" t="s">
        <v>1907</v>
      </c>
      <c r="E8900" t="s">
        <v>10615</v>
      </c>
      <c r="F8900" t="s">
        <v>3794</v>
      </c>
      <c r="G8900" t="s">
        <v>2955</v>
      </c>
      <c r="H8900" t="s">
        <v>1911</v>
      </c>
      <c r="I8900">
        <v>0</v>
      </c>
      <c r="J8900" s="302">
        <v>67800000</v>
      </c>
    </row>
    <row r="8901" spans="1:10" x14ac:dyDescent="0.25">
      <c r="A8901">
        <v>6401207</v>
      </c>
      <c r="B8901">
        <v>6432032</v>
      </c>
      <c r="C8901" t="s">
        <v>743</v>
      </c>
      <c r="D8901" t="s">
        <v>1907</v>
      </c>
      <c r="E8901" t="s">
        <v>10615</v>
      </c>
      <c r="F8901" t="s">
        <v>3794</v>
      </c>
      <c r="G8901" t="s">
        <v>2218</v>
      </c>
      <c r="H8901" t="s">
        <v>1911</v>
      </c>
      <c r="I8901">
        <v>0</v>
      </c>
      <c r="J8901" s="302">
        <v>70800000</v>
      </c>
    </row>
    <row r="8902" spans="1:10" x14ac:dyDescent="0.25">
      <c r="A8902">
        <v>6401209</v>
      </c>
      <c r="B8902">
        <v>6432033</v>
      </c>
      <c r="C8902" t="s">
        <v>743</v>
      </c>
      <c r="D8902" t="s">
        <v>1907</v>
      </c>
      <c r="E8902" t="s">
        <v>10616</v>
      </c>
      <c r="F8902" t="s">
        <v>3794</v>
      </c>
      <c r="G8902" t="s">
        <v>4763</v>
      </c>
      <c r="H8902" t="s">
        <v>1911</v>
      </c>
      <c r="I8902">
        <v>0</v>
      </c>
      <c r="J8902" s="302">
        <v>50400000</v>
      </c>
    </row>
    <row r="8903" spans="1:10" x14ac:dyDescent="0.25">
      <c r="A8903">
        <v>6401210</v>
      </c>
      <c r="B8903">
        <v>6432034</v>
      </c>
      <c r="C8903" t="s">
        <v>743</v>
      </c>
      <c r="D8903" t="s">
        <v>1907</v>
      </c>
      <c r="E8903" t="s">
        <v>10616</v>
      </c>
      <c r="F8903" t="s">
        <v>3794</v>
      </c>
      <c r="G8903" t="s">
        <v>4721</v>
      </c>
      <c r="H8903" t="s">
        <v>1911</v>
      </c>
      <c r="I8903">
        <v>0</v>
      </c>
      <c r="J8903" s="302">
        <v>59000000</v>
      </c>
    </row>
    <row r="8904" spans="1:10" x14ac:dyDescent="0.25">
      <c r="A8904">
        <v>6401211</v>
      </c>
      <c r="B8904">
        <v>6432035</v>
      </c>
      <c r="C8904" t="s">
        <v>743</v>
      </c>
      <c r="D8904" t="s">
        <v>1907</v>
      </c>
      <c r="E8904" t="s">
        <v>10611</v>
      </c>
      <c r="F8904" t="s">
        <v>10617</v>
      </c>
      <c r="G8904" t="s">
        <v>3791</v>
      </c>
      <c r="H8904" t="s">
        <v>1911</v>
      </c>
      <c r="I8904">
        <v>0</v>
      </c>
      <c r="J8904" s="302">
        <v>56800000</v>
      </c>
    </row>
    <row r="8905" spans="1:10" x14ac:dyDescent="0.25">
      <c r="A8905">
        <v>6401215</v>
      </c>
      <c r="B8905">
        <v>6432036</v>
      </c>
      <c r="C8905" t="s">
        <v>743</v>
      </c>
      <c r="D8905" t="s">
        <v>1907</v>
      </c>
      <c r="E8905" t="s">
        <v>10616</v>
      </c>
      <c r="F8905" t="s">
        <v>10613</v>
      </c>
      <c r="G8905" t="s">
        <v>6235</v>
      </c>
      <c r="H8905" t="s">
        <v>1911</v>
      </c>
      <c r="I8905">
        <v>0</v>
      </c>
      <c r="J8905" s="302">
        <v>60900000</v>
      </c>
    </row>
    <row r="8906" spans="1:10" x14ac:dyDescent="0.25">
      <c r="A8906">
        <v>6401216</v>
      </c>
      <c r="B8906">
        <v>6432037</v>
      </c>
      <c r="C8906" t="s">
        <v>743</v>
      </c>
      <c r="D8906" t="s">
        <v>1907</v>
      </c>
      <c r="E8906" t="s">
        <v>10616</v>
      </c>
      <c r="F8906" t="s">
        <v>10613</v>
      </c>
      <c r="G8906" t="s">
        <v>10614</v>
      </c>
      <c r="H8906" t="s">
        <v>1911</v>
      </c>
      <c r="I8906">
        <v>0</v>
      </c>
      <c r="J8906" s="302">
        <v>63000000</v>
      </c>
    </row>
    <row r="8907" spans="1:10" x14ac:dyDescent="0.25">
      <c r="A8907">
        <v>6401219</v>
      </c>
      <c r="B8907">
        <v>6432038</v>
      </c>
      <c r="C8907" t="s">
        <v>743</v>
      </c>
      <c r="D8907" t="s">
        <v>1907</v>
      </c>
      <c r="E8907" t="s">
        <v>10611</v>
      </c>
      <c r="F8907" t="s">
        <v>3589</v>
      </c>
      <c r="G8907" t="s">
        <v>2955</v>
      </c>
      <c r="H8907" t="s">
        <v>1911</v>
      </c>
      <c r="I8907">
        <v>0</v>
      </c>
      <c r="J8907" s="302">
        <v>56600000</v>
      </c>
    </row>
    <row r="8908" spans="1:10" x14ac:dyDescent="0.25">
      <c r="A8908">
        <v>6401221</v>
      </c>
      <c r="B8908">
        <v>6432039</v>
      </c>
      <c r="C8908" t="s">
        <v>743</v>
      </c>
      <c r="D8908" t="s">
        <v>1907</v>
      </c>
      <c r="E8908" t="s">
        <v>10611</v>
      </c>
      <c r="F8908" t="s">
        <v>10618</v>
      </c>
      <c r="G8908" t="s">
        <v>2955</v>
      </c>
      <c r="H8908" t="s">
        <v>1911</v>
      </c>
      <c r="I8908">
        <v>0</v>
      </c>
      <c r="J8908" s="302">
        <v>56600000</v>
      </c>
    </row>
    <row r="8909" spans="1:10" x14ac:dyDescent="0.25">
      <c r="A8909">
        <v>6401222</v>
      </c>
      <c r="B8909">
        <v>6432040</v>
      </c>
      <c r="C8909" t="s">
        <v>743</v>
      </c>
      <c r="D8909" t="s">
        <v>1907</v>
      </c>
      <c r="E8909" t="s">
        <v>10619</v>
      </c>
      <c r="F8909" t="s">
        <v>10619</v>
      </c>
      <c r="G8909" t="s">
        <v>10620</v>
      </c>
      <c r="H8909" t="s">
        <v>1911</v>
      </c>
      <c r="I8909">
        <v>0</v>
      </c>
      <c r="J8909" s="302">
        <v>119700000</v>
      </c>
    </row>
    <row r="8910" spans="1:10" x14ac:dyDescent="0.25">
      <c r="A8910">
        <v>6401227</v>
      </c>
      <c r="B8910">
        <v>6432041</v>
      </c>
      <c r="C8910" t="s">
        <v>743</v>
      </c>
      <c r="D8910" t="s">
        <v>1907</v>
      </c>
      <c r="E8910" t="s">
        <v>10611</v>
      </c>
      <c r="F8910" t="s">
        <v>3589</v>
      </c>
      <c r="G8910" t="s">
        <v>6235</v>
      </c>
      <c r="H8910" t="s">
        <v>1911</v>
      </c>
      <c r="I8910">
        <v>0</v>
      </c>
      <c r="J8910" s="302">
        <v>55600000</v>
      </c>
    </row>
    <row r="8911" spans="1:10" x14ac:dyDescent="0.25">
      <c r="A8911">
        <v>6401233</v>
      </c>
      <c r="B8911">
        <v>6432042</v>
      </c>
      <c r="C8911" t="s">
        <v>743</v>
      </c>
      <c r="D8911" t="s">
        <v>1907</v>
      </c>
      <c r="E8911" t="s">
        <v>10611</v>
      </c>
      <c r="F8911" t="s">
        <v>3589</v>
      </c>
      <c r="G8911" t="s">
        <v>3786</v>
      </c>
      <c r="H8911" t="s">
        <v>1911</v>
      </c>
      <c r="I8911">
        <v>0</v>
      </c>
      <c r="J8911" s="302">
        <v>53000000</v>
      </c>
    </row>
    <row r="8912" spans="1:10" x14ac:dyDescent="0.25">
      <c r="A8912">
        <v>6401234</v>
      </c>
      <c r="B8912">
        <v>6432043</v>
      </c>
      <c r="C8912" t="s">
        <v>743</v>
      </c>
      <c r="D8912" t="s">
        <v>1907</v>
      </c>
      <c r="E8912" t="s">
        <v>10621</v>
      </c>
      <c r="F8912" t="s">
        <v>3794</v>
      </c>
      <c r="G8912" t="s">
        <v>10622</v>
      </c>
      <c r="H8912" t="s">
        <v>1911</v>
      </c>
      <c r="I8912">
        <v>0</v>
      </c>
      <c r="J8912" s="302">
        <v>71800000</v>
      </c>
    </row>
    <row r="8913" spans="1:10" x14ac:dyDescent="0.25">
      <c r="A8913">
        <v>6401235</v>
      </c>
      <c r="B8913">
        <v>6432044</v>
      </c>
      <c r="C8913" t="s">
        <v>743</v>
      </c>
      <c r="D8913" t="s">
        <v>1907</v>
      </c>
      <c r="E8913" t="s">
        <v>10616</v>
      </c>
      <c r="F8913" t="s">
        <v>10613</v>
      </c>
      <c r="G8913" t="s">
        <v>4763</v>
      </c>
      <c r="H8913" t="s">
        <v>1911</v>
      </c>
      <c r="I8913">
        <v>0</v>
      </c>
      <c r="J8913" s="302">
        <v>59900000</v>
      </c>
    </row>
    <row r="8914" spans="1:10" x14ac:dyDescent="0.25">
      <c r="A8914">
        <v>6401236</v>
      </c>
      <c r="B8914">
        <v>6432045</v>
      </c>
      <c r="C8914" t="s">
        <v>743</v>
      </c>
      <c r="D8914" t="s">
        <v>1907</v>
      </c>
      <c r="E8914" t="s">
        <v>10616</v>
      </c>
      <c r="F8914" t="s">
        <v>10613</v>
      </c>
      <c r="G8914" t="s">
        <v>4721</v>
      </c>
      <c r="H8914" t="s">
        <v>1911</v>
      </c>
      <c r="I8914">
        <v>0</v>
      </c>
      <c r="J8914" s="302">
        <v>58100000</v>
      </c>
    </row>
    <row r="8915" spans="1:10" x14ac:dyDescent="0.25">
      <c r="A8915">
        <v>6401237</v>
      </c>
      <c r="B8915">
        <v>6432046</v>
      </c>
      <c r="C8915" t="s">
        <v>743</v>
      </c>
      <c r="D8915" t="s">
        <v>1907</v>
      </c>
      <c r="E8915" t="s">
        <v>10616</v>
      </c>
      <c r="F8915" t="s">
        <v>10623</v>
      </c>
      <c r="G8915" t="s">
        <v>8343</v>
      </c>
      <c r="H8915" t="s">
        <v>1911</v>
      </c>
      <c r="I8915">
        <v>0</v>
      </c>
      <c r="J8915" s="302">
        <v>61000000</v>
      </c>
    </row>
    <row r="8916" spans="1:10" x14ac:dyDescent="0.25">
      <c r="A8916">
        <v>6401238</v>
      </c>
      <c r="B8916">
        <v>6432047</v>
      </c>
      <c r="C8916" t="s">
        <v>743</v>
      </c>
      <c r="D8916" t="s">
        <v>1907</v>
      </c>
      <c r="E8916" t="s">
        <v>10616</v>
      </c>
      <c r="F8916" t="s">
        <v>10623</v>
      </c>
      <c r="G8916" t="s">
        <v>10624</v>
      </c>
      <c r="H8916" t="s">
        <v>1911</v>
      </c>
      <c r="I8916">
        <v>0</v>
      </c>
      <c r="J8916" s="302">
        <v>62200000</v>
      </c>
    </row>
    <row r="8917" spans="1:10" x14ac:dyDescent="0.25">
      <c r="A8917">
        <v>6401240</v>
      </c>
      <c r="B8917">
        <v>6432048</v>
      </c>
      <c r="C8917" t="s">
        <v>743</v>
      </c>
      <c r="D8917" t="s">
        <v>1907</v>
      </c>
      <c r="E8917" t="s">
        <v>10625</v>
      </c>
      <c r="F8917" t="s">
        <v>10605</v>
      </c>
      <c r="G8917" t="s">
        <v>10626</v>
      </c>
      <c r="H8917" t="s">
        <v>1911</v>
      </c>
      <c r="I8917">
        <v>0</v>
      </c>
      <c r="J8917" s="302">
        <v>138000000</v>
      </c>
    </row>
    <row r="8918" spans="1:10" x14ac:dyDescent="0.25">
      <c r="A8918">
        <v>6401242</v>
      </c>
      <c r="B8918">
        <v>6432049</v>
      </c>
      <c r="C8918" t="s">
        <v>743</v>
      </c>
      <c r="D8918" t="s">
        <v>1907</v>
      </c>
      <c r="E8918" t="s">
        <v>10611</v>
      </c>
      <c r="F8918" t="s">
        <v>8135</v>
      </c>
      <c r="G8918" t="s">
        <v>8343</v>
      </c>
      <c r="H8918" t="s">
        <v>1911</v>
      </c>
      <c r="I8918">
        <v>0</v>
      </c>
      <c r="J8918" s="302">
        <v>56000000</v>
      </c>
    </row>
    <row r="8919" spans="1:10" x14ac:dyDescent="0.25">
      <c r="A8919">
        <v>6401255</v>
      </c>
      <c r="B8919">
        <v>6432050</v>
      </c>
      <c r="C8919" t="s">
        <v>743</v>
      </c>
      <c r="D8919" t="s">
        <v>1907</v>
      </c>
      <c r="E8919" t="s">
        <v>10627</v>
      </c>
      <c r="F8919" t="s">
        <v>10613</v>
      </c>
      <c r="G8919" t="s">
        <v>6140</v>
      </c>
      <c r="H8919" t="s">
        <v>1911</v>
      </c>
      <c r="I8919">
        <v>0</v>
      </c>
      <c r="J8919" s="302">
        <v>68000000</v>
      </c>
    </row>
    <row r="8920" spans="1:10" x14ac:dyDescent="0.25">
      <c r="A8920">
        <v>6401256</v>
      </c>
      <c r="B8920">
        <v>6432051</v>
      </c>
      <c r="C8920" t="s">
        <v>743</v>
      </c>
      <c r="D8920" t="s">
        <v>1907</v>
      </c>
      <c r="E8920" t="s">
        <v>10627</v>
      </c>
      <c r="F8920" t="s">
        <v>10613</v>
      </c>
      <c r="G8920" t="s">
        <v>6141</v>
      </c>
      <c r="H8920" t="s">
        <v>1911</v>
      </c>
      <c r="I8920">
        <v>0</v>
      </c>
      <c r="J8920" s="302">
        <v>73000000</v>
      </c>
    </row>
    <row r="8921" spans="1:10" x14ac:dyDescent="0.25">
      <c r="A8921">
        <v>6401257</v>
      </c>
      <c r="B8921">
        <v>6432052</v>
      </c>
      <c r="C8921" t="s">
        <v>743</v>
      </c>
      <c r="D8921" t="s">
        <v>1907</v>
      </c>
      <c r="E8921" t="s">
        <v>10627</v>
      </c>
      <c r="F8921" t="s">
        <v>3794</v>
      </c>
      <c r="G8921" t="s">
        <v>6140</v>
      </c>
      <c r="H8921" t="s">
        <v>1911</v>
      </c>
      <c r="I8921">
        <v>0</v>
      </c>
      <c r="J8921" s="302">
        <v>77000000</v>
      </c>
    </row>
    <row r="8922" spans="1:10" x14ac:dyDescent="0.25">
      <c r="A8922">
        <v>6401258</v>
      </c>
      <c r="B8922">
        <v>6432053</v>
      </c>
      <c r="C8922" t="s">
        <v>743</v>
      </c>
      <c r="D8922" t="s">
        <v>1907</v>
      </c>
      <c r="E8922" t="s">
        <v>10627</v>
      </c>
      <c r="F8922" t="s">
        <v>3794</v>
      </c>
      <c r="G8922" t="s">
        <v>6141</v>
      </c>
      <c r="H8922" t="s">
        <v>1911</v>
      </c>
      <c r="I8922">
        <v>0</v>
      </c>
      <c r="J8922" s="302">
        <v>80000000</v>
      </c>
    </row>
    <row r="8923" spans="1:10" x14ac:dyDescent="0.25">
      <c r="A8923">
        <v>6401259</v>
      </c>
      <c r="B8923">
        <v>6432054</v>
      </c>
      <c r="C8923" t="s">
        <v>743</v>
      </c>
      <c r="D8923" t="s">
        <v>1907</v>
      </c>
      <c r="E8923" t="s">
        <v>10611</v>
      </c>
      <c r="F8923" t="s">
        <v>10628</v>
      </c>
      <c r="G8923" t="s">
        <v>3791</v>
      </c>
      <c r="H8923" t="s">
        <v>1911</v>
      </c>
      <c r="I8923">
        <v>0</v>
      </c>
      <c r="J8923" s="302">
        <v>56700000</v>
      </c>
    </row>
    <row r="8924" spans="1:10" x14ac:dyDescent="0.25">
      <c r="A8924">
        <v>6401267</v>
      </c>
      <c r="B8924">
        <v>6432055</v>
      </c>
      <c r="C8924" t="s">
        <v>743</v>
      </c>
      <c r="D8924" t="s">
        <v>1907</v>
      </c>
      <c r="E8924" t="s">
        <v>10629</v>
      </c>
      <c r="F8924" t="s">
        <v>10605</v>
      </c>
      <c r="G8924" t="s">
        <v>10626</v>
      </c>
      <c r="H8924" t="s">
        <v>1911</v>
      </c>
      <c r="I8924">
        <v>0</v>
      </c>
      <c r="J8924" s="302">
        <v>193000000</v>
      </c>
    </row>
    <row r="8925" spans="1:10" x14ac:dyDescent="0.25">
      <c r="A8925">
        <v>6401268</v>
      </c>
      <c r="B8925">
        <v>6432056</v>
      </c>
      <c r="C8925" t="s">
        <v>743</v>
      </c>
      <c r="D8925" t="s">
        <v>1907</v>
      </c>
      <c r="E8925" t="s">
        <v>10627</v>
      </c>
      <c r="F8925" t="s">
        <v>10623</v>
      </c>
      <c r="G8925" t="s">
        <v>6141</v>
      </c>
      <c r="H8925" t="s">
        <v>1911</v>
      </c>
      <c r="I8925">
        <v>0</v>
      </c>
      <c r="J8925" s="302">
        <v>75000000</v>
      </c>
    </row>
    <row r="8926" spans="1:10" x14ac:dyDescent="0.25">
      <c r="A8926">
        <v>6401269</v>
      </c>
      <c r="B8926">
        <v>6432057</v>
      </c>
      <c r="C8926" t="s">
        <v>743</v>
      </c>
      <c r="D8926" t="s">
        <v>1907</v>
      </c>
      <c r="E8926" t="s">
        <v>10627</v>
      </c>
      <c r="F8926" t="s">
        <v>10623</v>
      </c>
      <c r="G8926" t="s">
        <v>6140</v>
      </c>
      <c r="H8926" t="s">
        <v>1911</v>
      </c>
      <c r="I8926">
        <v>0</v>
      </c>
      <c r="J8926" s="302">
        <v>70000000</v>
      </c>
    </row>
    <row r="8927" spans="1:10" x14ac:dyDescent="0.25">
      <c r="A8927">
        <v>6401270</v>
      </c>
      <c r="B8927">
        <v>6432058</v>
      </c>
      <c r="C8927" t="s">
        <v>743</v>
      </c>
      <c r="D8927" t="s">
        <v>1907</v>
      </c>
      <c r="E8927" t="s">
        <v>10627</v>
      </c>
      <c r="F8927" t="s">
        <v>10630</v>
      </c>
      <c r="G8927" t="s">
        <v>6141</v>
      </c>
      <c r="H8927" t="s">
        <v>1911</v>
      </c>
      <c r="I8927">
        <v>0</v>
      </c>
      <c r="J8927" s="302">
        <v>73000000</v>
      </c>
    </row>
    <row r="8928" spans="1:10" x14ac:dyDescent="0.25">
      <c r="A8928">
        <v>6401001</v>
      </c>
      <c r="B8928">
        <v>6433001</v>
      </c>
      <c r="C8928" t="s">
        <v>743</v>
      </c>
      <c r="D8928" t="s">
        <v>1907</v>
      </c>
      <c r="E8928" t="s">
        <v>10631</v>
      </c>
      <c r="F8928" t="s">
        <v>10632</v>
      </c>
      <c r="G8928" t="s">
        <v>3796</v>
      </c>
      <c r="H8928" t="s">
        <v>1911</v>
      </c>
      <c r="I8928">
        <v>0</v>
      </c>
      <c r="J8928" s="302">
        <v>41200000</v>
      </c>
    </row>
    <row r="8929" spans="1:10" x14ac:dyDescent="0.25">
      <c r="A8929">
        <v>6401002</v>
      </c>
      <c r="B8929">
        <v>6433002</v>
      </c>
      <c r="C8929" t="s">
        <v>743</v>
      </c>
      <c r="D8929" t="s">
        <v>1907</v>
      </c>
      <c r="E8929" t="s">
        <v>10633</v>
      </c>
      <c r="F8929" t="s">
        <v>10634</v>
      </c>
      <c r="G8929" t="s">
        <v>10635</v>
      </c>
      <c r="H8929" t="s">
        <v>1911</v>
      </c>
      <c r="I8929">
        <v>0</v>
      </c>
      <c r="J8929" s="302">
        <v>12800000</v>
      </c>
    </row>
    <row r="8930" spans="1:10" x14ac:dyDescent="0.25">
      <c r="A8930">
        <v>6401003</v>
      </c>
      <c r="B8930">
        <v>6433003</v>
      </c>
      <c r="C8930" t="s">
        <v>743</v>
      </c>
      <c r="D8930" t="s">
        <v>1907</v>
      </c>
      <c r="E8930" t="s">
        <v>10633</v>
      </c>
      <c r="F8930" t="s">
        <v>10636</v>
      </c>
      <c r="G8930" t="s">
        <v>10637</v>
      </c>
      <c r="H8930" t="s">
        <v>1911</v>
      </c>
      <c r="I8930">
        <v>0</v>
      </c>
      <c r="J8930" s="302">
        <v>31200000</v>
      </c>
    </row>
    <row r="8931" spans="1:10" x14ac:dyDescent="0.25">
      <c r="A8931">
        <v>6401005</v>
      </c>
      <c r="B8931">
        <v>6433004</v>
      </c>
      <c r="C8931" t="s">
        <v>743</v>
      </c>
      <c r="D8931" t="s">
        <v>1907</v>
      </c>
      <c r="E8931" t="s">
        <v>10633</v>
      </c>
      <c r="F8931" t="s">
        <v>10638</v>
      </c>
      <c r="G8931" t="s">
        <v>2955</v>
      </c>
      <c r="H8931" t="s">
        <v>1911</v>
      </c>
      <c r="I8931">
        <v>0</v>
      </c>
      <c r="J8931" s="302">
        <v>17500000</v>
      </c>
    </row>
    <row r="8932" spans="1:10" x14ac:dyDescent="0.25">
      <c r="A8932">
        <v>6401008</v>
      </c>
      <c r="B8932">
        <v>6433005</v>
      </c>
      <c r="C8932" t="s">
        <v>743</v>
      </c>
      <c r="D8932" t="s">
        <v>1907</v>
      </c>
      <c r="E8932" t="s">
        <v>10633</v>
      </c>
      <c r="F8932" t="s">
        <v>10638</v>
      </c>
      <c r="G8932" t="s">
        <v>3791</v>
      </c>
      <c r="H8932" t="s">
        <v>1911</v>
      </c>
      <c r="I8932">
        <v>0</v>
      </c>
      <c r="J8932" s="302">
        <v>20600000</v>
      </c>
    </row>
    <row r="8933" spans="1:10" x14ac:dyDescent="0.25">
      <c r="A8933">
        <v>6401009</v>
      </c>
      <c r="B8933">
        <v>6433006</v>
      </c>
      <c r="C8933" t="s">
        <v>743</v>
      </c>
      <c r="D8933" t="s">
        <v>1907</v>
      </c>
      <c r="E8933" t="s">
        <v>10633</v>
      </c>
      <c r="F8933" t="s">
        <v>10639</v>
      </c>
      <c r="G8933" t="s">
        <v>10637</v>
      </c>
      <c r="H8933" t="s">
        <v>1911</v>
      </c>
      <c r="I8933">
        <v>0</v>
      </c>
      <c r="J8933" s="302">
        <v>21600000</v>
      </c>
    </row>
    <row r="8934" spans="1:10" x14ac:dyDescent="0.25">
      <c r="A8934">
        <v>6401011</v>
      </c>
      <c r="B8934">
        <v>6433007</v>
      </c>
      <c r="C8934" t="s">
        <v>743</v>
      </c>
      <c r="D8934" t="s">
        <v>1907</v>
      </c>
      <c r="E8934" t="s">
        <v>10640</v>
      </c>
      <c r="F8934" t="s">
        <v>10641</v>
      </c>
      <c r="G8934" t="s">
        <v>10642</v>
      </c>
      <c r="H8934" t="s">
        <v>1911</v>
      </c>
      <c r="I8934">
        <v>0</v>
      </c>
      <c r="J8934" s="302">
        <v>67600000</v>
      </c>
    </row>
    <row r="8935" spans="1:10" x14ac:dyDescent="0.25">
      <c r="A8935">
        <v>6401023</v>
      </c>
      <c r="B8935">
        <v>6433009</v>
      </c>
      <c r="C8935" t="s">
        <v>743</v>
      </c>
      <c r="D8935" t="s">
        <v>1907</v>
      </c>
      <c r="E8935" t="s">
        <v>1989</v>
      </c>
      <c r="F8935" t="s">
        <v>10643</v>
      </c>
      <c r="G8935" t="s">
        <v>2955</v>
      </c>
      <c r="H8935" t="s">
        <v>1911</v>
      </c>
      <c r="I8935">
        <v>0</v>
      </c>
      <c r="J8935" s="302">
        <v>23700000</v>
      </c>
    </row>
    <row r="8936" spans="1:10" x14ac:dyDescent="0.25">
      <c r="A8936">
        <v>6401024</v>
      </c>
      <c r="B8936">
        <v>6433010</v>
      </c>
      <c r="C8936" t="s">
        <v>743</v>
      </c>
      <c r="D8936" t="s">
        <v>1907</v>
      </c>
      <c r="E8936" t="s">
        <v>10640</v>
      </c>
      <c r="F8936" t="s">
        <v>10644</v>
      </c>
      <c r="G8936" t="s">
        <v>10645</v>
      </c>
      <c r="H8936" t="s">
        <v>1911</v>
      </c>
      <c r="I8936">
        <v>0</v>
      </c>
      <c r="J8936" s="302">
        <v>61500000</v>
      </c>
    </row>
    <row r="8937" spans="1:10" x14ac:dyDescent="0.25">
      <c r="A8937">
        <v>6401025</v>
      </c>
      <c r="B8937">
        <v>6433011</v>
      </c>
      <c r="C8937" t="s">
        <v>743</v>
      </c>
      <c r="D8937" t="s">
        <v>1907</v>
      </c>
      <c r="E8937" t="s">
        <v>10646</v>
      </c>
      <c r="F8937" t="s">
        <v>10647</v>
      </c>
      <c r="G8937" t="s">
        <v>3774</v>
      </c>
      <c r="H8937" t="s">
        <v>1911</v>
      </c>
      <c r="I8937">
        <v>0</v>
      </c>
      <c r="J8937" s="302">
        <v>46600000</v>
      </c>
    </row>
    <row r="8938" spans="1:10" x14ac:dyDescent="0.25">
      <c r="A8938">
        <v>6401026</v>
      </c>
      <c r="B8938">
        <v>6433012</v>
      </c>
      <c r="C8938" t="s">
        <v>743</v>
      </c>
      <c r="D8938" t="s">
        <v>1907</v>
      </c>
      <c r="E8938" t="s">
        <v>10640</v>
      </c>
      <c r="F8938" t="s">
        <v>10648</v>
      </c>
      <c r="G8938" t="s">
        <v>10649</v>
      </c>
      <c r="H8938" t="s">
        <v>1911</v>
      </c>
      <c r="I8938">
        <v>0</v>
      </c>
      <c r="J8938" s="302">
        <v>64700000</v>
      </c>
    </row>
    <row r="8939" spans="1:10" x14ac:dyDescent="0.25">
      <c r="A8939">
        <v>6401027</v>
      </c>
      <c r="B8939">
        <v>6433013</v>
      </c>
      <c r="C8939" t="s">
        <v>743</v>
      </c>
      <c r="D8939" t="s">
        <v>1907</v>
      </c>
      <c r="E8939" t="s">
        <v>10640</v>
      </c>
      <c r="F8939" t="s">
        <v>10648</v>
      </c>
      <c r="G8939" t="s">
        <v>10650</v>
      </c>
      <c r="H8939" t="s">
        <v>1911</v>
      </c>
      <c r="I8939">
        <v>0</v>
      </c>
      <c r="J8939" s="302">
        <v>62700000</v>
      </c>
    </row>
    <row r="8940" spans="1:10" x14ac:dyDescent="0.25">
      <c r="A8940">
        <v>6401028</v>
      </c>
      <c r="B8940">
        <v>6433014</v>
      </c>
      <c r="C8940" t="s">
        <v>743</v>
      </c>
      <c r="D8940" t="s">
        <v>1907</v>
      </c>
      <c r="E8940" t="s">
        <v>10640</v>
      </c>
      <c r="F8940" t="s">
        <v>10651</v>
      </c>
      <c r="G8940" t="s">
        <v>10652</v>
      </c>
      <c r="H8940" t="s">
        <v>1911</v>
      </c>
      <c r="I8940">
        <v>0</v>
      </c>
      <c r="J8940" s="302">
        <v>59300000</v>
      </c>
    </row>
    <row r="8941" spans="1:10" x14ac:dyDescent="0.25">
      <c r="A8941">
        <v>6401029</v>
      </c>
      <c r="B8941">
        <v>6433015</v>
      </c>
      <c r="C8941" t="s">
        <v>743</v>
      </c>
      <c r="D8941" t="s">
        <v>1907</v>
      </c>
      <c r="E8941" t="s">
        <v>10653</v>
      </c>
      <c r="F8941" t="s">
        <v>10654</v>
      </c>
      <c r="G8941" t="s">
        <v>10655</v>
      </c>
      <c r="H8941" t="s">
        <v>1911</v>
      </c>
      <c r="I8941">
        <v>0</v>
      </c>
      <c r="J8941" s="302">
        <v>85300000</v>
      </c>
    </row>
    <row r="8942" spans="1:10" x14ac:dyDescent="0.25">
      <c r="A8942">
        <v>6401030</v>
      </c>
      <c r="B8942">
        <v>6433016</v>
      </c>
      <c r="C8942" t="s">
        <v>743</v>
      </c>
      <c r="D8942" t="s">
        <v>1907</v>
      </c>
      <c r="E8942" t="s">
        <v>10656</v>
      </c>
      <c r="F8942" t="s">
        <v>10657</v>
      </c>
      <c r="G8942" t="s">
        <v>4669</v>
      </c>
      <c r="H8942" t="s">
        <v>1911</v>
      </c>
      <c r="I8942">
        <v>0</v>
      </c>
      <c r="J8942" s="302">
        <v>34000000</v>
      </c>
    </row>
    <row r="8943" spans="1:10" x14ac:dyDescent="0.25">
      <c r="A8943">
        <v>6401038</v>
      </c>
      <c r="B8943">
        <v>6433017</v>
      </c>
      <c r="C8943" t="s">
        <v>743</v>
      </c>
      <c r="D8943" t="s">
        <v>1907</v>
      </c>
      <c r="E8943" t="s">
        <v>10656</v>
      </c>
      <c r="F8943" t="s">
        <v>10657</v>
      </c>
      <c r="G8943" t="s">
        <v>4724</v>
      </c>
      <c r="H8943" t="s">
        <v>1911</v>
      </c>
      <c r="I8943">
        <v>0</v>
      </c>
      <c r="J8943" s="302">
        <v>35700000</v>
      </c>
    </row>
    <row r="8944" spans="1:10" x14ac:dyDescent="0.25">
      <c r="A8944">
        <v>6401040</v>
      </c>
      <c r="B8944">
        <v>6433018</v>
      </c>
      <c r="C8944" t="s">
        <v>743</v>
      </c>
      <c r="D8944" t="s">
        <v>1907</v>
      </c>
      <c r="E8944" t="s">
        <v>10656</v>
      </c>
      <c r="F8944" t="s">
        <v>10657</v>
      </c>
      <c r="G8944" t="s">
        <v>10658</v>
      </c>
      <c r="H8944" t="s">
        <v>1911</v>
      </c>
      <c r="I8944">
        <v>0</v>
      </c>
      <c r="J8944" s="302">
        <v>32600000</v>
      </c>
    </row>
    <row r="8945" spans="1:10" x14ac:dyDescent="0.25">
      <c r="A8945">
        <v>6401041</v>
      </c>
      <c r="B8945">
        <v>6433019</v>
      </c>
      <c r="C8945" t="s">
        <v>743</v>
      </c>
      <c r="D8945" t="s">
        <v>1907</v>
      </c>
      <c r="E8945" t="s">
        <v>10640</v>
      </c>
      <c r="F8945" t="s">
        <v>10648</v>
      </c>
      <c r="G8945" t="s">
        <v>10659</v>
      </c>
      <c r="H8945" t="s">
        <v>1911</v>
      </c>
      <c r="I8945">
        <v>0</v>
      </c>
      <c r="J8945" s="302">
        <v>65200000</v>
      </c>
    </row>
    <row r="8946" spans="1:10" x14ac:dyDescent="0.25">
      <c r="A8946">
        <v>6401043</v>
      </c>
      <c r="B8946">
        <v>6433020</v>
      </c>
      <c r="C8946" t="s">
        <v>743</v>
      </c>
      <c r="D8946" t="s">
        <v>1907</v>
      </c>
      <c r="E8946" t="s">
        <v>10640</v>
      </c>
      <c r="F8946" t="s">
        <v>10660</v>
      </c>
      <c r="G8946" t="s">
        <v>2955</v>
      </c>
      <c r="H8946" t="s">
        <v>1911</v>
      </c>
      <c r="I8946">
        <v>0</v>
      </c>
      <c r="J8946" s="302">
        <v>60400000</v>
      </c>
    </row>
    <row r="8947" spans="1:10" x14ac:dyDescent="0.25">
      <c r="A8947">
        <v>6401044</v>
      </c>
      <c r="B8947">
        <v>6433021</v>
      </c>
      <c r="C8947" t="s">
        <v>743</v>
      </c>
      <c r="D8947" t="s">
        <v>1907</v>
      </c>
      <c r="E8947" t="s">
        <v>10656</v>
      </c>
      <c r="F8947" t="s">
        <v>10657</v>
      </c>
      <c r="G8947" t="s">
        <v>10661</v>
      </c>
      <c r="H8947" t="s">
        <v>1911</v>
      </c>
      <c r="I8947">
        <v>0</v>
      </c>
      <c r="J8947" s="302">
        <v>34200000</v>
      </c>
    </row>
    <row r="8948" spans="1:10" x14ac:dyDescent="0.25">
      <c r="A8948">
        <v>6401045</v>
      </c>
      <c r="B8948">
        <v>6433022</v>
      </c>
      <c r="C8948" t="s">
        <v>743</v>
      </c>
      <c r="D8948" t="s">
        <v>1907</v>
      </c>
      <c r="E8948" t="s">
        <v>1989</v>
      </c>
      <c r="F8948" t="s">
        <v>10643</v>
      </c>
      <c r="G8948" t="s">
        <v>2218</v>
      </c>
      <c r="H8948" t="s">
        <v>1911</v>
      </c>
      <c r="I8948">
        <v>0</v>
      </c>
      <c r="J8948" s="302">
        <v>24700000</v>
      </c>
    </row>
    <row r="8949" spans="1:10" x14ac:dyDescent="0.25">
      <c r="A8949">
        <v>6401046</v>
      </c>
      <c r="B8949">
        <v>6433023</v>
      </c>
      <c r="C8949" t="s">
        <v>743</v>
      </c>
      <c r="D8949" t="s">
        <v>1907</v>
      </c>
      <c r="E8949" t="s">
        <v>10640</v>
      </c>
      <c r="F8949" t="s">
        <v>10662</v>
      </c>
      <c r="G8949" t="s">
        <v>10663</v>
      </c>
      <c r="H8949" t="s">
        <v>1911</v>
      </c>
      <c r="I8949">
        <v>0</v>
      </c>
      <c r="J8949" s="302">
        <v>50500000</v>
      </c>
    </row>
    <row r="8950" spans="1:10" x14ac:dyDescent="0.25">
      <c r="A8950">
        <v>6401047</v>
      </c>
      <c r="B8950">
        <v>6433024</v>
      </c>
      <c r="C8950" t="s">
        <v>743</v>
      </c>
      <c r="D8950" t="s">
        <v>1907</v>
      </c>
      <c r="E8950" t="s">
        <v>10640</v>
      </c>
      <c r="F8950" t="s">
        <v>10662</v>
      </c>
      <c r="G8950" t="s">
        <v>10664</v>
      </c>
      <c r="H8950" t="s">
        <v>1911</v>
      </c>
      <c r="I8950">
        <v>0</v>
      </c>
      <c r="J8950" s="302">
        <v>52300000</v>
      </c>
    </row>
    <row r="8951" spans="1:10" x14ac:dyDescent="0.25">
      <c r="A8951">
        <v>6401053</v>
      </c>
      <c r="B8951">
        <v>6433025</v>
      </c>
      <c r="C8951" t="s">
        <v>743</v>
      </c>
      <c r="D8951" t="s">
        <v>1907</v>
      </c>
      <c r="E8951" t="s">
        <v>10640</v>
      </c>
      <c r="F8951" t="s">
        <v>10665</v>
      </c>
      <c r="G8951" t="s">
        <v>2218</v>
      </c>
      <c r="H8951" t="s">
        <v>1911</v>
      </c>
      <c r="I8951">
        <v>0</v>
      </c>
      <c r="J8951" s="302">
        <v>62800000</v>
      </c>
    </row>
    <row r="8952" spans="1:10" x14ac:dyDescent="0.25">
      <c r="A8952">
        <v>6401056</v>
      </c>
      <c r="B8952">
        <v>6433026</v>
      </c>
      <c r="C8952" t="s">
        <v>743</v>
      </c>
      <c r="D8952" t="s">
        <v>1907</v>
      </c>
      <c r="E8952" t="s">
        <v>10666</v>
      </c>
      <c r="F8952" t="s">
        <v>10632</v>
      </c>
      <c r="G8952" t="s">
        <v>2316</v>
      </c>
      <c r="H8952" t="s">
        <v>1911</v>
      </c>
      <c r="I8952">
        <v>0</v>
      </c>
      <c r="J8952" s="302">
        <v>59000000</v>
      </c>
    </row>
    <row r="8953" spans="1:10" x14ac:dyDescent="0.25">
      <c r="A8953">
        <v>6401058</v>
      </c>
      <c r="B8953">
        <v>6433027</v>
      </c>
      <c r="C8953" t="s">
        <v>743</v>
      </c>
      <c r="D8953" t="s">
        <v>1907</v>
      </c>
      <c r="E8953" t="s">
        <v>10640</v>
      </c>
      <c r="F8953" t="s">
        <v>10667</v>
      </c>
      <c r="G8953" t="s">
        <v>2955</v>
      </c>
      <c r="H8953" t="s">
        <v>1911</v>
      </c>
      <c r="I8953">
        <v>0</v>
      </c>
      <c r="J8953" s="302">
        <v>75100000</v>
      </c>
    </row>
    <row r="8954" spans="1:10" x14ac:dyDescent="0.25">
      <c r="A8954">
        <v>6401062</v>
      </c>
      <c r="B8954">
        <v>6433028</v>
      </c>
      <c r="C8954" t="s">
        <v>743</v>
      </c>
      <c r="D8954" t="s">
        <v>1907</v>
      </c>
      <c r="E8954" t="s">
        <v>10666</v>
      </c>
      <c r="F8954" t="s">
        <v>10632</v>
      </c>
      <c r="G8954" t="s">
        <v>2330</v>
      </c>
      <c r="H8954" t="s">
        <v>1911</v>
      </c>
      <c r="I8954">
        <v>0</v>
      </c>
      <c r="J8954" s="302">
        <v>61800000</v>
      </c>
    </row>
    <row r="8955" spans="1:10" x14ac:dyDescent="0.25">
      <c r="A8955">
        <v>6401063</v>
      </c>
      <c r="B8955">
        <v>6433029</v>
      </c>
      <c r="C8955" t="s">
        <v>743</v>
      </c>
      <c r="D8955" t="s">
        <v>1907</v>
      </c>
      <c r="E8955" t="s">
        <v>10640</v>
      </c>
      <c r="F8955" t="s">
        <v>10667</v>
      </c>
      <c r="G8955" t="s">
        <v>2218</v>
      </c>
      <c r="H8955" t="s">
        <v>1911</v>
      </c>
      <c r="I8955">
        <v>0</v>
      </c>
      <c r="J8955" s="302">
        <v>52500000</v>
      </c>
    </row>
    <row r="8956" spans="1:10" x14ac:dyDescent="0.25">
      <c r="A8956">
        <v>6401066</v>
      </c>
      <c r="B8956">
        <v>6433030</v>
      </c>
      <c r="C8956" t="s">
        <v>743</v>
      </c>
      <c r="D8956" t="s">
        <v>1907</v>
      </c>
      <c r="E8956" t="s">
        <v>10653</v>
      </c>
      <c r="F8956" t="s">
        <v>10654</v>
      </c>
      <c r="G8956" t="s">
        <v>7667</v>
      </c>
      <c r="H8956" t="s">
        <v>1911</v>
      </c>
      <c r="I8956">
        <v>0</v>
      </c>
      <c r="J8956" s="302">
        <v>87100000</v>
      </c>
    </row>
    <row r="8957" spans="1:10" x14ac:dyDescent="0.25">
      <c r="A8957">
        <v>6401069</v>
      </c>
      <c r="B8957">
        <v>6433031</v>
      </c>
      <c r="C8957" t="s">
        <v>743</v>
      </c>
      <c r="D8957" t="s">
        <v>1907</v>
      </c>
      <c r="E8957" t="s">
        <v>10640</v>
      </c>
      <c r="F8957" t="s">
        <v>10668</v>
      </c>
      <c r="G8957" t="s">
        <v>2955</v>
      </c>
      <c r="H8957" t="s">
        <v>1911</v>
      </c>
      <c r="I8957">
        <v>0</v>
      </c>
      <c r="J8957" s="302">
        <v>58600000</v>
      </c>
    </row>
    <row r="8958" spans="1:10" x14ac:dyDescent="0.25">
      <c r="A8958">
        <v>6401070</v>
      </c>
      <c r="B8958">
        <v>6433032</v>
      </c>
      <c r="C8958" t="s">
        <v>743</v>
      </c>
      <c r="D8958" t="s">
        <v>1907</v>
      </c>
      <c r="E8958" t="s">
        <v>10640</v>
      </c>
      <c r="F8958" t="s">
        <v>10665</v>
      </c>
      <c r="G8958" t="s">
        <v>10669</v>
      </c>
      <c r="H8958" t="s">
        <v>1911</v>
      </c>
      <c r="I8958">
        <v>0</v>
      </c>
      <c r="J8958" s="302">
        <v>66000000</v>
      </c>
    </row>
    <row r="8959" spans="1:10" x14ac:dyDescent="0.25">
      <c r="A8959">
        <v>6401077</v>
      </c>
      <c r="B8959">
        <v>6433033</v>
      </c>
      <c r="C8959" t="s">
        <v>743</v>
      </c>
      <c r="D8959" t="s">
        <v>1907</v>
      </c>
      <c r="E8959" t="s">
        <v>10640</v>
      </c>
      <c r="F8959" t="s">
        <v>10670</v>
      </c>
      <c r="G8959" t="s">
        <v>10663</v>
      </c>
      <c r="H8959" t="s">
        <v>1911</v>
      </c>
      <c r="I8959">
        <v>0</v>
      </c>
      <c r="J8959" s="302">
        <v>58100000</v>
      </c>
    </row>
    <row r="8960" spans="1:10" x14ac:dyDescent="0.25">
      <c r="A8960">
        <v>6401079</v>
      </c>
      <c r="B8960">
        <v>6433034</v>
      </c>
      <c r="C8960" t="s">
        <v>743</v>
      </c>
      <c r="D8960" t="s">
        <v>1907</v>
      </c>
      <c r="E8960" t="s">
        <v>10640</v>
      </c>
      <c r="F8960" t="s">
        <v>10670</v>
      </c>
      <c r="G8960" t="s">
        <v>10664</v>
      </c>
      <c r="H8960" t="s">
        <v>1911</v>
      </c>
      <c r="I8960">
        <v>0</v>
      </c>
      <c r="J8960" s="302">
        <v>63700000</v>
      </c>
    </row>
    <row r="8961" spans="1:10" x14ac:dyDescent="0.25">
      <c r="A8961">
        <v>6401080</v>
      </c>
      <c r="B8961">
        <v>6433035</v>
      </c>
      <c r="C8961" t="s">
        <v>743</v>
      </c>
      <c r="D8961" t="s">
        <v>1907</v>
      </c>
      <c r="E8961" t="s">
        <v>10640</v>
      </c>
      <c r="F8961" t="s">
        <v>10671</v>
      </c>
      <c r="G8961" t="s">
        <v>2312</v>
      </c>
      <c r="H8961" t="s">
        <v>1911</v>
      </c>
      <c r="I8961">
        <v>0</v>
      </c>
      <c r="J8961" s="302">
        <v>58000000</v>
      </c>
    </row>
    <row r="8962" spans="1:10" x14ac:dyDescent="0.25">
      <c r="A8962">
        <v>6401086</v>
      </c>
      <c r="B8962">
        <v>6433036</v>
      </c>
      <c r="C8962" t="s">
        <v>743</v>
      </c>
      <c r="D8962" t="s">
        <v>1907</v>
      </c>
      <c r="E8962" t="s">
        <v>10640</v>
      </c>
      <c r="F8962" t="s">
        <v>10665</v>
      </c>
      <c r="G8962" t="s">
        <v>10672</v>
      </c>
      <c r="H8962" t="s">
        <v>1911</v>
      </c>
      <c r="I8962">
        <v>0</v>
      </c>
      <c r="J8962" s="302">
        <v>49700000</v>
      </c>
    </row>
    <row r="8963" spans="1:10" x14ac:dyDescent="0.25">
      <c r="A8963">
        <v>6401089</v>
      </c>
      <c r="B8963">
        <v>6433037</v>
      </c>
      <c r="C8963" t="s">
        <v>743</v>
      </c>
      <c r="D8963" t="s">
        <v>1907</v>
      </c>
      <c r="E8963" t="s">
        <v>10595</v>
      </c>
      <c r="F8963" t="s">
        <v>10673</v>
      </c>
      <c r="G8963" t="s">
        <v>3772</v>
      </c>
      <c r="H8963" t="s">
        <v>1911</v>
      </c>
      <c r="I8963">
        <v>0</v>
      </c>
      <c r="J8963" s="302">
        <v>61700000</v>
      </c>
    </row>
    <row r="8964" spans="1:10" x14ac:dyDescent="0.25">
      <c r="A8964">
        <v>6401090</v>
      </c>
      <c r="B8964">
        <v>6433038</v>
      </c>
      <c r="C8964" t="s">
        <v>743</v>
      </c>
      <c r="D8964" t="s">
        <v>1907</v>
      </c>
      <c r="E8964" t="s">
        <v>10640</v>
      </c>
      <c r="F8964" t="s">
        <v>10674</v>
      </c>
      <c r="G8964" t="s">
        <v>10675</v>
      </c>
      <c r="H8964" t="s">
        <v>1911</v>
      </c>
      <c r="I8964">
        <v>0</v>
      </c>
      <c r="J8964" s="302">
        <v>57300000</v>
      </c>
    </row>
    <row r="8965" spans="1:10" x14ac:dyDescent="0.25">
      <c r="A8965">
        <v>6401091</v>
      </c>
      <c r="B8965">
        <v>6433039</v>
      </c>
      <c r="C8965" t="s">
        <v>743</v>
      </c>
      <c r="D8965" t="s">
        <v>1907</v>
      </c>
      <c r="E8965" t="s">
        <v>10640</v>
      </c>
      <c r="F8965" t="s">
        <v>10641</v>
      </c>
      <c r="G8965" t="s">
        <v>10676</v>
      </c>
      <c r="H8965" t="s">
        <v>1911</v>
      </c>
      <c r="I8965">
        <v>0</v>
      </c>
      <c r="J8965" s="302">
        <v>65500000</v>
      </c>
    </row>
    <row r="8966" spans="1:10" x14ac:dyDescent="0.25">
      <c r="A8966">
        <v>6401092</v>
      </c>
      <c r="B8966">
        <v>6433040</v>
      </c>
      <c r="C8966" t="s">
        <v>743</v>
      </c>
      <c r="D8966" t="s">
        <v>1907</v>
      </c>
      <c r="E8966" t="s">
        <v>10595</v>
      </c>
      <c r="F8966" t="s">
        <v>10673</v>
      </c>
      <c r="G8966" t="s">
        <v>2898</v>
      </c>
      <c r="H8966" t="s">
        <v>1911</v>
      </c>
      <c r="I8966">
        <v>0</v>
      </c>
      <c r="J8966" s="302">
        <v>57800000</v>
      </c>
    </row>
    <row r="8967" spans="1:10" x14ac:dyDescent="0.25">
      <c r="A8967">
        <v>6401095</v>
      </c>
      <c r="B8967">
        <v>6433041</v>
      </c>
      <c r="C8967" t="s">
        <v>743</v>
      </c>
      <c r="D8967" t="s">
        <v>1907</v>
      </c>
      <c r="E8967" t="s">
        <v>10640</v>
      </c>
      <c r="F8967" t="s">
        <v>10671</v>
      </c>
      <c r="G8967" t="s">
        <v>3732</v>
      </c>
      <c r="H8967" t="s">
        <v>1911</v>
      </c>
      <c r="I8967">
        <v>0</v>
      </c>
      <c r="J8967" s="302">
        <v>61900000</v>
      </c>
    </row>
    <row r="8968" spans="1:10" x14ac:dyDescent="0.25">
      <c r="A8968">
        <v>6401097</v>
      </c>
      <c r="B8968">
        <v>6433042</v>
      </c>
      <c r="C8968" t="s">
        <v>743</v>
      </c>
      <c r="D8968" t="s">
        <v>1907</v>
      </c>
      <c r="E8968" t="s">
        <v>10640</v>
      </c>
      <c r="F8968" t="s">
        <v>10668</v>
      </c>
      <c r="G8968" t="s">
        <v>2218</v>
      </c>
      <c r="H8968" t="s">
        <v>1911</v>
      </c>
      <c r="I8968">
        <v>0</v>
      </c>
      <c r="J8968" s="302">
        <v>70500000</v>
      </c>
    </row>
    <row r="8969" spans="1:10" x14ac:dyDescent="0.25">
      <c r="A8969">
        <v>6401102</v>
      </c>
      <c r="B8969">
        <v>6433043</v>
      </c>
      <c r="C8969" t="s">
        <v>743</v>
      </c>
      <c r="D8969" t="s">
        <v>1907</v>
      </c>
      <c r="E8969" t="s">
        <v>10595</v>
      </c>
      <c r="F8969" t="s">
        <v>10677</v>
      </c>
      <c r="G8969" t="s">
        <v>2889</v>
      </c>
      <c r="H8969" t="s">
        <v>1911</v>
      </c>
      <c r="I8969">
        <v>0</v>
      </c>
      <c r="J8969" s="302">
        <v>67100000</v>
      </c>
    </row>
    <row r="8970" spans="1:10" x14ac:dyDescent="0.25">
      <c r="A8970">
        <v>6401103</v>
      </c>
      <c r="B8970">
        <v>6433044</v>
      </c>
      <c r="C8970" t="s">
        <v>743</v>
      </c>
      <c r="D8970" t="s">
        <v>1907</v>
      </c>
      <c r="E8970" t="s">
        <v>10678</v>
      </c>
      <c r="F8970" t="s">
        <v>10632</v>
      </c>
      <c r="G8970" t="s">
        <v>4724</v>
      </c>
      <c r="H8970" t="s">
        <v>1911</v>
      </c>
      <c r="I8970">
        <v>0</v>
      </c>
      <c r="J8970" s="302">
        <v>74000000</v>
      </c>
    </row>
    <row r="8971" spans="1:10" x14ac:dyDescent="0.25">
      <c r="A8971">
        <v>6401105</v>
      </c>
      <c r="B8971">
        <v>6433045</v>
      </c>
      <c r="C8971" t="s">
        <v>743</v>
      </c>
      <c r="D8971" t="s">
        <v>1907</v>
      </c>
      <c r="E8971" t="s">
        <v>10595</v>
      </c>
      <c r="F8971" t="s">
        <v>10677</v>
      </c>
      <c r="G8971" t="s">
        <v>2845</v>
      </c>
      <c r="H8971" t="s">
        <v>1911</v>
      </c>
      <c r="I8971">
        <v>0</v>
      </c>
      <c r="J8971" s="302">
        <v>66000000</v>
      </c>
    </row>
    <row r="8972" spans="1:10" x14ac:dyDescent="0.25">
      <c r="A8972">
        <v>6401110</v>
      </c>
      <c r="B8972">
        <v>6433046</v>
      </c>
      <c r="C8972" t="s">
        <v>743</v>
      </c>
      <c r="D8972" t="s">
        <v>1907</v>
      </c>
      <c r="E8972" t="s">
        <v>10640</v>
      </c>
      <c r="F8972" t="s">
        <v>10671</v>
      </c>
      <c r="G8972" t="s">
        <v>10661</v>
      </c>
      <c r="H8972" t="s">
        <v>1911</v>
      </c>
      <c r="I8972">
        <v>0</v>
      </c>
      <c r="J8972" s="302">
        <v>61900000</v>
      </c>
    </row>
    <row r="8973" spans="1:10" x14ac:dyDescent="0.25">
      <c r="A8973">
        <v>6401112</v>
      </c>
      <c r="B8973">
        <v>6433047</v>
      </c>
      <c r="C8973" t="s">
        <v>743</v>
      </c>
      <c r="D8973" t="s">
        <v>1907</v>
      </c>
      <c r="E8973" t="s">
        <v>10679</v>
      </c>
      <c r="F8973" t="s">
        <v>10680</v>
      </c>
      <c r="G8973" t="s">
        <v>4592</v>
      </c>
      <c r="H8973" t="s">
        <v>1911</v>
      </c>
      <c r="I8973">
        <v>0</v>
      </c>
      <c r="J8973" s="302">
        <v>109100000</v>
      </c>
    </row>
    <row r="8974" spans="1:10" x14ac:dyDescent="0.25">
      <c r="A8974">
        <v>6401113</v>
      </c>
      <c r="B8974">
        <v>6433048</v>
      </c>
      <c r="C8974" t="s">
        <v>743</v>
      </c>
      <c r="D8974" t="s">
        <v>1907</v>
      </c>
      <c r="E8974" t="s">
        <v>10640</v>
      </c>
      <c r="F8974" t="s">
        <v>10662</v>
      </c>
      <c r="G8974" t="s">
        <v>10681</v>
      </c>
      <c r="H8974" t="s">
        <v>1911</v>
      </c>
      <c r="I8974">
        <v>0</v>
      </c>
      <c r="J8974" s="302">
        <v>57200000</v>
      </c>
    </row>
    <row r="8975" spans="1:10" x14ac:dyDescent="0.25">
      <c r="A8975">
        <v>6401114</v>
      </c>
      <c r="B8975">
        <v>6433049</v>
      </c>
      <c r="C8975" t="s">
        <v>743</v>
      </c>
      <c r="D8975" t="s">
        <v>1907</v>
      </c>
      <c r="E8975" t="s">
        <v>10679</v>
      </c>
      <c r="F8975" t="s">
        <v>10682</v>
      </c>
      <c r="G8975" t="s">
        <v>10683</v>
      </c>
      <c r="H8975" t="s">
        <v>1911</v>
      </c>
      <c r="I8975">
        <v>0</v>
      </c>
      <c r="J8975" s="302">
        <v>93600000</v>
      </c>
    </row>
    <row r="8976" spans="1:10" x14ac:dyDescent="0.25">
      <c r="A8976">
        <v>6401116</v>
      </c>
      <c r="B8976">
        <v>6433050</v>
      </c>
      <c r="C8976" t="s">
        <v>743</v>
      </c>
      <c r="D8976" t="s">
        <v>1907</v>
      </c>
      <c r="E8976" t="s">
        <v>10640</v>
      </c>
      <c r="F8976" t="s">
        <v>10662</v>
      </c>
      <c r="G8976" t="s">
        <v>10675</v>
      </c>
      <c r="H8976" t="s">
        <v>1911</v>
      </c>
      <c r="I8976">
        <v>0</v>
      </c>
      <c r="J8976" s="302">
        <v>50500000</v>
      </c>
    </row>
    <row r="8977" spans="1:10" x14ac:dyDescent="0.25">
      <c r="A8977">
        <v>6401118</v>
      </c>
      <c r="B8977">
        <v>6433051</v>
      </c>
      <c r="C8977" t="s">
        <v>743</v>
      </c>
      <c r="D8977" t="s">
        <v>1907</v>
      </c>
      <c r="E8977" t="s">
        <v>10640</v>
      </c>
      <c r="F8977" t="s">
        <v>10671</v>
      </c>
      <c r="G8977" t="s">
        <v>2313</v>
      </c>
      <c r="H8977" t="s">
        <v>1911</v>
      </c>
      <c r="I8977">
        <v>0</v>
      </c>
      <c r="J8977" s="302">
        <v>62400000</v>
      </c>
    </row>
    <row r="8978" spans="1:10" x14ac:dyDescent="0.25">
      <c r="A8978">
        <v>6401126</v>
      </c>
      <c r="B8978">
        <v>6433052</v>
      </c>
      <c r="C8978" t="s">
        <v>743</v>
      </c>
      <c r="D8978" t="s">
        <v>1907</v>
      </c>
      <c r="E8978" t="s">
        <v>10640</v>
      </c>
      <c r="F8978" t="s">
        <v>10660</v>
      </c>
      <c r="G8978" t="s">
        <v>2218</v>
      </c>
      <c r="H8978" t="s">
        <v>1911</v>
      </c>
      <c r="I8978">
        <v>0</v>
      </c>
      <c r="J8978" s="302">
        <v>60900000</v>
      </c>
    </row>
    <row r="8979" spans="1:10" x14ac:dyDescent="0.25">
      <c r="A8979">
        <v>6401128</v>
      </c>
      <c r="B8979">
        <v>6433053</v>
      </c>
      <c r="C8979" t="s">
        <v>743</v>
      </c>
      <c r="D8979" t="s">
        <v>1907</v>
      </c>
      <c r="E8979" t="s">
        <v>10684</v>
      </c>
      <c r="F8979" t="s">
        <v>10673</v>
      </c>
      <c r="G8979" t="s">
        <v>10685</v>
      </c>
      <c r="H8979" t="s">
        <v>1911</v>
      </c>
      <c r="I8979">
        <v>0</v>
      </c>
      <c r="J8979" s="302">
        <v>58600000</v>
      </c>
    </row>
    <row r="8980" spans="1:10" x14ac:dyDescent="0.25">
      <c r="A8980">
        <v>6401129</v>
      </c>
      <c r="B8980">
        <v>6433054</v>
      </c>
      <c r="C8980" t="s">
        <v>743</v>
      </c>
      <c r="D8980" t="s">
        <v>1907</v>
      </c>
      <c r="E8980" t="s">
        <v>10684</v>
      </c>
      <c r="F8980" t="s">
        <v>10673</v>
      </c>
      <c r="G8980" t="s">
        <v>10686</v>
      </c>
      <c r="H8980" t="s">
        <v>1911</v>
      </c>
      <c r="I8980">
        <v>0</v>
      </c>
      <c r="J8980" s="302">
        <v>59100000</v>
      </c>
    </row>
    <row r="8981" spans="1:10" x14ac:dyDescent="0.25">
      <c r="A8981">
        <v>6401130</v>
      </c>
      <c r="B8981">
        <v>6433055</v>
      </c>
      <c r="C8981" t="s">
        <v>743</v>
      </c>
      <c r="D8981" t="s">
        <v>1907</v>
      </c>
      <c r="E8981" t="s">
        <v>10684</v>
      </c>
      <c r="F8981" t="s">
        <v>10673</v>
      </c>
      <c r="G8981" t="s">
        <v>10687</v>
      </c>
      <c r="H8981" t="s">
        <v>1911</v>
      </c>
      <c r="I8981">
        <v>0</v>
      </c>
      <c r="J8981" s="302">
        <v>58600000</v>
      </c>
    </row>
    <row r="8982" spans="1:10" x14ac:dyDescent="0.25">
      <c r="A8982">
        <v>6401131</v>
      </c>
      <c r="B8982">
        <v>6433056</v>
      </c>
      <c r="C8982" t="s">
        <v>743</v>
      </c>
      <c r="D8982" t="s">
        <v>1907</v>
      </c>
      <c r="E8982" t="s">
        <v>10684</v>
      </c>
      <c r="F8982" t="s">
        <v>10673</v>
      </c>
      <c r="G8982" t="s">
        <v>10688</v>
      </c>
      <c r="H8982" t="s">
        <v>1911</v>
      </c>
      <c r="I8982">
        <v>0</v>
      </c>
      <c r="J8982" s="302">
        <v>58600000</v>
      </c>
    </row>
    <row r="8983" spans="1:10" x14ac:dyDescent="0.25">
      <c r="A8983">
        <v>6401132</v>
      </c>
      <c r="B8983">
        <v>6433057</v>
      </c>
      <c r="C8983" t="s">
        <v>743</v>
      </c>
      <c r="D8983" t="s">
        <v>1907</v>
      </c>
      <c r="E8983" t="s">
        <v>10684</v>
      </c>
      <c r="F8983" t="s">
        <v>10673</v>
      </c>
      <c r="G8983" t="s">
        <v>10689</v>
      </c>
      <c r="H8983" t="s">
        <v>1911</v>
      </c>
      <c r="I8983">
        <v>0</v>
      </c>
      <c r="J8983" s="302">
        <v>64900000</v>
      </c>
    </row>
    <row r="8984" spans="1:10" x14ac:dyDescent="0.25">
      <c r="A8984">
        <v>6401133</v>
      </c>
      <c r="B8984">
        <v>6433058</v>
      </c>
      <c r="C8984" t="s">
        <v>743</v>
      </c>
      <c r="D8984" t="s">
        <v>1907</v>
      </c>
      <c r="E8984" t="s">
        <v>10684</v>
      </c>
      <c r="F8984" t="s">
        <v>10673</v>
      </c>
      <c r="G8984" t="s">
        <v>10690</v>
      </c>
      <c r="H8984" t="s">
        <v>1911</v>
      </c>
      <c r="I8984">
        <v>0</v>
      </c>
      <c r="J8984" s="302">
        <v>64900000</v>
      </c>
    </row>
    <row r="8985" spans="1:10" x14ac:dyDescent="0.25">
      <c r="A8985">
        <v>6401134</v>
      </c>
      <c r="B8985">
        <v>6433059</v>
      </c>
      <c r="C8985" t="s">
        <v>743</v>
      </c>
      <c r="D8985" t="s">
        <v>1907</v>
      </c>
      <c r="E8985" t="s">
        <v>10684</v>
      </c>
      <c r="F8985" t="s">
        <v>10673</v>
      </c>
      <c r="G8985" t="s">
        <v>10691</v>
      </c>
      <c r="H8985" t="s">
        <v>1911</v>
      </c>
      <c r="I8985">
        <v>0</v>
      </c>
      <c r="J8985" s="302">
        <v>64900000</v>
      </c>
    </row>
    <row r="8986" spans="1:10" x14ac:dyDescent="0.25">
      <c r="A8986">
        <v>6401135</v>
      </c>
      <c r="B8986">
        <v>6433060</v>
      </c>
      <c r="C8986" t="s">
        <v>743</v>
      </c>
      <c r="D8986" t="s">
        <v>1907</v>
      </c>
      <c r="E8986" t="s">
        <v>10684</v>
      </c>
      <c r="F8986" t="s">
        <v>10673</v>
      </c>
      <c r="G8986" t="s">
        <v>10692</v>
      </c>
      <c r="H8986" t="s">
        <v>1911</v>
      </c>
      <c r="I8986">
        <v>0</v>
      </c>
      <c r="J8986" s="302">
        <v>64900000</v>
      </c>
    </row>
    <row r="8987" spans="1:10" x14ac:dyDescent="0.25">
      <c r="A8987">
        <v>6401136</v>
      </c>
      <c r="B8987">
        <v>6433061</v>
      </c>
      <c r="C8987" t="s">
        <v>743</v>
      </c>
      <c r="D8987" t="s">
        <v>1907</v>
      </c>
      <c r="E8987" t="s">
        <v>10684</v>
      </c>
      <c r="F8987" t="s">
        <v>10677</v>
      </c>
      <c r="G8987" t="s">
        <v>2312</v>
      </c>
      <c r="H8987" t="s">
        <v>1911</v>
      </c>
      <c r="I8987">
        <v>0</v>
      </c>
      <c r="J8987" s="302">
        <v>61900000</v>
      </c>
    </row>
    <row r="8988" spans="1:10" x14ac:dyDescent="0.25">
      <c r="A8988">
        <v>6401137</v>
      </c>
      <c r="B8988">
        <v>6433062</v>
      </c>
      <c r="C8988" t="s">
        <v>743</v>
      </c>
      <c r="D8988" t="s">
        <v>1907</v>
      </c>
      <c r="E8988" t="s">
        <v>10684</v>
      </c>
      <c r="F8988" t="s">
        <v>10677</v>
      </c>
      <c r="G8988" t="s">
        <v>2313</v>
      </c>
      <c r="H8988" t="s">
        <v>1911</v>
      </c>
      <c r="I8988">
        <v>0</v>
      </c>
      <c r="J8988" s="302">
        <v>64500000</v>
      </c>
    </row>
    <row r="8989" spans="1:10" x14ac:dyDescent="0.25">
      <c r="A8989">
        <v>6401139</v>
      </c>
      <c r="B8989">
        <v>6433063</v>
      </c>
      <c r="C8989" t="s">
        <v>743</v>
      </c>
      <c r="D8989" t="s">
        <v>1907</v>
      </c>
      <c r="E8989" t="s">
        <v>10640</v>
      </c>
      <c r="F8989" t="s">
        <v>10693</v>
      </c>
      <c r="G8989" t="s">
        <v>4635</v>
      </c>
      <c r="H8989" t="s">
        <v>1911</v>
      </c>
      <c r="I8989">
        <v>0</v>
      </c>
      <c r="J8989" s="302">
        <v>65400000</v>
      </c>
    </row>
    <row r="8990" spans="1:10" x14ac:dyDescent="0.25">
      <c r="A8990">
        <v>6401140</v>
      </c>
      <c r="B8990">
        <v>6433064</v>
      </c>
      <c r="C8990" t="s">
        <v>743</v>
      </c>
      <c r="D8990" t="s">
        <v>1907</v>
      </c>
      <c r="E8990" t="s">
        <v>10640</v>
      </c>
      <c r="F8990" t="s">
        <v>10665</v>
      </c>
      <c r="G8990" t="s">
        <v>2955</v>
      </c>
      <c r="H8990" t="s">
        <v>1911</v>
      </c>
      <c r="I8990">
        <v>0</v>
      </c>
      <c r="J8990" s="302">
        <v>63300000</v>
      </c>
    </row>
    <row r="8991" spans="1:10" x14ac:dyDescent="0.25">
      <c r="A8991">
        <v>6401141</v>
      </c>
      <c r="B8991">
        <v>6433065</v>
      </c>
      <c r="C8991" t="s">
        <v>743</v>
      </c>
      <c r="D8991" t="s">
        <v>1907</v>
      </c>
      <c r="E8991" t="s">
        <v>10640</v>
      </c>
      <c r="F8991" t="s">
        <v>10671</v>
      </c>
      <c r="G8991" t="s">
        <v>5459</v>
      </c>
      <c r="H8991" t="s">
        <v>1911</v>
      </c>
      <c r="I8991">
        <v>0</v>
      </c>
      <c r="J8991" s="302">
        <v>58000000</v>
      </c>
    </row>
    <row r="8992" spans="1:10" x14ac:dyDescent="0.25">
      <c r="A8992">
        <v>6401150</v>
      </c>
      <c r="B8992">
        <v>6433066</v>
      </c>
      <c r="C8992" t="s">
        <v>743</v>
      </c>
      <c r="D8992" t="s">
        <v>1907</v>
      </c>
      <c r="E8992" t="s">
        <v>10694</v>
      </c>
      <c r="F8992" t="s">
        <v>10270</v>
      </c>
      <c r="G8992" t="s">
        <v>2312</v>
      </c>
      <c r="H8992" t="s">
        <v>1911</v>
      </c>
      <c r="I8992">
        <v>0</v>
      </c>
      <c r="J8992" s="302">
        <v>61400000</v>
      </c>
    </row>
    <row r="8993" spans="1:10" x14ac:dyDescent="0.25">
      <c r="A8993">
        <v>6401151</v>
      </c>
      <c r="B8993">
        <v>6433067</v>
      </c>
      <c r="C8993" t="s">
        <v>743</v>
      </c>
      <c r="D8993" t="s">
        <v>1907</v>
      </c>
      <c r="E8993" t="s">
        <v>10694</v>
      </c>
      <c r="F8993" t="s">
        <v>10270</v>
      </c>
      <c r="G8993" t="s">
        <v>2313</v>
      </c>
      <c r="H8993" t="s">
        <v>1911</v>
      </c>
      <c r="I8993">
        <v>0</v>
      </c>
      <c r="J8993" s="302">
        <v>62100000</v>
      </c>
    </row>
    <row r="8994" spans="1:10" x14ac:dyDescent="0.25">
      <c r="A8994">
        <v>6401152</v>
      </c>
      <c r="B8994">
        <v>6433068</v>
      </c>
      <c r="C8994" t="s">
        <v>743</v>
      </c>
      <c r="D8994" t="s">
        <v>1907</v>
      </c>
      <c r="E8994" t="s">
        <v>10694</v>
      </c>
      <c r="F8994" t="s">
        <v>8135</v>
      </c>
      <c r="G8994" t="s">
        <v>10601</v>
      </c>
      <c r="H8994" t="s">
        <v>1911</v>
      </c>
      <c r="I8994">
        <v>0</v>
      </c>
      <c r="J8994" s="302">
        <v>64000000</v>
      </c>
    </row>
    <row r="8995" spans="1:10" x14ac:dyDescent="0.25">
      <c r="A8995">
        <v>6401153</v>
      </c>
      <c r="B8995">
        <v>6433069</v>
      </c>
      <c r="C8995" t="s">
        <v>743</v>
      </c>
      <c r="D8995" t="s">
        <v>1907</v>
      </c>
      <c r="E8995" t="s">
        <v>10694</v>
      </c>
      <c r="F8995" t="s">
        <v>8135</v>
      </c>
      <c r="G8995" t="s">
        <v>10602</v>
      </c>
      <c r="H8995" t="s">
        <v>1911</v>
      </c>
      <c r="I8995">
        <v>0</v>
      </c>
      <c r="J8995" s="302">
        <v>66000000</v>
      </c>
    </row>
    <row r="8996" spans="1:10" x14ac:dyDescent="0.25">
      <c r="A8996">
        <v>6401154</v>
      </c>
      <c r="B8996">
        <v>6433070</v>
      </c>
      <c r="C8996" t="s">
        <v>743</v>
      </c>
      <c r="D8996" t="s">
        <v>1907</v>
      </c>
      <c r="E8996" t="s">
        <v>10694</v>
      </c>
      <c r="F8996" t="s">
        <v>3532</v>
      </c>
      <c r="G8996" t="s">
        <v>10695</v>
      </c>
      <c r="H8996" t="s">
        <v>1911</v>
      </c>
      <c r="I8996">
        <v>0</v>
      </c>
      <c r="J8996" s="302">
        <v>63100000</v>
      </c>
    </row>
    <row r="8997" spans="1:10" x14ac:dyDescent="0.25">
      <c r="A8997">
        <v>6401155</v>
      </c>
      <c r="B8997">
        <v>6433071</v>
      </c>
      <c r="C8997" t="s">
        <v>743</v>
      </c>
      <c r="D8997" t="s">
        <v>1907</v>
      </c>
      <c r="E8997" t="s">
        <v>10694</v>
      </c>
      <c r="F8997" t="s">
        <v>3532</v>
      </c>
      <c r="G8997" t="s">
        <v>10600</v>
      </c>
      <c r="H8997" t="s">
        <v>1911</v>
      </c>
      <c r="I8997">
        <v>0</v>
      </c>
      <c r="J8997" s="302">
        <v>65800000</v>
      </c>
    </row>
    <row r="8998" spans="1:10" x14ac:dyDescent="0.25">
      <c r="A8998">
        <v>6401156</v>
      </c>
      <c r="B8998">
        <v>6433072</v>
      </c>
      <c r="C8998" t="s">
        <v>743</v>
      </c>
      <c r="D8998" t="s">
        <v>1907</v>
      </c>
      <c r="E8998" t="s">
        <v>10640</v>
      </c>
      <c r="F8998" t="s">
        <v>10696</v>
      </c>
      <c r="G8998" t="s">
        <v>8234</v>
      </c>
      <c r="H8998" t="s">
        <v>1911</v>
      </c>
      <c r="I8998">
        <v>0</v>
      </c>
      <c r="J8998" s="302">
        <v>63500000</v>
      </c>
    </row>
    <row r="8999" spans="1:10" x14ac:dyDescent="0.25">
      <c r="A8999">
        <v>6401157</v>
      </c>
      <c r="B8999">
        <v>6433073</v>
      </c>
      <c r="C8999" t="s">
        <v>743</v>
      </c>
      <c r="D8999" t="s">
        <v>1907</v>
      </c>
      <c r="E8999" t="s">
        <v>10640</v>
      </c>
      <c r="F8999" t="s">
        <v>10696</v>
      </c>
      <c r="G8999" t="s">
        <v>10697</v>
      </c>
      <c r="H8999" t="s">
        <v>1911</v>
      </c>
      <c r="I8999">
        <v>0</v>
      </c>
      <c r="J8999" s="302">
        <v>64400000</v>
      </c>
    </row>
    <row r="9000" spans="1:10" x14ac:dyDescent="0.25">
      <c r="A9000">
        <v>6401158</v>
      </c>
      <c r="B9000">
        <v>6433074</v>
      </c>
      <c r="C9000" t="s">
        <v>743</v>
      </c>
      <c r="D9000" t="s">
        <v>1907</v>
      </c>
      <c r="E9000" t="s">
        <v>10640</v>
      </c>
      <c r="F9000" t="s">
        <v>10698</v>
      </c>
      <c r="G9000" t="s">
        <v>8254</v>
      </c>
      <c r="H9000" t="s">
        <v>1911</v>
      </c>
      <c r="I9000">
        <v>0</v>
      </c>
      <c r="J9000" s="302">
        <v>63700000</v>
      </c>
    </row>
    <row r="9001" spans="1:10" x14ac:dyDescent="0.25">
      <c r="A9001">
        <v>6401159</v>
      </c>
      <c r="B9001">
        <v>6433075</v>
      </c>
      <c r="C9001" t="s">
        <v>743</v>
      </c>
      <c r="D9001" t="s">
        <v>1907</v>
      </c>
      <c r="E9001" t="s">
        <v>10640</v>
      </c>
      <c r="F9001" t="s">
        <v>10698</v>
      </c>
      <c r="G9001" t="s">
        <v>8312</v>
      </c>
      <c r="H9001" t="s">
        <v>1911</v>
      </c>
      <c r="I9001">
        <v>0</v>
      </c>
      <c r="J9001" s="302">
        <v>67700000</v>
      </c>
    </row>
    <row r="9002" spans="1:10" x14ac:dyDescent="0.25">
      <c r="A9002">
        <v>6401160</v>
      </c>
      <c r="B9002">
        <v>6433076</v>
      </c>
      <c r="C9002" t="s">
        <v>743</v>
      </c>
      <c r="D9002" t="s">
        <v>1907</v>
      </c>
      <c r="E9002" t="s">
        <v>10640</v>
      </c>
      <c r="F9002" t="s">
        <v>10699</v>
      </c>
      <c r="G9002" t="s">
        <v>8227</v>
      </c>
      <c r="H9002" t="s">
        <v>1911</v>
      </c>
      <c r="I9002">
        <v>0</v>
      </c>
      <c r="J9002" s="302">
        <v>69300000</v>
      </c>
    </row>
    <row r="9003" spans="1:10" x14ac:dyDescent="0.25">
      <c r="A9003">
        <v>6401161</v>
      </c>
      <c r="B9003">
        <v>6433077</v>
      </c>
      <c r="C9003" t="s">
        <v>743</v>
      </c>
      <c r="D9003" t="s">
        <v>1907</v>
      </c>
      <c r="E9003" t="s">
        <v>10640</v>
      </c>
      <c r="F9003" t="s">
        <v>10700</v>
      </c>
      <c r="G9003" t="s">
        <v>10675</v>
      </c>
      <c r="H9003" t="s">
        <v>1911</v>
      </c>
      <c r="I9003">
        <v>0</v>
      </c>
      <c r="J9003" s="302">
        <v>48900000</v>
      </c>
    </row>
    <row r="9004" spans="1:10" x14ac:dyDescent="0.25">
      <c r="A9004">
        <v>6401162</v>
      </c>
      <c r="B9004">
        <v>6433078</v>
      </c>
      <c r="C9004" t="s">
        <v>743</v>
      </c>
      <c r="D9004" t="s">
        <v>1907</v>
      </c>
      <c r="E9004" t="s">
        <v>10701</v>
      </c>
      <c r="F9004" t="s">
        <v>4871</v>
      </c>
      <c r="G9004" t="s">
        <v>3796</v>
      </c>
      <c r="H9004" t="s">
        <v>1911</v>
      </c>
      <c r="I9004">
        <v>0</v>
      </c>
      <c r="J9004" s="302">
        <v>98200000</v>
      </c>
    </row>
    <row r="9005" spans="1:10" x14ac:dyDescent="0.25">
      <c r="A9005">
        <v>6401163</v>
      </c>
      <c r="B9005">
        <v>6433079</v>
      </c>
      <c r="C9005" t="s">
        <v>743</v>
      </c>
      <c r="D9005" t="s">
        <v>1907</v>
      </c>
      <c r="E9005" t="s">
        <v>10595</v>
      </c>
      <c r="F9005" t="s">
        <v>8195</v>
      </c>
      <c r="G9005" t="s">
        <v>3772</v>
      </c>
      <c r="H9005" t="s">
        <v>1911</v>
      </c>
      <c r="I9005">
        <v>0</v>
      </c>
      <c r="J9005" s="302">
        <v>65000000</v>
      </c>
    </row>
    <row r="9006" spans="1:10" x14ac:dyDescent="0.25">
      <c r="A9006">
        <v>6401164</v>
      </c>
      <c r="B9006">
        <v>6433080</v>
      </c>
      <c r="C9006" t="s">
        <v>743</v>
      </c>
      <c r="D9006" t="s">
        <v>1907</v>
      </c>
      <c r="E9006" t="s">
        <v>10595</v>
      </c>
      <c r="F9006" t="s">
        <v>8195</v>
      </c>
      <c r="G9006" t="s">
        <v>2898</v>
      </c>
      <c r="H9006" t="s">
        <v>1911</v>
      </c>
      <c r="I9006">
        <v>0</v>
      </c>
      <c r="J9006" s="302">
        <v>68200000</v>
      </c>
    </row>
    <row r="9007" spans="1:10" x14ac:dyDescent="0.25">
      <c r="A9007">
        <v>6401165</v>
      </c>
      <c r="B9007">
        <v>6433081</v>
      </c>
      <c r="C9007" t="s">
        <v>743</v>
      </c>
      <c r="D9007" t="s">
        <v>1907</v>
      </c>
      <c r="E9007" t="s">
        <v>10702</v>
      </c>
      <c r="F9007" t="s">
        <v>3625</v>
      </c>
      <c r="G9007" t="s">
        <v>2835</v>
      </c>
      <c r="H9007" t="s">
        <v>1911</v>
      </c>
      <c r="I9007">
        <v>0</v>
      </c>
      <c r="J9007" s="302">
        <v>89400000</v>
      </c>
    </row>
    <row r="9008" spans="1:10" x14ac:dyDescent="0.25">
      <c r="A9008">
        <v>6401166</v>
      </c>
      <c r="B9008">
        <v>6433082</v>
      </c>
      <c r="C9008" t="s">
        <v>743</v>
      </c>
      <c r="D9008" t="s">
        <v>1907</v>
      </c>
      <c r="E9008" t="s">
        <v>10640</v>
      </c>
      <c r="F9008" t="s">
        <v>10700</v>
      </c>
      <c r="G9008" t="s">
        <v>10681</v>
      </c>
      <c r="H9008" t="s">
        <v>1911</v>
      </c>
      <c r="I9008">
        <v>0</v>
      </c>
      <c r="J9008" s="302">
        <v>53300000</v>
      </c>
    </row>
    <row r="9009" spans="1:10" x14ac:dyDescent="0.25">
      <c r="A9009">
        <v>6401167</v>
      </c>
      <c r="B9009">
        <v>6433083</v>
      </c>
      <c r="C9009" t="s">
        <v>743</v>
      </c>
      <c r="D9009" t="s">
        <v>1907</v>
      </c>
      <c r="E9009" t="s">
        <v>10640</v>
      </c>
      <c r="F9009" t="s">
        <v>10644</v>
      </c>
      <c r="G9009" t="s">
        <v>10703</v>
      </c>
      <c r="H9009" t="s">
        <v>1911</v>
      </c>
      <c r="I9009">
        <v>0</v>
      </c>
      <c r="J9009" s="302">
        <v>64300000</v>
      </c>
    </row>
    <row r="9010" spans="1:10" x14ac:dyDescent="0.25">
      <c r="A9010">
        <v>6401168</v>
      </c>
      <c r="B9010">
        <v>6433084</v>
      </c>
      <c r="C9010" t="s">
        <v>743</v>
      </c>
      <c r="D9010" t="s">
        <v>1907</v>
      </c>
      <c r="E9010" t="s">
        <v>10704</v>
      </c>
      <c r="F9010" t="s">
        <v>10705</v>
      </c>
      <c r="G9010" t="s">
        <v>10706</v>
      </c>
      <c r="H9010" t="s">
        <v>1911</v>
      </c>
      <c r="I9010">
        <v>0</v>
      </c>
      <c r="J9010" s="302">
        <v>100000000</v>
      </c>
    </row>
    <row r="9011" spans="1:10" x14ac:dyDescent="0.25">
      <c r="A9011">
        <v>6401169</v>
      </c>
      <c r="B9011">
        <v>6433085</v>
      </c>
      <c r="C9011" t="s">
        <v>743</v>
      </c>
      <c r="D9011" t="s">
        <v>1907</v>
      </c>
      <c r="E9011" t="s">
        <v>10707</v>
      </c>
      <c r="F9011" t="s">
        <v>10632</v>
      </c>
      <c r="G9011" t="s">
        <v>3796</v>
      </c>
      <c r="H9011" t="s">
        <v>1911</v>
      </c>
      <c r="I9011">
        <v>0</v>
      </c>
      <c r="J9011" s="302">
        <v>77500000</v>
      </c>
    </row>
    <row r="9012" spans="1:10" x14ac:dyDescent="0.25">
      <c r="A9012">
        <v>6401170</v>
      </c>
      <c r="B9012">
        <v>6433086</v>
      </c>
      <c r="C9012" t="s">
        <v>743</v>
      </c>
      <c r="D9012" t="s">
        <v>1907</v>
      </c>
      <c r="E9012" t="s">
        <v>10708</v>
      </c>
      <c r="F9012" t="s">
        <v>10709</v>
      </c>
      <c r="G9012" t="s">
        <v>10710</v>
      </c>
      <c r="H9012" t="s">
        <v>1911</v>
      </c>
      <c r="I9012">
        <v>0</v>
      </c>
      <c r="J9012" s="302">
        <v>608900000</v>
      </c>
    </row>
    <row r="9013" spans="1:10" x14ac:dyDescent="0.25">
      <c r="A9013">
        <v>6401172</v>
      </c>
      <c r="B9013">
        <v>6433087</v>
      </c>
      <c r="C9013" t="s">
        <v>743</v>
      </c>
      <c r="D9013" t="s">
        <v>1907</v>
      </c>
      <c r="E9013" t="s">
        <v>10653</v>
      </c>
      <c r="F9013" t="s">
        <v>10711</v>
      </c>
      <c r="G9013" t="s">
        <v>9455</v>
      </c>
      <c r="H9013" t="s">
        <v>1911</v>
      </c>
      <c r="I9013">
        <v>0</v>
      </c>
      <c r="J9013" s="302">
        <v>130000000</v>
      </c>
    </row>
    <row r="9014" spans="1:10" x14ac:dyDescent="0.25">
      <c r="A9014">
        <v>6401173</v>
      </c>
      <c r="B9014">
        <v>6433088</v>
      </c>
      <c r="C9014" t="s">
        <v>743</v>
      </c>
      <c r="D9014" t="s">
        <v>1907</v>
      </c>
      <c r="E9014" t="s">
        <v>10694</v>
      </c>
      <c r="F9014" t="s">
        <v>10712</v>
      </c>
      <c r="G9014" t="s">
        <v>3733</v>
      </c>
      <c r="H9014" t="s">
        <v>1911</v>
      </c>
      <c r="I9014">
        <v>0</v>
      </c>
      <c r="J9014" s="302">
        <v>57300000</v>
      </c>
    </row>
    <row r="9015" spans="1:10" x14ac:dyDescent="0.25">
      <c r="A9015">
        <v>6401174</v>
      </c>
      <c r="B9015">
        <v>6433089</v>
      </c>
      <c r="C9015" t="s">
        <v>743</v>
      </c>
      <c r="D9015" t="s">
        <v>1907</v>
      </c>
      <c r="E9015" t="s">
        <v>10694</v>
      </c>
      <c r="F9015" t="s">
        <v>10712</v>
      </c>
      <c r="G9015" t="s">
        <v>5459</v>
      </c>
      <c r="H9015" t="s">
        <v>1911</v>
      </c>
      <c r="I9015">
        <v>0</v>
      </c>
      <c r="J9015" s="302">
        <v>57300000</v>
      </c>
    </row>
    <row r="9016" spans="1:10" x14ac:dyDescent="0.25">
      <c r="A9016">
        <v>6401175</v>
      </c>
      <c r="B9016">
        <v>6433090</v>
      </c>
      <c r="C9016" t="s">
        <v>743</v>
      </c>
      <c r="D9016" t="s">
        <v>1907</v>
      </c>
      <c r="E9016" t="s">
        <v>10679</v>
      </c>
      <c r="F9016" t="s">
        <v>10612</v>
      </c>
      <c r="G9016" t="s">
        <v>9455</v>
      </c>
      <c r="H9016" t="s">
        <v>1911</v>
      </c>
      <c r="I9016">
        <v>0</v>
      </c>
      <c r="J9016" s="302">
        <v>122600000</v>
      </c>
    </row>
    <row r="9017" spans="1:10" x14ac:dyDescent="0.25">
      <c r="A9017">
        <v>6401176</v>
      </c>
      <c r="B9017">
        <v>6433091</v>
      </c>
      <c r="C9017" t="s">
        <v>743</v>
      </c>
      <c r="D9017" t="s">
        <v>1907</v>
      </c>
      <c r="E9017" t="s">
        <v>10694</v>
      </c>
      <c r="F9017" t="s">
        <v>10712</v>
      </c>
      <c r="G9017" t="s">
        <v>3732</v>
      </c>
      <c r="H9017" t="s">
        <v>1911</v>
      </c>
      <c r="I9017">
        <v>0</v>
      </c>
      <c r="J9017" s="302">
        <v>58800000</v>
      </c>
    </row>
    <row r="9018" spans="1:10" x14ac:dyDescent="0.25">
      <c r="A9018">
        <v>6401177</v>
      </c>
      <c r="B9018">
        <v>6433092</v>
      </c>
      <c r="C9018" t="s">
        <v>743</v>
      </c>
      <c r="D9018" t="s">
        <v>1907</v>
      </c>
      <c r="E9018" t="s">
        <v>10653</v>
      </c>
      <c r="F9018" t="s">
        <v>10713</v>
      </c>
      <c r="G9018" t="s">
        <v>7667</v>
      </c>
      <c r="H9018" t="s">
        <v>1911</v>
      </c>
      <c r="I9018">
        <v>0</v>
      </c>
      <c r="J9018" s="302">
        <v>75000000</v>
      </c>
    </row>
    <row r="9019" spans="1:10" x14ac:dyDescent="0.25">
      <c r="A9019">
        <v>6401178</v>
      </c>
      <c r="B9019">
        <v>6433093</v>
      </c>
      <c r="C9019" t="s">
        <v>743</v>
      </c>
      <c r="D9019" t="s">
        <v>1907</v>
      </c>
      <c r="E9019" t="s">
        <v>10653</v>
      </c>
      <c r="F9019" t="s">
        <v>10714</v>
      </c>
      <c r="G9019" t="s">
        <v>7667</v>
      </c>
      <c r="H9019" t="s">
        <v>1911</v>
      </c>
      <c r="I9019">
        <v>0</v>
      </c>
      <c r="J9019" s="302">
        <v>79000000</v>
      </c>
    </row>
    <row r="9020" spans="1:10" x14ac:dyDescent="0.25">
      <c r="A9020">
        <v>6401184</v>
      </c>
      <c r="B9020">
        <v>6433094</v>
      </c>
      <c r="C9020" t="s">
        <v>743</v>
      </c>
      <c r="D9020" t="s">
        <v>1907</v>
      </c>
      <c r="E9020" t="s">
        <v>10715</v>
      </c>
      <c r="F9020" t="s">
        <v>3794</v>
      </c>
      <c r="G9020" t="s">
        <v>4763</v>
      </c>
      <c r="H9020" t="s">
        <v>1911</v>
      </c>
      <c r="I9020">
        <v>0</v>
      </c>
      <c r="J9020" s="302">
        <v>71600000</v>
      </c>
    </row>
    <row r="9021" spans="1:10" x14ac:dyDescent="0.25">
      <c r="A9021">
        <v>6401185</v>
      </c>
      <c r="B9021">
        <v>6433095</v>
      </c>
      <c r="C9021" t="s">
        <v>743</v>
      </c>
      <c r="D9021" t="s">
        <v>1907</v>
      </c>
      <c r="E9021" t="s">
        <v>10640</v>
      </c>
      <c r="F9021" t="s">
        <v>10668</v>
      </c>
      <c r="G9021" t="s">
        <v>4963</v>
      </c>
      <c r="H9021" t="s">
        <v>1911</v>
      </c>
      <c r="I9021">
        <v>0</v>
      </c>
      <c r="J9021" s="302">
        <v>68500000</v>
      </c>
    </row>
    <row r="9022" spans="1:10" x14ac:dyDescent="0.25">
      <c r="A9022">
        <v>6401190</v>
      </c>
      <c r="B9022">
        <v>6433096</v>
      </c>
      <c r="C9022" t="s">
        <v>743</v>
      </c>
      <c r="D9022" t="s">
        <v>1907</v>
      </c>
      <c r="E9022" t="s">
        <v>10715</v>
      </c>
      <c r="F9022" t="s">
        <v>3794</v>
      </c>
      <c r="G9022" t="s">
        <v>4721</v>
      </c>
      <c r="H9022" t="s">
        <v>1911</v>
      </c>
      <c r="I9022">
        <v>0</v>
      </c>
      <c r="J9022" s="302">
        <v>68300000</v>
      </c>
    </row>
    <row r="9023" spans="1:10" x14ac:dyDescent="0.25">
      <c r="A9023">
        <v>6401191</v>
      </c>
      <c r="B9023">
        <v>6433097</v>
      </c>
      <c r="C9023" t="s">
        <v>743</v>
      </c>
      <c r="D9023" t="s">
        <v>1907</v>
      </c>
      <c r="E9023" t="s">
        <v>10715</v>
      </c>
      <c r="F9023" t="s">
        <v>10613</v>
      </c>
      <c r="G9023" t="s">
        <v>4763</v>
      </c>
      <c r="H9023" t="s">
        <v>1911</v>
      </c>
      <c r="I9023">
        <v>0</v>
      </c>
      <c r="J9023" s="302">
        <v>69500000</v>
      </c>
    </row>
    <row r="9024" spans="1:10" x14ac:dyDescent="0.25">
      <c r="A9024">
        <v>6401192</v>
      </c>
      <c r="B9024">
        <v>6433098</v>
      </c>
      <c r="C9024" t="s">
        <v>743</v>
      </c>
      <c r="D9024" t="s">
        <v>1907</v>
      </c>
      <c r="E9024" t="s">
        <v>10694</v>
      </c>
      <c r="F9024" t="s">
        <v>10607</v>
      </c>
      <c r="G9024" t="s">
        <v>10608</v>
      </c>
      <c r="H9024" t="s">
        <v>1911</v>
      </c>
      <c r="I9024">
        <v>0</v>
      </c>
      <c r="J9024" s="302">
        <v>60600000</v>
      </c>
    </row>
    <row r="9025" spans="1:10" x14ac:dyDescent="0.25">
      <c r="A9025">
        <v>6401193</v>
      </c>
      <c r="B9025">
        <v>6433099</v>
      </c>
      <c r="C9025" t="s">
        <v>743</v>
      </c>
      <c r="D9025" t="s">
        <v>1907</v>
      </c>
      <c r="E9025" t="s">
        <v>10640</v>
      </c>
      <c r="F9025" t="s">
        <v>10699</v>
      </c>
      <c r="G9025" t="s">
        <v>10716</v>
      </c>
      <c r="H9025" t="s">
        <v>1911</v>
      </c>
      <c r="I9025">
        <v>0</v>
      </c>
      <c r="J9025" s="302">
        <v>67600000</v>
      </c>
    </row>
    <row r="9026" spans="1:10" x14ac:dyDescent="0.25">
      <c r="A9026">
        <v>6401194</v>
      </c>
      <c r="B9026">
        <v>6433100</v>
      </c>
      <c r="C9026" t="s">
        <v>743</v>
      </c>
      <c r="D9026" t="s">
        <v>1907</v>
      </c>
      <c r="E9026" t="s">
        <v>10702</v>
      </c>
      <c r="F9026" t="s">
        <v>10717</v>
      </c>
      <c r="G9026" t="s">
        <v>9042</v>
      </c>
      <c r="H9026" t="s">
        <v>1911</v>
      </c>
      <c r="I9026">
        <v>0</v>
      </c>
      <c r="J9026" s="302">
        <v>94200000</v>
      </c>
    </row>
    <row r="9027" spans="1:10" x14ac:dyDescent="0.25">
      <c r="A9027">
        <v>6401195</v>
      </c>
      <c r="B9027">
        <v>6433101</v>
      </c>
      <c r="C9027" t="s">
        <v>743</v>
      </c>
      <c r="D9027" t="s">
        <v>1907</v>
      </c>
      <c r="E9027" t="s">
        <v>10694</v>
      </c>
      <c r="F9027" t="s">
        <v>10712</v>
      </c>
      <c r="G9027" t="s">
        <v>10718</v>
      </c>
      <c r="H9027" t="s">
        <v>1911</v>
      </c>
      <c r="I9027">
        <v>0</v>
      </c>
      <c r="J9027" s="302">
        <v>59300000</v>
      </c>
    </row>
    <row r="9028" spans="1:10" x14ac:dyDescent="0.25">
      <c r="A9028">
        <v>6401200</v>
      </c>
      <c r="B9028">
        <v>6433102</v>
      </c>
      <c r="C9028" t="s">
        <v>743</v>
      </c>
      <c r="D9028" t="s">
        <v>1907</v>
      </c>
      <c r="E9028" t="s">
        <v>10640</v>
      </c>
      <c r="F9028" t="s">
        <v>10719</v>
      </c>
      <c r="G9028" t="s">
        <v>10720</v>
      </c>
      <c r="H9028" t="s">
        <v>1911</v>
      </c>
      <c r="I9028">
        <v>0</v>
      </c>
      <c r="J9028" s="302">
        <v>56000000</v>
      </c>
    </row>
    <row r="9029" spans="1:10" x14ac:dyDescent="0.25">
      <c r="A9029">
        <v>6401202</v>
      </c>
      <c r="B9029">
        <v>6433103</v>
      </c>
      <c r="C9029" t="s">
        <v>743</v>
      </c>
      <c r="D9029" t="s">
        <v>1907</v>
      </c>
      <c r="E9029" t="s">
        <v>10640</v>
      </c>
      <c r="F9029" t="s">
        <v>10721</v>
      </c>
      <c r="G9029" t="s">
        <v>6207</v>
      </c>
      <c r="H9029" t="s">
        <v>1911</v>
      </c>
      <c r="I9029">
        <v>0</v>
      </c>
      <c r="J9029" s="302">
        <v>73100000</v>
      </c>
    </row>
    <row r="9030" spans="1:10" x14ac:dyDescent="0.25">
      <c r="A9030">
        <v>6401203</v>
      </c>
      <c r="B9030">
        <v>6433104</v>
      </c>
      <c r="C9030" t="s">
        <v>743</v>
      </c>
      <c r="D9030" t="s">
        <v>1907</v>
      </c>
      <c r="E9030" t="s">
        <v>10640</v>
      </c>
      <c r="F9030" t="s">
        <v>10721</v>
      </c>
      <c r="G9030" t="s">
        <v>10722</v>
      </c>
      <c r="H9030" t="s">
        <v>1911</v>
      </c>
      <c r="I9030">
        <v>0</v>
      </c>
      <c r="J9030" s="302">
        <v>52900000</v>
      </c>
    </row>
    <row r="9031" spans="1:10" x14ac:dyDescent="0.25">
      <c r="A9031">
        <v>6401208</v>
      </c>
      <c r="B9031">
        <v>6433105</v>
      </c>
      <c r="C9031" t="s">
        <v>743</v>
      </c>
      <c r="D9031" t="s">
        <v>1907</v>
      </c>
      <c r="E9031" t="s">
        <v>10708</v>
      </c>
      <c r="F9031" t="s">
        <v>10709</v>
      </c>
      <c r="G9031" t="s">
        <v>10723</v>
      </c>
      <c r="H9031" t="s">
        <v>1911</v>
      </c>
      <c r="I9031">
        <v>0</v>
      </c>
      <c r="J9031" s="302">
        <v>590200000</v>
      </c>
    </row>
    <row r="9032" spans="1:10" x14ac:dyDescent="0.25">
      <c r="A9032">
        <v>6401212</v>
      </c>
      <c r="B9032">
        <v>6433106</v>
      </c>
      <c r="C9032" t="s">
        <v>743</v>
      </c>
      <c r="D9032" t="s">
        <v>1907</v>
      </c>
      <c r="E9032" t="s">
        <v>10724</v>
      </c>
      <c r="F9032" t="s">
        <v>3794</v>
      </c>
      <c r="G9032" t="s">
        <v>4763</v>
      </c>
      <c r="H9032" t="s">
        <v>1911</v>
      </c>
      <c r="I9032">
        <v>0</v>
      </c>
      <c r="J9032" s="302">
        <v>73200000</v>
      </c>
    </row>
    <row r="9033" spans="1:10" x14ac:dyDescent="0.25">
      <c r="A9033">
        <v>6401213</v>
      </c>
      <c r="B9033">
        <v>6433107</v>
      </c>
      <c r="C9033" t="s">
        <v>743</v>
      </c>
      <c r="D9033" t="s">
        <v>1907</v>
      </c>
      <c r="E9033" t="s">
        <v>10724</v>
      </c>
      <c r="F9033" t="s">
        <v>3794</v>
      </c>
      <c r="G9033" t="s">
        <v>4721</v>
      </c>
      <c r="H9033" t="s">
        <v>1911</v>
      </c>
      <c r="I9033">
        <v>0</v>
      </c>
      <c r="J9033" s="302">
        <v>71000000</v>
      </c>
    </row>
    <row r="9034" spans="1:10" x14ac:dyDescent="0.25">
      <c r="A9034">
        <v>6401214</v>
      </c>
      <c r="B9034">
        <v>6433108</v>
      </c>
      <c r="C9034" t="s">
        <v>743</v>
      </c>
      <c r="D9034" t="s">
        <v>1907</v>
      </c>
      <c r="E9034" t="s">
        <v>10725</v>
      </c>
      <c r="F9034" t="s">
        <v>10717</v>
      </c>
      <c r="G9034" t="s">
        <v>10726</v>
      </c>
      <c r="H9034" t="s">
        <v>1911</v>
      </c>
      <c r="I9034">
        <v>0</v>
      </c>
      <c r="J9034" s="302">
        <v>95600000</v>
      </c>
    </row>
    <row r="9035" spans="1:10" x14ac:dyDescent="0.25">
      <c r="A9035">
        <v>6401217</v>
      </c>
      <c r="B9035">
        <v>6433109</v>
      </c>
      <c r="C9035" t="s">
        <v>743</v>
      </c>
      <c r="D9035" t="s">
        <v>1907</v>
      </c>
      <c r="E9035" t="s">
        <v>10724</v>
      </c>
      <c r="F9035" t="s">
        <v>10613</v>
      </c>
      <c r="G9035" t="s">
        <v>4721</v>
      </c>
      <c r="H9035" t="s">
        <v>1911</v>
      </c>
      <c r="I9035">
        <v>0</v>
      </c>
      <c r="J9035" s="302">
        <v>70800000</v>
      </c>
    </row>
    <row r="9036" spans="1:10" x14ac:dyDescent="0.25">
      <c r="A9036">
        <v>6401218</v>
      </c>
      <c r="B9036">
        <v>6433110</v>
      </c>
      <c r="C9036" t="s">
        <v>743</v>
      </c>
      <c r="D9036" t="s">
        <v>1907</v>
      </c>
      <c r="E9036" t="s">
        <v>10724</v>
      </c>
      <c r="F9036" t="s">
        <v>10613</v>
      </c>
      <c r="G9036" t="s">
        <v>4763</v>
      </c>
      <c r="H9036" t="s">
        <v>1911</v>
      </c>
      <c r="I9036">
        <v>0</v>
      </c>
      <c r="J9036" s="302">
        <v>73000000</v>
      </c>
    </row>
    <row r="9037" spans="1:10" x14ac:dyDescent="0.25">
      <c r="A9037">
        <v>6401220</v>
      </c>
      <c r="B9037">
        <v>6433111</v>
      </c>
      <c r="C9037" t="s">
        <v>743</v>
      </c>
      <c r="D9037" t="s">
        <v>1907</v>
      </c>
      <c r="E9037" t="s">
        <v>10694</v>
      </c>
      <c r="F9037" t="s">
        <v>10712</v>
      </c>
      <c r="G9037" t="s">
        <v>10727</v>
      </c>
      <c r="H9037" t="s">
        <v>1911</v>
      </c>
      <c r="I9037">
        <v>0</v>
      </c>
      <c r="J9037" s="302">
        <v>59300000</v>
      </c>
    </row>
    <row r="9038" spans="1:10" x14ac:dyDescent="0.25">
      <c r="A9038">
        <v>6401223</v>
      </c>
      <c r="B9038">
        <v>6433112</v>
      </c>
      <c r="C9038" t="s">
        <v>743</v>
      </c>
      <c r="D9038" t="s">
        <v>1907</v>
      </c>
      <c r="E9038" t="s">
        <v>10640</v>
      </c>
      <c r="F9038" t="s">
        <v>10728</v>
      </c>
      <c r="G9038" t="s">
        <v>10729</v>
      </c>
      <c r="H9038" t="s">
        <v>1911</v>
      </c>
      <c r="I9038">
        <v>0</v>
      </c>
      <c r="J9038" s="302">
        <v>79900000</v>
      </c>
    </row>
    <row r="9039" spans="1:10" x14ac:dyDescent="0.25">
      <c r="A9039">
        <v>6401224</v>
      </c>
      <c r="B9039">
        <v>6433113</v>
      </c>
      <c r="C9039" t="s">
        <v>743</v>
      </c>
      <c r="D9039" t="s">
        <v>1907</v>
      </c>
      <c r="E9039" t="s">
        <v>10640</v>
      </c>
      <c r="F9039" t="s">
        <v>10730</v>
      </c>
      <c r="G9039" t="s">
        <v>10722</v>
      </c>
      <c r="H9039" t="s">
        <v>1911</v>
      </c>
      <c r="I9039">
        <v>0</v>
      </c>
      <c r="J9039" s="302">
        <v>74500000</v>
      </c>
    </row>
    <row r="9040" spans="1:10" x14ac:dyDescent="0.25">
      <c r="A9040">
        <v>6401225</v>
      </c>
      <c r="B9040">
        <v>6433114</v>
      </c>
      <c r="C9040" t="s">
        <v>743</v>
      </c>
      <c r="D9040" t="s">
        <v>1907</v>
      </c>
      <c r="E9040" t="s">
        <v>10640</v>
      </c>
      <c r="F9040" t="s">
        <v>10730</v>
      </c>
      <c r="G9040" t="s">
        <v>6207</v>
      </c>
      <c r="H9040" t="s">
        <v>1911</v>
      </c>
      <c r="I9040">
        <v>0</v>
      </c>
      <c r="J9040" s="302">
        <v>72300000</v>
      </c>
    </row>
    <row r="9041" spans="1:10" x14ac:dyDescent="0.25">
      <c r="A9041">
        <v>6401226</v>
      </c>
      <c r="B9041">
        <v>6433115</v>
      </c>
      <c r="C9041" t="s">
        <v>743</v>
      </c>
      <c r="D9041" t="s">
        <v>1907</v>
      </c>
      <c r="E9041" t="s">
        <v>10640</v>
      </c>
      <c r="F9041" t="s">
        <v>10731</v>
      </c>
      <c r="G9041" t="s">
        <v>10732</v>
      </c>
      <c r="H9041" t="s">
        <v>1911</v>
      </c>
      <c r="I9041">
        <v>0</v>
      </c>
      <c r="J9041" s="302">
        <v>80700000</v>
      </c>
    </row>
    <row r="9042" spans="1:10" x14ac:dyDescent="0.25">
      <c r="A9042">
        <v>6401228</v>
      </c>
      <c r="B9042">
        <v>6433116</v>
      </c>
      <c r="C9042" t="s">
        <v>743</v>
      </c>
      <c r="D9042" t="s">
        <v>1907</v>
      </c>
      <c r="E9042" t="s">
        <v>10724</v>
      </c>
      <c r="F9042" t="s">
        <v>5380</v>
      </c>
      <c r="G9042" t="s">
        <v>4721</v>
      </c>
      <c r="H9042" t="s">
        <v>1911</v>
      </c>
      <c r="I9042">
        <v>0</v>
      </c>
      <c r="J9042" s="302">
        <v>69800000</v>
      </c>
    </row>
    <row r="9043" spans="1:10" x14ac:dyDescent="0.25">
      <c r="A9043">
        <v>6401229</v>
      </c>
      <c r="B9043">
        <v>6433117</v>
      </c>
      <c r="C9043" t="s">
        <v>743</v>
      </c>
      <c r="D9043" t="s">
        <v>1907</v>
      </c>
      <c r="E9043" t="s">
        <v>10640</v>
      </c>
      <c r="F9043" t="s">
        <v>10733</v>
      </c>
      <c r="G9043" t="s">
        <v>6207</v>
      </c>
      <c r="H9043" t="s">
        <v>1911</v>
      </c>
      <c r="I9043">
        <v>0</v>
      </c>
      <c r="J9043" s="302">
        <v>75000000</v>
      </c>
    </row>
    <row r="9044" spans="1:10" x14ac:dyDescent="0.25">
      <c r="A9044">
        <v>6401230</v>
      </c>
      <c r="B9044">
        <v>6433118</v>
      </c>
      <c r="C9044" t="s">
        <v>743</v>
      </c>
      <c r="D9044" t="s">
        <v>1907</v>
      </c>
      <c r="E9044" t="s">
        <v>10734</v>
      </c>
      <c r="F9044" t="s">
        <v>10717</v>
      </c>
      <c r="G9044" t="s">
        <v>10726</v>
      </c>
      <c r="H9044" t="s">
        <v>1911</v>
      </c>
      <c r="I9044">
        <v>0</v>
      </c>
      <c r="J9044" s="302">
        <v>107100000</v>
      </c>
    </row>
    <row r="9045" spans="1:10" x14ac:dyDescent="0.25">
      <c r="A9045">
        <v>6401231</v>
      </c>
      <c r="B9045">
        <v>6433119</v>
      </c>
      <c r="C9045" t="s">
        <v>743</v>
      </c>
      <c r="D9045" t="s">
        <v>1907</v>
      </c>
      <c r="E9045" t="s">
        <v>10640</v>
      </c>
      <c r="F9045" t="s">
        <v>10733</v>
      </c>
      <c r="G9045" t="s">
        <v>10722</v>
      </c>
      <c r="H9045" t="s">
        <v>1911</v>
      </c>
      <c r="I9045">
        <v>0</v>
      </c>
      <c r="J9045" s="302">
        <v>77200000</v>
      </c>
    </row>
    <row r="9046" spans="1:10" x14ac:dyDescent="0.25">
      <c r="A9046">
        <v>6401232</v>
      </c>
      <c r="B9046">
        <v>6433120</v>
      </c>
      <c r="C9046" t="s">
        <v>743</v>
      </c>
      <c r="D9046" t="s">
        <v>1907</v>
      </c>
      <c r="E9046" t="s">
        <v>10640</v>
      </c>
      <c r="F9046" t="s">
        <v>10735</v>
      </c>
      <c r="G9046" t="s">
        <v>10732</v>
      </c>
      <c r="H9046" t="s">
        <v>1911</v>
      </c>
      <c r="I9046">
        <v>0</v>
      </c>
      <c r="J9046" s="302">
        <v>84800000</v>
      </c>
    </row>
    <row r="9047" spans="1:10" x14ac:dyDescent="0.25">
      <c r="A9047">
        <v>6401239</v>
      </c>
      <c r="B9047">
        <v>6433121</v>
      </c>
      <c r="C9047" t="s">
        <v>743</v>
      </c>
      <c r="D9047" t="s">
        <v>1907</v>
      </c>
      <c r="E9047" t="s">
        <v>10708</v>
      </c>
      <c r="F9047" t="s">
        <v>10736</v>
      </c>
      <c r="G9047" t="s">
        <v>10737</v>
      </c>
      <c r="H9047" t="s">
        <v>1911</v>
      </c>
      <c r="I9047">
        <v>0</v>
      </c>
      <c r="J9047" s="302">
        <v>1075400000</v>
      </c>
    </row>
    <row r="9048" spans="1:10" x14ac:dyDescent="0.25">
      <c r="A9048">
        <v>6401241</v>
      </c>
      <c r="B9048">
        <v>6433122</v>
      </c>
      <c r="C9048" t="s">
        <v>743</v>
      </c>
      <c r="D9048" t="s">
        <v>1907</v>
      </c>
      <c r="E9048" t="s">
        <v>10738</v>
      </c>
      <c r="F9048" t="s">
        <v>4622</v>
      </c>
      <c r="G9048" t="s">
        <v>10739</v>
      </c>
      <c r="H9048" t="s">
        <v>1911</v>
      </c>
      <c r="I9048">
        <v>0</v>
      </c>
      <c r="J9048" s="302">
        <v>148300000</v>
      </c>
    </row>
    <row r="9049" spans="1:10" x14ac:dyDescent="0.25">
      <c r="A9049">
        <v>6401243</v>
      </c>
      <c r="B9049">
        <v>6433123</v>
      </c>
      <c r="C9049" t="s">
        <v>743</v>
      </c>
      <c r="D9049" t="s">
        <v>1907</v>
      </c>
      <c r="E9049" t="s">
        <v>10724</v>
      </c>
      <c r="F9049" t="s">
        <v>5380</v>
      </c>
      <c r="G9049" t="s">
        <v>4763</v>
      </c>
      <c r="H9049" t="s">
        <v>1911</v>
      </c>
      <c r="I9049">
        <v>0</v>
      </c>
      <c r="J9049" s="302">
        <v>66600000</v>
      </c>
    </row>
    <row r="9050" spans="1:10" x14ac:dyDescent="0.25">
      <c r="A9050">
        <v>6401244</v>
      </c>
      <c r="B9050">
        <v>6433124</v>
      </c>
      <c r="C9050" t="s">
        <v>743</v>
      </c>
      <c r="D9050" t="s">
        <v>1907</v>
      </c>
      <c r="E9050" t="s">
        <v>10740</v>
      </c>
      <c r="F9050" t="s">
        <v>4622</v>
      </c>
      <c r="G9050" t="s">
        <v>10741</v>
      </c>
      <c r="H9050" t="s">
        <v>1911</v>
      </c>
      <c r="I9050">
        <v>0</v>
      </c>
      <c r="J9050" s="302">
        <v>98000000</v>
      </c>
    </row>
    <row r="9051" spans="1:10" x14ac:dyDescent="0.25">
      <c r="A9051">
        <v>6401245</v>
      </c>
      <c r="B9051">
        <v>6433125</v>
      </c>
      <c r="C9051" t="s">
        <v>743</v>
      </c>
      <c r="D9051" t="s">
        <v>1907</v>
      </c>
      <c r="E9051" t="s">
        <v>10740</v>
      </c>
      <c r="F9051" t="s">
        <v>3794</v>
      </c>
      <c r="G9051" t="s">
        <v>10742</v>
      </c>
      <c r="H9051" t="s">
        <v>1911</v>
      </c>
      <c r="I9051">
        <v>0</v>
      </c>
      <c r="J9051" s="302">
        <v>92000000</v>
      </c>
    </row>
    <row r="9052" spans="1:10" x14ac:dyDescent="0.25">
      <c r="A9052">
        <v>6401246</v>
      </c>
      <c r="B9052">
        <v>6433126</v>
      </c>
      <c r="C9052" t="s">
        <v>743</v>
      </c>
      <c r="D9052" t="s">
        <v>1907</v>
      </c>
      <c r="E9052" t="s">
        <v>10740</v>
      </c>
      <c r="F9052" t="s">
        <v>3794</v>
      </c>
      <c r="G9052" t="s">
        <v>10743</v>
      </c>
      <c r="H9052" t="s">
        <v>1911</v>
      </c>
      <c r="I9052">
        <v>0</v>
      </c>
      <c r="J9052" s="302">
        <v>86000000</v>
      </c>
    </row>
    <row r="9053" spans="1:10" x14ac:dyDescent="0.25">
      <c r="A9053">
        <v>6401247</v>
      </c>
      <c r="B9053">
        <v>6433127</v>
      </c>
      <c r="C9053" t="s">
        <v>743</v>
      </c>
      <c r="D9053" t="s">
        <v>1907</v>
      </c>
      <c r="E9053" t="s">
        <v>10740</v>
      </c>
      <c r="F9053" t="s">
        <v>10613</v>
      </c>
      <c r="G9053" t="s">
        <v>10744</v>
      </c>
      <c r="H9053" t="s">
        <v>1911</v>
      </c>
      <c r="I9053">
        <v>84900</v>
      </c>
      <c r="J9053" s="302">
        <v>82000000</v>
      </c>
    </row>
    <row r="9054" spans="1:10" x14ac:dyDescent="0.25">
      <c r="A9054">
        <v>6401248</v>
      </c>
      <c r="B9054">
        <v>6433128</v>
      </c>
      <c r="C9054" t="s">
        <v>743</v>
      </c>
      <c r="D9054" t="s">
        <v>1907</v>
      </c>
      <c r="E9054" t="s">
        <v>10740</v>
      </c>
      <c r="F9054" t="s">
        <v>10613</v>
      </c>
      <c r="G9054" t="s">
        <v>10745</v>
      </c>
      <c r="H9054" t="s">
        <v>1911</v>
      </c>
      <c r="I9054">
        <v>87600</v>
      </c>
      <c r="J9054" s="302">
        <v>87000000</v>
      </c>
    </row>
    <row r="9055" spans="1:10" x14ac:dyDescent="0.25">
      <c r="A9055">
        <v>6401249</v>
      </c>
      <c r="B9055">
        <v>6433129</v>
      </c>
      <c r="C9055" t="s">
        <v>743</v>
      </c>
      <c r="D9055" t="s">
        <v>1907</v>
      </c>
      <c r="E9055" t="s">
        <v>10724</v>
      </c>
      <c r="F9055" t="s">
        <v>10746</v>
      </c>
      <c r="G9055" t="s">
        <v>8343</v>
      </c>
      <c r="H9055" t="s">
        <v>1911</v>
      </c>
      <c r="I9055">
        <v>0</v>
      </c>
      <c r="J9055" s="302">
        <v>66600000</v>
      </c>
    </row>
    <row r="9056" spans="1:10" x14ac:dyDescent="0.25">
      <c r="A9056">
        <v>6401250</v>
      </c>
      <c r="B9056">
        <v>6433130</v>
      </c>
      <c r="C9056" t="s">
        <v>743</v>
      </c>
      <c r="D9056" t="s">
        <v>1907</v>
      </c>
      <c r="E9056" t="s">
        <v>10724</v>
      </c>
      <c r="F9056" t="s">
        <v>10746</v>
      </c>
      <c r="G9056" t="s">
        <v>10624</v>
      </c>
      <c r="H9056" t="s">
        <v>1911</v>
      </c>
      <c r="I9056">
        <v>0</v>
      </c>
      <c r="J9056" s="302">
        <v>69200000</v>
      </c>
    </row>
    <row r="9057" spans="1:10" x14ac:dyDescent="0.25">
      <c r="A9057">
        <v>6401251</v>
      </c>
      <c r="B9057">
        <v>6433131</v>
      </c>
      <c r="C9057" t="s">
        <v>743</v>
      </c>
      <c r="D9057" t="s">
        <v>1907</v>
      </c>
      <c r="E9057" t="s">
        <v>10640</v>
      </c>
      <c r="F9057" t="s">
        <v>10747</v>
      </c>
      <c r="G9057" t="s">
        <v>10748</v>
      </c>
      <c r="H9057" t="s">
        <v>1911</v>
      </c>
      <c r="I9057">
        <v>0</v>
      </c>
      <c r="J9057" s="302">
        <v>103000000</v>
      </c>
    </row>
    <row r="9058" spans="1:10" x14ac:dyDescent="0.25">
      <c r="A9058">
        <v>6401252</v>
      </c>
      <c r="B9058">
        <v>6433132</v>
      </c>
      <c r="C9058" t="s">
        <v>743</v>
      </c>
      <c r="D9058" t="s">
        <v>1907</v>
      </c>
      <c r="E9058" t="s">
        <v>10640</v>
      </c>
      <c r="F9058" t="s">
        <v>10749</v>
      </c>
      <c r="G9058" t="s">
        <v>10750</v>
      </c>
      <c r="H9058" t="s">
        <v>1911</v>
      </c>
      <c r="I9058">
        <v>0</v>
      </c>
      <c r="J9058" s="302">
        <v>123000000</v>
      </c>
    </row>
    <row r="9059" spans="1:10" x14ac:dyDescent="0.25">
      <c r="A9059">
        <v>6401253</v>
      </c>
      <c r="B9059">
        <v>6433133</v>
      </c>
      <c r="C9059" t="s">
        <v>743</v>
      </c>
      <c r="D9059" t="s">
        <v>1907</v>
      </c>
      <c r="E9059" t="s">
        <v>10640</v>
      </c>
      <c r="F9059" t="s">
        <v>10751</v>
      </c>
      <c r="G9059" t="s">
        <v>10752</v>
      </c>
      <c r="H9059" t="s">
        <v>1911</v>
      </c>
      <c r="I9059">
        <v>113500</v>
      </c>
      <c r="J9059" s="302">
        <v>122000000</v>
      </c>
    </row>
    <row r="9060" spans="1:10" x14ac:dyDescent="0.25">
      <c r="A9060">
        <v>6401254</v>
      </c>
      <c r="B9060">
        <v>6433134</v>
      </c>
      <c r="C9060" t="s">
        <v>743</v>
      </c>
      <c r="D9060" t="s">
        <v>1907</v>
      </c>
      <c r="E9060" t="s">
        <v>10640</v>
      </c>
      <c r="F9060" t="s">
        <v>10753</v>
      </c>
      <c r="G9060" t="s">
        <v>10754</v>
      </c>
      <c r="H9060" t="s">
        <v>1911</v>
      </c>
      <c r="I9060">
        <v>0</v>
      </c>
      <c r="J9060" s="302">
        <v>102300000</v>
      </c>
    </row>
    <row r="9061" spans="1:10" x14ac:dyDescent="0.25">
      <c r="A9061">
        <v>6401260</v>
      </c>
      <c r="B9061">
        <v>6433135</v>
      </c>
      <c r="C9061" t="s">
        <v>743</v>
      </c>
      <c r="D9061" t="s">
        <v>1907</v>
      </c>
      <c r="E9061" t="s">
        <v>10724</v>
      </c>
      <c r="F9061" t="s">
        <v>10755</v>
      </c>
      <c r="G9061" t="s">
        <v>6140</v>
      </c>
      <c r="H9061" t="s">
        <v>1911</v>
      </c>
      <c r="I9061">
        <v>0</v>
      </c>
      <c r="J9061" s="302">
        <v>74000000</v>
      </c>
    </row>
    <row r="9062" spans="1:10" x14ac:dyDescent="0.25">
      <c r="A9062">
        <v>6401261</v>
      </c>
      <c r="B9062">
        <v>6433136</v>
      </c>
      <c r="C9062" t="s">
        <v>743</v>
      </c>
      <c r="D9062" t="s">
        <v>1907</v>
      </c>
      <c r="E9062" t="s">
        <v>10724</v>
      </c>
      <c r="F9062" t="s">
        <v>10756</v>
      </c>
      <c r="G9062" t="s">
        <v>10757</v>
      </c>
      <c r="H9062" t="s">
        <v>1911</v>
      </c>
      <c r="I9062">
        <v>0</v>
      </c>
      <c r="J9062" s="302">
        <v>77000000</v>
      </c>
    </row>
    <row r="9063" spans="1:10" x14ac:dyDescent="0.25">
      <c r="A9063">
        <v>6401262</v>
      </c>
      <c r="B9063">
        <v>6433137</v>
      </c>
      <c r="C9063" t="s">
        <v>743</v>
      </c>
      <c r="D9063" t="s">
        <v>1907</v>
      </c>
      <c r="E9063" t="s">
        <v>10724</v>
      </c>
      <c r="F9063" t="s">
        <v>10755</v>
      </c>
      <c r="G9063" t="s">
        <v>6141</v>
      </c>
      <c r="H9063" t="s">
        <v>1911</v>
      </c>
      <c r="I9063">
        <v>0</v>
      </c>
      <c r="J9063" s="302">
        <v>77000000</v>
      </c>
    </row>
    <row r="9064" spans="1:10" x14ac:dyDescent="0.25">
      <c r="A9064">
        <v>6401263</v>
      </c>
      <c r="B9064">
        <v>6433138</v>
      </c>
      <c r="C9064" t="s">
        <v>743</v>
      </c>
      <c r="D9064" t="s">
        <v>1907</v>
      </c>
      <c r="E9064" t="s">
        <v>10724</v>
      </c>
      <c r="F9064" t="s">
        <v>10756</v>
      </c>
      <c r="G9064" t="s">
        <v>10758</v>
      </c>
      <c r="H9064" t="s">
        <v>1911</v>
      </c>
      <c r="I9064">
        <v>0</v>
      </c>
      <c r="J9064" s="302">
        <v>80000000</v>
      </c>
    </row>
    <row r="9065" spans="1:10" x14ac:dyDescent="0.25">
      <c r="A9065">
        <v>6401264</v>
      </c>
      <c r="B9065">
        <v>6433139</v>
      </c>
      <c r="C9065" t="s">
        <v>743</v>
      </c>
      <c r="D9065" t="s">
        <v>1907</v>
      </c>
      <c r="E9065" t="s">
        <v>10740</v>
      </c>
      <c r="F9065" t="s">
        <v>10623</v>
      </c>
      <c r="G9065" t="s">
        <v>10759</v>
      </c>
      <c r="H9065" t="s">
        <v>1911</v>
      </c>
      <c r="I9065">
        <v>0</v>
      </c>
      <c r="J9065" s="302">
        <v>85000000</v>
      </c>
    </row>
    <row r="9066" spans="1:10" x14ac:dyDescent="0.25">
      <c r="A9066">
        <v>6401265</v>
      </c>
      <c r="B9066">
        <v>6433140</v>
      </c>
      <c r="C9066" t="s">
        <v>743</v>
      </c>
      <c r="D9066" t="s">
        <v>1907</v>
      </c>
      <c r="E9066" t="s">
        <v>10740</v>
      </c>
      <c r="F9066" t="s">
        <v>10623</v>
      </c>
      <c r="G9066" t="s">
        <v>10760</v>
      </c>
      <c r="H9066" t="s">
        <v>1911</v>
      </c>
      <c r="I9066">
        <v>0</v>
      </c>
      <c r="J9066" s="302">
        <v>89000000</v>
      </c>
    </row>
    <row r="9067" spans="1:10" x14ac:dyDescent="0.25">
      <c r="A9067">
        <v>6401266</v>
      </c>
      <c r="B9067">
        <v>6433141</v>
      </c>
      <c r="C9067" t="s">
        <v>743</v>
      </c>
      <c r="D9067" t="s">
        <v>1907</v>
      </c>
      <c r="E9067" t="s">
        <v>10761</v>
      </c>
      <c r="F9067" t="s">
        <v>10762</v>
      </c>
      <c r="G9067" t="s">
        <v>6141</v>
      </c>
      <c r="H9067" t="s">
        <v>1911</v>
      </c>
      <c r="I9067">
        <v>86500</v>
      </c>
      <c r="J9067" s="302">
        <v>92000000</v>
      </c>
    </row>
    <row r="9068" spans="1:10" x14ac:dyDescent="0.25">
      <c r="A9068">
        <v>6401271</v>
      </c>
      <c r="B9068">
        <v>6433142</v>
      </c>
      <c r="C9068" t="s">
        <v>743</v>
      </c>
      <c r="D9068" t="s">
        <v>1907</v>
      </c>
      <c r="E9068" t="s">
        <v>10761</v>
      </c>
      <c r="F9068" t="s">
        <v>10613</v>
      </c>
      <c r="G9068" t="s">
        <v>4696</v>
      </c>
      <c r="H9068" t="s">
        <v>1911</v>
      </c>
      <c r="I9068">
        <v>72500</v>
      </c>
      <c r="J9068" s="302">
        <v>78000000</v>
      </c>
    </row>
    <row r="9069" spans="1:10" x14ac:dyDescent="0.25">
      <c r="A9069">
        <v>6401272</v>
      </c>
      <c r="B9069">
        <v>6433143</v>
      </c>
      <c r="C9069" t="s">
        <v>743</v>
      </c>
      <c r="D9069" t="s">
        <v>1907</v>
      </c>
      <c r="E9069" t="s">
        <v>10763</v>
      </c>
      <c r="F9069" t="s">
        <v>4622</v>
      </c>
      <c r="G9069" t="s">
        <v>10764</v>
      </c>
      <c r="H9069" t="s">
        <v>1911</v>
      </c>
      <c r="I9069">
        <v>107900</v>
      </c>
      <c r="J9069" s="302">
        <v>116000000</v>
      </c>
    </row>
    <row r="9070" spans="1:10" x14ac:dyDescent="0.25">
      <c r="A9070">
        <v>6401273</v>
      </c>
      <c r="B9070">
        <v>6433144</v>
      </c>
      <c r="C9070" t="s">
        <v>743</v>
      </c>
      <c r="D9070" t="s">
        <v>1907</v>
      </c>
      <c r="E9070" t="s">
        <v>10761</v>
      </c>
      <c r="F9070" t="s">
        <v>3794</v>
      </c>
      <c r="G9070" t="s">
        <v>6141</v>
      </c>
      <c r="H9070" t="s">
        <v>1911</v>
      </c>
      <c r="I9070">
        <v>84700</v>
      </c>
      <c r="J9070" s="302">
        <v>91000000</v>
      </c>
    </row>
    <row r="9071" spans="1:10" x14ac:dyDescent="0.25">
      <c r="A9071">
        <v>6401274</v>
      </c>
      <c r="B9071">
        <v>6433145</v>
      </c>
      <c r="C9071" t="s">
        <v>743</v>
      </c>
      <c r="D9071" t="s">
        <v>1907</v>
      </c>
      <c r="E9071" t="s">
        <v>10765</v>
      </c>
      <c r="F9071" t="s">
        <v>3794</v>
      </c>
      <c r="G9071" t="s">
        <v>10766</v>
      </c>
      <c r="H9071" t="s">
        <v>1911</v>
      </c>
      <c r="I9071">
        <v>101400</v>
      </c>
      <c r="J9071" s="302">
        <v>109000000</v>
      </c>
    </row>
    <row r="9072" spans="1:10" x14ac:dyDescent="0.25">
      <c r="A9072">
        <v>6401275</v>
      </c>
      <c r="B9072">
        <v>6433146</v>
      </c>
      <c r="C9072" t="s">
        <v>743</v>
      </c>
      <c r="D9072" t="s">
        <v>1907</v>
      </c>
      <c r="E9072" t="s">
        <v>10761</v>
      </c>
      <c r="F9072" t="s">
        <v>3794</v>
      </c>
      <c r="G9072" t="s">
        <v>6140</v>
      </c>
      <c r="H9072" t="s">
        <v>1911</v>
      </c>
      <c r="I9072">
        <v>81800</v>
      </c>
      <c r="J9072" s="302">
        <v>88000000</v>
      </c>
    </row>
    <row r="9073" spans="1:10" x14ac:dyDescent="0.25">
      <c r="A9073">
        <v>6401276</v>
      </c>
      <c r="B9073">
        <v>6433147</v>
      </c>
      <c r="C9073" t="s">
        <v>743</v>
      </c>
      <c r="D9073" t="s">
        <v>1907</v>
      </c>
      <c r="E9073" t="s">
        <v>10761</v>
      </c>
      <c r="F9073" t="s">
        <v>10613</v>
      </c>
      <c r="G9073" t="s">
        <v>10767</v>
      </c>
      <c r="H9073" t="s">
        <v>1911</v>
      </c>
      <c r="I9073">
        <v>80500</v>
      </c>
      <c r="J9073" s="302">
        <v>82000000</v>
      </c>
    </row>
    <row r="9074" spans="1:10" x14ac:dyDescent="0.25">
      <c r="A9074">
        <v>6401277</v>
      </c>
      <c r="B9074">
        <v>6433148</v>
      </c>
      <c r="C9074" t="s">
        <v>743</v>
      </c>
      <c r="D9074" t="s">
        <v>1907</v>
      </c>
      <c r="E9074" t="s">
        <v>10761</v>
      </c>
      <c r="F9074" t="s">
        <v>4622</v>
      </c>
      <c r="G9074" t="s">
        <v>10768</v>
      </c>
      <c r="H9074" t="s">
        <v>1911</v>
      </c>
      <c r="I9074">
        <v>93100</v>
      </c>
      <c r="J9074" s="302">
        <v>95000000</v>
      </c>
    </row>
    <row r="9075" spans="1:10" x14ac:dyDescent="0.25">
      <c r="A9075">
        <v>6401278</v>
      </c>
      <c r="B9075">
        <v>6433149</v>
      </c>
      <c r="C9075" t="s">
        <v>743</v>
      </c>
      <c r="D9075" t="s">
        <v>1907</v>
      </c>
      <c r="E9075" t="s">
        <v>10765</v>
      </c>
      <c r="F9075" t="s">
        <v>10612</v>
      </c>
      <c r="G9075" t="s">
        <v>10769</v>
      </c>
      <c r="H9075" t="s">
        <v>1911</v>
      </c>
      <c r="I9075">
        <v>112500</v>
      </c>
      <c r="J9075" s="302">
        <v>116000000</v>
      </c>
    </row>
    <row r="9076" spans="1:10" x14ac:dyDescent="0.25">
      <c r="A9076">
        <v>6401279</v>
      </c>
      <c r="B9076">
        <v>6433150</v>
      </c>
      <c r="C9076" t="s">
        <v>743</v>
      </c>
      <c r="D9076" t="s">
        <v>1907</v>
      </c>
      <c r="E9076" t="s">
        <v>10755</v>
      </c>
      <c r="F9076" t="s">
        <v>10613</v>
      </c>
      <c r="G9076" t="s">
        <v>6140</v>
      </c>
      <c r="H9076" t="s">
        <v>1980</v>
      </c>
      <c r="I9076">
        <v>0</v>
      </c>
      <c r="J9076" s="302">
        <v>73000000</v>
      </c>
    </row>
    <row r="9077" spans="1:10" x14ac:dyDescent="0.25">
      <c r="A9077">
        <v>6406013</v>
      </c>
      <c r="B9077">
        <v>6434001</v>
      </c>
      <c r="C9077" t="s">
        <v>743</v>
      </c>
      <c r="D9077" t="s">
        <v>1918</v>
      </c>
      <c r="E9077" t="s">
        <v>10770</v>
      </c>
      <c r="F9077" t="s">
        <v>4595</v>
      </c>
      <c r="G9077" t="s">
        <v>10771</v>
      </c>
      <c r="H9077" t="s">
        <v>1911</v>
      </c>
      <c r="I9077">
        <v>0</v>
      </c>
      <c r="J9077" s="302">
        <v>27500000</v>
      </c>
    </row>
    <row r="9078" spans="1:10" x14ac:dyDescent="0.25">
      <c r="A9078">
        <v>6406014</v>
      </c>
      <c r="B9078">
        <v>6434002</v>
      </c>
      <c r="C9078" t="s">
        <v>743</v>
      </c>
      <c r="D9078" t="s">
        <v>1918</v>
      </c>
      <c r="E9078" t="s">
        <v>10770</v>
      </c>
      <c r="F9078" t="s">
        <v>2165</v>
      </c>
      <c r="G9078" t="s">
        <v>10772</v>
      </c>
      <c r="H9078" t="s">
        <v>1911</v>
      </c>
      <c r="I9078">
        <v>0</v>
      </c>
      <c r="J9078" s="302">
        <v>26500000</v>
      </c>
    </row>
    <row r="9079" spans="1:10" x14ac:dyDescent="0.25">
      <c r="A9079">
        <v>6406015</v>
      </c>
      <c r="B9079">
        <v>6434003</v>
      </c>
      <c r="C9079" t="s">
        <v>743</v>
      </c>
      <c r="D9079" t="s">
        <v>1918</v>
      </c>
      <c r="E9079" t="s">
        <v>10770</v>
      </c>
      <c r="F9079" t="s">
        <v>4595</v>
      </c>
      <c r="G9079" t="s">
        <v>10773</v>
      </c>
      <c r="H9079" t="s">
        <v>1911</v>
      </c>
      <c r="I9079">
        <v>0</v>
      </c>
      <c r="J9079" s="302">
        <v>28600000</v>
      </c>
    </row>
    <row r="9080" spans="1:10" x14ac:dyDescent="0.25">
      <c r="A9080">
        <v>6406032</v>
      </c>
      <c r="B9080">
        <v>6434004</v>
      </c>
      <c r="C9080" t="s">
        <v>743</v>
      </c>
      <c r="D9080" t="s">
        <v>1918</v>
      </c>
      <c r="E9080" t="s">
        <v>10770</v>
      </c>
      <c r="F9080" t="s">
        <v>2165</v>
      </c>
      <c r="G9080" t="s">
        <v>10774</v>
      </c>
      <c r="H9080" t="s">
        <v>1911</v>
      </c>
      <c r="I9080">
        <v>0</v>
      </c>
      <c r="J9080" s="302">
        <v>27500000</v>
      </c>
    </row>
    <row r="9081" spans="1:10" x14ac:dyDescent="0.25">
      <c r="A9081">
        <v>6406157</v>
      </c>
      <c r="B9081">
        <v>6434005</v>
      </c>
      <c r="C9081" t="s">
        <v>743</v>
      </c>
      <c r="D9081" t="s">
        <v>1918</v>
      </c>
      <c r="E9081" t="s">
        <v>10775</v>
      </c>
      <c r="F9081" t="s">
        <v>4622</v>
      </c>
      <c r="G9081" t="s">
        <v>10776</v>
      </c>
      <c r="H9081" t="s">
        <v>1911</v>
      </c>
      <c r="I9081">
        <v>0</v>
      </c>
      <c r="J9081" s="302">
        <v>253000000</v>
      </c>
    </row>
    <row r="9082" spans="1:10" x14ac:dyDescent="0.25">
      <c r="A9082">
        <v>6406109</v>
      </c>
      <c r="B9082">
        <v>6435001</v>
      </c>
      <c r="C9082" t="s">
        <v>743</v>
      </c>
      <c r="D9082" t="s">
        <v>1918</v>
      </c>
      <c r="E9082" t="s">
        <v>10777</v>
      </c>
      <c r="F9082" t="s">
        <v>10778</v>
      </c>
      <c r="G9082" t="s">
        <v>2955</v>
      </c>
      <c r="H9082" t="s">
        <v>1911</v>
      </c>
      <c r="I9082">
        <v>0</v>
      </c>
      <c r="J9082" s="302">
        <v>78200000</v>
      </c>
    </row>
    <row r="9083" spans="1:10" x14ac:dyDescent="0.25">
      <c r="A9083">
        <v>6406110</v>
      </c>
      <c r="B9083">
        <v>6435002</v>
      </c>
      <c r="C9083" t="s">
        <v>743</v>
      </c>
      <c r="D9083" t="s">
        <v>1918</v>
      </c>
      <c r="E9083" t="s">
        <v>10777</v>
      </c>
      <c r="F9083" t="s">
        <v>6431</v>
      </c>
      <c r="G9083" t="s">
        <v>2316</v>
      </c>
      <c r="H9083" t="s">
        <v>1911</v>
      </c>
      <c r="I9083">
        <v>0</v>
      </c>
      <c r="J9083" s="302">
        <v>104800000</v>
      </c>
    </row>
    <row r="9084" spans="1:10" x14ac:dyDescent="0.25">
      <c r="A9084">
        <v>6406111</v>
      </c>
      <c r="B9084">
        <v>6435003</v>
      </c>
      <c r="C9084" t="s">
        <v>743</v>
      </c>
      <c r="D9084" t="s">
        <v>1918</v>
      </c>
      <c r="E9084" t="s">
        <v>10777</v>
      </c>
      <c r="F9084" t="s">
        <v>6431</v>
      </c>
      <c r="G9084" t="s">
        <v>2330</v>
      </c>
      <c r="H9084" t="s">
        <v>1911</v>
      </c>
      <c r="I9084">
        <v>0</v>
      </c>
      <c r="J9084" s="302">
        <v>105900000</v>
      </c>
    </row>
    <row r="9085" spans="1:10" x14ac:dyDescent="0.25">
      <c r="A9085">
        <v>6406112</v>
      </c>
      <c r="B9085">
        <v>6435004</v>
      </c>
      <c r="C9085" t="s">
        <v>743</v>
      </c>
      <c r="D9085" t="s">
        <v>1918</v>
      </c>
      <c r="E9085" t="s">
        <v>10779</v>
      </c>
      <c r="F9085" t="s">
        <v>10780</v>
      </c>
      <c r="G9085" t="s">
        <v>10429</v>
      </c>
      <c r="H9085" t="s">
        <v>1911</v>
      </c>
      <c r="I9085">
        <v>0</v>
      </c>
      <c r="J9085" s="302">
        <v>102500000</v>
      </c>
    </row>
    <row r="9086" spans="1:10" x14ac:dyDescent="0.25">
      <c r="A9086">
        <v>6406113</v>
      </c>
      <c r="B9086">
        <v>6435005</v>
      </c>
      <c r="C9086" t="s">
        <v>743</v>
      </c>
      <c r="D9086" t="s">
        <v>1918</v>
      </c>
      <c r="E9086" t="s">
        <v>10781</v>
      </c>
      <c r="F9086" t="s">
        <v>10782</v>
      </c>
      <c r="G9086" t="s">
        <v>5878</v>
      </c>
      <c r="H9086" t="s">
        <v>1911</v>
      </c>
      <c r="I9086">
        <v>0</v>
      </c>
      <c r="J9086" s="302">
        <v>130400000</v>
      </c>
    </row>
    <row r="9087" spans="1:10" x14ac:dyDescent="0.25">
      <c r="A9087">
        <v>6406115</v>
      </c>
      <c r="B9087">
        <v>6435006</v>
      </c>
      <c r="C9087" t="s">
        <v>743</v>
      </c>
      <c r="D9087" t="s">
        <v>1918</v>
      </c>
      <c r="E9087" t="s">
        <v>10783</v>
      </c>
      <c r="F9087" t="s">
        <v>6431</v>
      </c>
      <c r="G9087" t="s">
        <v>10784</v>
      </c>
      <c r="H9087" t="s">
        <v>1911</v>
      </c>
      <c r="I9087">
        <v>0</v>
      </c>
      <c r="J9087" s="302">
        <v>111200000</v>
      </c>
    </row>
    <row r="9088" spans="1:10" x14ac:dyDescent="0.25">
      <c r="A9088">
        <v>6406117</v>
      </c>
      <c r="B9088">
        <v>6435007</v>
      </c>
      <c r="C9088" t="s">
        <v>743</v>
      </c>
      <c r="D9088" t="s">
        <v>1918</v>
      </c>
      <c r="E9088" t="s">
        <v>10783</v>
      </c>
      <c r="F9088" t="s">
        <v>10778</v>
      </c>
      <c r="G9088" t="s">
        <v>4131</v>
      </c>
      <c r="H9088" t="s">
        <v>1911</v>
      </c>
      <c r="I9088">
        <v>0</v>
      </c>
      <c r="J9088" s="302">
        <v>83600000</v>
      </c>
    </row>
    <row r="9089" spans="1:10" x14ac:dyDescent="0.25">
      <c r="A9089">
        <v>6406118</v>
      </c>
      <c r="B9089">
        <v>6435008</v>
      </c>
      <c r="C9089" t="s">
        <v>743</v>
      </c>
      <c r="D9089" t="s">
        <v>1918</v>
      </c>
      <c r="E9089" t="s">
        <v>10783</v>
      </c>
      <c r="F9089" t="s">
        <v>6431</v>
      </c>
      <c r="G9089" t="s">
        <v>6319</v>
      </c>
      <c r="H9089" t="s">
        <v>1911</v>
      </c>
      <c r="I9089">
        <v>0</v>
      </c>
      <c r="J9089" s="302">
        <v>109500000</v>
      </c>
    </row>
    <row r="9090" spans="1:10" x14ac:dyDescent="0.25">
      <c r="A9090">
        <v>6406119</v>
      </c>
      <c r="B9090">
        <v>6435009</v>
      </c>
      <c r="C9090" t="s">
        <v>743</v>
      </c>
      <c r="D9090" t="s">
        <v>1918</v>
      </c>
      <c r="E9090" t="s">
        <v>10785</v>
      </c>
      <c r="F9090" t="s">
        <v>3785</v>
      </c>
      <c r="G9090" t="s">
        <v>10786</v>
      </c>
      <c r="H9090" t="s">
        <v>1911</v>
      </c>
      <c r="I9090">
        <v>0</v>
      </c>
      <c r="J9090" s="302">
        <v>110000000</v>
      </c>
    </row>
    <row r="9091" spans="1:10" x14ac:dyDescent="0.25">
      <c r="A9091">
        <v>6406120</v>
      </c>
      <c r="B9091">
        <v>6435010</v>
      </c>
      <c r="C9091" t="s">
        <v>743</v>
      </c>
      <c r="D9091" t="s">
        <v>1918</v>
      </c>
      <c r="E9091" t="s">
        <v>10787</v>
      </c>
      <c r="F9091" t="s">
        <v>6431</v>
      </c>
      <c r="G9091" t="s">
        <v>10788</v>
      </c>
      <c r="H9091" t="s">
        <v>1911</v>
      </c>
      <c r="I9091">
        <v>0</v>
      </c>
      <c r="J9091" s="302">
        <v>104400000</v>
      </c>
    </row>
    <row r="9092" spans="1:10" x14ac:dyDescent="0.25">
      <c r="A9092">
        <v>6406122</v>
      </c>
      <c r="B9092">
        <v>6435011</v>
      </c>
      <c r="C9092" t="s">
        <v>743</v>
      </c>
      <c r="D9092" t="s">
        <v>1918</v>
      </c>
      <c r="E9092" t="s">
        <v>10789</v>
      </c>
      <c r="F9092" t="s">
        <v>10790</v>
      </c>
      <c r="G9092" t="s">
        <v>10791</v>
      </c>
      <c r="H9092" t="s">
        <v>1911</v>
      </c>
      <c r="I9092">
        <v>0</v>
      </c>
      <c r="J9092" s="302">
        <v>117600000</v>
      </c>
    </row>
    <row r="9093" spans="1:10" x14ac:dyDescent="0.25">
      <c r="A9093">
        <v>6406124</v>
      </c>
      <c r="B9093">
        <v>6435012</v>
      </c>
      <c r="C9093" t="s">
        <v>743</v>
      </c>
      <c r="D9093" t="s">
        <v>1918</v>
      </c>
      <c r="E9093" t="s">
        <v>10792</v>
      </c>
      <c r="F9093" t="s">
        <v>3794</v>
      </c>
      <c r="G9093" t="s">
        <v>10793</v>
      </c>
      <c r="H9093" t="s">
        <v>1911</v>
      </c>
      <c r="I9093">
        <v>0</v>
      </c>
      <c r="J9093" s="302">
        <v>133700000</v>
      </c>
    </row>
    <row r="9094" spans="1:10" x14ac:dyDescent="0.25">
      <c r="A9094">
        <v>6406125</v>
      </c>
      <c r="B9094">
        <v>6435013</v>
      </c>
      <c r="C9094" t="s">
        <v>743</v>
      </c>
      <c r="D9094" t="s">
        <v>1918</v>
      </c>
      <c r="E9094" t="s">
        <v>10794</v>
      </c>
      <c r="F9094" t="s">
        <v>3794</v>
      </c>
      <c r="G9094" t="s">
        <v>6320</v>
      </c>
      <c r="H9094" t="s">
        <v>1911</v>
      </c>
      <c r="I9094">
        <v>0</v>
      </c>
      <c r="J9094" s="302">
        <v>121900000</v>
      </c>
    </row>
    <row r="9095" spans="1:10" x14ac:dyDescent="0.25">
      <c r="A9095">
        <v>6406126</v>
      </c>
      <c r="B9095">
        <v>6435014</v>
      </c>
      <c r="C9095" t="s">
        <v>743</v>
      </c>
      <c r="D9095" t="s">
        <v>1918</v>
      </c>
      <c r="E9095" t="s">
        <v>10794</v>
      </c>
      <c r="F9095" t="s">
        <v>3794</v>
      </c>
      <c r="G9095" t="s">
        <v>6319</v>
      </c>
      <c r="H9095" t="s">
        <v>1911</v>
      </c>
      <c r="I9095">
        <v>0</v>
      </c>
      <c r="J9095" s="302">
        <v>118700000</v>
      </c>
    </row>
    <row r="9096" spans="1:10" x14ac:dyDescent="0.25">
      <c r="A9096">
        <v>6406127</v>
      </c>
      <c r="B9096">
        <v>6435015</v>
      </c>
      <c r="C9096" t="s">
        <v>743</v>
      </c>
      <c r="D9096" t="s">
        <v>1918</v>
      </c>
      <c r="E9096" t="s">
        <v>10794</v>
      </c>
      <c r="F9096" t="s">
        <v>10613</v>
      </c>
      <c r="G9096" t="s">
        <v>6319</v>
      </c>
      <c r="H9096" t="s">
        <v>1911</v>
      </c>
      <c r="I9096">
        <v>0</v>
      </c>
      <c r="J9096" s="302">
        <v>116100000</v>
      </c>
    </row>
    <row r="9097" spans="1:10" x14ac:dyDescent="0.25">
      <c r="A9097">
        <v>6406128</v>
      </c>
      <c r="B9097">
        <v>6435016</v>
      </c>
      <c r="C9097" t="s">
        <v>743</v>
      </c>
      <c r="D9097" t="s">
        <v>1918</v>
      </c>
      <c r="E9097" t="s">
        <v>10795</v>
      </c>
      <c r="F9097" t="s">
        <v>3785</v>
      </c>
      <c r="G9097" t="s">
        <v>10786</v>
      </c>
      <c r="H9097" t="s">
        <v>1911</v>
      </c>
      <c r="I9097">
        <v>0</v>
      </c>
      <c r="J9097" s="302">
        <v>102500000</v>
      </c>
    </row>
    <row r="9098" spans="1:10" x14ac:dyDescent="0.25">
      <c r="A9098">
        <v>6406130</v>
      </c>
      <c r="B9098">
        <v>6435017</v>
      </c>
      <c r="C9098" t="s">
        <v>743</v>
      </c>
      <c r="D9098" t="s">
        <v>1918</v>
      </c>
      <c r="E9098" t="s">
        <v>10796</v>
      </c>
      <c r="F9098" t="s">
        <v>10613</v>
      </c>
      <c r="G9098" t="s">
        <v>10797</v>
      </c>
      <c r="H9098" t="s">
        <v>1911</v>
      </c>
      <c r="I9098">
        <v>0</v>
      </c>
      <c r="J9098" s="302">
        <v>92800000</v>
      </c>
    </row>
    <row r="9099" spans="1:10" x14ac:dyDescent="0.25">
      <c r="A9099">
        <v>6406131</v>
      </c>
      <c r="B9099">
        <v>6435018</v>
      </c>
      <c r="C9099" t="s">
        <v>743</v>
      </c>
      <c r="D9099" t="s">
        <v>1918</v>
      </c>
      <c r="E9099" t="s">
        <v>10796</v>
      </c>
      <c r="F9099" t="s">
        <v>3794</v>
      </c>
      <c r="G9099" t="s">
        <v>10798</v>
      </c>
      <c r="H9099" t="s">
        <v>1911</v>
      </c>
      <c r="I9099">
        <v>0</v>
      </c>
      <c r="J9099" s="302">
        <v>98000000</v>
      </c>
    </row>
    <row r="9100" spans="1:10" x14ac:dyDescent="0.25">
      <c r="A9100">
        <v>6406132</v>
      </c>
      <c r="B9100">
        <v>6435019</v>
      </c>
      <c r="C9100" t="s">
        <v>743</v>
      </c>
      <c r="D9100" t="s">
        <v>1918</v>
      </c>
      <c r="E9100" t="s">
        <v>10796</v>
      </c>
      <c r="F9100" t="s">
        <v>3794</v>
      </c>
      <c r="G9100" t="s">
        <v>10799</v>
      </c>
      <c r="H9100" t="s">
        <v>1911</v>
      </c>
      <c r="I9100">
        <v>0</v>
      </c>
      <c r="J9100" s="302">
        <v>104400000</v>
      </c>
    </row>
    <row r="9101" spans="1:10" x14ac:dyDescent="0.25">
      <c r="A9101">
        <v>6406133</v>
      </c>
      <c r="B9101">
        <v>6435020</v>
      </c>
      <c r="C9101" t="s">
        <v>743</v>
      </c>
      <c r="D9101" t="s">
        <v>1918</v>
      </c>
      <c r="E9101" t="s">
        <v>10796</v>
      </c>
      <c r="F9101" t="s">
        <v>4622</v>
      </c>
      <c r="G9101" t="s">
        <v>10800</v>
      </c>
      <c r="H9101" t="s">
        <v>1911</v>
      </c>
      <c r="I9101">
        <v>0</v>
      </c>
      <c r="J9101" s="302">
        <v>107500000</v>
      </c>
    </row>
    <row r="9102" spans="1:10" x14ac:dyDescent="0.25">
      <c r="A9102">
        <v>6406135</v>
      </c>
      <c r="B9102">
        <v>6435021</v>
      </c>
      <c r="C9102" t="s">
        <v>743</v>
      </c>
      <c r="D9102" t="s">
        <v>1918</v>
      </c>
      <c r="E9102" t="s">
        <v>10801</v>
      </c>
      <c r="F9102" t="s">
        <v>10613</v>
      </c>
      <c r="G9102" t="s">
        <v>6319</v>
      </c>
      <c r="H9102" t="s">
        <v>1911</v>
      </c>
      <c r="I9102">
        <v>0</v>
      </c>
      <c r="J9102" s="302">
        <v>79500000</v>
      </c>
    </row>
    <row r="9103" spans="1:10" x14ac:dyDescent="0.25">
      <c r="A9103">
        <v>6406136</v>
      </c>
      <c r="B9103">
        <v>6435022</v>
      </c>
      <c r="C9103" t="s">
        <v>743</v>
      </c>
      <c r="D9103" t="s">
        <v>1918</v>
      </c>
      <c r="E9103" t="s">
        <v>10801</v>
      </c>
      <c r="F9103" t="s">
        <v>3794</v>
      </c>
      <c r="G9103" t="s">
        <v>6320</v>
      </c>
      <c r="H9103" t="s">
        <v>1911</v>
      </c>
      <c r="I9103">
        <v>0</v>
      </c>
      <c r="J9103" s="302">
        <v>106400000</v>
      </c>
    </row>
    <row r="9104" spans="1:10" x14ac:dyDescent="0.25">
      <c r="A9104">
        <v>6406137</v>
      </c>
      <c r="B9104">
        <v>6435023</v>
      </c>
      <c r="C9104" t="s">
        <v>743</v>
      </c>
      <c r="D9104" t="s">
        <v>1918</v>
      </c>
      <c r="E9104" t="s">
        <v>10801</v>
      </c>
      <c r="F9104" t="s">
        <v>10613</v>
      </c>
      <c r="G9104" t="s">
        <v>6320</v>
      </c>
      <c r="H9104" t="s">
        <v>1911</v>
      </c>
      <c r="I9104">
        <v>0</v>
      </c>
      <c r="J9104" s="302">
        <v>83900000</v>
      </c>
    </row>
    <row r="9105" spans="1:10" x14ac:dyDescent="0.25">
      <c r="A9105">
        <v>6406138</v>
      </c>
      <c r="B9105">
        <v>6435024</v>
      </c>
      <c r="C9105" t="s">
        <v>743</v>
      </c>
      <c r="D9105" t="s">
        <v>1918</v>
      </c>
      <c r="E9105" t="s">
        <v>10801</v>
      </c>
      <c r="F9105" t="s">
        <v>10623</v>
      </c>
      <c r="G9105" t="s">
        <v>10802</v>
      </c>
      <c r="H9105" t="s">
        <v>1911</v>
      </c>
      <c r="I9105">
        <v>0</v>
      </c>
      <c r="J9105" s="302">
        <v>118000000</v>
      </c>
    </row>
    <row r="9106" spans="1:10" x14ac:dyDescent="0.25">
      <c r="A9106">
        <v>6406139</v>
      </c>
      <c r="B9106">
        <v>6435025</v>
      </c>
      <c r="C9106" t="s">
        <v>743</v>
      </c>
      <c r="D9106" t="s">
        <v>1918</v>
      </c>
      <c r="E9106" t="s">
        <v>10801</v>
      </c>
      <c r="F9106" t="s">
        <v>10623</v>
      </c>
      <c r="G9106" t="s">
        <v>10803</v>
      </c>
      <c r="H9106" t="s">
        <v>1911</v>
      </c>
      <c r="I9106">
        <v>0</v>
      </c>
      <c r="J9106" s="302">
        <v>123700000</v>
      </c>
    </row>
    <row r="9107" spans="1:10" x14ac:dyDescent="0.25">
      <c r="A9107">
        <v>6406140</v>
      </c>
      <c r="B9107">
        <v>6435026</v>
      </c>
      <c r="C9107" t="s">
        <v>743</v>
      </c>
      <c r="D9107" t="s">
        <v>1918</v>
      </c>
      <c r="E9107" t="s">
        <v>10804</v>
      </c>
      <c r="F9107" t="s">
        <v>10613</v>
      </c>
      <c r="G9107" t="s">
        <v>10797</v>
      </c>
      <c r="H9107" t="s">
        <v>1911</v>
      </c>
      <c r="I9107">
        <v>101200</v>
      </c>
      <c r="J9107" s="302">
        <v>91000000</v>
      </c>
    </row>
    <row r="9108" spans="1:10" x14ac:dyDescent="0.25">
      <c r="A9108">
        <v>6406141</v>
      </c>
      <c r="B9108">
        <v>6435027</v>
      </c>
      <c r="C9108" t="s">
        <v>743</v>
      </c>
      <c r="D9108" t="s">
        <v>1918</v>
      </c>
      <c r="E9108" t="s">
        <v>10804</v>
      </c>
      <c r="F9108" t="s">
        <v>3794</v>
      </c>
      <c r="G9108" t="s">
        <v>10798</v>
      </c>
      <c r="H9108" t="s">
        <v>1911</v>
      </c>
      <c r="I9108">
        <v>99000</v>
      </c>
      <c r="J9108" s="302">
        <v>98000000</v>
      </c>
    </row>
    <row r="9109" spans="1:10" x14ac:dyDescent="0.25">
      <c r="A9109">
        <v>6406142</v>
      </c>
      <c r="B9109">
        <v>6435028</v>
      </c>
      <c r="C9109" t="s">
        <v>743</v>
      </c>
      <c r="D9109" t="s">
        <v>1918</v>
      </c>
      <c r="E9109" t="s">
        <v>10804</v>
      </c>
      <c r="F9109" t="s">
        <v>3794</v>
      </c>
      <c r="G9109" t="s">
        <v>10799</v>
      </c>
      <c r="H9109" t="s">
        <v>1911</v>
      </c>
      <c r="I9109">
        <v>98100</v>
      </c>
      <c r="J9109" s="302">
        <v>103000000</v>
      </c>
    </row>
    <row r="9110" spans="1:10" x14ac:dyDescent="0.25">
      <c r="A9110">
        <v>6406143</v>
      </c>
      <c r="B9110">
        <v>6435029</v>
      </c>
      <c r="C9110" t="s">
        <v>743</v>
      </c>
      <c r="D9110" t="s">
        <v>1918</v>
      </c>
      <c r="E9110" t="s">
        <v>10804</v>
      </c>
      <c r="F9110" t="s">
        <v>4622</v>
      </c>
      <c r="G9110" t="s">
        <v>10805</v>
      </c>
      <c r="H9110" t="s">
        <v>1911</v>
      </c>
      <c r="I9110">
        <v>0</v>
      </c>
      <c r="J9110" s="302">
        <v>118000000</v>
      </c>
    </row>
    <row r="9111" spans="1:10" x14ac:dyDescent="0.25">
      <c r="A9111">
        <v>6406145</v>
      </c>
      <c r="B9111">
        <v>6435030</v>
      </c>
      <c r="C9111" t="s">
        <v>743</v>
      </c>
      <c r="D9111" t="s">
        <v>1918</v>
      </c>
      <c r="E9111" t="s">
        <v>10806</v>
      </c>
      <c r="F9111" t="s">
        <v>10807</v>
      </c>
      <c r="G9111" t="s">
        <v>10808</v>
      </c>
      <c r="H9111" t="s">
        <v>1911</v>
      </c>
      <c r="I9111">
        <v>0</v>
      </c>
      <c r="J9111" s="302">
        <v>168000000</v>
      </c>
    </row>
    <row r="9112" spans="1:10" x14ac:dyDescent="0.25">
      <c r="A9112">
        <v>6406146</v>
      </c>
      <c r="B9112">
        <v>6435031</v>
      </c>
      <c r="C9112" t="s">
        <v>743</v>
      </c>
      <c r="D9112" t="s">
        <v>1918</v>
      </c>
      <c r="E9112" t="s">
        <v>10801</v>
      </c>
      <c r="F9112" t="s">
        <v>3794</v>
      </c>
      <c r="G9112" t="s">
        <v>6319</v>
      </c>
      <c r="H9112" t="s">
        <v>1911</v>
      </c>
      <c r="I9112">
        <v>0</v>
      </c>
      <c r="J9112" s="302">
        <v>79800000</v>
      </c>
    </row>
    <row r="9113" spans="1:10" x14ac:dyDescent="0.25">
      <c r="A9113">
        <v>6406147</v>
      </c>
      <c r="B9113">
        <v>6435032</v>
      </c>
      <c r="C9113" t="s">
        <v>743</v>
      </c>
      <c r="D9113" t="s">
        <v>1918</v>
      </c>
      <c r="E9113" t="s">
        <v>10801</v>
      </c>
      <c r="F9113" t="s">
        <v>10809</v>
      </c>
      <c r="G9113" t="s">
        <v>6337</v>
      </c>
      <c r="H9113" t="s">
        <v>1911</v>
      </c>
      <c r="I9113">
        <v>0</v>
      </c>
      <c r="J9113" s="302">
        <v>131900000</v>
      </c>
    </row>
    <row r="9114" spans="1:10" x14ac:dyDescent="0.25">
      <c r="A9114">
        <v>6406148</v>
      </c>
      <c r="B9114">
        <v>6435033</v>
      </c>
      <c r="C9114" t="s">
        <v>743</v>
      </c>
      <c r="D9114" t="s">
        <v>1918</v>
      </c>
      <c r="E9114" t="s">
        <v>10810</v>
      </c>
      <c r="F9114" t="s">
        <v>3794</v>
      </c>
      <c r="G9114" t="s">
        <v>10811</v>
      </c>
      <c r="H9114" t="s">
        <v>1911</v>
      </c>
      <c r="I9114">
        <v>143400</v>
      </c>
      <c r="J9114" s="302">
        <v>143000000</v>
      </c>
    </row>
    <row r="9115" spans="1:10" x14ac:dyDescent="0.25">
      <c r="A9115">
        <v>6406150</v>
      </c>
      <c r="B9115">
        <v>6435034</v>
      </c>
      <c r="C9115" t="s">
        <v>743</v>
      </c>
      <c r="D9115" t="s">
        <v>1918</v>
      </c>
      <c r="E9115" t="s">
        <v>10810</v>
      </c>
      <c r="F9115" t="s">
        <v>10613</v>
      </c>
      <c r="G9115" t="s">
        <v>10812</v>
      </c>
      <c r="H9115" t="s">
        <v>1911</v>
      </c>
      <c r="I9115">
        <v>0</v>
      </c>
      <c r="J9115" s="302">
        <v>136000000</v>
      </c>
    </row>
    <row r="9116" spans="1:10" x14ac:dyDescent="0.25">
      <c r="A9116">
        <v>6406151</v>
      </c>
      <c r="B9116">
        <v>6435035</v>
      </c>
      <c r="C9116" t="s">
        <v>743</v>
      </c>
      <c r="D9116" t="s">
        <v>1918</v>
      </c>
      <c r="E9116" t="s">
        <v>10777</v>
      </c>
      <c r="F9116" t="s">
        <v>10613</v>
      </c>
      <c r="G9116" t="s">
        <v>10813</v>
      </c>
      <c r="H9116" t="s">
        <v>1911</v>
      </c>
      <c r="I9116">
        <v>123700</v>
      </c>
      <c r="J9116" s="302">
        <v>128000000</v>
      </c>
    </row>
    <row r="9117" spans="1:10" x14ac:dyDescent="0.25">
      <c r="A9117">
        <v>6406152</v>
      </c>
      <c r="B9117">
        <v>6435036</v>
      </c>
      <c r="C9117" t="s">
        <v>743</v>
      </c>
      <c r="D9117" t="s">
        <v>1918</v>
      </c>
      <c r="E9117" t="s">
        <v>10777</v>
      </c>
      <c r="F9117" t="s">
        <v>10613</v>
      </c>
      <c r="G9117" t="s">
        <v>10814</v>
      </c>
      <c r="H9117" t="s">
        <v>1911</v>
      </c>
      <c r="I9117">
        <v>133200</v>
      </c>
      <c r="J9117" s="302">
        <v>133000000</v>
      </c>
    </row>
    <row r="9118" spans="1:10" x14ac:dyDescent="0.25">
      <c r="A9118">
        <v>6406153</v>
      </c>
      <c r="B9118">
        <v>6435037</v>
      </c>
      <c r="C9118" t="s">
        <v>743</v>
      </c>
      <c r="D9118" t="s">
        <v>1918</v>
      </c>
      <c r="E9118" t="s">
        <v>10815</v>
      </c>
      <c r="F9118" t="s">
        <v>10816</v>
      </c>
      <c r="G9118" t="s">
        <v>10817</v>
      </c>
      <c r="H9118" t="s">
        <v>1911</v>
      </c>
      <c r="I9118">
        <v>0</v>
      </c>
      <c r="J9118" s="302">
        <v>192000000</v>
      </c>
    </row>
    <row r="9119" spans="1:10" x14ac:dyDescent="0.25">
      <c r="A9119">
        <v>6406156</v>
      </c>
      <c r="B9119">
        <v>6435038</v>
      </c>
      <c r="C9119" t="s">
        <v>743</v>
      </c>
      <c r="D9119" t="s">
        <v>1918</v>
      </c>
      <c r="E9119" t="s">
        <v>10804</v>
      </c>
      <c r="F9119" t="s">
        <v>10613</v>
      </c>
      <c r="G9119" t="s">
        <v>10797</v>
      </c>
      <c r="H9119" t="s">
        <v>1911</v>
      </c>
      <c r="I9119">
        <v>87400</v>
      </c>
      <c r="J9119" s="302">
        <v>92000000</v>
      </c>
    </row>
    <row r="9120" spans="1:10" x14ac:dyDescent="0.25">
      <c r="A9120">
        <v>6406160</v>
      </c>
      <c r="B9120">
        <v>6435039</v>
      </c>
      <c r="C9120" t="s">
        <v>743</v>
      </c>
      <c r="D9120" t="s">
        <v>1918</v>
      </c>
      <c r="E9120" t="s">
        <v>10804</v>
      </c>
      <c r="F9120" t="s">
        <v>10818</v>
      </c>
      <c r="G9120" t="s">
        <v>6362</v>
      </c>
      <c r="H9120" t="s">
        <v>1980</v>
      </c>
      <c r="I9120">
        <v>113500</v>
      </c>
      <c r="J9120" s="302">
        <v>118000000</v>
      </c>
    </row>
    <row r="9121" spans="1:10" x14ac:dyDescent="0.25">
      <c r="A9121">
        <v>6406161</v>
      </c>
      <c r="B9121">
        <v>6435040</v>
      </c>
      <c r="C9121" t="s">
        <v>743</v>
      </c>
      <c r="D9121" t="s">
        <v>1918</v>
      </c>
      <c r="E9121" t="s">
        <v>10804</v>
      </c>
      <c r="F9121" t="s">
        <v>10819</v>
      </c>
      <c r="G9121" t="s">
        <v>6362</v>
      </c>
      <c r="H9121" t="s">
        <v>1980</v>
      </c>
      <c r="I9121">
        <v>119000</v>
      </c>
      <c r="J9121" s="302">
        <v>125000000</v>
      </c>
    </row>
    <row r="9122" spans="1:10" x14ac:dyDescent="0.25">
      <c r="A9122">
        <v>6406162</v>
      </c>
      <c r="B9122">
        <v>6435041</v>
      </c>
      <c r="C9122" t="s">
        <v>743</v>
      </c>
      <c r="D9122" t="s">
        <v>1918</v>
      </c>
      <c r="E9122" t="s">
        <v>10804</v>
      </c>
      <c r="F9122" t="s">
        <v>10820</v>
      </c>
      <c r="G9122" t="s">
        <v>10821</v>
      </c>
      <c r="H9122" t="s">
        <v>1980</v>
      </c>
      <c r="I9122">
        <v>133000</v>
      </c>
      <c r="J9122" s="302">
        <v>139000000</v>
      </c>
    </row>
    <row r="9123" spans="1:10" x14ac:dyDescent="0.25">
      <c r="A9123">
        <v>6406163</v>
      </c>
      <c r="B9123">
        <v>6435042</v>
      </c>
      <c r="C9123" t="s">
        <v>743</v>
      </c>
      <c r="D9123" t="s">
        <v>1918</v>
      </c>
      <c r="E9123" t="s">
        <v>10804</v>
      </c>
      <c r="F9123" t="s">
        <v>3532</v>
      </c>
      <c r="G9123" t="s">
        <v>10822</v>
      </c>
      <c r="H9123" t="s">
        <v>1911</v>
      </c>
      <c r="I9123">
        <v>110600</v>
      </c>
      <c r="J9123" s="302">
        <v>108000000</v>
      </c>
    </row>
    <row r="9124" spans="1:10" x14ac:dyDescent="0.25">
      <c r="A9124">
        <v>6406164</v>
      </c>
      <c r="B9124">
        <v>6435043</v>
      </c>
      <c r="C9124" t="s">
        <v>743</v>
      </c>
      <c r="D9124" t="s">
        <v>1918</v>
      </c>
      <c r="E9124" t="s">
        <v>10804</v>
      </c>
      <c r="F9124" t="s">
        <v>3532</v>
      </c>
      <c r="G9124" t="s">
        <v>10823</v>
      </c>
      <c r="H9124" t="s">
        <v>1911</v>
      </c>
      <c r="I9124">
        <v>99900</v>
      </c>
      <c r="J9124" s="302">
        <v>103000000</v>
      </c>
    </row>
    <row r="9125" spans="1:10" x14ac:dyDescent="0.25">
      <c r="A9125">
        <v>6406169</v>
      </c>
      <c r="B9125">
        <v>6435044</v>
      </c>
      <c r="C9125" t="s">
        <v>743</v>
      </c>
      <c r="D9125" t="s">
        <v>1918</v>
      </c>
      <c r="E9125" t="s">
        <v>10804</v>
      </c>
      <c r="F9125" t="s">
        <v>10818</v>
      </c>
      <c r="G9125" t="s">
        <v>6362</v>
      </c>
      <c r="H9125" t="s">
        <v>1911</v>
      </c>
      <c r="I9125">
        <v>115900</v>
      </c>
      <c r="J9125" s="302">
        <v>122000000</v>
      </c>
    </row>
    <row r="9126" spans="1:10" x14ac:dyDescent="0.25">
      <c r="A9126">
        <v>6406170</v>
      </c>
      <c r="B9126">
        <v>6435045</v>
      </c>
      <c r="C9126" t="s">
        <v>743</v>
      </c>
      <c r="D9126" t="s">
        <v>1918</v>
      </c>
      <c r="E9126" t="s">
        <v>10804</v>
      </c>
      <c r="F9126" t="s">
        <v>10819</v>
      </c>
      <c r="G9126" t="s">
        <v>6362</v>
      </c>
      <c r="H9126" t="s">
        <v>1911</v>
      </c>
      <c r="I9126">
        <v>121600</v>
      </c>
      <c r="J9126" s="302">
        <v>128000000</v>
      </c>
    </row>
    <row r="9127" spans="1:10" x14ac:dyDescent="0.25">
      <c r="A9127">
        <v>6406171</v>
      </c>
      <c r="B9127">
        <v>6435046</v>
      </c>
      <c r="C9127" t="s">
        <v>743</v>
      </c>
      <c r="D9127" t="s">
        <v>1918</v>
      </c>
      <c r="E9127" t="s">
        <v>10804</v>
      </c>
      <c r="F9127" t="s">
        <v>10820</v>
      </c>
      <c r="G9127" t="s">
        <v>10821</v>
      </c>
      <c r="H9127" t="s">
        <v>1980</v>
      </c>
      <c r="I9127">
        <v>135900</v>
      </c>
      <c r="J9127" s="302">
        <v>140000000</v>
      </c>
    </row>
    <row r="9128" spans="1:10" x14ac:dyDescent="0.25">
      <c r="A9128">
        <v>6406172</v>
      </c>
      <c r="B9128">
        <v>6435047</v>
      </c>
      <c r="C9128" t="s">
        <v>743</v>
      </c>
      <c r="D9128" t="s">
        <v>1918</v>
      </c>
      <c r="E9128" t="s">
        <v>10804</v>
      </c>
      <c r="F9128" t="s">
        <v>3794</v>
      </c>
      <c r="G9128" t="s">
        <v>10798</v>
      </c>
      <c r="H9128" t="s">
        <v>1911</v>
      </c>
      <c r="I9128">
        <v>92100</v>
      </c>
      <c r="J9128" s="302">
        <v>100000000</v>
      </c>
    </row>
    <row r="9129" spans="1:10" x14ac:dyDescent="0.25">
      <c r="A9129">
        <v>6406173</v>
      </c>
      <c r="B9129">
        <v>6435048</v>
      </c>
      <c r="C9129" t="s">
        <v>743</v>
      </c>
      <c r="D9129" t="s">
        <v>1918</v>
      </c>
      <c r="E9129" t="s">
        <v>10804</v>
      </c>
      <c r="F9129" t="s">
        <v>3794</v>
      </c>
      <c r="G9129" t="s">
        <v>10799</v>
      </c>
      <c r="H9129" t="s">
        <v>1911</v>
      </c>
      <c r="I9129">
        <v>100300</v>
      </c>
      <c r="J9129" s="302">
        <v>105000000</v>
      </c>
    </row>
    <row r="9130" spans="1:10" x14ac:dyDescent="0.25">
      <c r="A9130">
        <v>6406008</v>
      </c>
      <c r="B9130">
        <v>6436001</v>
      </c>
      <c r="C9130" t="s">
        <v>743</v>
      </c>
      <c r="D9130" t="s">
        <v>1918</v>
      </c>
      <c r="E9130" t="s">
        <v>10779</v>
      </c>
      <c r="F9130" t="s">
        <v>10824</v>
      </c>
      <c r="G9130" t="s">
        <v>10825</v>
      </c>
      <c r="H9130" t="s">
        <v>1911</v>
      </c>
      <c r="I9130">
        <v>0</v>
      </c>
      <c r="J9130" s="302">
        <v>103900000</v>
      </c>
    </row>
    <row r="9131" spans="1:10" x14ac:dyDescent="0.25">
      <c r="A9131">
        <v>6406010</v>
      </c>
      <c r="B9131">
        <v>6436002</v>
      </c>
      <c r="C9131" t="s">
        <v>743</v>
      </c>
      <c r="D9131" t="s">
        <v>1918</v>
      </c>
      <c r="E9131" t="s">
        <v>10779</v>
      </c>
      <c r="F9131" t="s">
        <v>10780</v>
      </c>
      <c r="G9131" t="s">
        <v>2735</v>
      </c>
      <c r="H9131" t="s">
        <v>1911</v>
      </c>
      <c r="I9131">
        <v>0</v>
      </c>
      <c r="J9131" s="302">
        <v>104600000</v>
      </c>
    </row>
    <row r="9132" spans="1:10" x14ac:dyDescent="0.25">
      <c r="A9132">
        <v>6406011</v>
      </c>
      <c r="B9132">
        <v>6436003</v>
      </c>
      <c r="C9132" t="s">
        <v>743</v>
      </c>
      <c r="D9132" t="s">
        <v>1918</v>
      </c>
      <c r="E9132" t="s">
        <v>10779</v>
      </c>
      <c r="F9132" t="s">
        <v>10780</v>
      </c>
      <c r="G9132" t="s">
        <v>2736</v>
      </c>
      <c r="H9132" t="s">
        <v>1911</v>
      </c>
      <c r="I9132">
        <v>0</v>
      </c>
      <c r="J9132" s="302">
        <v>103300000</v>
      </c>
    </row>
    <row r="9133" spans="1:10" x14ac:dyDescent="0.25">
      <c r="A9133">
        <v>6406022</v>
      </c>
      <c r="B9133">
        <v>6436004</v>
      </c>
      <c r="C9133" t="s">
        <v>743</v>
      </c>
      <c r="D9133" t="s">
        <v>1918</v>
      </c>
      <c r="E9133" t="s">
        <v>10826</v>
      </c>
      <c r="F9133" t="s">
        <v>10827</v>
      </c>
      <c r="G9133" t="s">
        <v>10828</v>
      </c>
      <c r="H9133" t="s">
        <v>1911</v>
      </c>
      <c r="I9133">
        <v>0</v>
      </c>
      <c r="J9133" s="302">
        <v>112700000</v>
      </c>
    </row>
    <row r="9134" spans="1:10" x14ac:dyDescent="0.25">
      <c r="A9134">
        <v>6406023</v>
      </c>
      <c r="B9134">
        <v>6436005</v>
      </c>
      <c r="C9134" t="s">
        <v>743</v>
      </c>
      <c r="D9134" t="s">
        <v>1918</v>
      </c>
      <c r="E9134" t="s">
        <v>10826</v>
      </c>
      <c r="F9134" t="s">
        <v>10827</v>
      </c>
      <c r="G9134" t="s">
        <v>4606</v>
      </c>
      <c r="H9134" t="s">
        <v>1911</v>
      </c>
      <c r="I9134">
        <v>0</v>
      </c>
      <c r="J9134" s="302">
        <v>113900000</v>
      </c>
    </row>
    <row r="9135" spans="1:10" x14ac:dyDescent="0.25">
      <c r="A9135">
        <v>6406026</v>
      </c>
      <c r="B9135">
        <v>6436006</v>
      </c>
      <c r="C9135" t="s">
        <v>743</v>
      </c>
      <c r="D9135" t="s">
        <v>1918</v>
      </c>
      <c r="E9135" t="s">
        <v>10826</v>
      </c>
      <c r="F9135" t="s">
        <v>10829</v>
      </c>
      <c r="G9135" t="s">
        <v>10828</v>
      </c>
      <c r="H9135" t="s">
        <v>1911</v>
      </c>
      <c r="I9135">
        <v>0</v>
      </c>
      <c r="J9135" s="302">
        <v>109600000</v>
      </c>
    </row>
    <row r="9136" spans="1:10" x14ac:dyDescent="0.25">
      <c r="A9136">
        <v>6406027</v>
      </c>
      <c r="B9136">
        <v>6436007</v>
      </c>
      <c r="C9136" t="s">
        <v>743</v>
      </c>
      <c r="D9136" t="s">
        <v>1918</v>
      </c>
      <c r="E9136" t="s">
        <v>10826</v>
      </c>
      <c r="F9136" t="s">
        <v>10829</v>
      </c>
      <c r="G9136" t="s">
        <v>4606</v>
      </c>
      <c r="H9136" t="s">
        <v>1911</v>
      </c>
      <c r="I9136">
        <v>0</v>
      </c>
      <c r="J9136" s="302">
        <v>113000000</v>
      </c>
    </row>
    <row r="9137" spans="1:10" x14ac:dyDescent="0.25">
      <c r="A9137">
        <v>6406028</v>
      </c>
      <c r="B9137">
        <v>6436008</v>
      </c>
      <c r="C9137" t="s">
        <v>743</v>
      </c>
      <c r="D9137" t="s">
        <v>1918</v>
      </c>
      <c r="E9137" t="s">
        <v>10826</v>
      </c>
      <c r="F9137" t="s">
        <v>10830</v>
      </c>
      <c r="G9137" t="s">
        <v>4606</v>
      </c>
      <c r="H9137" t="s">
        <v>1911</v>
      </c>
      <c r="I9137">
        <v>0</v>
      </c>
      <c r="J9137" s="302">
        <v>111000000</v>
      </c>
    </row>
    <row r="9138" spans="1:10" x14ac:dyDescent="0.25">
      <c r="A9138">
        <v>6406029</v>
      </c>
      <c r="B9138">
        <v>6436009</v>
      </c>
      <c r="C9138" t="s">
        <v>743</v>
      </c>
      <c r="D9138" t="s">
        <v>1918</v>
      </c>
      <c r="E9138" t="s">
        <v>10826</v>
      </c>
      <c r="F9138" t="s">
        <v>10830</v>
      </c>
      <c r="G9138" t="s">
        <v>10828</v>
      </c>
      <c r="H9138" t="s">
        <v>1911</v>
      </c>
      <c r="I9138">
        <v>0</v>
      </c>
      <c r="J9138" s="302">
        <v>107700000</v>
      </c>
    </row>
    <row r="9139" spans="1:10" x14ac:dyDescent="0.25">
      <c r="A9139">
        <v>6406038</v>
      </c>
      <c r="B9139">
        <v>6436010</v>
      </c>
      <c r="C9139" t="s">
        <v>743</v>
      </c>
      <c r="D9139" t="s">
        <v>1918</v>
      </c>
      <c r="E9139" t="s">
        <v>10831</v>
      </c>
      <c r="F9139" t="s">
        <v>10832</v>
      </c>
      <c r="G9139" t="s">
        <v>10828</v>
      </c>
      <c r="H9139" t="s">
        <v>1911</v>
      </c>
      <c r="I9139">
        <v>0</v>
      </c>
      <c r="J9139" s="302">
        <v>107600000</v>
      </c>
    </row>
    <row r="9140" spans="1:10" x14ac:dyDescent="0.25">
      <c r="A9140">
        <v>6406049</v>
      </c>
      <c r="B9140">
        <v>6436011</v>
      </c>
      <c r="C9140" t="s">
        <v>743</v>
      </c>
      <c r="D9140" t="s">
        <v>1918</v>
      </c>
      <c r="E9140" t="s">
        <v>10831</v>
      </c>
      <c r="F9140" t="s">
        <v>10833</v>
      </c>
      <c r="G9140" t="s">
        <v>4606</v>
      </c>
      <c r="H9140" t="s">
        <v>1911</v>
      </c>
      <c r="I9140">
        <v>0</v>
      </c>
      <c r="J9140" s="302">
        <v>114100000</v>
      </c>
    </row>
    <row r="9141" spans="1:10" x14ac:dyDescent="0.25">
      <c r="A9141">
        <v>6406053</v>
      </c>
      <c r="B9141">
        <v>6436012</v>
      </c>
      <c r="C9141" t="s">
        <v>743</v>
      </c>
      <c r="D9141" t="s">
        <v>1918</v>
      </c>
      <c r="E9141" t="s">
        <v>10834</v>
      </c>
      <c r="F9141" t="s">
        <v>4605</v>
      </c>
      <c r="G9141" t="s">
        <v>4606</v>
      </c>
      <c r="H9141" t="s">
        <v>1911</v>
      </c>
      <c r="I9141">
        <v>0</v>
      </c>
      <c r="J9141" s="302">
        <v>62000000</v>
      </c>
    </row>
    <row r="9142" spans="1:10" x14ac:dyDescent="0.25">
      <c r="A9142">
        <v>6406056</v>
      </c>
      <c r="B9142">
        <v>6436013</v>
      </c>
      <c r="C9142" t="s">
        <v>743</v>
      </c>
      <c r="D9142" t="s">
        <v>1918</v>
      </c>
      <c r="E9142" t="s">
        <v>10831</v>
      </c>
      <c r="F9142" t="s">
        <v>10830</v>
      </c>
      <c r="G9142" t="s">
        <v>10835</v>
      </c>
      <c r="H9142" t="s">
        <v>1911</v>
      </c>
      <c r="I9142">
        <v>0</v>
      </c>
      <c r="J9142" s="302">
        <v>132100000</v>
      </c>
    </row>
    <row r="9143" spans="1:10" x14ac:dyDescent="0.25">
      <c r="A9143">
        <v>6406097</v>
      </c>
      <c r="B9143">
        <v>6436014</v>
      </c>
      <c r="C9143" t="s">
        <v>743</v>
      </c>
      <c r="D9143" t="s">
        <v>1918</v>
      </c>
      <c r="E9143" t="s">
        <v>10831</v>
      </c>
      <c r="F9143" t="s">
        <v>10830</v>
      </c>
      <c r="G9143" t="s">
        <v>10836</v>
      </c>
      <c r="H9143" t="s">
        <v>1911</v>
      </c>
      <c r="I9143">
        <v>0</v>
      </c>
      <c r="J9143" s="302">
        <v>130200000</v>
      </c>
    </row>
    <row r="9144" spans="1:10" x14ac:dyDescent="0.25">
      <c r="A9144">
        <v>6406105</v>
      </c>
      <c r="B9144">
        <v>6436015</v>
      </c>
      <c r="C9144" t="s">
        <v>743</v>
      </c>
      <c r="D9144" t="s">
        <v>1918</v>
      </c>
      <c r="E9144" t="s">
        <v>10837</v>
      </c>
      <c r="F9144" t="s">
        <v>4605</v>
      </c>
      <c r="G9144" t="s">
        <v>9426</v>
      </c>
      <c r="H9144" t="s">
        <v>1911</v>
      </c>
      <c r="I9144">
        <v>0</v>
      </c>
      <c r="J9144" s="302">
        <v>175000000</v>
      </c>
    </row>
    <row r="9145" spans="1:10" x14ac:dyDescent="0.25">
      <c r="A9145">
        <v>6406106</v>
      </c>
      <c r="B9145">
        <v>6436016</v>
      </c>
      <c r="C9145" t="s">
        <v>743</v>
      </c>
      <c r="D9145" t="s">
        <v>1918</v>
      </c>
      <c r="E9145" t="s">
        <v>10831</v>
      </c>
      <c r="F9145" t="s">
        <v>10829</v>
      </c>
      <c r="G9145" t="s">
        <v>4606</v>
      </c>
      <c r="H9145" t="s">
        <v>1911</v>
      </c>
      <c r="I9145">
        <v>0</v>
      </c>
      <c r="J9145" s="302">
        <v>109100000</v>
      </c>
    </row>
    <row r="9146" spans="1:10" x14ac:dyDescent="0.25">
      <c r="A9146">
        <v>6406107</v>
      </c>
      <c r="B9146">
        <v>6436017</v>
      </c>
      <c r="C9146" t="s">
        <v>743</v>
      </c>
      <c r="D9146" t="s">
        <v>1918</v>
      </c>
      <c r="E9146" t="s">
        <v>10831</v>
      </c>
      <c r="F9146" t="s">
        <v>10829</v>
      </c>
      <c r="G9146" t="s">
        <v>10828</v>
      </c>
      <c r="H9146" t="s">
        <v>1911</v>
      </c>
      <c r="I9146">
        <v>0</v>
      </c>
      <c r="J9146" s="302">
        <v>107800000</v>
      </c>
    </row>
    <row r="9147" spans="1:10" x14ac:dyDescent="0.25">
      <c r="A9147">
        <v>6406108</v>
      </c>
      <c r="B9147">
        <v>6436018</v>
      </c>
      <c r="C9147" t="s">
        <v>743</v>
      </c>
      <c r="D9147" t="s">
        <v>1918</v>
      </c>
      <c r="E9147" t="s">
        <v>10838</v>
      </c>
      <c r="F9147" t="s">
        <v>4851</v>
      </c>
      <c r="G9147" t="s">
        <v>2729</v>
      </c>
      <c r="H9147" t="s">
        <v>1911</v>
      </c>
      <c r="I9147">
        <v>0</v>
      </c>
      <c r="J9147" s="302">
        <v>100100000</v>
      </c>
    </row>
    <row r="9148" spans="1:10" x14ac:dyDescent="0.25">
      <c r="A9148">
        <v>6406129</v>
      </c>
      <c r="B9148">
        <v>6436019</v>
      </c>
      <c r="C9148" t="s">
        <v>743</v>
      </c>
      <c r="D9148" t="s">
        <v>1918</v>
      </c>
      <c r="E9148" t="s">
        <v>10839</v>
      </c>
      <c r="F9148" t="s">
        <v>10840</v>
      </c>
      <c r="G9148" t="s">
        <v>10841</v>
      </c>
      <c r="H9148" t="s">
        <v>1911</v>
      </c>
      <c r="I9148">
        <v>0</v>
      </c>
      <c r="J9148" s="302">
        <v>203000000</v>
      </c>
    </row>
    <row r="9149" spans="1:10" x14ac:dyDescent="0.25">
      <c r="A9149">
        <v>6406134</v>
      </c>
      <c r="B9149">
        <v>6436020</v>
      </c>
      <c r="C9149" t="s">
        <v>743</v>
      </c>
      <c r="D9149" t="s">
        <v>1918</v>
      </c>
      <c r="E9149" t="s">
        <v>10842</v>
      </c>
      <c r="F9149" t="s">
        <v>10843</v>
      </c>
      <c r="G9149" t="s">
        <v>2666</v>
      </c>
      <c r="H9149" t="s">
        <v>1911</v>
      </c>
      <c r="I9149">
        <v>0</v>
      </c>
      <c r="J9149" s="302">
        <v>131300000</v>
      </c>
    </row>
    <row r="9150" spans="1:10" x14ac:dyDescent="0.25">
      <c r="A9150">
        <v>6408002</v>
      </c>
      <c r="B9150">
        <v>6436021</v>
      </c>
      <c r="C9150" t="s">
        <v>743</v>
      </c>
      <c r="D9150" t="s">
        <v>1913</v>
      </c>
      <c r="E9150" t="s">
        <v>10844</v>
      </c>
      <c r="F9150" t="s">
        <v>10845</v>
      </c>
      <c r="G9150" t="s">
        <v>10846</v>
      </c>
      <c r="H9150" t="s">
        <v>1911</v>
      </c>
      <c r="I9150">
        <v>0</v>
      </c>
      <c r="J9150" s="302">
        <v>192600000</v>
      </c>
    </row>
    <row r="9151" spans="1:10" x14ac:dyDescent="0.25">
      <c r="A9151">
        <v>6408006</v>
      </c>
      <c r="B9151">
        <v>6436022</v>
      </c>
      <c r="C9151" t="s">
        <v>743</v>
      </c>
      <c r="D9151" t="s">
        <v>1913</v>
      </c>
      <c r="E9151" t="s">
        <v>10844</v>
      </c>
      <c r="F9151" t="s">
        <v>10847</v>
      </c>
      <c r="G9151" t="s">
        <v>10846</v>
      </c>
      <c r="H9151" t="s">
        <v>1911</v>
      </c>
      <c r="I9151">
        <v>0</v>
      </c>
      <c r="J9151" s="302">
        <v>182000000</v>
      </c>
    </row>
    <row r="9152" spans="1:10" x14ac:dyDescent="0.25">
      <c r="A9152">
        <v>6408010</v>
      </c>
      <c r="B9152">
        <v>6436023</v>
      </c>
      <c r="C9152" t="s">
        <v>743</v>
      </c>
      <c r="D9152" t="s">
        <v>1913</v>
      </c>
      <c r="E9152" t="s">
        <v>10844</v>
      </c>
      <c r="F9152" t="s">
        <v>10848</v>
      </c>
      <c r="G9152" t="s">
        <v>10849</v>
      </c>
      <c r="H9152" t="s">
        <v>1911</v>
      </c>
      <c r="I9152">
        <v>0</v>
      </c>
      <c r="J9152" s="302">
        <v>193200000</v>
      </c>
    </row>
    <row r="9153" spans="1:10" x14ac:dyDescent="0.25">
      <c r="A9153">
        <v>6408011</v>
      </c>
      <c r="B9153">
        <v>6436024</v>
      </c>
      <c r="C9153" t="s">
        <v>743</v>
      </c>
      <c r="D9153" t="s">
        <v>1913</v>
      </c>
      <c r="E9153" t="s">
        <v>10844</v>
      </c>
      <c r="F9153" t="s">
        <v>10850</v>
      </c>
      <c r="G9153" t="s">
        <v>10846</v>
      </c>
      <c r="H9153" t="s">
        <v>1911</v>
      </c>
      <c r="I9153">
        <v>0</v>
      </c>
      <c r="J9153" s="302">
        <v>186100000</v>
      </c>
    </row>
    <row r="9154" spans="1:10" x14ac:dyDescent="0.25">
      <c r="A9154">
        <v>6408012</v>
      </c>
      <c r="B9154">
        <v>6436025</v>
      </c>
      <c r="C9154" t="s">
        <v>743</v>
      </c>
      <c r="D9154" t="s">
        <v>1913</v>
      </c>
      <c r="E9154" t="s">
        <v>10844</v>
      </c>
      <c r="F9154" t="s">
        <v>10850</v>
      </c>
      <c r="G9154" t="s">
        <v>10851</v>
      </c>
      <c r="H9154" t="s">
        <v>1911</v>
      </c>
      <c r="I9154">
        <v>0</v>
      </c>
      <c r="J9154" s="302">
        <v>186100000</v>
      </c>
    </row>
    <row r="9155" spans="1:10" x14ac:dyDescent="0.25">
      <c r="A9155">
        <v>6408021</v>
      </c>
      <c r="B9155">
        <v>6436026</v>
      </c>
      <c r="C9155" t="s">
        <v>743</v>
      </c>
      <c r="D9155" t="s">
        <v>1913</v>
      </c>
      <c r="E9155" t="s">
        <v>10852</v>
      </c>
      <c r="F9155" t="s">
        <v>2143</v>
      </c>
      <c r="G9155" t="s">
        <v>10853</v>
      </c>
      <c r="H9155" t="s">
        <v>1911</v>
      </c>
      <c r="I9155">
        <v>0</v>
      </c>
      <c r="J9155" s="302">
        <v>120900000</v>
      </c>
    </row>
    <row r="9156" spans="1:10" x14ac:dyDescent="0.25">
      <c r="A9156">
        <v>6408022</v>
      </c>
      <c r="B9156">
        <v>6436027</v>
      </c>
      <c r="C9156" t="s">
        <v>743</v>
      </c>
      <c r="D9156" t="s">
        <v>1913</v>
      </c>
      <c r="E9156" t="s">
        <v>10852</v>
      </c>
      <c r="F9156" t="s">
        <v>2143</v>
      </c>
      <c r="G9156" t="s">
        <v>10854</v>
      </c>
      <c r="H9156" t="s">
        <v>1911</v>
      </c>
      <c r="I9156">
        <v>0</v>
      </c>
      <c r="J9156" s="302">
        <v>113100000</v>
      </c>
    </row>
    <row r="9157" spans="1:10" x14ac:dyDescent="0.25">
      <c r="A9157">
        <v>6408023</v>
      </c>
      <c r="B9157">
        <v>6436028</v>
      </c>
      <c r="C9157" t="s">
        <v>743</v>
      </c>
      <c r="D9157" t="s">
        <v>1913</v>
      </c>
      <c r="E9157" t="s">
        <v>10844</v>
      </c>
      <c r="F9157" t="s">
        <v>10855</v>
      </c>
      <c r="G9157" t="s">
        <v>10856</v>
      </c>
      <c r="H9157" t="s">
        <v>1911</v>
      </c>
      <c r="I9157">
        <v>0</v>
      </c>
      <c r="J9157" s="302">
        <v>202700000</v>
      </c>
    </row>
    <row r="9158" spans="1:10" x14ac:dyDescent="0.25">
      <c r="A9158">
        <v>6408025</v>
      </c>
      <c r="B9158">
        <v>6436029</v>
      </c>
      <c r="C9158" t="s">
        <v>743</v>
      </c>
      <c r="D9158" t="s">
        <v>1913</v>
      </c>
      <c r="E9158" t="s">
        <v>10844</v>
      </c>
      <c r="F9158" t="s">
        <v>10857</v>
      </c>
      <c r="G9158" t="s">
        <v>10858</v>
      </c>
      <c r="H9158" t="s">
        <v>1911</v>
      </c>
      <c r="I9158">
        <v>0</v>
      </c>
      <c r="J9158" s="302">
        <v>203700000</v>
      </c>
    </row>
    <row r="9159" spans="1:10" x14ac:dyDescent="0.25">
      <c r="A9159">
        <v>6408026</v>
      </c>
      <c r="B9159">
        <v>6436030</v>
      </c>
      <c r="C9159" t="s">
        <v>743</v>
      </c>
      <c r="D9159" t="s">
        <v>1913</v>
      </c>
      <c r="E9159" t="s">
        <v>10844</v>
      </c>
      <c r="F9159" t="s">
        <v>10855</v>
      </c>
      <c r="G9159" t="s">
        <v>10859</v>
      </c>
      <c r="H9159" t="s">
        <v>1911</v>
      </c>
      <c r="I9159">
        <v>0</v>
      </c>
      <c r="J9159" s="302">
        <v>189800000</v>
      </c>
    </row>
    <row r="9160" spans="1:10" x14ac:dyDescent="0.25">
      <c r="A9160">
        <v>6408027</v>
      </c>
      <c r="B9160">
        <v>6436031</v>
      </c>
      <c r="C9160" t="s">
        <v>743</v>
      </c>
      <c r="D9160" t="s">
        <v>1913</v>
      </c>
      <c r="E9160" t="s">
        <v>10844</v>
      </c>
      <c r="F9160" t="s">
        <v>10860</v>
      </c>
      <c r="G9160" t="s">
        <v>10859</v>
      </c>
      <c r="H9160" t="s">
        <v>1911</v>
      </c>
      <c r="I9160">
        <v>0</v>
      </c>
      <c r="J9160" s="302">
        <v>208000000</v>
      </c>
    </row>
    <row r="9161" spans="1:10" x14ac:dyDescent="0.25">
      <c r="A9161">
        <v>6408028</v>
      </c>
      <c r="B9161">
        <v>6436032</v>
      </c>
      <c r="C9161" t="s">
        <v>743</v>
      </c>
      <c r="D9161" t="s">
        <v>1913</v>
      </c>
      <c r="E9161" t="s">
        <v>10844</v>
      </c>
      <c r="F9161" t="s">
        <v>10860</v>
      </c>
      <c r="G9161" t="s">
        <v>10861</v>
      </c>
      <c r="H9161" t="s">
        <v>1911</v>
      </c>
      <c r="I9161">
        <v>0</v>
      </c>
      <c r="J9161" s="302">
        <v>208300000</v>
      </c>
    </row>
    <row r="9162" spans="1:10" x14ac:dyDescent="0.25">
      <c r="A9162">
        <v>6408029</v>
      </c>
      <c r="B9162">
        <v>6436033</v>
      </c>
      <c r="C9162" t="s">
        <v>743</v>
      </c>
      <c r="D9162" t="s">
        <v>1913</v>
      </c>
      <c r="E9162" t="s">
        <v>10779</v>
      </c>
      <c r="F9162" t="s">
        <v>10824</v>
      </c>
      <c r="G9162" t="s">
        <v>10427</v>
      </c>
      <c r="H9162" t="s">
        <v>1911</v>
      </c>
      <c r="I9162">
        <v>0</v>
      </c>
      <c r="J9162" s="302">
        <v>101000000</v>
      </c>
    </row>
    <row r="9163" spans="1:10" x14ac:dyDescent="0.25">
      <c r="A9163">
        <v>6408030</v>
      </c>
      <c r="B9163">
        <v>6436034</v>
      </c>
      <c r="C9163" t="s">
        <v>743</v>
      </c>
      <c r="D9163" t="s">
        <v>1913</v>
      </c>
      <c r="E9163" t="s">
        <v>10831</v>
      </c>
      <c r="F9163" t="s">
        <v>10830</v>
      </c>
      <c r="G9163" t="s">
        <v>4606</v>
      </c>
      <c r="H9163" t="s">
        <v>1911</v>
      </c>
      <c r="I9163">
        <v>0</v>
      </c>
      <c r="J9163" s="302">
        <v>113200000</v>
      </c>
    </row>
    <row r="9164" spans="1:10" x14ac:dyDescent="0.25">
      <c r="A9164">
        <v>6408032</v>
      </c>
      <c r="B9164">
        <v>6436035</v>
      </c>
      <c r="C9164" t="s">
        <v>743</v>
      </c>
      <c r="D9164" t="s">
        <v>1913</v>
      </c>
      <c r="E9164" t="s">
        <v>10831</v>
      </c>
      <c r="F9164" t="s">
        <v>10833</v>
      </c>
      <c r="G9164" t="s">
        <v>10862</v>
      </c>
      <c r="H9164" t="s">
        <v>1911</v>
      </c>
      <c r="I9164">
        <v>0</v>
      </c>
      <c r="J9164" s="302">
        <v>110700000</v>
      </c>
    </row>
    <row r="9165" spans="1:10" x14ac:dyDescent="0.25">
      <c r="A9165">
        <v>6408035</v>
      </c>
      <c r="B9165">
        <v>6436036</v>
      </c>
      <c r="C9165" t="s">
        <v>743</v>
      </c>
      <c r="D9165" t="s">
        <v>1913</v>
      </c>
      <c r="E9165" t="s">
        <v>10831</v>
      </c>
      <c r="F9165" t="s">
        <v>10829</v>
      </c>
      <c r="G9165" t="s">
        <v>6455</v>
      </c>
      <c r="H9165" t="s">
        <v>1911</v>
      </c>
      <c r="I9165">
        <v>0</v>
      </c>
      <c r="J9165" s="302">
        <v>124900000</v>
      </c>
    </row>
    <row r="9166" spans="1:10" x14ac:dyDescent="0.25">
      <c r="A9166">
        <v>6408036</v>
      </c>
      <c r="B9166">
        <v>6436037</v>
      </c>
      <c r="C9166" t="s">
        <v>743</v>
      </c>
      <c r="D9166" t="s">
        <v>1913</v>
      </c>
      <c r="E9166" t="s">
        <v>10844</v>
      </c>
      <c r="F9166" t="s">
        <v>10863</v>
      </c>
      <c r="G9166" t="s">
        <v>10864</v>
      </c>
      <c r="H9166" t="s">
        <v>1911</v>
      </c>
      <c r="I9166">
        <v>0</v>
      </c>
      <c r="J9166" s="302">
        <v>197000000</v>
      </c>
    </row>
    <row r="9167" spans="1:10" x14ac:dyDescent="0.25">
      <c r="A9167">
        <v>6408037</v>
      </c>
      <c r="B9167">
        <v>6436038</v>
      </c>
      <c r="C9167" t="s">
        <v>743</v>
      </c>
      <c r="D9167" t="s">
        <v>1913</v>
      </c>
      <c r="E9167" t="s">
        <v>10844</v>
      </c>
      <c r="F9167" t="s">
        <v>10860</v>
      </c>
      <c r="G9167" t="s">
        <v>10865</v>
      </c>
      <c r="H9167" t="s">
        <v>1911</v>
      </c>
      <c r="I9167">
        <v>0</v>
      </c>
      <c r="J9167" s="302">
        <v>222600000</v>
      </c>
    </row>
    <row r="9168" spans="1:10" x14ac:dyDescent="0.25">
      <c r="A9168">
        <v>6408038</v>
      </c>
      <c r="B9168">
        <v>6436039</v>
      </c>
      <c r="C9168" t="s">
        <v>743</v>
      </c>
      <c r="D9168" t="s">
        <v>1913</v>
      </c>
      <c r="E9168" t="s">
        <v>10866</v>
      </c>
      <c r="F9168" t="s">
        <v>10867</v>
      </c>
      <c r="G9168" t="s">
        <v>10683</v>
      </c>
      <c r="H9168" t="s">
        <v>1911</v>
      </c>
      <c r="I9168">
        <v>0</v>
      </c>
      <c r="J9168" s="302">
        <v>106500000</v>
      </c>
    </row>
    <row r="9169" spans="1:10" x14ac:dyDescent="0.25">
      <c r="A9169">
        <v>6408040</v>
      </c>
      <c r="B9169">
        <v>6436040</v>
      </c>
      <c r="C9169" t="s">
        <v>743</v>
      </c>
      <c r="D9169" t="s">
        <v>1913</v>
      </c>
      <c r="E9169" t="s">
        <v>10844</v>
      </c>
      <c r="F9169" t="s">
        <v>10860</v>
      </c>
      <c r="G9169" t="s">
        <v>10868</v>
      </c>
      <c r="H9169" t="s">
        <v>1911</v>
      </c>
      <c r="I9169">
        <v>0</v>
      </c>
      <c r="J9169" s="302">
        <v>234400000</v>
      </c>
    </row>
    <row r="9170" spans="1:10" x14ac:dyDescent="0.25">
      <c r="A9170">
        <v>6408041</v>
      </c>
      <c r="B9170">
        <v>6436041</v>
      </c>
      <c r="C9170" t="s">
        <v>743</v>
      </c>
      <c r="D9170" t="s">
        <v>1913</v>
      </c>
      <c r="E9170" t="s">
        <v>10866</v>
      </c>
      <c r="F9170" t="s">
        <v>3327</v>
      </c>
      <c r="G9170" t="s">
        <v>10869</v>
      </c>
      <c r="H9170" t="s">
        <v>1911</v>
      </c>
      <c r="I9170">
        <v>0</v>
      </c>
      <c r="J9170" s="302">
        <v>104000000</v>
      </c>
    </row>
    <row r="9171" spans="1:10" x14ac:dyDescent="0.25">
      <c r="A9171">
        <v>6408042</v>
      </c>
      <c r="B9171">
        <v>6436042</v>
      </c>
      <c r="C9171" t="s">
        <v>743</v>
      </c>
      <c r="D9171" t="s">
        <v>1913</v>
      </c>
      <c r="E9171" t="s">
        <v>10831</v>
      </c>
      <c r="F9171" t="s">
        <v>10833</v>
      </c>
      <c r="G9171" t="s">
        <v>6829</v>
      </c>
      <c r="H9171" t="s">
        <v>1911</v>
      </c>
      <c r="I9171">
        <v>0</v>
      </c>
      <c r="J9171" s="302">
        <v>126000000</v>
      </c>
    </row>
    <row r="9172" spans="1:10" x14ac:dyDescent="0.25">
      <c r="A9172">
        <v>6408043</v>
      </c>
      <c r="B9172">
        <v>6436043</v>
      </c>
      <c r="C9172" t="s">
        <v>743</v>
      </c>
      <c r="D9172" t="s">
        <v>1913</v>
      </c>
      <c r="E9172" t="s">
        <v>10839</v>
      </c>
      <c r="F9172" t="s">
        <v>10870</v>
      </c>
      <c r="G9172" t="s">
        <v>4592</v>
      </c>
      <c r="H9172" t="s">
        <v>1911</v>
      </c>
      <c r="I9172">
        <v>0</v>
      </c>
      <c r="J9172" s="302">
        <v>130000000</v>
      </c>
    </row>
    <row r="9173" spans="1:10" x14ac:dyDescent="0.25">
      <c r="A9173">
        <v>6408045</v>
      </c>
      <c r="B9173">
        <v>6436044</v>
      </c>
      <c r="C9173" t="s">
        <v>743</v>
      </c>
      <c r="D9173" t="s">
        <v>1913</v>
      </c>
      <c r="E9173" t="s">
        <v>10844</v>
      </c>
      <c r="F9173" t="s">
        <v>10860</v>
      </c>
      <c r="G9173" t="s">
        <v>10871</v>
      </c>
      <c r="H9173" t="s">
        <v>1911</v>
      </c>
      <c r="I9173">
        <v>0</v>
      </c>
      <c r="J9173" s="302">
        <v>238200000</v>
      </c>
    </row>
    <row r="9174" spans="1:10" x14ac:dyDescent="0.25">
      <c r="A9174">
        <v>6408046</v>
      </c>
      <c r="B9174">
        <v>6436045</v>
      </c>
      <c r="C9174" t="s">
        <v>743</v>
      </c>
      <c r="D9174" t="s">
        <v>1913</v>
      </c>
      <c r="E9174" t="s">
        <v>10852</v>
      </c>
      <c r="F9174" t="s">
        <v>10872</v>
      </c>
      <c r="G9174" t="s">
        <v>10873</v>
      </c>
      <c r="H9174" t="s">
        <v>1911</v>
      </c>
      <c r="I9174">
        <v>0</v>
      </c>
      <c r="J9174" s="302">
        <v>137800000</v>
      </c>
    </row>
    <row r="9175" spans="1:10" x14ac:dyDescent="0.25">
      <c r="A9175">
        <v>6408048</v>
      </c>
      <c r="B9175">
        <v>6436046</v>
      </c>
      <c r="C9175" t="s">
        <v>743</v>
      </c>
      <c r="D9175" t="s">
        <v>1913</v>
      </c>
      <c r="E9175" t="s">
        <v>10831</v>
      </c>
      <c r="F9175" t="s">
        <v>10833</v>
      </c>
      <c r="G9175" t="s">
        <v>6380</v>
      </c>
      <c r="H9175" t="s">
        <v>1911</v>
      </c>
      <c r="I9175">
        <v>0</v>
      </c>
      <c r="J9175" s="302">
        <v>127400000</v>
      </c>
    </row>
    <row r="9176" spans="1:10" x14ac:dyDescent="0.25">
      <c r="A9176">
        <v>6408049</v>
      </c>
      <c r="B9176">
        <v>6436047</v>
      </c>
      <c r="C9176" t="s">
        <v>743</v>
      </c>
      <c r="D9176" t="s">
        <v>1913</v>
      </c>
      <c r="E9176" t="s">
        <v>10866</v>
      </c>
      <c r="F9176" t="s">
        <v>10874</v>
      </c>
      <c r="G9176" t="s">
        <v>10869</v>
      </c>
      <c r="H9176" t="s">
        <v>1911</v>
      </c>
      <c r="I9176">
        <v>0</v>
      </c>
      <c r="J9176" s="302">
        <v>107800000</v>
      </c>
    </row>
    <row r="9177" spans="1:10" x14ac:dyDescent="0.25">
      <c r="A9177">
        <v>6408051</v>
      </c>
      <c r="B9177">
        <v>6436048</v>
      </c>
      <c r="C9177" t="s">
        <v>743</v>
      </c>
      <c r="D9177" t="s">
        <v>1913</v>
      </c>
      <c r="E9177" t="s">
        <v>10831</v>
      </c>
      <c r="F9177" t="s">
        <v>10829</v>
      </c>
      <c r="G9177" t="s">
        <v>6380</v>
      </c>
      <c r="H9177" t="s">
        <v>1911</v>
      </c>
      <c r="I9177">
        <v>0</v>
      </c>
      <c r="J9177" s="302">
        <v>127800000</v>
      </c>
    </row>
    <row r="9178" spans="1:10" x14ac:dyDescent="0.25">
      <c r="A9178">
        <v>6408054</v>
      </c>
      <c r="B9178">
        <v>6436049</v>
      </c>
      <c r="C9178" t="s">
        <v>743</v>
      </c>
      <c r="D9178" t="s">
        <v>1913</v>
      </c>
      <c r="E9178" t="s">
        <v>10866</v>
      </c>
      <c r="F9178" t="s">
        <v>3327</v>
      </c>
      <c r="G9178" t="s">
        <v>10875</v>
      </c>
      <c r="H9178" t="s">
        <v>1911</v>
      </c>
      <c r="I9178">
        <v>0</v>
      </c>
      <c r="J9178" s="302">
        <v>105000000</v>
      </c>
    </row>
    <row r="9179" spans="1:10" x14ac:dyDescent="0.25">
      <c r="A9179">
        <v>6408057</v>
      </c>
      <c r="B9179">
        <v>6436050</v>
      </c>
      <c r="C9179" t="s">
        <v>743</v>
      </c>
      <c r="D9179" t="s">
        <v>1913</v>
      </c>
      <c r="E9179" t="s">
        <v>10844</v>
      </c>
      <c r="F9179" t="s">
        <v>10860</v>
      </c>
      <c r="G9179" t="s">
        <v>10876</v>
      </c>
      <c r="H9179" t="s">
        <v>1911</v>
      </c>
      <c r="I9179">
        <v>0</v>
      </c>
      <c r="J9179" s="302">
        <v>228200000</v>
      </c>
    </row>
    <row r="9180" spans="1:10" x14ac:dyDescent="0.25">
      <c r="A9180">
        <v>6408062</v>
      </c>
      <c r="B9180">
        <v>6436051</v>
      </c>
      <c r="C9180" t="s">
        <v>743</v>
      </c>
      <c r="D9180" t="s">
        <v>1913</v>
      </c>
      <c r="E9180" t="s">
        <v>10866</v>
      </c>
      <c r="F9180" t="s">
        <v>3327</v>
      </c>
      <c r="G9180" t="s">
        <v>10683</v>
      </c>
      <c r="H9180" t="s">
        <v>1911</v>
      </c>
      <c r="I9180">
        <v>0</v>
      </c>
      <c r="J9180" s="302">
        <v>104900000</v>
      </c>
    </row>
    <row r="9181" spans="1:10" x14ac:dyDescent="0.25">
      <c r="A9181">
        <v>6408063</v>
      </c>
      <c r="B9181">
        <v>6436052</v>
      </c>
      <c r="C9181" t="s">
        <v>743</v>
      </c>
      <c r="D9181" t="s">
        <v>1913</v>
      </c>
      <c r="E9181" t="s">
        <v>10866</v>
      </c>
      <c r="F9181" t="s">
        <v>10874</v>
      </c>
      <c r="G9181" t="s">
        <v>10875</v>
      </c>
      <c r="H9181" t="s">
        <v>1911</v>
      </c>
      <c r="I9181">
        <v>0</v>
      </c>
      <c r="J9181" s="302">
        <v>111500000</v>
      </c>
    </row>
    <row r="9182" spans="1:10" x14ac:dyDescent="0.25">
      <c r="A9182">
        <v>6408064</v>
      </c>
      <c r="B9182">
        <v>6436053</v>
      </c>
      <c r="C9182" t="s">
        <v>743</v>
      </c>
      <c r="D9182" t="s">
        <v>1913</v>
      </c>
      <c r="E9182" t="s">
        <v>10866</v>
      </c>
      <c r="F9182" t="s">
        <v>10874</v>
      </c>
      <c r="G9182" t="s">
        <v>10683</v>
      </c>
      <c r="H9182" t="s">
        <v>1911</v>
      </c>
      <c r="I9182">
        <v>0</v>
      </c>
      <c r="J9182" s="302">
        <v>107200000</v>
      </c>
    </row>
    <row r="9183" spans="1:10" x14ac:dyDescent="0.25">
      <c r="A9183">
        <v>6408065</v>
      </c>
      <c r="B9183">
        <v>6436054</v>
      </c>
      <c r="C9183" t="s">
        <v>743</v>
      </c>
      <c r="D9183" t="s">
        <v>1913</v>
      </c>
      <c r="E9183" t="s">
        <v>10781</v>
      </c>
      <c r="F9183" t="s">
        <v>10782</v>
      </c>
      <c r="G9183" t="s">
        <v>5669</v>
      </c>
      <c r="H9183" t="s">
        <v>1911</v>
      </c>
      <c r="I9183">
        <v>0</v>
      </c>
      <c r="J9183" s="302">
        <v>137400000</v>
      </c>
    </row>
    <row r="9184" spans="1:10" x14ac:dyDescent="0.25">
      <c r="A9184">
        <v>6408066</v>
      </c>
      <c r="B9184">
        <v>6436055</v>
      </c>
      <c r="C9184" t="s">
        <v>743</v>
      </c>
      <c r="D9184" t="s">
        <v>1913</v>
      </c>
      <c r="E9184" t="s">
        <v>10781</v>
      </c>
      <c r="F9184" t="s">
        <v>10877</v>
      </c>
      <c r="G9184" t="s">
        <v>5669</v>
      </c>
      <c r="H9184" t="s">
        <v>1911</v>
      </c>
      <c r="I9184">
        <v>0</v>
      </c>
      <c r="J9184" s="302">
        <v>140400000</v>
      </c>
    </row>
    <row r="9185" spans="1:10" x14ac:dyDescent="0.25">
      <c r="A9185">
        <v>6408067</v>
      </c>
      <c r="B9185">
        <v>6436056</v>
      </c>
      <c r="C9185" t="s">
        <v>743</v>
      </c>
      <c r="D9185" t="s">
        <v>1913</v>
      </c>
      <c r="E9185" t="s">
        <v>10781</v>
      </c>
      <c r="F9185" t="s">
        <v>10878</v>
      </c>
      <c r="G9185" t="s">
        <v>5669</v>
      </c>
      <c r="H9185" t="s">
        <v>1911</v>
      </c>
      <c r="I9185">
        <v>0</v>
      </c>
      <c r="J9185" s="302">
        <v>139100000</v>
      </c>
    </row>
    <row r="9186" spans="1:10" x14ac:dyDescent="0.25">
      <c r="A9186">
        <v>6408070</v>
      </c>
      <c r="B9186">
        <v>6436057</v>
      </c>
      <c r="C9186" t="s">
        <v>743</v>
      </c>
      <c r="D9186" t="s">
        <v>1913</v>
      </c>
      <c r="E9186" t="s">
        <v>10781</v>
      </c>
      <c r="F9186" t="s">
        <v>10878</v>
      </c>
      <c r="G9186" t="s">
        <v>8664</v>
      </c>
      <c r="H9186" t="s">
        <v>1911</v>
      </c>
      <c r="I9186">
        <v>0</v>
      </c>
      <c r="J9186" s="302">
        <v>139300000</v>
      </c>
    </row>
    <row r="9187" spans="1:10" x14ac:dyDescent="0.25">
      <c r="A9187">
        <v>6408071</v>
      </c>
      <c r="B9187">
        <v>6436058</v>
      </c>
      <c r="C9187" t="s">
        <v>743</v>
      </c>
      <c r="D9187" t="s">
        <v>1913</v>
      </c>
      <c r="E9187" t="s">
        <v>10781</v>
      </c>
      <c r="F9187" t="s">
        <v>10878</v>
      </c>
      <c r="G9187" t="s">
        <v>8643</v>
      </c>
      <c r="H9187" t="s">
        <v>1911</v>
      </c>
      <c r="I9187">
        <v>0</v>
      </c>
      <c r="J9187" s="302">
        <v>143600000</v>
      </c>
    </row>
    <row r="9188" spans="1:10" x14ac:dyDescent="0.25">
      <c r="A9188">
        <v>6408072</v>
      </c>
      <c r="B9188">
        <v>6436059</v>
      </c>
      <c r="C9188" t="s">
        <v>743</v>
      </c>
      <c r="D9188" t="s">
        <v>1913</v>
      </c>
      <c r="E9188" t="s">
        <v>10781</v>
      </c>
      <c r="F9188" t="s">
        <v>10877</v>
      </c>
      <c r="G9188" t="s">
        <v>8643</v>
      </c>
      <c r="H9188" t="s">
        <v>1911</v>
      </c>
      <c r="I9188">
        <v>0</v>
      </c>
      <c r="J9188" s="302">
        <v>144900000</v>
      </c>
    </row>
    <row r="9189" spans="1:10" x14ac:dyDescent="0.25">
      <c r="A9189">
        <v>6408073</v>
      </c>
      <c r="B9189">
        <v>6436060</v>
      </c>
      <c r="C9189" t="s">
        <v>743</v>
      </c>
      <c r="D9189" t="s">
        <v>1913</v>
      </c>
      <c r="E9189" t="s">
        <v>10781</v>
      </c>
      <c r="F9189" t="s">
        <v>10877</v>
      </c>
      <c r="G9189" t="s">
        <v>8664</v>
      </c>
      <c r="H9189" t="s">
        <v>1911</v>
      </c>
      <c r="I9189">
        <v>0</v>
      </c>
      <c r="J9189" s="302">
        <v>140600000</v>
      </c>
    </row>
    <row r="9190" spans="1:10" x14ac:dyDescent="0.25">
      <c r="A9190">
        <v>6408075</v>
      </c>
      <c r="B9190">
        <v>6436061</v>
      </c>
      <c r="C9190" t="s">
        <v>743</v>
      </c>
      <c r="D9190" t="s">
        <v>1913</v>
      </c>
      <c r="E9190" t="s">
        <v>10844</v>
      </c>
      <c r="F9190" t="s">
        <v>10879</v>
      </c>
      <c r="G9190" t="s">
        <v>10880</v>
      </c>
      <c r="H9190" t="s">
        <v>1911</v>
      </c>
      <c r="I9190">
        <v>0</v>
      </c>
      <c r="J9190" s="302">
        <v>188100000</v>
      </c>
    </row>
    <row r="9191" spans="1:10" x14ac:dyDescent="0.25">
      <c r="A9191">
        <v>6408076</v>
      </c>
      <c r="B9191">
        <v>6436062</v>
      </c>
      <c r="C9191" t="s">
        <v>743</v>
      </c>
      <c r="D9191" t="s">
        <v>1913</v>
      </c>
      <c r="E9191" t="s">
        <v>10781</v>
      </c>
      <c r="F9191" t="s">
        <v>10881</v>
      </c>
      <c r="G9191" t="s">
        <v>5669</v>
      </c>
      <c r="H9191" t="s">
        <v>1911</v>
      </c>
      <c r="I9191">
        <v>0</v>
      </c>
      <c r="J9191" s="302">
        <v>138100000</v>
      </c>
    </row>
    <row r="9192" spans="1:10" x14ac:dyDescent="0.25">
      <c r="A9192">
        <v>6408078</v>
      </c>
      <c r="B9192">
        <v>6436063</v>
      </c>
      <c r="C9192" t="s">
        <v>743</v>
      </c>
      <c r="D9192" t="s">
        <v>1913</v>
      </c>
      <c r="E9192" t="s">
        <v>10844</v>
      </c>
      <c r="F9192" t="s">
        <v>10882</v>
      </c>
      <c r="G9192" t="s">
        <v>10883</v>
      </c>
      <c r="H9192" t="s">
        <v>1911</v>
      </c>
      <c r="I9192">
        <v>0</v>
      </c>
      <c r="J9192" s="302">
        <v>196000000</v>
      </c>
    </row>
    <row r="9193" spans="1:10" x14ac:dyDescent="0.25">
      <c r="A9193">
        <v>6408088</v>
      </c>
      <c r="B9193">
        <v>6436064</v>
      </c>
      <c r="C9193" t="s">
        <v>743</v>
      </c>
      <c r="D9193" t="s">
        <v>1913</v>
      </c>
      <c r="E9193" t="s">
        <v>10866</v>
      </c>
      <c r="F9193" t="s">
        <v>10867</v>
      </c>
      <c r="G9193" t="s">
        <v>10869</v>
      </c>
      <c r="H9193" t="s">
        <v>1911</v>
      </c>
      <c r="I9193">
        <v>0</v>
      </c>
      <c r="J9193" s="302">
        <v>106200000</v>
      </c>
    </row>
    <row r="9194" spans="1:10" x14ac:dyDescent="0.25">
      <c r="A9194">
        <v>6408089</v>
      </c>
      <c r="B9194">
        <v>6436065</v>
      </c>
      <c r="C9194" t="s">
        <v>743</v>
      </c>
      <c r="D9194" t="s">
        <v>1913</v>
      </c>
      <c r="E9194" t="s">
        <v>10789</v>
      </c>
      <c r="F9194" t="s">
        <v>10874</v>
      </c>
      <c r="G9194" t="s">
        <v>10884</v>
      </c>
      <c r="H9194" t="s">
        <v>1911</v>
      </c>
      <c r="I9194">
        <v>0</v>
      </c>
      <c r="J9194" s="302">
        <v>110100000</v>
      </c>
    </row>
    <row r="9195" spans="1:10" x14ac:dyDescent="0.25">
      <c r="A9195">
        <v>6408090</v>
      </c>
      <c r="B9195">
        <v>6436066</v>
      </c>
      <c r="C9195" t="s">
        <v>743</v>
      </c>
      <c r="D9195" t="s">
        <v>1913</v>
      </c>
      <c r="E9195" t="s">
        <v>10789</v>
      </c>
      <c r="F9195" t="s">
        <v>10874</v>
      </c>
      <c r="G9195" t="s">
        <v>10885</v>
      </c>
      <c r="H9195" t="s">
        <v>1911</v>
      </c>
      <c r="I9195">
        <v>0</v>
      </c>
      <c r="J9195" s="302">
        <v>111600000</v>
      </c>
    </row>
    <row r="9196" spans="1:10" x14ac:dyDescent="0.25">
      <c r="A9196">
        <v>6408091</v>
      </c>
      <c r="B9196">
        <v>6436067</v>
      </c>
      <c r="C9196" t="s">
        <v>743</v>
      </c>
      <c r="D9196" t="s">
        <v>1913</v>
      </c>
      <c r="E9196" t="s">
        <v>10789</v>
      </c>
      <c r="F9196" t="s">
        <v>10874</v>
      </c>
      <c r="G9196" t="s">
        <v>2666</v>
      </c>
      <c r="H9196" t="s">
        <v>1911</v>
      </c>
      <c r="I9196">
        <v>0</v>
      </c>
      <c r="J9196" s="302">
        <v>108500000</v>
      </c>
    </row>
    <row r="9197" spans="1:10" x14ac:dyDescent="0.25">
      <c r="A9197">
        <v>6408092</v>
      </c>
      <c r="B9197">
        <v>6436068</v>
      </c>
      <c r="C9197" t="s">
        <v>743</v>
      </c>
      <c r="D9197" t="s">
        <v>1913</v>
      </c>
      <c r="E9197" t="s">
        <v>10789</v>
      </c>
      <c r="F9197" t="s">
        <v>10874</v>
      </c>
      <c r="G9197" t="s">
        <v>2671</v>
      </c>
      <c r="H9197" t="s">
        <v>1911</v>
      </c>
      <c r="I9197">
        <v>0</v>
      </c>
      <c r="J9197" s="302">
        <v>109900000</v>
      </c>
    </row>
    <row r="9198" spans="1:10" x14ac:dyDescent="0.25">
      <c r="A9198">
        <v>6408093</v>
      </c>
      <c r="B9198">
        <v>6436069</v>
      </c>
      <c r="C9198" t="s">
        <v>743</v>
      </c>
      <c r="D9198" t="s">
        <v>1913</v>
      </c>
      <c r="E9198" t="s">
        <v>10789</v>
      </c>
      <c r="F9198" t="s">
        <v>3327</v>
      </c>
      <c r="G9198" t="s">
        <v>2952</v>
      </c>
      <c r="H9198" t="s">
        <v>1911</v>
      </c>
      <c r="I9198">
        <v>0</v>
      </c>
      <c r="J9198" s="302">
        <v>106600000</v>
      </c>
    </row>
    <row r="9199" spans="1:10" x14ac:dyDescent="0.25">
      <c r="A9199">
        <v>6408094</v>
      </c>
      <c r="B9199">
        <v>6436070</v>
      </c>
      <c r="C9199" t="s">
        <v>743</v>
      </c>
      <c r="D9199" t="s">
        <v>1913</v>
      </c>
      <c r="E9199" t="s">
        <v>10789</v>
      </c>
      <c r="F9199" t="s">
        <v>3327</v>
      </c>
      <c r="G9199" t="s">
        <v>2954</v>
      </c>
      <c r="H9199" t="s">
        <v>1911</v>
      </c>
      <c r="I9199">
        <v>0</v>
      </c>
      <c r="J9199" s="302">
        <v>105500000</v>
      </c>
    </row>
    <row r="9200" spans="1:10" x14ac:dyDescent="0.25">
      <c r="A9200">
        <v>6408095</v>
      </c>
      <c r="B9200">
        <v>6436071</v>
      </c>
      <c r="C9200" t="s">
        <v>743</v>
      </c>
      <c r="D9200" t="s">
        <v>1913</v>
      </c>
      <c r="E9200" t="s">
        <v>10789</v>
      </c>
      <c r="F9200" t="s">
        <v>3327</v>
      </c>
      <c r="G9200" t="s">
        <v>2666</v>
      </c>
      <c r="H9200" t="s">
        <v>1911</v>
      </c>
      <c r="I9200">
        <v>0</v>
      </c>
      <c r="J9200" s="302">
        <v>108200000</v>
      </c>
    </row>
    <row r="9201" spans="1:10" x14ac:dyDescent="0.25">
      <c r="A9201">
        <v>6408096</v>
      </c>
      <c r="B9201">
        <v>6436072</v>
      </c>
      <c r="C9201" t="s">
        <v>743</v>
      </c>
      <c r="D9201" t="s">
        <v>1913</v>
      </c>
      <c r="E9201" t="s">
        <v>10789</v>
      </c>
      <c r="F9201" t="s">
        <v>3327</v>
      </c>
      <c r="G9201" t="s">
        <v>2671</v>
      </c>
      <c r="H9201" t="s">
        <v>1911</v>
      </c>
      <c r="I9201">
        <v>0</v>
      </c>
      <c r="J9201" s="302">
        <v>110000000</v>
      </c>
    </row>
    <row r="9202" spans="1:10" x14ac:dyDescent="0.25">
      <c r="A9202">
        <v>6408097</v>
      </c>
      <c r="B9202">
        <v>6436073</v>
      </c>
      <c r="C9202" t="s">
        <v>743</v>
      </c>
      <c r="D9202" t="s">
        <v>1913</v>
      </c>
      <c r="E9202" t="s">
        <v>10789</v>
      </c>
      <c r="F9202" t="s">
        <v>2083</v>
      </c>
      <c r="G9202" t="s">
        <v>2666</v>
      </c>
      <c r="H9202" t="s">
        <v>1911</v>
      </c>
      <c r="I9202">
        <v>0</v>
      </c>
      <c r="J9202" s="302">
        <v>103500000</v>
      </c>
    </row>
    <row r="9203" spans="1:10" x14ac:dyDescent="0.25">
      <c r="A9203">
        <v>6408098</v>
      </c>
      <c r="B9203">
        <v>6436074</v>
      </c>
      <c r="C9203" t="s">
        <v>743</v>
      </c>
      <c r="D9203" t="s">
        <v>1913</v>
      </c>
      <c r="E9203" t="s">
        <v>10789</v>
      </c>
      <c r="F9203" t="s">
        <v>2083</v>
      </c>
      <c r="G9203" t="s">
        <v>2671</v>
      </c>
      <c r="H9203" t="s">
        <v>1911</v>
      </c>
      <c r="I9203">
        <v>0</v>
      </c>
      <c r="J9203" s="302">
        <v>103500000</v>
      </c>
    </row>
    <row r="9204" spans="1:10" x14ac:dyDescent="0.25">
      <c r="A9204">
        <v>6408099</v>
      </c>
      <c r="B9204">
        <v>6436075</v>
      </c>
      <c r="C9204" t="s">
        <v>743</v>
      </c>
      <c r="D9204" t="s">
        <v>1913</v>
      </c>
      <c r="E9204" t="s">
        <v>10777</v>
      </c>
      <c r="F9204" t="s">
        <v>10886</v>
      </c>
      <c r="G9204" t="s">
        <v>10887</v>
      </c>
      <c r="H9204" t="s">
        <v>1911</v>
      </c>
      <c r="I9204">
        <v>0</v>
      </c>
      <c r="J9204" s="302">
        <v>113400000</v>
      </c>
    </row>
    <row r="9205" spans="1:10" x14ac:dyDescent="0.25">
      <c r="A9205">
        <v>6408100</v>
      </c>
      <c r="B9205">
        <v>6436076</v>
      </c>
      <c r="C9205" t="s">
        <v>743</v>
      </c>
      <c r="D9205" t="s">
        <v>1913</v>
      </c>
      <c r="E9205" t="s">
        <v>10866</v>
      </c>
      <c r="F9205" t="s">
        <v>10867</v>
      </c>
      <c r="G9205" t="s">
        <v>6437</v>
      </c>
      <c r="H9205" t="s">
        <v>1911</v>
      </c>
      <c r="I9205">
        <v>0</v>
      </c>
      <c r="J9205" s="302">
        <v>107800000</v>
      </c>
    </row>
    <row r="9206" spans="1:10" x14ac:dyDescent="0.25">
      <c r="A9206">
        <v>6408101</v>
      </c>
      <c r="B9206">
        <v>6436077</v>
      </c>
      <c r="C9206" t="s">
        <v>743</v>
      </c>
      <c r="D9206" t="s">
        <v>1913</v>
      </c>
      <c r="E9206" t="s">
        <v>10844</v>
      </c>
      <c r="F9206" t="s">
        <v>10855</v>
      </c>
      <c r="G9206" t="s">
        <v>10876</v>
      </c>
      <c r="H9206" t="s">
        <v>1911</v>
      </c>
      <c r="I9206">
        <v>0</v>
      </c>
      <c r="J9206" s="302">
        <v>220800000</v>
      </c>
    </row>
    <row r="9207" spans="1:10" x14ac:dyDescent="0.25">
      <c r="A9207">
        <v>6408102</v>
      </c>
      <c r="B9207">
        <v>6436078</v>
      </c>
      <c r="C9207" t="s">
        <v>743</v>
      </c>
      <c r="D9207" t="s">
        <v>1913</v>
      </c>
      <c r="E9207" t="s">
        <v>10834</v>
      </c>
      <c r="F9207" t="s">
        <v>10888</v>
      </c>
      <c r="G9207" t="s">
        <v>5669</v>
      </c>
      <c r="H9207" t="s">
        <v>1911</v>
      </c>
      <c r="I9207">
        <v>0</v>
      </c>
      <c r="J9207" s="302">
        <v>102800000</v>
      </c>
    </row>
    <row r="9208" spans="1:10" x14ac:dyDescent="0.25">
      <c r="A9208">
        <v>6408103</v>
      </c>
      <c r="B9208">
        <v>6436079</v>
      </c>
      <c r="C9208" t="s">
        <v>743</v>
      </c>
      <c r="D9208" t="s">
        <v>1913</v>
      </c>
      <c r="E9208" t="s">
        <v>10839</v>
      </c>
      <c r="F9208" t="s">
        <v>10889</v>
      </c>
      <c r="G9208" t="s">
        <v>5648</v>
      </c>
      <c r="H9208" t="s">
        <v>1911</v>
      </c>
      <c r="I9208">
        <v>0</v>
      </c>
      <c r="J9208" s="302">
        <v>137000000</v>
      </c>
    </row>
    <row r="9209" spans="1:10" x14ac:dyDescent="0.25">
      <c r="A9209">
        <v>6408104</v>
      </c>
      <c r="B9209">
        <v>6436080</v>
      </c>
      <c r="C9209" t="s">
        <v>743</v>
      </c>
      <c r="D9209" t="s">
        <v>1913</v>
      </c>
      <c r="E9209" t="s">
        <v>10844</v>
      </c>
      <c r="F9209" t="s">
        <v>10890</v>
      </c>
      <c r="G9209" t="s">
        <v>10891</v>
      </c>
      <c r="H9209" t="s">
        <v>1911</v>
      </c>
      <c r="I9209">
        <v>0</v>
      </c>
      <c r="J9209" s="302">
        <v>403000000</v>
      </c>
    </row>
    <row r="9210" spans="1:10" x14ac:dyDescent="0.25">
      <c r="A9210">
        <v>6408105</v>
      </c>
      <c r="B9210">
        <v>6436081</v>
      </c>
      <c r="C9210" t="s">
        <v>743</v>
      </c>
      <c r="D9210" t="s">
        <v>1913</v>
      </c>
      <c r="E9210" t="s">
        <v>10789</v>
      </c>
      <c r="F9210" t="s">
        <v>10874</v>
      </c>
      <c r="G9210" t="s">
        <v>10892</v>
      </c>
      <c r="H9210" t="s">
        <v>1911</v>
      </c>
      <c r="I9210">
        <v>0</v>
      </c>
      <c r="J9210" s="302">
        <v>113500000</v>
      </c>
    </row>
    <row r="9211" spans="1:10" x14ac:dyDescent="0.25">
      <c r="A9211">
        <v>6408106</v>
      </c>
      <c r="B9211">
        <v>6436082</v>
      </c>
      <c r="C9211" t="s">
        <v>743</v>
      </c>
      <c r="D9211" t="s">
        <v>1913</v>
      </c>
      <c r="E9211" t="s">
        <v>10783</v>
      </c>
      <c r="F9211" t="s">
        <v>10886</v>
      </c>
      <c r="G9211" t="s">
        <v>10893</v>
      </c>
      <c r="H9211" t="s">
        <v>1911</v>
      </c>
      <c r="I9211">
        <v>0</v>
      </c>
      <c r="J9211" s="302">
        <v>115200000</v>
      </c>
    </row>
    <row r="9212" spans="1:10" x14ac:dyDescent="0.25">
      <c r="A9212">
        <v>6408107</v>
      </c>
      <c r="B9212">
        <v>6436083</v>
      </c>
      <c r="C9212" t="s">
        <v>743</v>
      </c>
      <c r="D9212" t="s">
        <v>1913</v>
      </c>
      <c r="E9212" t="s">
        <v>10834</v>
      </c>
      <c r="F9212" t="s">
        <v>10894</v>
      </c>
      <c r="G9212" t="s">
        <v>10895</v>
      </c>
      <c r="H9212" t="s">
        <v>1911</v>
      </c>
      <c r="I9212">
        <v>0</v>
      </c>
      <c r="J9212" s="302">
        <v>100000000</v>
      </c>
    </row>
    <row r="9213" spans="1:10" x14ac:dyDescent="0.25">
      <c r="A9213">
        <v>6408108</v>
      </c>
      <c r="B9213">
        <v>6436084</v>
      </c>
      <c r="C9213" t="s">
        <v>743</v>
      </c>
      <c r="D9213" t="s">
        <v>1913</v>
      </c>
      <c r="E9213" t="s">
        <v>10787</v>
      </c>
      <c r="F9213" t="s">
        <v>10886</v>
      </c>
      <c r="G9213" t="s">
        <v>10896</v>
      </c>
      <c r="H9213" t="s">
        <v>1911</v>
      </c>
      <c r="I9213">
        <v>0</v>
      </c>
      <c r="J9213" s="302">
        <v>124700000</v>
      </c>
    </row>
    <row r="9214" spans="1:10" x14ac:dyDescent="0.25">
      <c r="A9214">
        <v>6408109</v>
      </c>
      <c r="B9214">
        <v>6436085</v>
      </c>
      <c r="C9214" t="s">
        <v>743</v>
      </c>
      <c r="D9214" t="s">
        <v>1913</v>
      </c>
      <c r="E9214" t="s">
        <v>10897</v>
      </c>
      <c r="F9214" t="s">
        <v>10898</v>
      </c>
      <c r="G9214" t="s">
        <v>10899</v>
      </c>
      <c r="H9214" t="s">
        <v>1911</v>
      </c>
      <c r="I9214">
        <v>0</v>
      </c>
      <c r="J9214" s="302">
        <v>153200000</v>
      </c>
    </row>
    <row r="9215" spans="1:10" x14ac:dyDescent="0.25">
      <c r="A9215">
        <v>6408110</v>
      </c>
      <c r="B9215">
        <v>6436086</v>
      </c>
      <c r="C9215" t="s">
        <v>743</v>
      </c>
      <c r="D9215" t="s">
        <v>1913</v>
      </c>
      <c r="E9215" t="s">
        <v>10897</v>
      </c>
      <c r="F9215" t="s">
        <v>10900</v>
      </c>
      <c r="G9215" t="s">
        <v>10899</v>
      </c>
      <c r="H9215" t="s">
        <v>1911</v>
      </c>
      <c r="I9215">
        <v>0</v>
      </c>
      <c r="J9215" s="302">
        <v>181700000</v>
      </c>
    </row>
    <row r="9216" spans="1:10" x14ac:dyDescent="0.25">
      <c r="A9216">
        <v>6408111</v>
      </c>
      <c r="B9216">
        <v>6436087</v>
      </c>
      <c r="C9216" t="s">
        <v>743</v>
      </c>
      <c r="D9216" t="s">
        <v>1913</v>
      </c>
      <c r="E9216" t="s">
        <v>10897</v>
      </c>
      <c r="F9216" t="s">
        <v>10901</v>
      </c>
      <c r="G9216" t="s">
        <v>10902</v>
      </c>
      <c r="H9216" t="s">
        <v>1911</v>
      </c>
      <c r="I9216">
        <v>0</v>
      </c>
      <c r="J9216" s="302">
        <v>167300000</v>
      </c>
    </row>
    <row r="9217" spans="1:10" x14ac:dyDescent="0.25">
      <c r="A9217">
        <v>6408112</v>
      </c>
      <c r="B9217">
        <v>6436088</v>
      </c>
      <c r="C9217" t="s">
        <v>743</v>
      </c>
      <c r="D9217" t="s">
        <v>1913</v>
      </c>
      <c r="E9217" t="s">
        <v>10785</v>
      </c>
      <c r="F9217" t="s">
        <v>3785</v>
      </c>
      <c r="G9217" t="s">
        <v>10903</v>
      </c>
      <c r="H9217" t="s">
        <v>1911</v>
      </c>
      <c r="I9217">
        <v>0</v>
      </c>
      <c r="J9217" s="302">
        <v>116100000</v>
      </c>
    </row>
    <row r="9218" spans="1:10" x14ac:dyDescent="0.25">
      <c r="A9218">
        <v>6408113</v>
      </c>
      <c r="B9218">
        <v>6436089</v>
      </c>
      <c r="C9218" t="s">
        <v>743</v>
      </c>
      <c r="D9218" t="s">
        <v>1913</v>
      </c>
      <c r="E9218" t="s">
        <v>10842</v>
      </c>
      <c r="F9218" t="s">
        <v>10904</v>
      </c>
      <c r="G9218" t="s">
        <v>2666</v>
      </c>
      <c r="H9218" t="s">
        <v>1911</v>
      </c>
      <c r="I9218">
        <v>0</v>
      </c>
      <c r="J9218" s="302">
        <v>114800000</v>
      </c>
    </row>
    <row r="9219" spans="1:10" x14ac:dyDescent="0.25">
      <c r="A9219">
        <v>6408114</v>
      </c>
      <c r="B9219">
        <v>6436090</v>
      </c>
      <c r="C9219" t="s">
        <v>743</v>
      </c>
      <c r="D9219" t="s">
        <v>1913</v>
      </c>
      <c r="E9219" t="s">
        <v>10792</v>
      </c>
      <c r="F9219" t="s">
        <v>4622</v>
      </c>
      <c r="G9219" t="s">
        <v>10726</v>
      </c>
      <c r="H9219" t="s">
        <v>1911</v>
      </c>
      <c r="I9219">
        <v>0</v>
      </c>
      <c r="J9219" s="302">
        <v>142900000</v>
      </c>
    </row>
    <row r="9220" spans="1:10" x14ac:dyDescent="0.25">
      <c r="A9220">
        <v>6408115</v>
      </c>
      <c r="B9220">
        <v>6436091</v>
      </c>
      <c r="C9220" t="s">
        <v>743</v>
      </c>
      <c r="D9220" t="s">
        <v>1913</v>
      </c>
      <c r="E9220" t="s">
        <v>10794</v>
      </c>
      <c r="F9220" t="s">
        <v>4622</v>
      </c>
      <c r="G9220" t="s">
        <v>8288</v>
      </c>
      <c r="H9220" t="s">
        <v>1911</v>
      </c>
      <c r="I9220">
        <v>0</v>
      </c>
      <c r="J9220" s="302">
        <v>131700000</v>
      </c>
    </row>
    <row r="9221" spans="1:10" x14ac:dyDescent="0.25">
      <c r="A9221">
        <v>6408116</v>
      </c>
      <c r="B9221">
        <v>6436092</v>
      </c>
      <c r="C9221" t="s">
        <v>743</v>
      </c>
      <c r="D9221" t="s">
        <v>1913</v>
      </c>
      <c r="E9221" t="s">
        <v>10897</v>
      </c>
      <c r="F9221" t="s">
        <v>10905</v>
      </c>
      <c r="G9221" t="s">
        <v>10899</v>
      </c>
      <c r="H9221" t="s">
        <v>1911</v>
      </c>
      <c r="I9221">
        <v>0</v>
      </c>
      <c r="J9221" s="302">
        <v>159000000</v>
      </c>
    </row>
    <row r="9222" spans="1:10" x14ac:dyDescent="0.25">
      <c r="A9222">
        <v>6408117</v>
      </c>
      <c r="B9222">
        <v>6436093</v>
      </c>
      <c r="C9222" t="s">
        <v>743</v>
      </c>
      <c r="D9222" t="s">
        <v>1913</v>
      </c>
      <c r="E9222" t="s">
        <v>10844</v>
      </c>
      <c r="F9222" t="s">
        <v>10855</v>
      </c>
      <c r="G9222" t="s">
        <v>5861</v>
      </c>
      <c r="H9222" t="s">
        <v>1911</v>
      </c>
      <c r="I9222">
        <v>0</v>
      </c>
      <c r="J9222" s="302">
        <v>172100000</v>
      </c>
    </row>
    <row r="9223" spans="1:10" x14ac:dyDescent="0.25">
      <c r="A9223">
        <v>6408118</v>
      </c>
      <c r="B9223">
        <v>6436094</v>
      </c>
      <c r="C9223" t="s">
        <v>743</v>
      </c>
      <c r="D9223" t="s">
        <v>1913</v>
      </c>
      <c r="E9223" t="s">
        <v>10838</v>
      </c>
      <c r="F9223" t="s">
        <v>10906</v>
      </c>
      <c r="G9223" t="s">
        <v>2729</v>
      </c>
      <c r="H9223" t="s">
        <v>1911</v>
      </c>
      <c r="I9223">
        <v>0</v>
      </c>
      <c r="J9223" s="302">
        <v>105400000</v>
      </c>
    </row>
    <row r="9224" spans="1:10" x14ac:dyDescent="0.25">
      <c r="A9224">
        <v>6408119</v>
      </c>
      <c r="B9224">
        <v>6436095</v>
      </c>
      <c r="C9224" t="s">
        <v>743</v>
      </c>
      <c r="D9224" t="s">
        <v>1913</v>
      </c>
      <c r="E9224" t="s">
        <v>10801</v>
      </c>
      <c r="F9224" t="s">
        <v>4622</v>
      </c>
      <c r="G9224" t="s">
        <v>8288</v>
      </c>
      <c r="H9224" t="s">
        <v>1911</v>
      </c>
      <c r="I9224">
        <v>0</v>
      </c>
      <c r="J9224" s="302">
        <v>139700000</v>
      </c>
    </row>
    <row r="9225" spans="1:10" x14ac:dyDescent="0.25">
      <c r="A9225">
        <v>6406144</v>
      </c>
      <c r="B9225">
        <v>6436096</v>
      </c>
      <c r="C9225" t="s">
        <v>743</v>
      </c>
      <c r="D9225" t="s">
        <v>1918</v>
      </c>
      <c r="E9225" t="s">
        <v>10806</v>
      </c>
      <c r="F9225" t="s">
        <v>10907</v>
      </c>
      <c r="G9225" t="s">
        <v>10908</v>
      </c>
      <c r="H9225" t="s">
        <v>1911</v>
      </c>
      <c r="I9225">
        <v>0</v>
      </c>
      <c r="J9225" s="302">
        <v>186000000</v>
      </c>
    </row>
    <row r="9226" spans="1:10" x14ac:dyDescent="0.25">
      <c r="A9226">
        <v>6406149</v>
      </c>
      <c r="B9226">
        <v>6436097</v>
      </c>
      <c r="C9226" t="s">
        <v>743</v>
      </c>
      <c r="D9226" t="s">
        <v>1918</v>
      </c>
      <c r="E9226" t="s">
        <v>10810</v>
      </c>
      <c r="F9226" t="s">
        <v>4622</v>
      </c>
      <c r="G9226" t="s">
        <v>10909</v>
      </c>
      <c r="H9226" t="s">
        <v>1911</v>
      </c>
      <c r="I9226">
        <v>155300</v>
      </c>
      <c r="J9226" s="302">
        <v>160000000</v>
      </c>
    </row>
    <row r="9227" spans="1:10" x14ac:dyDescent="0.25">
      <c r="A9227">
        <v>6406154</v>
      </c>
      <c r="B9227">
        <v>6436098</v>
      </c>
      <c r="C9227" t="s">
        <v>743</v>
      </c>
      <c r="D9227" t="s">
        <v>1918</v>
      </c>
      <c r="E9227" t="s">
        <v>10815</v>
      </c>
      <c r="F9227" t="s">
        <v>10910</v>
      </c>
      <c r="G9227" t="s">
        <v>10817</v>
      </c>
      <c r="H9227" t="s">
        <v>1911</v>
      </c>
      <c r="I9227">
        <v>208300</v>
      </c>
      <c r="J9227" s="302">
        <v>216000000</v>
      </c>
    </row>
    <row r="9228" spans="1:10" x14ac:dyDescent="0.25">
      <c r="A9228">
        <v>6406155</v>
      </c>
      <c r="B9228">
        <v>6436099</v>
      </c>
      <c r="C9228" t="s">
        <v>743</v>
      </c>
      <c r="D9228" t="s">
        <v>1918</v>
      </c>
      <c r="E9228" t="s">
        <v>10815</v>
      </c>
      <c r="F9228" t="s">
        <v>10911</v>
      </c>
      <c r="G9228" t="s">
        <v>10817</v>
      </c>
      <c r="H9228" t="s">
        <v>1911</v>
      </c>
      <c r="I9228">
        <v>178600</v>
      </c>
      <c r="J9228" s="302">
        <v>187000000</v>
      </c>
    </row>
    <row r="9229" spans="1:10" x14ac:dyDescent="0.25">
      <c r="A9229">
        <v>6406158</v>
      </c>
      <c r="B9229">
        <v>6436100</v>
      </c>
      <c r="C9229" t="s">
        <v>743</v>
      </c>
      <c r="D9229" t="s">
        <v>1918</v>
      </c>
      <c r="E9229" t="s">
        <v>10815</v>
      </c>
      <c r="F9229" t="s">
        <v>10910</v>
      </c>
      <c r="G9229" t="s">
        <v>10817</v>
      </c>
      <c r="H9229" t="s">
        <v>1911</v>
      </c>
      <c r="I9229">
        <v>0</v>
      </c>
      <c r="J9229" s="302">
        <v>212000000</v>
      </c>
    </row>
    <row r="9230" spans="1:10" x14ac:dyDescent="0.25">
      <c r="A9230">
        <v>6406159</v>
      </c>
      <c r="B9230">
        <v>6436101</v>
      </c>
      <c r="C9230" t="s">
        <v>743</v>
      </c>
      <c r="D9230" t="s">
        <v>1918</v>
      </c>
      <c r="E9230" t="s">
        <v>10815</v>
      </c>
      <c r="F9230" t="s">
        <v>10912</v>
      </c>
      <c r="G9230" t="s">
        <v>10817</v>
      </c>
      <c r="H9230" t="s">
        <v>1980</v>
      </c>
      <c r="I9230">
        <v>161800</v>
      </c>
      <c r="J9230" s="302">
        <v>174000000</v>
      </c>
    </row>
    <row r="9231" spans="1:10" x14ac:dyDescent="0.25">
      <c r="A9231">
        <v>6406165</v>
      </c>
      <c r="B9231">
        <v>6436102</v>
      </c>
      <c r="C9231" t="s">
        <v>743</v>
      </c>
      <c r="D9231" t="s">
        <v>1918</v>
      </c>
      <c r="E9231" t="s">
        <v>10815</v>
      </c>
      <c r="F9231" t="s">
        <v>10913</v>
      </c>
      <c r="G9231" t="s">
        <v>10817</v>
      </c>
      <c r="H9231" t="s">
        <v>1980</v>
      </c>
      <c r="I9231">
        <v>224000</v>
      </c>
      <c r="J9231" s="302">
        <v>201000000</v>
      </c>
    </row>
    <row r="9232" spans="1:10" x14ac:dyDescent="0.25">
      <c r="A9232">
        <v>6406166</v>
      </c>
      <c r="B9232">
        <v>6436103</v>
      </c>
      <c r="C9232" t="s">
        <v>743</v>
      </c>
      <c r="D9232" t="s">
        <v>1918</v>
      </c>
      <c r="E9232" t="s">
        <v>10815</v>
      </c>
      <c r="F9232" t="s">
        <v>10910</v>
      </c>
      <c r="G9232" t="s">
        <v>10817</v>
      </c>
      <c r="H9232" t="s">
        <v>1911</v>
      </c>
      <c r="I9232">
        <v>212300</v>
      </c>
      <c r="J9232" s="302">
        <v>219000000</v>
      </c>
    </row>
    <row r="9233" spans="1:10" x14ac:dyDescent="0.25">
      <c r="A9233">
        <v>6406167</v>
      </c>
      <c r="B9233">
        <v>6436104</v>
      </c>
      <c r="C9233" t="s">
        <v>743</v>
      </c>
      <c r="D9233" t="s">
        <v>1918</v>
      </c>
      <c r="E9233" t="s">
        <v>10815</v>
      </c>
      <c r="F9233" t="s">
        <v>10911</v>
      </c>
      <c r="G9233" t="s">
        <v>10817</v>
      </c>
      <c r="H9233" t="s">
        <v>1911</v>
      </c>
      <c r="I9233">
        <v>182400</v>
      </c>
      <c r="J9233" s="302">
        <v>192000000</v>
      </c>
    </row>
    <row r="9234" spans="1:10" x14ac:dyDescent="0.25">
      <c r="A9234">
        <v>6406168</v>
      </c>
      <c r="B9234">
        <v>6436105</v>
      </c>
      <c r="C9234" t="s">
        <v>743</v>
      </c>
      <c r="D9234" t="s">
        <v>1918</v>
      </c>
      <c r="E9234" t="s">
        <v>10815</v>
      </c>
      <c r="F9234" t="s">
        <v>10912</v>
      </c>
      <c r="G9234" t="s">
        <v>10817</v>
      </c>
      <c r="H9234" t="s">
        <v>1911</v>
      </c>
      <c r="I9234">
        <v>165300</v>
      </c>
      <c r="J9234" s="302">
        <v>174000000</v>
      </c>
    </row>
    <row r="9235" spans="1:10" x14ac:dyDescent="0.25">
      <c r="A9235">
        <v>6406174</v>
      </c>
      <c r="B9235">
        <v>6436106</v>
      </c>
      <c r="C9235" t="s">
        <v>743</v>
      </c>
      <c r="D9235" t="s">
        <v>1918</v>
      </c>
      <c r="E9235" t="s">
        <v>10914</v>
      </c>
      <c r="F9235" t="s">
        <v>3794</v>
      </c>
      <c r="G9235" t="s">
        <v>10915</v>
      </c>
      <c r="H9235" t="s">
        <v>1911</v>
      </c>
      <c r="I9235">
        <v>223700</v>
      </c>
      <c r="J9235" s="302">
        <v>233000000</v>
      </c>
    </row>
    <row r="9236" spans="1:10" x14ac:dyDescent="0.25">
      <c r="A9236">
        <v>6406016</v>
      </c>
      <c r="B9236">
        <v>6437001</v>
      </c>
      <c r="C9236" t="s">
        <v>743</v>
      </c>
      <c r="D9236" t="s">
        <v>1918</v>
      </c>
      <c r="E9236" t="s">
        <v>10916</v>
      </c>
      <c r="F9236" t="s">
        <v>7686</v>
      </c>
      <c r="G9236" t="s">
        <v>10917</v>
      </c>
      <c r="H9236" t="s">
        <v>1911</v>
      </c>
      <c r="I9236">
        <v>0</v>
      </c>
      <c r="J9236" s="302">
        <v>59600000</v>
      </c>
    </row>
    <row r="9237" spans="1:10" x14ac:dyDescent="0.25">
      <c r="A9237">
        <v>6406114</v>
      </c>
      <c r="B9237">
        <v>6437002</v>
      </c>
      <c r="C9237" t="s">
        <v>743</v>
      </c>
      <c r="D9237" t="s">
        <v>1918</v>
      </c>
      <c r="E9237" t="s">
        <v>10916</v>
      </c>
      <c r="F9237" t="s">
        <v>4851</v>
      </c>
      <c r="G9237" t="s">
        <v>4594</v>
      </c>
      <c r="H9237" t="s">
        <v>1911</v>
      </c>
      <c r="I9237">
        <v>0</v>
      </c>
      <c r="J9237" s="302">
        <v>118700000</v>
      </c>
    </row>
    <row r="9238" spans="1:10" x14ac:dyDescent="0.25">
      <c r="A9238">
        <v>6407003</v>
      </c>
      <c r="B9238">
        <v>6441001</v>
      </c>
      <c r="C9238" t="s">
        <v>743</v>
      </c>
      <c r="D9238" t="s">
        <v>2145</v>
      </c>
      <c r="E9238" t="s">
        <v>10918</v>
      </c>
      <c r="F9238" t="s">
        <v>10919</v>
      </c>
      <c r="G9238" t="s">
        <v>2173</v>
      </c>
      <c r="H9238" t="s">
        <v>1911</v>
      </c>
      <c r="I9238">
        <v>0</v>
      </c>
      <c r="J9238" s="302">
        <v>115800000</v>
      </c>
    </row>
    <row r="9239" spans="1:10" x14ac:dyDescent="0.25">
      <c r="A9239">
        <v>6407004</v>
      </c>
      <c r="B9239">
        <v>6441002</v>
      </c>
      <c r="C9239" t="s">
        <v>743</v>
      </c>
      <c r="D9239" t="s">
        <v>2145</v>
      </c>
      <c r="E9239" t="s">
        <v>10918</v>
      </c>
      <c r="F9239" t="s">
        <v>10920</v>
      </c>
      <c r="G9239" t="s">
        <v>2173</v>
      </c>
      <c r="H9239" t="s">
        <v>1911</v>
      </c>
      <c r="I9239">
        <v>0</v>
      </c>
      <c r="J9239" s="302">
        <v>117400000</v>
      </c>
    </row>
    <row r="9240" spans="1:10" x14ac:dyDescent="0.25">
      <c r="A9240">
        <v>6407006</v>
      </c>
      <c r="B9240">
        <v>6441003</v>
      </c>
      <c r="C9240" t="s">
        <v>743</v>
      </c>
      <c r="D9240" t="s">
        <v>2145</v>
      </c>
      <c r="E9240" t="s">
        <v>10921</v>
      </c>
      <c r="F9240" t="s">
        <v>10922</v>
      </c>
      <c r="G9240" t="s">
        <v>2137</v>
      </c>
      <c r="H9240" t="s">
        <v>1911</v>
      </c>
      <c r="I9240">
        <v>0</v>
      </c>
      <c r="J9240" s="302">
        <v>121300000</v>
      </c>
    </row>
    <row r="9241" spans="1:10" x14ac:dyDescent="0.25">
      <c r="A9241">
        <v>6407007</v>
      </c>
      <c r="B9241">
        <v>6441004</v>
      </c>
      <c r="C9241" t="s">
        <v>743</v>
      </c>
      <c r="D9241" t="s">
        <v>2145</v>
      </c>
      <c r="E9241" t="s">
        <v>10923</v>
      </c>
      <c r="F9241" t="s">
        <v>10924</v>
      </c>
      <c r="G9241" t="s">
        <v>4081</v>
      </c>
      <c r="H9241" t="s">
        <v>1911</v>
      </c>
      <c r="I9241">
        <v>0</v>
      </c>
      <c r="J9241" s="302">
        <v>140300000</v>
      </c>
    </row>
    <row r="9242" spans="1:10" x14ac:dyDescent="0.25">
      <c r="A9242">
        <v>6407008</v>
      </c>
      <c r="B9242">
        <v>6441005</v>
      </c>
      <c r="C9242" t="s">
        <v>743</v>
      </c>
      <c r="D9242" t="s">
        <v>2145</v>
      </c>
      <c r="E9242" t="s">
        <v>10923</v>
      </c>
      <c r="F9242" t="s">
        <v>10925</v>
      </c>
      <c r="G9242" t="s">
        <v>10926</v>
      </c>
      <c r="H9242" t="s">
        <v>1911</v>
      </c>
      <c r="I9242">
        <v>0</v>
      </c>
      <c r="J9242" s="302">
        <v>194000000</v>
      </c>
    </row>
    <row r="9243" spans="1:10" x14ac:dyDescent="0.25">
      <c r="A9243">
        <v>6407009</v>
      </c>
      <c r="B9243">
        <v>6441006</v>
      </c>
      <c r="C9243" t="s">
        <v>743</v>
      </c>
      <c r="D9243" t="s">
        <v>2145</v>
      </c>
      <c r="E9243" t="s">
        <v>10923</v>
      </c>
      <c r="F9243" t="s">
        <v>10924</v>
      </c>
      <c r="G9243" t="s">
        <v>10926</v>
      </c>
      <c r="H9243" t="s">
        <v>1911</v>
      </c>
      <c r="I9243">
        <v>0</v>
      </c>
      <c r="J9243" s="302">
        <v>138000000</v>
      </c>
    </row>
    <row r="9244" spans="1:10" x14ac:dyDescent="0.25">
      <c r="A9244">
        <v>6407010</v>
      </c>
      <c r="B9244">
        <v>6441007</v>
      </c>
      <c r="C9244" t="s">
        <v>743</v>
      </c>
      <c r="D9244" t="s">
        <v>2145</v>
      </c>
      <c r="E9244" t="s">
        <v>10927</v>
      </c>
      <c r="F9244" t="s">
        <v>10925</v>
      </c>
      <c r="G9244" t="s">
        <v>10928</v>
      </c>
      <c r="H9244" t="s">
        <v>1911</v>
      </c>
      <c r="I9244">
        <v>0</v>
      </c>
      <c r="J9244" s="302">
        <v>155000000</v>
      </c>
    </row>
    <row r="9245" spans="1:10" x14ac:dyDescent="0.25">
      <c r="A9245">
        <v>6421003</v>
      </c>
      <c r="B9245">
        <v>6442001</v>
      </c>
      <c r="C9245" t="s">
        <v>743</v>
      </c>
      <c r="D9245" t="s">
        <v>2134</v>
      </c>
      <c r="E9245" t="s">
        <v>10929</v>
      </c>
      <c r="F9245" t="s">
        <v>10930</v>
      </c>
      <c r="G9245" t="s">
        <v>2312</v>
      </c>
      <c r="H9245" t="s">
        <v>1911</v>
      </c>
      <c r="I9245">
        <v>0</v>
      </c>
      <c r="J9245" s="302">
        <v>48500000</v>
      </c>
    </row>
    <row r="9246" spans="1:10" x14ac:dyDescent="0.25">
      <c r="A9246">
        <v>6421004</v>
      </c>
      <c r="B9246">
        <v>6442002</v>
      </c>
      <c r="C9246" t="s">
        <v>743</v>
      </c>
      <c r="D9246" t="s">
        <v>2134</v>
      </c>
      <c r="E9246" t="s">
        <v>10931</v>
      </c>
      <c r="F9246" t="s">
        <v>2316</v>
      </c>
      <c r="G9246" t="s">
        <v>2316</v>
      </c>
      <c r="H9246" t="s">
        <v>1911</v>
      </c>
      <c r="I9246">
        <v>0</v>
      </c>
      <c r="J9246" s="302">
        <v>119500000</v>
      </c>
    </row>
    <row r="9247" spans="1:10" x14ac:dyDescent="0.25">
      <c r="A9247">
        <v>6421005</v>
      </c>
      <c r="B9247">
        <v>6442003</v>
      </c>
      <c r="C9247" t="s">
        <v>743</v>
      </c>
      <c r="D9247" t="s">
        <v>2134</v>
      </c>
      <c r="E9247" t="s">
        <v>10931</v>
      </c>
      <c r="F9247" t="s">
        <v>731</v>
      </c>
      <c r="G9247" t="s">
        <v>10932</v>
      </c>
      <c r="H9247" t="s">
        <v>1911</v>
      </c>
      <c r="I9247">
        <v>0</v>
      </c>
      <c r="J9247" s="302">
        <v>97800000</v>
      </c>
    </row>
    <row r="9248" spans="1:10" x14ac:dyDescent="0.25">
      <c r="A9248">
        <v>6421006</v>
      </c>
      <c r="B9248">
        <v>6442004</v>
      </c>
      <c r="C9248" t="s">
        <v>743</v>
      </c>
      <c r="D9248" t="s">
        <v>2134</v>
      </c>
      <c r="E9248" t="s">
        <v>10931</v>
      </c>
      <c r="F9248" t="s">
        <v>728</v>
      </c>
      <c r="G9248" t="s">
        <v>3882</v>
      </c>
      <c r="H9248" t="s">
        <v>1911</v>
      </c>
      <c r="I9248">
        <v>0</v>
      </c>
      <c r="J9248" s="302">
        <v>124200000</v>
      </c>
    </row>
    <row r="9249" spans="1:10" x14ac:dyDescent="0.25">
      <c r="A9249">
        <v>6421007</v>
      </c>
      <c r="B9249">
        <v>6442005</v>
      </c>
      <c r="C9249" t="s">
        <v>743</v>
      </c>
      <c r="D9249" t="s">
        <v>2134</v>
      </c>
      <c r="E9249" t="s">
        <v>10931</v>
      </c>
      <c r="F9249" t="s">
        <v>10933</v>
      </c>
      <c r="G9249" t="s">
        <v>3882</v>
      </c>
      <c r="H9249" t="s">
        <v>1911</v>
      </c>
      <c r="I9249">
        <v>0</v>
      </c>
      <c r="J9249" s="302">
        <v>115300000</v>
      </c>
    </row>
    <row r="9250" spans="1:10" x14ac:dyDescent="0.25">
      <c r="A9250">
        <v>6421008</v>
      </c>
      <c r="B9250">
        <v>6442006</v>
      </c>
      <c r="C9250" t="s">
        <v>743</v>
      </c>
      <c r="D9250" t="s">
        <v>2134</v>
      </c>
      <c r="E9250" t="s">
        <v>10934</v>
      </c>
      <c r="F9250" t="s">
        <v>6765</v>
      </c>
      <c r="G9250" t="s">
        <v>10525</v>
      </c>
      <c r="H9250" t="s">
        <v>1911</v>
      </c>
      <c r="I9250">
        <v>0</v>
      </c>
      <c r="J9250" s="302">
        <v>122400000</v>
      </c>
    </row>
    <row r="9251" spans="1:10" x14ac:dyDescent="0.25">
      <c r="A9251">
        <v>6421009</v>
      </c>
      <c r="B9251">
        <v>6442007</v>
      </c>
      <c r="C9251" t="s">
        <v>743</v>
      </c>
      <c r="D9251" t="s">
        <v>2134</v>
      </c>
      <c r="E9251" t="s">
        <v>10935</v>
      </c>
      <c r="F9251" t="s">
        <v>2165</v>
      </c>
      <c r="G9251" t="s">
        <v>10936</v>
      </c>
      <c r="H9251" t="s">
        <v>1911</v>
      </c>
      <c r="I9251">
        <v>0</v>
      </c>
      <c r="J9251" s="302">
        <v>114500000</v>
      </c>
    </row>
    <row r="9252" spans="1:10" x14ac:dyDescent="0.25">
      <c r="A9252">
        <v>6421010</v>
      </c>
      <c r="B9252">
        <v>6442008</v>
      </c>
      <c r="C9252" t="s">
        <v>743</v>
      </c>
      <c r="D9252" t="s">
        <v>2134</v>
      </c>
      <c r="E9252" t="s">
        <v>10934</v>
      </c>
      <c r="F9252" t="s">
        <v>4621</v>
      </c>
      <c r="G9252" t="s">
        <v>4144</v>
      </c>
      <c r="H9252" t="s">
        <v>1911</v>
      </c>
      <c r="I9252">
        <v>0</v>
      </c>
      <c r="J9252" s="302">
        <v>117900000</v>
      </c>
    </row>
    <row r="9253" spans="1:10" x14ac:dyDescent="0.25">
      <c r="A9253">
        <v>6421011</v>
      </c>
      <c r="B9253">
        <v>6442009</v>
      </c>
      <c r="C9253" t="s">
        <v>743</v>
      </c>
      <c r="D9253" t="s">
        <v>2134</v>
      </c>
      <c r="E9253" t="s">
        <v>10935</v>
      </c>
      <c r="F9253" t="s">
        <v>4621</v>
      </c>
      <c r="G9253" t="s">
        <v>4092</v>
      </c>
      <c r="H9253" t="s">
        <v>1911</v>
      </c>
      <c r="I9253">
        <v>0</v>
      </c>
      <c r="J9253" s="302">
        <v>133500000</v>
      </c>
    </row>
    <row r="9254" spans="1:10" x14ac:dyDescent="0.25">
      <c r="A9254">
        <v>6421013</v>
      </c>
      <c r="B9254">
        <v>6442010</v>
      </c>
      <c r="C9254" t="s">
        <v>743</v>
      </c>
      <c r="D9254" t="s">
        <v>2134</v>
      </c>
      <c r="E9254" t="s">
        <v>10935</v>
      </c>
      <c r="F9254" t="s">
        <v>4621</v>
      </c>
      <c r="G9254" t="s">
        <v>10937</v>
      </c>
      <c r="H9254" t="s">
        <v>1911</v>
      </c>
      <c r="I9254">
        <v>0</v>
      </c>
      <c r="J9254" s="302">
        <v>112600000</v>
      </c>
    </row>
    <row r="9255" spans="1:10" x14ac:dyDescent="0.25">
      <c r="A9255">
        <v>6421016</v>
      </c>
      <c r="B9255">
        <v>6442011</v>
      </c>
      <c r="C9255" t="s">
        <v>743</v>
      </c>
      <c r="D9255" t="s">
        <v>2134</v>
      </c>
      <c r="E9255" t="s">
        <v>10935</v>
      </c>
      <c r="F9255" t="s">
        <v>6765</v>
      </c>
      <c r="G9255" t="s">
        <v>4092</v>
      </c>
      <c r="H9255" t="s">
        <v>1911</v>
      </c>
      <c r="I9255">
        <v>0</v>
      </c>
      <c r="J9255" s="302">
        <v>126700000</v>
      </c>
    </row>
    <row r="9256" spans="1:10" x14ac:dyDescent="0.25">
      <c r="A9256">
        <v>6421018</v>
      </c>
      <c r="B9256">
        <v>6442012</v>
      </c>
      <c r="C9256" t="s">
        <v>743</v>
      </c>
      <c r="D9256" t="s">
        <v>2134</v>
      </c>
      <c r="E9256" t="s">
        <v>10935</v>
      </c>
      <c r="F9256" t="s">
        <v>6765</v>
      </c>
      <c r="G9256" t="s">
        <v>10938</v>
      </c>
      <c r="H9256" t="s">
        <v>1911</v>
      </c>
      <c r="I9256">
        <v>0</v>
      </c>
      <c r="J9256" s="302">
        <v>115300000</v>
      </c>
    </row>
    <row r="9257" spans="1:10" x14ac:dyDescent="0.25">
      <c r="A9257">
        <v>6421020</v>
      </c>
      <c r="B9257">
        <v>6442013</v>
      </c>
      <c r="C9257" t="s">
        <v>743</v>
      </c>
      <c r="D9257" t="s">
        <v>2134</v>
      </c>
      <c r="E9257" t="s">
        <v>10935</v>
      </c>
      <c r="F9257" t="s">
        <v>4621</v>
      </c>
      <c r="G9257" t="s">
        <v>10939</v>
      </c>
      <c r="H9257" t="s">
        <v>1911</v>
      </c>
      <c r="I9257">
        <v>0</v>
      </c>
      <c r="J9257" s="302">
        <v>115000000</v>
      </c>
    </row>
    <row r="9258" spans="1:10" x14ac:dyDescent="0.25">
      <c r="A9258">
        <v>6421021</v>
      </c>
      <c r="B9258">
        <v>6442014</v>
      </c>
      <c r="C9258" t="s">
        <v>743</v>
      </c>
      <c r="D9258" t="s">
        <v>2134</v>
      </c>
      <c r="E9258" t="s">
        <v>10935</v>
      </c>
      <c r="F9258" t="s">
        <v>4621</v>
      </c>
      <c r="G9258" t="s">
        <v>10940</v>
      </c>
      <c r="H9258" t="s">
        <v>1911</v>
      </c>
      <c r="I9258">
        <v>0</v>
      </c>
      <c r="J9258" s="302">
        <v>120400000</v>
      </c>
    </row>
    <row r="9259" spans="1:10" x14ac:dyDescent="0.25">
      <c r="A9259">
        <v>6421023</v>
      </c>
      <c r="B9259">
        <v>6442015</v>
      </c>
      <c r="C9259" t="s">
        <v>743</v>
      </c>
      <c r="D9259" t="s">
        <v>2134</v>
      </c>
      <c r="E9259" t="s">
        <v>10935</v>
      </c>
      <c r="F9259" t="s">
        <v>6765</v>
      </c>
      <c r="G9259" t="s">
        <v>10941</v>
      </c>
      <c r="H9259" t="s">
        <v>1911</v>
      </c>
      <c r="I9259">
        <v>0</v>
      </c>
      <c r="J9259" s="302">
        <v>115800000</v>
      </c>
    </row>
    <row r="9260" spans="1:10" x14ac:dyDescent="0.25">
      <c r="A9260">
        <v>6421025</v>
      </c>
      <c r="B9260">
        <v>6442016</v>
      </c>
      <c r="C9260" t="s">
        <v>743</v>
      </c>
      <c r="D9260" t="s">
        <v>2134</v>
      </c>
      <c r="E9260" t="s">
        <v>10935</v>
      </c>
      <c r="F9260" t="s">
        <v>6765</v>
      </c>
      <c r="G9260" t="s">
        <v>10942</v>
      </c>
      <c r="H9260" t="s">
        <v>1911</v>
      </c>
      <c r="I9260">
        <v>0</v>
      </c>
      <c r="J9260" s="302">
        <v>115800000</v>
      </c>
    </row>
    <row r="9261" spans="1:10" x14ac:dyDescent="0.25">
      <c r="A9261">
        <v>6421026</v>
      </c>
      <c r="B9261">
        <v>6442017</v>
      </c>
      <c r="C9261" t="s">
        <v>743</v>
      </c>
      <c r="D9261" t="s">
        <v>2134</v>
      </c>
      <c r="E9261" t="s">
        <v>10935</v>
      </c>
      <c r="F9261" t="s">
        <v>2165</v>
      </c>
      <c r="G9261" t="s">
        <v>4145</v>
      </c>
      <c r="H9261" t="s">
        <v>1911</v>
      </c>
      <c r="I9261">
        <v>0</v>
      </c>
      <c r="J9261" s="302">
        <v>123100000</v>
      </c>
    </row>
    <row r="9262" spans="1:10" x14ac:dyDescent="0.25">
      <c r="A9262">
        <v>6421030</v>
      </c>
      <c r="B9262">
        <v>6442018</v>
      </c>
      <c r="C9262" t="s">
        <v>743</v>
      </c>
      <c r="D9262" t="s">
        <v>2134</v>
      </c>
      <c r="E9262" t="s">
        <v>10943</v>
      </c>
      <c r="F9262" t="s">
        <v>5101</v>
      </c>
      <c r="G9262" t="s">
        <v>10944</v>
      </c>
      <c r="H9262" t="s">
        <v>1911</v>
      </c>
      <c r="I9262">
        <v>0</v>
      </c>
      <c r="J9262" s="302">
        <v>110000000</v>
      </c>
    </row>
    <row r="9263" spans="1:10" x14ac:dyDescent="0.25">
      <c r="A9263">
        <v>6421031</v>
      </c>
      <c r="B9263">
        <v>6442019</v>
      </c>
      <c r="C9263" t="s">
        <v>743</v>
      </c>
      <c r="D9263" t="s">
        <v>2134</v>
      </c>
      <c r="E9263" t="s">
        <v>10935</v>
      </c>
      <c r="F9263" t="s">
        <v>6765</v>
      </c>
      <c r="G9263" t="s">
        <v>10945</v>
      </c>
      <c r="H9263" t="s">
        <v>1911</v>
      </c>
      <c r="I9263">
        <v>0</v>
      </c>
      <c r="J9263" s="302">
        <v>120800000</v>
      </c>
    </row>
    <row r="9264" spans="1:10" x14ac:dyDescent="0.25">
      <c r="A9264">
        <v>6421032</v>
      </c>
      <c r="B9264">
        <v>6442020</v>
      </c>
      <c r="C9264" t="s">
        <v>743</v>
      </c>
      <c r="D9264" t="s">
        <v>2134</v>
      </c>
      <c r="E9264" t="s">
        <v>10931</v>
      </c>
      <c r="F9264" t="s">
        <v>731</v>
      </c>
      <c r="G9264" t="s">
        <v>10946</v>
      </c>
      <c r="H9264" t="s">
        <v>1911</v>
      </c>
      <c r="I9264">
        <v>0</v>
      </c>
      <c r="J9264" s="302">
        <v>97800000</v>
      </c>
    </row>
    <row r="9265" spans="1:10" x14ac:dyDescent="0.25">
      <c r="A9265">
        <v>6421033</v>
      </c>
      <c r="B9265">
        <v>6442021</v>
      </c>
      <c r="C9265" t="s">
        <v>743</v>
      </c>
      <c r="D9265" t="s">
        <v>2134</v>
      </c>
      <c r="E9265" t="s">
        <v>10935</v>
      </c>
      <c r="F9265" t="s">
        <v>4621</v>
      </c>
      <c r="G9265" t="s">
        <v>10528</v>
      </c>
      <c r="H9265" t="s">
        <v>1911</v>
      </c>
      <c r="I9265">
        <v>0</v>
      </c>
      <c r="J9265" s="302">
        <v>115700000</v>
      </c>
    </row>
    <row r="9266" spans="1:10" x14ac:dyDescent="0.25">
      <c r="A9266">
        <v>6421034</v>
      </c>
      <c r="B9266">
        <v>6442022</v>
      </c>
      <c r="C9266" t="s">
        <v>743</v>
      </c>
      <c r="D9266" t="s">
        <v>2134</v>
      </c>
      <c r="E9266" t="s">
        <v>10934</v>
      </c>
      <c r="F9266" t="s">
        <v>4621</v>
      </c>
      <c r="G9266" t="s">
        <v>10528</v>
      </c>
      <c r="H9266" t="s">
        <v>1911</v>
      </c>
      <c r="I9266">
        <v>0</v>
      </c>
      <c r="J9266" s="302">
        <v>120300000</v>
      </c>
    </row>
    <row r="9267" spans="1:10" x14ac:dyDescent="0.25">
      <c r="A9267">
        <v>6421035</v>
      </c>
      <c r="B9267">
        <v>6442023</v>
      </c>
      <c r="C9267" t="s">
        <v>743</v>
      </c>
      <c r="D9267" t="s">
        <v>2134</v>
      </c>
      <c r="E9267" t="s">
        <v>10934</v>
      </c>
      <c r="F9267" t="s">
        <v>6765</v>
      </c>
      <c r="G9267" t="s">
        <v>10947</v>
      </c>
      <c r="H9267" t="s">
        <v>1911</v>
      </c>
      <c r="I9267">
        <v>0</v>
      </c>
      <c r="J9267" s="302">
        <v>119800000</v>
      </c>
    </row>
    <row r="9268" spans="1:10" x14ac:dyDescent="0.25">
      <c r="A9268">
        <v>6421036</v>
      </c>
      <c r="B9268">
        <v>6442024</v>
      </c>
      <c r="C9268" t="s">
        <v>743</v>
      </c>
      <c r="D9268" t="s">
        <v>2134</v>
      </c>
      <c r="E9268" t="s">
        <v>10931</v>
      </c>
      <c r="F9268" t="s">
        <v>4588</v>
      </c>
      <c r="G9268" t="s">
        <v>10936</v>
      </c>
      <c r="H9268" t="s">
        <v>1911</v>
      </c>
      <c r="I9268">
        <v>0</v>
      </c>
      <c r="J9268" s="302">
        <v>98500000</v>
      </c>
    </row>
    <row r="9269" spans="1:10" x14ac:dyDescent="0.25">
      <c r="A9269">
        <v>6421037</v>
      </c>
      <c r="B9269">
        <v>6442025</v>
      </c>
      <c r="C9269" t="s">
        <v>743</v>
      </c>
      <c r="D9269" t="s">
        <v>2134</v>
      </c>
      <c r="E9269" t="s">
        <v>10948</v>
      </c>
      <c r="F9269" t="s">
        <v>10949</v>
      </c>
      <c r="G9269" t="s">
        <v>4145</v>
      </c>
      <c r="H9269" t="s">
        <v>1911</v>
      </c>
      <c r="I9269">
        <v>0</v>
      </c>
      <c r="J9269" s="302">
        <v>121500000</v>
      </c>
    </row>
    <row r="9270" spans="1:10" x14ac:dyDescent="0.25">
      <c r="A9270">
        <v>6421038</v>
      </c>
      <c r="B9270">
        <v>6442026</v>
      </c>
      <c r="C9270" t="s">
        <v>743</v>
      </c>
      <c r="D9270" t="s">
        <v>2134</v>
      </c>
      <c r="E9270" t="s">
        <v>10948</v>
      </c>
      <c r="F9270" t="s">
        <v>10949</v>
      </c>
      <c r="G9270" t="s">
        <v>10950</v>
      </c>
      <c r="H9270" t="s">
        <v>1911</v>
      </c>
      <c r="I9270">
        <v>0</v>
      </c>
      <c r="J9270" s="302">
        <v>122000000</v>
      </c>
    </row>
    <row r="9271" spans="1:10" x14ac:dyDescent="0.25">
      <c r="A9271">
        <v>6421039</v>
      </c>
      <c r="B9271">
        <v>6442027</v>
      </c>
      <c r="C9271" t="s">
        <v>743</v>
      </c>
      <c r="D9271" t="s">
        <v>2134</v>
      </c>
      <c r="E9271" t="s">
        <v>10948</v>
      </c>
      <c r="F9271" t="s">
        <v>10951</v>
      </c>
      <c r="G9271" t="s">
        <v>9205</v>
      </c>
      <c r="H9271" t="s">
        <v>1911</v>
      </c>
      <c r="I9271">
        <v>0</v>
      </c>
      <c r="J9271" s="302">
        <v>150000000</v>
      </c>
    </row>
    <row r="9272" spans="1:10" x14ac:dyDescent="0.25">
      <c r="A9272">
        <v>6421040</v>
      </c>
      <c r="B9272">
        <v>6442028</v>
      </c>
      <c r="C9272" t="s">
        <v>743</v>
      </c>
      <c r="D9272" t="s">
        <v>2134</v>
      </c>
      <c r="E9272" t="s">
        <v>10948</v>
      </c>
      <c r="F9272" t="s">
        <v>10951</v>
      </c>
      <c r="G9272" t="s">
        <v>10952</v>
      </c>
      <c r="H9272" t="s">
        <v>1911</v>
      </c>
      <c r="I9272">
        <v>0</v>
      </c>
      <c r="J9272" s="302">
        <v>140400000</v>
      </c>
    </row>
    <row r="9273" spans="1:10" x14ac:dyDescent="0.25">
      <c r="A9273">
        <v>6421041</v>
      </c>
      <c r="B9273">
        <v>6442029</v>
      </c>
      <c r="C9273" t="s">
        <v>743</v>
      </c>
      <c r="D9273" t="s">
        <v>2134</v>
      </c>
      <c r="E9273" t="s">
        <v>10948</v>
      </c>
      <c r="F9273" t="s">
        <v>10953</v>
      </c>
      <c r="G9273" t="s">
        <v>9205</v>
      </c>
      <c r="H9273" t="s">
        <v>1911</v>
      </c>
      <c r="I9273">
        <v>0</v>
      </c>
      <c r="J9273" s="302">
        <v>161200000</v>
      </c>
    </row>
    <row r="9274" spans="1:10" x14ac:dyDescent="0.25">
      <c r="A9274">
        <v>6421042</v>
      </c>
      <c r="B9274">
        <v>6442030</v>
      </c>
      <c r="C9274" t="s">
        <v>743</v>
      </c>
      <c r="D9274" t="s">
        <v>2134</v>
      </c>
      <c r="E9274" t="s">
        <v>10948</v>
      </c>
      <c r="F9274" t="s">
        <v>10953</v>
      </c>
      <c r="G9274" t="s">
        <v>10954</v>
      </c>
      <c r="H9274" t="s">
        <v>1911</v>
      </c>
      <c r="I9274">
        <v>0</v>
      </c>
      <c r="J9274" s="302">
        <v>162100000</v>
      </c>
    </row>
    <row r="9275" spans="1:10" x14ac:dyDescent="0.25">
      <c r="A9275">
        <v>6421043</v>
      </c>
      <c r="B9275">
        <v>6442031</v>
      </c>
      <c r="C9275" t="s">
        <v>743</v>
      </c>
      <c r="D9275" t="s">
        <v>2134</v>
      </c>
      <c r="E9275" t="s">
        <v>10948</v>
      </c>
      <c r="F9275" t="s">
        <v>10953</v>
      </c>
      <c r="G9275" t="s">
        <v>10955</v>
      </c>
      <c r="H9275" t="s">
        <v>1911</v>
      </c>
      <c r="I9275">
        <v>0</v>
      </c>
      <c r="J9275" s="302">
        <v>158800000</v>
      </c>
    </row>
    <row r="9276" spans="1:10" x14ac:dyDescent="0.25">
      <c r="A9276">
        <v>6421044</v>
      </c>
      <c r="B9276">
        <v>6442032</v>
      </c>
      <c r="C9276" t="s">
        <v>743</v>
      </c>
      <c r="D9276" t="s">
        <v>2134</v>
      </c>
      <c r="E9276" t="s">
        <v>10948</v>
      </c>
      <c r="F9276" t="s">
        <v>10953</v>
      </c>
      <c r="G9276" t="s">
        <v>10956</v>
      </c>
      <c r="H9276" t="s">
        <v>1911</v>
      </c>
      <c r="I9276">
        <v>0</v>
      </c>
      <c r="J9276" s="302">
        <v>168700000</v>
      </c>
    </row>
    <row r="9277" spans="1:10" x14ac:dyDescent="0.25">
      <c r="A9277">
        <v>6421045</v>
      </c>
      <c r="B9277">
        <v>6442033</v>
      </c>
      <c r="C9277" t="s">
        <v>743</v>
      </c>
      <c r="D9277" t="s">
        <v>2134</v>
      </c>
      <c r="E9277" t="s">
        <v>10935</v>
      </c>
      <c r="F9277" t="s">
        <v>2165</v>
      </c>
      <c r="G9277" t="s">
        <v>10957</v>
      </c>
      <c r="H9277" t="s">
        <v>1911</v>
      </c>
      <c r="I9277">
        <v>0</v>
      </c>
      <c r="J9277" s="302">
        <v>120900000</v>
      </c>
    </row>
    <row r="9278" spans="1:10" x14ac:dyDescent="0.25">
      <c r="A9278">
        <v>6421046</v>
      </c>
      <c r="B9278">
        <v>6442034</v>
      </c>
      <c r="C9278" t="s">
        <v>743</v>
      </c>
      <c r="D9278" t="s">
        <v>2134</v>
      </c>
      <c r="E9278" t="s">
        <v>10935</v>
      </c>
      <c r="F9278" t="s">
        <v>6765</v>
      </c>
      <c r="G9278" t="s">
        <v>10958</v>
      </c>
      <c r="H9278" t="s">
        <v>1911</v>
      </c>
      <c r="I9278">
        <v>0</v>
      </c>
      <c r="J9278" s="302">
        <v>102400000</v>
      </c>
    </row>
    <row r="9279" spans="1:10" x14ac:dyDescent="0.25">
      <c r="A9279">
        <v>6421047</v>
      </c>
      <c r="B9279">
        <v>6442035</v>
      </c>
      <c r="C9279" t="s">
        <v>743</v>
      </c>
      <c r="D9279" t="s">
        <v>2134</v>
      </c>
      <c r="E9279" t="s">
        <v>10935</v>
      </c>
      <c r="F9279" t="s">
        <v>6765</v>
      </c>
      <c r="G9279" t="s">
        <v>10959</v>
      </c>
      <c r="H9279" t="s">
        <v>1911</v>
      </c>
      <c r="I9279">
        <v>0</v>
      </c>
      <c r="J9279" s="302">
        <v>126000000</v>
      </c>
    </row>
    <row r="9280" spans="1:10" x14ac:dyDescent="0.25">
      <c r="A9280">
        <v>6421048</v>
      </c>
      <c r="B9280">
        <v>6442036</v>
      </c>
      <c r="C9280" t="s">
        <v>743</v>
      </c>
      <c r="D9280" t="s">
        <v>2134</v>
      </c>
      <c r="E9280" t="s">
        <v>10935</v>
      </c>
      <c r="F9280" t="s">
        <v>6765</v>
      </c>
      <c r="G9280" t="s">
        <v>10960</v>
      </c>
      <c r="H9280" t="s">
        <v>1911</v>
      </c>
      <c r="I9280">
        <v>0</v>
      </c>
      <c r="J9280" s="302">
        <v>124900000</v>
      </c>
    </row>
    <row r="9281" spans="1:10" x14ac:dyDescent="0.25">
      <c r="A9281">
        <v>6421049</v>
      </c>
      <c r="B9281">
        <v>6442037</v>
      </c>
      <c r="C9281" t="s">
        <v>743</v>
      </c>
      <c r="D9281" t="s">
        <v>2134</v>
      </c>
      <c r="E9281" t="s">
        <v>10961</v>
      </c>
      <c r="F9281" t="s">
        <v>10962</v>
      </c>
      <c r="G9281" t="s">
        <v>10963</v>
      </c>
      <c r="H9281" t="s">
        <v>1911</v>
      </c>
      <c r="I9281">
        <v>0</v>
      </c>
      <c r="J9281" s="302">
        <v>147500000</v>
      </c>
    </row>
    <row r="9282" spans="1:10" x14ac:dyDescent="0.25">
      <c r="A9282">
        <v>6421050</v>
      </c>
      <c r="B9282">
        <v>6442038</v>
      </c>
      <c r="C9282" t="s">
        <v>743</v>
      </c>
      <c r="D9282" t="s">
        <v>2134</v>
      </c>
      <c r="E9282" t="s">
        <v>10964</v>
      </c>
      <c r="F9282" t="s">
        <v>4588</v>
      </c>
      <c r="G9282" t="s">
        <v>4144</v>
      </c>
      <c r="H9282" t="s">
        <v>1911</v>
      </c>
      <c r="I9282">
        <v>0</v>
      </c>
      <c r="J9282" s="302">
        <v>59000000</v>
      </c>
    </row>
    <row r="9283" spans="1:10" x14ac:dyDescent="0.25">
      <c r="A9283">
        <v>6421051</v>
      </c>
      <c r="B9283">
        <v>6442039</v>
      </c>
      <c r="C9283" t="s">
        <v>743</v>
      </c>
      <c r="D9283" t="s">
        <v>2134</v>
      </c>
      <c r="E9283" t="s">
        <v>10964</v>
      </c>
      <c r="F9283" t="s">
        <v>4588</v>
      </c>
      <c r="G9283" t="s">
        <v>10965</v>
      </c>
      <c r="H9283" t="s">
        <v>1911</v>
      </c>
      <c r="I9283">
        <v>0</v>
      </c>
      <c r="J9283" s="302">
        <v>65600000</v>
      </c>
    </row>
    <row r="9284" spans="1:10" x14ac:dyDescent="0.25">
      <c r="A9284">
        <v>6421052</v>
      </c>
      <c r="B9284">
        <v>6442040</v>
      </c>
      <c r="C9284" t="s">
        <v>743</v>
      </c>
      <c r="D9284" t="s">
        <v>2134</v>
      </c>
      <c r="E9284" t="s">
        <v>10964</v>
      </c>
      <c r="F9284" t="s">
        <v>4588</v>
      </c>
      <c r="G9284" t="s">
        <v>10966</v>
      </c>
      <c r="H9284" t="s">
        <v>1911</v>
      </c>
      <c r="I9284">
        <v>0</v>
      </c>
      <c r="J9284" s="302">
        <v>104300000</v>
      </c>
    </row>
    <row r="9285" spans="1:10" x14ac:dyDescent="0.25">
      <c r="A9285">
        <v>6421053</v>
      </c>
      <c r="B9285">
        <v>6442041</v>
      </c>
      <c r="C9285" t="s">
        <v>743</v>
      </c>
      <c r="D9285" t="s">
        <v>2134</v>
      </c>
      <c r="E9285" t="s">
        <v>10935</v>
      </c>
      <c r="F9285" t="s">
        <v>6765</v>
      </c>
      <c r="G9285" t="s">
        <v>10967</v>
      </c>
      <c r="H9285" t="s">
        <v>1911</v>
      </c>
      <c r="I9285">
        <v>0</v>
      </c>
      <c r="J9285" s="302">
        <v>114200000</v>
      </c>
    </row>
    <row r="9286" spans="1:10" x14ac:dyDescent="0.25">
      <c r="A9286">
        <v>6421054</v>
      </c>
      <c r="B9286">
        <v>6442042</v>
      </c>
      <c r="C9286" t="s">
        <v>743</v>
      </c>
      <c r="D9286" t="s">
        <v>2134</v>
      </c>
      <c r="E9286" t="s">
        <v>10964</v>
      </c>
      <c r="F9286" t="s">
        <v>3773</v>
      </c>
      <c r="G9286" t="s">
        <v>10968</v>
      </c>
      <c r="H9286" t="s">
        <v>1911</v>
      </c>
      <c r="I9286">
        <v>0</v>
      </c>
      <c r="J9286" s="302">
        <v>149100000</v>
      </c>
    </row>
    <row r="9287" spans="1:10" x14ac:dyDescent="0.25">
      <c r="A9287">
        <v>6421055</v>
      </c>
      <c r="B9287">
        <v>6442043</v>
      </c>
      <c r="C9287" t="s">
        <v>743</v>
      </c>
      <c r="D9287" t="s">
        <v>2134</v>
      </c>
      <c r="E9287" t="s">
        <v>10964</v>
      </c>
      <c r="F9287" t="s">
        <v>3773</v>
      </c>
      <c r="G9287" t="s">
        <v>9205</v>
      </c>
      <c r="H9287" t="s">
        <v>1911</v>
      </c>
      <c r="I9287">
        <v>0</v>
      </c>
      <c r="J9287" s="302">
        <v>150700000</v>
      </c>
    </row>
    <row r="9288" spans="1:10" x14ac:dyDescent="0.25">
      <c r="A9288">
        <v>6421056</v>
      </c>
      <c r="B9288">
        <v>6442044</v>
      </c>
      <c r="C9288" t="s">
        <v>743</v>
      </c>
      <c r="D9288" t="s">
        <v>2134</v>
      </c>
      <c r="E9288" t="s">
        <v>10964</v>
      </c>
      <c r="F9288" t="s">
        <v>3773</v>
      </c>
      <c r="G9288" t="s">
        <v>10942</v>
      </c>
      <c r="H9288" t="s">
        <v>1911</v>
      </c>
      <c r="I9288">
        <v>0</v>
      </c>
      <c r="J9288" s="302">
        <v>133000000</v>
      </c>
    </row>
    <row r="9289" spans="1:10" x14ac:dyDescent="0.25">
      <c r="A9289">
        <v>6421057</v>
      </c>
      <c r="B9289">
        <v>6442045</v>
      </c>
      <c r="C9289" t="s">
        <v>743</v>
      </c>
      <c r="D9289" t="s">
        <v>2134</v>
      </c>
      <c r="E9289" t="s">
        <v>10964</v>
      </c>
      <c r="F9289" t="s">
        <v>3773</v>
      </c>
      <c r="G9289" t="s">
        <v>4149</v>
      </c>
      <c r="H9289" t="s">
        <v>1911</v>
      </c>
      <c r="I9289">
        <v>0</v>
      </c>
      <c r="J9289" s="302">
        <v>150700000</v>
      </c>
    </row>
    <row r="9290" spans="1:10" x14ac:dyDescent="0.25">
      <c r="A9290">
        <v>6421058</v>
      </c>
      <c r="B9290">
        <v>6442046</v>
      </c>
      <c r="C9290" t="s">
        <v>743</v>
      </c>
      <c r="D9290" t="s">
        <v>2134</v>
      </c>
      <c r="E9290" t="s">
        <v>10964</v>
      </c>
      <c r="F9290" t="s">
        <v>10969</v>
      </c>
      <c r="G9290" t="s">
        <v>10967</v>
      </c>
      <c r="H9290" t="s">
        <v>1911</v>
      </c>
      <c r="I9290">
        <v>0</v>
      </c>
      <c r="J9290" s="302">
        <v>150000000</v>
      </c>
    </row>
    <row r="9291" spans="1:10" x14ac:dyDescent="0.25">
      <c r="A9291">
        <v>6421059</v>
      </c>
      <c r="B9291">
        <v>6442047</v>
      </c>
      <c r="C9291" t="s">
        <v>743</v>
      </c>
      <c r="D9291" t="s">
        <v>2134</v>
      </c>
      <c r="E9291" t="s">
        <v>10964</v>
      </c>
      <c r="F9291" t="s">
        <v>4588</v>
      </c>
      <c r="G9291" t="s">
        <v>10970</v>
      </c>
      <c r="H9291" t="s">
        <v>1911</v>
      </c>
      <c r="I9291">
        <v>0</v>
      </c>
      <c r="J9291" s="302">
        <v>114800000</v>
      </c>
    </row>
    <row r="9292" spans="1:10" x14ac:dyDescent="0.25">
      <c r="A9292">
        <v>6421060</v>
      </c>
      <c r="B9292">
        <v>6442048</v>
      </c>
      <c r="C9292" t="s">
        <v>743</v>
      </c>
      <c r="D9292" t="s">
        <v>2134</v>
      </c>
      <c r="E9292" t="s">
        <v>10964</v>
      </c>
      <c r="F9292" t="s">
        <v>3773</v>
      </c>
      <c r="G9292" t="s">
        <v>10967</v>
      </c>
      <c r="H9292" t="s">
        <v>1911</v>
      </c>
      <c r="I9292">
        <v>0</v>
      </c>
      <c r="J9292" s="302">
        <v>143800000</v>
      </c>
    </row>
    <row r="9293" spans="1:10" x14ac:dyDescent="0.25">
      <c r="A9293">
        <v>6421061</v>
      </c>
      <c r="B9293">
        <v>6442049</v>
      </c>
      <c r="C9293" t="s">
        <v>743</v>
      </c>
      <c r="D9293" t="s">
        <v>2134</v>
      </c>
      <c r="E9293" t="s">
        <v>10971</v>
      </c>
      <c r="F9293" t="s">
        <v>5101</v>
      </c>
      <c r="G9293" t="s">
        <v>10972</v>
      </c>
      <c r="H9293" t="s">
        <v>1911</v>
      </c>
      <c r="I9293">
        <v>0</v>
      </c>
      <c r="J9293" s="302">
        <v>198600000</v>
      </c>
    </row>
    <row r="9294" spans="1:10" x14ac:dyDescent="0.25">
      <c r="A9294">
        <v>6421062</v>
      </c>
      <c r="B9294">
        <v>6442050</v>
      </c>
      <c r="C9294" t="s">
        <v>743</v>
      </c>
      <c r="D9294" t="s">
        <v>2134</v>
      </c>
      <c r="E9294" t="s">
        <v>10971</v>
      </c>
      <c r="F9294" t="s">
        <v>5101</v>
      </c>
      <c r="G9294" t="s">
        <v>10973</v>
      </c>
      <c r="H9294" t="s">
        <v>1911</v>
      </c>
      <c r="I9294">
        <v>0</v>
      </c>
      <c r="J9294" s="302">
        <v>180500000</v>
      </c>
    </row>
    <row r="9295" spans="1:10" x14ac:dyDescent="0.25">
      <c r="A9295">
        <v>6421063</v>
      </c>
      <c r="B9295">
        <v>6442051</v>
      </c>
      <c r="C9295" t="s">
        <v>743</v>
      </c>
      <c r="D9295" t="s">
        <v>2134</v>
      </c>
      <c r="E9295" t="s">
        <v>10971</v>
      </c>
      <c r="F9295" t="s">
        <v>7686</v>
      </c>
      <c r="G9295" t="s">
        <v>10973</v>
      </c>
      <c r="H9295" t="s">
        <v>1911</v>
      </c>
      <c r="I9295">
        <v>0</v>
      </c>
      <c r="J9295" s="302">
        <v>177100000</v>
      </c>
    </row>
    <row r="9296" spans="1:10" x14ac:dyDescent="0.25">
      <c r="A9296">
        <v>6421064</v>
      </c>
      <c r="B9296">
        <v>6442052</v>
      </c>
      <c r="C9296" t="s">
        <v>743</v>
      </c>
      <c r="D9296" t="s">
        <v>2134</v>
      </c>
      <c r="E9296" t="s">
        <v>10971</v>
      </c>
      <c r="F9296" t="s">
        <v>2083</v>
      </c>
      <c r="G9296" t="s">
        <v>10968</v>
      </c>
      <c r="H9296" t="s">
        <v>1911</v>
      </c>
      <c r="I9296">
        <v>0</v>
      </c>
      <c r="J9296" s="302">
        <v>156300000</v>
      </c>
    </row>
    <row r="9297" spans="1:10" x14ac:dyDescent="0.25">
      <c r="A9297">
        <v>6421065</v>
      </c>
      <c r="B9297">
        <v>6442053</v>
      </c>
      <c r="C9297" t="s">
        <v>743</v>
      </c>
      <c r="D9297" t="s">
        <v>2134</v>
      </c>
      <c r="E9297" t="s">
        <v>10971</v>
      </c>
      <c r="F9297" t="s">
        <v>3773</v>
      </c>
      <c r="G9297" t="s">
        <v>10974</v>
      </c>
      <c r="H9297" t="s">
        <v>1911</v>
      </c>
      <c r="I9297">
        <v>0</v>
      </c>
      <c r="J9297" s="302">
        <v>128000000</v>
      </c>
    </row>
    <row r="9298" spans="1:10" x14ac:dyDescent="0.25">
      <c r="A9298">
        <v>6421066</v>
      </c>
      <c r="B9298">
        <v>6442054</v>
      </c>
      <c r="C9298" t="s">
        <v>743</v>
      </c>
      <c r="D9298" t="s">
        <v>2134</v>
      </c>
      <c r="E9298" t="s">
        <v>10971</v>
      </c>
      <c r="F9298" t="s">
        <v>3773</v>
      </c>
      <c r="G9298" t="s">
        <v>5140</v>
      </c>
      <c r="H9298" t="s">
        <v>1911</v>
      </c>
      <c r="I9298">
        <v>0</v>
      </c>
      <c r="J9298" s="302">
        <v>128000000</v>
      </c>
    </row>
    <row r="9299" spans="1:10" x14ac:dyDescent="0.25">
      <c r="A9299">
        <v>6421067</v>
      </c>
      <c r="B9299">
        <v>6442055</v>
      </c>
      <c r="C9299" t="s">
        <v>743</v>
      </c>
      <c r="D9299" t="s">
        <v>2134</v>
      </c>
      <c r="E9299" t="s">
        <v>10971</v>
      </c>
      <c r="F9299" t="s">
        <v>3773</v>
      </c>
      <c r="G9299" t="s">
        <v>10975</v>
      </c>
      <c r="H9299" t="s">
        <v>1911</v>
      </c>
      <c r="I9299">
        <v>0</v>
      </c>
      <c r="J9299" s="302">
        <v>126700000</v>
      </c>
    </row>
    <row r="9300" spans="1:10" x14ac:dyDescent="0.25">
      <c r="A9300">
        <v>6421068</v>
      </c>
      <c r="B9300">
        <v>6442056</v>
      </c>
      <c r="C9300" t="s">
        <v>743</v>
      </c>
      <c r="D9300" t="s">
        <v>2134</v>
      </c>
      <c r="E9300" t="s">
        <v>10971</v>
      </c>
      <c r="F9300" t="s">
        <v>9021</v>
      </c>
      <c r="G9300" t="s">
        <v>10968</v>
      </c>
      <c r="H9300" t="s">
        <v>1911</v>
      </c>
      <c r="I9300">
        <v>0</v>
      </c>
      <c r="J9300" s="302">
        <v>164400000</v>
      </c>
    </row>
    <row r="9301" spans="1:10" x14ac:dyDescent="0.25">
      <c r="A9301">
        <v>6421069</v>
      </c>
      <c r="B9301">
        <v>6442057</v>
      </c>
      <c r="C9301" t="s">
        <v>743</v>
      </c>
      <c r="D9301" t="s">
        <v>2134</v>
      </c>
      <c r="E9301" t="s">
        <v>10971</v>
      </c>
      <c r="F9301" t="s">
        <v>3773</v>
      </c>
      <c r="G9301" t="s">
        <v>10976</v>
      </c>
      <c r="H9301" t="s">
        <v>1911</v>
      </c>
      <c r="I9301">
        <v>0</v>
      </c>
      <c r="J9301" s="302">
        <v>161900000</v>
      </c>
    </row>
    <row r="9302" spans="1:10" x14ac:dyDescent="0.25">
      <c r="A9302">
        <v>6421070</v>
      </c>
      <c r="B9302">
        <v>6442058</v>
      </c>
      <c r="C9302" t="s">
        <v>743</v>
      </c>
      <c r="D9302" t="s">
        <v>2134</v>
      </c>
      <c r="E9302" t="s">
        <v>10977</v>
      </c>
      <c r="F9302" t="s">
        <v>10978</v>
      </c>
      <c r="G9302" t="s">
        <v>10540</v>
      </c>
      <c r="H9302" t="s">
        <v>1911</v>
      </c>
      <c r="I9302">
        <v>0</v>
      </c>
      <c r="J9302" s="302">
        <v>203800000</v>
      </c>
    </row>
    <row r="9303" spans="1:10" x14ac:dyDescent="0.25">
      <c r="A9303">
        <v>6421071</v>
      </c>
      <c r="B9303">
        <v>6442059</v>
      </c>
      <c r="C9303" t="s">
        <v>743</v>
      </c>
      <c r="D9303" t="s">
        <v>2134</v>
      </c>
      <c r="E9303" t="s">
        <v>10977</v>
      </c>
      <c r="F9303" t="s">
        <v>10979</v>
      </c>
      <c r="G9303" t="s">
        <v>4155</v>
      </c>
      <c r="H9303" t="s">
        <v>1911</v>
      </c>
      <c r="I9303">
        <v>0</v>
      </c>
      <c r="J9303" s="302">
        <v>171000000</v>
      </c>
    </row>
    <row r="9304" spans="1:10" x14ac:dyDescent="0.25">
      <c r="A9304">
        <v>6421072</v>
      </c>
      <c r="B9304">
        <v>6442060</v>
      </c>
      <c r="C9304" t="s">
        <v>743</v>
      </c>
      <c r="D9304" t="s">
        <v>2134</v>
      </c>
      <c r="E9304" t="s">
        <v>10977</v>
      </c>
      <c r="F9304" t="s">
        <v>4605</v>
      </c>
      <c r="G9304" t="s">
        <v>10968</v>
      </c>
      <c r="H9304" t="s">
        <v>1911</v>
      </c>
      <c r="I9304">
        <v>0</v>
      </c>
      <c r="J9304" s="302">
        <v>167000000</v>
      </c>
    </row>
    <row r="9305" spans="1:10" x14ac:dyDescent="0.25">
      <c r="A9305">
        <v>6421073</v>
      </c>
      <c r="B9305">
        <v>6442061</v>
      </c>
      <c r="C9305" t="s">
        <v>743</v>
      </c>
      <c r="D9305" t="s">
        <v>2134</v>
      </c>
      <c r="E9305" t="s">
        <v>10977</v>
      </c>
      <c r="F9305" t="s">
        <v>10980</v>
      </c>
      <c r="G9305" t="s">
        <v>10968</v>
      </c>
      <c r="H9305" t="s">
        <v>1911</v>
      </c>
      <c r="I9305">
        <v>0</v>
      </c>
      <c r="J9305" s="302">
        <v>174800000</v>
      </c>
    </row>
    <row r="9306" spans="1:10" x14ac:dyDescent="0.25">
      <c r="A9306">
        <v>6421074</v>
      </c>
      <c r="B9306">
        <v>6442062</v>
      </c>
      <c r="C9306" t="s">
        <v>743</v>
      </c>
      <c r="D9306" t="s">
        <v>2134</v>
      </c>
      <c r="E9306" t="s">
        <v>10977</v>
      </c>
      <c r="F9306" t="s">
        <v>3773</v>
      </c>
      <c r="G9306" t="s">
        <v>10975</v>
      </c>
      <c r="H9306" t="s">
        <v>1911</v>
      </c>
      <c r="I9306">
        <v>0</v>
      </c>
      <c r="J9306" s="302">
        <v>135000000</v>
      </c>
    </row>
    <row r="9307" spans="1:10" x14ac:dyDescent="0.25">
      <c r="A9307">
        <v>6421075</v>
      </c>
      <c r="B9307">
        <v>6442063</v>
      </c>
      <c r="C9307" t="s">
        <v>743</v>
      </c>
      <c r="D9307" t="s">
        <v>2134</v>
      </c>
      <c r="E9307" t="s">
        <v>10977</v>
      </c>
      <c r="F9307" t="s">
        <v>3773</v>
      </c>
      <c r="G9307" t="s">
        <v>10976</v>
      </c>
      <c r="H9307" t="s">
        <v>1911</v>
      </c>
      <c r="I9307">
        <v>0</v>
      </c>
      <c r="J9307" s="302">
        <v>164600000</v>
      </c>
    </row>
    <row r="9308" spans="1:10" x14ac:dyDescent="0.25">
      <c r="A9308">
        <v>6421076</v>
      </c>
      <c r="B9308">
        <v>6442064</v>
      </c>
      <c r="C9308" t="s">
        <v>743</v>
      </c>
      <c r="D9308" t="s">
        <v>2134</v>
      </c>
      <c r="E9308" t="s">
        <v>10977</v>
      </c>
      <c r="F9308" t="s">
        <v>7686</v>
      </c>
      <c r="G9308" t="s">
        <v>10973</v>
      </c>
      <c r="H9308" t="s">
        <v>1911</v>
      </c>
      <c r="I9308">
        <v>0</v>
      </c>
      <c r="J9308" s="302">
        <v>191200000</v>
      </c>
    </row>
    <row r="9309" spans="1:10" x14ac:dyDescent="0.25">
      <c r="A9309">
        <v>6421077</v>
      </c>
      <c r="B9309">
        <v>6442065</v>
      </c>
      <c r="C9309" t="s">
        <v>743</v>
      </c>
      <c r="D9309" t="s">
        <v>2134</v>
      </c>
      <c r="E9309" t="s">
        <v>10977</v>
      </c>
      <c r="F9309" t="s">
        <v>10981</v>
      </c>
      <c r="G9309" t="s">
        <v>10973</v>
      </c>
      <c r="H9309" t="s">
        <v>1911</v>
      </c>
      <c r="I9309">
        <v>0</v>
      </c>
      <c r="J9309" s="302">
        <v>194500000</v>
      </c>
    </row>
    <row r="9310" spans="1:10" x14ac:dyDescent="0.25">
      <c r="A9310">
        <v>6421078</v>
      </c>
      <c r="B9310">
        <v>6442066</v>
      </c>
      <c r="C9310" t="s">
        <v>743</v>
      </c>
      <c r="D9310" t="s">
        <v>2134</v>
      </c>
      <c r="E9310" t="s">
        <v>10982</v>
      </c>
      <c r="F9310" t="s">
        <v>2083</v>
      </c>
      <c r="G9310" t="s">
        <v>10983</v>
      </c>
      <c r="H9310" t="s">
        <v>1911</v>
      </c>
      <c r="I9310">
        <v>0</v>
      </c>
      <c r="J9310" s="302">
        <v>171000000</v>
      </c>
    </row>
    <row r="9311" spans="1:10" x14ac:dyDescent="0.25">
      <c r="A9311">
        <v>6421079</v>
      </c>
      <c r="B9311">
        <v>6442067</v>
      </c>
      <c r="C9311" t="s">
        <v>743</v>
      </c>
      <c r="D9311" t="s">
        <v>2134</v>
      </c>
      <c r="E9311" t="s">
        <v>10982</v>
      </c>
      <c r="F9311" t="s">
        <v>2083</v>
      </c>
      <c r="G9311" t="s">
        <v>10984</v>
      </c>
      <c r="H9311" t="s">
        <v>1980</v>
      </c>
      <c r="I9311">
        <v>128300</v>
      </c>
      <c r="J9311" s="302">
        <v>138000000</v>
      </c>
    </row>
    <row r="9312" spans="1:10" x14ac:dyDescent="0.25">
      <c r="A9312">
        <v>6421080</v>
      </c>
      <c r="B9312">
        <v>6442068</v>
      </c>
      <c r="C9312" t="s">
        <v>743</v>
      </c>
      <c r="D9312" t="s">
        <v>2134</v>
      </c>
      <c r="E9312" t="s">
        <v>10982</v>
      </c>
      <c r="F9312" t="s">
        <v>4605</v>
      </c>
      <c r="G9312" t="s">
        <v>10985</v>
      </c>
      <c r="H9312" t="s">
        <v>1911</v>
      </c>
      <c r="I9312">
        <v>0</v>
      </c>
      <c r="J9312" s="302">
        <v>133000000</v>
      </c>
    </row>
    <row r="9313" spans="1:10" x14ac:dyDescent="0.25">
      <c r="A9313">
        <v>6421081</v>
      </c>
      <c r="B9313">
        <v>6442069</v>
      </c>
      <c r="C9313" t="s">
        <v>743</v>
      </c>
      <c r="D9313" t="s">
        <v>2134</v>
      </c>
      <c r="E9313" t="s">
        <v>10982</v>
      </c>
      <c r="F9313" t="s">
        <v>4605</v>
      </c>
      <c r="G9313" t="s">
        <v>10983</v>
      </c>
      <c r="H9313" t="s">
        <v>1911</v>
      </c>
      <c r="I9313">
        <v>0</v>
      </c>
      <c r="J9313" s="302">
        <v>173000000</v>
      </c>
    </row>
    <row r="9314" spans="1:10" x14ac:dyDescent="0.25">
      <c r="A9314">
        <v>6421082</v>
      </c>
      <c r="B9314">
        <v>6442070</v>
      </c>
      <c r="C9314" t="s">
        <v>743</v>
      </c>
      <c r="D9314" t="s">
        <v>2134</v>
      </c>
      <c r="E9314" t="s">
        <v>10982</v>
      </c>
      <c r="F9314" t="s">
        <v>10986</v>
      </c>
      <c r="G9314" t="s">
        <v>10987</v>
      </c>
      <c r="H9314" t="s">
        <v>1911</v>
      </c>
      <c r="I9314">
        <v>0</v>
      </c>
      <c r="J9314" s="302">
        <v>225000000</v>
      </c>
    </row>
    <row r="9315" spans="1:10" x14ac:dyDescent="0.25">
      <c r="A9315">
        <v>6421083</v>
      </c>
      <c r="B9315">
        <v>6442071</v>
      </c>
      <c r="C9315" t="s">
        <v>743</v>
      </c>
      <c r="D9315" t="s">
        <v>2134</v>
      </c>
      <c r="E9315" t="s">
        <v>10982</v>
      </c>
      <c r="F9315" t="s">
        <v>7686</v>
      </c>
      <c r="G9315" t="s">
        <v>10983</v>
      </c>
      <c r="H9315" t="s">
        <v>1911</v>
      </c>
      <c r="I9315">
        <v>0</v>
      </c>
      <c r="J9315" s="302">
        <v>184000000</v>
      </c>
    </row>
    <row r="9316" spans="1:10" x14ac:dyDescent="0.25">
      <c r="A9316">
        <v>6421084</v>
      </c>
      <c r="B9316">
        <v>6442072</v>
      </c>
      <c r="C9316" t="s">
        <v>743</v>
      </c>
      <c r="D9316" t="s">
        <v>2134</v>
      </c>
      <c r="E9316" t="s">
        <v>10982</v>
      </c>
      <c r="F9316" t="s">
        <v>7686</v>
      </c>
      <c r="G9316" t="s">
        <v>10988</v>
      </c>
      <c r="H9316" t="s">
        <v>1911</v>
      </c>
      <c r="I9316">
        <v>0</v>
      </c>
      <c r="J9316" s="302">
        <v>192000000</v>
      </c>
    </row>
    <row r="9317" spans="1:10" x14ac:dyDescent="0.25">
      <c r="A9317">
        <v>6421085</v>
      </c>
      <c r="B9317">
        <v>6442073</v>
      </c>
      <c r="C9317" t="s">
        <v>743</v>
      </c>
      <c r="D9317" t="s">
        <v>2134</v>
      </c>
      <c r="E9317" t="s">
        <v>10982</v>
      </c>
      <c r="F9317" t="s">
        <v>5101</v>
      </c>
      <c r="G9317" t="s">
        <v>10989</v>
      </c>
      <c r="H9317" t="s">
        <v>1911</v>
      </c>
      <c r="I9317">
        <v>0</v>
      </c>
      <c r="J9317" s="302">
        <v>209000000</v>
      </c>
    </row>
    <row r="9318" spans="1:10" x14ac:dyDescent="0.25">
      <c r="A9318">
        <v>6421086</v>
      </c>
      <c r="B9318">
        <v>6442074</v>
      </c>
      <c r="C9318" t="s">
        <v>743</v>
      </c>
      <c r="D9318" t="s">
        <v>2134</v>
      </c>
      <c r="E9318" t="s">
        <v>10982</v>
      </c>
      <c r="F9318" t="s">
        <v>5101</v>
      </c>
      <c r="G9318" t="s">
        <v>10987</v>
      </c>
      <c r="H9318" t="s">
        <v>1911</v>
      </c>
      <c r="I9318">
        <v>0</v>
      </c>
      <c r="J9318" s="302">
        <v>220000000</v>
      </c>
    </row>
    <row r="9319" spans="1:10" x14ac:dyDescent="0.25">
      <c r="A9319">
        <v>6421087</v>
      </c>
      <c r="B9319">
        <v>6442075</v>
      </c>
      <c r="C9319" t="s">
        <v>743</v>
      </c>
      <c r="D9319" t="s">
        <v>2134</v>
      </c>
      <c r="E9319" t="s">
        <v>10982</v>
      </c>
      <c r="F9319" t="s">
        <v>10980</v>
      </c>
      <c r="G9319" t="s">
        <v>10990</v>
      </c>
      <c r="H9319" t="s">
        <v>1911</v>
      </c>
      <c r="I9319">
        <v>0</v>
      </c>
      <c r="J9319" s="302">
        <v>230000000</v>
      </c>
    </row>
    <row r="9320" spans="1:10" x14ac:dyDescent="0.25">
      <c r="A9320">
        <v>6421088</v>
      </c>
      <c r="B9320">
        <v>6442076</v>
      </c>
      <c r="C9320" t="s">
        <v>743</v>
      </c>
      <c r="D9320" t="s">
        <v>2134</v>
      </c>
      <c r="E9320" t="s">
        <v>10982</v>
      </c>
      <c r="F9320" t="s">
        <v>10986</v>
      </c>
      <c r="G9320" t="s">
        <v>10991</v>
      </c>
      <c r="H9320" t="s">
        <v>1980</v>
      </c>
      <c r="I9320">
        <v>176700</v>
      </c>
      <c r="J9320" s="302">
        <v>188000000</v>
      </c>
    </row>
    <row r="9321" spans="1:10" x14ac:dyDescent="0.25">
      <c r="A9321">
        <v>6421089</v>
      </c>
      <c r="B9321">
        <v>6442077</v>
      </c>
      <c r="C9321" t="s">
        <v>743</v>
      </c>
      <c r="D9321" t="s">
        <v>2134</v>
      </c>
      <c r="E9321" t="s">
        <v>10971</v>
      </c>
      <c r="F9321" t="s">
        <v>5101</v>
      </c>
      <c r="G9321" t="s">
        <v>10992</v>
      </c>
      <c r="H9321" t="s">
        <v>1911</v>
      </c>
      <c r="I9321">
        <v>0</v>
      </c>
      <c r="J9321" s="302">
        <v>94500000</v>
      </c>
    </row>
    <row r="9322" spans="1:10" x14ac:dyDescent="0.25">
      <c r="A9322">
        <v>6421090</v>
      </c>
      <c r="B9322">
        <v>6442078</v>
      </c>
      <c r="C9322" t="s">
        <v>743</v>
      </c>
      <c r="D9322" t="s">
        <v>2134</v>
      </c>
      <c r="E9322" t="s">
        <v>10977</v>
      </c>
      <c r="F9322" t="s">
        <v>7686</v>
      </c>
      <c r="G9322" t="s">
        <v>10993</v>
      </c>
      <c r="H9322" t="s">
        <v>1980</v>
      </c>
      <c r="I9322">
        <v>159000</v>
      </c>
      <c r="J9322" s="302">
        <v>171000000</v>
      </c>
    </row>
    <row r="9323" spans="1:10" x14ac:dyDescent="0.25">
      <c r="A9323">
        <v>6421091</v>
      </c>
      <c r="B9323">
        <v>6442079</v>
      </c>
      <c r="C9323" t="s">
        <v>743</v>
      </c>
      <c r="D9323" t="s">
        <v>2134</v>
      </c>
      <c r="E9323" t="s">
        <v>10982</v>
      </c>
      <c r="F9323" t="s">
        <v>10994</v>
      </c>
      <c r="G9323" t="s">
        <v>10995</v>
      </c>
      <c r="H9323" t="s">
        <v>1911</v>
      </c>
      <c r="I9323">
        <v>205500</v>
      </c>
      <c r="J9323" s="302">
        <v>221000000</v>
      </c>
    </row>
    <row r="9324" spans="1:10" x14ac:dyDescent="0.25">
      <c r="A9324">
        <v>6421092</v>
      </c>
      <c r="B9324">
        <v>6442080</v>
      </c>
      <c r="C9324" t="s">
        <v>743</v>
      </c>
      <c r="D9324" t="s">
        <v>2134</v>
      </c>
      <c r="E9324" t="s">
        <v>10996</v>
      </c>
      <c r="F9324" t="s">
        <v>10997</v>
      </c>
      <c r="G9324" t="s">
        <v>10998</v>
      </c>
      <c r="H9324" t="s">
        <v>1911</v>
      </c>
      <c r="I9324">
        <v>181400</v>
      </c>
      <c r="J9324" s="302">
        <v>195000000</v>
      </c>
    </row>
    <row r="9325" spans="1:10" x14ac:dyDescent="0.25">
      <c r="A9325">
        <v>6421093</v>
      </c>
      <c r="B9325">
        <v>6442081</v>
      </c>
      <c r="C9325" t="s">
        <v>743</v>
      </c>
      <c r="D9325" t="s">
        <v>2134</v>
      </c>
      <c r="E9325" t="s">
        <v>10996</v>
      </c>
      <c r="F9325" t="s">
        <v>10999</v>
      </c>
      <c r="G9325" t="s">
        <v>11000</v>
      </c>
      <c r="H9325" t="s">
        <v>1911</v>
      </c>
      <c r="I9325">
        <v>194400</v>
      </c>
      <c r="J9325" s="302">
        <v>209000000</v>
      </c>
    </row>
    <row r="9326" spans="1:10" x14ac:dyDescent="0.25">
      <c r="A9326">
        <v>6421094</v>
      </c>
      <c r="B9326">
        <v>6442082</v>
      </c>
      <c r="C9326" t="s">
        <v>743</v>
      </c>
      <c r="D9326" t="s">
        <v>2134</v>
      </c>
      <c r="E9326" t="s">
        <v>10996</v>
      </c>
      <c r="F9326" t="s">
        <v>10999</v>
      </c>
      <c r="G9326" t="s">
        <v>10998</v>
      </c>
      <c r="H9326" t="s">
        <v>1911</v>
      </c>
      <c r="I9326">
        <v>0</v>
      </c>
      <c r="J9326" s="302">
        <v>250000000</v>
      </c>
    </row>
    <row r="9327" spans="1:10" x14ac:dyDescent="0.25">
      <c r="A9327">
        <v>6421095</v>
      </c>
      <c r="B9327">
        <v>6442083</v>
      </c>
      <c r="C9327" t="s">
        <v>743</v>
      </c>
      <c r="D9327" t="s">
        <v>2134</v>
      </c>
      <c r="E9327" t="s">
        <v>10996</v>
      </c>
      <c r="F9327" t="s">
        <v>11001</v>
      </c>
      <c r="G9327" t="s">
        <v>11000</v>
      </c>
      <c r="H9327" t="s">
        <v>1980</v>
      </c>
      <c r="I9327">
        <v>189700</v>
      </c>
      <c r="J9327" s="302">
        <v>206000000</v>
      </c>
    </row>
    <row r="9328" spans="1:10" x14ac:dyDescent="0.25">
      <c r="A9328">
        <v>6421096</v>
      </c>
      <c r="B9328">
        <v>6442084</v>
      </c>
      <c r="C9328" t="s">
        <v>743</v>
      </c>
      <c r="D9328" t="s">
        <v>2134</v>
      </c>
      <c r="E9328" t="s">
        <v>10996</v>
      </c>
      <c r="F9328" t="s">
        <v>11001</v>
      </c>
      <c r="G9328" t="s">
        <v>10998</v>
      </c>
      <c r="H9328" t="s">
        <v>1980</v>
      </c>
      <c r="I9328">
        <v>193400</v>
      </c>
      <c r="J9328" s="302">
        <v>210000000</v>
      </c>
    </row>
    <row r="9329" spans="1:10" x14ac:dyDescent="0.25">
      <c r="A9329">
        <v>6421097</v>
      </c>
      <c r="B9329">
        <v>6442085</v>
      </c>
      <c r="C9329" t="s">
        <v>743</v>
      </c>
      <c r="D9329" t="s">
        <v>2134</v>
      </c>
      <c r="E9329" t="s">
        <v>10996</v>
      </c>
      <c r="F9329" t="s">
        <v>11002</v>
      </c>
      <c r="G9329" t="s">
        <v>11003</v>
      </c>
      <c r="H9329" t="s">
        <v>1911</v>
      </c>
      <c r="I9329">
        <v>0</v>
      </c>
      <c r="J9329" s="302">
        <v>231000000</v>
      </c>
    </row>
    <row r="9330" spans="1:10" x14ac:dyDescent="0.25">
      <c r="A9330">
        <v>6421098</v>
      </c>
      <c r="B9330">
        <v>6442086</v>
      </c>
      <c r="C9330" t="s">
        <v>743</v>
      </c>
      <c r="D9330" t="s">
        <v>2134</v>
      </c>
      <c r="E9330" t="s">
        <v>10996</v>
      </c>
      <c r="F9330" t="s">
        <v>11004</v>
      </c>
      <c r="G9330" t="s">
        <v>11005</v>
      </c>
      <c r="H9330" t="s">
        <v>1980</v>
      </c>
      <c r="I9330">
        <v>227800</v>
      </c>
      <c r="J9330" s="302">
        <v>245000000</v>
      </c>
    </row>
    <row r="9331" spans="1:10" x14ac:dyDescent="0.25">
      <c r="A9331">
        <v>6421099</v>
      </c>
      <c r="B9331">
        <v>6442087</v>
      </c>
      <c r="C9331" t="s">
        <v>743</v>
      </c>
      <c r="D9331" t="s">
        <v>2134</v>
      </c>
      <c r="E9331" t="s">
        <v>10996</v>
      </c>
      <c r="F9331" t="s">
        <v>11002</v>
      </c>
      <c r="G9331" t="s">
        <v>11006</v>
      </c>
      <c r="H9331" t="s">
        <v>1911</v>
      </c>
      <c r="I9331">
        <v>218600</v>
      </c>
      <c r="J9331" s="302">
        <v>235000000</v>
      </c>
    </row>
    <row r="9332" spans="1:10" x14ac:dyDescent="0.25">
      <c r="A9332">
        <v>6421100</v>
      </c>
      <c r="B9332">
        <v>6442088</v>
      </c>
      <c r="C9332" t="s">
        <v>743</v>
      </c>
      <c r="D9332" t="s">
        <v>2134</v>
      </c>
      <c r="E9332" t="s">
        <v>10996</v>
      </c>
      <c r="F9332" t="s">
        <v>11007</v>
      </c>
      <c r="G9332" t="s">
        <v>10984</v>
      </c>
      <c r="H9332" t="s">
        <v>1980</v>
      </c>
      <c r="I9332">
        <v>134800</v>
      </c>
      <c r="J9332" s="302">
        <v>144000000</v>
      </c>
    </row>
    <row r="9333" spans="1:10" x14ac:dyDescent="0.25">
      <c r="A9333">
        <v>6421101</v>
      </c>
      <c r="B9333">
        <v>6442089</v>
      </c>
      <c r="C9333" t="s">
        <v>743</v>
      </c>
      <c r="D9333" t="s">
        <v>2134</v>
      </c>
      <c r="E9333" t="s">
        <v>10982</v>
      </c>
      <c r="F9333" t="s">
        <v>2083</v>
      </c>
      <c r="G9333" t="s">
        <v>10984</v>
      </c>
      <c r="H9333" t="s">
        <v>1911</v>
      </c>
      <c r="I9333">
        <v>0</v>
      </c>
      <c r="J9333" s="302">
        <v>134000000</v>
      </c>
    </row>
    <row r="9334" spans="1:10" x14ac:dyDescent="0.25">
      <c r="A9334">
        <v>6421102</v>
      </c>
      <c r="B9334">
        <v>6442090</v>
      </c>
      <c r="C9334" t="s">
        <v>743</v>
      </c>
      <c r="D9334" t="s">
        <v>2134</v>
      </c>
      <c r="E9334" t="s">
        <v>10996</v>
      </c>
      <c r="F9334" t="s">
        <v>11007</v>
      </c>
      <c r="G9334" t="s">
        <v>10984</v>
      </c>
      <c r="H9334" t="s">
        <v>1911</v>
      </c>
      <c r="I9334">
        <v>134800</v>
      </c>
      <c r="J9334" s="302">
        <v>145000000</v>
      </c>
    </row>
    <row r="9335" spans="1:10" x14ac:dyDescent="0.25">
      <c r="A9335">
        <v>6421103</v>
      </c>
      <c r="B9335">
        <v>6442091</v>
      </c>
      <c r="C9335" t="s">
        <v>743</v>
      </c>
      <c r="D9335" t="s">
        <v>2134</v>
      </c>
      <c r="E9335" t="s">
        <v>10977</v>
      </c>
      <c r="F9335" t="s">
        <v>7686</v>
      </c>
      <c r="G9335" t="s">
        <v>10993</v>
      </c>
      <c r="H9335" t="s">
        <v>1911</v>
      </c>
      <c r="I9335">
        <v>0</v>
      </c>
      <c r="J9335" s="302">
        <v>194000000</v>
      </c>
    </row>
    <row r="9336" spans="1:10" x14ac:dyDescent="0.25">
      <c r="A9336">
        <v>6421104</v>
      </c>
      <c r="B9336">
        <v>6442092</v>
      </c>
      <c r="C9336" t="s">
        <v>743</v>
      </c>
      <c r="D9336" t="s">
        <v>2134</v>
      </c>
      <c r="E9336" t="s">
        <v>10982</v>
      </c>
      <c r="F9336" t="s">
        <v>10986</v>
      </c>
      <c r="G9336" t="s">
        <v>10991</v>
      </c>
      <c r="H9336" t="s">
        <v>1911</v>
      </c>
      <c r="I9336">
        <v>0</v>
      </c>
      <c r="J9336" s="302">
        <v>204000000</v>
      </c>
    </row>
    <row r="9337" spans="1:10" x14ac:dyDescent="0.25">
      <c r="A9337">
        <v>6421105</v>
      </c>
      <c r="B9337">
        <v>6442093</v>
      </c>
      <c r="C9337" t="s">
        <v>743</v>
      </c>
      <c r="D9337" t="s">
        <v>2134</v>
      </c>
      <c r="E9337" t="s">
        <v>10982</v>
      </c>
      <c r="F9337" t="s">
        <v>10980</v>
      </c>
      <c r="G9337" t="s">
        <v>10990</v>
      </c>
      <c r="H9337" t="s">
        <v>1911</v>
      </c>
      <c r="I9337">
        <v>0</v>
      </c>
      <c r="J9337" s="302">
        <v>230000000</v>
      </c>
    </row>
    <row r="9338" spans="1:10" x14ac:dyDescent="0.25">
      <c r="A9338">
        <v>6421106</v>
      </c>
      <c r="B9338">
        <v>6442094</v>
      </c>
      <c r="C9338" t="s">
        <v>743</v>
      </c>
      <c r="D9338" t="s">
        <v>2134</v>
      </c>
      <c r="E9338" t="s">
        <v>10996</v>
      </c>
      <c r="F9338" t="s">
        <v>10997</v>
      </c>
      <c r="G9338" t="s">
        <v>10998</v>
      </c>
      <c r="H9338" t="s">
        <v>1911</v>
      </c>
      <c r="I9338">
        <v>183300</v>
      </c>
      <c r="J9338" s="302">
        <v>195000000</v>
      </c>
    </row>
    <row r="9339" spans="1:10" x14ac:dyDescent="0.25">
      <c r="A9339">
        <v>6421107</v>
      </c>
      <c r="B9339">
        <v>6442095</v>
      </c>
      <c r="C9339" t="s">
        <v>743</v>
      </c>
      <c r="D9339" t="s">
        <v>2134</v>
      </c>
      <c r="E9339" t="s">
        <v>10996</v>
      </c>
      <c r="F9339" t="s">
        <v>10999</v>
      </c>
      <c r="G9339" t="s">
        <v>11000</v>
      </c>
      <c r="H9339" t="s">
        <v>1911</v>
      </c>
      <c r="I9339">
        <v>0</v>
      </c>
      <c r="J9339" s="302">
        <v>194000000</v>
      </c>
    </row>
    <row r="9340" spans="1:10" x14ac:dyDescent="0.25">
      <c r="A9340">
        <v>6421108</v>
      </c>
      <c r="B9340">
        <v>6442096</v>
      </c>
      <c r="C9340" t="s">
        <v>743</v>
      </c>
      <c r="D9340" t="s">
        <v>2134</v>
      </c>
      <c r="E9340" t="s">
        <v>10982</v>
      </c>
      <c r="F9340" t="s">
        <v>10994</v>
      </c>
      <c r="G9340" t="s">
        <v>10995</v>
      </c>
      <c r="H9340" t="s">
        <v>1911</v>
      </c>
      <c r="I9340">
        <v>0</v>
      </c>
      <c r="J9340" s="302">
        <v>230000000</v>
      </c>
    </row>
    <row r="9341" spans="1:10" x14ac:dyDescent="0.25">
      <c r="A9341">
        <v>6421109</v>
      </c>
      <c r="B9341">
        <v>6442097</v>
      </c>
      <c r="C9341" t="s">
        <v>743</v>
      </c>
      <c r="D9341" t="s">
        <v>2134</v>
      </c>
      <c r="E9341" t="s">
        <v>10996</v>
      </c>
      <c r="F9341" t="s">
        <v>10999</v>
      </c>
      <c r="G9341" t="s">
        <v>10998</v>
      </c>
      <c r="H9341" t="s">
        <v>1911</v>
      </c>
      <c r="I9341">
        <v>0</v>
      </c>
      <c r="J9341" s="302">
        <v>250000000</v>
      </c>
    </row>
    <row r="9342" spans="1:10" x14ac:dyDescent="0.25">
      <c r="A9342">
        <v>6421110</v>
      </c>
      <c r="B9342">
        <v>6442098</v>
      </c>
      <c r="C9342" t="s">
        <v>743</v>
      </c>
      <c r="D9342" t="s">
        <v>2134</v>
      </c>
      <c r="E9342" t="s">
        <v>10996</v>
      </c>
      <c r="F9342" t="s">
        <v>11001</v>
      </c>
      <c r="G9342" t="s">
        <v>11000</v>
      </c>
      <c r="H9342" t="s">
        <v>1911</v>
      </c>
      <c r="I9342">
        <v>193800</v>
      </c>
      <c r="J9342" s="302">
        <v>204000000</v>
      </c>
    </row>
    <row r="9343" spans="1:10" x14ac:dyDescent="0.25">
      <c r="A9343">
        <v>6421111</v>
      </c>
      <c r="B9343">
        <v>6442099</v>
      </c>
      <c r="C9343" t="s">
        <v>743</v>
      </c>
      <c r="D9343" t="s">
        <v>2134</v>
      </c>
      <c r="E9343" t="s">
        <v>10996</v>
      </c>
      <c r="F9343" t="s">
        <v>11001</v>
      </c>
      <c r="G9343" t="s">
        <v>10998</v>
      </c>
      <c r="H9343" t="s">
        <v>1911</v>
      </c>
      <c r="I9343">
        <v>0</v>
      </c>
      <c r="J9343" s="302">
        <v>215000000</v>
      </c>
    </row>
    <row r="9344" spans="1:10" x14ac:dyDescent="0.25">
      <c r="A9344">
        <v>6421112</v>
      </c>
      <c r="B9344">
        <v>6442100</v>
      </c>
      <c r="C9344" t="s">
        <v>743</v>
      </c>
      <c r="D9344" t="s">
        <v>2134</v>
      </c>
      <c r="E9344" t="s">
        <v>10996</v>
      </c>
      <c r="F9344" t="s">
        <v>11002</v>
      </c>
      <c r="G9344" t="s">
        <v>11003</v>
      </c>
      <c r="H9344" t="s">
        <v>1911</v>
      </c>
      <c r="I9344">
        <v>0</v>
      </c>
      <c r="J9344" s="302">
        <v>245000000</v>
      </c>
    </row>
    <row r="9345" spans="1:10" x14ac:dyDescent="0.25">
      <c r="A9345">
        <v>6421113</v>
      </c>
      <c r="B9345">
        <v>6442101</v>
      </c>
      <c r="C9345" t="s">
        <v>743</v>
      </c>
      <c r="D9345" t="s">
        <v>2134</v>
      </c>
      <c r="E9345" t="s">
        <v>10996</v>
      </c>
      <c r="F9345" t="s">
        <v>11002</v>
      </c>
      <c r="G9345" t="s">
        <v>11006</v>
      </c>
      <c r="H9345" t="s">
        <v>1911</v>
      </c>
      <c r="I9345">
        <v>0</v>
      </c>
      <c r="J9345" s="302">
        <v>250000000</v>
      </c>
    </row>
    <row r="9346" spans="1:10" x14ac:dyDescent="0.25">
      <c r="A9346">
        <v>6421114</v>
      </c>
      <c r="B9346">
        <v>6442102</v>
      </c>
      <c r="C9346" t="s">
        <v>743</v>
      </c>
      <c r="D9346" t="s">
        <v>2134</v>
      </c>
      <c r="E9346" t="s">
        <v>10996</v>
      </c>
      <c r="F9346" t="s">
        <v>11004</v>
      </c>
      <c r="G9346" t="s">
        <v>11005</v>
      </c>
      <c r="H9346" t="s">
        <v>1911</v>
      </c>
      <c r="I9346">
        <v>0</v>
      </c>
      <c r="J9346" s="302">
        <v>255000000</v>
      </c>
    </row>
    <row r="9347" spans="1:10" x14ac:dyDescent="0.25">
      <c r="A9347">
        <v>6421115</v>
      </c>
      <c r="B9347">
        <v>6442103</v>
      </c>
      <c r="C9347" t="s">
        <v>743</v>
      </c>
      <c r="D9347" t="s">
        <v>2134</v>
      </c>
      <c r="E9347" t="s">
        <v>10996</v>
      </c>
      <c r="F9347" t="s">
        <v>10999</v>
      </c>
      <c r="G9347" t="s">
        <v>11008</v>
      </c>
      <c r="H9347" t="s">
        <v>1911</v>
      </c>
      <c r="I9347">
        <v>207400</v>
      </c>
      <c r="J9347" s="302">
        <v>211000000</v>
      </c>
    </row>
    <row r="9348" spans="1:10" x14ac:dyDescent="0.25">
      <c r="A9348">
        <v>6421118</v>
      </c>
      <c r="B9348">
        <v>6442104</v>
      </c>
      <c r="C9348" t="s">
        <v>743</v>
      </c>
      <c r="D9348" t="s">
        <v>2134</v>
      </c>
      <c r="E9348" t="s">
        <v>10996</v>
      </c>
      <c r="F9348" t="s">
        <v>10994</v>
      </c>
      <c r="G9348" t="s">
        <v>11009</v>
      </c>
      <c r="H9348" t="s">
        <v>1911</v>
      </c>
      <c r="I9348">
        <v>210200</v>
      </c>
      <c r="J9348" s="302">
        <v>226000000</v>
      </c>
    </row>
    <row r="9349" spans="1:10" x14ac:dyDescent="0.25">
      <c r="A9349">
        <v>6421119</v>
      </c>
      <c r="B9349">
        <v>6442105</v>
      </c>
      <c r="C9349" t="s">
        <v>743</v>
      </c>
      <c r="D9349" t="s">
        <v>2134</v>
      </c>
      <c r="E9349" t="s">
        <v>11010</v>
      </c>
      <c r="F9349" t="s">
        <v>11011</v>
      </c>
      <c r="G9349" t="s">
        <v>11012</v>
      </c>
      <c r="H9349" t="s">
        <v>1980</v>
      </c>
      <c r="I9349">
        <v>144200</v>
      </c>
      <c r="J9349" s="302">
        <v>154000000</v>
      </c>
    </row>
    <row r="9350" spans="1:10" x14ac:dyDescent="0.25">
      <c r="A9350">
        <v>6421120</v>
      </c>
      <c r="B9350">
        <v>6442106</v>
      </c>
      <c r="C9350" t="s">
        <v>743</v>
      </c>
      <c r="D9350" t="s">
        <v>2134</v>
      </c>
      <c r="E9350" t="s">
        <v>10971</v>
      </c>
      <c r="F9350" t="s">
        <v>9021</v>
      </c>
      <c r="G9350" t="s">
        <v>10968</v>
      </c>
      <c r="H9350" t="s">
        <v>1911</v>
      </c>
      <c r="I9350">
        <v>0</v>
      </c>
      <c r="J9350" s="302">
        <v>113400000</v>
      </c>
    </row>
    <row r="9351" spans="1:10" x14ac:dyDescent="0.25">
      <c r="A9351">
        <v>6420004</v>
      </c>
      <c r="B9351">
        <v>6443001</v>
      </c>
      <c r="C9351" t="s">
        <v>743</v>
      </c>
      <c r="D9351" t="s">
        <v>2149</v>
      </c>
      <c r="E9351" t="s">
        <v>10931</v>
      </c>
      <c r="F9351" t="s">
        <v>10933</v>
      </c>
      <c r="G9351" t="s">
        <v>10514</v>
      </c>
      <c r="H9351" t="s">
        <v>1911</v>
      </c>
      <c r="I9351">
        <v>0</v>
      </c>
      <c r="J9351" s="302">
        <v>106400000</v>
      </c>
    </row>
    <row r="9352" spans="1:10" x14ac:dyDescent="0.25">
      <c r="A9352">
        <v>6420009</v>
      </c>
      <c r="B9352">
        <v>6443002</v>
      </c>
      <c r="C9352" t="s">
        <v>743</v>
      </c>
      <c r="D9352" t="s">
        <v>2149</v>
      </c>
      <c r="E9352" t="s">
        <v>11013</v>
      </c>
      <c r="F9352" t="s">
        <v>10930</v>
      </c>
      <c r="G9352" t="s">
        <v>2312</v>
      </c>
      <c r="H9352" t="s">
        <v>1911</v>
      </c>
      <c r="I9352">
        <v>0</v>
      </c>
      <c r="J9352" s="302">
        <v>37800000</v>
      </c>
    </row>
    <row r="9353" spans="1:10" x14ac:dyDescent="0.25">
      <c r="A9353">
        <v>6420014</v>
      </c>
      <c r="B9353">
        <v>6443003</v>
      </c>
      <c r="C9353" t="s">
        <v>743</v>
      </c>
      <c r="D9353" t="s">
        <v>2149</v>
      </c>
      <c r="E9353" t="s">
        <v>10931</v>
      </c>
      <c r="F9353" t="s">
        <v>11014</v>
      </c>
      <c r="G9353" t="s">
        <v>11014</v>
      </c>
      <c r="H9353" t="s">
        <v>1911</v>
      </c>
      <c r="I9353">
        <v>0</v>
      </c>
      <c r="J9353" s="302">
        <v>115000000</v>
      </c>
    </row>
    <row r="9354" spans="1:10" x14ac:dyDescent="0.25">
      <c r="A9354">
        <v>6420015</v>
      </c>
      <c r="B9354">
        <v>6443004</v>
      </c>
      <c r="C9354" t="s">
        <v>743</v>
      </c>
      <c r="D9354" t="s">
        <v>2149</v>
      </c>
      <c r="E9354" t="s">
        <v>10931</v>
      </c>
      <c r="F9354" t="s">
        <v>731</v>
      </c>
      <c r="G9354" t="s">
        <v>11015</v>
      </c>
      <c r="H9354" t="s">
        <v>1911</v>
      </c>
      <c r="I9354">
        <v>0</v>
      </c>
      <c r="J9354" s="302">
        <v>106600000</v>
      </c>
    </row>
    <row r="9355" spans="1:10" x14ac:dyDescent="0.25">
      <c r="A9355">
        <v>6420017</v>
      </c>
      <c r="B9355">
        <v>6443005</v>
      </c>
      <c r="C9355" t="s">
        <v>743</v>
      </c>
      <c r="D9355" t="s">
        <v>2149</v>
      </c>
      <c r="E9355" t="s">
        <v>10931</v>
      </c>
      <c r="F9355" t="s">
        <v>11016</v>
      </c>
      <c r="G9355" t="s">
        <v>11017</v>
      </c>
      <c r="H9355" t="s">
        <v>1911</v>
      </c>
      <c r="I9355">
        <v>0</v>
      </c>
      <c r="J9355" s="302">
        <v>81600000</v>
      </c>
    </row>
    <row r="9356" spans="1:10" x14ac:dyDescent="0.25">
      <c r="A9356">
        <v>6420018</v>
      </c>
      <c r="B9356">
        <v>6443006</v>
      </c>
      <c r="C9356" t="s">
        <v>743</v>
      </c>
      <c r="D9356" t="s">
        <v>2149</v>
      </c>
      <c r="E9356" t="s">
        <v>10934</v>
      </c>
      <c r="F9356" t="s">
        <v>2165</v>
      </c>
      <c r="G9356" t="s">
        <v>10514</v>
      </c>
      <c r="H9356" t="s">
        <v>1911</v>
      </c>
      <c r="I9356">
        <v>0</v>
      </c>
      <c r="J9356" s="302">
        <v>85900000</v>
      </c>
    </row>
    <row r="9357" spans="1:10" x14ac:dyDescent="0.25">
      <c r="A9357">
        <v>6420019</v>
      </c>
      <c r="B9357">
        <v>6443007</v>
      </c>
      <c r="C9357" t="s">
        <v>743</v>
      </c>
      <c r="D9357" t="s">
        <v>2149</v>
      </c>
      <c r="E9357" t="s">
        <v>10935</v>
      </c>
      <c r="F9357" t="s">
        <v>2165</v>
      </c>
      <c r="G9357" t="s">
        <v>4092</v>
      </c>
      <c r="H9357" t="s">
        <v>1911</v>
      </c>
      <c r="I9357">
        <v>0</v>
      </c>
      <c r="J9357" s="302">
        <v>126300000</v>
      </c>
    </row>
    <row r="9358" spans="1:10" x14ac:dyDescent="0.25">
      <c r="A9358">
        <v>6420025</v>
      </c>
      <c r="B9358">
        <v>6443008</v>
      </c>
      <c r="C9358" t="s">
        <v>743</v>
      </c>
      <c r="D9358" t="s">
        <v>2149</v>
      </c>
      <c r="E9358" t="s">
        <v>10935</v>
      </c>
      <c r="F9358" t="s">
        <v>2165</v>
      </c>
      <c r="G9358" t="s">
        <v>4145</v>
      </c>
      <c r="H9358" t="s">
        <v>1911</v>
      </c>
      <c r="I9358">
        <v>0</v>
      </c>
      <c r="J9358" s="302">
        <v>123600000</v>
      </c>
    </row>
    <row r="9359" spans="1:10" x14ac:dyDescent="0.25">
      <c r="A9359">
        <v>6420027</v>
      </c>
      <c r="B9359">
        <v>6443009</v>
      </c>
      <c r="C9359" t="s">
        <v>743</v>
      </c>
      <c r="D9359" t="s">
        <v>2149</v>
      </c>
      <c r="E9359" t="s">
        <v>10844</v>
      </c>
      <c r="F9359" t="s">
        <v>11018</v>
      </c>
      <c r="G9359" t="s">
        <v>11019</v>
      </c>
      <c r="H9359" t="s">
        <v>1911</v>
      </c>
      <c r="I9359">
        <v>0</v>
      </c>
      <c r="J9359" s="302">
        <v>196200000</v>
      </c>
    </row>
    <row r="9360" spans="1:10" x14ac:dyDescent="0.25">
      <c r="A9360">
        <v>6420028</v>
      </c>
      <c r="B9360">
        <v>6443010</v>
      </c>
      <c r="C9360" t="s">
        <v>743</v>
      </c>
      <c r="D9360" t="s">
        <v>2149</v>
      </c>
      <c r="E9360" t="s">
        <v>10964</v>
      </c>
      <c r="F9360" t="s">
        <v>4588</v>
      </c>
      <c r="G9360" t="s">
        <v>4144</v>
      </c>
      <c r="H9360" t="s">
        <v>1911</v>
      </c>
      <c r="I9360">
        <v>0</v>
      </c>
      <c r="J9360" s="302">
        <v>55000000</v>
      </c>
    </row>
    <row r="9361" spans="1:10" x14ac:dyDescent="0.25">
      <c r="A9361">
        <v>6420029</v>
      </c>
      <c r="B9361">
        <v>6443011</v>
      </c>
      <c r="C9361" t="s">
        <v>743</v>
      </c>
      <c r="D9361" t="s">
        <v>2149</v>
      </c>
      <c r="E9361" t="s">
        <v>10931</v>
      </c>
      <c r="F9361" t="s">
        <v>3518</v>
      </c>
      <c r="G9361" t="s">
        <v>5628</v>
      </c>
      <c r="H9361" t="s">
        <v>1911</v>
      </c>
      <c r="I9361">
        <v>0</v>
      </c>
      <c r="J9361" s="302">
        <v>119400000</v>
      </c>
    </row>
    <row r="9362" spans="1:10" x14ac:dyDescent="0.25">
      <c r="A9362">
        <v>6420034</v>
      </c>
      <c r="B9362">
        <v>6443012</v>
      </c>
      <c r="C9362" t="s">
        <v>743</v>
      </c>
      <c r="D9362" t="s">
        <v>2149</v>
      </c>
      <c r="E9362" t="s">
        <v>10948</v>
      </c>
      <c r="F9362" t="s">
        <v>5407</v>
      </c>
      <c r="G9362" t="s">
        <v>5703</v>
      </c>
      <c r="H9362" t="s">
        <v>1911</v>
      </c>
      <c r="I9362">
        <v>0</v>
      </c>
      <c r="J9362" s="302">
        <v>138700000</v>
      </c>
    </row>
    <row r="9363" spans="1:10" x14ac:dyDescent="0.25">
      <c r="A9363">
        <v>6420035</v>
      </c>
      <c r="B9363">
        <v>6443013</v>
      </c>
      <c r="C9363" t="s">
        <v>743</v>
      </c>
      <c r="D9363" t="s">
        <v>2149</v>
      </c>
      <c r="E9363" t="s">
        <v>10971</v>
      </c>
      <c r="F9363" t="s">
        <v>3773</v>
      </c>
      <c r="G9363" t="s">
        <v>5703</v>
      </c>
      <c r="H9363" t="s">
        <v>1911</v>
      </c>
      <c r="I9363">
        <v>0</v>
      </c>
      <c r="J9363" s="302">
        <v>162700000</v>
      </c>
    </row>
    <row r="9364" spans="1:10" x14ac:dyDescent="0.25">
      <c r="A9364">
        <v>6420039</v>
      </c>
      <c r="B9364">
        <v>6443014</v>
      </c>
      <c r="C9364" t="s">
        <v>743</v>
      </c>
      <c r="D9364" t="s">
        <v>2149</v>
      </c>
      <c r="E9364" t="s">
        <v>10971</v>
      </c>
      <c r="F9364" t="s">
        <v>3773</v>
      </c>
      <c r="G9364" t="s">
        <v>5140</v>
      </c>
      <c r="H9364" t="s">
        <v>1911</v>
      </c>
      <c r="I9364">
        <v>0</v>
      </c>
      <c r="J9364" s="302">
        <v>120500000</v>
      </c>
    </row>
    <row r="9365" spans="1:10" x14ac:dyDescent="0.25">
      <c r="A9365">
        <v>6420040</v>
      </c>
      <c r="B9365">
        <v>6443015</v>
      </c>
      <c r="C9365" t="s">
        <v>743</v>
      </c>
      <c r="D9365" t="s">
        <v>2149</v>
      </c>
      <c r="E9365" t="s">
        <v>10971</v>
      </c>
      <c r="F9365" t="s">
        <v>3773</v>
      </c>
      <c r="G9365" t="s">
        <v>11020</v>
      </c>
      <c r="H9365" t="s">
        <v>1911</v>
      </c>
      <c r="I9365">
        <v>0</v>
      </c>
      <c r="J9365" s="302">
        <v>126400000</v>
      </c>
    </row>
    <row r="9366" spans="1:10" x14ac:dyDescent="0.25">
      <c r="A9366">
        <v>6420042</v>
      </c>
      <c r="B9366">
        <v>6443016</v>
      </c>
      <c r="C9366" t="s">
        <v>743</v>
      </c>
      <c r="D9366" t="s">
        <v>2149</v>
      </c>
      <c r="E9366" t="s">
        <v>10964</v>
      </c>
      <c r="F9366" t="s">
        <v>3773</v>
      </c>
      <c r="G9366" t="s">
        <v>10926</v>
      </c>
      <c r="H9366" t="s">
        <v>1911</v>
      </c>
      <c r="I9366">
        <v>0</v>
      </c>
      <c r="J9366" s="302">
        <v>122400000</v>
      </c>
    </row>
    <row r="9367" spans="1:10" x14ac:dyDescent="0.25">
      <c r="A9367">
        <v>6420048</v>
      </c>
      <c r="B9367">
        <v>6443017</v>
      </c>
      <c r="C9367" t="s">
        <v>743</v>
      </c>
      <c r="D9367" t="s">
        <v>2149</v>
      </c>
      <c r="E9367" t="s">
        <v>10977</v>
      </c>
      <c r="F9367" t="s">
        <v>3773</v>
      </c>
      <c r="G9367" t="s">
        <v>11020</v>
      </c>
      <c r="H9367" t="s">
        <v>1911</v>
      </c>
      <c r="I9367">
        <v>0</v>
      </c>
      <c r="J9367" s="302">
        <v>122000000</v>
      </c>
    </row>
    <row r="9368" spans="1:10" x14ac:dyDescent="0.25">
      <c r="A9368">
        <v>6420049</v>
      </c>
      <c r="B9368">
        <v>6443018</v>
      </c>
      <c r="C9368" t="s">
        <v>743</v>
      </c>
      <c r="D9368" t="s">
        <v>2149</v>
      </c>
      <c r="E9368" t="s">
        <v>10977</v>
      </c>
      <c r="F9368" t="s">
        <v>3773</v>
      </c>
      <c r="G9368" t="s">
        <v>4188</v>
      </c>
      <c r="H9368" t="s">
        <v>1911</v>
      </c>
      <c r="I9368">
        <v>0</v>
      </c>
      <c r="J9368" s="302">
        <v>150900000</v>
      </c>
    </row>
    <row r="9369" spans="1:10" x14ac:dyDescent="0.25">
      <c r="A9369">
        <v>6420055</v>
      </c>
      <c r="B9369">
        <v>6443019</v>
      </c>
      <c r="C9369" t="s">
        <v>743</v>
      </c>
      <c r="D9369" t="s">
        <v>2149</v>
      </c>
      <c r="E9369" t="s">
        <v>10964</v>
      </c>
      <c r="F9369" t="s">
        <v>3773</v>
      </c>
      <c r="G9369" t="s">
        <v>5703</v>
      </c>
      <c r="H9369" t="s">
        <v>1911</v>
      </c>
      <c r="I9369">
        <v>0</v>
      </c>
      <c r="J9369" s="302">
        <v>127600000</v>
      </c>
    </row>
    <row r="9370" spans="1:10" x14ac:dyDescent="0.25">
      <c r="A9370">
        <v>6420059</v>
      </c>
      <c r="B9370">
        <v>6443020</v>
      </c>
      <c r="C9370" t="s">
        <v>743</v>
      </c>
      <c r="D9370" t="s">
        <v>2149</v>
      </c>
      <c r="E9370" t="s">
        <v>10982</v>
      </c>
      <c r="F9370" t="s">
        <v>2083</v>
      </c>
      <c r="G9370" t="s">
        <v>10983</v>
      </c>
      <c r="H9370" t="s">
        <v>1911</v>
      </c>
      <c r="I9370">
        <v>0</v>
      </c>
      <c r="J9370" s="302">
        <v>142000000</v>
      </c>
    </row>
    <row r="9371" spans="1:10" x14ac:dyDescent="0.25">
      <c r="A9371">
        <v>6420063</v>
      </c>
      <c r="B9371">
        <v>6443021</v>
      </c>
      <c r="C9371" t="s">
        <v>743</v>
      </c>
      <c r="D9371" t="s">
        <v>2149</v>
      </c>
      <c r="E9371" t="s">
        <v>11021</v>
      </c>
      <c r="F9371" t="s">
        <v>3773</v>
      </c>
      <c r="G9371" t="s">
        <v>10984</v>
      </c>
      <c r="H9371" t="s">
        <v>1911</v>
      </c>
      <c r="I9371">
        <v>0</v>
      </c>
      <c r="J9371" s="302">
        <v>138000000</v>
      </c>
    </row>
    <row r="9372" spans="1:10" x14ac:dyDescent="0.25">
      <c r="A9372">
        <v>6420070</v>
      </c>
      <c r="B9372">
        <v>6443022</v>
      </c>
      <c r="C9372" t="s">
        <v>743</v>
      </c>
      <c r="D9372" t="s">
        <v>2149</v>
      </c>
      <c r="E9372" t="s">
        <v>11021</v>
      </c>
      <c r="F9372" t="s">
        <v>3773</v>
      </c>
      <c r="G9372" t="s">
        <v>10984</v>
      </c>
      <c r="H9372" t="s">
        <v>1911</v>
      </c>
      <c r="I9372">
        <v>0</v>
      </c>
      <c r="J9372" s="302">
        <v>138000000</v>
      </c>
    </row>
    <row r="9373" spans="1:10" x14ac:dyDescent="0.25">
      <c r="A9373">
        <v>6411082</v>
      </c>
      <c r="B9373">
        <v>6444001</v>
      </c>
      <c r="C9373" t="s">
        <v>743</v>
      </c>
      <c r="D9373" t="s">
        <v>1942</v>
      </c>
      <c r="E9373" t="s">
        <v>10935</v>
      </c>
      <c r="F9373" t="s">
        <v>2165</v>
      </c>
      <c r="G9373" t="s">
        <v>4186</v>
      </c>
      <c r="H9373" t="s">
        <v>1911</v>
      </c>
      <c r="I9373">
        <v>0</v>
      </c>
      <c r="J9373" s="302">
        <v>55800000</v>
      </c>
    </row>
    <row r="9374" spans="1:10" x14ac:dyDescent="0.25">
      <c r="A9374">
        <v>6411083</v>
      </c>
      <c r="B9374">
        <v>6444002</v>
      </c>
      <c r="C9374" t="s">
        <v>743</v>
      </c>
      <c r="D9374" t="s">
        <v>1942</v>
      </c>
      <c r="E9374" t="s">
        <v>11022</v>
      </c>
      <c r="F9374" t="s">
        <v>4588</v>
      </c>
      <c r="G9374" t="s">
        <v>4144</v>
      </c>
      <c r="H9374" t="s">
        <v>1911</v>
      </c>
      <c r="I9374">
        <v>0</v>
      </c>
      <c r="J9374" s="302">
        <v>51100000</v>
      </c>
    </row>
    <row r="9375" spans="1:10" x14ac:dyDescent="0.25">
      <c r="A9375">
        <v>6411084</v>
      </c>
      <c r="B9375">
        <v>6444003</v>
      </c>
      <c r="C9375" t="s">
        <v>743</v>
      </c>
      <c r="D9375" t="s">
        <v>1942</v>
      </c>
      <c r="E9375" t="s">
        <v>10964</v>
      </c>
      <c r="F9375" t="s">
        <v>3773</v>
      </c>
      <c r="G9375" t="s">
        <v>4081</v>
      </c>
      <c r="H9375" t="s">
        <v>1911</v>
      </c>
      <c r="I9375">
        <v>0</v>
      </c>
      <c r="J9375" s="302">
        <v>52500000</v>
      </c>
    </row>
    <row r="9376" spans="1:10" x14ac:dyDescent="0.25">
      <c r="A9376">
        <v>6411085</v>
      </c>
      <c r="B9376">
        <v>6444004</v>
      </c>
      <c r="C9376" t="s">
        <v>743</v>
      </c>
      <c r="D9376" t="s">
        <v>1942</v>
      </c>
      <c r="E9376" t="s">
        <v>10964</v>
      </c>
      <c r="F9376" t="s">
        <v>3773</v>
      </c>
      <c r="G9376" t="s">
        <v>5703</v>
      </c>
      <c r="H9376" t="s">
        <v>1911</v>
      </c>
      <c r="I9376">
        <v>0</v>
      </c>
      <c r="J9376" s="302">
        <v>74000000</v>
      </c>
    </row>
    <row r="9377" spans="1:10" x14ac:dyDescent="0.25">
      <c r="A9377">
        <v>6411092</v>
      </c>
      <c r="B9377">
        <v>6444005</v>
      </c>
      <c r="C9377" t="s">
        <v>743</v>
      </c>
      <c r="D9377" t="s">
        <v>1942</v>
      </c>
      <c r="E9377" t="s">
        <v>10971</v>
      </c>
      <c r="F9377" t="s">
        <v>3773</v>
      </c>
      <c r="G9377" t="s">
        <v>11023</v>
      </c>
      <c r="H9377" t="s">
        <v>1911</v>
      </c>
      <c r="I9377">
        <v>0</v>
      </c>
      <c r="J9377" s="302">
        <v>122000000</v>
      </c>
    </row>
    <row r="9378" spans="1:10" x14ac:dyDescent="0.25">
      <c r="A9378">
        <v>6411093</v>
      </c>
      <c r="B9378">
        <v>6444006</v>
      </c>
      <c r="C9378" t="s">
        <v>743</v>
      </c>
      <c r="D9378" t="s">
        <v>1942</v>
      </c>
      <c r="E9378" t="s">
        <v>10971</v>
      </c>
      <c r="F9378" t="s">
        <v>3773</v>
      </c>
      <c r="G9378" t="s">
        <v>4081</v>
      </c>
      <c r="H9378" t="s">
        <v>1911</v>
      </c>
      <c r="I9378">
        <v>0</v>
      </c>
      <c r="J9378" s="302">
        <v>91000000</v>
      </c>
    </row>
    <row r="9379" spans="1:10" x14ac:dyDescent="0.25">
      <c r="A9379">
        <v>6411095</v>
      </c>
      <c r="B9379">
        <v>6444007</v>
      </c>
      <c r="C9379" t="s">
        <v>743</v>
      </c>
      <c r="D9379" t="s">
        <v>1942</v>
      </c>
      <c r="E9379" t="s">
        <v>10971</v>
      </c>
      <c r="F9379" t="s">
        <v>3773</v>
      </c>
      <c r="G9379" t="s">
        <v>5140</v>
      </c>
      <c r="H9379" t="s">
        <v>1911</v>
      </c>
      <c r="I9379">
        <v>0</v>
      </c>
      <c r="J9379" s="302">
        <v>64800000</v>
      </c>
    </row>
    <row r="9380" spans="1:10" x14ac:dyDescent="0.25">
      <c r="A9380">
        <v>6411096</v>
      </c>
      <c r="B9380">
        <v>6444008</v>
      </c>
      <c r="C9380" t="s">
        <v>743</v>
      </c>
      <c r="D9380" t="s">
        <v>1942</v>
      </c>
      <c r="E9380" t="s">
        <v>10971</v>
      </c>
      <c r="F9380" t="s">
        <v>3773</v>
      </c>
      <c r="G9380" t="s">
        <v>11020</v>
      </c>
      <c r="H9380" t="s">
        <v>1911</v>
      </c>
      <c r="I9380">
        <v>0</v>
      </c>
      <c r="J9380" s="302">
        <v>82000000</v>
      </c>
    </row>
    <row r="9381" spans="1:10" x14ac:dyDescent="0.25">
      <c r="A9381">
        <v>6420044</v>
      </c>
      <c r="B9381">
        <v>6444009</v>
      </c>
      <c r="C9381" t="s">
        <v>743</v>
      </c>
      <c r="D9381" t="s">
        <v>2149</v>
      </c>
      <c r="E9381" t="s">
        <v>10971</v>
      </c>
      <c r="F9381" t="s">
        <v>3773</v>
      </c>
      <c r="G9381" t="s">
        <v>11024</v>
      </c>
      <c r="H9381" t="s">
        <v>1911</v>
      </c>
      <c r="I9381">
        <v>0</v>
      </c>
      <c r="J9381" s="302">
        <v>156400000</v>
      </c>
    </row>
    <row r="9382" spans="1:10" x14ac:dyDescent="0.25">
      <c r="A9382">
        <v>6420050</v>
      </c>
      <c r="B9382">
        <v>6444010</v>
      </c>
      <c r="C9382" t="s">
        <v>743</v>
      </c>
      <c r="D9382" t="s">
        <v>2149</v>
      </c>
      <c r="E9382" t="s">
        <v>10977</v>
      </c>
      <c r="F9382" t="s">
        <v>3773</v>
      </c>
      <c r="G9382" t="s">
        <v>11025</v>
      </c>
      <c r="H9382" t="s">
        <v>1911</v>
      </c>
      <c r="I9382">
        <v>0</v>
      </c>
      <c r="J9382" s="302">
        <v>122000000</v>
      </c>
    </row>
    <row r="9383" spans="1:10" x14ac:dyDescent="0.25">
      <c r="A9383">
        <v>6420051</v>
      </c>
      <c r="B9383">
        <v>6444011</v>
      </c>
      <c r="C9383" t="s">
        <v>743</v>
      </c>
      <c r="D9383" t="s">
        <v>2149</v>
      </c>
      <c r="E9383" t="s">
        <v>10977</v>
      </c>
      <c r="F9383" t="s">
        <v>3773</v>
      </c>
      <c r="G9383" t="s">
        <v>11024</v>
      </c>
      <c r="H9383" t="s">
        <v>1911</v>
      </c>
      <c r="I9383">
        <v>0</v>
      </c>
      <c r="J9383" s="302">
        <v>151100000</v>
      </c>
    </row>
    <row r="9384" spans="1:10" x14ac:dyDescent="0.25">
      <c r="A9384">
        <v>6420052</v>
      </c>
      <c r="B9384">
        <v>6444012</v>
      </c>
      <c r="C9384" t="s">
        <v>743</v>
      </c>
      <c r="D9384" t="s">
        <v>2149</v>
      </c>
      <c r="E9384" t="s">
        <v>10977</v>
      </c>
      <c r="F9384" t="s">
        <v>3773</v>
      </c>
      <c r="G9384" t="s">
        <v>11026</v>
      </c>
      <c r="H9384" t="s">
        <v>1911</v>
      </c>
      <c r="I9384">
        <v>0</v>
      </c>
      <c r="J9384" s="302">
        <v>156500000</v>
      </c>
    </row>
    <row r="9385" spans="1:10" x14ac:dyDescent="0.25">
      <c r="A9385">
        <v>6420056</v>
      </c>
      <c r="B9385">
        <v>6444013</v>
      </c>
      <c r="C9385" t="s">
        <v>743</v>
      </c>
      <c r="D9385" t="s">
        <v>2149</v>
      </c>
      <c r="E9385" t="s">
        <v>11027</v>
      </c>
      <c r="F9385" t="s">
        <v>3773</v>
      </c>
      <c r="G9385" t="s">
        <v>11028</v>
      </c>
      <c r="H9385" t="s">
        <v>1980</v>
      </c>
      <c r="I9385">
        <v>119400</v>
      </c>
      <c r="J9385" s="302">
        <v>127000000</v>
      </c>
    </row>
    <row r="9386" spans="1:10" x14ac:dyDescent="0.25">
      <c r="A9386">
        <v>6420057</v>
      </c>
      <c r="B9386">
        <v>6444014</v>
      </c>
      <c r="C9386" t="s">
        <v>743</v>
      </c>
      <c r="D9386" t="s">
        <v>2149</v>
      </c>
      <c r="E9386" t="s">
        <v>10982</v>
      </c>
      <c r="F9386" t="s">
        <v>2083</v>
      </c>
      <c r="G9386" t="s">
        <v>11029</v>
      </c>
      <c r="H9386" t="s">
        <v>1911</v>
      </c>
      <c r="I9386">
        <v>0</v>
      </c>
      <c r="J9386" s="302">
        <v>106000000</v>
      </c>
    </row>
    <row r="9387" spans="1:10" x14ac:dyDescent="0.25">
      <c r="A9387">
        <v>6420058</v>
      </c>
      <c r="B9387">
        <v>6444015</v>
      </c>
      <c r="C9387" t="s">
        <v>743</v>
      </c>
      <c r="D9387" t="s">
        <v>2149</v>
      </c>
      <c r="E9387" t="s">
        <v>10982</v>
      </c>
      <c r="F9387" t="s">
        <v>2083</v>
      </c>
      <c r="G9387" t="s">
        <v>11030</v>
      </c>
      <c r="H9387" t="s">
        <v>1911</v>
      </c>
      <c r="I9387">
        <v>0</v>
      </c>
      <c r="J9387" s="302">
        <v>159000000</v>
      </c>
    </row>
    <row r="9388" spans="1:10" x14ac:dyDescent="0.25">
      <c r="A9388">
        <v>6420069</v>
      </c>
      <c r="B9388">
        <v>6444016</v>
      </c>
      <c r="C9388" t="s">
        <v>743</v>
      </c>
      <c r="D9388" t="s">
        <v>2149</v>
      </c>
      <c r="E9388" t="s">
        <v>11027</v>
      </c>
      <c r="F9388" t="s">
        <v>3773</v>
      </c>
      <c r="G9388" t="s">
        <v>11028</v>
      </c>
      <c r="H9388" t="s">
        <v>1911</v>
      </c>
      <c r="I9388">
        <v>119400</v>
      </c>
      <c r="J9388" s="302">
        <v>127000000</v>
      </c>
    </row>
    <row r="9389" spans="1:10" x14ac:dyDescent="0.25">
      <c r="A9389">
        <v>6420010</v>
      </c>
      <c r="B9389">
        <v>6445001</v>
      </c>
      <c r="C9389" t="s">
        <v>743</v>
      </c>
      <c r="D9389" t="s">
        <v>2149</v>
      </c>
      <c r="E9389" t="s">
        <v>11031</v>
      </c>
      <c r="F9389" t="s">
        <v>11032</v>
      </c>
      <c r="G9389" t="s">
        <v>11033</v>
      </c>
      <c r="H9389" t="s">
        <v>1911</v>
      </c>
      <c r="I9389">
        <v>0</v>
      </c>
      <c r="J9389" s="302">
        <v>30000000</v>
      </c>
    </row>
    <row r="9390" spans="1:10" x14ac:dyDescent="0.25">
      <c r="A9390">
        <v>6420016</v>
      </c>
      <c r="B9390">
        <v>6445002</v>
      </c>
      <c r="C9390" t="s">
        <v>743</v>
      </c>
      <c r="D9390" t="s">
        <v>2149</v>
      </c>
      <c r="E9390" t="s">
        <v>10931</v>
      </c>
      <c r="F9390" t="s">
        <v>731</v>
      </c>
      <c r="G9390" t="s">
        <v>10946</v>
      </c>
      <c r="H9390" t="s">
        <v>1911</v>
      </c>
      <c r="I9390">
        <v>0</v>
      </c>
      <c r="J9390" s="302">
        <v>106600000</v>
      </c>
    </row>
    <row r="9391" spans="1:10" x14ac:dyDescent="0.25">
      <c r="A9391">
        <v>6420020</v>
      </c>
      <c r="B9391">
        <v>6445003</v>
      </c>
      <c r="C9391" t="s">
        <v>743</v>
      </c>
      <c r="D9391" t="s">
        <v>2149</v>
      </c>
      <c r="E9391" t="s">
        <v>10935</v>
      </c>
      <c r="F9391" t="s">
        <v>2165</v>
      </c>
      <c r="G9391" t="s">
        <v>4177</v>
      </c>
      <c r="H9391" t="s">
        <v>1911</v>
      </c>
      <c r="I9391">
        <v>0</v>
      </c>
      <c r="J9391" s="302">
        <v>123600000</v>
      </c>
    </row>
    <row r="9392" spans="1:10" x14ac:dyDescent="0.25">
      <c r="A9392">
        <v>6420021</v>
      </c>
      <c r="B9392">
        <v>6445004</v>
      </c>
      <c r="C9392" t="s">
        <v>743</v>
      </c>
      <c r="D9392" t="s">
        <v>2149</v>
      </c>
      <c r="E9392" t="s">
        <v>10935</v>
      </c>
      <c r="F9392" t="s">
        <v>2165</v>
      </c>
      <c r="G9392" t="s">
        <v>11034</v>
      </c>
      <c r="H9392" t="s">
        <v>1911</v>
      </c>
      <c r="I9392">
        <v>0</v>
      </c>
      <c r="J9392" s="302">
        <v>112500000</v>
      </c>
    </row>
    <row r="9393" spans="1:10" x14ac:dyDescent="0.25">
      <c r="A9393">
        <v>6420026</v>
      </c>
      <c r="B9393">
        <v>6445005</v>
      </c>
      <c r="C9393" t="s">
        <v>743</v>
      </c>
      <c r="D9393" t="s">
        <v>2149</v>
      </c>
      <c r="E9393" t="s">
        <v>10931</v>
      </c>
      <c r="F9393" t="s">
        <v>2316</v>
      </c>
      <c r="G9393" t="s">
        <v>11033</v>
      </c>
      <c r="H9393" t="s">
        <v>1911</v>
      </c>
      <c r="I9393">
        <v>0</v>
      </c>
      <c r="J9393" s="302">
        <v>118400000</v>
      </c>
    </row>
    <row r="9394" spans="1:10" x14ac:dyDescent="0.25">
      <c r="A9394">
        <v>6420030</v>
      </c>
      <c r="B9394">
        <v>6445006</v>
      </c>
      <c r="C9394" t="s">
        <v>743</v>
      </c>
      <c r="D9394" t="s">
        <v>2149</v>
      </c>
      <c r="E9394" t="s">
        <v>10844</v>
      </c>
      <c r="F9394" t="s">
        <v>11035</v>
      </c>
      <c r="G9394" t="s">
        <v>11036</v>
      </c>
      <c r="H9394" t="s">
        <v>1911</v>
      </c>
      <c r="I9394">
        <v>0</v>
      </c>
      <c r="J9394" s="302">
        <v>187100000</v>
      </c>
    </row>
    <row r="9395" spans="1:10" x14ac:dyDescent="0.25">
      <c r="A9395">
        <v>6420031</v>
      </c>
      <c r="B9395">
        <v>6445007</v>
      </c>
      <c r="C9395" t="s">
        <v>743</v>
      </c>
      <c r="D9395" t="s">
        <v>2149</v>
      </c>
      <c r="E9395" t="s">
        <v>10964</v>
      </c>
      <c r="F9395" t="s">
        <v>4588</v>
      </c>
      <c r="G9395" t="s">
        <v>4172</v>
      </c>
      <c r="H9395" t="s">
        <v>1911</v>
      </c>
      <c r="I9395">
        <v>0</v>
      </c>
      <c r="J9395" s="302">
        <v>107600000</v>
      </c>
    </row>
    <row r="9396" spans="1:10" x14ac:dyDescent="0.25">
      <c r="A9396">
        <v>6420032</v>
      </c>
      <c r="B9396">
        <v>6445008</v>
      </c>
      <c r="C9396" t="s">
        <v>743</v>
      </c>
      <c r="D9396" t="s">
        <v>2149</v>
      </c>
      <c r="E9396" t="s">
        <v>10964</v>
      </c>
      <c r="F9396" t="s">
        <v>3773</v>
      </c>
      <c r="G9396" t="s">
        <v>4166</v>
      </c>
      <c r="H9396" t="s">
        <v>1911</v>
      </c>
      <c r="I9396">
        <v>0</v>
      </c>
      <c r="J9396" s="302">
        <v>122400000</v>
      </c>
    </row>
    <row r="9397" spans="1:10" x14ac:dyDescent="0.25">
      <c r="A9397">
        <v>6420033</v>
      </c>
      <c r="B9397">
        <v>6445009</v>
      </c>
      <c r="C9397" t="s">
        <v>743</v>
      </c>
      <c r="D9397" t="s">
        <v>2149</v>
      </c>
      <c r="E9397" t="s">
        <v>10964</v>
      </c>
      <c r="F9397" t="s">
        <v>3773</v>
      </c>
      <c r="G9397" t="s">
        <v>11037</v>
      </c>
      <c r="H9397" t="s">
        <v>1911</v>
      </c>
      <c r="I9397">
        <v>0</v>
      </c>
      <c r="J9397" s="302">
        <v>127200000</v>
      </c>
    </row>
    <row r="9398" spans="1:10" x14ac:dyDescent="0.25">
      <c r="A9398">
        <v>6420036</v>
      </c>
      <c r="B9398">
        <v>6445010</v>
      </c>
      <c r="C9398" t="s">
        <v>743</v>
      </c>
      <c r="D9398" t="s">
        <v>2149</v>
      </c>
      <c r="E9398" t="s">
        <v>10971</v>
      </c>
      <c r="F9398" t="s">
        <v>3773</v>
      </c>
      <c r="G9398" t="s">
        <v>11038</v>
      </c>
      <c r="H9398" t="s">
        <v>1911</v>
      </c>
      <c r="I9398">
        <v>0</v>
      </c>
      <c r="J9398" s="302">
        <v>158000000</v>
      </c>
    </row>
    <row r="9399" spans="1:10" x14ac:dyDescent="0.25">
      <c r="A9399">
        <v>6420037</v>
      </c>
      <c r="B9399">
        <v>6445011</v>
      </c>
      <c r="C9399" t="s">
        <v>743</v>
      </c>
      <c r="D9399" t="s">
        <v>2149</v>
      </c>
      <c r="E9399" t="s">
        <v>10971</v>
      </c>
      <c r="F9399" t="s">
        <v>3773</v>
      </c>
      <c r="G9399" t="s">
        <v>4166</v>
      </c>
      <c r="H9399" t="s">
        <v>1911</v>
      </c>
      <c r="I9399">
        <v>0</v>
      </c>
      <c r="J9399" s="302">
        <v>153800000</v>
      </c>
    </row>
    <row r="9400" spans="1:10" x14ac:dyDescent="0.25">
      <c r="A9400">
        <v>6420038</v>
      </c>
      <c r="B9400">
        <v>6445012</v>
      </c>
      <c r="C9400" t="s">
        <v>743</v>
      </c>
      <c r="D9400" t="s">
        <v>2149</v>
      </c>
      <c r="E9400" t="s">
        <v>10971</v>
      </c>
      <c r="F9400" t="s">
        <v>3773</v>
      </c>
      <c r="G9400" t="s">
        <v>5891</v>
      </c>
      <c r="H9400" t="s">
        <v>1911</v>
      </c>
      <c r="I9400">
        <v>0</v>
      </c>
      <c r="J9400" s="302">
        <v>120500000</v>
      </c>
    </row>
    <row r="9401" spans="1:10" x14ac:dyDescent="0.25">
      <c r="A9401">
        <v>6420041</v>
      </c>
      <c r="B9401">
        <v>6445013</v>
      </c>
      <c r="C9401" t="s">
        <v>743</v>
      </c>
      <c r="D9401" t="s">
        <v>2149</v>
      </c>
      <c r="E9401" t="s">
        <v>10971</v>
      </c>
      <c r="F9401" t="s">
        <v>3773</v>
      </c>
      <c r="G9401" t="s">
        <v>11039</v>
      </c>
      <c r="H9401" t="s">
        <v>1911</v>
      </c>
      <c r="I9401">
        <v>0</v>
      </c>
      <c r="J9401" s="302">
        <v>125000000</v>
      </c>
    </row>
    <row r="9402" spans="1:10" x14ac:dyDescent="0.25">
      <c r="A9402">
        <v>6420043</v>
      </c>
      <c r="B9402">
        <v>6445014</v>
      </c>
      <c r="C9402" t="s">
        <v>743</v>
      </c>
      <c r="D9402" t="s">
        <v>2149</v>
      </c>
      <c r="E9402" t="s">
        <v>10971</v>
      </c>
      <c r="F9402" t="s">
        <v>3773</v>
      </c>
      <c r="G9402" t="s">
        <v>11040</v>
      </c>
      <c r="H9402" t="s">
        <v>1911</v>
      </c>
      <c r="I9402">
        <v>0</v>
      </c>
      <c r="J9402" s="302">
        <v>156800000</v>
      </c>
    </row>
    <row r="9403" spans="1:10" x14ac:dyDescent="0.25">
      <c r="A9403">
        <v>6420047</v>
      </c>
      <c r="B9403">
        <v>6445015</v>
      </c>
      <c r="C9403" t="s">
        <v>743</v>
      </c>
      <c r="D9403" t="s">
        <v>2149</v>
      </c>
      <c r="E9403" t="s">
        <v>10977</v>
      </c>
      <c r="F9403" t="s">
        <v>3773</v>
      </c>
      <c r="G9403" t="s">
        <v>11038</v>
      </c>
      <c r="H9403" t="s">
        <v>1911</v>
      </c>
      <c r="I9403">
        <v>0</v>
      </c>
      <c r="J9403" s="302">
        <v>156500000</v>
      </c>
    </row>
    <row r="9404" spans="1:10" x14ac:dyDescent="0.25">
      <c r="A9404">
        <v>6420053</v>
      </c>
      <c r="B9404">
        <v>6445016</v>
      </c>
      <c r="C9404" t="s">
        <v>743</v>
      </c>
      <c r="D9404" t="s">
        <v>2149</v>
      </c>
      <c r="E9404" t="s">
        <v>10977</v>
      </c>
      <c r="F9404" t="s">
        <v>3773</v>
      </c>
      <c r="G9404" t="s">
        <v>11040</v>
      </c>
      <c r="H9404" t="s">
        <v>1911</v>
      </c>
      <c r="I9404">
        <v>0</v>
      </c>
      <c r="J9404" s="302">
        <v>153400000</v>
      </c>
    </row>
    <row r="9405" spans="1:10" x14ac:dyDescent="0.25">
      <c r="A9405">
        <v>6420054</v>
      </c>
      <c r="B9405">
        <v>6445017</v>
      </c>
      <c r="C9405" t="s">
        <v>743</v>
      </c>
      <c r="D9405" t="s">
        <v>2149</v>
      </c>
      <c r="E9405" t="s">
        <v>10977</v>
      </c>
      <c r="F9405" t="s">
        <v>3773</v>
      </c>
      <c r="G9405" t="s">
        <v>11039</v>
      </c>
      <c r="H9405" t="s">
        <v>1911</v>
      </c>
      <c r="I9405">
        <v>0</v>
      </c>
      <c r="J9405" s="302">
        <v>122000000</v>
      </c>
    </row>
    <row r="9406" spans="1:10" x14ac:dyDescent="0.25">
      <c r="A9406">
        <v>6420060</v>
      </c>
      <c r="B9406">
        <v>6445018</v>
      </c>
      <c r="C9406" t="s">
        <v>743</v>
      </c>
      <c r="D9406" t="s">
        <v>2149</v>
      </c>
      <c r="E9406" t="s">
        <v>10982</v>
      </c>
      <c r="F9406" t="s">
        <v>2083</v>
      </c>
      <c r="G9406" t="s">
        <v>11041</v>
      </c>
      <c r="H9406" t="s">
        <v>1911</v>
      </c>
      <c r="I9406">
        <v>0</v>
      </c>
      <c r="J9406" s="302">
        <v>116000000</v>
      </c>
    </row>
    <row r="9407" spans="1:10" x14ac:dyDescent="0.25">
      <c r="A9407">
        <v>6420061</v>
      </c>
      <c r="B9407">
        <v>6445019</v>
      </c>
      <c r="C9407" t="s">
        <v>743</v>
      </c>
      <c r="D9407" t="s">
        <v>2149</v>
      </c>
      <c r="E9407" t="s">
        <v>10982</v>
      </c>
      <c r="F9407" t="s">
        <v>2083</v>
      </c>
      <c r="G9407" t="s">
        <v>11042</v>
      </c>
      <c r="H9407" t="s">
        <v>1911</v>
      </c>
      <c r="I9407">
        <v>0</v>
      </c>
      <c r="J9407" s="302">
        <v>150000000</v>
      </c>
    </row>
    <row r="9408" spans="1:10" x14ac:dyDescent="0.25">
      <c r="A9408">
        <v>6420062</v>
      </c>
      <c r="B9408">
        <v>6445020</v>
      </c>
      <c r="C9408" t="s">
        <v>743</v>
      </c>
      <c r="D9408" t="s">
        <v>2149</v>
      </c>
      <c r="E9408" t="s">
        <v>11027</v>
      </c>
      <c r="F9408" t="s">
        <v>3773</v>
      </c>
      <c r="G9408" t="s">
        <v>11043</v>
      </c>
      <c r="H9408" t="s">
        <v>1911</v>
      </c>
      <c r="I9408">
        <v>137200</v>
      </c>
      <c r="J9408" s="302">
        <v>147500000</v>
      </c>
    </row>
    <row r="9409" spans="1:10" x14ac:dyDescent="0.25">
      <c r="A9409">
        <v>6420068</v>
      </c>
      <c r="B9409">
        <v>6445021</v>
      </c>
      <c r="C9409" t="s">
        <v>743</v>
      </c>
      <c r="D9409" t="s">
        <v>2149</v>
      </c>
      <c r="E9409" t="s">
        <v>11027</v>
      </c>
      <c r="F9409" t="s">
        <v>11044</v>
      </c>
      <c r="G9409" t="s">
        <v>11045</v>
      </c>
      <c r="H9409" t="s">
        <v>1911</v>
      </c>
      <c r="I9409">
        <v>0</v>
      </c>
      <c r="J9409" s="302">
        <v>164000000</v>
      </c>
    </row>
    <row r="9410" spans="1:10" x14ac:dyDescent="0.25">
      <c r="A9410">
        <v>6421116</v>
      </c>
      <c r="B9410">
        <v>6445022</v>
      </c>
      <c r="C9410" t="s">
        <v>743</v>
      </c>
      <c r="D9410" t="s">
        <v>2134</v>
      </c>
      <c r="E9410" t="s">
        <v>10996</v>
      </c>
      <c r="F9410" t="s">
        <v>10999</v>
      </c>
      <c r="G9410" t="s">
        <v>11046</v>
      </c>
      <c r="H9410" t="s">
        <v>1911</v>
      </c>
      <c r="I9410">
        <v>181400</v>
      </c>
      <c r="J9410" s="302">
        <v>195000000</v>
      </c>
    </row>
    <row r="9411" spans="1:10" x14ac:dyDescent="0.25">
      <c r="A9411">
        <v>6420071</v>
      </c>
      <c r="B9411">
        <v>6445023</v>
      </c>
      <c r="C9411" t="s">
        <v>743</v>
      </c>
      <c r="D9411" t="s">
        <v>2149</v>
      </c>
      <c r="E9411" t="s">
        <v>11027</v>
      </c>
      <c r="F9411" t="s">
        <v>3773</v>
      </c>
      <c r="G9411" t="s">
        <v>11043</v>
      </c>
      <c r="H9411" t="s">
        <v>1980</v>
      </c>
      <c r="I9411">
        <v>0</v>
      </c>
      <c r="J9411" s="302">
        <v>148000000</v>
      </c>
    </row>
    <row r="9412" spans="1:10" x14ac:dyDescent="0.25">
      <c r="A9412">
        <v>6412001</v>
      </c>
      <c r="B9412">
        <v>6446001</v>
      </c>
      <c r="C9412" t="s">
        <v>743</v>
      </c>
      <c r="D9412" t="s">
        <v>1941</v>
      </c>
      <c r="E9412" t="s">
        <v>11031</v>
      </c>
      <c r="F9412" t="s">
        <v>11032</v>
      </c>
      <c r="G9412" t="s">
        <v>2316</v>
      </c>
      <c r="H9412" t="s">
        <v>1911</v>
      </c>
      <c r="I9412">
        <v>0</v>
      </c>
      <c r="J9412" s="302">
        <v>22200000</v>
      </c>
    </row>
    <row r="9413" spans="1:10" x14ac:dyDescent="0.25">
      <c r="A9413">
        <v>6412006</v>
      </c>
      <c r="B9413">
        <v>6446002</v>
      </c>
      <c r="C9413" t="s">
        <v>743</v>
      </c>
      <c r="D9413" t="s">
        <v>1941</v>
      </c>
      <c r="E9413" t="s">
        <v>10931</v>
      </c>
      <c r="F9413" t="s">
        <v>11047</v>
      </c>
      <c r="G9413" t="s">
        <v>4144</v>
      </c>
      <c r="H9413" t="s">
        <v>1911</v>
      </c>
      <c r="I9413">
        <v>0</v>
      </c>
      <c r="J9413" s="302">
        <v>24000000</v>
      </c>
    </row>
    <row r="9414" spans="1:10" x14ac:dyDescent="0.25">
      <c r="A9414">
        <v>6412010</v>
      </c>
      <c r="B9414">
        <v>6446003</v>
      </c>
      <c r="C9414" t="s">
        <v>743</v>
      </c>
      <c r="D9414" t="s">
        <v>1941</v>
      </c>
      <c r="E9414" t="s">
        <v>10935</v>
      </c>
      <c r="F9414" t="s">
        <v>11047</v>
      </c>
      <c r="G9414" t="s">
        <v>10514</v>
      </c>
      <c r="H9414" t="s">
        <v>1911</v>
      </c>
      <c r="I9414">
        <v>0</v>
      </c>
      <c r="J9414" s="302">
        <v>54200000</v>
      </c>
    </row>
    <row r="9415" spans="1:10" x14ac:dyDescent="0.25">
      <c r="A9415">
        <v>6412012</v>
      </c>
      <c r="B9415">
        <v>6446004</v>
      </c>
      <c r="C9415" t="s">
        <v>743</v>
      </c>
      <c r="D9415" t="s">
        <v>1941</v>
      </c>
      <c r="E9415" t="s">
        <v>10935</v>
      </c>
      <c r="F9415" t="s">
        <v>11047</v>
      </c>
      <c r="G9415" t="s">
        <v>4186</v>
      </c>
      <c r="H9415" t="s">
        <v>1911</v>
      </c>
      <c r="I9415">
        <v>0</v>
      </c>
      <c r="J9415" s="302">
        <v>62200000</v>
      </c>
    </row>
    <row r="9416" spans="1:10" x14ac:dyDescent="0.25">
      <c r="A9416">
        <v>6412013</v>
      </c>
      <c r="B9416">
        <v>6446005</v>
      </c>
      <c r="C9416" t="s">
        <v>743</v>
      </c>
      <c r="D9416" t="s">
        <v>1941</v>
      </c>
      <c r="E9416" t="s">
        <v>10931</v>
      </c>
      <c r="F9416" t="s">
        <v>10931</v>
      </c>
      <c r="G9416" t="s">
        <v>11048</v>
      </c>
      <c r="H9416" t="s">
        <v>1911</v>
      </c>
      <c r="I9416">
        <v>0</v>
      </c>
      <c r="J9416" s="302">
        <v>33600000</v>
      </c>
    </row>
    <row r="9417" spans="1:10" x14ac:dyDescent="0.25">
      <c r="A9417">
        <v>6412014</v>
      </c>
      <c r="B9417">
        <v>6446006</v>
      </c>
      <c r="C9417" t="s">
        <v>743</v>
      </c>
      <c r="D9417" t="s">
        <v>1941</v>
      </c>
      <c r="E9417" t="s">
        <v>10935</v>
      </c>
      <c r="F9417" t="s">
        <v>11047</v>
      </c>
      <c r="G9417" t="s">
        <v>4081</v>
      </c>
      <c r="H9417" t="s">
        <v>1911</v>
      </c>
      <c r="I9417">
        <v>0</v>
      </c>
      <c r="J9417" s="302">
        <v>52300000</v>
      </c>
    </row>
    <row r="9418" spans="1:10" x14ac:dyDescent="0.25">
      <c r="A9418">
        <v>6412016</v>
      </c>
      <c r="B9418">
        <v>6446007</v>
      </c>
      <c r="C9418" t="s">
        <v>743</v>
      </c>
      <c r="D9418" t="s">
        <v>1941</v>
      </c>
      <c r="E9418" t="s">
        <v>11022</v>
      </c>
      <c r="F9418" t="s">
        <v>4588</v>
      </c>
      <c r="G9418" t="s">
        <v>4144</v>
      </c>
      <c r="H9418" t="s">
        <v>1911</v>
      </c>
      <c r="I9418">
        <v>0</v>
      </c>
      <c r="J9418" s="302">
        <v>55600000</v>
      </c>
    </row>
    <row r="9419" spans="1:10" x14ac:dyDescent="0.25">
      <c r="A9419">
        <v>6412017</v>
      </c>
      <c r="B9419">
        <v>6446008</v>
      </c>
      <c r="C9419" t="s">
        <v>743</v>
      </c>
      <c r="D9419" t="s">
        <v>1941</v>
      </c>
      <c r="E9419" t="s">
        <v>10633</v>
      </c>
      <c r="F9419" t="s">
        <v>11049</v>
      </c>
      <c r="G9419" t="s">
        <v>4810</v>
      </c>
      <c r="H9419" t="s">
        <v>1911</v>
      </c>
      <c r="I9419">
        <v>0</v>
      </c>
      <c r="J9419" s="302">
        <v>24300000</v>
      </c>
    </row>
    <row r="9420" spans="1:10" x14ac:dyDescent="0.25">
      <c r="A9420">
        <v>6412022</v>
      </c>
      <c r="B9420">
        <v>6446009</v>
      </c>
      <c r="C9420" t="s">
        <v>743</v>
      </c>
      <c r="D9420" t="s">
        <v>1941</v>
      </c>
      <c r="E9420" t="s">
        <v>10964</v>
      </c>
      <c r="F9420" t="s">
        <v>3773</v>
      </c>
      <c r="G9420" t="s">
        <v>5703</v>
      </c>
      <c r="H9420" t="s">
        <v>1911</v>
      </c>
      <c r="I9420">
        <v>0</v>
      </c>
      <c r="J9420" s="302">
        <v>78500000</v>
      </c>
    </row>
    <row r="9421" spans="1:10" x14ac:dyDescent="0.25">
      <c r="A9421">
        <v>6412028</v>
      </c>
      <c r="B9421">
        <v>6446010</v>
      </c>
      <c r="C9421" t="s">
        <v>743</v>
      </c>
      <c r="D9421" t="s">
        <v>1941</v>
      </c>
      <c r="E9421" t="s">
        <v>10964</v>
      </c>
      <c r="F9421" t="s">
        <v>3773</v>
      </c>
      <c r="G9421" t="s">
        <v>4081</v>
      </c>
      <c r="H9421" t="s">
        <v>1911</v>
      </c>
      <c r="I9421">
        <v>0</v>
      </c>
      <c r="J9421" s="302">
        <v>58200000</v>
      </c>
    </row>
    <row r="9422" spans="1:10" x14ac:dyDescent="0.25">
      <c r="A9422">
        <v>6412037</v>
      </c>
      <c r="B9422">
        <v>6446011</v>
      </c>
      <c r="C9422" t="s">
        <v>743</v>
      </c>
      <c r="D9422" t="s">
        <v>1941</v>
      </c>
      <c r="E9422" t="s">
        <v>10971</v>
      </c>
      <c r="F9422" t="s">
        <v>3773</v>
      </c>
      <c r="G9422" t="s">
        <v>4081</v>
      </c>
      <c r="H9422" t="s">
        <v>1911</v>
      </c>
      <c r="I9422">
        <v>0</v>
      </c>
      <c r="J9422" s="302">
        <v>96700000</v>
      </c>
    </row>
    <row r="9423" spans="1:10" x14ac:dyDescent="0.25">
      <c r="A9423">
        <v>6412038</v>
      </c>
      <c r="B9423">
        <v>6446012</v>
      </c>
      <c r="C9423" t="s">
        <v>743</v>
      </c>
      <c r="D9423" t="s">
        <v>1941</v>
      </c>
      <c r="E9423" t="s">
        <v>10971</v>
      </c>
      <c r="F9423" t="s">
        <v>3773</v>
      </c>
      <c r="G9423" t="s">
        <v>11020</v>
      </c>
      <c r="H9423" t="s">
        <v>1911</v>
      </c>
      <c r="I9423">
        <v>0</v>
      </c>
      <c r="J9423" s="302">
        <v>87700000</v>
      </c>
    </row>
    <row r="9424" spans="1:10" x14ac:dyDescent="0.25">
      <c r="A9424">
        <v>6412040</v>
      </c>
      <c r="B9424">
        <v>6446013</v>
      </c>
      <c r="C9424" t="s">
        <v>743</v>
      </c>
      <c r="D9424" t="s">
        <v>1941</v>
      </c>
      <c r="E9424" t="s">
        <v>10971</v>
      </c>
      <c r="F9424" t="s">
        <v>3773</v>
      </c>
      <c r="G9424" t="s">
        <v>11023</v>
      </c>
      <c r="H9424" t="s">
        <v>1911</v>
      </c>
      <c r="I9424">
        <v>0</v>
      </c>
      <c r="J9424" s="302">
        <v>128800000</v>
      </c>
    </row>
    <row r="9425" spans="1:10" x14ac:dyDescent="0.25">
      <c r="A9425">
        <v>6420045</v>
      </c>
      <c r="B9425">
        <v>6446014</v>
      </c>
      <c r="C9425" t="s">
        <v>743</v>
      </c>
      <c r="D9425" t="s">
        <v>2149</v>
      </c>
      <c r="E9425" t="s">
        <v>10971</v>
      </c>
      <c r="F9425" t="s">
        <v>3773</v>
      </c>
      <c r="G9425" t="s">
        <v>11050</v>
      </c>
      <c r="H9425" t="s">
        <v>1911</v>
      </c>
      <c r="I9425">
        <v>0</v>
      </c>
      <c r="J9425" s="302">
        <v>156800000</v>
      </c>
    </row>
    <row r="9426" spans="1:10" x14ac:dyDescent="0.25">
      <c r="A9426">
        <v>6420066</v>
      </c>
      <c r="B9426">
        <v>6446015</v>
      </c>
      <c r="C9426" t="s">
        <v>743</v>
      </c>
      <c r="D9426" t="s">
        <v>2149</v>
      </c>
      <c r="E9426" t="s">
        <v>10996</v>
      </c>
      <c r="F9426" t="s">
        <v>3773</v>
      </c>
      <c r="G9426" t="s">
        <v>11051</v>
      </c>
      <c r="H9426" t="s">
        <v>1911</v>
      </c>
      <c r="I9426">
        <v>146200</v>
      </c>
      <c r="J9426" s="302">
        <v>148000000</v>
      </c>
    </row>
    <row r="9427" spans="1:10" x14ac:dyDescent="0.25">
      <c r="A9427">
        <v>6420067</v>
      </c>
      <c r="B9427">
        <v>6446016</v>
      </c>
      <c r="C9427" t="s">
        <v>743</v>
      </c>
      <c r="D9427" t="s">
        <v>2149</v>
      </c>
      <c r="E9427" t="s">
        <v>10982</v>
      </c>
      <c r="F9427" t="s">
        <v>2083</v>
      </c>
      <c r="G9427" t="s">
        <v>11052</v>
      </c>
      <c r="H9427" t="s">
        <v>1911</v>
      </c>
      <c r="I9427">
        <v>0</v>
      </c>
      <c r="J9427" s="302">
        <v>152000000</v>
      </c>
    </row>
    <row r="9428" spans="1:10" x14ac:dyDescent="0.25">
      <c r="A9428">
        <v>6421117</v>
      </c>
      <c r="B9428">
        <v>6446017</v>
      </c>
      <c r="C9428" t="s">
        <v>743</v>
      </c>
      <c r="D9428" t="s">
        <v>2134</v>
      </c>
      <c r="E9428" t="s">
        <v>10996</v>
      </c>
      <c r="F9428" t="s">
        <v>10999</v>
      </c>
      <c r="G9428" t="s">
        <v>11053</v>
      </c>
      <c r="H9428" t="s">
        <v>1911</v>
      </c>
      <c r="I9428">
        <v>0</v>
      </c>
      <c r="J9428" s="302">
        <v>220900000</v>
      </c>
    </row>
    <row r="9429" spans="1:10" x14ac:dyDescent="0.25">
      <c r="A9429">
        <v>6412015</v>
      </c>
      <c r="B9429">
        <v>6447001</v>
      </c>
      <c r="C9429" t="s">
        <v>743</v>
      </c>
      <c r="D9429" t="s">
        <v>1941</v>
      </c>
      <c r="E9429" t="s">
        <v>10935</v>
      </c>
      <c r="F9429" t="s">
        <v>4193</v>
      </c>
      <c r="G9429" t="s">
        <v>4186</v>
      </c>
      <c r="H9429" t="s">
        <v>1911</v>
      </c>
      <c r="I9429">
        <v>0</v>
      </c>
      <c r="J9429" s="302">
        <v>63200000</v>
      </c>
    </row>
    <row r="9430" spans="1:10" x14ac:dyDescent="0.25">
      <c r="A9430">
        <v>6412018</v>
      </c>
      <c r="B9430">
        <v>6447002</v>
      </c>
      <c r="C9430" t="s">
        <v>743</v>
      </c>
      <c r="D9430" t="s">
        <v>1941</v>
      </c>
      <c r="E9430" t="s">
        <v>11022</v>
      </c>
      <c r="F9430" t="s">
        <v>11054</v>
      </c>
      <c r="G9430" t="s">
        <v>4144</v>
      </c>
      <c r="H9430" t="s">
        <v>1911</v>
      </c>
      <c r="I9430">
        <v>0</v>
      </c>
      <c r="J9430" s="302">
        <v>61400000</v>
      </c>
    </row>
    <row r="9431" spans="1:10" x14ac:dyDescent="0.25">
      <c r="A9431">
        <v>6412029</v>
      </c>
      <c r="B9431">
        <v>6447003</v>
      </c>
      <c r="C9431" t="s">
        <v>743</v>
      </c>
      <c r="D9431" t="s">
        <v>1941</v>
      </c>
      <c r="E9431" t="s">
        <v>10931</v>
      </c>
      <c r="F9431" t="s">
        <v>4193</v>
      </c>
      <c r="G9431" t="s">
        <v>4144</v>
      </c>
      <c r="H9431" t="s">
        <v>1911</v>
      </c>
      <c r="I9431">
        <v>0</v>
      </c>
      <c r="J9431" s="302">
        <v>43500000</v>
      </c>
    </row>
    <row r="9432" spans="1:10" x14ac:dyDescent="0.25">
      <c r="A9432">
        <v>6412033</v>
      </c>
      <c r="B9432">
        <v>6447004</v>
      </c>
      <c r="C9432" t="s">
        <v>743</v>
      </c>
      <c r="D9432" t="s">
        <v>1941</v>
      </c>
      <c r="E9432" t="s">
        <v>10971</v>
      </c>
      <c r="F9432" t="s">
        <v>4196</v>
      </c>
      <c r="G9432" t="s">
        <v>5140</v>
      </c>
      <c r="H9432" t="s">
        <v>1911</v>
      </c>
      <c r="I9432">
        <v>0</v>
      </c>
      <c r="J9432" s="302">
        <v>75100000</v>
      </c>
    </row>
    <row r="9433" spans="1:10" x14ac:dyDescent="0.25">
      <c r="A9433">
        <v>6412035</v>
      </c>
      <c r="B9433">
        <v>6447005</v>
      </c>
      <c r="C9433" t="s">
        <v>743</v>
      </c>
      <c r="D9433" t="s">
        <v>1941</v>
      </c>
      <c r="E9433" t="s">
        <v>10971</v>
      </c>
      <c r="F9433" t="s">
        <v>4196</v>
      </c>
      <c r="G9433" t="s">
        <v>11023</v>
      </c>
      <c r="H9433" t="s">
        <v>1911</v>
      </c>
      <c r="I9433">
        <v>0</v>
      </c>
      <c r="J9433" s="302">
        <v>132300000</v>
      </c>
    </row>
    <row r="9434" spans="1:10" x14ac:dyDescent="0.25">
      <c r="A9434">
        <v>6412036</v>
      </c>
      <c r="B9434">
        <v>6447006</v>
      </c>
      <c r="C9434" t="s">
        <v>743</v>
      </c>
      <c r="D9434" t="s">
        <v>1941</v>
      </c>
      <c r="E9434" t="s">
        <v>10971</v>
      </c>
      <c r="F9434" t="s">
        <v>4196</v>
      </c>
      <c r="G9434" t="s">
        <v>4081</v>
      </c>
      <c r="H9434" t="s">
        <v>1911</v>
      </c>
      <c r="I9434">
        <v>0</v>
      </c>
      <c r="J9434" s="302">
        <v>101300000</v>
      </c>
    </row>
    <row r="9435" spans="1:10" x14ac:dyDescent="0.25">
      <c r="A9435">
        <v>6412039</v>
      </c>
      <c r="B9435">
        <v>6447007</v>
      </c>
      <c r="C9435" t="s">
        <v>743</v>
      </c>
      <c r="D9435" t="s">
        <v>1941</v>
      </c>
      <c r="E9435" t="s">
        <v>10971</v>
      </c>
      <c r="F9435" t="s">
        <v>4196</v>
      </c>
      <c r="G9435" t="s">
        <v>11020</v>
      </c>
      <c r="H9435" t="s">
        <v>1911</v>
      </c>
      <c r="I9435">
        <v>0</v>
      </c>
      <c r="J9435" s="302">
        <v>92300000</v>
      </c>
    </row>
    <row r="9436" spans="1:10" x14ac:dyDescent="0.25">
      <c r="A9436">
        <v>6412043</v>
      </c>
      <c r="B9436">
        <v>6447008</v>
      </c>
      <c r="C9436" t="s">
        <v>743</v>
      </c>
      <c r="D9436" t="s">
        <v>1941</v>
      </c>
      <c r="E9436" t="s">
        <v>10964</v>
      </c>
      <c r="F9436" t="s">
        <v>4196</v>
      </c>
      <c r="G9436" t="s">
        <v>5703</v>
      </c>
      <c r="H9436" t="s">
        <v>1911</v>
      </c>
      <c r="I9436">
        <v>0</v>
      </c>
      <c r="J9436" s="302">
        <v>84300000</v>
      </c>
    </row>
    <row r="9437" spans="1:10" x14ac:dyDescent="0.25">
      <c r="A9437">
        <v>6412026</v>
      </c>
      <c r="B9437">
        <v>6447010</v>
      </c>
      <c r="C9437" t="s">
        <v>743</v>
      </c>
      <c r="D9437" t="s">
        <v>1941</v>
      </c>
      <c r="E9437" t="s">
        <v>10935</v>
      </c>
      <c r="F9437" t="s">
        <v>4193</v>
      </c>
      <c r="G9437" t="s">
        <v>4081</v>
      </c>
      <c r="H9437" t="s">
        <v>1911</v>
      </c>
      <c r="I9437">
        <v>0</v>
      </c>
      <c r="J9437" s="302">
        <v>59500000</v>
      </c>
    </row>
    <row r="9438" spans="1:10" x14ac:dyDescent="0.25">
      <c r="A9438">
        <v>6420046</v>
      </c>
      <c r="B9438">
        <v>6447011</v>
      </c>
      <c r="C9438" t="s">
        <v>743</v>
      </c>
      <c r="D9438" t="s">
        <v>2149</v>
      </c>
      <c r="E9438" t="s">
        <v>10977</v>
      </c>
      <c r="F9438" t="s">
        <v>4196</v>
      </c>
      <c r="G9438" t="s">
        <v>11055</v>
      </c>
      <c r="H9438" t="s">
        <v>1911</v>
      </c>
      <c r="I9438">
        <v>0</v>
      </c>
      <c r="J9438" s="302">
        <v>156500000</v>
      </c>
    </row>
    <row r="9439" spans="1:10" x14ac:dyDescent="0.25">
      <c r="A9439">
        <v>6420064</v>
      </c>
      <c r="B9439">
        <v>6447012</v>
      </c>
      <c r="C9439" t="s">
        <v>743</v>
      </c>
      <c r="D9439" t="s">
        <v>2149</v>
      </c>
      <c r="E9439" t="s">
        <v>10982</v>
      </c>
      <c r="F9439" t="s">
        <v>2083</v>
      </c>
      <c r="G9439" t="s">
        <v>11056</v>
      </c>
      <c r="H9439" t="s">
        <v>1911</v>
      </c>
      <c r="I9439">
        <v>0</v>
      </c>
      <c r="J9439" s="302">
        <v>123000000</v>
      </c>
    </row>
    <row r="9440" spans="1:10" x14ac:dyDescent="0.25">
      <c r="A9440">
        <v>6420065</v>
      </c>
      <c r="B9440">
        <v>6447013</v>
      </c>
      <c r="C9440" t="s">
        <v>743</v>
      </c>
      <c r="D9440" t="s">
        <v>2149</v>
      </c>
      <c r="E9440" t="s">
        <v>10982</v>
      </c>
      <c r="F9440" t="s">
        <v>3773</v>
      </c>
      <c r="G9440" t="s">
        <v>11057</v>
      </c>
      <c r="H9440" t="s">
        <v>1911</v>
      </c>
      <c r="I9440">
        <v>0</v>
      </c>
      <c r="J9440" s="302">
        <v>122000000</v>
      </c>
    </row>
    <row r="9441" spans="1:10" x14ac:dyDescent="0.25">
      <c r="A9441">
        <v>6410000</v>
      </c>
      <c r="B9441">
        <v>6460001</v>
      </c>
      <c r="C9441" t="s">
        <v>743</v>
      </c>
      <c r="D9441" t="s">
        <v>3449</v>
      </c>
      <c r="E9441" t="s">
        <v>11058</v>
      </c>
      <c r="F9441" t="s">
        <v>11058</v>
      </c>
      <c r="G9441" t="s">
        <v>11059</v>
      </c>
      <c r="H9441" t="s">
        <v>1911</v>
      </c>
      <c r="I9441">
        <v>0</v>
      </c>
      <c r="J9441" s="302">
        <v>91100000</v>
      </c>
    </row>
    <row r="9442" spans="1:10" x14ac:dyDescent="0.25">
      <c r="A9442">
        <v>6410001</v>
      </c>
      <c r="B9442">
        <v>6460002</v>
      </c>
      <c r="C9442" t="s">
        <v>743</v>
      </c>
      <c r="D9442" t="s">
        <v>3449</v>
      </c>
      <c r="E9442" t="s">
        <v>11060</v>
      </c>
      <c r="F9442" t="s">
        <v>11061</v>
      </c>
      <c r="G9442" t="s">
        <v>11062</v>
      </c>
      <c r="H9442" t="s">
        <v>1911</v>
      </c>
      <c r="I9442">
        <v>0</v>
      </c>
      <c r="J9442" s="302">
        <v>167000000</v>
      </c>
    </row>
    <row r="9443" spans="1:10" x14ac:dyDescent="0.25">
      <c r="A9443">
        <v>6410002</v>
      </c>
      <c r="B9443">
        <v>6460003</v>
      </c>
      <c r="C9443" t="s">
        <v>743</v>
      </c>
      <c r="D9443" t="s">
        <v>3449</v>
      </c>
      <c r="E9443" t="s">
        <v>11060</v>
      </c>
      <c r="F9443" t="s">
        <v>11061</v>
      </c>
      <c r="G9443" t="s">
        <v>11063</v>
      </c>
      <c r="H9443" t="s">
        <v>1911</v>
      </c>
      <c r="I9443">
        <v>0</v>
      </c>
      <c r="J9443" s="302">
        <v>145200000</v>
      </c>
    </row>
    <row r="9444" spans="1:10" x14ac:dyDescent="0.25">
      <c r="A9444">
        <v>6411005</v>
      </c>
      <c r="B9444">
        <v>6461001</v>
      </c>
      <c r="C9444" t="s">
        <v>743</v>
      </c>
      <c r="D9444" t="s">
        <v>1942</v>
      </c>
      <c r="E9444" t="s">
        <v>11064</v>
      </c>
      <c r="F9444" t="s">
        <v>11065</v>
      </c>
      <c r="G9444" t="s">
        <v>11066</v>
      </c>
      <c r="H9444" t="s">
        <v>1911</v>
      </c>
      <c r="I9444">
        <v>0</v>
      </c>
      <c r="J9444" s="302">
        <v>137100000</v>
      </c>
    </row>
    <row r="9445" spans="1:10" x14ac:dyDescent="0.25">
      <c r="A9445">
        <v>6411006</v>
      </c>
      <c r="B9445">
        <v>6461002</v>
      </c>
      <c r="C9445" t="s">
        <v>743</v>
      </c>
      <c r="D9445" t="s">
        <v>1942</v>
      </c>
      <c r="E9445" t="s">
        <v>11060</v>
      </c>
      <c r="F9445" t="s">
        <v>11061</v>
      </c>
      <c r="G9445" t="s">
        <v>11067</v>
      </c>
      <c r="H9445" t="s">
        <v>1911</v>
      </c>
      <c r="I9445">
        <v>0</v>
      </c>
      <c r="J9445" s="302">
        <v>122000000</v>
      </c>
    </row>
    <row r="9446" spans="1:10" x14ac:dyDescent="0.25">
      <c r="A9446">
        <v>6411007</v>
      </c>
      <c r="B9446">
        <v>6461003</v>
      </c>
      <c r="C9446" t="s">
        <v>743</v>
      </c>
      <c r="D9446" t="s">
        <v>1942</v>
      </c>
      <c r="E9446" t="s">
        <v>11058</v>
      </c>
      <c r="F9446" t="s">
        <v>11058</v>
      </c>
      <c r="G9446" t="s">
        <v>9910</v>
      </c>
      <c r="H9446" t="s">
        <v>1911</v>
      </c>
      <c r="I9446">
        <v>0</v>
      </c>
      <c r="J9446" s="302">
        <v>80300000</v>
      </c>
    </row>
    <row r="9447" spans="1:10" x14ac:dyDescent="0.25">
      <c r="A9447">
        <v>6411081</v>
      </c>
      <c r="B9447">
        <v>6461004</v>
      </c>
      <c r="C9447" t="s">
        <v>743</v>
      </c>
      <c r="D9447" t="s">
        <v>1942</v>
      </c>
      <c r="E9447" t="s">
        <v>11058</v>
      </c>
      <c r="F9447" t="s">
        <v>11058</v>
      </c>
      <c r="G9447" t="s">
        <v>11068</v>
      </c>
      <c r="H9447" t="s">
        <v>1911</v>
      </c>
      <c r="I9447">
        <v>0</v>
      </c>
      <c r="J9447" s="302">
        <v>83400000</v>
      </c>
    </row>
    <row r="9448" spans="1:10" x14ac:dyDescent="0.25">
      <c r="A9448">
        <v>6411086</v>
      </c>
      <c r="B9448">
        <v>6461005</v>
      </c>
      <c r="C9448" t="s">
        <v>743</v>
      </c>
      <c r="D9448" t="s">
        <v>1942</v>
      </c>
      <c r="E9448" t="s">
        <v>11069</v>
      </c>
      <c r="F9448" t="s">
        <v>11070</v>
      </c>
      <c r="G9448" t="s">
        <v>11071</v>
      </c>
      <c r="H9448" t="s">
        <v>1911</v>
      </c>
      <c r="I9448">
        <v>0</v>
      </c>
      <c r="J9448" s="302">
        <v>67900000</v>
      </c>
    </row>
    <row r="9449" spans="1:10" x14ac:dyDescent="0.25">
      <c r="A9449">
        <v>6411087</v>
      </c>
      <c r="B9449">
        <v>6461006</v>
      </c>
      <c r="C9449" t="s">
        <v>743</v>
      </c>
      <c r="D9449" t="s">
        <v>1942</v>
      </c>
      <c r="E9449" t="s">
        <v>11069</v>
      </c>
      <c r="F9449" t="s">
        <v>11072</v>
      </c>
      <c r="G9449" t="s">
        <v>11073</v>
      </c>
      <c r="H9449" t="s">
        <v>1911</v>
      </c>
      <c r="I9449">
        <v>0</v>
      </c>
      <c r="J9449" s="302">
        <v>62700000</v>
      </c>
    </row>
    <row r="9450" spans="1:10" x14ac:dyDescent="0.25">
      <c r="A9450">
        <v>6411088</v>
      </c>
      <c r="B9450">
        <v>6461007</v>
      </c>
      <c r="C9450" t="s">
        <v>743</v>
      </c>
      <c r="D9450" t="s">
        <v>1942</v>
      </c>
      <c r="E9450" t="s">
        <v>11069</v>
      </c>
      <c r="F9450" t="s">
        <v>11074</v>
      </c>
      <c r="G9450" t="s">
        <v>11073</v>
      </c>
      <c r="H9450" t="s">
        <v>1911</v>
      </c>
      <c r="I9450">
        <v>0</v>
      </c>
      <c r="J9450" s="302">
        <v>70600000</v>
      </c>
    </row>
    <row r="9451" spans="1:10" x14ac:dyDescent="0.25">
      <c r="A9451">
        <v>6411089</v>
      </c>
      <c r="B9451">
        <v>6461008</v>
      </c>
      <c r="C9451" t="s">
        <v>743</v>
      </c>
      <c r="D9451" t="s">
        <v>1942</v>
      </c>
      <c r="E9451" t="s">
        <v>11013</v>
      </c>
      <c r="F9451" t="s">
        <v>11075</v>
      </c>
      <c r="G9451" t="s">
        <v>11076</v>
      </c>
      <c r="H9451" t="s">
        <v>1911</v>
      </c>
      <c r="I9451">
        <v>0</v>
      </c>
      <c r="J9451" s="302">
        <v>108000000</v>
      </c>
    </row>
    <row r="9452" spans="1:10" x14ac:dyDescent="0.25">
      <c r="A9452">
        <v>6411090</v>
      </c>
      <c r="B9452">
        <v>6461009</v>
      </c>
      <c r="C9452" t="s">
        <v>743</v>
      </c>
      <c r="D9452" t="s">
        <v>1942</v>
      </c>
      <c r="E9452" t="s">
        <v>11013</v>
      </c>
      <c r="F9452" t="s">
        <v>11075</v>
      </c>
      <c r="G9452" t="s">
        <v>4352</v>
      </c>
      <c r="H9452" t="s">
        <v>1911</v>
      </c>
      <c r="I9452">
        <v>0</v>
      </c>
      <c r="J9452" s="302">
        <v>77000000</v>
      </c>
    </row>
    <row r="9453" spans="1:10" x14ac:dyDescent="0.25">
      <c r="A9453">
        <v>6411091</v>
      </c>
      <c r="B9453">
        <v>6461010</v>
      </c>
      <c r="C9453" t="s">
        <v>743</v>
      </c>
      <c r="D9453" t="s">
        <v>1942</v>
      </c>
      <c r="E9453" t="s">
        <v>11069</v>
      </c>
      <c r="F9453" t="s">
        <v>11077</v>
      </c>
      <c r="G9453" t="s">
        <v>11073</v>
      </c>
      <c r="H9453" t="s">
        <v>1911</v>
      </c>
      <c r="I9453">
        <v>0</v>
      </c>
      <c r="J9453" s="302">
        <v>103100000</v>
      </c>
    </row>
    <row r="9454" spans="1:10" x14ac:dyDescent="0.25">
      <c r="A9454">
        <v>6411094</v>
      </c>
      <c r="B9454">
        <v>6461011</v>
      </c>
      <c r="C9454" t="s">
        <v>743</v>
      </c>
      <c r="D9454" t="s">
        <v>1942</v>
      </c>
      <c r="E9454" t="s">
        <v>11069</v>
      </c>
      <c r="F9454" t="s">
        <v>11078</v>
      </c>
      <c r="G9454" t="s">
        <v>11071</v>
      </c>
      <c r="H9454" t="s">
        <v>1911</v>
      </c>
      <c r="I9454">
        <v>0</v>
      </c>
      <c r="J9454" s="302">
        <v>82100000</v>
      </c>
    </row>
    <row r="9455" spans="1:10" x14ac:dyDescent="0.25">
      <c r="A9455">
        <v>6404002</v>
      </c>
      <c r="B9455">
        <v>6462001</v>
      </c>
      <c r="C9455" t="s">
        <v>743</v>
      </c>
      <c r="D9455" t="s">
        <v>3461</v>
      </c>
      <c r="E9455" t="s">
        <v>11058</v>
      </c>
      <c r="F9455" t="s">
        <v>11058</v>
      </c>
      <c r="G9455" t="s">
        <v>9910</v>
      </c>
      <c r="H9455" t="s">
        <v>1911</v>
      </c>
      <c r="I9455">
        <v>0</v>
      </c>
      <c r="J9455" s="302">
        <v>90200000</v>
      </c>
    </row>
    <row r="9456" spans="1:10" x14ac:dyDescent="0.25">
      <c r="A9456">
        <v>6404003</v>
      </c>
      <c r="B9456">
        <v>6462002</v>
      </c>
      <c r="C9456" t="s">
        <v>743</v>
      </c>
      <c r="D9456" t="s">
        <v>3461</v>
      </c>
      <c r="E9456" t="s">
        <v>11058</v>
      </c>
      <c r="F9456" t="s">
        <v>11058</v>
      </c>
      <c r="G9456" t="s">
        <v>11068</v>
      </c>
      <c r="H9456" t="s">
        <v>1911</v>
      </c>
      <c r="I9456">
        <v>0</v>
      </c>
      <c r="J9456" s="302">
        <v>93300000</v>
      </c>
    </row>
    <row r="9457" spans="1:10" x14ac:dyDescent="0.25">
      <c r="A9457">
        <v>6404004</v>
      </c>
      <c r="B9457">
        <v>6462003</v>
      </c>
      <c r="C9457" t="s">
        <v>743</v>
      </c>
      <c r="D9457" t="s">
        <v>3461</v>
      </c>
      <c r="E9457" t="s">
        <v>11079</v>
      </c>
      <c r="F9457" t="s">
        <v>11080</v>
      </c>
      <c r="G9457" t="s">
        <v>5160</v>
      </c>
      <c r="H9457" t="s">
        <v>1911</v>
      </c>
      <c r="I9457">
        <v>0</v>
      </c>
      <c r="J9457" s="302">
        <v>93200000</v>
      </c>
    </row>
    <row r="9458" spans="1:10" x14ac:dyDescent="0.25">
      <c r="A9458">
        <v>6404005</v>
      </c>
      <c r="B9458">
        <v>6462004</v>
      </c>
      <c r="C9458" t="s">
        <v>743</v>
      </c>
      <c r="D9458" t="s">
        <v>3461</v>
      </c>
      <c r="E9458" t="s">
        <v>11060</v>
      </c>
      <c r="F9458" t="s">
        <v>11061</v>
      </c>
      <c r="G9458" t="s">
        <v>11067</v>
      </c>
      <c r="H9458" t="s">
        <v>1911</v>
      </c>
      <c r="I9458">
        <v>0</v>
      </c>
      <c r="J9458" s="302">
        <v>141700000</v>
      </c>
    </row>
    <row r="9459" spans="1:10" x14ac:dyDescent="0.25">
      <c r="A9459">
        <v>6404006</v>
      </c>
      <c r="B9459">
        <v>6462005</v>
      </c>
      <c r="C9459" t="s">
        <v>743</v>
      </c>
      <c r="D9459" t="s">
        <v>3461</v>
      </c>
      <c r="E9459" t="s">
        <v>11079</v>
      </c>
      <c r="F9459" t="s">
        <v>11081</v>
      </c>
      <c r="G9459" t="s">
        <v>4340</v>
      </c>
      <c r="H9459" t="s">
        <v>1911</v>
      </c>
      <c r="I9459">
        <v>0</v>
      </c>
      <c r="J9459" s="302">
        <v>93900000</v>
      </c>
    </row>
    <row r="9460" spans="1:10" x14ac:dyDescent="0.25">
      <c r="A9460">
        <v>6404007</v>
      </c>
      <c r="B9460">
        <v>6462006</v>
      </c>
      <c r="C9460" t="s">
        <v>743</v>
      </c>
      <c r="D9460" t="s">
        <v>3461</v>
      </c>
      <c r="E9460" t="s">
        <v>11069</v>
      </c>
      <c r="F9460" t="s">
        <v>11070</v>
      </c>
      <c r="G9460" t="s">
        <v>11071</v>
      </c>
      <c r="H9460" t="s">
        <v>1911</v>
      </c>
      <c r="I9460">
        <v>0</v>
      </c>
      <c r="J9460" s="302">
        <v>77400000</v>
      </c>
    </row>
    <row r="9461" spans="1:10" x14ac:dyDescent="0.25">
      <c r="A9461">
        <v>6404008</v>
      </c>
      <c r="B9461">
        <v>6462007</v>
      </c>
      <c r="C9461" t="s">
        <v>743</v>
      </c>
      <c r="D9461" t="s">
        <v>3461</v>
      </c>
      <c r="E9461" t="s">
        <v>11069</v>
      </c>
      <c r="F9461" t="s">
        <v>11074</v>
      </c>
      <c r="G9461" t="s">
        <v>11073</v>
      </c>
      <c r="H9461" t="s">
        <v>1911</v>
      </c>
      <c r="I9461">
        <v>0</v>
      </c>
      <c r="J9461" s="302">
        <v>77100000</v>
      </c>
    </row>
    <row r="9462" spans="1:10" x14ac:dyDescent="0.25">
      <c r="A9462">
        <v>6404009</v>
      </c>
      <c r="B9462">
        <v>6462008</v>
      </c>
      <c r="C9462" t="s">
        <v>743</v>
      </c>
      <c r="D9462" t="s">
        <v>3461</v>
      </c>
      <c r="E9462" t="s">
        <v>11069</v>
      </c>
      <c r="F9462" t="s">
        <v>11072</v>
      </c>
      <c r="G9462" t="s">
        <v>11073</v>
      </c>
      <c r="H9462" t="s">
        <v>1911</v>
      </c>
      <c r="I9462">
        <v>0</v>
      </c>
      <c r="J9462" s="302">
        <v>70700000</v>
      </c>
    </row>
    <row r="9463" spans="1:10" x14ac:dyDescent="0.25">
      <c r="A9463">
        <v>6404010</v>
      </c>
      <c r="B9463">
        <v>6462009</v>
      </c>
      <c r="C9463" t="s">
        <v>743</v>
      </c>
      <c r="D9463" t="s">
        <v>3461</v>
      </c>
      <c r="E9463" t="s">
        <v>11069</v>
      </c>
      <c r="F9463" t="s">
        <v>11082</v>
      </c>
      <c r="G9463" t="s">
        <v>11071</v>
      </c>
      <c r="H9463" t="s">
        <v>1911</v>
      </c>
      <c r="I9463">
        <v>0</v>
      </c>
      <c r="J9463" s="302">
        <v>67200000</v>
      </c>
    </row>
    <row r="9464" spans="1:10" x14ac:dyDescent="0.25">
      <c r="A9464">
        <v>6404011</v>
      </c>
      <c r="B9464">
        <v>6462010</v>
      </c>
      <c r="C9464" t="s">
        <v>743</v>
      </c>
      <c r="D9464" t="s">
        <v>3461</v>
      </c>
      <c r="E9464" t="s">
        <v>11069</v>
      </c>
      <c r="F9464" t="s">
        <v>11078</v>
      </c>
      <c r="G9464" t="s">
        <v>11071</v>
      </c>
      <c r="H9464" t="s">
        <v>1911</v>
      </c>
      <c r="I9464">
        <v>0</v>
      </c>
      <c r="J9464" s="302">
        <v>91600000</v>
      </c>
    </row>
    <row r="9465" spans="1:10" x14ac:dyDescent="0.25">
      <c r="A9465">
        <v>6404012</v>
      </c>
      <c r="B9465">
        <v>6462011</v>
      </c>
      <c r="C9465" t="s">
        <v>743</v>
      </c>
      <c r="D9465" t="s">
        <v>3461</v>
      </c>
      <c r="E9465" t="s">
        <v>11069</v>
      </c>
      <c r="F9465" t="s">
        <v>11077</v>
      </c>
      <c r="G9465" t="s">
        <v>11073</v>
      </c>
      <c r="H9465" t="s">
        <v>1911</v>
      </c>
      <c r="I9465">
        <v>0</v>
      </c>
      <c r="J9465" s="302">
        <v>109600000</v>
      </c>
    </row>
    <row r="9466" spans="1:10" x14ac:dyDescent="0.25">
      <c r="A9466">
        <v>6404013</v>
      </c>
      <c r="B9466">
        <v>6462012</v>
      </c>
      <c r="C9466" t="s">
        <v>743</v>
      </c>
      <c r="D9466" t="s">
        <v>3461</v>
      </c>
      <c r="E9466" t="s">
        <v>11069</v>
      </c>
      <c r="F9466" t="s">
        <v>11083</v>
      </c>
      <c r="G9466" t="s">
        <v>11071</v>
      </c>
      <c r="H9466" t="s">
        <v>1911</v>
      </c>
      <c r="I9466">
        <v>0</v>
      </c>
      <c r="J9466" s="302">
        <v>67200000</v>
      </c>
    </row>
    <row r="9467" spans="1:10" x14ac:dyDescent="0.25">
      <c r="A9467">
        <v>6412004</v>
      </c>
      <c r="B9467">
        <v>6463001</v>
      </c>
      <c r="C9467" t="s">
        <v>743</v>
      </c>
      <c r="D9467" t="s">
        <v>1941</v>
      </c>
      <c r="E9467" t="s">
        <v>11058</v>
      </c>
      <c r="F9467" t="s">
        <v>11058</v>
      </c>
      <c r="G9467" t="s">
        <v>11068</v>
      </c>
      <c r="H9467" t="s">
        <v>1911</v>
      </c>
      <c r="I9467">
        <v>0</v>
      </c>
      <c r="J9467" s="302">
        <v>94900000</v>
      </c>
    </row>
    <row r="9468" spans="1:10" x14ac:dyDescent="0.25">
      <c r="A9468">
        <v>6412005</v>
      </c>
      <c r="B9468">
        <v>6463002</v>
      </c>
      <c r="C9468" t="s">
        <v>743</v>
      </c>
      <c r="D9468" t="s">
        <v>1941</v>
      </c>
      <c r="E9468" t="s">
        <v>11079</v>
      </c>
      <c r="F9468" t="s">
        <v>11080</v>
      </c>
      <c r="G9468" t="s">
        <v>5160</v>
      </c>
      <c r="H9468" t="s">
        <v>1911</v>
      </c>
      <c r="I9468">
        <v>0</v>
      </c>
      <c r="J9468" s="302">
        <v>94900000</v>
      </c>
    </row>
    <row r="9469" spans="1:10" x14ac:dyDescent="0.25">
      <c r="A9469">
        <v>6412007</v>
      </c>
      <c r="B9469">
        <v>6463003</v>
      </c>
      <c r="C9469" t="s">
        <v>743</v>
      </c>
      <c r="D9469" t="s">
        <v>1941</v>
      </c>
      <c r="E9469" t="s">
        <v>11079</v>
      </c>
      <c r="F9469" t="s">
        <v>11081</v>
      </c>
      <c r="G9469" t="s">
        <v>4340</v>
      </c>
      <c r="H9469" t="s">
        <v>1911</v>
      </c>
      <c r="I9469">
        <v>0</v>
      </c>
      <c r="J9469" s="302">
        <v>95400000</v>
      </c>
    </row>
    <row r="9470" spans="1:10" x14ac:dyDescent="0.25">
      <c r="A9470">
        <v>6412011</v>
      </c>
      <c r="B9470">
        <v>6463004</v>
      </c>
      <c r="C9470" t="s">
        <v>743</v>
      </c>
      <c r="D9470" t="s">
        <v>1941</v>
      </c>
      <c r="E9470" t="s">
        <v>11060</v>
      </c>
      <c r="F9470" t="s">
        <v>11061</v>
      </c>
      <c r="G9470" t="s">
        <v>11067</v>
      </c>
      <c r="H9470" t="s">
        <v>1911</v>
      </c>
      <c r="I9470">
        <v>0</v>
      </c>
      <c r="J9470" s="302">
        <v>144400000</v>
      </c>
    </row>
    <row r="9471" spans="1:10" x14ac:dyDescent="0.25">
      <c r="A9471">
        <v>6412020</v>
      </c>
      <c r="B9471">
        <v>6463005</v>
      </c>
      <c r="C9471" t="s">
        <v>743</v>
      </c>
      <c r="D9471" t="s">
        <v>1941</v>
      </c>
      <c r="E9471" t="s">
        <v>11058</v>
      </c>
      <c r="F9471" t="s">
        <v>11058</v>
      </c>
      <c r="G9471" t="s">
        <v>9910</v>
      </c>
      <c r="H9471" t="s">
        <v>1911</v>
      </c>
      <c r="I9471">
        <v>0</v>
      </c>
      <c r="J9471" s="302">
        <v>92800000</v>
      </c>
    </row>
    <row r="9472" spans="1:10" x14ac:dyDescent="0.25">
      <c r="A9472">
        <v>6412021</v>
      </c>
      <c r="B9472">
        <v>6463006</v>
      </c>
      <c r="C9472" t="s">
        <v>743</v>
      </c>
      <c r="D9472" t="s">
        <v>1941</v>
      </c>
      <c r="E9472" t="s">
        <v>11069</v>
      </c>
      <c r="F9472" t="s">
        <v>11074</v>
      </c>
      <c r="G9472" t="s">
        <v>11073</v>
      </c>
      <c r="H9472" t="s">
        <v>1911</v>
      </c>
      <c r="I9472">
        <v>0</v>
      </c>
      <c r="J9472" s="302">
        <v>79100000</v>
      </c>
    </row>
    <row r="9473" spans="1:10" x14ac:dyDescent="0.25">
      <c r="A9473">
        <v>6412024</v>
      </c>
      <c r="B9473">
        <v>6463007</v>
      </c>
      <c r="C9473" t="s">
        <v>743</v>
      </c>
      <c r="D9473" t="s">
        <v>1941</v>
      </c>
      <c r="E9473" t="s">
        <v>11069</v>
      </c>
      <c r="F9473" t="s">
        <v>11070</v>
      </c>
      <c r="G9473" t="s">
        <v>11071</v>
      </c>
      <c r="H9473" t="s">
        <v>1911</v>
      </c>
      <c r="I9473">
        <v>0</v>
      </c>
      <c r="J9473" s="302">
        <v>77900000</v>
      </c>
    </row>
    <row r="9474" spans="1:10" x14ac:dyDescent="0.25">
      <c r="A9474">
        <v>6412025</v>
      </c>
      <c r="B9474">
        <v>6463008</v>
      </c>
      <c r="C9474" t="s">
        <v>743</v>
      </c>
      <c r="D9474" t="s">
        <v>1941</v>
      </c>
      <c r="E9474" t="s">
        <v>11069</v>
      </c>
      <c r="F9474" t="s">
        <v>11082</v>
      </c>
      <c r="G9474" t="s">
        <v>11071</v>
      </c>
      <c r="H9474" t="s">
        <v>1911</v>
      </c>
      <c r="I9474">
        <v>0</v>
      </c>
      <c r="J9474" s="302">
        <v>68500000</v>
      </c>
    </row>
    <row r="9475" spans="1:10" x14ac:dyDescent="0.25">
      <c r="A9475">
        <v>6412027</v>
      </c>
      <c r="B9475">
        <v>6463009</v>
      </c>
      <c r="C9475" t="s">
        <v>743</v>
      </c>
      <c r="D9475" t="s">
        <v>1941</v>
      </c>
      <c r="E9475" t="s">
        <v>11069</v>
      </c>
      <c r="F9475" t="s">
        <v>11072</v>
      </c>
      <c r="G9475" t="s">
        <v>11073</v>
      </c>
      <c r="H9475" t="s">
        <v>1911</v>
      </c>
      <c r="I9475">
        <v>0</v>
      </c>
      <c r="J9475" s="302">
        <v>71700000</v>
      </c>
    </row>
    <row r="9476" spans="1:10" x14ac:dyDescent="0.25">
      <c r="A9476">
        <v>6412030</v>
      </c>
      <c r="B9476">
        <v>6463010</v>
      </c>
      <c r="C9476" t="s">
        <v>743</v>
      </c>
      <c r="D9476" t="s">
        <v>1941</v>
      </c>
      <c r="E9476" t="s">
        <v>11069</v>
      </c>
      <c r="F9476" t="s">
        <v>11077</v>
      </c>
      <c r="G9476" t="s">
        <v>11073</v>
      </c>
      <c r="H9476" t="s">
        <v>1911</v>
      </c>
      <c r="I9476">
        <v>0</v>
      </c>
      <c r="J9476" s="302">
        <v>111600000</v>
      </c>
    </row>
    <row r="9477" spans="1:10" x14ac:dyDescent="0.25">
      <c r="A9477">
        <v>6412031</v>
      </c>
      <c r="B9477">
        <v>6463011</v>
      </c>
      <c r="C9477" t="s">
        <v>743</v>
      </c>
      <c r="D9477" t="s">
        <v>1941</v>
      </c>
      <c r="E9477" t="s">
        <v>11069</v>
      </c>
      <c r="F9477" t="s">
        <v>11078</v>
      </c>
      <c r="G9477" t="s">
        <v>11071</v>
      </c>
      <c r="H9477" t="s">
        <v>1911</v>
      </c>
      <c r="I9477">
        <v>0</v>
      </c>
      <c r="J9477" s="302">
        <v>92100000</v>
      </c>
    </row>
    <row r="9478" spans="1:10" x14ac:dyDescent="0.25">
      <c r="A9478">
        <v>6412034</v>
      </c>
      <c r="B9478">
        <v>6463012</v>
      </c>
      <c r="C9478" t="s">
        <v>743</v>
      </c>
      <c r="D9478" t="s">
        <v>1941</v>
      </c>
      <c r="E9478" t="s">
        <v>11069</v>
      </c>
      <c r="F9478" t="s">
        <v>11083</v>
      </c>
      <c r="G9478" t="s">
        <v>11071</v>
      </c>
      <c r="H9478" t="s">
        <v>1911</v>
      </c>
      <c r="I9478">
        <v>0</v>
      </c>
      <c r="J9478" s="302">
        <v>68500000</v>
      </c>
    </row>
    <row r="9479" spans="1:10" x14ac:dyDescent="0.25">
      <c r="A9479">
        <v>6412008</v>
      </c>
      <c r="B9479">
        <v>6464001</v>
      </c>
      <c r="C9479" t="s">
        <v>743</v>
      </c>
      <c r="D9479" t="s">
        <v>1941</v>
      </c>
      <c r="E9479" t="s">
        <v>11060</v>
      </c>
      <c r="F9479" t="s">
        <v>11084</v>
      </c>
      <c r="G9479" t="s">
        <v>11067</v>
      </c>
      <c r="H9479" t="s">
        <v>1911</v>
      </c>
      <c r="I9479">
        <v>0</v>
      </c>
      <c r="J9479" s="302">
        <v>154800000</v>
      </c>
    </row>
    <row r="9480" spans="1:10" x14ac:dyDescent="0.25">
      <c r="A9480">
        <v>6412019</v>
      </c>
      <c r="B9480">
        <v>6464002</v>
      </c>
      <c r="C9480" t="s">
        <v>743</v>
      </c>
      <c r="D9480" t="s">
        <v>1941</v>
      </c>
      <c r="E9480" t="s">
        <v>11058</v>
      </c>
      <c r="F9480" t="s">
        <v>11085</v>
      </c>
      <c r="G9480" t="s">
        <v>9910</v>
      </c>
      <c r="H9480" t="s">
        <v>1911</v>
      </c>
      <c r="I9480">
        <v>0</v>
      </c>
      <c r="J9480" s="302">
        <v>99800000</v>
      </c>
    </row>
    <row r="9481" spans="1:10" x14ac:dyDescent="0.25">
      <c r="A9481">
        <v>6412023</v>
      </c>
      <c r="B9481">
        <v>6464003</v>
      </c>
      <c r="C9481" t="s">
        <v>743</v>
      </c>
      <c r="D9481" t="s">
        <v>1941</v>
      </c>
      <c r="E9481" t="s">
        <v>11069</v>
      </c>
      <c r="F9481" t="s">
        <v>11086</v>
      </c>
      <c r="G9481" t="s">
        <v>11073</v>
      </c>
      <c r="H9481" t="s">
        <v>1911</v>
      </c>
      <c r="I9481">
        <v>0</v>
      </c>
      <c r="J9481" s="302">
        <v>86900000</v>
      </c>
    </row>
    <row r="9482" spans="1:10" x14ac:dyDescent="0.25">
      <c r="A9482">
        <v>6412032</v>
      </c>
      <c r="B9482">
        <v>6464005</v>
      </c>
      <c r="C9482" t="s">
        <v>743</v>
      </c>
      <c r="D9482" t="s">
        <v>1941</v>
      </c>
      <c r="E9482" t="s">
        <v>11069</v>
      </c>
      <c r="F9482" t="s">
        <v>11087</v>
      </c>
      <c r="G9482" t="s">
        <v>11073</v>
      </c>
      <c r="H9482" t="s">
        <v>1911</v>
      </c>
      <c r="I9482">
        <v>0</v>
      </c>
      <c r="J9482" s="302">
        <v>119400000</v>
      </c>
    </row>
    <row r="9483" spans="1:10" x14ac:dyDescent="0.25">
      <c r="A9483">
        <v>6412041</v>
      </c>
      <c r="B9483">
        <v>6464006</v>
      </c>
      <c r="C9483" t="s">
        <v>743</v>
      </c>
      <c r="D9483" t="s">
        <v>1941</v>
      </c>
      <c r="E9483" t="s">
        <v>11069</v>
      </c>
      <c r="F9483" t="s">
        <v>11088</v>
      </c>
      <c r="G9483" t="s">
        <v>11071</v>
      </c>
      <c r="H9483" t="s">
        <v>1911</v>
      </c>
      <c r="I9483">
        <v>0</v>
      </c>
      <c r="J9483" s="302">
        <v>103700000</v>
      </c>
    </row>
    <row r="9484" spans="1:10" x14ac:dyDescent="0.25">
      <c r="A9484">
        <v>6412042</v>
      </c>
      <c r="B9484">
        <v>6464007</v>
      </c>
      <c r="C9484" t="s">
        <v>743</v>
      </c>
      <c r="D9484" t="s">
        <v>1941</v>
      </c>
      <c r="E9484" t="s">
        <v>11069</v>
      </c>
      <c r="F9484" t="s">
        <v>11089</v>
      </c>
      <c r="G9484" t="s">
        <v>11071</v>
      </c>
      <c r="H9484" t="s">
        <v>1911</v>
      </c>
      <c r="I9484">
        <v>0</v>
      </c>
      <c r="J9484" s="302">
        <v>75700000</v>
      </c>
    </row>
    <row r="9485" spans="1:10" x14ac:dyDescent="0.25">
      <c r="A9485">
        <v>6426002</v>
      </c>
      <c r="B9485">
        <v>6465001</v>
      </c>
      <c r="C9485" t="s">
        <v>743</v>
      </c>
      <c r="D9485" t="s">
        <v>3467</v>
      </c>
      <c r="E9485" t="s">
        <v>11090</v>
      </c>
      <c r="F9485" t="s">
        <v>11090</v>
      </c>
      <c r="G9485" t="s">
        <v>4340</v>
      </c>
      <c r="H9485" t="s">
        <v>1911</v>
      </c>
      <c r="I9485">
        <v>0</v>
      </c>
      <c r="J9485" s="302">
        <v>139000000</v>
      </c>
    </row>
    <row r="9486" spans="1:10" x14ac:dyDescent="0.25">
      <c r="A9486">
        <v>6426003</v>
      </c>
      <c r="B9486">
        <v>6465002</v>
      </c>
      <c r="C9486" t="s">
        <v>743</v>
      </c>
      <c r="D9486" t="s">
        <v>3467</v>
      </c>
      <c r="E9486" t="s">
        <v>11060</v>
      </c>
      <c r="F9486" t="s">
        <v>11061</v>
      </c>
      <c r="G9486" t="s">
        <v>11067</v>
      </c>
      <c r="H9486" t="s">
        <v>1911</v>
      </c>
      <c r="I9486">
        <v>0</v>
      </c>
      <c r="J9486" s="302">
        <v>130500000</v>
      </c>
    </row>
    <row r="9487" spans="1:10" x14ac:dyDescent="0.25">
      <c r="A9487">
        <v>6426004</v>
      </c>
      <c r="B9487">
        <v>6465003</v>
      </c>
      <c r="C9487" t="s">
        <v>743</v>
      </c>
      <c r="D9487" t="s">
        <v>3467</v>
      </c>
      <c r="E9487" t="s">
        <v>11064</v>
      </c>
      <c r="F9487" t="s">
        <v>11065</v>
      </c>
      <c r="G9487" t="s">
        <v>11066</v>
      </c>
      <c r="H9487" t="s">
        <v>1911</v>
      </c>
      <c r="I9487">
        <v>0</v>
      </c>
      <c r="J9487" s="302">
        <v>220000000</v>
      </c>
    </row>
    <row r="9488" spans="1:10" x14ac:dyDescent="0.25">
      <c r="A9488">
        <v>6422001</v>
      </c>
      <c r="B9488">
        <v>6466001</v>
      </c>
      <c r="C9488" t="s">
        <v>743</v>
      </c>
      <c r="D9488" t="s">
        <v>2636</v>
      </c>
      <c r="E9488" t="s">
        <v>11064</v>
      </c>
      <c r="F9488" t="s">
        <v>11065</v>
      </c>
      <c r="G9488" t="s">
        <v>11066</v>
      </c>
      <c r="H9488" t="s">
        <v>1911</v>
      </c>
      <c r="I9488">
        <v>0</v>
      </c>
      <c r="J9488" s="302">
        <v>193000000</v>
      </c>
    </row>
    <row r="9489" spans="1:10" x14ac:dyDescent="0.25">
      <c r="A9489">
        <v>6422003</v>
      </c>
      <c r="B9489">
        <v>6466002</v>
      </c>
      <c r="C9489" t="s">
        <v>743</v>
      </c>
      <c r="D9489" t="s">
        <v>2636</v>
      </c>
      <c r="E9489" t="s">
        <v>11060</v>
      </c>
      <c r="F9489" t="s">
        <v>11061</v>
      </c>
      <c r="G9489" t="s">
        <v>11067</v>
      </c>
      <c r="H9489" t="s">
        <v>1911</v>
      </c>
      <c r="I9489">
        <v>0</v>
      </c>
      <c r="J9489" s="302">
        <v>177300000</v>
      </c>
    </row>
    <row r="9490" spans="1:10" x14ac:dyDescent="0.25">
      <c r="A9490">
        <v>6403019</v>
      </c>
      <c r="B9490">
        <v>6470001</v>
      </c>
      <c r="C9490" t="s">
        <v>743</v>
      </c>
      <c r="D9490" t="s">
        <v>2151</v>
      </c>
      <c r="E9490" t="s">
        <v>11058</v>
      </c>
      <c r="F9490" t="s">
        <v>11091</v>
      </c>
      <c r="G9490" t="s">
        <v>11092</v>
      </c>
      <c r="H9490" t="s">
        <v>1911</v>
      </c>
      <c r="I9490">
        <v>0</v>
      </c>
      <c r="J9490" s="302">
        <v>175000000</v>
      </c>
    </row>
    <row r="9491" spans="1:10" x14ac:dyDescent="0.25">
      <c r="A9491">
        <v>6403012</v>
      </c>
      <c r="B9491">
        <v>6471001</v>
      </c>
      <c r="C9491" t="s">
        <v>743</v>
      </c>
      <c r="D9491" t="s">
        <v>2151</v>
      </c>
      <c r="E9491" t="s">
        <v>11058</v>
      </c>
      <c r="F9491" t="s">
        <v>11091</v>
      </c>
      <c r="G9491" t="s">
        <v>11093</v>
      </c>
      <c r="H9491" t="s">
        <v>1911</v>
      </c>
      <c r="I9491">
        <v>0</v>
      </c>
      <c r="J9491" s="302">
        <v>66700000</v>
      </c>
    </row>
    <row r="9492" spans="1:10" x14ac:dyDescent="0.25">
      <c r="A9492">
        <v>6403016</v>
      </c>
      <c r="B9492">
        <v>6471002</v>
      </c>
      <c r="C9492" t="s">
        <v>743</v>
      </c>
      <c r="D9492" t="s">
        <v>2151</v>
      </c>
      <c r="E9492" t="s">
        <v>11058</v>
      </c>
      <c r="F9492" t="s">
        <v>11091</v>
      </c>
      <c r="G9492" t="s">
        <v>10057</v>
      </c>
      <c r="H9492" t="s">
        <v>1911</v>
      </c>
      <c r="I9492">
        <v>0</v>
      </c>
      <c r="J9492" s="302">
        <v>61700000</v>
      </c>
    </row>
    <row r="9493" spans="1:10" x14ac:dyDescent="0.25">
      <c r="A9493">
        <v>6403030</v>
      </c>
      <c r="B9493">
        <v>6471003</v>
      </c>
      <c r="C9493" t="s">
        <v>743</v>
      </c>
      <c r="D9493" t="s">
        <v>2151</v>
      </c>
      <c r="E9493" t="s">
        <v>11058</v>
      </c>
      <c r="F9493" t="s">
        <v>11094</v>
      </c>
      <c r="G9493" t="s">
        <v>11093</v>
      </c>
      <c r="H9493" t="s">
        <v>1911</v>
      </c>
      <c r="I9493">
        <v>0</v>
      </c>
      <c r="J9493" s="302">
        <v>149200000</v>
      </c>
    </row>
    <row r="9494" spans="1:10" x14ac:dyDescent="0.25">
      <c r="A9494">
        <v>6403004</v>
      </c>
      <c r="B9494">
        <v>6472001</v>
      </c>
      <c r="C9494" t="s">
        <v>743</v>
      </c>
      <c r="D9494" t="s">
        <v>2151</v>
      </c>
      <c r="E9494" t="s">
        <v>11095</v>
      </c>
      <c r="F9494" t="s">
        <v>1933</v>
      </c>
      <c r="G9494" t="s">
        <v>4549</v>
      </c>
      <c r="H9494" t="s">
        <v>1911</v>
      </c>
      <c r="I9494">
        <v>0</v>
      </c>
      <c r="J9494" s="302">
        <v>88500000</v>
      </c>
    </row>
    <row r="9495" spans="1:10" x14ac:dyDescent="0.25">
      <c r="A9495">
        <v>6403013</v>
      </c>
      <c r="B9495">
        <v>6472002</v>
      </c>
      <c r="C9495" t="s">
        <v>743</v>
      </c>
      <c r="D9495" t="s">
        <v>2151</v>
      </c>
      <c r="E9495" t="s">
        <v>11058</v>
      </c>
      <c r="F9495" t="s">
        <v>11096</v>
      </c>
      <c r="G9495" t="s">
        <v>11097</v>
      </c>
      <c r="H9495" t="s">
        <v>1911</v>
      </c>
      <c r="I9495">
        <v>0</v>
      </c>
      <c r="J9495" s="302">
        <v>60400000</v>
      </c>
    </row>
    <row r="9496" spans="1:10" x14ac:dyDescent="0.25">
      <c r="A9496">
        <v>6403014</v>
      </c>
      <c r="B9496">
        <v>6472003</v>
      </c>
      <c r="C9496" t="s">
        <v>743</v>
      </c>
      <c r="D9496" t="s">
        <v>2151</v>
      </c>
      <c r="E9496" t="s">
        <v>11058</v>
      </c>
      <c r="F9496" t="s">
        <v>11094</v>
      </c>
      <c r="G9496" t="s">
        <v>11098</v>
      </c>
      <c r="H9496" t="s">
        <v>1911</v>
      </c>
      <c r="I9496">
        <v>0</v>
      </c>
      <c r="J9496" s="302">
        <v>178900000</v>
      </c>
    </row>
    <row r="9497" spans="1:10" x14ac:dyDescent="0.25">
      <c r="A9497">
        <v>6403017</v>
      </c>
      <c r="B9497">
        <v>6472004</v>
      </c>
      <c r="C9497" t="s">
        <v>743</v>
      </c>
      <c r="D9497" t="s">
        <v>2151</v>
      </c>
      <c r="E9497" t="s">
        <v>11058</v>
      </c>
      <c r="F9497" t="s">
        <v>11096</v>
      </c>
      <c r="G9497" t="s">
        <v>10034</v>
      </c>
      <c r="H9497" t="s">
        <v>1911</v>
      </c>
      <c r="I9497">
        <v>0</v>
      </c>
      <c r="J9497" s="302">
        <v>55500000</v>
      </c>
    </row>
    <row r="9498" spans="1:10" x14ac:dyDescent="0.25">
      <c r="A9498">
        <v>6403020</v>
      </c>
      <c r="B9498">
        <v>6472005</v>
      </c>
      <c r="C9498" t="s">
        <v>743</v>
      </c>
      <c r="D9498" t="s">
        <v>2151</v>
      </c>
      <c r="E9498" t="s">
        <v>11058</v>
      </c>
      <c r="F9498" t="s">
        <v>11094</v>
      </c>
      <c r="G9498" t="s">
        <v>11099</v>
      </c>
      <c r="H9498" t="s">
        <v>1911</v>
      </c>
      <c r="I9498">
        <v>0</v>
      </c>
      <c r="J9498" s="302">
        <v>186200000</v>
      </c>
    </row>
    <row r="9499" spans="1:10" x14ac:dyDescent="0.25">
      <c r="A9499">
        <v>6403021</v>
      </c>
      <c r="B9499">
        <v>6472006</v>
      </c>
      <c r="C9499" t="s">
        <v>743</v>
      </c>
      <c r="D9499" t="s">
        <v>2151</v>
      </c>
      <c r="E9499" t="s">
        <v>11100</v>
      </c>
      <c r="F9499" t="s">
        <v>6485</v>
      </c>
      <c r="G9499" t="s">
        <v>11101</v>
      </c>
      <c r="H9499" t="s">
        <v>1911</v>
      </c>
      <c r="I9499">
        <v>0</v>
      </c>
      <c r="J9499" s="302">
        <v>145200000</v>
      </c>
    </row>
    <row r="9500" spans="1:10" x14ac:dyDescent="0.25">
      <c r="A9500">
        <v>6403023</v>
      </c>
      <c r="B9500">
        <v>6472007</v>
      </c>
      <c r="C9500" t="s">
        <v>743</v>
      </c>
      <c r="D9500" t="s">
        <v>2151</v>
      </c>
      <c r="E9500" t="s">
        <v>11069</v>
      </c>
      <c r="F9500" t="s">
        <v>11069</v>
      </c>
      <c r="G9500" t="s">
        <v>4549</v>
      </c>
      <c r="H9500" t="s">
        <v>1911</v>
      </c>
      <c r="I9500">
        <v>0</v>
      </c>
      <c r="J9500" s="302">
        <v>113300000</v>
      </c>
    </row>
    <row r="9501" spans="1:10" x14ac:dyDescent="0.25">
      <c r="A9501">
        <v>6403032</v>
      </c>
      <c r="B9501">
        <v>6472008</v>
      </c>
      <c r="C9501" t="s">
        <v>743</v>
      </c>
      <c r="D9501" t="s">
        <v>2151</v>
      </c>
      <c r="E9501" t="s">
        <v>11100</v>
      </c>
      <c r="F9501" t="s">
        <v>6485</v>
      </c>
      <c r="G9501" t="s">
        <v>11102</v>
      </c>
      <c r="H9501" t="s">
        <v>1911</v>
      </c>
      <c r="I9501">
        <v>0</v>
      </c>
      <c r="J9501" s="302">
        <v>137500000</v>
      </c>
    </row>
    <row r="9502" spans="1:10" x14ac:dyDescent="0.25">
      <c r="A9502">
        <v>6403039</v>
      </c>
      <c r="B9502">
        <v>6472009</v>
      </c>
      <c r="C9502" t="s">
        <v>743</v>
      </c>
      <c r="D9502" t="s">
        <v>2151</v>
      </c>
      <c r="E9502" t="s">
        <v>11013</v>
      </c>
      <c r="F9502" t="s">
        <v>11075</v>
      </c>
      <c r="G9502" t="s">
        <v>11103</v>
      </c>
      <c r="H9502" t="s">
        <v>1911</v>
      </c>
      <c r="I9502">
        <v>0</v>
      </c>
      <c r="J9502" s="302">
        <v>158400000</v>
      </c>
    </row>
    <row r="9503" spans="1:10" x14ac:dyDescent="0.25">
      <c r="A9503">
        <v>6403040</v>
      </c>
      <c r="B9503">
        <v>6472010</v>
      </c>
      <c r="C9503" t="s">
        <v>743</v>
      </c>
      <c r="D9503" t="s">
        <v>2151</v>
      </c>
      <c r="E9503" t="s">
        <v>11013</v>
      </c>
      <c r="F9503" t="s">
        <v>11075</v>
      </c>
      <c r="G9503" t="s">
        <v>11104</v>
      </c>
      <c r="H9503" t="s">
        <v>1911</v>
      </c>
      <c r="I9503">
        <v>0</v>
      </c>
      <c r="J9503" s="302">
        <v>180000000</v>
      </c>
    </row>
    <row r="9504" spans="1:10" x14ac:dyDescent="0.25">
      <c r="A9504">
        <v>6403002</v>
      </c>
      <c r="B9504">
        <v>6473001</v>
      </c>
      <c r="C9504" t="s">
        <v>743</v>
      </c>
      <c r="D9504" t="s">
        <v>2151</v>
      </c>
      <c r="E9504" t="s">
        <v>11058</v>
      </c>
      <c r="F9504" t="s">
        <v>11096</v>
      </c>
      <c r="G9504" t="s">
        <v>10057</v>
      </c>
      <c r="H9504" t="s">
        <v>1911</v>
      </c>
      <c r="I9504">
        <v>0</v>
      </c>
      <c r="J9504" s="302">
        <v>49400000</v>
      </c>
    </row>
    <row r="9505" spans="1:10" x14ac:dyDescent="0.25">
      <c r="A9505">
        <v>6403006</v>
      </c>
      <c r="B9505">
        <v>6473002</v>
      </c>
      <c r="C9505" t="s">
        <v>743</v>
      </c>
      <c r="D9505" t="s">
        <v>2151</v>
      </c>
      <c r="E9505" t="s">
        <v>11095</v>
      </c>
      <c r="F9505" t="s">
        <v>1933</v>
      </c>
      <c r="G9505" t="s">
        <v>4558</v>
      </c>
      <c r="H9505" t="s">
        <v>1911</v>
      </c>
      <c r="I9505">
        <v>0</v>
      </c>
      <c r="J9505" s="302">
        <v>86700000</v>
      </c>
    </row>
    <row r="9506" spans="1:10" x14ac:dyDescent="0.25">
      <c r="A9506">
        <v>6403008</v>
      </c>
      <c r="B9506">
        <v>6473003</v>
      </c>
      <c r="C9506" t="s">
        <v>743</v>
      </c>
      <c r="D9506" t="s">
        <v>2151</v>
      </c>
      <c r="E9506" t="s">
        <v>11105</v>
      </c>
      <c r="F9506" t="s">
        <v>11105</v>
      </c>
      <c r="G9506" t="s">
        <v>11106</v>
      </c>
      <c r="H9506" t="s">
        <v>1911</v>
      </c>
      <c r="I9506">
        <v>0</v>
      </c>
      <c r="J9506" s="302">
        <v>39500000</v>
      </c>
    </row>
    <row r="9507" spans="1:10" x14ac:dyDescent="0.25">
      <c r="A9507">
        <v>6403022</v>
      </c>
      <c r="B9507">
        <v>6473004</v>
      </c>
      <c r="C9507" t="s">
        <v>743</v>
      </c>
      <c r="D9507" t="s">
        <v>2151</v>
      </c>
      <c r="E9507" t="s">
        <v>11069</v>
      </c>
      <c r="F9507" t="s">
        <v>11069</v>
      </c>
      <c r="G9507" t="s">
        <v>4558</v>
      </c>
      <c r="H9507" t="s">
        <v>1911</v>
      </c>
      <c r="I9507">
        <v>0</v>
      </c>
      <c r="J9507" s="302">
        <v>55100000</v>
      </c>
    </row>
    <row r="9508" spans="1:10" x14ac:dyDescent="0.25">
      <c r="A9508">
        <v>6403033</v>
      </c>
      <c r="B9508">
        <v>6473005</v>
      </c>
      <c r="C9508" t="s">
        <v>743</v>
      </c>
      <c r="D9508" t="s">
        <v>2151</v>
      </c>
      <c r="E9508" t="s">
        <v>11100</v>
      </c>
      <c r="F9508" t="s">
        <v>6485</v>
      </c>
      <c r="G9508" t="s">
        <v>4558</v>
      </c>
      <c r="H9508" t="s">
        <v>1911</v>
      </c>
      <c r="I9508">
        <v>0</v>
      </c>
      <c r="J9508" s="302">
        <v>124700000</v>
      </c>
    </row>
    <row r="9509" spans="1:10" x14ac:dyDescent="0.25">
      <c r="A9509">
        <v>6403003</v>
      </c>
      <c r="B9509">
        <v>6474001</v>
      </c>
      <c r="C9509" t="s">
        <v>743</v>
      </c>
      <c r="D9509" t="s">
        <v>2151</v>
      </c>
      <c r="E9509" t="s">
        <v>11107</v>
      </c>
      <c r="F9509" t="s">
        <v>1992</v>
      </c>
      <c r="G9509" t="s">
        <v>4549</v>
      </c>
      <c r="H9509" t="s">
        <v>1911</v>
      </c>
      <c r="I9509">
        <v>0</v>
      </c>
      <c r="J9509" s="302">
        <v>46900000</v>
      </c>
    </row>
    <row r="9510" spans="1:10" x14ac:dyDescent="0.25">
      <c r="A9510">
        <v>6403018</v>
      </c>
      <c r="B9510">
        <v>6474002</v>
      </c>
      <c r="C9510" t="s">
        <v>743</v>
      </c>
      <c r="D9510" t="s">
        <v>2151</v>
      </c>
      <c r="E9510" t="s">
        <v>11100</v>
      </c>
      <c r="F9510" t="s">
        <v>6485</v>
      </c>
      <c r="G9510" t="s">
        <v>11108</v>
      </c>
      <c r="H9510" t="s">
        <v>1911</v>
      </c>
      <c r="I9510">
        <v>0</v>
      </c>
      <c r="J9510" s="302">
        <v>135500000</v>
      </c>
    </row>
    <row r="9511" spans="1:10" x14ac:dyDescent="0.25">
      <c r="A9511">
        <v>6403041</v>
      </c>
      <c r="B9511">
        <v>6474003</v>
      </c>
      <c r="C9511" t="s">
        <v>743</v>
      </c>
      <c r="D9511" t="s">
        <v>2151</v>
      </c>
      <c r="E9511" t="s">
        <v>11013</v>
      </c>
      <c r="F9511" t="s">
        <v>11075</v>
      </c>
      <c r="G9511" t="s">
        <v>11108</v>
      </c>
      <c r="H9511" t="s">
        <v>1911</v>
      </c>
      <c r="I9511">
        <v>0</v>
      </c>
      <c r="J9511" s="302">
        <v>122000000</v>
      </c>
    </row>
    <row r="9512" spans="1:10" x14ac:dyDescent="0.25">
      <c r="A9512">
        <v>6403029</v>
      </c>
      <c r="B9512">
        <v>6475001</v>
      </c>
      <c r="C9512" t="s">
        <v>743</v>
      </c>
      <c r="D9512" t="s">
        <v>2151</v>
      </c>
      <c r="E9512" t="s">
        <v>11107</v>
      </c>
      <c r="F9512" t="s">
        <v>1992</v>
      </c>
      <c r="G9512" t="s">
        <v>4558</v>
      </c>
      <c r="H9512" t="s">
        <v>1911</v>
      </c>
      <c r="I9512">
        <v>0</v>
      </c>
      <c r="J9512" s="302">
        <v>40200000</v>
      </c>
    </row>
    <row r="9513" spans="1:10" x14ac:dyDescent="0.25">
      <c r="A9513">
        <v>6403034</v>
      </c>
      <c r="B9513">
        <v>6475002</v>
      </c>
      <c r="C9513" t="s">
        <v>743</v>
      </c>
      <c r="D9513" t="s">
        <v>2151</v>
      </c>
      <c r="E9513" t="s">
        <v>10923</v>
      </c>
      <c r="F9513" t="s">
        <v>10924</v>
      </c>
      <c r="G9513" t="s">
        <v>11109</v>
      </c>
      <c r="H9513" t="s">
        <v>1911</v>
      </c>
      <c r="I9513">
        <v>0</v>
      </c>
      <c r="J9513" s="302">
        <v>84500000</v>
      </c>
    </row>
    <row r="9514" spans="1:10" x14ac:dyDescent="0.25">
      <c r="A9514">
        <v>6403035</v>
      </c>
      <c r="B9514">
        <v>6475003</v>
      </c>
      <c r="C9514" t="s">
        <v>743</v>
      </c>
      <c r="D9514" t="s">
        <v>2151</v>
      </c>
      <c r="E9514" t="s">
        <v>10923</v>
      </c>
      <c r="F9514" t="s">
        <v>10924</v>
      </c>
      <c r="G9514" t="s">
        <v>11110</v>
      </c>
      <c r="H9514" t="s">
        <v>1911</v>
      </c>
      <c r="I9514">
        <v>0</v>
      </c>
      <c r="J9514" s="302">
        <v>87800000</v>
      </c>
    </row>
    <row r="9515" spans="1:10" x14ac:dyDescent="0.25">
      <c r="A9515">
        <v>6403036</v>
      </c>
      <c r="B9515">
        <v>6475004</v>
      </c>
      <c r="C9515" t="s">
        <v>743</v>
      </c>
      <c r="D9515" t="s">
        <v>2151</v>
      </c>
      <c r="E9515" t="s">
        <v>11100</v>
      </c>
      <c r="F9515" t="s">
        <v>6485</v>
      </c>
      <c r="G9515" t="s">
        <v>11111</v>
      </c>
      <c r="H9515" t="s">
        <v>1911</v>
      </c>
      <c r="I9515">
        <v>0</v>
      </c>
      <c r="J9515" s="302">
        <v>121500000</v>
      </c>
    </row>
    <row r="9516" spans="1:10" x14ac:dyDescent="0.25">
      <c r="A9516">
        <v>6403037</v>
      </c>
      <c r="B9516">
        <v>6475005</v>
      </c>
      <c r="C9516" t="s">
        <v>743</v>
      </c>
      <c r="D9516" t="s">
        <v>2151</v>
      </c>
      <c r="E9516" t="s">
        <v>11013</v>
      </c>
      <c r="F9516" t="s">
        <v>11075</v>
      </c>
      <c r="G9516" t="s">
        <v>11112</v>
      </c>
      <c r="H9516" t="s">
        <v>1911</v>
      </c>
      <c r="I9516">
        <v>0</v>
      </c>
      <c r="J9516" s="302">
        <v>153000000</v>
      </c>
    </row>
    <row r="9517" spans="1:10" x14ac:dyDescent="0.25">
      <c r="A9517">
        <v>6403038</v>
      </c>
      <c r="B9517">
        <v>6475006</v>
      </c>
      <c r="C9517" t="s">
        <v>743</v>
      </c>
      <c r="D9517" t="s">
        <v>2151</v>
      </c>
      <c r="E9517" t="s">
        <v>10923</v>
      </c>
      <c r="F9517" t="s">
        <v>10924</v>
      </c>
      <c r="G9517" t="s">
        <v>11113</v>
      </c>
      <c r="H9517" t="s">
        <v>1911</v>
      </c>
      <c r="I9517">
        <v>0</v>
      </c>
      <c r="J9517" s="302">
        <v>95500000</v>
      </c>
    </row>
    <row r="9518" spans="1:10" x14ac:dyDescent="0.25">
      <c r="A9518">
        <v>6403007</v>
      </c>
      <c r="B9518">
        <v>6475014</v>
      </c>
      <c r="C9518" t="s">
        <v>743</v>
      </c>
      <c r="D9518" t="s">
        <v>2151</v>
      </c>
      <c r="E9518" t="s">
        <v>10921</v>
      </c>
      <c r="F9518" t="s">
        <v>3751</v>
      </c>
      <c r="G9518" t="s">
        <v>11114</v>
      </c>
      <c r="H9518" t="s">
        <v>1911</v>
      </c>
      <c r="I9518">
        <v>0</v>
      </c>
      <c r="J9518" s="302">
        <v>44200000</v>
      </c>
    </row>
    <row r="9519" spans="1:10" x14ac:dyDescent="0.25">
      <c r="A9519">
        <v>6403024</v>
      </c>
      <c r="B9519">
        <v>6475015</v>
      </c>
      <c r="C9519" t="s">
        <v>743</v>
      </c>
      <c r="D9519" t="s">
        <v>2151</v>
      </c>
      <c r="E9519" t="s">
        <v>10918</v>
      </c>
      <c r="F9519" t="s">
        <v>3751</v>
      </c>
      <c r="G9519" t="s">
        <v>11115</v>
      </c>
      <c r="H9519" t="s">
        <v>1911</v>
      </c>
      <c r="I9519">
        <v>0</v>
      </c>
      <c r="J9519" s="302">
        <v>69500000</v>
      </c>
    </row>
    <row r="9520" spans="1:10" x14ac:dyDescent="0.25">
      <c r="A9520">
        <v>6403025</v>
      </c>
      <c r="B9520">
        <v>6475016</v>
      </c>
      <c r="C9520" t="s">
        <v>743</v>
      </c>
      <c r="D9520" t="s">
        <v>2151</v>
      </c>
      <c r="E9520" t="s">
        <v>10918</v>
      </c>
      <c r="F9520" t="s">
        <v>6765</v>
      </c>
      <c r="G9520" t="s">
        <v>11116</v>
      </c>
      <c r="H9520" t="s">
        <v>1911</v>
      </c>
      <c r="I9520">
        <v>0</v>
      </c>
      <c r="J9520" s="302">
        <v>64500000</v>
      </c>
    </row>
    <row r="9521" spans="1:10" x14ac:dyDescent="0.25">
      <c r="A9521">
        <v>6403026</v>
      </c>
      <c r="B9521">
        <v>6475017</v>
      </c>
      <c r="C9521" t="s">
        <v>743</v>
      </c>
      <c r="D9521" t="s">
        <v>2151</v>
      </c>
      <c r="E9521" t="s">
        <v>10918</v>
      </c>
      <c r="F9521" t="s">
        <v>11117</v>
      </c>
      <c r="G9521" t="s">
        <v>11118</v>
      </c>
      <c r="H9521" t="s">
        <v>1911</v>
      </c>
      <c r="I9521">
        <v>0</v>
      </c>
      <c r="J9521" s="302">
        <v>74000000</v>
      </c>
    </row>
    <row r="9522" spans="1:10" x14ac:dyDescent="0.25">
      <c r="A9522">
        <v>6403027</v>
      </c>
      <c r="B9522">
        <v>6475018</v>
      </c>
      <c r="C9522" t="s">
        <v>743</v>
      </c>
      <c r="D9522" t="s">
        <v>2151</v>
      </c>
      <c r="E9522" t="s">
        <v>10921</v>
      </c>
      <c r="F9522" t="s">
        <v>6765</v>
      </c>
      <c r="G9522" t="s">
        <v>2316</v>
      </c>
      <c r="H9522" t="s">
        <v>1911</v>
      </c>
      <c r="I9522">
        <v>0</v>
      </c>
      <c r="J9522" s="302">
        <v>39600000</v>
      </c>
    </row>
    <row r="9523" spans="1:10" x14ac:dyDescent="0.25">
      <c r="A9523">
        <v>6403028</v>
      </c>
      <c r="B9523">
        <v>6475019</v>
      </c>
      <c r="C9523" t="s">
        <v>743</v>
      </c>
      <c r="D9523" t="s">
        <v>2151</v>
      </c>
      <c r="E9523" t="s">
        <v>11119</v>
      </c>
      <c r="F9523" t="s">
        <v>4588</v>
      </c>
      <c r="G9523" t="s">
        <v>11120</v>
      </c>
      <c r="H9523" t="s">
        <v>1911</v>
      </c>
      <c r="I9523">
        <v>0</v>
      </c>
      <c r="J9523" s="302">
        <v>41400000</v>
      </c>
    </row>
    <row r="9524" spans="1:10" x14ac:dyDescent="0.25">
      <c r="A9524">
        <v>6403031</v>
      </c>
      <c r="B9524">
        <v>6475020</v>
      </c>
      <c r="C9524" t="s">
        <v>743</v>
      </c>
      <c r="D9524" t="s">
        <v>2151</v>
      </c>
      <c r="E9524" t="s">
        <v>10918</v>
      </c>
      <c r="F9524" t="s">
        <v>4609</v>
      </c>
      <c r="G9524" t="s">
        <v>11121</v>
      </c>
      <c r="H9524" t="s">
        <v>1911</v>
      </c>
      <c r="I9524">
        <v>0</v>
      </c>
      <c r="J9524" s="302">
        <v>79500000</v>
      </c>
    </row>
    <row r="9525" spans="1:10" x14ac:dyDescent="0.25">
      <c r="A9525">
        <v>6406004</v>
      </c>
      <c r="B9525">
        <v>6488008</v>
      </c>
      <c r="C9525" t="s">
        <v>743</v>
      </c>
      <c r="D9525" t="s">
        <v>1918</v>
      </c>
      <c r="E9525" t="s">
        <v>11119</v>
      </c>
      <c r="F9525" t="s">
        <v>4588</v>
      </c>
      <c r="G9525" t="s">
        <v>3882</v>
      </c>
      <c r="H9525" t="s">
        <v>1911</v>
      </c>
      <c r="I9525">
        <v>0</v>
      </c>
      <c r="J9525" s="302">
        <v>41400000</v>
      </c>
    </row>
    <row r="9526" spans="1:10" x14ac:dyDescent="0.25">
      <c r="A9526">
        <v>6406006</v>
      </c>
      <c r="B9526">
        <v>6488009</v>
      </c>
      <c r="C9526" t="s">
        <v>743</v>
      </c>
      <c r="D9526" t="s">
        <v>1918</v>
      </c>
      <c r="E9526" t="s">
        <v>10921</v>
      </c>
      <c r="F9526" t="s">
        <v>2165</v>
      </c>
      <c r="G9526" t="s">
        <v>4570</v>
      </c>
      <c r="H9526" t="s">
        <v>1911</v>
      </c>
      <c r="I9526">
        <v>0</v>
      </c>
      <c r="J9526" s="302">
        <v>84400000</v>
      </c>
    </row>
    <row r="9527" spans="1:10" x14ac:dyDescent="0.25">
      <c r="A9527">
        <v>6406007</v>
      </c>
      <c r="B9527">
        <v>6488010</v>
      </c>
      <c r="C9527" t="s">
        <v>743</v>
      </c>
      <c r="D9527" t="s">
        <v>1918</v>
      </c>
      <c r="E9527" t="s">
        <v>10921</v>
      </c>
      <c r="F9527" t="s">
        <v>2165</v>
      </c>
      <c r="G9527" t="s">
        <v>11122</v>
      </c>
      <c r="H9527" t="s">
        <v>1911</v>
      </c>
      <c r="I9527">
        <v>0</v>
      </c>
      <c r="J9527" s="302">
        <v>84400000</v>
      </c>
    </row>
    <row r="9528" spans="1:10" x14ac:dyDescent="0.25">
      <c r="A9528">
        <v>6406021</v>
      </c>
      <c r="B9528">
        <v>6488011</v>
      </c>
      <c r="C9528" t="s">
        <v>743</v>
      </c>
      <c r="D9528" t="s">
        <v>1918</v>
      </c>
      <c r="E9528" t="s">
        <v>10921</v>
      </c>
      <c r="F9528" t="s">
        <v>3751</v>
      </c>
      <c r="G9528" t="s">
        <v>3882</v>
      </c>
      <c r="H9528" t="s">
        <v>1911</v>
      </c>
      <c r="I9528">
        <v>0</v>
      </c>
      <c r="J9528" s="302">
        <v>109000000</v>
      </c>
    </row>
    <row r="9529" spans="1:10" x14ac:dyDescent="0.25">
      <c r="A9529">
        <v>6406037</v>
      </c>
      <c r="B9529">
        <v>6488012</v>
      </c>
      <c r="C9529" t="s">
        <v>743</v>
      </c>
      <c r="D9529" t="s">
        <v>1918</v>
      </c>
      <c r="E9529" t="s">
        <v>10921</v>
      </c>
      <c r="F9529" t="s">
        <v>3751</v>
      </c>
      <c r="G9529" t="s">
        <v>2137</v>
      </c>
      <c r="H9529" t="s">
        <v>1911</v>
      </c>
      <c r="I9529">
        <v>0</v>
      </c>
      <c r="J9529" s="302">
        <v>121300000</v>
      </c>
    </row>
    <row r="9530" spans="1:10" x14ac:dyDescent="0.25">
      <c r="A9530">
        <v>6406055</v>
      </c>
      <c r="B9530">
        <v>6488013</v>
      </c>
      <c r="C9530" t="s">
        <v>743</v>
      </c>
      <c r="D9530" t="s">
        <v>1918</v>
      </c>
      <c r="E9530" t="s">
        <v>10918</v>
      </c>
      <c r="F9530" t="s">
        <v>11117</v>
      </c>
      <c r="G9530" t="s">
        <v>11123</v>
      </c>
      <c r="H9530" t="s">
        <v>1911</v>
      </c>
      <c r="I9530">
        <v>0</v>
      </c>
      <c r="J9530" s="302">
        <v>106500000</v>
      </c>
    </row>
    <row r="9531" spans="1:10" x14ac:dyDescent="0.25">
      <c r="A9531">
        <v>6406080</v>
      </c>
      <c r="B9531">
        <v>6488014</v>
      </c>
      <c r="C9531" t="s">
        <v>743</v>
      </c>
      <c r="D9531" t="s">
        <v>1918</v>
      </c>
      <c r="E9531" t="s">
        <v>10918</v>
      </c>
      <c r="F9531" t="s">
        <v>11124</v>
      </c>
      <c r="G9531" t="s">
        <v>11125</v>
      </c>
      <c r="H9531" t="s">
        <v>1911</v>
      </c>
      <c r="I9531">
        <v>0</v>
      </c>
      <c r="J9531" s="302">
        <v>119200000</v>
      </c>
    </row>
    <row r="9532" spans="1:10" x14ac:dyDescent="0.25">
      <c r="A9532">
        <v>6406084</v>
      </c>
      <c r="B9532">
        <v>6488015</v>
      </c>
      <c r="C9532" t="s">
        <v>743</v>
      </c>
      <c r="D9532" t="s">
        <v>1918</v>
      </c>
      <c r="E9532" t="s">
        <v>10918</v>
      </c>
      <c r="F9532" t="s">
        <v>11124</v>
      </c>
      <c r="G9532" t="s">
        <v>11126</v>
      </c>
      <c r="H9532" t="s">
        <v>1911</v>
      </c>
      <c r="I9532">
        <v>0</v>
      </c>
      <c r="J9532" s="302">
        <v>110900000</v>
      </c>
    </row>
    <row r="9533" spans="1:10" x14ac:dyDescent="0.25">
      <c r="A9533">
        <v>6406116</v>
      </c>
      <c r="B9533">
        <v>6488016</v>
      </c>
      <c r="C9533" t="s">
        <v>743</v>
      </c>
      <c r="D9533" t="s">
        <v>1918</v>
      </c>
      <c r="E9533" t="s">
        <v>10918</v>
      </c>
      <c r="F9533" t="s">
        <v>11127</v>
      </c>
      <c r="G9533" t="s">
        <v>11125</v>
      </c>
      <c r="H9533" t="s">
        <v>1911</v>
      </c>
      <c r="I9533">
        <v>0</v>
      </c>
      <c r="J9533" s="302">
        <v>108900000</v>
      </c>
    </row>
    <row r="9534" spans="1:10" x14ac:dyDescent="0.25">
      <c r="A9534">
        <v>6406121</v>
      </c>
      <c r="B9534">
        <v>6488017</v>
      </c>
      <c r="C9534" t="s">
        <v>743</v>
      </c>
      <c r="D9534" t="s">
        <v>1918</v>
      </c>
      <c r="E9534" t="s">
        <v>10923</v>
      </c>
      <c r="F9534" t="s">
        <v>10924</v>
      </c>
      <c r="G9534" t="s">
        <v>11128</v>
      </c>
      <c r="H9534" t="s">
        <v>1911</v>
      </c>
      <c r="I9534">
        <v>0</v>
      </c>
      <c r="J9534" s="302">
        <v>111400000</v>
      </c>
    </row>
    <row r="9535" spans="1:10" x14ac:dyDescent="0.25">
      <c r="A9535">
        <v>6406123</v>
      </c>
      <c r="B9535">
        <v>6488018</v>
      </c>
      <c r="C9535" t="s">
        <v>743</v>
      </c>
      <c r="D9535" t="s">
        <v>1918</v>
      </c>
      <c r="E9535" t="s">
        <v>10923</v>
      </c>
      <c r="F9535" t="s">
        <v>10924</v>
      </c>
      <c r="G9535" t="s">
        <v>11129</v>
      </c>
      <c r="H9535" t="s">
        <v>1911</v>
      </c>
      <c r="I9535">
        <v>0</v>
      </c>
      <c r="J9535" s="302">
        <v>111400000</v>
      </c>
    </row>
    <row r="9536" spans="1:10" x14ac:dyDescent="0.25">
      <c r="A9536">
        <v>6604001</v>
      </c>
      <c r="B9536">
        <v>6662001</v>
      </c>
      <c r="C9536" t="s">
        <v>11130</v>
      </c>
      <c r="D9536" t="s">
        <v>3461</v>
      </c>
      <c r="E9536" t="s">
        <v>11131</v>
      </c>
      <c r="F9536" t="s">
        <v>11131</v>
      </c>
      <c r="G9536" t="s">
        <v>11132</v>
      </c>
      <c r="H9536" t="s">
        <v>1911</v>
      </c>
      <c r="I9536">
        <v>0</v>
      </c>
      <c r="J9536" s="302">
        <v>195700000</v>
      </c>
    </row>
    <row r="9537" spans="1:10" x14ac:dyDescent="0.25">
      <c r="A9537">
        <v>6626001</v>
      </c>
      <c r="B9537">
        <v>6665001</v>
      </c>
      <c r="C9537" t="s">
        <v>11130</v>
      </c>
      <c r="D9537" t="s">
        <v>3467</v>
      </c>
      <c r="E9537" t="s">
        <v>11133</v>
      </c>
      <c r="F9537" t="s">
        <v>11133</v>
      </c>
      <c r="G9537" t="s">
        <v>2639</v>
      </c>
      <c r="H9537" t="s">
        <v>1911</v>
      </c>
      <c r="I9537">
        <v>0</v>
      </c>
      <c r="J9537" s="302">
        <v>174400000</v>
      </c>
    </row>
    <row r="9538" spans="1:10" x14ac:dyDescent="0.25">
      <c r="A9538">
        <v>6622003</v>
      </c>
      <c r="B9538">
        <v>6666001</v>
      </c>
      <c r="C9538" t="s">
        <v>11130</v>
      </c>
      <c r="D9538" t="s">
        <v>2636</v>
      </c>
      <c r="E9538" t="s">
        <v>11133</v>
      </c>
      <c r="F9538" t="s">
        <v>11133</v>
      </c>
      <c r="G9538" t="s">
        <v>7528</v>
      </c>
      <c r="H9538" t="s">
        <v>1911</v>
      </c>
      <c r="I9538">
        <v>0</v>
      </c>
      <c r="J9538" s="302">
        <v>91800000</v>
      </c>
    </row>
    <row r="9539" spans="1:10" x14ac:dyDescent="0.25">
      <c r="A9539">
        <v>6701001</v>
      </c>
      <c r="B9539">
        <v>6732001</v>
      </c>
      <c r="C9539" t="s">
        <v>11134</v>
      </c>
      <c r="D9539" t="s">
        <v>1907</v>
      </c>
      <c r="E9539" t="s">
        <v>11135</v>
      </c>
      <c r="F9539" t="s">
        <v>11136</v>
      </c>
      <c r="G9539" t="s">
        <v>11137</v>
      </c>
      <c r="H9539" t="s">
        <v>1911</v>
      </c>
      <c r="I9539">
        <v>0</v>
      </c>
      <c r="J9539" s="302">
        <v>63000000</v>
      </c>
    </row>
    <row r="9540" spans="1:10" x14ac:dyDescent="0.25">
      <c r="A9540">
        <v>6713001</v>
      </c>
      <c r="B9540">
        <v>6740001</v>
      </c>
      <c r="C9540" t="s">
        <v>11134</v>
      </c>
      <c r="D9540" t="s">
        <v>11138</v>
      </c>
      <c r="E9540" t="s">
        <v>11135</v>
      </c>
      <c r="F9540" t="s">
        <v>11139</v>
      </c>
      <c r="G9540" t="s">
        <v>3313</v>
      </c>
      <c r="H9540" t="s">
        <v>1911</v>
      </c>
      <c r="I9540">
        <v>0</v>
      </c>
      <c r="J9540" s="302">
        <v>18000000</v>
      </c>
    </row>
    <row r="9541" spans="1:10" x14ac:dyDescent="0.25">
      <c r="A9541">
        <v>6801022</v>
      </c>
      <c r="B9541">
        <v>6831001</v>
      </c>
      <c r="C9541" t="s">
        <v>11140</v>
      </c>
      <c r="D9541" t="s">
        <v>1907</v>
      </c>
      <c r="E9541" t="s">
        <v>11141</v>
      </c>
      <c r="F9541" t="s">
        <v>3563</v>
      </c>
      <c r="G9541" t="s">
        <v>11142</v>
      </c>
      <c r="H9541" t="s">
        <v>1911</v>
      </c>
      <c r="I9541">
        <v>0</v>
      </c>
      <c r="J9541" s="302">
        <v>28000000</v>
      </c>
    </row>
    <row r="9542" spans="1:10" x14ac:dyDescent="0.25">
      <c r="A9542">
        <v>6801037</v>
      </c>
      <c r="B9542">
        <v>6831002</v>
      </c>
      <c r="C9542" t="s">
        <v>11140</v>
      </c>
      <c r="D9542" t="s">
        <v>1907</v>
      </c>
      <c r="E9542" t="s">
        <v>11143</v>
      </c>
      <c r="F9542" t="s">
        <v>2167</v>
      </c>
      <c r="G9542" t="s">
        <v>2312</v>
      </c>
      <c r="H9542" t="s">
        <v>1911</v>
      </c>
      <c r="I9542">
        <v>0</v>
      </c>
      <c r="J9542" s="302">
        <v>73900000</v>
      </c>
    </row>
    <row r="9543" spans="1:10" x14ac:dyDescent="0.25">
      <c r="A9543">
        <v>6801051</v>
      </c>
      <c r="B9543">
        <v>6831003</v>
      </c>
      <c r="C9543" t="s">
        <v>11140</v>
      </c>
      <c r="D9543" t="s">
        <v>1907</v>
      </c>
      <c r="E9543" t="s">
        <v>11143</v>
      </c>
      <c r="F9543" t="s">
        <v>2167</v>
      </c>
      <c r="G9543" t="s">
        <v>2330</v>
      </c>
      <c r="H9543" t="s">
        <v>1911</v>
      </c>
      <c r="I9543">
        <v>0</v>
      </c>
      <c r="J9543" s="302">
        <v>81400000</v>
      </c>
    </row>
    <row r="9544" spans="1:10" x14ac:dyDescent="0.25">
      <c r="A9544">
        <v>6801066</v>
      </c>
      <c r="B9544">
        <v>6831004</v>
      </c>
      <c r="C9544" t="s">
        <v>11140</v>
      </c>
      <c r="D9544" t="s">
        <v>1907</v>
      </c>
      <c r="E9544" t="s">
        <v>11144</v>
      </c>
      <c r="F9544" t="s">
        <v>11145</v>
      </c>
      <c r="G9544" t="s">
        <v>2955</v>
      </c>
      <c r="H9544" t="s">
        <v>1911</v>
      </c>
      <c r="I9544">
        <v>0</v>
      </c>
      <c r="J9544" s="302">
        <v>61900000</v>
      </c>
    </row>
    <row r="9545" spans="1:10" x14ac:dyDescent="0.25">
      <c r="A9545">
        <v>6801103</v>
      </c>
      <c r="B9545">
        <v>6831005</v>
      </c>
      <c r="C9545" t="s">
        <v>11140</v>
      </c>
      <c r="D9545" t="s">
        <v>1907</v>
      </c>
      <c r="E9545" t="s">
        <v>11146</v>
      </c>
      <c r="F9545" t="s">
        <v>11147</v>
      </c>
      <c r="G9545" t="s">
        <v>2330</v>
      </c>
      <c r="H9545" t="s">
        <v>1911</v>
      </c>
      <c r="I9545">
        <v>0</v>
      </c>
      <c r="J9545" s="302">
        <v>95800000</v>
      </c>
    </row>
    <row r="9546" spans="1:10" x14ac:dyDescent="0.25">
      <c r="A9546">
        <v>6801111</v>
      </c>
      <c r="B9546">
        <v>6831006</v>
      </c>
      <c r="C9546" t="s">
        <v>11140</v>
      </c>
      <c r="D9546" t="s">
        <v>1907</v>
      </c>
      <c r="E9546" t="s">
        <v>11146</v>
      </c>
      <c r="F9546" t="s">
        <v>2167</v>
      </c>
      <c r="G9546" t="s">
        <v>2323</v>
      </c>
      <c r="H9546" t="s">
        <v>1911</v>
      </c>
      <c r="I9546">
        <v>0</v>
      </c>
      <c r="J9546" s="302">
        <v>87200000</v>
      </c>
    </row>
    <row r="9547" spans="1:10" x14ac:dyDescent="0.25">
      <c r="A9547">
        <v>6801115</v>
      </c>
      <c r="B9547">
        <v>6831007</v>
      </c>
      <c r="C9547" t="s">
        <v>11140</v>
      </c>
      <c r="D9547" t="s">
        <v>1907</v>
      </c>
      <c r="E9547" t="s">
        <v>11146</v>
      </c>
      <c r="F9547" t="s">
        <v>2167</v>
      </c>
      <c r="G9547" t="s">
        <v>2316</v>
      </c>
      <c r="H9547" t="s">
        <v>1911</v>
      </c>
      <c r="I9547">
        <v>0</v>
      </c>
      <c r="J9547" s="302">
        <v>84600000</v>
      </c>
    </row>
    <row r="9548" spans="1:10" x14ac:dyDescent="0.25">
      <c r="A9548">
        <v>6801132</v>
      </c>
      <c r="B9548">
        <v>6831008</v>
      </c>
      <c r="C9548" t="s">
        <v>11140</v>
      </c>
      <c r="D9548" t="s">
        <v>1907</v>
      </c>
      <c r="E9548" t="s">
        <v>11146</v>
      </c>
      <c r="F9548" t="s">
        <v>11147</v>
      </c>
      <c r="G9548" t="s">
        <v>2316</v>
      </c>
      <c r="H9548" t="s">
        <v>1911</v>
      </c>
      <c r="I9548">
        <v>0</v>
      </c>
      <c r="J9548" s="302">
        <v>91500000</v>
      </c>
    </row>
    <row r="9549" spans="1:10" x14ac:dyDescent="0.25">
      <c r="A9549">
        <v>6801134</v>
      </c>
      <c r="B9549">
        <v>6831009</v>
      </c>
      <c r="C9549" t="s">
        <v>11140</v>
      </c>
      <c r="D9549" t="s">
        <v>1907</v>
      </c>
      <c r="E9549" t="s">
        <v>11144</v>
      </c>
      <c r="F9549" t="s">
        <v>11145</v>
      </c>
      <c r="G9549" t="s">
        <v>2316</v>
      </c>
      <c r="H9549" t="s">
        <v>1911</v>
      </c>
      <c r="I9549">
        <v>0</v>
      </c>
      <c r="J9549" s="302">
        <v>73400000</v>
      </c>
    </row>
    <row r="9550" spans="1:10" x14ac:dyDescent="0.25">
      <c r="A9550">
        <v>6801166</v>
      </c>
      <c r="B9550">
        <v>6831010</v>
      </c>
      <c r="C9550" t="s">
        <v>11140</v>
      </c>
      <c r="D9550" t="s">
        <v>1907</v>
      </c>
      <c r="E9550" t="s">
        <v>11144</v>
      </c>
      <c r="F9550" t="s">
        <v>11145</v>
      </c>
      <c r="G9550" t="s">
        <v>4732</v>
      </c>
      <c r="H9550" t="s">
        <v>1911</v>
      </c>
      <c r="I9550">
        <v>0</v>
      </c>
      <c r="J9550" s="302">
        <v>64600000</v>
      </c>
    </row>
    <row r="9551" spans="1:10" x14ac:dyDescent="0.25">
      <c r="A9551">
        <v>6801192</v>
      </c>
      <c r="B9551">
        <v>6831011</v>
      </c>
      <c r="C9551" t="s">
        <v>11140</v>
      </c>
      <c r="D9551" t="s">
        <v>1907</v>
      </c>
      <c r="E9551" t="s">
        <v>11148</v>
      </c>
      <c r="F9551" t="s">
        <v>11145</v>
      </c>
      <c r="G9551" t="s">
        <v>2980</v>
      </c>
      <c r="H9551" t="s">
        <v>1911</v>
      </c>
      <c r="I9551">
        <v>0</v>
      </c>
      <c r="J9551" s="302">
        <v>87500000</v>
      </c>
    </row>
    <row r="9552" spans="1:10" x14ac:dyDescent="0.25">
      <c r="A9552">
        <v>6801196</v>
      </c>
      <c r="B9552">
        <v>6831012</v>
      </c>
      <c r="C9552" t="s">
        <v>11140</v>
      </c>
      <c r="D9552" t="s">
        <v>1907</v>
      </c>
      <c r="E9552" t="s">
        <v>11148</v>
      </c>
      <c r="F9552" t="s">
        <v>11145</v>
      </c>
      <c r="G9552" t="s">
        <v>4732</v>
      </c>
      <c r="H9552" t="s">
        <v>1911</v>
      </c>
      <c r="I9552">
        <v>0</v>
      </c>
      <c r="J9552" s="302">
        <v>85300000</v>
      </c>
    </row>
    <row r="9553" spans="1:10" x14ac:dyDescent="0.25">
      <c r="A9553">
        <v>6801219</v>
      </c>
      <c r="B9553">
        <v>6831015</v>
      </c>
      <c r="C9553" t="s">
        <v>11140</v>
      </c>
      <c r="D9553" t="s">
        <v>1907</v>
      </c>
      <c r="E9553" t="s">
        <v>11149</v>
      </c>
      <c r="F9553" t="s">
        <v>11145</v>
      </c>
      <c r="G9553" t="s">
        <v>2980</v>
      </c>
      <c r="H9553" t="s">
        <v>1911</v>
      </c>
      <c r="I9553">
        <v>0</v>
      </c>
      <c r="J9553" s="302">
        <v>109800000</v>
      </c>
    </row>
    <row r="9554" spans="1:10" x14ac:dyDescent="0.25">
      <c r="A9554">
        <v>6801220</v>
      </c>
      <c r="B9554">
        <v>6831016</v>
      </c>
      <c r="C9554" t="s">
        <v>11140</v>
      </c>
      <c r="D9554" t="s">
        <v>1907</v>
      </c>
      <c r="E9554" t="s">
        <v>11149</v>
      </c>
      <c r="F9554" t="s">
        <v>11145</v>
      </c>
      <c r="G9554" t="s">
        <v>2981</v>
      </c>
      <c r="H9554" t="s">
        <v>1911</v>
      </c>
      <c r="I9554">
        <v>0</v>
      </c>
      <c r="J9554" s="302">
        <v>113100000</v>
      </c>
    </row>
    <row r="9555" spans="1:10" x14ac:dyDescent="0.25">
      <c r="A9555">
        <v>6801023</v>
      </c>
      <c r="B9555">
        <v>6832001</v>
      </c>
      <c r="C9555" t="s">
        <v>11140</v>
      </c>
      <c r="D9555" t="s">
        <v>1907</v>
      </c>
      <c r="E9555" t="s">
        <v>11141</v>
      </c>
      <c r="F9555" t="s">
        <v>3563</v>
      </c>
      <c r="G9555" t="s">
        <v>2218</v>
      </c>
      <c r="H9555" t="s">
        <v>1911</v>
      </c>
      <c r="I9555">
        <v>0</v>
      </c>
      <c r="J9555" s="302">
        <v>26500000</v>
      </c>
    </row>
    <row r="9556" spans="1:10" x14ac:dyDescent="0.25">
      <c r="A9556">
        <v>6801024</v>
      </c>
      <c r="B9556">
        <v>6832002</v>
      </c>
      <c r="C9556" t="s">
        <v>11140</v>
      </c>
      <c r="D9556" t="s">
        <v>1907</v>
      </c>
      <c r="E9556" t="s">
        <v>11141</v>
      </c>
      <c r="F9556" t="s">
        <v>3563</v>
      </c>
      <c r="G9556" t="s">
        <v>2668</v>
      </c>
      <c r="H9556" t="s">
        <v>1911</v>
      </c>
      <c r="I9556">
        <v>0</v>
      </c>
      <c r="J9556" s="302">
        <v>26800000</v>
      </c>
    </row>
    <row r="9557" spans="1:10" x14ac:dyDescent="0.25">
      <c r="A9557">
        <v>6801031</v>
      </c>
      <c r="B9557">
        <v>6832003</v>
      </c>
      <c r="C9557" t="s">
        <v>11140</v>
      </c>
      <c r="D9557" t="s">
        <v>1907</v>
      </c>
      <c r="E9557" t="s">
        <v>11143</v>
      </c>
      <c r="F9557" t="s">
        <v>11150</v>
      </c>
      <c r="G9557" t="s">
        <v>2244</v>
      </c>
      <c r="H9557" t="s">
        <v>1911</v>
      </c>
      <c r="I9557">
        <v>0</v>
      </c>
      <c r="J9557" s="302">
        <v>70700000</v>
      </c>
    </row>
    <row r="9558" spans="1:10" x14ac:dyDescent="0.25">
      <c r="A9558">
        <v>6801034</v>
      </c>
      <c r="B9558">
        <v>6832004</v>
      </c>
      <c r="C9558" t="s">
        <v>11140</v>
      </c>
      <c r="D9558" t="s">
        <v>1907</v>
      </c>
      <c r="E9558" t="s">
        <v>11141</v>
      </c>
      <c r="F9558" t="s">
        <v>11151</v>
      </c>
      <c r="G9558" t="s">
        <v>3313</v>
      </c>
      <c r="H9558" t="s">
        <v>1911</v>
      </c>
      <c r="I9558">
        <v>0</v>
      </c>
      <c r="J9558" s="302">
        <v>21200000</v>
      </c>
    </row>
    <row r="9559" spans="1:10" x14ac:dyDescent="0.25">
      <c r="A9559">
        <v>6801042</v>
      </c>
      <c r="B9559">
        <v>6832005</v>
      </c>
      <c r="C9559" t="s">
        <v>11140</v>
      </c>
      <c r="D9559" t="s">
        <v>1907</v>
      </c>
      <c r="E9559" t="s">
        <v>11143</v>
      </c>
      <c r="F9559" t="s">
        <v>7631</v>
      </c>
      <c r="G9559" t="s">
        <v>11152</v>
      </c>
      <c r="H9559" t="s">
        <v>1911</v>
      </c>
      <c r="I9559">
        <v>0</v>
      </c>
      <c r="J9559" s="302">
        <v>69300000</v>
      </c>
    </row>
    <row r="9560" spans="1:10" x14ac:dyDescent="0.25">
      <c r="A9560">
        <v>6801044</v>
      </c>
      <c r="B9560">
        <v>6832006</v>
      </c>
      <c r="C9560" t="s">
        <v>11140</v>
      </c>
      <c r="D9560" t="s">
        <v>1907</v>
      </c>
      <c r="E9560" t="s">
        <v>5504</v>
      </c>
      <c r="F9560" t="s">
        <v>11153</v>
      </c>
      <c r="G9560" t="s">
        <v>4635</v>
      </c>
      <c r="H9560" t="s">
        <v>1911</v>
      </c>
      <c r="I9560">
        <v>0</v>
      </c>
      <c r="J9560" s="302">
        <v>22400000</v>
      </c>
    </row>
    <row r="9561" spans="1:10" x14ac:dyDescent="0.25">
      <c r="A9561">
        <v>6801047</v>
      </c>
      <c r="B9561">
        <v>6832007</v>
      </c>
      <c r="C9561" t="s">
        <v>11140</v>
      </c>
      <c r="D9561" t="s">
        <v>1907</v>
      </c>
      <c r="E9561" t="s">
        <v>5504</v>
      </c>
      <c r="F9561" t="s">
        <v>11154</v>
      </c>
      <c r="G9561" t="s">
        <v>2213</v>
      </c>
      <c r="H9561" t="s">
        <v>1911</v>
      </c>
      <c r="I9561">
        <v>0</v>
      </c>
      <c r="J9561" s="302">
        <v>29900000</v>
      </c>
    </row>
    <row r="9562" spans="1:10" x14ac:dyDescent="0.25">
      <c r="A9562">
        <v>6801048</v>
      </c>
      <c r="B9562">
        <v>6832008</v>
      </c>
      <c r="C9562" t="s">
        <v>11140</v>
      </c>
      <c r="D9562" t="s">
        <v>1907</v>
      </c>
      <c r="E9562" t="s">
        <v>5504</v>
      </c>
      <c r="F9562" t="s">
        <v>7199</v>
      </c>
      <c r="G9562" t="s">
        <v>2955</v>
      </c>
      <c r="H9562" t="s">
        <v>1911</v>
      </c>
      <c r="I9562">
        <v>0</v>
      </c>
      <c r="J9562" s="302">
        <v>28600000</v>
      </c>
    </row>
    <row r="9563" spans="1:10" x14ac:dyDescent="0.25">
      <c r="A9563">
        <v>6801050</v>
      </c>
      <c r="B9563">
        <v>6832009</v>
      </c>
      <c r="C9563" t="s">
        <v>11140</v>
      </c>
      <c r="D9563" t="s">
        <v>1907</v>
      </c>
      <c r="E9563" t="s">
        <v>11143</v>
      </c>
      <c r="F9563" t="s">
        <v>11155</v>
      </c>
      <c r="G9563" t="s">
        <v>11156</v>
      </c>
      <c r="H9563" t="s">
        <v>1911</v>
      </c>
      <c r="I9563">
        <v>0</v>
      </c>
      <c r="J9563" s="302">
        <v>64900000</v>
      </c>
    </row>
    <row r="9564" spans="1:10" x14ac:dyDescent="0.25">
      <c r="A9564">
        <v>6801054</v>
      </c>
      <c r="B9564">
        <v>6832010</v>
      </c>
      <c r="C9564" t="s">
        <v>11140</v>
      </c>
      <c r="D9564" t="s">
        <v>1907</v>
      </c>
      <c r="E9564" t="s">
        <v>11144</v>
      </c>
      <c r="F9564" t="s">
        <v>7006</v>
      </c>
      <c r="G9564" t="s">
        <v>3570</v>
      </c>
      <c r="H9564" t="s">
        <v>1911</v>
      </c>
      <c r="I9564">
        <v>0</v>
      </c>
      <c r="J9564" s="302">
        <v>49600000</v>
      </c>
    </row>
    <row r="9565" spans="1:10" x14ac:dyDescent="0.25">
      <c r="A9565">
        <v>6801055</v>
      </c>
      <c r="B9565">
        <v>6832011</v>
      </c>
      <c r="C9565" t="s">
        <v>11140</v>
      </c>
      <c r="D9565" t="s">
        <v>1907</v>
      </c>
      <c r="E9565" t="s">
        <v>11144</v>
      </c>
      <c r="F9565" t="s">
        <v>7006</v>
      </c>
      <c r="G9565" t="s">
        <v>11157</v>
      </c>
      <c r="H9565" t="s">
        <v>1911</v>
      </c>
      <c r="I9565">
        <v>0</v>
      </c>
      <c r="J9565" s="302">
        <v>54700000</v>
      </c>
    </row>
    <row r="9566" spans="1:10" x14ac:dyDescent="0.25">
      <c r="A9566">
        <v>6801057</v>
      </c>
      <c r="B9566">
        <v>6832012</v>
      </c>
      <c r="C9566" t="s">
        <v>11140</v>
      </c>
      <c r="D9566" t="s">
        <v>1907</v>
      </c>
      <c r="E9566" t="s">
        <v>11144</v>
      </c>
      <c r="F9566" t="s">
        <v>7631</v>
      </c>
      <c r="G9566" t="s">
        <v>3602</v>
      </c>
      <c r="H9566" t="s">
        <v>1911</v>
      </c>
      <c r="I9566">
        <v>0</v>
      </c>
      <c r="J9566" s="302">
        <v>52200000</v>
      </c>
    </row>
    <row r="9567" spans="1:10" x14ac:dyDescent="0.25">
      <c r="A9567">
        <v>6801061</v>
      </c>
      <c r="B9567">
        <v>6832013</v>
      </c>
      <c r="C9567" t="s">
        <v>11140</v>
      </c>
      <c r="D9567" t="s">
        <v>1907</v>
      </c>
      <c r="E9567" t="s">
        <v>11144</v>
      </c>
      <c r="F9567" t="s">
        <v>4605</v>
      </c>
      <c r="G9567" t="s">
        <v>11158</v>
      </c>
      <c r="H9567" t="s">
        <v>1911</v>
      </c>
      <c r="I9567">
        <v>0</v>
      </c>
      <c r="J9567" s="302">
        <v>54700000</v>
      </c>
    </row>
    <row r="9568" spans="1:10" x14ac:dyDescent="0.25">
      <c r="A9568">
        <v>6801062</v>
      </c>
      <c r="B9568">
        <v>6832014</v>
      </c>
      <c r="C9568" t="s">
        <v>11140</v>
      </c>
      <c r="D9568" t="s">
        <v>1907</v>
      </c>
      <c r="E9568" t="s">
        <v>11144</v>
      </c>
      <c r="F9568" t="s">
        <v>11155</v>
      </c>
      <c r="G9568" t="s">
        <v>3570</v>
      </c>
      <c r="H9568" t="s">
        <v>1911</v>
      </c>
      <c r="I9568">
        <v>0</v>
      </c>
      <c r="J9568" s="302">
        <v>49100000</v>
      </c>
    </row>
    <row r="9569" spans="1:10" x14ac:dyDescent="0.25">
      <c r="A9569">
        <v>6801063</v>
      </c>
      <c r="B9569">
        <v>6832015</v>
      </c>
      <c r="C9569" t="s">
        <v>11140</v>
      </c>
      <c r="D9569" t="s">
        <v>1907</v>
      </c>
      <c r="E9569" t="s">
        <v>11143</v>
      </c>
      <c r="F9569" t="s">
        <v>11159</v>
      </c>
      <c r="G9569" t="s">
        <v>2316</v>
      </c>
      <c r="H9569" t="s">
        <v>1911</v>
      </c>
      <c r="I9569">
        <v>0</v>
      </c>
      <c r="J9569" s="302">
        <v>73100000</v>
      </c>
    </row>
    <row r="9570" spans="1:10" x14ac:dyDescent="0.25">
      <c r="A9570">
        <v>6801064</v>
      </c>
      <c r="B9570">
        <v>6832016</v>
      </c>
      <c r="C9570" t="s">
        <v>11140</v>
      </c>
      <c r="D9570" t="s">
        <v>1907</v>
      </c>
      <c r="E9570" t="s">
        <v>11143</v>
      </c>
      <c r="F9570" t="s">
        <v>11159</v>
      </c>
      <c r="G9570" t="s">
        <v>2330</v>
      </c>
      <c r="H9570" t="s">
        <v>1911</v>
      </c>
      <c r="I9570">
        <v>0</v>
      </c>
      <c r="J9570" s="302">
        <v>76400000</v>
      </c>
    </row>
    <row r="9571" spans="1:10" x14ac:dyDescent="0.25">
      <c r="A9571">
        <v>6801068</v>
      </c>
      <c r="B9571">
        <v>6832017</v>
      </c>
      <c r="C9571" t="s">
        <v>11140</v>
      </c>
      <c r="D9571" t="s">
        <v>1907</v>
      </c>
      <c r="E9571" t="s">
        <v>11146</v>
      </c>
      <c r="F9571" t="s">
        <v>11159</v>
      </c>
      <c r="G9571" t="s">
        <v>2230</v>
      </c>
      <c r="H9571" t="s">
        <v>1911</v>
      </c>
      <c r="I9571">
        <v>0</v>
      </c>
      <c r="J9571" s="302">
        <v>72000000</v>
      </c>
    </row>
    <row r="9572" spans="1:10" x14ac:dyDescent="0.25">
      <c r="A9572">
        <v>6801070</v>
      </c>
      <c r="B9572">
        <v>6832018</v>
      </c>
      <c r="C9572" t="s">
        <v>11140</v>
      </c>
      <c r="D9572" t="s">
        <v>1907</v>
      </c>
      <c r="E9572" t="s">
        <v>11146</v>
      </c>
      <c r="F9572" t="s">
        <v>7631</v>
      </c>
      <c r="G9572" t="s">
        <v>2219</v>
      </c>
      <c r="H9572" t="s">
        <v>1911</v>
      </c>
      <c r="I9572">
        <v>0</v>
      </c>
      <c r="J9572" s="302">
        <v>59800000</v>
      </c>
    </row>
    <row r="9573" spans="1:10" x14ac:dyDescent="0.25">
      <c r="A9573">
        <v>6801074</v>
      </c>
      <c r="B9573">
        <v>6832019</v>
      </c>
      <c r="C9573" t="s">
        <v>11140</v>
      </c>
      <c r="D9573" t="s">
        <v>1907</v>
      </c>
      <c r="E9573" t="s">
        <v>11146</v>
      </c>
      <c r="F9573" t="s">
        <v>11159</v>
      </c>
      <c r="G9573" t="s">
        <v>2733</v>
      </c>
      <c r="H9573" t="s">
        <v>1911</v>
      </c>
      <c r="I9573">
        <v>0</v>
      </c>
      <c r="J9573" s="302">
        <v>69000000</v>
      </c>
    </row>
    <row r="9574" spans="1:10" x14ac:dyDescent="0.25">
      <c r="A9574">
        <v>6801078</v>
      </c>
      <c r="B9574">
        <v>6832020</v>
      </c>
      <c r="C9574" t="s">
        <v>11140</v>
      </c>
      <c r="D9574" t="s">
        <v>1907</v>
      </c>
      <c r="E9574" t="s">
        <v>11144</v>
      </c>
      <c r="F9574" t="s">
        <v>11154</v>
      </c>
      <c r="G9574" t="s">
        <v>4654</v>
      </c>
      <c r="H9574" t="s">
        <v>1911</v>
      </c>
      <c r="I9574">
        <v>0</v>
      </c>
      <c r="J9574" s="302">
        <v>69400000</v>
      </c>
    </row>
    <row r="9575" spans="1:10" x14ac:dyDescent="0.25">
      <c r="A9575">
        <v>6801079</v>
      </c>
      <c r="B9575">
        <v>6832021</v>
      </c>
      <c r="C9575" t="s">
        <v>11140</v>
      </c>
      <c r="D9575" t="s">
        <v>1907</v>
      </c>
      <c r="E9575" t="s">
        <v>11146</v>
      </c>
      <c r="F9575" t="s">
        <v>11150</v>
      </c>
      <c r="G9575" t="s">
        <v>2244</v>
      </c>
      <c r="H9575" t="s">
        <v>1911</v>
      </c>
      <c r="I9575">
        <v>0</v>
      </c>
      <c r="J9575" s="302">
        <v>77000000</v>
      </c>
    </row>
    <row r="9576" spans="1:10" x14ac:dyDescent="0.25">
      <c r="A9576">
        <v>6801090</v>
      </c>
      <c r="B9576">
        <v>6832022</v>
      </c>
      <c r="C9576" t="s">
        <v>11140</v>
      </c>
      <c r="D9576" t="s">
        <v>1907</v>
      </c>
      <c r="E9576" t="s">
        <v>11146</v>
      </c>
      <c r="F9576" t="s">
        <v>7631</v>
      </c>
      <c r="G9576" t="s">
        <v>2733</v>
      </c>
      <c r="H9576" t="s">
        <v>1911</v>
      </c>
      <c r="I9576">
        <v>0</v>
      </c>
      <c r="J9576" s="302">
        <v>70600000</v>
      </c>
    </row>
    <row r="9577" spans="1:10" x14ac:dyDescent="0.25">
      <c r="A9577">
        <v>6801091</v>
      </c>
      <c r="B9577">
        <v>6832023</v>
      </c>
      <c r="C9577" t="s">
        <v>11140</v>
      </c>
      <c r="D9577" t="s">
        <v>1907</v>
      </c>
      <c r="E9577" t="s">
        <v>11146</v>
      </c>
      <c r="F9577" t="s">
        <v>7006</v>
      </c>
      <c r="G9577" t="s">
        <v>2219</v>
      </c>
      <c r="H9577" t="s">
        <v>1911</v>
      </c>
      <c r="I9577">
        <v>0</v>
      </c>
      <c r="J9577" s="302">
        <v>62800000</v>
      </c>
    </row>
    <row r="9578" spans="1:10" x14ac:dyDescent="0.25">
      <c r="A9578">
        <v>6801092</v>
      </c>
      <c r="B9578">
        <v>6832024</v>
      </c>
      <c r="C9578" t="s">
        <v>11140</v>
      </c>
      <c r="D9578" t="s">
        <v>1907</v>
      </c>
      <c r="E9578" t="s">
        <v>11146</v>
      </c>
      <c r="F9578" t="s">
        <v>11160</v>
      </c>
      <c r="G9578" t="s">
        <v>11161</v>
      </c>
      <c r="H9578" t="s">
        <v>1911</v>
      </c>
      <c r="I9578">
        <v>0</v>
      </c>
      <c r="J9578" s="302">
        <v>70500000</v>
      </c>
    </row>
    <row r="9579" spans="1:10" x14ac:dyDescent="0.25">
      <c r="A9579">
        <v>6801094</v>
      </c>
      <c r="B9579">
        <v>6832025</v>
      </c>
      <c r="C9579" t="s">
        <v>11140</v>
      </c>
      <c r="D9579" t="s">
        <v>1907</v>
      </c>
      <c r="E9579" t="s">
        <v>11141</v>
      </c>
      <c r="F9579" t="s">
        <v>3563</v>
      </c>
      <c r="G9579" t="s">
        <v>2955</v>
      </c>
      <c r="H9579" t="s">
        <v>1911</v>
      </c>
      <c r="I9579">
        <v>0</v>
      </c>
      <c r="J9579" s="302">
        <v>24700000</v>
      </c>
    </row>
    <row r="9580" spans="1:10" x14ac:dyDescent="0.25">
      <c r="A9580">
        <v>6801096</v>
      </c>
      <c r="B9580">
        <v>6832026</v>
      </c>
      <c r="C9580" t="s">
        <v>11140</v>
      </c>
      <c r="D9580" t="s">
        <v>1907</v>
      </c>
      <c r="E9580" t="s">
        <v>11144</v>
      </c>
      <c r="F9580" t="s">
        <v>11162</v>
      </c>
      <c r="G9580" t="s">
        <v>2219</v>
      </c>
      <c r="H9580" t="s">
        <v>1911</v>
      </c>
      <c r="I9580">
        <v>0</v>
      </c>
      <c r="J9580" s="302">
        <v>53100000</v>
      </c>
    </row>
    <row r="9581" spans="1:10" x14ac:dyDescent="0.25">
      <c r="A9581">
        <v>6801098</v>
      </c>
      <c r="B9581">
        <v>6832027</v>
      </c>
      <c r="C9581" t="s">
        <v>11140</v>
      </c>
      <c r="D9581" t="s">
        <v>1907</v>
      </c>
      <c r="E9581" t="s">
        <v>11144</v>
      </c>
      <c r="F9581" t="s">
        <v>4605</v>
      </c>
      <c r="G9581" t="s">
        <v>3557</v>
      </c>
      <c r="H9581" t="s">
        <v>1911</v>
      </c>
      <c r="I9581">
        <v>0</v>
      </c>
      <c r="J9581" s="302">
        <v>51900000</v>
      </c>
    </row>
    <row r="9582" spans="1:10" x14ac:dyDescent="0.25">
      <c r="A9582">
        <v>6801102</v>
      </c>
      <c r="B9582">
        <v>6832028</v>
      </c>
      <c r="C9582" t="s">
        <v>11140</v>
      </c>
      <c r="D9582" t="s">
        <v>1907</v>
      </c>
      <c r="E9582" t="s">
        <v>11144</v>
      </c>
      <c r="F9582" t="s">
        <v>11163</v>
      </c>
      <c r="G9582" t="s">
        <v>5553</v>
      </c>
      <c r="H9582" t="s">
        <v>1911</v>
      </c>
      <c r="I9582">
        <v>0</v>
      </c>
      <c r="J9582" s="302">
        <v>54300000</v>
      </c>
    </row>
    <row r="9583" spans="1:10" x14ac:dyDescent="0.25">
      <c r="A9583">
        <v>6801106</v>
      </c>
      <c r="B9583">
        <v>6832029</v>
      </c>
      <c r="C9583" t="s">
        <v>11140</v>
      </c>
      <c r="D9583" t="s">
        <v>1907</v>
      </c>
      <c r="E9583" t="s">
        <v>11146</v>
      </c>
      <c r="F9583" t="s">
        <v>7631</v>
      </c>
      <c r="G9583" t="s">
        <v>2230</v>
      </c>
      <c r="H9583" t="s">
        <v>1911</v>
      </c>
      <c r="I9583">
        <v>0</v>
      </c>
      <c r="J9583" s="302">
        <v>71700000</v>
      </c>
    </row>
    <row r="9584" spans="1:10" x14ac:dyDescent="0.25">
      <c r="A9584">
        <v>6801108</v>
      </c>
      <c r="B9584">
        <v>6832030</v>
      </c>
      <c r="C9584" t="s">
        <v>11140</v>
      </c>
      <c r="D9584" t="s">
        <v>1907</v>
      </c>
      <c r="E9584" t="s">
        <v>11144</v>
      </c>
      <c r="F9584" t="s">
        <v>11162</v>
      </c>
      <c r="G9584" t="s">
        <v>2227</v>
      </c>
      <c r="H9584" t="s">
        <v>1911</v>
      </c>
      <c r="I9584">
        <v>0</v>
      </c>
      <c r="J9584" s="302">
        <v>56000000</v>
      </c>
    </row>
    <row r="9585" spans="1:10" x14ac:dyDescent="0.25">
      <c r="A9585">
        <v>6801112</v>
      </c>
      <c r="B9585">
        <v>6832031</v>
      </c>
      <c r="C9585" t="s">
        <v>11140</v>
      </c>
      <c r="D9585" t="s">
        <v>1907</v>
      </c>
      <c r="E9585" t="s">
        <v>11146</v>
      </c>
      <c r="F9585" t="s">
        <v>11164</v>
      </c>
      <c r="G9585" t="s">
        <v>2219</v>
      </c>
      <c r="H9585" t="s">
        <v>1911</v>
      </c>
      <c r="I9585">
        <v>0</v>
      </c>
      <c r="J9585" s="302">
        <v>62000000</v>
      </c>
    </row>
    <row r="9586" spans="1:10" x14ac:dyDescent="0.25">
      <c r="A9586">
        <v>6801113</v>
      </c>
      <c r="B9586">
        <v>6832032</v>
      </c>
      <c r="C9586" t="s">
        <v>11140</v>
      </c>
      <c r="D9586" t="s">
        <v>1907</v>
      </c>
      <c r="E9586" t="s">
        <v>11144</v>
      </c>
      <c r="F9586" t="s">
        <v>7631</v>
      </c>
      <c r="G9586" t="s">
        <v>2213</v>
      </c>
      <c r="H9586" t="s">
        <v>1911</v>
      </c>
      <c r="I9586">
        <v>0</v>
      </c>
      <c r="J9586" s="302">
        <v>47700000</v>
      </c>
    </row>
    <row r="9587" spans="1:10" x14ac:dyDescent="0.25">
      <c r="A9587">
        <v>6801116</v>
      </c>
      <c r="B9587">
        <v>6832033</v>
      </c>
      <c r="C9587" t="s">
        <v>11140</v>
      </c>
      <c r="D9587" t="s">
        <v>1907</v>
      </c>
      <c r="E9587" t="s">
        <v>11144</v>
      </c>
      <c r="F9587" t="s">
        <v>7006</v>
      </c>
      <c r="G9587" t="s">
        <v>3557</v>
      </c>
      <c r="H9587" t="s">
        <v>1911</v>
      </c>
      <c r="I9587">
        <v>0</v>
      </c>
      <c r="J9587" s="302">
        <v>51500000</v>
      </c>
    </row>
    <row r="9588" spans="1:10" x14ac:dyDescent="0.25">
      <c r="A9588">
        <v>6801121</v>
      </c>
      <c r="B9588">
        <v>6832034</v>
      </c>
      <c r="C9588" t="s">
        <v>11140</v>
      </c>
      <c r="D9588" t="s">
        <v>1907</v>
      </c>
      <c r="E9588" t="s">
        <v>11143</v>
      </c>
      <c r="F9588" t="s">
        <v>11165</v>
      </c>
      <c r="G9588" t="s">
        <v>3570</v>
      </c>
      <c r="H9588" t="s">
        <v>1911</v>
      </c>
      <c r="I9588">
        <v>0</v>
      </c>
      <c r="J9588" s="302">
        <v>58600000</v>
      </c>
    </row>
    <row r="9589" spans="1:10" x14ac:dyDescent="0.25">
      <c r="A9589">
        <v>6801125</v>
      </c>
      <c r="B9589">
        <v>6832035</v>
      </c>
      <c r="C9589" t="s">
        <v>11140</v>
      </c>
      <c r="D9589" t="s">
        <v>1907</v>
      </c>
      <c r="E9589" t="s">
        <v>11146</v>
      </c>
      <c r="F9589" t="s">
        <v>11166</v>
      </c>
      <c r="G9589" t="s">
        <v>2228</v>
      </c>
      <c r="H9589" t="s">
        <v>1911</v>
      </c>
      <c r="I9589">
        <v>0</v>
      </c>
      <c r="J9589" s="302">
        <v>67200000</v>
      </c>
    </row>
    <row r="9590" spans="1:10" x14ac:dyDescent="0.25">
      <c r="A9590">
        <v>6801133</v>
      </c>
      <c r="B9590">
        <v>6832036</v>
      </c>
      <c r="C9590" t="s">
        <v>11140</v>
      </c>
      <c r="D9590" t="s">
        <v>1907</v>
      </c>
      <c r="E9590" t="s">
        <v>5504</v>
      </c>
      <c r="F9590" t="s">
        <v>11165</v>
      </c>
      <c r="G9590" t="s">
        <v>4635</v>
      </c>
      <c r="H9590" t="s">
        <v>1911</v>
      </c>
      <c r="I9590">
        <v>0</v>
      </c>
      <c r="J9590" s="302">
        <v>23700000</v>
      </c>
    </row>
    <row r="9591" spans="1:10" x14ac:dyDescent="0.25">
      <c r="A9591">
        <v>6801135</v>
      </c>
      <c r="B9591">
        <v>6832037</v>
      </c>
      <c r="C9591" t="s">
        <v>11140</v>
      </c>
      <c r="D9591" t="s">
        <v>1907</v>
      </c>
      <c r="E9591" t="s">
        <v>11143</v>
      </c>
      <c r="F9591" t="s">
        <v>7006</v>
      </c>
      <c r="G9591" t="s">
        <v>4627</v>
      </c>
      <c r="H9591" t="s">
        <v>1911</v>
      </c>
      <c r="I9591">
        <v>0</v>
      </c>
      <c r="J9591" s="302">
        <v>56000000</v>
      </c>
    </row>
    <row r="9592" spans="1:10" x14ac:dyDescent="0.25">
      <c r="A9592">
        <v>6801136</v>
      </c>
      <c r="B9592">
        <v>6832038</v>
      </c>
      <c r="C9592" t="s">
        <v>11140</v>
      </c>
      <c r="D9592" t="s">
        <v>1907</v>
      </c>
      <c r="E9592" t="s">
        <v>11143</v>
      </c>
      <c r="F9592" t="s">
        <v>7006</v>
      </c>
      <c r="G9592" t="s">
        <v>11167</v>
      </c>
      <c r="H9592" t="s">
        <v>1911</v>
      </c>
      <c r="I9592">
        <v>0</v>
      </c>
      <c r="J9592" s="302">
        <v>59700000</v>
      </c>
    </row>
    <row r="9593" spans="1:10" x14ac:dyDescent="0.25">
      <c r="A9593">
        <v>6801141</v>
      </c>
      <c r="B9593">
        <v>6832039</v>
      </c>
      <c r="C9593" t="s">
        <v>11140</v>
      </c>
      <c r="D9593" t="s">
        <v>1907</v>
      </c>
      <c r="E9593" t="s">
        <v>11143</v>
      </c>
      <c r="F9593" t="s">
        <v>11153</v>
      </c>
      <c r="G9593" t="s">
        <v>3570</v>
      </c>
      <c r="H9593" t="s">
        <v>1911</v>
      </c>
      <c r="I9593">
        <v>0</v>
      </c>
      <c r="J9593" s="302">
        <v>57700000</v>
      </c>
    </row>
    <row r="9594" spans="1:10" x14ac:dyDescent="0.25">
      <c r="A9594">
        <v>6801148</v>
      </c>
      <c r="B9594">
        <v>6832040</v>
      </c>
      <c r="C9594" t="s">
        <v>11140</v>
      </c>
      <c r="D9594" t="s">
        <v>1907</v>
      </c>
      <c r="E9594" t="s">
        <v>11146</v>
      </c>
      <c r="F9594" t="s">
        <v>11160</v>
      </c>
      <c r="G9594" t="s">
        <v>2230</v>
      </c>
      <c r="H9594" t="s">
        <v>1911</v>
      </c>
      <c r="I9594">
        <v>0</v>
      </c>
      <c r="J9594" s="302">
        <v>67300000</v>
      </c>
    </row>
    <row r="9595" spans="1:10" x14ac:dyDescent="0.25">
      <c r="A9595">
        <v>6801150</v>
      </c>
      <c r="B9595">
        <v>6832041</v>
      </c>
      <c r="C9595" t="s">
        <v>11140</v>
      </c>
      <c r="D9595" t="s">
        <v>1907</v>
      </c>
      <c r="E9595" t="s">
        <v>11144</v>
      </c>
      <c r="F9595" t="s">
        <v>4605</v>
      </c>
      <c r="G9595" t="s">
        <v>3570</v>
      </c>
      <c r="H9595" t="s">
        <v>1911</v>
      </c>
      <c r="I9595">
        <v>0</v>
      </c>
      <c r="J9595" s="302">
        <v>52200000</v>
      </c>
    </row>
    <row r="9596" spans="1:10" x14ac:dyDescent="0.25">
      <c r="A9596">
        <v>6801154</v>
      </c>
      <c r="B9596">
        <v>6832042</v>
      </c>
      <c r="C9596" t="s">
        <v>11140</v>
      </c>
      <c r="D9596" t="s">
        <v>1907</v>
      </c>
      <c r="E9596" t="s">
        <v>11144</v>
      </c>
      <c r="F9596" t="s">
        <v>11163</v>
      </c>
      <c r="G9596" t="s">
        <v>11168</v>
      </c>
      <c r="H9596" t="s">
        <v>1911</v>
      </c>
      <c r="I9596">
        <v>0</v>
      </c>
      <c r="J9596" s="302">
        <v>58300000</v>
      </c>
    </row>
    <row r="9597" spans="1:10" x14ac:dyDescent="0.25">
      <c r="A9597">
        <v>6801155</v>
      </c>
      <c r="B9597">
        <v>6832043</v>
      </c>
      <c r="C9597" t="s">
        <v>11140</v>
      </c>
      <c r="D9597" t="s">
        <v>1907</v>
      </c>
      <c r="E9597" t="s">
        <v>11144</v>
      </c>
      <c r="F9597" t="s">
        <v>11155</v>
      </c>
      <c r="G9597" t="s">
        <v>3557</v>
      </c>
      <c r="H9597" t="s">
        <v>1911</v>
      </c>
      <c r="I9597">
        <v>0</v>
      </c>
      <c r="J9597" s="302">
        <v>50600000</v>
      </c>
    </row>
    <row r="9598" spans="1:10" x14ac:dyDescent="0.25">
      <c r="A9598">
        <v>6801161</v>
      </c>
      <c r="B9598">
        <v>6832044</v>
      </c>
      <c r="C9598" t="s">
        <v>11140</v>
      </c>
      <c r="D9598" t="s">
        <v>1907</v>
      </c>
      <c r="E9598" t="s">
        <v>11144</v>
      </c>
      <c r="F9598" t="s">
        <v>11169</v>
      </c>
      <c r="G9598" t="s">
        <v>3570</v>
      </c>
      <c r="H9598" t="s">
        <v>1911</v>
      </c>
      <c r="I9598">
        <v>0</v>
      </c>
      <c r="J9598" s="302">
        <v>52700000</v>
      </c>
    </row>
    <row r="9599" spans="1:10" x14ac:dyDescent="0.25">
      <c r="A9599">
        <v>6801169</v>
      </c>
      <c r="B9599">
        <v>6832045</v>
      </c>
      <c r="C9599" t="s">
        <v>11140</v>
      </c>
      <c r="D9599" t="s">
        <v>1907</v>
      </c>
      <c r="E9599" t="s">
        <v>11144</v>
      </c>
      <c r="F9599" t="s">
        <v>11170</v>
      </c>
      <c r="G9599" t="s">
        <v>11171</v>
      </c>
      <c r="H9599" t="s">
        <v>1911</v>
      </c>
      <c r="I9599">
        <v>0</v>
      </c>
      <c r="J9599" s="302">
        <v>50500000</v>
      </c>
    </row>
    <row r="9600" spans="1:10" x14ac:dyDescent="0.25">
      <c r="A9600">
        <v>6801170</v>
      </c>
      <c r="B9600">
        <v>6832046</v>
      </c>
      <c r="C9600" t="s">
        <v>11140</v>
      </c>
      <c r="D9600" t="s">
        <v>1907</v>
      </c>
      <c r="E9600" t="s">
        <v>11144</v>
      </c>
      <c r="F9600" t="s">
        <v>11170</v>
      </c>
      <c r="G9600" t="s">
        <v>11172</v>
      </c>
      <c r="H9600" t="s">
        <v>1911</v>
      </c>
      <c r="I9600">
        <v>0</v>
      </c>
      <c r="J9600" s="302">
        <v>50300000</v>
      </c>
    </row>
    <row r="9601" spans="1:10" x14ac:dyDescent="0.25">
      <c r="A9601">
        <v>6801171</v>
      </c>
      <c r="B9601">
        <v>6832047</v>
      </c>
      <c r="C9601" t="s">
        <v>11140</v>
      </c>
      <c r="D9601" t="s">
        <v>1907</v>
      </c>
      <c r="E9601" t="s">
        <v>11148</v>
      </c>
      <c r="F9601" t="s">
        <v>2038</v>
      </c>
      <c r="G9601" t="s">
        <v>2219</v>
      </c>
      <c r="H9601" t="s">
        <v>1911</v>
      </c>
      <c r="I9601">
        <v>0</v>
      </c>
      <c r="J9601" s="302">
        <v>62300000</v>
      </c>
    </row>
    <row r="9602" spans="1:10" x14ac:dyDescent="0.25">
      <c r="A9602">
        <v>6801173</v>
      </c>
      <c r="B9602">
        <v>6832048</v>
      </c>
      <c r="C9602" t="s">
        <v>11140</v>
      </c>
      <c r="D9602" t="s">
        <v>1907</v>
      </c>
      <c r="E9602" t="s">
        <v>11148</v>
      </c>
      <c r="F9602" t="s">
        <v>11173</v>
      </c>
      <c r="G9602" t="s">
        <v>5553</v>
      </c>
      <c r="H9602" t="s">
        <v>1911</v>
      </c>
      <c r="I9602">
        <v>0</v>
      </c>
      <c r="J9602" s="302">
        <v>65100000</v>
      </c>
    </row>
    <row r="9603" spans="1:10" x14ac:dyDescent="0.25">
      <c r="A9603">
        <v>6801175</v>
      </c>
      <c r="B9603">
        <v>6832049</v>
      </c>
      <c r="C9603" t="s">
        <v>11140</v>
      </c>
      <c r="D9603" t="s">
        <v>1907</v>
      </c>
      <c r="E9603" t="s">
        <v>11174</v>
      </c>
      <c r="F9603" t="s">
        <v>3532</v>
      </c>
      <c r="G9603" t="s">
        <v>11175</v>
      </c>
      <c r="H9603" t="s">
        <v>1911</v>
      </c>
      <c r="I9603">
        <v>0</v>
      </c>
      <c r="J9603" s="302">
        <v>94100000</v>
      </c>
    </row>
    <row r="9604" spans="1:10" x14ac:dyDescent="0.25">
      <c r="A9604">
        <v>6801176</v>
      </c>
      <c r="B9604">
        <v>6832050</v>
      </c>
      <c r="C9604" t="s">
        <v>11140</v>
      </c>
      <c r="D9604" t="s">
        <v>1907</v>
      </c>
      <c r="E9604" t="s">
        <v>11174</v>
      </c>
      <c r="F9604" t="s">
        <v>3532</v>
      </c>
      <c r="G9604" t="s">
        <v>2228</v>
      </c>
      <c r="H9604" t="s">
        <v>1911</v>
      </c>
      <c r="I9604">
        <v>0</v>
      </c>
      <c r="J9604" s="302">
        <v>91500000</v>
      </c>
    </row>
    <row r="9605" spans="1:10" x14ac:dyDescent="0.25">
      <c r="A9605">
        <v>6801177</v>
      </c>
      <c r="B9605">
        <v>6832051</v>
      </c>
      <c r="C9605" t="s">
        <v>11140</v>
      </c>
      <c r="D9605" t="s">
        <v>1907</v>
      </c>
      <c r="E9605" t="s">
        <v>11148</v>
      </c>
      <c r="F9605" t="s">
        <v>11176</v>
      </c>
      <c r="G9605" t="s">
        <v>10134</v>
      </c>
      <c r="H9605" t="s">
        <v>1911</v>
      </c>
      <c r="I9605">
        <v>0</v>
      </c>
      <c r="J9605" s="302">
        <v>75500000</v>
      </c>
    </row>
    <row r="9606" spans="1:10" x14ac:dyDescent="0.25">
      <c r="A9606">
        <v>6801178</v>
      </c>
      <c r="B9606">
        <v>6832052</v>
      </c>
      <c r="C9606" t="s">
        <v>11140</v>
      </c>
      <c r="D9606" t="s">
        <v>1907</v>
      </c>
      <c r="E9606" t="s">
        <v>11174</v>
      </c>
      <c r="F9606" t="s">
        <v>3764</v>
      </c>
      <c r="G9606" t="s">
        <v>2219</v>
      </c>
      <c r="H9606" t="s">
        <v>1911</v>
      </c>
      <c r="I9606">
        <v>0</v>
      </c>
      <c r="J9606" s="302">
        <v>83100000</v>
      </c>
    </row>
    <row r="9607" spans="1:10" x14ac:dyDescent="0.25">
      <c r="A9607">
        <v>6801179</v>
      </c>
      <c r="B9607">
        <v>6832053</v>
      </c>
      <c r="C9607" t="s">
        <v>11140</v>
      </c>
      <c r="D9607" t="s">
        <v>1907</v>
      </c>
      <c r="E9607" t="s">
        <v>11148</v>
      </c>
      <c r="F9607" t="s">
        <v>3532</v>
      </c>
      <c r="G9607" t="s">
        <v>2219</v>
      </c>
      <c r="H9607" t="s">
        <v>1911</v>
      </c>
      <c r="I9607">
        <v>0</v>
      </c>
      <c r="J9607" s="302">
        <v>63600000</v>
      </c>
    </row>
    <row r="9608" spans="1:10" x14ac:dyDescent="0.25">
      <c r="A9608">
        <v>6801181</v>
      </c>
      <c r="B9608">
        <v>6832054</v>
      </c>
      <c r="C9608" t="s">
        <v>11140</v>
      </c>
      <c r="D9608" t="s">
        <v>1907</v>
      </c>
      <c r="E9608" t="s">
        <v>11146</v>
      </c>
      <c r="F9608" t="s">
        <v>11177</v>
      </c>
      <c r="G9608" t="s">
        <v>3951</v>
      </c>
      <c r="H9608" t="s">
        <v>1911</v>
      </c>
      <c r="I9608">
        <v>0</v>
      </c>
      <c r="J9608" s="302">
        <v>73600000</v>
      </c>
    </row>
    <row r="9609" spans="1:10" x14ac:dyDescent="0.25">
      <c r="A9609">
        <v>6801182</v>
      </c>
      <c r="B9609">
        <v>6832055</v>
      </c>
      <c r="C9609" t="s">
        <v>11140</v>
      </c>
      <c r="D9609" t="s">
        <v>1907</v>
      </c>
      <c r="E9609" t="s">
        <v>11148</v>
      </c>
      <c r="F9609" t="s">
        <v>11178</v>
      </c>
      <c r="G9609" t="s">
        <v>5553</v>
      </c>
      <c r="H9609" t="s">
        <v>1911</v>
      </c>
      <c r="I9609">
        <v>0</v>
      </c>
      <c r="J9609" s="302">
        <v>57200000</v>
      </c>
    </row>
    <row r="9610" spans="1:10" x14ac:dyDescent="0.25">
      <c r="A9610">
        <v>6801183</v>
      </c>
      <c r="B9610">
        <v>6832056</v>
      </c>
      <c r="C9610" t="s">
        <v>11140</v>
      </c>
      <c r="D9610" t="s">
        <v>1907</v>
      </c>
      <c r="E9610" t="s">
        <v>11148</v>
      </c>
      <c r="F9610" t="s">
        <v>11178</v>
      </c>
      <c r="G9610" t="s">
        <v>3570</v>
      </c>
      <c r="H9610" t="s">
        <v>1911</v>
      </c>
      <c r="I9610">
        <v>0</v>
      </c>
      <c r="J9610" s="302">
        <v>54100000</v>
      </c>
    </row>
    <row r="9611" spans="1:10" x14ac:dyDescent="0.25">
      <c r="A9611">
        <v>6801189</v>
      </c>
      <c r="B9611">
        <v>6832057</v>
      </c>
      <c r="C9611" t="s">
        <v>11140</v>
      </c>
      <c r="D9611" t="s">
        <v>1907</v>
      </c>
      <c r="E9611" t="s">
        <v>11148</v>
      </c>
      <c r="F9611" t="s">
        <v>11178</v>
      </c>
      <c r="G9611" t="s">
        <v>3557</v>
      </c>
      <c r="H9611" t="s">
        <v>1911</v>
      </c>
      <c r="I9611">
        <v>0</v>
      </c>
      <c r="J9611" s="302">
        <v>54800000</v>
      </c>
    </row>
    <row r="9612" spans="1:10" x14ac:dyDescent="0.25">
      <c r="A9612">
        <v>6801191</v>
      </c>
      <c r="B9612">
        <v>6832058</v>
      </c>
      <c r="C9612" t="s">
        <v>11140</v>
      </c>
      <c r="D9612" t="s">
        <v>1907</v>
      </c>
      <c r="E9612" t="s">
        <v>11148</v>
      </c>
      <c r="F9612" t="s">
        <v>11179</v>
      </c>
      <c r="G9612" t="s">
        <v>8661</v>
      </c>
      <c r="H9612" t="s">
        <v>1911</v>
      </c>
      <c r="I9612">
        <v>0</v>
      </c>
      <c r="J9612" s="302">
        <v>62200000</v>
      </c>
    </row>
    <row r="9613" spans="1:10" x14ac:dyDescent="0.25">
      <c r="A9613">
        <v>6801193</v>
      </c>
      <c r="B9613">
        <v>6832059</v>
      </c>
      <c r="C9613" t="s">
        <v>11140</v>
      </c>
      <c r="D9613" t="s">
        <v>1907</v>
      </c>
      <c r="E9613" t="s">
        <v>11148</v>
      </c>
      <c r="F9613" t="s">
        <v>11178</v>
      </c>
      <c r="G9613" t="s">
        <v>6091</v>
      </c>
      <c r="H9613" t="s">
        <v>1911</v>
      </c>
      <c r="I9613">
        <v>0</v>
      </c>
      <c r="J9613" s="302">
        <v>62300000</v>
      </c>
    </row>
    <row r="9614" spans="1:10" x14ac:dyDescent="0.25">
      <c r="A9614">
        <v>6801194</v>
      </c>
      <c r="B9614">
        <v>6832060</v>
      </c>
      <c r="C9614" t="s">
        <v>11140</v>
      </c>
      <c r="D9614" t="s">
        <v>1907</v>
      </c>
      <c r="E9614" t="s">
        <v>11174</v>
      </c>
      <c r="F9614" t="s">
        <v>11180</v>
      </c>
      <c r="G9614" t="s">
        <v>11181</v>
      </c>
      <c r="H9614" t="s">
        <v>1911</v>
      </c>
      <c r="I9614">
        <v>0</v>
      </c>
      <c r="J9614" s="302">
        <v>91100000</v>
      </c>
    </row>
    <row r="9615" spans="1:10" x14ac:dyDescent="0.25">
      <c r="A9615">
        <v>6801195</v>
      </c>
      <c r="B9615">
        <v>6832061</v>
      </c>
      <c r="C9615" t="s">
        <v>11140</v>
      </c>
      <c r="D9615" t="s">
        <v>1907</v>
      </c>
      <c r="E9615" t="s">
        <v>11148</v>
      </c>
      <c r="F9615" t="s">
        <v>11182</v>
      </c>
      <c r="G9615" t="s">
        <v>10137</v>
      </c>
      <c r="H9615" t="s">
        <v>1911</v>
      </c>
      <c r="I9615">
        <v>0</v>
      </c>
      <c r="J9615" s="302">
        <v>45400000</v>
      </c>
    </row>
    <row r="9616" spans="1:10" x14ac:dyDescent="0.25">
      <c r="A9616">
        <v>6801200</v>
      </c>
      <c r="B9616">
        <v>6832062</v>
      </c>
      <c r="C9616" t="s">
        <v>11140</v>
      </c>
      <c r="D9616" t="s">
        <v>1907</v>
      </c>
      <c r="E9616" t="s">
        <v>11148</v>
      </c>
      <c r="F9616" t="s">
        <v>11173</v>
      </c>
      <c r="G9616" t="s">
        <v>6091</v>
      </c>
      <c r="H9616" t="s">
        <v>1911</v>
      </c>
      <c r="I9616">
        <v>0</v>
      </c>
      <c r="J9616" s="302">
        <v>67500000</v>
      </c>
    </row>
    <row r="9617" spans="1:10" x14ac:dyDescent="0.25">
      <c r="A9617">
        <v>6801201</v>
      </c>
      <c r="B9617">
        <v>6832063</v>
      </c>
      <c r="C9617" t="s">
        <v>11140</v>
      </c>
      <c r="D9617" t="s">
        <v>1907</v>
      </c>
      <c r="E9617" t="s">
        <v>11148</v>
      </c>
      <c r="F9617" t="s">
        <v>11178</v>
      </c>
      <c r="G9617" t="s">
        <v>2219</v>
      </c>
      <c r="H9617" t="s">
        <v>1911</v>
      </c>
      <c r="I9617">
        <v>0</v>
      </c>
      <c r="J9617" s="302">
        <v>56200000</v>
      </c>
    </row>
    <row r="9618" spans="1:10" x14ac:dyDescent="0.25">
      <c r="A9618">
        <v>6801202</v>
      </c>
      <c r="B9618">
        <v>6832064</v>
      </c>
      <c r="C9618" t="s">
        <v>11140</v>
      </c>
      <c r="D9618" t="s">
        <v>1907</v>
      </c>
      <c r="E9618" t="s">
        <v>11148</v>
      </c>
      <c r="F9618" t="s">
        <v>11178</v>
      </c>
      <c r="G9618" t="s">
        <v>5556</v>
      </c>
      <c r="H9618" t="s">
        <v>1911</v>
      </c>
      <c r="I9618">
        <v>0</v>
      </c>
      <c r="J9618" s="302">
        <v>61600000</v>
      </c>
    </row>
    <row r="9619" spans="1:10" x14ac:dyDescent="0.25">
      <c r="A9619">
        <v>6801203</v>
      </c>
      <c r="B9619">
        <v>6832065</v>
      </c>
      <c r="C9619" t="s">
        <v>11140</v>
      </c>
      <c r="D9619" t="s">
        <v>1907</v>
      </c>
      <c r="E9619" t="s">
        <v>11143</v>
      </c>
      <c r="F9619" t="s">
        <v>11154</v>
      </c>
      <c r="G9619" t="s">
        <v>11183</v>
      </c>
      <c r="H9619" t="s">
        <v>1911</v>
      </c>
      <c r="I9619">
        <v>0</v>
      </c>
      <c r="J9619" s="302">
        <v>75900000</v>
      </c>
    </row>
    <row r="9620" spans="1:10" x14ac:dyDescent="0.25">
      <c r="A9620">
        <v>6801207</v>
      </c>
      <c r="B9620">
        <v>6832066</v>
      </c>
      <c r="C9620" t="s">
        <v>11140</v>
      </c>
      <c r="D9620" t="s">
        <v>1907</v>
      </c>
      <c r="E9620" t="s">
        <v>11148</v>
      </c>
      <c r="F9620" t="s">
        <v>11170</v>
      </c>
      <c r="G9620" t="s">
        <v>11171</v>
      </c>
      <c r="H9620" t="s">
        <v>1911</v>
      </c>
      <c r="I9620">
        <v>0</v>
      </c>
      <c r="J9620" s="302">
        <v>57400000</v>
      </c>
    </row>
    <row r="9621" spans="1:10" x14ac:dyDescent="0.25">
      <c r="A9621">
        <v>6801208</v>
      </c>
      <c r="B9621">
        <v>6832067</v>
      </c>
      <c r="C9621" t="s">
        <v>11140</v>
      </c>
      <c r="D9621" t="s">
        <v>1907</v>
      </c>
      <c r="E9621" t="s">
        <v>11144</v>
      </c>
      <c r="F9621" t="s">
        <v>8150</v>
      </c>
      <c r="G9621" t="s">
        <v>5553</v>
      </c>
      <c r="H9621" t="s">
        <v>1911</v>
      </c>
      <c r="I9621">
        <v>0</v>
      </c>
      <c r="J9621" s="302">
        <v>54100000</v>
      </c>
    </row>
    <row r="9622" spans="1:10" x14ac:dyDescent="0.25">
      <c r="A9622">
        <v>6801209</v>
      </c>
      <c r="B9622">
        <v>6832068</v>
      </c>
      <c r="C9622" t="s">
        <v>11140</v>
      </c>
      <c r="D9622" t="s">
        <v>1907</v>
      </c>
      <c r="E9622" t="s">
        <v>11184</v>
      </c>
      <c r="F9622" t="s">
        <v>3573</v>
      </c>
      <c r="G9622" t="s">
        <v>4930</v>
      </c>
      <c r="H9622" t="s">
        <v>1911</v>
      </c>
      <c r="I9622">
        <v>0</v>
      </c>
      <c r="J9622" s="302">
        <v>46300000</v>
      </c>
    </row>
    <row r="9623" spans="1:10" x14ac:dyDescent="0.25">
      <c r="A9623">
        <v>6801211</v>
      </c>
      <c r="B9623">
        <v>6832069</v>
      </c>
      <c r="C9623" t="s">
        <v>11140</v>
      </c>
      <c r="D9623" t="s">
        <v>1907</v>
      </c>
      <c r="E9623" t="s">
        <v>11149</v>
      </c>
      <c r="F9623" t="s">
        <v>3785</v>
      </c>
      <c r="G9623" t="s">
        <v>11185</v>
      </c>
      <c r="H9623" t="s">
        <v>1911</v>
      </c>
      <c r="I9623">
        <v>0</v>
      </c>
      <c r="J9623" s="302">
        <v>93600000</v>
      </c>
    </row>
    <row r="9624" spans="1:10" x14ac:dyDescent="0.25">
      <c r="A9624">
        <v>6801212</v>
      </c>
      <c r="B9624">
        <v>6832070</v>
      </c>
      <c r="C9624" t="s">
        <v>11140</v>
      </c>
      <c r="D9624" t="s">
        <v>1907</v>
      </c>
      <c r="E9624" t="s">
        <v>11149</v>
      </c>
      <c r="F9624" t="s">
        <v>3785</v>
      </c>
      <c r="G9624" t="s">
        <v>11186</v>
      </c>
      <c r="H9624" t="s">
        <v>1911</v>
      </c>
      <c r="I9624">
        <v>0</v>
      </c>
      <c r="J9624" s="302">
        <v>100300000</v>
      </c>
    </row>
    <row r="9625" spans="1:10" x14ac:dyDescent="0.25">
      <c r="A9625">
        <v>6801214</v>
      </c>
      <c r="B9625">
        <v>6832071</v>
      </c>
      <c r="C9625" t="s">
        <v>11140</v>
      </c>
      <c r="D9625" t="s">
        <v>1907</v>
      </c>
      <c r="E9625" t="s">
        <v>11148</v>
      </c>
      <c r="F9625" t="s">
        <v>4632</v>
      </c>
      <c r="G9625" t="s">
        <v>5553</v>
      </c>
      <c r="H9625" t="s">
        <v>1911</v>
      </c>
      <c r="I9625">
        <v>0</v>
      </c>
      <c r="J9625" s="302">
        <v>62200000</v>
      </c>
    </row>
    <row r="9626" spans="1:10" x14ac:dyDescent="0.25">
      <c r="A9626">
        <v>6801215</v>
      </c>
      <c r="B9626">
        <v>6832072</v>
      </c>
      <c r="C9626" t="s">
        <v>11140</v>
      </c>
      <c r="D9626" t="s">
        <v>1907</v>
      </c>
      <c r="E9626" t="s">
        <v>11148</v>
      </c>
      <c r="F9626" t="s">
        <v>4632</v>
      </c>
      <c r="G9626" t="s">
        <v>6091</v>
      </c>
      <c r="H9626" t="s">
        <v>1911</v>
      </c>
      <c r="I9626">
        <v>0</v>
      </c>
      <c r="J9626" s="302">
        <v>65800000</v>
      </c>
    </row>
    <row r="9627" spans="1:10" x14ac:dyDescent="0.25">
      <c r="A9627">
        <v>6801216</v>
      </c>
      <c r="B9627">
        <v>6832073</v>
      </c>
      <c r="C9627" t="s">
        <v>11140</v>
      </c>
      <c r="D9627" t="s">
        <v>1907</v>
      </c>
      <c r="E9627" t="s">
        <v>11187</v>
      </c>
      <c r="F9627" t="s">
        <v>4741</v>
      </c>
      <c r="G9627" t="s">
        <v>11188</v>
      </c>
      <c r="H9627" t="s">
        <v>1911</v>
      </c>
      <c r="I9627">
        <v>0</v>
      </c>
      <c r="J9627" s="302">
        <v>51100000</v>
      </c>
    </row>
    <row r="9628" spans="1:10" x14ac:dyDescent="0.25">
      <c r="A9628">
        <v>6801221</v>
      </c>
      <c r="B9628">
        <v>6832074</v>
      </c>
      <c r="C9628" t="s">
        <v>11140</v>
      </c>
      <c r="D9628" t="s">
        <v>1907</v>
      </c>
      <c r="E9628" t="s">
        <v>11189</v>
      </c>
      <c r="F9628" t="s">
        <v>4632</v>
      </c>
      <c r="G9628" t="s">
        <v>2219</v>
      </c>
      <c r="H9628" t="s">
        <v>1911</v>
      </c>
      <c r="I9628">
        <v>0</v>
      </c>
      <c r="J9628" s="302">
        <v>73400000</v>
      </c>
    </row>
    <row r="9629" spans="1:10" x14ac:dyDescent="0.25">
      <c r="A9629">
        <v>6801222</v>
      </c>
      <c r="B9629">
        <v>6832075</v>
      </c>
      <c r="C9629" t="s">
        <v>11140</v>
      </c>
      <c r="D9629" t="s">
        <v>1907</v>
      </c>
      <c r="E9629" t="s">
        <v>11189</v>
      </c>
      <c r="F9629" t="s">
        <v>4632</v>
      </c>
      <c r="G9629" t="s">
        <v>5556</v>
      </c>
      <c r="H9629" t="s">
        <v>1911</v>
      </c>
      <c r="I9629">
        <v>0</v>
      </c>
      <c r="J9629" s="302">
        <v>75600000</v>
      </c>
    </row>
    <row r="9630" spans="1:10" x14ac:dyDescent="0.25">
      <c r="A9630">
        <v>6801224</v>
      </c>
      <c r="B9630">
        <v>6832076</v>
      </c>
      <c r="C9630" t="s">
        <v>11140</v>
      </c>
      <c r="D9630" t="s">
        <v>1907</v>
      </c>
      <c r="E9630" t="s">
        <v>11189</v>
      </c>
      <c r="F9630" t="s">
        <v>3563</v>
      </c>
      <c r="G9630" t="s">
        <v>2213</v>
      </c>
      <c r="H9630" t="s">
        <v>1911</v>
      </c>
      <c r="I9630">
        <v>0</v>
      </c>
      <c r="J9630" s="302">
        <v>96100000</v>
      </c>
    </row>
    <row r="9631" spans="1:10" x14ac:dyDescent="0.25">
      <c r="A9631">
        <v>6801225</v>
      </c>
      <c r="B9631">
        <v>6832077</v>
      </c>
      <c r="C9631" t="s">
        <v>11140</v>
      </c>
      <c r="D9631" t="s">
        <v>1907</v>
      </c>
      <c r="E9631" t="s">
        <v>11189</v>
      </c>
      <c r="F9631" t="s">
        <v>3589</v>
      </c>
      <c r="G9631" t="s">
        <v>4854</v>
      </c>
      <c r="H9631" t="s">
        <v>1911</v>
      </c>
      <c r="I9631">
        <v>0</v>
      </c>
      <c r="J9631" s="302">
        <v>65900000</v>
      </c>
    </row>
    <row r="9632" spans="1:10" x14ac:dyDescent="0.25">
      <c r="A9632">
        <v>6801227</v>
      </c>
      <c r="B9632">
        <v>6832078</v>
      </c>
      <c r="C9632" t="s">
        <v>11140</v>
      </c>
      <c r="D9632" t="s">
        <v>1907</v>
      </c>
      <c r="E9632" t="s">
        <v>11174</v>
      </c>
      <c r="F9632" t="s">
        <v>3532</v>
      </c>
      <c r="G9632" t="s">
        <v>2230</v>
      </c>
      <c r="H9632" t="s">
        <v>1911</v>
      </c>
      <c r="I9632">
        <v>0</v>
      </c>
      <c r="J9632" s="302">
        <v>85600000</v>
      </c>
    </row>
    <row r="9633" spans="1:10" x14ac:dyDescent="0.25">
      <c r="A9633">
        <v>6801229</v>
      </c>
      <c r="B9633">
        <v>6832079</v>
      </c>
      <c r="C9633" t="s">
        <v>11140</v>
      </c>
      <c r="D9633" t="s">
        <v>1907</v>
      </c>
      <c r="E9633" t="s">
        <v>11189</v>
      </c>
      <c r="F9633" t="s">
        <v>3589</v>
      </c>
      <c r="G9633" t="s">
        <v>5556</v>
      </c>
      <c r="H9633" t="s">
        <v>1911</v>
      </c>
      <c r="I9633">
        <v>0</v>
      </c>
      <c r="J9633" s="302">
        <v>74500000</v>
      </c>
    </row>
    <row r="9634" spans="1:10" x14ac:dyDescent="0.25">
      <c r="A9634">
        <v>6801231</v>
      </c>
      <c r="B9634">
        <v>6832080</v>
      </c>
      <c r="C9634" t="s">
        <v>11140</v>
      </c>
      <c r="D9634" t="s">
        <v>1907</v>
      </c>
      <c r="E9634" t="s">
        <v>11189</v>
      </c>
      <c r="F9634" t="s">
        <v>3589</v>
      </c>
      <c r="G9634" t="s">
        <v>3657</v>
      </c>
      <c r="H9634" t="s">
        <v>1911</v>
      </c>
      <c r="I9634">
        <v>0</v>
      </c>
      <c r="J9634" s="302">
        <v>63600000</v>
      </c>
    </row>
    <row r="9635" spans="1:10" x14ac:dyDescent="0.25">
      <c r="A9635">
        <v>6801236</v>
      </c>
      <c r="B9635">
        <v>6832081</v>
      </c>
      <c r="C9635" t="s">
        <v>11140</v>
      </c>
      <c r="D9635" t="s">
        <v>1907</v>
      </c>
      <c r="E9635" t="s">
        <v>11189</v>
      </c>
      <c r="F9635" t="s">
        <v>3589</v>
      </c>
      <c r="G9635" t="s">
        <v>2219</v>
      </c>
      <c r="H9635" t="s">
        <v>1911</v>
      </c>
      <c r="I9635">
        <v>0</v>
      </c>
      <c r="J9635" s="302">
        <v>76600000</v>
      </c>
    </row>
    <row r="9636" spans="1:10" x14ac:dyDescent="0.25">
      <c r="A9636">
        <v>6801237</v>
      </c>
      <c r="B9636">
        <v>6832082</v>
      </c>
      <c r="C9636" t="s">
        <v>11140</v>
      </c>
      <c r="D9636" t="s">
        <v>1907</v>
      </c>
      <c r="E9636" t="s">
        <v>11190</v>
      </c>
      <c r="F9636" t="s">
        <v>11191</v>
      </c>
      <c r="G9636" t="s">
        <v>11192</v>
      </c>
      <c r="H9636" t="s">
        <v>1911</v>
      </c>
      <c r="I9636">
        <v>0</v>
      </c>
      <c r="J9636" s="302">
        <v>77200000</v>
      </c>
    </row>
    <row r="9637" spans="1:10" x14ac:dyDescent="0.25">
      <c r="A9637">
        <v>6801242</v>
      </c>
      <c r="B9637">
        <v>6832083</v>
      </c>
      <c r="C9637" t="s">
        <v>11140</v>
      </c>
      <c r="D9637" t="s">
        <v>1907</v>
      </c>
      <c r="E9637" t="s">
        <v>11190</v>
      </c>
      <c r="F9637" t="s">
        <v>11193</v>
      </c>
      <c r="G9637" t="s">
        <v>5556</v>
      </c>
      <c r="H9637" t="s">
        <v>1911</v>
      </c>
      <c r="I9637">
        <v>0</v>
      </c>
      <c r="J9637" s="302">
        <v>81200000</v>
      </c>
    </row>
    <row r="9638" spans="1:10" x14ac:dyDescent="0.25">
      <c r="A9638">
        <v>6801243</v>
      </c>
      <c r="B9638">
        <v>6832084</v>
      </c>
      <c r="C9638" t="s">
        <v>11140</v>
      </c>
      <c r="D9638" t="s">
        <v>1907</v>
      </c>
      <c r="E9638" t="s">
        <v>11190</v>
      </c>
      <c r="F9638" t="s">
        <v>11193</v>
      </c>
      <c r="G9638" t="s">
        <v>2219</v>
      </c>
      <c r="H9638" t="s">
        <v>1911</v>
      </c>
      <c r="I9638">
        <v>0</v>
      </c>
      <c r="J9638" s="302">
        <v>70600000</v>
      </c>
    </row>
    <row r="9639" spans="1:10" x14ac:dyDescent="0.25">
      <c r="A9639">
        <v>6801244</v>
      </c>
      <c r="B9639">
        <v>6832085</v>
      </c>
      <c r="C9639" t="s">
        <v>11140</v>
      </c>
      <c r="D9639" t="s">
        <v>1907</v>
      </c>
      <c r="E9639" t="s">
        <v>11190</v>
      </c>
      <c r="F9639" t="s">
        <v>11194</v>
      </c>
      <c r="G9639" t="s">
        <v>6091</v>
      </c>
      <c r="H9639" t="s">
        <v>1911</v>
      </c>
      <c r="I9639">
        <v>0</v>
      </c>
      <c r="J9639" s="302">
        <v>77000000</v>
      </c>
    </row>
    <row r="9640" spans="1:10" x14ac:dyDescent="0.25">
      <c r="A9640">
        <v>6801245</v>
      </c>
      <c r="B9640">
        <v>6832086</v>
      </c>
      <c r="C9640" t="s">
        <v>11140</v>
      </c>
      <c r="D9640" t="s">
        <v>1907</v>
      </c>
      <c r="E9640" t="s">
        <v>11195</v>
      </c>
      <c r="F9640" t="s">
        <v>8161</v>
      </c>
      <c r="G9640" t="s">
        <v>5556</v>
      </c>
      <c r="H9640" t="s">
        <v>1911</v>
      </c>
      <c r="I9640">
        <v>0</v>
      </c>
      <c r="J9640" s="302">
        <v>110200000</v>
      </c>
    </row>
    <row r="9641" spans="1:10" x14ac:dyDescent="0.25">
      <c r="A9641">
        <v>6801114</v>
      </c>
      <c r="B9641">
        <v>6832090</v>
      </c>
      <c r="C9641" t="s">
        <v>11140</v>
      </c>
      <c r="D9641" t="s">
        <v>1907</v>
      </c>
      <c r="E9641" t="s">
        <v>11196</v>
      </c>
      <c r="F9641" t="s">
        <v>10612</v>
      </c>
      <c r="G9641" t="s">
        <v>11197</v>
      </c>
      <c r="H9641" t="s">
        <v>1911</v>
      </c>
      <c r="I9641">
        <v>0</v>
      </c>
      <c r="J9641" s="302">
        <v>71600000</v>
      </c>
    </row>
    <row r="9642" spans="1:10" x14ac:dyDescent="0.25">
      <c r="A9642">
        <v>6801235</v>
      </c>
      <c r="B9642">
        <v>6832091</v>
      </c>
      <c r="C9642" t="s">
        <v>11140</v>
      </c>
      <c r="D9642" t="s">
        <v>1907</v>
      </c>
      <c r="E9642" t="s">
        <v>11195</v>
      </c>
      <c r="F9642" t="s">
        <v>11198</v>
      </c>
      <c r="G9642" t="s">
        <v>2219</v>
      </c>
      <c r="H9642" t="s">
        <v>1911</v>
      </c>
      <c r="I9642">
        <v>0</v>
      </c>
      <c r="J9642" s="302">
        <v>83800000</v>
      </c>
    </row>
    <row r="9643" spans="1:10" x14ac:dyDescent="0.25">
      <c r="A9643">
        <v>6801240</v>
      </c>
      <c r="B9643">
        <v>6832092</v>
      </c>
      <c r="C9643" t="s">
        <v>11140</v>
      </c>
      <c r="D9643" t="s">
        <v>1907</v>
      </c>
      <c r="E9643" t="s">
        <v>11195</v>
      </c>
      <c r="F9643" t="s">
        <v>4632</v>
      </c>
      <c r="G9643" t="s">
        <v>5556</v>
      </c>
      <c r="H9643" t="s">
        <v>1911</v>
      </c>
      <c r="I9643">
        <v>0</v>
      </c>
      <c r="J9643" s="302">
        <v>106500000</v>
      </c>
    </row>
    <row r="9644" spans="1:10" x14ac:dyDescent="0.25">
      <c r="A9644">
        <v>6801003</v>
      </c>
      <c r="B9644">
        <v>6833001</v>
      </c>
      <c r="C9644" t="s">
        <v>11140</v>
      </c>
      <c r="D9644" t="s">
        <v>1907</v>
      </c>
      <c r="E9644" t="s">
        <v>11199</v>
      </c>
      <c r="F9644" t="s">
        <v>3751</v>
      </c>
      <c r="G9644" t="s">
        <v>2845</v>
      </c>
      <c r="H9644" t="s">
        <v>1911</v>
      </c>
      <c r="I9644">
        <v>0</v>
      </c>
      <c r="J9644" s="302">
        <v>32500000</v>
      </c>
    </row>
    <row r="9645" spans="1:10" x14ac:dyDescent="0.25">
      <c r="A9645">
        <v>6801007</v>
      </c>
      <c r="B9645">
        <v>6833002</v>
      </c>
      <c r="C9645" t="s">
        <v>11140</v>
      </c>
      <c r="D9645" t="s">
        <v>1907</v>
      </c>
      <c r="E9645" t="s">
        <v>11200</v>
      </c>
      <c r="F9645" t="s">
        <v>5709</v>
      </c>
      <c r="G9645" t="s">
        <v>2316</v>
      </c>
      <c r="H9645" t="s">
        <v>1911</v>
      </c>
      <c r="I9645">
        <v>0</v>
      </c>
      <c r="J9645" s="302">
        <v>35400000</v>
      </c>
    </row>
    <row r="9646" spans="1:10" x14ac:dyDescent="0.25">
      <c r="A9646">
        <v>6801012</v>
      </c>
      <c r="B9646">
        <v>6833003</v>
      </c>
      <c r="C9646" t="s">
        <v>11140</v>
      </c>
      <c r="D9646" t="s">
        <v>1907</v>
      </c>
      <c r="E9646" t="s">
        <v>11201</v>
      </c>
      <c r="F9646" t="s">
        <v>4865</v>
      </c>
      <c r="G9646" t="s">
        <v>2668</v>
      </c>
      <c r="H9646" t="s">
        <v>1911</v>
      </c>
      <c r="I9646">
        <v>0</v>
      </c>
      <c r="J9646" s="302">
        <v>42300000</v>
      </c>
    </row>
    <row r="9647" spans="1:10" x14ac:dyDescent="0.25">
      <c r="A9647">
        <v>6801017</v>
      </c>
      <c r="B9647">
        <v>6833004</v>
      </c>
      <c r="C9647" t="s">
        <v>11140</v>
      </c>
      <c r="D9647" t="s">
        <v>1907</v>
      </c>
      <c r="E9647" t="s">
        <v>11202</v>
      </c>
      <c r="F9647" t="s">
        <v>10612</v>
      </c>
      <c r="G9647" t="s">
        <v>4863</v>
      </c>
      <c r="H9647" t="s">
        <v>1911</v>
      </c>
      <c r="I9647">
        <v>0</v>
      </c>
      <c r="J9647" s="302">
        <v>24800000</v>
      </c>
    </row>
    <row r="9648" spans="1:10" x14ac:dyDescent="0.25">
      <c r="A9648">
        <v>6801019</v>
      </c>
      <c r="B9648">
        <v>6833005</v>
      </c>
      <c r="C9648" t="s">
        <v>11140</v>
      </c>
      <c r="D9648" t="s">
        <v>1907</v>
      </c>
      <c r="E9648" t="s">
        <v>11201</v>
      </c>
      <c r="F9648" t="s">
        <v>11203</v>
      </c>
      <c r="G9648" t="s">
        <v>11204</v>
      </c>
      <c r="H9648" t="s">
        <v>1911</v>
      </c>
      <c r="I9648">
        <v>0</v>
      </c>
      <c r="J9648" s="302">
        <v>32000000</v>
      </c>
    </row>
    <row r="9649" spans="1:10" x14ac:dyDescent="0.25">
      <c r="A9649">
        <v>6801020</v>
      </c>
      <c r="B9649">
        <v>6833006</v>
      </c>
      <c r="C9649" t="s">
        <v>11140</v>
      </c>
      <c r="D9649" t="s">
        <v>1907</v>
      </c>
      <c r="E9649" t="s">
        <v>11205</v>
      </c>
      <c r="F9649" t="s">
        <v>11203</v>
      </c>
      <c r="G9649" t="s">
        <v>2316</v>
      </c>
      <c r="H9649" t="s">
        <v>1911</v>
      </c>
      <c r="I9649">
        <v>0</v>
      </c>
      <c r="J9649" s="302">
        <v>48300000</v>
      </c>
    </row>
    <row r="9650" spans="1:10" x14ac:dyDescent="0.25">
      <c r="A9650">
        <v>6801021</v>
      </c>
      <c r="B9650">
        <v>6833007</v>
      </c>
      <c r="C9650" t="s">
        <v>11140</v>
      </c>
      <c r="D9650" t="s">
        <v>1907</v>
      </c>
      <c r="E9650" t="s">
        <v>11201</v>
      </c>
      <c r="F9650" t="s">
        <v>8826</v>
      </c>
      <c r="G9650" t="s">
        <v>2668</v>
      </c>
      <c r="H9650" t="s">
        <v>1911</v>
      </c>
      <c r="I9650">
        <v>0</v>
      </c>
      <c r="J9650" s="302">
        <v>31400000</v>
      </c>
    </row>
    <row r="9651" spans="1:10" x14ac:dyDescent="0.25">
      <c r="A9651">
        <v>6801025</v>
      </c>
      <c r="B9651">
        <v>6833008</v>
      </c>
      <c r="C9651" t="s">
        <v>11140</v>
      </c>
      <c r="D9651" t="s">
        <v>1907</v>
      </c>
      <c r="E9651" t="s">
        <v>11205</v>
      </c>
      <c r="F9651" t="s">
        <v>11206</v>
      </c>
      <c r="G9651" t="s">
        <v>2173</v>
      </c>
      <c r="H9651" t="s">
        <v>1911</v>
      </c>
      <c r="I9651">
        <v>0</v>
      </c>
      <c r="J9651" s="302">
        <v>53700000</v>
      </c>
    </row>
    <row r="9652" spans="1:10" x14ac:dyDescent="0.25">
      <c r="A9652">
        <v>6801027</v>
      </c>
      <c r="B9652">
        <v>6833009</v>
      </c>
      <c r="C9652" t="s">
        <v>11140</v>
      </c>
      <c r="D9652" t="s">
        <v>1907</v>
      </c>
      <c r="E9652" t="s">
        <v>11201</v>
      </c>
      <c r="F9652" t="s">
        <v>10612</v>
      </c>
      <c r="G9652" t="s">
        <v>5581</v>
      </c>
      <c r="H9652" t="s">
        <v>1911</v>
      </c>
      <c r="I9652">
        <v>0</v>
      </c>
      <c r="J9652" s="302">
        <v>32800000</v>
      </c>
    </row>
    <row r="9653" spans="1:10" x14ac:dyDescent="0.25">
      <c r="A9653">
        <v>6801028</v>
      </c>
      <c r="B9653">
        <v>6833010</v>
      </c>
      <c r="C9653" t="s">
        <v>11140</v>
      </c>
      <c r="D9653" t="s">
        <v>1907</v>
      </c>
      <c r="E9653" t="s">
        <v>11143</v>
      </c>
      <c r="F9653" t="s">
        <v>11155</v>
      </c>
      <c r="G9653" t="s">
        <v>11207</v>
      </c>
      <c r="H9653" t="s">
        <v>1911</v>
      </c>
      <c r="I9653">
        <v>0</v>
      </c>
      <c r="J9653" s="302">
        <v>60800000</v>
      </c>
    </row>
    <row r="9654" spans="1:10" x14ac:dyDescent="0.25">
      <c r="A9654">
        <v>6801029</v>
      </c>
      <c r="B9654">
        <v>6833011</v>
      </c>
      <c r="C9654" t="s">
        <v>11140</v>
      </c>
      <c r="D9654" t="s">
        <v>1907</v>
      </c>
      <c r="E9654" t="s">
        <v>11205</v>
      </c>
      <c r="F9654" t="s">
        <v>11206</v>
      </c>
      <c r="G9654" t="s">
        <v>2884</v>
      </c>
      <c r="H9654" t="s">
        <v>1911</v>
      </c>
      <c r="I9654">
        <v>0</v>
      </c>
      <c r="J9654" s="302">
        <v>58300000</v>
      </c>
    </row>
    <row r="9655" spans="1:10" x14ac:dyDescent="0.25">
      <c r="A9655">
        <v>6801030</v>
      </c>
      <c r="B9655">
        <v>6833012</v>
      </c>
      <c r="C9655" t="s">
        <v>11140</v>
      </c>
      <c r="D9655" t="s">
        <v>1907</v>
      </c>
      <c r="E9655" t="s">
        <v>11201</v>
      </c>
      <c r="F9655" t="s">
        <v>11203</v>
      </c>
      <c r="G9655" t="s">
        <v>11208</v>
      </c>
      <c r="H9655" t="s">
        <v>1911</v>
      </c>
      <c r="I9655">
        <v>0</v>
      </c>
      <c r="J9655" s="302">
        <v>34100000</v>
      </c>
    </row>
    <row r="9656" spans="1:10" x14ac:dyDescent="0.25">
      <c r="A9656">
        <v>6801032</v>
      </c>
      <c r="B9656">
        <v>6833013</v>
      </c>
      <c r="C9656" t="s">
        <v>11140</v>
      </c>
      <c r="D9656" t="s">
        <v>1907</v>
      </c>
      <c r="E9656" t="s">
        <v>11143</v>
      </c>
      <c r="F9656" t="s">
        <v>10612</v>
      </c>
      <c r="G9656" t="s">
        <v>11209</v>
      </c>
      <c r="H9656" t="s">
        <v>1911</v>
      </c>
      <c r="I9656">
        <v>0</v>
      </c>
      <c r="J9656" s="302">
        <v>58900000</v>
      </c>
    </row>
    <row r="9657" spans="1:10" x14ac:dyDescent="0.25">
      <c r="A9657">
        <v>6801035</v>
      </c>
      <c r="B9657">
        <v>6833014</v>
      </c>
      <c r="C9657" t="s">
        <v>11140</v>
      </c>
      <c r="D9657" t="s">
        <v>1907</v>
      </c>
      <c r="E9657" t="s">
        <v>11201</v>
      </c>
      <c r="F9657" t="s">
        <v>11203</v>
      </c>
      <c r="G9657" t="s">
        <v>11210</v>
      </c>
      <c r="H9657" t="s">
        <v>1911</v>
      </c>
      <c r="I9657">
        <v>0</v>
      </c>
      <c r="J9657" s="302">
        <v>32000000</v>
      </c>
    </row>
    <row r="9658" spans="1:10" x14ac:dyDescent="0.25">
      <c r="A9658">
        <v>6801036</v>
      </c>
      <c r="B9658">
        <v>6833015</v>
      </c>
      <c r="C9658" t="s">
        <v>11140</v>
      </c>
      <c r="D9658" t="s">
        <v>1907</v>
      </c>
      <c r="E9658" t="s">
        <v>11201</v>
      </c>
      <c r="F9658" t="s">
        <v>11203</v>
      </c>
      <c r="G9658" t="s">
        <v>11211</v>
      </c>
      <c r="H9658" t="s">
        <v>1911</v>
      </c>
      <c r="I9658">
        <v>0</v>
      </c>
      <c r="J9658" s="302">
        <v>34100000</v>
      </c>
    </row>
    <row r="9659" spans="1:10" x14ac:dyDescent="0.25">
      <c r="A9659">
        <v>6801040</v>
      </c>
      <c r="B9659">
        <v>6833016</v>
      </c>
      <c r="C9659" t="s">
        <v>11140</v>
      </c>
      <c r="D9659" t="s">
        <v>1907</v>
      </c>
      <c r="E9659" t="s">
        <v>11143</v>
      </c>
      <c r="F9659" t="s">
        <v>11153</v>
      </c>
      <c r="G9659" t="s">
        <v>3724</v>
      </c>
      <c r="H9659" t="s">
        <v>1911</v>
      </c>
      <c r="I9659">
        <v>0</v>
      </c>
      <c r="J9659" s="302">
        <v>57800000</v>
      </c>
    </row>
    <row r="9660" spans="1:10" x14ac:dyDescent="0.25">
      <c r="A9660">
        <v>6801041</v>
      </c>
      <c r="B9660">
        <v>6833017</v>
      </c>
      <c r="C9660" t="s">
        <v>11140</v>
      </c>
      <c r="D9660" t="s">
        <v>1907</v>
      </c>
      <c r="E9660" t="s">
        <v>11196</v>
      </c>
      <c r="F9660" t="s">
        <v>5709</v>
      </c>
      <c r="G9660" t="s">
        <v>2316</v>
      </c>
      <c r="H9660" t="s">
        <v>1911</v>
      </c>
      <c r="I9660">
        <v>0</v>
      </c>
      <c r="J9660" s="302">
        <v>73400000</v>
      </c>
    </row>
    <row r="9661" spans="1:10" x14ac:dyDescent="0.25">
      <c r="A9661">
        <v>6801043</v>
      </c>
      <c r="B9661">
        <v>6833018</v>
      </c>
      <c r="C9661" t="s">
        <v>11140</v>
      </c>
      <c r="D9661" t="s">
        <v>1907</v>
      </c>
      <c r="E9661" t="s">
        <v>11196</v>
      </c>
      <c r="F9661" t="s">
        <v>5709</v>
      </c>
      <c r="G9661" t="s">
        <v>2330</v>
      </c>
      <c r="H9661" t="s">
        <v>1911</v>
      </c>
      <c r="I9661">
        <v>0</v>
      </c>
      <c r="J9661" s="302">
        <v>70800000</v>
      </c>
    </row>
    <row r="9662" spans="1:10" x14ac:dyDescent="0.25">
      <c r="A9662">
        <v>6801045</v>
      </c>
      <c r="B9662">
        <v>6833019</v>
      </c>
      <c r="C9662" t="s">
        <v>11140</v>
      </c>
      <c r="D9662" t="s">
        <v>1907</v>
      </c>
      <c r="E9662" t="s">
        <v>11143</v>
      </c>
      <c r="F9662" t="s">
        <v>4851</v>
      </c>
      <c r="G9662" t="s">
        <v>3724</v>
      </c>
      <c r="H9662" t="s">
        <v>1911</v>
      </c>
      <c r="I9662">
        <v>0</v>
      </c>
      <c r="J9662" s="302">
        <v>58200000</v>
      </c>
    </row>
    <row r="9663" spans="1:10" x14ac:dyDescent="0.25">
      <c r="A9663">
        <v>6801052</v>
      </c>
      <c r="B9663">
        <v>6833020</v>
      </c>
      <c r="C9663" t="s">
        <v>11140</v>
      </c>
      <c r="D9663" t="s">
        <v>1907</v>
      </c>
      <c r="E9663" t="s">
        <v>11143</v>
      </c>
      <c r="F9663" t="s">
        <v>11153</v>
      </c>
      <c r="G9663" t="s">
        <v>11212</v>
      </c>
      <c r="H9663" t="s">
        <v>1911</v>
      </c>
      <c r="I9663">
        <v>0</v>
      </c>
      <c r="J9663" s="302">
        <v>58000000</v>
      </c>
    </row>
    <row r="9664" spans="1:10" x14ac:dyDescent="0.25">
      <c r="A9664">
        <v>6801053</v>
      </c>
      <c r="B9664">
        <v>6833021</v>
      </c>
      <c r="C9664" t="s">
        <v>11140</v>
      </c>
      <c r="D9664" t="s">
        <v>1907</v>
      </c>
      <c r="E9664" t="s">
        <v>11143</v>
      </c>
      <c r="F9664" t="s">
        <v>11155</v>
      </c>
      <c r="G9664" t="s">
        <v>11213</v>
      </c>
      <c r="H9664" t="s">
        <v>1911</v>
      </c>
      <c r="I9664">
        <v>0</v>
      </c>
      <c r="J9664" s="302">
        <v>59800000</v>
      </c>
    </row>
    <row r="9665" spans="1:10" x14ac:dyDescent="0.25">
      <c r="A9665">
        <v>6801056</v>
      </c>
      <c r="B9665">
        <v>6833022</v>
      </c>
      <c r="C9665" t="s">
        <v>11140</v>
      </c>
      <c r="D9665" t="s">
        <v>1907</v>
      </c>
      <c r="E9665" t="s">
        <v>11196</v>
      </c>
      <c r="F9665" t="s">
        <v>10612</v>
      </c>
      <c r="G9665" t="s">
        <v>2312</v>
      </c>
      <c r="H9665" t="s">
        <v>1911</v>
      </c>
      <c r="I9665">
        <v>0</v>
      </c>
      <c r="J9665" s="302">
        <v>73500000</v>
      </c>
    </row>
    <row r="9666" spans="1:10" x14ac:dyDescent="0.25">
      <c r="A9666">
        <v>6801059</v>
      </c>
      <c r="B9666">
        <v>6833023</v>
      </c>
      <c r="C9666" t="s">
        <v>11140</v>
      </c>
      <c r="D9666" t="s">
        <v>1907</v>
      </c>
      <c r="E9666" t="s">
        <v>11196</v>
      </c>
      <c r="F9666" t="s">
        <v>11214</v>
      </c>
      <c r="G9666" t="s">
        <v>2239</v>
      </c>
      <c r="H9666" t="s">
        <v>1911</v>
      </c>
      <c r="I9666">
        <v>0</v>
      </c>
      <c r="J9666" s="302">
        <v>67100000</v>
      </c>
    </row>
    <row r="9667" spans="1:10" x14ac:dyDescent="0.25">
      <c r="A9667">
        <v>6801060</v>
      </c>
      <c r="B9667">
        <v>6833024</v>
      </c>
      <c r="C9667" t="s">
        <v>11140</v>
      </c>
      <c r="D9667" t="s">
        <v>1907</v>
      </c>
      <c r="E9667" t="s">
        <v>11143</v>
      </c>
      <c r="F9667" t="s">
        <v>10612</v>
      </c>
      <c r="G9667" t="s">
        <v>11215</v>
      </c>
      <c r="H9667" t="s">
        <v>1911</v>
      </c>
      <c r="I9667">
        <v>0</v>
      </c>
      <c r="J9667" s="302">
        <v>59000000</v>
      </c>
    </row>
    <row r="9668" spans="1:10" x14ac:dyDescent="0.25">
      <c r="A9668">
        <v>6801065</v>
      </c>
      <c r="B9668">
        <v>6833025</v>
      </c>
      <c r="C9668" t="s">
        <v>11140</v>
      </c>
      <c r="D9668" t="s">
        <v>1907</v>
      </c>
      <c r="E9668" t="s">
        <v>11143</v>
      </c>
      <c r="F9668" t="s">
        <v>5709</v>
      </c>
      <c r="G9668" t="s">
        <v>11209</v>
      </c>
      <c r="H9668" t="s">
        <v>1911</v>
      </c>
      <c r="I9668">
        <v>0</v>
      </c>
      <c r="J9668" s="302">
        <v>56000000</v>
      </c>
    </row>
    <row r="9669" spans="1:10" x14ac:dyDescent="0.25">
      <c r="A9669">
        <v>6801071</v>
      </c>
      <c r="B9669">
        <v>6833026</v>
      </c>
      <c r="C9669" t="s">
        <v>11140</v>
      </c>
      <c r="D9669" t="s">
        <v>1907</v>
      </c>
      <c r="E9669" t="s">
        <v>11143</v>
      </c>
      <c r="F9669" t="s">
        <v>11155</v>
      </c>
      <c r="G9669" t="s">
        <v>11209</v>
      </c>
      <c r="H9669" t="s">
        <v>1911</v>
      </c>
      <c r="I9669">
        <v>0</v>
      </c>
      <c r="J9669" s="302">
        <v>58300000</v>
      </c>
    </row>
    <row r="9670" spans="1:10" x14ac:dyDescent="0.25">
      <c r="A9670">
        <v>6801086</v>
      </c>
      <c r="B9670">
        <v>6833027</v>
      </c>
      <c r="C9670" t="s">
        <v>11140</v>
      </c>
      <c r="D9670" t="s">
        <v>1907</v>
      </c>
      <c r="E9670" t="s">
        <v>11201</v>
      </c>
      <c r="F9670" t="s">
        <v>11216</v>
      </c>
      <c r="G9670" t="s">
        <v>11217</v>
      </c>
      <c r="H9670" t="s">
        <v>1911</v>
      </c>
      <c r="I9670">
        <v>0</v>
      </c>
      <c r="J9670" s="302">
        <v>69200000</v>
      </c>
    </row>
    <row r="9671" spans="1:10" x14ac:dyDescent="0.25">
      <c r="A9671">
        <v>6801089</v>
      </c>
      <c r="B9671">
        <v>6833028</v>
      </c>
      <c r="C9671" t="s">
        <v>11140</v>
      </c>
      <c r="D9671" t="s">
        <v>1907</v>
      </c>
      <c r="E9671" t="s">
        <v>11201</v>
      </c>
      <c r="F9671" t="s">
        <v>4865</v>
      </c>
      <c r="G9671" t="s">
        <v>5581</v>
      </c>
      <c r="H9671" t="s">
        <v>1911</v>
      </c>
      <c r="I9671">
        <v>0</v>
      </c>
      <c r="J9671" s="302">
        <v>47900000</v>
      </c>
    </row>
    <row r="9672" spans="1:10" x14ac:dyDescent="0.25">
      <c r="A9672">
        <v>6801101</v>
      </c>
      <c r="B9672">
        <v>6833029</v>
      </c>
      <c r="C9672" t="s">
        <v>11140</v>
      </c>
      <c r="D9672" t="s">
        <v>1907</v>
      </c>
      <c r="E9672" t="s">
        <v>11196</v>
      </c>
      <c r="F9672" t="s">
        <v>10612</v>
      </c>
      <c r="G9672" t="s">
        <v>2313</v>
      </c>
      <c r="H9672" t="s">
        <v>1911</v>
      </c>
      <c r="I9672">
        <v>0</v>
      </c>
      <c r="J9672" s="302">
        <v>72500000</v>
      </c>
    </row>
    <row r="9673" spans="1:10" x14ac:dyDescent="0.25">
      <c r="A9673">
        <v>6801117</v>
      </c>
      <c r="B9673">
        <v>6833031</v>
      </c>
      <c r="C9673" t="s">
        <v>11140</v>
      </c>
      <c r="D9673" t="s">
        <v>1907</v>
      </c>
      <c r="E9673" t="s">
        <v>11218</v>
      </c>
      <c r="F9673" t="s">
        <v>5709</v>
      </c>
      <c r="G9673" t="s">
        <v>11219</v>
      </c>
      <c r="H9673" t="s">
        <v>1911</v>
      </c>
      <c r="I9673">
        <v>0</v>
      </c>
      <c r="J9673" s="302">
        <v>100200000</v>
      </c>
    </row>
    <row r="9674" spans="1:10" x14ac:dyDescent="0.25">
      <c r="A9674">
        <v>6801128</v>
      </c>
      <c r="B9674">
        <v>6833032</v>
      </c>
      <c r="C9674" t="s">
        <v>11140</v>
      </c>
      <c r="D9674" t="s">
        <v>1907</v>
      </c>
      <c r="E9674" t="s">
        <v>11196</v>
      </c>
      <c r="F9674" t="s">
        <v>5709</v>
      </c>
      <c r="G9674" t="s">
        <v>2312</v>
      </c>
      <c r="H9674" t="s">
        <v>1911</v>
      </c>
      <c r="I9674">
        <v>0</v>
      </c>
      <c r="J9674" s="302">
        <v>61700000</v>
      </c>
    </row>
    <row r="9675" spans="1:10" x14ac:dyDescent="0.25">
      <c r="A9675">
        <v>6801129</v>
      </c>
      <c r="B9675">
        <v>6833033</v>
      </c>
      <c r="C9675" t="s">
        <v>11140</v>
      </c>
      <c r="D9675" t="s">
        <v>1907</v>
      </c>
      <c r="E9675" t="s">
        <v>11196</v>
      </c>
      <c r="F9675" t="s">
        <v>10612</v>
      </c>
      <c r="G9675" t="s">
        <v>11220</v>
      </c>
      <c r="H9675" t="s">
        <v>1911</v>
      </c>
      <c r="I9675">
        <v>0</v>
      </c>
      <c r="J9675" s="302">
        <v>69800000</v>
      </c>
    </row>
    <row r="9676" spans="1:10" x14ac:dyDescent="0.25">
      <c r="A9676">
        <v>6801137</v>
      </c>
      <c r="B9676">
        <v>6833034</v>
      </c>
      <c r="C9676" t="s">
        <v>11140</v>
      </c>
      <c r="D9676" t="s">
        <v>1907</v>
      </c>
      <c r="E9676" t="s">
        <v>11143</v>
      </c>
      <c r="F9676" t="s">
        <v>7006</v>
      </c>
      <c r="G9676" t="s">
        <v>11209</v>
      </c>
      <c r="H9676" t="s">
        <v>1911</v>
      </c>
      <c r="I9676">
        <v>0</v>
      </c>
      <c r="J9676" s="302">
        <v>57100000</v>
      </c>
    </row>
    <row r="9677" spans="1:10" x14ac:dyDescent="0.25">
      <c r="A9677">
        <v>6801138</v>
      </c>
      <c r="B9677">
        <v>6833035</v>
      </c>
      <c r="C9677" t="s">
        <v>11140</v>
      </c>
      <c r="D9677" t="s">
        <v>1907</v>
      </c>
      <c r="E9677" t="s">
        <v>11143</v>
      </c>
      <c r="F9677" t="s">
        <v>7006</v>
      </c>
      <c r="G9677" t="s">
        <v>11215</v>
      </c>
      <c r="H9677" t="s">
        <v>1911</v>
      </c>
      <c r="I9677">
        <v>0</v>
      </c>
      <c r="J9677" s="302">
        <v>58800000</v>
      </c>
    </row>
    <row r="9678" spans="1:10" x14ac:dyDescent="0.25">
      <c r="A9678">
        <v>6801139</v>
      </c>
      <c r="B9678">
        <v>6833036</v>
      </c>
      <c r="C9678" t="s">
        <v>11140</v>
      </c>
      <c r="D9678" t="s">
        <v>1907</v>
      </c>
      <c r="E9678" t="s">
        <v>11201</v>
      </c>
      <c r="F9678" t="s">
        <v>4865</v>
      </c>
      <c r="G9678" t="s">
        <v>2316</v>
      </c>
      <c r="H9678" t="s">
        <v>1911</v>
      </c>
      <c r="I9678">
        <v>0</v>
      </c>
      <c r="J9678" s="302">
        <v>44500000</v>
      </c>
    </row>
    <row r="9679" spans="1:10" x14ac:dyDescent="0.25">
      <c r="A9679">
        <v>6801140</v>
      </c>
      <c r="B9679">
        <v>6833037</v>
      </c>
      <c r="C9679" t="s">
        <v>11140</v>
      </c>
      <c r="D9679" t="s">
        <v>1907</v>
      </c>
      <c r="E9679" t="s">
        <v>11201</v>
      </c>
      <c r="F9679" t="s">
        <v>11221</v>
      </c>
      <c r="G9679" t="s">
        <v>2312</v>
      </c>
      <c r="H9679" t="s">
        <v>1911</v>
      </c>
      <c r="I9679">
        <v>0</v>
      </c>
      <c r="J9679" s="302">
        <v>32500000</v>
      </c>
    </row>
    <row r="9680" spans="1:10" x14ac:dyDescent="0.25">
      <c r="A9680">
        <v>6801142</v>
      </c>
      <c r="B9680">
        <v>6833038</v>
      </c>
      <c r="C9680" t="s">
        <v>11140</v>
      </c>
      <c r="D9680" t="s">
        <v>1907</v>
      </c>
      <c r="E9680" t="s">
        <v>11218</v>
      </c>
      <c r="F9680" t="s">
        <v>5709</v>
      </c>
      <c r="G9680" t="s">
        <v>11222</v>
      </c>
      <c r="H9680" t="s">
        <v>1911</v>
      </c>
      <c r="I9680">
        <v>0</v>
      </c>
      <c r="J9680" s="302">
        <v>87400000</v>
      </c>
    </row>
    <row r="9681" spans="1:10" x14ac:dyDescent="0.25">
      <c r="A9681">
        <v>6801143</v>
      </c>
      <c r="B9681">
        <v>6833039</v>
      </c>
      <c r="C9681" t="s">
        <v>11140</v>
      </c>
      <c r="D9681" t="s">
        <v>1907</v>
      </c>
      <c r="E9681" t="s">
        <v>11218</v>
      </c>
      <c r="F9681" t="s">
        <v>5709</v>
      </c>
      <c r="G9681" t="s">
        <v>11223</v>
      </c>
      <c r="H9681" t="s">
        <v>1911</v>
      </c>
      <c r="I9681">
        <v>0</v>
      </c>
      <c r="J9681" s="302">
        <v>87900000</v>
      </c>
    </row>
    <row r="9682" spans="1:10" x14ac:dyDescent="0.25">
      <c r="A9682">
        <v>6801151</v>
      </c>
      <c r="B9682">
        <v>6833040</v>
      </c>
      <c r="C9682" t="s">
        <v>11140</v>
      </c>
      <c r="D9682" t="s">
        <v>1907</v>
      </c>
      <c r="E9682" t="s">
        <v>7274</v>
      </c>
      <c r="F9682" t="s">
        <v>11206</v>
      </c>
      <c r="G9682" t="s">
        <v>11224</v>
      </c>
      <c r="H9682" t="s">
        <v>1911</v>
      </c>
      <c r="I9682">
        <v>0</v>
      </c>
      <c r="J9682" s="302">
        <v>81000000</v>
      </c>
    </row>
    <row r="9683" spans="1:10" x14ac:dyDescent="0.25">
      <c r="A9683">
        <v>6801152</v>
      </c>
      <c r="B9683">
        <v>6833041</v>
      </c>
      <c r="C9683" t="s">
        <v>11140</v>
      </c>
      <c r="D9683" t="s">
        <v>1907</v>
      </c>
      <c r="E9683" t="s">
        <v>11143</v>
      </c>
      <c r="F9683" t="s">
        <v>11155</v>
      </c>
      <c r="G9683" t="s">
        <v>11215</v>
      </c>
      <c r="H9683" t="s">
        <v>1911</v>
      </c>
      <c r="I9683">
        <v>0</v>
      </c>
      <c r="J9683" s="302">
        <v>59900000</v>
      </c>
    </row>
    <row r="9684" spans="1:10" x14ac:dyDescent="0.25">
      <c r="A9684">
        <v>6801156</v>
      </c>
      <c r="B9684">
        <v>6833042</v>
      </c>
      <c r="C9684" t="s">
        <v>11140</v>
      </c>
      <c r="D9684" t="s">
        <v>1907</v>
      </c>
      <c r="E9684" t="s">
        <v>11196</v>
      </c>
      <c r="F9684" t="s">
        <v>11225</v>
      </c>
      <c r="G9684" t="s">
        <v>2884</v>
      </c>
      <c r="H9684" t="s">
        <v>1911</v>
      </c>
      <c r="I9684">
        <v>0</v>
      </c>
      <c r="J9684" s="302">
        <v>93000000</v>
      </c>
    </row>
    <row r="9685" spans="1:10" x14ac:dyDescent="0.25">
      <c r="A9685">
        <v>6801158</v>
      </c>
      <c r="B9685">
        <v>6833043</v>
      </c>
      <c r="C9685" t="s">
        <v>11140</v>
      </c>
      <c r="D9685" t="s">
        <v>1907</v>
      </c>
      <c r="E9685" t="s">
        <v>11196</v>
      </c>
      <c r="F9685" t="s">
        <v>11206</v>
      </c>
      <c r="G9685" t="s">
        <v>2173</v>
      </c>
      <c r="H9685" t="s">
        <v>1911</v>
      </c>
      <c r="I9685">
        <v>0</v>
      </c>
      <c r="J9685" s="302">
        <v>86700000</v>
      </c>
    </row>
    <row r="9686" spans="1:10" x14ac:dyDescent="0.25">
      <c r="A9686">
        <v>6801160</v>
      </c>
      <c r="B9686">
        <v>6833044</v>
      </c>
      <c r="C9686" t="s">
        <v>11140</v>
      </c>
      <c r="D9686" t="s">
        <v>1907</v>
      </c>
      <c r="E9686" t="s">
        <v>11146</v>
      </c>
      <c r="F9686" t="s">
        <v>11226</v>
      </c>
      <c r="G9686" t="s">
        <v>6821</v>
      </c>
      <c r="H9686" t="s">
        <v>1911</v>
      </c>
      <c r="I9686">
        <v>0</v>
      </c>
      <c r="J9686" s="302">
        <v>69200000</v>
      </c>
    </row>
    <row r="9687" spans="1:10" x14ac:dyDescent="0.25">
      <c r="A9687">
        <v>6801164</v>
      </c>
      <c r="B9687">
        <v>6833045</v>
      </c>
      <c r="C9687" t="s">
        <v>11140</v>
      </c>
      <c r="D9687" t="s">
        <v>1907</v>
      </c>
      <c r="E9687" t="s">
        <v>11218</v>
      </c>
      <c r="F9687" t="s">
        <v>11227</v>
      </c>
      <c r="G9687" t="s">
        <v>2316</v>
      </c>
      <c r="H9687" t="s">
        <v>1911</v>
      </c>
      <c r="I9687">
        <v>0</v>
      </c>
      <c r="J9687" s="302">
        <v>80300000</v>
      </c>
    </row>
    <row r="9688" spans="1:10" x14ac:dyDescent="0.25">
      <c r="A9688">
        <v>6801167</v>
      </c>
      <c r="B9688">
        <v>6833046</v>
      </c>
      <c r="C9688" t="s">
        <v>11140</v>
      </c>
      <c r="D9688" t="s">
        <v>1907</v>
      </c>
      <c r="E9688" t="s">
        <v>11146</v>
      </c>
      <c r="F9688" t="s">
        <v>11164</v>
      </c>
      <c r="G9688" t="s">
        <v>11228</v>
      </c>
      <c r="H9688" t="s">
        <v>1911</v>
      </c>
      <c r="I9688">
        <v>0</v>
      </c>
      <c r="J9688" s="302">
        <v>65600000</v>
      </c>
    </row>
    <row r="9689" spans="1:10" x14ac:dyDescent="0.25">
      <c r="A9689">
        <v>6801172</v>
      </c>
      <c r="B9689">
        <v>6833047</v>
      </c>
      <c r="C9689" t="s">
        <v>11140</v>
      </c>
      <c r="D9689" t="s">
        <v>1907</v>
      </c>
      <c r="E9689" t="s">
        <v>11146</v>
      </c>
      <c r="F9689" t="s">
        <v>11226</v>
      </c>
      <c r="G9689" t="s">
        <v>11229</v>
      </c>
      <c r="H9689" t="s">
        <v>1911</v>
      </c>
      <c r="I9689">
        <v>0</v>
      </c>
      <c r="J9689" s="302">
        <v>73500000</v>
      </c>
    </row>
    <row r="9690" spans="1:10" x14ac:dyDescent="0.25">
      <c r="A9690">
        <v>6801174</v>
      </c>
      <c r="B9690">
        <v>6833048</v>
      </c>
      <c r="C9690" t="s">
        <v>11140</v>
      </c>
      <c r="D9690" t="s">
        <v>1907</v>
      </c>
      <c r="E9690" t="s">
        <v>11200</v>
      </c>
      <c r="F9690" t="s">
        <v>11230</v>
      </c>
      <c r="G9690" t="s">
        <v>11231</v>
      </c>
      <c r="H9690" t="s">
        <v>1911</v>
      </c>
      <c r="I9690">
        <v>0</v>
      </c>
      <c r="J9690" s="302">
        <v>39900000</v>
      </c>
    </row>
    <row r="9691" spans="1:10" x14ac:dyDescent="0.25">
      <c r="A9691">
        <v>6801180</v>
      </c>
      <c r="B9691">
        <v>6833049</v>
      </c>
      <c r="C9691" t="s">
        <v>11140</v>
      </c>
      <c r="D9691" t="s">
        <v>1907</v>
      </c>
      <c r="E9691" t="s">
        <v>11196</v>
      </c>
      <c r="F9691" t="s">
        <v>11225</v>
      </c>
      <c r="G9691" t="s">
        <v>2173</v>
      </c>
      <c r="H9691" t="s">
        <v>1911</v>
      </c>
      <c r="I9691">
        <v>0</v>
      </c>
      <c r="J9691" s="302">
        <v>88100000</v>
      </c>
    </row>
    <row r="9692" spans="1:10" x14ac:dyDescent="0.25">
      <c r="A9692">
        <v>6801185</v>
      </c>
      <c r="B9692">
        <v>6833050</v>
      </c>
      <c r="C9692" t="s">
        <v>11140</v>
      </c>
      <c r="D9692" t="s">
        <v>1907</v>
      </c>
      <c r="E9692" t="s">
        <v>11148</v>
      </c>
      <c r="F9692" t="s">
        <v>11232</v>
      </c>
      <c r="G9692" t="s">
        <v>3724</v>
      </c>
      <c r="H9692" t="s">
        <v>1911</v>
      </c>
      <c r="I9692">
        <v>0</v>
      </c>
      <c r="J9692" s="302">
        <v>53100000</v>
      </c>
    </row>
    <row r="9693" spans="1:10" x14ac:dyDescent="0.25">
      <c r="A9693">
        <v>6801186</v>
      </c>
      <c r="B9693">
        <v>6833051</v>
      </c>
      <c r="C9693" t="s">
        <v>11140</v>
      </c>
      <c r="D9693" t="s">
        <v>1907</v>
      </c>
      <c r="E9693" t="s">
        <v>11148</v>
      </c>
      <c r="F9693" t="s">
        <v>11232</v>
      </c>
      <c r="G9693" t="s">
        <v>2898</v>
      </c>
      <c r="H9693" t="s">
        <v>1911</v>
      </c>
      <c r="I9693">
        <v>0</v>
      </c>
      <c r="J9693" s="302">
        <v>55300000</v>
      </c>
    </row>
    <row r="9694" spans="1:10" x14ac:dyDescent="0.25">
      <c r="A9694">
        <v>6801187</v>
      </c>
      <c r="B9694">
        <v>6833052</v>
      </c>
      <c r="C9694" t="s">
        <v>11140</v>
      </c>
      <c r="D9694" t="s">
        <v>1907</v>
      </c>
      <c r="E9694" t="s">
        <v>11148</v>
      </c>
      <c r="F9694" t="s">
        <v>11233</v>
      </c>
      <c r="G9694" t="s">
        <v>2898</v>
      </c>
      <c r="H9694" t="s">
        <v>1911</v>
      </c>
      <c r="I9694">
        <v>0</v>
      </c>
      <c r="J9694" s="302">
        <v>56700000</v>
      </c>
    </row>
    <row r="9695" spans="1:10" x14ac:dyDescent="0.25">
      <c r="A9695">
        <v>6801188</v>
      </c>
      <c r="B9695">
        <v>6833053</v>
      </c>
      <c r="C9695" t="s">
        <v>11140</v>
      </c>
      <c r="D9695" t="s">
        <v>1907</v>
      </c>
      <c r="E9695" t="s">
        <v>11148</v>
      </c>
      <c r="F9695" t="s">
        <v>11233</v>
      </c>
      <c r="G9695" t="s">
        <v>5418</v>
      </c>
      <c r="H9695" t="s">
        <v>1911</v>
      </c>
      <c r="I9695">
        <v>0</v>
      </c>
      <c r="J9695" s="302">
        <v>62600000</v>
      </c>
    </row>
    <row r="9696" spans="1:10" x14ac:dyDescent="0.25">
      <c r="A9696">
        <v>6801190</v>
      </c>
      <c r="B9696">
        <v>6833054</v>
      </c>
      <c r="C9696" t="s">
        <v>11140</v>
      </c>
      <c r="D9696" t="s">
        <v>1907</v>
      </c>
      <c r="E9696" t="s">
        <v>11218</v>
      </c>
      <c r="F9696" t="s">
        <v>5709</v>
      </c>
      <c r="G9696" t="s">
        <v>11234</v>
      </c>
      <c r="H9696" t="s">
        <v>1911</v>
      </c>
      <c r="I9696">
        <v>0</v>
      </c>
      <c r="J9696" s="302">
        <v>117400000</v>
      </c>
    </row>
    <row r="9697" spans="1:10" x14ac:dyDescent="0.25">
      <c r="A9697">
        <v>6801205</v>
      </c>
      <c r="B9697">
        <v>6833055</v>
      </c>
      <c r="C9697" t="s">
        <v>11140</v>
      </c>
      <c r="D9697" t="s">
        <v>1907</v>
      </c>
      <c r="E9697" t="s">
        <v>11235</v>
      </c>
      <c r="F9697" t="s">
        <v>3785</v>
      </c>
      <c r="G9697" t="s">
        <v>11236</v>
      </c>
      <c r="H9697" t="s">
        <v>1911</v>
      </c>
      <c r="I9697">
        <v>0</v>
      </c>
      <c r="J9697" s="302">
        <v>155700000</v>
      </c>
    </row>
    <row r="9698" spans="1:10" x14ac:dyDescent="0.25">
      <c r="A9698">
        <v>6801206</v>
      </c>
      <c r="B9698">
        <v>6833056</v>
      </c>
      <c r="C9698" t="s">
        <v>11140</v>
      </c>
      <c r="D9698" t="s">
        <v>1907</v>
      </c>
      <c r="E9698" t="s">
        <v>11235</v>
      </c>
      <c r="F9698" t="s">
        <v>3785</v>
      </c>
      <c r="G9698" t="s">
        <v>11237</v>
      </c>
      <c r="H9698" t="s">
        <v>1911</v>
      </c>
      <c r="I9698">
        <v>0</v>
      </c>
      <c r="J9698" s="302">
        <v>170600000</v>
      </c>
    </row>
    <row r="9699" spans="1:10" x14ac:dyDescent="0.25">
      <c r="A9699">
        <v>6801213</v>
      </c>
      <c r="B9699">
        <v>6833057</v>
      </c>
      <c r="C9699" t="s">
        <v>11140</v>
      </c>
      <c r="D9699" t="s">
        <v>1907</v>
      </c>
      <c r="E9699" t="s">
        <v>11238</v>
      </c>
      <c r="F9699" t="s">
        <v>3785</v>
      </c>
      <c r="G9699" t="s">
        <v>6104</v>
      </c>
      <c r="H9699" t="s">
        <v>1911</v>
      </c>
      <c r="I9699">
        <v>0</v>
      </c>
      <c r="J9699" s="302">
        <v>91400000</v>
      </c>
    </row>
    <row r="9700" spans="1:10" x14ac:dyDescent="0.25">
      <c r="A9700">
        <v>6801217</v>
      </c>
      <c r="B9700">
        <v>6833058</v>
      </c>
      <c r="C9700" t="s">
        <v>11140</v>
      </c>
      <c r="D9700" t="s">
        <v>1907</v>
      </c>
      <c r="E9700" t="s">
        <v>11239</v>
      </c>
      <c r="F9700" t="s">
        <v>4632</v>
      </c>
      <c r="G9700" t="s">
        <v>11240</v>
      </c>
      <c r="H9700" t="s">
        <v>1911</v>
      </c>
      <c r="I9700">
        <v>0</v>
      </c>
      <c r="J9700" s="302">
        <v>69900000</v>
      </c>
    </row>
    <row r="9701" spans="1:10" x14ac:dyDescent="0.25">
      <c r="A9701">
        <v>6801218</v>
      </c>
      <c r="B9701">
        <v>6833059</v>
      </c>
      <c r="C9701" t="s">
        <v>11140</v>
      </c>
      <c r="D9701" t="s">
        <v>1907</v>
      </c>
      <c r="E9701" t="s">
        <v>11239</v>
      </c>
      <c r="F9701" t="s">
        <v>4632</v>
      </c>
      <c r="G9701" t="s">
        <v>11241</v>
      </c>
      <c r="H9701" t="s">
        <v>1911</v>
      </c>
      <c r="I9701">
        <v>0</v>
      </c>
      <c r="J9701" s="302">
        <v>72900000</v>
      </c>
    </row>
    <row r="9702" spans="1:10" x14ac:dyDescent="0.25">
      <c r="A9702">
        <v>6801223</v>
      </c>
      <c r="B9702">
        <v>6833060</v>
      </c>
      <c r="C9702" t="s">
        <v>11140</v>
      </c>
      <c r="D9702" t="s">
        <v>1907</v>
      </c>
      <c r="E9702" t="s">
        <v>11242</v>
      </c>
      <c r="F9702" t="s">
        <v>4632</v>
      </c>
      <c r="G9702" t="s">
        <v>2898</v>
      </c>
      <c r="H9702" t="s">
        <v>1911</v>
      </c>
      <c r="I9702">
        <v>0</v>
      </c>
      <c r="J9702" s="302">
        <v>63900000</v>
      </c>
    </row>
    <row r="9703" spans="1:10" x14ac:dyDescent="0.25">
      <c r="A9703">
        <v>6801226</v>
      </c>
      <c r="B9703">
        <v>6833061</v>
      </c>
      <c r="C9703" t="s">
        <v>11140</v>
      </c>
      <c r="D9703" t="s">
        <v>1907</v>
      </c>
      <c r="E9703" t="s">
        <v>11243</v>
      </c>
      <c r="F9703" t="s">
        <v>3785</v>
      </c>
      <c r="G9703" t="s">
        <v>11237</v>
      </c>
      <c r="H9703" t="s">
        <v>1911</v>
      </c>
      <c r="I9703">
        <v>0</v>
      </c>
      <c r="J9703" s="302">
        <v>175900000</v>
      </c>
    </row>
    <row r="9704" spans="1:10" x14ac:dyDescent="0.25">
      <c r="A9704">
        <v>6801232</v>
      </c>
      <c r="B9704">
        <v>6833062</v>
      </c>
      <c r="C9704" t="s">
        <v>11140</v>
      </c>
      <c r="D9704" t="s">
        <v>1907</v>
      </c>
      <c r="E9704" t="s">
        <v>11242</v>
      </c>
      <c r="F9704" t="s">
        <v>4632</v>
      </c>
      <c r="G9704" t="s">
        <v>5418</v>
      </c>
      <c r="H9704" t="s">
        <v>1911</v>
      </c>
      <c r="I9704">
        <v>0</v>
      </c>
      <c r="J9704" s="302">
        <v>68400000</v>
      </c>
    </row>
    <row r="9705" spans="1:10" x14ac:dyDescent="0.25">
      <c r="A9705">
        <v>6801241</v>
      </c>
      <c r="B9705">
        <v>6833063</v>
      </c>
      <c r="C9705" t="s">
        <v>11140</v>
      </c>
      <c r="D9705" t="s">
        <v>1907</v>
      </c>
      <c r="E9705" t="s">
        <v>11242</v>
      </c>
      <c r="F9705" t="s">
        <v>4632</v>
      </c>
      <c r="G9705" t="s">
        <v>11244</v>
      </c>
      <c r="H9705" t="s">
        <v>1911</v>
      </c>
      <c r="I9705">
        <v>0</v>
      </c>
      <c r="J9705" s="302">
        <v>72600000</v>
      </c>
    </row>
    <row r="9706" spans="1:10" x14ac:dyDescent="0.25">
      <c r="A9706">
        <v>6801198</v>
      </c>
      <c r="B9706">
        <v>6833065</v>
      </c>
      <c r="C9706" t="s">
        <v>11140</v>
      </c>
      <c r="D9706" t="s">
        <v>1907</v>
      </c>
      <c r="E9706" t="s">
        <v>11174</v>
      </c>
      <c r="F9706" t="s">
        <v>11145</v>
      </c>
      <c r="G9706" t="s">
        <v>2980</v>
      </c>
      <c r="H9706" t="s">
        <v>1911</v>
      </c>
      <c r="I9706">
        <v>0</v>
      </c>
      <c r="J9706" s="302">
        <v>103000000</v>
      </c>
    </row>
    <row r="9707" spans="1:10" x14ac:dyDescent="0.25">
      <c r="A9707">
        <v>6801199</v>
      </c>
      <c r="B9707">
        <v>6833066</v>
      </c>
      <c r="C9707" t="s">
        <v>11140</v>
      </c>
      <c r="D9707" t="s">
        <v>1907</v>
      </c>
      <c r="E9707" t="s">
        <v>11174</v>
      </c>
      <c r="F9707" t="s">
        <v>11145</v>
      </c>
      <c r="G9707" t="s">
        <v>2981</v>
      </c>
      <c r="H9707" t="s">
        <v>1911</v>
      </c>
      <c r="I9707">
        <v>0</v>
      </c>
      <c r="J9707" s="302">
        <v>108500000</v>
      </c>
    </row>
    <row r="9708" spans="1:10" x14ac:dyDescent="0.25">
      <c r="A9708">
        <v>6801149</v>
      </c>
      <c r="B9708">
        <v>6834001</v>
      </c>
      <c r="C9708" t="s">
        <v>11140</v>
      </c>
      <c r="D9708" t="s">
        <v>1907</v>
      </c>
      <c r="E9708" t="s">
        <v>11146</v>
      </c>
      <c r="F9708" t="s">
        <v>7006</v>
      </c>
      <c r="G9708" t="s">
        <v>10774</v>
      </c>
      <c r="H9708" t="s">
        <v>1911</v>
      </c>
      <c r="I9708">
        <v>0</v>
      </c>
      <c r="J9708" s="302">
        <v>64500000</v>
      </c>
    </row>
    <row r="9709" spans="1:10" x14ac:dyDescent="0.25">
      <c r="A9709">
        <v>6801184</v>
      </c>
      <c r="B9709">
        <v>6834002</v>
      </c>
      <c r="C9709" t="s">
        <v>11140</v>
      </c>
      <c r="D9709" t="s">
        <v>1907</v>
      </c>
      <c r="E9709" t="s">
        <v>11174</v>
      </c>
      <c r="F9709" t="s">
        <v>11245</v>
      </c>
      <c r="G9709" t="s">
        <v>11246</v>
      </c>
      <c r="H9709" t="s">
        <v>1911</v>
      </c>
      <c r="I9709">
        <v>0</v>
      </c>
      <c r="J9709" s="302">
        <v>97000000</v>
      </c>
    </row>
    <row r="9710" spans="1:10" x14ac:dyDescent="0.25">
      <c r="A9710">
        <v>6806001</v>
      </c>
      <c r="B9710">
        <v>6834003</v>
      </c>
      <c r="C9710" t="s">
        <v>11140</v>
      </c>
      <c r="D9710" t="s">
        <v>1918</v>
      </c>
      <c r="E9710" t="s">
        <v>11200</v>
      </c>
      <c r="F9710" t="s">
        <v>8826</v>
      </c>
      <c r="G9710" t="s">
        <v>2316</v>
      </c>
      <c r="H9710" t="s">
        <v>1911</v>
      </c>
      <c r="I9710">
        <v>0</v>
      </c>
      <c r="J9710" s="302">
        <v>39400000</v>
      </c>
    </row>
    <row r="9711" spans="1:10" x14ac:dyDescent="0.25">
      <c r="A9711">
        <v>6806006</v>
      </c>
      <c r="B9711">
        <v>6834004</v>
      </c>
      <c r="C9711" t="s">
        <v>11140</v>
      </c>
      <c r="D9711" t="s">
        <v>1918</v>
      </c>
      <c r="E9711" t="s">
        <v>11201</v>
      </c>
      <c r="F9711" t="s">
        <v>8826</v>
      </c>
      <c r="G9711" t="s">
        <v>2668</v>
      </c>
      <c r="H9711" t="s">
        <v>1911</v>
      </c>
      <c r="I9711">
        <v>0</v>
      </c>
      <c r="J9711" s="302">
        <v>36000000</v>
      </c>
    </row>
    <row r="9712" spans="1:10" x14ac:dyDescent="0.25">
      <c r="A9712">
        <v>6806007</v>
      </c>
      <c r="B9712">
        <v>6834005</v>
      </c>
      <c r="C9712" t="s">
        <v>11140</v>
      </c>
      <c r="D9712" t="s">
        <v>1918</v>
      </c>
      <c r="E9712" t="s">
        <v>11201</v>
      </c>
      <c r="F9712" t="s">
        <v>11203</v>
      </c>
      <c r="G9712" t="s">
        <v>2316</v>
      </c>
      <c r="H9712" t="s">
        <v>1911</v>
      </c>
      <c r="I9712">
        <v>0</v>
      </c>
      <c r="J9712" s="302">
        <v>36800000</v>
      </c>
    </row>
    <row r="9713" spans="1:10" x14ac:dyDescent="0.25">
      <c r="A9713">
        <v>6806008</v>
      </c>
      <c r="B9713">
        <v>6834006</v>
      </c>
      <c r="C9713" t="s">
        <v>11140</v>
      </c>
      <c r="D9713" t="s">
        <v>1918</v>
      </c>
      <c r="E9713" t="s">
        <v>11200</v>
      </c>
      <c r="F9713" t="s">
        <v>11203</v>
      </c>
      <c r="G9713" t="s">
        <v>2675</v>
      </c>
      <c r="H9713" t="s">
        <v>1911</v>
      </c>
      <c r="I9713">
        <v>0</v>
      </c>
      <c r="J9713" s="302">
        <v>41700000</v>
      </c>
    </row>
    <row r="9714" spans="1:10" x14ac:dyDescent="0.25">
      <c r="A9714">
        <v>6806009</v>
      </c>
      <c r="B9714">
        <v>6834007</v>
      </c>
      <c r="C9714" t="s">
        <v>11140</v>
      </c>
      <c r="D9714" t="s">
        <v>1918</v>
      </c>
      <c r="E9714" t="s">
        <v>11201</v>
      </c>
      <c r="F9714" t="s">
        <v>11151</v>
      </c>
      <c r="G9714" t="s">
        <v>2312</v>
      </c>
      <c r="H9714" t="s">
        <v>1911</v>
      </c>
      <c r="I9714">
        <v>0</v>
      </c>
      <c r="J9714" s="302">
        <v>35400000</v>
      </c>
    </row>
    <row r="9715" spans="1:10" x14ac:dyDescent="0.25">
      <c r="A9715">
        <v>6806011</v>
      </c>
      <c r="B9715">
        <v>6834008</v>
      </c>
      <c r="C9715" t="s">
        <v>11140</v>
      </c>
      <c r="D9715" t="s">
        <v>1918</v>
      </c>
      <c r="E9715" t="s">
        <v>11143</v>
      </c>
      <c r="F9715" t="s">
        <v>11155</v>
      </c>
      <c r="G9715" t="s">
        <v>4748</v>
      </c>
      <c r="H9715" t="s">
        <v>1911</v>
      </c>
      <c r="I9715">
        <v>0</v>
      </c>
      <c r="J9715" s="302">
        <v>69100000</v>
      </c>
    </row>
    <row r="9716" spans="1:10" x14ac:dyDescent="0.25">
      <c r="A9716">
        <v>6806012</v>
      </c>
      <c r="B9716">
        <v>6834009</v>
      </c>
      <c r="C9716" t="s">
        <v>11140</v>
      </c>
      <c r="D9716" t="s">
        <v>1918</v>
      </c>
      <c r="E9716" t="s">
        <v>11143</v>
      </c>
      <c r="F9716" t="s">
        <v>11159</v>
      </c>
      <c r="G9716" t="s">
        <v>11247</v>
      </c>
      <c r="H9716" t="s">
        <v>1911</v>
      </c>
      <c r="I9716">
        <v>0</v>
      </c>
      <c r="J9716" s="302">
        <v>76700000</v>
      </c>
    </row>
    <row r="9717" spans="1:10" x14ac:dyDescent="0.25">
      <c r="A9717">
        <v>6806017</v>
      </c>
      <c r="B9717">
        <v>6834010</v>
      </c>
      <c r="C9717" t="s">
        <v>11140</v>
      </c>
      <c r="D9717" t="s">
        <v>1918</v>
      </c>
      <c r="E9717" t="s">
        <v>11143</v>
      </c>
      <c r="F9717" t="s">
        <v>11159</v>
      </c>
      <c r="G9717" t="s">
        <v>11248</v>
      </c>
      <c r="H9717" t="s">
        <v>1911</v>
      </c>
      <c r="I9717">
        <v>0</v>
      </c>
      <c r="J9717" s="302">
        <v>80200000</v>
      </c>
    </row>
    <row r="9718" spans="1:10" x14ac:dyDescent="0.25">
      <c r="A9718">
        <v>6806018</v>
      </c>
      <c r="B9718">
        <v>6834011</v>
      </c>
      <c r="C9718" t="s">
        <v>11140</v>
      </c>
      <c r="D9718" t="s">
        <v>1918</v>
      </c>
      <c r="E9718" t="s">
        <v>11143</v>
      </c>
      <c r="F9718" t="s">
        <v>11159</v>
      </c>
      <c r="G9718" t="s">
        <v>11249</v>
      </c>
      <c r="H9718" t="s">
        <v>1911</v>
      </c>
      <c r="I9718">
        <v>0</v>
      </c>
      <c r="J9718" s="302">
        <v>75600000</v>
      </c>
    </row>
    <row r="9719" spans="1:10" x14ac:dyDescent="0.25">
      <c r="A9719">
        <v>6806019</v>
      </c>
      <c r="B9719">
        <v>6834012</v>
      </c>
      <c r="C9719" t="s">
        <v>11140</v>
      </c>
      <c r="D9719" t="s">
        <v>1918</v>
      </c>
      <c r="E9719" t="s">
        <v>11143</v>
      </c>
      <c r="F9719" t="s">
        <v>11153</v>
      </c>
      <c r="G9719" t="s">
        <v>11250</v>
      </c>
      <c r="H9719" t="s">
        <v>1911</v>
      </c>
      <c r="I9719">
        <v>0</v>
      </c>
      <c r="J9719" s="302">
        <v>65300000</v>
      </c>
    </row>
    <row r="9720" spans="1:10" x14ac:dyDescent="0.25">
      <c r="A9720">
        <v>6806021</v>
      </c>
      <c r="B9720">
        <v>6834013</v>
      </c>
      <c r="C9720" t="s">
        <v>11140</v>
      </c>
      <c r="D9720" t="s">
        <v>1918</v>
      </c>
      <c r="E9720" t="s">
        <v>11146</v>
      </c>
      <c r="F9720" t="s">
        <v>11159</v>
      </c>
      <c r="G9720" t="s">
        <v>3102</v>
      </c>
      <c r="H9720" t="s">
        <v>1911</v>
      </c>
      <c r="I9720">
        <v>0</v>
      </c>
      <c r="J9720" s="302">
        <v>81900000</v>
      </c>
    </row>
    <row r="9721" spans="1:10" x14ac:dyDescent="0.25">
      <c r="A9721">
        <v>6806025</v>
      </c>
      <c r="B9721">
        <v>6834014</v>
      </c>
      <c r="C9721" t="s">
        <v>11140</v>
      </c>
      <c r="D9721" t="s">
        <v>1918</v>
      </c>
      <c r="E9721" t="s">
        <v>11146</v>
      </c>
      <c r="F9721" t="s">
        <v>7006</v>
      </c>
      <c r="G9721" t="s">
        <v>10772</v>
      </c>
      <c r="H9721" t="s">
        <v>1911</v>
      </c>
      <c r="I9721">
        <v>0</v>
      </c>
      <c r="J9721" s="302">
        <v>71700000</v>
      </c>
    </row>
    <row r="9722" spans="1:10" x14ac:dyDescent="0.25">
      <c r="A9722">
        <v>6806026</v>
      </c>
      <c r="B9722">
        <v>6834015</v>
      </c>
      <c r="C9722" t="s">
        <v>11140</v>
      </c>
      <c r="D9722" t="s">
        <v>1918</v>
      </c>
      <c r="E9722" t="s">
        <v>11146</v>
      </c>
      <c r="F9722" t="s">
        <v>11159</v>
      </c>
      <c r="G9722" t="s">
        <v>3103</v>
      </c>
      <c r="H9722" t="s">
        <v>1911</v>
      </c>
      <c r="I9722">
        <v>0</v>
      </c>
      <c r="J9722" s="302">
        <v>79300000</v>
      </c>
    </row>
    <row r="9723" spans="1:10" x14ac:dyDescent="0.25">
      <c r="A9723">
        <v>6806028</v>
      </c>
      <c r="B9723">
        <v>6834016</v>
      </c>
      <c r="C9723" t="s">
        <v>11140</v>
      </c>
      <c r="D9723" t="s">
        <v>1918</v>
      </c>
      <c r="E9723" t="s">
        <v>11196</v>
      </c>
      <c r="F9723" t="s">
        <v>10612</v>
      </c>
      <c r="G9723" t="s">
        <v>11251</v>
      </c>
      <c r="H9723" t="s">
        <v>1911</v>
      </c>
      <c r="I9723">
        <v>0</v>
      </c>
      <c r="J9723" s="302">
        <v>78300000</v>
      </c>
    </row>
    <row r="9724" spans="1:10" x14ac:dyDescent="0.25">
      <c r="A9724">
        <v>6806033</v>
      </c>
      <c r="B9724">
        <v>6834017</v>
      </c>
      <c r="C9724" t="s">
        <v>11140</v>
      </c>
      <c r="D9724" t="s">
        <v>1918</v>
      </c>
      <c r="E9724" t="s">
        <v>11144</v>
      </c>
      <c r="F9724" t="s">
        <v>7631</v>
      </c>
      <c r="G9724" t="s">
        <v>10772</v>
      </c>
      <c r="H9724" t="s">
        <v>1911</v>
      </c>
      <c r="I9724">
        <v>0</v>
      </c>
      <c r="J9724" s="302">
        <v>60100000</v>
      </c>
    </row>
    <row r="9725" spans="1:10" x14ac:dyDescent="0.25">
      <c r="A9725">
        <v>6806035</v>
      </c>
      <c r="B9725">
        <v>6834018</v>
      </c>
      <c r="C9725" t="s">
        <v>11140</v>
      </c>
      <c r="D9725" t="s">
        <v>1918</v>
      </c>
      <c r="E9725" t="s">
        <v>11144</v>
      </c>
      <c r="F9725" t="s">
        <v>7006</v>
      </c>
      <c r="G9725" t="s">
        <v>11250</v>
      </c>
      <c r="H9725" t="s">
        <v>1911</v>
      </c>
      <c r="I9725">
        <v>0</v>
      </c>
      <c r="J9725" s="302">
        <v>56800000</v>
      </c>
    </row>
    <row r="9726" spans="1:10" x14ac:dyDescent="0.25">
      <c r="A9726">
        <v>6806036</v>
      </c>
      <c r="B9726">
        <v>6834019</v>
      </c>
      <c r="C9726" t="s">
        <v>11140</v>
      </c>
      <c r="D9726" t="s">
        <v>1918</v>
      </c>
      <c r="E9726" t="s">
        <v>11144</v>
      </c>
      <c r="F9726" t="s">
        <v>11159</v>
      </c>
      <c r="G9726" t="s">
        <v>10772</v>
      </c>
      <c r="H9726" t="s">
        <v>1911</v>
      </c>
      <c r="I9726">
        <v>0</v>
      </c>
      <c r="J9726" s="302">
        <v>63700000</v>
      </c>
    </row>
    <row r="9727" spans="1:10" x14ac:dyDescent="0.25">
      <c r="A9727">
        <v>6806039</v>
      </c>
      <c r="B9727">
        <v>6834020</v>
      </c>
      <c r="C9727" t="s">
        <v>11140</v>
      </c>
      <c r="D9727" t="s">
        <v>1918</v>
      </c>
      <c r="E9727" t="s">
        <v>11196</v>
      </c>
      <c r="F9727" t="s">
        <v>10612</v>
      </c>
      <c r="G9727" t="s">
        <v>11252</v>
      </c>
      <c r="H9727" t="s">
        <v>1911</v>
      </c>
      <c r="I9727">
        <v>0</v>
      </c>
      <c r="J9727" s="302">
        <v>80700000</v>
      </c>
    </row>
    <row r="9728" spans="1:10" x14ac:dyDescent="0.25">
      <c r="A9728">
        <v>6806040</v>
      </c>
      <c r="B9728">
        <v>6834021</v>
      </c>
      <c r="C9728" t="s">
        <v>11140</v>
      </c>
      <c r="D9728" t="s">
        <v>1918</v>
      </c>
      <c r="E9728" t="s">
        <v>11146</v>
      </c>
      <c r="F9728" t="s">
        <v>11253</v>
      </c>
      <c r="G9728" t="s">
        <v>11254</v>
      </c>
      <c r="H9728" t="s">
        <v>1911</v>
      </c>
      <c r="I9728">
        <v>0</v>
      </c>
      <c r="J9728" s="302">
        <v>75500000</v>
      </c>
    </row>
    <row r="9729" spans="1:10" x14ac:dyDescent="0.25">
      <c r="A9729">
        <v>6801197</v>
      </c>
      <c r="B9729">
        <v>6835001</v>
      </c>
      <c r="C9729" t="s">
        <v>11140</v>
      </c>
      <c r="D9729" t="s">
        <v>1907</v>
      </c>
      <c r="E9729" t="s">
        <v>11255</v>
      </c>
      <c r="F9729" t="s">
        <v>3785</v>
      </c>
      <c r="G9729" t="s">
        <v>2980</v>
      </c>
      <c r="H9729" t="s">
        <v>1911</v>
      </c>
      <c r="I9729">
        <v>0</v>
      </c>
      <c r="J9729" s="302">
        <v>104300000</v>
      </c>
    </row>
    <row r="9730" spans="1:10" x14ac:dyDescent="0.25">
      <c r="A9730">
        <v>6801204</v>
      </c>
      <c r="B9730">
        <v>6835002</v>
      </c>
      <c r="C9730" t="s">
        <v>11140</v>
      </c>
      <c r="D9730" t="s">
        <v>1907</v>
      </c>
      <c r="E9730" t="s">
        <v>11255</v>
      </c>
      <c r="F9730" t="s">
        <v>3785</v>
      </c>
      <c r="G9730" t="s">
        <v>11256</v>
      </c>
      <c r="H9730" t="s">
        <v>1911</v>
      </c>
      <c r="I9730">
        <v>0</v>
      </c>
      <c r="J9730" s="302">
        <v>106900000</v>
      </c>
    </row>
    <row r="9731" spans="1:10" x14ac:dyDescent="0.25">
      <c r="A9731">
        <v>6801210</v>
      </c>
      <c r="B9731">
        <v>6835003</v>
      </c>
      <c r="C9731" t="s">
        <v>11140</v>
      </c>
      <c r="D9731" t="s">
        <v>1907</v>
      </c>
      <c r="E9731" t="s">
        <v>11255</v>
      </c>
      <c r="F9731" t="s">
        <v>3764</v>
      </c>
      <c r="G9731" t="s">
        <v>2955</v>
      </c>
      <c r="H9731" t="s">
        <v>1911</v>
      </c>
      <c r="I9731">
        <v>0</v>
      </c>
      <c r="J9731" s="302">
        <v>80900000</v>
      </c>
    </row>
    <row r="9732" spans="1:10" x14ac:dyDescent="0.25">
      <c r="A9732">
        <v>6801228</v>
      </c>
      <c r="B9732">
        <v>6835004</v>
      </c>
      <c r="C9732" t="s">
        <v>11140</v>
      </c>
      <c r="D9732" t="s">
        <v>1907</v>
      </c>
      <c r="E9732" t="s">
        <v>1903</v>
      </c>
      <c r="F9732" t="s">
        <v>4632</v>
      </c>
      <c r="G9732" t="s">
        <v>5556</v>
      </c>
      <c r="H9732" t="s">
        <v>1911</v>
      </c>
      <c r="I9732">
        <v>0</v>
      </c>
      <c r="J9732" s="302">
        <v>87200000</v>
      </c>
    </row>
    <row r="9733" spans="1:10" x14ac:dyDescent="0.25">
      <c r="A9733">
        <v>6801230</v>
      </c>
      <c r="B9733">
        <v>6835005</v>
      </c>
      <c r="C9733" t="s">
        <v>11140</v>
      </c>
      <c r="D9733" t="s">
        <v>1907</v>
      </c>
      <c r="E9733" t="s">
        <v>11257</v>
      </c>
      <c r="F9733" t="s">
        <v>3785</v>
      </c>
      <c r="G9733" t="s">
        <v>2981</v>
      </c>
      <c r="H9733" t="s">
        <v>1911</v>
      </c>
      <c r="I9733">
        <v>0</v>
      </c>
      <c r="J9733" s="302">
        <v>113200000</v>
      </c>
    </row>
    <row r="9734" spans="1:10" x14ac:dyDescent="0.25">
      <c r="A9734">
        <v>6801233</v>
      </c>
      <c r="B9734">
        <v>6835006</v>
      </c>
      <c r="C9734" t="s">
        <v>11140</v>
      </c>
      <c r="D9734" t="s">
        <v>1907</v>
      </c>
      <c r="E9734" t="s">
        <v>1903</v>
      </c>
      <c r="F9734" t="s">
        <v>3589</v>
      </c>
      <c r="G9734" t="s">
        <v>2219</v>
      </c>
      <c r="H9734" t="s">
        <v>1911</v>
      </c>
      <c r="I9734">
        <v>0</v>
      </c>
      <c r="J9734" s="302">
        <v>86300000</v>
      </c>
    </row>
    <row r="9735" spans="1:10" x14ac:dyDescent="0.25">
      <c r="A9735">
        <v>6801234</v>
      </c>
      <c r="B9735">
        <v>6835007</v>
      </c>
      <c r="C9735" t="s">
        <v>11140</v>
      </c>
      <c r="D9735" t="s">
        <v>1907</v>
      </c>
      <c r="E9735" t="s">
        <v>11257</v>
      </c>
      <c r="F9735" t="s">
        <v>11258</v>
      </c>
      <c r="G9735" t="s">
        <v>2955</v>
      </c>
      <c r="H9735" t="s">
        <v>1911</v>
      </c>
      <c r="I9735">
        <v>0</v>
      </c>
      <c r="J9735" s="302">
        <v>83600000</v>
      </c>
    </row>
    <row r="9736" spans="1:10" x14ac:dyDescent="0.25">
      <c r="A9736">
        <v>6801238</v>
      </c>
      <c r="B9736">
        <v>6835009</v>
      </c>
      <c r="C9736" t="s">
        <v>11140</v>
      </c>
      <c r="D9736" t="s">
        <v>1907</v>
      </c>
      <c r="E9736" t="s">
        <v>1903</v>
      </c>
      <c r="F9736" t="s">
        <v>3589</v>
      </c>
      <c r="G9736" t="s">
        <v>5556</v>
      </c>
      <c r="H9736" t="s">
        <v>1911</v>
      </c>
      <c r="I9736">
        <v>0</v>
      </c>
      <c r="J9736" s="302">
        <v>82400000</v>
      </c>
    </row>
    <row r="9737" spans="1:10" x14ac:dyDescent="0.25">
      <c r="A9737">
        <v>6801239</v>
      </c>
      <c r="B9737">
        <v>6835010</v>
      </c>
      <c r="C9737" t="s">
        <v>11140</v>
      </c>
      <c r="D9737" t="s">
        <v>1907</v>
      </c>
      <c r="E9737" t="s">
        <v>1903</v>
      </c>
      <c r="F9737" t="s">
        <v>4632</v>
      </c>
      <c r="G9737" t="s">
        <v>2219</v>
      </c>
      <c r="H9737" t="s">
        <v>1911</v>
      </c>
      <c r="I9737">
        <v>0</v>
      </c>
      <c r="J9737" s="302">
        <v>90600000</v>
      </c>
    </row>
    <row r="9738" spans="1:10" x14ac:dyDescent="0.25">
      <c r="A9738">
        <v>6806041</v>
      </c>
      <c r="B9738">
        <v>6835012</v>
      </c>
      <c r="C9738" t="s">
        <v>11140</v>
      </c>
      <c r="D9738" t="s">
        <v>1918</v>
      </c>
      <c r="E9738" t="s">
        <v>11259</v>
      </c>
      <c r="F9738" t="s">
        <v>3589</v>
      </c>
      <c r="G9738" t="s">
        <v>4760</v>
      </c>
      <c r="H9738" t="s">
        <v>1911</v>
      </c>
      <c r="I9738">
        <v>0</v>
      </c>
      <c r="J9738" s="302">
        <v>137700000</v>
      </c>
    </row>
    <row r="9739" spans="1:10" x14ac:dyDescent="0.25">
      <c r="A9739">
        <v>6806042</v>
      </c>
      <c r="B9739">
        <v>6835013</v>
      </c>
      <c r="C9739" t="s">
        <v>11140</v>
      </c>
      <c r="D9739" t="s">
        <v>1918</v>
      </c>
      <c r="E9739" t="s">
        <v>11259</v>
      </c>
      <c r="F9739" t="s">
        <v>4632</v>
      </c>
      <c r="G9739" t="s">
        <v>4759</v>
      </c>
      <c r="H9739" t="s">
        <v>1911</v>
      </c>
      <c r="I9739">
        <v>0</v>
      </c>
      <c r="J9739" s="302">
        <v>139500000</v>
      </c>
    </row>
    <row r="9740" spans="1:10" x14ac:dyDescent="0.25">
      <c r="A9740">
        <v>6806043</v>
      </c>
      <c r="B9740">
        <v>6835014</v>
      </c>
      <c r="C9740" t="s">
        <v>11140</v>
      </c>
      <c r="D9740" t="s">
        <v>1918</v>
      </c>
      <c r="E9740" t="s">
        <v>11259</v>
      </c>
      <c r="F9740" t="s">
        <v>8161</v>
      </c>
      <c r="G9740" t="s">
        <v>4759</v>
      </c>
      <c r="H9740" t="s">
        <v>1911</v>
      </c>
      <c r="I9740">
        <v>0</v>
      </c>
      <c r="J9740" s="302">
        <v>145400000</v>
      </c>
    </row>
    <row r="9741" spans="1:10" x14ac:dyDescent="0.25">
      <c r="A9741">
        <v>6806044</v>
      </c>
      <c r="B9741">
        <v>6835015</v>
      </c>
      <c r="C9741" t="s">
        <v>11140</v>
      </c>
      <c r="D9741" t="s">
        <v>1918</v>
      </c>
      <c r="E9741" t="s">
        <v>11259</v>
      </c>
      <c r="F9741" t="s">
        <v>11191</v>
      </c>
      <c r="G9741" t="s">
        <v>11260</v>
      </c>
      <c r="H9741" t="s">
        <v>1911</v>
      </c>
      <c r="I9741">
        <v>0</v>
      </c>
      <c r="J9741" s="302">
        <v>136700000</v>
      </c>
    </row>
    <row r="9742" spans="1:10" x14ac:dyDescent="0.25">
      <c r="A9742">
        <v>6806045</v>
      </c>
      <c r="B9742">
        <v>6835016</v>
      </c>
      <c r="C9742" t="s">
        <v>11140</v>
      </c>
      <c r="D9742" t="s">
        <v>1918</v>
      </c>
      <c r="E9742" t="s">
        <v>11259</v>
      </c>
      <c r="F9742" t="s">
        <v>11261</v>
      </c>
      <c r="G9742" t="s">
        <v>3032</v>
      </c>
      <c r="H9742" t="s">
        <v>1911</v>
      </c>
      <c r="I9742">
        <v>0</v>
      </c>
      <c r="J9742" s="302">
        <v>143900000</v>
      </c>
    </row>
    <row r="9743" spans="1:10" x14ac:dyDescent="0.25">
      <c r="A9743">
        <v>6806046</v>
      </c>
      <c r="B9743">
        <v>6835017</v>
      </c>
      <c r="C9743" t="s">
        <v>11140</v>
      </c>
      <c r="D9743" t="s">
        <v>1918</v>
      </c>
      <c r="E9743" t="s">
        <v>11262</v>
      </c>
      <c r="F9743" t="s">
        <v>4632</v>
      </c>
      <c r="G9743" t="s">
        <v>2989</v>
      </c>
      <c r="H9743" t="s">
        <v>1911</v>
      </c>
      <c r="I9743">
        <v>0</v>
      </c>
      <c r="J9743" s="302">
        <v>148900000</v>
      </c>
    </row>
    <row r="9744" spans="1:10" x14ac:dyDescent="0.25">
      <c r="A9744">
        <v>6806047</v>
      </c>
      <c r="B9744">
        <v>6835018</v>
      </c>
      <c r="C9744" t="s">
        <v>11140</v>
      </c>
      <c r="D9744" t="s">
        <v>1918</v>
      </c>
      <c r="E9744" t="s">
        <v>11263</v>
      </c>
      <c r="F9744" t="s">
        <v>4632</v>
      </c>
      <c r="G9744" t="s">
        <v>6213</v>
      </c>
      <c r="H9744" t="s">
        <v>1911</v>
      </c>
      <c r="I9744">
        <v>0</v>
      </c>
      <c r="J9744" s="302">
        <v>94700000</v>
      </c>
    </row>
    <row r="9745" spans="1:10" x14ac:dyDescent="0.25">
      <c r="A9745">
        <v>6806048</v>
      </c>
      <c r="B9745">
        <v>6835019</v>
      </c>
      <c r="C9745" t="s">
        <v>11140</v>
      </c>
      <c r="D9745" t="s">
        <v>1918</v>
      </c>
      <c r="E9745" t="s">
        <v>11263</v>
      </c>
      <c r="F9745" t="s">
        <v>4632</v>
      </c>
      <c r="G9745" t="s">
        <v>11264</v>
      </c>
      <c r="H9745" t="s">
        <v>1911</v>
      </c>
      <c r="I9745">
        <v>0</v>
      </c>
      <c r="J9745" s="302">
        <v>95100000</v>
      </c>
    </row>
    <row r="9746" spans="1:10" x14ac:dyDescent="0.25">
      <c r="A9746">
        <v>6806049</v>
      </c>
      <c r="B9746">
        <v>6835020</v>
      </c>
      <c r="C9746" t="s">
        <v>11140</v>
      </c>
      <c r="D9746" t="s">
        <v>1918</v>
      </c>
      <c r="E9746" t="s">
        <v>11263</v>
      </c>
      <c r="F9746" t="s">
        <v>4632</v>
      </c>
      <c r="G9746" t="s">
        <v>11265</v>
      </c>
      <c r="H9746" t="s">
        <v>1911</v>
      </c>
      <c r="I9746">
        <v>0</v>
      </c>
      <c r="J9746" s="302">
        <v>100100000</v>
      </c>
    </row>
    <row r="9747" spans="1:10" x14ac:dyDescent="0.25">
      <c r="A9747">
        <v>6806050</v>
      </c>
      <c r="B9747">
        <v>6835021</v>
      </c>
      <c r="C9747" t="s">
        <v>11140</v>
      </c>
      <c r="D9747" t="s">
        <v>1918</v>
      </c>
      <c r="E9747" t="s">
        <v>11262</v>
      </c>
      <c r="F9747" t="s">
        <v>11261</v>
      </c>
      <c r="G9747" t="s">
        <v>2399</v>
      </c>
      <c r="H9747" t="s">
        <v>1911</v>
      </c>
      <c r="I9747">
        <v>0</v>
      </c>
      <c r="J9747" s="302">
        <v>155300000</v>
      </c>
    </row>
    <row r="9748" spans="1:10" x14ac:dyDescent="0.25">
      <c r="A9748">
        <v>6806051</v>
      </c>
      <c r="B9748">
        <v>6835022</v>
      </c>
      <c r="C9748" t="s">
        <v>11140</v>
      </c>
      <c r="D9748" t="s">
        <v>1918</v>
      </c>
      <c r="E9748" t="s">
        <v>11262</v>
      </c>
      <c r="F9748" t="s">
        <v>8161</v>
      </c>
      <c r="G9748" t="s">
        <v>2399</v>
      </c>
      <c r="H9748" t="s">
        <v>1911</v>
      </c>
      <c r="I9748">
        <v>0</v>
      </c>
      <c r="J9748" s="302">
        <v>171100000</v>
      </c>
    </row>
    <row r="9749" spans="1:10" x14ac:dyDescent="0.25">
      <c r="A9749">
        <v>6806052</v>
      </c>
      <c r="B9749">
        <v>6835023</v>
      </c>
      <c r="C9749" t="s">
        <v>11140</v>
      </c>
      <c r="D9749" t="s">
        <v>1918</v>
      </c>
      <c r="E9749" t="s">
        <v>11263</v>
      </c>
      <c r="F9749" t="s">
        <v>3589</v>
      </c>
      <c r="G9749" t="s">
        <v>10797</v>
      </c>
      <c r="H9749" t="s">
        <v>1911</v>
      </c>
      <c r="I9749">
        <v>0</v>
      </c>
      <c r="J9749" s="302">
        <v>90600000</v>
      </c>
    </row>
    <row r="9750" spans="1:10" x14ac:dyDescent="0.25">
      <c r="A9750">
        <v>6806053</v>
      </c>
      <c r="B9750">
        <v>6835024</v>
      </c>
      <c r="C9750" t="s">
        <v>11140</v>
      </c>
      <c r="D9750" t="s">
        <v>1918</v>
      </c>
      <c r="E9750" t="s">
        <v>11263</v>
      </c>
      <c r="F9750" t="s">
        <v>3589</v>
      </c>
      <c r="G9750" t="s">
        <v>11266</v>
      </c>
      <c r="H9750" t="s">
        <v>1911</v>
      </c>
      <c r="I9750">
        <v>0</v>
      </c>
      <c r="J9750" s="302">
        <v>82000000</v>
      </c>
    </row>
    <row r="9751" spans="1:10" x14ac:dyDescent="0.25">
      <c r="A9751">
        <v>6806055</v>
      </c>
      <c r="B9751">
        <v>6835025</v>
      </c>
      <c r="C9751" t="s">
        <v>11140</v>
      </c>
      <c r="D9751" t="s">
        <v>1918</v>
      </c>
      <c r="E9751" t="s">
        <v>11267</v>
      </c>
      <c r="F9751" t="s">
        <v>8161</v>
      </c>
      <c r="G9751" t="s">
        <v>11268</v>
      </c>
      <c r="H9751" t="s">
        <v>1911</v>
      </c>
      <c r="I9751">
        <v>121000</v>
      </c>
      <c r="J9751" s="302">
        <v>130000000</v>
      </c>
    </row>
    <row r="9752" spans="1:10" x14ac:dyDescent="0.25">
      <c r="A9752">
        <v>6806056</v>
      </c>
      <c r="B9752">
        <v>6835026</v>
      </c>
      <c r="C9752" t="s">
        <v>11140</v>
      </c>
      <c r="D9752" t="s">
        <v>1918</v>
      </c>
      <c r="E9752" t="s">
        <v>11267</v>
      </c>
      <c r="F9752" t="s">
        <v>3589</v>
      </c>
      <c r="G9752" t="s">
        <v>11265</v>
      </c>
      <c r="H9752" t="s">
        <v>1911</v>
      </c>
      <c r="I9752">
        <v>0</v>
      </c>
      <c r="J9752" s="302">
        <v>101000000</v>
      </c>
    </row>
    <row r="9753" spans="1:10" x14ac:dyDescent="0.25">
      <c r="A9753">
        <v>6806057</v>
      </c>
      <c r="B9753">
        <v>6835027</v>
      </c>
      <c r="C9753" t="s">
        <v>11140</v>
      </c>
      <c r="D9753" t="s">
        <v>1918</v>
      </c>
      <c r="E9753" t="s">
        <v>11267</v>
      </c>
      <c r="F9753" t="s">
        <v>4632</v>
      </c>
      <c r="G9753" t="s">
        <v>11269</v>
      </c>
      <c r="H9753" t="s">
        <v>1911</v>
      </c>
      <c r="I9753">
        <v>114600</v>
      </c>
      <c r="J9753" s="302">
        <v>121000000</v>
      </c>
    </row>
    <row r="9754" spans="1:10" x14ac:dyDescent="0.25">
      <c r="A9754">
        <v>6806058</v>
      </c>
      <c r="B9754">
        <v>6835028</v>
      </c>
      <c r="C9754" t="s">
        <v>11140</v>
      </c>
      <c r="D9754" t="s">
        <v>1918</v>
      </c>
      <c r="E9754" t="s">
        <v>11270</v>
      </c>
      <c r="F9754" t="s">
        <v>3589</v>
      </c>
      <c r="G9754" t="s">
        <v>4760</v>
      </c>
      <c r="H9754" t="s">
        <v>1911</v>
      </c>
      <c r="I9754">
        <v>0</v>
      </c>
      <c r="J9754" s="302">
        <v>130000000</v>
      </c>
    </row>
    <row r="9755" spans="1:10" x14ac:dyDescent="0.25">
      <c r="A9755">
        <v>6806059</v>
      </c>
      <c r="B9755">
        <v>6835029</v>
      </c>
      <c r="C9755" t="s">
        <v>11140</v>
      </c>
      <c r="D9755" t="s">
        <v>1918</v>
      </c>
      <c r="E9755" t="s">
        <v>11270</v>
      </c>
      <c r="F9755" t="s">
        <v>4632</v>
      </c>
      <c r="G9755" t="s">
        <v>4759</v>
      </c>
      <c r="H9755" t="s">
        <v>1911</v>
      </c>
      <c r="I9755">
        <v>150500</v>
      </c>
      <c r="J9755" s="302">
        <v>165000000</v>
      </c>
    </row>
    <row r="9756" spans="1:10" x14ac:dyDescent="0.25">
      <c r="A9756">
        <v>6806060</v>
      </c>
      <c r="B9756">
        <v>6835030</v>
      </c>
      <c r="C9756" t="s">
        <v>11140</v>
      </c>
      <c r="D9756" t="s">
        <v>1918</v>
      </c>
      <c r="E9756" t="s">
        <v>11270</v>
      </c>
      <c r="F9756" t="s">
        <v>2090</v>
      </c>
      <c r="G9756" t="s">
        <v>4759</v>
      </c>
      <c r="H9756" t="s">
        <v>1911</v>
      </c>
      <c r="I9756">
        <v>161200</v>
      </c>
      <c r="J9756" s="302">
        <v>187000000</v>
      </c>
    </row>
    <row r="9757" spans="1:10" x14ac:dyDescent="0.25">
      <c r="A9757">
        <v>6806061</v>
      </c>
      <c r="B9757">
        <v>6835031</v>
      </c>
      <c r="C9757" t="s">
        <v>11140</v>
      </c>
      <c r="D9757" t="s">
        <v>1918</v>
      </c>
      <c r="E9757" t="s">
        <v>11267</v>
      </c>
      <c r="F9757" t="s">
        <v>3589</v>
      </c>
      <c r="G9757" t="s">
        <v>11264</v>
      </c>
      <c r="H9757" t="s">
        <v>1911</v>
      </c>
      <c r="I9757">
        <v>0</v>
      </c>
      <c r="J9757" s="302">
        <v>115000000</v>
      </c>
    </row>
    <row r="9758" spans="1:10" x14ac:dyDescent="0.25">
      <c r="A9758">
        <v>6806062</v>
      </c>
      <c r="B9758">
        <v>6835032</v>
      </c>
      <c r="C9758" t="s">
        <v>11140</v>
      </c>
      <c r="D9758" t="s">
        <v>1918</v>
      </c>
      <c r="E9758" t="s">
        <v>11271</v>
      </c>
      <c r="F9758" t="s">
        <v>4632</v>
      </c>
      <c r="G9758" t="s">
        <v>2989</v>
      </c>
      <c r="H9758" t="s">
        <v>1911</v>
      </c>
      <c r="I9758">
        <v>143700</v>
      </c>
      <c r="J9758" s="302">
        <v>190000000</v>
      </c>
    </row>
    <row r="9759" spans="1:10" x14ac:dyDescent="0.25">
      <c r="A9759">
        <v>6806063</v>
      </c>
      <c r="B9759">
        <v>6835033</v>
      </c>
      <c r="C9759" t="s">
        <v>11140</v>
      </c>
      <c r="D9759" t="s">
        <v>1918</v>
      </c>
      <c r="E9759" t="s">
        <v>11271</v>
      </c>
      <c r="F9759" t="s">
        <v>8161</v>
      </c>
      <c r="G9759" t="s">
        <v>2399</v>
      </c>
      <c r="H9759" t="s">
        <v>1911</v>
      </c>
      <c r="I9759">
        <v>0</v>
      </c>
      <c r="J9759" s="302">
        <v>166300000</v>
      </c>
    </row>
    <row r="9760" spans="1:10" x14ac:dyDescent="0.25">
      <c r="A9760">
        <v>6806064</v>
      </c>
      <c r="B9760">
        <v>6835034</v>
      </c>
      <c r="C9760" t="s">
        <v>11140</v>
      </c>
      <c r="D9760" t="s">
        <v>1918</v>
      </c>
      <c r="E9760" t="s">
        <v>11271</v>
      </c>
      <c r="F9760" t="s">
        <v>8161</v>
      </c>
      <c r="G9760" t="s">
        <v>2989</v>
      </c>
      <c r="H9760" t="s">
        <v>1911</v>
      </c>
      <c r="I9760">
        <v>0</v>
      </c>
      <c r="J9760" s="302">
        <v>176000000</v>
      </c>
    </row>
    <row r="9761" spans="1:10" x14ac:dyDescent="0.25">
      <c r="A9761">
        <v>6806065</v>
      </c>
      <c r="B9761">
        <v>6835035</v>
      </c>
      <c r="C9761" t="s">
        <v>11140</v>
      </c>
      <c r="D9761" t="s">
        <v>1918</v>
      </c>
      <c r="E9761" t="s">
        <v>11267</v>
      </c>
      <c r="F9761" t="s">
        <v>6093</v>
      </c>
      <c r="G9761" t="s">
        <v>11272</v>
      </c>
      <c r="H9761" t="s">
        <v>1911</v>
      </c>
      <c r="I9761">
        <v>0</v>
      </c>
      <c r="J9761" s="302">
        <v>85000000</v>
      </c>
    </row>
    <row r="9762" spans="1:10" x14ac:dyDescent="0.25">
      <c r="A9762">
        <v>6806066</v>
      </c>
      <c r="B9762">
        <v>6835036</v>
      </c>
      <c r="C9762" t="s">
        <v>11140</v>
      </c>
      <c r="D9762" t="s">
        <v>1918</v>
      </c>
      <c r="E9762" t="s">
        <v>11273</v>
      </c>
      <c r="F9762" t="s">
        <v>3589</v>
      </c>
      <c r="G9762" t="s">
        <v>11274</v>
      </c>
      <c r="H9762" t="s">
        <v>1911</v>
      </c>
      <c r="I9762">
        <v>0</v>
      </c>
      <c r="J9762" s="302">
        <v>100000000</v>
      </c>
    </row>
    <row r="9763" spans="1:10" x14ac:dyDescent="0.25">
      <c r="A9763">
        <v>6806068</v>
      </c>
      <c r="B9763">
        <v>6835037</v>
      </c>
      <c r="C9763" t="s">
        <v>11140</v>
      </c>
      <c r="D9763" t="s">
        <v>1918</v>
      </c>
      <c r="E9763" t="s">
        <v>11275</v>
      </c>
      <c r="F9763" t="s">
        <v>2090</v>
      </c>
      <c r="G9763" t="s">
        <v>11276</v>
      </c>
      <c r="H9763" t="s">
        <v>1911</v>
      </c>
      <c r="I9763">
        <v>110600</v>
      </c>
      <c r="J9763" s="302">
        <v>176000000</v>
      </c>
    </row>
    <row r="9764" spans="1:10" x14ac:dyDescent="0.25">
      <c r="A9764">
        <v>6806069</v>
      </c>
      <c r="B9764">
        <v>6835038</v>
      </c>
      <c r="C9764" t="s">
        <v>11140</v>
      </c>
      <c r="D9764" t="s">
        <v>1918</v>
      </c>
      <c r="E9764" t="s">
        <v>11273</v>
      </c>
      <c r="F9764" t="s">
        <v>6093</v>
      </c>
      <c r="G9764" t="s">
        <v>7750</v>
      </c>
      <c r="H9764" t="s">
        <v>1911</v>
      </c>
      <c r="I9764">
        <v>101800</v>
      </c>
      <c r="J9764" s="302">
        <v>109000000</v>
      </c>
    </row>
    <row r="9765" spans="1:10" x14ac:dyDescent="0.25">
      <c r="A9765">
        <v>6806070</v>
      </c>
      <c r="B9765">
        <v>6835039</v>
      </c>
      <c r="C9765" t="s">
        <v>11140</v>
      </c>
      <c r="D9765" t="s">
        <v>1918</v>
      </c>
      <c r="E9765" t="s">
        <v>11277</v>
      </c>
      <c r="F9765" t="s">
        <v>4632</v>
      </c>
      <c r="G9765" t="s">
        <v>8418</v>
      </c>
      <c r="H9765" t="s">
        <v>1911</v>
      </c>
      <c r="I9765">
        <v>148800</v>
      </c>
      <c r="J9765" s="302">
        <v>160000000</v>
      </c>
    </row>
    <row r="9766" spans="1:10" x14ac:dyDescent="0.25">
      <c r="A9766">
        <v>6806071</v>
      </c>
      <c r="B9766">
        <v>6835040</v>
      </c>
      <c r="C9766" t="s">
        <v>11140</v>
      </c>
      <c r="D9766" t="s">
        <v>1918</v>
      </c>
      <c r="E9766" t="s">
        <v>11277</v>
      </c>
      <c r="F9766" t="s">
        <v>2090</v>
      </c>
      <c r="G9766" t="s">
        <v>11278</v>
      </c>
      <c r="H9766" t="s">
        <v>1911</v>
      </c>
      <c r="I9766">
        <v>0</v>
      </c>
      <c r="J9766" s="302">
        <v>180000000</v>
      </c>
    </row>
    <row r="9767" spans="1:10" x14ac:dyDescent="0.25">
      <c r="A9767">
        <v>6806072</v>
      </c>
      <c r="B9767">
        <v>6835041</v>
      </c>
      <c r="C9767" t="s">
        <v>11140</v>
      </c>
      <c r="D9767" t="s">
        <v>1918</v>
      </c>
      <c r="E9767" t="s">
        <v>11277</v>
      </c>
      <c r="F9767" t="s">
        <v>11279</v>
      </c>
      <c r="G9767" t="s">
        <v>8418</v>
      </c>
      <c r="H9767" t="s">
        <v>1911</v>
      </c>
      <c r="I9767">
        <v>0</v>
      </c>
      <c r="J9767" s="302">
        <v>205000000</v>
      </c>
    </row>
    <row r="9768" spans="1:10" x14ac:dyDescent="0.25">
      <c r="A9768">
        <v>6806073</v>
      </c>
      <c r="B9768">
        <v>6835042</v>
      </c>
      <c r="C9768" t="s">
        <v>11140</v>
      </c>
      <c r="D9768" t="s">
        <v>1918</v>
      </c>
      <c r="E9768" t="s">
        <v>11267</v>
      </c>
      <c r="F9768" t="s">
        <v>11280</v>
      </c>
      <c r="G9768" t="s">
        <v>7750</v>
      </c>
      <c r="H9768" t="s">
        <v>1911</v>
      </c>
      <c r="I9768">
        <v>108800</v>
      </c>
      <c r="J9768" s="302">
        <v>118000000</v>
      </c>
    </row>
    <row r="9769" spans="1:10" x14ac:dyDescent="0.25">
      <c r="A9769">
        <v>6806074</v>
      </c>
      <c r="B9769">
        <v>6835043</v>
      </c>
      <c r="C9769" t="s">
        <v>11140</v>
      </c>
      <c r="D9769" t="s">
        <v>1918</v>
      </c>
      <c r="E9769" t="s">
        <v>11267</v>
      </c>
      <c r="F9769" t="s">
        <v>11281</v>
      </c>
      <c r="G9769" t="s">
        <v>11282</v>
      </c>
      <c r="H9769" t="s">
        <v>1911</v>
      </c>
      <c r="I9769">
        <v>116200</v>
      </c>
      <c r="J9769" s="302">
        <v>126000000</v>
      </c>
    </row>
    <row r="9770" spans="1:10" x14ac:dyDescent="0.25">
      <c r="A9770">
        <v>6806075</v>
      </c>
      <c r="B9770">
        <v>6835044</v>
      </c>
      <c r="C9770" t="s">
        <v>11140</v>
      </c>
      <c r="D9770" t="s">
        <v>1918</v>
      </c>
      <c r="E9770" t="s">
        <v>11239</v>
      </c>
      <c r="F9770" t="s">
        <v>4632</v>
      </c>
      <c r="G9770" t="s">
        <v>11283</v>
      </c>
      <c r="H9770" t="s">
        <v>1911</v>
      </c>
      <c r="I9770">
        <v>146000</v>
      </c>
      <c r="J9770" s="302">
        <v>156000000</v>
      </c>
    </row>
    <row r="9771" spans="1:10" x14ac:dyDescent="0.25">
      <c r="A9771">
        <v>6806029</v>
      </c>
      <c r="B9771">
        <v>6837001</v>
      </c>
      <c r="C9771" t="s">
        <v>11140</v>
      </c>
      <c r="D9771" t="s">
        <v>1918</v>
      </c>
      <c r="E9771" t="s">
        <v>11284</v>
      </c>
      <c r="F9771" t="s">
        <v>5709</v>
      </c>
      <c r="G9771" t="s">
        <v>2675</v>
      </c>
      <c r="H9771" t="s">
        <v>1911</v>
      </c>
      <c r="I9771">
        <v>0</v>
      </c>
      <c r="J9771" s="302">
        <v>93400000</v>
      </c>
    </row>
    <row r="9772" spans="1:10" x14ac:dyDescent="0.25">
      <c r="A9772">
        <v>6806038</v>
      </c>
      <c r="B9772">
        <v>6837002</v>
      </c>
      <c r="C9772" t="s">
        <v>11140</v>
      </c>
      <c r="D9772" t="s">
        <v>1918</v>
      </c>
      <c r="E9772" t="s">
        <v>11285</v>
      </c>
      <c r="F9772" t="s">
        <v>5709</v>
      </c>
      <c r="G9772" t="s">
        <v>2316</v>
      </c>
      <c r="H9772" t="s">
        <v>1911</v>
      </c>
      <c r="I9772">
        <v>0</v>
      </c>
      <c r="J9772" s="302">
        <v>62200000</v>
      </c>
    </row>
    <row r="9773" spans="1:10" x14ac:dyDescent="0.25">
      <c r="A9773">
        <v>6806010</v>
      </c>
      <c r="B9773">
        <v>6840001</v>
      </c>
      <c r="C9773" t="s">
        <v>11140</v>
      </c>
      <c r="D9773" t="s">
        <v>1918</v>
      </c>
      <c r="E9773" t="s">
        <v>4254</v>
      </c>
      <c r="F9773" t="s">
        <v>3668</v>
      </c>
      <c r="G9773" t="s">
        <v>4635</v>
      </c>
      <c r="H9773" t="s">
        <v>1911</v>
      </c>
      <c r="I9773">
        <v>0</v>
      </c>
      <c r="J9773" s="302">
        <v>36000000</v>
      </c>
    </row>
    <row r="9774" spans="1:10" x14ac:dyDescent="0.25">
      <c r="A9774">
        <v>6807001</v>
      </c>
      <c r="B9774">
        <v>6840002</v>
      </c>
      <c r="C9774" t="s">
        <v>11140</v>
      </c>
      <c r="D9774" t="s">
        <v>2145</v>
      </c>
      <c r="E9774" t="s">
        <v>4254</v>
      </c>
      <c r="F9774" t="s">
        <v>11286</v>
      </c>
      <c r="G9774" t="s">
        <v>4797</v>
      </c>
      <c r="H9774" t="s">
        <v>1911</v>
      </c>
      <c r="I9774">
        <v>0</v>
      </c>
      <c r="J9774" s="302">
        <v>43600000</v>
      </c>
    </row>
    <row r="9775" spans="1:10" x14ac:dyDescent="0.25">
      <c r="A9775">
        <v>6807002</v>
      </c>
      <c r="B9775">
        <v>6840003</v>
      </c>
      <c r="C9775" t="s">
        <v>11140</v>
      </c>
      <c r="D9775" t="s">
        <v>2145</v>
      </c>
      <c r="E9775" t="s">
        <v>11287</v>
      </c>
      <c r="F9775" t="s">
        <v>3785</v>
      </c>
      <c r="G9775" t="s">
        <v>11288</v>
      </c>
      <c r="H9775" t="s">
        <v>1911</v>
      </c>
      <c r="I9775">
        <v>0</v>
      </c>
      <c r="J9775" s="302">
        <v>495000000</v>
      </c>
    </row>
    <row r="9776" spans="1:10" x14ac:dyDescent="0.25">
      <c r="A9776">
        <v>6812001</v>
      </c>
      <c r="B9776">
        <v>6840005</v>
      </c>
      <c r="C9776" t="s">
        <v>11140</v>
      </c>
      <c r="D9776" t="s">
        <v>1941</v>
      </c>
      <c r="E9776" t="s">
        <v>4254</v>
      </c>
      <c r="F9776" t="s">
        <v>4254</v>
      </c>
      <c r="G9776" t="s">
        <v>4808</v>
      </c>
      <c r="H9776" t="s">
        <v>1911</v>
      </c>
      <c r="I9776">
        <v>0</v>
      </c>
      <c r="J9776" s="302">
        <v>59600000</v>
      </c>
    </row>
    <row r="9777" spans="1:10" x14ac:dyDescent="0.25">
      <c r="A9777">
        <v>6807005</v>
      </c>
      <c r="B9777">
        <v>6840006</v>
      </c>
      <c r="C9777" t="s">
        <v>11140</v>
      </c>
      <c r="D9777" t="s">
        <v>2145</v>
      </c>
      <c r="E9777" t="s">
        <v>11289</v>
      </c>
      <c r="F9777" t="s">
        <v>11290</v>
      </c>
      <c r="G9777" t="s">
        <v>11291</v>
      </c>
      <c r="H9777" t="s">
        <v>1911</v>
      </c>
      <c r="I9777">
        <v>0</v>
      </c>
      <c r="J9777" s="302">
        <v>75000000</v>
      </c>
    </row>
    <row r="9778" spans="1:10" x14ac:dyDescent="0.25">
      <c r="A9778">
        <v>6807006</v>
      </c>
      <c r="B9778">
        <v>6840007</v>
      </c>
      <c r="C9778" t="s">
        <v>11140</v>
      </c>
      <c r="D9778" t="s">
        <v>2145</v>
      </c>
      <c r="E9778" t="s">
        <v>11289</v>
      </c>
      <c r="F9778" t="s">
        <v>11292</v>
      </c>
      <c r="G9778" t="s">
        <v>11293</v>
      </c>
      <c r="H9778" t="s">
        <v>1911</v>
      </c>
      <c r="I9778">
        <v>102300</v>
      </c>
      <c r="J9778" s="302">
        <v>110000000</v>
      </c>
    </row>
    <row r="9779" spans="1:10" x14ac:dyDescent="0.25">
      <c r="A9779">
        <v>6807007</v>
      </c>
      <c r="B9779">
        <v>6840008</v>
      </c>
      <c r="C9779" t="s">
        <v>11140</v>
      </c>
      <c r="D9779" t="s">
        <v>2145</v>
      </c>
      <c r="E9779" t="s">
        <v>11289</v>
      </c>
      <c r="F9779" t="s">
        <v>11292</v>
      </c>
      <c r="G9779" t="s">
        <v>11293</v>
      </c>
      <c r="H9779" t="s">
        <v>1911</v>
      </c>
      <c r="I9779">
        <v>99500</v>
      </c>
      <c r="J9779" s="302">
        <v>107000000</v>
      </c>
    </row>
    <row r="9780" spans="1:10" x14ac:dyDescent="0.25">
      <c r="A9780">
        <v>6807004</v>
      </c>
      <c r="B9780">
        <v>6841001</v>
      </c>
      <c r="C9780" t="s">
        <v>11140</v>
      </c>
      <c r="D9780" t="s">
        <v>2145</v>
      </c>
      <c r="E9780" t="s">
        <v>11294</v>
      </c>
      <c r="F9780" t="s">
        <v>11295</v>
      </c>
      <c r="G9780" t="s">
        <v>11296</v>
      </c>
      <c r="H9780" t="s">
        <v>1911</v>
      </c>
      <c r="I9780">
        <v>0</v>
      </c>
      <c r="J9780" s="302">
        <v>100000000</v>
      </c>
    </row>
    <row r="9781" spans="1:10" x14ac:dyDescent="0.25">
      <c r="A9781">
        <v>6807003</v>
      </c>
      <c r="B9781">
        <v>6841003</v>
      </c>
      <c r="C9781" t="s">
        <v>11140</v>
      </c>
      <c r="D9781" t="s">
        <v>2145</v>
      </c>
      <c r="E9781" t="s">
        <v>2018</v>
      </c>
      <c r="F9781" t="s">
        <v>7099</v>
      </c>
      <c r="G9781" t="s">
        <v>6437</v>
      </c>
      <c r="H9781" t="s">
        <v>1911</v>
      </c>
      <c r="I9781">
        <v>0</v>
      </c>
      <c r="J9781" s="302">
        <v>105000000</v>
      </c>
    </row>
    <row r="9782" spans="1:10" x14ac:dyDescent="0.25">
      <c r="A9782">
        <v>6807008</v>
      </c>
      <c r="B9782">
        <v>6841004</v>
      </c>
      <c r="C9782" t="s">
        <v>11140</v>
      </c>
      <c r="D9782" t="s">
        <v>2145</v>
      </c>
      <c r="E9782" t="s">
        <v>2018</v>
      </c>
      <c r="F9782" t="s">
        <v>11297</v>
      </c>
      <c r="G9782" t="s">
        <v>6437</v>
      </c>
      <c r="H9782" t="s">
        <v>1911</v>
      </c>
      <c r="I9782">
        <v>0</v>
      </c>
      <c r="J9782" s="302">
        <v>176000000</v>
      </c>
    </row>
    <row r="9783" spans="1:10" x14ac:dyDescent="0.25">
      <c r="A9783">
        <v>6807009</v>
      </c>
      <c r="B9783">
        <v>6841005</v>
      </c>
      <c r="C9783" t="s">
        <v>11140</v>
      </c>
      <c r="D9783" t="s">
        <v>2145</v>
      </c>
      <c r="E9783" t="s">
        <v>2018</v>
      </c>
      <c r="F9783" t="s">
        <v>11297</v>
      </c>
      <c r="G9783" t="s">
        <v>6437</v>
      </c>
      <c r="H9783" t="s">
        <v>1911</v>
      </c>
      <c r="I9783">
        <v>0</v>
      </c>
      <c r="J9783" s="302">
        <v>186000000</v>
      </c>
    </row>
    <row r="9784" spans="1:10" x14ac:dyDescent="0.25">
      <c r="A9784">
        <v>6817001</v>
      </c>
      <c r="B9784">
        <v>6856001</v>
      </c>
      <c r="C9784" t="s">
        <v>11140</v>
      </c>
      <c r="D9784" t="s">
        <v>1977</v>
      </c>
      <c r="E9784" t="s">
        <v>11298</v>
      </c>
      <c r="F9784" t="s">
        <v>7017</v>
      </c>
      <c r="G9784" t="s">
        <v>8631</v>
      </c>
      <c r="H9784" t="s">
        <v>1911</v>
      </c>
      <c r="I9784">
        <v>0</v>
      </c>
      <c r="J9784" s="302">
        <v>5900000</v>
      </c>
    </row>
    <row r="9785" spans="1:10" x14ac:dyDescent="0.25">
      <c r="A9785">
        <v>6817002</v>
      </c>
      <c r="B9785">
        <v>6856002</v>
      </c>
      <c r="C9785" t="s">
        <v>11140</v>
      </c>
      <c r="D9785" t="s">
        <v>1977</v>
      </c>
      <c r="E9785" t="s">
        <v>11299</v>
      </c>
      <c r="F9785" t="s">
        <v>11300</v>
      </c>
      <c r="G9785" t="s">
        <v>7077</v>
      </c>
      <c r="H9785" t="s">
        <v>1911</v>
      </c>
      <c r="I9785">
        <v>0</v>
      </c>
      <c r="J9785" s="302">
        <v>6900000</v>
      </c>
    </row>
    <row r="9786" spans="1:10" x14ac:dyDescent="0.25">
      <c r="A9786">
        <v>6817003</v>
      </c>
      <c r="B9786">
        <v>6856003</v>
      </c>
      <c r="C9786" t="s">
        <v>11140</v>
      </c>
      <c r="D9786" t="s">
        <v>1977</v>
      </c>
      <c r="E9786" t="s">
        <v>11301</v>
      </c>
      <c r="F9786" t="s">
        <v>11302</v>
      </c>
      <c r="G9786" t="s">
        <v>1993</v>
      </c>
      <c r="H9786" t="s">
        <v>1911</v>
      </c>
      <c r="I9786">
        <v>0</v>
      </c>
      <c r="J9786" s="302">
        <v>7400000</v>
      </c>
    </row>
    <row r="9787" spans="1:10" x14ac:dyDescent="0.25">
      <c r="A9787">
        <v>6817004</v>
      </c>
      <c r="B9787">
        <v>6856004</v>
      </c>
      <c r="C9787" t="s">
        <v>11140</v>
      </c>
      <c r="D9787" t="s">
        <v>1977</v>
      </c>
      <c r="E9787" t="s">
        <v>11303</v>
      </c>
      <c r="F9787" t="s">
        <v>11304</v>
      </c>
      <c r="G9787" t="s">
        <v>7077</v>
      </c>
      <c r="H9787" t="s">
        <v>1911</v>
      </c>
      <c r="I9787">
        <v>0</v>
      </c>
      <c r="J9787" s="302">
        <v>7400000</v>
      </c>
    </row>
    <row r="9788" spans="1:10" x14ac:dyDescent="0.25">
      <c r="A9788">
        <v>6817006</v>
      </c>
      <c r="B9788">
        <v>6856005</v>
      </c>
      <c r="C9788" t="s">
        <v>11140</v>
      </c>
      <c r="D9788" t="s">
        <v>1977</v>
      </c>
      <c r="E9788" t="s">
        <v>11305</v>
      </c>
      <c r="F9788" t="s">
        <v>2016</v>
      </c>
      <c r="G9788" t="s">
        <v>7066</v>
      </c>
      <c r="H9788" t="s">
        <v>1911</v>
      </c>
      <c r="I9788">
        <v>0</v>
      </c>
      <c r="J9788" s="302">
        <v>12600000</v>
      </c>
    </row>
    <row r="9789" spans="1:10" x14ac:dyDescent="0.25">
      <c r="A9789">
        <v>6817008</v>
      </c>
      <c r="B9789">
        <v>6856006</v>
      </c>
      <c r="C9789" t="s">
        <v>11140</v>
      </c>
      <c r="D9789" t="s">
        <v>1977</v>
      </c>
      <c r="E9789" t="s">
        <v>11301</v>
      </c>
      <c r="F9789" t="s">
        <v>11306</v>
      </c>
      <c r="G9789" t="s">
        <v>7077</v>
      </c>
      <c r="H9789" t="s">
        <v>1911</v>
      </c>
      <c r="I9789">
        <v>0</v>
      </c>
      <c r="J9789" s="302">
        <v>8500000</v>
      </c>
    </row>
    <row r="9790" spans="1:10" x14ac:dyDescent="0.25">
      <c r="A9790">
        <v>6806013</v>
      </c>
      <c r="B9790">
        <v>6888001</v>
      </c>
      <c r="C9790" t="s">
        <v>11140</v>
      </c>
      <c r="D9790" t="s">
        <v>1918</v>
      </c>
      <c r="E9790" t="s">
        <v>2018</v>
      </c>
      <c r="F9790" t="s">
        <v>2157</v>
      </c>
      <c r="G9790" t="s">
        <v>3156</v>
      </c>
      <c r="H9790" t="s">
        <v>1911</v>
      </c>
      <c r="I9790">
        <v>0</v>
      </c>
      <c r="J9790" s="302">
        <v>68200000</v>
      </c>
    </row>
    <row r="9791" spans="1:10" x14ac:dyDescent="0.25">
      <c r="A9791">
        <v>6806054</v>
      </c>
      <c r="B9791">
        <v>6888002</v>
      </c>
      <c r="C9791" t="s">
        <v>11140</v>
      </c>
      <c r="D9791" t="s">
        <v>1918</v>
      </c>
      <c r="E9791" t="s">
        <v>11294</v>
      </c>
      <c r="F9791" t="s">
        <v>11295</v>
      </c>
      <c r="G9791" t="s">
        <v>11296</v>
      </c>
      <c r="H9791" t="s">
        <v>1911</v>
      </c>
      <c r="I9791">
        <v>0</v>
      </c>
      <c r="J9791" s="302">
        <v>130000000</v>
      </c>
    </row>
    <row r="9792" spans="1:10" x14ac:dyDescent="0.25">
      <c r="A9792">
        <v>6903001</v>
      </c>
      <c r="B9792">
        <v>6973001</v>
      </c>
      <c r="C9792" t="s">
        <v>11307</v>
      </c>
      <c r="D9792" t="s">
        <v>2151</v>
      </c>
      <c r="E9792" t="s">
        <v>11308</v>
      </c>
      <c r="F9792" t="s">
        <v>11308</v>
      </c>
      <c r="G9792" t="s">
        <v>11309</v>
      </c>
      <c r="H9792" t="s">
        <v>1911</v>
      </c>
      <c r="I9792">
        <v>0</v>
      </c>
      <c r="J9792" s="302">
        <v>57900000</v>
      </c>
    </row>
    <row r="9793" spans="1:10" x14ac:dyDescent="0.25">
      <c r="A9793">
        <v>7015009</v>
      </c>
      <c r="B9793">
        <v>7051001</v>
      </c>
      <c r="C9793" t="s">
        <v>11310</v>
      </c>
      <c r="D9793" t="s">
        <v>11311</v>
      </c>
      <c r="E9793" t="s">
        <v>11312</v>
      </c>
      <c r="F9793" t="s">
        <v>11313</v>
      </c>
      <c r="G9793" t="s">
        <v>1925</v>
      </c>
      <c r="H9793" t="s">
        <v>1911</v>
      </c>
      <c r="I9793">
        <v>0</v>
      </c>
      <c r="J9793" s="302">
        <v>14600000</v>
      </c>
    </row>
    <row r="9794" spans="1:10" x14ac:dyDescent="0.25">
      <c r="A9794">
        <v>7015010</v>
      </c>
      <c r="B9794">
        <v>7051002</v>
      </c>
      <c r="C9794" t="s">
        <v>11310</v>
      </c>
      <c r="D9794" t="s">
        <v>11311</v>
      </c>
      <c r="E9794" t="s">
        <v>11312</v>
      </c>
      <c r="F9794" t="s">
        <v>1941</v>
      </c>
      <c r="G9794" t="s">
        <v>1925</v>
      </c>
      <c r="H9794" t="s">
        <v>1911</v>
      </c>
      <c r="I9794">
        <v>0</v>
      </c>
      <c r="J9794" s="302">
        <v>15600000</v>
      </c>
    </row>
    <row r="9795" spans="1:10" x14ac:dyDescent="0.25">
      <c r="A9795">
        <v>7015011</v>
      </c>
      <c r="B9795">
        <v>7051003</v>
      </c>
      <c r="C9795" t="s">
        <v>11310</v>
      </c>
      <c r="D9795" t="s">
        <v>11311</v>
      </c>
      <c r="E9795" t="s">
        <v>11312</v>
      </c>
      <c r="F9795" t="s">
        <v>1944</v>
      </c>
      <c r="G9795" t="s">
        <v>1925</v>
      </c>
      <c r="H9795" t="s">
        <v>1911</v>
      </c>
      <c r="I9795">
        <v>0</v>
      </c>
      <c r="J9795" s="302">
        <v>15100000</v>
      </c>
    </row>
    <row r="9796" spans="1:10" x14ac:dyDescent="0.25">
      <c r="A9796">
        <v>7019001</v>
      </c>
      <c r="B9796">
        <v>7051004</v>
      </c>
      <c r="C9796" t="s">
        <v>11310</v>
      </c>
      <c r="D9796" t="s">
        <v>1926</v>
      </c>
      <c r="E9796" t="s">
        <v>11314</v>
      </c>
      <c r="F9796" t="s">
        <v>11315</v>
      </c>
      <c r="G9796" t="s">
        <v>11316</v>
      </c>
      <c r="H9796" t="s">
        <v>1911</v>
      </c>
      <c r="I9796">
        <v>0</v>
      </c>
      <c r="J9796" s="302">
        <v>5900000</v>
      </c>
    </row>
    <row r="9797" spans="1:10" x14ac:dyDescent="0.25">
      <c r="A9797">
        <v>7019002</v>
      </c>
      <c r="B9797">
        <v>7051005</v>
      </c>
      <c r="C9797" t="s">
        <v>11310</v>
      </c>
      <c r="D9797" t="s">
        <v>1926</v>
      </c>
      <c r="E9797" t="s">
        <v>11314</v>
      </c>
      <c r="F9797" t="s">
        <v>11315</v>
      </c>
      <c r="G9797" t="s">
        <v>11317</v>
      </c>
      <c r="H9797" t="s">
        <v>1911</v>
      </c>
      <c r="I9797">
        <v>0</v>
      </c>
      <c r="J9797" s="302">
        <v>5800000</v>
      </c>
    </row>
    <row r="9798" spans="1:10" x14ac:dyDescent="0.25">
      <c r="A9798">
        <v>7019003</v>
      </c>
      <c r="B9798">
        <v>7051006</v>
      </c>
      <c r="C9798" t="s">
        <v>11310</v>
      </c>
      <c r="D9798" t="s">
        <v>1926</v>
      </c>
      <c r="E9798" t="s">
        <v>11314</v>
      </c>
      <c r="F9798" t="s">
        <v>11315</v>
      </c>
      <c r="G9798" t="s">
        <v>11318</v>
      </c>
      <c r="H9798" t="s">
        <v>1911</v>
      </c>
      <c r="I9798">
        <v>0</v>
      </c>
      <c r="J9798" s="302">
        <v>6100000</v>
      </c>
    </row>
    <row r="9799" spans="1:10" x14ac:dyDescent="0.25">
      <c r="A9799">
        <v>7019006</v>
      </c>
      <c r="B9799">
        <v>7051007</v>
      </c>
      <c r="C9799" t="s">
        <v>11310</v>
      </c>
      <c r="D9799" t="s">
        <v>1926</v>
      </c>
      <c r="E9799" t="s">
        <v>11319</v>
      </c>
      <c r="F9799" t="s">
        <v>8824</v>
      </c>
      <c r="G9799" t="s">
        <v>11320</v>
      </c>
      <c r="H9799" t="s">
        <v>1911</v>
      </c>
      <c r="I9799">
        <v>0</v>
      </c>
      <c r="J9799" s="302">
        <v>18800000</v>
      </c>
    </row>
    <row r="9800" spans="1:10" x14ac:dyDescent="0.25">
      <c r="A9800">
        <v>7019007</v>
      </c>
      <c r="B9800">
        <v>7051008</v>
      </c>
      <c r="C9800" t="s">
        <v>11310</v>
      </c>
      <c r="D9800" t="s">
        <v>1926</v>
      </c>
      <c r="E9800" t="s">
        <v>11319</v>
      </c>
      <c r="F9800" t="s">
        <v>8824</v>
      </c>
      <c r="G9800" t="s">
        <v>11321</v>
      </c>
      <c r="H9800" t="s">
        <v>1911</v>
      </c>
      <c r="I9800">
        <v>0</v>
      </c>
      <c r="J9800" s="302">
        <v>18800000</v>
      </c>
    </row>
    <row r="9801" spans="1:10" x14ac:dyDescent="0.25">
      <c r="A9801">
        <v>7019009</v>
      </c>
      <c r="B9801">
        <v>7051009</v>
      </c>
      <c r="C9801" t="s">
        <v>11310</v>
      </c>
      <c r="D9801" t="s">
        <v>1926</v>
      </c>
      <c r="E9801" t="s">
        <v>11319</v>
      </c>
      <c r="F9801" t="s">
        <v>11322</v>
      </c>
      <c r="G9801" t="s">
        <v>11323</v>
      </c>
      <c r="H9801" t="s">
        <v>1911</v>
      </c>
      <c r="I9801">
        <v>0</v>
      </c>
      <c r="J9801" s="302">
        <v>25500000</v>
      </c>
    </row>
    <row r="9802" spans="1:10" x14ac:dyDescent="0.25">
      <c r="A9802">
        <v>7019010</v>
      </c>
      <c r="B9802">
        <v>7051010</v>
      </c>
      <c r="C9802" t="s">
        <v>11310</v>
      </c>
      <c r="D9802" t="s">
        <v>1926</v>
      </c>
      <c r="E9802" t="s">
        <v>11319</v>
      </c>
      <c r="F9802" t="s">
        <v>11322</v>
      </c>
      <c r="G9802" t="s">
        <v>11324</v>
      </c>
      <c r="H9802" t="s">
        <v>1911</v>
      </c>
      <c r="I9802">
        <v>0</v>
      </c>
      <c r="J9802" s="302">
        <v>18600000</v>
      </c>
    </row>
    <row r="9803" spans="1:10" x14ac:dyDescent="0.25">
      <c r="A9803">
        <v>7019012</v>
      </c>
      <c r="B9803">
        <v>7051011</v>
      </c>
      <c r="C9803" t="s">
        <v>11310</v>
      </c>
      <c r="D9803" t="s">
        <v>1926</v>
      </c>
      <c r="E9803" t="s">
        <v>11319</v>
      </c>
      <c r="F9803" t="s">
        <v>1924</v>
      </c>
      <c r="G9803" t="s">
        <v>11325</v>
      </c>
      <c r="H9803" t="s">
        <v>1911</v>
      </c>
      <c r="I9803">
        <v>0</v>
      </c>
      <c r="J9803" s="302">
        <v>13900000</v>
      </c>
    </row>
    <row r="9804" spans="1:10" x14ac:dyDescent="0.25">
      <c r="A9804">
        <v>7019014</v>
      </c>
      <c r="B9804">
        <v>7051012</v>
      </c>
      <c r="C9804" t="s">
        <v>11310</v>
      </c>
      <c r="D9804" t="s">
        <v>1926</v>
      </c>
      <c r="E9804" t="s">
        <v>11326</v>
      </c>
      <c r="F9804" t="s">
        <v>1924</v>
      </c>
      <c r="G9804" t="s">
        <v>11327</v>
      </c>
      <c r="H9804" t="s">
        <v>1911</v>
      </c>
      <c r="I9804">
        <v>0</v>
      </c>
      <c r="J9804" s="302">
        <v>21400000</v>
      </c>
    </row>
    <row r="9805" spans="1:10" x14ac:dyDescent="0.25">
      <c r="A9805">
        <v>7019015</v>
      </c>
      <c r="B9805">
        <v>7051013</v>
      </c>
      <c r="C9805" t="s">
        <v>11310</v>
      </c>
      <c r="D9805" t="s">
        <v>1926</v>
      </c>
      <c r="E9805" t="s">
        <v>11319</v>
      </c>
      <c r="F9805" t="s">
        <v>11328</v>
      </c>
      <c r="G9805" t="s">
        <v>11329</v>
      </c>
      <c r="H9805" t="s">
        <v>1911</v>
      </c>
      <c r="I9805">
        <v>0</v>
      </c>
      <c r="J9805" s="302">
        <v>21500000</v>
      </c>
    </row>
    <row r="9806" spans="1:10" x14ac:dyDescent="0.25">
      <c r="A9806">
        <v>7019004</v>
      </c>
      <c r="B9806">
        <v>7052001</v>
      </c>
      <c r="C9806" t="s">
        <v>11310</v>
      </c>
      <c r="D9806" t="s">
        <v>1926</v>
      </c>
      <c r="E9806" t="s">
        <v>11314</v>
      </c>
      <c r="F9806" t="s">
        <v>11315</v>
      </c>
      <c r="G9806" t="s">
        <v>11330</v>
      </c>
      <c r="H9806" t="s">
        <v>1911</v>
      </c>
      <c r="I9806">
        <v>0</v>
      </c>
      <c r="J9806" s="302">
        <v>5600000</v>
      </c>
    </row>
    <row r="9807" spans="1:10" x14ac:dyDescent="0.25">
      <c r="A9807">
        <v>7019005</v>
      </c>
      <c r="B9807">
        <v>7052002</v>
      </c>
      <c r="C9807" t="s">
        <v>11310</v>
      </c>
      <c r="D9807" t="s">
        <v>1926</v>
      </c>
      <c r="E9807" t="s">
        <v>11326</v>
      </c>
      <c r="F9807" t="s">
        <v>11331</v>
      </c>
      <c r="G9807" t="s">
        <v>11332</v>
      </c>
      <c r="H9807" t="s">
        <v>1911</v>
      </c>
      <c r="I9807">
        <v>0</v>
      </c>
      <c r="J9807" s="302">
        <v>11000000</v>
      </c>
    </row>
    <row r="9808" spans="1:10" x14ac:dyDescent="0.25">
      <c r="A9808">
        <v>7019008</v>
      </c>
      <c r="B9808">
        <v>7052003</v>
      </c>
      <c r="C9808" t="s">
        <v>11310</v>
      </c>
      <c r="D9808" t="s">
        <v>1926</v>
      </c>
      <c r="E9808" t="s">
        <v>11319</v>
      </c>
      <c r="F9808" t="s">
        <v>11322</v>
      </c>
      <c r="G9808" t="s">
        <v>11333</v>
      </c>
      <c r="H9808" t="s">
        <v>1911</v>
      </c>
      <c r="I9808">
        <v>0</v>
      </c>
      <c r="J9808" s="302">
        <v>20200000</v>
      </c>
    </row>
    <row r="9809" spans="1:10" x14ac:dyDescent="0.25">
      <c r="A9809">
        <v>7019011</v>
      </c>
      <c r="B9809">
        <v>7052004</v>
      </c>
      <c r="C9809" t="s">
        <v>11310</v>
      </c>
      <c r="D9809" t="s">
        <v>1926</v>
      </c>
      <c r="E9809" t="s">
        <v>11326</v>
      </c>
      <c r="F9809" t="s">
        <v>1924</v>
      </c>
      <c r="G9809" t="s">
        <v>11334</v>
      </c>
      <c r="H9809" t="s">
        <v>1911</v>
      </c>
      <c r="I9809">
        <v>0</v>
      </c>
      <c r="J9809" s="302">
        <v>15000000</v>
      </c>
    </row>
    <row r="9810" spans="1:10" x14ac:dyDescent="0.25">
      <c r="A9810">
        <v>7017019</v>
      </c>
      <c r="B9810">
        <v>7052005</v>
      </c>
      <c r="C9810" t="s">
        <v>11310</v>
      </c>
      <c r="D9810" t="s">
        <v>1926</v>
      </c>
      <c r="E9810" t="s">
        <v>11335</v>
      </c>
      <c r="F9810" t="s">
        <v>2001</v>
      </c>
      <c r="G9810" t="s">
        <v>11336</v>
      </c>
      <c r="H9810" t="s">
        <v>1911</v>
      </c>
      <c r="I9810">
        <v>0</v>
      </c>
      <c r="J9810" s="302">
        <v>26900000</v>
      </c>
    </row>
    <row r="9811" spans="1:10" x14ac:dyDescent="0.25">
      <c r="A9811">
        <v>7017017</v>
      </c>
      <c r="B9811">
        <v>7052006</v>
      </c>
      <c r="C9811" t="s">
        <v>11310</v>
      </c>
      <c r="D9811" t="s">
        <v>1926</v>
      </c>
      <c r="E9811" t="s">
        <v>11335</v>
      </c>
      <c r="F9811" t="s">
        <v>11337</v>
      </c>
      <c r="G9811" t="s">
        <v>11338</v>
      </c>
      <c r="H9811" t="s">
        <v>1911</v>
      </c>
      <c r="I9811">
        <v>0</v>
      </c>
      <c r="J9811" s="302">
        <v>25900000</v>
      </c>
    </row>
    <row r="9812" spans="1:10" x14ac:dyDescent="0.25">
      <c r="A9812">
        <v>7017018</v>
      </c>
      <c r="B9812">
        <v>7052007</v>
      </c>
      <c r="C9812" t="s">
        <v>11310</v>
      </c>
      <c r="D9812" t="s">
        <v>1926</v>
      </c>
      <c r="E9812" t="s">
        <v>11335</v>
      </c>
      <c r="F9812" t="s">
        <v>1935</v>
      </c>
      <c r="G9812" t="s">
        <v>11339</v>
      </c>
      <c r="H9812" t="s">
        <v>1911</v>
      </c>
      <c r="I9812">
        <v>0</v>
      </c>
      <c r="J9812" s="302">
        <v>26000000</v>
      </c>
    </row>
    <row r="9813" spans="1:10" x14ac:dyDescent="0.25">
      <c r="A9813">
        <v>7019013</v>
      </c>
      <c r="B9813">
        <v>7052008</v>
      </c>
      <c r="C9813" t="s">
        <v>11310</v>
      </c>
      <c r="D9813" t="s">
        <v>1926</v>
      </c>
      <c r="E9813" t="s">
        <v>11340</v>
      </c>
      <c r="F9813" t="s">
        <v>5285</v>
      </c>
      <c r="G9813" t="s">
        <v>11341</v>
      </c>
      <c r="H9813" t="s">
        <v>1911</v>
      </c>
      <c r="I9813">
        <v>0</v>
      </c>
      <c r="J9813" s="302">
        <v>30000000</v>
      </c>
    </row>
    <row r="9814" spans="1:10" x14ac:dyDescent="0.25">
      <c r="A9814">
        <v>7017023</v>
      </c>
      <c r="B9814">
        <v>7052009</v>
      </c>
      <c r="C9814" t="s">
        <v>11310</v>
      </c>
      <c r="D9814" t="s">
        <v>1977</v>
      </c>
      <c r="E9814" t="s">
        <v>11335</v>
      </c>
      <c r="F9814" t="s">
        <v>11342</v>
      </c>
      <c r="G9814" t="s">
        <v>11343</v>
      </c>
      <c r="H9814" t="s">
        <v>1911</v>
      </c>
      <c r="I9814">
        <v>0</v>
      </c>
      <c r="J9814" s="302">
        <v>47000000</v>
      </c>
    </row>
    <row r="9815" spans="1:10" x14ac:dyDescent="0.25">
      <c r="A9815">
        <v>7017024</v>
      </c>
      <c r="B9815">
        <v>7052010</v>
      </c>
      <c r="C9815" t="s">
        <v>11310</v>
      </c>
      <c r="D9815" t="s">
        <v>1977</v>
      </c>
      <c r="E9815" t="s">
        <v>11335</v>
      </c>
      <c r="F9815" t="s">
        <v>11344</v>
      </c>
      <c r="G9815" t="s">
        <v>11345</v>
      </c>
      <c r="H9815" t="s">
        <v>1911</v>
      </c>
      <c r="I9815">
        <v>0</v>
      </c>
      <c r="J9815" s="302">
        <v>45000000</v>
      </c>
    </row>
    <row r="9816" spans="1:10" x14ac:dyDescent="0.25">
      <c r="A9816">
        <v>7017002</v>
      </c>
      <c r="B9816">
        <v>7055001</v>
      </c>
      <c r="C9816" t="s">
        <v>11310</v>
      </c>
      <c r="D9816" t="s">
        <v>1977</v>
      </c>
      <c r="E9816" t="s">
        <v>2006</v>
      </c>
      <c r="F9816" t="s">
        <v>7017</v>
      </c>
      <c r="G9816" t="s">
        <v>7018</v>
      </c>
      <c r="H9816" t="s">
        <v>1911</v>
      </c>
      <c r="I9816">
        <v>0</v>
      </c>
      <c r="J9816" s="302">
        <v>6200000</v>
      </c>
    </row>
    <row r="9817" spans="1:10" x14ac:dyDescent="0.25">
      <c r="A9817">
        <v>7017001</v>
      </c>
      <c r="B9817">
        <v>7056001</v>
      </c>
      <c r="C9817" t="s">
        <v>11310</v>
      </c>
      <c r="D9817" t="s">
        <v>1977</v>
      </c>
      <c r="E9817" t="s">
        <v>11346</v>
      </c>
      <c r="F9817" t="s">
        <v>11347</v>
      </c>
      <c r="G9817" t="s">
        <v>1996</v>
      </c>
      <c r="H9817" t="s">
        <v>1911</v>
      </c>
      <c r="I9817">
        <v>0</v>
      </c>
      <c r="J9817" s="302">
        <v>76000000</v>
      </c>
    </row>
    <row r="9818" spans="1:10" x14ac:dyDescent="0.25">
      <c r="A9818">
        <v>7017003</v>
      </c>
      <c r="B9818">
        <v>7056003</v>
      </c>
      <c r="C9818" t="s">
        <v>11310</v>
      </c>
      <c r="D9818" t="s">
        <v>1977</v>
      </c>
      <c r="E9818" t="s">
        <v>11348</v>
      </c>
      <c r="F9818" t="s">
        <v>1924</v>
      </c>
      <c r="G9818" t="s">
        <v>3366</v>
      </c>
      <c r="H9818" t="s">
        <v>1911</v>
      </c>
      <c r="I9818">
        <v>0</v>
      </c>
      <c r="J9818" s="302">
        <v>8100000</v>
      </c>
    </row>
    <row r="9819" spans="1:10" x14ac:dyDescent="0.25">
      <c r="A9819">
        <v>7017004</v>
      </c>
      <c r="B9819">
        <v>7056004</v>
      </c>
      <c r="C9819" t="s">
        <v>11310</v>
      </c>
      <c r="D9819" t="s">
        <v>1977</v>
      </c>
      <c r="E9819" t="s">
        <v>11349</v>
      </c>
      <c r="F9819" t="s">
        <v>2016</v>
      </c>
      <c r="G9819" t="s">
        <v>7066</v>
      </c>
      <c r="H9819" t="s">
        <v>1911</v>
      </c>
      <c r="I9819">
        <v>0</v>
      </c>
      <c r="J9819" s="302">
        <v>4100000</v>
      </c>
    </row>
    <row r="9820" spans="1:10" x14ac:dyDescent="0.25">
      <c r="A9820">
        <v>7017005</v>
      </c>
      <c r="B9820">
        <v>7056005</v>
      </c>
      <c r="C9820" t="s">
        <v>11310</v>
      </c>
      <c r="D9820" t="s">
        <v>1977</v>
      </c>
      <c r="E9820" t="s">
        <v>11350</v>
      </c>
      <c r="F9820" t="s">
        <v>7017</v>
      </c>
      <c r="G9820" t="s">
        <v>8631</v>
      </c>
      <c r="H9820" t="s">
        <v>1911</v>
      </c>
      <c r="I9820">
        <v>0</v>
      </c>
      <c r="J9820" s="302">
        <v>3200000</v>
      </c>
    </row>
    <row r="9821" spans="1:10" x14ac:dyDescent="0.25">
      <c r="A9821">
        <v>7017006</v>
      </c>
      <c r="B9821">
        <v>7056006</v>
      </c>
      <c r="C9821" t="s">
        <v>11310</v>
      </c>
      <c r="D9821" t="s">
        <v>1977</v>
      </c>
      <c r="E9821" t="s">
        <v>11351</v>
      </c>
      <c r="F9821" t="s">
        <v>7017</v>
      </c>
      <c r="G9821" t="s">
        <v>11352</v>
      </c>
      <c r="H9821" t="s">
        <v>1911</v>
      </c>
      <c r="I9821">
        <v>0</v>
      </c>
      <c r="J9821" s="302">
        <v>4300000</v>
      </c>
    </row>
    <row r="9822" spans="1:10" x14ac:dyDescent="0.25">
      <c r="A9822">
        <v>7017007</v>
      </c>
      <c r="B9822">
        <v>7056007</v>
      </c>
      <c r="C9822" t="s">
        <v>11310</v>
      </c>
      <c r="D9822" t="s">
        <v>1977</v>
      </c>
      <c r="E9822" t="s">
        <v>11353</v>
      </c>
      <c r="F9822" t="s">
        <v>1986</v>
      </c>
      <c r="G9822" t="s">
        <v>1999</v>
      </c>
      <c r="H9822" t="s">
        <v>1911</v>
      </c>
      <c r="I9822">
        <v>0</v>
      </c>
      <c r="J9822" s="302">
        <v>3600000</v>
      </c>
    </row>
    <row r="9823" spans="1:10" x14ac:dyDescent="0.25">
      <c r="A9823">
        <v>7017009</v>
      </c>
      <c r="B9823">
        <v>7056008</v>
      </c>
      <c r="C9823" t="s">
        <v>11310</v>
      </c>
      <c r="D9823" t="s">
        <v>1977</v>
      </c>
      <c r="E9823" t="s">
        <v>11346</v>
      </c>
      <c r="F9823" t="s">
        <v>11354</v>
      </c>
      <c r="G9823" t="s">
        <v>1996</v>
      </c>
      <c r="H9823" t="s">
        <v>1911</v>
      </c>
      <c r="I9823">
        <v>0</v>
      </c>
      <c r="J9823" s="302">
        <v>84900000</v>
      </c>
    </row>
    <row r="9824" spans="1:10" x14ac:dyDescent="0.25">
      <c r="A9824">
        <v>7017010</v>
      </c>
      <c r="B9824">
        <v>7056009</v>
      </c>
      <c r="C9824" t="s">
        <v>11310</v>
      </c>
      <c r="D9824" t="s">
        <v>1977</v>
      </c>
      <c r="E9824" t="s">
        <v>11351</v>
      </c>
      <c r="F9824" t="s">
        <v>1986</v>
      </c>
      <c r="G9824" t="s">
        <v>1999</v>
      </c>
      <c r="H9824" t="s">
        <v>1911</v>
      </c>
      <c r="I9824">
        <v>0</v>
      </c>
      <c r="J9824" s="302">
        <v>3600000</v>
      </c>
    </row>
    <row r="9825" spans="1:10" x14ac:dyDescent="0.25">
      <c r="A9825">
        <v>7017016</v>
      </c>
      <c r="B9825">
        <v>7056010</v>
      </c>
      <c r="C9825" t="s">
        <v>11310</v>
      </c>
      <c r="D9825" t="s">
        <v>1977</v>
      </c>
      <c r="E9825" t="s">
        <v>11351</v>
      </c>
      <c r="F9825" t="s">
        <v>2016</v>
      </c>
      <c r="G9825" t="s">
        <v>7066</v>
      </c>
      <c r="H9825" t="s">
        <v>1911</v>
      </c>
      <c r="I9825">
        <v>0</v>
      </c>
      <c r="J9825" s="302">
        <v>6400000</v>
      </c>
    </row>
    <row r="9826" spans="1:10" x14ac:dyDescent="0.25">
      <c r="A9826">
        <v>7017020</v>
      </c>
      <c r="B9826">
        <v>7056014</v>
      </c>
      <c r="C9826" t="s">
        <v>11310</v>
      </c>
      <c r="D9826" t="s">
        <v>1977</v>
      </c>
      <c r="E9826" t="s">
        <v>11355</v>
      </c>
      <c r="F9826" t="s">
        <v>3505</v>
      </c>
      <c r="G9826" t="s">
        <v>11356</v>
      </c>
      <c r="H9826" t="s">
        <v>1911</v>
      </c>
      <c r="I9826">
        <v>0</v>
      </c>
      <c r="J9826" s="302">
        <v>25900000</v>
      </c>
    </row>
    <row r="9827" spans="1:10" x14ac:dyDescent="0.25">
      <c r="A9827">
        <v>7017021</v>
      </c>
      <c r="B9827">
        <v>7056015</v>
      </c>
      <c r="C9827" t="s">
        <v>11310</v>
      </c>
      <c r="D9827" t="s">
        <v>1977</v>
      </c>
      <c r="E9827" t="s">
        <v>11357</v>
      </c>
      <c r="F9827" t="s">
        <v>11357</v>
      </c>
      <c r="G9827" t="s">
        <v>11358</v>
      </c>
      <c r="H9827" t="s">
        <v>1911</v>
      </c>
      <c r="I9827">
        <v>0</v>
      </c>
      <c r="J9827" s="302">
        <v>33900000</v>
      </c>
    </row>
    <row r="9828" spans="1:10" x14ac:dyDescent="0.25">
      <c r="A9828">
        <v>7017022</v>
      </c>
      <c r="B9828">
        <v>7056016</v>
      </c>
      <c r="C9828" t="s">
        <v>11310</v>
      </c>
      <c r="D9828" t="s">
        <v>1977</v>
      </c>
      <c r="E9828" t="s">
        <v>11355</v>
      </c>
      <c r="F9828" t="s">
        <v>1988</v>
      </c>
      <c r="G9828" t="s">
        <v>11345</v>
      </c>
      <c r="H9828" t="s">
        <v>1911</v>
      </c>
      <c r="I9828">
        <v>0</v>
      </c>
      <c r="J9828" s="302">
        <v>33000000</v>
      </c>
    </row>
    <row r="9829" spans="1:10" x14ac:dyDescent="0.25">
      <c r="A9829">
        <v>7017025</v>
      </c>
      <c r="B9829">
        <v>7056017</v>
      </c>
      <c r="C9829" t="s">
        <v>11310</v>
      </c>
      <c r="D9829" t="s">
        <v>1977</v>
      </c>
      <c r="E9829" t="s">
        <v>11346</v>
      </c>
      <c r="F9829" t="s">
        <v>11359</v>
      </c>
      <c r="G9829" t="s">
        <v>1996</v>
      </c>
      <c r="H9829" t="s">
        <v>1911</v>
      </c>
      <c r="I9829">
        <v>12600</v>
      </c>
      <c r="J9829" s="302">
        <v>13000000</v>
      </c>
    </row>
    <row r="9830" spans="1:10" x14ac:dyDescent="0.25">
      <c r="A9830">
        <v>7017026</v>
      </c>
      <c r="B9830">
        <v>7056018</v>
      </c>
      <c r="C9830" t="s">
        <v>11310</v>
      </c>
      <c r="D9830" t="s">
        <v>1977</v>
      </c>
      <c r="E9830" t="s">
        <v>1980</v>
      </c>
      <c r="F9830" t="s">
        <v>3589</v>
      </c>
      <c r="G9830" t="s">
        <v>11360</v>
      </c>
      <c r="H9830" t="s">
        <v>1911</v>
      </c>
      <c r="I9830">
        <v>0</v>
      </c>
      <c r="J9830" s="302">
        <v>14000000</v>
      </c>
    </row>
    <row r="9831" spans="1:10" x14ac:dyDescent="0.25">
      <c r="A9831">
        <v>7017027</v>
      </c>
      <c r="B9831">
        <v>7056019</v>
      </c>
      <c r="C9831" t="s">
        <v>11310</v>
      </c>
      <c r="D9831" t="s">
        <v>1977</v>
      </c>
      <c r="E9831" t="s">
        <v>11335</v>
      </c>
      <c r="F9831" t="s">
        <v>11361</v>
      </c>
      <c r="G9831" t="s">
        <v>11362</v>
      </c>
      <c r="H9831" t="s">
        <v>1911</v>
      </c>
      <c r="I9831">
        <v>0</v>
      </c>
      <c r="J9831" s="302">
        <v>68000000</v>
      </c>
    </row>
    <row r="9832" spans="1:10" x14ac:dyDescent="0.25">
      <c r="A9832">
        <v>7017028</v>
      </c>
      <c r="B9832">
        <v>7056020</v>
      </c>
      <c r="C9832" t="s">
        <v>11310</v>
      </c>
      <c r="D9832" t="s">
        <v>1977</v>
      </c>
      <c r="E9832" t="s">
        <v>11355</v>
      </c>
      <c r="F9832" t="s">
        <v>9550</v>
      </c>
      <c r="G9832" t="s">
        <v>11363</v>
      </c>
      <c r="H9832" t="s">
        <v>1911</v>
      </c>
      <c r="I9832">
        <v>0</v>
      </c>
      <c r="J9832" s="302">
        <v>40000000</v>
      </c>
    </row>
    <row r="9833" spans="1:10" x14ac:dyDescent="0.25">
      <c r="A9833">
        <v>7108002</v>
      </c>
      <c r="B9833">
        <v>7136001</v>
      </c>
      <c r="C9833" t="s">
        <v>11364</v>
      </c>
      <c r="D9833" t="s">
        <v>1913</v>
      </c>
      <c r="E9833" t="s">
        <v>11365</v>
      </c>
      <c r="F9833" t="s">
        <v>11366</v>
      </c>
      <c r="G9833" t="s">
        <v>2671</v>
      </c>
      <c r="H9833" t="s">
        <v>1911</v>
      </c>
      <c r="I9833">
        <v>0</v>
      </c>
      <c r="J9833" s="302">
        <v>27000000</v>
      </c>
    </row>
    <row r="9834" spans="1:10" x14ac:dyDescent="0.25">
      <c r="A9834">
        <v>7108003</v>
      </c>
      <c r="B9834">
        <v>7136002</v>
      </c>
      <c r="C9834" t="s">
        <v>11364</v>
      </c>
      <c r="D9834" t="s">
        <v>1913</v>
      </c>
      <c r="E9834" t="s">
        <v>11367</v>
      </c>
      <c r="F9834" t="s">
        <v>11368</v>
      </c>
      <c r="G9834" t="s">
        <v>2671</v>
      </c>
      <c r="H9834" t="s">
        <v>1911</v>
      </c>
      <c r="I9834">
        <v>0</v>
      </c>
      <c r="J9834" s="302">
        <v>26000000</v>
      </c>
    </row>
    <row r="9835" spans="1:10" x14ac:dyDescent="0.25">
      <c r="A9835">
        <v>7120001</v>
      </c>
      <c r="B9835">
        <v>7143001</v>
      </c>
      <c r="C9835" t="s">
        <v>11364</v>
      </c>
      <c r="D9835" t="s">
        <v>2149</v>
      </c>
      <c r="E9835" t="s">
        <v>11367</v>
      </c>
      <c r="F9835" t="s">
        <v>11369</v>
      </c>
      <c r="G9835" t="s">
        <v>2671</v>
      </c>
      <c r="H9835" t="s">
        <v>1911</v>
      </c>
      <c r="I9835">
        <v>0</v>
      </c>
      <c r="J9835" s="302">
        <v>28000000</v>
      </c>
    </row>
    <row r="9836" spans="1:10" x14ac:dyDescent="0.25">
      <c r="A9836">
        <v>7106001</v>
      </c>
      <c r="B9836">
        <v>7188001</v>
      </c>
      <c r="C9836" t="s">
        <v>11364</v>
      </c>
      <c r="D9836" t="s">
        <v>1918</v>
      </c>
      <c r="E9836" t="s">
        <v>11370</v>
      </c>
      <c r="F9836" t="s">
        <v>11371</v>
      </c>
      <c r="G9836" t="s">
        <v>11372</v>
      </c>
      <c r="H9836" t="s">
        <v>1911</v>
      </c>
      <c r="I9836">
        <v>0</v>
      </c>
      <c r="J9836" s="302">
        <v>32000000</v>
      </c>
    </row>
    <row r="9837" spans="1:10" x14ac:dyDescent="0.25">
      <c r="A9837">
        <v>7401009</v>
      </c>
      <c r="B9837">
        <v>7431001</v>
      </c>
      <c r="C9837" t="s">
        <v>11373</v>
      </c>
      <c r="D9837" t="s">
        <v>1907</v>
      </c>
      <c r="E9837" t="s">
        <v>11374</v>
      </c>
      <c r="F9837" t="s">
        <v>11375</v>
      </c>
      <c r="G9837" t="s">
        <v>2239</v>
      </c>
      <c r="H9837" t="s">
        <v>1911</v>
      </c>
      <c r="I9837">
        <v>0</v>
      </c>
      <c r="J9837" s="302">
        <v>110000000</v>
      </c>
    </row>
    <row r="9838" spans="1:10" x14ac:dyDescent="0.25">
      <c r="A9838">
        <v>7401011</v>
      </c>
      <c r="B9838">
        <v>7432001</v>
      </c>
      <c r="C9838" t="s">
        <v>11373</v>
      </c>
      <c r="D9838" t="s">
        <v>1907</v>
      </c>
      <c r="E9838" t="s">
        <v>11376</v>
      </c>
      <c r="F9838" t="s">
        <v>3836</v>
      </c>
      <c r="G9838" t="s">
        <v>11377</v>
      </c>
      <c r="H9838" t="s">
        <v>1911</v>
      </c>
      <c r="I9838">
        <v>0</v>
      </c>
      <c r="J9838" s="302">
        <v>42600000</v>
      </c>
    </row>
    <row r="9839" spans="1:10" x14ac:dyDescent="0.25">
      <c r="A9839">
        <v>7401005</v>
      </c>
      <c r="B9839">
        <v>7433001</v>
      </c>
      <c r="C9839" t="s">
        <v>11373</v>
      </c>
      <c r="D9839" t="s">
        <v>1907</v>
      </c>
      <c r="E9839" t="s">
        <v>11378</v>
      </c>
      <c r="F9839" t="s">
        <v>4605</v>
      </c>
      <c r="G9839" t="s">
        <v>3481</v>
      </c>
      <c r="H9839" t="s">
        <v>1911</v>
      </c>
      <c r="I9839">
        <v>0</v>
      </c>
      <c r="J9839" s="302">
        <v>40000000</v>
      </c>
    </row>
    <row r="9840" spans="1:10" x14ac:dyDescent="0.25">
      <c r="A9840">
        <v>7401006</v>
      </c>
      <c r="B9840">
        <v>7433002</v>
      </c>
      <c r="C9840" t="s">
        <v>11373</v>
      </c>
      <c r="D9840" t="s">
        <v>1907</v>
      </c>
      <c r="E9840" t="s">
        <v>11379</v>
      </c>
      <c r="F9840" t="s">
        <v>4605</v>
      </c>
      <c r="G9840" t="s">
        <v>2350</v>
      </c>
      <c r="H9840" t="s">
        <v>1911</v>
      </c>
      <c r="I9840">
        <v>0</v>
      </c>
      <c r="J9840" s="302">
        <v>40000000</v>
      </c>
    </row>
    <row r="9841" spans="1:10" x14ac:dyDescent="0.25">
      <c r="A9841">
        <v>7401007</v>
      </c>
      <c r="B9841">
        <v>7433003</v>
      </c>
      <c r="C9841" t="s">
        <v>11373</v>
      </c>
      <c r="D9841" t="s">
        <v>1907</v>
      </c>
      <c r="E9841" t="s">
        <v>11380</v>
      </c>
      <c r="F9841" t="s">
        <v>4605</v>
      </c>
      <c r="G9841" t="s">
        <v>4043</v>
      </c>
      <c r="H9841" t="s">
        <v>1911</v>
      </c>
      <c r="I9841">
        <v>0</v>
      </c>
      <c r="J9841" s="302">
        <v>45000000</v>
      </c>
    </row>
    <row r="9842" spans="1:10" x14ac:dyDescent="0.25">
      <c r="A9842">
        <v>7401010</v>
      </c>
      <c r="B9842">
        <v>7433004</v>
      </c>
      <c r="C9842" t="s">
        <v>11373</v>
      </c>
      <c r="D9842" t="s">
        <v>1907</v>
      </c>
      <c r="E9842" t="s">
        <v>11381</v>
      </c>
      <c r="F9842" t="s">
        <v>11382</v>
      </c>
      <c r="G9842" t="s">
        <v>3826</v>
      </c>
      <c r="H9842" t="s">
        <v>1911</v>
      </c>
      <c r="I9842">
        <v>0</v>
      </c>
      <c r="J9842" s="302">
        <v>42200000</v>
      </c>
    </row>
    <row r="9843" spans="1:10" x14ac:dyDescent="0.25">
      <c r="A9843">
        <v>7801005</v>
      </c>
      <c r="B9843">
        <v>7831002</v>
      </c>
      <c r="C9843" t="s">
        <v>11383</v>
      </c>
      <c r="D9843" t="s">
        <v>1907</v>
      </c>
      <c r="E9843" t="s">
        <v>11384</v>
      </c>
      <c r="F9843" t="s">
        <v>3509</v>
      </c>
      <c r="G9843" t="s">
        <v>2671</v>
      </c>
      <c r="H9843" t="s">
        <v>1911</v>
      </c>
      <c r="I9843">
        <v>0</v>
      </c>
      <c r="J9843" s="302">
        <v>295400000</v>
      </c>
    </row>
    <row r="9844" spans="1:10" x14ac:dyDescent="0.25">
      <c r="A9844">
        <v>7801007</v>
      </c>
      <c r="B9844">
        <v>7831003</v>
      </c>
      <c r="C9844" t="s">
        <v>11383</v>
      </c>
      <c r="D9844" t="s">
        <v>1907</v>
      </c>
      <c r="E9844" t="s">
        <v>11385</v>
      </c>
      <c r="F9844" t="s">
        <v>3509</v>
      </c>
      <c r="G9844" t="s">
        <v>2340</v>
      </c>
      <c r="H9844" t="s">
        <v>1911</v>
      </c>
      <c r="I9844">
        <v>0</v>
      </c>
      <c r="J9844" s="302">
        <v>363500000</v>
      </c>
    </row>
    <row r="9845" spans="1:10" x14ac:dyDescent="0.25">
      <c r="A9845">
        <v>7801008</v>
      </c>
      <c r="B9845">
        <v>7831004</v>
      </c>
      <c r="C9845" t="s">
        <v>11383</v>
      </c>
      <c r="D9845" t="s">
        <v>1907</v>
      </c>
      <c r="E9845" t="s">
        <v>11385</v>
      </c>
      <c r="F9845" t="s">
        <v>11386</v>
      </c>
      <c r="G9845" t="s">
        <v>2185</v>
      </c>
      <c r="H9845" t="s">
        <v>1911</v>
      </c>
      <c r="I9845">
        <v>0</v>
      </c>
      <c r="J9845" s="302">
        <v>434200000</v>
      </c>
    </row>
    <row r="9846" spans="1:10" x14ac:dyDescent="0.25">
      <c r="A9846">
        <v>7801011</v>
      </c>
      <c r="B9846">
        <v>7831005</v>
      </c>
      <c r="C9846" t="s">
        <v>11383</v>
      </c>
      <c r="D9846" t="s">
        <v>1907</v>
      </c>
      <c r="E9846" t="s">
        <v>11385</v>
      </c>
      <c r="F9846" t="s">
        <v>3509</v>
      </c>
      <c r="G9846" t="s">
        <v>2131</v>
      </c>
      <c r="H9846" t="s">
        <v>1911</v>
      </c>
      <c r="I9846">
        <v>0</v>
      </c>
      <c r="J9846" s="302">
        <v>354800000</v>
      </c>
    </row>
    <row r="9847" spans="1:10" x14ac:dyDescent="0.25">
      <c r="A9847">
        <v>7801014</v>
      </c>
      <c r="B9847">
        <v>7831006</v>
      </c>
      <c r="C9847" t="s">
        <v>11383</v>
      </c>
      <c r="D9847" t="s">
        <v>1907</v>
      </c>
      <c r="E9847" t="s">
        <v>11385</v>
      </c>
      <c r="F9847" t="s">
        <v>11386</v>
      </c>
      <c r="G9847" t="s">
        <v>11387</v>
      </c>
      <c r="H9847" t="s">
        <v>1911</v>
      </c>
      <c r="I9847">
        <v>0</v>
      </c>
      <c r="J9847" s="302">
        <v>459000000</v>
      </c>
    </row>
    <row r="9848" spans="1:10" x14ac:dyDescent="0.25">
      <c r="A9848">
        <v>7801016</v>
      </c>
      <c r="B9848">
        <v>7831007</v>
      </c>
      <c r="C9848" t="s">
        <v>11383</v>
      </c>
      <c r="D9848" t="s">
        <v>1907</v>
      </c>
      <c r="E9848" t="s">
        <v>11388</v>
      </c>
      <c r="F9848" t="s">
        <v>11389</v>
      </c>
      <c r="G9848" t="s">
        <v>11390</v>
      </c>
      <c r="H9848" t="s">
        <v>1911</v>
      </c>
      <c r="I9848">
        <v>0</v>
      </c>
      <c r="J9848" s="302">
        <v>766700000</v>
      </c>
    </row>
    <row r="9849" spans="1:10" x14ac:dyDescent="0.25">
      <c r="A9849">
        <v>7801018</v>
      </c>
      <c r="B9849">
        <v>7831008</v>
      </c>
      <c r="C9849" t="s">
        <v>11383</v>
      </c>
      <c r="D9849" t="s">
        <v>1907</v>
      </c>
      <c r="E9849" t="s">
        <v>11391</v>
      </c>
      <c r="F9849" t="s">
        <v>11392</v>
      </c>
      <c r="G9849" t="s">
        <v>11387</v>
      </c>
      <c r="H9849" t="s">
        <v>1911</v>
      </c>
      <c r="I9849">
        <v>0</v>
      </c>
      <c r="J9849" s="302">
        <v>624300000</v>
      </c>
    </row>
    <row r="9850" spans="1:10" x14ac:dyDescent="0.25">
      <c r="A9850">
        <v>7801022</v>
      </c>
      <c r="B9850">
        <v>7831009</v>
      </c>
      <c r="C9850" t="s">
        <v>11383</v>
      </c>
      <c r="D9850" t="s">
        <v>1907</v>
      </c>
      <c r="E9850" t="s">
        <v>11393</v>
      </c>
      <c r="F9850" t="s">
        <v>11392</v>
      </c>
      <c r="G9850" t="s">
        <v>2529</v>
      </c>
      <c r="H9850" t="s">
        <v>1911</v>
      </c>
      <c r="I9850">
        <v>0</v>
      </c>
      <c r="J9850" s="302">
        <v>982200000</v>
      </c>
    </row>
    <row r="9851" spans="1:10" x14ac:dyDescent="0.25">
      <c r="A9851">
        <v>7801023</v>
      </c>
      <c r="B9851">
        <v>7831010</v>
      </c>
      <c r="C9851" t="s">
        <v>11383</v>
      </c>
      <c r="D9851" t="s">
        <v>1907</v>
      </c>
      <c r="E9851" t="s">
        <v>11385</v>
      </c>
      <c r="F9851" t="s">
        <v>3509</v>
      </c>
      <c r="G9851" t="s">
        <v>9847</v>
      </c>
      <c r="H9851" t="s">
        <v>1911</v>
      </c>
      <c r="I9851">
        <v>0</v>
      </c>
      <c r="J9851" s="302">
        <v>369300000</v>
      </c>
    </row>
    <row r="9852" spans="1:10" x14ac:dyDescent="0.25">
      <c r="A9852">
        <v>7801028</v>
      </c>
      <c r="B9852">
        <v>7831011</v>
      </c>
      <c r="C9852" t="s">
        <v>11383</v>
      </c>
      <c r="D9852" t="s">
        <v>1907</v>
      </c>
      <c r="E9852" t="s">
        <v>11385</v>
      </c>
      <c r="F9852" t="s">
        <v>11394</v>
      </c>
      <c r="G9852" t="s">
        <v>11395</v>
      </c>
      <c r="H9852" t="s">
        <v>1911</v>
      </c>
      <c r="I9852">
        <v>0</v>
      </c>
      <c r="J9852" s="302">
        <v>551800000</v>
      </c>
    </row>
    <row r="9853" spans="1:10" x14ac:dyDescent="0.25">
      <c r="A9853">
        <v>7801036</v>
      </c>
      <c r="B9853">
        <v>7831012</v>
      </c>
      <c r="C9853" t="s">
        <v>11383</v>
      </c>
      <c r="D9853" t="s">
        <v>1907</v>
      </c>
      <c r="E9853" t="s">
        <v>11396</v>
      </c>
      <c r="F9853" t="s">
        <v>11386</v>
      </c>
      <c r="G9853" t="s">
        <v>11387</v>
      </c>
      <c r="H9853" t="s">
        <v>1911</v>
      </c>
      <c r="I9853">
        <v>0</v>
      </c>
      <c r="J9853" s="302">
        <v>488500000</v>
      </c>
    </row>
    <row r="9854" spans="1:10" x14ac:dyDescent="0.25">
      <c r="A9854">
        <v>7801037</v>
      </c>
      <c r="B9854">
        <v>7831013</v>
      </c>
      <c r="C9854" t="s">
        <v>11383</v>
      </c>
      <c r="D9854" t="s">
        <v>1907</v>
      </c>
      <c r="E9854" t="s">
        <v>11396</v>
      </c>
      <c r="F9854" t="s">
        <v>3509</v>
      </c>
      <c r="G9854" t="s">
        <v>2340</v>
      </c>
      <c r="H9854" t="s">
        <v>1911</v>
      </c>
      <c r="I9854">
        <v>0</v>
      </c>
      <c r="J9854" s="302">
        <v>405200000</v>
      </c>
    </row>
    <row r="9855" spans="1:10" x14ac:dyDescent="0.25">
      <c r="A9855">
        <v>7801039</v>
      </c>
      <c r="B9855">
        <v>7831014</v>
      </c>
      <c r="C9855" t="s">
        <v>11383</v>
      </c>
      <c r="D9855" t="s">
        <v>1907</v>
      </c>
      <c r="E9855" t="s">
        <v>11388</v>
      </c>
      <c r="F9855" t="s">
        <v>11397</v>
      </c>
      <c r="G9855" t="s">
        <v>11398</v>
      </c>
      <c r="H9855" t="s">
        <v>1911</v>
      </c>
      <c r="I9855">
        <v>0</v>
      </c>
      <c r="J9855" s="302">
        <v>832700000</v>
      </c>
    </row>
    <row r="9856" spans="1:10" x14ac:dyDescent="0.25">
      <c r="A9856">
        <v>7801041</v>
      </c>
      <c r="B9856">
        <v>7831015</v>
      </c>
      <c r="C9856" t="s">
        <v>11383</v>
      </c>
      <c r="D9856" t="s">
        <v>1907</v>
      </c>
      <c r="E9856" t="s">
        <v>11384</v>
      </c>
      <c r="F9856" t="s">
        <v>3509</v>
      </c>
      <c r="G9856" t="s">
        <v>2131</v>
      </c>
      <c r="H9856" t="s">
        <v>1911</v>
      </c>
      <c r="I9856">
        <v>0</v>
      </c>
      <c r="J9856" s="302">
        <v>330200000</v>
      </c>
    </row>
    <row r="9857" spans="1:10" x14ac:dyDescent="0.25">
      <c r="A9857">
        <v>7801042</v>
      </c>
      <c r="B9857">
        <v>7831016</v>
      </c>
      <c r="C9857" t="s">
        <v>11383</v>
      </c>
      <c r="D9857" t="s">
        <v>1907</v>
      </c>
      <c r="E9857" t="s">
        <v>11399</v>
      </c>
      <c r="F9857" t="s">
        <v>11389</v>
      </c>
      <c r="G9857" t="s">
        <v>11390</v>
      </c>
      <c r="H9857" t="s">
        <v>1911</v>
      </c>
      <c r="I9857">
        <v>0</v>
      </c>
      <c r="J9857" s="302">
        <v>863900000</v>
      </c>
    </row>
    <row r="9858" spans="1:10" x14ac:dyDescent="0.25">
      <c r="A9858">
        <v>7801045</v>
      </c>
      <c r="B9858">
        <v>7831017</v>
      </c>
      <c r="C9858" t="s">
        <v>11383</v>
      </c>
      <c r="D9858" t="s">
        <v>1907</v>
      </c>
      <c r="E9858" t="s">
        <v>11388</v>
      </c>
      <c r="F9858" t="s">
        <v>11400</v>
      </c>
      <c r="G9858" t="s">
        <v>11390</v>
      </c>
      <c r="H9858" t="s">
        <v>1911</v>
      </c>
      <c r="I9858">
        <v>0</v>
      </c>
      <c r="J9858" s="302">
        <v>885200000</v>
      </c>
    </row>
    <row r="9859" spans="1:10" x14ac:dyDescent="0.25">
      <c r="A9859">
        <v>7801050</v>
      </c>
      <c r="B9859">
        <v>7831018</v>
      </c>
      <c r="C9859" t="s">
        <v>11383</v>
      </c>
      <c r="D9859" t="s">
        <v>1907</v>
      </c>
      <c r="E9859" t="s">
        <v>11396</v>
      </c>
      <c r="F9859" t="s">
        <v>11401</v>
      </c>
      <c r="G9859" t="s">
        <v>11387</v>
      </c>
      <c r="H9859" t="s">
        <v>1911</v>
      </c>
      <c r="I9859">
        <v>0</v>
      </c>
      <c r="J9859" s="302">
        <v>497300000</v>
      </c>
    </row>
    <row r="9860" spans="1:10" x14ac:dyDescent="0.25">
      <c r="A9860">
        <v>7801052</v>
      </c>
      <c r="B9860">
        <v>7831019</v>
      </c>
      <c r="C9860" t="s">
        <v>11383</v>
      </c>
      <c r="D9860" t="s">
        <v>1907</v>
      </c>
      <c r="E9860" t="s">
        <v>11399</v>
      </c>
      <c r="F9860" t="s">
        <v>11402</v>
      </c>
      <c r="G9860" t="s">
        <v>11387</v>
      </c>
      <c r="H9860" t="s">
        <v>1911</v>
      </c>
      <c r="I9860">
        <v>0</v>
      </c>
      <c r="J9860" s="302">
        <v>807300000</v>
      </c>
    </row>
    <row r="9861" spans="1:10" x14ac:dyDescent="0.25">
      <c r="A9861">
        <v>7801054</v>
      </c>
      <c r="B9861">
        <v>7831020</v>
      </c>
      <c r="C9861" t="s">
        <v>11383</v>
      </c>
      <c r="D9861" t="s">
        <v>1907</v>
      </c>
      <c r="E9861" t="s">
        <v>11396</v>
      </c>
      <c r="F9861" t="s">
        <v>11394</v>
      </c>
      <c r="G9861" t="s">
        <v>11398</v>
      </c>
      <c r="H9861" t="s">
        <v>1911</v>
      </c>
      <c r="I9861">
        <v>0</v>
      </c>
      <c r="J9861" s="302">
        <v>646600000</v>
      </c>
    </row>
    <row r="9862" spans="1:10" x14ac:dyDescent="0.25">
      <c r="A9862">
        <v>7801059</v>
      </c>
      <c r="B9862">
        <v>7831021</v>
      </c>
      <c r="C9862" t="s">
        <v>11383</v>
      </c>
      <c r="D9862" t="s">
        <v>1907</v>
      </c>
      <c r="E9862" t="s">
        <v>11399</v>
      </c>
      <c r="F9862" t="s">
        <v>11392</v>
      </c>
      <c r="G9862" t="s">
        <v>2389</v>
      </c>
      <c r="H9862" t="s">
        <v>1911</v>
      </c>
      <c r="I9862">
        <v>0</v>
      </c>
      <c r="J9862" s="302">
        <v>797400000</v>
      </c>
    </row>
    <row r="9863" spans="1:10" x14ac:dyDescent="0.25">
      <c r="A9863">
        <v>7801061</v>
      </c>
      <c r="B9863">
        <v>7831022</v>
      </c>
      <c r="C9863" t="s">
        <v>11383</v>
      </c>
      <c r="D9863" t="s">
        <v>1907</v>
      </c>
      <c r="E9863" t="s">
        <v>11403</v>
      </c>
      <c r="F9863" t="s">
        <v>11404</v>
      </c>
      <c r="G9863" t="s">
        <v>2179</v>
      </c>
      <c r="H9863" t="s">
        <v>1911</v>
      </c>
      <c r="I9863">
        <v>0</v>
      </c>
      <c r="J9863" s="302">
        <v>490300000</v>
      </c>
    </row>
    <row r="9864" spans="1:10" x14ac:dyDescent="0.25">
      <c r="A9864">
        <v>7801062</v>
      </c>
      <c r="B9864">
        <v>7831023</v>
      </c>
      <c r="C9864" t="s">
        <v>11383</v>
      </c>
      <c r="D9864" t="s">
        <v>1907</v>
      </c>
      <c r="E9864" t="s">
        <v>11403</v>
      </c>
      <c r="F9864" t="s">
        <v>11405</v>
      </c>
      <c r="G9864" t="s">
        <v>2199</v>
      </c>
      <c r="H9864" t="s">
        <v>1911</v>
      </c>
      <c r="I9864">
        <v>0</v>
      </c>
      <c r="J9864" s="302">
        <v>508500000</v>
      </c>
    </row>
    <row r="9865" spans="1:10" x14ac:dyDescent="0.25">
      <c r="A9865">
        <v>7801065</v>
      </c>
      <c r="B9865">
        <v>7831024</v>
      </c>
      <c r="C9865" t="s">
        <v>11383</v>
      </c>
      <c r="D9865" t="s">
        <v>1907</v>
      </c>
      <c r="E9865" t="s">
        <v>11399</v>
      </c>
      <c r="F9865" t="s">
        <v>11389</v>
      </c>
      <c r="G9865" t="s">
        <v>2389</v>
      </c>
      <c r="H9865" t="s">
        <v>1911</v>
      </c>
      <c r="I9865">
        <v>0</v>
      </c>
      <c r="J9865" s="302">
        <v>907100000</v>
      </c>
    </row>
    <row r="9866" spans="1:10" x14ac:dyDescent="0.25">
      <c r="A9866">
        <v>7801070</v>
      </c>
      <c r="B9866">
        <v>7831025</v>
      </c>
      <c r="C9866" t="s">
        <v>11383</v>
      </c>
      <c r="D9866" t="s">
        <v>1907</v>
      </c>
      <c r="E9866" t="s">
        <v>11385</v>
      </c>
      <c r="F9866" t="s">
        <v>3509</v>
      </c>
      <c r="G9866" t="s">
        <v>11406</v>
      </c>
      <c r="H9866" t="s">
        <v>1911</v>
      </c>
      <c r="I9866">
        <v>0</v>
      </c>
      <c r="J9866" s="302">
        <v>389900000</v>
      </c>
    </row>
    <row r="9867" spans="1:10" x14ac:dyDescent="0.25">
      <c r="A9867">
        <v>7801074</v>
      </c>
      <c r="B9867">
        <v>7831026</v>
      </c>
      <c r="C9867" t="s">
        <v>11383</v>
      </c>
      <c r="D9867" t="s">
        <v>1907</v>
      </c>
      <c r="E9867" t="s">
        <v>11403</v>
      </c>
      <c r="F9867" t="s">
        <v>11407</v>
      </c>
      <c r="G9867" t="s">
        <v>2199</v>
      </c>
      <c r="H9867" t="s">
        <v>1911</v>
      </c>
      <c r="I9867">
        <v>0</v>
      </c>
      <c r="J9867" s="302">
        <v>560900000</v>
      </c>
    </row>
    <row r="9868" spans="1:10" x14ac:dyDescent="0.25">
      <c r="A9868">
        <v>7801082</v>
      </c>
      <c r="B9868">
        <v>7831027</v>
      </c>
      <c r="C9868" t="s">
        <v>11383</v>
      </c>
      <c r="D9868" t="s">
        <v>1907</v>
      </c>
      <c r="E9868" t="s">
        <v>11399</v>
      </c>
      <c r="F9868" t="s">
        <v>11408</v>
      </c>
      <c r="G9868" t="s">
        <v>2389</v>
      </c>
      <c r="H9868" t="s">
        <v>1911</v>
      </c>
      <c r="I9868">
        <v>0</v>
      </c>
      <c r="J9868" s="302">
        <v>976400000</v>
      </c>
    </row>
    <row r="9869" spans="1:10" x14ac:dyDescent="0.25">
      <c r="A9869">
        <v>7801083</v>
      </c>
      <c r="B9869">
        <v>7831028</v>
      </c>
      <c r="C9869" t="s">
        <v>11383</v>
      </c>
      <c r="D9869" t="s">
        <v>1907</v>
      </c>
      <c r="E9869" t="s">
        <v>11403</v>
      </c>
      <c r="F9869" t="s">
        <v>11409</v>
      </c>
      <c r="G9869" t="s">
        <v>5668</v>
      </c>
      <c r="H9869" t="s">
        <v>1911</v>
      </c>
      <c r="I9869">
        <v>0</v>
      </c>
      <c r="J9869" s="302">
        <v>610400000</v>
      </c>
    </row>
    <row r="9870" spans="1:10" x14ac:dyDescent="0.25">
      <c r="A9870">
        <v>7801086</v>
      </c>
      <c r="B9870">
        <v>7831029</v>
      </c>
      <c r="C9870" t="s">
        <v>11383</v>
      </c>
      <c r="D9870" t="s">
        <v>1907</v>
      </c>
      <c r="E9870" t="s">
        <v>11410</v>
      </c>
      <c r="F9870" t="s">
        <v>11389</v>
      </c>
      <c r="G9870" t="s">
        <v>2389</v>
      </c>
      <c r="H9870" t="s">
        <v>1911</v>
      </c>
      <c r="I9870">
        <v>0</v>
      </c>
      <c r="J9870" s="302">
        <v>971900000</v>
      </c>
    </row>
    <row r="9871" spans="1:10" x14ac:dyDescent="0.25">
      <c r="A9871">
        <v>7801089</v>
      </c>
      <c r="B9871">
        <v>7831030</v>
      </c>
      <c r="C9871" t="s">
        <v>11383</v>
      </c>
      <c r="D9871" t="s">
        <v>1907</v>
      </c>
      <c r="E9871" t="s">
        <v>11410</v>
      </c>
      <c r="F9871" t="s">
        <v>11392</v>
      </c>
      <c r="G9871" t="s">
        <v>2389</v>
      </c>
      <c r="H9871" t="s">
        <v>1911</v>
      </c>
      <c r="I9871">
        <v>0</v>
      </c>
      <c r="J9871" s="302">
        <v>829700000</v>
      </c>
    </row>
    <row r="9872" spans="1:10" x14ac:dyDescent="0.25">
      <c r="A9872">
        <v>7801093</v>
      </c>
      <c r="B9872">
        <v>7831031</v>
      </c>
      <c r="C9872" t="s">
        <v>11383</v>
      </c>
      <c r="D9872" t="s">
        <v>1907</v>
      </c>
      <c r="E9872" t="s">
        <v>11403</v>
      </c>
      <c r="F9872" t="s">
        <v>11407</v>
      </c>
      <c r="G9872" t="s">
        <v>11411</v>
      </c>
      <c r="H9872" t="s">
        <v>1911</v>
      </c>
      <c r="I9872">
        <v>0</v>
      </c>
      <c r="J9872" s="302">
        <v>767900000</v>
      </c>
    </row>
    <row r="9873" spans="1:10" x14ac:dyDescent="0.25">
      <c r="A9873">
        <v>7801094</v>
      </c>
      <c r="B9873">
        <v>7831032</v>
      </c>
      <c r="C9873" t="s">
        <v>11383</v>
      </c>
      <c r="D9873" t="s">
        <v>1907</v>
      </c>
      <c r="E9873" t="s">
        <v>11403</v>
      </c>
      <c r="F9873" t="s">
        <v>11409</v>
      </c>
      <c r="G9873" t="s">
        <v>11411</v>
      </c>
      <c r="H9873" t="s">
        <v>1911</v>
      </c>
      <c r="I9873">
        <v>0</v>
      </c>
      <c r="J9873" s="302">
        <v>769300000</v>
      </c>
    </row>
    <row r="9874" spans="1:10" x14ac:dyDescent="0.25">
      <c r="A9874">
        <v>7801097</v>
      </c>
      <c r="B9874">
        <v>7831033</v>
      </c>
      <c r="C9874" t="s">
        <v>11383</v>
      </c>
      <c r="D9874" t="s">
        <v>1907</v>
      </c>
      <c r="E9874" t="s">
        <v>11399</v>
      </c>
      <c r="F9874" t="s">
        <v>11412</v>
      </c>
      <c r="G9874" t="s">
        <v>11413</v>
      </c>
      <c r="H9874" t="s">
        <v>1911</v>
      </c>
      <c r="I9874">
        <v>0</v>
      </c>
      <c r="J9874" s="302">
        <v>2288300000</v>
      </c>
    </row>
    <row r="9875" spans="1:10" x14ac:dyDescent="0.25">
      <c r="A9875">
        <v>7801100</v>
      </c>
      <c r="B9875">
        <v>7831034</v>
      </c>
      <c r="C9875" t="s">
        <v>11383</v>
      </c>
      <c r="D9875" t="s">
        <v>1907</v>
      </c>
      <c r="E9875" t="s">
        <v>11385</v>
      </c>
      <c r="F9875" t="s">
        <v>11386</v>
      </c>
      <c r="G9875" t="s">
        <v>2649</v>
      </c>
      <c r="H9875" t="s">
        <v>1911</v>
      </c>
      <c r="I9875">
        <v>0</v>
      </c>
      <c r="J9875" s="302">
        <v>438700000</v>
      </c>
    </row>
    <row r="9876" spans="1:10" x14ac:dyDescent="0.25">
      <c r="A9876">
        <v>7801107</v>
      </c>
      <c r="B9876">
        <v>7831035</v>
      </c>
      <c r="C9876" t="s">
        <v>11383</v>
      </c>
      <c r="D9876" t="s">
        <v>1907</v>
      </c>
      <c r="E9876" t="s">
        <v>11414</v>
      </c>
      <c r="F9876" t="s">
        <v>11415</v>
      </c>
      <c r="G9876" t="s">
        <v>2389</v>
      </c>
      <c r="H9876" t="s">
        <v>1911</v>
      </c>
      <c r="I9876">
        <v>0</v>
      </c>
      <c r="J9876" s="302">
        <v>1328400000</v>
      </c>
    </row>
    <row r="9877" spans="1:10" x14ac:dyDescent="0.25">
      <c r="A9877">
        <v>7801111</v>
      </c>
      <c r="B9877">
        <v>7831036</v>
      </c>
      <c r="C9877" t="s">
        <v>11383</v>
      </c>
      <c r="D9877" t="s">
        <v>1907</v>
      </c>
      <c r="E9877" t="s">
        <v>11416</v>
      </c>
      <c r="F9877" t="s">
        <v>11417</v>
      </c>
      <c r="G9877" t="s">
        <v>3038</v>
      </c>
      <c r="H9877" t="s">
        <v>1911</v>
      </c>
      <c r="I9877">
        <v>0</v>
      </c>
      <c r="J9877" s="302">
        <v>1130800000</v>
      </c>
    </row>
    <row r="9878" spans="1:10" x14ac:dyDescent="0.25">
      <c r="A9878">
        <v>7801113</v>
      </c>
      <c r="B9878">
        <v>7831037</v>
      </c>
      <c r="C9878" t="s">
        <v>11383</v>
      </c>
      <c r="D9878" t="s">
        <v>1907</v>
      </c>
      <c r="E9878" t="s">
        <v>11416</v>
      </c>
      <c r="F9878" t="s">
        <v>11418</v>
      </c>
      <c r="G9878" t="s">
        <v>11419</v>
      </c>
      <c r="H9878" t="s">
        <v>1911</v>
      </c>
      <c r="I9878">
        <v>0</v>
      </c>
      <c r="J9878" s="302">
        <v>1699900000</v>
      </c>
    </row>
    <row r="9879" spans="1:10" x14ac:dyDescent="0.25">
      <c r="A9879">
        <v>7801118</v>
      </c>
      <c r="B9879">
        <v>7831038</v>
      </c>
      <c r="C9879" t="s">
        <v>11383</v>
      </c>
      <c r="D9879" t="s">
        <v>1907</v>
      </c>
      <c r="E9879" t="s">
        <v>11403</v>
      </c>
      <c r="F9879" t="s">
        <v>11420</v>
      </c>
      <c r="G9879" t="s">
        <v>11421</v>
      </c>
      <c r="H9879" t="s">
        <v>1911</v>
      </c>
      <c r="I9879">
        <v>0</v>
      </c>
      <c r="J9879" s="302">
        <v>1445000000</v>
      </c>
    </row>
    <row r="9880" spans="1:10" x14ac:dyDescent="0.25">
      <c r="A9880">
        <v>7801125</v>
      </c>
      <c r="B9880">
        <v>7831039</v>
      </c>
      <c r="C9880" t="s">
        <v>11383</v>
      </c>
      <c r="D9880" t="s">
        <v>1907</v>
      </c>
      <c r="E9880" t="s">
        <v>11422</v>
      </c>
      <c r="F9880" t="s">
        <v>11417</v>
      </c>
      <c r="G9880" t="s">
        <v>11423</v>
      </c>
      <c r="H9880" t="s">
        <v>1911</v>
      </c>
      <c r="I9880">
        <v>1224800</v>
      </c>
      <c r="J9880" s="302">
        <v>1275800000</v>
      </c>
    </row>
    <row r="9881" spans="1:10" x14ac:dyDescent="0.25">
      <c r="A9881">
        <v>7801126</v>
      </c>
      <c r="B9881">
        <v>7831040</v>
      </c>
      <c r="C9881" t="s">
        <v>11383</v>
      </c>
      <c r="D9881" t="s">
        <v>1907</v>
      </c>
      <c r="E9881" t="s">
        <v>11422</v>
      </c>
      <c r="F9881" t="s">
        <v>11424</v>
      </c>
      <c r="G9881" t="s">
        <v>11423</v>
      </c>
      <c r="H9881" t="s">
        <v>1911</v>
      </c>
      <c r="I9881">
        <v>1088200</v>
      </c>
      <c r="J9881" s="302">
        <v>1133500000</v>
      </c>
    </row>
    <row r="9882" spans="1:10" x14ac:dyDescent="0.25">
      <c r="A9882">
        <v>7801127</v>
      </c>
      <c r="B9882">
        <v>7831041</v>
      </c>
      <c r="C9882" t="s">
        <v>11383</v>
      </c>
      <c r="D9882" t="s">
        <v>1907</v>
      </c>
      <c r="E9882" t="s">
        <v>11422</v>
      </c>
      <c r="F9882" t="s">
        <v>11425</v>
      </c>
      <c r="G9882" t="s">
        <v>11423</v>
      </c>
      <c r="H9882" t="s">
        <v>1911</v>
      </c>
      <c r="I9882">
        <v>1058200</v>
      </c>
      <c r="J9882" s="302">
        <v>1090900000</v>
      </c>
    </row>
    <row r="9883" spans="1:10" x14ac:dyDescent="0.25">
      <c r="A9883">
        <v>7801133</v>
      </c>
      <c r="B9883">
        <v>7831042</v>
      </c>
      <c r="C9883" t="s">
        <v>11383</v>
      </c>
      <c r="D9883" t="s">
        <v>1907</v>
      </c>
      <c r="E9883" t="s">
        <v>11422</v>
      </c>
      <c r="F9883" t="s">
        <v>11426</v>
      </c>
      <c r="G9883" t="s">
        <v>11423</v>
      </c>
      <c r="H9883" t="s">
        <v>1911</v>
      </c>
      <c r="I9883">
        <v>1260500</v>
      </c>
      <c r="J9883" s="302">
        <v>1313000000</v>
      </c>
    </row>
    <row r="9884" spans="1:10" x14ac:dyDescent="0.25">
      <c r="A9884">
        <v>7801134</v>
      </c>
      <c r="B9884">
        <v>7831043</v>
      </c>
      <c r="C9884" t="s">
        <v>11383</v>
      </c>
      <c r="D9884" t="s">
        <v>1907</v>
      </c>
      <c r="E9884" t="s">
        <v>11422</v>
      </c>
      <c r="F9884" t="s">
        <v>11397</v>
      </c>
      <c r="G9884" t="s">
        <v>3088</v>
      </c>
      <c r="H9884" t="s">
        <v>1911</v>
      </c>
      <c r="I9884">
        <v>1053900</v>
      </c>
      <c r="J9884" s="302">
        <v>1097800000</v>
      </c>
    </row>
    <row r="9885" spans="1:10" x14ac:dyDescent="0.25">
      <c r="A9885">
        <v>7801135</v>
      </c>
      <c r="B9885">
        <v>7831044</v>
      </c>
      <c r="C9885" t="s">
        <v>11383</v>
      </c>
      <c r="D9885" t="s">
        <v>1907</v>
      </c>
      <c r="E9885" t="s">
        <v>11422</v>
      </c>
      <c r="F9885" t="s">
        <v>11408</v>
      </c>
      <c r="G9885" t="s">
        <v>3095</v>
      </c>
      <c r="H9885" t="s">
        <v>1911</v>
      </c>
      <c r="I9885">
        <v>1026500</v>
      </c>
      <c r="J9885" s="302">
        <v>1080500000</v>
      </c>
    </row>
    <row r="9886" spans="1:10" x14ac:dyDescent="0.25">
      <c r="A9886">
        <v>7801009</v>
      </c>
      <c r="B9886">
        <v>7832001</v>
      </c>
      <c r="C9886" t="s">
        <v>11383</v>
      </c>
      <c r="D9886" t="s">
        <v>1907</v>
      </c>
      <c r="E9886" t="s">
        <v>11427</v>
      </c>
      <c r="F9886" t="s">
        <v>11428</v>
      </c>
      <c r="G9886" t="s">
        <v>11387</v>
      </c>
      <c r="H9886" t="s">
        <v>1911</v>
      </c>
      <c r="I9886">
        <v>0</v>
      </c>
      <c r="J9886" s="302">
        <v>486200000</v>
      </c>
    </row>
    <row r="9887" spans="1:10" x14ac:dyDescent="0.25">
      <c r="A9887">
        <v>7801010</v>
      </c>
      <c r="B9887">
        <v>7832002</v>
      </c>
      <c r="C9887" t="s">
        <v>11383</v>
      </c>
      <c r="D9887" t="s">
        <v>1907</v>
      </c>
      <c r="E9887" t="s">
        <v>11429</v>
      </c>
      <c r="F9887" t="s">
        <v>2335</v>
      </c>
      <c r="G9887" t="s">
        <v>11430</v>
      </c>
      <c r="H9887" t="s">
        <v>1911</v>
      </c>
      <c r="I9887">
        <v>0</v>
      </c>
      <c r="J9887" s="302">
        <v>515800000</v>
      </c>
    </row>
    <row r="9888" spans="1:10" x14ac:dyDescent="0.25">
      <c r="A9888">
        <v>7801015</v>
      </c>
      <c r="B9888">
        <v>7832003</v>
      </c>
      <c r="C9888" t="s">
        <v>11383</v>
      </c>
      <c r="D9888" t="s">
        <v>1907</v>
      </c>
      <c r="E9888" t="s">
        <v>11431</v>
      </c>
      <c r="F9888" t="s">
        <v>3556</v>
      </c>
      <c r="G9888" t="s">
        <v>2936</v>
      </c>
      <c r="H9888" t="s">
        <v>1911</v>
      </c>
      <c r="I9888">
        <v>0</v>
      </c>
      <c r="J9888" s="302">
        <v>265900000</v>
      </c>
    </row>
    <row r="9889" spans="1:10" x14ac:dyDescent="0.25">
      <c r="A9889">
        <v>7801017</v>
      </c>
      <c r="B9889">
        <v>7832004</v>
      </c>
      <c r="C9889" t="s">
        <v>11383</v>
      </c>
      <c r="D9889" t="s">
        <v>1907</v>
      </c>
      <c r="E9889" t="s">
        <v>11427</v>
      </c>
      <c r="F9889" t="s">
        <v>11428</v>
      </c>
      <c r="G9889" t="s">
        <v>11395</v>
      </c>
      <c r="H9889" t="s">
        <v>1911</v>
      </c>
      <c r="I9889">
        <v>0</v>
      </c>
      <c r="J9889" s="302">
        <v>478500000</v>
      </c>
    </row>
    <row r="9890" spans="1:10" x14ac:dyDescent="0.25">
      <c r="A9890">
        <v>7801020</v>
      </c>
      <c r="B9890">
        <v>7832005</v>
      </c>
      <c r="C9890" t="s">
        <v>11383</v>
      </c>
      <c r="D9890" t="s">
        <v>1907</v>
      </c>
      <c r="E9890" t="s">
        <v>11432</v>
      </c>
      <c r="F9890" t="s">
        <v>2083</v>
      </c>
      <c r="G9890" t="s">
        <v>2664</v>
      </c>
      <c r="H9890" t="s">
        <v>1911</v>
      </c>
      <c r="I9890">
        <v>0</v>
      </c>
      <c r="J9890" s="302">
        <v>905500000</v>
      </c>
    </row>
    <row r="9891" spans="1:10" x14ac:dyDescent="0.25">
      <c r="A9891">
        <v>7801024</v>
      </c>
      <c r="B9891">
        <v>7832006</v>
      </c>
      <c r="C9891" t="s">
        <v>11383</v>
      </c>
      <c r="D9891" t="s">
        <v>1907</v>
      </c>
      <c r="E9891" t="s">
        <v>11427</v>
      </c>
      <c r="F9891" t="s">
        <v>3556</v>
      </c>
      <c r="G9891" t="s">
        <v>9847</v>
      </c>
      <c r="H9891" t="s">
        <v>1911</v>
      </c>
      <c r="I9891">
        <v>0</v>
      </c>
      <c r="J9891" s="302">
        <v>380800000</v>
      </c>
    </row>
    <row r="9892" spans="1:10" x14ac:dyDescent="0.25">
      <c r="A9892">
        <v>7801030</v>
      </c>
      <c r="B9892">
        <v>7832007</v>
      </c>
      <c r="C9892" t="s">
        <v>11383</v>
      </c>
      <c r="D9892" t="s">
        <v>1907</v>
      </c>
      <c r="E9892" t="s">
        <v>11427</v>
      </c>
      <c r="F9892" t="s">
        <v>11428</v>
      </c>
      <c r="G9892" t="s">
        <v>11395</v>
      </c>
      <c r="H9892" t="s">
        <v>1911</v>
      </c>
      <c r="I9892">
        <v>0</v>
      </c>
      <c r="J9892" s="302">
        <v>519100000</v>
      </c>
    </row>
    <row r="9893" spans="1:10" x14ac:dyDescent="0.25">
      <c r="A9893">
        <v>7801031</v>
      </c>
      <c r="B9893">
        <v>7832008</v>
      </c>
      <c r="C9893" t="s">
        <v>11383</v>
      </c>
      <c r="D9893" t="s">
        <v>1907</v>
      </c>
      <c r="E9893" t="s">
        <v>11427</v>
      </c>
      <c r="F9893" t="s">
        <v>11433</v>
      </c>
      <c r="G9893" t="s">
        <v>11387</v>
      </c>
      <c r="H9893" t="s">
        <v>1911</v>
      </c>
      <c r="I9893">
        <v>0</v>
      </c>
      <c r="J9893" s="302">
        <v>544000000</v>
      </c>
    </row>
    <row r="9894" spans="1:10" x14ac:dyDescent="0.25">
      <c r="A9894">
        <v>7801033</v>
      </c>
      <c r="B9894">
        <v>7832009</v>
      </c>
      <c r="C9894" t="s">
        <v>11383</v>
      </c>
      <c r="D9894" t="s">
        <v>1907</v>
      </c>
      <c r="E9894" t="s">
        <v>11432</v>
      </c>
      <c r="F9894" t="s">
        <v>11434</v>
      </c>
      <c r="G9894" t="s">
        <v>2385</v>
      </c>
      <c r="H9894" t="s">
        <v>1911</v>
      </c>
      <c r="I9894">
        <v>0</v>
      </c>
      <c r="J9894" s="302">
        <v>777200000</v>
      </c>
    </row>
    <row r="9895" spans="1:10" x14ac:dyDescent="0.25">
      <c r="A9895">
        <v>7801034</v>
      </c>
      <c r="B9895">
        <v>7832010</v>
      </c>
      <c r="C9895" t="s">
        <v>11383</v>
      </c>
      <c r="D9895" t="s">
        <v>1907</v>
      </c>
      <c r="E9895" t="s">
        <v>11432</v>
      </c>
      <c r="F9895" t="s">
        <v>11435</v>
      </c>
      <c r="G9895" t="s">
        <v>4586</v>
      </c>
      <c r="H9895" t="s">
        <v>1911</v>
      </c>
      <c r="I9895">
        <v>0</v>
      </c>
      <c r="J9895" s="302">
        <v>754100000</v>
      </c>
    </row>
    <row r="9896" spans="1:10" x14ac:dyDescent="0.25">
      <c r="A9896">
        <v>7801040</v>
      </c>
      <c r="B9896">
        <v>7832011</v>
      </c>
      <c r="C9896" t="s">
        <v>11383</v>
      </c>
      <c r="D9896" t="s">
        <v>1907</v>
      </c>
      <c r="E9896" t="s">
        <v>11436</v>
      </c>
      <c r="F9896" t="s">
        <v>3556</v>
      </c>
      <c r="G9896" t="s">
        <v>2340</v>
      </c>
      <c r="H9896" t="s">
        <v>1911</v>
      </c>
      <c r="I9896">
        <v>0</v>
      </c>
      <c r="J9896" s="302">
        <v>411600000</v>
      </c>
    </row>
    <row r="9897" spans="1:10" x14ac:dyDescent="0.25">
      <c r="A9897">
        <v>7801047</v>
      </c>
      <c r="B9897">
        <v>7832012</v>
      </c>
      <c r="C9897" t="s">
        <v>11383</v>
      </c>
      <c r="D9897" t="s">
        <v>1907</v>
      </c>
      <c r="E9897" t="s">
        <v>11436</v>
      </c>
      <c r="F9897" t="s">
        <v>11428</v>
      </c>
      <c r="G9897" t="s">
        <v>11387</v>
      </c>
      <c r="H9897" t="s">
        <v>1911</v>
      </c>
      <c r="I9897">
        <v>0</v>
      </c>
      <c r="J9897" s="302">
        <v>535600000</v>
      </c>
    </row>
    <row r="9898" spans="1:10" x14ac:dyDescent="0.25">
      <c r="A9898">
        <v>7801048</v>
      </c>
      <c r="B9898">
        <v>7832013</v>
      </c>
      <c r="C9898" t="s">
        <v>11383</v>
      </c>
      <c r="D9898" t="s">
        <v>1907</v>
      </c>
      <c r="E9898" t="s">
        <v>11436</v>
      </c>
      <c r="F9898" t="s">
        <v>11401</v>
      </c>
      <c r="G9898" t="s">
        <v>11387</v>
      </c>
      <c r="H9898" t="s">
        <v>1911</v>
      </c>
      <c r="I9898">
        <v>0</v>
      </c>
      <c r="J9898" s="302">
        <v>544400000</v>
      </c>
    </row>
    <row r="9899" spans="1:10" x14ac:dyDescent="0.25">
      <c r="A9899">
        <v>7801051</v>
      </c>
      <c r="B9899">
        <v>7832014</v>
      </c>
      <c r="C9899" t="s">
        <v>11383</v>
      </c>
      <c r="D9899" t="s">
        <v>1907</v>
      </c>
      <c r="E9899" t="s">
        <v>11436</v>
      </c>
      <c r="F9899" t="s">
        <v>11437</v>
      </c>
      <c r="G9899" t="s">
        <v>11398</v>
      </c>
      <c r="H9899" t="s">
        <v>1911</v>
      </c>
      <c r="I9899">
        <v>0</v>
      </c>
      <c r="J9899" s="302">
        <v>671800000</v>
      </c>
    </row>
    <row r="9900" spans="1:10" x14ac:dyDescent="0.25">
      <c r="A9900">
        <v>7801063</v>
      </c>
      <c r="B9900">
        <v>7832015</v>
      </c>
      <c r="C9900" t="s">
        <v>11383</v>
      </c>
      <c r="D9900" t="s">
        <v>1907</v>
      </c>
      <c r="E9900" t="s">
        <v>11403</v>
      </c>
      <c r="F9900" t="s">
        <v>11438</v>
      </c>
      <c r="G9900" t="s">
        <v>2179</v>
      </c>
      <c r="H9900" t="s">
        <v>1911</v>
      </c>
      <c r="I9900">
        <v>0</v>
      </c>
      <c r="J9900" s="302">
        <v>521300000</v>
      </c>
    </row>
    <row r="9901" spans="1:10" x14ac:dyDescent="0.25">
      <c r="A9901">
        <v>7801064</v>
      </c>
      <c r="B9901">
        <v>7832016</v>
      </c>
      <c r="C9901" t="s">
        <v>11383</v>
      </c>
      <c r="D9901" t="s">
        <v>1907</v>
      </c>
      <c r="E9901" t="s">
        <v>11403</v>
      </c>
      <c r="F9901" t="s">
        <v>11439</v>
      </c>
      <c r="G9901" t="s">
        <v>2199</v>
      </c>
      <c r="H9901" t="s">
        <v>1911</v>
      </c>
      <c r="I9901">
        <v>0</v>
      </c>
      <c r="J9901" s="302">
        <v>528100000</v>
      </c>
    </row>
    <row r="9902" spans="1:10" x14ac:dyDescent="0.25">
      <c r="A9902">
        <v>7801066</v>
      </c>
      <c r="B9902">
        <v>7832017</v>
      </c>
      <c r="C9902" t="s">
        <v>11383</v>
      </c>
      <c r="D9902" t="s">
        <v>1907</v>
      </c>
      <c r="E9902" t="s">
        <v>11432</v>
      </c>
      <c r="F9902" t="s">
        <v>11401</v>
      </c>
      <c r="G9902" t="s">
        <v>2664</v>
      </c>
      <c r="H9902" t="s">
        <v>1911</v>
      </c>
      <c r="I9902">
        <v>0</v>
      </c>
      <c r="J9902" s="302">
        <v>981700000</v>
      </c>
    </row>
    <row r="9903" spans="1:10" x14ac:dyDescent="0.25">
      <c r="A9903">
        <v>7801067</v>
      </c>
      <c r="B9903">
        <v>7832018</v>
      </c>
      <c r="C9903" t="s">
        <v>11383</v>
      </c>
      <c r="D9903" t="s">
        <v>1907</v>
      </c>
      <c r="E9903" t="s">
        <v>11440</v>
      </c>
      <c r="F9903" t="s">
        <v>6103</v>
      </c>
      <c r="G9903" t="s">
        <v>2409</v>
      </c>
      <c r="H9903" t="s">
        <v>1911</v>
      </c>
      <c r="I9903">
        <v>0</v>
      </c>
      <c r="J9903" s="302">
        <v>1092300000</v>
      </c>
    </row>
    <row r="9904" spans="1:10" x14ac:dyDescent="0.25">
      <c r="A9904">
        <v>7801069</v>
      </c>
      <c r="B9904">
        <v>7832019</v>
      </c>
      <c r="C9904" t="s">
        <v>11383</v>
      </c>
      <c r="D9904" t="s">
        <v>1907</v>
      </c>
      <c r="E9904" t="s">
        <v>11432</v>
      </c>
      <c r="F9904" t="s">
        <v>2083</v>
      </c>
      <c r="G9904" t="s">
        <v>9695</v>
      </c>
      <c r="H9904" t="s">
        <v>1911</v>
      </c>
      <c r="I9904">
        <v>0</v>
      </c>
      <c r="J9904" s="302">
        <v>950800000</v>
      </c>
    </row>
    <row r="9905" spans="1:10" x14ac:dyDescent="0.25">
      <c r="A9905">
        <v>7801072</v>
      </c>
      <c r="B9905">
        <v>7832020</v>
      </c>
      <c r="C9905" t="s">
        <v>11383</v>
      </c>
      <c r="D9905" t="s">
        <v>1907</v>
      </c>
      <c r="E9905" t="s">
        <v>11440</v>
      </c>
      <c r="F9905" t="s">
        <v>11441</v>
      </c>
      <c r="G9905" t="s">
        <v>11442</v>
      </c>
      <c r="H9905" t="s">
        <v>1911</v>
      </c>
      <c r="I9905">
        <v>0</v>
      </c>
      <c r="J9905" s="302">
        <v>779500000</v>
      </c>
    </row>
    <row r="9906" spans="1:10" x14ac:dyDescent="0.25">
      <c r="A9906">
        <v>7801073</v>
      </c>
      <c r="B9906">
        <v>7832021</v>
      </c>
      <c r="C9906" t="s">
        <v>11383</v>
      </c>
      <c r="D9906" t="s">
        <v>1907</v>
      </c>
      <c r="E9906" t="s">
        <v>11440</v>
      </c>
      <c r="F9906" t="s">
        <v>11443</v>
      </c>
      <c r="G9906" t="s">
        <v>2409</v>
      </c>
      <c r="H9906" t="s">
        <v>1911</v>
      </c>
      <c r="I9906">
        <v>0</v>
      </c>
      <c r="J9906" s="302">
        <v>1244500000</v>
      </c>
    </row>
    <row r="9907" spans="1:10" x14ac:dyDescent="0.25">
      <c r="A9907">
        <v>7801079</v>
      </c>
      <c r="B9907">
        <v>7832022</v>
      </c>
      <c r="C9907" t="s">
        <v>11383</v>
      </c>
      <c r="D9907" t="s">
        <v>1907</v>
      </c>
      <c r="E9907" t="s">
        <v>11440</v>
      </c>
      <c r="F9907" t="s">
        <v>11444</v>
      </c>
      <c r="G9907" t="s">
        <v>2389</v>
      </c>
      <c r="H9907" t="s">
        <v>1911</v>
      </c>
      <c r="I9907">
        <v>0</v>
      </c>
      <c r="J9907" s="302">
        <v>793100000</v>
      </c>
    </row>
    <row r="9908" spans="1:10" x14ac:dyDescent="0.25">
      <c r="A9908">
        <v>7801081</v>
      </c>
      <c r="B9908">
        <v>7832023</v>
      </c>
      <c r="C9908" t="s">
        <v>11383</v>
      </c>
      <c r="D9908" t="s">
        <v>1907</v>
      </c>
      <c r="E9908" t="s">
        <v>11403</v>
      </c>
      <c r="F9908" t="s">
        <v>11445</v>
      </c>
      <c r="G9908" t="s">
        <v>2199</v>
      </c>
      <c r="H9908" t="s">
        <v>1911</v>
      </c>
      <c r="I9908">
        <v>0</v>
      </c>
      <c r="J9908" s="302">
        <v>529700000</v>
      </c>
    </row>
    <row r="9909" spans="1:10" x14ac:dyDescent="0.25">
      <c r="A9909">
        <v>7801084</v>
      </c>
      <c r="B9909">
        <v>7832024</v>
      </c>
      <c r="C9909" t="s">
        <v>11383</v>
      </c>
      <c r="D9909" t="s">
        <v>1907</v>
      </c>
      <c r="E9909" t="s">
        <v>11427</v>
      </c>
      <c r="F9909" t="s">
        <v>11428</v>
      </c>
      <c r="G9909" t="s">
        <v>11387</v>
      </c>
      <c r="H9909" t="s">
        <v>1911</v>
      </c>
      <c r="I9909">
        <v>0</v>
      </c>
      <c r="J9909" s="302">
        <v>527400000</v>
      </c>
    </row>
    <row r="9910" spans="1:10" x14ac:dyDescent="0.25">
      <c r="A9910">
        <v>7801092</v>
      </c>
      <c r="B9910">
        <v>7832025</v>
      </c>
      <c r="C9910" t="s">
        <v>11383</v>
      </c>
      <c r="D9910" t="s">
        <v>1907</v>
      </c>
      <c r="E9910" t="s">
        <v>11403</v>
      </c>
      <c r="F9910" t="s">
        <v>11446</v>
      </c>
      <c r="G9910" t="s">
        <v>5668</v>
      </c>
      <c r="H9910" t="s">
        <v>1911</v>
      </c>
      <c r="I9910">
        <v>0</v>
      </c>
      <c r="J9910" s="302">
        <v>757900000</v>
      </c>
    </row>
    <row r="9911" spans="1:10" x14ac:dyDescent="0.25">
      <c r="A9911">
        <v>7801098</v>
      </c>
      <c r="B9911">
        <v>7832026</v>
      </c>
      <c r="C9911" t="s">
        <v>11383</v>
      </c>
      <c r="D9911" t="s">
        <v>1907</v>
      </c>
      <c r="E9911" t="s">
        <v>11403</v>
      </c>
      <c r="F9911" t="s">
        <v>11446</v>
      </c>
      <c r="G9911" t="s">
        <v>5668</v>
      </c>
      <c r="H9911" t="s">
        <v>1911</v>
      </c>
      <c r="I9911">
        <v>0</v>
      </c>
      <c r="J9911" s="302">
        <v>855100000</v>
      </c>
    </row>
    <row r="9912" spans="1:10" x14ac:dyDescent="0.25">
      <c r="A9912">
        <v>7801099</v>
      </c>
      <c r="B9912">
        <v>7832027</v>
      </c>
      <c r="C9912" t="s">
        <v>11383</v>
      </c>
      <c r="D9912" t="s">
        <v>1907</v>
      </c>
      <c r="E9912" t="s">
        <v>11440</v>
      </c>
      <c r="F9912" t="s">
        <v>11401</v>
      </c>
      <c r="G9912" t="s">
        <v>2409</v>
      </c>
      <c r="H9912" t="s">
        <v>1911</v>
      </c>
      <c r="I9912">
        <v>0</v>
      </c>
      <c r="J9912" s="302">
        <v>1071000000</v>
      </c>
    </row>
    <row r="9913" spans="1:10" x14ac:dyDescent="0.25">
      <c r="A9913">
        <v>7801101</v>
      </c>
      <c r="B9913">
        <v>7832028</v>
      </c>
      <c r="C9913" t="s">
        <v>11383</v>
      </c>
      <c r="D9913" t="s">
        <v>1907</v>
      </c>
      <c r="E9913" t="s">
        <v>11403</v>
      </c>
      <c r="F9913" t="s">
        <v>11447</v>
      </c>
      <c r="G9913" t="s">
        <v>11411</v>
      </c>
      <c r="H9913" t="s">
        <v>1911</v>
      </c>
      <c r="I9913">
        <v>0</v>
      </c>
      <c r="J9913" s="302">
        <v>718900000</v>
      </c>
    </row>
    <row r="9914" spans="1:10" x14ac:dyDescent="0.25">
      <c r="A9914">
        <v>7801105</v>
      </c>
      <c r="B9914">
        <v>7832029</v>
      </c>
      <c r="C9914" t="s">
        <v>11383</v>
      </c>
      <c r="D9914" t="s">
        <v>1907</v>
      </c>
      <c r="E9914" t="s">
        <v>11403</v>
      </c>
      <c r="F9914" t="s">
        <v>11448</v>
      </c>
      <c r="G9914" t="s">
        <v>11449</v>
      </c>
      <c r="H9914" t="s">
        <v>1911</v>
      </c>
      <c r="I9914">
        <v>0</v>
      </c>
      <c r="J9914" s="302">
        <v>1216700000</v>
      </c>
    </row>
    <row r="9915" spans="1:10" x14ac:dyDescent="0.25">
      <c r="A9915">
        <v>7801108</v>
      </c>
      <c r="B9915">
        <v>7832030</v>
      </c>
      <c r="C9915" t="s">
        <v>11383</v>
      </c>
      <c r="D9915" t="s">
        <v>1907</v>
      </c>
      <c r="E9915" t="s">
        <v>11440</v>
      </c>
      <c r="F9915" t="s">
        <v>11450</v>
      </c>
      <c r="G9915" t="s">
        <v>11442</v>
      </c>
      <c r="H9915" t="s">
        <v>1911</v>
      </c>
      <c r="I9915">
        <v>0</v>
      </c>
      <c r="J9915" s="302">
        <v>975500000</v>
      </c>
    </row>
    <row r="9916" spans="1:10" x14ac:dyDescent="0.25">
      <c r="A9916">
        <v>7801109</v>
      </c>
      <c r="B9916">
        <v>7832031</v>
      </c>
      <c r="C9916" t="s">
        <v>11383</v>
      </c>
      <c r="D9916" t="s">
        <v>1907</v>
      </c>
      <c r="E9916" t="s">
        <v>11451</v>
      </c>
      <c r="F9916" t="s">
        <v>11452</v>
      </c>
      <c r="G9916" t="s">
        <v>11453</v>
      </c>
      <c r="H9916" t="s">
        <v>1911</v>
      </c>
      <c r="I9916">
        <v>0</v>
      </c>
      <c r="J9916" s="302">
        <v>2200000000</v>
      </c>
    </row>
    <row r="9917" spans="1:10" x14ac:dyDescent="0.25">
      <c r="A9917">
        <v>7801112</v>
      </c>
      <c r="B9917">
        <v>7832032</v>
      </c>
      <c r="C9917" t="s">
        <v>11383</v>
      </c>
      <c r="D9917" t="s">
        <v>1907</v>
      </c>
      <c r="E9917" t="s">
        <v>11454</v>
      </c>
      <c r="F9917" t="s">
        <v>11455</v>
      </c>
      <c r="G9917" t="s">
        <v>11456</v>
      </c>
      <c r="H9917" t="s">
        <v>1911</v>
      </c>
      <c r="I9917">
        <v>0</v>
      </c>
      <c r="J9917" s="302">
        <v>848900000</v>
      </c>
    </row>
    <row r="9918" spans="1:10" x14ac:dyDescent="0.25">
      <c r="A9918">
        <v>7801115</v>
      </c>
      <c r="B9918">
        <v>7832033</v>
      </c>
      <c r="C9918" t="s">
        <v>11383</v>
      </c>
      <c r="D9918" t="s">
        <v>1907</v>
      </c>
      <c r="E9918" t="s">
        <v>11440</v>
      </c>
      <c r="F9918" t="s">
        <v>5597</v>
      </c>
      <c r="G9918" t="s">
        <v>11442</v>
      </c>
      <c r="H9918" t="s">
        <v>1911</v>
      </c>
      <c r="I9918">
        <v>0</v>
      </c>
      <c r="J9918" s="302">
        <v>705000000</v>
      </c>
    </row>
    <row r="9919" spans="1:10" x14ac:dyDescent="0.25">
      <c r="A9919">
        <v>7801117</v>
      </c>
      <c r="B9919">
        <v>7832034</v>
      </c>
      <c r="C9919" t="s">
        <v>11383</v>
      </c>
      <c r="D9919" t="s">
        <v>1907</v>
      </c>
      <c r="E9919" t="s">
        <v>11457</v>
      </c>
      <c r="F9919" t="s">
        <v>11455</v>
      </c>
      <c r="G9919" t="s">
        <v>11458</v>
      </c>
      <c r="H9919" t="s">
        <v>1911</v>
      </c>
      <c r="I9919">
        <v>0</v>
      </c>
      <c r="J9919" s="302">
        <v>733900000</v>
      </c>
    </row>
    <row r="9920" spans="1:10" x14ac:dyDescent="0.25">
      <c r="A9920">
        <v>7801121</v>
      </c>
      <c r="B9920">
        <v>7832035</v>
      </c>
      <c r="C9920" t="s">
        <v>11383</v>
      </c>
      <c r="D9920" t="s">
        <v>1907</v>
      </c>
      <c r="E9920" t="s">
        <v>11459</v>
      </c>
      <c r="F9920" t="s">
        <v>11441</v>
      </c>
      <c r="G9920" t="s">
        <v>11442</v>
      </c>
      <c r="H9920" t="s">
        <v>1911</v>
      </c>
      <c r="I9920">
        <v>775300</v>
      </c>
      <c r="J9920" s="302">
        <v>825900000</v>
      </c>
    </row>
    <row r="9921" spans="1:10" x14ac:dyDescent="0.25">
      <c r="A9921">
        <v>7801003</v>
      </c>
      <c r="B9921">
        <v>7833001</v>
      </c>
      <c r="C9921" t="s">
        <v>11383</v>
      </c>
      <c r="D9921" t="s">
        <v>1907</v>
      </c>
      <c r="E9921" t="s">
        <v>11393</v>
      </c>
      <c r="F9921" t="s">
        <v>11460</v>
      </c>
      <c r="G9921" t="s">
        <v>7826</v>
      </c>
      <c r="H9921" t="s">
        <v>1911</v>
      </c>
      <c r="I9921">
        <v>0</v>
      </c>
      <c r="J9921" s="302">
        <v>999300000</v>
      </c>
    </row>
    <row r="9922" spans="1:10" x14ac:dyDescent="0.25">
      <c r="A9922">
        <v>7801006</v>
      </c>
      <c r="B9922">
        <v>7833002</v>
      </c>
      <c r="C9922" t="s">
        <v>11383</v>
      </c>
      <c r="D9922" t="s">
        <v>1907</v>
      </c>
      <c r="E9922" t="s">
        <v>11461</v>
      </c>
      <c r="F9922" t="s">
        <v>11462</v>
      </c>
      <c r="G9922" t="s">
        <v>7826</v>
      </c>
      <c r="H9922" t="s">
        <v>1911</v>
      </c>
      <c r="I9922">
        <v>0</v>
      </c>
      <c r="J9922" s="302">
        <v>969700000</v>
      </c>
    </row>
    <row r="9923" spans="1:10" x14ac:dyDescent="0.25">
      <c r="A9923">
        <v>7801012</v>
      </c>
      <c r="B9923">
        <v>7833003</v>
      </c>
      <c r="C9923" t="s">
        <v>11383</v>
      </c>
      <c r="D9923" t="s">
        <v>1907</v>
      </c>
      <c r="E9923" t="s">
        <v>11388</v>
      </c>
      <c r="F9923" t="s">
        <v>11463</v>
      </c>
      <c r="G9923" t="s">
        <v>11390</v>
      </c>
      <c r="H9923" t="s">
        <v>1911</v>
      </c>
      <c r="I9923">
        <v>0</v>
      </c>
      <c r="J9923" s="302">
        <v>280000000</v>
      </c>
    </row>
    <row r="9924" spans="1:10" x14ac:dyDescent="0.25">
      <c r="A9924">
        <v>7801013</v>
      </c>
      <c r="B9924">
        <v>7833004</v>
      </c>
      <c r="C9924" t="s">
        <v>11383</v>
      </c>
      <c r="D9924" t="s">
        <v>1907</v>
      </c>
      <c r="E9924" t="s">
        <v>11391</v>
      </c>
      <c r="F9924" t="s">
        <v>11460</v>
      </c>
      <c r="G9924" t="s">
        <v>11395</v>
      </c>
      <c r="H9924" t="s">
        <v>1911</v>
      </c>
      <c r="I9924">
        <v>0</v>
      </c>
      <c r="J9924" s="302">
        <v>580900000</v>
      </c>
    </row>
    <row r="9925" spans="1:10" x14ac:dyDescent="0.25">
      <c r="A9925">
        <v>7801019</v>
      </c>
      <c r="B9925">
        <v>7833005</v>
      </c>
      <c r="C9925" t="s">
        <v>11383</v>
      </c>
      <c r="D9925" t="s">
        <v>1907</v>
      </c>
      <c r="E9925" t="s">
        <v>11388</v>
      </c>
      <c r="F9925" t="s">
        <v>11464</v>
      </c>
      <c r="G9925" t="s">
        <v>11398</v>
      </c>
      <c r="H9925" t="s">
        <v>1911</v>
      </c>
      <c r="I9925">
        <v>0</v>
      </c>
      <c r="J9925" s="302">
        <v>767400000</v>
      </c>
    </row>
    <row r="9926" spans="1:10" x14ac:dyDescent="0.25">
      <c r="A9926">
        <v>7801021</v>
      </c>
      <c r="B9926">
        <v>7833006</v>
      </c>
      <c r="C9926" t="s">
        <v>11383</v>
      </c>
      <c r="D9926" t="s">
        <v>1907</v>
      </c>
      <c r="E9926" t="s">
        <v>11388</v>
      </c>
      <c r="F9926" t="s">
        <v>6103</v>
      </c>
      <c r="G9926" t="s">
        <v>11465</v>
      </c>
      <c r="H9926" t="s">
        <v>1911</v>
      </c>
      <c r="I9926">
        <v>0</v>
      </c>
      <c r="J9926" s="302">
        <v>882900000</v>
      </c>
    </row>
    <row r="9927" spans="1:10" x14ac:dyDescent="0.25">
      <c r="A9927">
        <v>7801025</v>
      </c>
      <c r="B9927">
        <v>7833007</v>
      </c>
      <c r="C9927" t="s">
        <v>11383</v>
      </c>
      <c r="D9927" t="s">
        <v>1907</v>
      </c>
      <c r="E9927" t="s">
        <v>11388</v>
      </c>
      <c r="F9927" t="s">
        <v>11460</v>
      </c>
      <c r="G9927" t="s">
        <v>7826</v>
      </c>
      <c r="H9927" t="s">
        <v>1911</v>
      </c>
      <c r="I9927">
        <v>0</v>
      </c>
      <c r="J9927" s="302">
        <v>629300000</v>
      </c>
    </row>
    <row r="9928" spans="1:10" x14ac:dyDescent="0.25">
      <c r="A9928">
        <v>7801026</v>
      </c>
      <c r="B9928">
        <v>7833008</v>
      </c>
      <c r="C9928" t="s">
        <v>11383</v>
      </c>
      <c r="D9928" t="s">
        <v>1907</v>
      </c>
      <c r="E9928" t="s">
        <v>11466</v>
      </c>
      <c r="F9928" t="s">
        <v>6103</v>
      </c>
      <c r="G9928" t="s">
        <v>11467</v>
      </c>
      <c r="H9928" t="s">
        <v>1911</v>
      </c>
      <c r="I9928">
        <v>0</v>
      </c>
      <c r="J9928" s="302">
        <v>1004700000</v>
      </c>
    </row>
    <row r="9929" spans="1:10" x14ac:dyDescent="0.25">
      <c r="A9929">
        <v>7801027</v>
      </c>
      <c r="B9929">
        <v>7833009</v>
      </c>
      <c r="C9929" t="s">
        <v>11383</v>
      </c>
      <c r="D9929" t="s">
        <v>1907</v>
      </c>
      <c r="E9929" t="s">
        <v>11391</v>
      </c>
      <c r="F9929" t="s">
        <v>6103</v>
      </c>
      <c r="G9929" t="s">
        <v>11468</v>
      </c>
      <c r="H9929" t="s">
        <v>1911</v>
      </c>
      <c r="I9929">
        <v>0</v>
      </c>
      <c r="J9929" s="302">
        <v>800700000</v>
      </c>
    </row>
    <row r="9930" spans="1:10" x14ac:dyDescent="0.25">
      <c r="A9930">
        <v>7801029</v>
      </c>
      <c r="B9930">
        <v>7833010</v>
      </c>
      <c r="C9930" t="s">
        <v>11383</v>
      </c>
      <c r="D9930" t="s">
        <v>1907</v>
      </c>
      <c r="E9930" t="s">
        <v>11388</v>
      </c>
      <c r="F9930" t="s">
        <v>11408</v>
      </c>
      <c r="G9930" t="s">
        <v>11390</v>
      </c>
      <c r="H9930" t="s">
        <v>1911</v>
      </c>
      <c r="I9930">
        <v>0</v>
      </c>
      <c r="J9930" s="302">
        <v>895000000</v>
      </c>
    </row>
    <row r="9931" spans="1:10" x14ac:dyDescent="0.25">
      <c r="A9931">
        <v>7801032</v>
      </c>
      <c r="B9931">
        <v>7833011</v>
      </c>
      <c r="C9931" t="s">
        <v>11383</v>
      </c>
      <c r="D9931" t="s">
        <v>1907</v>
      </c>
      <c r="E9931" t="s">
        <v>11388</v>
      </c>
      <c r="F9931" t="s">
        <v>11464</v>
      </c>
      <c r="G9931" t="s">
        <v>11390</v>
      </c>
      <c r="H9931" t="s">
        <v>1911</v>
      </c>
      <c r="I9931">
        <v>0</v>
      </c>
      <c r="J9931" s="302">
        <v>866900000</v>
      </c>
    </row>
    <row r="9932" spans="1:10" x14ac:dyDescent="0.25">
      <c r="A9932">
        <v>7801035</v>
      </c>
      <c r="B9932">
        <v>7833012</v>
      </c>
      <c r="C9932" t="s">
        <v>11383</v>
      </c>
      <c r="D9932" t="s">
        <v>1907</v>
      </c>
      <c r="E9932" t="s">
        <v>11399</v>
      </c>
      <c r="F9932" t="s">
        <v>11464</v>
      </c>
      <c r="G9932" t="s">
        <v>11390</v>
      </c>
      <c r="H9932" t="s">
        <v>1911</v>
      </c>
      <c r="I9932">
        <v>0</v>
      </c>
      <c r="J9932" s="302">
        <v>900700000</v>
      </c>
    </row>
    <row r="9933" spans="1:10" x14ac:dyDescent="0.25">
      <c r="A9933">
        <v>7801038</v>
      </c>
      <c r="B9933">
        <v>7833013</v>
      </c>
      <c r="C9933" t="s">
        <v>11383</v>
      </c>
      <c r="D9933" t="s">
        <v>1907</v>
      </c>
      <c r="E9933" t="s">
        <v>11388</v>
      </c>
      <c r="F9933" t="s">
        <v>11469</v>
      </c>
      <c r="G9933" t="s">
        <v>11470</v>
      </c>
      <c r="H9933" t="s">
        <v>1911</v>
      </c>
      <c r="I9933">
        <v>0</v>
      </c>
      <c r="J9933" s="302">
        <v>1381500000</v>
      </c>
    </row>
    <row r="9934" spans="1:10" x14ac:dyDescent="0.25">
      <c r="A9934">
        <v>7801043</v>
      </c>
      <c r="B9934">
        <v>7833014</v>
      </c>
      <c r="C9934" t="s">
        <v>11383</v>
      </c>
      <c r="D9934" t="s">
        <v>1907</v>
      </c>
      <c r="E9934" t="s">
        <v>11399</v>
      </c>
      <c r="F9934" t="s">
        <v>11469</v>
      </c>
      <c r="G9934" t="s">
        <v>11470</v>
      </c>
      <c r="H9934" t="s">
        <v>1911</v>
      </c>
      <c r="I9934">
        <v>0</v>
      </c>
      <c r="J9934" s="302">
        <v>1459700000</v>
      </c>
    </row>
    <row r="9935" spans="1:10" x14ac:dyDescent="0.25">
      <c r="A9935">
        <v>7801044</v>
      </c>
      <c r="B9935">
        <v>7833015</v>
      </c>
      <c r="C9935" t="s">
        <v>11383</v>
      </c>
      <c r="D9935" t="s">
        <v>1907</v>
      </c>
      <c r="E9935" t="s">
        <v>11399</v>
      </c>
      <c r="F9935" t="s">
        <v>11460</v>
      </c>
      <c r="G9935" t="s">
        <v>11387</v>
      </c>
      <c r="H9935" t="s">
        <v>1911</v>
      </c>
      <c r="I9935">
        <v>0</v>
      </c>
      <c r="J9935" s="302">
        <v>686300000</v>
      </c>
    </row>
    <row r="9936" spans="1:10" x14ac:dyDescent="0.25">
      <c r="A9936">
        <v>7801046</v>
      </c>
      <c r="B9936">
        <v>7833016</v>
      </c>
      <c r="C9936" t="s">
        <v>11383</v>
      </c>
      <c r="D9936" t="s">
        <v>1907</v>
      </c>
      <c r="E9936" t="s">
        <v>11388</v>
      </c>
      <c r="F9936" t="s">
        <v>11408</v>
      </c>
      <c r="G9936" t="s">
        <v>11398</v>
      </c>
      <c r="H9936" t="s">
        <v>1911</v>
      </c>
      <c r="I9936">
        <v>0</v>
      </c>
      <c r="J9936" s="302">
        <v>792200000</v>
      </c>
    </row>
    <row r="9937" spans="1:10" x14ac:dyDescent="0.25">
      <c r="A9937">
        <v>7801049</v>
      </c>
      <c r="B9937">
        <v>7833017</v>
      </c>
      <c r="C9937" t="s">
        <v>11383</v>
      </c>
      <c r="D9937" t="s">
        <v>1907</v>
      </c>
      <c r="E9937" t="s">
        <v>11399</v>
      </c>
      <c r="F9937" t="s">
        <v>11471</v>
      </c>
      <c r="G9937" t="s">
        <v>11390</v>
      </c>
      <c r="H9937" t="s">
        <v>1911</v>
      </c>
      <c r="I9937">
        <v>0</v>
      </c>
      <c r="J9937" s="302">
        <v>1159100000</v>
      </c>
    </row>
    <row r="9938" spans="1:10" x14ac:dyDescent="0.25">
      <c r="A9938">
        <v>7801053</v>
      </c>
      <c r="B9938">
        <v>7833018</v>
      </c>
      <c r="C9938" t="s">
        <v>11383</v>
      </c>
      <c r="D9938" t="s">
        <v>1907</v>
      </c>
      <c r="E9938" t="s">
        <v>11399</v>
      </c>
      <c r="F9938" t="s">
        <v>11472</v>
      </c>
      <c r="G9938" t="s">
        <v>11390</v>
      </c>
      <c r="H9938" t="s">
        <v>1911</v>
      </c>
      <c r="I9938">
        <v>0</v>
      </c>
      <c r="J9938" s="302">
        <v>904900000</v>
      </c>
    </row>
    <row r="9939" spans="1:10" x14ac:dyDescent="0.25">
      <c r="A9939">
        <v>7801055</v>
      </c>
      <c r="B9939">
        <v>7833019</v>
      </c>
      <c r="C9939" t="s">
        <v>11383</v>
      </c>
      <c r="D9939" t="s">
        <v>1907</v>
      </c>
      <c r="E9939" t="s">
        <v>11388</v>
      </c>
      <c r="F9939" t="s">
        <v>11460</v>
      </c>
      <c r="G9939" t="s">
        <v>2529</v>
      </c>
      <c r="H9939" t="s">
        <v>1911</v>
      </c>
      <c r="I9939">
        <v>0</v>
      </c>
      <c r="J9939" s="302">
        <v>645100000</v>
      </c>
    </row>
    <row r="9940" spans="1:10" x14ac:dyDescent="0.25">
      <c r="A9940">
        <v>7801056</v>
      </c>
      <c r="B9940">
        <v>7833020</v>
      </c>
      <c r="C9940" t="s">
        <v>11383</v>
      </c>
      <c r="D9940" t="s">
        <v>1907</v>
      </c>
      <c r="E9940" t="s">
        <v>11461</v>
      </c>
      <c r="F9940" t="s">
        <v>6103</v>
      </c>
      <c r="G9940" t="s">
        <v>11467</v>
      </c>
      <c r="H9940" t="s">
        <v>1911</v>
      </c>
      <c r="I9940">
        <v>0</v>
      </c>
      <c r="J9940" s="302">
        <v>1160300000</v>
      </c>
    </row>
    <row r="9941" spans="1:10" x14ac:dyDescent="0.25">
      <c r="A9941">
        <v>7801057</v>
      </c>
      <c r="B9941">
        <v>7833021</v>
      </c>
      <c r="C9941" t="s">
        <v>11383</v>
      </c>
      <c r="D9941" t="s">
        <v>1907</v>
      </c>
      <c r="E9941" t="s">
        <v>11399</v>
      </c>
      <c r="F9941" t="s">
        <v>11460</v>
      </c>
      <c r="G9941" t="s">
        <v>2389</v>
      </c>
      <c r="H9941" t="s">
        <v>1911</v>
      </c>
      <c r="I9941">
        <v>0</v>
      </c>
      <c r="J9941" s="302">
        <v>691900000</v>
      </c>
    </row>
    <row r="9942" spans="1:10" x14ac:dyDescent="0.25">
      <c r="A9942">
        <v>7801058</v>
      </c>
      <c r="B9942">
        <v>7833022</v>
      </c>
      <c r="C9942" t="s">
        <v>11383</v>
      </c>
      <c r="D9942" t="s">
        <v>1907</v>
      </c>
      <c r="E9942" t="s">
        <v>11399</v>
      </c>
      <c r="F9942" t="s">
        <v>11464</v>
      </c>
      <c r="G9942" t="s">
        <v>2389</v>
      </c>
      <c r="H9942" t="s">
        <v>1911</v>
      </c>
      <c r="I9942">
        <v>0</v>
      </c>
      <c r="J9942" s="302">
        <v>945700000</v>
      </c>
    </row>
    <row r="9943" spans="1:10" x14ac:dyDescent="0.25">
      <c r="A9943">
        <v>7801060</v>
      </c>
      <c r="B9943">
        <v>7833023</v>
      </c>
      <c r="C9943" t="s">
        <v>11383</v>
      </c>
      <c r="D9943" t="s">
        <v>1907</v>
      </c>
      <c r="E9943" t="s">
        <v>11399</v>
      </c>
      <c r="F9943" t="s">
        <v>11473</v>
      </c>
      <c r="G9943" t="s">
        <v>11411</v>
      </c>
      <c r="H9943" t="s">
        <v>1911</v>
      </c>
      <c r="I9943">
        <v>0</v>
      </c>
      <c r="J9943" s="302">
        <v>2071700000</v>
      </c>
    </row>
    <row r="9944" spans="1:10" x14ac:dyDescent="0.25">
      <c r="A9944">
        <v>7801068</v>
      </c>
      <c r="B9944">
        <v>7833024</v>
      </c>
      <c r="C9944" t="s">
        <v>11383</v>
      </c>
      <c r="D9944" t="s">
        <v>1907</v>
      </c>
      <c r="E9944" t="s">
        <v>11399</v>
      </c>
      <c r="F9944" t="s">
        <v>3311</v>
      </c>
      <c r="G9944" t="s">
        <v>5668</v>
      </c>
      <c r="H9944" t="s">
        <v>1911</v>
      </c>
      <c r="I9944">
        <v>0</v>
      </c>
      <c r="J9944" s="302">
        <v>1621400000</v>
      </c>
    </row>
    <row r="9945" spans="1:10" x14ac:dyDescent="0.25">
      <c r="A9945">
        <v>7801071</v>
      </c>
      <c r="B9945">
        <v>7833025</v>
      </c>
      <c r="C9945" t="s">
        <v>11383</v>
      </c>
      <c r="D9945" t="s">
        <v>1907</v>
      </c>
      <c r="E9945" t="s">
        <v>11399</v>
      </c>
      <c r="F9945" t="s">
        <v>11472</v>
      </c>
      <c r="G9945" t="s">
        <v>2616</v>
      </c>
      <c r="H9945" t="s">
        <v>1911</v>
      </c>
      <c r="I9945">
        <v>0</v>
      </c>
      <c r="J9945" s="302">
        <v>1284900000</v>
      </c>
    </row>
    <row r="9946" spans="1:10" x14ac:dyDescent="0.25">
      <c r="A9946">
        <v>7801075</v>
      </c>
      <c r="B9946">
        <v>7833026</v>
      </c>
      <c r="C9946" t="s">
        <v>11383</v>
      </c>
      <c r="D9946" t="s">
        <v>1907</v>
      </c>
      <c r="E9946" t="s">
        <v>11399</v>
      </c>
      <c r="F9946" t="s">
        <v>11463</v>
      </c>
      <c r="G9946" t="s">
        <v>11390</v>
      </c>
      <c r="H9946" t="s">
        <v>1911</v>
      </c>
      <c r="I9946">
        <v>0</v>
      </c>
      <c r="J9946" s="302">
        <v>807500000</v>
      </c>
    </row>
    <row r="9947" spans="1:10" x14ac:dyDescent="0.25">
      <c r="A9947">
        <v>7801076</v>
      </c>
      <c r="B9947">
        <v>7833027</v>
      </c>
      <c r="C9947" t="s">
        <v>11383</v>
      </c>
      <c r="D9947" t="s">
        <v>1907</v>
      </c>
      <c r="E9947" t="s">
        <v>11399</v>
      </c>
      <c r="F9947" t="s">
        <v>11471</v>
      </c>
      <c r="G9947" t="s">
        <v>11411</v>
      </c>
      <c r="H9947" t="s">
        <v>1911</v>
      </c>
      <c r="I9947">
        <v>0</v>
      </c>
      <c r="J9947" s="302">
        <v>1220100000</v>
      </c>
    </row>
    <row r="9948" spans="1:10" x14ac:dyDescent="0.25">
      <c r="A9948">
        <v>7801077</v>
      </c>
      <c r="B9948">
        <v>7833028</v>
      </c>
      <c r="C9948" t="s">
        <v>11383</v>
      </c>
      <c r="D9948" t="s">
        <v>1907</v>
      </c>
      <c r="E9948" t="s">
        <v>11399</v>
      </c>
      <c r="F9948" t="s">
        <v>11474</v>
      </c>
      <c r="G9948" t="s">
        <v>2389</v>
      </c>
      <c r="H9948" t="s">
        <v>1911</v>
      </c>
      <c r="I9948">
        <v>0</v>
      </c>
      <c r="J9948" s="302">
        <v>799500000</v>
      </c>
    </row>
    <row r="9949" spans="1:10" x14ac:dyDescent="0.25">
      <c r="A9949">
        <v>7801078</v>
      </c>
      <c r="B9949">
        <v>7833029</v>
      </c>
      <c r="C9949" t="s">
        <v>11383</v>
      </c>
      <c r="D9949" t="s">
        <v>1907</v>
      </c>
      <c r="E9949" t="s">
        <v>11399</v>
      </c>
      <c r="F9949" t="s">
        <v>11475</v>
      </c>
      <c r="G9949" t="s">
        <v>11390</v>
      </c>
      <c r="H9949" t="s">
        <v>1911</v>
      </c>
      <c r="I9949">
        <v>0</v>
      </c>
      <c r="J9949" s="302">
        <v>1941400000</v>
      </c>
    </row>
    <row r="9950" spans="1:10" x14ac:dyDescent="0.25">
      <c r="A9950">
        <v>7801080</v>
      </c>
      <c r="B9950">
        <v>7833030</v>
      </c>
      <c r="C9950" t="s">
        <v>11383</v>
      </c>
      <c r="D9950" t="s">
        <v>1907</v>
      </c>
      <c r="E9950" t="s">
        <v>11410</v>
      </c>
      <c r="F9950" t="s">
        <v>11463</v>
      </c>
      <c r="G9950" t="s">
        <v>2389</v>
      </c>
      <c r="H9950" t="s">
        <v>1911</v>
      </c>
      <c r="I9950">
        <v>0</v>
      </c>
      <c r="J9950" s="302">
        <v>908500000</v>
      </c>
    </row>
    <row r="9951" spans="1:10" x14ac:dyDescent="0.25">
      <c r="A9951">
        <v>7801085</v>
      </c>
      <c r="B9951">
        <v>7833031</v>
      </c>
      <c r="C9951" t="s">
        <v>11383</v>
      </c>
      <c r="D9951" t="s">
        <v>1907</v>
      </c>
      <c r="E9951" t="s">
        <v>11399</v>
      </c>
      <c r="F9951" t="s">
        <v>6103</v>
      </c>
      <c r="G9951" t="s">
        <v>11470</v>
      </c>
      <c r="H9951" t="s">
        <v>1911</v>
      </c>
      <c r="I9951">
        <v>0</v>
      </c>
      <c r="J9951" s="302">
        <v>948800000</v>
      </c>
    </row>
    <row r="9952" spans="1:10" x14ac:dyDescent="0.25">
      <c r="A9952">
        <v>7801087</v>
      </c>
      <c r="B9952">
        <v>7833032</v>
      </c>
      <c r="C9952" t="s">
        <v>11383</v>
      </c>
      <c r="D9952" t="s">
        <v>1907</v>
      </c>
      <c r="E9952" t="s">
        <v>11410</v>
      </c>
      <c r="F9952" t="s">
        <v>11460</v>
      </c>
      <c r="G9952" t="s">
        <v>2616</v>
      </c>
      <c r="H9952" t="s">
        <v>1911</v>
      </c>
      <c r="I9952">
        <v>0</v>
      </c>
      <c r="J9952" s="302">
        <v>720400000</v>
      </c>
    </row>
    <row r="9953" spans="1:10" x14ac:dyDescent="0.25">
      <c r="A9953">
        <v>7801088</v>
      </c>
      <c r="B9953">
        <v>7833033</v>
      </c>
      <c r="C9953" t="s">
        <v>11383</v>
      </c>
      <c r="D9953" t="s">
        <v>1907</v>
      </c>
      <c r="E9953" t="s">
        <v>11410</v>
      </c>
      <c r="F9953" t="s">
        <v>11469</v>
      </c>
      <c r="G9953" t="s">
        <v>11476</v>
      </c>
      <c r="H9953" t="s">
        <v>1911</v>
      </c>
      <c r="I9953">
        <v>0</v>
      </c>
      <c r="J9953" s="302">
        <v>1668200000</v>
      </c>
    </row>
    <row r="9954" spans="1:10" x14ac:dyDescent="0.25">
      <c r="A9954">
        <v>7801090</v>
      </c>
      <c r="B9954">
        <v>7833034</v>
      </c>
      <c r="C9954" t="s">
        <v>11383</v>
      </c>
      <c r="D9954" t="s">
        <v>1907</v>
      </c>
      <c r="E9954" t="s">
        <v>11454</v>
      </c>
      <c r="F9954" t="s">
        <v>6103</v>
      </c>
      <c r="G9954" t="s">
        <v>10201</v>
      </c>
      <c r="H9954" t="s">
        <v>1911</v>
      </c>
      <c r="I9954">
        <v>0</v>
      </c>
      <c r="J9954" s="302">
        <v>953900000</v>
      </c>
    </row>
    <row r="9955" spans="1:10" x14ac:dyDescent="0.25">
      <c r="A9955">
        <v>7801091</v>
      </c>
      <c r="B9955">
        <v>7833035</v>
      </c>
      <c r="C9955" t="s">
        <v>11383</v>
      </c>
      <c r="D9955" t="s">
        <v>1907</v>
      </c>
      <c r="E9955" t="s">
        <v>11454</v>
      </c>
      <c r="F9955" t="s">
        <v>11444</v>
      </c>
      <c r="G9955" t="s">
        <v>10201</v>
      </c>
      <c r="H9955" t="s">
        <v>1911</v>
      </c>
      <c r="I9955">
        <v>803100</v>
      </c>
      <c r="J9955" s="302">
        <v>652900000</v>
      </c>
    </row>
    <row r="9956" spans="1:10" x14ac:dyDescent="0.25">
      <c r="A9956">
        <v>7801095</v>
      </c>
      <c r="B9956">
        <v>7833036</v>
      </c>
      <c r="C9956" t="s">
        <v>11383</v>
      </c>
      <c r="D9956" t="s">
        <v>1907</v>
      </c>
      <c r="E9956" t="s">
        <v>11410</v>
      </c>
      <c r="F9956" t="s">
        <v>11464</v>
      </c>
      <c r="G9956" t="s">
        <v>2389</v>
      </c>
      <c r="H9956" t="s">
        <v>1911</v>
      </c>
      <c r="I9956">
        <v>1012900</v>
      </c>
      <c r="J9956" s="302">
        <v>953200000</v>
      </c>
    </row>
    <row r="9957" spans="1:10" x14ac:dyDescent="0.25">
      <c r="A9957">
        <v>7801096</v>
      </c>
      <c r="B9957">
        <v>7833037</v>
      </c>
      <c r="C9957" t="s">
        <v>11383</v>
      </c>
      <c r="D9957" t="s">
        <v>1907</v>
      </c>
      <c r="E9957" t="s">
        <v>11454</v>
      </c>
      <c r="F9957" t="s">
        <v>11469</v>
      </c>
      <c r="G9957" t="s">
        <v>10201</v>
      </c>
      <c r="H9957" t="s">
        <v>1911</v>
      </c>
      <c r="I9957">
        <v>0</v>
      </c>
      <c r="J9957" s="302">
        <v>1151200000</v>
      </c>
    </row>
    <row r="9958" spans="1:10" x14ac:dyDescent="0.25">
      <c r="A9958">
        <v>7801102</v>
      </c>
      <c r="B9958">
        <v>7833038</v>
      </c>
      <c r="C9958" t="s">
        <v>11383</v>
      </c>
      <c r="D9958" t="s">
        <v>1907</v>
      </c>
      <c r="E9958" t="s">
        <v>11410</v>
      </c>
      <c r="F9958" t="s">
        <v>11471</v>
      </c>
      <c r="G9958" t="s">
        <v>11411</v>
      </c>
      <c r="H9958" t="s">
        <v>1911</v>
      </c>
      <c r="I9958">
        <v>1509700</v>
      </c>
      <c r="J9958" s="302">
        <v>1589200000</v>
      </c>
    </row>
    <row r="9959" spans="1:10" x14ac:dyDescent="0.25">
      <c r="A9959">
        <v>7801103</v>
      </c>
      <c r="B9959">
        <v>7833039</v>
      </c>
      <c r="C9959" t="s">
        <v>11383</v>
      </c>
      <c r="D9959" t="s">
        <v>1907</v>
      </c>
      <c r="E9959" t="s">
        <v>11454</v>
      </c>
      <c r="F9959" t="s">
        <v>11401</v>
      </c>
      <c r="G9959" t="s">
        <v>2445</v>
      </c>
      <c r="H9959" t="s">
        <v>1911</v>
      </c>
      <c r="I9959">
        <v>0</v>
      </c>
      <c r="J9959" s="302">
        <v>874600000</v>
      </c>
    </row>
    <row r="9960" spans="1:10" x14ac:dyDescent="0.25">
      <c r="A9960">
        <v>7801104</v>
      </c>
      <c r="B9960">
        <v>7833040</v>
      </c>
      <c r="C9960" t="s">
        <v>11383</v>
      </c>
      <c r="D9960" t="s">
        <v>1907</v>
      </c>
      <c r="E9960" t="s">
        <v>11454</v>
      </c>
      <c r="F9960" t="s">
        <v>3867</v>
      </c>
      <c r="G9960" t="s">
        <v>2445</v>
      </c>
      <c r="H9960" t="s">
        <v>1911</v>
      </c>
      <c r="I9960">
        <v>0</v>
      </c>
      <c r="J9960" s="302">
        <v>627900000</v>
      </c>
    </row>
    <row r="9961" spans="1:10" x14ac:dyDescent="0.25">
      <c r="A9961">
        <v>7801106</v>
      </c>
      <c r="B9961">
        <v>7833041</v>
      </c>
      <c r="C9961" t="s">
        <v>11383</v>
      </c>
      <c r="D9961" t="s">
        <v>1907</v>
      </c>
      <c r="E9961" t="s">
        <v>11416</v>
      </c>
      <c r="F9961" t="s">
        <v>11460</v>
      </c>
      <c r="G9961" t="s">
        <v>11477</v>
      </c>
      <c r="H9961" t="s">
        <v>1911</v>
      </c>
      <c r="I9961">
        <v>0</v>
      </c>
      <c r="J9961" s="302">
        <v>715400000</v>
      </c>
    </row>
    <row r="9962" spans="1:10" x14ac:dyDescent="0.25">
      <c r="A9962">
        <v>7801110</v>
      </c>
      <c r="B9962">
        <v>7833042</v>
      </c>
      <c r="C9962" t="s">
        <v>11383</v>
      </c>
      <c r="D9962" t="s">
        <v>1907</v>
      </c>
      <c r="E9962" t="s">
        <v>11416</v>
      </c>
      <c r="F9962" t="s">
        <v>11478</v>
      </c>
      <c r="G9962" t="s">
        <v>11411</v>
      </c>
      <c r="H9962" t="s">
        <v>1911</v>
      </c>
      <c r="I9962">
        <v>0</v>
      </c>
      <c r="J9962" s="302">
        <v>1296500000</v>
      </c>
    </row>
    <row r="9963" spans="1:10" x14ac:dyDescent="0.25">
      <c r="A9963">
        <v>7801114</v>
      </c>
      <c r="B9963">
        <v>7833043</v>
      </c>
      <c r="C9963" t="s">
        <v>11383</v>
      </c>
      <c r="D9963" t="s">
        <v>1907</v>
      </c>
      <c r="E9963" t="s">
        <v>11416</v>
      </c>
      <c r="F9963" t="s">
        <v>11479</v>
      </c>
      <c r="G9963" t="s">
        <v>11480</v>
      </c>
      <c r="H9963" t="s">
        <v>1911</v>
      </c>
      <c r="I9963">
        <v>0</v>
      </c>
      <c r="J9963" s="302">
        <v>897300000</v>
      </c>
    </row>
    <row r="9964" spans="1:10" x14ac:dyDescent="0.25">
      <c r="A9964">
        <v>7801116</v>
      </c>
      <c r="B9964">
        <v>7833044</v>
      </c>
      <c r="C9964" t="s">
        <v>11383</v>
      </c>
      <c r="D9964" t="s">
        <v>1907</v>
      </c>
      <c r="E9964" t="s">
        <v>11416</v>
      </c>
      <c r="F9964" t="s">
        <v>11481</v>
      </c>
      <c r="G9964" t="s">
        <v>11482</v>
      </c>
      <c r="H9964" t="s">
        <v>1911</v>
      </c>
      <c r="I9964">
        <v>0</v>
      </c>
      <c r="J9964" s="302">
        <v>1061500000</v>
      </c>
    </row>
    <row r="9965" spans="1:10" x14ac:dyDescent="0.25">
      <c r="A9965">
        <v>7801119</v>
      </c>
      <c r="B9965">
        <v>7833045</v>
      </c>
      <c r="C9965" t="s">
        <v>11383</v>
      </c>
      <c r="D9965" t="s">
        <v>1907</v>
      </c>
      <c r="E9965" t="s">
        <v>11422</v>
      </c>
      <c r="F9965" t="s">
        <v>11483</v>
      </c>
      <c r="G9965" t="s">
        <v>11480</v>
      </c>
      <c r="H9965" t="s">
        <v>1911</v>
      </c>
      <c r="I9965">
        <v>882500</v>
      </c>
      <c r="J9965" s="302">
        <v>884100000</v>
      </c>
    </row>
    <row r="9966" spans="1:10" x14ac:dyDescent="0.25">
      <c r="A9966">
        <v>7801120</v>
      </c>
      <c r="B9966">
        <v>7833046</v>
      </c>
      <c r="C9966" t="s">
        <v>11383</v>
      </c>
      <c r="D9966" t="s">
        <v>1907</v>
      </c>
      <c r="E9966" t="s">
        <v>11457</v>
      </c>
      <c r="F9966" t="s">
        <v>3867</v>
      </c>
      <c r="G9966" t="s">
        <v>11484</v>
      </c>
      <c r="H9966" t="s">
        <v>1911</v>
      </c>
      <c r="I9966">
        <v>600300</v>
      </c>
      <c r="J9966" s="302">
        <v>589900000</v>
      </c>
    </row>
    <row r="9967" spans="1:10" x14ac:dyDescent="0.25">
      <c r="A9967">
        <v>7801122</v>
      </c>
      <c r="B9967">
        <v>7833047</v>
      </c>
      <c r="C9967" t="s">
        <v>11383</v>
      </c>
      <c r="D9967" t="s">
        <v>1907</v>
      </c>
      <c r="E9967" t="s">
        <v>11416</v>
      </c>
      <c r="F9967" t="s">
        <v>11485</v>
      </c>
      <c r="G9967" t="s">
        <v>11486</v>
      </c>
      <c r="H9967" t="s">
        <v>1911</v>
      </c>
      <c r="I9967">
        <v>0</v>
      </c>
      <c r="J9967" s="302">
        <v>2177900000</v>
      </c>
    </row>
    <row r="9968" spans="1:10" x14ac:dyDescent="0.25">
      <c r="A9968">
        <v>7801123</v>
      </c>
      <c r="B9968">
        <v>7833048</v>
      </c>
      <c r="C9968" t="s">
        <v>11383</v>
      </c>
      <c r="D9968" t="s">
        <v>1907</v>
      </c>
      <c r="E9968" t="s">
        <v>11457</v>
      </c>
      <c r="F9968" t="s">
        <v>11487</v>
      </c>
      <c r="G9968" t="s">
        <v>11458</v>
      </c>
      <c r="H9968" t="s">
        <v>1911</v>
      </c>
      <c r="I9968">
        <v>731500</v>
      </c>
      <c r="J9968" s="302">
        <v>770000000</v>
      </c>
    </row>
    <row r="9969" spans="1:10" x14ac:dyDescent="0.25">
      <c r="A9969">
        <v>7801124</v>
      </c>
      <c r="B9969">
        <v>7833049</v>
      </c>
      <c r="C9969" t="s">
        <v>11383</v>
      </c>
      <c r="D9969" t="s">
        <v>1907</v>
      </c>
      <c r="E9969" t="s">
        <v>11422</v>
      </c>
      <c r="F9969" t="s">
        <v>11488</v>
      </c>
      <c r="G9969" t="s">
        <v>5668</v>
      </c>
      <c r="H9969" t="s">
        <v>1911</v>
      </c>
      <c r="I9969">
        <v>0</v>
      </c>
      <c r="J9969" s="302">
        <v>2700000000</v>
      </c>
    </row>
    <row r="9970" spans="1:10" x14ac:dyDescent="0.25">
      <c r="A9970">
        <v>7801128</v>
      </c>
      <c r="B9970">
        <v>7833050</v>
      </c>
      <c r="C9970" t="s">
        <v>11383</v>
      </c>
      <c r="D9970" t="s">
        <v>1907</v>
      </c>
      <c r="E9970" t="s">
        <v>11422</v>
      </c>
      <c r="F9970" t="s">
        <v>11489</v>
      </c>
      <c r="G9970" t="s">
        <v>11490</v>
      </c>
      <c r="H9970" t="s">
        <v>1911</v>
      </c>
      <c r="I9970">
        <v>0</v>
      </c>
      <c r="J9970" s="302">
        <v>1009900000</v>
      </c>
    </row>
    <row r="9971" spans="1:10" x14ac:dyDescent="0.25">
      <c r="A9971">
        <v>7801129</v>
      </c>
      <c r="B9971">
        <v>7833051</v>
      </c>
      <c r="C9971" t="s">
        <v>11383</v>
      </c>
      <c r="D9971" t="s">
        <v>1907</v>
      </c>
      <c r="E9971" t="s">
        <v>11416</v>
      </c>
      <c r="F9971" t="s">
        <v>11472</v>
      </c>
      <c r="G9971" t="s">
        <v>11423</v>
      </c>
      <c r="H9971" t="s">
        <v>1911</v>
      </c>
      <c r="I9971">
        <v>1190800</v>
      </c>
      <c r="J9971" s="302">
        <v>1280400000</v>
      </c>
    </row>
    <row r="9972" spans="1:10" x14ac:dyDescent="0.25">
      <c r="A9972">
        <v>7801130</v>
      </c>
      <c r="B9972">
        <v>7833052</v>
      </c>
      <c r="C9972" t="s">
        <v>11383</v>
      </c>
      <c r="D9972" t="s">
        <v>1907</v>
      </c>
      <c r="E9972" t="s">
        <v>11457</v>
      </c>
      <c r="F9972" t="s">
        <v>8305</v>
      </c>
      <c r="G9972" t="s">
        <v>11491</v>
      </c>
      <c r="H9972" t="s">
        <v>1911</v>
      </c>
      <c r="I9972">
        <v>601300</v>
      </c>
      <c r="J9972" s="302">
        <v>632900000</v>
      </c>
    </row>
    <row r="9973" spans="1:10" x14ac:dyDescent="0.25">
      <c r="A9973">
        <v>7801131</v>
      </c>
      <c r="B9973">
        <v>7833053</v>
      </c>
      <c r="C9973" t="s">
        <v>11383</v>
      </c>
      <c r="D9973" t="s">
        <v>1907</v>
      </c>
      <c r="E9973" t="s">
        <v>11422</v>
      </c>
      <c r="F9973" t="s">
        <v>11492</v>
      </c>
      <c r="G9973" t="s">
        <v>11421</v>
      </c>
      <c r="H9973" t="s">
        <v>1911</v>
      </c>
      <c r="I9973">
        <v>1561000</v>
      </c>
      <c r="J9973" s="302">
        <v>1626000000</v>
      </c>
    </row>
    <row r="9974" spans="1:10" x14ac:dyDescent="0.25">
      <c r="A9974">
        <v>7801132</v>
      </c>
      <c r="B9974">
        <v>7833054</v>
      </c>
      <c r="C9974" t="s">
        <v>11383</v>
      </c>
      <c r="D9974" t="s">
        <v>1907</v>
      </c>
      <c r="E9974" t="s">
        <v>11422</v>
      </c>
      <c r="F9974" t="s">
        <v>11478</v>
      </c>
      <c r="G9974" t="s">
        <v>11413</v>
      </c>
      <c r="H9974" t="s">
        <v>1911</v>
      </c>
      <c r="I9974">
        <v>1251600</v>
      </c>
      <c r="J9974" s="302">
        <v>1303700000</v>
      </c>
    </row>
    <row r="9975" spans="1:10" x14ac:dyDescent="0.25">
      <c r="A9975">
        <v>7806044</v>
      </c>
      <c r="B9975">
        <v>7834001</v>
      </c>
      <c r="C9975" t="s">
        <v>11383</v>
      </c>
      <c r="D9975" t="s">
        <v>1918</v>
      </c>
      <c r="E9975" t="s">
        <v>11493</v>
      </c>
      <c r="F9975" t="s">
        <v>11428</v>
      </c>
      <c r="G9975" t="s">
        <v>2409</v>
      </c>
      <c r="H9975" t="s">
        <v>1911</v>
      </c>
      <c r="I9975">
        <v>597800</v>
      </c>
      <c r="J9975" s="302">
        <v>706900000</v>
      </c>
    </row>
    <row r="9976" spans="1:10" x14ac:dyDescent="0.25">
      <c r="A9976">
        <v>7806045</v>
      </c>
      <c r="B9976">
        <v>7834002</v>
      </c>
      <c r="C9976" t="s">
        <v>11383</v>
      </c>
      <c r="D9976" t="s">
        <v>1918</v>
      </c>
      <c r="E9976" t="s">
        <v>11494</v>
      </c>
      <c r="F9976" t="s">
        <v>11495</v>
      </c>
      <c r="G9976" t="s">
        <v>11496</v>
      </c>
      <c r="H9976" t="s">
        <v>1911</v>
      </c>
      <c r="I9976">
        <v>1327000</v>
      </c>
      <c r="J9976" s="302">
        <v>1152900000</v>
      </c>
    </row>
    <row r="9977" spans="1:10" x14ac:dyDescent="0.25">
      <c r="A9977">
        <v>7806047</v>
      </c>
      <c r="B9977">
        <v>7834003</v>
      </c>
      <c r="C9977" t="s">
        <v>11383</v>
      </c>
      <c r="D9977" t="s">
        <v>1918</v>
      </c>
      <c r="E9977" t="s">
        <v>11493</v>
      </c>
      <c r="F9977" t="s">
        <v>5597</v>
      </c>
      <c r="G9977" t="s">
        <v>3038</v>
      </c>
      <c r="H9977" t="s">
        <v>1911</v>
      </c>
      <c r="I9977">
        <v>0</v>
      </c>
      <c r="J9977" s="302">
        <v>504900000</v>
      </c>
    </row>
    <row r="9978" spans="1:10" x14ac:dyDescent="0.25">
      <c r="A9978">
        <v>7806053</v>
      </c>
      <c r="B9978">
        <v>7835001</v>
      </c>
      <c r="C9978" t="s">
        <v>11383</v>
      </c>
      <c r="D9978" t="s">
        <v>1918</v>
      </c>
      <c r="E9978" t="s">
        <v>11497</v>
      </c>
      <c r="F9978" t="s">
        <v>3930</v>
      </c>
      <c r="G9978" t="s">
        <v>11498</v>
      </c>
      <c r="H9978" t="s">
        <v>1911</v>
      </c>
      <c r="I9978">
        <v>0</v>
      </c>
      <c r="J9978" s="302">
        <v>447700000</v>
      </c>
    </row>
    <row r="9979" spans="1:10" x14ac:dyDescent="0.25">
      <c r="A9979">
        <v>7806002</v>
      </c>
      <c r="B9979">
        <v>7836001</v>
      </c>
      <c r="C9979" t="s">
        <v>11383</v>
      </c>
      <c r="D9979" t="s">
        <v>1918</v>
      </c>
      <c r="E9979" t="s">
        <v>11499</v>
      </c>
      <c r="F9979" t="s">
        <v>5597</v>
      </c>
      <c r="G9979" t="s">
        <v>2649</v>
      </c>
      <c r="H9979" t="s">
        <v>1911</v>
      </c>
      <c r="I9979">
        <v>0</v>
      </c>
      <c r="J9979" s="302">
        <v>358700000</v>
      </c>
    </row>
    <row r="9980" spans="1:10" x14ac:dyDescent="0.25">
      <c r="A9980">
        <v>7806003</v>
      </c>
      <c r="B9980">
        <v>7836002</v>
      </c>
      <c r="C9980" t="s">
        <v>11383</v>
      </c>
      <c r="D9980" t="s">
        <v>1918</v>
      </c>
      <c r="E9980" t="s">
        <v>11499</v>
      </c>
      <c r="F9980" t="s">
        <v>5597</v>
      </c>
      <c r="G9980" t="s">
        <v>4881</v>
      </c>
      <c r="H9980" t="s">
        <v>1911</v>
      </c>
      <c r="I9980">
        <v>0</v>
      </c>
      <c r="J9980" s="302">
        <v>373200000</v>
      </c>
    </row>
    <row r="9981" spans="1:10" x14ac:dyDescent="0.25">
      <c r="A9981">
        <v>7806004</v>
      </c>
      <c r="B9981">
        <v>7836003</v>
      </c>
      <c r="C9981" t="s">
        <v>11383</v>
      </c>
      <c r="D9981" t="s">
        <v>1918</v>
      </c>
      <c r="E9981" t="s">
        <v>11499</v>
      </c>
      <c r="F9981" t="s">
        <v>2083</v>
      </c>
      <c r="G9981" t="s">
        <v>9390</v>
      </c>
      <c r="H9981" t="s">
        <v>1911</v>
      </c>
      <c r="I9981">
        <v>0</v>
      </c>
      <c r="J9981" s="302">
        <v>488000000</v>
      </c>
    </row>
    <row r="9982" spans="1:10" x14ac:dyDescent="0.25">
      <c r="A9982">
        <v>7806005</v>
      </c>
      <c r="B9982">
        <v>7836004</v>
      </c>
      <c r="C9982" t="s">
        <v>11383</v>
      </c>
      <c r="D9982" t="s">
        <v>1918</v>
      </c>
      <c r="E9982" t="s">
        <v>11499</v>
      </c>
      <c r="F9982" t="s">
        <v>2083</v>
      </c>
      <c r="G9982" t="s">
        <v>9446</v>
      </c>
      <c r="H9982" t="s">
        <v>1911</v>
      </c>
      <c r="I9982">
        <v>0</v>
      </c>
      <c r="J9982" s="302">
        <v>519300000</v>
      </c>
    </row>
    <row r="9983" spans="1:10" x14ac:dyDescent="0.25">
      <c r="A9983">
        <v>7806007</v>
      </c>
      <c r="B9983">
        <v>7836005</v>
      </c>
      <c r="C9983" t="s">
        <v>11383</v>
      </c>
      <c r="D9983" t="s">
        <v>1918</v>
      </c>
      <c r="E9983" t="s">
        <v>11499</v>
      </c>
      <c r="F9983" t="s">
        <v>6103</v>
      </c>
      <c r="G9983" t="s">
        <v>11500</v>
      </c>
      <c r="H9983" t="s">
        <v>1911</v>
      </c>
      <c r="I9983">
        <v>0</v>
      </c>
      <c r="J9983" s="302">
        <v>965000000</v>
      </c>
    </row>
    <row r="9984" spans="1:10" x14ac:dyDescent="0.25">
      <c r="A9984">
        <v>7806008</v>
      </c>
      <c r="B9984">
        <v>7836006</v>
      </c>
      <c r="C9984" t="s">
        <v>11383</v>
      </c>
      <c r="D9984" t="s">
        <v>1918</v>
      </c>
      <c r="E9984" t="s">
        <v>11501</v>
      </c>
      <c r="F9984" t="s">
        <v>5597</v>
      </c>
      <c r="G9984" t="s">
        <v>2529</v>
      </c>
      <c r="H9984" t="s">
        <v>1911</v>
      </c>
      <c r="I9984">
        <v>0</v>
      </c>
      <c r="J9984" s="302">
        <v>432900000</v>
      </c>
    </row>
    <row r="9985" spans="1:10" x14ac:dyDescent="0.25">
      <c r="A9985">
        <v>7806009</v>
      </c>
      <c r="B9985">
        <v>7836007</v>
      </c>
      <c r="C9985" t="s">
        <v>11383</v>
      </c>
      <c r="D9985" t="s">
        <v>1918</v>
      </c>
      <c r="E9985" t="s">
        <v>11501</v>
      </c>
      <c r="F9985" t="s">
        <v>2083</v>
      </c>
      <c r="G9985" t="s">
        <v>2664</v>
      </c>
      <c r="H9985" t="s">
        <v>1911</v>
      </c>
      <c r="I9985">
        <v>0</v>
      </c>
      <c r="J9985" s="302">
        <v>588000000</v>
      </c>
    </row>
    <row r="9986" spans="1:10" x14ac:dyDescent="0.25">
      <c r="A9986">
        <v>7806010</v>
      </c>
      <c r="B9986">
        <v>7836008</v>
      </c>
      <c r="C9986" t="s">
        <v>11383</v>
      </c>
      <c r="D9986" t="s">
        <v>1918</v>
      </c>
      <c r="E9986" t="s">
        <v>11501</v>
      </c>
      <c r="F9986" t="s">
        <v>11401</v>
      </c>
      <c r="G9986" t="s">
        <v>2664</v>
      </c>
      <c r="H9986" t="s">
        <v>1911</v>
      </c>
      <c r="I9986">
        <v>0</v>
      </c>
      <c r="J9986" s="302">
        <v>830700000</v>
      </c>
    </row>
    <row r="9987" spans="1:10" x14ac:dyDescent="0.25">
      <c r="A9987">
        <v>7806011</v>
      </c>
      <c r="B9987">
        <v>7836009</v>
      </c>
      <c r="C9987" t="s">
        <v>11383</v>
      </c>
      <c r="D9987" t="s">
        <v>1918</v>
      </c>
      <c r="E9987" t="s">
        <v>11501</v>
      </c>
      <c r="F9987" t="s">
        <v>11469</v>
      </c>
      <c r="G9987" t="s">
        <v>2664</v>
      </c>
      <c r="H9987" t="s">
        <v>1911</v>
      </c>
      <c r="I9987">
        <v>0</v>
      </c>
      <c r="J9987" s="302">
        <v>1179500000</v>
      </c>
    </row>
    <row r="9988" spans="1:10" x14ac:dyDescent="0.25">
      <c r="A9988">
        <v>7806012</v>
      </c>
      <c r="B9988">
        <v>7836010</v>
      </c>
      <c r="C9988" t="s">
        <v>11383</v>
      </c>
      <c r="D9988" t="s">
        <v>1918</v>
      </c>
      <c r="E9988" t="s">
        <v>11501</v>
      </c>
      <c r="F9988" t="s">
        <v>11502</v>
      </c>
      <c r="G9988" t="s">
        <v>2529</v>
      </c>
      <c r="H9988" t="s">
        <v>1911</v>
      </c>
      <c r="I9988">
        <v>0</v>
      </c>
      <c r="J9988" s="302">
        <v>551800000</v>
      </c>
    </row>
    <row r="9989" spans="1:10" x14ac:dyDescent="0.25">
      <c r="A9989">
        <v>7806013</v>
      </c>
      <c r="B9989">
        <v>7836011</v>
      </c>
      <c r="C9989" t="s">
        <v>11383</v>
      </c>
      <c r="D9989" t="s">
        <v>1918</v>
      </c>
      <c r="E9989" t="s">
        <v>11501</v>
      </c>
      <c r="F9989" t="s">
        <v>11503</v>
      </c>
      <c r="G9989" t="s">
        <v>2664</v>
      </c>
      <c r="H9989" t="s">
        <v>1911</v>
      </c>
      <c r="I9989">
        <v>0</v>
      </c>
      <c r="J9989" s="302">
        <v>809200000</v>
      </c>
    </row>
    <row r="9990" spans="1:10" x14ac:dyDescent="0.25">
      <c r="A9990">
        <v>7806014</v>
      </c>
      <c r="B9990">
        <v>7836012</v>
      </c>
      <c r="C9990" t="s">
        <v>11383</v>
      </c>
      <c r="D9990" t="s">
        <v>1918</v>
      </c>
      <c r="E9990" t="s">
        <v>11494</v>
      </c>
      <c r="F9990" t="s">
        <v>11504</v>
      </c>
      <c r="G9990" t="s">
        <v>8755</v>
      </c>
      <c r="H9990" t="s">
        <v>1911</v>
      </c>
      <c r="I9990">
        <v>0</v>
      </c>
      <c r="J9990" s="302">
        <v>446600000</v>
      </c>
    </row>
    <row r="9991" spans="1:10" x14ac:dyDescent="0.25">
      <c r="A9991">
        <v>7806015</v>
      </c>
      <c r="B9991">
        <v>7836013</v>
      </c>
      <c r="C9991" t="s">
        <v>11383</v>
      </c>
      <c r="D9991" t="s">
        <v>1918</v>
      </c>
      <c r="E9991" t="s">
        <v>11493</v>
      </c>
      <c r="F9991" t="s">
        <v>11505</v>
      </c>
      <c r="G9991" t="s">
        <v>8755</v>
      </c>
      <c r="H9991" t="s">
        <v>1911</v>
      </c>
      <c r="I9991">
        <v>0</v>
      </c>
      <c r="J9991" s="302">
        <v>487500000</v>
      </c>
    </row>
    <row r="9992" spans="1:10" x14ac:dyDescent="0.25">
      <c r="A9992">
        <v>7806016</v>
      </c>
      <c r="B9992">
        <v>7836014</v>
      </c>
      <c r="C9992" t="s">
        <v>11383</v>
      </c>
      <c r="D9992" t="s">
        <v>1918</v>
      </c>
      <c r="E9992" t="s">
        <v>11497</v>
      </c>
      <c r="F9992" t="s">
        <v>11506</v>
      </c>
      <c r="G9992" t="s">
        <v>8755</v>
      </c>
      <c r="H9992" t="s">
        <v>1911</v>
      </c>
      <c r="I9992">
        <v>0</v>
      </c>
      <c r="J9992" s="302">
        <v>532200000</v>
      </c>
    </row>
    <row r="9993" spans="1:10" x14ac:dyDescent="0.25">
      <c r="A9993">
        <v>7806017</v>
      </c>
      <c r="B9993">
        <v>7836015</v>
      </c>
      <c r="C9993" t="s">
        <v>11383</v>
      </c>
      <c r="D9993" t="s">
        <v>1918</v>
      </c>
      <c r="E9993" t="s">
        <v>11493</v>
      </c>
      <c r="F9993" t="s">
        <v>6103</v>
      </c>
      <c r="G9993" t="s">
        <v>11507</v>
      </c>
      <c r="H9993" t="s">
        <v>1911</v>
      </c>
      <c r="I9993">
        <v>0</v>
      </c>
      <c r="J9993" s="302">
        <v>1148600000</v>
      </c>
    </row>
    <row r="9994" spans="1:10" x14ac:dyDescent="0.25">
      <c r="A9994">
        <v>7806018</v>
      </c>
      <c r="B9994">
        <v>7836016</v>
      </c>
      <c r="C9994" t="s">
        <v>11383</v>
      </c>
      <c r="D9994" t="s">
        <v>1918</v>
      </c>
      <c r="E9994" t="s">
        <v>11493</v>
      </c>
      <c r="F9994" t="s">
        <v>11508</v>
      </c>
      <c r="G9994" t="s">
        <v>2385</v>
      </c>
      <c r="H9994" t="s">
        <v>1911</v>
      </c>
      <c r="I9994">
        <v>0</v>
      </c>
      <c r="J9994" s="302">
        <v>625900000</v>
      </c>
    </row>
    <row r="9995" spans="1:10" x14ac:dyDescent="0.25">
      <c r="A9995">
        <v>7806019</v>
      </c>
      <c r="B9995">
        <v>7836017</v>
      </c>
      <c r="C9995" t="s">
        <v>11383</v>
      </c>
      <c r="D9995" t="s">
        <v>1918</v>
      </c>
      <c r="E9995" t="s">
        <v>11497</v>
      </c>
      <c r="F9995" t="s">
        <v>11401</v>
      </c>
      <c r="G9995" t="s">
        <v>2416</v>
      </c>
      <c r="H9995" t="s">
        <v>1911</v>
      </c>
      <c r="I9995">
        <v>0</v>
      </c>
      <c r="J9995" s="302">
        <v>632000000</v>
      </c>
    </row>
    <row r="9996" spans="1:10" x14ac:dyDescent="0.25">
      <c r="A9996">
        <v>7806020</v>
      </c>
      <c r="B9996">
        <v>7836018</v>
      </c>
      <c r="C9996" t="s">
        <v>11383</v>
      </c>
      <c r="D9996" t="s">
        <v>1918</v>
      </c>
      <c r="E9996" t="s">
        <v>11497</v>
      </c>
      <c r="F9996" t="s">
        <v>11509</v>
      </c>
      <c r="G9996" t="s">
        <v>11510</v>
      </c>
      <c r="H9996" t="s">
        <v>1911</v>
      </c>
      <c r="I9996">
        <v>0</v>
      </c>
      <c r="J9996" s="302">
        <v>821000000</v>
      </c>
    </row>
    <row r="9997" spans="1:10" x14ac:dyDescent="0.25">
      <c r="A9997">
        <v>7806021</v>
      </c>
      <c r="B9997">
        <v>7836019</v>
      </c>
      <c r="C9997" t="s">
        <v>11383</v>
      </c>
      <c r="D9997" t="s">
        <v>1918</v>
      </c>
      <c r="E9997" t="s">
        <v>11493</v>
      </c>
      <c r="F9997" t="s">
        <v>2083</v>
      </c>
      <c r="G9997" t="s">
        <v>11511</v>
      </c>
      <c r="H9997" t="s">
        <v>1911</v>
      </c>
      <c r="I9997">
        <v>0</v>
      </c>
      <c r="J9997" s="302">
        <v>795300000</v>
      </c>
    </row>
    <row r="9998" spans="1:10" x14ac:dyDescent="0.25">
      <c r="A9998">
        <v>7808002</v>
      </c>
      <c r="B9998">
        <v>7836020</v>
      </c>
      <c r="C9998" t="s">
        <v>11383</v>
      </c>
      <c r="D9998" t="s">
        <v>1913</v>
      </c>
      <c r="E9998" t="s">
        <v>11494</v>
      </c>
      <c r="F9998" t="s">
        <v>2083</v>
      </c>
      <c r="G9998" t="s">
        <v>2664</v>
      </c>
      <c r="H9998" t="s">
        <v>1911</v>
      </c>
      <c r="I9998">
        <v>0</v>
      </c>
      <c r="J9998" s="302">
        <v>757400000</v>
      </c>
    </row>
    <row r="9999" spans="1:10" x14ac:dyDescent="0.25">
      <c r="A9999">
        <v>7808003</v>
      </c>
      <c r="B9999">
        <v>7836021</v>
      </c>
      <c r="C9999" t="s">
        <v>11383</v>
      </c>
      <c r="D9999" t="s">
        <v>1913</v>
      </c>
      <c r="E9999" t="s">
        <v>11494</v>
      </c>
      <c r="F9999" t="s">
        <v>6103</v>
      </c>
      <c r="G9999" t="s">
        <v>2664</v>
      </c>
      <c r="H9999" t="s">
        <v>1911</v>
      </c>
      <c r="I9999">
        <v>0</v>
      </c>
      <c r="J9999" s="302">
        <v>1104400000</v>
      </c>
    </row>
    <row r="10000" spans="1:10" x14ac:dyDescent="0.25">
      <c r="A10000">
        <v>7808004</v>
      </c>
      <c r="B10000">
        <v>7836022</v>
      </c>
      <c r="C10000" t="s">
        <v>11383</v>
      </c>
      <c r="D10000" t="s">
        <v>1913</v>
      </c>
      <c r="E10000" t="s">
        <v>11494</v>
      </c>
      <c r="F10000" t="s">
        <v>5597</v>
      </c>
      <c r="G10000" t="s">
        <v>2529</v>
      </c>
      <c r="H10000" t="s">
        <v>1911</v>
      </c>
      <c r="I10000">
        <v>0</v>
      </c>
      <c r="J10000" s="302">
        <v>447900000</v>
      </c>
    </row>
    <row r="10001" spans="1:10" x14ac:dyDescent="0.25">
      <c r="A10001">
        <v>7808005</v>
      </c>
      <c r="B10001">
        <v>7836023</v>
      </c>
      <c r="C10001" t="s">
        <v>11383</v>
      </c>
      <c r="D10001" t="s">
        <v>1913</v>
      </c>
      <c r="E10001" t="s">
        <v>11494</v>
      </c>
      <c r="F10001" t="s">
        <v>11434</v>
      </c>
      <c r="G10001" t="s">
        <v>2385</v>
      </c>
      <c r="H10001" t="s">
        <v>1911</v>
      </c>
      <c r="I10001">
        <v>0</v>
      </c>
      <c r="J10001" s="302">
        <v>580100000</v>
      </c>
    </row>
    <row r="10002" spans="1:10" x14ac:dyDescent="0.25">
      <c r="A10002">
        <v>7808006</v>
      </c>
      <c r="B10002">
        <v>7836024</v>
      </c>
      <c r="C10002" t="s">
        <v>11383</v>
      </c>
      <c r="D10002" t="s">
        <v>1913</v>
      </c>
      <c r="E10002" t="s">
        <v>11494</v>
      </c>
      <c r="F10002" t="s">
        <v>11512</v>
      </c>
      <c r="G10002" t="s">
        <v>11513</v>
      </c>
      <c r="H10002" t="s">
        <v>1911</v>
      </c>
      <c r="I10002">
        <v>0</v>
      </c>
      <c r="J10002" s="302">
        <v>461200000</v>
      </c>
    </row>
    <row r="10003" spans="1:10" x14ac:dyDescent="0.25">
      <c r="A10003">
        <v>7808007</v>
      </c>
      <c r="B10003">
        <v>7836025</v>
      </c>
      <c r="C10003" t="s">
        <v>11383</v>
      </c>
      <c r="D10003" t="s">
        <v>1913</v>
      </c>
      <c r="E10003" t="s">
        <v>11494</v>
      </c>
      <c r="F10003" t="s">
        <v>11401</v>
      </c>
      <c r="G10003" t="s">
        <v>11514</v>
      </c>
      <c r="H10003" t="s">
        <v>1911</v>
      </c>
      <c r="I10003">
        <v>0</v>
      </c>
      <c r="J10003" s="302">
        <v>903300000</v>
      </c>
    </row>
    <row r="10004" spans="1:10" x14ac:dyDescent="0.25">
      <c r="A10004">
        <v>7808008</v>
      </c>
      <c r="B10004">
        <v>7836026</v>
      </c>
      <c r="C10004" t="s">
        <v>11383</v>
      </c>
      <c r="D10004" t="s">
        <v>1913</v>
      </c>
      <c r="E10004" t="s">
        <v>11497</v>
      </c>
      <c r="F10004" t="s">
        <v>2083</v>
      </c>
      <c r="G10004" t="s">
        <v>2423</v>
      </c>
      <c r="H10004" t="s">
        <v>1911</v>
      </c>
      <c r="I10004">
        <v>0</v>
      </c>
      <c r="J10004" s="302">
        <v>520600000</v>
      </c>
    </row>
    <row r="10005" spans="1:10" x14ac:dyDescent="0.25">
      <c r="A10005">
        <v>7808009</v>
      </c>
      <c r="B10005">
        <v>7836027</v>
      </c>
      <c r="C10005" t="s">
        <v>11383</v>
      </c>
      <c r="D10005" t="s">
        <v>1913</v>
      </c>
      <c r="E10005" t="s">
        <v>11497</v>
      </c>
      <c r="F10005" t="s">
        <v>6103</v>
      </c>
      <c r="G10005" t="s">
        <v>11515</v>
      </c>
      <c r="H10005" t="s">
        <v>1911</v>
      </c>
      <c r="I10005">
        <v>0</v>
      </c>
      <c r="J10005" s="302">
        <v>752600000</v>
      </c>
    </row>
    <row r="10006" spans="1:10" x14ac:dyDescent="0.25">
      <c r="A10006">
        <v>7808010</v>
      </c>
      <c r="B10006">
        <v>7836028</v>
      </c>
      <c r="C10006" t="s">
        <v>11383</v>
      </c>
      <c r="D10006" t="s">
        <v>1913</v>
      </c>
      <c r="E10006" t="s">
        <v>11497</v>
      </c>
      <c r="F10006" t="s">
        <v>11516</v>
      </c>
      <c r="G10006" t="s">
        <v>2276</v>
      </c>
      <c r="H10006" t="s">
        <v>1911</v>
      </c>
      <c r="I10006">
        <v>0</v>
      </c>
      <c r="J10006" s="302">
        <v>350400000</v>
      </c>
    </row>
    <row r="10007" spans="1:10" x14ac:dyDescent="0.25">
      <c r="A10007">
        <v>7808011</v>
      </c>
      <c r="B10007">
        <v>7836029</v>
      </c>
      <c r="C10007" t="s">
        <v>11383</v>
      </c>
      <c r="D10007" t="s">
        <v>1913</v>
      </c>
      <c r="E10007" t="s">
        <v>11497</v>
      </c>
      <c r="F10007" t="s">
        <v>3764</v>
      </c>
      <c r="G10007" t="s">
        <v>2179</v>
      </c>
      <c r="H10007" t="s">
        <v>1911</v>
      </c>
      <c r="I10007">
        <v>0</v>
      </c>
      <c r="J10007" s="302">
        <v>324700000</v>
      </c>
    </row>
    <row r="10008" spans="1:10" x14ac:dyDescent="0.25">
      <c r="A10008">
        <v>7808012</v>
      </c>
      <c r="B10008">
        <v>7836030</v>
      </c>
      <c r="C10008" t="s">
        <v>11383</v>
      </c>
      <c r="D10008" t="s">
        <v>1913</v>
      </c>
      <c r="E10008" t="s">
        <v>11493</v>
      </c>
      <c r="F10008" t="s">
        <v>11401</v>
      </c>
      <c r="G10008" t="s">
        <v>11517</v>
      </c>
      <c r="H10008" t="s">
        <v>1911</v>
      </c>
      <c r="I10008">
        <v>0</v>
      </c>
      <c r="J10008" s="302">
        <v>946300000</v>
      </c>
    </row>
    <row r="10009" spans="1:10" x14ac:dyDescent="0.25">
      <c r="A10009">
        <v>7808013</v>
      </c>
      <c r="B10009">
        <v>7836031</v>
      </c>
      <c r="C10009" t="s">
        <v>11383</v>
      </c>
      <c r="D10009" t="s">
        <v>1913</v>
      </c>
      <c r="E10009" t="s">
        <v>11493</v>
      </c>
      <c r="F10009" t="s">
        <v>5597</v>
      </c>
      <c r="G10009" t="s">
        <v>4586</v>
      </c>
      <c r="H10009" t="s">
        <v>1911</v>
      </c>
      <c r="I10009">
        <v>0</v>
      </c>
      <c r="J10009" s="302">
        <v>457000000</v>
      </c>
    </row>
    <row r="10010" spans="1:10" x14ac:dyDescent="0.25">
      <c r="A10010">
        <v>7808014</v>
      </c>
      <c r="B10010">
        <v>7836032</v>
      </c>
      <c r="C10010" t="s">
        <v>11383</v>
      </c>
      <c r="D10010" t="s">
        <v>1913</v>
      </c>
      <c r="E10010" t="s">
        <v>11494</v>
      </c>
      <c r="F10010" t="s">
        <v>11469</v>
      </c>
      <c r="G10010" t="s">
        <v>2664</v>
      </c>
      <c r="H10010" t="s">
        <v>1911</v>
      </c>
      <c r="I10010">
        <v>0</v>
      </c>
      <c r="J10010" s="302">
        <v>1214800000</v>
      </c>
    </row>
    <row r="10011" spans="1:10" x14ac:dyDescent="0.25">
      <c r="A10011">
        <v>7808015</v>
      </c>
      <c r="B10011">
        <v>7836033</v>
      </c>
      <c r="C10011" t="s">
        <v>11383</v>
      </c>
      <c r="D10011" t="s">
        <v>1913</v>
      </c>
      <c r="E10011" t="s">
        <v>11493</v>
      </c>
      <c r="F10011" t="s">
        <v>11518</v>
      </c>
      <c r="G10011" t="s">
        <v>8755</v>
      </c>
      <c r="H10011" t="s">
        <v>1911</v>
      </c>
      <c r="I10011">
        <v>0</v>
      </c>
      <c r="J10011" s="302">
        <v>521500000</v>
      </c>
    </row>
    <row r="10012" spans="1:10" x14ac:dyDescent="0.25">
      <c r="A10012">
        <v>7808016</v>
      </c>
      <c r="B10012">
        <v>7836034</v>
      </c>
      <c r="C10012" t="s">
        <v>11383</v>
      </c>
      <c r="D10012" t="s">
        <v>1913</v>
      </c>
      <c r="E10012" t="s">
        <v>11493</v>
      </c>
      <c r="F10012" t="s">
        <v>11519</v>
      </c>
      <c r="G10012" t="s">
        <v>4586</v>
      </c>
      <c r="H10012" t="s">
        <v>1911</v>
      </c>
      <c r="I10012">
        <v>0</v>
      </c>
      <c r="J10012" s="302">
        <v>484100000</v>
      </c>
    </row>
    <row r="10013" spans="1:10" x14ac:dyDescent="0.25">
      <c r="A10013">
        <v>7808017</v>
      </c>
      <c r="B10013">
        <v>7836035</v>
      </c>
      <c r="C10013" t="s">
        <v>11383</v>
      </c>
      <c r="D10013" t="s">
        <v>1913</v>
      </c>
      <c r="E10013" t="s">
        <v>11493</v>
      </c>
      <c r="F10013" t="s">
        <v>11520</v>
      </c>
      <c r="G10013" t="s">
        <v>2385</v>
      </c>
      <c r="H10013" t="s">
        <v>1911</v>
      </c>
      <c r="I10013">
        <v>0</v>
      </c>
      <c r="J10013" s="302">
        <v>744700000</v>
      </c>
    </row>
    <row r="10014" spans="1:10" x14ac:dyDescent="0.25">
      <c r="A10014">
        <v>7806022</v>
      </c>
      <c r="B10014">
        <v>7836036</v>
      </c>
      <c r="C10014" t="s">
        <v>11383</v>
      </c>
      <c r="D10014" t="s">
        <v>1918</v>
      </c>
      <c r="E10014" t="s">
        <v>11494</v>
      </c>
      <c r="F10014" t="s">
        <v>5597</v>
      </c>
      <c r="G10014" t="s">
        <v>2416</v>
      </c>
      <c r="H10014" t="s">
        <v>1911</v>
      </c>
      <c r="I10014">
        <v>542100</v>
      </c>
      <c r="J10014" s="302">
        <v>483900000</v>
      </c>
    </row>
    <row r="10015" spans="1:10" x14ac:dyDescent="0.25">
      <c r="A10015">
        <v>7806023</v>
      </c>
      <c r="B10015">
        <v>7836037</v>
      </c>
      <c r="C10015" t="s">
        <v>11383</v>
      </c>
      <c r="D10015" t="s">
        <v>1918</v>
      </c>
      <c r="E10015" t="s">
        <v>11493</v>
      </c>
      <c r="F10015" t="s">
        <v>11521</v>
      </c>
      <c r="G10015" t="s">
        <v>2416</v>
      </c>
      <c r="H10015" t="s">
        <v>1911</v>
      </c>
      <c r="I10015">
        <v>544900</v>
      </c>
      <c r="J10015" s="302">
        <v>567900000</v>
      </c>
    </row>
    <row r="10016" spans="1:10" x14ac:dyDescent="0.25">
      <c r="A10016">
        <v>7806024</v>
      </c>
      <c r="B10016">
        <v>7836038</v>
      </c>
      <c r="C10016" t="s">
        <v>11383</v>
      </c>
      <c r="D10016" t="s">
        <v>1918</v>
      </c>
      <c r="E10016" t="s">
        <v>11493</v>
      </c>
      <c r="F10016" t="s">
        <v>2083</v>
      </c>
      <c r="G10016" t="s">
        <v>11442</v>
      </c>
      <c r="H10016" t="s">
        <v>1911</v>
      </c>
      <c r="I10016">
        <v>0</v>
      </c>
      <c r="J10016" s="302">
        <v>833200000</v>
      </c>
    </row>
    <row r="10017" spans="1:10" x14ac:dyDescent="0.25">
      <c r="A10017">
        <v>7806025</v>
      </c>
      <c r="B10017">
        <v>7836039</v>
      </c>
      <c r="C10017" t="s">
        <v>11383</v>
      </c>
      <c r="D10017" t="s">
        <v>1918</v>
      </c>
      <c r="E10017" t="s">
        <v>11493</v>
      </c>
      <c r="F10017" t="s">
        <v>6103</v>
      </c>
      <c r="G10017" t="s">
        <v>2409</v>
      </c>
      <c r="H10017" t="s">
        <v>1911</v>
      </c>
      <c r="I10017">
        <v>0</v>
      </c>
      <c r="J10017" s="302">
        <v>1214900000</v>
      </c>
    </row>
    <row r="10018" spans="1:10" x14ac:dyDescent="0.25">
      <c r="A10018">
        <v>7806026</v>
      </c>
      <c r="B10018">
        <v>7836040</v>
      </c>
      <c r="C10018" t="s">
        <v>11383</v>
      </c>
      <c r="D10018" t="s">
        <v>1918</v>
      </c>
      <c r="E10018" t="s">
        <v>11522</v>
      </c>
      <c r="F10018" t="s">
        <v>2826</v>
      </c>
      <c r="G10018" t="s">
        <v>2276</v>
      </c>
      <c r="H10018" t="s">
        <v>1911</v>
      </c>
      <c r="I10018">
        <v>395800</v>
      </c>
      <c r="J10018" s="302">
        <v>335400000</v>
      </c>
    </row>
    <row r="10019" spans="1:10" x14ac:dyDescent="0.25">
      <c r="A10019">
        <v>7806027</v>
      </c>
      <c r="B10019">
        <v>7836041</v>
      </c>
      <c r="C10019" t="s">
        <v>11383</v>
      </c>
      <c r="D10019" t="s">
        <v>1918</v>
      </c>
      <c r="E10019" t="s">
        <v>11493</v>
      </c>
      <c r="F10019" t="s">
        <v>11428</v>
      </c>
      <c r="G10019" t="s">
        <v>11442</v>
      </c>
      <c r="H10019" t="s">
        <v>1911</v>
      </c>
      <c r="I10019">
        <v>0</v>
      </c>
      <c r="J10019" s="302">
        <v>865600000</v>
      </c>
    </row>
    <row r="10020" spans="1:10" x14ac:dyDescent="0.25">
      <c r="A10020">
        <v>7806028</v>
      </c>
      <c r="B10020">
        <v>7836042</v>
      </c>
      <c r="C10020" t="s">
        <v>11383</v>
      </c>
      <c r="D10020" t="s">
        <v>1918</v>
      </c>
      <c r="E10020" t="s">
        <v>11493</v>
      </c>
      <c r="F10020" t="s">
        <v>3556</v>
      </c>
      <c r="G10020" t="s">
        <v>2416</v>
      </c>
      <c r="H10020" t="s">
        <v>1911</v>
      </c>
      <c r="I10020">
        <v>477700</v>
      </c>
      <c r="J10020" s="302">
        <v>505900000</v>
      </c>
    </row>
    <row r="10021" spans="1:10" x14ac:dyDescent="0.25">
      <c r="A10021">
        <v>7806029</v>
      </c>
      <c r="B10021">
        <v>7836043</v>
      </c>
      <c r="C10021" t="s">
        <v>11383</v>
      </c>
      <c r="D10021" t="s">
        <v>1918</v>
      </c>
      <c r="E10021" t="s">
        <v>11522</v>
      </c>
      <c r="F10021" t="s">
        <v>2083</v>
      </c>
      <c r="G10021" t="s">
        <v>2423</v>
      </c>
      <c r="H10021" t="s">
        <v>1911</v>
      </c>
      <c r="I10021">
        <v>0</v>
      </c>
      <c r="J10021" s="302">
        <v>364600000</v>
      </c>
    </row>
    <row r="10022" spans="1:10" x14ac:dyDescent="0.25">
      <c r="A10022">
        <v>7806030</v>
      </c>
      <c r="B10022">
        <v>7836044</v>
      </c>
      <c r="C10022" t="s">
        <v>11383</v>
      </c>
      <c r="D10022" t="s">
        <v>1918</v>
      </c>
      <c r="E10022" t="s">
        <v>11522</v>
      </c>
      <c r="F10022" t="s">
        <v>6103</v>
      </c>
      <c r="G10022" t="s">
        <v>11523</v>
      </c>
      <c r="H10022" t="s">
        <v>1911</v>
      </c>
      <c r="I10022">
        <v>0</v>
      </c>
      <c r="J10022" s="302">
        <v>816600000</v>
      </c>
    </row>
    <row r="10023" spans="1:10" x14ac:dyDescent="0.25">
      <c r="A10023">
        <v>7806031</v>
      </c>
      <c r="B10023">
        <v>7836045</v>
      </c>
      <c r="C10023" t="s">
        <v>11383</v>
      </c>
      <c r="D10023" t="s">
        <v>1918</v>
      </c>
      <c r="E10023" t="s">
        <v>11493</v>
      </c>
      <c r="F10023" t="s">
        <v>11524</v>
      </c>
      <c r="G10023" t="s">
        <v>2409</v>
      </c>
      <c r="H10023" t="s">
        <v>1911</v>
      </c>
      <c r="I10023">
        <v>0</v>
      </c>
      <c r="J10023" s="302">
        <v>1253400000</v>
      </c>
    </row>
    <row r="10024" spans="1:10" x14ac:dyDescent="0.25">
      <c r="A10024">
        <v>7806032</v>
      </c>
      <c r="B10024">
        <v>7836046</v>
      </c>
      <c r="C10024" t="s">
        <v>11383</v>
      </c>
      <c r="D10024" t="s">
        <v>1918</v>
      </c>
      <c r="E10024" t="s">
        <v>11522</v>
      </c>
      <c r="F10024" t="s">
        <v>11401</v>
      </c>
      <c r="G10024" t="s">
        <v>11523</v>
      </c>
      <c r="H10024" t="s">
        <v>1911</v>
      </c>
      <c r="I10024">
        <v>569100</v>
      </c>
      <c r="J10024" s="302">
        <v>534000000</v>
      </c>
    </row>
    <row r="10025" spans="1:10" x14ac:dyDescent="0.25">
      <c r="A10025">
        <v>7806033</v>
      </c>
      <c r="B10025">
        <v>7836047</v>
      </c>
      <c r="C10025" t="s">
        <v>11383</v>
      </c>
      <c r="D10025" t="s">
        <v>1918</v>
      </c>
      <c r="E10025" t="s">
        <v>11494</v>
      </c>
      <c r="F10025" t="s">
        <v>11525</v>
      </c>
      <c r="G10025" t="s">
        <v>9771</v>
      </c>
      <c r="H10025" t="s">
        <v>1911</v>
      </c>
      <c r="I10025">
        <v>0</v>
      </c>
      <c r="J10025" s="302">
        <v>635900000</v>
      </c>
    </row>
    <row r="10026" spans="1:10" x14ac:dyDescent="0.25">
      <c r="A10026">
        <v>7806034</v>
      </c>
      <c r="B10026">
        <v>7836048</v>
      </c>
      <c r="C10026" t="s">
        <v>11383</v>
      </c>
      <c r="D10026" t="s">
        <v>1918</v>
      </c>
      <c r="E10026" t="s">
        <v>11493</v>
      </c>
      <c r="F10026" t="s">
        <v>11401</v>
      </c>
      <c r="G10026" t="s">
        <v>11526</v>
      </c>
      <c r="H10026" t="s">
        <v>1911</v>
      </c>
      <c r="I10026">
        <v>0</v>
      </c>
      <c r="J10026" s="302">
        <v>989300000</v>
      </c>
    </row>
    <row r="10027" spans="1:10" x14ac:dyDescent="0.25">
      <c r="A10027">
        <v>7806035</v>
      </c>
      <c r="B10027">
        <v>7836049</v>
      </c>
      <c r="C10027" t="s">
        <v>11383</v>
      </c>
      <c r="D10027" t="s">
        <v>1918</v>
      </c>
      <c r="E10027" t="s">
        <v>11493</v>
      </c>
      <c r="F10027" t="s">
        <v>11527</v>
      </c>
      <c r="G10027" t="s">
        <v>11526</v>
      </c>
      <c r="H10027" t="s">
        <v>1911</v>
      </c>
      <c r="I10027">
        <v>0</v>
      </c>
      <c r="J10027" s="302">
        <v>1057700000</v>
      </c>
    </row>
    <row r="10028" spans="1:10" x14ac:dyDescent="0.25">
      <c r="A10028">
        <v>7806036</v>
      </c>
      <c r="B10028">
        <v>7836050</v>
      </c>
      <c r="C10028" t="s">
        <v>11383</v>
      </c>
      <c r="D10028" t="s">
        <v>1918</v>
      </c>
      <c r="E10028" t="s">
        <v>11493</v>
      </c>
      <c r="F10028" t="s">
        <v>11528</v>
      </c>
      <c r="G10028" t="s">
        <v>11529</v>
      </c>
      <c r="H10028" t="s">
        <v>1911</v>
      </c>
      <c r="I10028">
        <v>0</v>
      </c>
      <c r="J10028" s="302">
        <v>1193300000</v>
      </c>
    </row>
    <row r="10029" spans="1:10" x14ac:dyDescent="0.25">
      <c r="A10029">
        <v>7806037</v>
      </c>
      <c r="B10029">
        <v>7836051</v>
      </c>
      <c r="C10029" t="s">
        <v>11383</v>
      </c>
      <c r="D10029" t="s">
        <v>1918</v>
      </c>
      <c r="E10029" t="s">
        <v>11493</v>
      </c>
      <c r="F10029" t="s">
        <v>11519</v>
      </c>
      <c r="G10029" t="s">
        <v>2423</v>
      </c>
      <c r="H10029" t="s">
        <v>1911</v>
      </c>
      <c r="I10029">
        <v>0</v>
      </c>
      <c r="J10029" s="302">
        <v>529900000</v>
      </c>
    </row>
    <row r="10030" spans="1:10" x14ac:dyDescent="0.25">
      <c r="A10030">
        <v>7806038</v>
      </c>
      <c r="B10030">
        <v>7836052</v>
      </c>
      <c r="C10030" t="s">
        <v>11383</v>
      </c>
      <c r="D10030" t="s">
        <v>1918</v>
      </c>
      <c r="E10030" t="s">
        <v>11493</v>
      </c>
      <c r="F10030" t="s">
        <v>11530</v>
      </c>
      <c r="G10030" t="s">
        <v>2416</v>
      </c>
      <c r="H10030" t="s">
        <v>1911</v>
      </c>
      <c r="I10030">
        <v>0</v>
      </c>
      <c r="J10030" s="302">
        <v>479900000</v>
      </c>
    </row>
    <row r="10031" spans="1:10" x14ac:dyDescent="0.25">
      <c r="A10031">
        <v>7806039</v>
      </c>
      <c r="B10031">
        <v>7836053</v>
      </c>
      <c r="C10031" t="s">
        <v>11383</v>
      </c>
      <c r="D10031" t="s">
        <v>1918</v>
      </c>
      <c r="E10031" t="s">
        <v>11497</v>
      </c>
      <c r="F10031" t="s">
        <v>9249</v>
      </c>
      <c r="G10031" t="s">
        <v>11531</v>
      </c>
      <c r="H10031" t="s">
        <v>1911</v>
      </c>
      <c r="I10031">
        <v>398900</v>
      </c>
      <c r="J10031" s="302">
        <v>352300000</v>
      </c>
    </row>
    <row r="10032" spans="1:10" x14ac:dyDescent="0.25">
      <c r="A10032">
        <v>7806040</v>
      </c>
      <c r="B10032">
        <v>7836054</v>
      </c>
      <c r="C10032" t="s">
        <v>11383</v>
      </c>
      <c r="D10032" t="s">
        <v>1918</v>
      </c>
      <c r="E10032" t="s">
        <v>11522</v>
      </c>
      <c r="F10032" t="s">
        <v>2083</v>
      </c>
      <c r="G10032" t="s">
        <v>11532</v>
      </c>
      <c r="H10032" t="s">
        <v>1911</v>
      </c>
      <c r="I10032">
        <v>473700</v>
      </c>
      <c r="J10032" s="302">
        <v>470900000</v>
      </c>
    </row>
    <row r="10033" spans="1:10" x14ac:dyDescent="0.25">
      <c r="A10033">
        <v>7806041</v>
      </c>
      <c r="B10033">
        <v>7836055</v>
      </c>
      <c r="C10033" t="s">
        <v>11383</v>
      </c>
      <c r="D10033" t="s">
        <v>1918</v>
      </c>
      <c r="E10033" t="s">
        <v>11493</v>
      </c>
      <c r="F10033" t="s">
        <v>11533</v>
      </c>
      <c r="G10033" t="s">
        <v>3038</v>
      </c>
      <c r="H10033" t="s">
        <v>1911</v>
      </c>
      <c r="I10033">
        <v>0</v>
      </c>
      <c r="J10033" s="302">
        <v>762900000</v>
      </c>
    </row>
    <row r="10034" spans="1:10" x14ac:dyDescent="0.25">
      <c r="A10034">
        <v>7806042</v>
      </c>
      <c r="B10034">
        <v>7836056</v>
      </c>
      <c r="C10034" t="s">
        <v>11383</v>
      </c>
      <c r="D10034" t="s">
        <v>1918</v>
      </c>
      <c r="E10034" t="s">
        <v>11493</v>
      </c>
      <c r="F10034" t="s">
        <v>11534</v>
      </c>
      <c r="G10034" t="s">
        <v>3038</v>
      </c>
      <c r="H10034" t="s">
        <v>1911</v>
      </c>
      <c r="I10034">
        <v>0</v>
      </c>
      <c r="J10034" s="302">
        <v>759400000</v>
      </c>
    </row>
    <row r="10035" spans="1:10" x14ac:dyDescent="0.25">
      <c r="A10035">
        <v>7806043</v>
      </c>
      <c r="B10035">
        <v>7836057</v>
      </c>
      <c r="C10035" t="s">
        <v>11383</v>
      </c>
      <c r="D10035" t="s">
        <v>1918</v>
      </c>
      <c r="E10035" t="s">
        <v>11497</v>
      </c>
      <c r="F10035" t="s">
        <v>2826</v>
      </c>
      <c r="G10035" t="s">
        <v>9800</v>
      </c>
      <c r="H10035" t="s">
        <v>1911</v>
      </c>
      <c r="I10035">
        <v>0</v>
      </c>
      <c r="J10035" s="302">
        <v>173900000</v>
      </c>
    </row>
    <row r="10036" spans="1:10" x14ac:dyDescent="0.25">
      <c r="A10036">
        <v>7806046</v>
      </c>
      <c r="B10036">
        <v>7836058</v>
      </c>
      <c r="C10036" t="s">
        <v>11383</v>
      </c>
      <c r="D10036" t="s">
        <v>1918</v>
      </c>
      <c r="E10036" t="s">
        <v>11493</v>
      </c>
      <c r="F10036" t="s">
        <v>11525</v>
      </c>
      <c r="G10036" t="s">
        <v>2423</v>
      </c>
      <c r="H10036" t="s">
        <v>1911</v>
      </c>
      <c r="I10036">
        <v>616300</v>
      </c>
      <c r="J10036" s="302">
        <v>613900000</v>
      </c>
    </row>
    <row r="10037" spans="1:10" x14ac:dyDescent="0.25">
      <c r="A10037">
        <v>7806048</v>
      </c>
      <c r="B10037">
        <v>7836059</v>
      </c>
      <c r="C10037" t="s">
        <v>11383</v>
      </c>
      <c r="D10037" t="s">
        <v>1918</v>
      </c>
      <c r="E10037" t="s">
        <v>11493</v>
      </c>
      <c r="F10037" t="s">
        <v>11525</v>
      </c>
      <c r="G10037" t="s">
        <v>11529</v>
      </c>
      <c r="H10037" t="s">
        <v>1911</v>
      </c>
      <c r="I10037">
        <v>863600</v>
      </c>
      <c r="J10037" s="302">
        <v>909000000</v>
      </c>
    </row>
    <row r="10038" spans="1:10" x14ac:dyDescent="0.25">
      <c r="A10038">
        <v>7806049</v>
      </c>
      <c r="B10038">
        <v>7836060</v>
      </c>
      <c r="C10038" t="s">
        <v>11383</v>
      </c>
      <c r="D10038" t="s">
        <v>1918</v>
      </c>
      <c r="E10038" t="s">
        <v>11535</v>
      </c>
      <c r="F10038" t="s">
        <v>3930</v>
      </c>
      <c r="G10038" t="s">
        <v>11536</v>
      </c>
      <c r="H10038" t="s">
        <v>1911</v>
      </c>
      <c r="I10038">
        <v>443600</v>
      </c>
      <c r="J10038" s="302">
        <v>441200000</v>
      </c>
    </row>
    <row r="10039" spans="1:10" x14ac:dyDescent="0.25">
      <c r="A10039">
        <v>7806050</v>
      </c>
      <c r="B10039">
        <v>7836061</v>
      </c>
      <c r="C10039" t="s">
        <v>11383</v>
      </c>
      <c r="D10039" t="s">
        <v>1918</v>
      </c>
      <c r="E10039" t="s">
        <v>11522</v>
      </c>
      <c r="F10039" t="s">
        <v>6103</v>
      </c>
      <c r="G10039" t="s">
        <v>11537</v>
      </c>
      <c r="H10039" t="s">
        <v>1911</v>
      </c>
      <c r="I10039">
        <v>578000</v>
      </c>
      <c r="J10039" s="302">
        <v>573100000</v>
      </c>
    </row>
    <row r="10040" spans="1:10" x14ac:dyDescent="0.25">
      <c r="A10040">
        <v>7806051</v>
      </c>
      <c r="B10040">
        <v>7836062</v>
      </c>
      <c r="C10040" t="s">
        <v>11383</v>
      </c>
      <c r="D10040" t="s">
        <v>1918</v>
      </c>
      <c r="E10040" t="s">
        <v>11538</v>
      </c>
      <c r="F10040" t="s">
        <v>11527</v>
      </c>
      <c r="G10040" t="s">
        <v>11526</v>
      </c>
      <c r="H10040" t="s">
        <v>1911</v>
      </c>
      <c r="I10040">
        <v>748400</v>
      </c>
      <c r="J10040" s="302">
        <v>787800000</v>
      </c>
    </row>
    <row r="10041" spans="1:10" x14ac:dyDescent="0.25">
      <c r="A10041">
        <v>7806052</v>
      </c>
      <c r="B10041">
        <v>7836063</v>
      </c>
      <c r="C10041" t="s">
        <v>11383</v>
      </c>
      <c r="D10041" t="s">
        <v>1918</v>
      </c>
      <c r="E10041" t="s">
        <v>11535</v>
      </c>
      <c r="F10041" t="s">
        <v>11539</v>
      </c>
      <c r="G10041" t="s">
        <v>11540</v>
      </c>
      <c r="H10041" t="s">
        <v>1911</v>
      </c>
      <c r="I10041">
        <v>470400</v>
      </c>
      <c r="J10041" s="302">
        <v>495200000</v>
      </c>
    </row>
    <row r="10042" spans="1:10" x14ac:dyDescent="0.25">
      <c r="A10042">
        <v>7806054</v>
      </c>
      <c r="B10042">
        <v>7836064</v>
      </c>
      <c r="C10042" t="s">
        <v>11383</v>
      </c>
      <c r="D10042" t="s">
        <v>1918</v>
      </c>
      <c r="E10042" t="s">
        <v>11522</v>
      </c>
      <c r="F10042" t="s">
        <v>11401</v>
      </c>
      <c r="G10042" t="s">
        <v>11523</v>
      </c>
      <c r="H10042" t="s">
        <v>1911</v>
      </c>
      <c r="I10042">
        <v>0</v>
      </c>
      <c r="J10042" s="302">
        <v>289900000</v>
      </c>
    </row>
    <row r="10043" spans="1:10" x14ac:dyDescent="0.25">
      <c r="A10043">
        <v>7806055</v>
      </c>
      <c r="B10043">
        <v>7836065</v>
      </c>
      <c r="C10043" t="s">
        <v>11383</v>
      </c>
      <c r="D10043" t="s">
        <v>1918</v>
      </c>
      <c r="E10043" t="s">
        <v>11538</v>
      </c>
      <c r="F10043" t="s">
        <v>8305</v>
      </c>
      <c r="G10043" t="s">
        <v>11541</v>
      </c>
      <c r="H10043" t="s">
        <v>1911</v>
      </c>
      <c r="I10043">
        <v>455900</v>
      </c>
      <c r="J10043" s="302">
        <v>501900000</v>
      </c>
    </row>
    <row r="10044" spans="1:10" x14ac:dyDescent="0.25">
      <c r="A10044">
        <v>7806056</v>
      </c>
      <c r="B10044">
        <v>7836066</v>
      </c>
      <c r="C10044" t="s">
        <v>11383</v>
      </c>
      <c r="D10044" t="s">
        <v>1918</v>
      </c>
      <c r="E10044" t="s">
        <v>11538</v>
      </c>
      <c r="F10044" t="s">
        <v>11542</v>
      </c>
      <c r="G10044" t="s">
        <v>11543</v>
      </c>
      <c r="H10044" t="s">
        <v>1911</v>
      </c>
      <c r="I10044">
        <v>586700</v>
      </c>
      <c r="J10044" s="302">
        <v>617600000</v>
      </c>
    </row>
    <row r="10045" spans="1:10" x14ac:dyDescent="0.25">
      <c r="A10045">
        <v>7806057</v>
      </c>
      <c r="B10045">
        <v>7836067</v>
      </c>
      <c r="C10045" t="s">
        <v>11383</v>
      </c>
      <c r="D10045" t="s">
        <v>1918</v>
      </c>
      <c r="E10045" t="s">
        <v>11538</v>
      </c>
      <c r="F10045" t="s">
        <v>11544</v>
      </c>
      <c r="G10045" t="s">
        <v>11541</v>
      </c>
      <c r="H10045" t="s">
        <v>1911</v>
      </c>
      <c r="I10045">
        <v>499900</v>
      </c>
      <c r="J10045" s="302">
        <v>566800000</v>
      </c>
    </row>
    <row r="10046" spans="1:10" x14ac:dyDescent="0.25">
      <c r="A10046">
        <v>7806058</v>
      </c>
      <c r="B10046">
        <v>7836068</v>
      </c>
      <c r="C10046" t="s">
        <v>11383</v>
      </c>
      <c r="D10046" t="s">
        <v>1918</v>
      </c>
      <c r="E10046" t="s">
        <v>11538</v>
      </c>
      <c r="F10046" t="s">
        <v>11545</v>
      </c>
      <c r="G10046" t="s">
        <v>11543</v>
      </c>
      <c r="H10046" t="s">
        <v>1911</v>
      </c>
      <c r="I10046">
        <v>536700</v>
      </c>
      <c r="J10046" s="302">
        <v>564900000</v>
      </c>
    </row>
    <row r="10047" spans="1:10" x14ac:dyDescent="0.25">
      <c r="A10047">
        <v>7806059</v>
      </c>
      <c r="B10047">
        <v>7836069</v>
      </c>
      <c r="C10047" t="s">
        <v>11383</v>
      </c>
      <c r="D10047" t="s">
        <v>1918</v>
      </c>
      <c r="E10047" t="s">
        <v>11538</v>
      </c>
      <c r="F10047" t="s">
        <v>11546</v>
      </c>
      <c r="G10047" t="s">
        <v>11547</v>
      </c>
      <c r="H10047" t="s">
        <v>1911</v>
      </c>
      <c r="I10047">
        <v>656200</v>
      </c>
      <c r="J10047" s="302">
        <v>683500000</v>
      </c>
    </row>
    <row r="10048" spans="1:10" x14ac:dyDescent="0.25">
      <c r="A10048">
        <v>7806060</v>
      </c>
      <c r="B10048">
        <v>7836070</v>
      </c>
      <c r="C10048" t="s">
        <v>11383</v>
      </c>
      <c r="D10048" t="s">
        <v>1918</v>
      </c>
      <c r="E10048" t="s">
        <v>11522</v>
      </c>
      <c r="F10048" t="s">
        <v>11548</v>
      </c>
      <c r="G10048" t="s">
        <v>11549</v>
      </c>
      <c r="H10048" t="s">
        <v>1911</v>
      </c>
      <c r="I10048">
        <v>570100</v>
      </c>
      <c r="J10048" s="302">
        <v>593900000</v>
      </c>
    </row>
    <row r="10049" spans="1:10" x14ac:dyDescent="0.25">
      <c r="A10049">
        <v>8001004</v>
      </c>
      <c r="B10049">
        <v>8032001</v>
      </c>
      <c r="C10049" t="s">
        <v>793</v>
      </c>
      <c r="D10049" t="s">
        <v>1907</v>
      </c>
      <c r="E10049" t="s">
        <v>11550</v>
      </c>
      <c r="F10049" t="s">
        <v>11551</v>
      </c>
      <c r="G10049" t="s">
        <v>3298</v>
      </c>
      <c r="H10049" t="s">
        <v>1911</v>
      </c>
      <c r="I10049">
        <v>0</v>
      </c>
      <c r="J10049" s="302">
        <v>18000000</v>
      </c>
    </row>
    <row r="10050" spans="1:10" x14ac:dyDescent="0.25">
      <c r="A10050">
        <v>8001010</v>
      </c>
      <c r="B10050">
        <v>8032002</v>
      </c>
      <c r="C10050" t="s">
        <v>793</v>
      </c>
      <c r="D10050" t="s">
        <v>1907</v>
      </c>
      <c r="E10050" t="s">
        <v>11550</v>
      </c>
      <c r="F10050" t="s">
        <v>11552</v>
      </c>
      <c r="G10050" t="s">
        <v>3381</v>
      </c>
      <c r="H10050" t="s">
        <v>1911</v>
      </c>
      <c r="I10050">
        <v>0</v>
      </c>
      <c r="J10050" s="302">
        <v>11600000</v>
      </c>
    </row>
    <row r="10051" spans="1:10" x14ac:dyDescent="0.25">
      <c r="A10051">
        <v>8001011</v>
      </c>
      <c r="B10051">
        <v>8032003</v>
      </c>
      <c r="C10051" t="s">
        <v>793</v>
      </c>
      <c r="D10051" t="s">
        <v>1907</v>
      </c>
      <c r="E10051" t="s">
        <v>11550</v>
      </c>
      <c r="F10051" t="s">
        <v>11553</v>
      </c>
      <c r="G10051" t="s">
        <v>3298</v>
      </c>
      <c r="H10051" t="s">
        <v>1911</v>
      </c>
      <c r="I10051">
        <v>0</v>
      </c>
      <c r="J10051" s="302">
        <v>16100000</v>
      </c>
    </row>
    <row r="10052" spans="1:10" x14ac:dyDescent="0.25">
      <c r="A10052">
        <v>8001012</v>
      </c>
      <c r="B10052">
        <v>8032004</v>
      </c>
      <c r="C10052" t="s">
        <v>793</v>
      </c>
      <c r="D10052" t="s">
        <v>1907</v>
      </c>
      <c r="E10052" t="s">
        <v>11554</v>
      </c>
      <c r="F10052" t="s">
        <v>11555</v>
      </c>
      <c r="G10052" t="s">
        <v>3296</v>
      </c>
      <c r="H10052" t="s">
        <v>1911</v>
      </c>
      <c r="I10052">
        <v>0</v>
      </c>
      <c r="J10052" s="302">
        <v>17500000</v>
      </c>
    </row>
    <row r="10053" spans="1:10" x14ac:dyDescent="0.25">
      <c r="A10053">
        <v>8001013</v>
      </c>
      <c r="B10053">
        <v>8032005</v>
      </c>
      <c r="C10053" t="s">
        <v>793</v>
      </c>
      <c r="D10053" t="s">
        <v>1907</v>
      </c>
      <c r="E10053" t="s">
        <v>11554</v>
      </c>
      <c r="F10053" t="s">
        <v>8054</v>
      </c>
      <c r="G10053" t="s">
        <v>3313</v>
      </c>
      <c r="H10053" t="s">
        <v>1911</v>
      </c>
      <c r="I10053">
        <v>0</v>
      </c>
      <c r="J10053" s="302">
        <v>20300000</v>
      </c>
    </row>
    <row r="10054" spans="1:10" x14ac:dyDescent="0.25">
      <c r="A10054">
        <v>8001021</v>
      </c>
      <c r="B10054">
        <v>8032006</v>
      </c>
      <c r="C10054" t="s">
        <v>793</v>
      </c>
      <c r="D10054" t="s">
        <v>1907</v>
      </c>
      <c r="E10054" t="s">
        <v>11550</v>
      </c>
      <c r="F10054" t="s">
        <v>11556</v>
      </c>
      <c r="G10054" t="s">
        <v>3298</v>
      </c>
      <c r="H10054" t="s">
        <v>1911</v>
      </c>
      <c r="I10054">
        <v>0</v>
      </c>
      <c r="J10054" s="302">
        <v>18600000</v>
      </c>
    </row>
    <row r="10055" spans="1:10" x14ac:dyDescent="0.25">
      <c r="A10055">
        <v>8001053</v>
      </c>
      <c r="B10055">
        <v>8032007</v>
      </c>
      <c r="C10055" t="s">
        <v>793</v>
      </c>
      <c r="D10055" t="s">
        <v>1907</v>
      </c>
      <c r="E10055" t="s">
        <v>11550</v>
      </c>
      <c r="F10055" t="s">
        <v>5040</v>
      </c>
      <c r="G10055" t="s">
        <v>3298</v>
      </c>
      <c r="H10055" t="s">
        <v>1911</v>
      </c>
      <c r="I10055">
        <v>0</v>
      </c>
      <c r="J10055" s="302">
        <v>17500000</v>
      </c>
    </row>
    <row r="10056" spans="1:10" x14ac:dyDescent="0.25">
      <c r="A10056">
        <v>8001054</v>
      </c>
      <c r="B10056">
        <v>8032008</v>
      </c>
      <c r="C10056" t="s">
        <v>793</v>
      </c>
      <c r="D10056" t="s">
        <v>1907</v>
      </c>
      <c r="E10056" t="s">
        <v>11550</v>
      </c>
      <c r="F10056" t="s">
        <v>11557</v>
      </c>
      <c r="G10056" t="s">
        <v>3298</v>
      </c>
      <c r="H10056" t="s">
        <v>1911</v>
      </c>
      <c r="I10056">
        <v>0</v>
      </c>
      <c r="J10056" s="302">
        <v>17500000</v>
      </c>
    </row>
    <row r="10057" spans="1:10" x14ac:dyDescent="0.25">
      <c r="A10057">
        <v>8001061</v>
      </c>
      <c r="B10057">
        <v>8032009</v>
      </c>
      <c r="C10057" t="s">
        <v>793</v>
      </c>
      <c r="D10057" t="s">
        <v>1907</v>
      </c>
      <c r="E10057" t="s">
        <v>11550</v>
      </c>
      <c r="F10057" t="s">
        <v>11558</v>
      </c>
      <c r="G10057" t="s">
        <v>3296</v>
      </c>
      <c r="H10057" t="s">
        <v>1911</v>
      </c>
      <c r="I10057">
        <v>0</v>
      </c>
      <c r="J10057" s="302">
        <v>19200000</v>
      </c>
    </row>
    <row r="10058" spans="1:10" x14ac:dyDescent="0.25">
      <c r="A10058">
        <v>8001071</v>
      </c>
      <c r="B10058">
        <v>8032010</v>
      </c>
      <c r="C10058" t="s">
        <v>793</v>
      </c>
      <c r="D10058" t="s">
        <v>1907</v>
      </c>
      <c r="E10058" t="s">
        <v>11559</v>
      </c>
      <c r="F10058" t="s">
        <v>11560</v>
      </c>
      <c r="G10058" t="s">
        <v>2955</v>
      </c>
      <c r="H10058" t="s">
        <v>1911</v>
      </c>
      <c r="I10058">
        <v>0</v>
      </c>
      <c r="J10058" s="302">
        <v>21700000</v>
      </c>
    </row>
    <row r="10059" spans="1:10" x14ac:dyDescent="0.25">
      <c r="A10059">
        <v>8001072</v>
      </c>
      <c r="B10059">
        <v>8032011</v>
      </c>
      <c r="C10059" t="s">
        <v>793</v>
      </c>
      <c r="D10059" t="s">
        <v>1907</v>
      </c>
      <c r="E10059" t="s">
        <v>11559</v>
      </c>
      <c r="F10059" t="s">
        <v>11560</v>
      </c>
      <c r="G10059" t="s">
        <v>3740</v>
      </c>
      <c r="H10059" t="s">
        <v>1911</v>
      </c>
      <c r="I10059">
        <v>0</v>
      </c>
      <c r="J10059" s="302">
        <v>22200000</v>
      </c>
    </row>
    <row r="10060" spans="1:10" x14ac:dyDescent="0.25">
      <c r="A10060">
        <v>8001079</v>
      </c>
      <c r="B10060">
        <v>8032012</v>
      </c>
      <c r="C10060" t="s">
        <v>793</v>
      </c>
      <c r="D10060" t="s">
        <v>1907</v>
      </c>
      <c r="E10060" t="s">
        <v>11561</v>
      </c>
      <c r="F10060" t="s">
        <v>11562</v>
      </c>
      <c r="G10060" t="s">
        <v>11563</v>
      </c>
      <c r="H10060" t="s">
        <v>1911</v>
      </c>
      <c r="I10060">
        <v>0</v>
      </c>
      <c r="J10060" s="302">
        <v>54100000</v>
      </c>
    </row>
    <row r="10061" spans="1:10" x14ac:dyDescent="0.25">
      <c r="A10061">
        <v>8001080</v>
      </c>
      <c r="B10061">
        <v>8032013</v>
      </c>
      <c r="C10061" t="s">
        <v>793</v>
      </c>
      <c r="D10061" t="s">
        <v>1907</v>
      </c>
      <c r="E10061" t="s">
        <v>11561</v>
      </c>
      <c r="F10061" t="s">
        <v>11562</v>
      </c>
      <c r="G10061" t="s">
        <v>11564</v>
      </c>
      <c r="H10061" t="s">
        <v>1911</v>
      </c>
      <c r="I10061">
        <v>0</v>
      </c>
      <c r="J10061" s="302">
        <v>54100000</v>
      </c>
    </row>
    <row r="10062" spans="1:10" x14ac:dyDescent="0.25">
      <c r="A10062">
        <v>8001088</v>
      </c>
      <c r="B10062">
        <v>8032014</v>
      </c>
      <c r="C10062" t="s">
        <v>793</v>
      </c>
      <c r="D10062" t="s">
        <v>1907</v>
      </c>
      <c r="E10062" t="s">
        <v>11559</v>
      </c>
      <c r="F10062" t="s">
        <v>11560</v>
      </c>
      <c r="G10062" t="s">
        <v>11565</v>
      </c>
      <c r="H10062" t="s">
        <v>1911</v>
      </c>
      <c r="I10062">
        <v>0</v>
      </c>
      <c r="J10062" s="302">
        <v>22800000</v>
      </c>
    </row>
    <row r="10063" spans="1:10" x14ac:dyDescent="0.25">
      <c r="A10063">
        <v>8001089</v>
      </c>
      <c r="B10063">
        <v>8032015</v>
      </c>
      <c r="C10063" t="s">
        <v>793</v>
      </c>
      <c r="D10063" t="s">
        <v>1907</v>
      </c>
      <c r="E10063" t="s">
        <v>11559</v>
      </c>
      <c r="F10063" t="s">
        <v>11560</v>
      </c>
      <c r="G10063" t="s">
        <v>11566</v>
      </c>
      <c r="H10063" t="s">
        <v>1911</v>
      </c>
      <c r="I10063">
        <v>0</v>
      </c>
      <c r="J10063" s="302">
        <v>23300000</v>
      </c>
    </row>
    <row r="10064" spans="1:10" x14ac:dyDescent="0.25">
      <c r="A10064">
        <v>8001092</v>
      </c>
      <c r="B10064">
        <v>8032016</v>
      </c>
      <c r="C10064" t="s">
        <v>793</v>
      </c>
      <c r="D10064" t="s">
        <v>1907</v>
      </c>
      <c r="E10064" t="s">
        <v>11567</v>
      </c>
      <c r="F10064" t="s">
        <v>11568</v>
      </c>
      <c r="G10064" t="s">
        <v>2884</v>
      </c>
      <c r="H10064" t="s">
        <v>1911</v>
      </c>
      <c r="I10064">
        <v>0</v>
      </c>
      <c r="J10064" s="302">
        <v>45900000</v>
      </c>
    </row>
    <row r="10065" spans="1:10" x14ac:dyDescent="0.25">
      <c r="A10065">
        <v>8001095</v>
      </c>
      <c r="B10065">
        <v>8032017</v>
      </c>
      <c r="C10065" t="s">
        <v>793</v>
      </c>
      <c r="D10065" t="s">
        <v>1907</v>
      </c>
      <c r="E10065" t="s">
        <v>11561</v>
      </c>
      <c r="F10065" t="s">
        <v>11569</v>
      </c>
      <c r="G10065" t="s">
        <v>2206</v>
      </c>
      <c r="H10065" t="s">
        <v>1911</v>
      </c>
      <c r="I10065">
        <v>0</v>
      </c>
      <c r="J10065" s="302">
        <v>61900000</v>
      </c>
    </row>
    <row r="10066" spans="1:10" x14ac:dyDescent="0.25">
      <c r="A10066">
        <v>8001098</v>
      </c>
      <c r="B10066">
        <v>8032018</v>
      </c>
      <c r="C10066" t="s">
        <v>793</v>
      </c>
      <c r="D10066" t="s">
        <v>1907</v>
      </c>
      <c r="E10066" t="s">
        <v>11570</v>
      </c>
      <c r="F10066" t="s">
        <v>11562</v>
      </c>
      <c r="G10066" t="s">
        <v>2316</v>
      </c>
      <c r="H10066" t="s">
        <v>1911</v>
      </c>
      <c r="I10066">
        <v>0</v>
      </c>
      <c r="J10066" s="302">
        <v>60600000</v>
      </c>
    </row>
    <row r="10067" spans="1:10" x14ac:dyDescent="0.25">
      <c r="A10067">
        <v>8001106</v>
      </c>
      <c r="B10067">
        <v>8032019</v>
      </c>
      <c r="C10067" t="s">
        <v>793</v>
      </c>
      <c r="D10067" t="s">
        <v>1907</v>
      </c>
      <c r="E10067" t="s">
        <v>11571</v>
      </c>
      <c r="F10067" t="s">
        <v>11258</v>
      </c>
      <c r="G10067" t="s">
        <v>11572</v>
      </c>
      <c r="H10067" t="s">
        <v>1911</v>
      </c>
      <c r="I10067">
        <v>0</v>
      </c>
      <c r="J10067" s="302">
        <v>42500000</v>
      </c>
    </row>
    <row r="10068" spans="1:10" x14ac:dyDescent="0.25">
      <c r="A10068">
        <v>8001107</v>
      </c>
      <c r="B10068">
        <v>8032020</v>
      </c>
      <c r="C10068" t="s">
        <v>793</v>
      </c>
      <c r="D10068" t="s">
        <v>1907</v>
      </c>
      <c r="E10068" t="s">
        <v>11571</v>
      </c>
      <c r="F10068" t="s">
        <v>11258</v>
      </c>
      <c r="G10068" t="s">
        <v>11573</v>
      </c>
      <c r="H10068" t="s">
        <v>1911</v>
      </c>
      <c r="I10068">
        <v>0</v>
      </c>
      <c r="J10068" s="302">
        <v>44300000</v>
      </c>
    </row>
    <row r="10069" spans="1:10" x14ac:dyDescent="0.25">
      <c r="A10069">
        <v>8001108</v>
      </c>
      <c r="B10069">
        <v>8032021</v>
      </c>
      <c r="C10069" t="s">
        <v>793</v>
      </c>
      <c r="D10069" t="s">
        <v>1907</v>
      </c>
      <c r="E10069" t="s">
        <v>11571</v>
      </c>
      <c r="F10069" t="s">
        <v>11574</v>
      </c>
      <c r="G10069" t="s">
        <v>11573</v>
      </c>
      <c r="H10069" t="s">
        <v>1911</v>
      </c>
      <c r="I10069">
        <v>0</v>
      </c>
      <c r="J10069" s="302">
        <v>44300000</v>
      </c>
    </row>
    <row r="10070" spans="1:10" x14ac:dyDescent="0.25">
      <c r="A10070">
        <v>8001109</v>
      </c>
      <c r="B10070">
        <v>8032022</v>
      </c>
      <c r="C10070" t="s">
        <v>793</v>
      </c>
      <c r="D10070" t="s">
        <v>1907</v>
      </c>
      <c r="E10070" t="s">
        <v>11575</v>
      </c>
      <c r="F10070" t="s">
        <v>11576</v>
      </c>
      <c r="G10070" t="s">
        <v>2955</v>
      </c>
      <c r="H10070" t="s">
        <v>1911</v>
      </c>
      <c r="I10070">
        <v>0</v>
      </c>
      <c r="J10070" s="302">
        <v>52900000</v>
      </c>
    </row>
    <row r="10071" spans="1:10" x14ac:dyDescent="0.25">
      <c r="A10071">
        <v>8001113</v>
      </c>
      <c r="B10071">
        <v>8032023</v>
      </c>
      <c r="C10071" t="s">
        <v>793</v>
      </c>
      <c r="D10071" t="s">
        <v>1907</v>
      </c>
      <c r="E10071" t="s">
        <v>11575</v>
      </c>
      <c r="F10071" t="s">
        <v>11577</v>
      </c>
      <c r="G10071" t="s">
        <v>11578</v>
      </c>
      <c r="H10071" t="s">
        <v>1911</v>
      </c>
      <c r="I10071">
        <v>0</v>
      </c>
      <c r="J10071" s="302">
        <v>52000000</v>
      </c>
    </row>
    <row r="10072" spans="1:10" x14ac:dyDescent="0.25">
      <c r="A10072">
        <v>8001114</v>
      </c>
      <c r="B10072">
        <v>8032024</v>
      </c>
      <c r="C10072" t="s">
        <v>793</v>
      </c>
      <c r="D10072" t="s">
        <v>1907</v>
      </c>
      <c r="E10072" t="s">
        <v>11561</v>
      </c>
      <c r="F10072" t="s">
        <v>11562</v>
      </c>
      <c r="G10072" t="s">
        <v>3557</v>
      </c>
      <c r="H10072" t="s">
        <v>1911</v>
      </c>
      <c r="I10072">
        <v>0</v>
      </c>
      <c r="J10072" s="302">
        <v>55200000</v>
      </c>
    </row>
    <row r="10073" spans="1:10" x14ac:dyDescent="0.25">
      <c r="A10073">
        <v>8001116</v>
      </c>
      <c r="B10073">
        <v>8032025</v>
      </c>
      <c r="C10073" t="s">
        <v>793</v>
      </c>
      <c r="D10073" t="s">
        <v>1907</v>
      </c>
      <c r="E10073" t="s">
        <v>11579</v>
      </c>
      <c r="F10073" t="s">
        <v>11580</v>
      </c>
      <c r="G10073" t="s">
        <v>11581</v>
      </c>
      <c r="H10073" t="s">
        <v>1911</v>
      </c>
      <c r="I10073">
        <v>0</v>
      </c>
      <c r="J10073" s="302">
        <v>58800000</v>
      </c>
    </row>
    <row r="10074" spans="1:10" x14ac:dyDescent="0.25">
      <c r="A10074">
        <v>8001117</v>
      </c>
      <c r="B10074">
        <v>8032026</v>
      </c>
      <c r="C10074" t="s">
        <v>793</v>
      </c>
      <c r="D10074" t="s">
        <v>1907</v>
      </c>
      <c r="E10074" t="s">
        <v>11579</v>
      </c>
      <c r="F10074" t="s">
        <v>11580</v>
      </c>
      <c r="G10074" t="s">
        <v>11582</v>
      </c>
      <c r="H10074" t="s">
        <v>1911</v>
      </c>
      <c r="I10074">
        <v>0</v>
      </c>
      <c r="J10074" s="302">
        <v>56300000</v>
      </c>
    </row>
    <row r="10075" spans="1:10" x14ac:dyDescent="0.25">
      <c r="A10075">
        <v>8001118</v>
      </c>
      <c r="B10075">
        <v>8032027</v>
      </c>
      <c r="C10075" t="s">
        <v>793</v>
      </c>
      <c r="D10075" t="s">
        <v>1907</v>
      </c>
      <c r="E10075" t="s">
        <v>11579</v>
      </c>
      <c r="F10075" t="s">
        <v>11583</v>
      </c>
      <c r="G10075" t="s">
        <v>11582</v>
      </c>
      <c r="H10075" t="s">
        <v>1911</v>
      </c>
      <c r="I10075">
        <v>0</v>
      </c>
      <c r="J10075" s="302">
        <v>58700000</v>
      </c>
    </row>
    <row r="10076" spans="1:10" x14ac:dyDescent="0.25">
      <c r="A10076">
        <v>8001119</v>
      </c>
      <c r="B10076">
        <v>8032028</v>
      </c>
      <c r="C10076" t="s">
        <v>793</v>
      </c>
      <c r="D10076" t="s">
        <v>1907</v>
      </c>
      <c r="E10076" t="s">
        <v>11579</v>
      </c>
      <c r="F10076" t="s">
        <v>11584</v>
      </c>
      <c r="G10076" t="s">
        <v>10650</v>
      </c>
      <c r="H10076" t="s">
        <v>1911</v>
      </c>
      <c r="I10076">
        <v>0</v>
      </c>
      <c r="J10076" s="302">
        <v>60100000</v>
      </c>
    </row>
    <row r="10077" spans="1:10" x14ac:dyDescent="0.25">
      <c r="A10077">
        <v>8001122</v>
      </c>
      <c r="B10077">
        <v>8032029</v>
      </c>
      <c r="C10077" t="s">
        <v>793</v>
      </c>
      <c r="D10077" t="s">
        <v>1907</v>
      </c>
      <c r="E10077" t="s">
        <v>11579</v>
      </c>
      <c r="F10077" t="s">
        <v>2090</v>
      </c>
      <c r="G10077" t="s">
        <v>10650</v>
      </c>
      <c r="H10077" t="s">
        <v>1911</v>
      </c>
      <c r="I10077">
        <v>0</v>
      </c>
      <c r="J10077" s="302">
        <v>58600000</v>
      </c>
    </row>
    <row r="10078" spans="1:10" x14ac:dyDescent="0.25">
      <c r="A10078">
        <v>8001129</v>
      </c>
      <c r="B10078">
        <v>8032030</v>
      </c>
      <c r="C10078" t="s">
        <v>793</v>
      </c>
      <c r="D10078" t="s">
        <v>1907</v>
      </c>
      <c r="E10078" t="s">
        <v>11585</v>
      </c>
      <c r="F10078" t="s">
        <v>3785</v>
      </c>
      <c r="G10078" t="s">
        <v>11586</v>
      </c>
      <c r="H10078" t="s">
        <v>1911</v>
      </c>
      <c r="I10078">
        <v>0</v>
      </c>
      <c r="J10078" s="302">
        <v>66700000</v>
      </c>
    </row>
    <row r="10079" spans="1:10" x14ac:dyDescent="0.25">
      <c r="A10079">
        <v>8001138</v>
      </c>
      <c r="B10079">
        <v>8032031</v>
      </c>
      <c r="C10079" t="s">
        <v>793</v>
      </c>
      <c r="D10079" t="s">
        <v>1907</v>
      </c>
      <c r="E10079" t="s">
        <v>11579</v>
      </c>
      <c r="F10079" t="s">
        <v>8161</v>
      </c>
      <c r="G10079" t="s">
        <v>11587</v>
      </c>
      <c r="H10079" t="s">
        <v>1911</v>
      </c>
      <c r="I10079">
        <v>0</v>
      </c>
      <c r="J10079" s="302">
        <v>61300000</v>
      </c>
    </row>
    <row r="10080" spans="1:10" x14ac:dyDescent="0.25">
      <c r="A10080">
        <v>8001146</v>
      </c>
      <c r="B10080">
        <v>8032032</v>
      </c>
      <c r="C10080" t="s">
        <v>793</v>
      </c>
      <c r="D10080" t="s">
        <v>1907</v>
      </c>
      <c r="E10080" t="s">
        <v>11579</v>
      </c>
      <c r="F10080" t="s">
        <v>11584</v>
      </c>
      <c r="G10080" t="s">
        <v>4658</v>
      </c>
      <c r="H10080" t="s">
        <v>1911</v>
      </c>
      <c r="I10080">
        <v>0</v>
      </c>
      <c r="J10080" s="302">
        <v>60400000</v>
      </c>
    </row>
    <row r="10081" spans="1:10" x14ac:dyDescent="0.25">
      <c r="A10081">
        <v>8001148</v>
      </c>
      <c r="B10081">
        <v>8032033</v>
      </c>
      <c r="C10081" t="s">
        <v>793</v>
      </c>
      <c r="D10081" t="s">
        <v>1907</v>
      </c>
      <c r="E10081" t="s">
        <v>11588</v>
      </c>
      <c r="F10081" t="s">
        <v>3518</v>
      </c>
      <c r="G10081" t="s">
        <v>2230</v>
      </c>
      <c r="H10081" t="s">
        <v>1911</v>
      </c>
      <c r="I10081">
        <v>0</v>
      </c>
      <c r="J10081" s="302">
        <v>64700000</v>
      </c>
    </row>
    <row r="10082" spans="1:10" x14ac:dyDescent="0.25">
      <c r="A10082">
        <v>8001149</v>
      </c>
      <c r="B10082">
        <v>8032034</v>
      </c>
      <c r="C10082" t="s">
        <v>793</v>
      </c>
      <c r="D10082" t="s">
        <v>1907</v>
      </c>
      <c r="E10082" t="s">
        <v>11588</v>
      </c>
      <c r="F10082" t="s">
        <v>3518</v>
      </c>
      <c r="G10082" t="s">
        <v>2225</v>
      </c>
      <c r="H10082" t="s">
        <v>1911</v>
      </c>
      <c r="I10082">
        <v>0</v>
      </c>
      <c r="J10082" s="302">
        <v>66800000</v>
      </c>
    </row>
    <row r="10083" spans="1:10" x14ac:dyDescent="0.25">
      <c r="A10083">
        <v>8001150</v>
      </c>
      <c r="B10083">
        <v>8032035</v>
      </c>
      <c r="C10083" t="s">
        <v>793</v>
      </c>
      <c r="D10083" t="s">
        <v>1907</v>
      </c>
      <c r="E10083" t="s">
        <v>11589</v>
      </c>
      <c r="F10083" t="s">
        <v>11580</v>
      </c>
      <c r="G10083" t="s">
        <v>11581</v>
      </c>
      <c r="H10083" t="s">
        <v>1911</v>
      </c>
      <c r="I10083">
        <v>0</v>
      </c>
      <c r="J10083" s="302">
        <v>55800000</v>
      </c>
    </row>
    <row r="10084" spans="1:10" x14ac:dyDescent="0.25">
      <c r="A10084">
        <v>8001151</v>
      </c>
      <c r="B10084">
        <v>8032036</v>
      </c>
      <c r="C10084" t="s">
        <v>793</v>
      </c>
      <c r="D10084" t="s">
        <v>1907</v>
      </c>
      <c r="E10084" t="s">
        <v>11589</v>
      </c>
      <c r="F10084" t="s">
        <v>11580</v>
      </c>
      <c r="G10084" t="s">
        <v>11582</v>
      </c>
      <c r="H10084" t="s">
        <v>1911</v>
      </c>
      <c r="I10084">
        <v>0</v>
      </c>
      <c r="J10084" s="302">
        <v>55800000</v>
      </c>
    </row>
    <row r="10085" spans="1:10" x14ac:dyDescent="0.25">
      <c r="A10085">
        <v>8001152</v>
      </c>
      <c r="B10085">
        <v>8032037</v>
      </c>
      <c r="C10085" t="s">
        <v>793</v>
      </c>
      <c r="D10085" t="s">
        <v>1907</v>
      </c>
      <c r="E10085" t="s">
        <v>11589</v>
      </c>
      <c r="F10085" t="s">
        <v>11583</v>
      </c>
      <c r="G10085" t="s">
        <v>11582</v>
      </c>
      <c r="H10085" t="s">
        <v>1911</v>
      </c>
      <c r="I10085">
        <v>0</v>
      </c>
      <c r="J10085" s="302">
        <v>56300000</v>
      </c>
    </row>
    <row r="10086" spans="1:10" x14ac:dyDescent="0.25">
      <c r="A10086">
        <v>8001153</v>
      </c>
      <c r="B10086">
        <v>8032038</v>
      </c>
      <c r="C10086" t="s">
        <v>793</v>
      </c>
      <c r="D10086" t="s">
        <v>1907</v>
      </c>
      <c r="E10086" t="s">
        <v>11589</v>
      </c>
      <c r="F10086" t="s">
        <v>11584</v>
      </c>
      <c r="G10086" t="s">
        <v>11582</v>
      </c>
      <c r="H10086" t="s">
        <v>1911</v>
      </c>
      <c r="I10086">
        <v>0</v>
      </c>
      <c r="J10086" s="302">
        <v>58200000</v>
      </c>
    </row>
    <row r="10087" spans="1:10" x14ac:dyDescent="0.25">
      <c r="A10087">
        <v>8001154</v>
      </c>
      <c r="B10087">
        <v>8032039</v>
      </c>
      <c r="C10087" t="s">
        <v>793</v>
      </c>
      <c r="D10087" t="s">
        <v>1907</v>
      </c>
      <c r="E10087" t="s">
        <v>11589</v>
      </c>
      <c r="F10087" t="s">
        <v>11584</v>
      </c>
      <c r="G10087" t="s">
        <v>11590</v>
      </c>
      <c r="H10087" t="s">
        <v>1911</v>
      </c>
      <c r="I10087">
        <v>0</v>
      </c>
      <c r="J10087" s="302">
        <v>60300000</v>
      </c>
    </row>
    <row r="10088" spans="1:10" x14ac:dyDescent="0.25">
      <c r="A10088">
        <v>8001155</v>
      </c>
      <c r="B10088">
        <v>8032040</v>
      </c>
      <c r="C10088" t="s">
        <v>793</v>
      </c>
      <c r="D10088" t="s">
        <v>1907</v>
      </c>
      <c r="E10088" t="s">
        <v>11591</v>
      </c>
      <c r="F10088" t="s">
        <v>3785</v>
      </c>
      <c r="G10088" t="s">
        <v>11592</v>
      </c>
      <c r="H10088" t="s">
        <v>1911</v>
      </c>
      <c r="I10088">
        <v>0</v>
      </c>
      <c r="J10088" s="302">
        <v>64500000</v>
      </c>
    </row>
    <row r="10089" spans="1:10" x14ac:dyDescent="0.25">
      <c r="A10089">
        <v>8001156</v>
      </c>
      <c r="B10089">
        <v>8032041</v>
      </c>
      <c r="C10089" t="s">
        <v>793</v>
      </c>
      <c r="D10089" t="s">
        <v>1907</v>
      </c>
      <c r="E10089" t="s">
        <v>11591</v>
      </c>
      <c r="F10089" t="s">
        <v>3785</v>
      </c>
      <c r="G10089" t="s">
        <v>11586</v>
      </c>
      <c r="H10089" t="s">
        <v>1911</v>
      </c>
      <c r="I10089">
        <v>0</v>
      </c>
      <c r="J10089" s="302">
        <v>64700000</v>
      </c>
    </row>
    <row r="10090" spans="1:10" x14ac:dyDescent="0.25">
      <c r="A10090">
        <v>8001157</v>
      </c>
      <c r="B10090">
        <v>8032042</v>
      </c>
      <c r="C10090" t="s">
        <v>793</v>
      </c>
      <c r="D10090" t="s">
        <v>1907</v>
      </c>
      <c r="E10090" t="s">
        <v>11589</v>
      </c>
      <c r="F10090" t="s">
        <v>8161</v>
      </c>
      <c r="G10090" t="s">
        <v>4651</v>
      </c>
      <c r="H10090" t="s">
        <v>1911</v>
      </c>
      <c r="I10090">
        <v>0</v>
      </c>
      <c r="J10090" s="302">
        <v>58900000</v>
      </c>
    </row>
    <row r="10091" spans="1:10" x14ac:dyDescent="0.25">
      <c r="A10091">
        <v>8001158</v>
      </c>
      <c r="B10091">
        <v>8032043</v>
      </c>
      <c r="C10091" t="s">
        <v>793</v>
      </c>
      <c r="D10091" t="s">
        <v>1907</v>
      </c>
      <c r="E10091" t="s">
        <v>11575</v>
      </c>
      <c r="F10091" t="s">
        <v>11593</v>
      </c>
      <c r="G10091" t="s">
        <v>11572</v>
      </c>
      <c r="H10091" t="s">
        <v>1911</v>
      </c>
      <c r="I10091">
        <v>0</v>
      </c>
      <c r="J10091" s="302">
        <v>46300000</v>
      </c>
    </row>
    <row r="10092" spans="1:10" x14ac:dyDescent="0.25">
      <c r="A10092">
        <v>8001159</v>
      </c>
      <c r="B10092">
        <v>8032044</v>
      </c>
      <c r="C10092" t="s">
        <v>793</v>
      </c>
      <c r="D10092" t="s">
        <v>1907</v>
      </c>
      <c r="E10092" t="s">
        <v>11575</v>
      </c>
      <c r="F10092" t="s">
        <v>11593</v>
      </c>
      <c r="G10092" t="s">
        <v>11573</v>
      </c>
      <c r="H10092" t="s">
        <v>1911</v>
      </c>
      <c r="I10092">
        <v>0</v>
      </c>
      <c r="J10092" s="302">
        <v>49700000</v>
      </c>
    </row>
    <row r="10093" spans="1:10" x14ac:dyDescent="0.25">
      <c r="A10093">
        <v>8001160</v>
      </c>
      <c r="B10093">
        <v>8032045</v>
      </c>
      <c r="C10093" t="s">
        <v>793</v>
      </c>
      <c r="D10093" t="s">
        <v>1907</v>
      </c>
      <c r="E10093" t="s">
        <v>11575</v>
      </c>
      <c r="F10093" t="s">
        <v>11593</v>
      </c>
      <c r="G10093" t="s">
        <v>11594</v>
      </c>
      <c r="H10093" t="s">
        <v>1911</v>
      </c>
      <c r="I10093">
        <v>0</v>
      </c>
      <c r="J10093" s="302">
        <v>49700000</v>
      </c>
    </row>
    <row r="10094" spans="1:10" x14ac:dyDescent="0.25">
      <c r="A10094">
        <v>8001161</v>
      </c>
      <c r="B10094">
        <v>8032046</v>
      </c>
      <c r="C10094" t="s">
        <v>793</v>
      </c>
      <c r="D10094" t="s">
        <v>1907</v>
      </c>
      <c r="E10094" t="s">
        <v>11595</v>
      </c>
      <c r="F10094" t="s">
        <v>3575</v>
      </c>
      <c r="G10094" t="s">
        <v>11596</v>
      </c>
      <c r="H10094" t="s">
        <v>1911</v>
      </c>
      <c r="I10094">
        <v>0</v>
      </c>
      <c r="J10094" s="302">
        <v>46900000</v>
      </c>
    </row>
    <row r="10095" spans="1:10" x14ac:dyDescent="0.25">
      <c r="A10095">
        <v>8001162</v>
      </c>
      <c r="B10095">
        <v>8032047</v>
      </c>
      <c r="C10095" t="s">
        <v>793</v>
      </c>
      <c r="D10095" t="s">
        <v>1907</v>
      </c>
      <c r="E10095" t="s">
        <v>11575</v>
      </c>
      <c r="F10095" t="s">
        <v>11597</v>
      </c>
      <c r="G10095" t="s">
        <v>11598</v>
      </c>
      <c r="H10095" t="s">
        <v>1911</v>
      </c>
      <c r="I10095">
        <v>0</v>
      </c>
      <c r="J10095" s="302">
        <v>40200000</v>
      </c>
    </row>
    <row r="10096" spans="1:10" x14ac:dyDescent="0.25">
      <c r="A10096">
        <v>8001163</v>
      </c>
      <c r="B10096">
        <v>8032048</v>
      </c>
      <c r="C10096" t="s">
        <v>793</v>
      </c>
      <c r="D10096" t="s">
        <v>1907</v>
      </c>
      <c r="E10096" t="s">
        <v>11575</v>
      </c>
      <c r="F10096" t="s">
        <v>11597</v>
      </c>
      <c r="G10096" t="s">
        <v>11599</v>
      </c>
      <c r="H10096" t="s">
        <v>1911</v>
      </c>
      <c r="I10096">
        <v>0</v>
      </c>
      <c r="J10096" s="302">
        <v>37200000</v>
      </c>
    </row>
    <row r="10097" spans="1:10" x14ac:dyDescent="0.25">
      <c r="A10097">
        <v>8001165</v>
      </c>
      <c r="B10097">
        <v>8032049</v>
      </c>
      <c r="C10097" t="s">
        <v>793</v>
      </c>
      <c r="D10097" t="s">
        <v>1907</v>
      </c>
      <c r="E10097" t="s">
        <v>11600</v>
      </c>
      <c r="F10097" t="s">
        <v>11601</v>
      </c>
      <c r="G10097" t="s">
        <v>11602</v>
      </c>
      <c r="H10097" t="s">
        <v>1911</v>
      </c>
      <c r="I10097">
        <v>0</v>
      </c>
      <c r="J10097" s="302">
        <v>57900000</v>
      </c>
    </row>
    <row r="10098" spans="1:10" x14ac:dyDescent="0.25">
      <c r="A10098">
        <v>8001166</v>
      </c>
      <c r="B10098">
        <v>8032050</v>
      </c>
      <c r="C10098" t="s">
        <v>793</v>
      </c>
      <c r="D10098" t="s">
        <v>1907</v>
      </c>
      <c r="E10098" t="s">
        <v>11603</v>
      </c>
      <c r="F10098" t="s">
        <v>11604</v>
      </c>
      <c r="G10098" t="s">
        <v>11605</v>
      </c>
      <c r="H10098" t="s">
        <v>1911</v>
      </c>
      <c r="I10098">
        <v>0</v>
      </c>
      <c r="J10098" s="302">
        <v>48200000</v>
      </c>
    </row>
    <row r="10099" spans="1:10" x14ac:dyDescent="0.25">
      <c r="A10099">
        <v>8001167</v>
      </c>
      <c r="B10099">
        <v>8032051</v>
      </c>
      <c r="C10099" t="s">
        <v>793</v>
      </c>
      <c r="D10099" t="s">
        <v>1907</v>
      </c>
      <c r="E10099" t="s">
        <v>11603</v>
      </c>
      <c r="F10099" t="s">
        <v>11606</v>
      </c>
      <c r="G10099" t="s">
        <v>11605</v>
      </c>
      <c r="H10099" t="s">
        <v>1911</v>
      </c>
      <c r="I10099">
        <v>0</v>
      </c>
      <c r="J10099" s="302">
        <v>48500000</v>
      </c>
    </row>
    <row r="10100" spans="1:10" x14ac:dyDescent="0.25">
      <c r="A10100">
        <v>8001168</v>
      </c>
      <c r="B10100">
        <v>8032052</v>
      </c>
      <c r="C10100" t="s">
        <v>793</v>
      </c>
      <c r="D10100" t="s">
        <v>1907</v>
      </c>
      <c r="E10100" t="s">
        <v>11603</v>
      </c>
      <c r="F10100" t="s">
        <v>11607</v>
      </c>
      <c r="G10100" t="s">
        <v>11605</v>
      </c>
      <c r="H10100" t="s">
        <v>1911</v>
      </c>
      <c r="I10100">
        <v>0</v>
      </c>
      <c r="J10100" s="302">
        <v>50700000</v>
      </c>
    </row>
    <row r="10101" spans="1:10" x14ac:dyDescent="0.25">
      <c r="A10101">
        <v>8001169</v>
      </c>
      <c r="B10101">
        <v>8032053</v>
      </c>
      <c r="C10101" t="s">
        <v>793</v>
      </c>
      <c r="D10101" t="s">
        <v>1907</v>
      </c>
      <c r="E10101" t="s">
        <v>11603</v>
      </c>
      <c r="F10101" t="s">
        <v>11608</v>
      </c>
      <c r="G10101" t="s">
        <v>4055</v>
      </c>
      <c r="H10101" t="s">
        <v>1911</v>
      </c>
      <c r="I10101">
        <v>0</v>
      </c>
      <c r="J10101" s="302">
        <v>48900000</v>
      </c>
    </row>
    <row r="10102" spans="1:10" x14ac:dyDescent="0.25">
      <c r="A10102">
        <v>8001170</v>
      </c>
      <c r="B10102">
        <v>8032054</v>
      </c>
      <c r="C10102" t="s">
        <v>793</v>
      </c>
      <c r="D10102" t="s">
        <v>1907</v>
      </c>
      <c r="E10102" t="s">
        <v>11600</v>
      </c>
      <c r="F10102" t="s">
        <v>4047</v>
      </c>
      <c r="G10102" t="s">
        <v>11602</v>
      </c>
      <c r="H10102" t="s">
        <v>1911</v>
      </c>
      <c r="I10102">
        <v>0</v>
      </c>
      <c r="J10102" s="302">
        <v>38200000</v>
      </c>
    </row>
    <row r="10103" spans="1:10" x14ac:dyDescent="0.25">
      <c r="A10103">
        <v>8001176</v>
      </c>
      <c r="B10103">
        <v>8032055</v>
      </c>
      <c r="C10103" t="s">
        <v>793</v>
      </c>
      <c r="D10103" t="s">
        <v>1907</v>
      </c>
      <c r="E10103" t="s">
        <v>11609</v>
      </c>
      <c r="F10103" t="s">
        <v>11610</v>
      </c>
      <c r="G10103" t="s">
        <v>11586</v>
      </c>
      <c r="H10103" t="s">
        <v>1911</v>
      </c>
      <c r="I10103">
        <v>0</v>
      </c>
      <c r="J10103" s="302">
        <v>68500000</v>
      </c>
    </row>
    <row r="10104" spans="1:10" x14ac:dyDescent="0.25">
      <c r="A10104">
        <v>8001177</v>
      </c>
      <c r="B10104">
        <v>8032056</v>
      </c>
      <c r="C10104" t="s">
        <v>793</v>
      </c>
      <c r="D10104" t="s">
        <v>1907</v>
      </c>
      <c r="E10104" t="s">
        <v>11609</v>
      </c>
      <c r="F10104" t="s">
        <v>11611</v>
      </c>
      <c r="G10104" t="s">
        <v>11586</v>
      </c>
      <c r="H10104" t="s">
        <v>1911</v>
      </c>
      <c r="I10104">
        <v>0</v>
      </c>
      <c r="J10104" s="302">
        <v>69900000</v>
      </c>
    </row>
    <row r="10105" spans="1:10" x14ac:dyDescent="0.25">
      <c r="A10105">
        <v>8001178</v>
      </c>
      <c r="B10105">
        <v>8032057</v>
      </c>
      <c r="C10105" t="s">
        <v>793</v>
      </c>
      <c r="D10105" t="s">
        <v>1907</v>
      </c>
      <c r="E10105" t="s">
        <v>11612</v>
      </c>
      <c r="F10105" t="s">
        <v>11613</v>
      </c>
      <c r="G10105" t="s">
        <v>11614</v>
      </c>
      <c r="H10105" t="s">
        <v>1911</v>
      </c>
      <c r="I10105">
        <v>0</v>
      </c>
      <c r="J10105" s="302">
        <v>65400000</v>
      </c>
    </row>
    <row r="10106" spans="1:10" x14ac:dyDescent="0.25">
      <c r="A10106">
        <v>8001179</v>
      </c>
      <c r="B10106">
        <v>8032058</v>
      </c>
      <c r="C10106" t="s">
        <v>793</v>
      </c>
      <c r="D10106" t="s">
        <v>1907</v>
      </c>
      <c r="E10106" t="s">
        <v>11612</v>
      </c>
      <c r="F10106" t="s">
        <v>11580</v>
      </c>
      <c r="G10106" t="s">
        <v>11615</v>
      </c>
      <c r="H10106" t="s">
        <v>1911</v>
      </c>
      <c r="I10106">
        <v>0</v>
      </c>
      <c r="J10106" s="302">
        <v>39500000</v>
      </c>
    </row>
    <row r="10107" spans="1:10" x14ac:dyDescent="0.25">
      <c r="A10107">
        <v>8001180</v>
      </c>
      <c r="B10107">
        <v>8032059</v>
      </c>
      <c r="C10107" t="s">
        <v>793</v>
      </c>
      <c r="D10107" t="s">
        <v>1907</v>
      </c>
      <c r="E10107" t="s">
        <v>11612</v>
      </c>
      <c r="F10107" t="s">
        <v>11580</v>
      </c>
      <c r="G10107" t="s">
        <v>11616</v>
      </c>
      <c r="H10107" t="s">
        <v>1911</v>
      </c>
      <c r="I10107">
        <v>0</v>
      </c>
      <c r="J10107" s="302">
        <v>55400000</v>
      </c>
    </row>
    <row r="10108" spans="1:10" x14ac:dyDescent="0.25">
      <c r="A10108">
        <v>8001181</v>
      </c>
      <c r="B10108">
        <v>8032060</v>
      </c>
      <c r="C10108" t="s">
        <v>793</v>
      </c>
      <c r="D10108" t="s">
        <v>1907</v>
      </c>
      <c r="E10108" t="s">
        <v>11612</v>
      </c>
      <c r="F10108" t="s">
        <v>11583</v>
      </c>
      <c r="G10108" t="s">
        <v>11615</v>
      </c>
      <c r="H10108" t="s">
        <v>1911</v>
      </c>
      <c r="I10108">
        <v>0</v>
      </c>
      <c r="J10108" s="302">
        <v>56200000</v>
      </c>
    </row>
    <row r="10109" spans="1:10" x14ac:dyDescent="0.25">
      <c r="A10109">
        <v>8001182</v>
      </c>
      <c r="B10109">
        <v>8032061</v>
      </c>
      <c r="C10109" t="s">
        <v>793</v>
      </c>
      <c r="D10109" t="s">
        <v>1907</v>
      </c>
      <c r="E10109" t="s">
        <v>11612</v>
      </c>
      <c r="F10109" t="s">
        <v>11584</v>
      </c>
      <c r="G10109" t="s">
        <v>11615</v>
      </c>
      <c r="H10109" t="s">
        <v>1911</v>
      </c>
      <c r="I10109">
        <v>0</v>
      </c>
      <c r="J10109" s="302">
        <v>59800000</v>
      </c>
    </row>
    <row r="10110" spans="1:10" x14ac:dyDescent="0.25">
      <c r="A10110">
        <v>8001184</v>
      </c>
      <c r="B10110">
        <v>8032062</v>
      </c>
      <c r="C10110" t="s">
        <v>793</v>
      </c>
      <c r="D10110" t="s">
        <v>1907</v>
      </c>
      <c r="E10110" t="s">
        <v>11603</v>
      </c>
      <c r="F10110" t="s">
        <v>10592</v>
      </c>
      <c r="G10110" t="s">
        <v>11598</v>
      </c>
      <c r="H10110" t="s">
        <v>1911</v>
      </c>
      <c r="I10110">
        <v>0</v>
      </c>
      <c r="J10110" s="302">
        <v>38100000</v>
      </c>
    </row>
    <row r="10111" spans="1:10" x14ac:dyDescent="0.25">
      <c r="A10111">
        <v>8001186</v>
      </c>
      <c r="B10111">
        <v>8032063</v>
      </c>
      <c r="C10111" t="s">
        <v>793</v>
      </c>
      <c r="D10111" t="s">
        <v>1907</v>
      </c>
      <c r="E10111" t="s">
        <v>11612</v>
      </c>
      <c r="F10111" t="s">
        <v>3700</v>
      </c>
      <c r="G10111" t="s">
        <v>2316</v>
      </c>
      <c r="H10111" t="s">
        <v>1911</v>
      </c>
      <c r="I10111">
        <v>0</v>
      </c>
      <c r="J10111" s="302">
        <v>72400000</v>
      </c>
    </row>
    <row r="10112" spans="1:10" x14ac:dyDescent="0.25">
      <c r="A10112">
        <v>8001188</v>
      </c>
      <c r="B10112">
        <v>8032064</v>
      </c>
      <c r="C10112" t="s">
        <v>793</v>
      </c>
      <c r="D10112" t="s">
        <v>1907</v>
      </c>
      <c r="E10112" t="s">
        <v>11612</v>
      </c>
      <c r="F10112" t="s">
        <v>11617</v>
      </c>
      <c r="G10112" t="s">
        <v>11618</v>
      </c>
      <c r="H10112" t="s">
        <v>1911</v>
      </c>
      <c r="I10112">
        <v>0</v>
      </c>
      <c r="J10112" s="302">
        <v>54000000</v>
      </c>
    </row>
    <row r="10113" spans="1:10" x14ac:dyDescent="0.25">
      <c r="A10113">
        <v>8001190</v>
      </c>
      <c r="B10113">
        <v>8032065</v>
      </c>
      <c r="C10113" t="s">
        <v>793</v>
      </c>
      <c r="D10113" t="s">
        <v>1907</v>
      </c>
      <c r="E10113" t="s">
        <v>11612</v>
      </c>
      <c r="F10113" t="s">
        <v>11583</v>
      </c>
      <c r="G10113" t="s">
        <v>11618</v>
      </c>
      <c r="H10113" t="s">
        <v>1911</v>
      </c>
      <c r="I10113">
        <v>0</v>
      </c>
      <c r="J10113" s="302">
        <v>54300000</v>
      </c>
    </row>
    <row r="10114" spans="1:10" x14ac:dyDescent="0.25">
      <c r="A10114">
        <v>8001192</v>
      </c>
      <c r="B10114">
        <v>8032066</v>
      </c>
      <c r="C10114" t="s">
        <v>793</v>
      </c>
      <c r="D10114" t="s">
        <v>1907</v>
      </c>
      <c r="E10114" t="s">
        <v>11619</v>
      </c>
      <c r="F10114" t="s">
        <v>11620</v>
      </c>
      <c r="G10114" t="s">
        <v>11621</v>
      </c>
      <c r="H10114" t="s">
        <v>1911</v>
      </c>
      <c r="I10114">
        <v>0</v>
      </c>
      <c r="J10114" s="302">
        <v>126500000</v>
      </c>
    </row>
    <row r="10115" spans="1:10" x14ac:dyDescent="0.25">
      <c r="A10115">
        <v>8001193</v>
      </c>
      <c r="B10115">
        <v>8032067</v>
      </c>
      <c r="C10115" t="s">
        <v>793</v>
      </c>
      <c r="D10115" t="s">
        <v>1907</v>
      </c>
      <c r="E10115" t="s">
        <v>11609</v>
      </c>
      <c r="F10115" t="s">
        <v>11622</v>
      </c>
      <c r="G10115" t="s">
        <v>11614</v>
      </c>
      <c r="H10115" t="s">
        <v>1911</v>
      </c>
      <c r="I10115">
        <v>0</v>
      </c>
      <c r="J10115" s="302">
        <v>70800000</v>
      </c>
    </row>
    <row r="10116" spans="1:10" x14ac:dyDescent="0.25">
      <c r="A10116">
        <v>8002004</v>
      </c>
      <c r="B10116">
        <v>8032068</v>
      </c>
      <c r="C10116" t="s">
        <v>793</v>
      </c>
      <c r="D10116" t="s">
        <v>1907</v>
      </c>
      <c r="E10116" t="s">
        <v>11571</v>
      </c>
      <c r="F10116" t="s">
        <v>11623</v>
      </c>
      <c r="G10116" t="s">
        <v>5405</v>
      </c>
      <c r="H10116" t="s">
        <v>1911</v>
      </c>
      <c r="I10116">
        <v>0</v>
      </c>
      <c r="J10116" s="302">
        <v>45200000</v>
      </c>
    </row>
    <row r="10117" spans="1:10" x14ac:dyDescent="0.25">
      <c r="A10117">
        <v>8002008</v>
      </c>
      <c r="B10117">
        <v>8032069</v>
      </c>
      <c r="C10117" t="s">
        <v>793</v>
      </c>
      <c r="D10117" t="s">
        <v>1907</v>
      </c>
      <c r="E10117" t="s">
        <v>11561</v>
      </c>
      <c r="F10117" t="s">
        <v>11568</v>
      </c>
      <c r="G10117" t="s">
        <v>11563</v>
      </c>
      <c r="H10117" t="s">
        <v>1911</v>
      </c>
      <c r="I10117">
        <v>0</v>
      </c>
      <c r="J10117" s="302">
        <v>48100000</v>
      </c>
    </row>
    <row r="10118" spans="1:10" x14ac:dyDescent="0.25">
      <c r="A10118">
        <v>8002010</v>
      </c>
      <c r="B10118">
        <v>8032070</v>
      </c>
      <c r="C10118" t="s">
        <v>793</v>
      </c>
      <c r="D10118" t="s">
        <v>1907</v>
      </c>
      <c r="E10118" t="s">
        <v>11561</v>
      </c>
      <c r="F10118" t="s">
        <v>11568</v>
      </c>
      <c r="G10118" t="s">
        <v>11564</v>
      </c>
      <c r="H10118" t="s">
        <v>1911</v>
      </c>
      <c r="I10118">
        <v>0</v>
      </c>
      <c r="J10118" s="302">
        <v>48100000</v>
      </c>
    </row>
    <row r="10119" spans="1:10" x14ac:dyDescent="0.25">
      <c r="A10119">
        <v>8002017</v>
      </c>
      <c r="B10119">
        <v>8032071</v>
      </c>
      <c r="C10119" t="s">
        <v>793</v>
      </c>
      <c r="D10119" t="s">
        <v>1907</v>
      </c>
      <c r="E10119" t="s">
        <v>11570</v>
      </c>
      <c r="F10119" t="s">
        <v>11562</v>
      </c>
      <c r="G10119" t="s">
        <v>2313</v>
      </c>
      <c r="H10119" t="s">
        <v>1911</v>
      </c>
      <c r="I10119">
        <v>0</v>
      </c>
      <c r="J10119" s="302">
        <v>57500000</v>
      </c>
    </row>
    <row r="10120" spans="1:10" x14ac:dyDescent="0.25">
      <c r="A10120">
        <v>8002018</v>
      </c>
      <c r="B10120">
        <v>8032072</v>
      </c>
      <c r="C10120" t="s">
        <v>793</v>
      </c>
      <c r="D10120" t="s">
        <v>1907</v>
      </c>
      <c r="E10120" t="s">
        <v>11571</v>
      </c>
      <c r="F10120" t="s">
        <v>11624</v>
      </c>
      <c r="G10120" t="s">
        <v>11625</v>
      </c>
      <c r="H10120" t="s">
        <v>1911</v>
      </c>
      <c r="I10120">
        <v>0</v>
      </c>
      <c r="J10120" s="302">
        <v>44400000</v>
      </c>
    </row>
    <row r="10121" spans="1:10" x14ac:dyDescent="0.25">
      <c r="A10121">
        <v>8002019</v>
      </c>
      <c r="B10121">
        <v>8032073</v>
      </c>
      <c r="C10121" t="s">
        <v>793</v>
      </c>
      <c r="D10121" t="s">
        <v>1907</v>
      </c>
      <c r="E10121" t="s">
        <v>11561</v>
      </c>
      <c r="F10121" t="s">
        <v>11626</v>
      </c>
      <c r="G10121" t="s">
        <v>4635</v>
      </c>
      <c r="H10121" t="s">
        <v>1911</v>
      </c>
      <c r="I10121">
        <v>0</v>
      </c>
      <c r="J10121" s="302">
        <v>52100000</v>
      </c>
    </row>
    <row r="10122" spans="1:10" x14ac:dyDescent="0.25">
      <c r="A10122">
        <v>8002022</v>
      </c>
      <c r="B10122">
        <v>8032074</v>
      </c>
      <c r="C10122" t="s">
        <v>793</v>
      </c>
      <c r="D10122" t="s">
        <v>1907</v>
      </c>
      <c r="E10122" t="s">
        <v>11570</v>
      </c>
      <c r="F10122" t="s">
        <v>11562</v>
      </c>
      <c r="G10122" t="s">
        <v>2312</v>
      </c>
      <c r="H10122" t="s">
        <v>1911</v>
      </c>
      <c r="I10122">
        <v>0</v>
      </c>
      <c r="J10122" s="302">
        <v>54400000</v>
      </c>
    </row>
    <row r="10123" spans="1:10" x14ac:dyDescent="0.25">
      <c r="A10123">
        <v>8002026</v>
      </c>
      <c r="B10123">
        <v>8032075</v>
      </c>
      <c r="C10123" t="s">
        <v>793</v>
      </c>
      <c r="D10123" t="s">
        <v>1907</v>
      </c>
      <c r="E10123" t="s">
        <v>11571</v>
      </c>
      <c r="F10123" t="s">
        <v>11627</v>
      </c>
      <c r="G10123" t="s">
        <v>6000</v>
      </c>
      <c r="H10123" t="s">
        <v>1911</v>
      </c>
      <c r="I10123">
        <v>0</v>
      </c>
      <c r="J10123" s="302">
        <v>44900000</v>
      </c>
    </row>
    <row r="10124" spans="1:10" x14ac:dyDescent="0.25">
      <c r="A10124">
        <v>8002029</v>
      </c>
      <c r="B10124">
        <v>8032076</v>
      </c>
      <c r="C10124" t="s">
        <v>793</v>
      </c>
      <c r="D10124" t="s">
        <v>1907</v>
      </c>
      <c r="E10124" t="s">
        <v>11628</v>
      </c>
      <c r="F10124" t="s">
        <v>11629</v>
      </c>
      <c r="G10124" t="s">
        <v>2312</v>
      </c>
      <c r="H10124" t="s">
        <v>1911</v>
      </c>
      <c r="I10124">
        <v>0</v>
      </c>
      <c r="J10124" s="302">
        <v>57500000</v>
      </c>
    </row>
    <row r="10125" spans="1:10" x14ac:dyDescent="0.25">
      <c r="A10125">
        <v>8002032</v>
      </c>
      <c r="B10125">
        <v>8032077</v>
      </c>
      <c r="C10125" t="s">
        <v>793</v>
      </c>
      <c r="D10125" t="s">
        <v>1907</v>
      </c>
      <c r="E10125" t="s">
        <v>11571</v>
      </c>
      <c r="F10125" t="s">
        <v>11623</v>
      </c>
      <c r="G10125" t="s">
        <v>6000</v>
      </c>
      <c r="H10125" t="s">
        <v>1911</v>
      </c>
      <c r="I10125">
        <v>0</v>
      </c>
      <c r="J10125" s="302">
        <v>46100000</v>
      </c>
    </row>
    <row r="10126" spans="1:10" x14ac:dyDescent="0.25">
      <c r="A10126">
        <v>8002037</v>
      </c>
      <c r="B10126">
        <v>8032078</v>
      </c>
      <c r="C10126" t="s">
        <v>793</v>
      </c>
      <c r="D10126" t="s">
        <v>1907</v>
      </c>
      <c r="E10126" t="s">
        <v>11630</v>
      </c>
      <c r="F10126" t="s">
        <v>3721</v>
      </c>
      <c r="G10126" t="s">
        <v>4635</v>
      </c>
      <c r="H10126" t="s">
        <v>1911</v>
      </c>
      <c r="I10126">
        <v>0</v>
      </c>
      <c r="J10126" s="302">
        <v>26200000</v>
      </c>
    </row>
    <row r="10127" spans="1:10" x14ac:dyDescent="0.25">
      <c r="A10127">
        <v>8002043</v>
      </c>
      <c r="B10127">
        <v>8032079</v>
      </c>
      <c r="C10127" t="s">
        <v>793</v>
      </c>
      <c r="D10127" t="s">
        <v>1907</v>
      </c>
      <c r="E10127" t="s">
        <v>11575</v>
      </c>
      <c r="F10127" t="s">
        <v>11631</v>
      </c>
      <c r="G10127" t="s">
        <v>4635</v>
      </c>
      <c r="H10127" t="s">
        <v>1911</v>
      </c>
      <c r="I10127">
        <v>0</v>
      </c>
      <c r="J10127" s="302">
        <v>52500000</v>
      </c>
    </row>
    <row r="10128" spans="1:10" x14ac:dyDescent="0.25">
      <c r="A10128">
        <v>8002044</v>
      </c>
      <c r="B10128">
        <v>8032080</v>
      </c>
      <c r="C10128" t="s">
        <v>793</v>
      </c>
      <c r="D10128" t="s">
        <v>1907</v>
      </c>
      <c r="E10128" t="s">
        <v>11571</v>
      </c>
      <c r="F10128" t="s">
        <v>11632</v>
      </c>
      <c r="G10128" t="s">
        <v>11633</v>
      </c>
      <c r="H10128" t="s">
        <v>1911</v>
      </c>
      <c r="I10128">
        <v>0</v>
      </c>
      <c r="J10128" s="302">
        <v>47100000</v>
      </c>
    </row>
    <row r="10129" spans="1:10" x14ac:dyDescent="0.25">
      <c r="A10129">
        <v>8002045</v>
      </c>
      <c r="B10129">
        <v>8032081</v>
      </c>
      <c r="C10129" t="s">
        <v>793</v>
      </c>
      <c r="D10129" t="s">
        <v>1907</v>
      </c>
      <c r="E10129" t="s">
        <v>11575</v>
      </c>
      <c r="F10129" t="s">
        <v>11634</v>
      </c>
      <c r="G10129" t="s">
        <v>6807</v>
      </c>
      <c r="H10129" t="s">
        <v>1911</v>
      </c>
      <c r="I10129">
        <v>0</v>
      </c>
      <c r="J10129" s="302">
        <v>54200000</v>
      </c>
    </row>
    <row r="10130" spans="1:10" x14ac:dyDescent="0.25">
      <c r="A10130">
        <v>8002046</v>
      </c>
      <c r="B10130">
        <v>8032082</v>
      </c>
      <c r="C10130" t="s">
        <v>793</v>
      </c>
      <c r="D10130" t="s">
        <v>1907</v>
      </c>
      <c r="E10130" t="s">
        <v>11575</v>
      </c>
      <c r="F10130" t="s">
        <v>11634</v>
      </c>
      <c r="G10130" t="s">
        <v>11635</v>
      </c>
      <c r="H10130" t="s">
        <v>1911</v>
      </c>
      <c r="I10130">
        <v>0</v>
      </c>
      <c r="J10130" s="302">
        <v>52600000</v>
      </c>
    </row>
    <row r="10131" spans="1:10" x14ac:dyDescent="0.25">
      <c r="A10131">
        <v>8002047</v>
      </c>
      <c r="B10131">
        <v>8032083</v>
      </c>
      <c r="C10131" t="s">
        <v>793</v>
      </c>
      <c r="D10131" t="s">
        <v>1907</v>
      </c>
      <c r="E10131" t="s">
        <v>11575</v>
      </c>
      <c r="F10131" t="s">
        <v>11634</v>
      </c>
      <c r="G10131" t="s">
        <v>3769</v>
      </c>
      <c r="H10131" t="s">
        <v>1911</v>
      </c>
      <c r="I10131">
        <v>0</v>
      </c>
      <c r="J10131" s="302">
        <v>52400000</v>
      </c>
    </row>
    <row r="10132" spans="1:10" x14ac:dyDescent="0.25">
      <c r="A10132">
        <v>8002048</v>
      </c>
      <c r="B10132">
        <v>8032084</v>
      </c>
      <c r="C10132" t="s">
        <v>793</v>
      </c>
      <c r="D10132" t="s">
        <v>1907</v>
      </c>
      <c r="E10132" t="s">
        <v>11571</v>
      </c>
      <c r="F10132" t="s">
        <v>11632</v>
      </c>
      <c r="G10132" t="s">
        <v>11636</v>
      </c>
      <c r="H10132" t="s">
        <v>1911</v>
      </c>
      <c r="I10132">
        <v>0</v>
      </c>
      <c r="J10132" s="302">
        <v>48900000</v>
      </c>
    </row>
    <row r="10133" spans="1:10" x14ac:dyDescent="0.25">
      <c r="A10133">
        <v>8002056</v>
      </c>
      <c r="B10133">
        <v>8032085</v>
      </c>
      <c r="C10133" t="s">
        <v>793</v>
      </c>
      <c r="D10133" t="s">
        <v>1907</v>
      </c>
      <c r="E10133" t="s">
        <v>11571</v>
      </c>
      <c r="F10133" t="s">
        <v>11637</v>
      </c>
      <c r="G10133" t="s">
        <v>6000</v>
      </c>
      <c r="H10133" t="s">
        <v>1911</v>
      </c>
      <c r="I10133">
        <v>0</v>
      </c>
      <c r="J10133" s="302">
        <v>46400000</v>
      </c>
    </row>
    <row r="10134" spans="1:10" x14ac:dyDescent="0.25">
      <c r="A10134">
        <v>8002066</v>
      </c>
      <c r="B10134">
        <v>8032086</v>
      </c>
      <c r="C10134" t="s">
        <v>793</v>
      </c>
      <c r="D10134" t="s">
        <v>1907</v>
      </c>
      <c r="E10134" t="s">
        <v>11575</v>
      </c>
      <c r="F10134" t="s">
        <v>11638</v>
      </c>
      <c r="G10134" t="s">
        <v>4635</v>
      </c>
      <c r="H10134" t="s">
        <v>1911</v>
      </c>
      <c r="I10134">
        <v>0</v>
      </c>
      <c r="J10134" s="302">
        <v>53600000</v>
      </c>
    </row>
    <row r="10135" spans="1:10" x14ac:dyDescent="0.25">
      <c r="A10135">
        <v>8002067</v>
      </c>
      <c r="B10135">
        <v>8032087</v>
      </c>
      <c r="C10135" t="s">
        <v>793</v>
      </c>
      <c r="D10135" t="s">
        <v>1907</v>
      </c>
      <c r="E10135" t="s">
        <v>11571</v>
      </c>
      <c r="F10135" t="s">
        <v>11632</v>
      </c>
      <c r="G10135" t="s">
        <v>6000</v>
      </c>
      <c r="H10135" t="s">
        <v>1911</v>
      </c>
      <c r="I10135">
        <v>0</v>
      </c>
      <c r="J10135" s="302">
        <v>47100000</v>
      </c>
    </row>
    <row r="10136" spans="1:10" x14ac:dyDescent="0.25">
      <c r="A10136">
        <v>8002076</v>
      </c>
      <c r="B10136">
        <v>8032088</v>
      </c>
      <c r="C10136" t="s">
        <v>793</v>
      </c>
      <c r="D10136" t="s">
        <v>1907</v>
      </c>
      <c r="E10136" t="s">
        <v>11639</v>
      </c>
      <c r="F10136" t="s">
        <v>2826</v>
      </c>
      <c r="G10136" t="s">
        <v>2330</v>
      </c>
      <c r="H10136" t="s">
        <v>1911</v>
      </c>
      <c r="I10136">
        <v>0</v>
      </c>
      <c r="J10136" s="302">
        <v>72200000</v>
      </c>
    </row>
    <row r="10137" spans="1:10" x14ac:dyDescent="0.25">
      <c r="A10137">
        <v>8002077</v>
      </c>
      <c r="B10137">
        <v>8032089</v>
      </c>
      <c r="C10137" t="s">
        <v>793</v>
      </c>
      <c r="D10137" t="s">
        <v>1907</v>
      </c>
      <c r="E10137" t="s">
        <v>11575</v>
      </c>
      <c r="F10137" t="s">
        <v>11640</v>
      </c>
      <c r="G10137" t="s">
        <v>4635</v>
      </c>
      <c r="H10137" t="s">
        <v>1911</v>
      </c>
      <c r="I10137">
        <v>0</v>
      </c>
      <c r="J10137" s="302">
        <v>52600000</v>
      </c>
    </row>
    <row r="10138" spans="1:10" x14ac:dyDescent="0.25">
      <c r="A10138">
        <v>8002079</v>
      </c>
      <c r="B10138">
        <v>8032090</v>
      </c>
      <c r="C10138" t="s">
        <v>793</v>
      </c>
      <c r="D10138" t="s">
        <v>1907</v>
      </c>
      <c r="E10138" t="s">
        <v>11575</v>
      </c>
      <c r="F10138" t="s">
        <v>11641</v>
      </c>
      <c r="G10138" t="s">
        <v>11642</v>
      </c>
      <c r="H10138" t="s">
        <v>1911</v>
      </c>
      <c r="I10138">
        <v>0</v>
      </c>
      <c r="J10138" s="302">
        <v>51200000</v>
      </c>
    </row>
    <row r="10139" spans="1:10" x14ac:dyDescent="0.25">
      <c r="A10139">
        <v>8002081</v>
      </c>
      <c r="B10139">
        <v>8032091</v>
      </c>
      <c r="C10139" t="s">
        <v>793</v>
      </c>
      <c r="D10139" t="s">
        <v>1907</v>
      </c>
      <c r="E10139" t="s">
        <v>11571</v>
      </c>
      <c r="F10139" t="s">
        <v>11643</v>
      </c>
      <c r="G10139" t="s">
        <v>11572</v>
      </c>
      <c r="H10139" t="s">
        <v>1911</v>
      </c>
      <c r="I10139">
        <v>0</v>
      </c>
      <c r="J10139" s="302">
        <v>42500000</v>
      </c>
    </row>
    <row r="10140" spans="1:10" x14ac:dyDescent="0.25">
      <c r="A10140">
        <v>8002084</v>
      </c>
      <c r="B10140">
        <v>8032092</v>
      </c>
      <c r="C10140" t="s">
        <v>793</v>
      </c>
      <c r="D10140" t="s">
        <v>1907</v>
      </c>
      <c r="E10140" t="s">
        <v>11639</v>
      </c>
      <c r="F10140" t="s">
        <v>2826</v>
      </c>
      <c r="G10140" t="s">
        <v>2316</v>
      </c>
      <c r="H10140" t="s">
        <v>1911</v>
      </c>
      <c r="I10140">
        <v>0</v>
      </c>
      <c r="J10140" s="302">
        <v>69700000</v>
      </c>
    </row>
    <row r="10141" spans="1:10" x14ac:dyDescent="0.25">
      <c r="A10141">
        <v>8002086</v>
      </c>
      <c r="B10141">
        <v>8032093</v>
      </c>
      <c r="C10141" t="s">
        <v>793</v>
      </c>
      <c r="D10141" t="s">
        <v>1907</v>
      </c>
      <c r="E10141" t="s">
        <v>11639</v>
      </c>
      <c r="F10141" t="s">
        <v>4045</v>
      </c>
      <c r="G10141" t="s">
        <v>2312</v>
      </c>
      <c r="H10141" t="s">
        <v>1911</v>
      </c>
      <c r="I10141">
        <v>0</v>
      </c>
      <c r="J10141" s="302">
        <v>66700000</v>
      </c>
    </row>
    <row r="10142" spans="1:10" x14ac:dyDescent="0.25">
      <c r="A10142">
        <v>8002087</v>
      </c>
      <c r="B10142">
        <v>8032094</v>
      </c>
      <c r="C10142" t="s">
        <v>793</v>
      </c>
      <c r="D10142" t="s">
        <v>1907</v>
      </c>
      <c r="E10142" t="s">
        <v>11571</v>
      </c>
      <c r="F10142" t="s">
        <v>11644</v>
      </c>
      <c r="G10142" t="s">
        <v>6000</v>
      </c>
      <c r="H10142" t="s">
        <v>1911</v>
      </c>
      <c r="I10142">
        <v>0</v>
      </c>
      <c r="J10142" s="302">
        <v>46300000</v>
      </c>
    </row>
    <row r="10143" spans="1:10" x14ac:dyDescent="0.25">
      <c r="A10143">
        <v>8002088</v>
      </c>
      <c r="B10143">
        <v>8032095</v>
      </c>
      <c r="C10143" t="s">
        <v>793</v>
      </c>
      <c r="D10143" t="s">
        <v>1907</v>
      </c>
      <c r="E10143" t="s">
        <v>11571</v>
      </c>
      <c r="F10143" t="s">
        <v>11584</v>
      </c>
      <c r="G10143" t="s">
        <v>6000</v>
      </c>
      <c r="H10143" t="s">
        <v>1911</v>
      </c>
      <c r="I10143">
        <v>0</v>
      </c>
      <c r="J10143" s="302">
        <v>46600000</v>
      </c>
    </row>
    <row r="10144" spans="1:10" x14ac:dyDescent="0.25">
      <c r="A10144">
        <v>8002092</v>
      </c>
      <c r="B10144">
        <v>8032096</v>
      </c>
      <c r="C10144" t="s">
        <v>793</v>
      </c>
      <c r="D10144" t="s">
        <v>1907</v>
      </c>
      <c r="E10144" t="s">
        <v>11571</v>
      </c>
      <c r="F10144" t="s">
        <v>11643</v>
      </c>
      <c r="G10144" t="s">
        <v>11645</v>
      </c>
      <c r="H10144" t="s">
        <v>1911</v>
      </c>
      <c r="I10144">
        <v>0</v>
      </c>
      <c r="J10144" s="302">
        <v>45100000</v>
      </c>
    </row>
    <row r="10145" spans="1:10" x14ac:dyDescent="0.25">
      <c r="A10145">
        <v>8002094</v>
      </c>
      <c r="B10145">
        <v>8032097</v>
      </c>
      <c r="C10145" t="s">
        <v>793</v>
      </c>
      <c r="D10145" t="s">
        <v>1907</v>
      </c>
      <c r="E10145" t="s">
        <v>11575</v>
      </c>
      <c r="F10145" t="s">
        <v>11641</v>
      </c>
      <c r="G10145" t="s">
        <v>11646</v>
      </c>
      <c r="H10145" t="s">
        <v>1911</v>
      </c>
      <c r="I10145">
        <v>0</v>
      </c>
      <c r="J10145" s="302">
        <v>47900000</v>
      </c>
    </row>
    <row r="10146" spans="1:10" x14ac:dyDescent="0.25">
      <c r="A10146">
        <v>8002100</v>
      </c>
      <c r="B10146">
        <v>8032098</v>
      </c>
      <c r="C10146" t="s">
        <v>793</v>
      </c>
      <c r="D10146" t="s">
        <v>1907</v>
      </c>
      <c r="E10146" t="s">
        <v>11575</v>
      </c>
      <c r="F10146" t="s">
        <v>2038</v>
      </c>
      <c r="G10146" t="s">
        <v>2316</v>
      </c>
      <c r="H10146" t="s">
        <v>1911</v>
      </c>
      <c r="I10146">
        <v>0</v>
      </c>
      <c r="J10146" s="302">
        <v>76500000</v>
      </c>
    </row>
    <row r="10147" spans="1:10" x14ac:dyDescent="0.25">
      <c r="A10147">
        <v>8002101</v>
      </c>
      <c r="B10147">
        <v>8032099</v>
      </c>
      <c r="C10147" t="s">
        <v>793</v>
      </c>
      <c r="D10147" t="s">
        <v>1907</v>
      </c>
      <c r="E10147" t="s">
        <v>11571</v>
      </c>
      <c r="F10147" t="s">
        <v>11584</v>
      </c>
      <c r="G10147" t="s">
        <v>11647</v>
      </c>
      <c r="H10147" t="s">
        <v>1911</v>
      </c>
      <c r="I10147">
        <v>0</v>
      </c>
      <c r="J10147" s="302">
        <v>48700000</v>
      </c>
    </row>
    <row r="10148" spans="1:10" x14ac:dyDescent="0.25">
      <c r="A10148">
        <v>8002104</v>
      </c>
      <c r="B10148">
        <v>8032100</v>
      </c>
      <c r="C10148" t="s">
        <v>793</v>
      </c>
      <c r="D10148" t="s">
        <v>1907</v>
      </c>
      <c r="E10148" t="s">
        <v>11571</v>
      </c>
      <c r="F10148" t="s">
        <v>11648</v>
      </c>
      <c r="G10148" t="s">
        <v>6000</v>
      </c>
      <c r="H10148" t="s">
        <v>1911</v>
      </c>
      <c r="I10148">
        <v>0</v>
      </c>
      <c r="J10148" s="302">
        <v>47900000</v>
      </c>
    </row>
    <row r="10149" spans="1:10" x14ac:dyDescent="0.25">
      <c r="A10149">
        <v>8002106</v>
      </c>
      <c r="B10149">
        <v>8032101</v>
      </c>
      <c r="C10149" t="s">
        <v>793</v>
      </c>
      <c r="D10149" t="s">
        <v>1907</v>
      </c>
      <c r="E10149" t="s">
        <v>11571</v>
      </c>
      <c r="F10149" t="s">
        <v>11643</v>
      </c>
      <c r="G10149" t="s">
        <v>11649</v>
      </c>
      <c r="H10149" t="s">
        <v>1911</v>
      </c>
      <c r="I10149">
        <v>0</v>
      </c>
      <c r="J10149" s="302">
        <v>45300000</v>
      </c>
    </row>
    <row r="10150" spans="1:10" x14ac:dyDescent="0.25">
      <c r="A10150">
        <v>8002108</v>
      </c>
      <c r="B10150">
        <v>8032102</v>
      </c>
      <c r="C10150" t="s">
        <v>793</v>
      </c>
      <c r="D10150" t="s">
        <v>1907</v>
      </c>
      <c r="E10150" t="s">
        <v>11575</v>
      </c>
      <c r="F10150" t="s">
        <v>11650</v>
      </c>
      <c r="G10150" t="s">
        <v>4635</v>
      </c>
      <c r="H10150" t="s">
        <v>1911</v>
      </c>
      <c r="I10150">
        <v>0</v>
      </c>
      <c r="J10150" s="302">
        <v>52700000</v>
      </c>
    </row>
    <row r="10151" spans="1:10" x14ac:dyDescent="0.25">
      <c r="A10151">
        <v>8002110</v>
      </c>
      <c r="B10151">
        <v>8032103</v>
      </c>
      <c r="C10151" t="s">
        <v>793</v>
      </c>
      <c r="D10151" t="s">
        <v>1907</v>
      </c>
      <c r="E10151" t="s">
        <v>11571</v>
      </c>
      <c r="F10151" t="s">
        <v>11651</v>
      </c>
      <c r="G10151" t="s">
        <v>11633</v>
      </c>
      <c r="H10151" t="s">
        <v>1911</v>
      </c>
      <c r="I10151">
        <v>0</v>
      </c>
      <c r="J10151" s="302">
        <v>45600000</v>
      </c>
    </row>
    <row r="10152" spans="1:10" x14ac:dyDescent="0.25">
      <c r="A10152">
        <v>8002121</v>
      </c>
      <c r="B10152">
        <v>8032104</v>
      </c>
      <c r="C10152" t="s">
        <v>793</v>
      </c>
      <c r="D10152" t="s">
        <v>1907</v>
      </c>
      <c r="E10152" t="s">
        <v>11652</v>
      </c>
      <c r="F10152" t="s">
        <v>11584</v>
      </c>
      <c r="G10152" t="s">
        <v>9085</v>
      </c>
      <c r="H10152" t="s">
        <v>1911</v>
      </c>
      <c r="I10152">
        <v>0</v>
      </c>
      <c r="J10152" s="302">
        <v>54400000</v>
      </c>
    </row>
    <row r="10153" spans="1:10" x14ac:dyDescent="0.25">
      <c r="A10153">
        <v>8002122</v>
      </c>
      <c r="B10153">
        <v>8032105</v>
      </c>
      <c r="C10153" t="s">
        <v>793</v>
      </c>
      <c r="D10153" t="s">
        <v>1907</v>
      </c>
      <c r="E10153" t="s">
        <v>11652</v>
      </c>
      <c r="F10153" t="s">
        <v>11584</v>
      </c>
      <c r="G10153" t="s">
        <v>11653</v>
      </c>
      <c r="H10153" t="s">
        <v>1911</v>
      </c>
      <c r="I10153">
        <v>0</v>
      </c>
      <c r="J10153" s="302">
        <v>55700000</v>
      </c>
    </row>
    <row r="10154" spans="1:10" x14ac:dyDescent="0.25">
      <c r="A10154">
        <v>8002142</v>
      </c>
      <c r="B10154">
        <v>8032106</v>
      </c>
      <c r="C10154" t="s">
        <v>793</v>
      </c>
      <c r="D10154" t="s">
        <v>1907</v>
      </c>
      <c r="E10154" t="s">
        <v>11575</v>
      </c>
      <c r="F10154" t="s">
        <v>11654</v>
      </c>
      <c r="G10154" t="s">
        <v>3769</v>
      </c>
      <c r="H10154" t="s">
        <v>1911</v>
      </c>
      <c r="I10154">
        <v>0</v>
      </c>
      <c r="J10154" s="302">
        <v>52200000</v>
      </c>
    </row>
    <row r="10155" spans="1:10" x14ac:dyDescent="0.25">
      <c r="A10155">
        <v>8002188</v>
      </c>
      <c r="B10155">
        <v>8032107</v>
      </c>
      <c r="C10155" t="s">
        <v>793</v>
      </c>
      <c r="D10155" t="s">
        <v>1907</v>
      </c>
      <c r="E10155" t="s">
        <v>11655</v>
      </c>
      <c r="F10155" t="s">
        <v>11584</v>
      </c>
      <c r="G10155" t="s">
        <v>11653</v>
      </c>
      <c r="H10155" t="s">
        <v>1911</v>
      </c>
      <c r="I10155">
        <v>0</v>
      </c>
      <c r="J10155" s="302">
        <v>59900000</v>
      </c>
    </row>
    <row r="10156" spans="1:10" x14ac:dyDescent="0.25">
      <c r="A10156">
        <v>8002191</v>
      </c>
      <c r="B10156">
        <v>8032108</v>
      </c>
      <c r="C10156" t="s">
        <v>793</v>
      </c>
      <c r="D10156" t="s">
        <v>1907</v>
      </c>
      <c r="E10156" t="s">
        <v>11575</v>
      </c>
      <c r="F10156" t="s">
        <v>11654</v>
      </c>
      <c r="G10156" t="s">
        <v>3768</v>
      </c>
      <c r="H10156" t="s">
        <v>1911</v>
      </c>
      <c r="I10156">
        <v>0</v>
      </c>
      <c r="J10156" s="302">
        <v>52400000</v>
      </c>
    </row>
    <row r="10157" spans="1:10" x14ac:dyDescent="0.25">
      <c r="A10157">
        <v>8002195</v>
      </c>
      <c r="B10157">
        <v>8032109</v>
      </c>
      <c r="C10157" t="s">
        <v>793</v>
      </c>
      <c r="D10157" t="s">
        <v>1907</v>
      </c>
      <c r="E10157" t="s">
        <v>11571</v>
      </c>
      <c r="F10157" t="s">
        <v>11643</v>
      </c>
      <c r="G10157" t="s">
        <v>11573</v>
      </c>
      <c r="H10157" t="s">
        <v>1911</v>
      </c>
      <c r="I10157">
        <v>0</v>
      </c>
      <c r="J10157" s="302">
        <v>17800000</v>
      </c>
    </row>
    <row r="10158" spans="1:10" x14ac:dyDescent="0.25">
      <c r="A10158">
        <v>8002203</v>
      </c>
      <c r="B10158">
        <v>8032110</v>
      </c>
      <c r="C10158" t="s">
        <v>793</v>
      </c>
      <c r="D10158" t="s">
        <v>1907</v>
      </c>
      <c r="E10158" t="s">
        <v>11571</v>
      </c>
      <c r="F10158" t="s">
        <v>11584</v>
      </c>
      <c r="G10158" t="s">
        <v>11656</v>
      </c>
      <c r="H10158" t="s">
        <v>1911</v>
      </c>
      <c r="I10158">
        <v>0</v>
      </c>
      <c r="J10158" s="302">
        <v>42400000</v>
      </c>
    </row>
    <row r="10159" spans="1:10" x14ac:dyDescent="0.25">
      <c r="A10159">
        <v>8002212</v>
      </c>
      <c r="B10159">
        <v>8032111</v>
      </c>
      <c r="C10159" t="s">
        <v>793</v>
      </c>
      <c r="D10159" t="s">
        <v>1907</v>
      </c>
      <c r="E10159" t="s">
        <v>11571</v>
      </c>
      <c r="F10159" t="s">
        <v>11648</v>
      </c>
      <c r="G10159" t="s">
        <v>11656</v>
      </c>
      <c r="H10159" t="s">
        <v>1911</v>
      </c>
      <c r="I10159">
        <v>0</v>
      </c>
      <c r="J10159" s="302">
        <v>43500000</v>
      </c>
    </row>
    <row r="10160" spans="1:10" x14ac:dyDescent="0.25">
      <c r="A10160">
        <v>8002213</v>
      </c>
      <c r="B10160">
        <v>8032112</v>
      </c>
      <c r="C10160" t="s">
        <v>793</v>
      </c>
      <c r="D10160" t="s">
        <v>1907</v>
      </c>
      <c r="E10160" t="s">
        <v>11575</v>
      </c>
      <c r="F10160" t="s">
        <v>11657</v>
      </c>
      <c r="G10160" t="s">
        <v>4635</v>
      </c>
      <c r="H10160" t="s">
        <v>1911</v>
      </c>
      <c r="I10160">
        <v>0</v>
      </c>
      <c r="J10160" s="302">
        <v>55500000</v>
      </c>
    </row>
    <row r="10161" spans="1:10" x14ac:dyDescent="0.25">
      <c r="A10161">
        <v>8002214</v>
      </c>
      <c r="B10161">
        <v>8032113</v>
      </c>
      <c r="C10161" t="s">
        <v>793</v>
      </c>
      <c r="D10161" t="s">
        <v>1907</v>
      </c>
      <c r="E10161" t="s">
        <v>11571</v>
      </c>
      <c r="F10161" t="s">
        <v>11658</v>
      </c>
      <c r="G10161" t="s">
        <v>11656</v>
      </c>
      <c r="H10161" t="s">
        <v>1911</v>
      </c>
      <c r="I10161">
        <v>0</v>
      </c>
      <c r="J10161" s="302">
        <v>43400000</v>
      </c>
    </row>
    <row r="10162" spans="1:10" x14ac:dyDescent="0.25">
      <c r="A10162">
        <v>8002216</v>
      </c>
      <c r="B10162">
        <v>8032114</v>
      </c>
      <c r="C10162" t="s">
        <v>793</v>
      </c>
      <c r="D10162" t="s">
        <v>1907</v>
      </c>
      <c r="E10162" t="s">
        <v>11575</v>
      </c>
      <c r="F10162" t="s">
        <v>11659</v>
      </c>
      <c r="G10162" t="s">
        <v>4635</v>
      </c>
      <c r="H10162" t="s">
        <v>1911</v>
      </c>
      <c r="I10162">
        <v>0</v>
      </c>
      <c r="J10162" s="302">
        <v>53300000</v>
      </c>
    </row>
    <row r="10163" spans="1:10" x14ac:dyDescent="0.25">
      <c r="A10163">
        <v>8002217</v>
      </c>
      <c r="B10163">
        <v>8032115</v>
      </c>
      <c r="C10163" t="s">
        <v>793</v>
      </c>
      <c r="D10163" t="s">
        <v>1907</v>
      </c>
      <c r="E10163" t="s">
        <v>11575</v>
      </c>
      <c r="F10163" t="s">
        <v>11660</v>
      </c>
      <c r="G10163" t="s">
        <v>3769</v>
      </c>
      <c r="H10163" t="s">
        <v>1911</v>
      </c>
      <c r="I10163">
        <v>0</v>
      </c>
      <c r="J10163" s="302">
        <v>52400000</v>
      </c>
    </row>
    <row r="10164" spans="1:10" x14ac:dyDescent="0.25">
      <c r="A10164">
        <v>8002220</v>
      </c>
      <c r="B10164">
        <v>8032116</v>
      </c>
      <c r="C10164" t="s">
        <v>793</v>
      </c>
      <c r="D10164" t="s">
        <v>1907</v>
      </c>
      <c r="E10164" t="s">
        <v>11575</v>
      </c>
      <c r="F10164" t="s">
        <v>11661</v>
      </c>
      <c r="G10164" t="s">
        <v>2955</v>
      </c>
      <c r="H10164" t="s">
        <v>1911</v>
      </c>
      <c r="I10164">
        <v>0</v>
      </c>
      <c r="J10164" s="302">
        <v>52800000</v>
      </c>
    </row>
    <row r="10165" spans="1:10" x14ac:dyDescent="0.25">
      <c r="A10165">
        <v>8002225</v>
      </c>
      <c r="B10165">
        <v>8032117</v>
      </c>
      <c r="C10165" t="s">
        <v>793</v>
      </c>
      <c r="D10165" t="s">
        <v>1907</v>
      </c>
      <c r="E10165" t="s">
        <v>11575</v>
      </c>
      <c r="F10165" t="s">
        <v>11662</v>
      </c>
      <c r="G10165" t="s">
        <v>3791</v>
      </c>
      <c r="H10165" t="s">
        <v>1911</v>
      </c>
      <c r="I10165">
        <v>0</v>
      </c>
      <c r="J10165" s="302">
        <v>52200000</v>
      </c>
    </row>
    <row r="10166" spans="1:10" x14ac:dyDescent="0.25">
      <c r="A10166">
        <v>8002226</v>
      </c>
      <c r="B10166">
        <v>8032118</v>
      </c>
      <c r="C10166" t="s">
        <v>793</v>
      </c>
      <c r="D10166" t="s">
        <v>1907</v>
      </c>
      <c r="E10166" t="s">
        <v>11663</v>
      </c>
      <c r="F10166" t="s">
        <v>11664</v>
      </c>
      <c r="G10166" t="s">
        <v>4732</v>
      </c>
      <c r="H10166" t="s">
        <v>1911</v>
      </c>
      <c r="I10166">
        <v>0</v>
      </c>
      <c r="J10166" s="302">
        <v>60400000</v>
      </c>
    </row>
    <row r="10167" spans="1:10" x14ac:dyDescent="0.25">
      <c r="A10167">
        <v>8002227</v>
      </c>
      <c r="B10167">
        <v>8032119</v>
      </c>
      <c r="C10167" t="s">
        <v>793</v>
      </c>
      <c r="D10167" t="s">
        <v>1907</v>
      </c>
      <c r="E10167" t="s">
        <v>11571</v>
      </c>
      <c r="F10167" t="s">
        <v>11665</v>
      </c>
      <c r="G10167" t="s">
        <v>11656</v>
      </c>
      <c r="H10167" t="s">
        <v>1911</v>
      </c>
      <c r="I10167">
        <v>0</v>
      </c>
      <c r="J10167" s="302">
        <v>43400000</v>
      </c>
    </row>
    <row r="10168" spans="1:10" x14ac:dyDescent="0.25">
      <c r="A10168">
        <v>8001194</v>
      </c>
      <c r="B10168">
        <v>8032120</v>
      </c>
      <c r="C10168" t="s">
        <v>793</v>
      </c>
      <c r="D10168" t="s">
        <v>1907</v>
      </c>
      <c r="E10168" t="s">
        <v>11612</v>
      </c>
      <c r="F10168" t="s">
        <v>4622</v>
      </c>
      <c r="G10168" t="s">
        <v>11618</v>
      </c>
      <c r="H10168" t="s">
        <v>1911</v>
      </c>
      <c r="I10168">
        <v>0</v>
      </c>
      <c r="J10168" s="302">
        <v>57700000</v>
      </c>
    </row>
    <row r="10169" spans="1:10" x14ac:dyDescent="0.25">
      <c r="A10169">
        <v>8001195</v>
      </c>
      <c r="B10169">
        <v>8032121</v>
      </c>
      <c r="C10169" t="s">
        <v>793</v>
      </c>
      <c r="D10169" t="s">
        <v>1907</v>
      </c>
      <c r="E10169" t="s">
        <v>11666</v>
      </c>
      <c r="F10169" t="s">
        <v>11667</v>
      </c>
      <c r="G10169" t="s">
        <v>11668</v>
      </c>
      <c r="H10169" t="s">
        <v>1911</v>
      </c>
      <c r="I10169">
        <v>0</v>
      </c>
      <c r="J10169" s="302">
        <v>50600000</v>
      </c>
    </row>
    <row r="10170" spans="1:10" x14ac:dyDescent="0.25">
      <c r="A10170">
        <v>8001196</v>
      </c>
      <c r="B10170">
        <v>8032122</v>
      </c>
      <c r="C10170" t="s">
        <v>793</v>
      </c>
      <c r="D10170" t="s">
        <v>1907</v>
      </c>
      <c r="E10170" t="s">
        <v>11666</v>
      </c>
      <c r="F10170" t="s">
        <v>11669</v>
      </c>
      <c r="G10170" t="s">
        <v>11668</v>
      </c>
      <c r="H10170" t="s">
        <v>1911</v>
      </c>
      <c r="I10170">
        <v>0</v>
      </c>
      <c r="J10170" s="302">
        <v>47600000</v>
      </c>
    </row>
    <row r="10171" spans="1:10" x14ac:dyDescent="0.25">
      <c r="A10171">
        <v>8001197</v>
      </c>
      <c r="B10171">
        <v>8032123</v>
      </c>
      <c r="C10171" t="s">
        <v>793</v>
      </c>
      <c r="D10171" t="s">
        <v>1907</v>
      </c>
      <c r="E10171" t="s">
        <v>11666</v>
      </c>
      <c r="F10171" t="s">
        <v>3663</v>
      </c>
      <c r="G10171" t="s">
        <v>11668</v>
      </c>
      <c r="H10171" t="s">
        <v>1911</v>
      </c>
      <c r="I10171">
        <v>0</v>
      </c>
      <c r="J10171" s="302">
        <v>47100000</v>
      </c>
    </row>
    <row r="10172" spans="1:10" x14ac:dyDescent="0.25">
      <c r="A10172">
        <v>8001198</v>
      </c>
      <c r="B10172">
        <v>8032124</v>
      </c>
      <c r="C10172" t="s">
        <v>793</v>
      </c>
      <c r="D10172" t="s">
        <v>1907</v>
      </c>
      <c r="E10172" t="s">
        <v>11619</v>
      </c>
      <c r="F10172" t="s">
        <v>3663</v>
      </c>
      <c r="G10172" t="s">
        <v>11621</v>
      </c>
      <c r="H10172" t="s">
        <v>1911</v>
      </c>
      <c r="I10172">
        <v>0</v>
      </c>
      <c r="J10172" s="302">
        <v>112700000</v>
      </c>
    </row>
    <row r="10173" spans="1:10" x14ac:dyDescent="0.25">
      <c r="A10173">
        <v>8001205</v>
      </c>
      <c r="B10173">
        <v>8032125</v>
      </c>
      <c r="C10173" t="s">
        <v>793</v>
      </c>
      <c r="D10173" t="s">
        <v>1907</v>
      </c>
      <c r="E10173" t="s">
        <v>11670</v>
      </c>
      <c r="F10173" t="s">
        <v>3663</v>
      </c>
      <c r="G10173" t="s">
        <v>11671</v>
      </c>
      <c r="H10173" t="s">
        <v>1911</v>
      </c>
      <c r="I10173">
        <v>0</v>
      </c>
      <c r="J10173" s="302">
        <v>65000000</v>
      </c>
    </row>
    <row r="10174" spans="1:10" x14ac:dyDescent="0.25">
      <c r="A10174">
        <v>8001206</v>
      </c>
      <c r="B10174">
        <v>8032126</v>
      </c>
      <c r="C10174" t="s">
        <v>793</v>
      </c>
      <c r="D10174" t="s">
        <v>1907</v>
      </c>
      <c r="E10174" t="s">
        <v>11670</v>
      </c>
      <c r="F10174" t="s">
        <v>11672</v>
      </c>
      <c r="G10174" t="s">
        <v>11673</v>
      </c>
      <c r="H10174" t="s">
        <v>1911</v>
      </c>
      <c r="I10174">
        <v>71200</v>
      </c>
      <c r="J10174" s="302">
        <v>66000000</v>
      </c>
    </row>
    <row r="10175" spans="1:10" x14ac:dyDescent="0.25">
      <c r="A10175">
        <v>8001207</v>
      </c>
      <c r="B10175">
        <v>8032127</v>
      </c>
      <c r="C10175" t="s">
        <v>793</v>
      </c>
      <c r="D10175" t="s">
        <v>1907</v>
      </c>
      <c r="E10175" t="s">
        <v>11670</v>
      </c>
      <c r="F10175" t="s">
        <v>11669</v>
      </c>
      <c r="G10175" t="s">
        <v>11673</v>
      </c>
      <c r="H10175" t="s">
        <v>1911</v>
      </c>
      <c r="I10175">
        <v>66500</v>
      </c>
      <c r="J10175" s="302">
        <v>69000000</v>
      </c>
    </row>
    <row r="10176" spans="1:10" x14ac:dyDescent="0.25">
      <c r="A10176">
        <v>8001208</v>
      </c>
      <c r="B10176">
        <v>8032128</v>
      </c>
      <c r="C10176" t="s">
        <v>793</v>
      </c>
      <c r="D10176" t="s">
        <v>1907</v>
      </c>
      <c r="E10176" t="s">
        <v>11674</v>
      </c>
      <c r="F10176" t="s">
        <v>11669</v>
      </c>
      <c r="G10176" t="s">
        <v>11673</v>
      </c>
      <c r="H10176" t="s">
        <v>1911</v>
      </c>
      <c r="I10176">
        <v>73400</v>
      </c>
      <c r="J10176" s="302">
        <v>78100000</v>
      </c>
    </row>
    <row r="10177" spans="1:10" x14ac:dyDescent="0.25">
      <c r="A10177">
        <v>8001209</v>
      </c>
      <c r="B10177">
        <v>8032129</v>
      </c>
      <c r="C10177" t="s">
        <v>793</v>
      </c>
      <c r="D10177" t="s">
        <v>1907</v>
      </c>
      <c r="E10177" t="s">
        <v>11674</v>
      </c>
      <c r="F10177" t="s">
        <v>11669</v>
      </c>
      <c r="G10177" t="s">
        <v>11675</v>
      </c>
      <c r="H10177" t="s">
        <v>1911</v>
      </c>
      <c r="I10177">
        <v>0</v>
      </c>
      <c r="J10177" s="302">
        <v>72600000</v>
      </c>
    </row>
    <row r="10178" spans="1:10" x14ac:dyDescent="0.25">
      <c r="A10178">
        <v>8001210</v>
      </c>
      <c r="B10178">
        <v>8032130</v>
      </c>
      <c r="C10178" t="s">
        <v>793</v>
      </c>
      <c r="D10178" t="s">
        <v>1907</v>
      </c>
      <c r="E10178" t="s">
        <v>11674</v>
      </c>
      <c r="F10178" t="s">
        <v>11676</v>
      </c>
      <c r="G10178" t="s">
        <v>11673</v>
      </c>
      <c r="H10178" t="s">
        <v>1911</v>
      </c>
      <c r="I10178">
        <v>79000</v>
      </c>
      <c r="J10178" s="302">
        <v>82400000</v>
      </c>
    </row>
    <row r="10179" spans="1:10" x14ac:dyDescent="0.25">
      <c r="A10179">
        <v>8001211</v>
      </c>
      <c r="B10179">
        <v>8032131</v>
      </c>
      <c r="C10179" t="s">
        <v>793</v>
      </c>
      <c r="D10179" t="s">
        <v>1907</v>
      </c>
      <c r="E10179" t="s">
        <v>11674</v>
      </c>
      <c r="F10179" t="s">
        <v>11676</v>
      </c>
      <c r="G10179" t="s">
        <v>11675</v>
      </c>
      <c r="H10179" t="s">
        <v>1980</v>
      </c>
      <c r="I10179">
        <v>90900</v>
      </c>
      <c r="J10179" s="302">
        <v>86600000</v>
      </c>
    </row>
    <row r="10180" spans="1:10" x14ac:dyDescent="0.25">
      <c r="A10180">
        <v>8001212</v>
      </c>
      <c r="B10180">
        <v>8032132</v>
      </c>
      <c r="C10180" t="s">
        <v>793</v>
      </c>
      <c r="D10180" t="s">
        <v>1907</v>
      </c>
      <c r="E10180" t="s">
        <v>11677</v>
      </c>
      <c r="F10180" t="s">
        <v>11669</v>
      </c>
      <c r="G10180" t="s">
        <v>11678</v>
      </c>
      <c r="H10180" t="s">
        <v>1911</v>
      </c>
      <c r="I10180">
        <v>0</v>
      </c>
      <c r="J10180" s="302">
        <v>142800000</v>
      </c>
    </row>
    <row r="10181" spans="1:10" x14ac:dyDescent="0.25">
      <c r="A10181">
        <v>8001213</v>
      </c>
      <c r="B10181">
        <v>8032133</v>
      </c>
      <c r="C10181" t="s">
        <v>793</v>
      </c>
      <c r="D10181" t="s">
        <v>1907</v>
      </c>
      <c r="E10181" t="s">
        <v>11666</v>
      </c>
      <c r="F10181" t="s">
        <v>11679</v>
      </c>
      <c r="G10181" t="s">
        <v>11668</v>
      </c>
      <c r="H10181" t="s">
        <v>1911</v>
      </c>
      <c r="I10181">
        <v>0</v>
      </c>
      <c r="J10181" s="302">
        <v>48600000</v>
      </c>
    </row>
    <row r="10182" spans="1:10" x14ac:dyDescent="0.25">
      <c r="A10182">
        <v>8001214</v>
      </c>
      <c r="B10182">
        <v>8032134</v>
      </c>
      <c r="C10182" t="s">
        <v>793</v>
      </c>
      <c r="D10182" t="s">
        <v>1907</v>
      </c>
      <c r="E10182" t="s">
        <v>11680</v>
      </c>
      <c r="F10182" t="s">
        <v>11669</v>
      </c>
      <c r="G10182" t="s">
        <v>11668</v>
      </c>
      <c r="H10182" t="s">
        <v>1911</v>
      </c>
      <c r="I10182">
        <v>0</v>
      </c>
      <c r="J10182" s="302">
        <v>50000000</v>
      </c>
    </row>
    <row r="10183" spans="1:10" x14ac:dyDescent="0.25">
      <c r="A10183">
        <v>8001215</v>
      </c>
      <c r="B10183">
        <v>8032135</v>
      </c>
      <c r="C10183" t="s">
        <v>793</v>
      </c>
      <c r="D10183" t="s">
        <v>1907</v>
      </c>
      <c r="E10183" t="s">
        <v>11680</v>
      </c>
      <c r="F10183" t="s">
        <v>11676</v>
      </c>
      <c r="G10183" t="s">
        <v>11668</v>
      </c>
      <c r="H10183" t="s">
        <v>1980</v>
      </c>
      <c r="I10183">
        <v>52400</v>
      </c>
      <c r="J10183" s="302">
        <v>56000000</v>
      </c>
    </row>
    <row r="10184" spans="1:10" x14ac:dyDescent="0.25">
      <c r="A10184">
        <v>8001216</v>
      </c>
      <c r="B10184">
        <v>8032136</v>
      </c>
      <c r="C10184" t="s">
        <v>793</v>
      </c>
      <c r="D10184" t="s">
        <v>1907</v>
      </c>
      <c r="E10184" t="s">
        <v>11680</v>
      </c>
      <c r="F10184" t="s">
        <v>11679</v>
      </c>
      <c r="G10184" t="s">
        <v>11668</v>
      </c>
      <c r="H10184" t="s">
        <v>1980</v>
      </c>
      <c r="I10184">
        <v>51800</v>
      </c>
      <c r="J10184" s="302">
        <v>58000000</v>
      </c>
    </row>
    <row r="10185" spans="1:10" x14ac:dyDescent="0.25">
      <c r="A10185">
        <v>8001217</v>
      </c>
      <c r="B10185">
        <v>8032137</v>
      </c>
      <c r="C10185" t="s">
        <v>793</v>
      </c>
      <c r="D10185" t="s">
        <v>1907</v>
      </c>
      <c r="E10185" t="s">
        <v>11680</v>
      </c>
      <c r="F10185" t="s">
        <v>11667</v>
      </c>
      <c r="G10185" t="s">
        <v>11668</v>
      </c>
      <c r="H10185" t="s">
        <v>1980</v>
      </c>
      <c r="I10185">
        <v>52500</v>
      </c>
      <c r="J10185" s="302">
        <v>60000000</v>
      </c>
    </row>
    <row r="10186" spans="1:10" x14ac:dyDescent="0.25">
      <c r="A10186">
        <v>8001220</v>
      </c>
      <c r="B10186">
        <v>8032138</v>
      </c>
      <c r="C10186" t="s">
        <v>793</v>
      </c>
      <c r="D10186" t="s">
        <v>1907</v>
      </c>
      <c r="E10186" t="s">
        <v>11619</v>
      </c>
      <c r="F10186" t="s">
        <v>11679</v>
      </c>
      <c r="G10186" t="s">
        <v>4828</v>
      </c>
      <c r="H10186" t="s">
        <v>1911</v>
      </c>
      <c r="I10186">
        <v>0</v>
      </c>
      <c r="J10186" s="302">
        <v>155000000</v>
      </c>
    </row>
    <row r="10187" spans="1:10" x14ac:dyDescent="0.25">
      <c r="A10187">
        <v>8001221</v>
      </c>
      <c r="B10187">
        <v>8032139</v>
      </c>
      <c r="C10187" t="s">
        <v>793</v>
      </c>
      <c r="D10187" t="s">
        <v>1907</v>
      </c>
      <c r="E10187" t="s">
        <v>11666</v>
      </c>
      <c r="F10187" t="s">
        <v>11681</v>
      </c>
      <c r="G10187" t="s">
        <v>11682</v>
      </c>
      <c r="H10187" t="s">
        <v>1911</v>
      </c>
      <c r="I10187">
        <v>0</v>
      </c>
      <c r="J10187" s="302">
        <v>77000000</v>
      </c>
    </row>
    <row r="10188" spans="1:10" x14ac:dyDescent="0.25">
      <c r="A10188">
        <v>8001223</v>
      </c>
      <c r="B10188">
        <v>8032140</v>
      </c>
      <c r="C10188" t="s">
        <v>793</v>
      </c>
      <c r="D10188" t="s">
        <v>1907</v>
      </c>
      <c r="E10188" t="s">
        <v>11683</v>
      </c>
      <c r="F10188" t="s">
        <v>11684</v>
      </c>
      <c r="G10188" t="s">
        <v>11685</v>
      </c>
      <c r="H10188" t="s">
        <v>1911</v>
      </c>
      <c r="I10188">
        <v>118600</v>
      </c>
      <c r="J10188" s="302">
        <v>165000000</v>
      </c>
    </row>
    <row r="10189" spans="1:10" x14ac:dyDescent="0.25">
      <c r="A10189">
        <v>8001228</v>
      </c>
      <c r="B10189">
        <v>8032141</v>
      </c>
      <c r="C10189" t="s">
        <v>793</v>
      </c>
      <c r="D10189" t="s">
        <v>1907</v>
      </c>
      <c r="E10189" t="s">
        <v>11680</v>
      </c>
      <c r="F10189" t="s">
        <v>11681</v>
      </c>
      <c r="G10189" t="s">
        <v>11686</v>
      </c>
      <c r="H10189" t="s">
        <v>1911</v>
      </c>
      <c r="I10189">
        <v>75300</v>
      </c>
      <c r="J10189" s="302">
        <v>73000000</v>
      </c>
    </row>
    <row r="10190" spans="1:10" x14ac:dyDescent="0.25">
      <c r="A10190">
        <v>8001001</v>
      </c>
      <c r="B10190">
        <v>8033001</v>
      </c>
      <c r="C10190" t="s">
        <v>793</v>
      </c>
      <c r="D10190" t="s">
        <v>1907</v>
      </c>
      <c r="E10190" t="s">
        <v>11687</v>
      </c>
      <c r="F10190" t="s">
        <v>11688</v>
      </c>
      <c r="G10190" t="s">
        <v>3750</v>
      </c>
      <c r="H10190" t="s">
        <v>1911</v>
      </c>
      <c r="I10190">
        <v>0</v>
      </c>
      <c r="J10190" s="302">
        <v>23900000</v>
      </c>
    </row>
    <row r="10191" spans="1:10" x14ac:dyDescent="0.25">
      <c r="A10191">
        <v>8001005</v>
      </c>
      <c r="B10191">
        <v>8033002</v>
      </c>
      <c r="C10191" t="s">
        <v>793</v>
      </c>
      <c r="D10191" t="s">
        <v>1907</v>
      </c>
      <c r="E10191" t="s">
        <v>11689</v>
      </c>
      <c r="F10191" t="s">
        <v>11013</v>
      </c>
      <c r="G10191" t="s">
        <v>3296</v>
      </c>
      <c r="H10191" t="s">
        <v>1911</v>
      </c>
      <c r="I10191">
        <v>0</v>
      </c>
      <c r="J10191" s="302">
        <v>16500000</v>
      </c>
    </row>
    <row r="10192" spans="1:10" x14ac:dyDescent="0.25">
      <c r="A10192">
        <v>8001006</v>
      </c>
      <c r="B10192">
        <v>8033003</v>
      </c>
      <c r="C10192" t="s">
        <v>793</v>
      </c>
      <c r="D10192" t="s">
        <v>1907</v>
      </c>
      <c r="E10192" t="s">
        <v>11689</v>
      </c>
      <c r="F10192" t="s">
        <v>11690</v>
      </c>
      <c r="G10192" t="s">
        <v>3296</v>
      </c>
      <c r="H10192" t="s">
        <v>1911</v>
      </c>
      <c r="I10192">
        <v>0</v>
      </c>
      <c r="J10192" s="302">
        <v>16900000</v>
      </c>
    </row>
    <row r="10193" spans="1:10" x14ac:dyDescent="0.25">
      <c r="A10193">
        <v>8001007</v>
      </c>
      <c r="B10193">
        <v>8033004</v>
      </c>
      <c r="C10193" t="s">
        <v>793</v>
      </c>
      <c r="D10193" t="s">
        <v>1907</v>
      </c>
      <c r="E10193" t="s">
        <v>11691</v>
      </c>
      <c r="F10193" t="s">
        <v>11551</v>
      </c>
      <c r="G10193" t="s">
        <v>4635</v>
      </c>
      <c r="H10193" t="s">
        <v>1911</v>
      </c>
      <c r="I10193">
        <v>0</v>
      </c>
      <c r="J10193" s="302">
        <v>22000000</v>
      </c>
    </row>
    <row r="10194" spans="1:10" x14ac:dyDescent="0.25">
      <c r="A10194">
        <v>8001008</v>
      </c>
      <c r="B10194">
        <v>8033005</v>
      </c>
      <c r="C10194" t="s">
        <v>793</v>
      </c>
      <c r="D10194" t="s">
        <v>1907</v>
      </c>
      <c r="E10194" t="s">
        <v>11691</v>
      </c>
      <c r="F10194" t="s">
        <v>11551</v>
      </c>
      <c r="G10194" t="s">
        <v>3769</v>
      </c>
      <c r="H10194" t="s">
        <v>1911</v>
      </c>
      <c r="I10194">
        <v>0</v>
      </c>
      <c r="J10194" s="302">
        <v>22700000</v>
      </c>
    </row>
    <row r="10195" spans="1:10" x14ac:dyDescent="0.25">
      <c r="A10195">
        <v>8001009</v>
      </c>
      <c r="B10195">
        <v>8033006</v>
      </c>
      <c r="C10195" t="s">
        <v>793</v>
      </c>
      <c r="D10195" t="s">
        <v>1907</v>
      </c>
      <c r="E10195" t="s">
        <v>11691</v>
      </c>
      <c r="F10195" t="s">
        <v>8197</v>
      </c>
      <c r="G10195" t="s">
        <v>8914</v>
      </c>
      <c r="H10195" t="s">
        <v>1911</v>
      </c>
      <c r="I10195">
        <v>0</v>
      </c>
      <c r="J10195" s="302">
        <v>24400000</v>
      </c>
    </row>
    <row r="10196" spans="1:10" x14ac:dyDescent="0.25">
      <c r="A10196">
        <v>8001014</v>
      </c>
      <c r="B10196">
        <v>8033007</v>
      </c>
      <c r="C10196" t="s">
        <v>793</v>
      </c>
      <c r="D10196" t="s">
        <v>1907</v>
      </c>
      <c r="E10196" t="s">
        <v>11687</v>
      </c>
      <c r="F10196" t="s">
        <v>11551</v>
      </c>
      <c r="G10196" t="s">
        <v>11692</v>
      </c>
      <c r="H10196" t="s">
        <v>1911</v>
      </c>
      <c r="I10196">
        <v>0</v>
      </c>
      <c r="J10196" s="302">
        <v>22700000</v>
      </c>
    </row>
    <row r="10197" spans="1:10" x14ac:dyDescent="0.25">
      <c r="A10197">
        <v>8001016</v>
      </c>
      <c r="B10197">
        <v>8033008</v>
      </c>
      <c r="C10197" t="s">
        <v>793</v>
      </c>
      <c r="D10197" t="s">
        <v>1907</v>
      </c>
      <c r="E10197" t="s">
        <v>11691</v>
      </c>
      <c r="F10197" t="s">
        <v>3721</v>
      </c>
      <c r="G10197" t="s">
        <v>3725</v>
      </c>
      <c r="H10197" t="s">
        <v>1911</v>
      </c>
      <c r="I10197">
        <v>0</v>
      </c>
      <c r="J10197" s="302">
        <v>31800000</v>
      </c>
    </row>
    <row r="10198" spans="1:10" x14ac:dyDescent="0.25">
      <c r="A10198">
        <v>8001022</v>
      </c>
      <c r="B10198">
        <v>8033009</v>
      </c>
      <c r="C10198" t="s">
        <v>793</v>
      </c>
      <c r="D10198" t="s">
        <v>1907</v>
      </c>
      <c r="E10198" t="s">
        <v>11687</v>
      </c>
      <c r="F10198" t="s">
        <v>11401</v>
      </c>
      <c r="G10198" t="s">
        <v>11563</v>
      </c>
      <c r="H10198" t="s">
        <v>1911</v>
      </c>
      <c r="I10198">
        <v>0</v>
      </c>
      <c r="J10198" s="302">
        <v>23600000</v>
      </c>
    </row>
    <row r="10199" spans="1:10" x14ac:dyDescent="0.25">
      <c r="A10199">
        <v>8001023</v>
      </c>
      <c r="B10199">
        <v>8033010</v>
      </c>
      <c r="C10199" t="s">
        <v>793</v>
      </c>
      <c r="D10199" t="s">
        <v>1907</v>
      </c>
      <c r="E10199" t="s">
        <v>11691</v>
      </c>
      <c r="F10199" t="s">
        <v>11690</v>
      </c>
      <c r="G10199" t="s">
        <v>11563</v>
      </c>
      <c r="H10199" t="s">
        <v>1911</v>
      </c>
      <c r="I10199">
        <v>0</v>
      </c>
      <c r="J10199" s="302">
        <v>21400000</v>
      </c>
    </row>
    <row r="10200" spans="1:10" x14ac:dyDescent="0.25">
      <c r="A10200">
        <v>8001024</v>
      </c>
      <c r="B10200">
        <v>8033011</v>
      </c>
      <c r="C10200" t="s">
        <v>793</v>
      </c>
      <c r="D10200" t="s">
        <v>1907</v>
      </c>
      <c r="E10200" t="s">
        <v>11691</v>
      </c>
      <c r="F10200" t="s">
        <v>11690</v>
      </c>
      <c r="G10200" t="s">
        <v>11693</v>
      </c>
      <c r="H10200" t="s">
        <v>1911</v>
      </c>
      <c r="I10200">
        <v>0</v>
      </c>
      <c r="J10200" s="302">
        <v>22300000</v>
      </c>
    </row>
    <row r="10201" spans="1:10" x14ac:dyDescent="0.25">
      <c r="A10201">
        <v>8001025</v>
      </c>
      <c r="B10201">
        <v>8033012</v>
      </c>
      <c r="C10201" t="s">
        <v>793</v>
      </c>
      <c r="D10201" t="s">
        <v>1907</v>
      </c>
      <c r="E10201" t="s">
        <v>11691</v>
      </c>
      <c r="F10201" t="s">
        <v>8197</v>
      </c>
      <c r="G10201" t="s">
        <v>8915</v>
      </c>
      <c r="H10201" t="s">
        <v>1911</v>
      </c>
      <c r="I10201">
        <v>0</v>
      </c>
      <c r="J10201" s="302">
        <v>25000000</v>
      </c>
    </row>
    <row r="10202" spans="1:10" x14ac:dyDescent="0.25">
      <c r="A10202">
        <v>8001027</v>
      </c>
      <c r="B10202">
        <v>8033013</v>
      </c>
      <c r="C10202" t="s">
        <v>793</v>
      </c>
      <c r="D10202" t="s">
        <v>1907</v>
      </c>
      <c r="E10202" t="s">
        <v>11687</v>
      </c>
      <c r="F10202" t="s">
        <v>11401</v>
      </c>
      <c r="G10202" t="s">
        <v>11564</v>
      </c>
      <c r="H10202" t="s">
        <v>1911</v>
      </c>
      <c r="I10202">
        <v>0</v>
      </c>
      <c r="J10202" s="302">
        <v>24200000</v>
      </c>
    </row>
    <row r="10203" spans="1:10" x14ac:dyDescent="0.25">
      <c r="A10203">
        <v>8001028</v>
      </c>
      <c r="B10203">
        <v>8033014</v>
      </c>
      <c r="C10203" t="s">
        <v>793</v>
      </c>
      <c r="D10203" t="s">
        <v>1907</v>
      </c>
      <c r="E10203" t="s">
        <v>11687</v>
      </c>
      <c r="F10203" t="s">
        <v>11551</v>
      </c>
      <c r="G10203" t="s">
        <v>3296</v>
      </c>
      <c r="H10203" t="s">
        <v>1911</v>
      </c>
      <c r="I10203">
        <v>0</v>
      </c>
      <c r="J10203" s="302">
        <v>20500000</v>
      </c>
    </row>
    <row r="10204" spans="1:10" x14ac:dyDescent="0.25">
      <c r="A10204">
        <v>8001035</v>
      </c>
      <c r="B10204">
        <v>8033015</v>
      </c>
      <c r="C10204" t="s">
        <v>793</v>
      </c>
      <c r="D10204" t="s">
        <v>1907</v>
      </c>
      <c r="E10204" t="s">
        <v>11687</v>
      </c>
      <c r="F10204" t="s">
        <v>11694</v>
      </c>
      <c r="G10204" t="s">
        <v>11695</v>
      </c>
      <c r="H10204" t="s">
        <v>1911</v>
      </c>
      <c r="I10204">
        <v>0</v>
      </c>
      <c r="J10204" s="302">
        <v>24100000</v>
      </c>
    </row>
    <row r="10205" spans="1:10" x14ac:dyDescent="0.25">
      <c r="A10205">
        <v>8001036</v>
      </c>
      <c r="B10205">
        <v>8033016</v>
      </c>
      <c r="C10205" t="s">
        <v>793</v>
      </c>
      <c r="D10205" t="s">
        <v>1907</v>
      </c>
      <c r="E10205" t="s">
        <v>11687</v>
      </c>
      <c r="F10205" t="s">
        <v>11694</v>
      </c>
      <c r="G10205" t="s">
        <v>11696</v>
      </c>
      <c r="H10205" t="s">
        <v>1911</v>
      </c>
      <c r="I10205">
        <v>0</v>
      </c>
      <c r="J10205" s="302">
        <v>24700000</v>
      </c>
    </row>
    <row r="10206" spans="1:10" x14ac:dyDescent="0.25">
      <c r="A10206">
        <v>8001037</v>
      </c>
      <c r="B10206">
        <v>8033017</v>
      </c>
      <c r="C10206" t="s">
        <v>793</v>
      </c>
      <c r="D10206" t="s">
        <v>1907</v>
      </c>
      <c r="E10206" t="s">
        <v>11687</v>
      </c>
      <c r="F10206" t="s">
        <v>11694</v>
      </c>
      <c r="G10206" t="s">
        <v>11697</v>
      </c>
      <c r="H10206" t="s">
        <v>1911</v>
      </c>
      <c r="I10206">
        <v>0</v>
      </c>
      <c r="J10206" s="302">
        <v>22800000</v>
      </c>
    </row>
    <row r="10207" spans="1:10" x14ac:dyDescent="0.25">
      <c r="A10207">
        <v>8001038</v>
      </c>
      <c r="B10207">
        <v>8033018</v>
      </c>
      <c r="C10207" t="s">
        <v>793</v>
      </c>
      <c r="D10207" t="s">
        <v>1907</v>
      </c>
      <c r="E10207" t="s">
        <v>11687</v>
      </c>
      <c r="F10207" t="s">
        <v>11694</v>
      </c>
      <c r="G10207" t="s">
        <v>3750</v>
      </c>
      <c r="H10207" t="s">
        <v>1911</v>
      </c>
      <c r="I10207">
        <v>0</v>
      </c>
      <c r="J10207" s="302">
        <v>21400000</v>
      </c>
    </row>
    <row r="10208" spans="1:10" x14ac:dyDescent="0.25">
      <c r="A10208">
        <v>8001039</v>
      </c>
      <c r="B10208">
        <v>8033019</v>
      </c>
      <c r="C10208" t="s">
        <v>793</v>
      </c>
      <c r="D10208" t="s">
        <v>1907</v>
      </c>
      <c r="E10208" t="s">
        <v>11698</v>
      </c>
      <c r="F10208" t="s">
        <v>11699</v>
      </c>
      <c r="G10208" t="s">
        <v>8901</v>
      </c>
      <c r="H10208" t="s">
        <v>1911</v>
      </c>
      <c r="I10208">
        <v>0</v>
      </c>
      <c r="J10208" s="302">
        <v>21600000</v>
      </c>
    </row>
    <row r="10209" spans="1:10" x14ac:dyDescent="0.25">
      <c r="A10209">
        <v>8001041</v>
      </c>
      <c r="B10209">
        <v>8033020</v>
      </c>
      <c r="C10209" t="s">
        <v>793</v>
      </c>
      <c r="D10209" t="s">
        <v>1907</v>
      </c>
      <c r="E10209" t="s">
        <v>11698</v>
      </c>
      <c r="F10209" t="s">
        <v>11699</v>
      </c>
      <c r="G10209" t="s">
        <v>8902</v>
      </c>
      <c r="H10209" t="s">
        <v>1911</v>
      </c>
      <c r="I10209">
        <v>0</v>
      </c>
      <c r="J10209" s="302">
        <v>22100000</v>
      </c>
    </row>
    <row r="10210" spans="1:10" x14ac:dyDescent="0.25">
      <c r="A10210">
        <v>8001042</v>
      </c>
      <c r="B10210">
        <v>8033021</v>
      </c>
      <c r="C10210" t="s">
        <v>793</v>
      </c>
      <c r="D10210" t="s">
        <v>1907</v>
      </c>
      <c r="E10210" t="s">
        <v>11698</v>
      </c>
      <c r="F10210" t="s">
        <v>11699</v>
      </c>
      <c r="G10210" t="s">
        <v>8905</v>
      </c>
      <c r="H10210" t="s">
        <v>1911</v>
      </c>
      <c r="I10210">
        <v>0</v>
      </c>
      <c r="J10210" s="302">
        <v>22800000</v>
      </c>
    </row>
    <row r="10211" spans="1:10" x14ac:dyDescent="0.25">
      <c r="A10211">
        <v>8001044</v>
      </c>
      <c r="B10211">
        <v>8033022</v>
      </c>
      <c r="C10211" t="s">
        <v>793</v>
      </c>
      <c r="D10211" t="s">
        <v>1907</v>
      </c>
      <c r="E10211" t="s">
        <v>11687</v>
      </c>
      <c r="F10211" t="s">
        <v>11694</v>
      </c>
      <c r="G10211" t="s">
        <v>11700</v>
      </c>
      <c r="H10211" t="s">
        <v>1911</v>
      </c>
      <c r="I10211">
        <v>0</v>
      </c>
      <c r="J10211" s="302">
        <v>23300000</v>
      </c>
    </row>
    <row r="10212" spans="1:10" x14ac:dyDescent="0.25">
      <c r="A10212">
        <v>8001046</v>
      </c>
      <c r="B10212">
        <v>8033023</v>
      </c>
      <c r="C10212" t="s">
        <v>793</v>
      </c>
      <c r="D10212" t="s">
        <v>1907</v>
      </c>
      <c r="E10212" t="s">
        <v>11687</v>
      </c>
      <c r="F10212" t="s">
        <v>11013</v>
      </c>
      <c r="G10212" t="s">
        <v>3750</v>
      </c>
      <c r="H10212" t="s">
        <v>1911</v>
      </c>
      <c r="I10212">
        <v>0</v>
      </c>
      <c r="J10212" s="302">
        <v>23000000</v>
      </c>
    </row>
    <row r="10213" spans="1:10" x14ac:dyDescent="0.25">
      <c r="A10213">
        <v>8001047</v>
      </c>
      <c r="B10213">
        <v>8033024</v>
      </c>
      <c r="C10213" t="s">
        <v>793</v>
      </c>
      <c r="D10213" t="s">
        <v>1907</v>
      </c>
      <c r="E10213" t="s">
        <v>11687</v>
      </c>
      <c r="F10213" t="s">
        <v>8197</v>
      </c>
      <c r="G10213" t="s">
        <v>11563</v>
      </c>
      <c r="H10213" t="s">
        <v>1911</v>
      </c>
      <c r="I10213">
        <v>0</v>
      </c>
      <c r="J10213" s="302">
        <v>25600000</v>
      </c>
    </row>
    <row r="10214" spans="1:10" x14ac:dyDescent="0.25">
      <c r="A10214">
        <v>8001048</v>
      </c>
      <c r="B10214">
        <v>8033025</v>
      </c>
      <c r="C10214" t="s">
        <v>793</v>
      </c>
      <c r="D10214" t="s">
        <v>1907</v>
      </c>
      <c r="E10214" t="s">
        <v>11687</v>
      </c>
      <c r="F10214" t="s">
        <v>8197</v>
      </c>
      <c r="G10214" t="s">
        <v>11564</v>
      </c>
      <c r="H10214" t="s">
        <v>1911</v>
      </c>
      <c r="I10214">
        <v>0</v>
      </c>
      <c r="J10214" s="302">
        <v>26200000</v>
      </c>
    </row>
    <row r="10215" spans="1:10" x14ac:dyDescent="0.25">
      <c r="A10215">
        <v>8001049</v>
      </c>
      <c r="B10215">
        <v>8033026</v>
      </c>
      <c r="C10215" t="s">
        <v>793</v>
      </c>
      <c r="D10215" t="s">
        <v>1907</v>
      </c>
      <c r="E10215" t="s">
        <v>11687</v>
      </c>
      <c r="F10215" t="s">
        <v>11701</v>
      </c>
      <c r="G10215" t="s">
        <v>3564</v>
      </c>
      <c r="H10215" t="s">
        <v>1911</v>
      </c>
      <c r="I10215">
        <v>0</v>
      </c>
      <c r="J10215" s="302">
        <v>24600000</v>
      </c>
    </row>
    <row r="10216" spans="1:10" x14ac:dyDescent="0.25">
      <c r="A10216">
        <v>8001050</v>
      </c>
      <c r="B10216">
        <v>8033027</v>
      </c>
      <c r="C10216" t="s">
        <v>793</v>
      </c>
      <c r="D10216" t="s">
        <v>1907</v>
      </c>
      <c r="E10216" t="s">
        <v>11687</v>
      </c>
      <c r="F10216" t="s">
        <v>11701</v>
      </c>
      <c r="G10216" t="s">
        <v>3565</v>
      </c>
      <c r="H10216" t="s">
        <v>1911</v>
      </c>
      <c r="I10216">
        <v>0</v>
      </c>
      <c r="J10216" s="302">
        <v>25200000</v>
      </c>
    </row>
    <row r="10217" spans="1:10" x14ac:dyDescent="0.25">
      <c r="A10217">
        <v>8001051</v>
      </c>
      <c r="B10217">
        <v>8033028</v>
      </c>
      <c r="C10217" t="s">
        <v>793</v>
      </c>
      <c r="D10217" t="s">
        <v>1907</v>
      </c>
      <c r="E10217" t="s">
        <v>11698</v>
      </c>
      <c r="F10217" t="s">
        <v>3700</v>
      </c>
      <c r="G10217" t="s">
        <v>3739</v>
      </c>
      <c r="H10217" t="s">
        <v>1911</v>
      </c>
      <c r="I10217">
        <v>0</v>
      </c>
      <c r="J10217" s="302">
        <v>17900000</v>
      </c>
    </row>
    <row r="10218" spans="1:10" x14ac:dyDescent="0.25">
      <c r="A10218">
        <v>8001052</v>
      </c>
      <c r="B10218">
        <v>8033029</v>
      </c>
      <c r="C10218" t="s">
        <v>793</v>
      </c>
      <c r="D10218" t="s">
        <v>1907</v>
      </c>
      <c r="E10218" t="s">
        <v>11698</v>
      </c>
      <c r="F10218" t="s">
        <v>3700</v>
      </c>
      <c r="G10218" t="s">
        <v>3740</v>
      </c>
      <c r="H10218" t="s">
        <v>1911</v>
      </c>
      <c r="I10218">
        <v>0</v>
      </c>
      <c r="J10218" s="302">
        <v>18300000</v>
      </c>
    </row>
    <row r="10219" spans="1:10" x14ac:dyDescent="0.25">
      <c r="A10219">
        <v>8001055</v>
      </c>
      <c r="B10219">
        <v>8033030</v>
      </c>
      <c r="C10219" t="s">
        <v>793</v>
      </c>
      <c r="D10219" t="s">
        <v>1907</v>
      </c>
      <c r="E10219" t="s">
        <v>11687</v>
      </c>
      <c r="F10219" t="s">
        <v>11702</v>
      </c>
      <c r="G10219" t="s">
        <v>3739</v>
      </c>
      <c r="H10219" t="s">
        <v>1911</v>
      </c>
      <c r="I10219">
        <v>0</v>
      </c>
      <c r="J10219" s="302">
        <v>27300000</v>
      </c>
    </row>
    <row r="10220" spans="1:10" x14ac:dyDescent="0.25">
      <c r="A10220">
        <v>8001056</v>
      </c>
      <c r="B10220">
        <v>8033031</v>
      </c>
      <c r="C10220" t="s">
        <v>793</v>
      </c>
      <c r="D10220" t="s">
        <v>1907</v>
      </c>
      <c r="E10220" t="s">
        <v>11687</v>
      </c>
      <c r="F10220" t="s">
        <v>11702</v>
      </c>
      <c r="G10220" t="s">
        <v>3740</v>
      </c>
      <c r="H10220" t="s">
        <v>1911</v>
      </c>
      <c r="I10220">
        <v>0</v>
      </c>
      <c r="J10220" s="302">
        <v>27900000</v>
      </c>
    </row>
    <row r="10221" spans="1:10" x14ac:dyDescent="0.25">
      <c r="A10221">
        <v>8001057</v>
      </c>
      <c r="B10221">
        <v>8033032</v>
      </c>
      <c r="C10221" t="s">
        <v>793</v>
      </c>
      <c r="D10221" t="s">
        <v>1907</v>
      </c>
      <c r="E10221" t="s">
        <v>11559</v>
      </c>
      <c r="F10221" t="s">
        <v>11690</v>
      </c>
      <c r="G10221" t="s">
        <v>3739</v>
      </c>
      <c r="H10221" t="s">
        <v>1911</v>
      </c>
      <c r="I10221">
        <v>0</v>
      </c>
      <c r="J10221" s="302">
        <v>18300000</v>
      </c>
    </row>
    <row r="10222" spans="1:10" x14ac:dyDescent="0.25">
      <c r="A10222">
        <v>8001058</v>
      </c>
      <c r="B10222">
        <v>8033033</v>
      </c>
      <c r="C10222" t="s">
        <v>793</v>
      </c>
      <c r="D10222" t="s">
        <v>1907</v>
      </c>
      <c r="E10222" t="s">
        <v>11559</v>
      </c>
      <c r="F10222" t="s">
        <v>11690</v>
      </c>
      <c r="G10222" t="s">
        <v>3740</v>
      </c>
      <c r="H10222" t="s">
        <v>1911</v>
      </c>
      <c r="I10222">
        <v>0</v>
      </c>
      <c r="J10222" s="302">
        <v>18700000</v>
      </c>
    </row>
    <row r="10223" spans="1:10" x14ac:dyDescent="0.25">
      <c r="A10223">
        <v>8001059</v>
      </c>
      <c r="B10223">
        <v>8033034</v>
      </c>
      <c r="C10223" t="s">
        <v>793</v>
      </c>
      <c r="D10223" t="s">
        <v>1907</v>
      </c>
      <c r="E10223" t="s">
        <v>11559</v>
      </c>
      <c r="F10223" t="s">
        <v>11703</v>
      </c>
      <c r="G10223" t="s">
        <v>8904</v>
      </c>
      <c r="H10223" t="s">
        <v>1911</v>
      </c>
      <c r="I10223">
        <v>0</v>
      </c>
      <c r="J10223" s="302">
        <v>26700000</v>
      </c>
    </row>
    <row r="10224" spans="1:10" x14ac:dyDescent="0.25">
      <c r="A10224">
        <v>8001060</v>
      </c>
      <c r="B10224">
        <v>8033035</v>
      </c>
      <c r="C10224" t="s">
        <v>793</v>
      </c>
      <c r="D10224" t="s">
        <v>1907</v>
      </c>
      <c r="E10224" t="s">
        <v>11559</v>
      </c>
      <c r="F10224" t="s">
        <v>11703</v>
      </c>
      <c r="G10224" t="s">
        <v>8905</v>
      </c>
      <c r="H10224" t="s">
        <v>1911</v>
      </c>
      <c r="I10224">
        <v>0</v>
      </c>
      <c r="J10224" s="302">
        <v>27300000</v>
      </c>
    </row>
    <row r="10225" spans="1:10" x14ac:dyDescent="0.25">
      <c r="A10225">
        <v>8001062</v>
      </c>
      <c r="B10225">
        <v>8033036</v>
      </c>
      <c r="C10225" t="s">
        <v>793</v>
      </c>
      <c r="D10225" t="s">
        <v>1907</v>
      </c>
      <c r="E10225" t="s">
        <v>11687</v>
      </c>
      <c r="F10225" t="s">
        <v>11704</v>
      </c>
      <c r="G10225" t="s">
        <v>2955</v>
      </c>
      <c r="H10225" t="s">
        <v>1911</v>
      </c>
      <c r="I10225">
        <v>0</v>
      </c>
      <c r="J10225" s="302">
        <v>28700000</v>
      </c>
    </row>
    <row r="10226" spans="1:10" x14ac:dyDescent="0.25">
      <c r="A10226">
        <v>8001063</v>
      </c>
      <c r="B10226">
        <v>8033037</v>
      </c>
      <c r="C10226" t="s">
        <v>793</v>
      </c>
      <c r="D10226" t="s">
        <v>1907</v>
      </c>
      <c r="E10226" t="s">
        <v>11559</v>
      </c>
      <c r="F10226" t="s">
        <v>4838</v>
      </c>
      <c r="G10226" t="s">
        <v>8901</v>
      </c>
      <c r="H10226" t="s">
        <v>1911</v>
      </c>
      <c r="I10226">
        <v>0</v>
      </c>
      <c r="J10226" s="302">
        <v>25100000</v>
      </c>
    </row>
    <row r="10227" spans="1:10" x14ac:dyDescent="0.25">
      <c r="A10227">
        <v>8001064</v>
      </c>
      <c r="B10227">
        <v>8033038</v>
      </c>
      <c r="C10227" t="s">
        <v>793</v>
      </c>
      <c r="D10227" t="s">
        <v>1907</v>
      </c>
      <c r="E10227" t="s">
        <v>11559</v>
      </c>
      <c r="F10227" t="s">
        <v>4838</v>
      </c>
      <c r="G10227" t="s">
        <v>8902</v>
      </c>
      <c r="H10227" t="s">
        <v>1911</v>
      </c>
      <c r="I10227">
        <v>0</v>
      </c>
      <c r="J10227" s="302">
        <v>25700000</v>
      </c>
    </row>
    <row r="10228" spans="1:10" x14ac:dyDescent="0.25">
      <c r="A10228">
        <v>8001067</v>
      </c>
      <c r="B10228">
        <v>8033039</v>
      </c>
      <c r="C10228" t="s">
        <v>793</v>
      </c>
      <c r="D10228" t="s">
        <v>1907</v>
      </c>
      <c r="E10228" t="s">
        <v>11559</v>
      </c>
      <c r="F10228" t="s">
        <v>11703</v>
      </c>
      <c r="G10228" t="s">
        <v>8901</v>
      </c>
      <c r="H10228" t="s">
        <v>1911</v>
      </c>
      <c r="I10228">
        <v>0</v>
      </c>
      <c r="J10228" s="302">
        <v>26100000</v>
      </c>
    </row>
    <row r="10229" spans="1:10" x14ac:dyDescent="0.25">
      <c r="A10229">
        <v>8001068</v>
      </c>
      <c r="B10229">
        <v>8033040</v>
      </c>
      <c r="C10229" t="s">
        <v>793</v>
      </c>
      <c r="D10229" t="s">
        <v>1907</v>
      </c>
      <c r="E10229" t="s">
        <v>11559</v>
      </c>
      <c r="F10229" t="s">
        <v>11703</v>
      </c>
      <c r="G10229" t="s">
        <v>8902</v>
      </c>
      <c r="H10229" t="s">
        <v>1911</v>
      </c>
      <c r="I10229">
        <v>0</v>
      </c>
      <c r="J10229" s="302">
        <v>26700000</v>
      </c>
    </row>
    <row r="10230" spans="1:10" x14ac:dyDescent="0.25">
      <c r="A10230">
        <v>8001073</v>
      </c>
      <c r="B10230">
        <v>8033041</v>
      </c>
      <c r="C10230" t="s">
        <v>793</v>
      </c>
      <c r="D10230" t="s">
        <v>1907</v>
      </c>
      <c r="E10230" t="s">
        <v>11687</v>
      </c>
      <c r="F10230" t="s">
        <v>11688</v>
      </c>
      <c r="G10230" t="s">
        <v>3564</v>
      </c>
      <c r="H10230" t="s">
        <v>1911</v>
      </c>
      <c r="I10230">
        <v>0</v>
      </c>
      <c r="J10230" s="302">
        <v>24500000</v>
      </c>
    </row>
    <row r="10231" spans="1:10" x14ac:dyDescent="0.25">
      <c r="A10231">
        <v>8001074</v>
      </c>
      <c r="B10231">
        <v>8033042</v>
      </c>
      <c r="C10231" t="s">
        <v>793</v>
      </c>
      <c r="D10231" t="s">
        <v>1907</v>
      </c>
      <c r="E10231" t="s">
        <v>11687</v>
      </c>
      <c r="F10231" t="s">
        <v>11705</v>
      </c>
      <c r="G10231" t="s">
        <v>3740</v>
      </c>
      <c r="H10231" t="s">
        <v>1911</v>
      </c>
      <c r="I10231">
        <v>0</v>
      </c>
      <c r="J10231" s="302">
        <v>28200000</v>
      </c>
    </row>
    <row r="10232" spans="1:10" x14ac:dyDescent="0.25">
      <c r="A10232">
        <v>8001075</v>
      </c>
      <c r="B10232">
        <v>8033043</v>
      </c>
      <c r="C10232" t="s">
        <v>793</v>
      </c>
      <c r="D10232" t="s">
        <v>1907</v>
      </c>
      <c r="E10232" t="s">
        <v>11687</v>
      </c>
      <c r="F10232" t="s">
        <v>11705</v>
      </c>
      <c r="G10232" t="s">
        <v>3739</v>
      </c>
      <c r="H10232" t="s">
        <v>1911</v>
      </c>
      <c r="I10232">
        <v>0</v>
      </c>
      <c r="J10232" s="302">
        <v>27600000</v>
      </c>
    </row>
    <row r="10233" spans="1:10" x14ac:dyDescent="0.25">
      <c r="A10233">
        <v>8001076</v>
      </c>
      <c r="B10233">
        <v>8033044</v>
      </c>
      <c r="C10233" t="s">
        <v>793</v>
      </c>
      <c r="D10233" t="s">
        <v>1907</v>
      </c>
      <c r="E10233" t="s">
        <v>11687</v>
      </c>
      <c r="F10233" t="s">
        <v>11688</v>
      </c>
      <c r="G10233" t="s">
        <v>3565</v>
      </c>
      <c r="H10233" t="s">
        <v>1911</v>
      </c>
      <c r="I10233">
        <v>0</v>
      </c>
      <c r="J10233" s="302">
        <v>25100000</v>
      </c>
    </row>
    <row r="10234" spans="1:10" x14ac:dyDescent="0.25">
      <c r="A10234">
        <v>8001077</v>
      </c>
      <c r="B10234">
        <v>8033045</v>
      </c>
      <c r="C10234" t="s">
        <v>793</v>
      </c>
      <c r="D10234" t="s">
        <v>1907</v>
      </c>
      <c r="E10234" t="s">
        <v>11687</v>
      </c>
      <c r="F10234" t="s">
        <v>11706</v>
      </c>
      <c r="G10234" t="s">
        <v>3564</v>
      </c>
      <c r="H10234" t="s">
        <v>1911</v>
      </c>
      <c r="I10234">
        <v>0</v>
      </c>
      <c r="J10234" s="302">
        <v>23500000</v>
      </c>
    </row>
    <row r="10235" spans="1:10" x14ac:dyDescent="0.25">
      <c r="A10235">
        <v>8001078</v>
      </c>
      <c r="B10235">
        <v>8033046</v>
      </c>
      <c r="C10235" t="s">
        <v>793</v>
      </c>
      <c r="D10235" t="s">
        <v>1907</v>
      </c>
      <c r="E10235" t="s">
        <v>11687</v>
      </c>
      <c r="F10235" t="s">
        <v>11706</v>
      </c>
      <c r="G10235" t="s">
        <v>3565</v>
      </c>
      <c r="H10235" t="s">
        <v>1911</v>
      </c>
      <c r="I10235">
        <v>0</v>
      </c>
      <c r="J10235" s="302">
        <v>24100000</v>
      </c>
    </row>
    <row r="10236" spans="1:10" x14ac:dyDescent="0.25">
      <c r="A10236">
        <v>8001081</v>
      </c>
      <c r="B10236">
        <v>8033047</v>
      </c>
      <c r="C10236" t="s">
        <v>793</v>
      </c>
      <c r="D10236" t="s">
        <v>1907</v>
      </c>
      <c r="E10236" t="s">
        <v>11559</v>
      </c>
      <c r="F10236" t="s">
        <v>2006</v>
      </c>
      <c r="G10236" t="s">
        <v>11707</v>
      </c>
      <c r="H10236" t="s">
        <v>1911</v>
      </c>
      <c r="I10236">
        <v>0</v>
      </c>
      <c r="J10236" s="302">
        <v>26200000</v>
      </c>
    </row>
    <row r="10237" spans="1:10" x14ac:dyDescent="0.25">
      <c r="A10237">
        <v>8001082</v>
      </c>
      <c r="B10237">
        <v>8033048</v>
      </c>
      <c r="C10237" t="s">
        <v>793</v>
      </c>
      <c r="D10237" t="s">
        <v>1907</v>
      </c>
      <c r="E10237" t="s">
        <v>11559</v>
      </c>
      <c r="F10237" t="s">
        <v>2006</v>
      </c>
      <c r="G10237" t="s">
        <v>11708</v>
      </c>
      <c r="H10237" t="s">
        <v>1911</v>
      </c>
      <c r="I10237">
        <v>0</v>
      </c>
      <c r="J10237" s="302">
        <v>25600000</v>
      </c>
    </row>
    <row r="10238" spans="1:10" x14ac:dyDescent="0.25">
      <c r="A10238">
        <v>8001084</v>
      </c>
      <c r="B10238">
        <v>8033049</v>
      </c>
      <c r="C10238" t="s">
        <v>793</v>
      </c>
      <c r="D10238" t="s">
        <v>1907</v>
      </c>
      <c r="E10238" t="s">
        <v>11559</v>
      </c>
      <c r="F10238" t="s">
        <v>2478</v>
      </c>
      <c r="G10238" t="s">
        <v>11709</v>
      </c>
      <c r="H10238" t="s">
        <v>1911</v>
      </c>
      <c r="I10238">
        <v>0</v>
      </c>
      <c r="J10238" s="302">
        <v>24500000</v>
      </c>
    </row>
    <row r="10239" spans="1:10" x14ac:dyDescent="0.25">
      <c r="A10239">
        <v>8001085</v>
      </c>
      <c r="B10239">
        <v>8033050</v>
      </c>
      <c r="C10239" t="s">
        <v>793</v>
      </c>
      <c r="D10239" t="s">
        <v>1907</v>
      </c>
      <c r="E10239" t="s">
        <v>11559</v>
      </c>
      <c r="F10239" t="s">
        <v>2478</v>
      </c>
      <c r="G10239" t="s">
        <v>11710</v>
      </c>
      <c r="H10239" t="s">
        <v>1911</v>
      </c>
      <c r="I10239">
        <v>0</v>
      </c>
      <c r="J10239" s="302">
        <v>25100000</v>
      </c>
    </row>
    <row r="10240" spans="1:10" x14ac:dyDescent="0.25">
      <c r="A10240">
        <v>8001086</v>
      </c>
      <c r="B10240">
        <v>8033051</v>
      </c>
      <c r="C10240" t="s">
        <v>793</v>
      </c>
      <c r="D10240" t="s">
        <v>1907</v>
      </c>
      <c r="E10240" t="s">
        <v>11559</v>
      </c>
      <c r="F10240" t="s">
        <v>2478</v>
      </c>
      <c r="G10240" t="s">
        <v>11708</v>
      </c>
      <c r="H10240" t="s">
        <v>1911</v>
      </c>
      <c r="I10240">
        <v>0</v>
      </c>
      <c r="J10240" s="302">
        <v>24800000</v>
      </c>
    </row>
    <row r="10241" spans="1:10" x14ac:dyDescent="0.25">
      <c r="A10241">
        <v>8001087</v>
      </c>
      <c r="B10241">
        <v>8033052</v>
      </c>
      <c r="C10241" t="s">
        <v>793</v>
      </c>
      <c r="D10241" t="s">
        <v>1907</v>
      </c>
      <c r="E10241" t="s">
        <v>11559</v>
      </c>
      <c r="F10241" t="s">
        <v>2478</v>
      </c>
      <c r="G10241" t="s">
        <v>11711</v>
      </c>
      <c r="H10241" t="s">
        <v>1911</v>
      </c>
      <c r="I10241">
        <v>0</v>
      </c>
      <c r="J10241" s="302">
        <v>25400000</v>
      </c>
    </row>
    <row r="10242" spans="1:10" x14ac:dyDescent="0.25">
      <c r="A10242">
        <v>8001093</v>
      </c>
      <c r="B10242">
        <v>8033053</v>
      </c>
      <c r="C10242" t="s">
        <v>793</v>
      </c>
      <c r="D10242" t="s">
        <v>1907</v>
      </c>
      <c r="E10242" t="s">
        <v>11712</v>
      </c>
      <c r="F10242" t="s">
        <v>3758</v>
      </c>
      <c r="G10242" t="s">
        <v>6810</v>
      </c>
      <c r="H10242" t="s">
        <v>1911</v>
      </c>
      <c r="I10242">
        <v>0</v>
      </c>
      <c r="J10242" s="302">
        <v>51900000</v>
      </c>
    </row>
    <row r="10243" spans="1:10" x14ac:dyDescent="0.25">
      <c r="A10243">
        <v>8001096</v>
      </c>
      <c r="B10243">
        <v>8033054</v>
      </c>
      <c r="C10243" t="s">
        <v>793</v>
      </c>
      <c r="D10243" t="s">
        <v>1907</v>
      </c>
      <c r="E10243" t="s">
        <v>11687</v>
      </c>
      <c r="F10243" t="s">
        <v>11713</v>
      </c>
      <c r="G10243" t="s">
        <v>2955</v>
      </c>
      <c r="H10243" t="s">
        <v>1911</v>
      </c>
      <c r="I10243">
        <v>0</v>
      </c>
      <c r="J10243" s="302">
        <v>27600000</v>
      </c>
    </row>
    <row r="10244" spans="1:10" x14ac:dyDescent="0.25">
      <c r="A10244">
        <v>8001097</v>
      </c>
      <c r="B10244">
        <v>8033055</v>
      </c>
      <c r="C10244" t="s">
        <v>793</v>
      </c>
      <c r="D10244" t="s">
        <v>1907</v>
      </c>
      <c r="E10244" t="s">
        <v>11687</v>
      </c>
      <c r="F10244" t="s">
        <v>1909</v>
      </c>
      <c r="G10244" t="s">
        <v>1910</v>
      </c>
      <c r="H10244" t="s">
        <v>1911</v>
      </c>
      <c r="I10244">
        <v>0</v>
      </c>
      <c r="J10244" s="302">
        <v>25600000</v>
      </c>
    </row>
    <row r="10245" spans="1:10" x14ac:dyDescent="0.25">
      <c r="A10245">
        <v>8001100</v>
      </c>
      <c r="B10245">
        <v>8033056</v>
      </c>
      <c r="C10245" t="s">
        <v>793</v>
      </c>
      <c r="D10245" t="s">
        <v>1907</v>
      </c>
      <c r="E10245" t="s">
        <v>11714</v>
      </c>
      <c r="F10245" t="s">
        <v>11715</v>
      </c>
      <c r="G10245" t="s">
        <v>4963</v>
      </c>
      <c r="H10245" t="s">
        <v>1911</v>
      </c>
      <c r="I10245">
        <v>0</v>
      </c>
      <c r="J10245" s="302">
        <v>55000000</v>
      </c>
    </row>
    <row r="10246" spans="1:10" x14ac:dyDescent="0.25">
      <c r="A10246">
        <v>8001101</v>
      </c>
      <c r="B10246">
        <v>8033057</v>
      </c>
      <c r="C10246" t="s">
        <v>793</v>
      </c>
      <c r="D10246" t="s">
        <v>1907</v>
      </c>
      <c r="E10246" t="s">
        <v>11714</v>
      </c>
      <c r="F10246" t="s">
        <v>11715</v>
      </c>
      <c r="G10246" t="s">
        <v>3791</v>
      </c>
      <c r="H10246" t="s">
        <v>1911</v>
      </c>
      <c r="I10246">
        <v>0</v>
      </c>
      <c r="J10246" s="302">
        <v>55500000</v>
      </c>
    </row>
    <row r="10247" spans="1:10" x14ac:dyDescent="0.25">
      <c r="A10247">
        <v>8001102</v>
      </c>
      <c r="B10247">
        <v>8033058</v>
      </c>
      <c r="C10247" t="s">
        <v>793</v>
      </c>
      <c r="D10247" t="s">
        <v>1907</v>
      </c>
      <c r="E10247" t="s">
        <v>11714</v>
      </c>
      <c r="F10247" t="s">
        <v>11716</v>
      </c>
      <c r="G10247" t="s">
        <v>2955</v>
      </c>
      <c r="H10247" t="s">
        <v>1911</v>
      </c>
      <c r="I10247">
        <v>0</v>
      </c>
      <c r="J10247" s="302">
        <v>55900000</v>
      </c>
    </row>
    <row r="10248" spans="1:10" x14ac:dyDescent="0.25">
      <c r="A10248">
        <v>8001103</v>
      </c>
      <c r="B10248">
        <v>8033059</v>
      </c>
      <c r="C10248" t="s">
        <v>793</v>
      </c>
      <c r="D10248" t="s">
        <v>1907</v>
      </c>
      <c r="E10248" t="s">
        <v>11717</v>
      </c>
      <c r="F10248" t="s">
        <v>11583</v>
      </c>
      <c r="G10248" t="s">
        <v>9085</v>
      </c>
      <c r="H10248" t="s">
        <v>1911</v>
      </c>
      <c r="I10248">
        <v>0</v>
      </c>
      <c r="J10248" s="302">
        <v>59600000</v>
      </c>
    </row>
    <row r="10249" spans="1:10" x14ac:dyDescent="0.25">
      <c r="A10249">
        <v>8001111</v>
      </c>
      <c r="B10249">
        <v>8033060</v>
      </c>
      <c r="C10249" t="s">
        <v>793</v>
      </c>
      <c r="D10249" t="s">
        <v>1907</v>
      </c>
      <c r="E10249" t="s">
        <v>11714</v>
      </c>
      <c r="F10249" t="s">
        <v>11718</v>
      </c>
      <c r="G10249" t="s">
        <v>3768</v>
      </c>
      <c r="H10249" t="s">
        <v>1911</v>
      </c>
      <c r="I10249">
        <v>0</v>
      </c>
      <c r="J10249" s="302">
        <v>50900000</v>
      </c>
    </row>
    <row r="10250" spans="1:10" x14ac:dyDescent="0.25">
      <c r="A10250">
        <v>8001112</v>
      </c>
      <c r="B10250">
        <v>8033061</v>
      </c>
      <c r="C10250" t="s">
        <v>793</v>
      </c>
      <c r="D10250" t="s">
        <v>1907</v>
      </c>
      <c r="E10250" t="s">
        <v>11714</v>
      </c>
      <c r="F10250" t="s">
        <v>11718</v>
      </c>
      <c r="G10250" t="s">
        <v>3769</v>
      </c>
      <c r="H10250" t="s">
        <v>1911</v>
      </c>
      <c r="I10250">
        <v>0</v>
      </c>
      <c r="J10250" s="302">
        <v>50900000</v>
      </c>
    </row>
    <row r="10251" spans="1:10" x14ac:dyDescent="0.25">
      <c r="A10251">
        <v>8001115</v>
      </c>
      <c r="B10251">
        <v>8033062</v>
      </c>
      <c r="C10251" t="s">
        <v>793</v>
      </c>
      <c r="D10251" t="s">
        <v>1907</v>
      </c>
      <c r="E10251" t="s">
        <v>11719</v>
      </c>
      <c r="F10251" t="s">
        <v>11720</v>
      </c>
      <c r="G10251" t="s">
        <v>11721</v>
      </c>
      <c r="H10251" t="s">
        <v>1911</v>
      </c>
      <c r="I10251">
        <v>0</v>
      </c>
      <c r="J10251" s="302">
        <v>48500000</v>
      </c>
    </row>
    <row r="10252" spans="1:10" x14ac:dyDescent="0.25">
      <c r="A10252">
        <v>8001123</v>
      </c>
      <c r="B10252">
        <v>8033063</v>
      </c>
      <c r="C10252" t="s">
        <v>793</v>
      </c>
      <c r="D10252" t="s">
        <v>1907</v>
      </c>
      <c r="E10252" t="s">
        <v>11722</v>
      </c>
      <c r="F10252" t="s">
        <v>3764</v>
      </c>
      <c r="G10252" t="s">
        <v>4651</v>
      </c>
      <c r="H10252" t="s">
        <v>1911</v>
      </c>
      <c r="I10252">
        <v>0</v>
      </c>
      <c r="J10252" s="302">
        <v>52300000</v>
      </c>
    </row>
    <row r="10253" spans="1:10" x14ac:dyDescent="0.25">
      <c r="A10253">
        <v>8001124</v>
      </c>
      <c r="B10253">
        <v>8033064</v>
      </c>
      <c r="C10253" t="s">
        <v>793</v>
      </c>
      <c r="D10253" t="s">
        <v>1907</v>
      </c>
      <c r="E10253" t="s">
        <v>11722</v>
      </c>
      <c r="F10253" t="s">
        <v>11723</v>
      </c>
      <c r="G10253" t="s">
        <v>4651</v>
      </c>
      <c r="H10253" t="s">
        <v>1911</v>
      </c>
      <c r="I10253">
        <v>0</v>
      </c>
      <c r="J10253" s="302">
        <v>51700000</v>
      </c>
    </row>
    <row r="10254" spans="1:10" x14ac:dyDescent="0.25">
      <c r="A10254">
        <v>8001126</v>
      </c>
      <c r="B10254">
        <v>8033065</v>
      </c>
      <c r="C10254" t="s">
        <v>793</v>
      </c>
      <c r="D10254" t="s">
        <v>1907</v>
      </c>
      <c r="E10254" t="s">
        <v>11714</v>
      </c>
      <c r="F10254" t="s">
        <v>11716</v>
      </c>
      <c r="G10254" t="s">
        <v>11724</v>
      </c>
      <c r="H10254" t="s">
        <v>1911</v>
      </c>
      <c r="I10254">
        <v>0</v>
      </c>
      <c r="J10254" s="302">
        <v>27800000</v>
      </c>
    </row>
    <row r="10255" spans="1:10" x14ac:dyDescent="0.25">
      <c r="A10255">
        <v>8001127</v>
      </c>
      <c r="B10255">
        <v>8033066</v>
      </c>
      <c r="C10255" t="s">
        <v>793</v>
      </c>
      <c r="D10255" t="s">
        <v>1907</v>
      </c>
      <c r="E10255" t="s">
        <v>11717</v>
      </c>
      <c r="F10255" t="s">
        <v>11583</v>
      </c>
      <c r="G10255" t="s">
        <v>6235</v>
      </c>
      <c r="H10255" t="s">
        <v>1911</v>
      </c>
      <c r="I10255">
        <v>0</v>
      </c>
      <c r="J10255" s="302">
        <v>58700000</v>
      </c>
    </row>
    <row r="10256" spans="1:10" x14ac:dyDescent="0.25">
      <c r="A10256">
        <v>8001128</v>
      </c>
      <c r="B10256">
        <v>8033067</v>
      </c>
      <c r="C10256" t="s">
        <v>793</v>
      </c>
      <c r="D10256" t="s">
        <v>1907</v>
      </c>
      <c r="E10256" t="s">
        <v>11717</v>
      </c>
      <c r="F10256" t="s">
        <v>11583</v>
      </c>
      <c r="G10256" t="s">
        <v>4715</v>
      </c>
      <c r="H10256" t="s">
        <v>1911</v>
      </c>
      <c r="I10256">
        <v>0</v>
      </c>
      <c r="J10256" s="302">
        <v>60500000</v>
      </c>
    </row>
    <row r="10257" spans="1:10" x14ac:dyDescent="0.25">
      <c r="A10257">
        <v>8001130</v>
      </c>
      <c r="B10257">
        <v>8033068</v>
      </c>
      <c r="C10257" t="s">
        <v>793</v>
      </c>
      <c r="D10257" t="s">
        <v>1907</v>
      </c>
      <c r="E10257" t="s">
        <v>11725</v>
      </c>
      <c r="F10257" t="s">
        <v>11726</v>
      </c>
      <c r="G10257" t="s">
        <v>8234</v>
      </c>
      <c r="H10257" t="s">
        <v>1911</v>
      </c>
      <c r="I10257">
        <v>0</v>
      </c>
      <c r="J10257" s="302">
        <v>56200000</v>
      </c>
    </row>
    <row r="10258" spans="1:10" x14ac:dyDescent="0.25">
      <c r="A10258">
        <v>8001131</v>
      </c>
      <c r="B10258">
        <v>8033069</v>
      </c>
      <c r="C10258" t="s">
        <v>793</v>
      </c>
      <c r="D10258" t="s">
        <v>1907</v>
      </c>
      <c r="E10258" t="s">
        <v>11725</v>
      </c>
      <c r="F10258" t="s">
        <v>11726</v>
      </c>
      <c r="G10258" t="s">
        <v>9043</v>
      </c>
      <c r="H10258" t="s">
        <v>1911</v>
      </c>
      <c r="I10258">
        <v>0</v>
      </c>
      <c r="J10258" s="302">
        <v>62900000</v>
      </c>
    </row>
    <row r="10259" spans="1:10" x14ac:dyDescent="0.25">
      <c r="A10259">
        <v>8001132</v>
      </c>
      <c r="B10259">
        <v>8033070</v>
      </c>
      <c r="C10259" t="s">
        <v>793</v>
      </c>
      <c r="D10259" t="s">
        <v>1907</v>
      </c>
      <c r="E10259" t="s">
        <v>11727</v>
      </c>
      <c r="F10259" t="s">
        <v>3785</v>
      </c>
      <c r="G10259" t="s">
        <v>2218</v>
      </c>
      <c r="H10259" t="s">
        <v>1911</v>
      </c>
      <c r="I10259">
        <v>0</v>
      </c>
      <c r="J10259" s="302">
        <v>57000000</v>
      </c>
    </row>
    <row r="10260" spans="1:10" x14ac:dyDescent="0.25">
      <c r="A10260">
        <v>8001133</v>
      </c>
      <c r="B10260">
        <v>8033071</v>
      </c>
      <c r="C10260" t="s">
        <v>793</v>
      </c>
      <c r="D10260" t="s">
        <v>1907</v>
      </c>
      <c r="E10260" t="s">
        <v>11727</v>
      </c>
      <c r="F10260" t="s">
        <v>3785</v>
      </c>
      <c r="G10260" t="s">
        <v>2955</v>
      </c>
      <c r="H10260" t="s">
        <v>1911</v>
      </c>
      <c r="I10260">
        <v>0</v>
      </c>
      <c r="J10260" s="302">
        <v>54900000</v>
      </c>
    </row>
    <row r="10261" spans="1:10" x14ac:dyDescent="0.25">
      <c r="A10261">
        <v>8001134</v>
      </c>
      <c r="B10261">
        <v>8033072</v>
      </c>
      <c r="C10261" t="s">
        <v>793</v>
      </c>
      <c r="D10261" t="s">
        <v>1907</v>
      </c>
      <c r="E10261" t="s">
        <v>11728</v>
      </c>
      <c r="F10261" t="s">
        <v>11718</v>
      </c>
      <c r="G10261" t="s">
        <v>3768</v>
      </c>
      <c r="H10261" t="s">
        <v>1911</v>
      </c>
      <c r="I10261">
        <v>0</v>
      </c>
      <c r="J10261" s="302">
        <v>27800000</v>
      </c>
    </row>
    <row r="10262" spans="1:10" x14ac:dyDescent="0.25">
      <c r="A10262">
        <v>8001135</v>
      </c>
      <c r="B10262">
        <v>8033073</v>
      </c>
      <c r="C10262" t="s">
        <v>793</v>
      </c>
      <c r="D10262" t="s">
        <v>1907</v>
      </c>
      <c r="E10262" t="s">
        <v>11728</v>
      </c>
      <c r="F10262" t="s">
        <v>11718</v>
      </c>
      <c r="G10262" t="s">
        <v>3769</v>
      </c>
      <c r="H10262" t="s">
        <v>1911</v>
      </c>
      <c r="I10262">
        <v>0</v>
      </c>
      <c r="J10262" s="302">
        <v>29700000</v>
      </c>
    </row>
    <row r="10263" spans="1:10" x14ac:dyDescent="0.25">
      <c r="A10263">
        <v>8001136</v>
      </c>
      <c r="B10263">
        <v>8033074</v>
      </c>
      <c r="C10263" t="s">
        <v>793</v>
      </c>
      <c r="D10263" t="s">
        <v>1907</v>
      </c>
      <c r="E10263" t="s">
        <v>11728</v>
      </c>
      <c r="F10263" t="s">
        <v>11583</v>
      </c>
      <c r="G10263" t="s">
        <v>3791</v>
      </c>
      <c r="H10263" t="s">
        <v>1911</v>
      </c>
      <c r="I10263">
        <v>0</v>
      </c>
      <c r="J10263" s="302">
        <v>53900000</v>
      </c>
    </row>
    <row r="10264" spans="1:10" x14ac:dyDescent="0.25">
      <c r="A10264">
        <v>8001137</v>
      </c>
      <c r="B10264">
        <v>8033075</v>
      </c>
      <c r="C10264" t="s">
        <v>793</v>
      </c>
      <c r="D10264" t="s">
        <v>1907</v>
      </c>
      <c r="E10264" t="s">
        <v>11728</v>
      </c>
      <c r="F10264" t="s">
        <v>11584</v>
      </c>
      <c r="G10264" t="s">
        <v>2955</v>
      </c>
      <c r="H10264" t="s">
        <v>1911</v>
      </c>
      <c r="I10264">
        <v>0</v>
      </c>
      <c r="J10264" s="302">
        <v>54600000</v>
      </c>
    </row>
    <row r="10265" spans="1:10" x14ac:dyDescent="0.25">
      <c r="A10265">
        <v>8001139</v>
      </c>
      <c r="B10265">
        <v>8033076</v>
      </c>
      <c r="C10265" t="s">
        <v>793</v>
      </c>
      <c r="D10265" t="s">
        <v>1907</v>
      </c>
      <c r="E10265" t="s">
        <v>11729</v>
      </c>
      <c r="F10265" t="s">
        <v>11730</v>
      </c>
      <c r="G10265" t="s">
        <v>2330</v>
      </c>
      <c r="H10265" t="s">
        <v>1911</v>
      </c>
      <c r="I10265">
        <v>0</v>
      </c>
      <c r="J10265" s="302">
        <v>40300000</v>
      </c>
    </row>
    <row r="10266" spans="1:10" x14ac:dyDescent="0.25">
      <c r="A10266">
        <v>8001140</v>
      </c>
      <c r="B10266">
        <v>8033077</v>
      </c>
      <c r="C10266" t="s">
        <v>793</v>
      </c>
      <c r="D10266" t="s">
        <v>1907</v>
      </c>
      <c r="E10266" t="s">
        <v>11729</v>
      </c>
      <c r="F10266" t="s">
        <v>11731</v>
      </c>
      <c r="G10266" t="s">
        <v>2218</v>
      </c>
      <c r="H10266" t="s">
        <v>1911</v>
      </c>
      <c r="I10266">
        <v>0</v>
      </c>
      <c r="J10266" s="302">
        <v>37700000</v>
      </c>
    </row>
    <row r="10267" spans="1:10" x14ac:dyDescent="0.25">
      <c r="A10267">
        <v>8001141</v>
      </c>
      <c r="B10267">
        <v>8033078</v>
      </c>
      <c r="C10267" t="s">
        <v>793</v>
      </c>
      <c r="D10267" t="s">
        <v>1907</v>
      </c>
      <c r="E10267" t="s">
        <v>11732</v>
      </c>
      <c r="F10267" t="s">
        <v>3764</v>
      </c>
      <c r="G10267" t="s">
        <v>2955</v>
      </c>
      <c r="H10267" t="s">
        <v>1911</v>
      </c>
      <c r="I10267">
        <v>0</v>
      </c>
      <c r="J10267" s="302">
        <v>65900000</v>
      </c>
    </row>
    <row r="10268" spans="1:10" x14ac:dyDescent="0.25">
      <c r="A10268">
        <v>8001142</v>
      </c>
      <c r="B10268">
        <v>8033079</v>
      </c>
      <c r="C10268" t="s">
        <v>793</v>
      </c>
      <c r="D10268" t="s">
        <v>1907</v>
      </c>
      <c r="E10268" t="s">
        <v>11732</v>
      </c>
      <c r="F10268" t="s">
        <v>11664</v>
      </c>
      <c r="G10268" t="s">
        <v>2316</v>
      </c>
      <c r="H10268" t="s">
        <v>1911</v>
      </c>
      <c r="I10268">
        <v>0</v>
      </c>
      <c r="J10268" s="302">
        <v>69100000</v>
      </c>
    </row>
    <row r="10269" spans="1:10" x14ac:dyDescent="0.25">
      <c r="A10269">
        <v>8001143</v>
      </c>
      <c r="B10269">
        <v>8033080</v>
      </c>
      <c r="C10269" t="s">
        <v>793</v>
      </c>
      <c r="D10269" t="s">
        <v>1907</v>
      </c>
      <c r="E10269" t="s">
        <v>11732</v>
      </c>
      <c r="F10269" t="s">
        <v>11664</v>
      </c>
      <c r="G10269" t="s">
        <v>11733</v>
      </c>
      <c r="H10269" t="s">
        <v>1911</v>
      </c>
      <c r="I10269">
        <v>0</v>
      </c>
      <c r="J10269" s="302">
        <v>67000000</v>
      </c>
    </row>
    <row r="10270" spans="1:10" x14ac:dyDescent="0.25">
      <c r="A10270">
        <v>8001144</v>
      </c>
      <c r="B10270">
        <v>8033081</v>
      </c>
      <c r="C10270" t="s">
        <v>793</v>
      </c>
      <c r="D10270" t="s">
        <v>1907</v>
      </c>
      <c r="E10270" t="s">
        <v>11732</v>
      </c>
      <c r="F10270" t="s">
        <v>11664</v>
      </c>
      <c r="G10270" t="s">
        <v>2323</v>
      </c>
      <c r="H10270" t="s">
        <v>1911</v>
      </c>
      <c r="I10270">
        <v>0</v>
      </c>
      <c r="J10270" s="302">
        <v>75600000</v>
      </c>
    </row>
    <row r="10271" spans="1:10" x14ac:dyDescent="0.25">
      <c r="A10271">
        <v>8001145</v>
      </c>
      <c r="B10271">
        <v>8033082</v>
      </c>
      <c r="C10271" t="s">
        <v>793</v>
      </c>
      <c r="D10271" t="s">
        <v>1907</v>
      </c>
      <c r="E10271" t="s">
        <v>11732</v>
      </c>
      <c r="F10271" t="s">
        <v>11664</v>
      </c>
      <c r="G10271" t="s">
        <v>8891</v>
      </c>
      <c r="H10271" t="s">
        <v>1911</v>
      </c>
      <c r="I10271">
        <v>0</v>
      </c>
      <c r="J10271" s="302">
        <v>79300000</v>
      </c>
    </row>
    <row r="10272" spans="1:10" x14ac:dyDescent="0.25">
      <c r="A10272">
        <v>8001147</v>
      </c>
      <c r="B10272">
        <v>8033083</v>
      </c>
      <c r="C10272" t="s">
        <v>793</v>
      </c>
      <c r="D10272" t="s">
        <v>1907</v>
      </c>
      <c r="E10272" t="s">
        <v>11728</v>
      </c>
      <c r="F10272" t="s">
        <v>11584</v>
      </c>
      <c r="G10272" t="s">
        <v>11734</v>
      </c>
      <c r="H10272" t="s">
        <v>1911</v>
      </c>
      <c r="I10272">
        <v>0</v>
      </c>
      <c r="J10272" s="302">
        <v>57100000</v>
      </c>
    </row>
    <row r="10273" spans="1:10" x14ac:dyDescent="0.25">
      <c r="A10273">
        <v>8001164</v>
      </c>
      <c r="B10273">
        <v>8033084</v>
      </c>
      <c r="C10273" t="s">
        <v>793</v>
      </c>
      <c r="D10273" t="s">
        <v>1907</v>
      </c>
      <c r="E10273" t="s">
        <v>11728</v>
      </c>
      <c r="F10273" t="s">
        <v>11735</v>
      </c>
      <c r="G10273" t="s">
        <v>10718</v>
      </c>
      <c r="H10273" t="s">
        <v>1911</v>
      </c>
      <c r="I10273">
        <v>0</v>
      </c>
      <c r="J10273" s="302">
        <v>55200000</v>
      </c>
    </row>
    <row r="10274" spans="1:10" x14ac:dyDescent="0.25">
      <c r="A10274">
        <v>8001171</v>
      </c>
      <c r="B10274">
        <v>8033085</v>
      </c>
      <c r="C10274" t="s">
        <v>793</v>
      </c>
      <c r="D10274" t="s">
        <v>1907</v>
      </c>
      <c r="E10274" t="s">
        <v>11736</v>
      </c>
      <c r="F10274" t="s">
        <v>11737</v>
      </c>
      <c r="G10274" t="s">
        <v>11738</v>
      </c>
      <c r="H10274" t="s">
        <v>1911</v>
      </c>
      <c r="I10274">
        <v>0</v>
      </c>
      <c r="J10274" s="302">
        <v>60800000</v>
      </c>
    </row>
    <row r="10275" spans="1:10" x14ac:dyDescent="0.25">
      <c r="A10275">
        <v>8001172</v>
      </c>
      <c r="B10275">
        <v>8033086</v>
      </c>
      <c r="C10275" t="s">
        <v>793</v>
      </c>
      <c r="D10275" t="s">
        <v>1907</v>
      </c>
      <c r="E10275" t="s">
        <v>11736</v>
      </c>
      <c r="F10275" t="s">
        <v>11580</v>
      </c>
      <c r="G10275" t="s">
        <v>11739</v>
      </c>
      <c r="H10275" t="s">
        <v>1911</v>
      </c>
      <c r="I10275">
        <v>0</v>
      </c>
      <c r="J10275" s="302">
        <v>54000000</v>
      </c>
    </row>
    <row r="10276" spans="1:10" x14ac:dyDescent="0.25">
      <c r="A10276">
        <v>8001173</v>
      </c>
      <c r="B10276">
        <v>8033087</v>
      </c>
      <c r="C10276" t="s">
        <v>793</v>
      </c>
      <c r="D10276" t="s">
        <v>1907</v>
      </c>
      <c r="E10276" t="s">
        <v>11736</v>
      </c>
      <c r="F10276" t="s">
        <v>11580</v>
      </c>
      <c r="G10276" t="s">
        <v>11740</v>
      </c>
      <c r="H10276" t="s">
        <v>1911</v>
      </c>
      <c r="I10276">
        <v>0</v>
      </c>
      <c r="J10276" s="302">
        <v>54700000</v>
      </c>
    </row>
    <row r="10277" spans="1:10" x14ac:dyDescent="0.25">
      <c r="A10277">
        <v>8001174</v>
      </c>
      <c r="B10277">
        <v>8033088</v>
      </c>
      <c r="C10277" t="s">
        <v>793</v>
      </c>
      <c r="D10277" t="s">
        <v>1907</v>
      </c>
      <c r="E10277" t="s">
        <v>11736</v>
      </c>
      <c r="F10277" t="s">
        <v>11584</v>
      </c>
      <c r="G10277" t="s">
        <v>11741</v>
      </c>
      <c r="H10277" t="s">
        <v>1911</v>
      </c>
      <c r="I10277">
        <v>0</v>
      </c>
      <c r="J10277" s="302">
        <v>55300000</v>
      </c>
    </row>
    <row r="10278" spans="1:10" x14ac:dyDescent="0.25">
      <c r="A10278">
        <v>8001175</v>
      </c>
      <c r="B10278">
        <v>8033089</v>
      </c>
      <c r="C10278" t="s">
        <v>793</v>
      </c>
      <c r="D10278" t="s">
        <v>1907</v>
      </c>
      <c r="E10278" t="s">
        <v>11736</v>
      </c>
      <c r="F10278" t="s">
        <v>11583</v>
      </c>
      <c r="G10278" t="s">
        <v>11615</v>
      </c>
      <c r="H10278" t="s">
        <v>1911</v>
      </c>
      <c r="I10278">
        <v>0</v>
      </c>
      <c r="J10278" s="302">
        <v>56600000</v>
      </c>
    </row>
    <row r="10279" spans="1:10" x14ac:dyDescent="0.25">
      <c r="A10279">
        <v>8001183</v>
      </c>
      <c r="B10279">
        <v>8033090</v>
      </c>
      <c r="C10279" t="s">
        <v>793</v>
      </c>
      <c r="D10279" t="s">
        <v>1907</v>
      </c>
      <c r="E10279" t="s">
        <v>11736</v>
      </c>
      <c r="F10279" t="s">
        <v>11737</v>
      </c>
      <c r="G10279" t="s">
        <v>11742</v>
      </c>
      <c r="H10279" t="s">
        <v>1911</v>
      </c>
      <c r="I10279">
        <v>0</v>
      </c>
      <c r="J10279" s="302">
        <v>62800000</v>
      </c>
    </row>
    <row r="10280" spans="1:10" x14ac:dyDescent="0.25">
      <c r="A10280">
        <v>8001185</v>
      </c>
      <c r="B10280">
        <v>8033091</v>
      </c>
      <c r="C10280" t="s">
        <v>793</v>
      </c>
      <c r="D10280" t="s">
        <v>1907</v>
      </c>
      <c r="E10280" t="s">
        <v>11736</v>
      </c>
      <c r="F10280" t="s">
        <v>11583</v>
      </c>
      <c r="G10280" t="s">
        <v>11743</v>
      </c>
      <c r="H10280" t="s">
        <v>1911</v>
      </c>
      <c r="I10280">
        <v>0</v>
      </c>
      <c r="J10280" s="302">
        <v>40600000</v>
      </c>
    </row>
    <row r="10281" spans="1:10" x14ac:dyDescent="0.25">
      <c r="A10281">
        <v>8001187</v>
      </c>
      <c r="B10281">
        <v>8033092</v>
      </c>
      <c r="C10281" t="s">
        <v>793</v>
      </c>
      <c r="D10281" t="s">
        <v>1907</v>
      </c>
      <c r="E10281" t="s">
        <v>11736</v>
      </c>
      <c r="F10281" t="s">
        <v>11617</v>
      </c>
      <c r="G10281" t="s">
        <v>11618</v>
      </c>
      <c r="H10281" t="s">
        <v>1911</v>
      </c>
      <c r="I10281">
        <v>0</v>
      </c>
      <c r="J10281" s="302">
        <v>52500000</v>
      </c>
    </row>
    <row r="10282" spans="1:10" x14ac:dyDescent="0.25">
      <c r="A10282">
        <v>8001189</v>
      </c>
      <c r="B10282">
        <v>8033093</v>
      </c>
      <c r="C10282" t="s">
        <v>793</v>
      </c>
      <c r="D10282" t="s">
        <v>1907</v>
      </c>
      <c r="E10282" t="s">
        <v>11736</v>
      </c>
      <c r="F10282" t="s">
        <v>11744</v>
      </c>
      <c r="G10282" t="s">
        <v>11741</v>
      </c>
      <c r="H10282" t="s">
        <v>1911</v>
      </c>
      <c r="I10282">
        <v>0</v>
      </c>
      <c r="J10282" s="302">
        <v>46200000</v>
      </c>
    </row>
    <row r="10283" spans="1:10" x14ac:dyDescent="0.25">
      <c r="A10283">
        <v>8001191</v>
      </c>
      <c r="B10283">
        <v>8033094</v>
      </c>
      <c r="C10283" t="s">
        <v>793</v>
      </c>
      <c r="D10283" t="s">
        <v>1907</v>
      </c>
      <c r="E10283" t="s">
        <v>11736</v>
      </c>
      <c r="F10283" t="s">
        <v>11583</v>
      </c>
      <c r="G10283" t="s">
        <v>11745</v>
      </c>
      <c r="H10283" t="s">
        <v>1911</v>
      </c>
      <c r="I10283">
        <v>0</v>
      </c>
      <c r="J10283" s="302">
        <v>43100000</v>
      </c>
    </row>
    <row r="10284" spans="1:10" x14ac:dyDescent="0.25">
      <c r="A10284">
        <v>8002001</v>
      </c>
      <c r="B10284">
        <v>8033095</v>
      </c>
      <c r="C10284" t="s">
        <v>793</v>
      </c>
      <c r="D10284" t="s">
        <v>1907</v>
      </c>
      <c r="E10284" t="s">
        <v>11712</v>
      </c>
      <c r="F10284" t="s">
        <v>11746</v>
      </c>
      <c r="G10284" t="s">
        <v>2312</v>
      </c>
      <c r="H10284" t="s">
        <v>1911</v>
      </c>
      <c r="I10284">
        <v>0</v>
      </c>
      <c r="J10284" s="302">
        <v>51900000</v>
      </c>
    </row>
    <row r="10285" spans="1:10" x14ac:dyDescent="0.25">
      <c r="A10285">
        <v>8002002</v>
      </c>
      <c r="B10285">
        <v>8033096</v>
      </c>
      <c r="C10285" t="s">
        <v>793</v>
      </c>
      <c r="D10285" t="s">
        <v>1907</v>
      </c>
      <c r="E10285" t="s">
        <v>11712</v>
      </c>
      <c r="F10285" t="s">
        <v>11747</v>
      </c>
      <c r="G10285" t="s">
        <v>2955</v>
      </c>
      <c r="H10285" t="s">
        <v>1911</v>
      </c>
      <c r="I10285">
        <v>0</v>
      </c>
      <c r="J10285" s="302">
        <v>48400000</v>
      </c>
    </row>
    <row r="10286" spans="1:10" x14ac:dyDescent="0.25">
      <c r="A10286">
        <v>8002005</v>
      </c>
      <c r="B10286">
        <v>8033097</v>
      </c>
      <c r="C10286" t="s">
        <v>793</v>
      </c>
      <c r="D10286" t="s">
        <v>1907</v>
      </c>
      <c r="E10286" t="s">
        <v>11687</v>
      </c>
      <c r="F10286" t="s">
        <v>11748</v>
      </c>
      <c r="G10286" t="s">
        <v>3296</v>
      </c>
      <c r="H10286" t="s">
        <v>1911</v>
      </c>
      <c r="I10286">
        <v>0</v>
      </c>
      <c r="J10286" s="302">
        <v>24400000</v>
      </c>
    </row>
    <row r="10287" spans="1:10" x14ac:dyDescent="0.25">
      <c r="A10287">
        <v>8002006</v>
      </c>
      <c r="B10287">
        <v>8033098</v>
      </c>
      <c r="C10287" t="s">
        <v>793</v>
      </c>
      <c r="D10287" t="s">
        <v>1907</v>
      </c>
      <c r="E10287" t="s">
        <v>11687</v>
      </c>
      <c r="F10287" t="s">
        <v>11748</v>
      </c>
      <c r="G10287" t="s">
        <v>2955</v>
      </c>
      <c r="H10287" t="s">
        <v>1911</v>
      </c>
      <c r="I10287">
        <v>0</v>
      </c>
      <c r="J10287" s="302">
        <v>25200000</v>
      </c>
    </row>
    <row r="10288" spans="1:10" x14ac:dyDescent="0.25">
      <c r="A10288">
        <v>8002012</v>
      </c>
      <c r="B10288">
        <v>8033099</v>
      </c>
      <c r="C10288" t="s">
        <v>793</v>
      </c>
      <c r="D10288" t="s">
        <v>1907</v>
      </c>
      <c r="E10288" t="s">
        <v>11687</v>
      </c>
      <c r="F10288" t="s">
        <v>11748</v>
      </c>
      <c r="G10288" t="s">
        <v>4635</v>
      </c>
      <c r="H10288" t="s">
        <v>1911</v>
      </c>
      <c r="I10288">
        <v>0</v>
      </c>
      <c r="J10288" s="302">
        <v>25500000</v>
      </c>
    </row>
    <row r="10289" spans="1:10" x14ac:dyDescent="0.25">
      <c r="A10289">
        <v>8002013</v>
      </c>
      <c r="B10289">
        <v>8033100</v>
      </c>
      <c r="C10289" t="s">
        <v>793</v>
      </c>
      <c r="D10289" t="s">
        <v>1907</v>
      </c>
      <c r="E10289" t="s">
        <v>11712</v>
      </c>
      <c r="F10289" t="s">
        <v>11749</v>
      </c>
      <c r="G10289" t="s">
        <v>4635</v>
      </c>
      <c r="H10289" t="s">
        <v>1911</v>
      </c>
      <c r="I10289">
        <v>0</v>
      </c>
      <c r="J10289" s="302">
        <v>49400000</v>
      </c>
    </row>
    <row r="10290" spans="1:10" x14ac:dyDescent="0.25">
      <c r="A10290">
        <v>8002015</v>
      </c>
      <c r="B10290">
        <v>8033101</v>
      </c>
      <c r="C10290" t="s">
        <v>793</v>
      </c>
      <c r="D10290" t="s">
        <v>1907</v>
      </c>
      <c r="E10290" t="s">
        <v>11687</v>
      </c>
      <c r="F10290" t="s">
        <v>3721</v>
      </c>
      <c r="G10290" t="s">
        <v>3725</v>
      </c>
      <c r="H10290" t="s">
        <v>1911</v>
      </c>
      <c r="I10290">
        <v>0</v>
      </c>
      <c r="J10290" s="302">
        <v>24800000</v>
      </c>
    </row>
    <row r="10291" spans="1:10" x14ac:dyDescent="0.25">
      <c r="A10291">
        <v>8002024</v>
      </c>
      <c r="B10291">
        <v>8033102</v>
      </c>
      <c r="C10291" t="s">
        <v>793</v>
      </c>
      <c r="D10291" t="s">
        <v>1907</v>
      </c>
      <c r="E10291" t="s">
        <v>11712</v>
      </c>
      <c r="F10291" t="s">
        <v>11750</v>
      </c>
      <c r="G10291" t="s">
        <v>4635</v>
      </c>
      <c r="H10291" t="s">
        <v>1911</v>
      </c>
      <c r="I10291">
        <v>0</v>
      </c>
      <c r="J10291" s="302">
        <v>40500000</v>
      </c>
    </row>
    <row r="10292" spans="1:10" x14ac:dyDescent="0.25">
      <c r="A10292">
        <v>8002025</v>
      </c>
      <c r="B10292">
        <v>8033103</v>
      </c>
      <c r="C10292" t="s">
        <v>793</v>
      </c>
      <c r="D10292" t="s">
        <v>1907</v>
      </c>
      <c r="E10292" t="s">
        <v>11751</v>
      </c>
      <c r="F10292" t="s">
        <v>3723</v>
      </c>
      <c r="G10292" t="s">
        <v>2218</v>
      </c>
      <c r="H10292" t="s">
        <v>1911</v>
      </c>
      <c r="I10292">
        <v>0</v>
      </c>
      <c r="J10292" s="302">
        <v>28200000</v>
      </c>
    </row>
    <row r="10293" spans="1:10" x14ac:dyDescent="0.25">
      <c r="A10293">
        <v>8002030</v>
      </c>
      <c r="B10293">
        <v>8033104</v>
      </c>
      <c r="C10293" t="s">
        <v>793</v>
      </c>
      <c r="D10293" t="s">
        <v>1907</v>
      </c>
      <c r="E10293" t="s">
        <v>11683</v>
      </c>
      <c r="F10293" t="s">
        <v>3668</v>
      </c>
      <c r="G10293" t="s">
        <v>3768</v>
      </c>
      <c r="H10293" t="s">
        <v>1911</v>
      </c>
      <c r="I10293">
        <v>0</v>
      </c>
      <c r="J10293" s="302">
        <v>53700000</v>
      </c>
    </row>
    <row r="10294" spans="1:10" x14ac:dyDescent="0.25">
      <c r="A10294">
        <v>8002034</v>
      </c>
      <c r="B10294">
        <v>8033105</v>
      </c>
      <c r="C10294" t="s">
        <v>793</v>
      </c>
      <c r="D10294" t="s">
        <v>1907</v>
      </c>
      <c r="E10294" t="s">
        <v>11683</v>
      </c>
      <c r="F10294" t="s">
        <v>3785</v>
      </c>
      <c r="G10294" t="s">
        <v>3791</v>
      </c>
      <c r="H10294" t="s">
        <v>1911</v>
      </c>
      <c r="I10294">
        <v>0</v>
      </c>
      <c r="J10294" s="302">
        <v>54200000</v>
      </c>
    </row>
    <row r="10295" spans="1:10" x14ac:dyDescent="0.25">
      <c r="A10295">
        <v>8002039</v>
      </c>
      <c r="B10295">
        <v>8033106</v>
      </c>
      <c r="C10295" t="s">
        <v>793</v>
      </c>
      <c r="D10295" t="s">
        <v>1907</v>
      </c>
      <c r="E10295" t="s">
        <v>11719</v>
      </c>
      <c r="F10295" t="s">
        <v>11752</v>
      </c>
      <c r="G10295" t="s">
        <v>11647</v>
      </c>
      <c r="H10295" t="s">
        <v>1911</v>
      </c>
      <c r="I10295">
        <v>0</v>
      </c>
      <c r="J10295" s="302">
        <v>51800000</v>
      </c>
    </row>
    <row r="10296" spans="1:10" x14ac:dyDescent="0.25">
      <c r="A10296">
        <v>8002040</v>
      </c>
      <c r="B10296">
        <v>8033107</v>
      </c>
      <c r="C10296" t="s">
        <v>793</v>
      </c>
      <c r="D10296" t="s">
        <v>1907</v>
      </c>
      <c r="E10296" t="s">
        <v>11719</v>
      </c>
      <c r="F10296" t="s">
        <v>11634</v>
      </c>
      <c r="G10296" t="s">
        <v>11647</v>
      </c>
      <c r="H10296" t="s">
        <v>1911</v>
      </c>
      <c r="I10296">
        <v>0</v>
      </c>
      <c r="J10296" s="302">
        <v>50600000</v>
      </c>
    </row>
    <row r="10297" spans="1:10" x14ac:dyDescent="0.25">
      <c r="A10297">
        <v>8002049</v>
      </c>
      <c r="B10297">
        <v>8033108</v>
      </c>
      <c r="C10297" t="s">
        <v>793</v>
      </c>
      <c r="D10297" t="s">
        <v>1907</v>
      </c>
      <c r="E10297" t="s">
        <v>11683</v>
      </c>
      <c r="F10297" t="s">
        <v>3785</v>
      </c>
      <c r="G10297" t="s">
        <v>11578</v>
      </c>
      <c r="H10297" t="s">
        <v>1911</v>
      </c>
      <c r="I10297">
        <v>0</v>
      </c>
      <c r="J10297" s="302">
        <v>54800000</v>
      </c>
    </row>
    <row r="10298" spans="1:10" x14ac:dyDescent="0.25">
      <c r="A10298">
        <v>8002055</v>
      </c>
      <c r="B10298">
        <v>8033109</v>
      </c>
      <c r="C10298" t="s">
        <v>793</v>
      </c>
      <c r="D10298" t="s">
        <v>1907</v>
      </c>
      <c r="E10298" t="s">
        <v>11719</v>
      </c>
      <c r="F10298" t="s">
        <v>11752</v>
      </c>
      <c r="G10298" t="s">
        <v>11753</v>
      </c>
      <c r="H10298" t="s">
        <v>1911</v>
      </c>
      <c r="I10298">
        <v>0</v>
      </c>
      <c r="J10298" s="302">
        <v>52600000</v>
      </c>
    </row>
    <row r="10299" spans="1:10" x14ac:dyDescent="0.25">
      <c r="A10299">
        <v>8002063</v>
      </c>
      <c r="B10299">
        <v>8033110</v>
      </c>
      <c r="C10299" t="s">
        <v>793</v>
      </c>
      <c r="D10299" t="s">
        <v>1907</v>
      </c>
      <c r="E10299" t="s">
        <v>11719</v>
      </c>
      <c r="F10299" t="s">
        <v>11752</v>
      </c>
      <c r="G10299" t="s">
        <v>11754</v>
      </c>
      <c r="H10299" t="s">
        <v>1911</v>
      </c>
      <c r="I10299">
        <v>0</v>
      </c>
      <c r="J10299" s="302">
        <v>52600000</v>
      </c>
    </row>
    <row r="10300" spans="1:10" x14ac:dyDescent="0.25">
      <c r="A10300">
        <v>8002070</v>
      </c>
      <c r="B10300">
        <v>8033111</v>
      </c>
      <c r="C10300" t="s">
        <v>793</v>
      </c>
      <c r="D10300" t="s">
        <v>1907</v>
      </c>
      <c r="E10300" t="s">
        <v>11683</v>
      </c>
      <c r="F10300" t="s">
        <v>3668</v>
      </c>
      <c r="G10300" t="s">
        <v>3769</v>
      </c>
      <c r="H10300" t="s">
        <v>1911</v>
      </c>
      <c r="I10300">
        <v>0</v>
      </c>
      <c r="J10300" s="302">
        <v>53700000</v>
      </c>
    </row>
    <row r="10301" spans="1:10" x14ac:dyDescent="0.25">
      <c r="A10301">
        <v>8002073</v>
      </c>
      <c r="B10301">
        <v>8033112</v>
      </c>
      <c r="C10301" t="s">
        <v>793</v>
      </c>
      <c r="D10301" t="s">
        <v>1907</v>
      </c>
      <c r="E10301" t="s">
        <v>11683</v>
      </c>
      <c r="F10301" t="s">
        <v>4718</v>
      </c>
      <c r="G10301" t="s">
        <v>3791</v>
      </c>
      <c r="H10301" t="s">
        <v>1911</v>
      </c>
      <c r="I10301">
        <v>0</v>
      </c>
      <c r="J10301" s="302">
        <v>49400000</v>
      </c>
    </row>
    <row r="10302" spans="1:10" x14ac:dyDescent="0.25">
      <c r="A10302">
        <v>8002080</v>
      </c>
      <c r="B10302">
        <v>8033113</v>
      </c>
      <c r="C10302" t="s">
        <v>793</v>
      </c>
      <c r="D10302" t="s">
        <v>1907</v>
      </c>
      <c r="E10302" t="s">
        <v>11683</v>
      </c>
      <c r="F10302" t="s">
        <v>11755</v>
      </c>
      <c r="G10302" t="s">
        <v>3769</v>
      </c>
      <c r="H10302" t="s">
        <v>1911</v>
      </c>
      <c r="I10302">
        <v>0</v>
      </c>
      <c r="J10302" s="302">
        <v>55300000</v>
      </c>
    </row>
    <row r="10303" spans="1:10" x14ac:dyDescent="0.25">
      <c r="A10303">
        <v>8002082</v>
      </c>
      <c r="B10303">
        <v>8033114</v>
      </c>
      <c r="C10303" t="s">
        <v>793</v>
      </c>
      <c r="D10303" t="s">
        <v>1907</v>
      </c>
      <c r="E10303" t="s">
        <v>11719</v>
      </c>
      <c r="F10303" t="s">
        <v>11583</v>
      </c>
      <c r="G10303" t="s">
        <v>11721</v>
      </c>
      <c r="H10303" t="s">
        <v>1911</v>
      </c>
      <c r="I10303">
        <v>0</v>
      </c>
      <c r="J10303" s="302">
        <v>48300000</v>
      </c>
    </row>
    <row r="10304" spans="1:10" x14ac:dyDescent="0.25">
      <c r="A10304">
        <v>8002083</v>
      </c>
      <c r="B10304">
        <v>8033115</v>
      </c>
      <c r="C10304" t="s">
        <v>793</v>
      </c>
      <c r="D10304" t="s">
        <v>1907</v>
      </c>
      <c r="E10304" t="s">
        <v>11719</v>
      </c>
      <c r="F10304" t="s">
        <v>11580</v>
      </c>
      <c r="G10304" t="s">
        <v>11721</v>
      </c>
      <c r="H10304" t="s">
        <v>1911</v>
      </c>
      <c r="I10304">
        <v>0</v>
      </c>
      <c r="J10304" s="302">
        <v>50700000</v>
      </c>
    </row>
    <row r="10305" spans="1:10" x14ac:dyDescent="0.25">
      <c r="A10305">
        <v>8002093</v>
      </c>
      <c r="B10305">
        <v>8033116</v>
      </c>
      <c r="C10305" t="s">
        <v>793</v>
      </c>
      <c r="D10305" t="s">
        <v>1907</v>
      </c>
      <c r="E10305" t="s">
        <v>11683</v>
      </c>
      <c r="F10305" t="s">
        <v>11755</v>
      </c>
      <c r="G10305" t="s">
        <v>11578</v>
      </c>
      <c r="H10305" t="s">
        <v>1911</v>
      </c>
      <c r="I10305">
        <v>0</v>
      </c>
      <c r="J10305" s="302">
        <v>54000000</v>
      </c>
    </row>
    <row r="10306" spans="1:10" x14ac:dyDescent="0.25">
      <c r="A10306">
        <v>8002103</v>
      </c>
      <c r="B10306">
        <v>8033117</v>
      </c>
      <c r="C10306" t="s">
        <v>793</v>
      </c>
      <c r="D10306" t="s">
        <v>1907</v>
      </c>
      <c r="E10306" t="s">
        <v>11719</v>
      </c>
      <c r="F10306" t="s">
        <v>11756</v>
      </c>
      <c r="G10306" t="s">
        <v>11721</v>
      </c>
      <c r="H10306" t="s">
        <v>1911</v>
      </c>
      <c r="I10306">
        <v>0</v>
      </c>
      <c r="J10306" s="302">
        <v>49800000</v>
      </c>
    </row>
    <row r="10307" spans="1:10" x14ac:dyDescent="0.25">
      <c r="A10307">
        <v>8002111</v>
      </c>
      <c r="B10307">
        <v>8033118</v>
      </c>
      <c r="C10307" t="s">
        <v>793</v>
      </c>
      <c r="D10307" t="s">
        <v>1907</v>
      </c>
      <c r="E10307" t="s">
        <v>11725</v>
      </c>
      <c r="F10307" t="s">
        <v>11584</v>
      </c>
      <c r="G10307" t="s">
        <v>11653</v>
      </c>
      <c r="H10307" t="s">
        <v>1911</v>
      </c>
      <c r="I10307">
        <v>0</v>
      </c>
      <c r="J10307" s="302">
        <v>60500000</v>
      </c>
    </row>
    <row r="10308" spans="1:10" x14ac:dyDescent="0.25">
      <c r="A10308">
        <v>8002112</v>
      </c>
      <c r="B10308">
        <v>8033119</v>
      </c>
      <c r="C10308" t="s">
        <v>793</v>
      </c>
      <c r="D10308" t="s">
        <v>1907</v>
      </c>
      <c r="E10308" t="s">
        <v>11725</v>
      </c>
      <c r="F10308" t="s">
        <v>11583</v>
      </c>
      <c r="G10308" t="s">
        <v>9085</v>
      </c>
      <c r="H10308" t="s">
        <v>1911</v>
      </c>
      <c r="I10308">
        <v>0</v>
      </c>
      <c r="J10308" s="302">
        <v>55500000</v>
      </c>
    </row>
    <row r="10309" spans="1:10" x14ac:dyDescent="0.25">
      <c r="A10309">
        <v>8002113</v>
      </c>
      <c r="B10309">
        <v>8033120</v>
      </c>
      <c r="C10309" t="s">
        <v>793</v>
      </c>
      <c r="D10309" t="s">
        <v>1907</v>
      </c>
      <c r="E10309" t="s">
        <v>11725</v>
      </c>
      <c r="F10309" t="s">
        <v>11584</v>
      </c>
      <c r="G10309" t="s">
        <v>11757</v>
      </c>
      <c r="H10309" t="s">
        <v>1911</v>
      </c>
      <c r="I10309">
        <v>0</v>
      </c>
      <c r="J10309" s="302">
        <v>63000000</v>
      </c>
    </row>
    <row r="10310" spans="1:10" x14ac:dyDescent="0.25">
      <c r="A10310">
        <v>8002114</v>
      </c>
      <c r="B10310">
        <v>8033121</v>
      </c>
      <c r="C10310" t="s">
        <v>793</v>
      </c>
      <c r="D10310" t="s">
        <v>1907</v>
      </c>
      <c r="E10310" t="s">
        <v>11725</v>
      </c>
      <c r="F10310" t="s">
        <v>11583</v>
      </c>
      <c r="G10310" t="s">
        <v>9044</v>
      </c>
      <c r="H10310" t="s">
        <v>1911</v>
      </c>
      <c r="I10310">
        <v>0</v>
      </c>
      <c r="J10310" s="302">
        <v>61900000</v>
      </c>
    </row>
    <row r="10311" spans="1:10" x14ac:dyDescent="0.25">
      <c r="A10311">
        <v>8002116</v>
      </c>
      <c r="B10311">
        <v>8033122</v>
      </c>
      <c r="C10311" t="s">
        <v>793</v>
      </c>
      <c r="D10311" t="s">
        <v>1907</v>
      </c>
      <c r="E10311" t="s">
        <v>11725</v>
      </c>
      <c r="F10311" t="s">
        <v>11584</v>
      </c>
      <c r="G10311" t="s">
        <v>9085</v>
      </c>
      <c r="H10311" t="s">
        <v>1911</v>
      </c>
      <c r="I10311">
        <v>0</v>
      </c>
      <c r="J10311" s="302">
        <v>60500000</v>
      </c>
    </row>
    <row r="10312" spans="1:10" x14ac:dyDescent="0.25">
      <c r="A10312">
        <v>8002117</v>
      </c>
      <c r="B10312">
        <v>8033123</v>
      </c>
      <c r="C10312" t="s">
        <v>793</v>
      </c>
      <c r="D10312" t="s">
        <v>1907</v>
      </c>
      <c r="E10312" t="s">
        <v>11725</v>
      </c>
      <c r="F10312" t="s">
        <v>11584</v>
      </c>
      <c r="G10312" t="s">
        <v>9044</v>
      </c>
      <c r="H10312" t="s">
        <v>1911</v>
      </c>
      <c r="I10312">
        <v>0</v>
      </c>
      <c r="J10312" s="302">
        <v>63000000</v>
      </c>
    </row>
    <row r="10313" spans="1:10" x14ac:dyDescent="0.25">
      <c r="A10313">
        <v>8002127</v>
      </c>
      <c r="B10313">
        <v>8033124</v>
      </c>
      <c r="C10313" t="s">
        <v>793</v>
      </c>
      <c r="D10313" t="s">
        <v>1907</v>
      </c>
      <c r="E10313" t="s">
        <v>11719</v>
      </c>
      <c r="F10313" t="s">
        <v>11583</v>
      </c>
      <c r="G10313" t="s">
        <v>11758</v>
      </c>
      <c r="H10313" t="s">
        <v>1911</v>
      </c>
      <c r="I10313">
        <v>0</v>
      </c>
      <c r="J10313" s="302">
        <v>54200000</v>
      </c>
    </row>
    <row r="10314" spans="1:10" x14ac:dyDescent="0.25">
      <c r="A10314">
        <v>8002135</v>
      </c>
      <c r="B10314">
        <v>8033125</v>
      </c>
      <c r="C10314" t="s">
        <v>793</v>
      </c>
      <c r="D10314" t="s">
        <v>1907</v>
      </c>
      <c r="E10314" t="s">
        <v>11683</v>
      </c>
      <c r="F10314" t="s">
        <v>4718</v>
      </c>
      <c r="G10314" t="s">
        <v>3769</v>
      </c>
      <c r="H10314" t="s">
        <v>1911</v>
      </c>
      <c r="I10314">
        <v>0</v>
      </c>
      <c r="J10314" s="302">
        <v>53900000</v>
      </c>
    </row>
    <row r="10315" spans="1:10" x14ac:dyDescent="0.25">
      <c r="A10315">
        <v>8002141</v>
      </c>
      <c r="B10315">
        <v>8033126</v>
      </c>
      <c r="C10315" t="s">
        <v>793</v>
      </c>
      <c r="D10315" t="s">
        <v>1907</v>
      </c>
      <c r="E10315" t="s">
        <v>11714</v>
      </c>
      <c r="F10315" t="s">
        <v>11583</v>
      </c>
      <c r="G10315" t="s">
        <v>4635</v>
      </c>
      <c r="H10315" t="s">
        <v>1911</v>
      </c>
      <c r="I10315">
        <v>0</v>
      </c>
      <c r="J10315" s="302">
        <v>45100000</v>
      </c>
    </row>
    <row r="10316" spans="1:10" x14ac:dyDescent="0.25">
      <c r="A10316">
        <v>8002143</v>
      </c>
      <c r="B10316">
        <v>8033127</v>
      </c>
      <c r="C10316" t="s">
        <v>793</v>
      </c>
      <c r="D10316" t="s">
        <v>1907</v>
      </c>
      <c r="E10316" t="s">
        <v>11714</v>
      </c>
      <c r="F10316" t="s">
        <v>11584</v>
      </c>
      <c r="G10316" t="s">
        <v>4635</v>
      </c>
      <c r="H10316" t="s">
        <v>1911</v>
      </c>
      <c r="I10316">
        <v>0</v>
      </c>
      <c r="J10316" s="302">
        <v>44800000</v>
      </c>
    </row>
    <row r="10317" spans="1:10" x14ac:dyDescent="0.25">
      <c r="A10317">
        <v>8002144</v>
      </c>
      <c r="B10317">
        <v>8033128</v>
      </c>
      <c r="C10317" t="s">
        <v>793</v>
      </c>
      <c r="D10317" t="s">
        <v>1907</v>
      </c>
      <c r="E10317" t="s">
        <v>11714</v>
      </c>
      <c r="F10317" t="s">
        <v>11584</v>
      </c>
      <c r="G10317" t="s">
        <v>2955</v>
      </c>
      <c r="H10317" t="s">
        <v>1911</v>
      </c>
      <c r="I10317">
        <v>0</v>
      </c>
      <c r="J10317" s="302">
        <v>47800000</v>
      </c>
    </row>
    <row r="10318" spans="1:10" x14ac:dyDescent="0.25">
      <c r="A10318">
        <v>8002184</v>
      </c>
      <c r="B10318">
        <v>8033129</v>
      </c>
      <c r="C10318" t="s">
        <v>793</v>
      </c>
      <c r="D10318" t="s">
        <v>1907</v>
      </c>
      <c r="E10318" t="s">
        <v>11717</v>
      </c>
      <c r="F10318" t="s">
        <v>11584</v>
      </c>
      <c r="G10318" t="s">
        <v>11653</v>
      </c>
      <c r="H10318" t="s">
        <v>1911</v>
      </c>
      <c r="I10318">
        <v>0</v>
      </c>
      <c r="J10318" s="302">
        <v>55900000</v>
      </c>
    </row>
    <row r="10319" spans="1:10" x14ac:dyDescent="0.25">
      <c r="A10319">
        <v>8002186</v>
      </c>
      <c r="B10319">
        <v>8033130</v>
      </c>
      <c r="C10319" t="s">
        <v>793</v>
      </c>
      <c r="D10319" t="s">
        <v>1907</v>
      </c>
      <c r="E10319" t="s">
        <v>11717</v>
      </c>
      <c r="F10319" t="s">
        <v>11584</v>
      </c>
      <c r="G10319" t="s">
        <v>11757</v>
      </c>
      <c r="H10319" t="s">
        <v>1911</v>
      </c>
      <c r="I10319">
        <v>0</v>
      </c>
      <c r="J10319" s="302">
        <v>64900000</v>
      </c>
    </row>
    <row r="10320" spans="1:10" x14ac:dyDescent="0.25">
      <c r="A10320">
        <v>8002200</v>
      </c>
      <c r="B10320">
        <v>8033131</v>
      </c>
      <c r="C10320" t="s">
        <v>793</v>
      </c>
      <c r="D10320" t="s">
        <v>1907</v>
      </c>
      <c r="E10320" t="s">
        <v>11759</v>
      </c>
      <c r="F10320" t="s">
        <v>3721</v>
      </c>
      <c r="G10320" t="s">
        <v>11760</v>
      </c>
      <c r="H10320" t="s">
        <v>1911</v>
      </c>
      <c r="I10320">
        <v>0</v>
      </c>
      <c r="J10320" s="302">
        <v>45500000</v>
      </c>
    </row>
    <row r="10321" spans="1:10" x14ac:dyDescent="0.25">
      <c r="A10321">
        <v>8002206</v>
      </c>
      <c r="B10321">
        <v>8033132</v>
      </c>
      <c r="C10321" t="s">
        <v>793</v>
      </c>
      <c r="D10321" t="s">
        <v>1907</v>
      </c>
      <c r="E10321" t="s">
        <v>11759</v>
      </c>
      <c r="F10321" t="s">
        <v>3721</v>
      </c>
      <c r="G10321" t="s">
        <v>11761</v>
      </c>
      <c r="H10321" t="s">
        <v>1911</v>
      </c>
      <c r="I10321">
        <v>0</v>
      </c>
      <c r="J10321" s="302">
        <v>48500000</v>
      </c>
    </row>
    <row r="10322" spans="1:10" x14ac:dyDescent="0.25">
      <c r="A10322">
        <v>8002218</v>
      </c>
      <c r="B10322">
        <v>8033133</v>
      </c>
      <c r="C10322" t="s">
        <v>793</v>
      </c>
      <c r="D10322" t="s">
        <v>1907</v>
      </c>
      <c r="E10322" t="s">
        <v>11719</v>
      </c>
      <c r="F10322" t="s">
        <v>11762</v>
      </c>
      <c r="G10322" t="s">
        <v>11763</v>
      </c>
      <c r="H10322" t="s">
        <v>1911</v>
      </c>
      <c r="I10322">
        <v>0</v>
      </c>
      <c r="J10322" s="302">
        <v>50100000</v>
      </c>
    </row>
    <row r="10323" spans="1:10" x14ac:dyDescent="0.25">
      <c r="A10323">
        <v>8002219</v>
      </c>
      <c r="B10323">
        <v>8033134</v>
      </c>
      <c r="C10323" t="s">
        <v>793</v>
      </c>
      <c r="D10323" t="s">
        <v>1907</v>
      </c>
      <c r="E10323" t="s">
        <v>11719</v>
      </c>
      <c r="F10323" t="s">
        <v>11762</v>
      </c>
      <c r="G10323" t="s">
        <v>11764</v>
      </c>
      <c r="H10323" t="s">
        <v>1911</v>
      </c>
      <c r="I10323">
        <v>0</v>
      </c>
      <c r="J10323" s="302">
        <v>48400000</v>
      </c>
    </row>
    <row r="10324" spans="1:10" x14ac:dyDescent="0.25">
      <c r="A10324">
        <v>8002221</v>
      </c>
      <c r="B10324">
        <v>8033135</v>
      </c>
      <c r="C10324" t="s">
        <v>793</v>
      </c>
      <c r="D10324" t="s">
        <v>1907</v>
      </c>
      <c r="E10324" t="s">
        <v>11683</v>
      </c>
      <c r="F10324" t="s">
        <v>4718</v>
      </c>
      <c r="G10324" t="s">
        <v>11578</v>
      </c>
      <c r="H10324" t="s">
        <v>1911</v>
      </c>
      <c r="I10324">
        <v>0</v>
      </c>
      <c r="J10324" s="302">
        <v>51800000</v>
      </c>
    </row>
    <row r="10325" spans="1:10" x14ac:dyDescent="0.25">
      <c r="A10325">
        <v>8002222</v>
      </c>
      <c r="B10325">
        <v>8033136</v>
      </c>
      <c r="C10325" t="s">
        <v>793</v>
      </c>
      <c r="D10325" t="s">
        <v>1907</v>
      </c>
      <c r="E10325" t="s">
        <v>11719</v>
      </c>
      <c r="F10325" t="s">
        <v>11765</v>
      </c>
      <c r="G10325" t="s">
        <v>4658</v>
      </c>
      <c r="H10325" t="s">
        <v>1911</v>
      </c>
      <c r="I10325">
        <v>0</v>
      </c>
      <c r="J10325" s="302">
        <v>55800000</v>
      </c>
    </row>
    <row r="10326" spans="1:10" x14ac:dyDescent="0.25">
      <c r="A10326">
        <v>8002223</v>
      </c>
      <c r="B10326">
        <v>8033137</v>
      </c>
      <c r="C10326" t="s">
        <v>793</v>
      </c>
      <c r="D10326" t="s">
        <v>1907</v>
      </c>
      <c r="E10326" t="s">
        <v>11719</v>
      </c>
      <c r="F10326" t="s">
        <v>11762</v>
      </c>
      <c r="G10326" t="s">
        <v>4651</v>
      </c>
      <c r="H10326" t="s">
        <v>1911</v>
      </c>
      <c r="I10326">
        <v>0</v>
      </c>
      <c r="J10326" s="302">
        <v>55100000</v>
      </c>
    </row>
    <row r="10327" spans="1:10" x14ac:dyDescent="0.25">
      <c r="A10327">
        <v>8002224</v>
      </c>
      <c r="B10327">
        <v>8033138</v>
      </c>
      <c r="C10327" t="s">
        <v>793</v>
      </c>
      <c r="D10327" t="s">
        <v>1907</v>
      </c>
      <c r="E10327" t="s">
        <v>11714</v>
      </c>
      <c r="F10327" t="s">
        <v>11583</v>
      </c>
      <c r="G10327" t="s">
        <v>2955</v>
      </c>
      <c r="H10327" t="s">
        <v>1911</v>
      </c>
      <c r="I10327">
        <v>0</v>
      </c>
      <c r="J10327" s="302">
        <v>51800000</v>
      </c>
    </row>
    <row r="10328" spans="1:10" x14ac:dyDescent="0.25">
      <c r="A10328">
        <v>8001199</v>
      </c>
      <c r="B10328">
        <v>8033139</v>
      </c>
      <c r="C10328" t="s">
        <v>793</v>
      </c>
      <c r="D10328" t="s">
        <v>1907</v>
      </c>
      <c r="E10328" t="s">
        <v>11736</v>
      </c>
      <c r="F10328" t="s">
        <v>11744</v>
      </c>
      <c r="G10328" t="s">
        <v>11766</v>
      </c>
      <c r="H10328" t="s">
        <v>1911</v>
      </c>
      <c r="I10328">
        <v>0</v>
      </c>
      <c r="J10328" s="302">
        <v>48300000</v>
      </c>
    </row>
    <row r="10329" spans="1:10" x14ac:dyDescent="0.25">
      <c r="A10329">
        <v>8001200</v>
      </c>
      <c r="B10329">
        <v>8033140</v>
      </c>
      <c r="C10329" t="s">
        <v>793</v>
      </c>
      <c r="D10329" t="s">
        <v>1907</v>
      </c>
      <c r="E10329" t="s">
        <v>11767</v>
      </c>
      <c r="F10329" t="s">
        <v>3663</v>
      </c>
      <c r="G10329" t="s">
        <v>11671</v>
      </c>
      <c r="H10329" t="s">
        <v>1911</v>
      </c>
      <c r="I10329">
        <v>0</v>
      </c>
      <c r="J10329" s="302">
        <v>67700000</v>
      </c>
    </row>
    <row r="10330" spans="1:10" x14ac:dyDescent="0.25">
      <c r="A10330">
        <v>8001201</v>
      </c>
      <c r="B10330">
        <v>8033141</v>
      </c>
      <c r="C10330" t="s">
        <v>793</v>
      </c>
      <c r="D10330" t="s">
        <v>1907</v>
      </c>
      <c r="E10330" t="s">
        <v>11767</v>
      </c>
      <c r="F10330" t="s">
        <v>11672</v>
      </c>
      <c r="G10330" t="s">
        <v>11673</v>
      </c>
      <c r="H10330" t="s">
        <v>1980</v>
      </c>
      <c r="I10330">
        <v>65300</v>
      </c>
      <c r="J10330" s="302">
        <v>68000000</v>
      </c>
    </row>
    <row r="10331" spans="1:10" x14ac:dyDescent="0.25">
      <c r="A10331">
        <v>8001202</v>
      </c>
      <c r="B10331">
        <v>8033142</v>
      </c>
      <c r="C10331" t="s">
        <v>793</v>
      </c>
      <c r="D10331" t="s">
        <v>1907</v>
      </c>
      <c r="E10331" t="s">
        <v>11767</v>
      </c>
      <c r="F10331" t="s">
        <v>11669</v>
      </c>
      <c r="G10331" t="s">
        <v>11673</v>
      </c>
      <c r="H10331" t="s">
        <v>1911</v>
      </c>
      <c r="I10331">
        <v>66000</v>
      </c>
      <c r="J10331" s="302">
        <v>71000000</v>
      </c>
    </row>
    <row r="10332" spans="1:10" x14ac:dyDescent="0.25">
      <c r="A10332">
        <v>8001203</v>
      </c>
      <c r="B10332">
        <v>8033143</v>
      </c>
      <c r="C10332" t="s">
        <v>793</v>
      </c>
      <c r="D10332" t="s">
        <v>1907</v>
      </c>
      <c r="E10332" t="s">
        <v>11767</v>
      </c>
      <c r="F10332" t="s">
        <v>11676</v>
      </c>
      <c r="G10332" t="s">
        <v>11768</v>
      </c>
      <c r="H10332" t="s">
        <v>1911</v>
      </c>
      <c r="I10332">
        <v>75100</v>
      </c>
      <c r="J10332" s="302">
        <v>73500000</v>
      </c>
    </row>
    <row r="10333" spans="1:10" x14ac:dyDescent="0.25">
      <c r="A10333">
        <v>8001204</v>
      </c>
      <c r="B10333">
        <v>8033144</v>
      </c>
      <c r="C10333" t="s">
        <v>793</v>
      </c>
      <c r="D10333" t="s">
        <v>1907</v>
      </c>
      <c r="E10333" t="s">
        <v>11767</v>
      </c>
      <c r="F10333" t="s">
        <v>11676</v>
      </c>
      <c r="G10333" t="s">
        <v>11769</v>
      </c>
      <c r="H10333" t="s">
        <v>1911</v>
      </c>
      <c r="I10333">
        <v>77500</v>
      </c>
      <c r="J10333" s="302">
        <v>79000000</v>
      </c>
    </row>
    <row r="10334" spans="1:10" x14ac:dyDescent="0.25">
      <c r="A10334">
        <v>8001218</v>
      </c>
      <c r="B10334">
        <v>8033145</v>
      </c>
      <c r="C10334" t="s">
        <v>793</v>
      </c>
      <c r="D10334" t="s">
        <v>1907</v>
      </c>
      <c r="E10334" t="s">
        <v>11736</v>
      </c>
      <c r="F10334" t="s">
        <v>11770</v>
      </c>
      <c r="G10334" t="s">
        <v>1910</v>
      </c>
      <c r="H10334" t="s">
        <v>1980</v>
      </c>
      <c r="I10334">
        <v>59200</v>
      </c>
      <c r="J10334" s="302">
        <v>63700000</v>
      </c>
    </row>
    <row r="10335" spans="1:10" x14ac:dyDescent="0.25">
      <c r="A10335">
        <v>8001219</v>
      </c>
      <c r="B10335">
        <v>8033146</v>
      </c>
      <c r="C10335" t="s">
        <v>793</v>
      </c>
      <c r="D10335" t="s">
        <v>1907</v>
      </c>
      <c r="E10335" t="s">
        <v>11736</v>
      </c>
      <c r="F10335" t="s">
        <v>11771</v>
      </c>
      <c r="G10335" t="s">
        <v>1910</v>
      </c>
      <c r="H10335" t="s">
        <v>1911</v>
      </c>
      <c r="I10335">
        <v>63900</v>
      </c>
      <c r="J10335" s="302">
        <v>66500000</v>
      </c>
    </row>
    <row r="10336" spans="1:10" x14ac:dyDescent="0.25">
      <c r="A10336">
        <v>8001222</v>
      </c>
      <c r="B10336">
        <v>8033147</v>
      </c>
      <c r="C10336" t="s">
        <v>793</v>
      </c>
      <c r="D10336" t="s">
        <v>1907</v>
      </c>
      <c r="E10336" t="s">
        <v>11767</v>
      </c>
      <c r="F10336" t="s">
        <v>3663</v>
      </c>
      <c r="G10336" t="s">
        <v>11772</v>
      </c>
      <c r="H10336" t="s">
        <v>1911</v>
      </c>
      <c r="I10336">
        <v>0</v>
      </c>
      <c r="J10336" s="302">
        <v>52800000</v>
      </c>
    </row>
    <row r="10337" spans="1:10" x14ac:dyDescent="0.25">
      <c r="A10337">
        <v>8001224</v>
      </c>
      <c r="B10337">
        <v>8033148</v>
      </c>
      <c r="C10337" t="s">
        <v>793</v>
      </c>
      <c r="D10337" t="s">
        <v>1907</v>
      </c>
      <c r="E10337" t="s">
        <v>11736</v>
      </c>
      <c r="F10337" t="s">
        <v>3663</v>
      </c>
      <c r="G10337" t="s">
        <v>11773</v>
      </c>
      <c r="H10337" t="s">
        <v>1911</v>
      </c>
      <c r="I10337">
        <v>0</v>
      </c>
      <c r="J10337" s="302">
        <v>78100000</v>
      </c>
    </row>
    <row r="10338" spans="1:10" x14ac:dyDescent="0.25">
      <c r="A10338">
        <v>8001225</v>
      </c>
      <c r="B10338">
        <v>8033149</v>
      </c>
      <c r="C10338" t="s">
        <v>793</v>
      </c>
      <c r="D10338" t="s">
        <v>1907</v>
      </c>
      <c r="E10338" t="s">
        <v>11767</v>
      </c>
      <c r="F10338" t="s">
        <v>11774</v>
      </c>
      <c r="G10338" t="s">
        <v>11768</v>
      </c>
      <c r="H10338" t="s">
        <v>1911</v>
      </c>
      <c r="I10338">
        <v>64100</v>
      </c>
      <c r="J10338" s="302">
        <v>68900000</v>
      </c>
    </row>
    <row r="10339" spans="1:10" x14ac:dyDescent="0.25">
      <c r="A10339">
        <v>8001226</v>
      </c>
      <c r="B10339">
        <v>8033150</v>
      </c>
      <c r="C10339" t="s">
        <v>793</v>
      </c>
      <c r="D10339" t="s">
        <v>1907</v>
      </c>
      <c r="E10339" t="s">
        <v>11767</v>
      </c>
      <c r="F10339" t="s">
        <v>11774</v>
      </c>
      <c r="G10339" t="s">
        <v>11769</v>
      </c>
      <c r="H10339" t="s">
        <v>1911</v>
      </c>
      <c r="I10339">
        <v>68800</v>
      </c>
      <c r="J10339" s="302">
        <v>74000000</v>
      </c>
    </row>
    <row r="10340" spans="1:10" x14ac:dyDescent="0.25">
      <c r="A10340">
        <v>8001227</v>
      </c>
      <c r="B10340">
        <v>8033151</v>
      </c>
      <c r="C10340" t="s">
        <v>793</v>
      </c>
      <c r="D10340" t="s">
        <v>1907</v>
      </c>
      <c r="E10340" t="s">
        <v>11736</v>
      </c>
      <c r="F10340" t="s">
        <v>11775</v>
      </c>
      <c r="G10340" t="s">
        <v>11773</v>
      </c>
      <c r="H10340" t="s">
        <v>1911</v>
      </c>
      <c r="I10340">
        <v>60500</v>
      </c>
      <c r="J10340" s="302">
        <v>63700000</v>
      </c>
    </row>
    <row r="10341" spans="1:10" x14ac:dyDescent="0.25">
      <c r="A10341">
        <v>8006001</v>
      </c>
      <c r="B10341">
        <v>8034001</v>
      </c>
      <c r="C10341" t="s">
        <v>793</v>
      </c>
      <c r="D10341" t="s">
        <v>1918</v>
      </c>
      <c r="E10341" t="s">
        <v>11689</v>
      </c>
      <c r="F10341" t="s">
        <v>11690</v>
      </c>
      <c r="G10341" t="s">
        <v>3296</v>
      </c>
      <c r="H10341" t="s">
        <v>1911</v>
      </c>
      <c r="I10341">
        <v>0</v>
      </c>
      <c r="J10341" s="302">
        <v>17800000</v>
      </c>
    </row>
    <row r="10342" spans="1:10" x14ac:dyDescent="0.25">
      <c r="A10342">
        <v>8006002</v>
      </c>
      <c r="B10342">
        <v>8034002</v>
      </c>
      <c r="C10342" t="s">
        <v>793</v>
      </c>
      <c r="D10342" t="s">
        <v>1918</v>
      </c>
      <c r="E10342" t="s">
        <v>11691</v>
      </c>
      <c r="F10342" t="s">
        <v>8197</v>
      </c>
      <c r="G10342" t="s">
        <v>8914</v>
      </c>
      <c r="H10342" t="s">
        <v>1911</v>
      </c>
      <c r="I10342">
        <v>0</v>
      </c>
      <c r="J10342" s="302">
        <v>25600000</v>
      </c>
    </row>
    <row r="10343" spans="1:10" x14ac:dyDescent="0.25">
      <c r="A10343">
        <v>8006004</v>
      </c>
      <c r="B10343">
        <v>8034003</v>
      </c>
      <c r="C10343" t="s">
        <v>793</v>
      </c>
      <c r="D10343" t="s">
        <v>1918</v>
      </c>
      <c r="E10343" t="s">
        <v>11691</v>
      </c>
      <c r="F10343" t="s">
        <v>11551</v>
      </c>
      <c r="G10343" t="s">
        <v>4635</v>
      </c>
      <c r="H10343" t="s">
        <v>1911</v>
      </c>
      <c r="I10343">
        <v>0</v>
      </c>
      <c r="J10343" s="302">
        <v>26500000</v>
      </c>
    </row>
    <row r="10344" spans="1:10" x14ac:dyDescent="0.25">
      <c r="A10344">
        <v>8006005</v>
      </c>
      <c r="B10344">
        <v>8034004</v>
      </c>
      <c r="C10344" t="s">
        <v>793</v>
      </c>
      <c r="D10344" t="s">
        <v>1918</v>
      </c>
      <c r="E10344" t="s">
        <v>11691</v>
      </c>
      <c r="F10344" t="s">
        <v>11551</v>
      </c>
      <c r="G10344" t="s">
        <v>3769</v>
      </c>
      <c r="H10344" t="s">
        <v>1911</v>
      </c>
      <c r="I10344">
        <v>0</v>
      </c>
      <c r="J10344" s="302">
        <v>27600000</v>
      </c>
    </row>
    <row r="10345" spans="1:10" x14ac:dyDescent="0.25">
      <c r="A10345">
        <v>8006006</v>
      </c>
      <c r="B10345">
        <v>8034005</v>
      </c>
      <c r="C10345" t="s">
        <v>793</v>
      </c>
      <c r="D10345" t="s">
        <v>1918</v>
      </c>
      <c r="E10345" t="s">
        <v>11691</v>
      </c>
      <c r="F10345" t="s">
        <v>8197</v>
      </c>
      <c r="G10345" t="s">
        <v>8904</v>
      </c>
      <c r="H10345" t="s">
        <v>1911</v>
      </c>
      <c r="I10345">
        <v>0</v>
      </c>
      <c r="J10345" s="302">
        <v>27000000</v>
      </c>
    </row>
    <row r="10346" spans="1:10" x14ac:dyDescent="0.25">
      <c r="A10346">
        <v>8006007</v>
      </c>
      <c r="B10346">
        <v>8034006</v>
      </c>
      <c r="C10346" t="s">
        <v>793</v>
      </c>
      <c r="D10346" t="s">
        <v>1918</v>
      </c>
      <c r="E10346" t="s">
        <v>11691</v>
      </c>
      <c r="F10346" t="s">
        <v>8197</v>
      </c>
      <c r="G10346" t="s">
        <v>8915</v>
      </c>
      <c r="H10346" t="s">
        <v>1911</v>
      </c>
      <c r="I10346">
        <v>0</v>
      </c>
      <c r="J10346" s="302">
        <v>26200000</v>
      </c>
    </row>
    <row r="10347" spans="1:10" x14ac:dyDescent="0.25">
      <c r="A10347">
        <v>8006008</v>
      </c>
      <c r="B10347">
        <v>8034007</v>
      </c>
      <c r="C10347" t="s">
        <v>793</v>
      </c>
      <c r="D10347" t="s">
        <v>1918</v>
      </c>
      <c r="E10347" t="s">
        <v>11691</v>
      </c>
      <c r="F10347" t="s">
        <v>8197</v>
      </c>
      <c r="G10347" t="s">
        <v>8905</v>
      </c>
      <c r="H10347" t="s">
        <v>1911</v>
      </c>
      <c r="I10347">
        <v>0</v>
      </c>
      <c r="J10347" s="302">
        <v>27200000</v>
      </c>
    </row>
    <row r="10348" spans="1:10" x14ac:dyDescent="0.25">
      <c r="A10348">
        <v>8006009</v>
      </c>
      <c r="B10348">
        <v>8034008</v>
      </c>
      <c r="C10348" t="s">
        <v>793</v>
      </c>
      <c r="D10348" t="s">
        <v>1918</v>
      </c>
      <c r="E10348" t="s">
        <v>11691</v>
      </c>
      <c r="F10348" t="s">
        <v>11690</v>
      </c>
      <c r="G10348" t="s">
        <v>11563</v>
      </c>
      <c r="H10348" t="s">
        <v>1911</v>
      </c>
      <c r="I10348">
        <v>0</v>
      </c>
      <c r="J10348" s="302">
        <v>23800000</v>
      </c>
    </row>
    <row r="10349" spans="1:10" x14ac:dyDescent="0.25">
      <c r="A10349">
        <v>8006010</v>
      </c>
      <c r="B10349">
        <v>8034009</v>
      </c>
      <c r="C10349" t="s">
        <v>793</v>
      </c>
      <c r="D10349" t="s">
        <v>1918</v>
      </c>
      <c r="E10349" t="s">
        <v>11691</v>
      </c>
      <c r="F10349" t="s">
        <v>11690</v>
      </c>
      <c r="G10349" t="s">
        <v>11693</v>
      </c>
      <c r="H10349" t="s">
        <v>1911</v>
      </c>
      <c r="I10349">
        <v>0</v>
      </c>
      <c r="J10349" s="302">
        <v>24800000</v>
      </c>
    </row>
    <row r="10350" spans="1:10" x14ac:dyDescent="0.25">
      <c r="A10350">
        <v>8006011</v>
      </c>
      <c r="B10350">
        <v>8034010</v>
      </c>
      <c r="C10350" t="s">
        <v>793</v>
      </c>
      <c r="D10350" t="s">
        <v>1918</v>
      </c>
      <c r="E10350" t="s">
        <v>11691</v>
      </c>
      <c r="F10350" t="s">
        <v>11690</v>
      </c>
      <c r="G10350" t="s">
        <v>3725</v>
      </c>
      <c r="H10350" t="s">
        <v>1911</v>
      </c>
      <c r="I10350">
        <v>0</v>
      </c>
      <c r="J10350" s="302">
        <v>31800000</v>
      </c>
    </row>
    <row r="10351" spans="1:10" x14ac:dyDescent="0.25">
      <c r="A10351">
        <v>8006014</v>
      </c>
      <c r="B10351">
        <v>8034011</v>
      </c>
      <c r="C10351" t="s">
        <v>793</v>
      </c>
      <c r="D10351" t="s">
        <v>1918</v>
      </c>
      <c r="E10351" t="s">
        <v>11698</v>
      </c>
      <c r="F10351" t="s">
        <v>11776</v>
      </c>
      <c r="G10351" t="s">
        <v>8901</v>
      </c>
      <c r="H10351" t="s">
        <v>1911</v>
      </c>
      <c r="I10351">
        <v>0</v>
      </c>
      <c r="J10351" s="302">
        <v>23500000</v>
      </c>
    </row>
    <row r="10352" spans="1:10" x14ac:dyDescent="0.25">
      <c r="A10352">
        <v>8006015</v>
      </c>
      <c r="B10352">
        <v>8034012</v>
      </c>
      <c r="C10352" t="s">
        <v>793</v>
      </c>
      <c r="D10352" t="s">
        <v>1918</v>
      </c>
      <c r="E10352" t="s">
        <v>11698</v>
      </c>
      <c r="F10352" t="s">
        <v>11776</v>
      </c>
      <c r="G10352" t="s">
        <v>8902</v>
      </c>
      <c r="H10352" t="s">
        <v>1911</v>
      </c>
      <c r="I10352">
        <v>0</v>
      </c>
      <c r="J10352" s="302">
        <v>24100000</v>
      </c>
    </row>
    <row r="10353" spans="1:10" x14ac:dyDescent="0.25">
      <c r="A10353">
        <v>8006016</v>
      </c>
      <c r="B10353">
        <v>8034013</v>
      </c>
      <c r="C10353" t="s">
        <v>793</v>
      </c>
      <c r="D10353" t="s">
        <v>1918</v>
      </c>
      <c r="E10353" t="s">
        <v>11698</v>
      </c>
      <c r="F10353" t="s">
        <v>11776</v>
      </c>
      <c r="G10353" t="s">
        <v>8904</v>
      </c>
      <c r="H10353" t="s">
        <v>1911</v>
      </c>
      <c r="I10353">
        <v>0</v>
      </c>
      <c r="J10353" s="302">
        <v>24200000</v>
      </c>
    </row>
    <row r="10354" spans="1:10" x14ac:dyDescent="0.25">
      <c r="A10354">
        <v>8006017</v>
      </c>
      <c r="B10354">
        <v>8034014</v>
      </c>
      <c r="C10354" t="s">
        <v>793</v>
      </c>
      <c r="D10354" t="s">
        <v>1918</v>
      </c>
      <c r="E10354" t="s">
        <v>11698</v>
      </c>
      <c r="F10354" t="s">
        <v>11776</v>
      </c>
      <c r="G10354" t="s">
        <v>8905</v>
      </c>
      <c r="H10354" t="s">
        <v>1911</v>
      </c>
      <c r="I10354">
        <v>0</v>
      </c>
      <c r="J10354" s="302">
        <v>24800000</v>
      </c>
    </row>
    <row r="10355" spans="1:10" x14ac:dyDescent="0.25">
      <c r="A10355">
        <v>8006018</v>
      </c>
      <c r="B10355">
        <v>8034015</v>
      </c>
      <c r="C10355" t="s">
        <v>793</v>
      </c>
      <c r="D10355" t="s">
        <v>1918</v>
      </c>
      <c r="E10355" t="s">
        <v>11559</v>
      </c>
      <c r="F10355" t="s">
        <v>11690</v>
      </c>
      <c r="G10355" t="s">
        <v>3739</v>
      </c>
      <c r="H10355" t="s">
        <v>1911</v>
      </c>
      <c r="I10355">
        <v>0</v>
      </c>
      <c r="J10355" s="302">
        <v>19800000</v>
      </c>
    </row>
    <row r="10356" spans="1:10" x14ac:dyDescent="0.25">
      <c r="A10356">
        <v>8006019</v>
      </c>
      <c r="B10356">
        <v>8034016</v>
      </c>
      <c r="C10356" t="s">
        <v>793</v>
      </c>
      <c r="D10356" t="s">
        <v>1918</v>
      </c>
      <c r="E10356" t="s">
        <v>11559</v>
      </c>
      <c r="F10356" t="s">
        <v>11690</v>
      </c>
      <c r="G10356" t="s">
        <v>3740</v>
      </c>
      <c r="H10356" t="s">
        <v>1911</v>
      </c>
      <c r="I10356">
        <v>0</v>
      </c>
      <c r="J10356" s="302">
        <v>20300000</v>
      </c>
    </row>
    <row r="10357" spans="1:10" x14ac:dyDescent="0.25">
      <c r="A10357">
        <v>8006023</v>
      </c>
      <c r="B10357">
        <v>8034017</v>
      </c>
      <c r="C10357" t="s">
        <v>793</v>
      </c>
      <c r="D10357" t="s">
        <v>1918</v>
      </c>
      <c r="E10357" t="s">
        <v>11683</v>
      </c>
      <c r="F10357" t="s">
        <v>4981</v>
      </c>
      <c r="G10357" t="s">
        <v>3769</v>
      </c>
      <c r="H10357" t="s">
        <v>1911</v>
      </c>
      <c r="I10357">
        <v>0</v>
      </c>
      <c r="J10357" s="302">
        <v>55300000</v>
      </c>
    </row>
    <row r="10358" spans="1:10" x14ac:dyDescent="0.25">
      <c r="A10358">
        <v>8006024</v>
      </c>
      <c r="B10358">
        <v>8034018</v>
      </c>
      <c r="C10358" t="s">
        <v>793</v>
      </c>
      <c r="D10358" t="s">
        <v>1918</v>
      </c>
      <c r="E10358" t="s">
        <v>11683</v>
      </c>
      <c r="F10358" t="s">
        <v>4981</v>
      </c>
      <c r="G10358" t="s">
        <v>11777</v>
      </c>
      <c r="H10358" t="s">
        <v>1911</v>
      </c>
      <c r="I10358">
        <v>0</v>
      </c>
      <c r="J10358" s="302">
        <v>52500000</v>
      </c>
    </row>
    <row r="10359" spans="1:10" x14ac:dyDescent="0.25">
      <c r="A10359">
        <v>8006091</v>
      </c>
      <c r="B10359">
        <v>8034019</v>
      </c>
      <c r="C10359" t="s">
        <v>793</v>
      </c>
      <c r="D10359" t="s">
        <v>1918</v>
      </c>
      <c r="E10359" t="s">
        <v>11778</v>
      </c>
      <c r="F10359" t="s">
        <v>11779</v>
      </c>
      <c r="G10359" t="s">
        <v>11780</v>
      </c>
      <c r="H10359" t="s">
        <v>1911</v>
      </c>
      <c r="I10359">
        <v>87000</v>
      </c>
      <c r="J10359" s="302">
        <v>83800000</v>
      </c>
    </row>
    <row r="10360" spans="1:10" x14ac:dyDescent="0.25">
      <c r="A10360">
        <v>8006092</v>
      </c>
      <c r="B10360">
        <v>8034020</v>
      </c>
      <c r="C10360" t="s">
        <v>793</v>
      </c>
      <c r="D10360" t="s">
        <v>1918</v>
      </c>
      <c r="E10360" t="s">
        <v>11778</v>
      </c>
      <c r="F10360" t="s">
        <v>11779</v>
      </c>
      <c r="G10360" t="s">
        <v>11781</v>
      </c>
      <c r="H10360" t="s">
        <v>1911</v>
      </c>
      <c r="I10360">
        <v>94700</v>
      </c>
      <c r="J10360" s="302">
        <v>92800000</v>
      </c>
    </row>
    <row r="10361" spans="1:10" x14ac:dyDescent="0.25">
      <c r="A10361">
        <v>8006093</v>
      </c>
      <c r="B10361">
        <v>8034021</v>
      </c>
      <c r="C10361" t="s">
        <v>793</v>
      </c>
      <c r="D10361" t="s">
        <v>1918</v>
      </c>
      <c r="E10361" t="s">
        <v>11778</v>
      </c>
      <c r="F10361" t="s">
        <v>11782</v>
      </c>
      <c r="G10361" t="s">
        <v>11783</v>
      </c>
      <c r="H10361" t="s">
        <v>1911</v>
      </c>
      <c r="I10361">
        <v>96000</v>
      </c>
      <c r="J10361" s="302">
        <v>99000000</v>
      </c>
    </row>
    <row r="10362" spans="1:10" x14ac:dyDescent="0.25">
      <c r="A10362">
        <v>8006094</v>
      </c>
      <c r="B10362">
        <v>8034022</v>
      </c>
      <c r="C10362" t="s">
        <v>793</v>
      </c>
      <c r="D10362" t="s">
        <v>1918</v>
      </c>
      <c r="E10362" t="s">
        <v>11778</v>
      </c>
      <c r="F10362" t="s">
        <v>11784</v>
      </c>
      <c r="G10362" t="s">
        <v>11781</v>
      </c>
      <c r="H10362" t="s">
        <v>1911</v>
      </c>
      <c r="I10362">
        <v>98300</v>
      </c>
      <c r="J10362" s="302">
        <v>105000000</v>
      </c>
    </row>
    <row r="10363" spans="1:10" x14ac:dyDescent="0.25">
      <c r="A10363">
        <v>8006101</v>
      </c>
      <c r="B10363">
        <v>8034023</v>
      </c>
      <c r="C10363" t="s">
        <v>793</v>
      </c>
      <c r="D10363" t="s">
        <v>1918</v>
      </c>
      <c r="E10363" t="s">
        <v>11785</v>
      </c>
      <c r="F10363" t="s">
        <v>11584</v>
      </c>
      <c r="G10363" t="s">
        <v>5135</v>
      </c>
      <c r="H10363" t="s">
        <v>1911</v>
      </c>
      <c r="I10363">
        <v>85400</v>
      </c>
      <c r="J10363" s="302">
        <v>91800000</v>
      </c>
    </row>
    <row r="10364" spans="1:10" x14ac:dyDescent="0.25">
      <c r="A10364">
        <v>8006104</v>
      </c>
      <c r="B10364">
        <v>8034024</v>
      </c>
      <c r="C10364" t="s">
        <v>793</v>
      </c>
      <c r="D10364" t="s">
        <v>1918</v>
      </c>
      <c r="E10364" t="s">
        <v>11778</v>
      </c>
      <c r="F10364" t="s">
        <v>11679</v>
      </c>
      <c r="G10364" t="s">
        <v>11783</v>
      </c>
      <c r="H10364" t="s">
        <v>1911</v>
      </c>
      <c r="I10364">
        <v>100700</v>
      </c>
      <c r="J10364" s="302">
        <v>105000000</v>
      </c>
    </row>
    <row r="10365" spans="1:10" x14ac:dyDescent="0.25">
      <c r="A10365">
        <v>8006030</v>
      </c>
      <c r="B10365">
        <v>8035001</v>
      </c>
      <c r="C10365" t="s">
        <v>793</v>
      </c>
      <c r="D10365" t="s">
        <v>1918</v>
      </c>
      <c r="E10365" t="s">
        <v>11785</v>
      </c>
      <c r="F10365" t="s">
        <v>11583</v>
      </c>
      <c r="G10365" t="s">
        <v>5140</v>
      </c>
      <c r="H10365" t="s">
        <v>1911</v>
      </c>
      <c r="I10365">
        <v>0</v>
      </c>
      <c r="J10365" s="302">
        <v>86300000</v>
      </c>
    </row>
    <row r="10366" spans="1:10" x14ac:dyDescent="0.25">
      <c r="A10366">
        <v>8006031</v>
      </c>
      <c r="B10366">
        <v>8035002</v>
      </c>
      <c r="C10366" t="s">
        <v>793</v>
      </c>
      <c r="D10366" t="s">
        <v>1918</v>
      </c>
      <c r="E10366" t="s">
        <v>11785</v>
      </c>
      <c r="F10366" t="s">
        <v>11583</v>
      </c>
      <c r="G10366" t="s">
        <v>5135</v>
      </c>
      <c r="H10366" t="s">
        <v>1911</v>
      </c>
      <c r="I10366">
        <v>0</v>
      </c>
      <c r="J10366" s="302">
        <v>87700000</v>
      </c>
    </row>
    <row r="10367" spans="1:10" x14ac:dyDescent="0.25">
      <c r="A10367">
        <v>8006032</v>
      </c>
      <c r="B10367">
        <v>8035003</v>
      </c>
      <c r="C10367" t="s">
        <v>793</v>
      </c>
      <c r="D10367" t="s">
        <v>1918</v>
      </c>
      <c r="E10367" t="s">
        <v>11785</v>
      </c>
      <c r="F10367" t="s">
        <v>11584</v>
      </c>
      <c r="G10367" t="s">
        <v>5135</v>
      </c>
      <c r="H10367" t="s">
        <v>1911</v>
      </c>
      <c r="I10367">
        <v>0</v>
      </c>
      <c r="J10367" s="302">
        <v>91800000</v>
      </c>
    </row>
    <row r="10368" spans="1:10" x14ac:dyDescent="0.25">
      <c r="A10368">
        <v>8006033</v>
      </c>
      <c r="B10368">
        <v>8035004</v>
      </c>
      <c r="C10368" t="s">
        <v>793</v>
      </c>
      <c r="D10368" t="s">
        <v>1918</v>
      </c>
      <c r="E10368" t="s">
        <v>11786</v>
      </c>
      <c r="F10368" t="s">
        <v>11583</v>
      </c>
      <c r="G10368" t="s">
        <v>4131</v>
      </c>
      <c r="H10368" t="s">
        <v>1911</v>
      </c>
      <c r="I10368">
        <v>0</v>
      </c>
      <c r="J10368" s="302">
        <v>58400000</v>
      </c>
    </row>
    <row r="10369" spans="1:10" x14ac:dyDescent="0.25">
      <c r="A10369">
        <v>8006034</v>
      </c>
      <c r="B10369">
        <v>8035005</v>
      </c>
      <c r="C10369" t="s">
        <v>793</v>
      </c>
      <c r="D10369" t="s">
        <v>1918</v>
      </c>
      <c r="E10369" t="s">
        <v>11786</v>
      </c>
      <c r="F10369" t="s">
        <v>11584</v>
      </c>
      <c r="G10369" t="s">
        <v>5628</v>
      </c>
      <c r="H10369" t="s">
        <v>1911</v>
      </c>
      <c r="I10369">
        <v>0</v>
      </c>
      <c r="J10369" s="302">
        <v>84500000</v>
      </c>
    </row>
    <row r="10370" spans="1:10" x14ac:dyDescent="0.25">
      <c r="A10370">
        <v>8006035</v>
      </c>
      <c r="B10370">
        <v>8035006</v>
      </c>
      <c r="C10370" t="s">
        <v>793</v>
      </c>
      <c r="D10370" t="s">
        <v>1918</v>
      </c>
      <c r="E10370" t="s">
        <v>11786</v>
      </c>
      <c r="F10370" t="s">
        <v>11584</v>
      </c>
      <c r="G10370" t="s">
        <v>5629</v>
      </c>
      <c r="H10370" t="s">
        <v>1911</v>
      </c>
      <c r="I10370">
        <v>0</v>
      </c>
      <c r="J10370" s="302">
        <v>58700000</v>
      </c>
    </row>
    <row r="10371" spans="1:10" x14ac:dyDescent="0.25">
      <c r="A10371">
        <v>8006036</v>
      </c>
      <c r="B10371">
        <v>8035007</v>
      </c>
      <c r="C10371" t="s">
        <v>793</v>
      </c>
      <c r="D10371" t="s">
        <v>1918</v>
      </c>
      <c r="E10371" t="s">
        <v>11787</v>
      </c>
      <c r="F10371" t="s">
        <v>11583</v>
      </c>
      <c r="G10371" t="s">
        <v>5140</v>
      </c>
      <c r="H10371" t="s">
        <v>1911</v>
      </c>
      <c r="I10371">
        <v>0</v>
      </c>
      <c r="J10371" s="302">
        <v>90200000</v>
      </c>
    </row>
    <row r="10372" spans="1:10" x14ac:dyDescent="0.25">
      <c r="A10372">
        <v>8006037</v>
      </c>
      <c r="B10372">
        <v>8035008</v>
      </c>
      <c r="C10372" t="s">
        <v>793</v>
      </c>
      <c r="D10372" t="s">
        <v>1918</v>
      </c>
      <c r="E10372" t="s">
        <v>11787</v>
      </c>
      <c r="F10372" t="s">
        <v>11584</v>
      </c>
      <c r="G10372" t="s">
        <v>5135</v>
      </c>
      <c r="H10372" t="s">
        <v>1911</v>
      </c>
      <c r="I10372">
        <v>0</v>
      </c>
      <c r="J10372" s="302">
        <v>95700000</v>
      </c>
    </row>
    <row r="10373" spans="1:10" x14ac:dyDescent="0.25">
      <c r="A10373">
        <v>8006038</v>
      </c>
      <c r="B10373">
        <v>8035009</v>
      </c>
      <c r="C10373" t="s">
        <v>793</v>
      </c>
      <c r="D10373" t="s">
        <v>1918</v>
      </c>
      <c r="E10373" t="s">
        <v>11787</v>
      </c>
      <c r="F10373" t="s">
        <v>11788</v>
      </c>
      <c r="G10373" t="s">
        <v>11789</v>
      </c>
      <c r="H10373" t="s">
        <v>1911</v>
      </c>
      <c r="I10373">
        <v>0</v>
      </c>
      <c r="J10373" s="302">
        <v>99900000</v>
      </c>
    </row>
    <row r="10374" spans="1:10" x14ac:dyDescent="0.25">
      <c r="A10374">
        <v>8006039</v>
      </c>
      <c r="B10374">
        <v>8035010</v>
      </c>
      <c r="C10374" t="s">
        <v>793</v>
      </c>
      <c r="D10374" t="s">
        <v>1918</v>
      </c>
      <c r="E10374" t="s">
        <v>11786</v>
      </c>
      <c r="F10374" t="s">
        <v>11790</v>
      </c>
      <c r="G10374" t="s">
        <v>4131</v>
      </c>
      <c r="H10374" t="s">
        <v>1911</v>
      </c>
      <c r="I10374">
        <v>0</v>
      </c>
      <c r="J10374" s="302">
        <v>85500000</v>
      </c>
    </row>
    <row r="10375" spans="1:10" x14ac:dyDescent="0.25">
      <c r="A10375">
        <v>8006040</v>
      </c>
      <c r="B10375">
        <v>8035011</v>
      </c>
      <c r="C10375" t="s">
        <v>793</v>
      </c>
      <c r="D10375" t="s">
        <v>1918</v>
      </c>
      <c r="E10375" t="s">
        <v>11786</v>
      </c>
      <c r="F10375" t="s">
        <v>11790</v>
      </c>
      <c r="G10375" t="s">
        <v>5628</v>
      </c>
      <c r="H10375" t="s">
        <v>1911</v>
      </c>
      <c r="I10375">
        <v>0</v>
      </c>
      <c r="J10375" s="302">
        <v>81800000</v>
      </c>
    </row>
    <row r="10376" spans="1:10" x14ac:dyDescent="0.25">
      <c r="A10376">
        <v>8006042</v>
      </c>
      <c r="B10376">
        <v>8035012</v>
      </c>
      <c r="C10376" t="s">
        <v>793</v>
      </c>
      <c r="D10376" t="s">
        <v>1918</v>
      </c>
      <c r="E10376" t="s">
        <v>11787</v>
      </c>
      <c r="F10376" t="s">
        <v>11584</v>
      </c>
      <c r="G10376" t="s">
        <v>11791</v>
      </c>
      <c r="H10376" t="s">
        <v>1911</v>
      </c>
      <c r="I10376">
        <v>0</v>
      </c>
      <c r="J10376" s="302">
        <v>98300000</v>
      </c>
    </row>
    <row r="10377" spans="1:10" x14ac:dyDescent="0.25">
      <c r="A10377">
        <v>8006044</v>
      </c>
      <c r="B10377">
        <v>8035013</v>
      </c>
      <c r="C10377" t="s">
        <v>793</v>
      </c>
      <c r="D10377" t="s">
        <v>1918</v>
      </c>
      <c r="E10377" t="s">
        <v>11792</v>
      </c>
      <c r="F10377" t="s">
        <v>11793</v>
      </c>
      <c r="G10377" t="s">
        <v>11794</v>
      </c>
      <c r="H10377" t="s">
        <v>1911</v>
      </c>
      <c r="I10377">
        <v>0</v>
      </c>
      <c r="J10377" s="302">
        <v>105900000</v>
      </c>
    </row>
    <row r="10378" spans="1:10" x14ac:dyDescent="0.25">
      <c r="A10378">
        <v>8006045</v>
      </c>
      <c r="B10378">
        <v>8035014</v>
      </c>
      <c r="C10378" t="s">
        <v>793</v>
      </c>
      <c r="D10378" t="s">
        <v>1918</v>
      </c>
      <c r="E10378" t="s">
        <v>11792</v>
      </c>
      <c r="F10378" t="s">
        <v>11795</v>
      </c>
      <c r="G10378" t="s">
        <v>11794</v>
      </c>
      <c r="H10378" t="s">
        <v>1911</v>
      </c>
      <c r="I10378">
        <v>0</v>
      </c>
      <c r="J10378" s="302">
        <v>122200000</v>
      </c>
    </row>
    <row r="10379" spans="1:10" x14ac:dyDescent="0.25">
      <c r="A10379">
        <v>8006048</v>
      </c>
      <c r="B10379">
        <v>8035015</v>
      </c>
      <c r="C10379" t="s">
        <v>793</v>
      </c>
      <c r="D10379" t="s">
        <v>1918</v>
      </c>
      <c r="E10379" t="s">
        <v>11786</v>
      </c>
      <c r="F10379" t="s">
        <v>11583</v>
      </c>
      <c r="G10379" t="s">
        <v>9871</v>
      </c>
      <c r="H10379" t="s">
        <v>1911</v>
      </c>
      <c r="I10379">
        <v>0</v>
      </c>
      <c r="J10379" s="302">
        <v>82500000</v>
      </c>
    </row>
    <row r="10380" spans="1:10" x14ac:dyDescent="0.25">
      <c r="A10380">
        <v>8006049</v>
      </c>
      <c r="B10380">
        <v>8035016</v>
      </c>
      <c r="C10380" t="s">
        <v>793</v>
      </c>
      <c r="D10380" t="s">
        <v>1918</v>
      </c>
      <c r="E10380" t="s">
        <v>11786</v>
      </c>
      <c r="F10380" t="s">
        <v>11583</v>
      </c>
      <c r="G10380" t="s">
        <v>11796</v>
      </c>
      <c r="H10380" t="s">
        <v>1911</v>
      </c>
      <c r="I10380">
        <v>0</v>
      </c>
      <c r="J10380" s="302">
        <v>85200000</v>
      </c>
    </row>
    <row r="10381" spans="1:10" x14ac:dyDescent="0.25">
      <c r="A10381">
        <v>8006050</v>
      </c>
      <c r="B10381">
        <v>8035017</v>
      </c>
      <c r="C10381" t="s">
        <v>793</v>
      </c>
      <c r="D10381" t="s">
        <v>1918</v>
      </c>
      <c r="E10381" t="s">
        <v>11786</v>
      </c>
      <c r="F10381" t="s">
        <v>11584</v>
      </c>
      <c r="G10381" t="s">
        <v>11797</v>
      </c>
      <c r="H10381" t="s">
        <v>1911</v>
      </c>
      <c r="I10381">
        <v>0</v>
      </c>
      <c r="J10381" s="302">
        <v>74400000</v>
      </c>
    </row>
    <row r="10382" spans="1:10" x14ac:dyDescent="0.25">
      <c r="A10382">
        <v>8006051</v>
      </c>
      <c r="B10382">
        <v>8035018</v>
      </c>
      <c r="C10382" t="s">
        <v>793</v>
      </c>
      <c r="D10382" t="s">
        <v>1918</v>
      </c>
      <c r="E10382" t="s">
        <v>11798</v>
      </c>
      <c r="F10382" t="s">
        <v>11799</v>
      </c>
      <c r="G10382" t="s">
        <v>4131</v>
      </c>
      <c r="H10382" t="s">
        <v>1911</v>
      </c>
      <c r="I10382">
        <v>0</v>
      </c>
      <c r="J10382" s="302">
        <v>79900000</v>
      </c>
    </row>
    <row r="10383" spans="1:10" x14ac:dyDescent="0.25">
      <c r="A10383">
        <v>8006052</v>
      </c>
      <c r="B10383">
        <v>8035019</v>
      </c>
      <c r="C10383" t="s">
        <v>793</v>
      </c>
      <c r="D10383" t="s">
        <v>1918</v>
      </c>
      <c r="E10383" t="s">
        <v>11798</v>
      </c>
      <c r="F10383" t="s">
        <v>11800</v>
      </c>
      <c r="G10383" t="s">
        <v>5628</v>
      </c>
      <c r="H10383" t="s">
        <v>1911</v>
      </c>
      <c r="I10383">
        <v>0</v>
      </c>
      <c r="J10383" s="302">
        <v>87700000</v>
      </c>
    </row>
    <row r="10384" spans="1:10" x14ac:dyDescent="0.25">
      <c r="A10384">
        <v>8006053</v>
      </c>
      <c r="B10384">
        <v>8035020</v>
      </c>
      <c r="C10384" t="s">
        <v>793</v>
      </c>
      <c r="D10384" t="s">
        <v>1918</v>
      </c>
      <c r="E10384" t="s">
        <v>11798</v>
      </c>
      <c r="F10384" t="s">
        <v>11800</v>
      </c>
      <c r="G10384" t="s">
        <v>5638</v>
      </c>
      <c r="H10384" t="s">
        <v>1911</v>
      </c>
      <c r="I10384">
        <v>0</v>
      </c>
      <c r="J10384" s="302">
        <v>93000000</v>
      </c>
    </row>
    <row r="10385" spans="1:10" x14ac:dyDescent="0.25">
      <c r="A10385">
        <v>8006054</v>
      </c>
      <c r="B10385">
        <v>8035021</v>
      </c>
      <c r="C10385" t="s">
        <v>793</v>
      </c>
      <c r="D10385" t="s">
        <v>1918</v>
      </c>
      <c r="E10385" t="s">
        <v>11798</v>
      </c>
      <c r="F10385" t="s">
        <v>11800</v>
      </c>
      <c r="G10385" t="s">
        <v>4131</v>
      </c>
      <c r="H10385" t="s">
        <v>1911</v>
      </c>
      <c r="I10385">
        <v>0</v>
      </c>
      <c r="J10385" s="302">
        <v>82200000</v>
      </c>
    </row>
    <row r="10386" spans="1:10" x14ac:dyDescent="0.25">
      <c r="A10386">
        <v>8006055</v>
      </c>
      <c r="B10386">
        <v>8035022</v>
      </c>
      <c r="C10386" t="s">
        <v>793</v>
      </c>
      <c r="D10386" t="s">
        <v>1918</v>
      </c>
      <c r="E10386" t="s">
        <v>11801</v>
      </c>
      <c r="F10386" t="s">
        <v>11669</v>
      </c>
      <c r="G10386" t="s">
        <v>2316</v>
      </c>
      <c r="H10386" t="s">
        <v>1911</v>
      </c>
      <c r="I10386">
        <v>0</v>
      </c>
      <c r="J10386" s="302">
        <v>91200000</v>
      </c>
    </row>
    <row r="10387" spans="1:10" x14ac:dyDescent="0.25">
      <c r="A10387">
        <v>8006056</v>
      </c>
      <c r="B10387">
        <v>8035023</v>
      </c>
      <c r="C10387" t="s">
        <v>793</v>
      </c>
      <c r="D10387" t="s">
        <v>1918</v>
      </c>
      <c r="E10387" t="s">
        <v>11801</v>
      </c>
      <c r="F10387" t="s">
        <v>11676</v>
      </c>
      <c r="G10387" t="s">
        <v>2323</v>
      </c>
      <c r="H10387" t="s">
        <v>1911</v>
      </c>
      <c r="I10387">
        <v>0</v>
      </c>
      <c r="J10387" s="302">
        <v>70200000</v>
      </c>
    </row>
    <row r="10388" spans="1:10" x14ac:dyDescent="0.25">
      <c r="A10388">
        <v>8006057</v>
      </c>
      <c r="B10388">
        <v>8035024</v>
      </c>
      <c r="C10388" t="s">
        <v>793</v>
      </c>
      <c r="D10388" t="s">
        <v>1918</v>
      </c>
      <c r="E10388" t="s">
        <v>11802</v>
      </c>
      <c r="F10388" t="s">
        <v>11669</v>
      </c>
      <c r="G10388" t="s">
        <v>5657</v>
      </c>
      <c r="H10388" t="s">
        <v>1911</v>
      </c>
      <c r="I10388">
        <v>0</v>
      </c>
      <c r="J10388" s="302">
        <v>118700000</v>
      </c>
    </row>
    <row r="10389" spans="1:10" x14ac:dyDescent="0.25">
      <c r="A10389">
        <v>8006059</v>
      </c>
      <c r="B10389">
        <v>8035025</v>
      </c>
      <c r="C10389" t="s">
        <v>793</v>
      </c>
      <c r="D10389" t="s">
        <v>1918</v>
      </c>
      <c r="E10389" t="s">
        <v>11792</v>
      </c>
      <c r="F10389" t="s">
        <v>11583</v>
      </c>
      <c r="G10389" t="s">
        <v>5140</v>
      </c>
      <c r="H10389" t="s">
        <v>1911</v>
      </c>
      <c r="I10389">
        <v>0</v>
      </c>
      <c r="J10389" s="302">
        <v>91500000</v>
      </c>
    </row>
    <row r="10390" spans="1:10" x14ac:dyDescent="0.25">
      <c r="A10390">
        <v>8006060</v>
      </c>
      <c r="B10390">
        <v>8035026</v>
      </c>
      <c r="C10390" t="s">
        <v>793</v>
      </c>
      <c r="D10390" t="s">
        <v>1918</v>
      </c>
      <c r="E10390" t="s">
        <v>11792</v>
      </c>
      <c r="F10390" t="s">
        <v>11584</v>
      </c>
      <c r="G10390" t="s">
        <v>5135</v>
      </c>
      <c r="H10390" t="s">
        <v>1911</v>
      </c>
      <c r="I10390">
        <v>0</v>
      </c>
      <c r="J10390" s="302">
        <v>98700000</v>
      </c>
    </row>
    <row r="10391" spans="1:10" x14ac:dyDescent="0.25">
      <c r="A10391">
        <v>8006061</v>
      </c>
      <c r="B10391">
        <v>8035027</v>
      </c>
      <c r="C10391" t="s">
        <v>793</v>
      </c>
      <c r="D10391" t="s">
        <v>1918</v>
      </c>
      <c r="E10391" t="s">
        <v>11792</v>
      </c>
      <c r="F10391" t="s">
        <v>11788</v>
      </c>
      <c r="G10391" t="s">
        <v>11789</v>
      </c>
      <c r="H10391" t="s">
        <v>1911</v>
      </c>
      <c r="I10391">
        <v>0</v>
      </c>
      <c r="J10391" s="302">
        <v>103100000</v>
      </c>
    </row>
    <row r="10392" spans="1:10" x14ac:dyDescent="0.25">
      <c r="A10392">
        <v>8006062</v>
      </c>
      <c r="B10392">
        <v>8035028</v>
      </c>
      <c r="C10392" t="s">
        <v>793</v>
      </c>
      <c r="D10392" t="s">
        <v>1918</v>
      </c>
      <c r="E10392" t="s">
        <v>11792</v>
      </c>
      <c r="F10392" t="s">
        <v>11584</v>
      </c>
      <c r="G10392" t="s">
        <v>11791</v>
      </c>
      <c r="H10392" t="s">
        <v>1911</v>
      </c>
      <c r="I10392">
        <v>0</v>
      </c>
      <c r="J10392" s="302">
        <v>98300000</v>
      </c>
    </row>
    <row r="10393" spans="1:10" x14ac:dyDescent="0.25">
      <c r="A10393">
        <v>8006063</v>
      </c>
      <c r="B10393">
        <v>8035029</v>
      </c>
      <c r="C10393" t="s">
        <v>793</v>
      </c>
      <c r="D10393" t="s">
        <v>1918</v>
      </c>
      <c r="E10393" t="s">
        <v>11803</v>
      </c>
      <c r="F10393" t="s">
        <v>11669</v>
      </c>
      <c r="G10393" t="s">
        <v>4131</v>
      </c>
      <c r="H10393" t="s">
        <v>1911</v>
      </c>
      <c r="I10393">
        <v>91000</v>
      </c>
      <c r="J10393" s="302">
        <v>93200000</v>
      </c>
    </row>
    <row r="10394" spans="1:10" x14ac:dyDescent="0.25">
      <c r="A10394">
        <v>8006064</v>
      </c>
      <c r="B10394">
        <v>8035030</v>
      </c>
      <c r="C10394" t="s">
        <v>793</v>
      </c>
      <c r="D10394" t="s">
        <v>1918</v>
      </c>
      <c r="E10394" t="s">
        <v>11803</v>
      </c>
      <c r="F10394" t="s">
        <v>11804</v>
      </c>
      <c r="G10394" t="s">
        <v>11805</v>
      </c>
      <c r="H10394" t="s">
        <v>1911</v>
      </c>
      <c r="I10394">
        <v>0</v>
      </c>
      <c r="J10394" s="302">
        <v>89200000</v>
      </c>
    </row>
    <row r="10395" spans="1:10" x14ac:dyDescent="0.25">
      <c r="A10395">
        <v>8006065</v>
      </c>
      <c r="B10395">
        <v>8035031</v>
      </c>
      <c r="C10395" t="s">
        <v>793</v>
      </c>
      <c r="D10395" t="s">
        <v>1918</v>
      </c>
      <c r="E10395" t="s">
        <v>11803</v>
      </c>
      <c r="F10395" t="s">
        <v>11676</v>
      </c>
      <c r="G10395" t="s">
        <v>4131</v>
      </c>
      <c r="H10395" t="s">
        <v>1911</v>
      </c>
      <c r="I10395">
        <v>96600</v>
      </c>
      <c r="J10395" s="302">
        <v>99000000</v>
      </c>
    </row>
    <row r="10396" spans="1:10" x14ac:dyDescent="0.25">
      <c r="A10396">
        <v>8006066</v>
      </c>
      <c r="B10396">
        <v>8035032</v>
      </c>
      <c r="C10396" t="s">
        <v>793</v>
      </c>
      <c r="D10396" t="s">
        <v>1918</v>
      </c>
      <c r="E10396" t="s">
        <v>11803</v>
      </c>
      <c r="F10396" t="s">
        <v>11676</v>
      </c>
      <c r="G10396" t="s">
        <v>11805</v>
      </c>
      <c r="H10396" t="s">
        <v>1911</v>
      </c>
      <c r="I10396">
        <v>0</v>
      </c>
      <c r="J10396" s="302">
        <v>103900000</v>
      </c>
    </row>
    <row r="10397" spans="1:10" x14ac:dyDescent="0.25">
      <c r="A10397">
        <v>8006067</v>
      </c>
      <c r="B10397">
        <v>8035033</v>
      </c>
      <c r="C10397" t="s">
        <v>793</v>
      </c>
      <c r="D10397" t="s">
        <v>1918</v>
      </c>
      <c r="E10397" t="s">
        <v>11801</v>
      </c>
      <c r="F10397" t="s">
        <v>11806</v>
      </c>
      <c r="G10397" t="s">
        <v>2323</v>
      </c>
      <c r="H10397" t="s">
        <v>1911</v>
      </c>
      <c r="I10397">
        <v>0</v>
      </c>
      <c r="J10397" s="302">
        <v>99600000</v>
      </c>
    </row>
    <row r="10398" spans="1:10" x14ac:dyDescent="0.25">
      <c r="A10398">
        <v>8006068</v>
      </c>
      <c r="B10398">
        <v>8035034</v>
      </c>
      <c r="C10398" t="s">
        <v>793</v>
      </c>
      <c r="D10398" t="s">
        <v>1918</v>
      </c>
      <c r="E10398" t="s">
        <v>11807</v>
      </c>
      <c r="F10398" t="s">
        <v>11669</v>
      </c>
      <c r="G10398" t="s">
        <v>2955</v>
      </c>
      <c r="H10398" t="s">
        <v>1911</v>
      </c>
      <c r="I10398">
        <v>0</v>
      </c>
      <c r="J10398" s="302">
        <v>114500000</v>
      </c>
    </row>
    <row r="10399" spans="1:10" x14ac:dyDescent="0.25">
      <c r="A10399">
        <v>8006069</v>
      </c>
      <c r="B10399">
        <v>8035035</v>
      </c>
      <c r="C10399" t="s">
        <v>793</v>
      </c>
      <c r="D10399" t="s">
        <v>1918</v>
      </c>
      <c r="E10399" t="s">
        <v>11807</v>
      </c>
      <c r="F10399" t="s">
        <v>11669</v>
      </c>
      <c r="G10399" t="s">
        <v>9577</v>
      </c>
      <c r="H10399" t="s">
        <v>1911</v>
      </c>
      <c r="I10399">
        <v>0</v>
      </c>
      <c r="J10399" s="302">
        <v>114000000</v>
      </c>
    </row>
    <row r="10400" spans="1:10" x14ac:dyDescent="0.25">
      <c r="A10400">
        <v>8006070</v>
      </c>
      <c r="B10400">
        <v>8035036</v>
      </c>
      <c r="C10400" t="s">
        <v>793</v>
      </c>
      <c r="D10400" t="s">
        <v>1918</v>
      </c>
      <c r="E10400" t="s">
        <v>11807</v>
      </c>
      <c r="F10400" t="s">
        <v>11676</v>
      </c>
      <c r="G10400" t="s">
        <v>9577</v>
      </c>
      <c r="H10400" t="s">
        <v>1911</v>
      </c>
      <c r="I10400">
        <v>0</v>
      </c>
      <c r="J10400" s="302">
        <v>124500000</v>
      </c>
    </row>
    <row r="10401" spans="1:10" x14ac:dyDescent="0.25">
      <c r="A10401">
        <v>8006071</v>
      </c>
      <c r="B10401">
        <v>8035037</v>
      </c>
      <c r="C10401" t="s">
        <v>793</v>
      </c>
      <c r="D10401" t="s">
        <v>1918</v>
      </c>
      <c r="E10401" t="s">
        <v>11807</v>
      </c>
      <c r="F10401" t="s">
        <v>11679</v>
      </c>
      <c r="G10401" t="s">
        <v>9577</v>
      </c>
      <c r="H10401" t="s">
        <v>1911</v>
      </c>
      <c r="I10401">
        <v>0</v>
      </c>
      <c r="J10401" s="302">
        <v>126900000</v>
      </c>
    </row>
    <row r="10402" spans="1:10" x14ac:dyDescent="0.25">
      <c r="A10402">
        <v>8006073</v>
      </c>
      <c r="B10402">
        <v>8035038</v>
      </c>
      <c r="C10402" t="s">
        <v>793</v>
      </c>
      <c r="D10402" t="s">
        <v>1918</v>
      </c>
      <c r="E10402" t="s">
        <v>11803</v>
      </c>
      <c r="F10402" t="s">
        <v>11679</v>
      </c>
      <c r="G10402" t="s">
        <v>5444</v>
      </c>
      <c r="H10402" t="s">
        <v>1911</v>
      </c>
      <c r="I10402">
        <v>105500</v>
      </c>
      <c r="J10402" s="302">
        <v>109800000</v>
      </c>
    </row>
    <row r="10403" spans="1:10" x14ac:dyDescent="0.25">
      <c r="A10403">
        <v>8006077</v>
      </c>
      <c r="B10403">
        <v>8035039</v>
      </c>
      <c r="C10403" t="s">
        <v>793</v>
      </c>
      <c r="D10403" t="s">
        <v>1918</v>
      </c>
      <c r="E10403" t="s">
        <v>11803</v>
      </c>
      <c r="F10403" t="s">
        <v>11669</v>
      </c>
      <c r="G10403" t="s">
        <v>6306</v>
      </c>
      <c r="H10403" t="s">
        <v>1980</v>
      </c>
      <c r="I10403">
        <v>81200</v>
      </c>
      <c r="J10403" s="302">
        <v>87300000</v>
      </c>
    </row>
    <row r="10404" spans="1:10" x14ac:dyDescent="0.25">
      <c r="A10404">
        <v>8006078</v>
      </c>
      <c r="B10404">
        <v>8035040</v>
      </c>
      <c r="C10404" t="s">
        <v>793</v>
      </c>
      <c r="D10404" t="s">
        <v>1918</v>
      </c>
      <c r="E10404" t="s">
        <v>11803</v>
      </c>
      <c r="F10404" t="s">
        <v>11676</v>
      </c>
      <c r="G10404" t="s">
        <v>4131</v>
      </c>
      <c r="H10404" t="s">
        <v>1980</v>
      </c>
      <c r="I10404">
        <v>90400</v>
      </c>
      <c r="J10404" s="302">
        <v>92800000</v>
      </c>
    </row>
    <row r="10405" spans="1:10" x14ac:dyDescent="0.25">
      <c r="A10405">
        <v>8006079</v>
      </c>
      <c r="B10405">
        <v>8035041</v>
      </c>
      <c r="C10405" t="s">
        <v>793</v>
      </c>
      <c r="D10405" t="s">
        <v>1918</v>
      </c>
      <c r="E10405" t="s">
        <v>11803</v>
      </c>
      <c r="F10405" t="s">
        <v>11679</v>
      </c>
      <c r="G10405" t="s">
        <v>5444</v>
      </c>
      <c r="H10405" t="s">
        <v>1980</v>
      </c>
      <c r="I10405">
        <v>100600</v>
      </c>
      <c r="J10405" s="302">
        <v>102900000</v>
      </c>
    </row>
    <row r="10406" spans="1:10" x14ac:dyDescent="0.25">
      <c r="A10406">
        <v>8006081</v>
      </c>
      <c r="B10406">
        <v>8035042</v>
      </c>
      <c r="C10406" t="s">
        <v>793</v>
      </c>
      <c r="D10406" t="s">
        <v>1918</v>
      </c>
      <c r="E10406" t="s">
        <v>11807</v>
      </c>
      <c r="F10406" t="s">
        <v>11669</v>
      </c>
      <c r="G10406" t="s">
        <v>11808</v>
      </c>
      <c r="H10406" t="s">
        <v>1911</v>
      </c>
      <c r="I10406">
        <v>0</v>
      </c>
      <c r="J10406" s="302">
        <v>107300000</v>
      </c>
    </row>
    <row r="10407" spans="1:10" x14ac:dyDescent="0.25">
      <c r="A10407">
        <v>8006082</v>
      </c>
      <c r="B10407">
        <v>8035043</v>
      </c>
      <c r="C10407" t="s">
        <v>793</v>
      </c>
      <c r="D10407" t="s">
        <v>1918</v>
      </c>
      <c r="E10407" t="s">
        <v>11807</v>
      </c>
      <c r="F10407" t="s">
        <v>11676</v>
      </c>
      <c r="G10407" t="s">
        <v>11809</v>
      </c>
      <c r="H10407" t="s">
        <v>1911</v>
      </c>
      <c r="I10407">
        <v>0</v>
      </c>
      <c r="J10407" s="302">
        <v>116700000</v>
      </c>
    </row>
    <row r="10408" spans="1:10" x14ac:dyDescent="0.25">
      <c r="A10408">
        <v>8006083</v>
      </c>
      <c r="B10408">
        <v>8035044</v>
      </c>
      <c r="C10408" t="s">
        <v>793</v>
      </c>
      <c r="D10408" t="s">
        <v>1918</v>
      </c>
      <c r="E10408" t="s">
        <v>11807</v>
      </c>
      <c r="F10408" t="s">
        <v>11679</v>
      </c>
      <c r="G10408" t="s">
        <v>11805</v>
      </c>
      <c r="H10408" t="s">
        <v>1911</v>
      </c>
      <c r="I10408">
        <v>0</v>
      </c>
      <c r="J10408" s="302">
        <v>118900000</v>
      </c>
    </row>
    <row r="10409" spans="1:10" x14ac:dyDescent="0.25">
      <c r="A10409">
        <v>8006088</v>
      </c>
      <c r="B10409">
        <v>8035045</v>
      </c>
      <c r="C10409" t="s">
        <v>793</v>
      </c>
      <c r="D10409" t="s">
        <v>1918</v>
      </c>
      <c r="E10409" t="s">
        <v>11810</v>
      </c>
      <c r="F10409" t="s">
        <v>11676</v>
      </c>
      <c r="G10409" t="s">
        <v>10823</v>
      </c>
      <c r="H10409" t="s">
        <v>1980</v>
      </c>
      <c r="I10409">
        <v>90700</v>
      </c>
      <c r="J10409" s="302">
        <v>99000000</v>
      </c>
    </row>
    <row r="10410" spans="1:10" x14ac:dyDescent="0.25">
      <c r="A10410">
        <v>8006089</v>
      </c>
      <c r="B10410">
        <v>8035046</v>
      </c>
      <c r="C10410" t="s">
        <v>793</v>
      </c>
      <c r="D10410" t="s">
        <v>1918</v>
      </c>
      <c r="E10410" t="s">
        <v>11810</v>
      </c>
      <c r="F10410" t="s">
        <v>11679</v>
      </c>
      <c r="G10410" t="s">
        <v>11811</v>
      </c>
      <c r="H10410" t="s">
        <v>1980</v>
      </c>
      <c r="I10410">
        <v>111800</v>
      </c>
      <c r="J10410" s="302">
        <v>109800000</v>
      </c>
    </row>
    <row r="10411" spans="1:10" x14ac:dyDescent="0.25">
      <c r="A10411">
        <v>8006095</v>
      </c>
      <c r="B10411">
        <v>8035047</v>
      </c>
      <c r="C10411" t="s">
        <v>793</v>
      </c>
      <c r="D10411" t="s">
        <v>1918</v>
      </c>
      <c r="E10411" t="s">
        <v>11812</v>
      </c>
      <c r="F10411" t="s">
        <v>11782</v>
      </c>
      <c r="G10411" t="s">
        <v>11811</v>
      </c>
      <c r="H10411" t="s">
        <v>1911</v>
      </c>
      <c r="I10411">
        <v>119500</v>
      </c>
      <c r="J10411" s="302">
        <v>126500000</v>
      </c>
    </row>
    <row r="10412" spans="1:10" x14ac:dyDescent="0.25">
      <c r="A10412">
        <v>8006096</v>
      </c>
      <c r="B10412">
        <v>8035048</v>
      </c>
      <c r="C10412" t="s">
        <v>793</v>
      </c>
      <c r="D10412" t="s">
        <v>1918</v>
      </c>
      <c r="E10412" t="s">
        <v>11812</v>
      </c>
      <c r="F10412" t="s">
        <v>11813</v>
      </c>
      <c r="G10412" t="s">
        <v>11811</v>
      </c>
      <c r="H10412" t="s">
        <v>1911</v>
      </c>
      <c r="I10412">
        <v>128300</v>
      </c>
      <c r="J10412" s="302">
        <v>135500000</v>
      </c>
    </row>
    <row r="10413" spans="1:10" x14ac:dyDescent="0.25">
      <c r="A10413">
        <v>8006097</v>
      </c>
      <c r="B10413">
        <v>8035049</v>
      </c>
      <c r="C10413" t="s">
        <v>793</v>
      </c>
      <c r="D10413" t="s">
        <v>1918</v>
      </c>
      <c r="E10413" t="s">
        <v>11810</v>
      </c>
      <c r="F10413" t="s">
        <v>11669</v>
      </c>
      <c r="G10413" t="s">
        <v>10823</v>
      </c>
      <c r="H10413" t="s">
        <v>1980</v>
      </c>
      <c r="I10413">
        <v>86700</v>
      </c>
      <c r="J10413" s="302">
        <v>93200000</v>
      </c>
    </row>
    <row r="10414" spans="1:10" x14ac:dyDescent="0.25">
      <c r="A10414">
        <v>8006098</v>
      </c>
      <c r="B10414">
        <v>8035050</v>
      </c>
      <c r="C10414" t="s">
        <v>793</v>
      </c>
      <c r="D10414" t="s">
        <v>1918</v>
      </c>
      <c r="E10414" t="s">
        <v>11810</v>
      </c>
      <c r="F10414" t="s">
        <v>11669</v>
      </c>
      <c r="G10414" t="s">
        <v>10823</v>
      </c>
      <c r="H10414" t="s">
        <v>1911</v>
      </c>
      <c r="I10414">
        <v>77800</v>
      </c>
      <c r="J10414" s="302">
        <v>87100000</v>
      </c>
    </row>
    <row r="10415" spans="1:10" x14ac:dyDescent="0.25">
      <c r="A10415">
        <v>8006100</v>
      </c>
      <c r="B10415">
        <v>8035051</v>
      </c>
      <c r="C10415" t="s">
        <v>793</v>
      </c>
      <c r="D10415" t="s">
        <v>1918</v>
      </c>
      <c r="E10415" t="s">
        <v>11810</v>
      </c>
      <c r="F10415" t="s">
        <v>11676</v>
      </c>
      <c r="G10415" t="s">
        <v>10823</v>
      </c>
      <c r="H10415" t="s">
        <v>1911</v>
      </c>
      <c r="I10415">
        <v>82900</v>
      </c>
      <c r="J10415" s="302">
        <v>89100000</v>
      </c>
    </row>
    <row r="10416" spans="1:10" x14ac:dyDescent="0.25">
      <c r="A10416">
        <v>8006103</v>
      </c>
      <c r="B10416">
        <v>8035052</v>
      </c>
      <c r="C10416" t="s">
        <v>793</v>
      </c>
      <c r="D10416" t="s">
        <v>1918</v>
      </c>
      <c r="E10416" t="s">
        <v>11802</v>
      </c>
      <c r="F10416" t="s">
        <v>11814</v>
      </c>
      <c r="G10416" t="s">
        <v>11815</v>
      </c>
      <c r="H10416" t="s">
        <v>1980</v>
      </c>
      <c r="I10416">
        <v>167400</v>
      </c>
      <c r="J10416" s="302">
        <v>181000000</v>
      </c>
    </row>
    <row r="10417" spans="1:10" x14ac:dyDescent="0.25">
      <c r="A10417">
        <v>8006058</v>
      </c>
      <c r="B10417">
        <v>8036001</v>
      </c>
      <c r="C10417" t="s">
        <v>793</v>
      </c>
      <c r="D10417" t="s">
        <v>1918</v>
      </c>
      <c r="E10417" t="s">
        <v>11802</v>
      </c>
      <c r="F10417" t="s">
        <v>11676</v>
      </c>
      <c r="G10417" t="s">
        <v>11816</v>
      </c>
      <c r="H10417" t="s">
        <v>1911</v>
      </c>
      <c r="I10417">
        <v>0</v>
      </c>
      <c r="J10417" s="302">
        <v>151000000</v>
      </c>
    </row>
    <row r="10418" spans="1:10" x14ac:dyDescent="0.25">
      <c r="A10418">
        <v>8008001</v>
      </c>
      <c r="B10418">
        <v>8036002</v>
      </c>
      <c r="C10418" t="s">
        <v>793</v>
      </c>
      <c r="D10418" t="s">
        <v>1913</v>
      </c>
      <c r="E10418" t="s">
        <v>11785</v>
      </c>
      <c r="F10418" t="s">
        <v>11584</v>
      </c>
      <c r="G10418" t="s">
        <v>11817</v>
      </c>
      <c r="H10418" t="s">
        <v>1911</v>
      </c>
      <c r="I10418">
        <v>0</v>
      </c>
      <c r="J10418" s="302">
        <v>96000000</v>
      </c>
    </row>
    <row r="10419" spans="1:10" x14ac:dyDescent="0.25">
      <c r="A10419">
        <v>8008002</v>
      </c>
      <c r="B10419">
        <v>8036003</v>
      </c>
      <c r="C10419" t="s">
        <v>793</v>
      </c>
      <c r="D10419" t="s">
        <v>1913</v>
      </c>
      <c r="E10419" t="s">
        <v>11785</v>
      </c>
      <c r="F10419" t="s">
        <v>11818</v>
      </c>
      <c r="G10419" t="s">
        <v>9170</v>
      </c>
      <c r="H10419" t="s">
        <v>1911</v>
      </c>
      <c r="I10419">
        <v>0</v>
      </c>
      <c r="J10419" s="302">
        <v>99000000</v>
      </c>
    </row>
    <row r="10420" spans="1:10" x14ac:dyDescent="0.25">
      <c r="A10420">
        <v>8008003</v>
      </c>
      <c r="B10420">
        <v>8036004</v>
      </c>
      <c r="C10420" t="s">
        <v>793</v>
      </c>
      <c r="D10420" t="s">
        <v>1913</v>
      </c>
      <c r="E10420" t="s">
        <v>11785</v>
      </c>
      <c r="F10420" t="s">
        <v>11664</v>
      </c>
      <c r="G10420" t="s">
        <v>5833</v>
      </c>
      <c r="H10420" t="s">
        <v>1911</v>
      </c>
      <c r="I10420">
        <v>0</v>
      </c>
      <c r="J10420" s="302">
        <v>104000000</v>
      </c>
    </row>
    <row r="10421" spans="1:10" x14ac:dyDescent="0.25">
      <c r="A10421">
        <v>8008004</v>
      </c>
      <c r="B10421">
        <v>8036005</v>
      </c>
      <c r="C10421" t="s">
        <v>793</v>
      </c>
      <c r="D10421" t="s">
        <v>1913</v>
      </c>
      <c r="E10421" t="s">
        <v>11785</v>
      </c>
      <c r="F10421" t="s">
        <v>11818</v>
      </c>
      <c r="G10421" t="s">
        <v>11819</v>
      </c>
      <c r="H10421" t="s">
        <v>1911</v>
      </c>
      <c r="I10421">
        <v>0</v>
      </c>
      <c r="J10421" s="302">
        <v>101800000</v>
      </c>
    </row>
    <row r="10422" spans="1:10" x14ac:dyDescent="0.25">
      <c r="A10422">
        <v>8008005</v>
      </c>
      <c r="B10422">
        <v>8036006</v>
      </c>
      <c r="C10422" t="s">
        <v>793</v>
      </c>
      <c r="D10422" t="s">
        <v>1913</v>
      </c>
      <c r="E10422" t="s">
        <v>11785</v>
      </c>
      <c r="F10422" t="s">
        <v>11818</v>
      </c>
      <c r="G10422" t="s">
        <v>11820</v>
      </c>
      <c r="H10422" t="s">
        <v>1911</v>
      </c>
      <c r="I10422">
        <v>0</v>
      </c>
      <c r="J10422" s="302">
        <v>106000000</v>
      </c>
    </row>
    <row r="10423" spans="1:10" x14ac:dyDescent="0.25">
      <c r="A10423">
        <v>8008006</v>
      </c>
      <c r="B10423">
        <v>8036007</v>
      </c>
      <c r="C10423" t="s">
        <v>793</v>
      </c>
      <c r="D10423" t="s">
        <v>1913</v>
      </c>
      <c r="E10423" t="s">
        <v>11786</v>
      </c>
      <c r="F10423" t="s">
        <v>11584</v>
      </c>
      <c r="G10423" t="s">
        <v>5689</v>
      </c>
      <c r="H10423" t="s">
        <v>1911</v>
      </c>
      <c r="I10423">
        <v>0</v>
      </c>
      <c r="J10423" s="302">
        <v>87200000</v>
      </c>
    </row>
    <row r="10424" spans="1:10" x14ac:dyDescent="0.25">
      <c r="A10424">
        <v>8008007</v>
      </c>
      <c r="B10424">
        <v>8036008</v>
      </c>
      <c r="C10424" t="s">
        <v>793</v>
      </c>
      <c r="D10424" t="s">
        <v>1913</v>
      </c>
      <c r="E10424" t="s">
        <v>11787</v>
      </c>
      <c r="F10424" t="s">
        <v>11584</v>
      </c>
      <c r="G10424" t="s">
        <v>9170</v>
      </c>
      <c r="H10424" t="s">
        <v>1911</v>
      </c>
      <c r="I10424">
        <v>0</v>
      </c>
      <c r="J10424" s="302">
        <v>100000000</v>
      </c>
    </row>
    <row r="10425" spans="1:10" x14ac:dyDescent="0.25">
      <c r="A10425">
        <v>8008008</v>
      </c>
      <c r="B10425">
        <v>8036009</v>
      </c>
      <c r="C10425" t="s">
        <v>793</v>
      </c>
      <c r="D10425" t="s">
        <v>1913</v>
      </c>
      <c r="E10425" t="s">
        <v>11787</v>
      </c>
      <c r="F10425" t="s">
        <v>11584</v>
      </c>
      <c r="G10425" t="s">
        <v>11820</v>
      </c>
      <c r="H10425" t="s">
        <v>1911</v>
      </c>
      <c r="I10425">
        <v>0</v>
      </c>
      <c r="J10425" s="302">
        <v>111100000</v>
      </c>
    </row>
    <row r="10426" spans="1:10" x14ac:dyDescent="0.25">
      <c r="A10426">
        <v>8008009</v>
      </c>
      <c r="B10426">
        <v>8036010</v>
      </c>
      <c r="C10426" t="s">
        <v>793</v>
      </c>
      <c r="D10426" t="s">
        <v>1913</v>
      </c>
      <c r="E10426" t="s">
        <v>11787</v>
      </c>
      <c r="F10426" t="s">
        <v>11664</v>
      </c>
      <c r="G10426" t="s">
        <v>5833</v>
      </c>
      <c r="H10426" t="s">
        <v>1911</v>
      </c>
      <c r="I10426">
        <v>0</v>
      </c>
      <c r="J10426" s="302">
        <v>104900000</v>
      </c>
    </row>
    <row r="10427" spans="1:10" x14ac:dyDescent="0.25">
      <c r="A10427">
        <v>8008010</v>
      </c>
      <c r="B10427">
        <v>8036011</v>
      </c>
      <c r="C10427" t="s">
        <v>793</v>
      </c>
      <c r="D10427" t="s">
        <v>1913</v>
      </c>
      <c r="E10427" t="s">
        <v>11787</v>
      </c>
      <c r="F10427" t="s">
        <v>11821</v>
      </c>
      <c r="G10427" t="s">
        <v>11822</v>
      </c>
      <c r="H10427" t="s">
        <v>1911</v>
      </c>
      <c r="I10427">
        <v>0</v>
      </c>
      <c r="J10427" s="302">
        <v>105900000</v>
      </c>
    </row>
    <row r="10428" spans="1:10" x14ac:dyDescent="0.25">
      <c r="A10428">
        <v>8008011</v>
      </c>
      <c r="B10428">
        <v>8036012</v>
      </c>
      <c r="C10428" t="s">
        <v>793</v>
      </c>
      <c r="D10428" t="s">
        <v>1913</v>
      </c>
      <c r="E10428" t="s">
        <v>11786</v>
      </c>
      <c r="F10428" t="s">
        <v>11818</v>
      </c>
      <c r="G10428" t="s">
        <v>11823</v>
      </c>
      <c r="H10428" t="s">
        <v>1911</v>
      </c>
      <c r="I10428">
        <v>0</v>
      </c>
      <c r="J10428" s="302">
        <v>86800000</v>
      </c>
    </row>
    <row r="10429" spans="1:10" x14ac:dyDescent="0.25">
      <c r="A10429">
        <v>8008012</v>
      </c>
      <c r="B10429">
        <v>8036013</v>
      </c>
      <c r="C10429" t="s">
        <v>793</v>
      </c>
      <c r="D10429" t="s">
        <v>1913</v>
      </c>
      <c r="E10429" t="s">
        <v>11792</v>
      </c>
      <c r="F10429" t="s">
        <v>11793</v>
      </c>
      <c r="G10429" t="s">
        <v>11794</v>
      </c>
      <c r="H10429" t="s">
        <v>1911</v>
      </c>
      <c r="I10429">
        <v>0</v>
      </c>
      <c r="J10429" s="302">
        <v>109200000</v>
      </c>
    </row>
    <row r="10430" spans="1:10" x14ac:dyDescent="0.25">
      <c r="A10430">
        <v>8008013</v>
      </c>
      <c r="B10430">
        <v>8036014</v>
      </c>
      <c r="C10430" t="s">
        <v>793</v>
      </c>
      <c r="D10430" t="s">
        <v>1913</v>
      </c>
      <c r="E10430" t="s">
        <v>11792</v>
      </c>
      <c r="F10430" t="s">
        <v>11795</v>
      </c>
      <c r="G10430" t="s">
        <v>11794</v>
      </c>
      <c r="H10430" t="s">
        <v>1911</v>
      </c>
      <c r="I10430">
        <v>0</v>
      </c>
      <c r="J10430" s="302">
        <v>123700000</v>
      </c>
    </row>
    <row r="10431" spans="1:10" x14ac:dyDescent="0.25">
      <c r="A10431">
        <v>8008014</v>
      </c>
      <c r="B10431">
        <v>8036015</v>
      </c>
      <c r="C10431" t="s">
        <v>793</v>
      </c>
      <c r="D10431" t="s">
        <v>1913</v>
      </c>
      <c r="E10431" t="s">
        <v>11798</v>
      </c>
      <c r="F10431" t="s">
        <v>11800</v>
      </c>
      <c r="G10431" t="s">
        <v>5689</v>
      </c>
      <c r="H10431" t="s">
        <v>1911</v>
      </c>
      <c r="I10431">
        <v>0</v>
      </c>
      <c r="J10431" s="302">
        <v>92200000</v>
      </c>
    </row>
    <row r="10432" spans="1:10" x14ac:dyDescent="0.25">
      <c r="A10432">
        <v>8008015</v>
      </c>
      <c r="B10432">
        <v>8036016</v>
      </c>
      <c r="C10432" t="s">
        <v>793</v>
      </c>
      <c r="D10432" t="s">
        <v>1913</v>
      </c>
      <c r="E10432" t="s">
        <v>11798</v>
      </c>
      <c r="F10432" t="s">
        <v>11799</v>
      </c>
      <c r="G10432" t="s">
        <v>5689</v>
      </c>
      <c r="H10432" t="s">
        <v>1911</v>
      </c>
      <c r="I10432">
        <v>0</v>
      </c>
      <c r="J10432" s="302">
        <v>90600000</v>
      </c>
    </row>
    <row r="10433" spans="1:10" x14ac:dyDescent="0.25">
      <c r="A10433">
        <v>8008016</v>
      </c>
      <c r="B10433">
        <v>8036017</v>
      </c>
      <c r="C10433" t="s">
        <v>793</v>
      </c>
      <c r="D10433" t="s">
        <v>1913</v>
      </c>
      <c r="E10433" t="s">
        <v>11792</v>
      </c>
      <c r="F10433" t="s">
        <v>11664</v>
      </c>
      <c r="G10433" t="s">
        <v>5833</v>
      </c>
      <c r="H10433" t="s">
        <v>1911</v>
      </c>
      <c r="I10433">
        <v>0</v>
      </c>
      <c r="J10433" s="302">
        <v>112100000</v>
      </c>
    </row>
    <row r="10434" spans="1:10" x14ac:dyDescent="0.25">
      <c r="A10434">
        <v>8008017</v>
      </c>
      <c r="B10434">
        <v>8036018</v>
      </c>
      <c r="C10434" t="s">
        <v>793</v>
      </c>
      <c r="D10434" t="s">
        <v>1913</v>
      </c>
      <c r="E10434" t="s">
        <v>11792</v>
      </c>
      <c r="F10434" t="s">
        <v>11821</v>
      </c>
      <c r="G10434" t="s">
        <v>11822</v>
      </c>
      <c r="H10434" t="s">
        <v>1911</v>
      </c>
      <c r="I10434">
        <v>0</v>
      </c>
      <c r="J10434" s="302">
        <v>106000000</v>
      </c>
    </row>
    <row r="10435" spans="1:10" x14ac:dyDescent="0.25">
      <c r="A10435">
        <v>8008018</v>
      </c>
      <c r="B10435">
        <v>8036019</v>
      </c>
      <c r="C10435" t="s">
        <v>793</v>
      </c>
      <c r="D10435" t="s">
        <v>1913</v>
      </c>
      <c r="E10435" t="s">
        <v>11803</v>
      </c>
      <c r="F10435" t="s">
        <v>11676</v>
      </c>
      <c r="G10435" t="s">
        <v>11824</v>
      </c>
      <c r="H10435" t="s">
        <v>1911</v>
      </c>
      <c r="I10435">
        <v>0</v>
      </c>
      <c r="J10435" s="302">
        <v>106900000</v>
      </c>
    </row>
    <row r="10436" spans="1:10" x14ac:dyDescent="0.25">
      <c r="A10436">
        <v>8008019</v>
      </c>
      <c r="B10436">
        <v>8036020</v>
      </c>
      <c r="C10436" t="s">
        <v>793</v>
      </c>
      <c r="D10436" t="s">
        <v>1913</v>
      </c>
      <c r="E10436" t="s">
        <v>11803</v>
      </c>
      <c r="F10436" t="s">
        <v>11667</v>
      </c>
      <c r="G10436" t="s">
        <v>11824</v>
      </c>
      <c r="H10436" t="s">
        <v>1911</v>
      </c>
      <c r="I10436">
        <v>0</v>
      </c>
      <c r="J10436" s="302">
        <v>97100000</v>
      </c>
    </row>
    <row r="10437" spans="1:10" x14ac:dyDescent="0.25">
      <c r="A10437">
        <v>8006074</v>
      </c>
      <c r="B10437">
        <v>8036021</v>
      </c>
      <c r="C10437" t="s">
        <v>793</v>
      </c>
      <c r="D10437" t="s">
        <v>1918</v>
      </c>
      <c r="E10437" t="s">
        <v>11803</v>
      </c>
      <c r="F10437" t="s">
        <v>11679</v>
      </c>
      <c r="G10437" t="s">
        <v>11824</v>
      </c>
      <c r="H10437" t="s">
        <v>1980</v>
      </c>
      <c r="I10437">
        <v>107200</v>
      </c>
      <c r="J10437" s="302">
        <v>113800000</v>
      </c>
    </row>
    <row r="10438" spans="1:10" x14ac:dyDescent="0.25">
      <c r="A10438">
        <v>8006080</v>
      </c>
      <c r="B10438">
        <v>8036022</v>
      </c>
      <c r="C10438" t="s">
        <v>793</v>
      </c>
      <c r="D10438" t="s">
        <v>1918</v>
      </c>
      <c r="E10438" t="s">
        <v>11803</v>
      </c>
      <c r="F10438" t="s">
        <v>11679</v>
      </c>
      <c r="G10438" t="s">
        <v>11824</v>
      </c>
      <c r="H10438" t="s">
        <v>1980</v>
      </c>
      <c r="I10438">
        <v>104600</v>
      </c>
      <c r="J10438" s="302">
        <v>106600000</v>
      </c>
    </row>
    <row r="10439" spans="1:10" x14ac:dyDescent="0.25">
      <c r="A10439">
        <v>8006090</v>
      </c>
      <c r="B10439">
        <v>8036023</v>
      </c>
      <c r="C10439" t="s">
        <v>793</v>
      </c>
      <c r="D10439" t="s">
        <v>1918</v>
      </c>
      <c r="E10439" t="s">
        <v>11810</v>
      </c>
      <c r="F10439" t="s">
        <v>11679</v>
      </c>
      <c r="G10439" t="s">
        <v>11825</v>
      </c>
      <c r="H10439" t="s">
        <v>1980</v>
      </c>
      <c r="I10439">
        <v>111500</v>
      </c>
      <c r="J10439" s="302">
        <v>113800000</v>
      </c>
    </row>
    <row r="10440" spans="1:10" x14ac:dyDescent="0.25">
      <c r="A10440">
        <v>8006099</v>
      </c>
      <c r="B10440">
        <v>8036024</v>
      </c>
      <c r="C10440" t="s">
        <v>793</v>
      </c>
      <c r="D10440" t="s">
        <v>1918</v>
      </c>
      <c r="E10440" t="s">
        <v>11826</v>
      </c>
      <c r="F10440" t="s">
        <v>11676</v>
      </c>
      <c r="G10440" t="s">
        <v>11827</v>
      </c>
      <c r="H10440" t="s">
        <v>1911</v>
      </c>
      <c r="I10440">
        <v>0</v>
      </c>
      <c r="J10440" s="302">
        <v>151000000</v>
      </c>
    </row>
    <row r="10441" spans="1:10" x14ac:dyDescent="0.25">
      <c r="A10441">
        <v>8008020</v>
      </c>
      <c r="B10441">
        <v>8036025</v>
      </c>
      <c r="C10441" t="s">
        <v>793</v>
      </c>
      <c r="D10441" t="s">
        <v>1913</v>
      </c>
      <c r="E10441" t="s">
        <v>11810</v>
      </c>
      <c r="F10441" t="s">
        <v>11679</v>
      </c>
      <c r="G10441" t="s">
        <v>11825</v>
      </c>
      <c r="H10441" t="s">
        <v>1911</v>
      </c>
      <c r="I10441">
        <v>99700</v>
      </c>
      <c r="J10441" s="302">
        <v>107200000</v>
      </c>
    </row>
    <row r="10442" spans="1:10" x14ac:dyDescent="0.25">
      <c r="A10442">
        <v>8006102</v>
      </c>
      <c r="B10442">
        <v>8036026</v>
      </c>
      <c r="C10442" t="s">
        <v>793</v>
      </c>
      <c r="D10442" t="s">
        <v>1918</v>
      </c>
      <c r="E10442" t="s">
        <v>11786</v>
      </c>
      <c r="F10442" t="s">
        <v>11828</v>
      </c>
      <c r="G10442" t="s">
        <v>11829</v>
      </c>
      <c r="H10442" t="s">
        <v>1911</v>
      </c>
      <c r="I10442">
        <v>115000</v>
      </c>
      <c r="J10442" s="302">
        <v>126000000</v>
      </c>
    </row>
    <row r="10443" spans="1:10" x14ac:dyDescent="0.25">
      <c r="A10443">
        <v>8008021</v>
      </c>
      <c r="B10443">
        <v>8036027</v>
      </c>
      <c r="C10443" t="s">
        <v>793</v>
      </c>
      <c r="D10443" t="s">
        <v>1913</v>
      </c>
      <c r="E10443" t="s">
        <v>11786</v>
      </c>
      <c r="F10443" t="s">
        <v>11830</v>
      </c>
      <c r="G10443" t="s">
        <v>11831</v>
      </c>
      <c r="H10443" t="s">
        <v>1980</v>
      </c>
      <c r="I10443">
        <v>115000</v>
      </c>
      <c r="J10443" s="302">
        <v>126000000</v>
      </c>
    </row>
    <row r="10444" spans="1:10" x14ac:dyDescent="0.25">
      <c r="A10444">
        <v>8006105</v>
      </c>
      <c r="B10444">
        <v>8036028</v>
      </c>
      <c r="C10444" t="s">
        <v>793</v>
      </c>
      <c r="D10444" t="s">
        <v>1918</v>
      </c>
      <c r="E10444" t="s">
        <v>11802</v>
      </c>
      <c r="F10444" t="s">
        <v>11782</v>
      </c>
      <c r="G10444" t="s">
        <v>9826</v>
      </c>
      <c r="H10444" t="s">
        <v>1980</v>
      </c>
      <c r="I10444">
        <v>158100</v>
      </c>
      <c r="J10444" s="302">
        <v>170000000</v>
      </c>
    </row>
    <row r="10445" spans="1:10" x14ac:dyDescent="0.25">
      <c r="A10445">
        <v>8001104</v>
      </c>
      <c r="B10445">
        <v>8037001</v>
      </c>
      <c r="C10445" t="s">
        <v>793</v>
      </c>
      <c r="D10445" t="s">
        <v>1907</v>
      </c>
      <c r="E10445" t="s">
        <v>11832</v>
      </c>
      <c r="F10445" t="s">
        <v>2826</v>
      </c>
      <c r="G10445" t="s">
        <v>2316</v>
      </c>
      <c r="H10445" t="s">
        <v>1911</v>
      </c>
      <c r="I10445">
        <v>0</v>
      </c>
      <c r="J10445" s="302">
        <v>74500000</v>
      </c>
    </row>
    <row r="10446" spans="1:10" x14ac:dyDescent="0.25">
      <c r="A10446">
        <v>8001105</v>
      </c>
      <c r="B10446">
        <v>8037002</v>
      </c>
      <c r="C10446" t="s">
        <v>793</v>
      </c>
      <c r="D10446" t="s">
        <v>1907</v>
      </c>
      <c r="E10446" t="s">
        <v>11832</v>
      </c>
      <c r="F10446" t="s">
        <v>2826</v>
      </c>
      <c r="G10446" t="s">
        <v>2330</v>
      </c>
      <c r="H10446" t="s">
        <v>1911</v>
      </c>
      <c r="I10446">
        <v>0</v>
      </c>
      <c r="J10446" s="302">
        <v>75600000</v>
      </c>
    </row>
    <row r="10447" spans="1:10" x14ac:dyDescent="0.25">
      <c r="A10447">
        <v>8001110</v>
      </c>
      <c r="B10447">
        <v>8037003</v>
      </c>
      <c r="C10447" t="s">
        <v>793</v>
      </c>
      <c r="D10447" t="s">
        <v>1907</v>
      </c>
      <c r="E10447" t="s">
        <v>11833</v>
      </c>
      <c r="F10447" t="s">
        <v>11793</v>
      </c>
      <c r="G10447" t="s">
        <v>2955</v>
      </c>
      <c r="H10447" t="s">
        <v>1911</v>
      </c>
      <c r="I10447">
        <v>0</v>
      </c>
      <c r="J10447" s="302">
        <v>57700000</v>
      </c>
    </row>
    <row r="10448" spans="1:10" x14ac:dyDescent="0.25">
      <c r="A10448">
        <v>8002021</v>
      </c>
      <c r="B10448">
        <v>8037004</v>
      </c>
      <c r="C10448" t="s">
        <v>793</v>
      </c>
      <c r="D10448" t="s">
        <v>1907</v>
      </c>
      <c r="E10448" t="s">
        <v>11833</v>
      </c>
      <c r="F10448" t="s">
        <v>1909</v>
      </c>
      <c r="G10448" t="s">
        <v>2955</v>
      </c>
      <c r="H10448" t="s">
        <v>1911</v>
      </c>
      <c r="I10448">
        <v>0</v>
      </c>
      <c r="J10448" s="302">
        <v>63700000</v>
      </c>
    </row>
    <row r="10449" spans="1:10" x14ac:dyDescent="0.25">
      <c r="A10449">
        <v>8002036</v>
      </c>
      <c r="B10449">
        <v>8037005</v>
      </c>
      <c r="C10449" t="s">
        <v>793</v>
      </c>
      <c r="D10449" t="s">
        <v>1907</v>
      </c>
      <c r="E10449" t="s">
        <v>11833</v>
      </c>
      <c r="F10449" t="s">
        <v>11629</v>
      </c>
      <c r="G10449" t="s">
        <v>2955</v>
      </c>
      <c r="H10449" t="s">
        <v>1911</v>
      </c>
      <c r="I10449">
        <v>0</v>
      </c>
      <c r="J10449" s="302">
        <v>61300000</v>
      </c>
    </row>
    <row r="10450" spans="1:10" x14ac:dyDescent="0.25">
      <c r="A10450">
        <v>8002123</v>
      </c>
      <c r="B10450">
        <v>8037006</v>
      </c>
      <c r="C10450" t="s">
        <v>793</v>
      </c>
      <c r="D10450" t="s">
        <v>1907</v>
      </c>
      <c r="E10450" t="s">
        <v>11833</v>
      </c>
      <c r="F10450" t="s">
        <v>11755</v>
      </c>
      <c r="G10450" t="s">
        <v>2316</v>
      </c>
      <c r="H10450" t="s">
        <v>1911</v>
      </c>
      <c r="I10450">
        <v>0</v>
      </c>
      <c r="J10450" s="302">
        <v>75800000</v>
      </c>
    </row>
    <row r="10451" spans="1:10" x14ac:dyDescent="0.25">
      <c r="A10451">
        <v>8002124</v>
      </c>
      <c r="B10451">
        <v>8037007</v>
      </c>
      <c r="C10451" t="s">
        <v>793</v>
      </c>
      <c r="D10451" t="s">
        <v>1907</v>
      </c>
      <c r="E10451" t="s">
        <v>11833</v>
      </c>
      <c r="F10451" t="s">
        <v>11755</v>
      </c>
      <c r="G10451" t="s">
        <v>2330</v>
      </c>
      <c r="H10451" t="s">
        <v>1911</v>
      </c>
      <c r="I10451">
        <v>0</v>
      </c>
      <c r="J10451" s="302">
        <v>76000000</v>
      </c>
    </row>
    <row r="10452" spans="1:10" x14ac:dyDescent="0.25">
      <c r="A10452">
        <v>8002181</v>
      </c>
      <c r="B10452">
        <v>8037008</v>
      </c>
      <c r="C10452" t="s">
        <v>793</v>
      </c>
      <c r="D10452" t="s">
        <v>1907</v>
      </c>
      <c r="E10452" t="s">
        <v>11833</v>
      </c>
      <c r="F10452" t="s">
        <v>11755</v>
      </c>
      <c r="G10452" t="s">
        <v>2218</v>
      </c>
      <c r="H10452" t="s">
        <v>1911</v>
      </c>
      <c r="I10452">
        <v>0</v>
      </c>
      <c r="J10452" s="302">
        <v>65100000</v>
      </c>
    </row>
    <row r="10453" spans="1:10" x14ac:dyDescent="0.25">
      <c r="A10453">
        <v>8002190</v>
      </c>
      <c r="B10453">
        <v>8037009</v>
      </c>
      <c r="C10453" t="s">
        <v>793</v>
      </c>
      <c r="D10453" t="s">
        <v>1907</v>
      </c>
      <c r="E10453" t="s">
        <v>11833</v>
      </c>
      <c r="F10453" t="s">
        <v>11629</v>
      </c>
      <c r="G10453" t="s">
        <v>2316</v>
      </c>
      <c r="H10453" t="s">
        <v>1911</v>
      </c>
      <c r="I10453">
        <v>0</v>
      </c>
      <c r="J10453" s="302">
        <v>74500000</v>
      </c>
    </row>
    <row r="10454" spans="1:10" x14ac:dyDescent="0.25">
      <c r="A10454">
        <v>8002215</v>
      </c>
      <c r="B10454">
        <v>8037010</v>
      </c>
      <c r="C10454" t="s">
        <v>793</v>
      </c>
      <c r="D10454" t="s">
        <v>1907</v>
      </c>
      <c r="E10454" t="s">
        <v>11834</v>
      </c>
      <c r="F10454" t="s">
        <v>2826</v>
      </c>
      <c r="G10454" t="s">
        <v>2330</v>
      </c>
      <c r="H10454" t="s">
        <v>1911</v>
      </c>
      <c r="I10454">
        <v>0</v>
      </c>
      <c r="J10454" s="302">
        <v>76300000</v>
      </c>
    </row>
    <row r="10455" spans="1:10" x14ac:dyDescent="0.25">
      <c r="A10455">
        <v>8006027</v>
      </c>
      <c r="B10455">
        <v>8037011</v>
      </c>
      <c r="C10455" t="s">
        <v>793</v>
      </c>
      <c r="D10455" t="s">
        <v>1918</v>
      </c>
      <c r="E10455" t="s">
        <v>11833</v>
      </c>
      <c r="F10455" t="s">
        <v>11835</v>
      </c>
      <c r="G10455" t="s">
        <v>5689</v>
      </c>
      <c r="H10455" t="s">
        <v>1911</v>
      </c>
      <c r="I10455">
        <v>0</v>
      </c>
      <c r="J10455" s="302">
        <v>76800000</v>
      </c>
    </row>
    <row r="10456" spans="1:10" x14ac:dyDescent="0.25">
      <c r="A10456">
        <v>8006028</v>
      </c>
      <c r="B10456">
        <v>8037012</v>
      </c>
      <c r="C10456" t="s">
        <v>793</v>
      </c>
      <c r="D10456" t="s">
        <v>1918</v>
      </c>
      <c r="E10456" t="s">
        <v>11836</v>
      </c>
      <c r="F10456" t="s">
        <v>2826</v>
      </c>
      <c r="G10456" t="s">
        <v>5689</v>
      </c>
      <c r="H10456" t="s">
        <v>1911</v>
      </c>
      <c r="I10456">
        <v>0</v>
      </c>
      <c r="J10456" s="302">
        <v>65400000</v>
      </c>
    </row>
    <row r="10457" spans="1:10" x14ac:dyDescent="0.25">
      <c r="A10457">
        <v>8006029</v>
      </c>
      <c r="B10457">
        <v>8037013</v>
      </c>
      <c r="C10457" t="s">
        <v>793</v>
      </c>
      <c r="D10457" t="s">
        <v>1918</v>
      </c>
      <c r="E10457" t="s">
        <v>11837</v>
      </c>
      <c r="F10457" t="s">
        <v>4038</v>
      </c>
      <c r="G10457" t="s">
        <v>2316</v>
      </c>
      <c r="H10457" t="s">
        <v>1911</v>
      </c>
      <c r="I10457">
        <v>0</v>
      </c>
      <c r="J10457" s="302">
        <v>83400000</v>
      </c>
    </row>
    <row r="10458" spans="1:10" x14ac:dyDescent="0.25">
      <c r="A10458">
        <v>8006041</v>
      </c>
      <c r="B10458">
        <v>8037014</v>
      </c>
      <c r="C10458" t="s">
        <v>793</v>
      </c>
      <c r="D10458" t="s">
        <v>1918</v>
      </c>
      <c r="E10458" t="s">
        <v>11838</v>
      </c>
      <c r="F10458" t="s">
        <v>11286</v>
      </c>
      <c r="G10458" t="s">
        <v>11839</v>
      </c>
      <c r="H10458" t="s">
        <v>1911</v>
      </c>
      <c r="I10458">
        <v>0</v>
      </c>
      <c r="J10458" s="302">
        <v>88400000</v>
      </c>
    </row>
    <row r="10459" spans="1:10" x14ac:dyDescent="0.25">
      <c r="A10459">
        <v>8006043</v>
      </c>
      <c r="B10459">
        <v>8037015</v>
      </c>
      <c r="C10459" t="s">
        <v>793</v>
      </c>
      <c r="D10459" t="s">
        <v>1918</v>
      </c>
      <c r="E10459" t="s">
        <v>11838</v>
      </c>
      <c r="F10459" t="s">
        <v>3518</v>
      </c>
      <c r="G10459" t="s">
        <v>11840</v>
      </c>
      <c r="H10459" t="s">
        <v>1911</v>
      </c>
      <c r="I10459">
        <v>0</v>
      </c>
      <c r="J10459" s="302">
        <v>99900000</v>
      </c>
    </row>
    <row r="10460" spans="1:10" x14ac:dyDescent="0.25">
      <c r="A10460">
        <v>8006046</v>
      </c>
      <c r="B10460">
        <v>8037016</v>
      </c>
      <c r="C10460" t="s">
        <v>793</v>
      </c>
      <c r="D10460" t="s">
        <v>1918</v>
      </c>
      <c r="E10460" t="s">
        <v>11838</v>
      </c>
      <c r="F10460" t="s">
        <v>3785</v>
      </c>
      <c r="G10460" t="s">
        <v>11841</v>
      </c>
      <c r="H10460" t="s">
        <v>1911</v>
      </c>
      <c r="I10460">
        <v>0</v>
      </c>
      <c r="J10460" s="302">
        <v>175000000</v>
      </c>
    </row>
    <row r="10461" spans="1:10" x14ac:dyDescent="0.25">
      <c r="A10461">
        <v>8006072</v>
      </c>
      <c r="B10461">
        <v>8037017</v>
      </c>
      <c r="C10461" t="s">
        <v>793</v>
      </c>
      <c r="D10461" t="s">
        <v>1918</v>
      </c>
      <c r="E10461" t="s">
        <v>11838</v>
      </c>
      <c r="F10461" t="s">
        <v>11842</v>
      </c>
      <c r="G10461" t="s">
        <v>11841</v>
      </c>
      <c r="H10461" t="s">
        <v>1911</v>
      </c>
      <c r="I10461">
        <v>0</v>
      </c>
      <c r="J10461" s="302">
        <v>177300000</v>
      </c>
    </row>
    <row r="10462" spans="1:10" x14ac:dyDescent="0.25">
      <c r="A10462">
        <v>8006075</v>
      </c>
      <c r="B10462">
        <v>8037018</v>
      </c>
      <c r="C10462" t="s">
        <v>793</v>
      </c>
      <c r="D10462" t="s">
        <v>1918</v>
      </c>
      <c r="E10462" t="s">
        <v>11843</v>
      </c>
      <c r="F10462" t="s">
        <v>11844</v>
      </c>
      <c r="G10462" t="s">
        <v>11845</v>
      </c>
      <c r="H10462" t="s">
        <v>1911</v>
      </c>
      <c r="I10462">
        <v>178700</v>
      </c>
      <c r="J10462" s="302">
        <v>186700000</v>
      </c>
    </row>
    <row r="10463" spans="1:10" x14ac:dyDescent="0.25">
      <c r="A10463">
        <v>8006076</v>
      </c>
      <c r="B10463">
        <v>8037019</v>
      </c>
      <c r="C10463" t="s">
        <v>793</v>
      </c>
      <c r="D10463" t="s">
        <v>1918</v>
      </c>
      <c r="E10463" t="s">
        <v>11843</v>
      </c>
      <c r="F10463" t="s">
        <v>11846</v>
      </c>
      <c r="G10463" t="s">
        <v>11845</v>
      </c>
      <c r="H10463" t="s">
        <v>1911</v>
      </c>
      <c r="I10463">
        <v>168100</v>
      </c>
      <c r="J10463" s="302">
        <v>180700000</v>
      </c>
    </row>
    <row r="10464" spans="1:10" x14ac:dyDescent="0.25">
      <c r="A10464">
        <v>8006084</v>
      </c>
      <c r="B10464">
        <v>8037020</v>
      </c>
      <c r="C10464" t="s">
        <v>793</v>
      </c>
      <c r="D10464" t="s">
        <v>1918</v>
      </c>
      <c r="E10464" t="s">
        <v>11843</v>
      </c>
      <c r="F10464" t="s">
        <v>11846</v>
      </c>
      <c r="G10464" t="s">
        <v>11845</v>
      </c>
      <c r="H10464" t="s">
        <v>1911</v>
      </c>
      <c r="I10464">
        <v>179400</v>
      </c>
      <c r="J10464" s="302">
        <v>192900000</v>
      </c>
    </row>
    <row r="10465" spans="1:10" x14ac:dyDescent="0.25">
      <c r="A10465">
        <v>8006085</v>
      </c>
      <c r="B10465">
        <v>8037021</v>
      </c>
      <c r="C10465" t="s">
        <v>793</v>
      </c>
      <c r="D10465" t="s">
        <v>1918</v>
      </c>
      <c r="E10465" t="s">
        <v>11843</v>
      </c>
      <c r="F10465" t="s">
        <v>11844</v>
      </c>
      <c r="G10465" t="s">
        <v>11845</v>
      </c>
      <c r="H10465" t="s">
        <v>1911</v>
      </c>
      <c r="I10465">
        <v>185300</v>
      </c>
      <c r="J10465" s="302">
        <v>199300000</v>
      </c>
    </row>
    <row r="10466" spans="1:10" x14ac:dyDescent="0.25">
      <c r="A10466">
        <v>8006086</v>
      </c>
      <c r="B10466">
        <v>8037022</v>
      </c>
      <c r="C10466" t="s">
        <v>793</v>
      </c>
      <c r="D10466" t="s">
        <v>1918</v>
      </c>
      <c r="E10466" t="s">
        <v>11847</v>
      </c>
      <c r="F10466" t="s">
        <v>5285</v>
      </c>
      <c r="G10466" t="s">
        <v>11848</v>
      </c>
      <c r="H10466" t="s">
        <v>1911</v>
      </c>
      <c r="I10466">
        <v>0</v>
      </c>
      <c r="J10466" s="302">
        <v>243900000</v>
      </c>
    </row>
    <row r="10467" spans="1:10" x14ac:dyDescent="0.25">
      <c r="A10467">
        <v>8006087</v>
      </c>
      <c r="B10467">
        <v>8037023</v>
      </c>
      <c r="C10467" t="s">
        <v>793</v>
      </c>
      <c r="D10467" t="s">
        <v>1918</v>
      </c>
      <c r="E10467" t="s">
        <v>11847</v>
      </c>
      <c r="F10467" t="s">
        <v>5453</v>
      </c>
      <c r="G10467" t="s">
        <v>11848</v>
      </c>
      <c r="H10467" t="s">
        <v>1911</v>
      </c>
      <c r="I10467">
        <v>0</v>
      </c>
      <c r="J10467" s="302">
        <v>222800000</v>
      </c>
    </row>
    <row r="10468" spans="1:10" x14ac:dyDescent="0.25">
      <c r="A10468">
        <v>8001120</v>
      </c>
      <c r="B10468">
        <v>8040001</v>
      </c>
      <c r="C10468" t="s">
        <v>793</v>
      </c>
      <c r="D10468" t="s">
        <v>1907</v>
      </c>
      <c r="E10468" t="s">
        <v>11849</v>
      </c>
      <c r="F10468" t="s">
        <v>11793</v>
      </c>
      <c r="G10468" t="s">
        <v>2955</v>
      </c>
      <c r="H10468" t="s">
        <v>1911</v>
      </c>
      <c r="I10468">
        <v>0</v>
      </c>
      <c r="J10468" s="302">
        <v>61500000</v>
      </c>
    </row>
    <row r="10469" spans="1:10" x14ac:dyDescent="0.25">
      <c r="A10469">
        <v>8001121</v>
      </c>
      <c r="B10469">
        <v>8040002</v>
      </c>
      <c r="C10469" t="s">
        <v>793</v>
      </c>
      <c r="D10469" t="s">
        <v>1907</v>
      </c>
      <c r="E10469" t="s">
        <v>11849</v>
      </c>
      <c r="F10469" t="s">
        <v>10592</v>
      </c>
      <c r="G10469" t="s">
        <v>11850</v>
      </c>
      <c r="H10469" t="s">
        <v>1911</v>
      </c>
      <c r="I10469">
        <v>0</v>
      </c>
      <c r="J10469" s="302">
        <v>35500000</v>
      </c>
    </row>
    <row r="10470" spans="1:10" x14ac:dyDescent="0.25">
      <c r="A10470">
        <v>8001125</v>
      </c>
      <c r="B10470">
        <v>8040003</v>
      </c>
      <c r="C10470" t="s">
        <v>793</v>
      </c>
      <c r="D10470" t="s">
        <v>1907</v>
      </c>
      <c r="E10470" t="s">
        <v>11849</v>
      </c>
      <c r="F10470" t="s">
        <v>11286</v>
      </c>
      <c r="G10470" t="s">
        <v>4797</v>
      </c>
      <c r="H10470" t="s">
        <v>1911</v>
      </c>
      <c r="I10470">
        <v>0</v>
      </c>
      <c r="J10470" s="302">
        <v>62200000</v>
      </c>
    </row>
    <row r="10471" spans="1:10" x14ac:dyDescent="0.25">
      <c r="A10471">
        <v>8002041</v>
      </c>
      <c r="B10471">
        <v>8040004</v>
      </c>
      <c r="C10471" t="s">
        <v>793</v>
      </c>
      <c r="D10471" t="s">
        <v>1907</v>
      </c>
      <c r="E10471" t="s">
        <v>11849</v>
      </c>
      <c r="F10471" t="s">
        <v>11851</v>
      </c>
      <c r="G10471" t="s">
        <v>11761</v>
      </c>
      <c r="H10471" t="s">
        <v>1911</v>
      </c>
      <c r="I10471">
        <v>0</v>
      </c>
      <c r="J10471" s="302">
        <v>23900000</v>
      </c>
    </row>
    <row r="10472" spans="1:10" x14ac:dyDescent="0.25">
      <c r="A10472">
        <v>8002069</v>
      </c>
      <c r="B10472">
        <v>8040005</v>
      </c>
      <c r="C10472" t="s">
        <v>793</v>
      </c>
      <c r="D10472" t="s">
        <v>1907</v>
      </c>
      <c r="E10472" t="s">
        <v>11849</v>
      </c>
      <c r="F10472" t="s">
        <v>10592</v>
      </c>
      <c r="G10472" t="s">
        <v>3769</v>
      </c>
      <c r="H10472" t="s">
        <v>1911</v>
      </c>
      <c r="I10472">
        <v>0</v>
      </c>
      <c r="J10472" s="302">
        <v>62000000</v>
      </c>
    </row>
    <row r="10473" spans="1:10" x14ac:dyDescent="0.25">
      <c r="A10473">
        <v>8002090</v>
      </c>
      <c r="B10473">
        <v>8040006</v>
      </c>
      <c r="C10473" t="s">
        <v>793</v>
      </c>
      <c r="D10473" t="s">
        <v>1907</v>
      </c>
      <c r="E10473" t="s">
        <v>11849</v>
      </c>
      <c r="F10473" t="s">
        <v>10592</v>
      </c>
      <c r="G10473" t="s">
        <v>3768</v>
      </c>
      <c r="H10473" t="s">
        <v>1911</v>
      </c>
      <c r="I10473">
        <v>0</v>
      </c>
      <c r="J10473" s="302">
        <v>62000000</v>
      </c>
    </row>
    <row r="10474" spans="1:10" x14ac:dyDescent="0.25">
      <c r="A10474">
        <v>8002189</v>
      </c>
      <c r="B10474">
        <v>8040007</v>
      </c>
      <c r="C10474" t="s">
        <v>793</v>
      </c>
      <c r="D10474" t="s">
        <v>1907</v>
      </c>
      <c r="E10474" t="s">
        <v>11849</v>
      </c>
      <c r="F10474" t="s">
        <v>11851</v>
      </c>
      <c r="G10474" t="s">
        <v>11760</v>
      </c>
      <c r="H10474" t="s">
        <v>1911</v>
      </c>
      <c r="I10474">
        <v>0</v>
      </c>
      <c r="J10474" s="302">
        <v>25900000</v>
      </c>
    </row>
    <row r="10475" spans="1:10" x14ac:dyDescent="0.25">
      <c r="A10475">
        <v>8006047</v>
      </c>
      <c r="B10475">
        <v>8040008</v>
      </c>
      <c r="C10475" t="s">
        <v>793</v>
      </c>
      <c r="D10475" t="s">
        <v>1918</v>
      </c>
      <c r="E10475" t="s">
        <v>11849</v>
      </c>
      <c r="F10475" t="s">
        <v>11852</v>
      </c>
      <c r="G10475" t="s">
        <v>11853</v>
      </c>
      <c r="H10475" t="s">
        <v>1911</v>
      </c>
      <c r="I10475">
        <v>0</v>
      </c>
      <c r="J10475" s="302">
        <v>147300000</v>
      </c>
    </row>
    <row r="10476" spans="1:10" x14ac:dyDescent="0.25">
      <c r="A10476">
        <v>8007001</v>
      </c>
      <c r="B10476">
        <v>8040009</v>
      </c>
      <c r="C10476" t="s">
        <v>793</v>
      </c>
      <c r="D10476" t="s">
        <v>2145</v>
      </c>
      <c r="E10476" t="s">
        <v>11849</v>
      </c>
      <c r="F10476" t="s">
        <v>10592</v>
      </c>
      <c r="G10476" t="s">
        <v>3769</v>
      </c>
      <c r="H10476" t="s">
        <v>1911</v>
      </c>
      <c r="I10476">
        <v>0</v>
      </c>
      <c r="J10476" s="302">
        <v>62700000</v>
      </c>
    </row>
    <row r="10477" spans="1:10" x14ac:dyDescent="0.25">
      <c r="A10477">
        <v>8007002</v>
      </c>
      <c r="B10477">
        <v>8040010</v>
      </c>
      <c r="C10477" t="s">
        <v>793</v>
      </c>
      <c r="D10477" t="s">
        <v>2145</v>
      </c>
      <c r="E10477" t="s">
        <v>11849</v>
      </c>
      <c r="F10477" t="s">
        <v>10592</v>
      </c>
      <c r="G10477" t="s">
        <v>11854</v>
      </c>
      <c r="H10477" t="s">
        <v>1911</v>
      </c>
      <c r="I10477">
        <v>0</v>
      </c>
      <c r="J10477" s="302">
        <v>63600000</v>
      </c>
    </row>
    <row r="10478" spans="1:10" x14ac:dyDescent="0.25">
      <c r="A10478">
        <v>8007003</v>
      </c>
      <c r="B10478">
        <v>8040011</v>
      </c>
      <c r="C10478" t="s">
        <v>793</v>
      </c>
      <c r="D10478" t="s">
        <v>2145</v>
      </c>
      <c r="E10478" t="s">
        <v>11849</v>
      </c>
      <c r="F10478" t="s">
        <v>10592</v>
      </c>
      <c r="G10478" t="s">
        <v>4963</v>
      </c>
      <c r="H10478" t="s">
        <v>1911</v>
      </c>
      <c r="I10478">
        <v>0</v>
      </c>
      <c r="J10478" s="302">
        <v>57000000</v>
      </c>
    </row>
    <row r="10479" spans="1:10" x14ac:dyDescent="0.25">
      <c r="A10479">
        <v>8007004</v>
      </c>
      <c r="B10479">
        <v>8040012</v>
      </c>
      <c r="C10479" t="s">
        <v>793</v>
      </c>
      <c r="D10479" t="s">
        <v>2145</v>
      </c>
      <c r="E10479" t="s">
        <v>11849</v>
      </c>
      <c r="F10479" t="s">
        <v>10592</v>
      </c>
      <c r="G10479" t="s">
        <v>3791</v>
      </c>
      <c r="H10479" t="s">
        <v>1911</v>
      </c>
      <c r="I10479">
        <v>0</v>
      </c>
      <c r="J10479" s="302">
        <v>57300000</v>
      </c>
    </row>
    <row r="10480" spans="1:10" x14ac:dyDescent="0.25">
      <c r="A10480">
        <v>8007005</v>
      </c>
      <c r="B10480">
        <v>8040013</v>
      </c>
      <c r="C10480" t="s">
        <v>793</v>
      </c>
      <c r="D10480" t="s">
        <v>2145</v>
      </c>
      <c r="E10480" t="s">
        <v>11849</v>
      </c>
      <c r="F10480" t="s">
        <v>3575</v>
      </c>
      <c r="G10480" t="s">
        <v>3294</v>
      </c>
      <c r="H10480" t="s">
        <v>1911</v>
      </c>
      <c r="I10480">
        <v>0</v>
      </c>
      <c r="J10480" s="302">
        <v>48300000</v>
      </c>
    </row>
    <row r="10481" spans="1:10" x14ac:dyDescent="0.25">
      <c r="A10481">
        <v>8007009</v>
      </c>
      <c r="B10481">
        <v>8040014</v>
      </c>
      <c r="C10481" t="s">
        <v>793</v>
      </c>
      <c r="D10481" t="s">
        <v>2145</v>
      </c>
      <c r="E10481" t="s">
        <v>11849</v>
      </c>
      <c r="F10481" t="s">
        <v>10592</v>
      </c>
      <c r="G10481" t="s">
        <v>3768</v>
      </c>
      <c r="H10481" t="s">
        <v>1911</v>
      </c>
      <c r="I10481">
        <v>0</v>
      </c>
      <c r="J10481" s="302">
        <v>62700000</v>
      </c>
    </row>
    <row r="10482" spans="1:10" x14ac:dyDescent="0.25">
      <c r="A10482">
        <v>8007012</v>
      </c>
      <c r="B10482">
        <v>8040015</v>
      </c>
      <c r="C10482" t="s">
        <v>793</v>
      </c>
      <c r="D10482" t="s">
        <v>2145</v>
      </c>
      <c r="E10482" t="s">
        <v>11855</v>
      </c>
      <c r="F10482" t="s">
        <v>10592</v>
      </c>
      <c r="G10482" t="s">
        <v>4963</v>
      </c>
      <c r="H10482" t="s">
        <v>1911</v>
      </c>
      <c r="I10482">
        <v>0</v>
      </c>
      <c r="J10482" s="302">
        <v>63500000</v>
      </c>
    </row>
    <row r="10483" spans="1:10" x14ac:dyDescent="0.25">
      <c r="A10483">
        <v>8007014</v>
      </c>
      <c r="B10483">
        <v>8040016</v>
      </c>
      <c r="C10483" t="s">
        <v>793</v>
      </c>
      <c r="D10483" t="s">
        <v>2145</v>
      </c>
      <c r="E10483" t="s">
        <v>11855</v>
      </c>
      <c r="F10483" t="s">
        <v>10592</v>
      </c>
      <c r="G10483" t="s">
        <v>3791</v>
      </c>
      <c r="H10483" t="s">
        <v>1911</v>
      </c>
      <c r="I10483">
        <v>0</v>
      </c>
      <c r="J10483" s="302">
        <v>61400000</v>
      </c>
    </row>
    <row r="10484" spans="1:10" x14ac:dyDescent="0.25">
      <c r="A10484">
        <v>8007016</v>
      </c>
      <c r="B10484">
        <v>8040017</v>
      </c>
      <c r="C10484" t="s">
        <v>793</v>
      </c>
      <c r="D10484" t="s">
        <v>2145</v>
      </c>
      <c r="E10484" t="s">
        <v>11849</v>
      </c>
      <c r="F10484" t="s">
        <v>11852</v>
      </c>
      <c r="G10484" t="s">
        <v>11853</v>
      </c>
      <c r="H10484" t="s">
        <v>1911</v>
      </c>
      <c r="I10484">
        <v>0</v>
      </c>
      <c r="J10484" s="302">
        <v>136800000</v>
      </c>
    </row>
    <row r="10485" spans="1:10" x14ac:dyDescent="0.25">
      <c r="A10485">
        <v>8007019</v>
      </c>
      <c r="B10485">
        <v>8040018</v>
      </c>
      <c r="C10485" t="s">
        <v>793</v>
      </c>
      <c r="D10485" t="s">
        <v>2145</v>
      </c>
      <c r="E10485" t="s">
        <v>11855</v>
      </c>
      <c r="F10485" t="s">
        <v>11856</v>
      </c>
      <c r="G10485" t="s">
        <v>11288</v>
      </c>
      <c r="H10485" t="s">
        <v>1911</v>
      </c>
      <c r="I10485">
        <v>0</v>
      </c>
      <c r="J10485" s="302">
        <v>61300000</v>
      </c>
    </row>
    <row r="10486" spans="1:10" x14ac:dyDescent="0.25">
      <c r="A10486">
        <v>8013001</v>
      </c>
      <c r="B10486">
        <v>8040019</v>
      </c>
      <c r="C10486" t="s">
        <v>793</v>
      </c>
      <c r="D10486" t="s">
        <v>11138</v>
      </c>
      <c r="E10486" t="s">
        <v>11550</v>
      </c>
      <c r="F10486" t="s">
        <v>11857</v>
      </c>
      <c r="G10486" t="s">
        <v>11858</v>
      </c>
      <c r="H10486" t="s">
        <v>1911</v>
      </c>
      <c r="I10486">
        <v>0</v>
      </c>
      <c r="J10486" s="302">
        <v>6900000</v>
      </c>
    </row>
    <row r="10487" spans="1:10" x14ac:dyDescent="0.25">
      <c r="A10487">
        <v>8013003</v>
      </c>
      <c r="B10487">
        <v>8040020</v>
      </c>
      <c r="C10487" t="s">
        <v>793</v>
      </c>
      <c r="D10487" t="s">
        <v>11138</v>
      </c>
      <c r="E10487" t="s">
        <v>11550</v>
      </c>
      <c r="F10487" t="s">
        <v>11550</v>
      </c>
      <c r="G10487" t="s">
        <v>3313</v>
      </c>
      <c r="H10487" t="s">
        <v>1911</v>
      </c>
      <c r="I10487">
        <v>0</v>
      </c>
      <c r="J10487" s="302">
        <v>16200000</v>
      </c>
    </row>
    <row r="10488" spans="1:10" x14ac:dyDescent="0.25">
      <c r="A10488">
        <v>8007020</v>
      </c>
      <c r="B10488">
        <v>8040021</v>
      </c>
      <c r="C10488" t="s">
        <v>793</v>
      </c>
      <c r="D10488" t="s">
        <v>2145</v>
      </c>
      <c r="E10488" t="s">
        <v>11859</v>
      </c>
      <c r="F10488" t="s">
        <v>11860</v>
      </c>
      <c r="G10488" t="s">
        <v>11288</v>
      </c>
      <c r="H10488" t="s">
        <v>1911</v>
      </c>
      <c r="I10488">
        <v>76600</v>
      </c>
      <c r="J10488" s="302">
        <v>81000000</v>
      </c>
    </row>
    <row r="10489" spans="1:10" x14ac:dyDescent="0.25">
      <c r="A10489">
        <v>8007028</v>
      </c>
      <c r="B10489">
        <v>8040022</v>
      </c>
      <c r="C10489" t="s">
        <v>793</v>
      </c>
      <c r="D10489" t="s">
        <v>2145</v>
      </c>
      <c r="E10489" t="s">
        <v>11859</v>
      </c>
      <c r="F10489" t="s">
        <v>11860</v>
      </c>
      <c r="G10489" t="s">
        <v>11288</v>
      </c>
      <c r="H10489" t="s">
        <v>1911</v>
      </c>
      <c r="I10489">
        <v>79800</v>
      </c>
      <c r="J10489" s="302">
        <v>81000000</v>
      </c>
    </row>
    <row r="10490" spans="1:10" x14ac:dyDescent="0.25">
      <c r="A10490">
        <v>8007006</v>
      </c>
      <c r="B10490">
        <v>8041001</v>
      </c>
      <c r="C10490" t="s">
        <v>793</v>
      </c>
      <c r="D10490" t="s">
        <v>2145</v>
      </c>
      <c r="E10490" t="s">
        <v>11861</v>
      </c>
      <c r="F10490" t="s">
        <v>5513</v>
      </c>
      <c r="G10490" t="s">
        <v>8664</v>
      </c>
      <c r="H10490" t="s">
        <v>1911</v>
      </c>
      <c r="I10490">
        <v>0</v>
      </c>
      <c r="J10490" s="302">
        <v>122700000</v>
      </c>
    </row>
    <row r="10491" spans="1:10" x14ac:dyDescent="0.25">
      <c r="A10491">
        <v>8007007</v>
      </c>
      <c r="B10491">
        <v>8041002</v>
      </c>
      <c r="C10491" t="s">
        <v>793</v>
      </c>
      <c r="D10491" t="s">
        <v>2145</v>
      </c>
      <c r="E10491" t="s">
        <v>11861</v>
      </c>
      <c r="F10491" t="s">
        <v>3764</v>
      </c>
      <c r="G10491" t="s">
        <v>6448</v>
      </c>
      <c r="H10491" t="s">
        <v>1911</v>
      </c>
      <c r="I10491">
        <v>0</v>
      </c>
      <c r="J10491" s="302">
        <v>117000000</v>
      </c>
    </row>
    <row r="10492" spans="1:10" x14ac:dyDescent="0.25">
      <c r="A10492">
        <v>8007008</v>
      </c>
      <c r="B10492">
        <v>8041003</v>
      </c>
      <c r="C10492" t="s">
        <v>793</v>
      </c>
      <c r="D10492" t="s">
        <v>2145</v>
      </c>
      <c r="E10492" t="s">
        <v>11861</v>
      </c>
      <c r="F10492" t="s">
        <v>11723</v>
      </c>
      <c r="G10492" t="s">
        <v>11862</v>
      </c>
      <c r="H10492" t="s">
        <v>1911</v>
      </c>
      <c r="I10492">
        <v>0</v>
      </c>
      <c r="J10492" s="302">
        <v>119100000</v>
      </c>
    </row>
    <row r="10493" spans="1:10" x14ac:dyDescent="0.25">
      <c r="A10493">
        <v>8007010</v>
      </c>
      <c r="B10493">
        <v>8041004</v>
      </c>
      <c r="C10493" t="s">
        <v>793</v>
      </c>
      <c r="D10493" t="s">
        <v>2145</v>
      </c>
      <c r="E10493" t="s">
        <v>11861</v>
      </c>
      <c r="F10493" t="s">
        <v>5453</v>
      </c>
      <c r="G10493" t="s">
        <v>4081</v>
      </c>
      <c r="H10493" t="s">
        <v>1911</v>
      </c>
      <c r="I10493">
        <v>0</v>
      </c>
      <c r="J10493" s="302">
        <v>109400000</v>
      </c>
    </row>
    <row r="10494" spans="1:10" x14ac:dyDescent="0.25">
      <c r="A10494">
        <v>8007011</v>
      </c>
      <c r="B10494">
        <v>8041005</v>
      </c>
      <c r="C10494" t="s">
        <v>793</v>
      </c>
      <c r="D10494" t="s">
        <v>2145</v>
      </c>
      <c r="E10494" t="s">
        <v>11838</v>
      </c>
      <c r="F10494" t="s">
        <v>11286</v>
      </c>
      <c r="G10494" t="s">
        <v>11863</v>
      </c>
      <c r="H10494" t="s">
        <v>1911</v>
      </c>
      <c r="I10494">
        <v>0</v>
      </c>
      <c r="J10494" s="302">
        <v>79200000</v>
      </c>
    </row>
    <row r="10495" spans="1:10" x14ac:dyDescent="0.25">
      <c r="A10495">
        <v>8007013</v>
      </c>
      <c r="B10495">
        <v>8041006</v>
      </c>
      <c r="C10495" t="s">
        <v>793</v>
      </c>
      <c r="D10495" t="s">
        <v>2145</v>
      </c>
      <c r="E10495" t="s">
        <v>11838</v>
      </c>
      <c r="F10495" t="s">
        <v>3518</v>
      </c>
      <c r="G10495" t="s">
        <v>11840</v>
      </c>
      <c r="H10495" t="s">
        <v>1911</v>
      </c>
      <c r="I10495">
        <v>0</v>
      </c>
      <c r="J10495" s="302">
        <v>89500000</v>
      </c>
    </row>
    <row r="10496" spans="1:10" x14ac:dyDescent="0.25">
      <c r="A10496">
        <v>8007015</v>
      </c>
      <c r="B10496">
        <v>8041007</v>
      </c>
      <c r="C10496" t="s">
        <v>793</v>
      </c>
      <c r="D10496" t="s">
        <v>2145</v>
      </c>
      <c r="E10496" t="s">
        <v>11864</v>
      </c>
      <c r="F10496" t="s">
        <v>11865</v>
      </c>
      <c r="G10496" t="s">
        <v>11866</v>
      </c>
      <c r="H10496" t="s">
        <v>1911</v>
      </c>
      <c r="I10496">
        <v>0</v>
      </c>
      <c r="J10496" s="302">
        <v>154900000</v>
      </c>
    </row>
    <row r="10497" spans="1:10" x14ac:dyDescent="0.25">
      <c r="A10497">
        <v>8007017</v>
      </c>
      <c r="B10497">
        <v>8041008</v>
      </c>
      <c r="C10497" t="s">
        <v>793</v>
      </c>
      <c r="D10497" t="s">
        <v>2145</v>
      </c>
      <c r="E10497" t="s">
        <v>11838</v>
      </c>
      <c r="F10497" t="s">
        <v>3785</v>
      </c>
      <c r="G10497" t="s">
        <v>11867</v>
      </c>
      <c r="H10497" t="s">
        <v>1911</v>
      </c>
      <c r="I10497">
        <v>0</v>
      </c>
      <c r="J10497" s="302">
        <v>158900000</v>
      </c>
    </row>
    <row r="10498" spans="1:10" x14ac:dyDescent="0.25">
      <c r="A10498">
        <v>8007018</v>
      </c>
      <c r="B10498">
        <v>8041009</v>
      </c>
      <c r="C10498" t="s">
        <v>793</v>
      </c>
      <c r="D10498" t="s">
        <v>2145</v>
      </c>
      <c r="E10498" t="s">
        <v>11838</v>
      </c>
      <c r="F10498" t="s">
        <v>11842</v>
      </c>
      <c r="G10498" t="s">
        <v>11867</v>
      </c>
      <c r="H10498" t="s">
        <v>1911</v>
      </c>
      <c r="I10498">
        <v>0</v>
      </c>
      <c r="J10498" s="302">
        <v>164900000</v>
      </c>
    </row>
    <row r="10499" spans="1:10" x14ac:dyDescent="0.25">
      <c r="A10499">
        <v>8007021</v>
      </c>
      <c r="B10499">
        <v>8041010</v>
      </c>
      <c r="C10499" t="s">
        <v>793</v>
      </c>
      <c r="D10499" t="s">
        <v>2145</v>
      </c>
      <c r="E10499" t="s">
        <v>11864</v>
      </c>
      <c r="F10499" t="s">
        <v>11868</v>
      </c>
      <c r="G10499" t="s">
        <v>11866</v>
      </c>
      <c r="H10499" t="s">
        <v>1911</v>
      </c>
      <c r="I10499">
        <v>0</v>
      </c>
      <c r="J10499" s="302">
        <v>166000000</v>
      </c>
    </row>
    <row r="10500" spans="1:10" x14ac:dyDescent="0.25">
      <c r="A10500">
        <v>8007022</v>
      </c>
      <c r="B10500">
        <v>8041011</v>
      </c>
      <c r="C10500" t="s">
        <v>793</v>
      </c>
      <c r="D10500" t="s">
        <v>2145</v>
      </c>
      <c r="E10500" t="s">
        <v>11847</v>
      </c>
      <c r="F10500" t="s">
        <v>5453</v>
      </c>
      <c r="G10500" t="s">
        <v>11848</v>
      </c>
      <c r="H10500" t="s">
        <v>1911</v>
      </c>
      <c r="I10500">
        <v>0</v>
      </c>
      <c r="J10500" s="302">
        <v>190000000</v>
      </c>
    </row>
    <row r="10501" spans="1:10" x14ac:dyDescent="0.25">
      <c r="A10501">
        <v>8007023</v>
      </c>
      <c r="B10501">
        <v>8041012</v>
      </c>
      <c r="C10501" t="s">
        <v>793</v>
      </c>
      <c r="D10501" t="s">
        <v>2145</v>
      </c>
      <c r="E10501" t="s">
        <v>11847</v>
      </c>
      <c r="F10501" t="s">
        <v>5285</v>
      </c>
      <c r="G10501" t="s">
        <v>11848</v>
      </c>
      <c r="H10501" t="s">
        <v>1911</v>
      </c>
      <c r="I10501">
        <v>0</v>
      </c>
      <c r="J10501" s="302">
        <v>209000000</v>
      </c>
    </row>
    <row r="10502" spans="1:10" x14ac:dyDescent="0.25">
      <c r="A10502">
        <v>8007024</v>
      </c>
      <c r="B10502">
        <v>8041013</v>
      </c>
      <c r="C10502" t="s">
        <v>793</v>
      </c>
      <c r="D10502" t="s">
        <v>2145</v>
      </c>
      <c r="E10502" t="s">
        <v>11843</v>
      </c>
      <c r="F10502" t="s">
        <v>11844</v>
      </c>
      <c r="G10502" t="s">
        <v>11845</v>
      </c>
      <c r="H10502" t="s">
        <v>1911</v>
      </c>
      <c r="I10502">
        <v>173600</v>
      </c>
      <c r="J10502" s="302">
        <v>186700000</v>
      </c>
    </row>
    <row r="10503" spans="1:10" x14ac:dyDescent="0.25">
      <c r="A10503">
        <v>8007025</v>
      </c>
      <c r="B10503">
        <v>8041014</v>
      </c>
      <c r="C10503" t="s">
        <v>793</v>
      </c>
      <c r="D10503" t="s">
        <v>2145</v>
      </c>
      <c r="E10503" t="s">
        <v>11843</v>
      </c>
      <c r="F10503" t="s">
        <v>11846</v>
      </c>
      <c r="G10503" t="s">
        <v>11845</v>
      </c>
      <c r="H10503" t="s">
        <v>1911</v>
      </c>
      <c r="I10503">
        <v>168100</v>
      </c>
      <c r="J10503" s="302">
        <v>180700000</v>
      </c>
    </row>
    <row r="10504" spans="1:10" x14ac:dyDescent="0.25">
      <c r="A10504">
        <v>8007026</v>
      </c>
      <c r="B10504">
        <v>8041015</v>
      </c>
      <c r="C10504" t="s">
        <v>793</v>
      </c>
      <c r="D10504" t="s">
        <v>2145</v>
      </c>
      <c r="E10504" t="s">
        <v>11847</v>
      </c>
      <c r="F10504" t="s">
        <v>11684</v>
      </c>
      <c r="G10504" t="s">
        <v>11869</v>
      </c>
      <c r="H10504" t="s">
        <v>1911</v>
      </c>
      <c r="I10504">
        <v>0</v>
      </c>
      <c r="J10504" s="302">
        <v>260100000</v>
      </c>
    </row>
    <row r="10505" spans="1:10" x14ac:dyDescent="0.25">
      <c r="A10505">
        <v>8007027</v>
      </c>
      <c r="B10505">
        <v>8041016</v>
      </c>
      <c r="C10505" t="s">
        <v>793</v>
      </c>
      <c r="D10505" t="s">
        <v>2145</v>
      </c>
      <c r="E10505" t="s">
        <v>11859</v>
      </c>
      <c r="F10505" t="s">
        <v>10592</v>
      </c>
      <c r="G10505" t="s">
        <v>11870</v>
      </c>
      <c r="H10505" t="s">
        <v>1911</v>
      </c>
      <c r="I10505">
        <v>0</v>
      </c>
      <c r="J10505" s="302">
        <v>65800000</v>
      </c>
    </row>
    <row r="10506" spans="1:10" x14ac:dyDescent="0.25">
      <c r="A10506">
        <v>8007029</v>
      </c>
      <c r="B10506">
        <v>8041017</v>
      </c>
      <c r="C10506" t="s">
        <v>793</v>
      </c>
      <c r="D10506" t="s">
        <v>2145</v>
      </c>
      <c r="E10506" t="s">
        <v>11843</v>
      </c>
      <c r="F10506" t="s">
        <v>11846</v>
      </c>
      <c r="G10506" t="s">
        <v>11845</v>
      </c>
      <c r="H10506" t="s">
        <v>1911</v>
      </c>
      <c r="I10506">
        <v>168100</v>
      </c>
      <c r="J10506" s="302">
        <v>180700000</v>
      </c>
    </row>
    <row r="10507" spans="1:10" x14ac:dyDescent="0.25">
      <c r="A10507">
        <v>8007030</v>
      </c>
      <c r="B10507">
        <v>8041018</v>
      </c>
      <c r="C10507" t="s">
        <v>793</v>
      </c>
      <c r="D10507" t="s">
        <v>2145</v>
      </c>
      <c r="E10507" t="s">
        <v>11843</v>
      </c>
      <c r="F10507" t="s">
        <v>11844</v>
      </c>
      <c r="G10507" t="s">
        <v>11845</v>
      </c>
      <c r="H10507" t="s">
        <v>1911</v>
      </c>
      <c r="I10507">
        <v>173600</v>
      </c>
      <c r="J10507" s="302">
        <v>186700000</v>
      </c>
    </row>
    <row r="10508" spans="1:10" x14ac:dyDescent="0.25">
      <c r="A10508">
        <v>8007031</v>
      </c>
      <c r="B10508">
        <v>8041019</v>
      </c>
      <c r="C10508" t="s">
        <v>793</v>
      </c>
      <c r="D10508" t="s">
        <v>2145</v>
      </c>
      <c r="E10508" t="s">
        <v>11847</v>
      </c>
      <c r="F10508" t="s">
        <v>5453</v>
      </c>
      <c r="G10508" t="s">
        <v>11848</v>
      </c>
      <c r="H10508" t="s">
        <v>1911</v>
      </c>
      <c r="I10508">
        <v>0</v>
      </c>
      <c r="J10508" s="302">
        <v>190000000</v>
      </c>
    </row>
    <row r="10509" spans="1:10" x14ac:dyDescent="0.25">
      <c r="A10509">
        <v>8007032</v>
      </c>
      <c r="B10509">
        <v>8041020</v>
      </c>
      <c r="C10509" t="s">
        <v>793</v>
      </c>
      <c r="D10509" t="s">
        <v>2145</v>
      </c>
      <c r="E10509" t="s">
        <v>11847</v>
      </c>
      <c r="F10509" t="s">
        <v>5285</v>
      </c>
      <c r="G10509" t="s">
        <v>11848</v>
      </c>
      <c r="H10509" t="s">
        <v>1911</v>
      </c>
      <c r="I10509">
        <v>0</v>
      </c>
      <c r="J10509" s="302">
        <v>209000000</v>
      </c>
    </row>
    <row r="10510" spans="1:10" x14ac:dyDescent="0.25">
      <c r="A10510">
        <v>8007033</v>
      </c>
      <c r="B10510">
        <v>8041021</v>
      </c>
      <c r="C10510" t="s">
        <v>793</v>
      </c>
      <c r="D10510" t="s">
        <v>2145</v>
      </c>
      <c r="E10510" t="s">
        <v>11847</v>
      </c>
      <c r="F10510" t="s">
        <v>11871</v>
      </c>
      <c r="G10510" t="s">
        <v>11872</v>
      </c>
      <c r="H10510" t="s">
        <v>1911</v>
      </c>
      <c r="I10510">
        <v>191600</v>
      </c>
      <c r="J10510" s="302">
        <v>198000000</v>
      </c>
    </row>
    <row r="10511" spans="1:10" x14ac:dyDescent="0.25">
      <c r="A10511">
        <v>8007034</v>
      </c>
      <c r="B10511">
        <v>8041022</v>
      </c>
      <c r="C10511" t="s">
        <v>793</v>
      </c>
      <c r="D10511" t="s">
        <v>2145</v>
      </c>
      <c r="E10511" t="s">
        <v>11847</v>
      </c>
      <c r="F10511" t="s">
        <v>11871</v>
      </c>
      <c r="G10511" t="s">
        <v>11872</v>
      </c>
      <c r="H10511" t="s">
        <v>1911</v>
      </c>
      <c r="I10511">
        <v>191600</v>
      </c>
      <c r="J10511" s="302">
        <v>198000000</v>
      </c>
    </row>
    <row r="10512" spans="1:10" x14ac:dyDescent="0.25">
      <c r="A10512">
        <v>8007035</v>
      </c>
      <c r="B10512">
        <v>8041023</v>
      </c>
      <c r="C10512" t="s">
        <v>793</v>
      </c>
      <c r="D10512" t="s">
        <v>2145</v>
      </c>
      <c r="E10512" t="s">
        <v>11847</v>
      </c>
      <c r="F10512" t="s">
        <v>11873</v>
      </c>
      <c r="G10512" t="s">
        <v>11848</v>
      </c>
      <c r="H10512" t="s">
        <v>1911</v>
      </c>
      <c r="I10512">
        <v>197600</v>
      </c>
      <c r="J10512" s="302">
        <v>208000000</v>
      </c>
    </row>
    <row r="10513" spans="1:10" x14ac:dyDescent="0.25">
      <c r="A10513">
        <v>8007036</v>
      </c>
      <c r="B10513">
        <v>8041024</v>
      </c>
      <c r="C10513" t="s">
        <v>793</v>
      </c>
      <c r="D10513" t="s">
        <v>2145</v>
      </c>
      <c r="E10513" t="s">
        <v>11847</v>
      </c>
      <c r="F10513" t="s">
        <v>11873</v>
      </c>
      <c r="G10513" t="s">
        <v>11848</v>
      </c>
      <c r="H10513" t="s">
        <v>1911</v>
      </c>
      <c r="I10513">
        <v>195500</v>
      </c>
      <c r="J10513" s="302">
        <v>208000000</v>
      </c>
    </row>
    <row r="10514" spans="1:10" x14ac:dyDescent="0.25">
      <c r="A10514">
        <v>8007037</v>
      </c>
      <c r="B10514">
        <v>8041025</v>
      </c>
      <c r="C10514" t="s">
        <v>793</v>
      </c>
      <c r="D10514" t="s">
        <v>2145</v>
      </c>
      <c r="E10514" t="s">
        <v>11859</v>
      </c>
      <c r="F10514" t="s">
        <v>11874</v>
      </c>
      <c r="G10514" t="s">
        <v>11875</v>
      </c>
      <c r="H10514" t="s">
        <v>1911</v>
      </c>
      <c r="I10514">
        <v>0</v>
      </c>
      <c r="J10514" s="302">
        <v>159000000</v>
      </c>
    </row>
    <row r="10515" spans="1:10" x14ac:dyDescent="0.25">
      <c r="A10515">
        <v>8007038</v>
      </c>
      <c r="B10515">
        <v>8041026</v>
      </c>
      <c r="C10515" t="s">
        <v>793</v>
      </c>
      <c r="D10515" t="s">
        <v>2145</v>
      </c>
      <c r="E10515" t="s">
        <v>11859</v>
      </c>
      <c r="F10515" t="s">
        <v>11874</v>
      </c>
      <c r="G10515" t="s">
        <v>11875</v>
      </c>
      <c r="H10515" t="s">
        <v>1911</v>
      </c>
      <c r="I10515">
        <v>0</v>
      </c>
      <c r="J10515" s="302">
        <v>159000000</v>
      </c>
    </row>
    <row r="10516" spans="1:10" x14ac:dyDescent="0.25">
      <c r="A10516">
        <v>8007039</v>
      </c>
      <c r="B10516">
        <v>8041027</v>
      </c>
      <c r="C10516" t="s">
        <v>793</v>
      </c>
      <c r="D10516" t="s">
        <v>2145</v>
      </c>
      <c r="E10516" t="s">
        <v>11876</v>
      </c>
      <c r="F10516" t="s">
        <v>11874</v>
      </c>
      <c r="G10516" t="s">
        <v>11877</v>
      </c>
      <c r="H10516" t="s">
        <v>1911</v>
      </c>
      <c r="I10516">
        <v>0</v>
      </c>
      <c r="J10516" s="302">
        <v>159000000</v>
      </c>
    </row>
    <row r="10517" spans="1:10" x14ac:dyDescent="0.25">
      <c r="A10517">
        <v>8007040</v>
      </c>
      <c r="B10517">
        <v>8041028</v>
      </c>
      <c r="C10517" t="s">
        <v>793</v>
      </c>
      <c r="D10517" t="s">
        <v>2145</v>
      </c>
      <c r="E10517" t="s">
        <v>11876</v>
      </c>
      <c r="F10517" t="s">
        <v>11874</v>
      </c>
      <c r="G10517" t="s">
        <v>11875</v>
      </c>
      <c r="H10517" t="s">
        <v>1911</v>
      </c>
      <c r="I10517">
        <v>0</v>
      </c>
      <c r="J10517" s="302">
        <v>159000000</v>
      </c>
    </row>
    <row r="10518" spans="1:10" x14ac:dyDescent="0.25">
      <c r="A10518">
        <v>8021001</v>
      </c>
      <c r="B10518">
        <v>8042001</v>
      </c>
      <c r="C10518" t="s">
        <v>793</v>
      </c>
      <c r="D10518" t="s">
        <v>2134</v>
      </c>
      <c r="E10518" t="s">
        <v>11878</v>
      </c>
      <c r="F10518" t="s">
        <v>11583</v>
      </c>
      <c r="G10518" t="s">
        <v>6281</v>
      </c>
      <c r="H10518" t="s">
        <v>1911</v>
      </c>
      <c r="I10518">
        <v>0</v>
      </c>
      <c r="J10518" s="302">
        <v>85500000</v>
      </c>
    </row>
    <row r="10519" spans="1:10" x14ac:dyDescent="0.25">
      <c r="A10519">
        <v>8021002</v>
      </c>
      <c r="B10519">
        <v>8042002</v>
      </c>
      <c r="C10519" t="s">
        <v>793</v>
      </c>
      <c r="D10519" t="s">
        <v>2134</v>
      </c>
      <c r="E10519" t="s">
        <v>11878</v>
      </c>
      <c r="F10519" t="s">
        <v>11584</v>
      </c>
      <c r="G10519" t="s">
        <v>6281</v>
      </c>
      <c r="H10519" t="s">
        <v>1911</v>
      </c>
      <c r="I10519">
        <v>0</v>
      </c>
      <c r="J10519" s="302">
        <v>89400000</v>
      </c>
    </row>
    <row r="10520" spans="1:10" x14ac:dyDescent="0.25">
      <c r="A10520">
        <v>8021003</v>
      </c>
      <c r="B10520">
        <v>8042003</v>
      </c>
      <c r="C10520" t="s">
        <v>793</v>
      </c>
      <c r="D10520" t="s">
        <v>2134</v>
      </c>
      <c r="E10520" t="s">
        <v>11879</v>
      </c>
      <c r="F10520" t="s">
        <v>11669</v>
      </c>
      <c r="G10520" t="s">
        <v>5703</v>
      </c>
      <c r="H10520" t="s">
        <v>1911</v>
      </c>
      <c r="I10520">
        <v>0</v>
      </c>
      <c r="J10520" s="302">
        <v>220000000</v>
      </c>
    </row>
    <row r="10521" spans="1:10" x14ac:dyDescent="0.25">
      <c r="A10521">
        <v>8021004</v>
      </c>
      <c r="B10521">
        <v>8042004</v>
      </c>
      <c r="C10521" t="s">
        <v>793</v>
      </c>
      <c r="D10521" t="s">
        <v>2134</v>
      </c>
      <c r="E10521" t="s">
        <v>11879</v>
      </c>
      <c r="F10521" t="s">
        <v>11676</v>
      </c>
      <c r="G10521" t="s">
        <v>11880</v>
      </c>
      <c r="H10521" t="s">
        <v>1911</v>
      </c>
      <c r="I10521">
        <v>0</v>
      </c>
      <c r="J10521" s="302">
        <v>240000000</v>
      </c>
    </row>
    <row r="10522" spans="1:10" x14ac:dyDescent="0.25">
      <c r="A10522">
        <v>8021005</v>
      </c>
      <c r="B10522">
        <v>8042005</v>
      </c>
      <c r="C10522" t="s">
        <v>793</v>
      </c>
      <c r="D10522" t="s">
        <v>2134</v>
      </c>
      <c r="E10522" t="s">
        <v>11878</v>
      </c>
      <c r="F10522" t="s">
        <v>11676</v>
      </c>
      <c r="G10522" t="s">
        <v>11881</v>
      </c>
      <c r="H10522" t="s">
        <v>1911</v>
      </c>
      <c r="I10522">
        <v>0</v>
      </c>
      <c r="J10522" s="302">
        <v>102600000</v>
      </c>
    </row>
    <row r="10523" spans="1:10" x14ac:dyDescent="0.25">
      <c r="A10523">
        <v>8021006</v>
      </c>
      <c r="B10523">
        <v>8042006</v>
      </c>
      <c r="C10523" t="s">
        <v>793</v>
      </c>
      <c r="D10523" t="s">
        <v>2134</v>
      </c>
      <c r="E10523" t="s">
        <v>11878</v>
      </c>
      <c r="F10523" t="s">
        <v>11676</v>
      </c>
      <c r="G10523" t="s">
        <v>6396</v>
      </c>
      <c r="H10523" t="s">
        <v>1911</v>
      </c>
      <c r="I10523">
        <v>0</v>
      </c>
      <c r="J10523" s="302">
        <v>105600000</v>
      </c>
    </row>
    <row r="10524" spans="1:10" x14ac:dyDescent="0.25">
      <c r="A10524">
        <v>8021007</v>
      </c>
      <c r="B10524">
        <v>8042007</v>
      </c>
      <c r="C10524" t="s">
        <v>793</v>
      </c>
      <c r="D10524" t="s">
        <v>2134</v>
      </c>
      <c r="E10524" t="s">
        <v>11879</v>
      </c>
      <c r="F10524" t="s">
        <v>4047</v>
      </c>
      <c r="G10524" t="s">
        <v>5703</v>
      </c>
      <c r="H10524" t="s">
        <v>1911</v>
      </c>
      <c r="I10524">
        <v>0</v>
      </c>
      <c r="J10524" s="302">
        <v>201000000</v>
      </c>
    </row>
    <row r="10525" spans="1:10" x14ac:dyDescent="0.25">
      <c r="A10525">
        <v>8021008</v>
      </c>
      <c r="B10525">
        <v>8042008</v>
      </c>
      <c r="C10525" t="s">
        <v>793</v>
      </c>
      <c r="D10525" t="s">
        <v>2134</v>
      </c>
      <c r="E10525" t="s">
        <v>11882</v>
      </c>
      <c r="F10525" t="s">
        <v>4047</v>
      </c>
      <c r="G10525" t="s">
        <v>11824</v>
      </c>
      <c r="H10525" t="s">
        <v>1980</v>
      </c>
      <c r="I10525">
        <v>97500</v>
      </c>
      <c r="J10525" s="302">
        <v>104800000</v>
      </c>
    </row>
    <row r="10526" spans="1:10" x14ac:dyDescent="0.25">
      <c r="A10526">
        <v>8021009</v>
      </c>
      <c r="B10526">
        <v>8042009</v>
      </c>
      <c r="C10526" t="s">
        <v>793</v>
      </c>
      <c r="D10526" t="s">
        <v>2134</v>
      </c>
      <c r="E10526" t="s">
        <v>11882</v>
      </c>
      <c r="F10526" t="s">
        <v>11669</v>
      </c>
      <c r="G10526" t="s">
        <v>11824</v>
      </c>
      <c r="H10526" t="s">
        <v>1911</v>
      </c>
      <c r="I10526">
        <v>0</v>
      </c>
      <c r="J10526" s="302">
        <v>108800000</v>
      </c>
    </row>
    <row r="10527" spans="1:10" x14ac:dyDescent="0.25">
      <c r="A10527">
        <v>8021010</v>
      </c>
      <c r="B10527">
        <v>8042010</v>
      </c>
      <c r="C10527" t="s">
        <v>793</v>
      </c>
      <c r="D10527" t="s">
        <v>2134</v>
      </c>
      <c r="E10527" t="s">
        <v>11882</v>
      </c>
      <c r="F10527" t="s">
        <v>11676</v>
      </c>
      <c r="G10527" t="s">
        <v>11805</v>
      </c>
      <c r="H10527" t="s">
        <v>1980</v>
      </c>
      <c r="I10527">
        <v>106800</v>
      </c>
      <c r="J10527" s="302">
        <v>114800000</v>
      </c>
    </row>
    <row r="10528" spans="1:10" x14ac:dyDescent="0.25">
      <c r="A10528">
        <v>8021011</v>
      </c>
      <c r="B10528">
        <v>8042011</v>
      </c>
      <c r="C10528" t="s">
        <v>793</v>
      </c>
      <c r="D10528" t="s">
        <v>2134</v>
      </c>
      <c r="E10528" t="s">
        <v>11882</v>
      </c>
      <c r="F10528" t="s">
        <v>11883</v>
      </c>
      <c r="G10528" t="s">
        <v>11824</v>
      </c>
      <c r="H10528" t="s">
        <v>1980</v>
      </c>
      <c r="I10528">
        <v>107700</v>
      </c>
      <c r="J10528" s="302">
        <v>115800000</v>
      </c>
    </row>
    <row r="10529" spans="1:10" x14ac:dyDescent="0.25">
      <c r="A10529">
        <v>8021012</v>
      </c>
      <c r="B10529">
        <v>8042012</v>
      </c>
      <c r="C10529" t="s">
        <v>793</v>
      </c>
      <c r="D10529" t="s">
        <v>2134</v>
      </c>
      <c r="E10529" t="s">
        <v>11878</v>
      </c>
      <c r="F10529" t="s">
        <v>11883</v>
      </c>
      <c r="G10529" t="s">
        <v>11884</v>
      </c>
      <c r="H10529" t="s">
        <v>1980</v>
      </c>
      <c r="I10529">
        <v>0</v>
      </c>
      <c r="J10529" s="302">
        <v>115800000</v>
      </c>
    </row>
    <row r="10530" spans="1:10" x14ac:dyDescent="0.25">
      <c r="A10530">
        <v>8021013</v>
      </c>
      <c r="B10530">
        <v>8042013</v>
      </c>
      <c r="C10530" t="s">
        <v>793</v>
      </c>
      <c r="D10530" t="s">
        <v>2134</v>
      </c>
      <c r="E10530" t="s">
        <v>11878</v>
      </c>
      <c r="F10530" t="s">
        <v>11885</v>
      </c>
      <c r="G10530" t="s">
        <v>5628</v>
      </c>
      <c r="H10530" t="s">
        <v>1911</v>
      </c>
      <c r="I10530">
        <v>0</v>
      </c>
      <c r="J10530" s="302">
        <v>67200000</v>
      </c>
    </row>
    <row r="10531" spans="1:10" x14ac:dyDescent="0.25">
      <c r="A10531">
        <v>8021014</v>
      </c>
      <c r="B10531">
        <v>8042014</v>
      </c>
      <c r="C10531" t="s">
        <v>793</v>
      </c>
      <c r="D10531" t="s">
        <v>2134</v>
      </c>
      <c r="E10531" t="s">
        <v>11878</v>
      </c>
      <c r="F10531" t="s">
        <v>11885</v>
      </c>
      <c r="G10531" t="s">
        <v>11886</v>
      </c>
      <c r="H10531" t="s">
        <v>1911</v>
      </c>
      <c r="I10531">
        <v>0</v>
      </c>
      <c r="J10531" s="302">
        <v>102200000</v>
      </c>
    </row>
    <row r="10532" spans="1:10" x14ac:dyDescent="0.25">
      <c r="A10532">
        <v>8021015</v>
      </c>
      <c r="B10532">
        <v>8042015</v>
      </c>
      <c r="C10532" t="s">
        <v>793</v>
      </c>
      <c r="D10532" t="s">
        <v>2134</v>
      </c>
      <c r="E10532" t="s">
        <v>11882</v>
      </c>
      <c r="F10532" t="s">
        <v>4047</v>
      </c>
      <c r="G10532" t="s">
        <v>11824</v>
      </c>
      <c r="H10532" t="s">
        <v>1980</v>
      </c>
      <c r="I10532">
        <v>104000</v>
      </c>
      <c r="J10532" s="302">
        <v>104800000</v>
      </c>
    </row>
    <row r="10533" spans="1:10" x14ac:dyDescent="0.25">
      <c r="A10533">
        <v>8021016</v>
      </c>
      <c r="B10533">
        <v>8042016</v>
      </c>
      <c r="C10533" t="s">
        <v>793</v>
      </c>
      <c r="D10533" t="s">
        <v>2134</v>
      </c>
      <c r="E10533" t="s">
        <v>11882</v>
      </c>
      <c r="F10533" t="s">
        <v>11669</v>
      </c>
      <c r="G10533" t="s">
        <v>11824</v>
      </c>
      <c r="H10533" t="s">
        <v>1911</v>
      </c>
      <c r="I10533">
        <v>0</v>
      </c>
      <c r="J10533" s="302">
        <v>108800000</v>
      </c>
    </row>
    <row r="10534" spans="1:10" x14ac:dyDescent="0.25">
      <c r="A10534">
        <v>8021017</v>
      </c>
      <c r="B10534">
        <v>8042017</v>
      </c>
      <c r="C10534" t="s">
        <v>793</v>
      </c>
      <c r="D10534" t="s">
        <v>2134</v>
      </c>
      <c r="E10534" t="s">
        <v>11882</v>
      </c>
      <c r="F10534" t="s">
        <v>11676</v>
      </c>
      <c r="G10534" t="s">
        <v>11805</v>
      </c>
      <c r="H10534" t="s">
        <v>1980</v>
      </c>
      <c r="I10534">
        <v>106800</v>
      </c>
      <c r="J10534" s="302">
        <v>114800000</v>
      </c>
    </row>
    <row r="10535" spans="1:10" x14ac:dyDescent="0.25">
      <c r="A10535">
        <v>8021018</v>
      </c>
      <c r="B10535">
        <v>8042018</v>
      </c>
      <c r="C10535" t="s">
        <v>793</v>
      </c>
      <c r="D10535" t="s">
        <v>2134</v>
      </c>
      <c r="E10535" t="s">
        <v>11882</v>
      </c>
      <c r="F10535" t="s">
        <v>11883</v>
      </c>
      <c r="G10535" t="s">
        <v>11824</v>
      </c>
      <c r="H10535" t="s">
        <v>1980</v>
      </c>
      <c r="I10535">
        <v>110100</v>
      </c>
      <c r="J10535" s="302">
        <v>115800000</v>
      </c>
    </row>
    <row r="10536" spans="1:10" x14ac:dyDescent="0.25">
      <c r="A10536">
        <v>8021019</v>
      </c>
      <c r="B10536">
        <v>8042019</v>
      </c>
      <c r="C10536" t="s">
        <v>793</v>
      </c>
      <c r="D10536" t="s">
        <v>2134</v>
      </c>
      <c r="E10536" t="s">
        <v>11879</v>
      </c>
      <c r="F10536" t="s">
        <v>4047</v>
      </c>
      <c r="G10536" t="s">
        <v>5703</v>
      </c>
      <c r="H10536" t="s">
        <v>1911</v>
      </c>
      <c r="I10536">
        <v>0</v>
      </c>
      <c r="J10536" s="302">
        <v>201000000</v>
      </c>
    </row>
    <row r="10537" spans="1:10" x14ac:dyDescent="0.25">
      <c r="A10537">
        <v>8021020</v>
      </c>
      <c r="B10537">
        <v>8042020</v>
      </c>
      <c r="C10537" t="s">
        <v>793</v>
      </c>
      <c r="D10537" t="s">
        <v>2134</v>
      </c>
      <c r="E10537" t="s">
        <v>11879</v>
      </c>
      <c r="F10537" t="s">
        <v>11676</v>
      </c>
      <c r="G10537" t="s">
        <v>11880</v>
      </c>
      <c r="H10537" t="s">
        <v>1911</v>
      </c>
      <c r="I10537">
        <v>0</v>
      </c>
      <c r="J10537" s="302">
        <v>240000000</v>
      </c>
    </row>
    <row r="10538" spans="1:10" x14ac:dyDescent="0.25">
      <c r="A10538">
        <v>8020002</v>
      </c>
      <c r="B10538">
        <v>8044001</v>
      </c>
      <c r="C10538" t="s">
        <v>793</v>
      </c>
      <c r="D10538" t="s">
        <v>2149</v>
      </c>
      <c r="E10538" t="s">
        <v>11847</v>
      </c>
      <c r="F10538" t="s">
        <v>11865</v>
      </c>
      <c r="G10538" t="s">
        <v>11887</v>
      </c>
      <c r="H10538" t="s">
        <v>1911</v>
      </c>
      <c r="I10538">
        <v>156800</v>
      </c>
      <c r="J10538" s="302">
        <v>165000000</v>
      </c>
    </row>
    <row r="10539" spans="1:10" x14ac:dyDescent="0.25">
      <c r="A10539">
        <v>8020001</v>
      </c>
      <c r="B10539">
        <v>8045001</v>
      </c>
      <c r="C10539" t="s">
        <v>793</v>
      </c>
      <c r="D10539" t="s">
        <v>2149</v>
      </c>
      <c r="E10539" t="s">
        <v>11864</v>
      </c>
      <c r="F10539" t="s">
        <v>11865</v>
      </c>
      <c r="G10539" t="s">
        <v>11888</v>
      </c>
      <c r="H10539" t="s">
        <v>1911</v>
      </c>
      <c r="I10539">
        <v>0</v>
      </c>
      <c r="J10539" s="302">
        <v>124500000</v>
      </c>
    </row>
    <row r="10540" spans="1:10" x14ac:dyDescent="0.25">
      <c r="A10540">
        <v>8010001</v>
      </c>
      <c r="B10540">
        <v>8060001</v>
      </c>
      <c r="C10540" t="s">
        <v>793</v>
      </c>
      <c r="D10540" t="s">
        <v>3449</v>
      </c>
      <c r="E10540" t="s">
        <v>8846</v>
      </c>
      <c r="F10540" t="s">
        <v>11889</v>
      </c>
      <c r="G10540" t="s">
        <v>11890</v>
      </c>
      <c r="H10540" t="s">
        <v>1911</v>
      </c>
      <c r="I10540">
        <v>0</v>
      </c>
      <c r="J10540" s="302">
        <v>89100000</v>
      </c>
    </row>
    <row r="10541" spans="1:10" x14ac:dyDescent="0.25">
      <c r="A10541">
        <v>8010003</v>
      </c>
      <c r="B10541">
        <v>8060002</v>
      </c>
      <c r="C10541" t="s">
        <v>793</v>
      </c>
      <c r="D10541" t="s">
        <v>3449</v>
      </c>
      <c r="E10541" t="s">
        <v>11891</v>
      </c>
      <c r="F10541" t="s">
        <v>11892</v>
      </c>
      <c r="G10541" t="s">
        <v>11893</v>
      </c>
      <c r="H10541" t="s">
        <v>1911</v>
      </c>
      <c r="I10541">
        <v>0</v>
      </c>
      <c r="J10541" s="302">
        <v>207400000</v>
      </c>
    </row>
    <row r="10542" spans="1:10" x14ac:dyDescent="0.25">
      <c r="A10542">
        <v>8010004</v>
      </c>
      <c r="B10542">
        <v>8060003</v>
      </c>
      <c r="C10542" t="s">
        <v>793</v>
      </c>
      <c r="D10542" t="s">
        <v>3449</v>
      </c>
      <c r="E10542" t="s">
        <v>11891</v>
      </c>
      <c r="F10542" t="s">
        <v>11894</v>
      </c>
      <c r="G10542" t="s">
        <v>11890</v>
      </c>
      <c r="H10542" t="s">
        <v>1911</v>
      </c>
      <c r="I10542">
        <v>0</v>
      </c>
      <c r="J10542" s="302">
        <v>149400000</v>
      </c>
    </row>
    <row r="10543" spans="1:10" x14ac:dyDescent="0.25">
      <c r="A10543">
        <v>8010080</v>
      </c>
      <c r="B10543">
        <v>8061001</v>
      </c>
      <c r="C10543" t="s">
        <v>793</v>
      </c>
      <c r="D10543" t="s">
        <v>1942</v>
      </c>
      <c r="E10543" t="s">
        <v>11895</v>
      </c>
      <c r="F10543" t="s">
        <v>11896</v>
      </c>
      <c r="G10543" t="s">
        <v>2639</v>
      </c>
      <c r="H10543" t="s">
        <v>1911</v>
      </c>
      <c r="I10543">
        <v>0</v>
      </c>
      <c r="J10543" s="302">
        <v>259300000</v>
      </c>
    </row>
    <row r="10544" spans="1:10" x14ac:dyDescent="0.25">
      <c r="A10544">
        <v>8011001</v>
      </c>
      <c r="B10544">
        <v>8061002</v>
      </c>
      <c r="C10544" t="s">
        <v>793</v>
      </c>
      <c r="D10544" t="s">
        <v>1942</v>
      </c>
      <c r="E10544" t="s">
        <v>11891</v>
      </c>
      <c r="F10544" t="s">
        <v>11894</v>
      </c>
      <c r="G10544" t="s">
        <v>11897</v>
      </c>
      <c r="H10544" t="s">
        <v>1911</v>
      </c>
      <c r="I10544">
        <v>0</v>
      </c>
      <c r="J10544" s="302">
        <v>126400000</v>
      </c>
    </row>
    <row r="10545" spans="1:10" x14ac:dyDescent="0.25">
      <c r="A10545">
        <v>8011003</v>
      </c>
      <c r="B10545">
        <v>8061003</v>
      </c>
      <c r="C10545" t="s">
        <v>793</v>
      </c>
      <c r="D10545" t="s">
        <v>1942</v>
      </c>
      <c r="E10545" t="s">
        <v>11895</v>
      </c>
      <c r="F10545" t="s">
        <v>11898</v>
      </c>
      <c r="G10545" t="s">
        <v>11899</v>
      </c>
      <c r="H10545" t="s">
        <v>1911</v>
      </c>
      <c r="I10545">
        <v>0</v>
      </c>
      <c r="J10545" s="302">
        <v>245000000</v>
      </c>
    </row>
    <row r="10546" spans="1:10" x14ac:dyDescent="0.25">
      <c r="A10546">
        <v>8011005</v>
      </c>
      <c r="B10546">
        <v>8061004</v>
      </c>
      <c r="C10546" t="s">
        <v>793</v>
      </c>
      <c r="D10546" t="s">
        <v>1942</v>
      </c>
      <c r="E10546" t="s">
        <v>8846</v>
      </c>
      <c r="F10546" t="s">
        <v>11889</v>
      </c>
      <c r="G10546" t="s">
        <v>11897</v>
      </c>
      <c r="H10546" t="s">
        <v>1911</v>
      </c>
      <c r="I10546">
        <v>0</v>
      </c>
      <c r="J10546" s="302">
        <v>78700000</v>
      </c>
    </row>
    <row r="10547" spans="1:10" x14ac:dyDescent="0.25">
      <c r="A10547">
        <v>8011006</v>
      </c>
      <c r="B10547">
        <v>8061005</v>
      </c>
      <c r="C10547" t="s">
        <v>793</v>
      </c>
      <c r="D10547" t="s">
        <v>1942</v>
      </c>
      <c r="E10547" t="s">
        <v>11891</v>
      </c>
      <c r="F10547" t="s">
        <v>11900</v>
      </c>
      <c r="G10547" t="s">
        <v>4327</v>
      </c>
      <c r="H10547" t="s">
        <v>1911</v>
      </c>
      <c r="I10547">
        <v>0</v>
      </c>
      <c r="J10547" s="302">
        <v>258900000</v>
      </c>
    </row>
    <row r="10548" spans="1:10" x14ac:dyDescent="0.25">
      <c r="A10548">
        <v>8011007</v>
      </c>
      <c r="B10548">
        <v>8061006</v>
      </c>
      <c r="C10548" t="s">
        <v>793</v>
      </c>
      <c r="D10548" t="s">
        <v>1942</v>
      </c>
      <c r="E10548" t="s">
        <v>11895</v>
      </c>
      <c r="F10548" t="s">
        <v>11901</v>
      </c>
      <c r="G10548" t="s">
        <v>11899</v>
      </c>
      <c r="H10548" t="s">
        <v>1911</v>
      </c>
      <c r="I10548">
        <v>0</v>
      </c>
      <c r="J10548" s="302">
        <v>271400000</v>
      </c>
    </row>
    <row r="10549" spans="1:10" x14ac:dyDescent="0.25">
      <c r="A10549">
        <v>8011008</v>
      </c>
      <c r="B10549">
        <v>8061007</v>
      </c>
      <c r="C10549" t="s">
        <v>793</v>
      </c>
      <c r="D10549" t="s">
        <v>1942</v>
      </c>
      <c r="E10549" t="s">
        <v>11895</v>
      </c>
      <c r="F10549" t="s">
        <v>11902</v>
      </c>
      <c r="G10549" t="s">
        <v>11903</v>
      </c>
      <c r="H10549" t="s">
        <v>1911</v>
      </c>
      <c r="I10549">
        <v>0</v>
      </c>
      <c r="J10549" s="302">
        <v>389800000</v>
      </c>
    </row>
    <row r="10550" spans="1:10" x14ac:dyDescent="0.25">
      <c r="A10550">
        <v>8011009</v>
      </c>
      <c r="B10550">
        <v>8061008</v>
      </c>
      <c r="C10550" t="s">
        <v>793</v>
      </c>
      <c r="D10550" t="s">
        <v>1942</v>
      </c>
      <c r="E10550" t="s">
        <v>11864</v>
      </c>
      <c r="F10550" t="s">
        <v>11865</v>
      </c>
      <c r="G10550" t="s">
        <v>11848</v>
      </c>
      <c r="H10550" t="s">
        <v>1911</v>
      </c>
      <c r="I10550">
        <v>0</v>
      </c>
      <c r="J10550" s="302">
        <v>105400000</v>
      </c>
    </row>
    <row r="10551" spans="1:10" x14ac:dyDescent="0.25">
      <c r="A10551">
        <v>8011010</v>
      </c>
      <c r="B10551">
        <v>8061009</v>
      </c>
      <c r="C10551" t="s">
        <v>793</v>
      </c>
      <c r="D10551" t="s">
        <v>1942</v>
      </c>
      <c r="E10551" t="s">
        <v>11864</v>
      </c>
      <c r="F10551" t="s">
        <v>11865</v>
      </c>
      <c r="G10551" t="s">
        <v>11904</v>
      </c>
      <c r="H10551" t="s">
        <v>1911</v>
      </c>
      <c r="I10551">
        <v>0</v>
      </c>
      <c r="J10551" s="302">
        <v>79300000</v>
      </c>
    </row>
    <row r="10552" spans="1:10" x14ac:dyDescent="0.25">
      <c r="A10552">
        <v>8011011</v>
      </c>
      <c r="B10552">
        <v>8061010</v>
      </c>
      <c r="C10552" t="s">
        <v>793</v>
      </c>
      <c r="D10552" t="s">
        <v>1942</v>
      </c>
      <c r="E10552" t="s">
        <v>11895</v>
      </c>
      <c r="F10552" t="s">
        <v>11905</v>
      </c>
      <c r="G10552" t="s">
        <v>11903</v>
      </c>
      <c r="H10552" t="s">
        <v>1911</v>
      </c>
      <c r="I10552">
        <v>0</v>
      </c>
      <c r="J10552" s="302">
        <v>452800000</v>
      </c>
    </row>
    <row r="10553" spans="1:10" x14ac:dyDescent="0.25">
      <c r="A10553">
        <v>8004001</v>
      </c>
      <c r="B10553">
        <v>8062001</v>
      </c>
      <c r="C10553" t="s">
        <v>793</v>
      </c>
      <c r="D10553" t="s">
        <v>3461</v>
      </c>
      <c r="E10553" t="s">
        <v>8846</v>
      </c>
      <c r="F10553" t="s">
        <v>11889</v>
      </c>
      <c r="G10553" t="s">
        <v>11897</v>
      </c>
      <c r="H10553" t="s">
        <v>1911</v>
      </c>
      <c r="I10553">
        <v>0</v>
      </c>
      <c r="J10553" s="302">
        <v>86000000</v>
      </c>
    </row>
    <row r="10554" spans="1:10" x14ac:dyDescent="0.25">
      <c r="A10554">
        <v>8004002</v>
      </c>
      <c r="B10554">
        <v>8062002</v>
      </c>
      <c r="C10554" t="s">
        <v>793</v>
      </c>
      <c r="D10554" t="s">
        <v>3461</v>
      </c>
      <c r="E10554" t="s">
        <v>11906</v>
      </c>
      <c r="F10554" t="s">
        <v>2065</v>
      </c>
      <c r="G10554" t="s">
        <v>4832</v>
      </c>
      <c r="H10554" t="s">
        <v>1911</v>
      </c>
      <c r="I10554">
        <v>0</v>
      </c>
      <c r="J10554" s="302">
        <v>79000000</v>
      </c>
    </row>
    <row r="10555" spans="1:10" x14ac:dyDescent="0.25">
      <c r="A10555">
        <v>8004006</v>
      </c>
      <c r="B10555">
        <v>8062003</v>
      </c>
      <c r="C10555" t="s">
        <v>793</v>
      </c>
      <c r="D10555" t="s">
        <v>3461</v>
      </c>
      <c r="E10555" t="s">
        <v>11891</v>
      </c>
      <c r="F10555" t="s">
        <v>11894</v>
      </c>
      <c r="G10555" t="s">
        <v>11897</v>
      </c>
      <c r="H10555" t="s">
        <v>1911</v>
      </c>
      <c r="I10555">
        <v>0</v>
      </c>
      <c r="J10555" s="302">
        <v>143600000</v>
      </c>
    </row>
    <row r="10556" spans="1:10" x14ac:dyDescent="0.25">
      <c r="A10556">
        <v>8004008</v>
      </c>
      <c r="B10556">
        <v>8062004</v>
      </c>
      <c r="C10556" t="s">
        <v>793</v>
      </c>
      <c r="D10556" t="s">
        <v>3461</v>
      </c>
      <c r="E10556" t="s">
        <v>11895</v>
      </c>
      <c r="F10556" t="s">
        <v>11901</v>
      </c>
      <c r="G10556" t="s">
        <v>11899</v>
      </c>
      <c r="H10556" t="s">
        <v>1911</v>
      </c>
      <c r="I10556">
        <v>0</v>
      </c>
      <c r="J10556" s="302">
        <v>292400000</v>
      </c>
    </row>
    <row r="10557" spans="1:10" x14ac:dyDescent="0.25">
      <c r="A10557">
        <v>8004009</v>
      </c>
      <c r="B10557">
        <v>8062005</v>
      </c>
      <c r="C10557" t="s">
        <v>793</v>
      </c>
      <c r="D10557" t="s">
        <v>3461</v>
      </c>
      <c r="E10557" t="s">
        <v>11895</v>
      </c>
      <c r="F10557" t="s">
        <v>11907</v>
      </c>
      <c r="G10557" t="s">
        <v>11899</v>
      </c>
      <c r="H10557" t="s">
        <v>1911</v>
      </c>
      <c r="I10557">
        <v>0</v>
      </c>
      <c r="J10557" s="302">
        <v>261000000</v>
      </c>
    </row>
    <row r="10558" spans="1:10" x14ac:dyDescent="0.25">
      <c r="A10558">
        <v>8012001</v>
      </c>
      <c r="B10558">
        <v>8063001</v>
      </c>
      <c r="C10558" t="s">
        <v>793</v>
      </c>
      <c r="D10558" t="s">
        <v>1941</v>
      </c>
      <c r="E10558" t="s">
        <v>8846</v>
      </c>
      <c r="F10558" t="s">
        <v>11889</v>
      </c>
      <c r="G10558" t="s">
        <v>11897</v>
      </c>
      <c r="H10558" t="s">
        <v>1911</v>
      </c>
      <c r="I10558">
        <v>0</v>
      </c>
      <c r="J10558" s="302">
        <v>87800000</v>
      </c>
    </row>
    <row r="10559" spans="1:10" x14ac:dyDescent="0.25">
      <c r="A10559">
        <v>8012002</v>
      </c>
      <c r="B10559">
        <v>8063002</v>
      </c>
      <c r="C10559" t="s">
        <v>793</v>
      </c>
      <c r="D10559" t="s">
        <v>1941</v>
      </c>
      <c r="E10559" t="s">
        <v>11895</v>
      </c>
      <c r="F10559" t="s">
        <v>11898</v>
      </c>
      <c r="G10559" t="s">
        <v>11899</v>
      </c>
      <c r="H10559" t="s">
        <v>1911</v>
      </c>
      <c r="I10559">
        <v>0</v>
      </c>
      <c r="J10559" s="302">
        <v>266600000</v>
      </c>
    </row>
    <row r="10560" spans="1:10" x14ac:dyDescent="0.25">
      <c r="A10560">
        <v>8012005</v>
      </c>
      <c r="B10560">
        <v>8063003</v>
      </c>
      <c r="C10560" t="s">
        <v>793</v>
      </c>
      <c r="D10560" t="s">
        <v>1941</v>
      </c>
      <c r="E10560" t="s">
        <v>11891</v>
      </c>
      <c r="F10560" t="s">
        <v>11900</v>
      </c>
      <c r="G10560" t="s">
        <v>4327</v>
      </c>
      <c r="H10560" t="s">
        <v>1911</v>
      </c>
      <c r="I10560">
        <v>0</v>
      </c>
      <c r="J10560" s="302">
        <v>276900000</v>
      </c>
    </row>
    <row r="10561" spans="1:10" x14ac:dyDescent="0.25">
      <c r="A10561">
        <v>8012007</v>
      </c>
      <c r="B10561">
        <v>8063004</v>
      </c>
      <c r="C10561" t="s">
        <v>793</v>
      </c>
      <c r="D10561" t="s">
        <v>1941</v>
      </c>
      <c r="E10561" t="s">
        <v>11891</v>
      </c>
      <c r="F10561" t="s">
        <v>11894</v>
      </c>
      <c r="G10561" t="s">
        <v>11897</v>
      </c>
      <c r="H10561" t="s">
        <v>1911</v>
      </c>
      <c r="I10561">
        <v>0</v>
      </c>
      <c r="J10561" s="302">
        <v>148400000</v>
      </c>
    </row>
    <row r="10562" spans="1:10" x14ac:dyDescent="0.25">
      <c r="A10562">
        <v>8012008</v>
      </c>
      <c r="B10562">
        <v>8063005</v>
      </c>
      <c r="C10562" t="s">
        <v>793</v>
      </c>
      <c r="D10562" t="s">
        <v>1941</v>
      </c>
      <c r="E10562" t="s">
        <v>11864</v>
      </c>
      <c r="F10562" t="s">
        <v>11865</v>
      </c>
      <c r="G10562" t="s">
        <v>11848</v>
      </c>
      <c r="H10562" t="s">
        <v>1911</v>
      </c>
      <c r="I10562">
        <v>0</v>
      </c>
      <c r="J10562" s="302">
        <v>113400000</v>
      </c>
    </row>
    <row r="10563" spans="1:10" x14ac:dyDescent="0.25">
      <c r="A10563">
        <v>8012004</v>
      </c>
      <c r="B10563">
        <v>8064001</v>
      </c>
      <c r="C10563" t="s">
        <v>793</v>
      </c>
      <c r="D10563" t="s">
        <v>1941</v>
      </c>
      <c r="E10563" t="s">
        <v>11891</v>
      </c>
      <c r="F10563" t="s">
        <v>11908</v>
      </c>
      <c r="G10563" t="s">
        <v>11897</v>
      </c>
      <c r="H10563" t="s">
        <v>1911</v>
      </c>
      <c r="I10563">
        <v>0</v>
      </c>
      <c r="J10563" s="302">
        <v>158900000</v>
      </c>
    </row>
    <row r="10564" spans="1:10" x14ac:dyDescent="0.25">
      <c r="A10564">
        <v>8012006</v>
      </c>
      <c r="B10564">
        <v>8064002</v>
      </c>
      <c r="C10564" t="s">
        <v>793</v>
      </c>
      <c r="D10564" t="s">
        <v>1941</v>
      </c>
      <c r="E10564" t="s">
        <v>11891</v>
      </c>
      <c r="F10564" t="s">
        <v>11909</v>
      </c>
      <c r="G10564" t="s">
        <v>4327</v>
      </c>
      <c r="H10564" t="s">
        <v>1911</v>
      </c>
      <c r="I10564">
        <v>0</v>
      </c>
      <c r="J10564" s="302">
        <v>280900000</v>
      </c>
    </row>
    <row r="10565" spans="1:10" x14ac:dyDescent="0.25">
      <c r="A10565">
        <v>8012009</v>
      </c>
      <c r="B10565">
        <v>8064003</v>
      </c>
      <c r="C10565" t="s">
        <v>793</v>
      </c>
      <c r="D10565" t="s">
        <v>1941</v>
      </c>
      <c r="E10565" t="s">
        <v>11864</v>
      </c>
      <c r="F10565" t="s">
        <v>11910</v>
      </c>
      <c r="G10565" t="s">
        <v>11848</v>
      </c>
      <c r="H10565" t="s">
        <v>1911</v>
      </c>
      <c r="I10565">
        <v>0</v>
      </c>
      <c r="J10565" s="302">
        <v>120400000</v>
      </c>
    </row>
    <row r="10566" spans="1:10" x14ac:dyDescent="0.25">
      <c r="A10566">
        <v>8026001</v>
      </c>
      <c r="B10566">
        <v>8065001</v>
      </c>
      <c r="C10566" t="s">
        <v>793</v>
      </c>
      <c r="D10566" t="s">
        <v>3467</v>
      </c>
      <c r="E10566" t="s">
        <v>8846</v>
      </c>
      <c r="F10566" t="s">
        <v>11889</v>
      </c>
      <c r="G10566" t="s">
        <v>11897</v>
      </c>
      <c r="H10566" t="s">
        <v>1911</v>
      </c>
      <c r="I10566">
        <v>0</v>
      </c>
      <c r="J10566" s="302">
        <v>89500000</v>
      </c>
    </row>
    <row r="10567" spans="1:10" x14ac:dyDescent="0.25">
      <c r="A10567">
        <v>8026081</v>
      </c>
      <c r="B10567">
        <v>8065002</v>
      </c>
      <c r="C10567" t="s">
        <v>793</v>
      </c>
      <c r="D10567" t="s">
        <v>3467</v>
      </c>
      <c r="E10567" t="s">
        <v>11895</v>
      </c>
      <c r="F10567" t="s">
        <v>11911</v>
      </c>
      <c r="G10567" t="s">
        <v>11899</v>
      </c>
      <c r="H10567" t="s">
        <v>1911</v>
      </c>
      <c r="I10567">
        <v>0</v>
      </c>
      <c r="J10567" s="302">
        <v>277000000</v>
      </c>
    </row>
    <row r="10568" spans="1:10" x14ac:dyDescent="0.25">
      <c r="A10568">
        <v>8026082</v>
      </c>
      <c r="B10568">
        <v>8065003</v>
      </c>
      <c r="C10568" t="s">
        <v>793</v>
      </c>
      <c r="D10568" t="s">
        <v>3467</v>
      </c>
      <c r="E10568" t="s">
        <v>11895</v>
      </c>
      <c r="F10568" t="s">
        <v>11912</v>
      </c>
      <c r="G10568" t="s">
        <v>11899</v>
      </c>
      <c r="H10568" t="s">
        <v>1911</v>
      </c>
      <c r="I10568">
        <v>0</v>
      </c>
      <c r="J10568" s="302">
        <v>285000000</v>
      </c>
    </row>
    <row r="10569" spans="1:10" x14ac:dyDescent="0.25">
      <c r="A10569">
        <v>8026083</v>
      </c>
      <c r="B10569">
        <v>8065004</v>
      </c>
      <c r="C10569" t="s">
        <v>793</v>
      </c>
      <c r="D10569" t="s">
        <v>3467</v>
      </c>
      <c r="E10569" t="s">
        <v>11895</v>
      </c>
      <c r="F10569" t="s">
        <v>11896</v>
      </c>
      <c r="G10569" t="s">
        <v>2639</v>
      </c>
      <c r="H10569" t="s">
        <v>1911</v>
      </c>
      <c r="I10569">
        <v>0</v>
      </c>
      <c r="J10569" s="302">
        <v>293700000</v>
      </c>
    </row>
    <row r="10570" spans="1:10" x14ac:dyDescent="0.25">
      <c r="A10570">
        <v>8026084</v>
      </c>
      <c r="B10570">
        <v>8065005</v>
      </c>
      <c r="C10570" t="s">
        <v>793</v>
      </c>
      <c r="D10570" t="s">
        <v>3467</v>
      </c>
      <c r="E10570" t="s">
        <v>11891</v>
      </c>
      <c r="F10570" t="s">
        <v>11900</v>
      </c>
      <c r="G10570" t="s">
        <v>4327</v>
      </c>
      <c r="H10570" t="s">
        <v>1911</v>
      </c>
      <c r="I10570">
        <v>0</v>
      </c>
      <c r="J10570" s="302">
        <v>273700000</v>
      </c>
    </row>
    <row r="10571" spans="1:10" x14ac:dyDescent="0.25">
      <c r="A10571">
        <v>8026085</v>
      </c>
      <c r="B10571">
        <v>8065006</v>
      </c>
      <c r="C10571" t="s">
        <v>793</v>
      </c>
      <c r="D10571" t="s">
        <v>3467</v>
      </c>
      <c r="E10571" t="s">
        <v>11891</v>
      </c>
      <c r="F10571" t="s">
        <v>11894</v>
      </c>
      <c r="G10571" t="s">
        <v>11897</v>
      </c>
      <c r="H10571" t="s">
        <v>1911</v>
      </c>
      <c r="I10571">
        <v>0</v>
      </c>
      <c r="J10571" s="302">
        <v>145300000</v>
      </c>
    </row>
    <row r="10572" spans="1:10" x14ac:dyDescent="0.25">
      <c r="A10572">
        <v>8026086</v>
      </c>
      <c r="B10572">
        <v>8065007</v>
      </c>
      <c r="C10572" t="s">
        <v>793</v>
      </c>
      <c r="D10572" t="s">
        <v>3467</v>
      </c>
      <c r="E10572" t="s">
        <v>11895</v>
      </c>
      <c r="F10572" t="s">
        <v>11902</v>
      </c>
      <c r="G10572" t="s">
        <v>11903</v>
      </c>
      <c r="H10572" t="s">
        <v>1911</v>
      </c>
      <c r="I10572">
        <v>0</v>
      </c>
      <c r="J10572" s="302">
        <v>429500000</v>
      </c>
    </row>
    <row r="10573" spans="1:10" x14ac:dyDescent="0.25">
      <c r="A10573">
        <v>8022001</v>
      </c>
      <c r="B10573">
        <v>8066001</v>
      </c>
      <c r="C10573" t="s">
        <v>793</v>
      </c>
      <c r="D10573" t="s">
        <v>2636</v>
      </c>
      <c r="E10573" t="s">
        <v>8846</v>
      </c>
      <c r="F10573" t="s">
        <v>11889</v>
      </c>
      <c r="G10573" t="s">
        <v>11897</v>
      </c>
      <c r="H10573" t="s">
        <v>1911</v>
      </c>
      <c r="I10573">
        <v>0</v>
      </c>
      <c r="J10573" s="302">
        <v>114000000</v>
      </c>
    </row>
    <row r="10574" spans="1:10" x14ac:dyDescent="0.25">
      <c r="A10574">
        <v>8022003</v>
      </c>
      <c r="B10574">
        <v>8066002</v>
      </c>
      <c r="C10574" t="s">
        <v>793</v>
      </c>
      <c r="D10574" t="s">
        <v>2636</v>
      </c>
      <c r="E10574" t="s">
        <v>11895</v>
      </c>
      <c r="F10574" t="s">
        <v>11898</v>
      </c>
      <c r="G10574" t="s">
        <v>11899</v>
      </c>
      <c r="H10574" t="s">
        <v>1911</v>
      </c>
      <c r="I10574">
        <v>0</v>
      </c>
      <c r="J10574" s="302">
        <v>261000000</v>
      </c>
    </row>
    <row r="10575" spans="1:10" x14ac:dyDescent="0.25">
      <c r="A10575">
        <v>8022004</v>
      </c>
      <c r="B10575">
        <v>8066003</v>
      </c>
      <c r="C10575" t="s">
        <v>793</v>
      </c>
      <c r="D10575" t="s">
        <v>2636</v>
      </c>
      <c r="E10575" t="s">
        <v>11891</v>
      </c>
      <c r="F10575" t="s">
        <v>11892</v>
      </c>
      <c r="G10575" t="s">
        <v>11897</v>
      </c>
      <c r="H10575" t="s">
        <v>1911</v>
      </c>
      <c r="I10575">
        <v>0</v>
      </c>
      <c r="J10575" s="302">
        <v>126800000</v>
      </c>
    </row>
    <row r="10576" spans="1:10" x14ac:dyDescent="0.25">
      <c r="A10576">
        <v>8022005</v>
      </c>
      <c r="B10576">
        <v>8066004</v>
      </c>
      <c r="C10576" t="s">
        <v>793</v>
      </c>
      <c r="D10576" t="s">
        <v>2636</v>
      </c>
      <c r="E10576" t="s">
        <v>11891</v>
      </c>
      <c r="F10576" t="s">
        <v>11913</v>
      </c>
      <c r="G10576" t="s">
        <v>4327</v>
      </c>
      <c r="H10576" t="s">
        <v>1911</v>
      </c>
      <c r="I10576">
        <v>0</v>
      </c>
      <c r="J10576" s="302">
        <v>149300000</v>
      </c>
    </row>
    <row r="10577" spans="1:10" x14ac:dyDescent="0.25">
      <c r="A10577">
        <v>8022006</v>
      </c>
      <c r="B10577">
        <v>8066005</v>
      </c>
      <c r="C10577" t="s">
        <v>793</v>
      </c>
      <c r="D10577" t="s">
        <v>2636</v>
      </c>
      <c r="E10577" t="s">
        <v>11891</v>
      </c>
      <c r="F10577" t="s">
        <v>11914</v>
      </c>
      <c r="G10577" t="s">
        <v>11897</v>
      </c>
      <c r="H10577" t="s">
        <v>1911</v>
      </c>
      <c r="I10577">
        <v>0</v>
      </c>
      <c r="J10577" s="302">
        <v>128700000</v>
      </c>
    </row>
    <row r="10578" spans="1:10" x14ac:dyDescent="0.25">
      <c r="A10578">
        <v>8022008</v>
      </c>
      <c r="B10578">
        <v>8066006</v>
      </c>
      <c r="C10578" t="s">
        <v>793</v>
      </c>
      <c r="D10578" t="s">
        <v>2636</v>
      </c>
      <c r="E10578" t="s">
        <v>11895</v>
      </c>
      <c r="F10578" t="s">
        <v>11911</v>
      </c>
      <c r="G10578" t="s">
        <v>11899</v>
      </c>
      <c r="H10578" t="s">
        <v>1911</v>
      </c>
      <c r="I10578">
        <v>0</v>
      </c>
      <c r="J10578" s="302">
        <v>250000000</v>
      </c>
    </row>
    <row r="10579" spans="1:10" x14ac:dyDescent="0.25">
      <c r="A10579">
        <v>8022009</v>
      </c>
      <c r="B10579">
        <v>8066007</v>
      </c>
      <c r="C10579" t="s">
        <v>793</v>
      </c>
      <c r="D10579" t="s">
        <v>2636</v>
      </c>
      <c r="E10579" t="s">
        <v>11915</v>
      </c>
      <c r="F10579" t="s">
        <v>11916</v>
      </c>
      <c r="G10579" t="s">
        <v>7850</v>
      </c>
      <c r="H10579" t="s">
        <v>1911</v>
      </c>
      <c r="I10579">
        <v>0</v>
      </c>
      <c r="J10579" s="302">
        <v>361300000</v>
      </c>
    </row>
    <row r="10580" spans="1:10" x14ac:dyDescent="0.25">
      <c r="A10580">
        <v>8022010</v>
      </c>
      <c r="B10580">
        <v>8066008</v>
      </c>
      <c r="C10580" t="s">
        <v>793</v>
      </c>
      <c r="D10580" t="s">
        <v>2636</v>
      </c>
      <c r="E10580" t="s">
        <v>11895</v>
      </c>
      <c r="F10580" t="s">
        <v>11917</v>
      </c>
      <c r="G10580" t="s">
        <v>7850</v>
      </c>
      <c r="H10580" t="s">
        <v>1911</v>
      </c>
      <c r="I10580">
        <v>0</v>
      </c>
      <c r="J10580" s="302">
        <v>280800000</v>
      </c>
    </row>
    <row r="10581" spans="1:10" x14ac:dyDescent="0.25">
      <c r="A10581">
        <v>8022011</v>
      </c>
      <c r="B10581">
        <v>8066009</v>
      </c>
      <c r="C10581" t="s">
        <v>793</v>
      </c>
      <c r="D10581" t="s">
        <v>2636</v>
      </c>
      <c r="E10581" t="s">
        <v>11915</v>
      </c>
      <c r="F10581" t="s">
        <v>11916</v>
      </c>
      <c r="G10581" t="s">
        <v>7320</v>
      </c>
      <c r="H10581" t="s">
        <v>1911</v>
      </c>
      <c r="I10581">
        <v>0</v>
      </c>
      <c r="J10581" s="302">
        <v>376300000</v>
      </c>
    </row>
    <row r="10582" spans="1:10" x14ac:dyDescent="0.25">
      <c r="A10582">
        <v>8022012</v>
      </c>
      <c r="B10582">
        <v>8066010</v>
      </c>
      <c r="C10582" t="s">
        <v>793</v>
      </c>
      <c r="D10582" t="s">
        <v>2636</v>
      </c>
      <c r="E10582" t="s">
        <v>11915</v>
      </c>
      <c r="F10582" t="s">
        <v>11918</v>
      </c>
      <c r="G10582" t="s">
        <v>7850</v>
      </c>
      <c r="H10582" t="s">
        <v>1911</v>
      </c>
      <c r="I10582">
        <v>0</v>
      </c>
      <c r="J10582" s="302">
        <v>252100000</v>
      </c>
    </row>
    <row r="10583" spans="1:10" x14ac:dyDescent="0.25">
      <c r="A10583">
        <v>8003002</v>
      </c>
      <c r="B10583">
        <v>8074001</v>
      </c>
      <c r="C10583" t="s">
        <v>793</v>
      </c>
      <c r="D10583" t="s">
        <v>2151</v>
      </c>
      <c r="E10583" t="s">
        <v>11861</v>
      </c>
      <c r="F10583" t="s">
        <v>3764</v>
      </c>
      <c r="G10583" t="s">
        <v>4081</v>
      </c>
      <c r="H10583" t="s">
        <v>1911</v>
      </c>
      <c r="I10583">
        <v>0</v>
      </c>
      <c r="J10583" s="302">
        <v>98900000</v>
      </c>
    </row>
    <row r="10584" spans="1:10" x14ac:dyDescent="0.25">
      <c r="A10584">
        <v>8003003</v>
      </c>
      <c r="B10584">
        <v>8074002</v>
      </c>
      <c r="C10584" t="s">
        <v>793</v>
      </c>
      <c r="D10584" t="s">
        <v>2151</v>
      </c>
      <c r="E10584" t="s">
        <v>11861</v>
      </c>
      <c r="F10584" t="s">
        <v>5513</v>
      </c>
      <c r="G10584" t="s">
        <v>4081</v>
      </c>
      <c r="H10584" t="s">
        <v>1911</v>
      </c>
      <c r="I10584">
        <v>0</v>
      </c>
      <c r="J10584" s="302">
        <v>93900000</v>
      </c>
    </row>
    <row r="10585" spans="1:10" x14ac:dyDescent="0.25">
      <c r="A10585">
        <v>8003004</v>
      </c>
      <c r="B10585">
        <v>8074003</v>
      </c>
      <c r="C10585" t="s">
        <v>793</v>
      </c>
      <c r="D10585" t="s">
        <v>2151</v>
      </c>
      <c r="E10585" t="s">
        <v>11861</v>
      </c>
      <c r="F10585" t="s">
        <v>11723</v>
      </c>
      <c r="G10585" t="s">
        <v>4081</v>
      </c>
      <c r="H10585" t="s">
        <v>1911</v>
      </c>
      <c r="I10585">
        <v>0</v>
      </c>
      <c r="J10585" s="302">
        <v>102900000</v>
      </c>
    </row>
    <row r="10586" spans="1:10" x14ac:dyDescent="0.25">
      <c r="A10586">
        <v>8003005</v>
      </c>
      <c r="B10586">
        <v>8074004</v>
      </c>
      <c r="C10586" t="s">
        <v>793</v>
      </c>
      <c r="D10586" t="s">
        <v>2151</v>
      </c>
      <c r="E10586" t="s">
        <v>11861</v>
      </c>
      <c r="F10586" t="s">
        <v>5453</v>
      </c>
      <c r="G10586" t="s">
        <v>4081</v>
      </c>
      <c r="H10586" t="s">
        <v>1911</v>
      </c>
      <c r="I10586">
        <v>0</v>
      </c>
      <c r="J10586" s="302">
        <v>109500000</v>
      </c>
    </row>
    <row r="10587" spans="1:10" x14ac:dyDescent="0.25">
      <c r="A10587">
        <v>8003006</v>
      </c>
      <c r="B10587">
        <v>8074005</v>
      </c>
      <c r="C10587" t="s">
        <v>793</v>
      </c>
      <c r="D10587" t="s">
        <v>2151</v>
      </c>
      <c r="E10587" t="s">
        <v>11838</v>
      </c>
      <c r="F10587" t="s">
        <v>11286</v>
      </c>
      <c r="G10587" t="s">
        <v>11919</v>
      </c>
      <c r="H10587" t="s">
        <v>1911</v>
      </c>
      <c r="I10587">
        <v>0</v>
      </c>
      <c r="J10587" s="302">
        <v>72900000</v>
      </c>
    </row>
    <row r="10588" spans="1:10" x14ac:dyDescent="0.25">
      <c r="A10588">
        <v>8003007</v>
      </c>
      <c r="B10588">
        <v>8074006</v>
      </c>
      <c r="C10588" t="s">
        <v>793</v>
      </c>
      <c r="D10588" t="s">
        <v>2151</v>
      </c>
      <c r="E10588" t="s">
        <v>11864</v>
      </c>
      <c r="F10588" t="s">
        <v>11865</v>
      </c>
      <c r="G10588" t="s">
        <v>11920</v>
      </c>
      <c r="H10588" t="s">
        <v>1911</v>
      </c>
      <c r="I10588">
        <v>0</v>
      </c>
      <c r="J10588" s="302">
        <v>152800000</v>
      </c>
    </row>
    <row r="10589" spans="1:10" x14ac:dyDescent="0.25">
      <c r="A10589">
        <v>8003008</v>
      </c>
      <c r="B10589">
        <v>8074007</v>
      </c>
      <c r="C10589" t="s">
        <v>793</v>
      </c>
      <c r="D10589" t="s">
        <v>2151</v>
      </c>
      <c r="E10589" t="s">
        <v>11838</v>
      </c>
      <c r="F10589" t="s">
        <v>11921</v>
      </c>
      <c r="G10589" t="s">
        <v>11922</v>
      </c>
      <c r="H10589" t="s">
        <v>1911</v>
      </c>
      <c r="I10589">
        <v>0</v>
      </c>
      <c r="J10589" s="302">
        <v>99900000</v>
      </c>
    </row>
    <row r="10590" spans="1:10" x14ac:dyDescent="0.25">
      <c r="A10590">
        <v>8003009</v>
      </c>
      <c r="B10590">
        <v>8074008</v>
      </c>
      <c r="C10590" t="s">
        <v>793</v>
      </c>
      <c r="D10590" t="s">
        <v>2151</v>
      </c>
      <c r="E10590" t="s">
        <v>11864</v>
      </c>
      <c r="F10590" t="s">
        <v>11865</v>
      </c>
      <c r="G10590" t="s">
        <v>11923</v>
      </c>
      <c r="H10590" t="s">
        <v>1911</v>
      </c>
      <c r="I10590">
        <v>0</v>
      </c>
      <c r="J10590" s="302">
        <v>150100000</v>
      </c>
    </row>
    <row r="10591" spans="1:10" x14ac:dyDescent="0.25">
      <c r="A10591">
        <v>8003010</v>
      </c>
      <c r="B10591">
        <v>8074009</v>
      </c>
      <c r="C10591" t="s">
        <v>793</v>
      </c>
      <c r="D10591" t="s">
        <v>2151</v>
      </c>
      <c r="E10591" t="s">
        <v>11838</v>
      </c>
      <c r="F10591" t="s">
        <v>3785</v>
      </c>
      <c r="G10591" t="s">
        <v>11924</v>
      </c>
      <c r="H10591" t="s">
        <v>1911</v>
      </c>
      <c r="I10591">
        <v>0</v>
      </c>
      <c r="J10591" s="302">
        <v>126900000</v>
      </c>
    </row>
    <row r="10592" spans="1:10" x14ac:dyDescent="0.25">
      <c r="A10592">
        <v>8003011</v>
      </c>
      <c r="B10592">
        <v>8074010</v>
      </c>
      <c r="C10592" t="s">
        <v>793</v>
      </c>
      <c r="D10592" t="s">
        <v>2151</v>
      </c>
      <c r="E10592" t="s">
        <v>11838</v>
      </c>
      <c r="F10592" t="s">
        <v>11842</v>
      </c>
      <c r="G10592" t="s">
        <v>11924</v>
      </c>
      <c r="H10592" t="s">
        <v>1911</v>
      </c>
      <c r="I10592">
        <v>0</v>
      </c>
      <c r="J10592" s="302">
        <v>130900000</v>
      </c>
    </row>
    <row r="10593" spans="1:10" x14ac:dyDescent="0.25">
      <c r="A10593">
        <v>8003012</v>
      </c>
      <c r="B10593">
        <v>8074011</v>
      </c>
      <c r="C10593" t="s">
        <v>793</v>
      </c>
      <c r="D10593" t="s">
        <v>2151</v>
      </c>
      <c r="E10593" t="s">
        <v>11864</v>
      </c>
      <c r="F10593" t="s">
        <v>11865</v>
      </c>
      <c r="G10593" t="s">
        <v>11925</v>
      </c>
      <c r="H10593" t="s">
        <v>1911</v>
      </c>
      <c r="I10593">
        <v>0</v>
      </c>
      <c r="J10593" s="302">
        <v>183700000</v>
      </c>
    </row>
    <row r="10594" spans="1:10" x14ac:dyDescent="0.25">
      <c r="A10594">
        <v>8003013</v>
      </c>
      <c r="B10594">
        <v>8074012</v>
      </c>
      <c r="C10594" t="s">
        <v>793</v>
      </c>
      <c r="D10594" t="s">
        <v>2151</v>
      </c>
      <c r="E10594" t="s">
        <v>11864</v>
      </c>
      <c r="F10594" t="s">
        <v>11865</v>
      </c>
      <c r="G10594" t="s">
        <v>11926</v>
      </c>
      <c r="H10594" t="s">
        <v>1911</v>
      </c>
      <c r="I10594">
        <v>0</v>
      </c>
      <c r="J10594" s="302">
        <v>166000000</v>
      </c>
    </row>
    <row r="10595" spans="1:10" x14ac:dyDescent="0.25">
      <c r="A10595">
        <v>8003014</v>
      </c>
      <c r="B10595">
        <v>8074013</v>
      </c>
      <c r="C10595" t="s">
        <v>793</v>
      </c>
      <c r="D10595" t="s">
        <v>2151</v>
      </c>
      <c r="E10595" t="s">
        <v>11847</v>
      </c>
      <c r="F10595" t="s">
        <v>5453</v>
      </c>
      <c r="G10595" t="s">
        <v>11926</v>
      </c>
      <c r="H10595" t="s">
        <v>1911</v>
      </c>
      <c r="I10595">
        <v>0</v>
      </c>
      <c r="J10595" s="302">
        <v>222800000</v>
      </c>
    </row>
    <row r="10596" spans="1:10" x14ac:dyDescent="0.25">
      <c r="A10596">
        <v>8003015</v>
      </c>
      <c r="B10596">
        <v>8074014</v>
      </c>
      <c r="C10596" t="s">
        <v>793</v>
      </c>
      <c r="D10596" t="s">
        <v>2151</v>
      </c>
      <c r="E10596" t="s">
        <v>11847</v>
      </c>
      <c r="F10596" t="s">
        <v>5285</v>
      </c>
      <c r="G10596" t="s">
        <v>11927</v>
      </c>
      <c r="H10596" t="s">
        <v>1911</v>
      </c>
      <c r="I10596">
        <v>0</v>
      </c>
      <c r="J10596" s="302">
        <v>243900000</v>
      </c>
    </row>
    <row r="10597" spans="1:10" x14ac:dyDescent="0.25">
      <c r="A10597">
        <v>8003016</v>
      </c>
      <c r="B10597">
        <v>8075001</v>
      </c>
      <c r="C10597" t="s">
        <v>793</v>
      </c>
      <c r="D10597" t="s">
        <v>2151</v>
      </c>
      <c r="E10597" t="s">
        <v>11843</v>
      </c>
      <c r="F10597" t="s">
        <v>11844</v>
      </c>
      <c r="G10597" t="s">
        <v>11845</v>
      </c>
      <c r="H10597" t="s">
        <v>1911</v>
      </c>
      <c r="I10597">
        <v>0</v>
      </c>
      <c r="J10597" s="302">
        <v>196400000</v>
      </c>
    </row>
    <row r="10598" spans="1:10" x14ac:dyDescent="0.25">
      <c r="A10598">
        <v>8006106</v>
      </c>
      <c r="B10598">
        <v>8088001</v>
      </c>
      <c r="C10598" t="s">
        <v>793</v>
      </c>
      <c r="D10598" t="s">
        <v>1918</v>
      </c>
      <c r="E10598" t="s">
        <v>11876</v>
      </c>
      <c r="F10598" t="s">
        <v>8135</v>
      </c>
      <c r="G10598" t="s">
        <v>6235</v>
      </c>
      <c r="H10598" t="s">
        <v>1980</v>
      </c>
      <c r="I10598">
        <v>89800</v>
      </c>
      <c r="J10598" s="302">
        <v>88500000</v>
      </c>
    </row>
    <row r="10599" spans="1:10" x14ac:dyDescent="0.25">
      <c r="A10599">
        <v>8006107</v>
      </c>
      <c r="B10599">
        <v>8088002</v>
      </c>
      <c r="C10599" t="s">
        <v>793</v>
      </c>
      <c r="D10599" t="s">
        <v>1918</v>
      </c>
      <c r="E10599" t="s">
        <v>11876</v>
      </c>
      <c r="F10599" t="s">
        <v>8135</v>
      </c>
      <c r="G10599" t="s">
        <v>6235</v>
      </c>
      <c r="H10599" t="s">
        <v>1980</v>
      </c>
      <c r="I10599">
        <v>89800</v>
      </c>
      <c r="J10599" s="302">
        <v>94500000</v>
      </c>
    </row>
    <row r="10600" spans="1:10" x14ac:dyDescent="0.25">
      <c r="A10600">
        <v>8111001</v>
      </c>
      <c r="B10600">
        <v>8161001</v>
      </c>
      <c r="C10600" t="s">
        <v>11928</v>
      </c>
      <c r="D10600" t="s">
        <v>1942</v>
      </c>
      <c r="E10600" t="s">
        <v>11929</v>
      </c>
      <c r="F10600" t="s">
        <v>11930</v>
      </c>
      <c r="G10600" t="s">
        <v>4321</v>
      </c>
      <c r="H10600" t="s">
        <v>1911</v>
      </c>
      <c r="I10600">
        <v>0</v>
      </c>
      <c r="J10600" s="302">
        <v>216000000</v>
      </c>
    </row>
    <row r="10601" spans="1:10" x14ac:dyDescent="0.25">
      <c r="A10601">
        <v>8111002</v>
      </c>
      <c r="B10601">
        <v>8161002</v>
      </c>
      <c r="C10601" t="s">
        <v>11928</v>
      </c>
      <c r="D10601" t="s">
        <v>1942</v>
      </c>
      <c r="E10601" t="s">
        <v>11931</v>
      </c>
      <c r="F10601" t="s">
        <v>11930</v>
      </c>
      <c r="G10601" t="s">
        <v>4321</v>
      </c>
      <c r="H10601" t="s">
        <v>1911</v>
      </c>
      <c r="I10601">
        <v>0</v>
      </c>
      <c r="J10601" s="302">
        <v>250000000</v>
      </c>
    </row>
    <row r="10602" spans="1:10" x14ac:dyDescent="0.25">
      <c r="A10602">
        <v>8111003</v>
      </c>
      <c r="B10602">
        <v>8161003</v>
      </c>
      <c r="C10602" t="s">
        <v>11928</v>
      </c>
      <c r="D10602" t="s">
        <v>1942</v>
      </c>
      <c r="E10602" t="s">
        <v>11932</v>
      </c>
      <c r="F10602" t="s">
        <v>7085</v>
      </c>
      <c r="G10602" t="s">
        <v>11933</v>
      </c>
      <c r="H10602" t="s">
        <v>1911</v>
      </c>
      <c r="I10602">
        <v>0</v>
      </c>
      <c r="J10602" s="302">
        <v>610600000</v>
      </c>
    </row>
    <row r="10603" spans="1:10" x14ac:dyDescent="0.25">
      <c r="A10603">
        <v>8111004</v>
      </c>
      <c r="B10603">
        <v>8161004</v>
      </c>
      <c r="C10603" t="s">
        <v>11928</v>
      </c>
      <c r="D10603" t="s">
        <v>1942</v>
      </c>
      <c r="E10603" t="s">
        <v>11934</v>
      </c>
      <c r="F10603" t="s">
        <v>11935</v>
      </c>
      <c r="G10603" t="s">
        <v>11936</v>
      </c>
      <c r="H10603" t="s">
        <v>1911</v>
      </c>
      <c r="I10603">
        <v>0</v>
      </c>
      <c r="J10603" s="302">
        <v>270000000</v>
      </c>
    </row>
    <row r="10604" spans="1:10" x14ac:dyDescent="0.25">
      <c r="A10604">
        <v>8111005</v>
      </c>
      <c r="B10604">
        <v>8161005</v>
      </c>
      <c r="C10604" t="s">
        <v>11928</v>
      </c>
      <c r="D10604" t="s">
        <v>1942</v>
      </c>
      <c r="E10604" t="s">
        <v>11937</v>
      </c>
      <c r="F10604" t="s">
        <v>11930</v>
      </c>
      <c r="G10604" t="s">
        <v>11938</v>
      </c>
      <c r="H10604" t="s">
        <v>1911</v>
      </c>
      <c r="I10604">
        <v>0</v>
      </c>
      <c r="J10604" s="302">
        <v>355000000</v>
      </c>
    </row>
    <row r="10605" spans="1:10" x14ac:dyDescent="0.25">
      <c r="A10605">
        <v>8111006</v>
      </c>
      <c r="B10605">
        <v>8161006</v>
      </c>
      <c r="C10605" t="s">
        <v>11928</v>
      </c>
      <c r="D10605" t="s">
        <v>1942</v>
      </c>
      <c r="E10605" t="s">
        <v>11939</v>
      </c>
      <c r="F10605" t="s">
        <v>11930</v>
      </c>
      <c r="G10605" t="s">
        <v>11940</v>
      </c>
      <c r="H10605" t="s">
        <v>1911</v>
      </c>
      <c r="I10605">
        <v>0</v>
      </c>
      <c r="J10605" s="302">
        <v>596900000</v>
      </c>
    </row>
    <row r="10606" spans="1:10" x14ac:dyDescent="0.25">
      <c r="A10606">
        <v>8111007</v>
      </c>
      <c r="B10606">
        <v>8161007</v>
      </c>
      <c r="C10606" t="s">
        <v>11928</v>
      </c>
      <c r="D10606" t="s">
        <v>1942</v>
      </c>
      <c r="E10606" t="s">
        <v>11939</v>
      </c>
      <c r="F10606" t="s">
        <v>11941</v>
      </c>
      <c r="G10606" t="s">
        <v>11940</v>
      </c>
      <c r="H10606" t="s">
        <v>1911</v>
      </c>
      <c r="I10606">
        <v>0</v>
      </c>
      <c r="J10606" s="302">
        <v>592600000</v>
      </c>
    </row>
    <row r="10607" spans="1:10" x14ac:dyDescent="0.25">
      <c r="A10607">
        <v>8111008</v>
      </c>
      <c r="B10607">
        <v>8161008</v>
      </c>
      <c r="C10607" t="s">
        <v>11928</v>
      </c>
      <c r="D10607" t="s">
        <v>1942</v>
      </c>
      <c r="E10607" t="s">
        <v>11942</v>
      </c>
      <c r="F10607" t="s">
        <v>11935</v>
      </c>
      <c r="G10607" t="s">
        <v>11943</v>
      </c>
      <c r="H10607" t="s">
        <v>1911</v>
      </c>
      <c r="I10607">
        <v>0</v>
      </c>
      <c r="J10607" s="302">
        <v>290000000</v>
      </c>
    </row>
    <row r="10608" spans="1:10" x14ac:dyDescent="0.25">
      <c r="A10608">
        <v>8111009</v>
      </c>
      <c r="B10608">
        <v>8161009</v>
      </c>
      <c r="C10608" t="s">
        <v>11928</v>
      </c>
      <c r="D10608" t="s">
        <v>1942</v>
      </c>
      <c r="E10608" t="s">
        <v>11937</v>
      </c>
      <c r="F10608" t="s">
        <v>11930</v>
      </c>
      <c r="G10608" t="s">
        <v>11936</v>
      </c>
      <c r="H10608" t="s">
        <v>1911</v>
      </c>
      <c r="I10608">
        <v>0</v>
      </c>
      <c r="J10608" s="302">
        <v>300000000</v>
      </c>
    </row>
    <row r="10609" spans="1:10" x14ac:dyDescent="0.25">
      <c r="A10609">
        <v>8111010</v>
      </c>
      <c r="B10609">
        <v>8161010</v>
      </c>
      <c r="C10609" t="s">
        <v>11928</v>
      </c>
      <c r="D10609" t="s">
        <v>1942</v>
      </c>
      <c r="E10609" t="s">
        <v>11944</v>
      </c>
      <c r="F10609" t="s">
        <v>11930</v>
      </c>
      <c r="G10609" t="s">
        <v>11945</v>
      </c>
      <c r="H10609" t="s">
        <v>1911</v>
      </c>
      <c r="I10609">
        <v>0</v>
      </c>
      <c r="J10609" s="302">
        <v>460700000</v>
      </c>
    </row>
    <row r="10610" spans="1:10" x14ac:dyDescent="0.25">
      <c r="A10610">
        <v>8111011</v>
      </c>
      <c r="B10610">
        <v>8161011</v>
      </c>
      <c r="C10610" t="s">
        <v>11928</v>
      </c>
      <c r="D10610" t="s">
        <v>1942</v>
      </c>
      <c r="E10610" t="s">
        <v>11946</v>
      </c>
      <c r="F10610" t="s">
        <v>11941</v>
      </c>
      <c r="G10610" t="s">
        <v>11943</v>
      </c>
      <c r="H10610" t="s">
        <v>1911</v>
      </c>
      <c r="I10610">
        <v>0</v>
      </c>
      <c r="J10610" s="302">
        <v>475700000</v>
      </c>
    </row>
    <row r="10611" spans="1:10" x14ac:dyDescent="0.25">
      <c r="A10611">
        <v>8111012</v>
      </c>
      <c r="B10611">
        <v>8161012</v>
      </c>
      <c r="C10611" t="s">
        <v>11928</v>
      </c>
      <c r="D10611" t="s">
        <v>1942</v>
      </c>
      <c r="E10611" t="s">
        <v>11946</v>
      </c>
      <c r="F10611" t="s">
        <v>11930</v>
      </c>
      <c r="G10611" t="s">
        <v>11943</v>
      </c>
      <c r="H10611" t="s">
        <v>1911</v>
      </c>
      <c r="I10611">
        <v>0</v>
      </c>
      <c r="J10611" s="302">
        <v>455900000</v>
      </c>
    </row>
    <row r="10612" spans="1:10" x14ac:dyDescent="0.25">
      <c r="A10612">
        <v>8111013</v>
      </c>
      <c r="B10612">
        <v>8161013</v>
      </c>
      <c r="C10612" t="s">
        <v>11928</v>
      </c>
      <c r="D10612" t="s">
        <v>1942</v>
      </c>
      <c r="E10612" t="s">
        <v>11947</v>
      </c>
      <c r="F10612" t="s">
        <v>7085</v>
      </c>
      <c r="G10612" t="s">
        <v>6483</v>
      </c>
      <c r="H10612" t="s">
        <v>1911</v>
      </c>
      <c r="I10612">
        <v>0</v>
      </c>
      <c r="J10612" s="302">
        <v>548600000</v>
      </c>
    </row>
    <row r="10613" spans="1:10" x14ac:dyDescent="0.25">
      <c r="A10613">
        <v>8111014</v>
      </c>
      <c r="B10613">
        <v>8161014</v>
      </c>
      <c r="C10613" t="s">
        <v>11928</v>
      </c>
      <c r="D10613" t="s">
        <v>1942</v>
      </c>
      <c r="E10613" t="s">
        <v>11948</v>
      </c>
      <c r="F10613" t="s">
        <v>11949</v>
      </c>
      <c r="G10613" t="s">
        <v>11950</v>
      </c>
      <c r="H10613" t="s">
        <v>1911</v>
      </c>
      <c r="I10613">
        <v>0</v>
      </c>
      <c r="J10613" s="302">
        <v>539100000</v>
      </c>
    </row>
    <row r="10614" spans="1:10" x14ac:dyDescent="0.25">
      <c r="A10614">
        <v>8111015</v>
      </c>
      <c r="B10614">
        <v>8161015</v>
      </c>
      <c r="C10614" t="s">
        <v>11928</v>
      </c>
      <c r="D10614" t="s">
        <v>1942</v>
      </c>
      <c r="E10614" t="s">
        <v>11951</v>
      </c>
      <c r="F10614" t="s">
        <v>7085</v>
      </c>
      <c r="G10614" t="s">
        <v>11952</v>
      </c>
      <c r="H10614" t="s">
        <v>1911</v>
      </c>
      <c r="I10614">
        <v>0</v>
      </c>
      <c r="J10614" s="302">
        <v>565000000</v>
      </c>
    </row>
    <row r="10615" spans="1:10" x14ac:dyDescent="0.25">
      <c r="A10615">
        <v>8111016</v>
      </c>
      <c r="B10615">
        <v>8161016</v>
      </c>
      <c r="C10615" t="s">
        <v>11928</v>
      </c>
      <c r="D10615" t="s">
        <v>1942</v>
      </c>
      <c r="E10615" t="s">
        <v>11953</v>
      </c>
      <c r="F10615" t="s">
        <v>11949</v>
      </c>
      <c r="G10615" t="s">
        <v>11954</v>
      </c>
      <c r="H10615" t="s">
        <v>1911</v>
      </c>
      <c r="I10615">
        <v>0</v>
      </c>
      <c r="J10615" s="302">
        <v>468700000</v>
      </c>
    </row>
    <row r="10616" spans="1:10" x14ac:dyDescent="0.25">
      <c r="A10616">
        <v>8111017</v>
      </c>
      <c r="B10616">
        <v>8161017</v>
      </c>
      <c r="C10616" t="s">
        <v>11928</v>
      </c>
      <c r="D10616" t="s">
        <v>1942</v>
      </c>
      <c r="E10616" t="s">
        <v>11955</v>
      </c>
      <c r="F10616" t="s">
        <v>7085</v>
      </c>
      <c r="G10616" t="s">
        <v>11952</v>
      </c>
      <c r="H10616" t="s">
        <v>1911</v>
      </c>
      <c r="I10616">
        <v>0</v>
      </c>
      <c r="J10616" s="302">
        <v>414000000</v>
      </c>
    </row>
    <row r="10617" spans="1:10" x14ac:dyDescent="0.25">
      <c r="A10617">
        <v>8111018</v>
      </c>
      <c r="B10617">
        <v>8161018</v>
      </c>
      <c r="C10617" t="s">
        <v>11928</v>
      </c>
      <c r="D10617" t="s">
        <v>1942</v>
      </c>
      <c r="E10617" t="s">
        <v>11956</v>
      </c>
      <c r="F10617" t="s">
        <v>7085</v>
      </c>
      <c r="G10617" t="s">
        <v>11952</v>
      </c>
      <c r="H10617" t="s">
        <v>1911</v>
      </c>
      <c r="I10617">
        <v>0</v>
      </c>
      <c r="J10617" s="302">
        <v>1108500000</v>
      </c>
    </row>
    <row r="10618" spans="1:10" x14ac:dyDescent="0.25">
      <c r="A10618">
        <v>8111019</v>
      </c>
      <c r="B10618">
        <v>8161019</v>
      </c>
      <c r="C10618" t="s">
        <v>11928</v>
      </c>
      <c r="D10618" t="s">
        <v>1942</v>
      </c>
      <c r="E10618" t="s">
        <v>11951</v>
      </c>
      <c r="F10618" t="s">
        <v>11949</v>
      </c>
      <c r="G10618" t="s">
        <v>11957</v>
      </c>
      <c r="H10618" t="s">
        <v>1911</v>
      </c>
      <c r="I10618">
        <v>0</v>
      </c>
      <c r="J10618" s="302">
        <v>675000000</v>
      </c>
    </row>
    <row r="10619" spans="1:10" x14ac:dyDescent="0.25">
      <c r="A10619">
        <v>8111020</v>
      </c>
      <c r="B10619">
        <v>8161020</v>
      </c>
      <c r="C10619" t="s">
        <v>11928</v>
      </c>
      <c r="D10619" t="s">
        <v>1942</v>
      </c>
      <c r="E10619" t="s">
        <v>11958</v>
      </c>
      <c r="F10619" t="s">
        <v>11949</v>
      </c>
      <c r="G10619" t="s">
        <v>11959</v>
      </c>
      <c r="H10619" t="s">
        <v>1911</v>
      </c>
      <c r="I10619">
        <v>0</v>
      </c>
      <c r="J10619" s="302">
        <v>682500000</v>
      </c>
    </row>
    <row r="10620" spans="1:10" x14ac:dyDescent="0.25">
      <c r="A10620">
        <v>8111021</v>
      </c>
      <c r="B10620">
        <v>8161021</v>
      </c>
      <c r="C10620" t="s">
        <v>11928</v>
      </c>
      <c r="D10620" t="s">
        <v>1942</v>
      </c>
      <c r="E10620" t="s">
        <v>11948</v>
      </c>
      <c r="F10620" t="s">
        <v>11949</v>
      </c>
      <c r="G10620" t="s">
        <v>11960</v>
      </c>
      <c r="H10620" t="s">
        <v>1911</v>
      </c>
      <c r="I10620">
        <v>0</v>
      </c>
      <c r="J10620" s="302">
        <v>682100000</v>
      </c>
    </row>
    <row r="10621" spans="1:10" x14ac:dyDescent="0.25">
      <c r="A10621">
        <v>8111022</v>
      </c>
      <c r="B10621">
        <v>8161022</v>
      </c>
      <c r="C10621" t="s">
        <v>11928</v>
      </c>
      <c r="D10621" t="s">
        <v>1942</v>
      </c>
      <c r="E10621" t="s">
        <v>11958</v>
      </c>
      <c r="F10621" t="s">
        <v>11949</v>
      </c>
      <c r="G10621" t="s">
        <v>11961</v>
      </c>
      <c r="H10621" t="s">
        <v>1911</v>
      </c>
      <c r="I10621">
        <v>781900</v>
      </c>
      <c r="J10621" s="302">
        <v>840800000</v>
      </c>
    </row>
    <row r="10622" spans="1:10" x14ac:dyDescent="0.25">
      <c r="A10622">
        <v>8111023</v>
      </c>
      <c r="B10622">
        <v>8161023</v>
      </c>
      <c r="C10622" t="s">
        <v>11928</v>
      </c>
      <c r="D10622" t="s">
        <v>1942</v>
      </c>
      <c r="E10622" t="s">
        <v>11962</v>
      </c>
      <c r="F10622" t="s">
        <v>11949</v>
      </c>
      <c r="G10622" t="s">
        <v>11963</v>
      </c>
      <c r="H10622" t="s">
        <v>1911</v>
      </c>
      <c r="I10622">
        <v>552100</v>
      </c>
      <c r="J10622" s="302">
        <v>593700000</v>
      </c>
    </row>
    <row r="10623" spans="1:10" x14ac:dyDescent="0.25">
      <c r="A10623">
        <v>8104001</v>
      </c>
      <c r="B10623">
        <v>8162001</v>
      </c>
      <c r="C10623" t="s">
        <v>11928</v>
      </c>
      <c r="D10623" t="s">
        <v>3461</v>
      </c>
      <c r="E10623" t="s">
        <v>11964</v>
      </c>
      <c r="F10623" t="s">
        <v>11965</v>
      </c>
      <c r="G10623" t="s">
        <v>11966</v>
      </c>
      <c r="H10623" t="s">
        <v>1911</v>
      </c>
      <c r="I10623">
        <v>0</v>
      </c>
      <c r="J10623" s="302">
        <v>352300000</v>
      </c>
    </row>
    <row r="10624" spans="1:10" x14ac:dyDescent="0.25">
      <c r="A10624">
        <v>8104002</v>
      </c>
      <c r="B10624">
        <v>8162002</v>
      </c>
      <c r="C10624" t="s">
        <v>11928</v>
      </c>
      <c r="D10624" t="s">
        <v>3461</v>
      </c>
      <c r="E10624" t="s">
        <v>11932</v>
      </c>
      <c r="F10624" t="s">
        <v>11949</v>
      </c>
      <c r="G10624" t="s">
        <v>11952</v>
      </c>
      <c r="H10624" t="s">
        <v>1911</v>
      </c>
      <c r="I10624">
        <v>0</v>
      </c>
      <c r="J10624" s="302">
        <v>559800000</v>
      </c>
    </row>
    <row r="10625" spans="1:10" x14ac:dyDescent="0.25">
      <c r="A10625">
        <v>8104003</v>
      </c>
      <c r="B10625">
        <v>8162003</v>
      </c>
      <c r="C10625" t="s">
        <v>11928</v>
      </c>
      <c r="D10625" t="s">
        <v>3461</v>
      </c>
      <c r="E10625" t="s">
        <v>11967</v>
      </c>
      <c r="F10625" t="s">
        <v>11949</v>
      </c>
      <c r="G10625" t="s">
        <v>11968</v>
      </c>
      <c r="H10625" t="s">
        <v>1911</v>
      </c>
      <c r="I10625">
        <v>0</v>
      </c>
      <c r="J10625" s="302">
        <v>687100000</v>
      </c>
    </row>
    <row r="10626" spans="1:10" x14ac:dyDescent="0.25">
      <c r="A10626">
        <v>8112001</v>
      </c>
      <c r="B10626">
        <v>8163001</v>
      </c>
      <c r="C10626" t="s">
        <v>11928</v>
      </c>
      <c r="D10626" t="s">
        <v>1941</v>
      </c>
      <c r="E10626" t="s">
        <v>11948</v>
      </c>
      <c r="F10626" t="s">
        <v>11949</v>
      </c>
      <c r="G10626" t="s">
        <v>11950</v>
      </c>
      <c r="H10626" t="s">
        <v>1911</v>
      </c>
      <c r="I10626">
        <v>0</v>
      </c>
      <c r="J10626" s="302">
        <v>562700000</v>
      </c>
    </row>
    <row r="10627" spans="1:10" x14ac:dyDescent="0.25">
      <c r="A10627">
        <v>8126001</v>
      </c>
      <c r="B10627">
        <v>8165001</v>
      </c>
      <c r="C10627" t="s">
        <v>11928</v>
      </c>
      <c r="D10627" t="s">
        <v>3467</v>
      </c>
      <c r="E10627" t="s">
        <v>11947</v>
      </c>
      <c r="F10627" t="s">
        <v>7085</v>
      </c>
      <c r="G10627" t="s">
        <v>6483</v>
      </c>
      <c r="H10627" t="s">
        <v>1911</v>
      </c>
      <c r="I10627">
        <v>0</v>
      </c>
      <c r="J10627" s="302">
        <v>579900000</v>
      </c>
    </row>
    <row r="10628" spans="1:10" x14ac:dyDescent="0.25">
      <c r="A10628">
        <v>8126002</v>
      </c>
      <c r="B10628">
        <v>8165002</v>
      </c>
      <c r="C10628" t="s">
        <v>11928</v>
      </c>
      <c r="D10628" t="s">
        <v>3467</v>
      </c>
      <c r="E10628" t="s">
        <v>11969</v>
      </c>
      <c r="F10628" t="s">
        <v>7085</v>
      </c>
      <c r="G10628" t="s">
        <v>6523</v>
      </c>
      <c r="H10628" t="s">
        <v>1911</v>
      </c>
      <c r="I10628">
        <v>0</v>
      </c>
      <c r="J10628" s="302">
        <v>437100000</v>
      </c>
    </row>
    <row r="10629" spans="1:10" x14ac:dyDescent="0.25">
      <c r="A10629">
        <v>8126003</v>
      </c>
      <c r="B10629">
        <v>8165003</v>
      </c>
      <c r="C10629" t="s">
        <v>11928</v>
      </c>
      <c r="D10629" t="s">
        <v>3467</v>
      </c>
      <c r="E10629" t="s">
        <v>11970</v>
      </c>
      <c r="F10629" t="s">
        <v>7085</v>
      </c>
      <c r="G10629" t="s">
        <v>11971</v>
      </c>
      <c r="H10629" t="s">
        <v>1911</v>
      </c>
      <c r="I10629">
        <v>0</v>
      </c>
      <c r="J10629" s="302">
        <v>405000000</v>
      </c>
    </row>
    <row r="10630" spans="1:10" x14ac:dyDescent="0.25">
      <c r="A10630">
        <v>8126004</v>
      </c>
      <c r="B10630">
        <v>8165004</v>
      </c>
      <c r="C10630" t="s">
        <v>11928</v>
      </c>
      <c r="D10630" t="s">
        <v>3467</v>
      </c>
      <c r="E10630" t="s">
        <v>11967</v>
      </c>
      <c r="F10630" t="s">
        <v>7085</v>
      </c>
      <c r="G10630" t="s">
        <v>6523</v>
      </c>
      <c r="H10630" t="s">
        <v>1911</v>
      </c>
      <c r="I10630">
        <v>0</v>
      </c>
      <c r="J10630" s="302">
        <v>367700000</v>
      </c>
    </row>
    <row r="10631" spans="1:10" x14ac:dyDescent="0.25">
      <c r="A10631">
        <v>8126005</v>
      </c>
      <c r="B10631">
        <v>8165005</v>
      </c>
      <c r="C10631" t="s">
        <v>11928</v>
      </c>
      <c r="D10631" t="s">
        <v>3467</v>
      </c>
      <c r="E10631" t="s">
        <v>11932</v>
      </c>
      <c r="F10631" t="s">
        <v>7085</v>
      </c>
      <c r="G10631" t="s">
        <v>11933</v>
      </c>
      <c r="H10631" t="s">
        <v>1911</v>
      </c>
      <c r="I10631">
        <v>0</v>
      </c>
      <c r="J10631" s="302">
        <v>647700000</v>
      </c>
    </row>
    <row r="10632" spans="1:10" x14ac:dyDescent="0.25">
      <c r="A10632">
        <v>8126006</v>
      </c>
      <c r="B10632">
        <v>8165006</v>
      </c>
      <c r="C10632" t="s">
        <v>11928</v>
      </c>
      <c r="D10632" t="s">
        <v>3467</v>
      </c>
      <c r="E10632" t="s">
        <v>11956</v>
      </c>
      <c r="F10632" t="s">
        <v>7085</v>
      </c>
      <c r="G10632" t="s">
        <v>11952</v>
      </c>
      <c r="H10632" t="s">
        <v>1911</v>
      </c>
      <c r="I10632">
        <v>0</v>
      </c>
      <c r="J10632" s="302">
        <v>898500000</v>
      </c>
    </row>
    <row r="10633" spans="1:10" x14ac:dyDescent="0.25">
      <c r="A10633">
        <v>8126007</v>
      </c>
      <c r="B10633">
        <v>8165007</v>
      </c>
      <c r="C10633" t="s">
        <v>11928</v>
      </c>
      <c r="D10633" t="s">
        <v>3467</v>
      </c>
      <c r="E10633" t="s">
        <v>11951</v>
      </c>
      <c r="F10633" t="s">
        <v>11949</v>
      </c>
      <c r="G10633" t="s">
        <v>11957</v>
      </c>
      <c r="H10633" t="s">
        <v>1911</v>
      </c>
      <c r="I10633">
        <v>0</v>
      </c>
      <c r="J10633" s="302">
        <v>593400000</v>
      </c>
    </row>
    <row r="10634" spans="1:10" x14ac:dyDescent="0.25">
      <c r="A10634">
        <v>8126008</v>
      </c>
      <c r="B10634">
        <v>8165008</v>
      </c>
      <c r="C10634" t="s">
        <v>11928</v>
      </c>
      <c r="D10634" t="s">
        <v>3467</v>
      </c>
      <c r="E10634" t="s">
        <v>11967</v>
      </c>
      <c r="F10634" t="s">
        <v>11949</v>
      </c>
      <c r="G10634" t="s">
        <v>11968</v>
      </c>
      <c r="H10634" t="s">
        <v>1911</v>
      </c>
      <c r="I10634">
        <v>0</v>
      </c>
      <c r="J10634" s="302">
        <v>880000000</v>
      </c>
    </row>
    <row r="10635" spans="1:10" x14ac:dyDescent="0.25">
      <c r="A10635">
        <v>8126009</v>
      </c>
      <c r="B10635">
        <v>8165009</v>
      </c>
      <c r="C10635" t="s">
        <v>11928</v>
      </c>
      <c r="D10635" t="s">
        <v>3467</v>
      </c>
      <c r="E10635" t="s">
        <v>11932</v>
      </c>
      <c r="F10635" t="s">
        <v>11949</v>
      </c>
      <c r="G10635" t="s">
        <v>11952</v>
      </c>
      <c r="H10635" t="s">
        <v>1911</v>
      </c>
      <c r="I10635">
        <v>0</v>
      </c>
      <c r="J10635" s="302">
        <v>547000000</v>
      </c>
    </row>
    <row r="10636" spans="1:10" x14ac:dyDescent="0.25">
      <c r="A10636">
        <v>8126010</v>
      </c>
      <c r="B10636">
        <v>8165010</v>
      </c>
      <c r="C10636" t="s">
        <v>11928</v>
      </c>
      <c r="D10636" t="s">
        <v>3467</v>
      </c>
      <c r="E10636" t="s">
        <v>11948</v>
      </c>
      <c r="F10636" t="s">
        <v>11949</v>
      </c>
      <c r="G10636" t="s">
        <v>11960</v>
      </c>
      <c r="H10636" t="s">
        <v>1911</v>
      </c>
      <c r="I10636">
        <v>0</v>
      </c>
      <c r="J10636" s="302">
        <v>977300000</v>
      </c>
    </row>
    <row r="10637" spans="1:10" x14ac:dyDescent="0.25">
      <c r="A10637">
        <v>8122001</v>
      </c>
      <c r="B10637">
        <v>8166001</v>
      </c>
      <c r="C10637" t="s">
        <v>11928</v>
      </c>
      <c r="D10637" t="s">
        <v>2636</v>
      </c>
      <c r="E10637" t="s">
        <v>11972</v>
      </c>
      <c r="F10637" t="s">
        <v>11973</v>
      </c>
      <c r="G10637" t="s">
        <v>2639</v>
      </c>
      <c r="H10637" t="s">
        <v>1911</v>
      </c>
      <c r="I10637">
        <v>0</v>
      </c>
      <c r="J10637" s="302">
        <v>226500000</v>
      </c>
    </row>
    <row r="10638" spans="1:10" x14ac:dyDescent="0.25">
      <c r="A10638">
        <v>8122002</v>
      </c>
      <c r="B10638">
        <v>8166002</v>
      </c>
      <c r="C10638" t="s">
        <v>11928</v>
      </c>
      <c r="D10638" t="s">
        <v>2636</v>
      </c>
      <c r="E10638" t="s">
        <v>11969</v>
      </c>
      <c r="F10638" t="s">
        <v>11974</v>
      </c>
      <c r="G10638" t="s">
        <v>6483</v>
      </c>
      <c r="H10638" t="s">
        <v>1911</v>
      </c>
      <c r="I10638">
        <v>0</v>
      </c>
      <c r="J10638" s="302">
        <v>353600000</v>
      </c>
    </row>
    <row r="10639" spans="1:10" x14ac:dyDescent="0.25">
      <c r="A10639">
        <v>8122003</v>
      </c>
      <c r="B10639">
        <v>8166003</v>
      </c>
      <c r="C10639" t="s">
        <v>11928</v>
      </c>
      <c r="D10639" t="s">
        <v>2636</v>
      </c>
      <c r="E10639" t="s">
        <v>11967</v>
      </c>
      <c r="F10639" t="s">
        <v>9883</v>
      </c>
      <c r="G10639" t="s">
        <v>6483</v>
      </c>
      <c r="H10639" t="s">
        <v>1911</v>
      </c>
      <c r="I10639">
        <v>0</v>
      </c>
      <c r="J10639" s="302">
        <v>422000000</v>
      </c>
    </row>
    <row r="10640" spans="1:10" x14ac:dyDescent="0.25">
      <c r="A10640">
        <v>8122004</v>
      </c>
      <c r="B10640">
        <v>8166004</v>
      </c>
      <c r="C10640" t="s">
        <v>11928</v>
      </c>
      <c r="D10640" t="s">
        <v>2636</v>
      </c>
      <c r="E10640" t="s">
        <v>11975</v>
      </c>
      <c r="F10640" t="s">
        <v>9883</v>
      </c>
      <c r="G10640" t="s">
        <v>11976</v>
      </c>
      <c r="H10640" t="s">
        <v>1911</v>
      </c>
      <c r="I10640">
        <v>0</v>
      </c>
      <c r="J10640" s="302">
        <v>537300000</v>
      </c>
    </row>
    <row r="10641" spans="1:10" x14ac:dyDescent="0.25">
      <c r="A10641">
        <v>8122005</v>
      </c>
      <c r="B10641">
        <v>8166005</v>
      </c>
      <c r="C10641" t="s">
        <v>11928</v>
      </c>
      <c r="D10641" t="s">
        <v>2636</v>
      </c>
      <c r="E10641" t="s">
        <v>11977</v>
      </c>
      <c r="F10641" t="s">
        <v>9883</v>
      </c>
      <c r="G10641" t="s">
        <v>11978</v>
      </c>
      <c r="H10641" t="s">
        <v>1911</v>
      </c>
      <c r="I10641">
        <v>0</v>
      </c>
      <c r="J10641" s="302">
        <v>462000000</v>
      </c>
    </row>
    <row r="10642" spans="1:10" x14ac:dyDescent="0.25">
      <c r="A10642">
        <v>8122006</v>
      </c>
      <c r="B10642">
        <v>8166006</v>
      </c>
      <c r="C10642" t="s">
        <v>11928</v>
      </c>
      <c r="D10642" t="s">
        <v>2636</v>
      </c>
      <c r="E10642" t="s">
        <v>11932</v>
      </c>
      <c r="F10642" t="s">
        <v>9883</v>
      </c>
      <c r="G10642" t="s">
        <v>11938</v>
      </c>
      <c r="H10642" t="s">
        <v>1911</v>
      </c>
      <c r="I10642">
        <v>0</v>
      </c>
      <c r="J10642" s="302">
        <v>539100000</v>
      </c>
    </row>
    <row r="10643" spans="1:10" x14ac:dyDescent="0.25">
      <c r="A10643">
        <v>8122007</v>
      </c>
      <c r="B10643">
        <v>8166007</v>
      </c>
      <c r="C10643" t="s">
        <v>11928</v>
      </c>
      <c r="D10643" t="s">
        <v>2636</v>
      </c>
      <c r="E10643" t="s">
        <v>11975</v>
      </c>
      <c r="F10643" t="s">
        <v>11979</v>
      </c>
      <c r="G10643" t="s">
        <v>11978</v>
      </c>
      <c r="H10643" t="s">
        <v>1911</v>
      </c>
      <c r="I10643">
        <v>0</v>
      </c>
      <c r="J10643" s="302">
        <v>642200000</v>
      </c>
    </row>
    <row r="10644" spans="1:10" x14ac:dyDescent="0.25">
      <c r="A10644">
        <v>8122008</v>
      </c>
      <c r="B10644">
        <v>8166008</v>
      </c>
      <c r="C10644" t="s">
        <v>11928</v>
      </c>
      <c r="D10644" t="s">
        <v>2636</v>
      </c>
      <c r="E10644" t="s">
        <v>11956</v>
      </c>
      <c r="F10644" t="s">
        <v>11979</v>
      </c>
      <c r="G10644" t="s">
        <v>11980</v>
      </c>
      <c r="H10644" t="s">
        <v>1911</v>
      </c>
      <c r="I10644">
        <v>669500</v>
      </c>
      <c r="J10644" s="302">
        <v>677700000</v>
      </c>
    </row>
    <row r="10645" spans="1:10" x14ac:dyDescent="0.25">
      <c r="A10645">
        <v>8122009</v>
      </c>
      <c r="B10645">
        <v>8166009</v>
      </c>
      <c r="C10645" t="s">
        <v>11928</v>
      </c>
      <c r="D10645" t="s">
        <v>2636</v>
      </c>
      <c r="E10645" t="s">
        <v>11932</v>
      </c>
      <c r="F10645" t="s">
        <v>11979</v>
      </c>
      <c r="G10645" t="s">
        <v>11936</v>
      </c>
      <c r="H10645" t="s">
        <v>1911</v>
      </c>
      <c r="I10645">
        <v>0</v>
      </c>
      <c r="J10645" s="302">
        <v>373400000</v>
      </c>
    </row>
    <row r="10646" spans="1:10" x14ac:dyDescent="0.25">
      <c r="A10646">
        <v>8122010</v>
      </c>
      <c r="B10646">
        <v>8166010</v>
      </c>
      <c r="C10646" t="s">
        <v>11928</v>
      </c>
      <c r="D10646" t="s">
        <v>2636</v>
      </c>
      <c r="E10646" t="s">
        <v>11953</v>
      </c>
      <c r="F10646" t="s">
        <v>11979</v>
      </c>
      <c r="G10646" t="s">
        <v>11954</v>
      </c>
      <c r="H10646" t="s">
        <v>1911</v>
      </c>
      <c r="I10646">
        <v>0</v>
      </c>
      <c r="J10646" s="302">
        <v>788700000</v>
      </c>
    </row>
    <row r="10647" spans="1:10" x14ac:dyDescent="0.25">
      <c r="A10647">
        <v>8122011</v>
      </c>
      <c r="B10647">
        <v>8166011</v>
      </c>
      <c r="C10647" t="s">
        <v>11928</v>
      </c>
      <c r="D10647" t="s">
        <v>2636</v>
      </c>
      <c r="E10647" t="s">
        <v>11981</v>
      </c>
      <c r="F10647" t="s">
        <v>11979</v>
      </c>
      <c r="G10647" t="s">
        <v>11980</v>
      </c>
      <c r="H10647" t="s">
        <v>1911</v>
      </c>
      <c r="I10647">
        <v>0</v>
      </c>
      <c r="J10647" s="302">
        <v>721500000</v>
      </c>
    </row>
    <row r="10648" spans="1:10" x14ac:dyDescent="0.25">
      <c r="A10648">
        <v>8122012</v>
      </c>
      <c r="B10648">
        <v>8166012</v>
      </c>
      <c r="C10648" t="s">
        <v>11928</v>
      </c>
      <c r="D10648" t="s">
        <v>2636</v>
      </c>
      <c r="E10648" t="s">
        <v>11982</v>
      </c>
      <c r="F10648" t="s">
        <v>11979</v>
      </c>
      <c r="G10648" t="s">
        <v>11980</v>
      </c>
      <c r="H10648" t="s">
        <v>1911</v>
      </c>
      <c r="I10648">
        <v>0</v>
      </c>
      <c r="J10648" s="302">
        <v>612000000</v>
      </c>
    </row>
    <row r="10649" spans="1:10" x14ac:dyDescent="0.25">
      <c r="A10649">
        <v>8122013</v>
      </c>
      <c r="B10649">
        <v>8166013</v>
      </c>
      <c r="C10649" t="s">
        <v>11928</v>
      </c>
      <c r="D10649" t="s">
        <v>2636</v>
      </c>
      <c r="E10649" t="s">
        <v>11983</v>
      </c>
      <c r="F10649" t="s">
        <v>11979</v>
      </c>
      <c r="G10649" t="s">
        <v>11984</v>
      </c>
      <c r="H10649" t="s">
        <v>1911</v>
      </c>
      <c r="I10649">
        <v>0</v>
      </c>
      <c r="J10649" s="302">
        <v>486400000</v>
      </c>
    </row>
    <row r="10650" spans="1:10" x14ac:dyDescent="0.25">
      <c r="A10650">
        <v>8122014</v>
      </c>
      <c r="B10650">
        <v>8166014</v>
      </c>
      <c r="C10650" t="s">
        <v>11928</v>
      </c>
      <c r="D10650" t="s">
        <v>2636</v>
      </c>
      <c r="E10650" t="s">
        <v>11983</v>
      </c>
      <c r="F10650" t="s">
        <v>11979</v>
      </c>
      <c r="G10650" t="s">
        <v>11985</v>
      </c>
      <c r="H10650" t="s">
        <v>1911</v>
      </c>
      <c r="I10650">
        <v>0</v>
      </c>
      <c r="J10650" s="302">
        <v>758900000</v>
      </c>
    </row>
    <row r="10651" spans="1:10" x14ac:dyDescent="0.25">
      <c r="A10651">
        <v>8122015</v>
      </c>
      <c r="B10651">
        <v>8166015</v>
      </c>
      <c r="C10651" t="s">
        <v>11928</v>
      </c>
      <c r="D10651" t="s">
        <v>2636</v>
      </c>
      <c r="E10651" t="s">
        <v>11986</v>
      </c>
      <c r="F10651" t="s">
        <v>11987</v>
      </c>
      <c r="G10651" t="s">
        <v>11988</v>
      </c>
      <c r="H10651" t="s">
        <v>1911</v>
      </c>
      <c r="I10651">
        <v>619100</v>
      </c>
      <c r="J10651" s="302">
        <v>595000000</v>
      </c>
    </row>
    <row r="10652" spans="1:10" x14ac:dyDescent="0.25">
      <c r="A10652">
        <v>8122016</v>
      </c>
      <c r="B10652">
        <v>8166016</v>
      </c>
      <c r="C10652" t="s">
        <v>11928</v>
      </c>
      <c r="D10652" t="s">
        <v>2636</v>
      </c>
      <c r="E10652" t="s">
        <v>11989</v>
      </c>
      <c r="F10652" t="s">
        <v>11979</v>
      </c>
      <c r="G10652" t="s">
        <v>11990</v>
      </c>
      <c r="H10652" t="s">
        <v>1911</v>
      </c>
      <c r="I10652">
        <v>0</v>
      </c>
      <c r="J10652" s="302">
        <v>1694300000</v>
      </c>
    </row>
    <row r="10653" spans="1:10" x14ac:dyDescent="0.25">
      <c r="A10653">
        <v>8122017</v>
      </c>
      <c r="B10653">
        <v>8166017</v>
      </c>
      <c r="C10653" t="s">
        <v>11928</v>
      </c>
      <c r="D10653" t="s">
        <v>2636</v>
      </c>
      <c r="E10653" t="s">
        <v>11991</v>
      </c>
      <c r="F10653" t="s">
        <v>11979</v>
      </c>
      <c r="G10653" t="s">
        <v>11992</v>
      </c>
      <c r="H10653" t="s">
        <v>1911</v>
      </c>
      <c r="I10653">
        <v>0</v>
      </c>
      <c r="J10653" s="302">
        <v>588200000</v>
      </c>
    </row>
    <row r="10654" spans="1:10" x14ac:dyDescent="0.25">
      <c r="A10654">
        <v>8122018</v>
      </c>
      <c r="B10654">
        <v>8166018</v>
      </c>
      <c r="C10654" t="s">
        <v>11928</v>
      </c>
      <c r="D10654" t="s">
        <v>2636</v>
      </c>
      <c r="E10654" t="s">
        <v>11967</v>
      </c>
      <c r="F10654" t="s">
        <v>11979</v>
      </c>
      <c r="G10654" t="s">
        <v>11993</v>
      </c>
      <c r="H10654" t="s">
        <v>1911</v>
      </c>
      <c r="I10654">
        <v>806500</v>
      </c>
      <c r="J10654" s="302">
        <v>867200000</v>
      </c>
    </row>
    <row r="10655" spans="1:10" x14ac:dyDescent="0.25">
      <c r="A10655">
        <v>8122019</v>
      </c>
      <c r="B10655">
        <v>8166019</v>
      </c>
      <c r="C10655" t="s">
        <v>11928</v>
      </c>
      <c r="D10655" t="s">
        <v>2636</v>
      </c>
      <c r="E10655" t="s">
        <v>11994</v>
      </c>
      <c r="F10655" t="s">
        <v>11979</v>
      </c>
      <c r="G10655" t="s">
        <v>11995</v>
      </c>
      <c r="H10655" t="s">
        <v>1911</v>
      </c>
      <c r="I10655">
        <v>0</v>
      </c>
      <c r="J10655" s="302">
        <v>799300000</v>
      </c>
    </row>
    <row r="10656" spans="1:10" x14ac:dyDescent="0.25">
      <c r="A10656">
        <v>8104004</v>
      </c>
      <c r="B10656">
        <v>8167001</v>
      </c>
      <c r="C10656" t="s">
        <v>11928</v>
      </c>
      <c r="D10656" t="s">
        <v>3461</v>
      </c>
      <c r="E10656" t="s">
        <v>11996</v>
      </c>
      <c r="F10656" t="s">
        <v>11997</v>
      </c>
      <c r="G10656" t="s">
        <v>11998</v>
      </c>
      <c r="H10656" t="s">
        <v>1911</v>
      </c>
      <c r="I10656">
        <v>0</v>
      </c>
      <c r="J10656" s="302">
        <v>318000000</v>
      </c>
    </row>
    <row r="10657" spans="1:10" x14ac:dyDescent="0.25">
      <c r="A10657">
        <v>8103001</v>
      </c>
      <c r="B10657">
        <v>8170001</v>
      </c>
      <c r="C10657" t="s">
        <v>11928</v>
      </c>
      <c r="D10657" t="s">
        <v>2151</v>
      </c>
      <c r="E10657" t="s">
        <v>11999</v>
      </c>
      <c r="F10657" t="s">
        <v>9249</v>
      </c>
      <c r="G10657" t="s">
        <v>12000</v>
      </c>
      <c r="H10657" t="s">
        <v>1911</v>
      </c>
      <c r="I10657">
        <v>0</v>
      </c>
      <c r="J10657" s="302">
        <v>177600000</v>
      </c>
    </row>
    <row r="10658" spans="1:10" x14ac:dyDescent="0.25">
      <c r="A10658">
        <v>8103003</v>
      </c>
      <c r="B10658">
        <v>8170002</v>
      </c>
      <c r="C10658" t="s">
        <v>11928</v>
      </c>
      <c r="D10658" t="s">
        <v>2151</v>
      </c>
      <c r="E10658" t="s">
        <v>11929</v>
      </c>
      <c r="F10658" t="s">
        <v>11930</v>
      </c>
      <c r="G10658" t="s">
        <v>4513</v>
      </c>
      <c r="H10658" t="s">
        <v>1911</v>
      </c>
      <c r="I10658">
        <v>0</v>
      </c>
      <c r="J10658" s="302">
        <v>371000000</v>
      </c>
    </row>
    <row r="10659" spans="1:10" x14ac:dyDescent="0.25">
      <c r="A10659">
        <v>8103004</v>
      </c>
      <c r="B10659">
        <v>8170003</v>
      </c>
      <c r="C10659" t="s">
        <v>11928</v>
      </c>
      <c r="D10659" t="s">
        <v>2151</v>
      </c>
      <c r="E10659" t="s">
        <v>11931</v>
      </c>
      <c r="F10659" t="s">
        <v>11930</v>
      </c>
      <c r="G10659" t="s">
        <v>4513</v>
      </c>
      <c r="H10659" t="s">
        <v>1911</v>
      </c>
      <c r="I10659">
        <v>0</v>
      </c>
      <c r="J10659" s="302">
        <v>445000000</v>
      </c>
    </row>
    <row r="10660" spans="1:10" x14ac:dyDescent="0.25">
      <c r="A10660">
        <v>8103005</v>
      </c>
      <c r="B10660">
        <v>8170004</v>
      </c>
      <c r="C10660" t="s">
        <v>11928</v>
      </c>
      <c r="D10660" t="s">
        <v>2151</v>
      </c>
      <c r="E10660" t="s">
        <v>11934</v>
      </c>
      <c r="F10660" t="s">
        <v>11930</v>
      </c>
      <c r="G10660" t="s">
        <v>12001</v>
      </c>
      <c r="H10660" t="s">
        <v>1911</v>
      </c>
      <c r="I10660">
        <v>0</v>
      </c>
      <c r="J10660" s="302">
        <v>422800000</v>
      </c>
    </row>
    <row r="10661" spans="1:10" x14ac:dyDescent="0.25">
      <c r="A10661">
        <v>8103006</v>
      </c>
      <c r="B10661">
        <v>8170005</v>
      </c>
      <c r="C10661" t="s">
        <v>11928</v>
      </c>
      <c r="D10661" t="s">
        <v>2151</v>
      </c>
      <c r="E10661" t="s">
        <v>12002</v>
      </c>
      <c r="F10661" t="s">
        <v>11930</v>
      </c>
      <c r="G10661" t="s">
        <v>12001</v>
      </c>
      <c r="H10661" t="s">
        <v>1911</v>
      </c>
      <c r="I10661">
        <v>0</v>
      </c>
      <c r="J10661" s="302">
        <v>475500000</v>
      </c>
    </row>
    <row r="10662" spans="1:10" x14ac:dyDescent="0.25">
      <c r="A10662">
        <v>8103007</v>
      </c>
      <c r="B10662">
        <v>8170006</v>
      </c>
      <c r="C10662" t="s">
        <v>11928</v>
      </c>
      <c r="D10662" t="s">
        <v>2151</v>
      </c>
      <c r="E10662" t="s">
        <v>12002</v>
      </c>
      <c r="F10662" t="s">
        <v>12003</v>
      </c>
      <c r="G10662" t="s">
        <v>12004</v>
      </c>
      <c r="H10662" t="s">
        <v>1911</v>
      </c>
      <c r="I10662">
        <v>0</v>
      </c>
      <c r="J10662" s="302">
        <v>817400000</v>
      </c>
    </row>
    <row r="10663" spans="1:10" x14ac:dyDescent="0.25">
      <c r="A10663">
        <v>8103008</v>
      </c>
      <c r="B10663">
        <v>8170007</v>
      </c>
      <c r="C10663" t="s">
        <v>11928</v>
      </c>
      <c r="D10663" t="s">
        <v>2151</v>
      </c>
      <c r="E10663" t="s">
        <v>11942</v>
      </c>
      <c r="F10663" t="s">
        <v>12005</v>
      </c>
      <c r="G10663" t="s">
        <v>12006</v>
      </c>
      <c r="H10663" t="s">
        <v>1911</v>
      </c>
      <c r="I10663">
        <v>0</v>
      </c>
      <c r="J10663" s="302">
        <v>403000000</v>
      </c>
    </row>
    <row r="10664" spans="1:10" x14ac:dyDescent="0.25">
      <c r="A10664">
        <v>8103009</v>
      </c>
      <c r="B10664">
        <v>8170008</v>
      </c>
      <c r="C10664" t="s">
        <v>11928</v>
      </c>
      <c r="D10664" t="s">
        <v>2151</v>
      </c>
      <c r="E10664" t="s">
        <v>11934</v>
      </c>
      <c r="F10664" t="s">
        <v>11930</v>
      </c>
      <c r="G10664" t="s">
        <v>12007</v>
      </c>
      <c r="H10664" t="s">
        <v>1911</v>
      </c>
      <c r="I10664">
        <v>0</v>
      </c>
      <c r="J10664" s="302">
        <v>469700000</v>
      </c>
    </row>
    <row r="10665" spans="1:10" x14ac:dyDescent="0.25">
      <c r="A10665">
        <v>8103010</v>
      </c>
      <c r="B10665">
        <v>8170009</v>
      </c>
      <c r="C10665" t="s">
        <v>11928</v>
      </c>
      <c r="D10665" t="s">
        <v>2151</v>
      </c>
      <c r="E10665" t="s">
        <v>11942</v>
      </c>
      <c r="F10665" t="s">
        <v>11935</v>
      </c>
      <c r="G10665" t="s">
        <v>12006</v>
      </c>
      <c r="H10665" t="s">
        <v>1911</v>
      </c>
      <c r="I10665">
        <v>0</v>
      </c>
      <c r="J10665" s="302">
        <v>470000000</v>
      </c>
    </row>
    <row r="10666" spans="1:10" x14ac:dyDescent="0.25">
      <c r="A10666">
        <v>8103012</v>
      </c>
      <c r="B10666">
        <v>8170010</v>
      </c>
      <c r="C10666" t="s">
        <v>11928</v>
      </c>
      <c r="D10666" t="s">
        <v>2151</v>
      </c>
      <c r="E10666" t="s">
        <v>11934</v>
      </c>
      <c r="F10666" t="s">
        <v>11935</v>
      </c>
      <c r="G10666" t="s">
        <v>12008</v>
      </c>
      <c r="H10666" t="s">
        <v>1911</v>
      </c>
      <c r="I10666">
        <v>0</v>
      </c>
      <c r="J10666" s="302">
        <v>475000000</v>
      </c>
    </row>
    <row r="10667" spans="1:10" x14ac:dyDescent="0.25">
      <c r="A10667">
        <v>8103013</v>
      </c>
      <c r="B10667">
        <v>8170011</v>
      </c>
      <c r="C10667" t="s">
        <v>11928</v>
      </c>
      <c r="D10667" t="s">
        <v>2151</v>
      </c>
      <c r="E10667" t="s">
        <v>11937</v>
      </c>
      <c r="F10667" t="s">
        <v>11930</v>
      </c>
      <c r="G10667" t="s">
        <v>12009</v>
      </c>
      <c r="H10667" t="s">
        <v>1911</v>
      </c>
      <c r="I10667">
        <v>0</v>
      </c>
      <c r="J10667" s="302">
        <v>605000000</v>
      </c>
    </row>
    <row r="10668" spans="1:10" x14ac:dyDescent="0.25">
      <c r="A10668">
        <v>8103014</v>
      </c>
      <c r="B10668">
        <v>8170012</v>
      </c>
      <c r="C10668" t="s">
        <v>11928</v>
      </c>
      <c r="D10668" t="s">
        <v>2151</v>
      </c>
      <c r="E10668" t="s">
        <v>11937</v>
      </c>
      <c r="F10668" t="s">
        <v>11930</v>
      </c>
      <c r="G10668" t="s">
        <v>12008</v>
      </c>
      <c r="H10668" t="s">
        <v>1911</v>
      </c>
      <c r="I10668">
        <v>0</v>
      </c>
      <c r="J10668" s="302">
        <v>894900000</v>
      </c>
    </row>
    <row r="10669" spans="1:10" x14ac:dyDescent="0.25">
      <c r="A10669">
        <v>8103015</v>
      </c>
      <c r="B10669">
        <v>8170013</v>
      </c>
      <c r="C10669" t="s">
        <v>11928</v>
      </c>
      <c r="D10669" t="s">
        <v>2151</v>
      </c>
      <c r="E10669" t="s">
        <v>11937</v>
      </c>
      <c r="F10669" t="s">
        <v>12003</v>
      </c>
      <c r="G10669" t="s">
        <v>12009</v>
      </c>
      <c r="H10669" t="s">
        <v>1911</v>
      </c>
      <c r="I10669">
        <v>0</v>
      </c>
      <c r="J10669" s="302">
        <v>855000000</v>
      </c>
    </row>
    <row r="10670" spans="1:10" x14ac:dyDescent="0.25">
      <c r="A10670">
        <v>8103016</v>
      </c>
      <c r="B10670">
        <v>8170014</v>
      </c>
      <c r="C10670" t="s">
        <v>11928</v>
      </c>
      <c r="D10670" t="s">
        <v>2151</v>
      </c>
      <c r="E10670" t="s">
        <v>12002</v>
      </c>
      <c r="F10670" t="s">
        <v>11930</v>
      </c>
      <c r="G10670" t="s">
        <v>12007</v>
      </c>
      <c r="H10670" t="s">
        <v>1911</v>
      </c>
      <c r="I10670">
        <v>0</v>
      </c>
      <c r="J10670" s="302">
        <v>455500000</v>
      </c>
    </row>
    <row r="10671" spans="1:10" x14ac:dyDescent="0.25">
      <c r="A10671">
        <v>8103017</v>
      </c>
      <c r="B10671">
        <v>8170015</v>
      </c>
      <c r="C10671" t="s">
        <v>11928</v>
      </c>
      <c r="D10671" t="s">
        <v>2151</v>
      </c>
      <c r="E10671" t="s">
        <v>12010</v>
      </c>
      <c r="F10671" t="s">
        <v>11930</v>
      </c>
      <c r="G10671" t="s">
        <v>12009</v>
      </c>
      <c r="H10671" t="s">
        <v>1911</v>
      </c>
      <c r="I10671">
        <v>0</v>
      </c>
      <c r="J10671" s="302">
        <v>767500000</v>
      </c>
    </row>
    <row r="10672" spans="1:10" x14ac:dyDescent="0.25">
      <c r="A10672">
        <v>8103018</v>
      </c>
      <c r="B10672">
        <v>8170016</v>
      </c>
      <c r="C10672" t="s">
        <v>11928</v>
      </c>
      <c r="D10672" t="s">
        <v>2151</v>
      </c>
      <c r="E10672" t="s">
        <v>12002</v>
      </c>
      <c r="F10672" t="s">
        <v>11930</v>
      </c>
      <c r="G10672" t="s">
        <v>12004</v>
      </c>
      <c r="H10672" t="s">
        <v>1911</v>
      </c>
      <c r="I10672">
        <v>0</v>
      </c>
      <c r="J10672" s="302">
        <v>545500000</v>
      </c>
    </row>
    <row r="10673" spans="1:10" x14ac:dyDescent="0.25">
      <c r="A10673">
        <v>8103019</v>
      </c>
      <c r="B10673">
        <v>8170017</v>
      </c>
      <c r="C10673" t="s">
        <v>11928</v>
      </c>
      <c r="D10673" t="s">
        <v>2151</v>
      </c>
      <c r="E10673" t="s">
        <v>12010</v>
      </c>
      <c r="F10673" t="s">
        <v>12003</v>
      </c>
      <c r="G10673" t="s">
        <v>12009</v>
      </c>
      <c r="H10673" t="s">
        <v>1911</v>
      </c>
      <c r="I10673">
        <v>0</v>
      </c>
      <c r="J10673" s="302">
        <v>977900000</v>
      </c>
    </row>
    <row r="10674" spans="1:10" x14ac:dyDescent="0.25">
      <c r="A10674">
        <v>8103021</v>
      </c>
      <c r="B10674">
        <v>8170018</v>
      </c>
      <c r="C10674" t="s">
        <v>11928</v>
      </c>
      <c r="D10674" t="s">
        <v>2151</v>
      </c>
      <c r="E10674" t="s">
        <v>11944</v>
      </c>
      <c r="F10674" t="s">
        <v>11930</v>
      </c>
      <c r="G10674" t="s">
        <v>11940</v>
      </c>
      <c r="H10674" t="s">
        <v>1911</v>
      </c>
      <c r="I10674">
        <v>0</v>
      </c>
      <c r="J10674" s="302">
        <v>805000000</v>
      </c>
    </row>
    <row r="10675" spans="1:10" x14ac:dyDescent="0.25">
      <c r="A10675">
        <v>8103022</v>
      </c>
      <c r="B10675">
        <v>8170019</v>
      </c>
      <c r="C10675" t="s">
        <v>11928</v>
      </c>
      <c r="D10675" t="s">
        <v>2151</v>
      </c>
      <c r="E10675" t="s">
        <v>12002</v>
      </c>
      <c r="F10675" t="s">
        <v>7085</v>
      </c>
      <c r="G10675" t="s">
        <v>12011</v>
      </c>
      <c r="H10675" t="s">
        <v>1911</v>
      </c>
      <c r="I10675">
        <v>985800</v>
      </c>
      <c r="J10675" s="302">
        <v>1060000000</v>
      </c>
    </row>
    <row r="10676" spans="1:10" x14ac:dyDescent="0.25">
      <c r="A10676">
        <v>8103023</v>
      </c>
      <c r="B10676">
        <v>8170020</v>
      </c>
      <c r="C10676" t="s">
        <v>11928</v>
      </c>
      <c r="D10676" t="s">
        <v>2151</v>
      </c>
      <c r="E10676" t="s">
        <v>12012</v>
      </c>
      <c r="F10676" t="s">
        <v>7085</v>
      </c>
      <c r="G10676" t="s">
        <v>12013</v>
      </c>
      <c r="H10676" t="s">
        <v>1911</v>
      </c>
      <c r="I10676">
        <v>1568500</v>
      </c>
      <c r="J10676" s="302">
        <v>1651000000</v>
      </c>
    </row>
    <row r="10677" spans="1:10" x14ac:dyDescent="0.25">
      <c r="A10677">
        <v>8103024</v>
      </c>
      <c r="B10677">
        <v>8170021</v>
      </c>
      <c r="C10677" t="s">
        <v>11928</v>
      </c>
      <c r="D10677" t="s">
        <v>2151</v>
      </c>
      <c r="E10677" t="s">
        <v>11944</v>
      </c>
      <c r="F10677" t="s">
        <v>7085</v>
      </c>
      <c r="G10677" t="s">
        <v>12014</v>
      </c>
      <c r="H10677" t="s">
        <v>1911</v>
      </c>
      <c r="I10677">
        <v>878400</v>
      </c>
      <c r="J10677" s="302">
        <v>915000000</v>
      </c>
    </row>
    <row r="10678" spans="1:10" x14ac:dyDescent="0.25">
      <c r="A10678">
        <v>8103002</v>
      </c>
      <c r="B10678">
        <v>8171001</v>
      </c>
      <c r="C10678" t="s">
        <v>11928</v>
      </c>
      <c r="D10678" t="s">
        <v>2151</v>
      </c>
      <c r="E10678" t="s">
        <v>12015</v>
      </c>
      <c r="F10678" t="s">
        <v>12016</v>
      </c>
      <c r="G10678" t="s">
        <v>12017</v>
      </c>
      <c r="H10678" t="s">
        <v>1911</v>
      </c>
      <c r="I10678">
        <v>0</v>
      </c>
      <c r="J10678" s="302">
        <v>144600000</v>
      </c>
    </row>
    <row r="10679" spans="1:10" x14ac:dyDescent="0.25">
      <c r="A10679">
        <v>8103011</v>
      </c>
      <c r="B10679">
        <v>8171002</v>
      </c>
      <c r="C10679" t="s">
        <v>11928</v>
      </c>
      <c r="D10679" t="s">
        <v>2151</v>
      </c>
      <c r="E10679" t="s">
        <v>11939</v>
      </c>
      <c r="F10679" t="s">
        <v>11930</v>
      </c>
      <c r="G10679" t="s">
        <v>12018</v>
      </c>
      <c r="H10679" t="s">
        <v>1911</v>
      </c>
      <c r="I10679">
        <v>0</v>
      </c>
      <c r="J10679" s="302">
        <v>718900000</v>
      </c>
    </row>
    <row r="10680" spans="1:10" x14ac:dyDescent="0.25">
      <c r="A10680">
        <v>8103020</v>
      </c>
      <c r="B10680">
        <v>8171003</v>
      </c>
      <c r="C10680" t="s">
        <v>11928</v>
      </c>
      <c r="D10680" t="s">
        <v>2151</v>
      </c>
      <c r="E10680" t="s">
        <v>11946</v>
      </c>
      <c r="F10680" t="s">
        <v>11941</v>
      </c>
      <c r="G10680" t="s">
        <v>12019</v>
      </c>
      <c r="H10680" t="s">
        <v>1911</v>
      </c>
      <c r="I10680">
        <v>0</v>
      </c>
      <c r="J10680" s="302">
        <v>579500000</v>
      </c>
    </row>
    <row r="10681" spans="1:10" x14ac:dyDescent="0.25">
      <c r="A10681">
        <v>8103025</v>
      </c>
      <c r="B10681">
        <v>8172001</v>
      </c>
      <c r="C10681" t="s">
        <v>11928</v>
      </c>
      <c r="D10681" t="s">
        <v>2151</v>
      </c>
      <c r="E10681" t="s">
        <v>11944</v>
      </c>
      <c r="F10681" t="s">
        <v>7085</v>
      </c>
      <c r="G10681" t="s">
        <v>12020</v>
      </c>
      <c r="H10681" t="s">
        <v>1911</v>
      </c>
      <c r="I10681">
        <v>756100</v>
      </c>
      <c r="J10681" s="302">
        <v>813000000</v>
      </c>
    </row>
    <row r="10682" spans="1:10" x14ac:dyDescent="0.25">
      <c r="A10682">
        <v>8201001</v>
      </c>
      <c r="B10682">
        <v>8232001</v>
      </c>
      <c r="C10682" t="s">
        <v>12021</v>
      </c>
      <c r="D10682" t="s">
        <v>1907</v>
      </c>
      <c r="E10682" t="s">
        <v>12022</v>
      </c>
      <c r="F10682" t="s">
        <v>5549</v>
      </c>
      <c r="G10682" t="s">
        <v>3557</v>
      </c>
      <c r="H10682" t="s">
        <v>1911</v>
      </c>
      <c r="I10682">
        <v>0</v>
      </c>
      <c r="J10682" s="302">
        <v>59000000</v>
      </c>
    </row>
    <row r="10683" spans="1:10" x14ac:dyDescent="0.25">
      <c r="A10683">
        <v>8201005</v>
      </c>
      <c r="B10683">
        <v>8232002</v>
      </c>
      <c r="C10683" t="s">
        <v>12021</v>
      </c>
      <c r="D10683" t="s">
        <v>1907</v>
      </c>
      <c r="E10683" t="s">
        <v>12022</v>
      </c>
      <c r="F10683" t="s">
        <v>5549</v>
      </c>
      <c r="G10683" t="s">
        <v>12023</v>
      </c>
      <c r="H10683" t="s">
        <v>1911</v>
      </c>
      <c r="I10683">
        <v>0</v>
      </c>
      <c r="J10683" s="302">
        <v>55400000</v>
      </c>
    </row>
    <row r="10684" spans="1:10" x14ac:dyDescent="0.25">
      <c r="A10684">
        <v>8201008</v>
      </c>
      <c r="B10684">
        <v>8232003</v>
      </c>
      <c r="C10684" t="s">
        <v>12021</v>
      </c>
      <c r="D10684" t="s">
        <v>1907</v>
      </c>
      <c r="E10684" t="s">
        <v>12022</v>
      </c>
      <c r="F10684" t="s">
        <v>4605</v>
      </c>
      <c r="G10684" t="s">
        <v>12024</v>
      </c>
      <c r="H10684" t="s">
        <v>1911</v>
      </c>
      <c r="I10684">
        <v>0</v>
      </c>
      <c r="J10684" s="302">
        <v>58100000</v>
      </c>
    </row>
    <row r="10685" spans="1:10" x14ac:dyDescent="0.25">
      <c r="A10685">
        <v>8201009</v>
      </c>
      <c r="B10685">
        <v>8232004</v>
      </c>
      <c r="C10685" t="s">
        <v>12021</v>
      </c>
      <c r="D10685" t="s">
        <v>1907</v>
      </c>
      <c r="E10685" t="s">
        <v>12022</v>
      </c>
      <c r="F10685" t="s">
        <v>4605</v>
      </c>
      <c r="G10685" t="s">
        <v>12025</v>
      </c>
      <c r="H10685" t="s">
        <v>1911</v>
      </c>
      <c r="I10685">
        <v>0</v>
      </c>
      <c r="J10685" s="302">
        <v>59800000</v>
      </c>
    </row>
    <row r="10686" spans="1:10" x14ac:dyDescent="0.25">
      <c r="A10686">
        <v>8201010</v>
      </c>
      <c r="B10686">
        <v>8232005</v>
      </c>
      <c r="C10686" t="s">
        <v>12021</v>
      </c>
      <c r="D10686" t="s">
        <v>1907</v>
      </c>
      <c r="E10686" t="s">
        <v>12022</v>
      </c>
      <c r="F10686" t="s">
        <v>12026</v>
      </c>
      <c r="G10686" t="s">
        <v>2244</v>
      </c>
      <c r="H10686" t="s">
        <v>1911</v>
      </c>
      <c r="I10686">
        <v>0</v>
      </c>
      <c r="J10686" s="302">
        <v>72300000</v>
      </c>
    </row>
    <row r="10687" spans="1:10" x14ac:dyDescent="0.25">
      <c r="A10687">
        <v>8201013</v>
      </c>
      <c r="B10687">
        <v>8232006</v>
      </c>
      <c r="C10687" t="s">
        <v>12021</v>
      </c>
      <c r="D10687" t="s">
        <v>1907</v>
      </c>
      <c r="E10687" t="s">
        <v>12022</v>
      </c>
      <c r="F10687" t="s">
        <v>4605</v>
      </c>
      <c r="G10687" t="s">
        <v>12027</v>
      </c>
      <c r="H10687" t="s">
        <v>1911</v>
      </c>
      <c r="I10687">
        <v>0</v>
      </c>
      <c r="J10687" s="302">
        <v>62300000</v>
      </c>
    </row>
    <row r="10688" spans="1:10" x14ac:dyDescent="0.25">
      <c r="A10688">
        <v>8201014</v>
      </c>
      <c r="B10688">
        <v>8232007</v>
      </c>
      <c r="C10688" t="s">
        <v>12021</v>
      </c>
      <c r="D10688" t="s">
        <v>1907</v>
      </c>
      <c r="E10688" t="s">
        <v>12022</v>
      </c>
      <c r="F10688" t="s">
        <v>4605</v>
      </c>
      <c r="G10688" t="s">
        <v>3557</v>
      </c>
      <c r="H10688" t="s">
        <v>1911</v>
      </c>
      <c r="I10688">
        <v>0</v>
      </c>
      <c r="J10688" s="302">
        <v>57500000</v>
      </c>
    </row>
    <row r="10689" spans="1:10" x14ac:dyDescent="0.25">
      <c r="A10689">
        <v>8201015</v>
      </c>
      <c r="B10689">
        <v>8232008</v>
      </c>
      <c r="C10689" t="s">
        <v>12021</v>
      </c>
      <c r="D10689" t="s">
        <v>1907</v>
      </c>
      <c r="E10689" t="s">
        <v>12022</v>
      </c>
      <c r="F10689" t="s">
        <v>12028</v>
      </c>
      <c r="G10689" t="s">
        <v>2219</v>
      </c>
      <c r="H10689" t="s">
        <v>1911</v>
      </c>
      <c r="I10689">
        <v>0</v>
      </c>
      <c r="J10689" s="302">
        <v>59700000</v>
      </c>
    </row>
    <row r="10690" spans="1:10" x14ac:dyDescent="0.25">
      <c r="A10690">
        <v>8201017</v>
      </c>
      <c r="B10690">
        <v>8232009</v>
      </c>
      <c r="C10690" t="s">
        <v>12021</v>
      </c>
      <c r="D10690" t="s">
        <v>1907</v>
      </c>
      <c r="E10690" t="s">
        <v>12022</v>
      </c>
      <c r="F10690" t="s">
        <v>10356</v>
      </c>
      <c r="G10690" t="s">
        <v>2219</v>
      </c>
      <c r="H10690" t="s">
        <v>1911</v>
      </c>
      <c r="I10690">
        <v>0</v>
      </c>
      <c r="J10690" s="302">
        <v>67200000</v>
      </c>
    </row>
    <row r="10691" spans="1:10" x14ac:dyDescent="0.25">
      <c r="A10691">
        <v>8201019</v>
      </c>
      <c r="B10691">
        <v>8232010</v>
      </c>
      <c r="C10691" t="s">
        <v>12021</v>
      </c>
      <c r="D10691" t="s">
        <v>1907</v>
      </c>
      <c r="E10691" t="s">
        <v>12029</v>
      </c>
      <c r="F10691" t="s">
        <v>12030</v>
      </c>
      <c r="G10691" t="s">
        <v>12031</v>
      </c>
      <c r="H10691" t="s">
        <v>1911</v>
      </c>
      <c r="I10691">
        <v>0</v>
      </c>
      <c r="J10691" s="302">
        <v>81300000</v>
      </c>
    </row>
    <row r="10692" spans="1:10" x14ac:dyDescent="0.25">
      <c r="A10692">
        <v>8201021</v>
      </c>
      <c r="B10692">
        <v>8232011</v>
      </c>
      <c r="C10692" t="s">
        <v>12021</v>
      </c>
      <c r="D10692" t="s">
        <v>1907</v>
      </c>
      <c r="E10692" t="s">
        <v>12022</v>
      </c>
      <c r="F10692" t="s">
        <v>3563</v>
      </c>
      <c r="G10692" t="s">
        <v>2244</v>
      </c>
      <c r="H10692" t="s">
        <v>1911</v>
      </c>
      <c r="I10692">
        <v>0</v>
      </c>
      <c r="J10692" s="302">
        <v>64600000</v>
      </c>
    </row>
    <row r="10693" spans="1:10" x14ac:dyDescent="0.25">
      <c r="A10693">
        <v>8201023</v>
      </c>
      <c r="B10693">
        <v>8232012</v>
      </c>
      <c r="C10693" t="s">
        <v>12021</v>
      </c>
      <c r="D10693" t="s">
        <v>1907</v>
      </c>
      <c r="E10693" t="s">
        <v>12029</v>
      </c>
      <c r="F10693" t="s">
        <v>12032</v>
      </c>
      <c r="G10693" t="s">
        <v>12031</v>
      </c>
      <c r="H10693" t="s">
        <v>1911</v>
      </c>
      <c r="I10693">
        <v>0</v>
      </c>
      <c r="J10693" s="302">
        <v>88400000</v>
      </c>
    </row>
    <row r="10694" spans="1:10" x14ac:dyDescent="0.25">
      <c r="A10694">
        <v>8201024</v>
      </c>
      <c r="B10694">
        <v>8232013</v>
      </c>
      <c r="C10694" t="s">
        <v>12021</v>
      </c>
      <c r="D10694" t="s">
        <v>1907</v>
      </c>
      <c r="E10694" t="s">
        <v>12033</v>
      </c>
      <c r="F10694" t="s">
        <v>2038</v>
      </c>
      <c r="G10694" t="s">
        <v>12034</v>
      </c>
      <c r="H10694" t="s">
        <v>1911</v>
      </c>
      <c r="I10694">
        <v>0</v>
      </c>
      <c r="J10694" s="302">
        <v>64400000</v>
      </c>
    </row>
    <row r="10695" spans="1:10" x14ac:dyDescent="0.25">
      <c r="A10695">
        <v>8201025</v>
      </c>
      <c r="B10695">
        <v>8232014</v>
      </c>
      <c r="C10695" t="s">
        <v>12021</v>
      </c>
      <c r="D10695" t="s">
        <v>1907</v>
      </c>
      <c r="E10695" t="s">
        <v>12033</v>
      </c>
      <c r="F10695" t="s">
        <v>12035</v>
      </c>
      <c r="G10695" t="s">
        <v>12036</v>
      </c>
      <c r="H10695" t="s">
        <v>1911</v>
      </c>
      <c r="I10695">
        <v>0</v>
      </c>
      <c r="J10695" s="302">
        <v>73500000</v>
      </c>
    </row>
    <row r="10696" spans="1:10" x14ac:dyDescent="0.25">
      <c r="A10696">
        <v>8201026</v>
      </c>
      <c r="B10696">
        <v>8232015</v>
      </c>
      <c r="C10696" t="s">
        <v>12021</v>
      </c>
      <c r="D10696" t="s">
        <v>1907</v>
      </c>
      <c r="E10696" t="s">
        <v>12033</v>
      </c>
      <c r="F10696" t="s">
        <v>12037</v>
      </c>
      <c r="G10696" t="s">
        <v>2213</v>
      </c>
      <c r="H10696" t="s">
        <v>1911</v>
      </c>
      <c r="I10696">
        <v>0</v>
      </c>
      <c r="J10696" s="302">
        <v>67600000</v>
      </c>
    </row>
    <row r="10697" spans="1:10" x14ac:dyDescent="0.25">
      <c r="A10697">
        <v>8201027</v>
      </c>
      <c r="B10697">
        <v>8232016</v>
      </c>
      <c r="C10697" t="s">
        <v>12021</v>
      </c>
      <c r="D10697" t="s">
        <v>1907</v>
      </c>
      <c r="E10697" t="s">
        <v>12022</v>
      </c>
      <c r="F10697" t="s">
        <v>5549</v>
      </c>
      <c r="G10697" t="s">
        <v>12038</v>
      </c>
      <c r="H10697" t="s">
        <v>1911</v>
      </c>
      <c r="I10697">
        <v>0</v>
      </c>
      <c r="J10697" s="302">
        <v>59000000</v>
      </c>
    </row>
    <row r="10698" spans="1:10" x14ac:dyDescent="0.25">
      <c r="A10698">
        <v>8201028</v>
      </c>
      <c r="B10698">
        <v>8232017</v>
      </c>
      <c r="C10698" t="s">
        <v>12021</v>
      </c>
      <c r="D10698" t="s">
        <v>1907</v>
      </c>
      <c r="E10698" t="s">
        <v>12022</v>
      </c>
      <c r="F10698" t="s">
        <v>5549</v>
      </c>
      <c r="G10698" t="s">
        <v>3570</v>
      </c>
      <c r="H10698" t="s">
        <v>1911</v>
      </c>
      <c r="I10698">
        <v>0</v>
      </c>
      <c r="J10698" s="302">
        <v>55400000</v>
      </c>
    </row>
    <row r="10699" spans="1:10" x14ac:dyDescent="0.25">
      <c r="A10699">
        <v>8201029</v>
      </c>
      <c r="B10699">
        <v>8232018</v>
      </c>
      <c r="C10699" t="s">
        <v>12021</v>
      </c>
      <c r="D10699" t="s">
        <v>1907</v>
      </c>
      <c r="E10699" t="s">
        <v>12022</v>
      </c>
      <c r="F10699" t="s">
        <v>4605</v>
      </c>
      <c r="G10699" t="s">
        <v>12039</v>
      </c>
      <c r="H10699" t="s">
        <v>1911</v>
      </c>
      <c r="I10699">
        <v>0</v>
      </c>
      <c r="J10699" s="302">
        <v>60900000</v>
      </c>
    </row>
    <row r="10700" spans="1:10" x14ac:dyDescent="0.25">
      <c r="A10700">
        <v>8201031</v>
      </c>
      <c r="B10700">
        <v>8232019</v>
      </c>
      <c r="C10700" t="s">
        <v>12021</v>
      </c>
      <c r="D10700" t="s">
        <v>1907</v>
      </c>
      <c r="E10700" t="s">
        <v>12033</v>
      </c>
      <c r="F10700" t="s">
        <v>12028</v>
      </c>
      <c r="G10700" t="s">
        <v>12034</v>
      </c>
      <c r="H10700" t="s">
        <v>1911</v>
      </c>
      <c r="I10700">
        <v>0</v>
      </c>
      <c r="J10700" s="302">
        <v>61500000</v>
      </c>
    </row>
    <row r="10701" spans="1:10" x14ac:dyDescent="0.25">
      <c r="A10701">
        <v>8201032</v>
      </c>
      <c r="B10701">
        <v>8232020</v>
      </c>
      <c r="C10701" t="s">
        <v>12021</v>
      </c>
      <c r="D10701" t="s">
        <v>1907</v>
      </c>
      <c r="E10701" t="s">
        <v>12033</v>
      </c>
      <c r="F10701" t="s">
        <v>12028</v>
      </c>
      <c r="G10701" t="s">
        <v>12040</v>
      </c>
      <c r="H10701" t="s">
        <v>1911</v>
      </c>
      <c r="I10701">
        <v>0</v>
      </c>
      <c r="J10701" s="302">
        <v>61100000</v>
      </c>
    </row>
    <row r="10702" spans="1:10" x14ac:dyDescent="0.25">
      <c r="A10702">
        <v>8201033</v>
      </c>
      <c r="B10702">
        <v>8232021</v>
      </c>
      <c r="C10702" t="s">
        <v>12021</v>
      </c>
      <c r="D10702" t="s">
        <v>1907</v>
      </c>
      <c r="E10702" t="s">
        <v>12033</v>
      </c>
      <c r="F10702" t="s">
        <v>12035</v>
      </c>
      <c r="G10702" t="s">
        <v>12041</v>
      </c>
      <c r="H10702" t="s">
        <v>1911</v>
      </c>
      <c r="I10702">
        <v>0</v>
      </c>
      <c r="J10702" s="302">
        <v>75800000</v>
      </c>
    </row>
    <row r="10703" spans="1:10" x14ac:dyDescent="0.25">
      <c r="A10703">
        <v>8201034</v>
      </c>
      <c r="B10703">
        <v>8232022</v>
      </c>
      <c r="C10703" t="s">
        <v>12021</v>
      </c>
      <c r="D10703" t="s">
        <v>1907</v>
      </c>
      <c r="E10703" t="s">
        <v>12033</v>
      </c>
      <c r="F10703" t="s">
        <v>12032</v>
      </c>
      <c r="G10703" t="s">
        <v>12036</v>
      </c>
      <c r="H10703" t="s">
        <v>1911</v>
      </c>
      <c r="I10703">
        <v>0</v>
      </c>
      <c r="J10703" s="302">
        <v>82900000</v>
      </c>
    </row>
    <row r="10704" spans="1:10" x14ac:dyDescent="0.25">
      <c r="A10704">
        <v>8201036</v>
      </c>
      <c r="B10704">
        <v>8232023</v>
      </c>
      <c r="C10704" t="s">
        <v>12021</v>
      </c>
      <c r="D10704" t="s">
        <v>1907</v>
      </c>
      <c r="E10704" t="s">
        <v>12033</v>
      </c>
      <c r="F10704" t="s">
        <v>10356</v>
      </c>
      <c r="G10704" t="s">
        <v>12034</v>
      </c>
      <c r="H10704" t="s">
        <v>1911</v>
      </c>
      <c r="I10704">
        <v>0</v>
      </c>
      <c r="J10704" s="302">
        <v>64300000</v>
      </c>
    </row>
    <row r="10705" spans="1:10" x14ac:dyDescent="0.25">
      <c r="A10705">
        <v>8201038</v>
      </c>
      <c r="B10705">
        <v>8232024</v>
      </c>
      <c r="C10705" t="s">
        <v>12021</v>
      </c>
      <c r="D10705" t="s">
        <v>1907</v>
      </c>
      <c r="E10705" t="s">
        <v>12042</v>
      </c>
      <c r="F10705" t="s">
        <v>12043</v>
      </c>
      <c r="G10705" t="s">
        <v>2230</v>
      </c>
      <c r="H10705" t="s">
        <v>1911</v>
      </c>
      <c r="I10705">
        <v>0</v>
      </c>
      <c r="J10705" s="302">
        <v>75100000</v>
      </c>
    </row>
    <row r="10706" spans="1:10" x14ac:dyDescent="0.25">
      <c r="A10706">
        <v>8201039</v>
      </c>
      <c r="B10706">
        <v>8232025</v>
      </c>
      <c r="C10706" t="s">
        <v>12021</v>
      </c>
      <c r="D10706" t="s">
        <v>1907</v>
      </c>
      <c r="E10706" t="s">
        <v>12042</v>
      </c>
      <c r="F10706" t="s">
        <v>12044</v>
      </c>
      <c r="G10706" t="s">
        <v>2225</v>
      </c>
      <c r="H10706" t="s">
        <v>1911</v>
      </c>
      <c r="I10706">
        <v>0</v>
      </c>
      <c r="J10706" s="302">
        <v>79700000</v>
      </c>
    </row>
    <row r="10707" spans="1:10" x14ac:dyDescent="0.25">
      <c r="A10707">
        <v>8201040</v>
      </c>
      <c r="B10707">
        <v>8232026</v>
      </c>
      <c r="C10707" t="s">
        <v>12021</v>
      </c>
      <c r="D10707" t="s">
        <v>1907</v>
      </c>
      <c r="E10707" t="s">
        <v>12033</v>
      </c>
      <c r="F10707" t="s">
        <v>12037</v>
      </c>
      <c r="G10707" t="s">
        <v>12040</v>
      </c>
      <c r="H10707" t="s">
        <v>1911</v>
      </c>
      <c r="I10707">
        <v>0</v>
      </c>
      <c r="J10707" s="302">
        <v>59500000</v>
      </c>
    </row>
    <row r="10708" spans="1:10" x14ac:dyDescent="0.25">
      <c r="A10708">
        <v>8201041</v>
      </c>
      <c r="B10708">
        <v>8232027</v>
      </c>
      <c r="C10708" t="s">
        <v>12021</v>
      </c>
      <c r="D10708" t="s">
        <v>1907</v>
      </c>
      <c r="E10708" t="s">
        <v>12033</v>
      </c>
      <c r="F10708" t="s">
        <v>12028</v>
      </c>
      <c r="G10708" t="s">
        <v>6056</v>
      </c>
      <c r="H10708" t="s">
        <v>1911</v>
      </c>
      <c r="I10708">
        <v>0</v>
      </c>
      <c r="J10708" s="302">
        <v>64500000</v>
      </c>
    </row>
    <row r="10709" spans="1:10" x14ac:dyDescent="0.25">
      <c r="A10709">
        <v>8201042</v>
      </c>
      <c r="B10709">
        <v>8232028</v>
      </c>
      <c r="C10709" t="s">
        <v>12021</v>
      </c>
      <c r="D10709" t="s">
        <v>1907</v>
      </c>
      <c r="E10709" t="s">
        <v>12042</v>
      </c>
      <c r="F10709" t="s">
        <v>12043</v>
      </c>
      <c r="G10709" t="s">
        <v>2219</v>
      </c>
      <c r="H10709" t="s">
        <v>1911</v>
      </c>
      <c r="I10709">
        <v>0</v>
      </c>
      <c r="J10709" s="302">
        <v>72300000</v>
      </c>
    </row>
    <row r="10710" spans="1:10" x14ac:dyDescent="0.25">
      <c r="A10710">
        <v>8201043</v>
      </c>
      <c r="B10710">
        <v>8232029</v>
      </c>
      <c r="C10710" t="s">
        <v>12021</v>
      </c>
      <c r="D10710" t="s">
        <v>1907</v>
      </c>
      <c r="E10710" t="s">
        <v>12033</v>
      </c>
      <c r="F10710" t="s">
        <v>12028</v>
      </c>
      <c r="G10710" t="s">
        <v>2219</v>
      </c>
      <c r="H10710" t="s">
        <v>1911</v>
      </c>
      <c r="I10710">
        <v>0</v>
      </c>
      <c r="J10710" s="302">
        <v>65700000</v>
      </c>
    </row>
    <row r="10711" spans="1:10" x14ac:dyDescent="0.25">
      <c r="A10711">
        <v>8201044</v>
      </c>
      <c r="B10711">
        <v>8232030</v>
      </c>
      <c r="C10711" t="s">
        <v>12021</v>
      </c>
      <c r="D10711" t="s">
        <v>1907</v>
      </c>
      <c r="E10711" t="s">
        <v>12033</v>
      </c>
      <c r="F10711" t="s">
        <v>12037</v>
      </c>
      <c r="G10711" t="s">
        <v>2219</v>
      </c>
      <c r="H10711" t="s">
        <v>1911</v>
      </c>
      <c r="I10711">
        <v>0</v>
      </c>
      <c r="J10711" s="302">
        <v>62900000</v>
      </c>
    </row>
    <row r="10712" spans="1:10" x14ac:dyDescent="0.25">
      <c r="A10712">
        <v>8201045</v>
      </c>
      <c r="B10712">
        <v>8232031</v>
      </c>
      <c r="C10712" t="s">
        <v>12021</v>
      </c>
      <c r="D10712" t="s">
        <v>1907</v>
      </c>
      <c r="E10712" t="s">
        <v>12033</v>
      </c>
      <c r="F10712" t="s">
        <v>2038</v>
      </c>
      <c r="G10712" t="s">
        <v>12040</v>
      </c>
      <c r="H10712" t="s">
        <v>1911</v>
      </c>
      <c r="I10712">
        <v>0</v>
      </c>
      <c r="J10712" s="302">
        <v>61600000</v>
      </c>
    </row>
    <row r="10713" spans="1:10" x14ac:dyDescent="0.25">
      <c r="A10713">
        <v>8201047</v>
      </c>
      <c r="B10713">
        <v>8232032</v>
      </c>
      <c r="C10713" t="s">
        <v>12021</v>
      </c>
      <c r="D10713" t="s">
        <v>1907</v>
      </c>
      <c r="E10713" t="s">
        <v>12042</v>
      </c>
      <c r="F10713" t="s">
        <v>12035</v>
      </c>
      <c r="G10713" t="s">
        <v>12045</v>
      </c>
      <c r="H10713" t="s">
        <v>1911</v>
      </c>
      <c r="I10713">
        <v>0</v>
      </c>
      <c r="J10713" s="302">
        <v>103100000</v>
      </c>
    </row>
    <row r="10714" spans="1:10" x14ac:dyDescent="0.25">
      <c r="A10714">
        <v>8201048</v>
      </c>
      <c r="B10714">
        <v>8232033</v>
      </c>
      <c r="C10714" t="s">
        <v>12021</v>
      </c>
      <c r="D10714" t="s">
        <v>1907</v>
      </c>
      <c r="E10714" t="s">
        <v>12042</v>
      </c>
      <c r="F10714" t="s">
        <v>12046</v>
      </c>
      <c r="G10714" t="s">
        <v>2243</v>
      </c>
      <c r="H10714" t="s">
        <v>1911</v>
      </c>
      <c r="I10714">
        <v>0</v>
      </c>
      <c r="J10714" s="302">
        <v>114200000</v>
      </c>
    </row>
    <row r="10715" spans="1:10" x14ac:dyDescent="0.25">
      <c r="A10715">
        <v>8201049</v>
      </c>
      <c r="B10715">
        <v>8232034</v>
      </c>
      <c r="C10715" t="s">
        <v>12021</v>
      </c>
      <c r="D10715" t="s">
        <v>1907</v>
      </c>
      <c r="E10715" t="s">
        <v>12042</v>
      </c>
      <c r="F10715" t="s">
        <v>12032</v>
      </c>
      <c r="G10715" t="s">
        <v>12045</v>
      </c>
      <c r="H10715" t="s">
        <v>1911</v>
      </c>
      <c r="I10715">
        <v>0</v>
      </c>
      <c r="J10715" s="302">
        <v>98000000</v>
      </c>
    </row>
    <row r="10716" spans="1:10" x14ac:dyDescent="0.25">
      <c r="A10716">
        <v>8201050</v>
      </c>
      <c r="B10716">
        <v>8232035</v>
      </c>
      <c r="C10716" t="s">
        <v>12021</v>
      </c>
      <c r="D10716" t="s">
        <v>1907</v>
      </c>
      <c r="E10716" t="s">
        <v>12033</v>
      </c>
      <c r="F10716" t="s">
        <v>12028</v>
      </c>
      <c r="G10716" t="s">
        <v>12047</v>
      </c>
      <c r="H10716" t="s">
        <v>1911</v>
      </c>
      <c r="I10716">
        <v>0</v>
      </c>
      <c r="J10716" s="302">
        <v>63600000</v>
      </c>
    </row>
    <row r="10717" spans="1:10" x14ac:dyDescent="0.25">
      <c r="A10717">
        <v>8201051</v>
      </c>
      <c r="B10717">
        <v>8232036</v>
      </c>
      <c r="C10717" t="s">
        <v>12021</v>
      </c>
      <c r="D10717" t="s">
        <v>1907</v>
      </c>
      <c r="E10717" t="s">
        <v>12048</v>
      </c>
      <c r="F10717" t="s">
        <v>2038</v>
      </c>
      <c r="G10717" t="s">
        <v>6056</v>
      </c>
      <c r="H10717" t="s">
        <v>1911</v>
      </c>
      <c r="I10717">
        <v>0</v>
      </c>
      <c r="J10717" s="302">
        <v>63200000</v>
      </c>
    </row>
    <row r="10718" spans="1:10" x14ac:dyDescent="0.25">
      <c r="A10718">
        <v>8201052</v>
      </c>
      <c r="B10718">
        <v>8232037</v>
      </c>
      <c r="C10718" t="s">
        <v>12021</v>
      </c>
      <c r="D10718" t="s">
        <v>1907</v>
      </c>
      <c r="E10718" t="s">
        <v>12022</v>
      </c>
      <c r="F10718" t="s">
        <v>12028</v>
      </c>
      <c r="G10718" t="s">
        <v>2213</v>
      </c>
      <c r="H10718" t="s">
        <v>1911</v>
      </c>
      <c r="I10718">
        <v>0</v>
      </c>
      <c r="J10718" s="302">
        <v>53700000</v>
      </c>
    </row>
    <row r="10719" spans="1:10" x14ac:dyDescent="0.25">
      <c r="A10719">
        <v>8201053</v>
      </c>
      <c r="B10719">
        <v>8232038</v>
      </c>
      <c r="C10719" t="s">
        <v>12021</v>
      </c>
      <c r="D10719" t="s">
        <v>1907</v>
      </c>
      <c r="E10719" t="s">
        <v>12042</v>
      </c>
      <c r="F10719" t="s">
        <v>12049</v>
      </c>
      <c r="G10719" t="s">
        <v>10274</v>
      </c>
      <c r="H10719" t="s">
        <v>1911</v>
      </c>
      <c r="I10719">
        <v>0</v>
      </c>
      <c r="J10719" s="302">
        <v>89700000</v>
      </c>
    </row>
    <row r="10720" spans="1:10" x14ac:dyDescent="0.25">
      <c r="A10720">
        <v>8201054</v>
      </c>
      <c r="B10720">
        <v>8232039</v>
      </c>
      <c r="C10720" t="s">
        <v>12021</v>
      </c>
      <c r="D10720" t="s">
        <v>1907</v>
      </c>
      <c r="E10720" t="s">
        <v>12048</v>
      </c>
      <c r="F10720" t="s">
        <v>2038</v>
      </c>
      <c r="G10720" t="s">
        <v>12050</v>
      </c>
      <c r="H10720" t="s">
        <v>1911</v>
      </c>
      <c r="I10720">
        <v>0</v>
      </c>
      <c r="J10720" s="302">
        <v>66800000</v>
      </c>
    </row>
    <row r="10721" spans="1:10" x14ac:dyDescent="0.25">
      <c r="A10721">
        <v>8201055</v>
      </c>
      <c r="B10721">
        <v>8232040</v>
      </c>
      <c r="C10721" t="s">
        <v>12021</v>
      </c>
      <c r="D10721" t="s">
        <v>1907</v>
      </c>
      <c r="E10721" t="s">
        <v>12048</v>
      </c>
      <c r="F10721" t="s">
        <v>12051</v>
      </c>
      <c r="G10721" t="s">
        <v>12052</v>
      </c>
      <c r="H10721" t="s">
        <v>1911</v>
      </c>
      <c r="I10721">
        <v>0</v>
      </c>
      <c r="J10721" s="302">
        <v>83300000</v>
      </c>
    </row>
    <row r="10722" spans="1:10" x14ac:dyDescent="0.25">
      <c r="A10722">
        <v>8201056</v>
      </c>
      <c r="B10722">
        <v>8232041</v>
      </c>
      <c r="C10722" t="s">
        <v>12021</v>
      </c>
      <c r="D10722" t="s">
        <v>1907</v>
      </c>
      <c r="E10722" t="s">
        <v>12048</v>
      </c>
      <c r="F10722" t="s">
        <v>6093</v>
      </c>
      <c r="G10722" t="s">
        <v>6056</v>
      </c>
      <c r="H10722" t="s">
        <v>1911</v>
      </c>
      <c r="I10722">
        <v>0</v>
      </c>
      <c r="J10722" s="302">
        <v>61300000</v>
      </c>
    </row>
    <row r="10723" spans="1:10" x14ac:dyDescent="0.25">
      <c r="A10723">
        <v>8201057</v>
      </c>
      <c r="B10723">
        <v>8232042</v>
      </c>
      <c r="C10723" t="s">
        <v>12021</v>
      </c>
      <c r="D10723" t="s">
        <v>1907</v>
      </c>
      <c r="E10723" t="s">
        <v>12048</v>
      </c>
      <c r="F10723" t="s">
        <v>12053</v>
      </c>
      <c r="G10723" t="s">
        <v>6056</v>
      </c>
      <c r="H10723" t="s">
        <v>1911</v>
      </c>
      <c r="I10723">
        <v>0</v>
      </c>
      <c r="J10723" s="302">
        <v>63300000</v>
      </c>
    </row>
    <row r="10724" spans="1:10" x14ac:dyDescent="0.25">
      <c r="A10724">
        <v>8201058</v>
      </c>
      <c r="B10724">
        <v>8232043</v>
      </c>
      <c r="C10724" t="s">
        <v>12021</v>
      </c>
      <c r="D10724" t="s">
        <v>1907</v>
      </c>
      <c r="E10724" t="s">
        <v>12048</v>
      </c>
      <c r="F10724" t="s">
        <v>6093</v>
      </c>
      <c r="G10724" t="s">
        <v>12050</v>
      </c>
      <c r="H10724" t="s">
        <v>1911</v>
      </c>
      <c r="I10724">
        <v>0</v>
      </c>
      <c r="J10724" s="302">
        <v>66800000</v>
      </c>
    </row>
    <row r="10725" spans="1:10" x14ac:dyDescent="0.25">
      <c r="A10725">
        <v>8201059</v>
      </c>
      <c r="B10725">
        <v>8232044</v>
      </c>
      <c r="C10725" t="s">
        <v>12021</v>
      </c>
      <c r="D10725" t="s">
        <v>1907</v>
      </c>
      <c r="E10725" t="s">
        <v>12048</v>
      </c>
      <c r="F10725" t="s">
        <v>12054</v>
      </c>
      <c r="G10725" t="s">
        <v>12055</v>
      </c>
      <c r="H10725" t="s">
        <v>1911</v>
      </c>
      <c r="I10725">
        <v>0</v>
      </c>
      <c r="J10725" s="302">
        <v>67600000</v>
      </c>
    </row>
    <row r="10726" spans="1:10" x14ac:dyDescent="0.25">
      <c r="A10726">
        <v>8201060</v>
      </c>
      <c r="B10726">
        <v>8232045</v>
      </c>
      <c r="C10726" t="s">
        <v>12021</v>
      </c>
      <c r="D10726" t="s">
        <v>1907</v>
      </c>
      <c r="E10726" t="s">
        <v>12042</v>
      </c>
      <c r="F10726" t="s">
        <v>12056</v>
      </c>
      <c r="G10726" t="s">
        <v>2219</v>
      </c>
      <c r="H10726" t="s">
        <v>1911</v>
      </c>
      <c r="I10726">
        <v>0</v>
      </c>
      <c r="J10726" s="302">
        <v>72000000</v>
      </c>
    </row>
    <row r="10727" spans="1:10" x14ac:dyDescent="0.25">
      <c r="A10727">
        <v>8201061</v>
      </c>
      <c r="B10727">
        <v>8232046</v>
      </c>
      <c r="C10727" t="s">
        <v>12021</v>
      </c>
      <c r="D10727" t="s">
        <v>1907</v>
      </c>
      <c r="E10727" t="s">
        <v>12042</v>
      </c>
      <c r="F10727" t="s">
        <v>12044</v>
      </c>
      <c r="G10727" t="s">
        <v>5556</v>
      </c>
      <c r="H10727" t="s">
        <v>1911</v>
      </c>
      <c r="I10727">
        <v>0</v>
      </c>
      <c r="J10727" s="302">
        <v>75300000</v>
      </c>
    </row>
    <row r="10728" spans="1:10" x14ac:dyDescent="0.25">
      <c r="A10728">
        <v>8201062</v>
      </c>
      <c r="B10728">
        <v>8232047</v>
      </c>
      <c r="C10728" t="s">
        <v>12021</v>
      </c>
      <c r="D10728" t="s">
        <v>1907</v>
      </c>
      <c r="E10728" t="s">
        <v>12042</v>
      </c>
      <c r="F10728" t="s">
        <v>12046</v>
      </c>
      <c r="G10728" t="s">
        <v>12057</v>
      </c>
      <c r="H10728" t="s">
        <v>1911</v>
      </c>
      <c r="I10728">
        <v>0</v>
      </c>
      <c r="J10728" s="302">
        <v>98900000</v>
      </c>
    </row>
    <row r="10729" spans="1:10" x14ac:dyDescent="0.25">
      <c r="A10729">
        <v>8201063</v>
      </c>
      <c r="B10729">
        <v>8232048</v>
      </c>
      <c r="C10729" t="s">
        <v>12021</v>
      </c>
      <c r="D10729" t="s">
        <v>1907</v>
      </c>
      <c r="E10729" t="s">
        <v>12029</v>
      </c>
      <c r="F10729" t="s">
        <v>12058</v>
      </c>
      <c r="G10729" t="s">
        <v>12059</v>
      </c>
      <c r="H10729" t="s">
        <v>1911</v>
      </c>
      <c r="I10729">
        <v>0</v>
      </c>
      <c r="J10729" s="302">
        <v>72400000</v>
      </c>
    </row>
    <row r="10730" spans="1:10" x14ac:dyDescent="0.25">
      <c r="A10730">
        <v>8201064</v>
      </c>
      <c r="B10730">
        <v>8232049</v>
      </c>
      <c r="C10730" t="s">
        <v>12021</v>
      </c>
      <c r="D10730" t="s">
        <v>1907</v>
      </c>
      <c r="E10730" t="s">
        <v>12060</v>
      </c>
      <c r="F10730" t="s">
        <v>12061</v>
      </c>
      <c r="G10730" t="s">
        <v>6056</v>
      </c>
      <c r="H10730" t="s">
        <v>1911</v>
      </c>
      <c r="I10730">
        <v>0</v>
      </c>
      <c r="J10730" s="302">
        <v>61100000</v>
      </c>
    </row>
    <row r="10731" spans="1:10" x14ac:dyDescent="0.25">
      <c r="A10731">
        <v>8201065</v>
      </c>
      <c r="B10731">
        <v>8232050</v>
      </c>
      <c r="C10731" t="s">
        <v>12021</v>
      </c>
      <c r="D10731" t="s">
        <v>1907</v>
      </c>
      <c r="E10731" t="s">
        <v>12060</v>
      </c>
      <c r="F10731" t="s">
        <v>12054</v>
      </c>
      <c r="G10731" t="s">
        <v>12055</v>
      </c>
      <c r="H10731" t="s">
        <v>1911</v>
      </c>
      <c r="I10731">
        <v>0</v>
      </c>
      <c r="J10731" s="302">
        <v>69100000</v>
      </c>
    </row>
    <row r="10732" spans="1:10" x14ac:dyDescent="0.25">
      <c r="A10732">
        <v>8201067</v>
      </c>
      <c r="B10732">
        <v>8232051</v>
      </c>
      <c r="C10732" t="s">
        <v>12021</v>
      </c>
      <c r="D10732" t="s">
        <v>1907</v>
      </c>
      <c r="E10732" t="s">
        <v>12060</v>
      </c>
      <c r="F10732" t="s">
        <v>12062</v>
      </c>
      <c r="G10732" t="s">
        <v>12063</v>
      </c>
      <c r="H10732" t="s">
        <v>1911</v>
      </c>
      <c r="I10732">
        <v>0</v>
      </c>
      <c r="J10732" s="302">
        <v>81600000</v>
      </c>
    </row>
    <row r="10733" spans="1:10" x14ac:dyDescent="0.25">
      <c r="A10733">
        <v>8201068</v>
      </c>
      <c r="B10733">
        <v>8232052</v>
      </c>
      <c r="C10733" t="s">
        <v>12021</v>
      </c>
      <c r="D10733" t="s">
        <v>1907</v>
      </c>
      <c r="E10733" t="s">
        <v>12042</v>
      </c>
      <c r="F10733" t="s">
        <v>12064</v>
      </c>
      <c r="G10733" t="s">
        <v>12057</v>
      </c>
      <c r="H10733" t="s">
        <v>1911</v>
      </c>
      <c r="I10733">
        <v>0</v>
      </c>
      <c r="J10733" s="302">
        <v>87800000</v>
      </c>
    </row>
    <row r="10734" spans="1:10" x14ac:dyDescent="0.25">
      <c r="A10734">
        <v>8201069</v>
      </c>
      <c r="B10734">
        <v>8232053</v>
      </c>
      <c r="C10734" t="s">
        <v>12021</v>
      </c>
      <c r="D10734" t="s">
        <v>1907</v>
      </c>
      <c r="E10734" t="s">
        <v>12042</v>
      </c>
      <c r="F10734" t="s">
        <v>12051</v>
      </c>
      <c r="G10734" t="s">
        <v>12065</v>
      </c>
      <c r="H10734" t="s">
        <v>1911</v>
      </c>
      <c r="I10734">
        <v>0</v>
      </c>
      <c r="J10734" s="302">
        <v>106500000</v>
      </c>
    </row>
    <row r="10735" spans="1:10" x14ac:dyDescent="0.25">
      <c r="A10735">
        <v>8201070</v>
      </c>
      <c r="B10735">
        <v>8232054</v>
      </c>
      <c r="C10735" t="s">
        <v>12021</v>
      </c>
      <c r="D10735" t="s">
        <v>1907</v>
      </c>
      <c r="E10735" t="s">
        <v>12060</v>
      </c>
      <c r="F10735" t="s">
        <v>12037</v>
      </c>
      <c r="G10735" t="s">
        <v>6056</v>
      </c>
      <c r="H10735" t="s">
        <v>1911</v>
      </c>
      <c r="I10735">
        <v>0</v>
      </c>
      <c r="J10735" s="302">
        <v>62300000</v>
      </c>
    </row>
    <row r="10736" spans="1:10" x14ac:dyDescent="0.25">
      <c r="A10736">
        <v>8201071</v>
      </c>
      <c r="B10736">
        <v>8232055</v>
      </c>
      <c r="C10736" t="s">
        <v>12021</v>
      </c>
      <c r="D10736" t="s">
        <v>1907</v>
      </c>
      <c r="E10736" t="s">
        <v>12042</v>
      </c>
      <c r="F10736" t="s">
        <v>6093</v>
      </c>
      <c r="G10736" t="s">
        <v>5553</v>
      </c>
      <c r="H10736" t="s">
        <v>1911</v>
      </c>
      <c r="I10736">
        <v>0</v>
      </c>
      <c r="J10736" s="302">
        <v>73400000</v>
      </c>
    </row>
    <row r="10737" spans="1:10" x14ac:dyDescent="0.25">
      <c r="A10737">
        <v>8201072</v>
      </c>
      <c r="B10737">
        <v>8232056</v>
      </c>
      <c r="C10737" t="s">
        <v>12021</v>
      </c>
      <c r="D10737" t="s">
        <v>1907</v>
      </c>
      <c r="E10737" t="s">
        <v>12042</v>
      </c>
      <c r="F10737" t="s">
        <v>12054</v>
      </c>
      <c r="G10737" t="s">
        <v>6091</v>
      </c>
      <c r="H10737" t="s">
        <v>1911</v>
      </c>
      <c r="I10737">
        <v>0</v>
      </c>
      <c r="J10737" s="302">
        <v>75000000</v>
      </c>
    </row>
    <row r="10738" spans="1:10" x14ac:dyDescent="0.25">
      <c r="A10738">
        <v>8201073</v>
      </c>
      <c r="B10738">
        <v>8232057</v>
      </c>
      <c r="C10738" t="s">
        <v>12021</v>
      </c>
      <c r="D10738" t="s">
        <v>1907</v>
      </c>
      <c r="E10738" t="s">
        <v>12066</v>
      </c>
      <c r="F10738" t="s">
        <v>12051</v>
      </c>
      <c r="G10738" t="s">
        <v>12067</v>
      </c>
      <c r="H10738" t="s">
        <v>1911</v>
      </c>
      <c r="I10738">
        <v>0</v>
      </c>
      <c r="J10738" s="302">
        <v>107000000</v>
      </c>
    </row>
    <row r="10739" spans="1:10" x14ac:dyDescent="0.25">
      <c r="A10739">
        <v>8201074</v>
      </c>
      <c r="B10739">
        <v>8232058</v>
      </c>
      <c r="C10739" t="s">
        <v>12021</v>
      </c>
      <c r="D10739" t="s">
        <v>1907</v>
      </c>
      <c r="E10739" t="s">
        <v>12068</v>
      </c>
      <c r="F10739" t="s">
        <v>12037</v>
      </c>
      <c r="G10739" t="s">
        <v>2219</v>
      </c>
      <c r="H10739" t="s">
        <v>1911</v>
      </c>
      <c r="I10739">
        <v>0</v>
      </c>
      <c r="J10739" s="302">
        <v>63400000</v>
      </c>
    </row>
    <row r="10740" spans="1:10" x14ac:dyDescent="0.25">
      <c r="A10740">
        <v>8201075</v>
      </c>
      <c r="B10740">
        <v>8232059</v>
      </c>
      <c r="C10740" t="s">
        <v>12021</v>
      </c>
      <c r="D10740" t="s">
        <v>1907</v>
      </c>
      <c r="E10740" t="s">
        <v>12042</v>
      </c>
      <c r="F10740" t="s">
        <v>12069</v>
      </c>
      <c r="G10740" t="s">
        <v>12070</v>
      </c>
      <c r="H10740" t="s">
        <v>1911</v>
      </c>
      <c r="I10740">
        <v>0</v>
      </c>
      <c r="J10740" s="302">
        <v>110000000</v>
      </c>
    </row>
    <row r="10741" spans="1:10" x14ac:dyDescent="0.25">
      <c r="A10741">
        <v>8201076</v>
      </c>
      <c r="B10741">
        <v>8232060</v>
      </c>
      <c r="C10741" t="s">
        <v>12021</v>
      </c>
      <c r="D10741" t="s">
        <v>1907</v>
      </c>
      <c r="E10741" t="s">
        <v>12068</v>
      </c>
      <c r="F10741" t="s">
        <v>6093</v>
      </c>
      <c r="G10741" t="s">
        <v>5556</v>
      </c>
      <c r="H10741" t="s">
        <v>1911</v>
      </c>
      <c r="I10741">
        <v>0</v>
      </c>
      <c r="J10741" s="302">
        <v>69500000</v>
      </c>
    </row>
    <row r="10742" spans="1:10" x14ac:dyDescent="0.25">
      <c r="A10742">
        <v>8201077</v>
      </c>
      <c r="B10742">
        <v>8232061</v>
      </c>
      <c r="C10742" t="s">
        <v>12021</v>
      </c>
      <c r="D10742" t="s">
        <v>1907</v>
      </c>
      <c r="E10742" t="s">
        <v>12066</v>
      </c>
      <c r="F10742" t="s">
        <v>6093</v>
      </c>
      <c r="G10742" t="s">
        <v>5556</v>
      </c>
      <c r="H10742" t="s">
        <v>1911</v>
      </c>
      <c r="I10742">
        <v>0</v>
      </c>
      <c r="J10742" s="302">
        <v>87400000</v>
      </c>
    </row>
    <row r="10743" spans="1:10" x14ac:dyDescent="0.25">
      <c r="A10743">
        <v>8201078</v>
      </c>
      <c r="B10743">
        <v>8232062</v>
      </c>
      <c r="C10743" t="s">
        <v>12021</v>
      </c>
      <c r="D10743" t="s">
        <v>1907</v>
      </c>
      <c r="E10743" t="s">
        <v>12066</v>
      </c>
      <c r="F10743" t="s">
        <v>12037</v>
      </c>
      <c r="G10743" t="s">
        <v>2219</v>
      </c>
      <c r="H10743" t="s">
        <v>1911</v>
      </c>
      <c r="I10743">
        <v>0</v>
      </c>
      <c r="J10743" s="302">
        <v>71700000</v>
      </c>
    </row>
    <row r="10744" spans="1:10" x14ac:dyDescent="0.25">
      <c r="A10744">
        <v>8201079</v>
      </c>
      <c r="B10744">
        <v>8232063</v>
      </c>
      <c r="C10744" t="s">
        <v>12021</v>
      </c>
      <c r="D10744" t="s">
        <v>1907</v>
      </c>
      <c r="E10744" t="s">
        <v>12066</v>
      </c>
      <c r="F10744" t="s">
        <v>12037</v>
      </c>
      <c r="G10744" t="s">
        <v>5556</v>
      </c>
      <c r="H10744" t="s">
        <v>1911</v>
      </c>
      <c r="I10744">
        <v>0</v>
      </c>
      <c r="J10744" s="302">
        <v>76500000</v>
      </c>
    </row>
    <row r="10745" spans="1:10" x14ac:dyDescent="0.25">
      <c r="A10745">
        <v>8201080</v>
      </c>
      <c r="B10745">
        <v>8232064</v>
      </c>
      <c r="C10745" t="s">
        <v>12021</v>
      </c>
      <c r="D10745" t="s">
        <v>1907</v>
      </c>
      <c r="E10745" t="s">
        <v>12060</v>
      </c>
      <c r="F10745" t="s">
        <v>12037</v>
      </c>
      <c r="G10745" t="s">
        <v>2219</v>
      </c>
      <c r="H10745" t="s">
        <v>1911</v>
      </c>
      <c r="I10745">
        <v>0</v>
      </c>
      <c r="J10745" s="302">
        <v>65900000</v>
      </c>
    </row>
    <row r="10746" spans="1:10" x14ac:dyDescent="0.25">
      <c r="A10746">
        <v>8201081</v>
      </c>
      <c r="B10746">
        <v>8232065</v>
      </c>
      <c r="C10746" t="s">
        <v>12021</v>
      </c>
      <c r="D10746" t="s">
        <v>1907</v>
      </c>
      <c r="E10746" t="s">
        <v>12060</v>
      </c>
      <c r="F10746" t="s">
        <v>6093</v>
      </c>
      <c r="G10746" t="s">
        <v>12050</v>
      </c>
      <c r="H10746" t="s">
        <v>1911</v>
      </c>
      <c r="I10746">
        <v>0</v>
      </c>
      <c r="J10746" s="302">
        <v>66200000</v>
      </c>
    </row>
    <row r="10747" spans="1:10" x14ac:dyDescent="0.25">
      <c r="A10747">
        <v>8201082</v>
      </c>
      <c r="B10747">
        <v>8232066</v>
      </c>
      <c r="C10747" t="s">
        <v>12021</v>
      </c>
      <c r="D10747" t="s">
        <v>1907</v>
      </c>
      <c r="E10747" t="s">
        <v>12060</v>
      </c>
      <c r="F10747" t="s">
        <v>12037</v>
      </c>
      <c r="G10747" t="s">
        <v>5556</v>
      </c>
      <c r="H10747" t="s">
        <v>1911</v>
      </c>
      <c r="I10747">
        <v>0</v>
      </c>
      <c r="J10747" s="302">
        <v>70400000</v>
      </c>
    </row>
    <row r="10748" spans="1:10" x14ac:dyDescent="0.25">
      <c r="A10748">
        <v>8201083</v>
      </c>
      <c r="B10748">
        <v>8232067</v>
      </c>
      <c r="C10748" t="s">
        <v>12021</v>
      </c>
      <c r="D10748" t="s">
        <v>1907</v>
      </c>
      <c r="E10748" t="s">
        <v>12066</v>
      </c>
      <c r="F10748" t="s">
        <v>12032</v>
      </c>
      <c r="G10748" t="s">
        <v>12071</v>
      </c>
      <c r="H10748" t="s">
        <v>1911</v>
      </c>
      <c r="I10748">
        <v>0</v>
      </c>
      <c r="J10748" s="302">
        <v>145000000</v>
      </c>
    </row>
    <row r="10749" spans="1:10" x14ac:dyDescent="0.25">
      <c r="A10749">
        <v>8201084</v>
      </c>
      <c r="B10749">
        <v>8232068</v>
      </c>
      <c r="C10749" t="s">
        <v>12021</v>
      </c>
      <c r="D10749" t="s">
        <v>1907</v>
      </c>
      <c r="E10749" t="s">
        <v>12072</v>
      </c>
      <c r="F10749" t="s">
        <v>6093</v>
      </c>
      <c r="G10749" t="s">
        <v>5556</v>
      </c>
      <c r="H10749" t="s">
        <v>1911</v>
      </c>
      <c r="I10749">
        <v>0</v>
      </c>
      <c r="J10749" s="302">
        <v>106000000</v>
      </c>
    </row>
    <row r="10750" spans="1:10" x14ac:dyDescent="0.25">
      <c r="A10750">
        <v>8201086</v>
      </c>
      <c r="B10750">
        <v>8232069</v>
      </c>
      <c r="C10750" t="s">
        <v>12021</v>
      </c>
      <c r="D10750" t="s">
        <v>1907</v>
      </c>
      <c r="E10750" t="s">
        <v>12073</v>
      </c>
      <c r="F10750" t="s">
        <v>6093</v>
      </c>
      <c r="G10750" t="s">
        <v>5556</v>
      </c>
      <c r="H10750" t="s">
        <v>1911</v>
      </c>
      <c r="I10750">
        <v>0</v>
      </c>
      <c r="J10750" s="302">
        <v>86000000</v>
      </c>
    </row>
    <row r="10751" spans="1:10" x14ac:dyDescent="0.25">
      <c r="A10751">
        <v>8201087</v>
      </c>
      <c r="B10751">
        <v>8232070</v>
      </c>
      <c r="C10751" t="s">
        <v>12021</v>
      </c>
      <c r="D10751" t="s">
        <v>1907</v>
      </c>
      <c r="E10751" t="s">
        <v>12072</v>
      </c>
      <c r="F10751" t="s">
        <v>12074</v>
      </c>
      <c r="G10751" t="s">
        <v>6352</v>
      </c>
      <c r="H10751" t="s">
        <v>1911</v>
      </c>
      <c r="I10751">
        <v>80100</v>
      </c>
      <c r="J10751" s="302">
        <v>83000000</v>
      </c>
    </row>
    <row r="10752" spans="1:10" x14ac:dyDescent="0.25">
      <c r="A10752">
        <v>8201002</v>
      </c>
      <c r="B10752">
        <v>8233001</v>
      </c>
      <c r="C10752" t="s">
        <v>12021</v>
      </c>
      <c r="D10752" t="s">
        <v>1907</v>
      </c>
      <c r="E10752" t="s">
        <v>12075</v>
      </c>
      <c r="F10752" t="s">
        <v>3748</v>
      </c>
      <c r="G10752" t="s">
        <v>2316</v>
      </c>
      <c r="H10752" t="s">
        <v>1911</v>
      </c>
      <c r="I10752">
        <v>0</v>
      </c>
      <c r="J10752" s="302">
        <v>67100000</v>
      </c>
    </row>
    <row r="10753" spans="1:10" x14ac:dyDescent="0.25">
      <c r="A10753">
        <v>8201003</v>
      </c>
      <c r="B10753">
        <v>8233002</v>
      </c>
      <c r="C10753" t="s">
        <v>12021</v>
      </c>
      <c r="D10753" t="s">
        <v>1907</v>
      </c>
      <c r="E10753" t="s">
        <v>12076</v>
      </c>
      <c r="F10753" t="s">
        <v>5549</v>
      </c>
      <c r="G10753" t="s">
        <v>2955</v>
      </c>
      <c r="H10753" t="s">
        <v>1911</v>
      </c>
      <c r="I10753">
        <v>0</v>
      </c>
      <c r="J10753" s="302">
        <v>48400000</v>
      </c>
    </row>
    <row r="10754" spans="1:10" x14ac:dyDescent="0.25">
      <c r="A10754">
        <v>8201004</v>
      </c>
      <c r="B10754">
        <v>8233003</v>
      </c>
      <c r="C10754" t="s">
        <v>12021</v>
      </c>
      <c r="D10754" t="s">
        <v>1907</v>
      </c>
      <c r="E10754" t="s">
        <v>12076</v>
      </c>
      <c r="F10754" t="s">
        <v>3748</v>
      </c>
      <c r="G10754" t="s">
        <v>2313</v>
      </c>
      <c r="H10754" t="s">
        <v>1911</v>
      </c>
      <c r="I10754">
        <v>0</v>
      </c>
      <c r="J10754" s="302">
        <v>56800000</v>
      </c>
    </row>
    <row r="10755" spans="1:10" x14ac:dyDescent="0.25">
      <c r="A10755">
        <v>8201006</v>
      </c>
      <c r="B10755">
        <v>8233004</v>
      </c>
      <c r="C10755" t="s">
        <v>12021</v>
      </c>
      <c r="D10755" t="s">
        <v>1907</v>
      </c>
      <c r="E10755" t="s">
        <v>12076</v>
      </c>
      <c r="F10755" t="s">
        <v>3748</v>
      </c>
      <c r="G10755" t="s">
        <v>2316</v>
      </c>
      <c r="H10755" t="s">
        <v>1911</v>
      </c>
      <c r="I10755">
        <v>0</v>
      </c>
      <c r="J10755" s="302">
        <v>57600000</v>
      </c>
    </row>
    <row r="10756" spans="1:10" x14ac:dyDescent="0.25">
      <c r="A10756">
        <v>8201007</v>
      </c>
      <c r="B10756">
        <v>8233005</v>
      </c>
      <c r="C10756" t="s">
        <v>12021</v>
      </c>
      <c r="D10756" t="s">
        <v>1907</v>
      </c>
      <c r="E10756" t="s">
        <v>12076</v>
      </c>
      <c r="F10756" t="s">
        <v>4633</v>
      </c>
      <c r="G10756" t="s">
        <v>2845</v>
      </c>
      <c r="H10756" t="s">
        <v>1911</v>
      </c>
      <c r="I10756">
        <v>0</v>
      </c>
      <c r="J10756" s="302">
        <v>56800000</v>
      </c>
    </row>
    <row r="10757" spans="1:10" x14ac:dyDescent="0.25">
      <c r="A10757">
        <v>8201011</v>
      </c>
      <c r="B10757">
        <v>8233006</v>
      </c>
      <c r="C10757" t="s">
        <v>12021</v>
      </c>
      <c r="D10757" t="s">
        <v>1907</v>
      </c>
      <c r="E10757" t="s">
        <v>12076</v>
      </c>
      <c r="F10757" t="s">
        <v>4633</v>
      </c>
      <c r="G10757" t="s">
        <v>2955</v>
      </c>
      <c r="H10757" t="s">
        <v>1911</v>
      </c>
      <c r="I10757">
        <v>0</v>
      </c>
      <c r="J10757" s="302">
        <v>50300000</v>
      </c>
    </row>
    <row r="10758" spans="1:10" x14ac:dyDescent="0.25">
      <c r="A10758">
        <v>8201012</v>
      </c>
      <c r="B10758">
        <v>8233007</v>
      </c>
      <c r="C10758" t="s">
        <v>12021</v>
      </c>
      <c r="D10758" t="s">
        <v>1907</v>
      </c>
      <c r="E10758" t="s">
        <v>12076</v>
      </c>
      <c r="F10758" t="s">
        <v>4605</v>
      </c>
      <c r="G10758" t="s">
        <v>2312</v>
      </c>
      <c r="H10758" t="s">
        <v>1911</v>
      </c>
      <c r="I10758">
        <v>0</v>
      </c>
      <c r="J10758" s="302">
        <v>59000000</v>
      </c>
    </row>
    <row r="10759" spans="1:10" x14ac:dyDescent="0.25">
      <c r="A10759">
        <v>8201016</v>
      </c>
      <c r="B10759">
        <v>8233008</v>
      </c>
      <c r="C10759" t="s">
        <v>12021</v>
      </c>
      <c r="D10759" t="s">
        <v>1907</v>
      </c>
      <c r="E10759" t="s">
        <v>12075</v>
      </c>
      <c r="F10759" t="s">
        <v>12077</v>
      </c>
      <c r="G10759" t="s">
        <v>2316</v>
      </c>
      <c r="H10759" t="s">
        <v>1911</v>
      </c>
      <c r="I10759">
        <v>0</v>
      </c>
      <c r="J10759" s="302">
        <v>67200000</v>
      </c>
    </row>
    <row r="10760" spans="1:10" x14ac:dyDescent="0.25">
      <c r="A10760">
        <v>8201018</v>
      </c>
      <c r="B10760">
        <v>8233009</v>
      </c>
      <c r="C10760" t="s">
        <v>12021</v>
      </c>
      <c r="D10760" t="s">
        <v>1907</v>
      </c>
      <c r="E10760" t="s">
        <v>12076</v>
      </c>
      <c r="F10760" t="s">
        <v>10356</v>
      </c>
      <c r="G10760" t="s">
        <v>2955</v>
      </c>
      <c r="H10760" t="s">
        <v>1911</v>
      </c>
      <c r="I10760">
        <v>0</v>
      </c>
      <c r="J10760" s="302">
        <v>64300000</v>
      </c>
    </row>
    <row r="10761" spans="1:10" x14ac:dyDescent="0.25">
      <c r="A10761">
        <v>8201020</v>
      </c>
      <c r="B10761">
        <v>8233010</v>
      </c>
      <c r="C10761" t="s">
        <v>12021</v>
      </c>
      <c r="D10761" t="s">
        <v>1907</v>
      </c>
      <c r="E10761" t="s">
        <v>12078</v>
      </c>
      <c r="F10761" t="s">
        <v>10356</v>
      </c>
      <c r="G10761" t="s">
        <v>2316</v>
      </c>
      <c r="H10761" t="s">
        <v>1911</v>
      </c>
      <c r="I10761">
        <v>0</v>
      </c>
      <c r="J10761" s="302">
        <v>60000000</v>
      </c>
    </row>
    <row r="10762" spans="1:10" x14ac:dyDescent="0.25">
      <c r="A10762">
        <v>8201022</v>
      </c>
      <c r="B10762">
        <v>8233011</v>
      </c>
      <c r="C10762" t="s">
        <v>12021</v>
      </c>
      <c r="D10762" t="s">
        <v>1907</v>
      </c>
      <c r="E10762" t="s">
        <v>12078</v>
      </c>
      <c r="F10762" t="s">
        <v>12028</v>
      </c>
      <c r="G10762" t="s">
        <v>2316</v>
      </c>
      <c r="H10762" t="s">
        <v>1911</v>
      </c>
      <c r="I10762">
        <v>0</v>
      </c>
      <c r="J10762" s="302">
        <v>60700000</v>
      </c>
    </row>
    <row r="10763" spans="1:10" x14ac:dyDescent="0.25">
      <c r="A10763">
        <v>8201030</v>
      </c>
      <c r="B10763">
        <v>8233012</v>
      </c>
      <c r="C10763" t="s">
        <v>12021</v>
      </c>
      <c r="D10763" t="s">
        <v>1907</v>
      </c>
      <c r="E10763" t="s">
        <v>12076</v>
      </c>
      <c r="F10763" t="s">
        <v>5549</v>
      </c>
      <c r="G10763" t="s">
        <v>2218</v>
      </c>
      <c r="H10763" t="s">
        <v>1911</v>
      </c>
      <c r="I10763">
        <v>0</v>
      </c>
      <c r="J10763" s="302">
        <v>50500000</v>
      </c>
    </row>
    <row r="10764" spans="1:10" x14ac:dyDescent="0.25">
      <c r="A10764">
        <v>8201035</v>
      </c>
      <c r="B10764">
        <v>8233013</v>
      </c>
      <c r="C10764" t="s">
        <v>12021</v>
      </c>
      <c r="D10764" t="s">
        <v>1907</v>
      </c>
      <c r="E10764" t="s">
        <v>12078</v>
      </c>
      <c r="F10764" t="s">
        <v>2038</v>
      </c>
      <c r="G10764" t="s">
        <v>2316</v>
      </c>
      <c r="H10764" t="s">
        <v>1911</v>
      </c>
      <c r="I10764">
        <v>0</v>
      </c>
      <c r="J10764" s="302">
        <v>57900000</v>
      </c>
    </row>
    <row r="10765" spans="1:10" x14ac:dyDescent="0.25">
      <c r="A10765">
        <v>8201037</v>
      </c>
      <c r="B10765">
        <v>8233014</v>
      </c>
      <c r="C10765" t="s">
        <v>12021</v>
      </c>
      <c r="D10765" t="s">
        <v>1907</v>
      </c>
      <c r="E10765" t="s">
        <v>12078</v>
      </c>
      <c r="F10765" t="s">
        <v>12037</v>
      </c>
      <c r="G10765" t="s">
        <v>2316</v>
      </c>
      <c r="H10765" t="s">
        <v>1911</v>
      </c>
      <c r="I10765">
        <v>0</v>
      </c>
      <c r="J10765" s="302">
        <v>65100000</v>
      </c>
    </row>
    <row r="10766" spans="1:10" x14ac:dyDescent="0.25">
      <c r="A10766">
        <v>8201046</v>
      </c>
      <c r="B10766">
        <v>8233015</v>
      </c>
      <c r="C10766" t="s">
        <v>12021</v>
      </c>
      <c r="D10766" t="s">
        <v>1907</v>
      </c>
      <c r="E10766" t="s">
        <v>12078</v>
      </c>
      <c r="F10766" t="s">
        <v>12037</v>
      </c>
      <c r="G10766" t="s">
        <v>2955</v>
      </c>
      <c r="H10766" t="s">
        <v>1911</v>
      </c>
      <c r="I10766">
        <v>0</v>
      </c>
      <c r="J10766" s="302">
        <v>61200000</v>
      </c>
    </row>
    <row r="10767" spans="1:10" x14ac:dyDescent="0.25">
      <c r="A10767">
        <v>8201066</v>
      </c>
      <c r="B10767">
        <v>8234001</v>
      </c>
      <c r="C10767" t="s">
        <v>12021</v>
      </c>
      <c r="D10767" t="s">
        <v>1907</v>
      </c>
      <c r="E10767" t="s">
        <v>12060</v>
      </c>
      <c r="F10767" t="s">
        <v>12079</v>
      </c>
      <c r="G10767" t="s">
        <v>12080</v>
      </c>
      <c r="H10767" t="s">
        <v>1911</v>
      </c>
      <c r="I10767">
        <v>0</v>
      </c>
      <c r="J10767" s="302">
        <v>63400000</v>
      </c>
    </row>
    <row r="10768" spans="1:10" x14ac:dyDescent="0.25">
      <c r="A10768">
        <v>8206002</v>
      </c>
      <c r="B10768">
        <v>8234002</v>
      </c>
      <c r="C10768" t="s">
        <v>12021</v>
      </c>
      <c r="D10768" t="s">
        <v>1918</v>
      </c>
      <c r="E10768" t="s">
        <v>12076</v>
      </c>
      <c r="F10768" t="s">
        <v>12081</v>
      </c>
      <c r="G10768" t="s">
        <v>10772</v>
      </c>
      <c r="H10768" t="s">
        <v>1911</v>
      </c>
      <c r="I10768">
        <v>0</v>
      </c>
      <c r="J10768" s="302">
        <v>55200000</v>
      </c>
    </row>
    <row r="10769" spans="1:10" x14ac:dyDescent="0.25">
      <c r="A10769">
        <v>8201085</v>
      </c>
      <c r="B10769">
        <v>8234003</v>
      </c>
      <c r="C10769" t="s">
        <v>12021</v>
      </c>
      <c r="D10769" t="s">
        <v>1907</v>
      </c>
      <c r="E10769" t="s">
        <v>12060</v>
      </c>
      <c r="F10769" t="s">
        <v>12079</v>
      </c>
      <c r="G10769" t="s">
        <v>12082</v>
      </c>
      <c r="H10769" t="s">
        <v>1911</v>
      </c>
      <c r="I10769">
        <v>0</v>
      </c>
      <c r="J10769" s="302">
        <v>70300000</v>
      </c>
    </row>
    <row r="10770" spans="1:10" x14ac:dyDescent="0.25">
      <c r="A10770">
        <v>8206007</v>
      </c>
      <c r="B10770">
        <v>8235001</v>
      </c>
      <c r="C10770" t="s">
        <v>12021</v>
      </c>
      <c r="D10770" t="s">
        <v>1918</v>
      </c>
      <c r="E10770" t="s">
        <v>12083</v>
      </c>
      <c r="F10770" t="s">
        <v>6093</v>
      </c>
      <c r="G10770" t="s">
        <v>2540</v>
      </c>
      <c r="H10770" t="s">
        <v>1911</v>
      </c>
      <c r="I10770">
        <v>0</v>
      </c>
      <c r="J10770" s="302">
        <v>120500000</v>
      </c>
    </row>
    <row r="10771" spans="1:10" x14ac:dyDescent="0.25">
      <c r="A10771">
        <v>8206008</v>
      </c>
      <c r="B10771">
        <v>8235002</v>
      </c>
      <c r="C10771" t="s">
        <v>12021</v>
      </c>
      <c r="D10771" t="s">
        <v>1918</v>
      </c>
      <c r="E10771" t="s">
        <v>12083</v>
      </c>
      <c r="F10771" t="s">
        <v>12084</v>
      </c>
      <c r="G10771" t="s">
        <v>2554</v>
      </c>
      <c r="H10771" t="s">
        <v>1911</v>
      </c>
      <c r="I10771">
        <v>0</v>
      </c>
      <c r="J10771" s="302">
        <v>121000000</v>
      </c>
    </row>
    <row r="10772" spans="1:10" x14ac:dyDescent="0.25">
      <c r="A10772">
        <v>8206009</v>
      </c>
      <c r="B10772">
        <v>8235003</v>
      </c>
      <c r="C10772" t="s">
        <v>12021</v>
      </c>
      <c r="D10772" t="s">
        <v>1918</v>
      </c>
      <c r="E10772" t="s">
        <v>12085</v>
      </c>
      <c r="F10772" t="s">
        <v>12037</v>
      </c>
      <c r="G10772" t="s">
        <v>2955</v>
      </c>
      <c r="H10772" t="s">
        <v>1911</v>
      </c>
      <c r="I10772">
        <v>0</v>
      </c>
      <c r="J10772" s="302">
        <v>87500000</v>
      </c>
    </row>
    <row r="10773" spans="1:10" x14ac:dyDescent="0.25">
      <c r="A10773">
        <v>8206010</v>
      </c>
      <c r="B10773">
        <v>8235004</v>
      </c>
      <c r="C10773" t="s">
        <v>12021</v>
      </c>
      <c r="D10773" t="s">
        <v>1918</v>
      </c>
      <c r="E10773" t="s">
        <v>12085</v>
      </c>
      <c r="F10773" t="s">
        <v>6093</v>
      </c>
      <c r="G10773" t="s">
        <v>2955</v>
      </c>
      <c r="H10773" t="s">
        <v>1911</v>
      </c>
      <c r="I10773">
        <v>0</v>
      </c>
      <c r="J10773" s="302">
        <v>81900000</v>
      </c>
    </row>
    <row r="10774" spans="1:10" x14ac:dyDescent="0.25">
      <c r="A10774">
        <v>8206011</v>
      </c>
      <c r="B10774">
        <v>8235005</v>
      </c>
      <c r="C10774" t="s">
        <v>12021</v>
      </c>
      <c r="D10774" t="s">
        <v>1918</v>
      </c>
      <c r="E10774" t="s">
        <v>12085</v>
      </c>
      <c r="F10774" t="s">
        <v>12035</v>
      </c>
      <c r="G10774" t="s">
        <v>2955</v>
      </c>
      <c r="H10774" t="s">
        <v>1911</v>
      </c>
      <c r="I10774">
        <v>0</v>
      </c>
      <c r="J10774" s="302">
        <v>85300000</v>
      </c>
    </row>
    <row r="10775" spans="1:10" x14ac:dyDescent="0.25">
      <c r="A10775">
        <v>8206012</v>
      </c>
      <c r="B10775">
        <v>8235006</v>
      </c>
      <c r="C10775" t="s">
        <v>12021</v>
      </c>
      <c r="D10775" t="s">
        <v>1918</v>
      </c>
      <c r="E10775" t="s">
        <v>12083</v>
      </c>
      <c r="F10775" t="s">
        <v>12086</v>
      </c>
      <c r="G10775" t="s">
        <v>2554</v>
      </c>
      <c r="H10775" t="s">
        <v>1911</v>
      </c>
      <c r="I10775">
        <v>0</v>
      </c>
      <c r="J10775" s="302">
        <v>130700000</v>
      </c>
    </row>
    <row r="10776" spans="1:10" x14ac:dyDescent="0.25">
      <c r="A10776">
        <v>8206013</v>
      </c>
      <c r="B10776">
        <v>8235007</v>
      </c>
      <c r="C10776" t="s">
        <v>12021</v>
      </c>
      <c r="D10776" t="s">
        <v>1918</v>
      </c>
      <c r="E10776" t="s">
        <v>12085</v>
      </c>
      <c r="F10776" t="s">
        <v>12035</v>
      </c>
      <c r="G10776" t="s">
        <v>4732</v>
      </c>
      <c r="H10776" t="s">
        <v>1911</v>
      </c>
      <c r="I10776">
        <v>97700</v>
      </c>
      <c r="J10776" s="302">
        <v>107000000</v>
      </c>
    </row>
    <row r="10777" spans="1:10" x14ac:dyDescent="0.25">
      <c r="A10777">
        <v>8206014</v>
      </c>
      <c r="B10777">
        <v>8235008</v>
      </c>
      <c r="C10777" t="s">
        <v>12021</v>
      </c>
      <c r="D10777" t="s">
        <v>1918</v>
      </c>
      <c r="E10777" t="s">
        <v>12087</v>
      </c>
      <c r="F10777" t="s">
        <v>12086</v>
      </c>
      <c r="G10777" t="s">
        <v>2266</v>
      </c>
      <c r="H10777" t="s">
        <v>1911</v>
      </c>
      <c r="I10777">
        <v>0</v>
      </c>
      <c r="J10777" s="302">
        <v>127000000</v>
      </c>
    </row>
    <row r="10778" spans="1:10" x14ac:dyDescent="0.25">
      <c r="A10778">
        <v>8206015</v>
      </c>
      <c r="B10778">
        <v>8235009</v>
      </c>
      <c r="C10778" t="s">
        <v>12021</v>
      </c>
      <c r="D10778" t="s">
        <v>1918</v>
      </c>
      <c r="E10778" t="s">
        <v>12088</v>
      </c>
      <c r="F10778" t="s">
        <v>12089</v>
      </c>
      <c r="G10778" t="s">
        <v>2262</v>
      </c>
      <c r="H10778" t="s">
        <v>1911</v>
      </c>
      <c r="I10778">
        <v>0</v>
      </c>
      <c r="J10778" s="302">
        <v>178000000</v>
      </c>
    </row>
    <row r="10779" spans="1:10" x14ac:dyDescent="0.25">
      <c r="A10779">
        <v>8206016</v>
      </c>
      <c r="B10779">
        <v>8235010</v>
      </c>
      <c r="C10779" t="s">
        <v>12021</v>
      </c>
      <c r="D10779" t="s">
        <v>1918</v>
      </c>
      <c r="E10779" t="s">
        <v>12090</v>
      </c>
      <c r="F10779" t="s">
        <v>12091</v>
      </c>
      <c r="G10779" t="s">
        <v>12092</v>
      </c>
      <c r="H10779" t="s">
        <v>1911</v>
      </c>
      <c r="I10779">
        <v>89300</v>
      </c>
      <c r="J10779" s="302">
        <v>95000000</v>
      </c>
    </row>
    <row r="10780" spans="1:10" x14ac:dyDescent="0.25">
      <c r="A10780">
        <v>8206017</v>
      </c>
      <c r="B10780">
        <v>8235011</v>
      </c>
      <c r="C10780" t="s">
        <v>12021</v>
      </c>
      <c r="D10780" t="s">
        <v>1918</v>
      </c>
      <c r="E10780" t="s">
        <v>12090</v>
      </c>
      <c r="F10780" t="s">
        <v>12035</v>
      </c>
      <c r="G10780" t="s">
        <v>4732</v>
      </c>
      <c r="H10780" t="s">
        <v>1911</v>
      </c>
      <c r="I10780">
        <v>0</v>
      </c>
      <c r="J10780" s="302">
        <v>94000000</v>
      </c>
    </row>
    <row r="10781" spans="1:10" x14ac:dyDescent="0.25">
      <c r="A10781">
        <v>8206018</v>
      </c>
      <c r="B10781">
        <v>8235012</v>
      </c>
      <c r="C10781" t="s">
        <v>12021</v>
      </c>
      <c r="D10781" t="s">
        <v>1918</v>
      </c>
      <c r="E10781" t="s">
        <v>12088</v>
      </c>
      <c r="F10781" t="s">
        <v>12093</v>
      </c>
      <c r="G10781" t="s">
        <v>12094</v>
      </c>
      <c r="H10781" t="s">
        <v>1911</v>
      </c>
      <c r="I10781">
        <v>0</v>
      </c>
      <c r="J10781" s="302">
        <v>168000000</v>
      </c>
    </row>
    <row r="10782" spans="1:10" x14ac:dyDescent="0.25">
      <c r="A10782">
        <v>8206001</v>
      </c>
      <c r="B10782">
        <v>8237001</v>
      </c>
      <c r="C10782" t="s">
        <v>12021</v>
      </c>
      <c r="D10782" t="s">
        <v>1918</v>
      </c>
      <c r="E10782" t="s">
        <v>12095</v>
      </c>
      <c r="F10782" t="s">
        <v>12028</v>
      </c>
      <c r="G10782" t="s">
        <v>2230</v>
      </c>
      <c r="H10782" t="s">
        <v>1911</v>
      </c>
      <c r="I10782">
        <v>0</v>
      </c>
      <c r="J10782" s="302">
        <v>64600000</v>
      </c>
    </row>
    <row r="10783" spans="1:10" x14ac:dyDescent="0.25">
      <c r="A10783">
        <v>8206003</v>
      </c>
      <c r="B10783">
        <v>8237002</v>
      </c>
      <c r="C10783" t="s">
        <v>12021</v>
      </c>
      <c r="D10783" t="s">
        <v>1918</v>
      </c>
      <c r="E10783" t="s">
        <v>12096</v>
      </c>
      <c r="F10783" t="s">
        <v>12097</v>
      </c>
      <c r="G10783" t="s">
        <v>2323</v>
      </c>
      <c r="H10783" t="s">
        <v>1911</v>
      </c>
      <c r="I10783">
        <v>0</v>
      </c>
      <c r="J10783" s="302">
        <v>76800000</v>
      </c>
    </row>
    <row r="10784" spans="1:10" x14ac:dyDescent="0.25">
      <c r="A10784">
        <v>8206004</v>
      </c>
      <c r="B10784">
        <v>8237003</v>
      </c>
      <c r="C10784" t="s">
        <v>12021</v>
      </c>
      <c r="D10784" t="s">
        <v>1918</v>
      </c>
      <c r="E10784" t="s">
        <v>12096</v>
      </c>
      <c r="F10784" t="s">
        <v>12097</v>
      </c>
      <c r="G10784" t="s">
        <v>2955</v>
      </c>
      <c r="H10784" t="s">
        <v>1911</v>
      </c>
      <c r="I10784">
        <v>0</v>
      </c>
      <c r="J10784" s="302">
        <v>69100000</v>
      </c>
    </row>
    <row r="10785" spans="1:10" x14ac:dyDescent="0.25">
      <c r="A10785">
        <v>8206005</v>
      </c>
      <c r="B10785">
        <v>8237004</v>
      </c>
      <c r="C10785" t="s">
        <v>12021</v>
      </c>
      <c r="D10785" t="s">
        <v>1918</v>
      </c>
      <c r="E10785" t="s">
        <v>12096</v>
      </c>
      <c r="F10785" t="s">
        <v>12098</v>
      </c>
      <c r="G10785" t="s">
        <v>2181</v>
      </c>
      <c r="H10785" t="s">
        <v>1911</v>
      </c>
      <c r="I10785">
        <v>0</v>
      </c>
      <c r="J10785" s="302">
        <v>80800000</v>
      </c>
    </row>
    <row r="10786" spans="1:10" x14ac:dyDescent="0.25">
      <c r="A10786">
        <v>8206006</v>
      </c>
      <c r="B10786">
        <v>8237005</v>
      </c>
      <c r="C10786" t="s">
        <v>12021</v>
      </c>
      <c r="D10786" t="s">
        <v>1918</v>
      </c>
      <c r="E10786" t="s">
        <v>12096</v>
      </c>
      <c r="F10786" t="s">
        <v>12099</v>
      </c>
      <c r="G10786" t="s">
        <v>2181</v>
      </c>
      <c r="H10786" t="s">
        <v>1911</v>
      </c>
      <c r="I10786">
        <v>0</v>
      </c>
      <c r="J10786" s="302">
        <v>82200000</v>
      </c>
    </row>
    <row r="10787" spans="1:10" x14ac:dyDescent="0.25">
      <c r="A10787">
        <v>8217001</v>
      </c>
      <c r="B10787">
        <v>8256001</v>
      </c>
      <c r="C10787" t="s">
        <v>12021</v>
      </c>
      <c r="D10787" t="s">
        <v>1977</v>
      </c>
      <c r="E10787" t="s">
        <v>12100</v>
      </c>
      <c r="F10787" t="s">
        <v>12101</v>
      </c>
      <c r="G10787" t="s">
        <v>12102</v>
      </c>
      <c r="H10787" t="s">
        <v>1911</v>
      </c>
      <c r="I10787">
        <v>0</v>
      </c>
      <c r="J10787" s="302">
        <v>35000000</v>
      </c>
    </row>
    <row r="10788" spans="1:10" x14ac:dyDescent="0.25">
      <c r="A10788">
        <v>8306018</v>
      </c>
      <c r="B10788">
        <v>8335001</v>
      </c>
      <c r="C10788" t="s">
        <v>12103</v>
      </c>
      <c r="D10788" t="s">
        <v>1918</v>
      </c>
      <c r="E10788" t="s">
        <v>12104</v>
      </c>
      <c r="F10788" t="s">
        <v>12105</v>
      </c>
      <c r="G10788" t="s">
        <v>4067</v>
      </c>
      <c r="H10788" t="s">
        <v>1911</v>
      </c>
      <c r="I10788">
        <v>0</v>
      </c>
      <c r="J10788" s="302">
        <v>75000000</v>
      </c>
    </row>
    <row r="10789" spans="1:10" x14ac:dyDescent="0.25">
      <c r="A10789">
        <v>8306019</v>
      </c>
      <c r="B10789">
        <v>8335002</v>
      </c>
      <c r="C10789" t="s">
        <v>12103</v>
      </c>
      <c r="D10789" t="s">
        <v>1918</v>
      </c>
      <c r="E10789" t="s">
        <v>12106</v>
      </c>
      <c r="F10789" t="s">
        <v>12105</v>
      </c>
      <c r="G10789" t="s">
        <v>4067</v>
      </c>
      <c r="H10789" t="s">
        <v>1911</v>
      </c>
      <c r="I10789">
        <v>0</v>
      </c>
      <c r="J10789" s="302">
        <v>80800000</v>
      </c>
    </row>
    <row r="10790" spans="1:10" x14ac:dyDescent="0.25">
      <c r="A10790">
        <v>8306020</v>
      </c>
      <c r="B10790">
        <v>8335003</v>
      </c>
      <c r="C10790" t="s">
        <v>12103</v>
      </c>
      <c r="D10790" t="s">
        <v>1918</v>
      </c>
      <c r="E10790" t="s">
        <v>12104</v>
      </c>
      <c r="F10790" t="s">
        <v>12105</v>
      </c>
      <c r="G10790" t="s">
        <v>12107</v>
      </c>
      <c r="H10790" t="s">
        <v>1911</v>
      </c>
      <c r="I10790">
        <v>0</v>
      </c>
      <c r="J10790" s="302">
        <v>80100000</v>
      </c>
    </row>
    <row r="10791" spans="1:10" x14ac:dyDescent="0.25">
      <c r="A10791">
        <v>8306021</v>
      </c>
      <c r="B10791">
        <v>8335004</v>
      </c>
      <c r="C10791" t="s">
        <v>12103</v>
      </c>
      <c r="D10791" t="s">
        <v>1918</v>
      </c>
      <c r="E10791" t="s">
        <v>4885</v>
      </c>
      <c r="F10791" t="s">
        <v>3367</v>
      </c>
      <c r="G10791" t="s">
        <v>12108</v>
      </c>
      <c r="H10791" t="s">
        <v>1911</v>
      </c>
      <c r="I10791">
        <v>0</v>
      </c>
      <c r="J10791" s="302">
        <v>86700000</v>
      </c>
    </row>
    <row r="10792" spans="1:10" x14ac:dyDescent="0.25">
      <c r="A10792">
        <v>8306022</v>
      </c>
      <c r="B10792">
        <v>8335005</v>
      </c>
      <c r="C10792" t="s">
        <v>12103</v>
      </c>
      <c r="D10792" t="s">
        <v>1918</v>
      </c>
      <c r="E10792" t="s">
        <v>4885</v>
      </c>
      <c r="F10792" t="s">
        <v>3367</v>
      </c>
      <c r="G10792" t="s">
        <v>12109</v>
      </c>
      <c r="H10792" t="s">
        <v>1911</v>
      </c>
      <c r="I10792">
        <v>0</v>
      </c>
      <c r="J10792" s="302">
        <v>94200000</v>
      </c>
    </row>
    <row r="10793" spans="1:10" x14ac:dyDescent="0.25">
      <c r="A10793">
        <v>8306024</v>
      </c>
      <c r="B10793">
        <v>8335006</v>
      </c>
      <c r="C10793" t="s">
        <v>12103</v>
      </c>
      <c r="D10793" t="s">
        <v>1918</v>
      </c>
      <c r="E10793" t="s">
        <v>12104</v>
      </c>
      <c r="F10793" t="s">
        <v>12110</v>
      </c>
      <c r="G10793" t="s">
        <v>5628</v>
      </c>
      <c r="H10793" t="s">
        <v>1911</v>
      </c>
      <c r="I10793">
        <v>0</v>
      </c>
      <c r="J10793" s="302">
        <v>76100000</v>
      </c>
    </row>
    <row r="10794" spans="1:10" x14ac:dyDescent="0.25">
      <c r="A10794">
        <v>8306025</v>
      </c>
      <c r="B10794">
        <v>8335007</v>
      </c>
      <c r="C10794" t="s">
        <v>12103</v>
      </c>
      <c r="D10794" t="s">
        <v>1918</v>
      </c>
      <c r="E10794" t="s">
        <v>12104</v>
      </c>
      <c r="F10794" t="s">
        <v>12110</v>
      </c>
      <c r="G10794" t="s">
        <v>5629</v>
      </c>
      <c r="H10794" t="s">
        <v>1911</v>
      </c>
      <c r="I10794">
        <v>0</v>
      </c>
      <c r="J10794" s="302">
        <v>78900000</v>
      </c>
    </row>
    <row r="10795" spans="1:10" x14ac:dyDescent="0.25">
      <c r="A10795">
        <v>8306027</v>
      </c>
      <c r="B10795">
        <v>8335008</v>
      </c>
      <c r="C10795" t="s">
        <v>12103</v>
      </c>
      <c r="D10795" t="s">
        <v>1918</v>
      </c>
      <c r="E10795" t="s">
        <v>12104</v>
      </c>
      <c r="F10795" t="s">
        <v>12105</v>
      </c>
      <c r="G10795" t="s">
        <v>12111</v>
      </c>
      <c r="H10795" t="s">
        <v>1911</v>
      </c>
      <c r="I10795">
        <v>0</v>
      </c>
      <c r="J10795" s="302">
        <v>81200000</v>
      </c>
    </row>
    <row r="10796" spans="1:10" x14ac:dyDescent="0.25">
      <c r="A10796">
        <v>8306028</v>
      </c>
      <c r="B10796">
        <v>8335009</v>
      </c>
      <c r="C10796" t="s">
        <v>12103</v>
      </c>
      <c r="D10796" t="s">
        <v>1918</v>
      </c>
      <c r="E10796" t="s">
        <v>4885</v>
      </c>
      <c r="F10796" t="s">
        <v>3367</v>
      </c>
      <c r="G10796" t="s">
        <v>5628</v>
      </c>
      <c r="H10796" t="s">
        <v>1911</v>
      </c>
      <c r="I10796">
        <v>0</v>
      </c>
      <c r="J10796" s="302">
        <v>86400000</v>
      </c>
    </row>
    <row r="10797" spans="1:10" x14ac:dyDescent="0.25">
      <c r="A10797">
        <v>8306029</v>
      </c>
      <c r="B10797">
        <v>8335010</v>
      </c>
      <c r="C10797" t="s">
        <v>12103</v>
      </c>
      <c r="D10797" t="s">
        <v>1918</v>
      </c>
      <c r="E10797" t="s">
        <v>4885</v>
      </c>
      <c r="F10797" t="s">
        <v>3367</v>
      </c>
      <c r="G10797" t="s">
        <v>12112</v>
      </c>
      <c r="H10797" t="s">
        <v>1911</v>
      </c>
      <c r="I10797">
        <v>0</v>
      </c>
      <c r="J10797" s="302">
        <v>86200000</v>
      </c>
    </row>
    <row r="10798" spans="1:10" x14ac:dyDescent="0.25">
      <c r="A10798">
        <v>8306030</v>
      </c>
      <c r="B10798">
        <v>8335011</v>
      </c>
      <c r="C10798" t="s">
        <v>12103</v>
      </c>
      <c r="D10798" t="s">
        <v>1918</v>
      </c>
      <c r="E10798" t="s">
        <v>4885</v>
      </c>
      <c r="F10798" t="s">
        <v>3367</v>
      </c>
      <c r="G10798" t="s">
        <v>12113</v>
      </c>
      <c r="H10798" t="s">
        <v>1911</v>
      </c>
      <c r="I10798">
        <v>0</v>
      </c>
      <c r="J10798" s="302">
        <v>89700000</v>
      </c>
    </row>
    <row r="10799" spans="1:10" x14ac:dyDescent="0.25">
      <c r="A10799">
        <v>8306035</v>
      </c>
      <c r="B10799">
        <v>8335012</v>
      </c>
      <c r="C10799" t="s">
        <v>12103</v>
      </c>
      <c r="D10799" t="s">
        <v>1918</v>
      </c>
      <c r="E10799" t="s">
        <v>4885</v>
      </c>
      <c r="F10799" t="s">
        <v>12114</v>
      </c>
      <c r="G10799" t="s">
        <v>5638</v>
      </c>
      <c r="H10799" t="s">
        <v>1911</v>
      </c>
      <c r="I10799">
        <v>0</v>
      </c>
      <c r="J10799" s="302">
        <v>92300000</v>
      </c>
    </row>
    <row r="10800" spans="1:10" x14ac:dyDescent="0.25">
      <c r="A10800">
        <v>8306036</v>
      </c>
      <c r="B10800">
        <v>8335013</v>
      </c>
      <c r="C10800" t="s">
        <v>12103</v>
      </c>
      <c r="D10800" t="s">
        <v>1918</v>
      </c>
      <c r="E10800" t="s">
        <v>4885</v>
      </c>
      <c r="F10800" t="s">
        <v>12114</v>
      </c>
      <c r="G10800" t="s">
        <v>12115</v>
      </c>
      <c r="H10800" t="s">
        <v>1911</v>
      </c>
      <c r="I10800">
        <v>0</v>
      </c>
      <c r="J10800" s="302">
        <v>98900000</v>
      </c>
    </row>
    <row r="10801" spans="1:10" x14ac:dyDescent="0.25">
      <c r="A10801">
        <v>8306037</v>
      </c>
      <c r="B10801">
        <v>8335014</v>
      </c>
      <c r="C10801" t="s">
        <v>12103</v>
      </c>
      <c r="D10801" t="s">
        <v>1918</v>
      </c>
      <c r="E10801" t="s">
        <v>4885</v>
      </c>
      <c r="F10801" t="s">
        <v>12114</v>
      </c>
      <c r="G10801" t="s">
        <v>11881</v>
      </c>
      <c r="H10801" t="s">
        <v>1911</v>
      </c>
      <c r="I10801">
        <v>0</v>
      </c>
      <c r="J10801" s="302">
        <v>92200000</v>
      </c>
    </row>
    <row r="10802" spans="1:10" x14ac:dyDescent="0.25">
      <c r="A10802">
        <v>8306038</v>
      </c>
      <c r="B10802">
        <v>8335015</v>
      </c>
      <c r="C10802" t="s">
        <v>12103</v>
      </c>
      <c r="D10802" t="s">
        <v>1918</v>
      </c>
      <c r="E10802" t="s">
        <v>4885</v>
      </c>
      <c r="F10802" t="s">
        <v>12114</v>
      </c>
      <c r="G10802" t="s">
        <v>12116</v>
      </c>
      <c r="H10802" t="s">
        <v>1911</v>
      </c>
      <c r="I10802">
        <v>0</v>
      </c>
      <c r="J10802" s="302">
        <v>88500000</v>
      </c>
    </row>
    <row r="10803" spans="1:10" x14ac:dyDescent="0.25">
      <c r="A10803">
        <v>8306039</v>
      </c>
      <c r="B10803">
        <v>8335016</v>
      </c>
      <c r="C10803" t="s">
        <v>12103</v>
      </c>
      <c r="D10803" t="s">
        <v>1918</v>
      </c>
      <c r="E10803" t="s">
        <v>12117</v>
      </c>
      <c r="F10803" t="s">
        <v>12118</v>
      </c>
      <c r="G10803" t="s">
        <v>12119</v>
      </c>
      <c r="H10803" t="s">
        <v>1911</v>
      </c>
      <c r="I10803">
        <v>0</v>
      </c>
      <c r="J10803" s="302">
        <v>86500000</v>
      </c>
    </row>
    <row r="10804" spans="1:10" x14ac:dyDescent="0.25">
      <c r="A10804">
        <v>8306040</v>
      </c>
      <c r="B10804">
        <v>8335017</v>
      </c>
      <c r="C10804" t="s">
        <v>12103</v>
      </c>
      <c r="D10804" t="s">
        <v>1918</v>
      </c>
      <c r="E10804" t="s">
        <v>12117</v>
      </c>
      <c r="F10804" t="s">
        <v>12118</v>
      </c>
      <c r="G10804" t="s">
        <v>12120</v>
      </c>
      <c r="H10804" t="s">
        <v>1911</v>
      </c>
      <c r="I10804">
        <v>0</v>
      </c>
      <c r="J10804" s="302">
        <v>90100000</v>
      </c>
    </row>
    <row r="10805" spans="1:10" x14ac:dyDescent="0.25">
      <c r="A10805">
        <v>8306041</v>
      </c>
      <c r="B10805">
        <v>8335018</v>
      </c>
      <c r="C10805" t="s">
        <v>12103</v>
      </c>
      <c r="D10805" t="s">
        <v>1918</v>
      </c>
      <c r="E10805" t="s">
        <v>12117</v>
      </c>
      <c r="F10805" t="s">
        <v>12110</v>
      </c>
      <c r="G10805" t="s">
        <v>12121</v>
      </c>
      <c r="H10805" t="s">
        <v>1911</v>
      </c>
      <c r="I10805">
        <v>0</v>
      </c>
      <c r="J10805" s="302">
        <v>94000000</v>
      </c>
    </row>
    <row r="10806" spans="1:10" x14ac:dyDescent="0.25">
      <c r="A10806">
        <v>8306042</v>
      </c>
      <c r="B10806">
        <v>8335019</v>
      </c>
      <c r="C10806" t="s">
        <v>12103</v>
      </c>
      <c r="D10806" t="s">
        <v>1918</v>
      </c>
      <c r="E10806" t="s">
        <v>12117</v>
      </c>
      <c r="F10806" t="s">
        <v>12110</v>
      </c>
      <c r="G10806" t="s">
        <v>12122</v>
      </c>
      <c r="H10806" t="s">
        <v>1911</v>
      </c>
      <c r="I10806">
        <v>0</v>
      </c>
      <c r="J10806" s="302">
        <v>101400000</v>
      </c>
    </row>
    <row r="10807" spans="1:10" x14ac:dyDescent="0.25">
      <c r="A10807">
        <v>8306043</v>
      </c>
      <c r="B10807">
        <v>8335020</v>
      </c>
      <c r="C10807" t="s">
        <v>12103</v>
      </c>
      <c r="D10807" t="s">
        <v>1918</v>
      </c>
      <c r="E10807" t="s">
        <v>12123</v>
      </c>
      <c r="F10807" t="s">
        <v>3785</v>
      </c>
      <c r="G10807" t="s">
        <v>6313</v>
      </c>
      <c r="H10807" t="s">
        <v>1911</v>
      </c>
      <c r="I10807">
        <v>0</v>
      </c>
      <c r="J10807" s="302">
        <v>90500000</v>
      </c>
    </row>
    <row r="10808" spans="1:10" x14ac:dyDescent="0.25">
      <c r="A10808">
        <v>8306044</v>
      </c>
      <c r="B10808">
        <v>8335021</v>
      </c>
      <c r="C10808" t="s">
        <v>12103</v>
      </c>
      <c r="D10808" t="s">
        <v>1918</v>
      </c>
      <c r="E10808" t="s">
        <v>4885</v>
      </c>
      <c r="F10808" t="s">
        <v>12114</v>
      </c>
      <c r="G10808" t="s">
        <v>12124</v>
      </c>
      <c r="H10808" t="s">
        <v>1911</v>
      </c>
      <c r="I10808">
        <v>0</v>
      </c>
      <c r="J10808" s="302">
        <v>101400000</v>
      </c>
    </row>
    <row r="10809" spans="1:10" x14ac:dyDescent="0.25">
      <c r="A10809">
        <v>8306045</v>
      </c>
      <c r="B10809">
        <v>8335022</v>
      </c>
      <c r="C10809" t="s">
        <v>12103</v>
      </c>
      <c r="D10809" t="s">
        <v>1918</v>
      </c>
      <c r="E10809" t="s">
        <v>12123</v>
      </c>
      <c r="F10809" t="s">
        <v>3785</v>
      </c>
      <c r="G10809" t="s">
        <v>6321</v>
      </c>
      <c r="H10809" t="s">
        <v>1911</v>
      </c>
      <c r="I10809">
        <v>0</v>
      </c>
      <c r="J10809" s="302">
        <v>87400000</v>
      </c>
    </row>
    <row r="10810" spans="1:10" x14ac:dyDescent="0.25">
      <c r="A10810">
        <v>8306046</v>
      </c>
      <c r="B10810">
        <v>8335023</v>
      </c>
      <c r="C10810" t="s">
        <v>12103</v>
      </c>
      <c r="D10810" t="s">
        <v>1918</v>
      </c>
      <c r="E10810" t="s">
        <v>12123</v>
      </c>
      <c r="F10810" t="s">
        <v>3785</v>
      </c>
      <c r="G10810" t="s">
        <v>12125</v>
      </c>
      <c r="H10810" t="s">
        <v>1911</v>
      </c>
      <c r="I10810">
        <v>0</v>
      </c>
      <c r="J10810" s="302">
        <v>86900000</v>
      </c>
    </row>
    <row r="10811" spans="1:10" x14ac:dyDescent="0.25">
      <c r="A10811">
        <v>8306047</v>
      </c>
      <c r="B10811">
        <v>8335024</v>
      </c>
      <c r="C10811" t="s">
        <v>12103</v>
      </c>
      <c r="D10811" t="s">
        <v>1918</v>
      </c>
      <c r="E10811" t="s">
        <v>4885</v>
      </c>
      <c r="F10811" t="s">
        <v>12114</v>
      </c>
      <c r="G10811" t="s">
        <v>6319</v>
      </c>
      <c r="H10811" t="s">
        <v>1911</v>
      </c>
      <c r="I10811">
        <v>0</v>
      </c>
      <c r="J10811" s="302">
        <v>86300000</v>
      </c>
    </row>
    <row r="10812" spans="1:10" x14ac:dyDescent="0.25">
      <c r="A10812">
        <v>8306048</v>
      </c>
      <c r="B10812">
        <v>8335025</v>
      </c>
      <c r="C10812" t="s">
        <v>12103</v>
      </c>
      <c r="D10812" t="s">
        <v>1918</v>
      </c>
      <c r="E10812" t="s">
        <v>12123</v>
      </c>
      <c r="F10812" t="s">
        <v>12126</v>
      </c>
      <c r="G10812" t="s">
        <v>6321</v>
      </c>
      <c r="H10812" t="s">
        <v>1911</v>
      </c>
      <c r="I10812">
        <v>0</v>
      </c>
      <c r="J10812" s="302">
        <v>84600000</v>
      </c>
    </row>
    <row r="10813" spans="1:10" x14ac:dyDescent="0.25">
      <c r="A10813">
        <v>8306049</v>
      </c>
      <c r="B10813">
        <v>8335026</v>
      </c>
      <c r="C10813" t="s">
        <v>12103</v>
      </c>
      <c r="D10813" t="s">
        <v>1918</v>
      </c>
      <c r="E10813" t="s">
        <v>12123</v>
      </c>
      <c r="F10813" t="s">
        <v>12126</v>
      </c>
      <c r="G10813" t="s">
        <v>6313</v>
      </c>
      <c r="H10813" t="s">
        <v>1911</v>
      </c>
      <c r="I10813">
        <v>0</v>
      </c>
      <c r="J10813" s="302">
        <v>91400000</v>
      </c>
    </row>
    <row r="10814" spans="1:10" x14ac:dyDescent="0.25">
      <c r="A10814">
        <v>8306050</v>
      </c>
      <c r="B10814">
        <v>8335027</v>
      </c>
      <c r="C10814" t="s">
        <v>12103</v>
      </c>
      <c r="D10814" t="s">
        <v>1918</v>
      </c>
      <c r="E10814" t="s">
        <v>12127</v>
      </c>
      <c r="F10814" t="s">
        <v>12128</v>
      </c>
      <c r="G10814" t="s">
        <v>12129</v>
      </c>
      <c r="H10814" t="s">
        <v>1911</v>
      </c>
      <c r="I10814">
        <v>0</v>
      </c>
      <c r="J10814" s="302">
        <v>130600000</v>
      </c>
    </row>
    <row r="10815" spans="1:10" x14ac:dyDescent="0.25">
      <c r="A10815">
        <v>8306051</v>
      </c>
      <c r="B10815">
        <v>8335028</v>
      </c>
      <c r="C10815" t="s">
        <v>12103</v>
      </c>
      <c r="D10815" t="s">
        <v>1918</v>
      </c>
      <c r="E10815" t="s">
        <v>4885</v>
      </c>
      <c r="F10815" t="s">
        <v>12130</v>
      </c>
      <c r="G10815" t="s">
        <v>12131</v>
      </c>
      <c r="H10815" t="s">
        <v>1911</v>
      </c>
      <c r="I10815">
        <v>0</v>
      </c>
      <c r="J10815" s="302">
        <v>107000000</v>
      </c>
    </row>
    <row r="10816" spans="1:10" x14ac:dyDescent="0.25">
      <c r="A10816">
        <v>8306052</v>
      </c>
      <c r="B10816">
        <v>8335029</v>
      </c>
      <c r="C10816" t="s">
        <v>12103</v>
      </c>
      <c r="D10816" t="s">
        <v>1918</v>
      </c>
      <c r="E10816" t="s">
        <v>4885</v>
      </c>
      <c r="F10816" t="s">
        <v>12130</v>
      </c>
      <c r="G10816" t="s">
        <v>12124</v>
      </c>
      <c r="H10816" t="s">
        <v>1911</v>
      </c>
      <c r="I10816">
        <v>0</v>
      </c>
      <c r="J10816" s="302">
        <v>103900000</v>
      </c>
    </row>
    <row r="10817" spans="1:10" x14ac:dyDescent="0.25">
      <c r="A10817">
        <v>8306053</v>
      </c>
      <c r="B10817">
        <v>8335030</v>
      </c>
      <c r="C10817" t="s">
        <v>12103</v>
      </c>
      <c r="D10817" t="s">
        <v>1918</v>
      </c>
      <c r="E10817" t="s">
        <v>4885</v>
      </c>
      <c r="F10817" t="s">
        <v>12130</v>
      </c>
      <c r="G10817" t="s">
        <v>6320</v>
      </c>
      <c r="H10817" t="s">
        <v>1911</v>
      </c>
      <c r="I10817">
        <v>0</v>
      </c>
      <c r="J10817" s="302">
        <v>92300000</v>
      </c>
    </row>
    <row r="10818" spans="1:10" x14ac:dyDescent="0.25">
      <c r="A10818">
        <v>8306054</v>
      </c>
      <c r="B10818">
        <v>8335031</v>
      </c>
      <c r="C10818" t="s">
        <v>12103</v>
      </c>
      <c r="D10818" t="s">
        <v>1918</v>
      </c>
      <c r="E10818" t="s">
        <v>4885</v>
      </c>
      <c r="F10818" t="s">
        <v>12130</v>
      </c>
      <c r="G10818" t="s">
        <v>6319</v>
      </c>
      <c r="H10818" t="s">
        <v>1911</v>
      </c>
      <c r="I10818">
        <v>0</v>
      </c>
      <c r="J10818" s="302">
        <v>88300000</v>
      </c>
    </row>
    <row r="10819" spans="1:10" x14ac:dyDescent="0.25">
      <c r="A10819">
        <v>8306055</v>
      </c>
      <c r="B10819">
        <v>8335032</v>
      </c>
      <c r="C10819" t="s">
        <v>12103</v>
      </c>
      <c r="D10819" t="s">
        <v>1918</v>
      </c>
      <c r="E10819" t="s">
        <v>12123</v>
      </c>
      <c r="F10819" t="s">
        <v>3589</v>
      </c>
      <c r="G10819" t="s">
        <v>6327</v>
      </c>
      <c r="H10819" t="s">
        <v>1911</v>
      </c>
      <c r="I10819">
        <v>0</v>
      </c>
      <c r="J10819" s="302">
        <v>84000000</v>
      </c>
    </row>
    <row r="10820" spans="1:10" x14ac:dyDescent="0.25">
      <c r="A10820">
        <v>8306056</v>
      </c>
      <c r="B10820">
        <v>8335033</v>
      </c>
      <c r="C10820" t="s">
        <v>12103</v>
      </c>
      <c r="D10820" t="s">
        <v>1918</v>
      </c>
      <c r="E10820" t="s">
        <v>12123</v>
      </c>
      <c r="F10820" t="s">
        <v>3757</v>
      </c>
      <c r="G10820" t="s">
        <v>6321</v>
      </c>
      <c r="H10820" t="s">
        <v>1911</v>
      </c>
      <c r="I10820">
        <v>0</v>
      </c>
      <c r="J10820" s="302">
        <v>87400000</v>
      </c>
    </row>
    <row r="10821" spans="1:10" x14ac:dyDescent="0.25">
      <c r="A10821">
        <v>8306057</v>
      </c>
      <c r="B10821">
        <v>8335034</v>
      </c>
      <c r="C10821" t="s">
        <v>12103</v>
      </c>
      <c r="D10821" t="s">
        <v>1918</v>
      </c>
      <c r="E10821" t="s">
        <v>12123</v>
      </c>
      <c r="F10821" t="s">
        <v>3757</v>
      </c>
      <c r="G10821" t="s">
        <v>6313</v>
      </c>
      <c r="H10821" t="s">
        <v>1911</v>
      </c>
      <c r="I10821">
        <v>0</v>
      </c>
      <c r="J10821" s="302">
        <v>91600000</v>
      </c>
    </row>
    <row r="10822" spans="1:10" x14ac:dyDescent="0.25">
      <c r="A10822">
        <v>8306058</v>
      </c>
      <c r="B10822">
        <v>8335035</v>
      </c>
      <c r="C10822" t="s">
        <v>12103</v>
      </c>
      <c r="D10822" t="s">
        <v>1918</v>
      </c>
      <c r="E10822" t="s">
        <v>12123</v>
      </c>
      <c r="F10822" t="s">
        <v>2036</v>
      </c>
      <c r="G10822" t="s">
        <v>6343</v>
      </c>
      <c r="H10822" t="s">
        <v>1911</v>
      </c>
      <c r="I10822">
        <v>0</v>
      </c>
      <c r="J10822" s="302">
        <v>93800000</v>
      </c>
    </row>
    <row r="10823" spans="1:10" x14ac:dyDescent="0.25">
      <c r="A10823">
        <v>8306059</v>
      </c>
      <c r="B10823">
        <v>8335036</v>
      </c>
      <c r="C10823" t="s">
        <v>12103</v>
      </c>
      <c r="D10823" t="s">
        <v>1918</v>
      </c>
      <c r="E10823" t="s">
        <v>12127</v>
      </c>
      <c r="F10823" t="s">
        <v>12132</v>
      </c>
      <c r="G10823" t="s">
        <v>12133</v>
      </c>
      <c r="H10823" t="s">
        <v>1911</v>
      </c>
      <c r="I10823">
        <v>0</v>
      </c>
      <c r="J10823" s="302">
        <v>145000000</v>
      </c>
    </row>
    <row r="10824" spans="1:10" x14ac:dyDescent="0.25">
      <c r="A10824">
        <v>8306060</v>
      </c>
      <c r="B10824">
        <v>8335037</v>
      </c>
      <c r="C10824" t="s">
        <v>12103</v>
      </c>
      <c r="D10824" t="s">
        <v>1918</v>
      </c>
      <c r="E10824" t="s">
        <v>12123</v>
      </c>
      <c r="F10824" t="s">
        <v>12134</v>
      </c>
      <c r="G10824" t="s">
        <v>6327</v>
      </c>
      <c r="H10824" t="s">
        <v>1911</v>
      </c>
      <c r="I10824">
        <v>0</v>
      </c>
      <c r="J10824" s="302">
        <v>64700000</v>
      </c>
    </row>
    <row r="10825" spans="1:10" x14ac:dyDescent="0.25">
      <c r="A10825">
        <v>8306061</v>
      </c>
      <c r="B10825">
        <v>8335038</v>
      </c>
      <c r="C10825" t="s">
        <v>12103</v>
      </c>
      <c r="D10825" t="s">
        <v>1918</v>
      </c>
      <c r="E10825" t="s">
        <v>12123</v>
      </c>
      <c r="F10825" t="s">
        <v>12135</v>
      </c>
      <c r="G10825" t="s">
        <v>6321</v>
      </c>
      <c r="H10825" t="s">
        <v>1911</v>
      </c>
      <c r="I10825">
        <v>0</v>
      </c>
      <c r="J10825" s="302">
        <v>81000000</v>
      </c>
    </row>
    <row r="10826" spans="1:10" x14ac:dyDescent="0.25">
      <c r="A10826">
        <v>8306062</v>
      </c>
      <c r="B10826">
        <v>8335039</v>
      </c>
      <c r="C10826" t="s">
        <v>12103</v>
      </c>
      <c r="D10826" t="s">
        <v>1918</v>
      </c>
      <c r="E10826" t="s">
        <v>12123</v>
      </c>
      <c r="F10826" t="s">
        <v>12135</v>
      </c>
      <c r="G10826" t="s">
        <v>6313</v>
      </c>
      <c r="H10826" t="s">
        <v>1911</v>
      </c>
      <c r="I10826">
        <v>0</v>
      </c>
      <c r="J10826" s="302">
        <v>67500000</v>
      </c>
    </row>
    <row r="10827" spans="1:10" x14ac:dyDescent="0.25">
      <c r="A10827">
        <v>8306063</v>
      </c>
      <c r="B10827">
        <v>8335040</v>
      </c>
      <c r="C10827" t="s">
        <v>12103</v>
      </c>
      <c r="D10827" t="s">
        <v>1918</v>
      </c>
      <c r="E10827" t="s">
        <v>12123</v>
      </c>
      <c r="F10827" t="s">
        <v>12136</v>
      </c>
      <c r="G10827" t="s">
        <v>6343</v>
      </c>
      <c r="H10827" t="s">
        <v>1911</v>
      </c>
      <c r="I10827">
        <v>0</v>
      </c>
      <c r="J10827" s="302">
        <v>72100000</v>
      </c>
    </row>
    <row r="10828" spans="1:10" x14ac:dyDescent="0.25">
      <c r="A10828">
        <v>8306065</v>
      </c>
      <c r="B10828">
        <v>8335041</v>
      </c>
      <c r="C10828" t="s">
        <v>12103</v>
      </c>
      <c r="D10828" t="s">
        <v>1918</v>
      </c>
      <c r="E10828" t="s">
        <v>4885</v>
      </c>
      <c r="F10828" t="s">
        <v>12137</v>
      </c>
      <c r="G10828" t="s">
        <v>6320</v>
      </c>
      <c r="H10828" t="s">
        <v>1911</v>
      </c>
      <c r="I10828">
        <v>0</v>
      </c>
      <c r="J10828" s="302">
        <v>100000000</v>
      </c>
    </row>
    <row r="10829" spans="1:10" x14ac:dyDescent="0.25">
      <c r="A10829">
        <v>8306067</v>
      </c>
      <c r="B10829">
        <v>8335042</v>
      </c>
      <c r="C10829" t="s">
        <v>12103</v>
      </c>
      <c r="D10829" t="s">
        <v>1918</v>
      </c>
      <c r="E10829" t="s">
        <v>4885</v>
      </c>
      <c r="F10829" t="s">
        <v>12138</v>
      </c>
      <c r="G10829" t="s">
        <v>6320</v>
      </c>
      <c r="H10829" t="s">
        <v>1911</v>
      </c>
      <c r="I10829">
        <v>0</v>
      </c>
      <c r="J10829" s="302">
        <v>96000000</v>
      </c>
    </row>
    <row r="10830" spans="1:10" x14ac:dyDescent="0.25">
      <c r="A10830">
        <v>8306068</v>
      </c>
      <c r="B10830">
        <v>8335043</v>
      </c>
      <c r="C10830" t="s">
        <v>12103</v>
      </c>
      <c r="D10830" t="s">
        <v>1918</v>
      </c>
      <c r="E10830" t="s">
        <v>4885</v>
      </c>
      <c r="F10830" t="s">
        <v>12114</v>
      </c>
      <c r="G10830" t="s">
        <v>12131</v>
      </c>
      <c r="H10830" t="s">
        <v>1911</v>
      </c>
      <c r="I10830">
        <v>0</v>
      </c>
      <c r="J10830" s="302">
        <v>106200000</v>
      </c>
    </row>
    <row r="10831" spans="1:10" x14ac:dyDescent="0.25">
      <c r="A10831">
        <v>8306069</v>
      </c>
      <c r="B10831">
        <v>8335044</v>
      </c>
      <c r="C10831" t="s">
        <v>12103</v>
      </c>
      <c r="D10831" t="s">
        <v>1918</v>
      </c>
      <c r="E10831" t="s">
        <v>4885</v>
      </c>
      <c r="F10831" t="s">
        <v>12137</v>
      </c>
      <c r="G10831" t="s">
        <v>6319</v>
      </c>
      <c r="H10831" t="s">
        <v>1911</v>
      </c>
      <c r="I10831">
        <v>0</v>
      </c>
      <c r="J10831" s="302">
        <v>84200000</v>
      </c>
    </row>
    <row r="10832" spans="1:10" x14ac:dyDescent="0.25">
      <c r="A10832">
        <v>8306070</v>
      </c>
      <c r="B10832">
        <v>8335045</v>
      </c>
      <c r="C10832" t="s">
        <v>12103</v>
      </c>
      <c r="D10832" t="s">
        <v>1918</v>
      </c>
      <c r="E10832" t="s">
        <v>12139</v>
      </c>
      <c r="F10832" t="s">
        <v>3757</v>
      </c>
      <c r="G10832" t="s">
        <v>12140</v>
      </c>
      <c r="H10832" t="s">
        <v>1911</v>
      </c>
      <c r="I10832">
        <v>119000</v>
      </c>
      <c r="J10832" s="302">
        <v>128000000</v>
      </c>
    </row>
    <row r="10833" spans="1:10" x14ac:dyDescent="0.25">
      <c r="A10833">
        <v>8306071</v>
      </c>
      <c r="B10833">
        <v>8335046</v>
      </c>
      <c r="C10833" t="s">
        <v>12103</v>
      </c>
      <c r="D10833" t="s">
        <v>1918</v>
      </c>
      <c r="E10833" t="s">
        <v>12141</v>
      </c>
      <c r="F10833" t="s">
        <v>3589</v>
      </c>
      <c r="G10833" t="s">
        <v>6321</v>
      </c>
      <c r="H10833" t="s">
        <v>1911</v>
      </c>
      <c r="I10833">
        <v>0</v>
      </c>
      <c r="J10833" s="302">
        <v>83000000</v>
      </c>
    </row>
    <row r="10834" spans="1:10" x14ac:dyDescent="0.25">
      <c r="A10834">
        <v>8306072</v>
      </c>
      <c r="B10834">
        <v>8335047</v>
      </c>
      <c r="C10834" t="s">
        <v>12103</v>
      </c>
      <c r="D10834" t="s">
        <v>1918</v>
      </c>
      <c r="E10834" t="s">
        <v>12141</v>
      </c>
      <c r="F10834" t="s">
        <v>3757</v>
      </c>
      <c r="G10834" t="s">
        <v>6321</v>
      </c>
      <c r="H10834" t="s">
        <v>1911</v>
      </c>
      <c r="I10834">
        <v>0</v>
      </c>
      <c r="J10834" s="302">
        <v>80000000</v>
      </c>
    </row>
    <row r="10835" spans="1:10" x14ac:dyDescent="0.25">
      <c r="A10835">
        <v>8306073</v>
      </c>
      <c r="B10835">
        <v>8335048</v>
      </c>
      <c r="C10835" t="s">
        <v>12103</v>
      </c>
      <c r="D10835" t="s">
        <v>1918</v>
      </c>
      <c r="E10835" t="s">
        <v>12141</v>
      </c>
      <c r="F10835" t="s">
        <v>3757</v>
      </c>
      <c r="G10835" t="s">
        <v>6313</v>
      </c>
      <c r="H10835" t="s">
        <v>1911</v>
      </c>
      <c r="I10835">
        <v>0</v>
      </c>
      <c r="J10835" s="302">
        <v>89000000</v>
      </c>
    </row>
    <row r="10836" spans="1:10" x14ac:dyDescent="0.25">
      <c r="A10836">
        <v>8306074</v>
      </c>
      <c r="B10836">
        <v>8335049</v>
      </c>
      <c r="C10836" t="s">
        <v>12103</v>
      </c>
      <c r="D10836" t="s">
        <v>1918</v>
      </c>
      <c r="E10836" t="s">
        <v>12141</v>
      </c>
      <c r="F10836" t="s">
        <v>12135</v>
      </c>
      <c r="G10836" t="s">
        <v>6321</v>
      </c>
      <c r="H10836" t="s">
        <v>1911</v>
      </c>
      <c r="I10836">
        <v>0</v>
      </c>
      <c r="J10836" s="302">
        <v>95000000</v>
      </c>
    </row>
    <row r="10837" spans="1:10" x14ac:dyDescent="0.25">
      <c r="A10837">
        <v>8306075</v>
      </c>
      <c r="B10837">
        <v>8335050</v>
      </c>
      <c r="C10837" t="s">
        <v>12103</v>
      </c>
      <c r="D10837" t="s">
        <v>1918</v>
      </c>
      <c r="E10837" t="s">
        <v>12141</v>
      </c>
      <c r="F10837" t="s">
        <v>12135</v>
      </c>
      <c r="G10837" t="s">
        <v>6313</v>
      </c>
      <c r="H10837" t="s">
        <v>1911</v>
      </c>
      <c r="I10837">
        <v>0</v>
      </c>
      <c r="J10837" s="302">
        <v>103000000</v>
      </c>
    </row>
    <row r="10838" spans="1:10" x14ac:dyDescent="0.25">
      <c r="A10838">
        <v>8306076</v>
      </c>
      <c r="B10838">
        <v>8335051</v>
      </c>
      <c r="C10838" t="s">
        <v>12103</v>
      </c>
      <c r="D10838" t="s">
        <v>1918</v>
      </c>
      <c r="E10838" t="s">
        <v>12142</v>
      </c>
      <c r="F10838" t="s">
        <v>3589</v>
      </c>
      <c r="G10838" t="s">
        <v>12143</v>
      </c>
      <c r="H10838" t="s">
        <v>1911</v>
      </c>
      <c r="I10838">
        <v>0</v>
      </c>
      <c r="J10838" s="302">
        <v>155000000</v>
      </c>
    </row>
    <row r="10839" spans="1:10" x14ac:dyDescent="0.25">
      <c r="A10839">
        <v>8306077</v>
      </c>
      <c r="B10839">
        <v>8335052</v>
      </c>
      <c r="C10839" t="s">
        <v>12103</v>
      </c>
      <c r="D10839" t="s">
        <v>1918</v>
      </c>
      <c r="E10839" t="s">
        <v>12141</v>
      </c>
      <c r="F10839" t="s">
        <v>3589</v>
      </c>
      <c r="G10839" t="s">
        <v>6313</v>
      </c>
      <c r="H10839" t="s">
        <v>1911</v>
      </c>
      <c r="I10839">
        <v>0</v>
      </c>
      <c r="J10839" s="302">
        <v>84000000</v>
      </c>
    </row>
    <row r="10840" spans="1:10" x14ac:dyDescent="0.25">
      <c r="A10840">
        <v>8306078</v>
      </c>
      <c r="B10840">
        <v>8335053</v>
      </c>
      <c r="C10840" t="s">
        <v>12103</v>
      </c>
      <c r="D10840" t="s">
        <v>1918</v>
      </c>
      <c r="E10840" t="s">
        <v>12141</v>
      </c>
      <c r="F10840" t="s">
        <v>12134</v>
      </c>
      <c r="G10840" t="s">
        <v>6313</v>
      </c>
      <c r="H10840" t="s">
        <v>1911</v>
      </c>
      <c r="I10840">
        <v>0</v>
      </c>
      <c r="J10840" s="302">
        <v>97000000</v>
      </c>
    </row>
    <row r="10841" spans="1:10" x14ac:dyDescent="0.25">
      <c r="A10841">
        <v>8306079</v>
      </c>
      <c r="B10841">
        <v>8335054</v>
      </c>
      <c r="C10841" t="s">
        <v>12103</v>
      </c>
      <c r="D10841" t="s">
        <v>1918</v>
      </c>
      <c r="E10841" t="s">
        <v>12141</v>
      </c>
      <c r="F10841" t="s">
        <v>12144</v>
      </c>
      <c r="G10841" t="s">
        <v>6880</v>
      </c>
      <c r="H10841" t="s">
        <v>1911</v>
      </c>
      <c r="I10841">
        <v>0</v>
      </c>
      <c r="J10841" s="302">
        <v>111000000</v>
      </c>
    </row>
    <row r="10842" spans="1:10" x14ac:dyDescent="0.25">
      <c r="A10842">
        <v>8306080</v>
      </c>
      <c r="B10842">
        <v>8335055</v>
      </c>
      <c r="C10842" t="s">
        <v>12103</v>
      </c>
      <c r="D10842" t="s">
        <v>1918</v>
      </c>
      <c r="E10842" t="s">
        <v>12141</v>
      </c>
      <c r="F10842" t="s">
        <v>12144</v>
      </c>
      <c r="G10842" t="s">
        <v>6886</v>
      </c>
      <c r="H10842" t="s">
        <v>1911</v>
      </c>
      <c r="I10842">
        <v>0</v>
      </c>
      <c r="J10842" s="302">
        <v>88000000</v>
      </c>
    </row>
    <row r="10843" spans="1:10" x14ac:dyDescent="0.25">
      <c r="A10843">
        <v>8306085</v>
      </c>
      <c r="B10843">
        <v>8335056</v>
      </c>
      <c r="C10843" t="s">
        <v>12103</v>
      </c>
      <c r="D10843" t="s">
        <v>1918</v>
      </c>
      <c r="E10843" t="s">
        <v>12145</v>
      </c>
      <c r="F10843" t="s">
        <v>3757</v>
      </c>
      <c r="G10843" t="s">
        <v>12146</v>
      </c>
      <c r="H10843" t="s">
        <v>1911</v>
      </c>
      <c r="I10843">
        <v>138800</v>
      </c>
      <c r="J10843" s="302">
        <v>149300000</v>
      </c>
    </row>
    <row r="10844" spans="1:10" x14ac:dyDescent="0.25">
      <c r="A10844">
        <v>8306086</v>
      </c>
      <c r="B10844">
        <v>8335057</v>
      </c>
      <c r="C10844" t="s">
        <v>12103</v>
      </c>
      <c r="D10844" t="s">
        <v>1918</v>
      </c>
      <c r="E10844" t="s">
        <v>12147</v>
      </c>
      <c r="F10844" t="s">
        <v>12144</v>
      </c>
      <c r="G10844" t="s">
        <v>12148</v>
      </c>
      <c r="H10844" t="s">
        <v>1911</v>
      </c>
      <c r="I10844">
        <v>0</v>
      </c>
      <c r="J10844" s="302">
        <v>99000000</v>
      </c>
    </row>
    <row r="10845" spans="1:10" x14ac:dyDescent="0.25">
      <c r="A10845">
        <v>8306087</v>
      </c>
      <c r="B10845">
        <v>8335058</v>
      </c>
      <c r="C10845" t="s">
        <v>12103</v>
      </c>
      <c r="D10845" t="s">
        <v>1918</v>
      </c>
      <c r="E10845" t="s">
        <v>12147</v>
      </c>
      <c r="F10845" t="s">
        <v>12144</v>
      </c>
      <c r="G10845" t="s">
        <v>12140</v>
      </c>
      <c r="H10845" t="s">
        <v>1911</v>
      </c>
      <c r="I10845">
        <v>0</v>
      </c>
      <c r="J10845" s="302">
        <v>121000000</v>
      </c>
    </row>
    <row r="10846" spans="1:10" x14ac:dyDescent="0.25">
      <c r="A10846">
        <v>8306090</v>
      </c>
      <c r="B10846">
        <v>8335059</v>
      </c>
      <c r="C10846" t="s">
        <v>12103</v>
      </c>
      <c r="D10846" t="s">
        <v>1918</v>
      </c>
      <c r="E10846" t="s">
        <v>12141</v>
      </c>
      <c r="F10846" t="s">
        <v>3589</v>
      </c>
      <c r="G10846" t="s">
        <v>6313</v>
      </c>
      <c r="H10846" t="s">
        <v>1911</v>
      </c>
      <c r="I10846">
        <v>90000</v>
      </c>
      <c r="J10846" s="302">
        <v>96800000</v>
      </c>
    </row>
    <row r="10847" spans="1:10" x14ac:dyDescent="0.25">
      <c r="A10847">
        <v>8306091</v>
      </c>
      <c r="B10847">
        <v>8335060</v>
      </c>
      <c r="C10847" t="s">
        <v>12103</v>
      </c>
      <c r="D10847" t="s">
        <v>1918</v>
      </c>
      <c r="E10847" t="s">
        <v>12141</v>
      </c>
      <c r="F10847" t="s">
        <v>3757</v>
      </c>
      <c r="G10847" t="s">
        <v>6321</v>
      </c>
      <c r="H10847" t="s">
        <v>1911</v>
      </c>
      <c r="I10847">
        <v>0</v>
      </c>
      <c r="J10847" s="302">
        <v>90000000</v>
      </c>
    </row>
    <row r="10848" spans="1:10" x14ac:dyDescent="0.25">
      <c r="A10848">
        <v>8306092</v>
      </c>
      <c r="B10848">
        <v>8335061</v>
      </c>
      <c r="C10848" t="s">
        <v>12103</v>
      </c>
      <c r="D10848" t="s">
        <v>1918</v>
      </c>
      <c r="E10848" t="s">
        <v>12141</v>
      </c>
      <c r="F10848" t="s">
        <v>3757</v>
      </c>
      <c r="G10848" t="s">
        <v>6313</v>
      </c>
      <c r="H10848" t="s">
        <v>1911</v>
      </c>
      <c r="I10848">
        <v>0</v>
      </c>
      <c r="J10848" s="302">
        <v>98000000</v>
      </c>
    </row>
    <row r="10849" spans="1:10" x14ac:dyDescent="0.25">
      <c r="A10849">
        <v>8306093</v>
      </c>
      <c r="B10849">
        <v>8335062</v>
      </c>
      <c r="C10849" t="s">
        <v>12103</v>
      </c>
      <c r="D10849" t="s">
        <v>1918</v>
      </c>
      <c r="E10849" t="s">
        <v>12147</v>
      </c>
      <c r="F10849" t="s">
        <v>12144</v>
      </c>
      <c r="G10849" t="s">
        <v>12140</v>
      </c>
      <c r="H10849" t="s">
        <v>1911</v>
      </c>
      <c r="I10849">
        <v>0</v>
      </c>
      <c r="J10849" s="302">
        <v>100000000</v>
      </c>
    </row>
    <row r="10850" spans="1:10" x14ac:dyDescent="0.25">
      <c r="A10850">
        <v>8306094</v>
      </c>
      <c r="B10850">
        <v>8335063</v>
      </c>
      <c r="C10850" t="s">
        <v>12103</v>
      </c>
      <c r="D10850" t="s">
        <v>1918</v>
      </c>
      <c r="E10850" t="s">
        <v>12141</v>
      </c>
      <c r="F10850" t="s">
        <v>12135</v>
      </c>
      <c r="G10850" t="s">
        <v>6343</v>
      </c>
      <c r="H10850" t="s">
        <v>1911</v>
      </c>
      <c r="I10850">
        <v>0</v>
      </c>
      <c r="J10850" s="302">
        <v>108000000</v>
      </c>
    </row>
    <row r="10851" spans="1:10" x14ac:dyDescent="0.25">
      <c r="A10851">
        <v>8306095</v>
      </c>
      <c r="B10851">
        <v>8335064</v>
      </c>
      <c r="C10851" t="s">
        <v>12103</v>
      </c>
      <c r="D10851" t="s">
        <v>1918</v>
      </c>
      <c r="E10851" t="s">
        <v>12141</v>
      </c>
      <c r="F10851" t="s">
        <v>12135</v>
      </c>
      <c r="G10851" t="s">
        <v>12149</v>
      </c>
      <c r="H10851" t="s">
        <v>1911</v>
      </c>
      <c r="I10851">
        <v>0</v>
      </c>
      <c r="J10851" s="302">
        <v>99000000</v>
      </c>
    </row>
    <row r="10852" spans="1:10" x14ac:dyDescent="0.25">
      <c r="A10852">
        <v>8306096</v>
      </c>
      <c r="B10852">
        <v>8335065</v>
      </c>
      <c r="C10852" t="s">
        <v>12103</v>
      </c>
      <c r="D10852" t="s">
        <v>1918</v>
      </c>
      <c r="E10852" t="s">
        <v>12127</v>
      </c>
      <c r="F10852" t="s">
        <v>12150</v>
      </c>
      <c r="G10852" t="s">
        <v>12151</v>
      </c>
      <c r="H10852" t="s">
        <v>1911</v>
      </c>
      <c r="I10852">
        <v>0</v>
      </c>
      <c r="J10852" s="302">
        <v>180000000</v>
      </c>
    </row>
    <row r="10853" spans="1:10" x14ac:dyDescent="0.25">
      <c r="A10853">
        <v>8306097</v>
      </c>
      <c r="B10853">
        <v>8335066</v>
      </c>
      <c r="C10853" t="s">
        <v>12103</v>
      </c>
      <c r="D10853" t="s">
        <v>1918</v>
      </c>
      <c r="E10853" t="s">
        <v>12147</v>
      </c>
      <c r="F10853" t="s">
        <v>3757</v>
      </c>
      <c r="G10853" t="s">
        <v>12149</v>
      </c>
      <c r="H10853" t="s">
        <v>1911</v>
      </c>
      <c r="I10853">
        <v>0</v>
      </c>
      <c r="J10853" s="302">
        <v>89000000</v>
      </c>
    </row>
    <row r="10854" spans="1:10" x14ac:dyDescent="0.25">
      <c r="A10854">
        <v>8306098</v>
      </c>
      <c r="B10854">
        <v>8335067</v>
      </c>
      <c r="C10854" t="s">
        <v>12103</v>
      </c>
      <c r="D10854" t="s">
        <v>1918</v>
      </c>
      <c r="E10854" t="s">
        <v>12147</v>
      </c>
      <c r="F10854" t="s">
        <v>3757</v>
      </c>
      <c r="G10854" t="s">
        <v>12152</v>
      </c>
      <c r="H10854" t="s">
        <v>1911</v>
      </c>
      <c r="I10854">
        <v>0</v>
      </c>
      <c r="J10854" s="302">
        <v>97000000</v>
      </c>
    </row>
    <row r="10855" spans="1:10" x14ac:dyDescent="0.25">
      <c r="A10855">
        <v>8306099</v>
      </c>
      <c r="B10855">
        <v>8335068</v>
      </c>
      <c r="C10855" t="s">
        <v>12103</v>
      </c>
      <c r="D10855" t="s">
        <v>1918</v>
      </c>
      <c r="E10855" t="s">
        <v>12141</v>
      </c>
      <c r="F10855" t="s">
        <v>12134</v>
      </c>
      <c r="G10855" t="s">
        <v>6313</v>
      </c>
      <c r="H10855" t="s">
        <v>1911</v>
      </c>
      <c r="I10855">
        <v>0</v>
      </c>
      <c r="J10855" s="302">
        <v>85000000</v>
      </c>
    </row>
    <row r="10856" spans="1:10" x14ac:dyDescent="0.25">
      <c r="A10856">
        <v>8306100</v>
      </c>
      <c r="B10856">
        <v>8335069</v>
      </c>
      <c r="C10856" t="s">
        <v>12103</v>
      </c>
      <c r="D10856" t="s">
        <v>1918</v>
      </c>
      <c r="E10856" t="s">
        <v>12104</v>
      </c>
      <c r="F10856" t="s">
        <v>3589</v>
      </c>
      <c r="G10856" t="s">
        <v>12153</v>
      </c>
      <c r="H10856" t="s">
        <v>1911</v>
      </c>
      <c r="I10856">
        <v>151400</v>
      </c>
      <c r="J10856" s="302">
        <v>162800000</v>
      </c>
    </row>
    <row r="10857" spans="1:10" x14ac:dyDescent="0.25">
      <c r="A10857">
        <v>8306101</v>
      </c>
      <c r="B10857">
        <v>8335070</v>
      </c>
      <c r="C10857" t="s">
        <v>12103</v>
      </c>
      <c r="D10857" t="s">
        <v>1918</v>
      </c>
      <c r="E10857" t="s">
        <v>12145</v>
      </c>
      <c r="F10857" t="s">
        <v>12154</v>
      </c>
      <c r="G10857" t="s">
        <v>12155</v>
      </c>
      <c r="H10857" t="s">
        <v>1911</v>
      </c>
      <c r="I10857">
        <v>180000</v>
      </c>
      <c r="J10857" s="302">
        <v>193600000</v>
      </c>
    </row>
    <row r="10858" spans="1:10" x14ac:dyDescent="0.25">
      <c r="A10858">
        <v>8306102</v>
      </c>
      <c r="B10858">
        <v>8335071</v>
      </c>
      <c r="C10858" t="s">
        <v>12103</v>
      </c>
      <c r="D10858" t="s">
        <v>1918</v>
      </c>
      <c r="E10858" t="s">
        <v>12145</v>
      </c>
      <c r="F10858" t="s">
        <v>12156</v>
      </c>
      <c r="G10858" t="s">
        <v>3933</v>
      </c>
      <c r="H10858" t="s">
        <v>1911</v>
      </c>
      <c r="I10858">
        <v>161500</v>
      </c>
      <c r="J10858" s="302">
        <v>170000000</v>
      </c>
    </row>
    <row r="10859" spans="1:10" x14ac:dyDescent="0.25">
      <c r="A10859">
        <v>8306001</v>
      </c>
      <c r="B10859">
        <v>8336001</v>
      </c>
      <c r="C10859" t="s">
        <v>12103</v>
      </c>
      <c r="D10859" t="s">
        <v>1918</v>
      </c>
      <c r="E10859" t="s">
        <v>4889</v>
      </c>
      <c r="F10859" t="s">
        <v>4886</v>
      </c>
      <c r="G10859" t="s">
        <v>12157</v>
      </c>
      <c r="H10859" t="s">
        <v>1911</v>
      </c>
      <c r="I10859">
        <v>0</v>
      </c>
      <c r="J10859" s="302">
        <v>40800000</v>
      </c>
    </row>
    <row r="10860" spans="1:10" x14ac:dyDescent="0.25">
      <c r="A10860">
        <v>8306002</v>
      </c>
      <c r="B10860">
        <v>8336002</v>
      </c>
      <c r="C10860" t="s">
        <v>12103</v>
      </c>
      <c r="D10860" t="s">
        <v>1918</v>
      </c>
      <c r="E10860" t="s">
        <v>3799</v>
      </c>
      <c r="F10860" t="s">
        <v>12158</v>
      </c>
      <c r="G10860" t="s">
        <v>9227</v>
      </c>
      <c r="H10860" t="s">
        <v>1911</v>
      </c>
      <c r="I10860">
        <v>0</v>
      </c>
      <c r="J10860" s="302">
        <v>39700000</v>
      </c>
    </row>
    <row r="10861" spans="1:10" x14ac:dyDescent="0.25">
      <c r="A10861">
        <v>8306003</v>
      </c>
      <c r="B10861">
        <v>8336003</v>
      </c>
      <c r="C10861" t="s">
        <v>12103</v>
      </c>
      <c r="D10861" t="s">
        <v>1918</v>
      </c>
      <c r="E10861" t="s">
        <v>4889</v>
      </c>
      <c r="F10861" t="s">
        <v>2866</v>
      </c>
      <c r="G10861" t="s">
        <v>4891</v>
      </c>
      <c r="H10861" t="s">
        <v>1911</v>
      </c>
      <c r="I10861">
        <v>0</v>
      </c>
      <c r="J10861" s="302">
        <v>45300000</v>
      </c>
    </row>
    <row r="10862" spans="1:10" x14ac:dyDescent="0.25">
      <c r="A10862">
        <v>8306004</v>
      </c>
      <c r="B10862">
        <v>8336004</v>
      </c>
      <c r="C10862" t="s">
        <v>12103</v>
      </c>
      <c r="D10862" t="s">
        <v>1918</v>
      </c>
      <c r="E10862" t="s">
        <v>4889</v>
      </c>
      <c r="F10862" t="s">
        <v>2866</v>
      </c>
      <c r="G10862" t="s">
        <v>4890</v>
      </c>
      <c r="H10862" t="s">
        <v>1911</v>
      </c>
      <c r="I10862">
        <v>0</v>
      </c>
      <c r="J10862" s="302">
        <v>43100000</v>
      </c>
    </row>
    <row r="10863" spans="1:10" x14ac:dyDescent="0.25">
      <c r="A10863">
        <v>8306006</v>
      </c>
      <c r="B10863">
        <v>8336005</v>
      </c>
      <c r="C10863" t="s">
        <v>12103</v>
      </c>
      <c r="D10863" t="s">
        <v>1918</v>
      </c>
      <c r="E10863" t="s">
        <v>4889</v>
      </c>
      <c r="F10863" t="s">
        <v>4886</v>
      </c>
      <c r="G10863" t="s">
        <v>12159</v>
      </c>
      <c r="H10863" t="s">
        <v>1911</v>
      </c>
      <c r="I10863">
        <v>0</v>
      </c>
      <c r="J10863" s="302">
        <v>42900000</v>
      </c>
    </row>
    <row r="10864" spans="1:10" x14ac:dyDescent="0.25">
      <c r="A10864">
        <v>8306007</v>
      </c>
      <c r="B10864">
        <v>8336006</v>
      </c>
      <c r="C10864" t="s">
        <v>12103</v>
      </c>
      <c r="D10864" t="s">
        <v>1918</v>
      </c>
      <c r="E10864" t="s">
        <v>4889</v>
      </c>
      <c r="F10864" t="s">
        <v>2930</v>
      </c>
      <c r="G10864" t="s">
        <v>12160</v>
      </c>
      <c r="H10864" t="s">
        <v>1911</v>
      </c>
      <c r="I10864">
        <v>0</v>
      </c>
      <c r="J10864" s="302">
        <v>36300000</v>
      </c>
    </row>
    <row r="10865" spans="1:10" x14ac:dyDescent="0.25">
      <c r="A10865">
        <v>8306008</v>
      </c>
      <c r="B10865">
        <v>8336007</v>
      </c>
      <c r="C10865" t="s">
        <v>12103</v>
      </c>
      <c r="D10865" t="s">
        <v>1918</v>
      </c>
      <c r="E10865" t="s">
        <v>4889</v>
      </c>
      <c r="F10865" t="s">
        <v>2930</v>
      </c>
      <c r="G10865" t="s">
        <v>12161</v>
      </c>
      <c r="H10865" t="s">
        <v>1911</v>
      </c>
      <c r="I10865">
        <v>0</v>
      </c>
      <c r="J10865" s="302">
        <v>38100000</v>
      </c>
    </row>
    <row r="10866" spans="1:10" x14ac:dyDescent="0.25">
      <c r="A10866">
        <v>8306011</v>
      </c>
      <c r="B10866">
        <v>8336008</v>
      </c>
      <c r="C10866" t="s">
        <v>12103</v>
      </c>
      <c r="D10866" t="s">
        <v>1918</v>
      </c>
      <c r="E10866" t="s">
        <v>12162</v>
      </c>
      <c r="F10866" t="s">
        <v>12163</v>
      </c>
      <c r="G10866" t="s">
        <v>12164</v>
      </c>
      <c r="H10866" t="s">
        <v>1911</v>
      </c>
      <c r="I10866">
        <v>0</v>
      </c>
      <c r="J10866" s="302">
        <v>88800000</v>
      </c>
    </row>
    <row r="10867" spans="1:10" x14ac:dyDescent="0.25">
      <c r="A10867">
        <v>8306012</v>
      </c>
      <c r="B10867">
        <v>8336009</v>
      </c>
      <c r="C10867" t="s">
        <v>12103</v>
      </c>
      <c r="D10867" t="s">
        <v>1918</v>
      </c>
      <c r="E10867" t="s">
        <v>12162</v>
      </c>
      <c r="F10867" t="s">
        <v>12163</v>
      </c>
      <c r="G10867" t="s">
        <v>12165</v>
      </c>
      <c r="H10867" t="s">
        <v>1911</v>
      </c>
      <c r="I10867">
        <v>0</v>
      </c>
      <c r="J10867" s="302">
        <v>89300000</v>
      </c>
    </row>
    <row r="10868" spans="1:10" x14ac:dyDescent="0.25">
      <c r="A10868">
        <v>8306014</v>
      </c>
      <c r="B10868">
        <v>8336010</v>
      </c>
      <c r="C10868" t="s">
        <v>12103</v>
      </c>
      <c r="D10868" t="s">
        <v>1918</v>
      </c>
      <c r="E10868" t="s">
        <v>12162</v>
      </c>
      <c r="F10868" t="s">
        <v>12163</v>
      </c>
      <c r="G10868" t="s">
        <v>12166</v>
      </c>
      <c r="H10868" t="s">
        <v>1911</v>
      </c>
      <c r="I10868">
        <v>0</v>
      </c>
      <c r="J10868" s="302">
        <v>90500000</v>
      </c>
    </row>
    <row r="10869" spans="1:10" x14ac:dyDescent="0.25">
      <c r="A10869">
        <v>8306017</v>
      </c>
      <c r="B10869">
        <v>8336011</v>
      </c>
      <c r="C10869" t="s">
        <v>12103</v>
      </c>
      <c r="D10869" t="s">
        <v>1918</v>
      </c>
      <c r="E10869" t="s">
        <v>4889</v>
      </c>
      <c r="F10869" t="s">
        <v>12167</v>
      </c>
      <c r="G10869" t="s">
        <v>12168</v>
      </c>
      <c r="H10869" t="s">
        <v>1911</v>
      </c>
      <c r="I10869">
        <v>0</v>
      </c>
      <c r="J10869" s="302">
        <v>41200000</v>
      </c>
    </row>
    <row r="10870" spans="1:10" x14ac:dyDescent="0.25">
      <c r="A10870">
        <v>8308001</v>
      </c>
      <c r="B10870">
        <v>8336012</v>
      </c>
      <c r="C10870" t="s">
        <v>12103</v>
      </c>
      <c r="D10870" t="s">
        <v>1913</v>
      </c>
      <c r="E10870" t="s">
        <v>4885</v>
      </c>
      <c r="F10870" t="s">
        <v>4886</v>
      </c>
      <c r="G10870" t="s">
        <v>4887</v>
      </c>
      <c r="H10870" t="s">
        <v>1911</v>
      </c>
      <c r="I10870">
        <v>0</v>
      </c>
      <c r="J10870" s="302">
        <v>73800000</v>
      </c>
    </row>
    <row r="10871" spans="1:10" x14ac:dyDescent="0.25">
      <c r="A10871">
        <v>8308004</v>
      </c>
      <c r="B10871">
        <v>8336013</v>
      </c>
      <c r="C10871" t="s">
        <v>12103</v>
      </c>
      <c r="D10871" t="s">
        <v>1913</v>
      </c>
      <c r="E10871" t="s">
        <v>4885</v>
      </c>
      <c r="F10871" t="s">
        <v>12169</v>
      </c>
      <c r="G10871" t="s">
        <v>4888</v>
      </c>
      <c r="H10871" t="s">
        <v>1911</v>
      </c>
      <c r="I10871">
        <v>0</v>
      </c>
      <c r="J10871" s="302">
        <v>78600000</v>
      </c>
    </row>
    <row r="10872" spans="1:10" x14ac:dyDescent="0.25">
      <c r="A10872">
        <v>8308006</v>
      </c>
      <c r="B10872">
        <v>8336014</v>
      </c>
      <c r="C10872" t="s">
        <v>12103</v>
      </c>
      <c r="D10872" t="s">
        <v>1913</v>
      </c>
      <c r="E10872" t="s">
        <v>12162</v>
      </c>
      <c r="F10872" t="s">
        <v>12170</v>
      </c>
      <c r="G10872" t="s">
        <v>12171</v>
      </c>
      <c r="H10872" t="s">
        <v>1911</v>
      </c>
      <c r="I10872">
        <v>0</v>
      </c>
      <c r="J10872" s="302">
        <v>98000000</v>
      </c>
    </row>
    <row r="10873" spans="1:10" x14ac:dyDescent="0.25">
      <c r="A10873">
        <v>8308007</v>
      </c>
      <c r="B10873">
        <v>8336015</v>
      </c>
      <c r="C10873" t="s">
        <v>12103</v>
      </c>
      <c r="D10873" t="s">
        <v>1913</v>
      </c>
      <c r="E10873" t="s">
        <v>12162</v>
      </c>
      <c r="F10873" t="s">
        <v>12170</v>
      </c>
      <c r="G10873" t="s">
        <v>12172</v>
      </c>
      <c r="H10873" t="s">
        <v>1911</v>
      </c>
      <c r="I10873">
        <v>0</v>
      </c>
      <c r="J10873" s="302">
        <v>98600000</v>
      </c>
    </row>
    <row r="10874" spans="1:10" x14ac:dyDescent="0.25">
      <c r="A10874">
        <v>8308012</v>
      </c>
      <c r="B10874">
        <v>8336016</v>
      </c>
      <c r="C10874" t="s">
        <v>12103</v>
      </c>
      <c r="D10874" t="s">
        <v>1913</v>
      </c>
      <c r="E10874" t="s">
        <v>4885</v>
      </c>
      <c r="F10874" t="s">
        <v>4892</v>
      </c>
      <c r="G10874" t="s">
        <v>4893</v>
      </c>
      <c r="H10874" t="s">
        <v>1911</v>
      </c>
      <c r="I10874">
        <v>0</v>
      </c>
      <c r="J10874" s="302">
        <v>80000000</v>
      </c>
    </row>
    <row r="10875" spans="1:10" x14ac:dyDescent="0.25">
      <c r="A10875">
        <v>8308013</v>
      </c>
      <c r="B10875">
        <v>8336017</v>
      </c>
      <c r="C10875" t="s">
        <v>12103</v>
      </c>
      <c r="D10875" t="s">
        <v>1913</v>
      </c>
      <c r="E10875" t="s">
        <v>4885</v>
      </c>
      <c r="F10875" t="s">
        <v>4892</v>
      </c>
      <c r="G10875" t="s">
        <v>12173</v>
      </c>
      <c r="H10875" t="s">
        <v>1911</v>
      </c>
      <c r="I10875">
        <v>0</v>
      </c>
      <c r="J10875" s="302">
        <v>81200000</v>
      </c>
    </row>
    <row r="10876" spans="1:10" x14ac:dyDescent="0.25">
      <c r="A10876">
        <v>8308014</v>
      </c>
      <c r="B10876">
        <v>8336018</v>
      </c>
      <c r="C10876" t="s">
        <v>12103</v>
      </c>
      <c r="D10876" t="s">
        <v>1913</v>
      </c>
      <c r="E10876" t="s">
        <v>12174</v>
      </c>
      <c r="F10876" t="s">
        <v>12175</v>
      </c>
      <c r="G10876" t="s">
        <v>12176</v>
      </c>
      <c r="H10876" t="s">
        <v>1911</v>
      </c>
      <c r="I10876">
        <v>0</v>
      </c>
      <c r="J10876" s="302">
        <v>87000000</v>
      </c>
    </row>
    <row r="10877" spans="1:10" x14ac:dyDescent="0.25">
      <c r="A10877">
        <v>8308015</v>
      </c>
      <c r="B10877">
        <v>8336019</v>
      </c>
      <c r="C10877" t="s">
        <v>12103</v>
      </c>
      <c r="D10877" t="s">
        <v>1913</v>
      </c>
      <c r="E10877" t="s">
        <v>12174</v>
      </c>
      <c r="F10877" t="s">
        <v>12175</v>
      </c>
      <c r="G10877" t="s">
        <v>12177</v>
      </c>
      <c r="H10877" t="s">
        <v>1911</v>
      </c>
      <c r="I10877">
        <v>0</v>
      </c>
      <c r="J10877" s="302">
        <v>88700000</v>
      </c>
    </row>
    <row r="10878" spans="1:10" x14ac:dyDescent="0.25">
      <c r="A10878">
        <v>8308016</v>
      </c>
      <c r="B10878">
        <v>8336020</v>
      </c>
      <c r="C10878" t="s">
        <v>12103</v>
      </c>
      <c r="D10878" t="s">
        <v>1913</v>
      </c>
      <c r="E10878" t="s">
        <v>12178</v>
      </c>
      <c r="F10878" t="s">
        <v>12163</v>
      </c>
      <c r="G10878" t="s">
        <v>12179</v>
      </c>
      <c r="H10878" t="s">
        <v>1911</v>
      </c>
      <c r="I10878">
        <v>0</v>
      </c>
      <c r="J10878" s="302">
        <v>105800000</v>
      </c>
    </row>
    <row r="10879" spans="1:10" x14ac:dyDescent="0.25">
      <c r="A10879">
        <v>8308017</v>
      </c>
      <c r="B10879">
        <v>8336021</v>
      </c>
      <c r="C10879" t="s">
        <v>12103</v>
      </c>
      <c r="D10879" t="s">
        <v>1913</v>
      </c>
      <c r="E10879" t="s">
        <v>12178</v>
      </c>
      <c r="F10879" t="s">
        <v>12163</v>
      </c>
      <c r="G10879" t="s">
        <v>12164</v>
      </c>
      <c r="H10879" t="s">
        <v>1911</v>
      </c>
      <c r="I10879">
        <v>0</v>
      </c>
      <c r="J10879" s="302">
        <v>102000000</v>
      </c>
    </row>
    <row r="10880" spans="1:10" x14ac:dyDescent="0.25">
      <c r="A10880">
        <v>8308018</v>
      </c>
      <c r="B10880">
        <v>8336022</v>
      </c>
      <c r="C10880" t="s">
        <v>12103</v>
      </c>
      <c r="D10880" t="s">
        <v>1913</v>
      </c>
      <c r="E10880" t="s">
        <v>12178</v>
      </c>
      <c r="F10880" t="s">
        <v>12163</v>
      </c>
      <c r="G10880" t="s">
        <v>12165</v>
      </c>
      <c r="H10880" t="s">
        <v>1911</v>
      </c>
      <c r="I10880">
        <v>0</v>
      </c>
      <c r="J10880" s="302">
        <v>104000000</v>
      </c>
    </row>
    <row r="10881" spans="1:10" x14ac:dyDescent="0.25">
      <c r="A10881">
        <v>8308019</v>
      </c>
      <c r="B10881">
        <v>8336023</v>
      </c>
      <c r="C10881" t="s">
        <v>12103</v>
      </c>
      <c r="D10881" t="s">
        <v>1913</v>
      </c>
      <c r="E10881" t="s">
        <v>12104</v>
      </c>
      <c r="F10881" t="s">
        <v>12110</v>
      </c>
      <c r="G10881" t="s">
        <v>12180</v>
      </c>
      <c r="H10881" t="s">
        <v>1911</v>
      </c>
      <c r="I10881">
        <v>0</v>
      </c>
      <c r="J10881" s="302">
        <v>81100000</v>
      </c>
    </row>
    <row r="10882" spans="1:10" x14ac:dyDescent="0.25">
      <c r="A10882">
        <v>8308020</v>
      </c>
      <c r="B10882">
        <v>8336024</v>
      </c>
      <c r="C10882" t="s">
        <v>12103</v>
      </c>
      <c r="D10882" t="s">
        <v>1913</v>
      </c>
      <c r="E10882" t="s">
        <v>12104</v>
      </c>
      <c r="F10882" t="s">
        <v>12110</v>
      </c>
      <c r="G10882" t="s">
        <v>3156</v>
      </c>
      <c r="H10882" t="s">
        <v>1911</v>
      </c>
      <c r="I10882">
        <v>0</v>
      </c>
      <c r="J10882" s="302">
        <v>79000000</v>
      </c>
    </row>
    <row r="10883" spans="1:10" x14ac:dyDescent="0.25">
      <c r="A10883">
        <v>8308021</v>
      </c>
      <c r="B10883">
        <v>8336025</v>
      </c>
      <c r="C10883" t="s">
        <v>12103</v>
      </c>
      <c r="D10883" t="s">
        <v>1913</v>
      </c>
      <c r="E10883" t="s">
        <v>12104</v>
      </c>
      <c r="F10883" t="s">
        <v>12105</v>
      </c>
      <c r="G10883" t="s">
        <v>2371</v>
      </c>
      <c r="H10883" t="s">
        <v>1911</v>
      </c>
      <c r="I10883">
        <v>0</v>
      </c>
      <c r="J10883" s="302">
        <v>80800000</v>
      </c>
    </row>
    <row r="10884" spans="1:10" x14ac:dyDescent="0.25">
      <c r="A10884">
        <v>8308022</v>
      </c>
      <c r="B10884">
        <v>8336026</v>
      </c>
      <c r="C10884" t="s">
        <v>12103</v>
      </c>
      <c r="D10884" t="s">
        <v>1913</v>
      </c>
      <c r="E10884" t="s">
        <v>12104</v>
      </c>
      <c r="F10884" t="s">
        <v>12105</v>
      </c>
      <c r="G10884" t="s">
        <v>2350</v>
      </c>
      <c r="H10884" t="s">
        <v>1911</v>
      </c>
      <c r="I10884">
        <v>0</v>
      </c>
      <c r="J10884" s="302">
        <v>84300000</v>
      </c>
    </row>
    <row r="10885" spans="1:10" x14ac:dyDescent="0.25">
      <c r="A10885">
        <v>8308023</v>
      </c>
      <c r="B10885">
        <v>8336027</v>
      </c>
      <c r="C10885" t="s">
        <v>12103</v>
      </c>
      <c r="D10885" t="s">
        <v>1913</v>
      </c>
      <c r="E10885" t="s">
        <v>12106</v>
      </c>
      <c r="F10885" t="s">
        <v>12181</v>
      </c>
      <c r="G10885" t="s">
        <v>12182</v>
      </c>
      <c r="H10885" t="s">
        <v>1911</v>
      </c>
      <c r="I10885">
        <v>0</v>
      </c>
      <c r="J10885" s="302">
        <v>100800000</v>
      </c>
    </row>
    <row r="10886" spans="1:10" x14ac:dyDescent="0.25">
      <c r="A10886">
        <v>8308024</v>
      </c>
      <c r="B10886">
        <v>8336028</v>
      </c>
      <c r="C10886" t="s">
        <v>12103</v>
      </c>
      <c r="D10886" t="s">
        <v>1913</v>
      </c>
      <c r="E10886" t="s">
        <v>12106</v>
      </c>
      <c r="F10886" t="s">
        <v>12175</v>
      </c>
      <c r="G10886" t="s">
        <v>12177</v>
      </c>
      <c r="H10886" t="s">
        <v>1911</v>
      </c>
      <c r="I10886">
        <v>0</v>
      </c>
      <c r="J10886" s="302">
        <v>94200000</v>
      </c>
    </row>
    <row r="10887" spans="1:10" x14ac:dyDescent="0.25">
      <c r="A10887">
        <v>8308025</v>
      </c>
      <c r="B10887">
        <v>8336029</v>
      </c>
      <c r="C10887" t="s">
        <v>12103</v>
      </c>
      <c r="D10887" t="s">
        <v>1913</v>
      </c>
      <c r="E10887" t="s">
        <v>12106</v>
      </c>
      <c r="F10887" t="s">
        <v>12175</v>
      </c>
      <c r="G10887" t="s">
        <v>12176</v>
      </c>
      <c r="H10887" t="s">
        <v>1911</v>
      </c>
      <c r="I10887">
        <v>0</v>
      </c>
      <c r="J10887" s="302">
        <v>91300000</v>
      </c>
    </row>
    <row r="10888" spans="1:10" x14ac:dyDescent="0.25">
      <c r="A10888">
        <v>8308026</v>
      </c>
      <c r="B10888">
        <v>8336030</v>
      </c>
      <c r="C10888" t="s">
        <v>12103</v>
      </c>
      <c r="D10888" t="s">
        <v>1913</v>
      </c>
      <c r="E10888" t="s">
        <v>12106</v>
      </c>
      <c r="F10888" t="s">
        <v>12175</v>
      </c>
      <c r="G10888" t="s">
        <v>12183</v>
      </c>
      <c r="H10888" t="s">
        <v>1911</v>
      </c>
      <c r="I10888">
        <v>0</v>
      </c>
      <c r="J10888" s="302">
        <v>98000000</v>
      </c>
    </row>
    <row r="10889" spans="1:10" x14ac:dyDescent="0.25">
      <c r="A10889">
        <v>8308027</v>
      </c>
      <c r="B10889">
        <v>8336031</v>
      </c>
      <c r="C10889" t="s">
        <v>12103</v>
      </c>
      <c r="D10889" t="s">
        <v>1913</v>
      </c>
      <c r="E10889" t="s">
        <v>12106</v>
      </c>
      <c r="F10889" t="s">
        <v>12105</v>
      </c>
      <c r="G10889" t="s">
        <v>12184</v>
      </c>
      <c r="H10889" t="s">
        <v>1911</v>
      </c>
      <c r="I10889">
        <v>0</v>
      </c>
      <c r="J10889" s="302">
        <v>87300000</v>
      </c>
    </row>
    <row r="10890" spans="1:10" x14ac:dyDescent="0.25">
      <c r="A10890">
        <v>8308028</v>
      </c>
      <c r="B10890">
        <v>8336032</v>
      </c>
      <c r="C10890" t="s">
        <v>12103</v>
      </c>
      <c r="D10890" t="s">
        <v>1913</v>
      </c>
      <c r="E10890" t="s">
        <v>12106</v>
      </c>
      <c r="F10890" t="s">
        <v>12105</v>
      </c>
      <c r="G10890" t="s">
        <v>12185</v>
      </c>
      <c r="H10890" t="s">
        <v>1911</v>
      </c>
      <c r="I10890">
        <v>0</v>
      </c>
      <c r="J10890" s="302">
        <v>93500000</v>
      </c>
    </row>
    <row r="10891" spans="1:10" x14ac:dyDescent="0.25">
      <c r="A10891">
        <v>8308029</v>
      </c>
      <c r="B10891">
        <v>8336033</v>
      </c>
      <c r="C10891" t="s">
        <v>12103</v>
      </c>
      <c r="D10891" t="s">
        <v>1913</v>
      </c>
      <c r="E10891" t="s">
        <v>12178</v>
      </c>
      <c r="F10891" t="s">
        <v>12186</v>
      </c>
      <c r="G10891" t="s">
        <v>12187</v>
      </c>
      <c r="H10891" t="s">
        <v>1911</v>
      </c>
      <c r="I10891">
        <v>0</v>
      </c>
      <c r="J10891" s="302">
        <v>110700000</v>
      </c>
    </row>
    <row r="10892" spans="1:10" x14ac:dyDescent="0.25">
      <c r="A10892">
        <v>8308030</v>
      </c>
      <c r="B10892">
        <v>8336034</v>
      </c>
      <c r="C10892" t="s">
        <v>12103</v>
      </c>
      <c r="D10892" t="s">
        <v>1913</v>
      </c>
      <c r="E10892" t="s">
        <v>4885</v>
      </c>
      <c r="F10892" t="s">
        <v>3367</v>
      </c>
      <c r="G10892" t="s">
        <v>12188</v>
      </c>
      <c r="H10892" t="s">
        <v>1911</v>
      </c>
      <c r="I10892">
        <v>0</v>
      </c>
      <c r="J10892" s="302">
        <v>96700000</v>
      </c>
    </row>
    <row r="10893" spans="1:10" x14ac:dyDescent="0.25">
      <c r="A10893">
        <v>8308031</v>
      </c>
      <c r="B10893">
        <v>8336035</v>
      </c>
      <c r="C10893" t="s">
        <v>12103</v>
      </c>
      <c r="D10893" t="s">
        <v>1913</v>
      </c>
      <c r="E10893" t="s">
        <v>4885</v>
      </c>
      <c r="F10893" t="s">
        <v>3367</v>
      </c>
      <c r="G10893" t="s">
        <v>12189</v>
      </c>
      <c r="H10893" t="s">
        <v>1911</v>
      </c>
      <c r="I10893">
        <v>0</v>
      </c>
      <c r="J10893" s="302">
        <v>101400000</v>
      </c>
    </row>
    <row r="10894" spans="1:10" x14ac:dyDescent="0.25">
      <c r="A10894">
        <v>8308032</v>
      </c>
      <c r="B10894">
        <v>8336036</v>
      </c>
      <c r="C10894" t="s">
        <v>12103</v>
      </c>
      <c r="D10894" t="s">
        <v>1913</v>
      </c>
      <c r="E10894" t="s">
        <v>4885</v>
      </c>
      <c r="F10894" t="s">
        <v>3367</v>
      </c>
      <c r="G10894" t="s">
        <v>12190</v>
      </c>
      <c r="H10894" t="s">
        <v>1911</v>
      </c>
      <c r="I10894">
        <v>0</v>
      </c>
      <c r="J10894" s="302">
        <v>88400000</v>
      </c>
    </row>
    <row r="10895" spans="1:10" x14ac:dyDescent="0.25">
      <c r="A10895">
        <v>8308033</v>
      </c>
      <c r="B10895">
        <v>8336037</v>
      </c>
      <c r="C10895" t="s">
        <v>12103</v>
      </c>
      <c r="D10895" t="s">
        <v>1913</v>
      </c>
      <c r="E10895" t="s">
        <v>4885</v>
      </c>
      <c r="F10895" t="s">
        <v>3367</v>
      </c>
      <c r="G10895" t="s">
        <v>12191</v>
      </c>
      <c r="H10895" t="s">
        <v>1911</v>
      </c>
      <c r="I10895">
        <v>0</v>
      </c>
      <c r="J10895" s="302">
        <v>101400000</v>
      </c>
    </row>
    <row r="10896" spans="1:10" x14ac:dyDescent="0.25">
      <c r="A10896">
        <v>8308034</v>
      </c>
      <c r="B10896">
        <v>8336038</v>
      </c>
      <c r="C10896" t="s">
        <v>12103</v>
      </c>
      <c r="D10896" t="s">
        <v>1913</v>
      </c>
      <c r="E10896" t="s">
        <v>4885</v>
      </c>
      <c r="F10896" t="s">
        <v>3367</v>
      </c>
      <c r="G10896" t="s">
        <v>6414</v>
      </c>
      <c r="H10896" t="s">
        <v>1911</v>
      </c>
      <c r="I10896">
        <v>0</v>
      </c>
      <c r="J10896" s="302">
        <v>91100000</v>
      </c>
    </row>
    <row r="10897" spans="1:10" x14ac:dyDescent="0.25">
      <c r="A10897">
        <v>8308035</v>
      </c>
      <c r="B10897">
        <v>8336039</v>
      </c>
      <c r="C10897" t="s">
        <v>12103</v>
      </c>
      <c r="D10897" t="s">
        <v>1913</v>
      </c>
      <c r="E10897" t="s">
        <v>12192</v>
      </c>
      <c r="F10897" t="s">
        <v>12193</v>
      </c>
      <c r="G10897" t="s">
        <v>12194</v>
      </c>
      <c r="H10897" t="s">
        <v>1911</v>
      </c>
      <c r="I10897">
        <v>0</v>
      </c>
      <c r="J10897" s="302">
        <v>126900000</v>
      </c>
    </row>
    <row r="10898" spans="1:10" x14ac:dyDescent="0.25">
      <c r="A10898">
        <v>8308036</v>
      </c>
      <c r="B10898">
        <v>8336040</v>
      </c>
      <c r="C10898" t="s">
        <v>12103</v>
      </c>
      <c r="D10898" t="s">
        <v>1913</v>
      </c>
      <c r="E10898" t="s">
        <v>12192</v>
      </c>
      <c r="F10898" t="s">
        <v>12195</v>
      </c>
      <c r="G10898" t="s">
        <v>12196</v>
      </c>
      <c r="H10898" t="s">
        <v>1911</v>
      </c>
      <c r="I10898">
        <v>0</v>
      </c>
      <c r="J10898" s="302">
        <v>133900000</v>
      </c>
    </row>
    <row r="10899" spans="1:10" x14ac:dyDescent="0.25">
      <c r="A10899">
        <v>8308037</v>
      </c>
      <c r="B10899">
        <v>8336041</v>
      </c>
      <c r="C10899" t="s">
        <v>12103</v>
      </c>
      <c r="D10899" t="s">
        <v>1913</v>
      </c>
      <c r="E10899" t="s">
        <v>4885</v>
      </c>
      <c r="F10899" t="s">
        <v>12114</v>
      </c>
      <c r="G10899" t="s">
        <v>12197</v>
      </c>
      <c r="H10899" t="s">
        <v>1911</v>
      </c>
      <c r="I10899">
        <v>0</v>
      </c>
      <c r="J10899" s="302">
        <v>106500000</v>
      </c>
    </row>
    <row r="10900" spans="1:10" x14ac:dyDescent="0.25">
      <c r="A10900">
        <v>8308038</v>
      </c>
      <c r="B10900">
        <v>8336042</v>
      </c>
      <c r="C10900" t="s">
        <v>12103</v>
      </c>
      <c r="D10900" t="s">
        <v>1913</v>
      </c>
      <c r="E10900" t="s">
        <v>4885</v>
      </c>
      <c r="F10900" t="s">
        <v>12114</v>
      </c>
      <c r="G10900" t="s">
        <v>8353</v>
      </c>
      <c r="H10900" t="s">
        <v>1911</v>
      </c>
      <c r="I10900">
        <v>0</v>
      </c>
      <c r="J10900" s="302">
        <v>106400000</v>
      </c>
    </row>
    <row r="10901" spans="1:10" x14ac:dyDescent="0.25">
      <c r="A10901">
        <v>8308039</v>
      </c>
      <c r="B10901">
        <v>8336043</v>
      </c>
      <c r="C10901" t="s">
        <v>12103</v>
      </c>
      <c r="D10901" t="s">
        <v>1913</v>
      </c>
      <c r="E10901" t="s">
        <v>4885</v>
      </c>
      <c r="F10901" t="s">
        <v>12114</v>
      </c>
      <c r="G10901" t="s">
        <v>12198</v>
      </c>
      <c r="H10901" t="s">
        <v>1911</v>
      </c>
      <c r="I10901">
        <v>0</v>
      </c>
      <c r="J10901" s="302">
        <v>88400000</v>
      </c>
    </row>
    <row r="10902" spans="1:10" x14ac:dyDescent="0.25">
      <c r="A10902">
        <v>8308040</v>
      </c>
      <c r="B10902">
        <v>8336044</v>
      </c>
      <c r="C10902" t="s">
        <v>12103</v>
      </c>
      <c r="D10902" t="s">
        <v>1913</v>
      </c>
      <c r="E10902" t="s">
        <v>12192</v>
      </c>
      <c r="F10902" t="s">
        <v>12199</v>
      </c>
      <c r="G10902" t="s">
        <v>12200</v>
      </c>
      <c r="H10902" t="s">
        <v>1911</v>
      </c>
      <c r="I10902">
        <v>0</v>
      </c>
      <c r="J10902" s="302">
        <v>120900000</v>
      </c>
    </row>
    <row r="10903" spans="1:10" x14ac:dyDescent="0.25">
      <c r="A10903">
        <v>8308041</v>
      </c>
      <c r="B10903">
        <v>8336045</v>
      </c>
      <c r="C10903" t="s">
        <v>12103</v>
      </c>
      <c r="D10903" t="s">
        <v>1913</v>
      </c>
      <c r="E10903" t="s">
        <v>12117</v>
      </c>
      <c r="F10903" t="s">
        <v>12118</v>
      </c>
      <c r="G10903" t="s">
        <v>12201</v>
      </c>
      <c r="H10903" t="s">
        <v>1911</v>
      </c>
      <c r="I10903">
        <v>0</v>
      </c>
      <c r="J10903" s="302">
        <v>86400000</v>
      </c>
    </row>
    <row r="10904" spans="1:10" x14ac:dyDescent="0.25">
      <c r="A10904">
        <v>8308042</v>
      </c>
      <c r="B10904">
        <v>8336046</v>
      </c>
      <c r="C10904" t="s">
        <v>12103</v>
      </c>
      <c r="D10904" t="s">
        <v>1913</v>
      </c>
      <c r="E10904" t="s">
        <v>12117</v>
      </c>
      <c r="F10904" t="s">
        <v>12118</v>
      </c>
      <c r="G10904" t="s">
        <v>12202</v>
      </c>
      <c r="H10904" t="s">
        <v>1911</v>
      </c>
      <c r="I10904">
        <v>0</v>
      </c>
      <c r="J10904" s="302">
        <v>89200000</v>
      </c>
    </row>
    <row r="10905" spans="1:10" x14ac:dyDescent="0.25">
      <c r="A10905">
        <v>8308043</v>
      </c>
      <c r="B10905">
        <v>8336047</v>
      </c>
      <c r="C10905" t="s">
        <v>12103</v>
      </c>
      <c r="D10905" t="s">
        <v>1913</v>
      </c>
      <c r="E10905" t="s">
        <v>12117</v>
      </c>
      <c r="F10905" t="s">
        <v>12110</v>
      </c>
      <c r="G10905" t="s">
        <v>6232</v>
      </c>
      <c r="H10905" t="s">
        <v>1911</v>
      </c>
      <c r="I10905">
        <v>0</v>
      </c>
      <c r="J10905" s="302">
        <v>100400000</v>
      </c>
    </row>
    <row r="10906" spans="1:10" x14ac:dyDescent="0.25">
      <c r="A10906">
        <v>8308044</v>
      </c>
      <c r="B10906">
        <v>8336048</v>
      </c>
      <c r="C10906" t="s">
        <v>12103</v>
      </c>
      <c r="D10906" t="s">
        <v>1913</v>
      </c>
      <c r="E10906" t="s">
        <v>4885</v>
      </c>
      <c r="F10906" t="s">
        <v>12114</v>
      </c>
      <c r="G10906" t="s">
        <v>12203</v>
      </c>
      <c r="H10906" t="s">
        <v>1911</v>
      </c>
      <c r="I10906">
        <v>0</v>
      </c>
      <c r="J10906" s="302">
        <v>91100000</v>
      </c>
    </row>
    <row r="10907" spans="1:10" x14ac:dyDescent="0.25">
      <c r="A10907">
        <v>8308045</v>
      </c>
      <c r="B10907">
        <v>8336049</v>
      </c>
      <c r="C10907" t="s">
        <v>12103</v>
      </c>
      <c r="D10907" t="s">
        <v>1913</v>
      </c>
      <c r="E10907" t="s">
        <v>12192</v>
      </c>
      <c r="F10907" t="s">
        <v>12204</v>
      </c>
      <c r="G10907" t="s">
        <v>12205</v>
      </c>
      <c r="H10907" t="s">
        <v>1911</v>
      </c>
      <c r="I10907">
        <v>0</v>
      </c>
      <c r="J10907" s="302">
        <v>131900000</v>
      </c>
    </row>
    <row r="10908" spans="1:10" x14ac:dyDescent="0.25">
      <c r="A10908">
        <v>8308046</v>
      </c>
      <c r="B10908">
        <v>8336050</v>
      </c>
      <c r="C10908" t="s">
        <v>12103</v>
      </c>
      <c r="D10908" t="s">
        <v>1913</v>
      </c>
      <c r="E10908" t="s">
        <v>4885</v>
      </c>
      <c r="F10908" t="s">
        <v>12114</v>
      </c>
      <c r="G10908" t="s">
        <v>12206</v>
      </c>
      <c r="H10908" t="s">
        <v>1911</v>
      </c>
      <c r="I10908">
        <v>0</v>
      </c>
      <c r="J10908" s="302">
        <v>100500000</v>
      </c>
    </row>
    <row r="10909" spans="1:10" x14ac:dyDescent="0.25">
      <c r="A10909">
        <v>8308047</v>
      </c>
      <c r="B10909">
        <v>8336051</v>
      </c>
      <c r="C10909" t="s">
        <v>12103</v>
      </c>
      <c r="D10909" t="s">
        <v>1913</v>
      </c>
      <c r="E10909" t="s">
        <v>12192</v>
      </c>
      <c r="F10909" t="s">
        <v>12204</v>
      </c>
      <c r="G10909" t="s">
        <v>8349</v>
      </c>
      <c r="H10909" t="s">
        <v>1911</v>
      </c>
      <c r="I10909">
        <v>0</v>
      </c>
      <c r="J10909" s="302">
        <v>116900000</v>
      </c>
    </row>
    <row r="10910" spans="1:10" x14ac:dyDescent="0.25">
      <c r="A10910">
        <v>8308048</v>
      </c>
      <c r="B10910">
        <v>8336052</v>
      </c>
      <c r="C10910" t="s">
        <v>12103</v>
      </c>
      <c r="D10910" t="s">
        <v>1913</v>
      </c>
      <c r="E10910" t="s">
        <v>12127</v>
      </c>
      <c r="F10910" t="s">
        <v>12132</v>
      </c>
      <c r="G10910" t="s">
        <v>12207</v>
      </c>
      <c r="H10910" t="s">
        <v>1911</v>
      </c>
      <c r="I10910">
        <v>0</v>
      </c>
      <c r="J10910" s="302">
        <v>164000000</v>
      </c>
    </row>
    <row r="10911" spans="1:10" x14ac:dyDescent="0.25">
      <c r="A10911">
        <v>8308049</v>
      </c>
      <c r="B10911">
        <v>8336053</v>
      </c>
      <c r="C10911" t="s">
        <v>12103</v>
      </c>
      <c r="D10911" t="s">
        <v>1913</v>
      </c>
      <c r="E10911" t="s">
        <v>12127</v>
      </c>
      <c r="F10911" t="s">
        <v>12208</v>
      </c>
      <c r="G10911" t="s">
        <v>12209</v>
      </c>
      <c r="H10911" t="s">
        <v>1911</v>
      </c>
      <c r="I10911">
        <v>0</v>
      </c>
      <c r="J10911" s="302">
        <v>182100000</v>
      </c>
    </row>
    <row r="10912" spans="1:10" x14ac:dyDescent="0.25">
      <c r="A10912">
        <v>8308050</v>
      </c>
      <c r="B10912">
        <v>8336054</v>
      </c>
      <c r="C10912" t="s">
        <v>12103</v>
      </c>
      <c r="D10912" t="s">
        <v>1913</v>
      </c>
      <c r="E10912" t="s">
        <v>4885</v>
      </c>
      <c r="F10912" t="s">
        <v>12138</v>
      </c>
      <c r="G10912" t="s">
        <v>12203</v>
      </c>
      <c r="H10912" t="s">
        <v>1911</v>
      </c>
      <c r="I10912">
        <v>0</v>
      </c>
      <c r="J10912" s="302">
        <v>91500000</v>
      </c>
    </row>
    <row r="10913" spans="1:10" x14ac:dyDescent="0.25">
      <c r="A10913">
        <v>8308051</v>
      </c>
      <c r="B10913">
        <v>8336055</v>
      </c>
      <c r="C10913" t="s">
        <v>12103</v>
      </c>
      <c r="D10913" t="s">
        <v>1913</v>
      </c>
      <c r="E10913" t="s">
        <v>4885</v>
      </c>
      <c r="F10913" t="s">
        <v>12138</v>
      </c>
      <c r="G10913" t="s">
        <v>12198</v>
      </c>
      <c r="H10913" t="s">
        <v>1911</v>
      </c>
      <c r="I10913">
        <v>0</v>
      </c>
      <c r="J10913" s="302">
        <v>88900000</v>
      </c>
    </row>
    <row r="10914" spans="1:10" x14ac:dyDescent="0.25">
      <c r="A10914">
        <v>8308052</v>
      </c>
      <c r="B10914">
        <v>8336056</v>
      </c>
      <c r="C10914" t="s">
        <v>12103</v>
      </c>
      <c r="D10914" t="s">
        <v>1913</v>
      </c>
      <c r="E10914" t="s">
        <v>4885</v>
      </c>
      <c r="F10914" t="s">
        <v>12137</v>
      </c>
      <c r="G10914" t="s">
        <v>12203</v>
      </c>
      <c r="H10914" t="s">
        <v>1911</v>
      </c>
      <c r="I10914">
        <v>0</v>
      </c>
      <c r="J10914" s="302">
        <v>91000000</v>
      </c>
    </row>
    <row r="10915" spans="1:10" x14ac:dyDescent="0.25">
      <c r="A10915">
        <v>8308053</v>
      </c>
      <c r="B10915">
        <v>8336057</v>
      </c>
      <c r="C10915" t="s">
        <v>12103</v>
      </c>
      <c r="D10915" t="s">
        <v>1913</v>
      </c>
      <c r="E10915" t="s">
        <v>4885</v>
      </c>
      <c r="F10915" t="s">
        <v>12137</v>
      </c>
      <c r="G10915" t="s">
        <v>12198</v>
      </c>
      <c r="H10915" t="s">
        <v>1911</v>
      </c>
      <c r="I10915">
        <v>0</v>
      </c>
      <c r="J10915" s="302">
        <v>88400000</v>
      </c>
    </row>
    <row r="10916" spans="1:10" x14ac:dyDescent="0.25">
      <c r="A10916">
        <v>8308054</v>
      </c>
      <c r="B10916">
        <v>8336058</v>
      </c>
      <c r="C10916" t="s">
        <v>12103</v>
      </c>
      <c r="D10916" t="s">
        <v>1913</v>
      </c>
      <c r="E10916" t="s">
        <v>12142</v>
      </c>
      <c r="F10916" t="s">
        <v>3757</v>
      </c>
      <c r="G10916" t="s">
        <v>12210</v>
      </c>
      <c r="H10916" t="s">
        <v>1911</v>
      </c>
      <c r="I10916">
        <v>0</v>
      </c>
      <c r="J10916" s="302">
        <v>208000000</v>
      </c>
    </row>
    <row r="10917" spans="1:10" x14ac:dyDescent="0.25">
      <c r="A10917">
        <v>8308055</v>
      </c>
      <c r="B10917">
        <v>8336059</v>
      </c>
      <c r="C10917" t="s">
        <v>12103</v>
      </c>
      <c r="D10917" t="s">
        <v>1913</v>
      </c>
      <c r="E10917" t="s">
        <v>12142</v>
      </c>
      <c r="F10917" t="s">
        <v>2036</v>
      </c>
      <c r="G10917" t="s">
        <v>12211</v>
      </c>
      <c r="H10917" t="s">
        <v>1911</v>
      </c>
      <c r="I10917">
        <v>0</v>
      </c>
      <c r="J10917" s="302">
        <v>215000000</v>
      </c>
    </row>
    <row r="10918" spans="1:10" x14ac:dyDescent="0.25">
      <c r="A10918">
        <v>8308056</v>
      </c>
      <c r="B10918">
        <v>8336060</v>
      </c>
      <c r="C10918" t="s">
        <v>12103</v>
      </c>
      <c r="D10918" t="s">
        <v>1913</v>
      </c>
      <c r="E10918" t="s">
        <v>12139</v>
      </c>
      <c r="F10918" t="s">
        <v>2036</v>
      </c>
      <c r="G10918" t="s">
        <v>12212</v>
      </c>
      <c r="H10918" t="s">
        <v>1911</v>
      </c>
      <c r="I10918">
        <v>0</v>
      </c>
      <c r="J10918" s="302">
        <v>140000000</v>
      </c>
    </row>
    <row r="10919" spans="1:10" x14ac:dyDescent="0.25">
      <c r="A10919">
        <v>8306081</v>
      </c>
      <c r="B10919">
        <v>8336061</v>
      </c>
      <c r="C10919" t="s">
        <v>12103</v>
      </c>
      <c r="D10919" t="s">
        <v>1918</v>
      </c>
      <c r="E10919" t="s">
        <v>12145</v>
      </c>
      <c r="F10919" t="s">
        <v>2036</v>
      </c>
      <c r="G10919" t="s">
        <v>12213</v>
      </c>
      <c r="H10919" t="s">
        <v>1911</v>
      </c>
      <c r="I10919">
        <v>0</v>
      </c>
      <c r="J10919" s="302">
        <v>160000000</v>
      </c>
    </row>
    <row r="10920" spans="1:10" x14ac:dyDescent="0.25">
      <c r="A10920">
        <v>8306082</v>
      </c>
      <c r="B10920">
        <v>8336062</v>
      </c>
      <c r="C10920" t="s">
        <v>12103</v>
      </c>
      <c r="D10920" t="s">
        <v>1918</v>
      </c>
      <c r="E10920" t="s">
        <v>12214</v>
      </c>
      <c r="F10920" t="s">
        <v>12215</v>
      </c>
      <c r="G10920" t="s">
        <v>12216</v>
      </c>
      <c r="H10920" t="s">
        <v>1911</v>
      </c>
      <c r="I10920">
        <v>0</v>
      </c>
      <c r="J10920" s="302">
        <v>250000000</v>
      </c>
    </row>
    <row r="10921" spans="1:10" x14ac:dyDescent="0.25">
      <c r="A10921">
        <v>8306084</v>
      </c>
      <c r="B10921">
        <v>8336064</v>
      </c>
      <c r="C10921" t="s">
        <v>12103</v>
      </c>
      <c r="D10921" t="s">
        <v>1918</v>
      </c>
      <c r="E10921" t="s">
        <v>12214</v>
      </c>
      <c r="F10921" t="s">
        <v>12217</v>
      </c>
      <c r="G10921" t="s">
        <v>12216</v>
      </c>
      <c r="H10921" t="s">
        <v>1911</v>
      </c>
      <c r="I10921">
        <v>0</v>
      </c>
      <c r="J10921" s="302">
        <v>230000000</v>
      </c>
    </row>
    <row r="10922" spans="1:10" x14ac:dyDescent="0.25">
      <c r="A10922">
        <v>8306088</v>
      </c>
      <c r="B10922">
        <v>8336065</v>
      </c>
      <c r="C10922" t="s">
        <v>12103</v>
      </c>
      <c r="D10922" t="s">
        <v>1918</v>
      </c>
      <c r="E10922" t="s">
        <v>12214</v>
      </c>
      <c r="F10922" t="s">
        <v>12215</v>
      </c>
      <c r="G10922" t="s">
        <v>12216</v>
      </c>
      <c r="H10922" t="s">
        <v>1911</v>
      </c>
      <c r="I10922">
        <v>0</v>
      </c>
      <c r="J10922" s="302">
        <v>226000000</v>
      </c>
    </row>
    <row r="10923" spans="1:10" x14ac:dyDescent="0.25">
      <c r="A10923">
        <v>8306089</v>
      </c>
      <c r="B10923">
        <v>8336066</v>
      </c>
      <c r="C10923" t="s">
        <v>12103</v>
      </c>
      <c r="D10923" t="s">
        <v>1918</v>
      </c>
      <c r="E10923" t="s">
        <v>12214</v>
      </c>
      <c r="F10923" t="s">
        <v>12217</v>
      </c>
      <c r="G10923" t="s">
        <v>12216</v>
      </c>
      <c r="H10923" t="s">
        <v>1911</v>
      </c>
      <c r="I10923">
        <v>198900</v>
      </c>
      <c r="J10923" s="302">
        <v>213900000</v>
      </c>
    </row>
    <row r="10924" spans="1:10" x14ac:dyDescent="0.25">
      <c r="A10924">
        <v>8306015</v>
      </c>
      <c r="B10924">
        <v>8337001</v>
      </c>
      <c r="C10924" t="s">
        <v>12103</v>
      </c>
      <c r="D10924" t="s">
        <v>1918</v>
      </c>
      <c r="E10924" t="s">
        <v>12218</v>
      </c>
      <c r="F10924" t="s">
        <v>12219</v>
      </c>
      <c r="G10924" t="s">
        <v>2392</v>
      </c>
      <c r="H10924" t="s">
        <v>1911</v>
      </c>
      <c r="I10924">
        <v>0</v>
      </c>
      <c r="J10924" s="302">
        <v>93000000</v>
      </c>
    </row>
    <row r="10925" spans="1:10" x14ac:dyDescent="0.25">
      <c r="A10925">
        <v>8306016</v>
      </c>
      <c r="B10925">
        <v>8337002</v>
      </c>
      <c r="C10925" t="s">
        <v>12103</v>
      </c>
      <c r="D10925" t="s">
        <v>1918</v>
      </c>
      <c r="E10925" t="s">
        <v>12218</v>
      </c>
      <c r="F10925" t="s">
        <v>12219</v>
      </c>
      <c r="G10925" t="s">
        <v>8673</v>
      </c>
      <c r="H10925" t="s">
        <v>1911</v>
      </c>
      <c r="I10925">
        <v>0</v>
      </c>
      <c r="J10925" s="302">
        <v>95900000</v>
      </c>
    </row>
    <row r="10926" spans="1:10" x14ac:dyDescent="0.25">
      <c r="A10926">
        <v>8306023</v>
      </c>
      <c r="B10926">
        <v>8337003</v>
      </c>
      <c r="C10926" t="s">
        <v>12103</v>
      </c>
      <c r="D10926" t="s">
        <v>1918</v>
      </c>
      <c r="E10926" t="s">
        <v>12218</v>
      </c>
      <c r="F10926" t="s">
        <v>12220</v>
      </c>
      <c r="G10926" t="s">
        <v>2185</v>
      </c>
      <c r="H10926" t="s">
        <v>1911</v>
      </c>
      <c r="I10926">
        <v>0</v>
      </c>
      <c r="J10926" s="302">
        <v>93800000</v>
      </c>
    </row>
    <row r="10927" spans="1:10" x14ac:dyDescent="0.25">
      <c r="A10927">
        <v>8306026</v>
      </c>
      <c r="B10927">
        <v>8337004</v>
      </c>
      <c r="C10927" t="s">
        <v>12103</v>
      </c>
      <c r="D10927" t="s">
        <v>1918</v>
      </c>
      <c r="E10927" t="s">
        <v>12218</v>
      </c>
      <c r="F10927" t="s">
        <v>12219</v>
      </c>
      <c r="G10927" t="s">
        <v>12221</v>
      </c>
      <c r="H10927" t="s">
        <v>1911</v>
      </c>
      <c r="I10927">
        <v>0</v>
      </c>
      <c r="J10927" s="302">
        <v>95900000</v>
      </c>
    </row>
    <row r="10928" spans="1:10" x14ac:dyDescent="0.25">
      <c r="A10928">
        <v>8306031</v>
      </c>
      <c r="B10928">
        <v>8337005</v>
      </c>
      <c r="C10928" t="s">
        <v>12103</v>
      </c>
      <c r="D10928" t="s">
        <v>1918</v>
      </c>
      <c r="E10928" t="s">
        <v>12222</v>
      </c>
      <c r="F10928" t="s">
        <v>12223</v>
      </c>
      <c r="G10928" t="s">
        <v>12224</v>
      </c>
      <c r="H10928" t="s">
        <v>1911</v>
      </c>
      <c r="I10928">
        <v>0</v>
      </c>
      <c r="J10928" s="302">
        <v>119400000</v>
      </c>
    </row>
    <row r="10929" spans="1:10" x14ac:dyDescent="0.25">
      <c r="A10929">
        <v>8306032</v>
      </c>
      <c r="B10929">
        <v>8337006</v>
      </c>
      <c r="C10929" t="s">
        <v>12103</v>
      </c>
      <c r="D10929" t="s">
        <v>1918</v>
      </c>
      <c r="E10929" t="s">
        <v>12222</v>
      </c>
      <c r="F10929" t="s">
        <v>12223</v>
      </c>
      <c r="G10929" t="s">
        <v>12225</v>
      </c>
      <c r="H10929" t="s">
        <v>1911</v>
      </c>
      <c r="I10929">
        <v>0</v>
      </c>
      <c r="J10929" s="302">
        <v>128100000</v>
      </c>
    </row>
    <row r="10930" spans="1:10" x14ac:dyDescent="0.25">
      <c r="A10930">
        <v>8306033</v>
      </c>
      <c r="B10930">
        <v>8337007</v>
      </c>
      <c r="C10930" t="s">
        <v>12103</v>
      </c>
      <c r="D10930" t="s">
        <v>1918</v>
      </c>
      <c r="E10930" t="s">
        <v>12222</v>
      </c>
      <c r="F10930" t="s">
        <v>12226</v>
      </c>
      <c r="G10930" t="s">
        <v>12227</v>
      </c>
      <c r="H10930" t="s">
        <v>1911</v>
      </c>
      <c r="I10930">
        <v>0</v>
      </c>
      <c r="J10930" s="302">
        <v>119900000</v>
      </c>
    </row>
    <row r="10931" spans="1:10" x14ac:dyDescent="0.25">
      <c r="A10931">
        <v>8306034</v>
      </c>
      <c r="B10931">
        <v>8337008</v>
      </c>
      <c r="C10931" t="s">
        <v>12103</v>
      </c>
      <c r="D10931" t="s">
        <v>1918</v>
      </c>
      <c r="E10931" t="s">
        <v>12222</v>
      </c>
      <c r="F10931" t="s">
        <v>12226</v>
      </c>
      <c r="G10931" t="s">
        <v>12225</v>
      </c>
      <c r="H10931" t="s">
        <v>1911</v>
      </c>
      <c r="I10931">
        <v>0</v>
      </c>
      <c r="J10931" s="302">
        <v>120200000</v>
      </c>
    </row>
    <row r="10932" spans="1:10" x14ac:dyDescent="0.25">
      <c r="A10932">
        <v>8306064</v>
      </c>
      <c r="B10932">
        <v>8337009</v>
      </c>
      <c r="C10932" t="s">
        <v>12103</v>
      </c>
      <c r="D10932" t="s">
        <v>1918</v>
      </c>
      <c r="E10932" t="s">
        <v>12222</v>
      </c>
      <c r="F10932" t="s">
        <v>3757</v>
      </c>
      <c r="G10932" t="s">
        <v>12228</v>
      </c>
      <c r="H10932" t="s">
        <v>1911</v>
      </c>
      <c r="I10932">
        <v>0</v>
      </c>
      <c r="J10932" s="302">
        <v>133500000</v>
      </c>
    </row>
    <row r="10933" spans="1:10" x14ac:dyDescent="0.25">
      <c r="A10933">
        <v>8306066</v>
      </c>
      <c r="B10933">
        <v>8337010</v>
      </c>
      <c r="C10933" t="s">
        <v>12103</v>
      </c>
      <c r="D10933" t="s">
        <v>1918</v>
      </c>
      <c r="E10933" t="s">
        <v>12222</v>
      </c>
      <c r="F10933" t="s">
        <v>3589</v>
      </c>
      <c r="G10933" t="s">
        <v>6319</v>
      </c>
      <c r="H10933" t="s">
        <v>1911</v>
      </c>
      <c r="I10933">
        <v>0</v>
      </c>
      <c r="J10933" s="302">
        <v>116900000</v>
      </c>
    </row>
    <row r="10934" spans="1:10" x14ac:dyDescent="0.25">
      <c r="A10934">
        <v>8321001</v>
      </c>
      <c r="B10934">
        <v>8342001</v>
      </c>
      <c r="C10934" t="s">
        <v>12103</v>
      </c>
      <c r="D10934" t="s">
        <v>2134</v>
      </c>
      <c r="E10934" t="s">
        <v>12229</v>
      </c>
      <c r="F10934" t="s">
        <v>12230</v>
      </c>
      <c r="G10934" t="s">
        <v>2564</v>
      </c>
      <c r="H10934" t="s">
        <v>1911</v>
      </c>
      <c r="I10934">
        <v>0</v>
      </c>
      <c r="J10934" s="302">
        <v>79500000</v>
      </c>
    </row>
    <row r="10935" spans="1:10" x14ac:dyDescent="0.25">
      <c r="A10935">
        <v>8321002</v>
      </c>
      <c r="B10935">
        <v>8342002</v>
      </c>
      <c r="C10935" t="s">
        <v>12103</v>
      </c>
      <c r="D10935" t="s">
        <v>2134</v>
      </c>
      <c r="E10935" t="s">
        <v>12229</v>
      </c>
      <c r="F10935" t="s">
        <v>12230</v>
      </c>
      <c r="G10935" t="s">
        <v>12231</v>
      </c>
      <c r="H10935" t="s">
        <v>1911</v>
      </c>
      <c r="I10935">
        <v>0</v>
      </c>
      <c r="J10935" s="302">
        <v>82200000</v>
      </c>
    </row>
    <row r="10936" spans="1:10" x14ac:dyDescent="0.25">
      <c r="A10936">
        <v>8321003</v>
      </c>
      <c r="B10936">
        <v>8342003</v>
      </c>
      <c r="C10936" t="s">
        <v>12103</v>
      </c>
      <c r="D10936" t="s">
        <v>2134</v>
      </c>
      <c r="E10936" t="s">
        <v>12229</v>
      </c>
      <c r="F10936" t="s">
        <v>12230</v>
      </c>
      <c r="G10936" t="s">
        <v>12232</v>
      </c>
      <c r="H10936" t="s">
        <v>1911</v>
      </c>
      <c r="I10936">
        <v>0</v>
      </c>
      <c r="J10936" s="302">
        <v>88000000</v>
      </c>
    </row>
    <row r="10937" spans="1:10" x14ac:dyDescent="0.25">
      <c r="A10937">
        <v>8321004</v>
      </c>
      <c r="B10937">
        <v>8342004</v>
      </c>
      <c r="C10937" t="s">
        <v>12103</v>
      </c>
      <c r="D10937" t="s">
        <v>2134</v>
      </c>
      <c r="E10937" t="s">
        <v>12229</v>
      </c>
      <c r="F10937" t="s">
        <v>3327</v>
      </c>
      <c r="G10937" t="s">
        <v>2564</v>
      </c>
      <c r="H10937" t="s">
        <v>1911</v>
      </c>
      <c r="I10937">
        <v>0</v>
      </c>
      <c r="J10937" s="302">
        <v>85900000</v>
      </c>
    </row>
    <row r="10938" spans="1:10" x14ac:dyDescent="0.25">
      <c r="A10938">
        <v>8321005</v>
      </c>
      <c r="B10938">
        <v>8342005</v>
      </c>
      <c r="C10938" t="s">
        <v>12103</v>
      </c>
      <c r="D10938" t="s">
        <v>2134</v>
      </c>
      <c r="E10938" t="s">
        <v>12233</v>
      </c>
      <c r="F10938" t="s">
        <v>12234</v>
      </c>
      <c r="G10938" t="s">
        <v>12235</v>
      </c>
      <c r="H10938" t="s">
        <v>1911</v>
      </c>
      <c r="I10938">
        <v>0</v>
      </c>
      <c r="J10938" s="302">
        <v>101000000</v>
      </c>
    </row>
    <row r="10939" spans="1:10" x14ac:dyDescent="0.25">
      <c r="A10939">
        <v>8321006</v>
      </c>
      <c r="B10939">
        <v>8342006</v>
      </c>
      <c r="C10939" t="s">
        <v>12103</v>
      </c>
      <c r="D10939" t="s">
        <v>2134</v>
      </c>
      <c r="E10939" t="s">
        <v>12233</v>
      </c>
      <c r="F10939" t="s">
        <v>11865</v>
      </c>
      <c r="G10939" t="s">
        <v>12236</v>
      </c>
      <c r="H10939" t="s">
        <v>1911</v>
      </c>
      <c r="I10939">
        <v>0</v>
      </c>
      <c r="J10939" s="302">
        <v>85100000</v>
      </c>
    </row>
    <row r="10940" spans="1:10" x14ac:dyDescent="0.25">
      <c r="A10940">
        <v>8321007</v>
      </c>
      <c r="B10940">
        <v>8342007</v>
      </c>
      <c r="C10940" t="s">
        <v>12103</v>
      </c>
      <c r="D10940" t="s">
        <v>2134</v>
      </c>
      <c r="E10940" t="s">
        <v>12233</v>
      </c>
      <c r="F10940" t="s">
        <v>12234</v>
      </c>
      <c r="G10940" t="s">
        <v>12237</v>
      </c>
      <c r="H10940" t="s">
        <v>1911</v>
      </c>
      <c r="I10940">
        <v>0</v>
      </c>
      <c r="J10940" s="302">
        <v>98000000</v>
      </c>
    </row>
    <row r="10941" spans="1:10" x14ac:dyDescent="0.25">
      <c r="A10941">
        <v>8321008</v>
      </c>
      <c r="B10941">
        <v>8342008</v>
      </c>
      <c r="C10941" t="s">
        <v>12103</v>
      </c>
      <c r="D10941" t="s">
        <v>2134</v>
      </c>
      <c r="E10941" t="s">
        <v>12238</v>
      </c>
      <c r="F10941" t="s">
        <v>3589</v>
      </c>
      <c r="G10941" t="s">
        <v>12239</v>
      </c>
      <c r="H10941" t="s">
        <v>1911</v>
      </c>
      <c r="I10941">
        <v>0</v>
      </c>
      <c r="J10941" s="302">
        <v>157000000</v>
      </c>
    </row>
    <row r="10942" spans="1:10" x14ac:dyDescent="0.25">
      <c r="A10942">
        <v>8321009</v>
      </c>
      <c r="B10942">
        <v>8342009</v>
      </c>
      <c r="C10942" t="s">
        <v>12103</v>
      </c>
      <c r="D10942" t="s">
        <v>2134</v>
      </c>
      <c r="E10942" t="s">
        <v>12238</v>
      </c>
      <c r="F10942" t="s">
        <v>3589</v>
      </c>
      <c r="G10942" t="s">
        <v>12240</v>
      </c>
      <c r="H10942" t="s">
        <v>1911</v>
      </c>
      <c r="I10942">
        <v>0</v>
      </c>
      <c r="J10942" s="302">
        <v>159000000</v>
      </c>
    </row>
    <row r="10943" spans="1:10" x14ac:dyDescent="0.25">
      <c r="A10943">
        <v>8321010</v>
      </c>
      <c r="B10943">
        <v>8342010</v>
      </c>
      <c r="C10943" t="s">
        <v>12103</v>
      </c>
      <c r="D10943" t="s">
        <v>2134</v>
      </c>
      <c r="E10943" t="s">
        <v>12238</v>
      </c>
      <c r="F10943" t="s">
        <v>3757</v>
      </c>
      <c r="G10943" t="s">
        <v>12239</v>
      </c>
      <c r="H10943" t="s">
        <v>1911</v>
      </c>
      <c r="I10943">
        <v>0</v>
      </c>
      <c r="J10943" s="302">
        <v>166000000</v>
      </c>
    </row>
    <row r="10944" spans="1:10" x14ac:dyDescent="0.25">
      <c r="A10944">
        <v>8321011</v>
      </c>
      <c r="B10944">
        <v>8342011</v>
      </c>
      <c r="C10944" t="s">
        <v>12103</v>
      </c>
      <c r="D10944" t="s">
        <v>2134</v>
      </c>
      <c r="E10944" t="s">
        <v>12238</v>
      </c>
      <c r="F10944" t="s">
        <v>2036</v>
      </c>
      <c r="G10944" t="s">
        <v>12241</v>
      </c>
      <c r="H10944" t="s">
        <v>1911</v>
      </c>
      <c r="I10944">
        <v>0</v>
      </c>
      <c r="J10944" s="302">
        <v>133900000</v>
      </c>
    </row>
    <row r="10945" spans="1:10" x14ac:dyDescent="0.25">
      <c r="A10945">
        <v>8321012</v>
      </c>
      <c r="B10945">
        <v>8342012</v>
      </c>
      <c r="C10945" t="s">
        <v>12103</v>
      </c>
      <c r="D10945" t="s">
        <v>2134</v>
      </c>
      <c r="E10945" t="s">
        <v>12238</v>
      </c>
      <c r="F10945" t="s">
        <v>3757</v>
      </c>
      <c r="G10945" t="s">
        <v>12242</v>
      </c>
      <c r="H10945" t="s">
        <v>1911</v>
      </c>
      <c r="I10945">
        <v>161400</v>
      </c>
      <c r="J10945" s="302">
        <v>173500000</v>
      </c>
    </row>
    <row r="10946" spans="1:10" x14ac:dyDescent="0.25">
      <c r="A10946">
        <v>8321013</v>
      </c>
      <c r="B10946">
        <v>8342013</v>
      </c>
      <c r="C10946" t="s">
        <v>12103</v>
      </c>
      <c r="D10946" t="s">
        <v>2134</v>
      </c>
      <c r="E10946" t="s">
        <v>12238</v>
      </c>
      <c r="F10946" t="s">
        <v>3589</v>
      </c>
      <c r="G10946" t="s">
        <v>12243</v>
      </c>
      <c r="H10946" t="s">
        <v>1911</v>
      </c>
      <c r="I10946">
        <v>0</v>
      </c>
      <c r="J10946" s="302">
        <v>186000000</v>
      </c>
    </row>
    <row r="10947" spans="1:10" x14ac:dyDescent="0.25">
      <c r="A10947">
        <v>8321014</v>
      </c>
      <c r="B10947">
        <v>8342014</v>
      </c>
      <c r="C10947" t="s">
        <v>12103</v>
      </c>
      <c r="D10947" t="s">
        <v>2134</v>
      </c>
      <c r="E10947" t="s">
        <v>12238</v>
      </c>
      <c r="F10947" t="s">
        <v>3589</v>
      </c>
      <c r="G10947" t="s">
        <v>12244</v>
      </c>
      <c r="H10947" t="s">
        <v>1911</v>
      </c>
      <c r="I10947">
        <v>0</v>
      </c>
      <c r="J10947" s="302">
        <v>176000000</v>
      </c>
    </row>
    <row r="10948" spans="1:10" x14ac:dyDescent="0.25">
      <c r="A10948">
        <v>8321015</v>
      </c>
      <c r="B10948">
        <v>8342015</v>
      </c>
      <c r="C10948" t="s">
        <v>12103</v>
      </c>
      <c r="D10948" t="s">
        <v>2134</v>
      </c>
      <c r="E10948" t="s">
        <v>12238</v>
      </c>
      <c r="F10948" t="s">
        <v>3589</v>
      </c>
      <c r="G10948" t="s">
        <v>12244</v>
      </c>
      <c r="H10948" t="s">
        <v>1911</v>
      </c>
      <c r="I10948">
        <v>0</v>
      </c>
      <c r="J10948" s="302">
        <v>146000000</v>
      </c>
    </row>
    <row r="10949" spans="1:10" x14ac:dyDescent="0.25">
      <c r="A10949">
        <v>8321016</v>
      </c>
      <c r="B10949">
        <v>8342016</v>
      </c>
      <c r="C10949" t="s">
        <v>12103</v>
      </c>
      <c r="D10949" t="s">
        <v>2134</v>
      </c>
      <c r="E10949" t="s">
        <v>12238</v>
      </c>
      <c r="F10949" t="s">
        <v>3589</v>
      </c>
      <c r="G10949" t="s">
        <v>12243</v>
      </c>
      <c r="H10949" t="s">
        <v>1911</v>
      </c>
      <c r="I10949">
        <v>159300</v>
      </c>
      <c r="J10949" s="302">
        <v>158900000</v>
      </c>
    </row>
    <row r="10950" spans="1:10" x14ac:dyDescent="0.25">
      <c r="A10950">
        <v>8321017</v>
      </c>
      <c r="B10950">
        <v>8342017</v>
      </c>
      <c r="C10950" t="s">
        <v>12103</v>
      </c>
      <c r="D10950" t="s">
        <v>2134</v>
      </c>
      <c r="E10950" t="s">
        <v>12238</v>
      </c>
      <c r="F10950" t="s">
        <v>12245</v>
      </c>
      <c r="G10950" t="s">
        <v>12246</v>
      </c>
      <c r="H10950" t="s">
        <v>1911</v>
      </c>
      <c r="I10950">
        <v>150900</v>
      </c>
      <c r="J10950" s="302">
        <v>158800000</v>
      </c>
    </row>
    <row r="10951" spans="1:10" x14ac:dyDescent="0.25">
      <c r="A10951">
        <v>8321018</v>
      </c>
      <c r="B10951">
        <v>8342018</v>
      </c>
      <c r="C10951" t="s">
        <v>12103</v>
      </c>
      <c r="D10951" t="s">
        <v>2134</v>
      </c>
      <c r="E10951" t="s">
        <v>12238</v>
      </c>
      <c r="F10951" t="s">
        <v>4889</v>
      </c>
      <c r="G10951" t="s">
        <v>12247</v>
      </c>
      <c r="H10951" t="s">
        <v>1911</v>
      </c>
      <c r="I10951">
        <v>164700</v>
      </c>
      <c r="J10951" s="302">
        <v>173400000</v>
      </c>
    </row>
    <row r="10952" spans="1:10" x14ac:dyDescent="0.25">
      <c r="A10952">
        <v>8321019</v>
      </c>
      <c r="B10952">
        <v>8342019</v>
      </c>
      <c r="C10952" t="s">
        <v>12103</v>
      </c>
      <c r="D10952" t="s">
        <v>2134</v>
      </c>
      <c r="E10952" t="s">
        <v>4889</v>
      </c>
      <c r="F10952" t="s">
        <v>3930</v>
      </c>
      <c r="G10952" t="s">
        <v>12248</v>
      </c>
      <c r="H10952" t="s">
        <v>1911</v>
      </c>
      <c r="I10952">
        <v>163100</v>
      </c>
      <c r="J10952" s="302">
        <v>169900000</v>
      </c>
    </row>
    <row r="10953" spans="1:10" x14ac:dyDescent="0.25">
      <c r="A10953">
        <v>8303001</v>
      </c>
      <c r="B10953">
        <v>8371001</v>
      </c>
      <c r="C10953" t="s">
        <v>12103</v>
      </c>
      <c r="D10953" t="s">
        <v>2151</v>
      </c>
      <c r="E10953" t="s">
        <v>12249</v>
      </c>
      <c r="F10953" t="s">
        <v>12249</v>
      </c>
      <c r="G10953" t="s">
        <v>4340</v>
      </c>
      <c r="H10953" t="s">
        <v>1911</v>
      </c>
      <c r="I10953">
        <v>0</v>
      </c>
      <c r="J10953" s="302">
        <v>267000000</v>
      </c>
    </row>
    <row r="10954" spans="1:10" x14ac:dyDescent="0.25">
      <c r="A10954">
        <v>8422001</v>
      </c>
      <c r="B10954">
        <v>8466001</v>
      </c>
      <c r="C10954" t="s">
        <v>12250</v>
      </c>
      <c r="D10954" t="s">
        <v>2636</v>
      </c>
      <c r="E10954" t="s">
        <v>12251</v>
      </c>
      <c r="F10954" t="s">
        <v>12251</v>
      </c>
      <c r="G10954" t="s">
        <v>2639</v>
      </c>
      <c r="H10954" t="s">
        <v>1911</v>
      </c>
      <c r="I10954">
        <v>0</v>
      </c>
      <c r="J10954" s="302">
        <v>175600000</v>
      </c>
    </row>
    <row r="10955" spans="1:10" x14ac:dyDescent="0.25">
      <c r="A10955">
        <v>8501001</v>
      </c>
      <c r="B10955">
        <v>8532001</v>
      </c>
      <c r="C10955" t="s">
        <v>12252</v>
      </c>
      <c r="D10955" t="s">
        <v>1907</v>
      </c>
      <c r="E10955" t="s">
        <v>12253</v>
      </c>
      <c r="F10955" t="s">
        <v>3748</v>
      </c>
      <c r="G10955" t="s">
        <v>3296</v>
      </c>
      <c r="H10955" t="s">
        <v>1911</v>
      </c>
      <c r="I10955">
        <v>0</v>
      </c>
      <c r="J10955" s="302">
        <v>20100000</v>
      </c>
    </row>
    <row r="10956" spans="1:10" x14ac:dyDescent="0.25">
      <c r="A10956">
        <v>8501003</v>
      </c>
      <c r="B10956">
        <v>8532002</v>
      </c>
      <c r="C10956" t="s">
        <v>12252</v>
      </c>
      <c r="D10956" t="s">
        <v>1907</v>
      </c>
      <c r="E10956" t="s">
        <v>12254</v>
      </c>
      <c r="F10956" t="s">
        <v>3748</v>
      </c>
      <c r="G10956" t="s">
        <v>3296</v>
      </c>
      <c r="H10956" t="s">
        <v>1911</v>
      </c>
      <c r="I10956">
        <v>0</v>
      </c>
      <c r="J10956" s="302">
        <v>43700000</v>
      </c>
    </row>
    <row r="10957" spans="1:10" x14ac:dyDescent="0.25">
      <c r="A10957">
        <v>8501004</v>
      </c>
      <c r="B10957">
        <v>8532003</v>
      </c>
      <c r="C10957" t="s">
        <v>12252</v>
      </c>
      <c r="D10957" t="s">
        <v>1907</v>
      </c>
      <c r="E10957" t="s">
        <v>12254</v>
      </c>
      <c r="F10957" t="s">
        <v>12255</v>
      </c>
      <c r="G10957" t="s">
        <v>2955</v>
      </c>
      <c r="H10957" t="s">
        <v>1911</v>
      </c>
      <c r="I10957">
        <v>0</v>
      </c>
      <c r="J10957" s="302">
        <v>47000000</v>
      </c>
    </row>
    <row r="10958" spans="1:10" x14ac:dyDescent="0.25">
      <c r="A10958">
        <v>8501005</v>
      </c>
      <c r="B10958">
        <v>8532004</v>
      </c>
      <c r="C10958" t="s">
        <v>12252</v>
      </c>
      <c r="D10958" t="s">
        <v>1907</v>
      </c>
      <c r="E10958" t="s">
        <v>12254</v>
      </c>
      <c r="F10958" t="s">
        <v>4595</v>
      </c>
      <c r="G10958" t="s">
        <v>3296</v>
      </c>
      <c r="H10958" t="s">
        <v>1911</v>
      </c>
      <c r="I10958">
        <v>0</v>
      </c>
      <c r="J10958" s="302">
        <v>45500000</v>
      </c>
    </row>
    <row r="10959" spans="1:10" x14ac:dyDescent="0.25">
      <c r="A10959">
        <v>8501006</v>
      </c>
      <c r="B10959">
        <v>8532005</v>
      </c>
      <c r="C10959" t="s">
        <v>12252</v>
      </c>
      <c r="D10959" t="s">
        <v>1907</v>
      </c>
      <c r="E10959" t="s">
        <v>12254</v>
      </c>
      <c r="F10959" t="s">
        <v>12256</v>
      </c>
      <c r="G10959" t="s">
        <v>3296</v>
      </c>
      <c r="H10959" t="s">
        <v>1911</v>
      </c>
      <c r="I10959">
        <v>0</v>
      </c>
      <c r="J10959" s="302">
        <v>48700000</v>
      </c>
    </row>
    <row r="10960" spans="1:10" x14ac:dyDescent="0.25">
      <c r="A10960">
        <v>8501007</v>
      </c>
      <c r="B10960">
        <v>8532006</v>
      </c>
      <c r="C10960" t="s">
        <v>12252</v>
      </c>
      <c r="D10960" t="s">
        <v>1907</v>
      </c>
      <c r="E10960" t="s">
        <v>12254</v>
      </c>
      <c r="F10960" t="s">
        <v>12255</v>
      </c>
      <c r="G10960" t="s">
        <v>3296</v>
      </c>
      <c r="H10960" t="s">
        <v>1911</v>
      </c>
      <c r="I10960">
        <v>0</v>
      </c>
      <c r="J10960" s="302">
        <v>49100000</v>
      </c>
    </row>
    <row r="10961" spans="1:10" x14ac:dyDescent="0.25">
      <c r="A10961">
        <v>8501008</v>
      </c>
      <c r="B10961">
        <v>8532007</v>
      </c>
      <c r="C10961" t="s">
        <v>12252</v>
      </c>
      <c r="D10961" t="s">
        <v>1907</v>
      </c>
      <c r="E10961" t="s">
        <v>12257</v>
      </c>
      <c r="F10961" t="s">
        <v>4595</v>
      </c>
      <c r="G10961" t="s">
        <v>2955</v>
      </c>
      <c r="H10961" t="s">
        <v>1911</v>
      </c>
      <c r="I10961">
        <v>0</v>
      </c>
      <c r="J10961" s="302">
        <v>55900000</v>
      </c>
    </row>
    <row r="10962" spans="1:10" x14ac:dyDescent="0.25">
      <c r="A10962">
        <v>8501009</v>
      </c>
      <c r="B10962">
        <v>8532008</v>
      </c>
      <c r="C10962" t="s">
        <v>12252</v>
      </c>
      <c r="D10962" t="s">
        <v>1907</v>
      </c>
      <c r="E10962" t="s">
        <v>12257</v>
      </c>
      <c r="F10962" t="s">
        <v>3748</v>
      </c>
      <c r="G10962" t="s">
        <v>2955</v>
      </c>
      <c r="H10962" t="s">
        <v>1911</v>
      </c>
      <c r="I10962">
        <v>0</v>
      </c>
      <c r="J10962" s="302">
        <v>67700000</v>
      </c>
    </row>
    <row r="10963" spans="1:10" x14ac:dyDescent="0.25">
      <c r="A10963">
        <v>8501010</v>
      </c>
      <c r="B10963">
        <v>8532009</v>
      </c>
      <c r="C10963" t="s">
        <v>12252</v>
      </c>
      <c r="D10963" t="s">
        <v>1907</v>
      </c>
      <c r="E10963" t="s">
        <v>12257</v>
      </c>
      <c r="F10963" t="s">
        <v>8195</v>
      </c>
      <c r="G10963" t="s">
        <v>2312</v>
      </c>
      <c r="H10963" t="s">
        <v>1911</v>
      </c>
      <c r="I10963">
        <v>0</v>
      </c>
      <c r="J10963" s="302">
        <v>63300000</v>
      </c>
    </row>
    <row r="10964" spans="1:10" x14ac:dyDescent="0.25">
      <c r="A10964">
        <v>8501011</v>
      </c>
      <c r="B10964">
        <v>8532010</v>
      </c>
      <c r="C10964" t="s">
        <v>12252</v>
      </c>
      <c r="D10964" t="s">
        <v>1907</v>
      </c>
      <c r="E10964" t="s">
        <v>12254</v>
      </c>
      <c r="F10964" t="s">
        <v>12256</v>
      </c>
      <c r="G10964" t="s">
        <v>2955</v>
      </c>
      <c r="H10964" t="s">
        <v>1911</v>
      </c>
      <c r="I10964">
        <v>0</v>
      </c>
      <c r="J10964" s="302">
        <v>47100000</v>
      </c>
    </row>
    <row r="10965" spans="1:10" x14ac:dyDescent="0.25">
      <c r="A10965">
        <v>8501013</v>
      </c>
      <c r="B10965">
        <v>8532011</v>
      </c>
      <c r="C10965" t="s">
        <v>12252</v>
      </c>
      <c r="D10965" t="s">
        <v>1907</v>
      </c>
      <c r="E10965" t="s">
        <v>12254</v>
      </c>
      <c r="F10965" t="s">
        <v>12258</v>
      </c>
      <c r="G10965" t="s">
        <v>3296</v>
      </c>
      <c r="H10965" t="s">
        <v>1911</v>
      </c>
      <c r="I10965">
        <v>0</v>
      </c>
      <c r="J10965" s="302">
        <v>47900000</v>
      </c>
    </row>
    <row r="10966" spans="1:10" x14ac:dyDescent="0.25">
      <c r="A10966">
        <v>8501014</v>
      </c>
      <c r="B10966">
        <v>8532012</v>
      </c>
      <c r="C10966" t="s">
        <v>12252</v>
      </c>
      <c r="D10966" t="s">
        <v>1907</v>
      </c>
      <c r="E10966" t="s">
        <v>12254</v>
      </c>
      <c r="F10966" t="s">
        <v>12258</v>
      </c>
      <c r="G10966" t="s">
        <v>2955</v>
      </c>
      <c r="H10966" t="s">
        <v>1911</v>
      </c>
      <c r="I10966">
        <v>0</v>
      </c>
      <c r="J10966" s="302">
        <v>56100000</v>
      </c>
    </row>
    <row r="10967" spans="1:10" x14ac:dyDescent="0.25">
      <c r="A10967">
        <v>8501015</v>
      </c>
      <c r="B10967">
        <v>8532013</v>
      </c>
      <c r="C10967" t="s">
        <v>12252</v>
      </c>
      <c r="D10967" t="s">
        <v>1907</v>
      </c>
      <c r="E10967" t="s">
        <v>12254</v>
      </c>
      <c r="F10967" t="s">
        <v>12259</v>
      </c>
      <c r="G10967" t="s">
        <v>3296</v>
      </c>
      <c r="H10967" t="s">
        <v>1911</v>
      </c>
      <c r="I10967">
        <v>0</v>
      </c>
      <c r="J10967" s="302">
        <v>47600000</v>
      </c>
    </row>
    <row r="10968" spans="1:10" x14ac:dyDescent="0.25">
      <c r="A10968">
        <v>8501021</v>
      </c>
      <c r="B10968">
        <v>8532014</v>
      </c>
      <c r="C10968" t="s">
        <v>12252</v>
      </c>
      <c r="D10968" t="s">
        <v>1907</v>
      </c>
      <c r="E10968" t="s">
        <v>12260</v>
      </c>
      <c r="F10968" t="s">
        <v>12261</v>
      </c>
      <c r="G10968" t="s">
        <v>12262</v>
      </c>
      <c r="H10968" t="s">
        <v>1911</v>
      </c>
      <c r="I10968">
        <v>0</v>
      </c>
      <c r="J10968" s="302">
        <v>61700000</v>
      </c>
    </row>
    <row r="10969" spans="1:10" x14ac:dyDescent="0.25">
      <c r="A10969">
        <v>8501022</v>
      </c>
      <c r="B10969">
        <v>8532015</v>
      </c>
      <c r="C10969" t="s">
        <v>12252</v>
      </c>
      <c r="D10969" t="s">
        <v>1907</v>
      </c>
      <c r="E10969" t="s">
        <v>12257</v>
      </c>
      <c r="F10969" t="s">
        <v>12263</v>
      </c>
      <c r="G10969" t="s">
        <v>2955</v>
      </c>
      <c r="H10969" t="s">
        <v>1911</v>
      </c>
      <c r="I10969">
        <v>0</v>
      </c>
      <c r="J10969" s="302">
        <v>59900000</v>
      </c>
    </row>
    <row r="10970" spans="1:10" x14ac:dyDescent="0.25">
      <c r="A10970">
        <v>8501024</v>
      </c>
      <c r="B10970">
        <v>8532016</v>
      </c>
      <c r="C10970" t="s">
        <v>12252</v>
      </c>
      <c r="D10970" t="s">
        <v>1907</v>
      </c>
      <c r="E10970" t="s">
        <v>12260</v>
      </c>
      <c r="F10970" t="s">
        <v>12264</v>
      </c>
      <c r="G10970" t="s">
        <v>11647</v>
      </c>
      <c r="H10970" t="s">
        <v>1911</v>
      </c>
      <c r="I10970">
        <v>0</v>
      </c>
      <c r="J10970" s="302">
        <v>55300000</v>
      </c>
    </row>
    <row r="10971" spans="1:10" x14ac:dyDescent="0.25">
      <c r="A10971">
        <v>8501025</v>
      </c>
      <c r="B10971">
        <v>8532017</v>
      </c>
      <c r="C10971" t="s">
        <v>12252</v>
      </c>
      <c r="D10971" t="s">
        <v>1907</v>
      </c>
      <c r="E10971" t="s">
        <v>12257</v>
      </c>
      <c r="F10971" t="s">
        <v>3734</v>
      </c>
      <c r="G10971" t="s">
        <v>2955</v>
      </c>
      <c r="H10971" t="s">
        <v>1911</v>
      </c>
      <c r="I10971">
        <v>0</v>
      </c>
      <c r="J10971" s="302">
        <v>64200000</v>
      </c>
    </row>
    <row r="10972" spans="1:10" x14ac:dyDescent="0.25">
      <c r="A10972">
        <v>8501027</v>
      </c>
      <c r="B10972">
        <v>8532018</v>
      </c>
      <c r="C10972" t="s">
        <v>12252</v>
      </c>
      <c r="D10972" t="s">
        <v>1907</v>
      </c>
      <c r="E10972" t="s">
        <v>12257</v>
      </c>
      <c r="F10972" t="s">
        <v>3761</v>
      </c>
      <c r="G10972" t="s">
        <v>2177</v>
      </c>
      <c r="H10972" t="s">
        <v>1911</v>
      </c>
      <c r="I10972">
        <v>0</v>
      </c>
      <c r="J10972" s="302">
        <v>78000000</v>
      </c>
    </row>
    <row r="10973" spans="1:10" x14ac:dyDescent="0.25">
      <c r="A10973">
        <v>8501028</v>
      </c>
      <c r="B10973">
        <v>8532019</v>
      </c>
      <c r="C10973" t="s">
        <v>12252</v>
      </c>
      <c r="D10973" t="s">
        <v>1907</v>
      </c>
      <c r="E10973" t="s">
        <v>12257</v>
      </c>
      <c r="F10973" t="s">
        <v>12265</v>
      </c>
      <c r="G10973" t="s">
        <v>2222</v>
      </c>
      <c r="H10973" t="s">
        <v>1911</v>
      </c>
      <c r="I10973">
        <v>0</v>
      </c>
      <c r="J10973" s="302">
        <v>79600000</v>
      </c>
    </row>
    <row r="10974" spans="1:10" x14ac:dyDescent="0.25">
      <c r="A10974">
        <v>8501029</v>
      </c>
      <c r="B10974">
        <v>8532020</v>
      </c>
      <c r="C10974" t="s">
        <v>12252</v>
      </c>
      <c r="D10974" t="s">
        <v>1907</v>
      </c>
      <c r="E10974" t="s">
        <v>12257</v>
      </c>
      <c r="F10974" t="s">
        <v>8195</v>
      </c>
      <c r="G10974" t="s">
        <v>2222</v>
      </c>
      <c r="H10974" t="s">
        <v>1911</v>
      </c>
      <c r="I10974">
        <v>0</v>
      </c>
      <c r="J10974" s="302">
        <v>73400000</v>
      </c>
    </row>
    <row r="10975" spans="1:10" x14ac:dyDescent="0.25">
      <c r="A10975">
        <v>8501031</v>
      </c>
      <c r="B10975">
        <v>8532021</v>
      </c>
      <c r="C10975" t="s">
        <v>12252</v>
      </c>
      <c r="D10975" t="s">
        <v>1907</v>
      </c>
      <c r="E10975" t="s">
        <v>12260</v>
      </c>
      <c r="F10975" t="s">
        <v>12266</v>
      </c>
      <c r="G10975" t="s">
        <v>2316</v>
      </c>
      <c r="H10975" t="s">
        <v>1911</v>
      </c>
      <c r="I10975">
        <v>0</v>
      </c>
      <c r="J10975" s="302">
        <v>62000000</v>
      </c>
    </row>
    <row r="10976" spans="1:10" x14ac:dyDescent="0.25">
      <c r="A10976">
        <v>8501034</v>
      </c>
      <c r="B10976">
        <v>8532022</v>
      </c>
      <c r="C10976" t="s">
        <v>12252</v>
      </c>
      <c r="D10976" t="s">
        <v>1907</v>
      </c>
      <c r="E10976" t="s">
        <v>12257</v>
      </c>
      <c r="F10976" t="s">
        <v>5380</v>
      </c>
      <c r="G10976" t="s">
        <v>2316</v>
      </c>
      <c r="H10976" t="s">
        <v>1911</v>
      </c>
      <c r="I10976">
        <v>0</v>
      </c>
      <c r="J10976" s="302">
        <v>69000000</v>
      </c>
    </row>
    <row r="10977" spans="1:10" x14ac:dyDescent="0.25">
      <c r="A10977">
        <v>8501040</v>
      </c>
      <c r="B10977">
        <v>8532023</v>
      </c>
      <c r="C10977" t="s">
        <v>12252</v>
      </c>
      <c r="D10977" t="s">
        <v>1907</v>
      </c>
      <c r="E10977" t="s">
        <v>12260</v>
      </c>
      <c r="F10977" t="s">
        <v>12267</v>
      </c>
      <c r="G10977" t="s">
        <v>12268</v>
      </c>
      <c r="H10977" t="s">
        <v>1911</v>
      </c>
      <c r="I10977">
        <v>0</v>
      </c>
      <c r="J10977" s="302">
        <v>56200000</v>
      </c>
    </row>
    <row r="10978" spans="1:10" x14ac:dyDescent="0.25">
      <c r="A10978">
        <v>8501041</v>
      </c>
      <c r="B10978">
        <v>8532024</v>
      </c>
      <c r="C10978" t="s">
        <v>12252</v>
      </c>
      <c r="D10978" t="s">
        <v>1907</v>
      </c>
      <c r="E10978" t="s">
        <v>12260</v>
      </c>
      <c r="F10978" t="s">
        <v>12267</v>
      </c>
      <c r="G10978" t="s">
        <v>12269</v>
      </c>
      <c r="H10978" t="s">
        <v>1911</v>
      </c>
      <c r="I10978">
        <v>0</v>
      </c>
      <c r="J10978" s="302">
        <v>56200000</v>
      </c>
    </row>
    <row r="10979" spans="1:10" x14ac:dyDescent="0.25">
      <c r="A10979">
        <v>8501043</v>
      </c>
      <c r="B10979">
        <v>8532025</v>
      </c>
      <c r="C10979" t="s">
        <v>12252</v>
      </c>
      <c r="D10979" t="s">
        <v>1907</v>
      </c>
      <c r="E10979" t="s">
        <v>12260</v>
      </c>
      <c r="F10979" t="s">
        <v>12264</v>
      </c>
      <c r="G10979" t="s">
        <v>11758</v>
      </c>
      <c r="H10979" t="s">
        <v>1911</v>
      </c>
      <c r="I10979">
        <v>0</v>
      </c>
      <c r="J10979" s="302">
        <v>51100000</v>
      </c>
    </row>
    <row r="10980" spans="1:10" x14ac:dyDescent="0.25">
      <c r="A10980">
        <v>8501046</v>
      </c>
      <c r="B10980">
        <v>8532026</v>
      </c>
      <c r="C10980" t="s">
        <v>12252</v>
      </c>
      <c r="D10980" t="s">
        <v>1907</v>
      </c>
      <c r="E10980" t="s">
        <v>12270</v>
      </c>
      <c r="F10980" t="s">
        <v>12271</v>
      </c>
      <c r="G10980" t="s">
        <v>2316</v>
      </c>
      <c r="H10980" t="s">
        <v>1911</v>
      </c>
      <c r="I10980">
        <v>0</v>
      </c>
      <c r="J10980" s="302">
        <v>83500000</v>
      </c>
    </row>
    <row r="10981" spans="1:10" x14ac:dyDescent="0.25">
      <c r="A10981">
        <v>8501047</v>
      </c>
      <c r="B10981">
        <v>8532027</v>
      </c>
      <c r="C10981" t="s">
        <v>12252</v>
      </c>
      <c r="D10981" t="s">
        <v>1907</v>
      </c>
      <c r="E10981" t="s">
        <v>12270</v>
      </c>
      <c r="F10981" t="s">
        <v>12271</v>
      </c>
      <c r="G10981" t="s">
        <v>2323</v>
      </c>
      <c r="H10981" t="s">
        <v>1911</v>
      </c>
      <c r="I10981">
        <v>0</v>
      </c>
      <c r="J10981" s="302">
        <v>88200000</v>
      </c>
    </row>
    <row r="10982" spans="1:10" x14ac:dyDescent="0.25">
      <c r="A10982">
        <v>8501048</v>
      </c>
      <c r="B10982">
        <v>8532028</v>
      </c>
      <c r="C10982" t="s">
        <v>12252</v>
      </c>
      <c r="D10982" t="s">
        <v>1907</v>
      </c>
      <c r="E10982" t="s">
        <v>12257</v>
      </c>
      <c r="F10982" t="s">
        <v>5380</v>
      </c>
      <c r="G10982" t="s">
        <v>2955</v>
      </c>
      <c r="H10982" t="s">
        <v>1911</v>
      </c>
      <c r="I10982">
        <v>0</v>
      </c>
      <c r="J10982" s="302">
        <v>61800000</v>
      </c>
    </row>
    <row r="10983" spans="1:10" x14ac:dyDescent="0.25">
      <c r="A10983">
        <v>8501053</v>
      </c>
      <c r="B10983">
        <v>8532029</v>
      </c>
      <c r="C10983" t="s">
        <v>12252</v>
      </c>
      <c r="D10983" t="s">
        <v>1907</v>
      </c>
      <c r="E10983" t="s">
        <v>12253</v>
      </c>
      <c r="F10983" t="s">
        <v>4595</v>
      </c>
      <c r="G10983" t="s">
        <v>3296</v>
      </c>
      <c r="H10983" t="s">
        <v>1911</v>
      </c>
      <c r="I10983">
        <v>0</v>
      </c>
      <c r="J10983" s="302">
        <v>19400000</v>
      </c>
    </row>
    <row r="10984" spans="1:10" x14ac:dyDescent="0.25">
      <c r="A10984">
        <v>8501062</v>
      </c>
      <c r="B10984">
        <v>8532030</v>
      </c>
      <c r="C10984" t="s">
        <v>12252</v>
      </c>
      <c r="D10984" t="s">
        <v>1907</v>
      </c>
      <c r="E10984" t="s">
        <v>12257</v>
      </c>
      <c r="F10984" t="s">
        <v>3761</v>
      </c>
      <c r="G10984" t="s">
        <v>2222</v>
      </c>
      <c r="H10984" t="s">
        <v>1911</v>
      </c>
      <c r="I10984">
        <v>0</v>
      </c>
      <c r="J10984" s="302">
        <v>78800000</v>
      </c>
    </row>
    <row r="10985" spans="1:10" x14ac:dyDescent="0.25">
      <c r="A10985">
        <v>8501072</v>
      </c>
      <c r="B10985">
        <v>8532031</v>
      </c>
      <c r="C10985" t="s">
        <v>12252</v>
      </c>
      <c r="D10985" t="s">
        <v>1907</v>
      </c>
      <c r="E10985" t="s">
        <v>12260</v>
      </c>
      <c r="F10985" t="s">
        <v>12272</v>
      </c>
      <c r="G10985" t="s">
        <v>12273</v>
      </c>
      <c r="H10985" t="s">
        <v>1911</v>
      </c>
      <c r="I10985">
        <v>0</v>
      </c>
      <c r="J10985" s="302">
        <v>57900000</v>
      </c>
    </row>
    <row r="10986" spans="1:10" x14ac:dyDescent="0.25">
      <c r="A10986">
        <v>8501073</v>
      </c>
      <c r="B10986">
        <v>8532032</v>
      </c>
      <c r="C10986" t="s">
        <v>12252</v>
      </c>
      <c r="D10986" t="s">
        <v>1907</v>
      </c>
      <c r="E10986" t="s">
        <v>12274</v>
      </c>
      <c r="F10986" t="s">
        <v>12275</v>
      </c>
      <c r="G10986" t="s">
        <v>12276</v>
      </c>
      <c r="H10986" t="s">
        <v>1911</v>
      </c>
      <c r="I10986">
        <v>0</v>
      </c>
      <c r="J10986" s="302">
        <v>60500000</v>
      </c>
    </row>
    <row r="10987" spans="1:10" x14ac:dyDescent="0.25">
      <c r="A10987">
        <v>8501074</v>
      </c>
      <c r="B10987">
        <v>8532033</v>
      </c>
      <c r="C10987" t="s">
        <v>12252</v>
      </c>
      <c r="D10987" t="s">
        <v>1907</v>
      </c>
      <c r="E10987" t="s">
        <v>12274</v>
      </c>
      <c r="F10987" t="s">
        <v>12275</v>
      </c>
      <c r="G10987" t="s">
        <v>12277</v>
      </c>
      <c r="H10987" t="s">
        <v>1911</v>
      </c>
      <c r="I10987">
        <v>0</v>
      </c>
      <c r="J10987" s="302">
        <v>68500000</v>
      </c>
    </row>
    <row r="10988" spans="1:10" x14ac:dyDescent="0.25">
      <c r="A10988">
        <v>8501075</v>
      </c>
      <c r="B10988">
        <v>8532034</v>
      </c>
      <c r="C10988" t="s">
        <v>12252</v>
      </c>
      <c r="D10988" t="s">
        <v>1907</v>
      </c>
      <c r="E10988" t="s">
        <v>12274</v>
      </c>
      <c r="F10988" t="s">
        <v>12275</v>
      </c>
      <c r="G10988" t="s">
        <v>4055</v>
      </c>
      <c r="H10988" t="s">
        <v>1911</v>
      </c>
      <c r="I10988">
        <v>0</v>
      </c>
      <c r="J10988" s="302">
        <v>56200000</v>
      </c>
    </row>
    <row r="10989" spans="1:10" x14ac:dyDescent="0.25">
      <c r="A10989">
        <v>8501076</v>
      </c>
      <c r="B10989">
        <v>8532035</v>
      </c>
      <c r="C10989" t="s">
        <v>12252</v>
      </c>
      <c r="D10989" t="s">
        <v>1907</v>
      </c>
      <c r="E10989" t="s">
        <v>12274</v>
      </c>
      <c r="F10989" t="s">
        <v>12275</v>
      </c>
      <c r="G10989" t="s">
        <v>4057</v>
      </c>
      <c r="H10989" t="s">
        <v>1911</v>
      </c>
      <c r="I10989">
        <v>0</v>
      </c>
      <c r="J10989" s="302">
        <v>55900000</v>
      </c>
    </row>
    <row r="10990" spans="1:10" x14ac:dyDescent="0.25">
      <c r="A10990">
        <v>8501079</v>
      </c>
      <c r="B10990">
        <v>8532036</v>
      </c>
      <c r="C10990" t="s">
        <v>12252</v>
      </c>
      <c r="D10990" t="s">
        <v>1907</v>
      </c>
      <c r="E10990" t="s">
        <v>12274</v>
      </c>
      <c r="F10990" t="s">
        <v>12278</v>
      </c>
      <c r="G10990" t="s">
        <v>6235</v>
      </c>
      <c r="H10990" t="s">
        <v>1911</v>
      </c>
      <c r="I10990">
        <v>0</v>
      </c>
      <c r="J10990" s="302">
        <v>59800000</v>
      </c>
    </row>
    <row r="10991" spans="1:10" x14ac:dyDescent="0.25">
      <c r="A10991">
        <v>8501080</v>
      </c>
      <c r="B10991">
        <v>8532037</v>
      </c>
      <c r="C10991" t="s">
        <v>12252</v>
      </c>
      <c r="D10991" t="s">
        <v>1907</v>
      </c>
      <c r="E10991" t="s">
        <v>12274</v>
      </c>
      <c r="F10991" t="s">
        <v>12279</v>
      </c>
      <c r="G10991" t="s">
        <v>12280</v>
      </c>
      <c r="H10991" t="s">
        <v>1911</v>
      </c>
      <c r="I10991">
        <v>0</v>
      </c>
      <c r="J10991" s="302">
        <v>57800000</v>
      </c>
    </row>
    <row r="10992" spans="1:10" x14ac:dyDescent="0.25">
      <c r="A10992">
        <v>8501081</v>
      </c>
      <c r="B10992">
        <v>8532038</v>
      </c>
      <c r="C10992" t="s">
        <v>12252</v>
      </c>
      <c r="D10992" t="s">
        <v>1907</v>
      </c>
      <c r="E10992" t="s">
        <v>12270</v>
      </c>
      <c r="F10992" t="s">
        <v>12281</v>
      </c>
      <c r="G10992" t="s">
        <v>12282</v>
      </c>
      <c r="H10992" t="s">
        <v>1911</v>
      </c>
      <c r="I10992">
        <v>0</v>
      </c>
      <c r="J10992" s="302">
        <v>90700000</v>
      </c>
    </row>
    <row r="10993" spans="1:10" x14ac:dyDescent="0.25">
      <c r="A10993">
        <v>8501083</v>
      </c>
      <c r="B10993">
        <v>8532039</v>
      </c>
      <c r="C10993" t="s">
        <v>12252</v>
      </c>
      <c r="D10993" t="s">
        <v>1907</v>
      </c>
      <c r="E10993" t="s">
        <v>12274</v>
      </c>
      <c r="F10993" t="s">
        <v>12283</v>
      </c>
      <c r="G10993" t="s">
        <v>12284</v>
      </c>
      <c r="H10993" t="s">
        <v>1911</v>
      </c>
      <c r="I10993">
        <v>0</v>
      </c>
      <c r="J10993" s="302">
        <v>64200000</v>
      </c>
    </row>
    <row r="10994" spans="1:10" x14ac:dyDescent="0.25">
      <c r="A10994">
        <v>8501085</v>
      </c>
      <c r="B10994">
        <v>8532040</v>
      </c>
      <c r="C10994" t="s">
        <v>12252</v>
      </c>
      <c r="D10994" t="s">
        <v>1907</v>
      </c>
      <c r="E10994" t="s">
        <v>12254</v>
      </c>
      <c r="F10994" t="s">
        <v>12259</v>
      </c>
      <c r="G10994" t="s">
        <v>2955</v>
      </c>
      <c r="H10994" t="s">
        <v>1911</v>
      </c>
      <c r="I10994">
        <v>0</v>
      </c>
      <c r="J10994" s="302">
        <v>55500000</v>
      </c>
    </row>
    <row r="10995" spans="1:10" x14ac:dyDescent="0.25">
      <c r="A10995">
        <v>8501086</v>
      </c>
      <c r="B10995">
        <v>8532041</v>
      </c>
      <c r="C10995" t="s">
        <v>12252</v>
      </c>
      <c r="D10995" t="s">
        <v>1907</v>
      </c>
      <c r="E10995" t="s">
        <v>12270</v>
      </c>
      <c r="F10995" t="s">
        <v>12285</v>
      </c>
      <c r="G10995" t="s">
        <v>12286</v>
      </c>
      <c r="H10995" t="s">
        <v>1911</v>
      </c>
      <c r="I10995">
        <v>0</v>
      </c>
      <c r="J10995" s="302">
        <v>75800000</v>
      </c>
    </row>
    <row r="10996" spans="1:10" x14ac:dyDescent="0.25">
      <c r="A10996">
        <v>8501087</v>
      </c>
      <c r="B10996">
        <v>8532042</v>
      </c>
      <c r="C10996" t="s">
        <v>12252</v>
      </c>
      <c r="D10996" t="s">
        <v>1907</v>
      </c>
      <c r="E10996" t="s">
        <v>12270</v>
      </c>
      <c r="F10996" t="s">
        <v>12287</v>
      </c>
      <c r="G10996" t="s">
        <v>12288</v>
      </c>
      <c r="H10996" t="s">
        <v>1911</v>
      </c>
      <c r="I10996">
        <v>0</v>
      </c>
      <c r="J10996" s="302">
        <v>83600000</v>
      </c>
    </row>
    <row r="10997" spans="1:10" x14ac:dyDescent="0.25">
      <c r="A10997">
        <v>8501088</v>
      </c>
      <c r="B10997">
        <v>8532043</v>
      </c>
      <c r="C10997" t="s">
        <v>12252</v>
      </c>
      <c r="D10997" t="s">
        <v>1907</v>
      </c>
      <c r="E10997" t="s">
        <v>12289</v>
      </c>
      <c r="F10997" t="s">
        <v>12290</v>
      </c>
      <c r="G10997" t="s">
        <v>12291</v>
      </c>
      <c r="H10997" t="s">
        <v>1911</v>
      </c>
      <c r="I10997">
        <v>0</v>
      </c>
      <c r="J10997" s="302">
        <v>113900000</v>
      </c>
    </row>
    <row r="10998" spans="1:10" x14ac:dyDescent="0.25">
      <c r="A10998">
        <v>8501089</v>
      </c>
      <c r="B10998">
        <v>8532044</v>
      </c>
      <c r="C10998" t="s">
        <v>12252</v>
      </c>
      <c r="D10998" t="s">
        <v>1907</v>
      </c>
      <c r="E10998" t="s">
        <v>12270</v>
      </c>
      <c r="F10998" t="s">
        <v>12292</v>
      </c>
      <c r="G10998" t="s">
        <v>2955</v>
      </c>
      <c r="H10998" t="s">
        <v>1911</v>
      </c>
      <c r="I10998">
        <v>0</v>
      </c>
      <c r="J10998" s="302">
        <v>65800000</v>
      </c>
    </row>
    <row r="10999" spans="1:10" x14ac:dyDescent="0.25">
      <c r="A10999">
        <v>8501090</v>
      </c>
      <c r="B10999">
        <v>8532045</v>
      </c>
      <c r="C10999" t="s">
        <v>12252</v>
      </c>
      <c r="D10999" t="s">
        <v>1907</v>
      </c>
      <c r="E10999" t="s">
        <v>12274</v>
      </c>
      <c r="F10999" t="s">
        <v>12264</v>
      </c>
      <c r="G10999" t="s">
        <v>2955</v>
      </c>
      <c r="H10999" t="s">
        <v>1911</v>
      </c>
      <c r="I10999">
        <v>0</v>
      </c>
      <c r="J10999" s="302">
        <v>56800000</v>
      </c>
    </row>
    <row r="11000" spans="1:10" x14ac:dyDescent="0.25">
      <c r="A11000">
        <v>8501091</v>
      </c>
      <c r="B11000">
        <v>8532046</v>
      </c>
      <c r="C11000" t="s">
        <v>12252</v>
      </c>
      <c r="D11000" t="s">
        <v>1907</v>
      </c>
      <c r="E11000" t="s">
        <v>12257</v>
      </c>
      <c r="F11000" t="s">
        <v>5380</v>
      </c>
      <c r="G11000" t="s">
        <v>2330</v>
      </c>
      <c r="H11000" t="s">
        <v>1911</v>
      </c>
      <c r="I11000">
        <v>0</v>
      </c>
      <c r="J11000" s="302">
        <v>71600000</v>
      </c>
    </row>
    <row r="11001" spans="1:10" x14ac:dyDescent="0.25">
      <c r="A11001">
        <v>8501092</v>
      </c>
      <c r="B11001">
        <v>8532047</v>
      </c>
      <c r="C11001" t="s">
        <v>12252</v>
      </c>
      <c r="D11001" t="s">
        <v>1907</v>
      </c>
      <c r="E11001" t="s">
        <v>12270</v>
      </c>
      <c r="F11001" t="s">
        <v>12285</v>
      </c>
      <c r="G11001" t="s">
        <v>6235</v>
      </c>
      <c r="H11001" t="s">
        <v>1911</v>
      </c>
      <c r="I11001">
        <v>0</v>
      </c>
      <c r="J11001" s="302">
        <v>68800000</v>
      </c>
    </row>
    <row r="11002" spans="1:10" x14ac:dyDescent="0.25">
      <c r="A11002">
        <v>8501093</v>
      </c>
      <c r="B11002">
        <v>8532048</v>
      </c>
      <c r="C11002" t="s">
        <v>12252</v>
      </c>
      <c r="D11002" t="s">
        <v>1907</v>
      </c>
      <c r="E11002" t="s">
        <v>12274</v>
      </c>
      <c r="F11002" t="s">
        <v>12293</v>
      </c>
      <c r="G11002" t="s">
        <v>2255</v>
      </c>
      <c r="H11002" t="s">
        <v>1911</v>
      </c>
      <c r="I11002">
        <v>0</v>
      </c>
      <c r="J11002" s="302">
        <v>85400000</v>
      </c>
    </row>
    <row r="11003" spans="1:10" x14ac:dyDescent="0.25">
      <c r="A11003">
        <v>8501096</v>
      </c>
      <c r="B11003">
        <v>8532049</v>
      </c>
      <c r="C11003" t="s">
        <v>12252</v>
      </c>
      <c r="D11003" t="s">
        <v>1907</v>
      </c>
      <c r="E11003" t="s">
        <v>12274</v>
      </c>
      <c r="F11003" t="s">
        <v>12294</v>
      </c>
      <c r="G11003" t="s">
        <v>6213</v>
      </c>
      <c r="H11003" t="s">
        <v>1911</v>
      </c>
      <c r="I11003">
        <v>0</v>
      </c>
      <c r="J11003" s="302">
        <v>67600000</v>
      </c>
    </row>
    <row r="11004" spans="1:10" x14ac:dyDescent="0.25">
      <c r="A11004">
        <v>8501097</v>
      </c>
      <c r="B11004">
        <v>8532050</v>
      </c>
      <c r="C11004" t="s">
        <v>12252</v>
      </c>
      <c r="D11004" t="s">
        <v>1907</v>
      </c>
      <c r="E11004" t="s">
        <v>12274</v>
      </c>
      <c r="F11004" t="s">
        <v>12294</v>
      </c>
      <c r="G11004" t="s">
        <v>12295</v>
      </c>
      <c r="H11004" t="s">
        <v>1911</v>
      </c>
      <c r="I11004">
        <v>0</v>
      </c>
      <c r="J11004" s="302">
        <v>61700000</v>
      </c>
    </row>
    <row r="11005" spans="1:10" x14ac:dyDescent="0.25">
      <c r="A11005">
        <v>8501098</v>
      </c>
      <c r="B11005">
        <v>8532051</v>
      </c>
      <c r="C11005" t="s">
        <v>12252</v>
      </c>
      <c r="D11005" t="s">
        <v>1907</v>
      </c>
      <c r="E11005" t="s">
        <v>12274</v>
      </c>
      <c r="F11005" t="s">
        <v>12296</v>
      </c>
      <c r="G11005" t="s">
        <v>2955</v>
      </c>
      <c r="H11005" t="s">
        <v>1911</v>
      </c>
      <c r="I11005">
        <v>0</v>
      </c>
      <c r="J11005" s="302">
        <v>61200000</v>
      </c>
    </row>
    <row r="11006" spans="1:10" x14ac:dyDescent="0.25">
      <c r="A11006">
        <v>8501099</v>
      </c>
      <c r="B11006">
        <v>8532052</v>
      </c>
      <c r="C11006" t="s">
        <v>12252</v>
      </c>
      <c r="D11006" t="s">
        <v>1907</v>
      </c>
      <c r="E11006" t="s">
        <v>12274</v>
      </c>
      <c r="F11006" t="s">
        <v>12297</v>
      </c>
      <c r="G11006" t="s">
        <v>12298</v>
      </c>
      <c r="H11006" t="s">
        <v>1911</v>
      </c>
      <c r="I11006">
        <v>0</v>
      </c>
      <c r="J11006" s="302">
        <v>64100000</v>
      </c>
    </row>
    <row r="11007" spans="1:10" x14ac:dyDescent="0.25">
      <c r="A11007">
        <v>8501100</v>
      </c>
      <c r="B11007">
        <v>8532053</v>
      </c>
      <c r="C11007" t="s">
        <v>12252</v>
      </c>
      <c r="D11007" t="s">
        <v>1907</v>
      </c>
      <c r="E11007" t="s">
        <v>12274</v>
      </c>
      <c r="F11007" t="s">
        <v>12299</v>
      </c>
      <c r="G11007" t="s">
        <v>3294</v>
      </c>
      <c r="H11007" t="s">
        <v>1911</v>
      </c>
      <c r="I11007">
        <v>0</v>
      </c>
      <c r="J11007" s="302">
        <v>53400000</v>
      </c>
    </row>
    <row r="11008" spans="1:10" x14ac:dyDescent="0.25">
      <c r="A11008">
        <v>8501105</v>
      </c>
      <c r="B11008">
        <v>8532054</v>
      </c>
      <c r="C11008" t="s">
        <v>12252</v>
      </c>
      <c r="D11008" t="s">
        <v>1907</v>
      </c>
      <c r="E11008" t="s">
        <v>12274</v>
      </c>
      <c r="F11008" t="s">
        <v>12300</v>
      </c>
      <c r="G11008" t="s">
        <v>12301</v>
      </c>
      <c r="H11008" t="s">
        <v>1911</v>
      </c>
      <c r="I11008">
        <v>0</v>
      </c>
      <c r="J11008" s="302">
        <v>54000000</v>
      </c>
    </row>
    <row r="11009" spans="1:10" x14ac:dyDescent="0.25">
      <c r="A11009">
        <v>8501106</v>
      </c>
      <c r="B11009">
        <v>8532055</v>
      </c>
      <c r="C11009" t="s">
        <v>12252</v>
      </c>
      <c r="D11009" t="s">
        <v>1907</v>
      </c>
      <c r="E11009" t="s">
        <v>12274</v>
      </c>
      <c r="F11009" t="s">
        <v>12300</v>
      </c>
      <c r="G11009" t="s">
        <v>12302</v>
      </c>
      <c r="H11009" t="s">
        <v>1911</v>
      </c>
      <c r="I11009">
        <v>0</v>
      </c>
      <c r="J11009" s="302">
        <v>55000000</v>
      </c>
    </row>
    <row r="11010" spans="1:10" x14ac:dyDescent="0.25">
      <c r="A11010">
        <v>8501110</v>
      </c>
      <c r="B11010">
        <v>8532056</v>
      </c>
      <c r="C11010" t="s">
        <v>12252</v>
      </c>
      <c r="D11010" t="s">
        <v>1907</v>
      </c>
      <c r="E11010" t="s">
        <v>12303</v>
      </c>
      <c r="F11010" t="s">
        <v>12304</v>
      </c>
      <c r="G11010" t="s">
        <v>2255</v>
      </c>
      <c r="H11010" t="s">
        <v>1911</v>
      </c>
      <c r="I11010">
        <v>0</v>
      </c>
      <c r="J11010" s="302">
        <v>87600000</v>
      </c>
    </row>
    <row r="11011" spans="1:10" x14ac:dyDescent="0.25">
      <c r="A11011">
        <v>8501111</v>
      </c>
      <c r="B11011">
        <v>8532057</v>
      </c>
      <c r="C11011" t="s">
        <v>12252</v>
      </c>
      <c r="D11011" t="s">
        <v>1907</v>
      </c>
      <c r="E11011" t="s">
        <v>12305</v>
      </c>
      <c r="F11011" t="s">
        <v>3761</v>
      </c>
      <c r="G11011" t="s">
        <v>4721</v>
      </c>
      <c r="H11011" t="s">
        <v>1911</v>
      </c>
      <c r="I11011">
        <v>0</v>
      </c>
      <c r="J11011" s="302">
        <v>61700000</v>
      </c>
    </row>
    <row r="11012" spans="1:10" x14ac:dyDescent="0.25">
      <c r="A11012">
        <v>8501112</v>
      </c>
      <c r="B11012">
        <v>8532058</v>
      </c>
      <c r="C11012" t="s">
        <v>12252</v>
      </c>
      <c r="D11012" t="s">
        <v>1907</v>
      </c>
      <c r="E11012" t="s">
        <v>12274</v>
      </c>
      <c r="F11012" t="s">
        <v>12306</v>
      </c>
      <c r="G11012" t="s">
        <v>3294</v>
      </c>
      <c r="H11012" t="s">
        <v>1911</v>
      </c>
      <c r="I11012">
        <v>0</v>
      </c>
      <c r="J11012" s="302">
        <v>53100000</v>
      </c>
    </row>
    <row r="11013" spans="1:10" x14ac:dyDescent="0.25">
      <c r="A11013">
        <v>8501114</v>
      </c>
      <c r="B11013">
        <v>8532059</v>
      </c>
      <c r="C11013" t="s">
        <v>12252</v>
      </c>
      <c r="D11013" t="s">
        <v>1907</v>
      </c>
      <c r="E11013" t="s">
        <v>12305</v>
      </c>
      <c r="F11013" t="s">
        <v>12307</v>
      </c>
      <c r="G11013" t="s">
        <v>12276</v>
      </c>
      <c r="H11013" t="s">
        <v>1911</v>
      </c>
      <c r="I11013">
        <v>0</v>
      </c>
      <c r="J11013" s="302">
        <v>65900000</v>
      </c>
    </row>
    <row r="11014" spans="1:10" x14ac:dyDescent="0.25">
      <c r="A11014">
        <v>8501115</v>
      </c>
      <c r="B11014">
        <v>8532060</v>
      </c>
      <c r="C11014" t="s">
        <v>12252</v>
      </c>
      <c r="D11014" t="s">
        <v>1907</v>
      </c>
      <c r="E11014" t="s">
        <v>12305</v>
      </c>
      <c r="F11014" t="s">
        <v>12307</v>
      </c>
      <c r="G11014" t="s">
        <v>12277</v>
      </c>
      <c r="H11014" t="s">
        <v>1911</v>
      </c>
      <c r="I11014">
        <v>0</v>
      </c>
      <c r="J11014" s="302">
        <v>67900000</v>
      </c>
    </row>
    <row r="11015" spans="1:10" x14ac:dyDescent="0.25">
      <c r="A11015">
        <v>8501116</v>
      </c>
      <c r="B11015">
        <v>8532061</v>
      </c>
      <c r="C11015" t="s">
        <v>12252</v>
      </c>
      <c r="D11015" t="s">
        <v>1907</v>
      </c>
      <c r="E11015" t="s">
        <v>12270</v>
      </c>
      <c r="F11015" t="s">
        <v>12308</v>
      </c>
      <c r="G11015" t="s">
        <v>2276</v>
      </c>
      <c r="H11015" t="s">
        <v>1911</v>
      </c>
      <c r="I11015">
        <v>0</v>
      </c>
      <c r="J11015" s="302">
        <v>99800000</v>
      </c>
    </row>
    <row r="11016" spans="1:10" x14ac:dyDescent="0.25">
      <c r="A11016">
        <v>8501117</v>
      </c>
      <c r="B11016">
        <v>8532062</v>
      </c>
      <c r="C11016" t="s">
        <v>12252</v>
      </c>
      <c r="D11016" t="s">
        <v>1907</v>
      </c>
      <c r="E11016" t="s">
        <v>12309</v>
      </c>
      <c r="F11016" t="s">
        <v>12310</v>
      </c>
      <c r="G11016" t="s">
        <v>2955</v>
      </c>
      <c r="H11016" t="s">
        <v>1911</v>
      </c>
      <c r="I11016">
        <v>0</v>
      </c>
      <c r="J11016" s="302">
        <v>58800000</v>
      </c>
    </row>
    <row r="11017" spans="1:10" x14ac:dyDescent="0.25">
      <c r="A11017">
        <v>8501118</v>
      </c>
      <c r="B11017">
        <v>8532063</v>
      </c>
      <c r="C11017" t="s">
        <v>12252</v>
      </c>
      <c r="D11017" t="s">
        <v>1907</v>
      </c>
      <c r="E11017" t="s">
        <v>12305</v>
      </c>
      <c r="F11017" t="s">
        <v>12311</v>
      </c>
      <c r="G11017" t="s">
        <v>12312</v>
      </c>
      <c r="H11017" t="s">
        <v>1911</v>
      </c>
      <c r="I11017">
        <v>0</v>
      </c>
      <c r="J11017" s="302">
        <v>70000000</v>
      </c>
    </row>
    <row r="11018" spans="1:10" x14ac:dyDescent="0.25">
      <c r="A11018">
        <v>8501119</v>
      </c>
      <c r="B11018">
        <v>8532064</v>
      </c>
      <c r="C11018" t="s">
        <v>12252</v>
      </c>
      <c r="D11018" t="s">
        <v>1907</v>
      </c>
      <c r="E11018" t="s">
        <v>12305</v>
      </c>
      <c r="F11018" t="s">
        <v>6093</v>
      </c>
      <c r="G11018" t="s">
        <v>6235</v>
      </c>
      <c r="H11018" t="s">
        <v>1911</v>
      </c>
      <c r="I11018">
        <v>0</v>
      </c>
      <c r="J11018" s="302">
        <v>63700000</v>
      </c>
    </row>
    <row r="11019" spans="1:10" x14ac:dyDescent="0.25">
      <c r="A11019">
        <v>8501120</v>
      </c>
      <c r="B11019">
        <v>8532065</v>
      </c>
      <c r="C11019" t="s">
        <v>12252</v>
      </c>
      <c r="D11019" t="s">
        <v>1907</v>
      </c>
      <c r="E11019" t="s">
        <v>12305</v>
      </c>
      <c r="F11019" t="s">
        <v>6093</v>
      </c>
      <c r="G11019" t="s">
        <v>4715</v>
      </c>
      <c r="H11019" t="s">
        <v>1911</v>
      </c>
      <c r="I11019">
        <v>0</v>
      </c>
      <c r="J11019" s="302">
        <v>67800000</v>
      </c>
    </row>
    <row r="11020" spans="1:10" x14ac:dyDescent="0.25">
      <c r="A11020">
        <v>8501121</v>
      </c>
      <c r="B11020">
        <v>8532066</v>
      </c>
      <c r="C11020" t="s">
        <v>12252</v>
      </c>
      <c r="D11020" t="s">
        <v>1907</v>
      </c>
      <c r="E11020" t="s">
        <v>12303</v>
      </c>
      <c r="F11020" t="s">
        <v>12313</v>
      </c>
      <c r="G11020" t="s">
        <v>12314</v>
      </c>
      <c r="H11020" t="s">
        <v>1911</v>
      </c>
      <c r="I11020">
        <v>0</v>
      </c>
      <c r="J11020" s="302">
        <v>93000000</v>
      </c>
    </row>
    <row r="11021" spans="1:10" x14ac:dyDescent="0.25">
      <c r="A11021">
        <v>8501122</v>
      </c>
      <c r="B11021">
        <v>8532067</v>
      </c>
      <c r="C11021" t="s">
        <v>12252</v>
      </c>
      <c r="D11021" t="s">
        <v>1907</v>
      </c>
      <c r="E11021" t="s">
        <v>12303</v>
      </c>
      <c r="F11021" t="s">
        <v>12315</v>
      </c>
      <c r="G11021" t="s">
        <v>12316</v>
      </c>
      <c r="H11021" t="s">
        <v>1911</v>
      </c>
      <c r="I11021">
        <v>0</v>
      </c>
      <c r="J11021" s="302">
        <v>99700000</v>
      </c>
    </row>
    <row r="11022" spans="1:10" x14ac:dyDescent="0.25">
      <c r="A11022">
        <v>8501123</v>
      </c>
      <c r="B11022">
        <v>8532068</v>
      </c>
      <c r="C11022" t="s">
        <v>12252</v>
      </c>
      <c r="D11022" t="s">
        <v>1907</v>
      </c>
      <c r="E11022" t="s">
        <v>12309</v>
      </c>
      <c r="F11022" t="s">
        <v>12317</v>
      </c>
      <c r="G11022" t="s">
        <v>6140</v>
      </c>
      <c r="H11022" t="s">
        <v>1911</v>
      </c>
      <c r="I11022">
        <v>0</v>
      </c>
      <c r="J11022" s="302">
        <v>68000000</v>
      </c>
    </row>
    <row r="11023" spans="1:10" x14ac:dyDescent="0.25">
      <c r="A11023">
        <v>8501124</v>
      </c>
      <c r="B11023">
        <v>8532069</v>
      </c>
      <c r="C11023" t="s">
        <v>12252</v>
      </c>
      <c r="D11023" t="s">
        <v>1907</v>
      </c>
      <c r="E11023" t="s">
        <v>12309</v>
      </c>
      <c r="F11023" t="s">
        <v>12317</v>
      </c>
      <c r="G11023" t="s">
        <v>4756</v>
      </c>
      <c r="H11023" t="s">
        <v>1911</v>
      </c>
      <c r="I11023">
        <v>0</v>
      </c>
      <c r="J11023" s="302">
        <v>73500000</v>
      </c>
    </row>
    <row r="11024" spans="1:10" x14ac:dyDescent="0.25">
      <c r="A11024">
        <v>8501017</v>
      </c>
      <c r="B11024">
        <v>8533001</v>
      </c>
      <c r="C11024" t="s">
        <v>12252</v>
      </c>
      <c r="D11024" t="s">
        <v>1907</v>
      </c>
      <c r="E11024" t="s">
        <v>12260</v>
      </c>
      <c r="F11024" t="s">
        <v>12318</v>
      </c>
      <c r="G11024" t="s">
        <v>12319</v>
      </c>
      <c r="H11024" t="s">
        <v>1911</v>
      </c>
      <c r="I11024">
        <v>0</v>
      </c>
      <c r="J11024" s="302">
        <v>57900000</v>
      </c>
    </row>
    <row r="11025" spans="1:10" x14ac:dyDescent="0.25">
      <c r="A11025">
        <v>8501030</v>
      </c>
      <c r="B11025">
        <v>8533002</v>
      </c>
      <c r="C11025" t="s">
        <v>12252</v>
      </c>
      <c r="D11025" t="s">
        <v>1907</v>
      </c>
      <c r="E11025" t="s">
        <v>12289</v>
      </c>
      <c r="F11025" t="s">
        <v>12320</v>
      </c>
      <c r="G11025" t="s">
        <v>12321</v>
      </c>
      <c r="H11025" t="s">
        <v>1911</v>
      </c>
      <c r="I11025">
        <v>0</v>
      </c>
      <c r="J11025" s="302">
        <v>89100000</v>
      </c>
    </row>
    <row r="11026" spans="1:10" x14ac:dyDescent="0.25">
      <c r="A11026">
        <v>8501032</v>
      </c>
      <c r="B11026">
        <v>8533003</v>
      </c>
      <c r="C11026" t="s">
        <v>12252</v>
      </c>
      <c r="D11026" t="s">
        <v>1907</v>
      </c>
      <c r="E11026" t="s">
        <v>12289</v>
      </c>
      <c r="F11026" t="s">
        <v>12320</v>
      </c>
      <c r="G11026" t="s">
        <v>12322</v>
      </c>
      <c r="H11026" t="s">
        <v>1911</v>
      </c>
      <c r="I11026">
        <v>0</v>
      </c>
      <c r="J11026" s="302">
        <v>92700000</v>
      </c>
    </row>
    <row r="11027" spans="1:10" x14ac:dyDescent="0.25">
      <c r="A11027">
        <v>8501044</v>
      </c>
      <c r="B11027">
        <v>8533004</v>
      </c>
      <c r="C11027" t="s">
        <v>12252</v>
      </c>
      <c r="D11027" t="s">
        <v>1907</v>
      </c>
      <c r="E11027" t="s">
        <v>12260</v>
      </c>
      <c r="F11027" t="s">
        <v>12318</v>
      </c>
      <c r="G11027" t="s">
        <v>11758</v>
      </c>
      <c r="H11027" t="s">
        <v>1911</v>
      </c>
      <c r="I11027">
        <v>0</v>
      </c>
      <c r="J11027" s="302">
        <v>52600000</v>
      </c>
    </row>
    <row r="11028" spans="1:10" x14ac:dyDescent="0.25">
      <c r="A11028">
        <v>8501056</v>
      </c>
      <c r="B11028">
        <v>8533005</v>
      </c>
      <c r="C11028" t="s">
        <v>12252</v>
      </c>
      <c r="D11028" t="s">
        <v>1907</v>
      </c>
      <c r="E11028" t="s">
        <v>12260</v>
      </c>
      <c r="F11028" t="s">
        <v>12323</v>
      </c>
      <c r="G11028" t="s">
        <v>11721</v>
      </c>
      <c r="H11028" t="s">
        <v>1911</v>
      </c>
      <c r="I11028">
        <v>0</v>
      </c>
      <c r="J11028" s="302">
        <v>61800000</v>
      </c>
    </row>
    <row r="11029" spans="1:10" x14ac:dyDescent="0.25">
      <c r="A11029">
        <v>8501064</v>
      </c>
      <c r="B11029">
        <v>8533006</v>
      </c>
      <c r="C11029" t="s">
        <v>12252</v>
      </c>
      <c r="D11029" t="s">
        <v>1907</v>
      </c>
      <c r="E11029" t="s">
        <v>12289</v>
      </c>
      <c r="F11029" t="s">
        <v>12320</v>
      </c>
      <c r="G11029" t="s">
        <v>2312</v>
      </c>
      <c r="H11029" t="s">
        <v>1911</v>
      </c>
      <c r="I11029">
        <v>0</v>
      </c>
      <c r="J11029" s="302">
        <v>79600000</v>
      </c>
    </row>
    <row r="11030" spans="1:10" x14ac:dyDescent="0.25">
      <c r="A11030">
        <v>8501065</v>
      </c>
      <c r="B11030">
        <v>8533007</v>
      </c>
      <c r="C11030" t="s">
        <v>12252</v>
      </c>
      <c r="D11030" t="s">
        <v>1907</v>
      </c>
      <c r="E11030" t="s">
        <v>12260</v>
      </c>
      <c r="F11030" t="s">
        <v>12324</v>
      </c>
      <c r="G11030" t="s">
        <v>2316</v>
      </c>
      <c r="H11030" t="s">
        <v>1911</v>
      </c>
      <c r="I11030">
        <v>0</v>
      </c>
      <c r="J11030" s="302">
        <v>61100000</v>
      </c>
    </row>
    <row r="11031" spans="1:10" x14ac:dyDescent="0.25">
      <c r="A11031">
        <v>8501066</v>
      </c>
      <c r="B11031">
        <v>8533008</v>
      </c>
      <c r="C11031" t="s">
        <v>12252</v>
      </c>
      <c r="D11031" t="s">
        <v>1907</v>
      </c>
      <c r="E11031" t="s">
        <v>12289</v>
      </c>
      <c r="F11031" t="s">
        <v>12320</v>
      </c>
      <c r="G11031" t="s">
        <v>3898</v>
      </c>
      <c r="H11031" t="s">
        <v>1911</v>
      </c>
      <c r="I11031">
        <v>0</v>
      </c>
      <c r="J11031" s="302">
        <v>85000000</v>
      </c>
    </row>
    <row r="11032" spans="1:10" x14ac:dyDescent="0.25">
      <c r="A11032">
        <v>8501067</v>
      </c>
      <c r="B11032">
        <v>8533009</v>
      </c>
      <c r="C11032" t="s">
        <v>12252</v>
      </c>
      <c r="D11032" t="s">
        <v>1907</v>
      </c>
      <c r="E11032" t="s">
        <v>12260</v>
      </c>
      <c r="F11032" t="s">
        <v>12325</v>
      </c>
      <c r="G11032" t="s">
        <v>12273</v>
      </c>
      <c r="H11032" t="s">
        <v>1911</v>
      </c>
      <c r="I11032">
        <v>0</v>
      </c>
      <c r="J11032" s="302">
        <v>61500000</v>
      </c>
    </row>
    <row r="11033" spans="1:10" x14ac:dyDescent="0.25">
      <c r="A11033">
        <v>8501084</v>
      </c>
      <c r="B11033">
        <v>8533010</v>
      </c>
      <c r="C11033" t="s">
        <v>12252</v>
      </c>
      <c r="D11033" t="s">
        <v>1907</v>
      </c>
      <c r="E11033" t="s">
        <v>12260</v>
      </c>
      <c r="F11033" t="s">
        <v>12326</v>
      </c>
      <c r="G11033" t="s">
        <v>12269</v>
      </c>
      <c r="H11033" t="s">
        <v>1911</v>
      </c>
      <c r="I11033">
        <v>0</v>
      </c>
      <c r="J11033" s="302">
        <v>54400000</v>
      </c>
    </row>
    <row r="11034" spans="1:10" x14ac:dyDescent="0.25">
      <c r="A11034">
        <v>8501023</v>
      </c>
      <c r="B11034">
        <v>8534001</v>
      </c>
      <c r="C11034" t="s">
        <v>12252</v>
      </c>
      <c r="D11034" t="s">
        <v>1907</v>
      </c>
      <c r="E11034" t="s">
        <v>12254</v>
      </c>
      <c r="F11034" t="s">
        <v>12327</v>
      </c>
      <c r="G11034" t="s">
        <v>10772</v>
      </c>
      <c r="H11034" t="s">
        <v>1911</v>
      </c>
      <c r="I11034">
        <v>0</v>
      </c>
      <c r="J11034" s="302">
        <v>50200000</v>
      </c>
    </row>
    <row r="11035" spans="1:10" x14ac:dyDescent="0.25">
      <c r="A11035">
        <v>8501026</v>
      </c>
      <c r="B11035">
        <v>8534002</v>
      </c>
      <c r="C11035" t="s">
        <v>12252</v>
      </c>
      <c r="D11035" t="s">
        <v>1907</v>
      </c>
      <c r="E11035" t="s">
        <v>12257</v>
      </c>
      <c r="F11035" t="s">
        <v>12328</v>
      </c>
      <c r="G11035" t="s">
        <v>2474</v>
      </c>
      <c r="H11035" t="s">
        <v>1911</v>
      </c>
      <c r="I11035">
        <v>0</v>
      </c>
      <c r="J11035" s="302">
        <v>73300000</v>
      </c>
    </row>
    <row r="11036" spans="1:10" x14ac:dyDescent="0.25">
      <c r="A11036">
        <v>8501045</v>
      </c>
      <c r="B11036">
        <v>8534003</v>
      </c>
      <c r="C11036" t="s">
        <v>12252</v>
      </c>
      <c r="D11036" t="s">
        <v>1907</v>
      </c>
      <c r="E11036" t="s">
        <v>12260</v>
      </c>
      <c r="F11036" t="s">
        <v>12329</v>
      </c>
      <c r="G11036" t="s">
        <v>12330</v>
      </c>
      <c r="H11036" t="s">
        <v>1911</v>
      </c>
      <c r="I11036">
        <v>0</v>
      </c>
      <c r="J11036" s="302">
        <v>54800000</v>
      </c>
    </row>
    <row r="11037" spans="1:10" x14ac:dyDescent="0.25">
      <c r="A11037">
        <v>8501057</v>
      </c>
      <c r="B11037">
        <v>8534004</v>
      </c>
      <c r="C11037" t="s">
        <v>12252</v>
      </c>
      <c r="D11037" t="s">
        <v>1907</v>
      </c>
      <c r="E11037" t="s">
        <v>12260</v>
      </c>
      <c r="F11037" t="s">
        <v>12331</v>
      </c>
      <c r="G11037" t="s">
        <v>12332</v>
      </c>
      <c r="H11037" t="s">
        <v>1911</v>
      </c>
      <c r="I11037">
        <v>0</v>
      </c>
      <c r="J11037" s="302">
        <v>57300000</v>
      </c>
    </row>
    <row r="11038" spans="1:10" x14ac:dyDescent="0.25">
      <c r="A11038">
        <v>8501058</v>
      </c>
      <c r="B11038">
        <v>8534005</v>
      </c>
      <c r="C11038" t="s">
        <v>12252</v>
      </c>
      <c r="D11038" t="s">
        <v>1907</v>
      </c>
      <c r="E11038" t="s">
        <v>12260</v>
      </c>
      <c r="F11038" t="s">
        <v>12329</v>
      </c>
      <c r="G11038" t="s">
        <v>12333</v>
      </c>
      <c r="H11038" t="s">
        <v>1911</v>
      </c>
      <c r="I11038">
        <v>0</v>
      </c>
      <c r="J11038" s="302">
        <v>57100000</v>
      </c>
    </row>
    <row r="11039" spans="1:10" x14ac:dyDescent="0.25">
      <c r="A11039">
        <v>8501060</v>
      </c>
      <c r="B11039">
        <v>8534006</v>
      </c>
      <c r="C11039" t="s">
        <v>12252</v>
      </c>
      <c r="D11039" t="s">
        <v>1907</v>
      </c>
      <c r="E11039" t="s">
        <v>12257</v>
      </c>
      <c r="F11039" t="s">
        <v>12334</v>
      </c>
      <c r="G11039" t="s">
        <v>10772</v>
      </c>
      <c r="H11039" t="s">
        <v>1911</v>
      </c>
      <c r="I11039">
        <v>0</v>
      </c>
      <c r="J11039" s="302">
        <v>68200000</v>
      </c>
    </row>
    <row r="11040" spans="1:10" x14ac:dyDescent="0.25">
      <c r="A11040">
        <v>8501063</v>
      </c>
      <c r="B11040">
        <v>8534007</v>
      </c>
      <c r="C11040" t="s">
        <v>12252</v>
      </c>
      <c r="D11040" t="s">
        <v>1907</v>
      </c>
      <c r="E11040" t="s">
        <v>12257</v>
      </c>
      <c r="F11040" t="s">
        <v>12328</v>
      </c>
      <c r="G11040" t="s">
        <v>2476</v>
      </c>
      <c r="H11040" t="s">
        <v>1911</v>
      </c>
      <c r="I11040">
        <v>0</v>
      </c>
      <c r="J11040" s="302">
        <v>83400000</v>
      </c>
    </row>
    <row r="11041" spans="1:10" x14ac:dyDescent="0.25">
      <c r="A11041">
        <v>8501069</v>
      </c>
      <c r="B11041">
        <v>8534008</v>
      </c>
      <c r="C11041" t="s">
        <v>12252</v>
      </c>
      <c r="D11041" t="s">
        <v>1907</v>
      </c>
      <c r="E11041" t="s">
        <v>12270</v>
      </c>
      <c r="F11041" t="s">
        <v>12335</v>
      </c>
      <c r="G11041" t="s">
        <v>11254</v>
      </c>
      <c r="H11041" t="s">
        <v>1911</v>
      </c>
      <c r="I11041">
        <v>0</v>
      </c>
      <c r="J11041" s="302">
        <v>82300000</v>
      </c>
    </row>
    <row r="11042" spans="1:10" x14ac:dyDescent="0.25">
      <c r="A11042">
        <v>8501077</v>
      </c>
      <c r="B11042">
        <v>8534009</v>
      </c>
      <c r="C11042" t="s">
        <v>12252</v>
      </c>
      <c r="D11042" t="s">
        <v>1907</v>
      </c>
      <c r="E11042" t="s">
        <v>12274</v>
      </c>
      <c r="F11042" t="s">
        <v>12336</v>
      </c>
      <c r="G11042" t="s">
        <v>12337</v>
      </c>
      <c r="H11042" t="s">
        <v>1911</v>
      </c>
      <c r="I11042">
        <v>0</v>
      </c>
      <c r="J11042" s="302">
        <v>58800000</v>
      </c>
    </row>
    <row r="11043" spans="1:10" x14ac:dyDescent="0.25">
      <c r="A11043">
        <v>8501078</v>
      </c>
      <c r="B11043">
        <v>8534010</v>
      </c>
      <c r="C11043" t="s">
        <v>12252</v>
      </c>
      <c r="D11043" t="s">
        <v>1907</v>
      </c>
      <c r="E11043" t="s">
        <v>12274</v>
      </c>
      <c r="F11043" t="s">
        <v>12338</v>
      </c>
      <c r="G11043" t="s">
        <v>10772</v>
      </c>
      <c r="H11043" t="s">
        <v>1911</v>
      </c>
      <c r="I11043">
        <v>0</v>
      </c>
      <c r="J11043" s="302">
        <v>58600000</v>
      </c>
    </row>
    <row r="11044" spans="1:10" x14ac:dyDescent="0.25">
      <c r="A11044">
        <v>8501082</v>
      </c>
      <c r="B11044">
        <v>8534011</v>
      </c>
      <c r="C11044" t="s">
        <v>12252</v>
      </c>
      <c r="D11044" t="s">
        <v>1907</v>
      </c>
      <c r="E11044" t="s">
        <v>12270</v>
      </c>
      <c r="F11044" t="s">
        <v>12339</v>
      </c>
      <c r="G11044" t="s">
        <v>12340</v>
      </c>
      <c r="H11044" t="s">
        <v>1911</v>
      </c>
      <c r="I11044">
        <v>0</v>
      </c>
      <c r="J11044" s="302">
        <v>92400000</v>
      </c>
    </row>
    <row r="11045" spans="1:10" x14ac:dyDescent="0.25">
      <c r="A11045">
        <v>8501094</v>
      </c>
      <c r="B11045">
        <v>8534012</v>
      </c>
      <c r="C11045" t="s">
        <v>12252</v>
      </c>
      <c r="D11045" t="s">
        <v>1907</v>
      </c>
      <c r="E11045" t="s">
        <v>12274</v>
      </c>
      <c r="F11045" t="s">
        <v>12341</v>
      </c>
      <c r="G11045" t="s">
        <v>10772</v>
      </c>
      <c r="H11045" t="s">
        <v>1911</v>
      </c>
      <c r="I11045">
        <v>0</v>
      </c>
      <c r="J11045" s="302">
        <v>59000000</v>
      </c>
    </row>
    <row r="11046" spans="1:10" x14ac:dyDescent="0.25">
      <c r="A11046">
        <v>8501095</v>
      </c>
      <c r="B11046">
        <v>8534013</v>
      </c>
      <c r="C11046" t="s">
        <v>12252</v>
      </c>
      <c r="D11046" t="s">
        <v>1907</v>
      </c>
      <c r="E11046" t="s">
        <v>12274</v>
      </c>
      <c r="F11046" t="s">
        <v>12342</v>
      </c>
      <c r="G11046" t="s">
        <v>12343</v>
      </c>
      <c r="H11046" t="s">
        <v>1911</v>
      </c>
      <c r="I11046">
        <v>0</v>
      </c>
      <c r="J11046" s="302">
        <v>59800000</v>
      </c>
    </row>
    <row r="11047" spans="1:10" x14ac:dyDescent="0.25">
      <c r="A11047">
        <v>8501101</v>
      </c>
      <c r="B11047">
        <v>8534014</v>
      </c>
      <c r="C11047" t="s">
        <v>12252</v>
      </c>
      <c r="D11047" t="s">
        <v>1907</v>
      </c>
      <c r="E11047" t="s">
        <v>12274</v>
      </c>
      <c r="F11047" t="s">
        <v>12342</v>
      </c>
      <c r="G11047" t="s">
        <v>12344</v>
      </c>
      <c r="H11047" t="s">
        <v>1911</v>
      </c>
      <c r="I11047">
        <v>0</v>
      </c>
      <c r="J11047" s="302">
        <v>61300000</v>
      </c>
    </row>
    <row r="11048" spans="1:10" x14ac:dyDescent="0.25">
      <c r="A11048">
        <v>8501102</v>
      </c>
      <c r="B11048">
        <v>8534015</v>
      </c>
      <c r="C11048" t="s">
        <v>12252</v>
      </c>
      <c r="D11048" t="s">
        <v>1907</v>
      </c>
      <c r="E11048" t="s">
        <v>12274</v>
      </c>
      <c r="F11048" t="s">
        <v>12345</v>
      </c>
      <c r="G11048" t="s">
        <v>12346</v>
      </c>
      <c r="H11048" t="s">
        <v>1911</v>
      </c>
      <c r="I11048">
        <v>0</v>
      </c>
      <c r="J11048" s="302">
        <v>64000000</v>
      </c>
    </row>
    <row r="11049" spans="1:10" x14ac:dyDescent="0.25">
      <c r="A11049">
        <v>8501103</v>
      </c>
      <c r="B11049">
        <v>8534016</v>
      </c>
      <c r="C11049" t="s">
        <v>12252</v>
      </c>
      <c r="D11049" t="s">
        <v>1907</v>
      </c>
      <c r="E11049" t="s">
        <v>12274</v>
      </c>
      <c r="F11049" t="s">
        <v>12347</v>
      </c>
      <c r="G11049" t="s">
        <v>12348</v>
      </c>
      <c r="H11049" t="s">
        <v>1911</v>
      </c>
      <c r="I11049">
        <v>0</v>
      </c>
      <c r="J11049" s="302">
        <v>42800000</v>
      </c>
    </row>
    <row r="11050" spans="1:10" x14ac:dyDescent="0.25">
      <c r="A11050">
        <v>8501104</v>
      </c>
      <c r="B11050">
        <v>8534017</v>
      </c>
      <c r="C11050" t="s">
        <v>12252</v>
      </c>
      <c r="D11050" t="s">
        <v>1907</v>
      </c>
      <c r="E11050" t="s">
        <v>12274</v>
      </c>
      <c r="F11050" t="s">
        <v>12347</v>
      </c>
      <c r="G11050" t="s">
        <v>12349</v>
      </c>
      <c r="H11050" t="s">
        <v>1911</v>
      </c>
      <c r="I11050">
        <v>0</v>
      </c>
      <c r="J11050" s="302">
        <v>42800000</v>
      </c>
    </row>
    <row r="11051" spans="1:10" x14ac:dyDescent="0.25">
      <c r="A11051">
        <v>8501107</v>
      </c>
      <c r="B11051">
        <v>8534018</v>
      </c>
      <c r="C11051" t="s">
        <v>12252</v>
      </c>
      <c r="D11051" t="s">
        <v>1907</v>
      </c>
      <c r="E11051" t="s">
        <v>12274</v>
      </c>
      <c r="F11051" t="s">
        <v>12350</v>
      </c>
      <c r="G11051" t="s">
        <v>12351</v>
      </c>
      <c r="H11051" t="s">
        <v>1911</v>
      </c>
      <c r="I11051">
        <v>0</v>
      </c>
      <c r="J11051" s="302">
        <v>59200000</v>
      </c>
    </row>
    <row r="11052" spans="1:10" x14ac:dyDescent="0.25">
      <c r="A11052">
        <v>8501108</v>
      </c>
      <c r="B11052">
        <v>8534019</v>
      </c>
      <c r="C11052" t="s">
        <v>12252</v>
      </c>
      <c r="D11052" t="s">
        <v>1907</v>
      </c>
      <c r="E11052" t="s">
        <v>12274</v>
      </c>
      <c r="F11052" t="s">
        <v>12342</v>
      </c>
      <c r="G11052" t="s">
        <v>10772</v>
      </c>
      <c r="H11052" t="s">
        <v>1911</v>
      </c>
      <c r="I11052">
        <v>0</v>
      </c>
      <c r="J11052" s="302">
        <v>59900000</v>
      </c>
    </row>
    <row r="11053" spans="1:10" x14ac:dyDescent="0.25">
      <c r="A11053">
        <v>8501109</v>
      </c>
      <c r="B11053">
        <v>8534020</v>
      </c>
      <c r="C11053" t="s">
        <v>12252</v>
      </c>
      <c r="D11053" t="s">
        <v>1907</v>
      </c>
      <c r="E11053" t="s">
        <v>12274</v>
      </c>
      <c r="F11053" t="s">
        <v>12342</v>
      </c>
      <c r="G11053" t="s">
        <v>12352</v>
      </c>
      <c r="H11053" t="s">
        <v>1911</v>
      </c>
      <c r="I11053">
        <v>0</v>
      </c>
      <c r="J11053" s="302">
        <v>61500000</v>
      </c>
    </row>
    <row r="11054" spans="1:10" x14ac:dyDescent="0.25">
      <c r="A11054">
        <v>8506001</v>
      </c>
      <c r="B11054">
        <v>8534021</v>
      </c>
      <c r="C11054" t="s">
        <v>12252</v>
      </c>
      <c r="D11054" t="s">
        <v>1918</v>
      </c>
      <c r="E11054" t="s">
        <v>12353</v>
      </c>
      <c r="F11054" t="s">
        <v>3748</v>
      </c>
      <c r="G11054" t="s">
        <v>12354</v>
      </c>
      <c r="H11054" t="s">
        <v>1911</v>
      </c>
      <c r="I11054">
        <v>0</v>
      </c>
      <c r="J11054" s="302">
        <v>23500000</v>
      </c>
    </row>
    <row r="11055" spans="1:10" x14ac:dyDescent="0.25">
      <c r="A11055">
        <v>8506002</v>
      </c>
      <c r="B11055">
        <v>8534022</v>
      </c>
      <c r="C11055" t="s">
        <v>12252</v>
      </c>
      <c r="D11055" t="s">
        <v>1918</v>
      </c>
      <c r="E11055" t="s">
        <v>12353</v>
      </c>
      <c r="F11055" t="s">
        <v>4595</v>
      </c>
      <c r="G11055" t="s">
        <v>12354</v>
      </c>
      <c r="H11055" t="s">
        <v>1911</v>
      </c>
      <c r="I11055">
        <v>0</v>
      </c>
      <c r="J11055" s="302">
        <v>22100000</v>
      </c>
    </row>
    <row r="11056" spans="1:10" x14ac:dyDescent="0.25">
      <c r="A11056">
        <v>8506003</v>
      </c>
      <c r="B11056">
        <v>8534023</v>
      </c>
      <c r="C11056" t="s">
        <v>12252</v>
      </c>
      <c r="D11056" t="s">
        <v>1918</v>
      </c>
      <c r="E11056" t="s">
        <v>12254</v>
      </c>
      <c r="F11056" t="s">
        <v>12355</v>
      </c>
      <c r="G11056" t="s">
        <v>12354</v>
      </c>
      <c r="H11056" t="s">
        <v>1911</v>
      </c>
      <c r="I11056">
        <v>0</v>
      </c>
      <c r="J11056" s="302">
        <v>46600000</v>
      </c>
    </row>
    <row r="11057" spans="1:10" x14ac:dyDescent="0.25">
      <c r="A11057">
        <v>8506004</v>
      </c>
      <c r="B11057">
        <v>8534024</v>
      </c>
      <c r="C11057" t="s">
        <v>12252</v>
      </c>
      <c r="D11057" t="s">
        <v>1918</v>
      </c>
      <c r="E11057" t="s">
        <v>12254</v>
      </c>
      <c r="F11057" t="s">
        <v>12356</v>
      </c>
      <c r="G11057" t="s">
        <v>10772</v>
      </c>
      <c r="H11057" t="s">
        <v>1911</v>
      </c>
      <c r="I11057">
        <v>0</v>
      </c>
      <c r="J11057" s="302">
        <v>50300000</v>
      </c>
    </row>
    <row r="11058" spans="1:10" x14ac:dyDescent="0.25">
      <c r="A11058">
        <v>8506005</v>
      </c>
      <c r="B11058">
        <v>8534025</v>
      </c>
      <c r="C11058" t="s">
        <v>12252</v>
      </c>
      <c r="D11058" t="s">
        <v>1918</v>
      </c>
      <c r="E11058" t="s">
        <v>12254</v>
      </c>
      <c r="F11058" t="s">
        <v>12357</v>
      </c>
      <c r="G11058" t="s">
        <v>12354</v>
      </c>
      <c r="H11058" t="s">
        <v>1911</v>
      </c>
      <c r="I11058">
        <v>0</v>
      </c>
      <c r="J11058" s="302">
        <v>46000000</v>
      </c>
    </row>
    <row r="11059" spans="1:10" x14ac:dyDescent="0.25">
      <c r="A11059">
        <v>8506007</v>
      </c>
      <c r="B11059">
        <v>8534026</v>
      </c>
      <c r="C11059" t="s">
        <v>12252</v>
      </c>
      <c r="D11059" t="s">
        <v>1918</v>
      </c>
      <c r="E11059" t="s">
        <v>12254</v>
      </c>
      <c r="F11059" t="s">
        <v>12358</v>
      </c>
      <c r="G11059" t="s">
        <v>12354</v>
      </c>
      <c r="H11059" t="s">
        <v>1911</v>
      </c>
      <c r="I11059">
        <v>0</v>
      </c>
      <c r="J11059" s="302">
        <v>58000000</v>
      </c>
    </row>
    <row r="11060" spans="1:10" x14ac:dyDescent="0.25">
      <c r="A11060">
        <v>8506009</v>
      </c>
      <c r="B11060">
        <v>8534027</v>
      </c>
      <c r="C11060" t="s">
        <v>12252</v>
      </c>
      <c r="D11060" t="s">
        <v>1918</v>
      </c>
      <c r="E11060" t="s">
        <v>12254</v>
      </c>
      <c r="F11060" t="s">
        <v>12359</v>
      </c>
      <c r="G11060" t="s">
        <v>10772</v>
      </c>
      <c r="H11060" t="s">
        <v>1911</v>
      </c>
      <c r="I11060">
        <v>0</v>
      </c>
      <c r="J11060" s="302">
        <v>63500000</v>
      </c>
    </row>
    <row r="11061" spans="1:10" x14ac:dyDescent="0.25">
      <c r="A11061">
        <v>8506011</v>
      </c>
      <c r="B11061">
        <v>8534028</v>
      </c>
      <c r="C11061" t="s">
        <v>12252</v>
      </c>
      <c r="D11061" t="s">
        <v>1918</v>
      </c>
      <c r="E11061" t="s">
        <v>12254</v>
      </c>
      <c r="F11061" t="s">
        <v>12359</v>
      </c>
      <c r="G11061" t="s">
        <v>12354</v>
      </c>
      <c r="H11061" t="s">
        <v>1911</v>
      </c>
      <c r="I11061">
        <v>0</v>
      </c>
      <c r="J11061" s="302">
        <v>55200000</v>
      </c>
    </row>
    <row r="11062" spans="1:10" x14ac:dyDescent="0.25">
      <c r="A11062">
        <v>8506014</v>
      </c>
      <c r="B11062">
        <v>8534029</v>
      </c>
      <c r="C11062" t="s">
        <v>12252</v>
      </c>
      <c r="D11062" t="s">
        <v>1918</v>
      </c>
      <c r="E11062" t="s">
        <v>12257</v>
      </c>
      <c r="F11062" t="s">
        <v>12360</v>
      </c>
      <c r="G11062" t="s">
        <v>2474</v>
      </c>
      <c r="H11062" t="s">
        <v>1911</v>
      </c>
      <c r="I11062">
        <v>0</v>
      </c>
      <c r="J11062" s="302">
        <v>78300000</v>
      </c>
    </row>
    <row r="11063" spans="1:10" x14ac:dyDescent="0.25">
      <c r="A11063">
        <v>8506018</v>
      </c>
      <c r="B11063">
        <v>8534030</v>
      </c>
      <c r="C11063" t="s">
        <v>12252</v>
      </c>
      <c r="D11063" t="s">
        <v>1918</v>
      </c>
      <c r="E11063" t="s">
        <v>12260</v>
      </c>
      <c r="F11063" t="s">
        <v>12329</v>
      </c>
      <c r="G11063" t="s">
        <v>12361</v>
      </c>
      <c r="H11063" t="s">
        <v>1911</v>
      </c>
      <c r="I11063">
        <v>0</v>
      </c>
      <c r="J11063" s="302">
        <v>56300000</v>
      </c>
    </row>
    <row r="11064" spans="1:10" x14ac:dyDescent="0.25">
      <c r="A11064">
        <v>8506020</v>
      </c>
      <c r="B11064">
        <v>8534031</v>
      </c>
      <c r="C11064" t="s">
        <v>12252</v>
      </c>
      <c r="D11064" t="s">
        <v>1918</v>
      </c>
      <c r="E11064" t="s">
        <v>12260</v>
      </c>
      <c r="F11064" t="s">
        <v>12362</v>
      </c>
      <c r="G11064" t="s">
        <v>3103</v>
      </c>
      <c r="H11064" t="s">
        <v>1911</v>
      </c>
      <c r="I11064">
        <v>0</v>
      </c>
      <c r="J11064" s="302">
        <v>61700000</v>
      </c>
    </row>
    <row r="11065" spans="1:10" x14ac:dyDescent="0.25">
      <c r="A11065">
        <v>8506022</v>
      </c>
      <c r="B11065">
        <v>8534032</v>
      </c>
      <c r="C11065" t="s">
        <v>12252</v>
      </c>
      <c r="D11065" t="s">
        <v>1918</v>
      </c>
      <c r="E11065" t="s">
        <v>12260</v>
      </c>
      <c r="F11065" t="s">
        <v>12363</v>
      </c>
      <c r="G11065" t="s">
        <v>12364</v>
      </c>
      <c r="H11065" t="s">
        <v>1911</v>
      </c>
      <c r="I11065">
        <v>0</v>
      </c>
      <c r="J11065" s="302">
        <v>61600000</v>
      </c>
    </row>
    <row r="11066" spans="1:10" x14ac:dyDescent="0.25">
      <c r="A11066">
        <v>8506023</v>
      </c>
      <c r="B11066">
        <v>8534033</v>
      </c>
      <c r="C11066" t="s">
        <v>12252</v>
      </c>
      <c r="D11066" t="s">
        <v>1918</v>
      </c>
      <c r="E11066" t="s">
        <v>12260</v>
      </c>
      <c r="F11066" t="s">
        <v>12363</v>
      </c>
      <c r="G11066" t="s">
        <v>12365</v>
      </c>
      <c r="H11066" t="s">
        <v>1911</v>
      </c>
      <c r="I11066">
        <v>0</v>
      </c>
      <c r="J11066" s="302">
        <v>61600000</v>
      </c>
    </row>
    <row r="11067" spans="1:10" x14ac:dyDescent="0.25">
      <c r="A11067">
        <v>8506026</v>
      </c>
      <c r="B11067">
        <v>8534034</v>
      </c>
      <c r="C11067" t="s">
        <v>12252</v>
      </c>
      <c r="D11067" t="s">
        <v>1918</v>
      </c>
      <c r="E11067" t="s">
        <v>12260</v>
      </c>
      <c r="F11067" t="s">
        <v>12366</v>
      </c>
      <c r="G11067" t="s">
        <v>12367</v>
      </c>
      <c r="H11067" t="s">
        <v>1911</v>
      </c>
      <c r="I11067">
        <v>0</v>
      </c>
      <c r="J11067" s="302">
        <v>66100000</v>
      </c>
    </row>
    <row r="11068" spans="1:10" x14ac:dyDescent="0.25">
      <c r="A11068">
        <v>8506028</v>
      </c>
      <c r="B11068">
        <v>8534035</v>
      </c>
      <c r="C11068" t="s">
        <v>12252</v>
      </c>
      <c r="D11068" t="s">
        <v>1918</v>
      </c>
      <c r="E11068" t="s">
        <v>12254</v>
      </c>
      <c r="F11068" t="s">
        <v>12358</v>
      </c>
      <c r="G11068" t="s">
        <v>10772</v>
      </c>
      <c r="H11068" t="s">
        <v>1911</v>
      </c>
      <c r="I11068">
        <v>0</v>
      </c>
      <c r="J11068" s="302">
        <v>62200000</v>
      </c>
    </row>
    <row r="11069" spans="1:10" x14ac:dyDescent="0.25">
      <c r="A11069">
        <v>8506031</v>
      </c>
      <c r="B11069">
        <v>8535001</v>
      </c>
      <c r="C11069" t="s">
        <v>12252</v>
      </c>
      <c r="D11069" t="s">
        <v>1918</v>
      </c>
      <c r="E11069" t="s">
        <v>12368</v>
      </c>
      <c r="F11069" t="s">
        <v>12369</v>
      </c>
      <c r="G11069" t="s">
        <v>12370</v>
      </c>
      <c r="H11069" t="s">
        <v>1911</v>
      </c>
      <c r="I11069">
        <v>0</v>
      </c>
      <c r="J11069" s="302">
        <v>89900000</v>
      </c>
    </row>
    <row r="11070" spans="1:10" x14ac:dyDescent="0.25">
      <c r="A11070">
        <v>8506027</v>
      </c>
      <c r="B11070">
        <v>8536001</v>
      </c>
      <c r="C11070" t="s">
        <v>12252</v>
      </c>
      <c r="D11070" t="s">
        <v>1918</v>
      </c>
      <c r="E11070" t="s">
        <v>12368</v>
      </c>
      <c r="F11070" t="s">
        <v>12371</v>
      </c>
      <c r="G11070" t="s">
        <v>12372</v>
      </c>
      <c r="H11070" t="s">
        <v>1911</v>
      </c>
      <c r="I11070">
        <v>0</v>
      </c>
      <c r="J11070" s="302">
        <v>90900000</v>
      </c>
    </row>
    <row r="11071" spans="1:10" x14ac:dyDescent="0.25">
      <c r="A11071">
        <v>8506029</v>
      </c>
      <c r="B11071">
        <v>8536002</v>
      </c>
      <c r="C11071" t="s">
        <v>12252</v>
      </c>
      <c r="D11071" t="s">
        <v>1918</v>
      </c>
      <c r="E11071" t="s">
        <v>12368</v>
      </c>
      <c r="F11071" t="s">
        <v>12373</v>
      </c>
      <c r="G11071" t="s">
        <v>12372</v>
      </c>
      <c r="H11071" t="s">
        <v>1911</v>
      </c>
      <c r="I11071">
        <v>0</v>
      </c>
      <c r="J11071" s="302">
        <v>104200000</v>
      </c>
    </row>
    <row r="11072" spans="1:10" x14ac:dyDescent="0.25">
      <c r="A11072">
        <v>8506030</v>
      </c>
      <c r="B11072">
        <v>8536003</v>
      </c>
      <c r="C11072" t="s">
        <v>12252</v>
      </c>
      <c r="D11072" t="s">
        <v>1918</v>
      </c>
      <c r="E11072" t="s">
        <v>12368</v>
      </c>
      <c r="F11072" t="s">
        <v>12373</v>
      </c>
      <c r="G11072" t="s">
        <v>12374</v>
      </c>
      <c r="H11072" t="s">
        <v>1911</v>
      </c>
      <c r="I11072">
        <v>0</v>
      </c>
      <c r="J11072" s="302">
        <v>109700000</v>
      </c>
    </row>
    <row r="11073" spans="1:10" x14ac:dyDescent="0.25">
      <c r="A11073">
        <v>8508001</v>
      </c>
      <c r="B11073">
        <v>8536004</v>
      </c>
      <c r="C11073" t="s">
        <v>12252</v>
      </c>
      <c r="D11073" t="s">
        <v>1913</v>
      </c>
      <c r="E11073" t="s">
        <v>12368</v>
      </c>
      <c r="F11073" t="s">
        <v>12371</v>
      </c>
      <c r="G11073" t="s">
        <v>12374</v>
      </c>
      <c r="H11073" t="s">
        <v>1911</v>
      </c>
      <c r="I11073">
        <v>0</v>
      </c>
      <c r="J11073" s="302">
        <v>95000000</v>
      </c>
    </row>
    <row r="11074" spans="1:10" x14ac:dyDescent="0.25">
      <c r="A11074">
        <v>8506032</v>
      </c>
      <c r="B11074">
        <v>8536005</v>
      </c>
      <c r="C11074" t="s">
        <v>12252</v>
      </c>
      <c r="D11074" t="s">
        <v>1918</v>
      </c>
      <c r="E11074" t="s">
        <v>12375</v>
      </c>
      <c r="F11074" t="s">
        <v>12371</v>
      </c>
      <c r="G11074" t="s">
        <v>12376</v>
      </c>
      <c r="H11074" t="s">
        <v>1911</v>
      </c>
      <c r="I11074">
        <v>0</v>
      </c>
      <c r="J11074" s="302">
        <v>136300000</v>
      </c>
    </row>
    <row r="11075" spans="1:10" x14ac:dyDescent="0.25">
      <c r="A11075">
        <v>8506033</v>
      </c>
      <c r="B11075">
        <v>8536006</v>
      </c>
      <c r="C11075" t="s">
        <v>12252</v>
      </c>
      <c r="D11075" t="s">
        <v>1918</v>
      </c>
      <c r="E11075" t="s">
        <v>12375</v>
      </c>
      <c r="F11075" t="s">
        <v>6093</v>
      </c>
      <c r="G11075" t="s">
        <v>12207</v>
      </c>
      <c r="H11075" t="s">
        <v>1911</v>
      </c>
      <c r="I11075">
        <v>0</v>
      </c>
      <c r="J11075" s="302">
        <v>144700000</v>
      </c>
    </row>
    <row r="11076" spans="1:10" x14ac:dyDescent="0.25">
      <c r="A11076">
        <v>8506034</v>
      </c>
      <c r="B11076">
        <v>8536007</v>
      </c>
      <c r="C11076" t="s">
        <v>12252</v>
      </c>
      <c r="D11076" t="s">
        <v>1918</v>
      </c>
      <c r="E11076" t="s">
        <v>12375</v>
      </c>
      <c r="F11076" t="s">
        <v>12084</v>
      </c>
      <c r="G11076" t="s">
        <v>12377</v>
      </c>
      <c r="H11076" t="s">
        <v>1911</v>
      </c>
      <c r="I11076">
        <v>0</v>
      </c>
      <c r="J11076" s="302">
        <v>147000000</v>
      </c>
    </row>
    <row r="11077" spans="1:10" x14ac:dyDescent="0.25">
      <c r="A11077">
        <v>8501070</v>
      </c>
      <c r="B11077">
        <v>8540001</v>
      </c>
      <c r="C11077" t="s">
        <v>12252</v>
      </c>
      <c r="D11077" t="s">
        <v>1907</v>
      </c>
      <c r="E11077" t="s">
        <v>12378</v>
      </c>
      <c r="F11077" t="s">
        <v>10270</v>
      </c>
      <c r="G11077" t="s">
        <v>8064</v>
      </c>
      <c r="H11077" t="s">
        <v>1911</v>
      </c>
      <c r="I11077">
        <v>0</v>
      </c>
      <c r="J11077" s="302">
        <v>63200000</v>
      </c>
    </row>
    <row r="11078" spans="1:10" x14ac:dyDescent="0.25">
      <c r="A11078">
        <v>8501071</v>
      </c>
      <c r="B11078">
        <v>8540002</v>
      </c>
      <c r="C11078" t="s">
        <v>12252</v>
      </c>
      <c r="D11078" t="s">
        <v>1907</v>
      </c>
      <c r="E11078" t="s">
        <v>12378</v>
      </c>
      <c r="F11078" t="s">
        <v>10270</v>
      </c>
      <c r="G11078" t="s">
        <v>12379</v>
      </c>
      <c r="H11078" t="s">
        <v>1911</v>
      </c>
      <c r="I11078">
        <v>0</v>
      </c>
      <c r="J11078" s="302">
        <v>66700000</v>
      </c>
    </row>
    <row r="11079" spans="1:10" x14ac:dyDescent="0.25">
      <c r="A11079">
        <v>8501113</v>
      </c>
      <c r="B11079">
        <v>8540003</v>
      </c>
      <c r="C11079" t="s">
        <v>12252</v>
      </c>
      <c r="D11079" t="s">
        <v>1907</v>
      </c>
      <c r="E11079" t="s">
        <v>12378</v>
      </c>
      <c r="F11079" t="s">
        <v>8094</v>
      </c>
      <c r="G11079" t="s">
        <v>8096</v>
      </c>
      <c r="H11079" t="s">
        <v>1911</v>
      </c>
      <c r="I11079">
        <v>0</v>
      </c>
      <c r="J11079" s="302">
        <v>53500000</v>
      </c>
    </row>
    <row r="11080" spans="1:10" x14ac:dyDescent="0.25">
      <c r="A11080">
        <v>8507001</v>
      </c>
      <c r="B11080">
        <v>8540004</v>
      </c>
      <c r="C11080" t="s">
        <v>12252</v>
      </c>
      <c r="D11080" t="s">
        <v>2145</v>
      </c>
      <c r="E11080" t="s">
        <v>12380</v>
      </c>
      <c r="F11080" t="s">
        <v>12381</v>
      </c>
      <c r="G11080" t="s">
        <v>12269</v>
      </c>
      <c r="H11080" t="s">
        <v>1911</v>
      </c>
      <c r="I11080">
        <v>0</v>
      </c>
      <c r="J11080" s="302">
        <v>54800000</v>
      </c>
    </row>
    <row r="11081" spans="1:10" x14ac:dyDescent="0.25">
      <c r="A11081">
        <v>8507002</v>
      </c>
      <c r="B11081">
        <v>8540005</v>
      </c>
      <c r="C11081" t="s">
        <v>12252</v>
      </c>
      <c r="D11081" t="s">
        <v>2145</v>
      </c>
      <c r="E11081" t="s">
        <v>12380</v>
      </c>
      <c r="F11081" t="s">
        <v>12381</v>
      </c>
      <c r="G11081" t="s">
        <v>12268</v>
      </c>
      <c r="H11081" t="s">
        <v>1911</v>
      </c>
      <c r="I11081">
        <v>0</v>
      </c>
      <c r="J11081" s="302">
        <v>54800000</v>
      </c>
    </row>
    <row r="11082" spans="1:10" x14ac:dyDescent="0.25">
      <c r="A11082">
        <v>8520002</v>
      </c>
      <c r="B11082">
        <v>8543001</v>
      </c>
      <c r="C11082" t="s">
        <v>12252</v>
      </c>
      <c r="D11082" t="s">
        <v>2149</v>
      </c>
      <c r="E11082" t="s">
        <v>12382</v>
      </c>
      <c r="F11082" t="s">
        <v>12383</v>
      </c>
      <c r="G11082" t="s">
        <v>2955</v>
      </c>
      <c r="H11082" t="s">
        <v>1911</v>
      </c>
      <c r="I11082">
        <v>0</v>
      </c>
      <c r="J11082" s="302">
        <v>25000000</v>
      </c>
    </row>
    <row r="11083" spans="1:10" x14ac:dyDescent="0.25">
      <c r="A11083">
        <v>8520003</v>
      </c>
      <c r="B11083">
        <v>8543002</v>
      </c>
      <c r="C11083" t="s">
        <v>12252</v>
      </c>
      <c r="D11083" t="s">
        <v>2149</v>
      </c>
      <c r="E11083" t="s">
        <v>12382</v>
      </c>
      <c r="F11083" t="s">
        <v>4595</v>
      </c>
      <c r="G11083" t="s">
        <v>3296</v>
      </c>
      <c r="H11083" t="s">
        <v>1911</v>
      </c>
      <c r="I11083">
        <v>0</v>
      </c>
      <c r="J11083" s="302">
        <v>23100000</v>
      </c>
    </row>
    <row r="11084" spans="1:10" x14ac:dyDescent="0.25">
      <c r="A11084">
        <v>8601006</v>
      </c>
      <c r="B11084">
        <v>8632001</v>
      </c>
      <c r="C11084" t="s">
        <v>12384</v>
      </c>
      <c r="D11084" t="s">
        <v>1907</v>
      </c>
      <c r="E11084" t="s">
        <v>3531</v>
      </c>
      <c r="F11084" t="s">
        <v>3785</v>
      </c>
      <c r="G11084" t="s">
        <v>2213</v>
      </c>
      <c r="H11084" t="s">
        <v>1911</v>
      </c>
      <c r="I11084">
        <v>0</v>
      </c>
      <c r="J11084" s="302">
        <v>14200000</v>
      </c>
    </row>
    <row r="11085" spans="1:10" x14ac:dyDescent="0.25">
      <c r="A11085">
        <v>8601015</v>
      </c>
      <c r="B11085">
        <v>8632002</v>
      </c>
      <c r="C11085" t="s">
        <v>12384</v>
      </c>
      <c r="D11085" t="s">
        <v>1907</v>
      </c>
      <c r="E11085" t="s">
        <v>12385</v>
      </c>
      <c r="F11085" t="s">
        <v>4595</v>
      </c>
      <c r="G11085" t="s">
        <v>12386</v>
      </c>
      <c r="H11085" t="s">
        <v>1911</v>
      </c>
      <c r="I11085">
        <v>0</v>
      </c>
      <c r="J11085" s="302">
        <v>16400000</v>
      </c>
    </row>
    <row r="11086" spans="1:10" x14ac:dyDescent="0.25">
      <c r="A11086">
        <v>8601042</v>
      </c>
      <c r="B11086">
        <v>8632003</v>
      </c>
      <c r="C11086" t="s">
        <v>12384</v>
      </c>
      <c r="D11086" t="s">
        <v>1907</v>
      </c>
      <c r="E11086" t="s">
        <v>12387</v>
      </c>
      <c r="F11086" t="s">
        <v>12388</v>
      </c>
      <c r="G11086" t="s">
        <v>12389</v>
      </c>
      <c r="H11086" t="s">
        <v>1911</v>
      </c>
      <c r="I11086">
        <v>0</v>
      </c>
      <c r="J11086" s="302">
        <v>110400000</v>
      </c>
    </row>
    <row r="11087" spans="1:10" x14ac:dyDescent="0.25">
      <c r="A11087">
        <v>8606045</v>
      </c>
      <c r="B11087">
        <v>8632004</v>
      </c>
      <c r="C11087" t="s">
        <v>12384</v>
      </c>
      <c r="D11087" t="s">
        <v>1918</v>
      </c>
      <c r="E11087" t="s">
        <v>12390</v>
      </c>
      <c r="F11087" t="s">
        <v>12391</v>
      </c>
      <c r="G11087" t="s">
        <v>12392</v>
      </c>
      <c r="H11087" t="s">
        <v>1911</v>
      </c>
      <c r="I11087">
        <v>0</v>
      </c>
      <c r="J11087" s="302">
        <v>100600000</v>
      </c>
    </row>
    <row r="11088" spans="1:10" x14ac:dyDescent="0.25">
      <c r="A11088">
        <v>8608019</v>
      </c>
      <c r="B11088">
        <v>8632005</v>
      </c>
      <c r="C11088" t="s">
        <v>12384</v>
      </c>
      <c r="D11088" t="s">
        <v>1913</v>
      </c>
      <c r="E11088" t="s">
        <v>12390</v>
      </c>
      <c r="F11088" t="s">
        <v>12393</v>
      </c>
      <c r="G11088" t="s">
        <v>4854</v>
      </c>
      <c r="H11088" t="s">
        <v>1911</v>
      </c>
      <c r="I11088">
        <v>0</v>
      </c>
      <c r="J11088" s="302">
        <v>84300000</v>
      </c>
    </row>
    <row r="11089" spans="1:10" x14ac:dyDescent="0.25">
      <c r="A11089">
        <v>8608021</v>
      </c>
      <c r="B11089">
        <v>8632006</v>
      </c>
      <c r="C11089" t="s">
        <v>12384</v>
      </c>
      <c r="D11089" t="s">
        <v>1913</v>
      </c>
      <c r="E11089" t="s">
        <v>12390</v>
      </c>
      <c r="F11089" t="s">
        <v>12394</v>
      </c>
      <c r="G11089" t="s">
        <v>2230</v>
      </c>
      <c r="H11089" t="s">
        <v>1911</v>
      </c>
      <c r="I11089">
        <v>0</v>
      </c>
      <c r="J11089" s="302">
        <v>94100000</v>
      </c>
    </row>
    <row r="11090" spans="1:10" x14ac:dyDescent="0.25">
      <c r="A11090">
        <v>8608022</v>
      </c>
      <c r="B11090">
        <v>8632007</v>
      </c>
      <c r="C11090" t="s">
        <v>12384</v>
      </c>
      <c r="D11090" t="s">
        <v>1913</v>
      </c>
      <c r="E11090" t="s">
        <v>12390</v>
      </c>
      <c r="F11090" t="s">
        <v>12394</v>
      </c>
      <c r="G11090" t="s">
        <v>2733</v>
      </c>
      <c r="H11090" t="s">
        <v>1911</v>
      </c>
      <c r="I11090">
        <v>0</v>
      </c>
      <c r="J11090" s="302">
        <v>97900000</v>
      </c>
    </row>
    <row r="11091" spans="1:10" x14ac:dyDescent="0.25">
      <c r="A11091">
        <v>8608023</v>
      </c>
      <c r="B11091">
        <v>8632008</v>
      </c>
      <c r="C11091" t="s">
        <v>12384</v>
      </c>
      <c r="D11091" t="s">
        <v>1913</v>
      </c>
      <c r="E11091" t="s">
        <v>12390</v>
      </c>
      <c r="F11091" t="s">
        <v>12395</v>
      </c>
      <c r="G11091" t="s">
        <v>12396</v>
      </c>
      <c r="H11091" t="s">
        <v>1911</v>
      </c>
      <c r="I11091">
        <v>0</v>
      </c>
      <c r="J11091" s="302">
        <v>120400000</v>
      </c>
    </row>
    <row r="11092" spans="1:10" x14ac:dyDescent="0.25">
      <c r="A11092">
        <v>8608049</v>
      </c>
      <c r="B11092">
        <v>8632009</v>
      </c>
      <c r="C11092" t="s">
        <v>12384</v>
      </c>
      <c r="D11092" t="s">
        <v>1913</v>
      </c>
      <c r="E11092" t="s">
        <v>12390</v>
      </c>
      <c r="F11092" t="s">
        <v>12397</v>
      </c>
      <c r="G11092" t="s">
        <v>12398</v>
      </c>
      <c r="H11092" t="s">
        <v>1911</v>
      </c>
      <c r="I11092">
        <v>0</v>
      </c>
      <c r="J11092" s="302">
        <v>178000000</v>
      </c>
    </row>
    <row r="11093" spans="1:10" x14ac:dyDescent="0.25">
      <c r="A11093">
        <v>8608059</v>
      </c>
      <c r="B11093">
        <v>8632010</v>
      </c>
      <c r="C11093" t="s">
        <v>12384</v>
      </c>
      <c r="D11093" t="s">
        <v>1913</v>
      </c>
      <c r="E11093" t="s">
        <v>12390</v>
      </c>
      <c r="F11093" t="s">
        <v>12399</v>
      </c>
      <c r="G11093" t="s">
        <v>2733</v>
      </c>
      <c r="H11093" t="s">
        <v>1911</v>
      </c>
      <c r="I11093">
        <v>0</v>
      </c>
      <c r="J11093" s="302">
        <v>103900000</v>
      </c>
    </row>
    <row r="11094" spans="1:10" x14ac:dyDescent="0.25">
      <c r="A11094">
        <v>8608062</v>
      </c>
      <c r="B11094">
        <v>8632011</v>
      </c>
      <c r="C11094" t="s">
        <v>12384</v>
      </c>
      <c r="D11094" t="s">
        <v>1913</v>
      </c>
      <c r="E11094" t="s">
        <v>12390</v>
      </c>
      <c r="F11094" t="s">
        <v>12399</v>
      </c>
      <c r="G11094" t="s">
        <v>2230</v>
      </c>
      <c r="H11094" t="s">
        <v>1911</v>
      </c>
      <c r="I11094">
        <v>0</v>
      </c>
      <c r="J11094" s="302">
        <v>99900000</v>
      </c>
    </row>
    <row r="11095" spans="1:10" x14ac:dyDescent="0.25">
      <c r="A11095">
        <v>8608063</v>
      </c>
      <c r="B11095">
        <v>8632012</v>
      </c>
      <c r="C11095" t="s">
        <v>12384</v>
      </c>
      <c r="D11095" t="s">
        <v>1913</v>
      </c>
      <c r="E11095" t="s">
        <v>12390</v>
      </c>
      <c r="F11095" t="s">
        <v>12395</v>
      </c>
      <c r="G11095" t="s">
        <v>12400</v>
      </c>
      <c r="H11095" t="s">
        <v>1911</v>
      </c>
      <c r="I11095">
        <v>0</v>
      </c>
      <c r="J11095" s="302">
        <v>128600000</v>
      </c>
    </row>
    <row r="11096" spans="1:10" x14ac:dyDescent="0.25">
      <c r="A11096">
        <v>8608064</v>
      </c>
      <c r="B11096">
        <v>8632013</v>
      </c>
      <c r="C11096" t="s">
        <v>12384</v>
      </c>
      <c r="D11096" t="s">
        <v>1913</v>
      </c>
      <c r="E11096" t="s">
        <v>12401</v>
      </c>
      <c r="F11096" t="s">
        <v>12402</v>
      </c>
      <c r="G11096" t="s">
        <v>12403</v>
      </c>
      <c r="H11096" t="s">
        <v>1911</v>
      </c>
      <c r="I11096">
        <v>0</v>
      </c>
      <c r="J11096" s="302">
        <v>102300000</v>
      </c>
    </row>
    <row r="11097" spans="1:10" x14ac:dyDescent="0.25">
      <c r="A11097">
        <v>8608065</v>
      </c>
      <c r="B11097">
        <v>8632014</v>
      </c>
      <c r="C11097" t="s">
        <v>12384</v>
      </c>
      <c r="D11097" t="s">
        <v>1913</v>
      </c>
      <c r="E11097" t="s">
        <v>12401</v>
      </c>
      <c r="F11097" t="s">
        <v>12402</v>
      </c>
      <c r="G11097" t="s">
        <v>12404</v>
      </c>
      <c r="H11097" t="s">
        <v>1911</v>
      </c>
      <c r="I11097">
        <v>0</v>
      </c>
      <c r="J11097" s="302">
        <v>107400000</v>
      </c>
    </row>
    <row r="11098" spans="1:10" x14ac:dyDescent="0.25">
      <c r="A11098">
        <v>8601001</v>
      </c>
      <c r="B11098">
        <v>8633001</v>
      </c>
      <c r="C11098" t="s">
        <v>12384</v>
      </c>
      <c r="D11098" t="s">
        <v>1907</v>
      </c>
      <c r="E11098" t="s">
        <v>12405</v>
      </c>
      <c r="F11098" t="s">
        <v>12406</v>
      </c>
      <c r="G11098" t="s">
        <v>2854</v>
      </c>
      <c r="H11098" t="s">
        <v>1911</v>
      </c>
      <c r="I11098">
        <v>0</v>
      </c>
      <c r="J11098" s="302">
        <v>32500000</v>
      </c>
    </row>
    <row r="11099" spans="1:10" x14ac:dyDescent="0.25">
      <c r="A11099">
        <v>8601009</v>
      </c>
      <c r="B11099">
        <v>8633002</v>
      </c>
      <c r="C11099" t="s">
        <v>12384</v>
      </c>
      <c r="D11099" t="s">
        <v>1907</v>
      </c>
      <c r="E11099" t="s">
        <v>12407</v>
      </c>
      <c r="F11099" t="s">
        <v>12408</v>
      </c>
      <c r="G11099" t="s">
        <v>4606</v>
      </c>
      <c r="H11099" t="s">
        <v>1911</v>
      </c>
      <c r="I11099">
        <v>0</v>
      </c>
      <c r="J11099" s="302">
        <v>79800000</v>
      </c>
    </row>
    <row r="11100" spans="1:10" x14ac:dyDescent="0.25">
      <c r="A11100">
        <v>8601010</v>
      </c>
      <c r="B11100">
        <v>8633003</v>
      </c>
      <c r="C11100" t="s">
        <v>12384</v>
      </c>
      <c r="D11100" t="s">
        <v>1907</v>
      </c>
      <c r="E11100" t="s">
        <v>12409</v>
      </c>
      <c r="F11100" t="s">
        <v>12410</v>
      </c>
      <c r="G11100" t="s">
        <v>2917</v>
      </c>
      <c r="H11100" t="s">
        <v>1911</v>
      </c>
      <c r="I11100">
        <v>0</v>
      </c>
      <c r="J11100" s="302">
        <v>105100000</v>
      </c>
    </row>
    <row r="11101" spans="1:10" x14ac:dyDescent="0.25">
      <c r="A11101">
        <v>8601011</v>
      </c>
      <c r="B11101">
        <v>8633004</v>
      </c>
      <c r="C11101" t="s">
        <v>12384</v>
      </c>
      <c r="D11101" t="s">
        <v>1907</v>
      </c>
      <c r="E11101" t="s">
        <v>12409</v>
      </c>
      <c r="F11101" t="s">
        <v>12410</v>
      </c>
      <c r="G11101" t="s">
        <v>2895</v>
      </c>
      <c r="H11101" t="s">
        <v>1911</v>
      </c>
      <c r="I11101">
        <v>0</v>
      </c>
      <c r="J11101" s="302">
        <v>96900000</v>
      </c>
    </row>
    <row r="11102" spans="1:10" x14ac:dyDescent="0.25">
      <c r="A11102">
        <v>8601012</v>
      </c>
      <c r="B11102">
        <v>8633005</v>
      </c>
      <c r="C11102" t="s">
        <v>12384</v>
      </c>
      <c r="D11102" t="s">
        <v>1907</v>
      </c>
      <c r="E11102" t="s">
        <v>12409</v>
      </c>
      <c r="F11102" t="s">
        <v>6432</v>
      </c>
      <c r="G11102" t="s">
        <v>2832</v>
      </c>
      <c r="H11102" t="s">
        <v>1911</v>
      </c>
      <c r="I11102">
        <v>0</v>
      </c>
      <c r="J11102" s="302">
        <v>103900000</v>
      </c>
    </row>
    <row r="11103" spans="1:10" x14ac:dyDescent="0.25">
      <c r="A11103">
        <v>8601013</v>
      </c>
      <c r="B11103">
        <v>8633006</v>
      </c>
      <c r="C11103" t="s">
        <v>12384</v>
      </c>
      <c r="D11103" t="s">
        <v>1907</v>
      </c>
      <c r="E11103" t="s">
        <v>12409</v>
      </c>
      <c r="F11103" t="s">
        <v>6432</v>
      </c>
      <c r="G11103" t="s">
        <v>2885</v>
      </c>
      <c r="H11103" t="s">
        <v>1911</v>
      </c>
      <c r="I11103">
        <v>0</v>
      </c>
      <c r="J11103" s="302">
        <v>103900000</v>
      </c>
    </row>
    <row r="11104" spans="1:10" x14ac:dyDescent="0.25">
      <c r="A11104">
        <v>8601014</v>
      </c>
      <c r="B11104">
        <v>8633007</v>
      </c>
      <c r="C11104" t="s">
        <v>12384</v>
      </c>
      <c r="D11104" t="s">
        <v>1907</v>
      </c>
      <c r="E11104" t="s">
        <v>12411</v>
      </c>
      <c r="F11104" t="s">
        <v>12412</v>
      </c>
      <c r="G11104" t="s">
        <v>12413</v>
      </c>
      <c r="H11104" t="s">
        <v>1911</v>
      </c>
      <c r="I11104">
        <v>0</v>
      </c>
      <c r="J11104" s="302">
        <v>70700000</v>
      </c>
    </row>
    <row r="11105" spans="1:10" x14ac:dyDescent="0.25">
      <c r="A11105">
        <v>8601029</v>
      </c>
      <c r="B11105">
        <v>8633008</v>
      </c>
      <c r="C11105" t="s">
        <v>12384</v>
      </c>
      <c r="D11105" t="s">
        <v>1907</v>
      </c>
      <c r="E11105" t="s">
        <v>12414</v>
      </c>
      <c r="F11105" t="s">
        <v>12415</v>
      </c>
      <c r="G11105" t="s">
        <v>12416</v>
      </c>
      <c r="H11105" t="s">
        <v>1911</v>
      </c>
      <c r="I11105">
        <v>0</v>
      </c>
      <c r="J11105" s="302">
        <v>150500000</v>
      </c>
    </row>
    <row r="11106" spans="1:10" x14ac:dyDescent="0.25">
      <c r="A11106">
        <v>8601030</v>
      </c>
      <c r="B11106">
        <v>8633009</v>
      </c>
      <c r="C11106" t="s">
        <v>12384</v>
      </c>
      <c r="D11106" t="s">
        <v>1907</v>
      </c>
      <c r="E11106" t="s">
        <v>12417</v>
      </c>
      <c r="F11106" t="s">
        <v>12418</v>
      </c>
      <c r="G11106" t="s">
        <v>3073</v>
      </c>
      <c r="H11106" t="s">
        <v>1911</v>
      </c>
      <c r="I11106">
        <v>0</v>
      </c>
      <c r="J11106" s="302">
        <v>92200000</v>
      </c>
    </row>
    <row r="11107" spans="1:10" x14ac:dyDescent="0.25">
      <c r="A11107">
        <v>8601031</v>
      </c>
      <c r="B11107">
        <v>8633010</v>
      </c>
      <c r="C11107" t="s">
        <v>12384</v>
      </c>
      <c r="D11107" t="s">
        <v>1907</v>
      </c>
      <c r="E11107" t="s">
        <v>12417</v>
      </c>
      <c r="F11107" t="s">
        <v>12419</v>
      </c>
      <c r="G11107" t="s">
        <v>2886</v>
      </c>
      <c r="H11107" t="s">
        <v>1911</v>
      </c>
      <c r="I11107">
        <v>0</v>
      </c>
      <c r="J11107" s="302">
        <v>108000000</v>
      </c>
    </row>
    <row r="11108" spans="1:10" x14ac:dyDescent="0.25">
      <c r="A11108">
        <v>8601032</v>
      </c>
      <c r="B11108">
        <v>8633011</v>
      </c>
      <c r="C11108" t="s">
        <v>12384</v>
      </c>
      <c r="D11108" t="s">
        <v>1907</v>
      </c>
      <c r="E11108" t="s">
        <v>12420</v>
      </c>
      <c r="F11108" t="s">
        <v>10886</v>
      </c>
      <c r="G11108" t="s">
        <v>2832</v>
      </c>
      <c r="H11108" t="s">
        <v>1911</v>
      </c>
      <c r="I11108">
        <v>0</v>
      </c>
      <c r="J11108" s="302">
        <v>102100000</v>
      </c>
    </row>
    <row r="11109" spans="1:10" x14ac:dyDescent="0.25">
      <c r="A11109">
        <v>8601033</v>
      </c>
      <c r="B11109">
        <v>8633012</v>
      </c>
      <c r="C11109" t="s">
        <v>12384</v>
      </c>
      <c r="D11109" t="s">
        <v>1907</v>
      </c>
      <c r="E11109" t="s">
        <v>12420</v>
      </c>
      <c r="F11109" t="s">
        <v>10886</v>
      </c>
      <c r="G11109" t="s">
        <v>2885</v>
      </c>
      <c r="H11109" t="s">
        <v>1911</v>
      </c>
      <c r="I11109">
        <v>0</v>
      </c>
      <c r="J11109" s="302">
        <v>105200000</v>
      </c>
    </row>
    <row r="11110" spans="1:10" x14ac:dyDescent="0.25">
      <c r="A11110">
        <v>8601034</v>
      </c>
      <c r="B11110">
        <v>8633013</v>
      </c>
      <c r="C11110" t="s">
        <v>12384</v>
      </c>
      <c r="D11110" t="s">
        <v>1907</v>
      </c>
      <c r="E11110" t="s">
        <v>12420</v>
      </c>
      <c r="F11110" t="s">
        <v>12421</v>
      </c>
      <c r="G11110" t="s">
        <v>2917</v>
      </c>
      <c r="H11110" t="s">
        <v>1911</v>
      </c>
      <c r="I11110">
        <v>0</v>
      </c>
      <c r="J11110" s="302">
        <v>104100000</v>
      </c>
    </row>
    <row r="11111" spans="1:10" x14ac:dyDescent="0.25">
      <c r="A11111">
        <v>8601035</v>
      </c>
      <c r="B11111">
        <v>8633014</v>
      </c>
      <c r="C11111" t="s">
        <v>12384</v>
      </c>
      <c r="D11111" t="s">
        <v>1907</v>
      </c>
      <c r="E11111" t="s">
        <v>12420</v>
      </c>
      <c r="F11111" t="s">
        <v>12421</v>
      </c>
      <c r="G11111" t="s">
        <v>2895</v>
      </c>
      <c r="H11111" t="s">
        <v>1911</v>
      </c>
      <c r="I11111">
        <v>0</v>
      </c>
      <c r="J11111" s="302">
        <v>107300000</v>
      </c>
    </row>
    <row r="11112" spans="1:10" x14ac:dyDescent="0.25">
      <c r="A11112">
        <v>8601036</v>
      </c>
      <c r="B11112">
        <v>8633015</v>
      </c>
      <c r="C11112" t="s">
        <v>12384</v>
      </c>
      <c r="D11112" t="s">
        <v>1907</v>
      </c>
      <c r="E11112" t="s">
        <v>12422</v>
      </c>
      <c r="F11112" t="s">
        <v>12423</v>
      </c>
      <c r="G11112" t="s">
        <v>12424</v>
      </c>
      <c r="H11112" t="s">
        <v>1911</v>
      </c>
      <c r="I11112">
        <v>0</v>
      </c>
      <c r="J11112" s="302">
        <v>144100000</v>
      </c>
    </row>
    <row r="11113" spans="1:10" x14ac:dyDescent="0.25">
      <c r="A11113">
        <v>8601037</v>
      </c>
      <c r="B11113">
        <v>8633016</v>
      </c>
      <c r="C11113" t="s">
        <v>12384</v>
      </c>
      <c r="D11113" t="s">
        <v>1907</v>
      </c>
      <c r="E11113" t="s">
        <v>12425</v>
      </c>
      <c r="F11113" t="s">
        <v>3518</v>
      </c>
      <c r="G11113" t="s">
        <v>12426</v>
      </c>
      <c r="H11113" t="s">
        <v>1911</v>
      </c>
      <c r="I11113">
        <v>0</v>
      </c>
      <c r="J11113" s="302">
        <v>135300000</v>
      </c>
    </row>
    <row r="11114" spans="1:10" x14ac:dyDescent="0.25">
      <c r="A11114">
        <v>8601038</v>
      </c>
      <c r="B11114">
        <v>8633017</v>
      </c>
      <c r="C11114" t="s">
        <v>12384</v>
      </c>
      <c r="D11114" t="s">
        <v>1907</v>
      </c>
      <c r="E11114" t="s">
        <v>12427</v>
      </c>
      <c r="F11114" t="s">
        <v>3773</v>
      </c>
      <c r="G11114" t="s">
        <v>12428</v>
      </c>
      <c r="H11114" t="s">
        <v>1911</v>
      </c>
      <c r="I11114">
        <v>0</v>
      </c>
      <c r="J11114" s="302">
        <v>175900000</v>
      </c>
    </row>
    <row r="11115" spans="1:10" x14ac:dyDescent="0.25">
      <c r="A11115">
        <v>8601039</v>
      </c>
      <c r="B11115">
        <v>8633018</v>
      </c>
      <c r="C11115" t="s">
        <v>12384</v>
      </c>
      <c r="D11115" t="s">
        <v>1907</v>
      </c>
      <c r="E11115" t="s">
        <v>12425</v>
      </c>
      <c r="F11115" t="s">
        <v>3518</v>
      </c>
      <c r="G11115" t="s">
        <v>12429</v>
      </c>
      <c r="H11115" t="s">
        <v>1911</v>
      </c>
      <c r="I11115">
        <v>0</v>
      </c>
      <c r="J11115" s="302">
        <v>149700000</v>
      </c>
    </row>
    <row r="11116" spans="1:10" x14ac:dyDescent="0.25">
      <c r="A11116">
        <v>8601040</v>
      </c>
      <c r="B11116">
        <v>8633019</v>
      </c>
      <c r="C11116" t="s">
        <v>12384</v>
      </c>
      <c r="D11116" t="s">
        <v>1907</v>
      </c>
      <c r="E11116" t="s">
        <v>12430</v>
      </c>
      <c r="F11116" t="s">
        <v>12431</v>
      </c>
      <c r="G11116" t="s">
        <v>12432</v>
      </c>
      <c r="H11116" t="s">
        <v>1911</v>
      </c>
      <c r="I11116">
        <v>0</v>
      </c>
      <c r="J11116" s="302">
        <v>114900000</v>
      </c>
    </row>
    <row r="11117" spans="1:10" x14ac:dyDescent="0.25">
      <c r="A11117">
        <v>8601041</v>
      </c>
      <c r="B11117">
        <v>8633020</v>
      </c>
      <c r="C11117" t="s">
        <v>12384</v>
      </c>
      <c r="D11117" t="s">
        <v>1907</v>
      </c>
      <c r="E11117" t="s">
        <v>12401</v>
      </c>
      <c r="F11117" t="s">
        <v>12433</v>
      </c>
      <c r="G11117" t="s">
        <v>2832</v>
      </c>
      <c r="H11117" t="s">
        <v>1911</v>
      </c>
      <c r="I11117">
        <v>0</v>
      </c>
      <c r="J11117" s="302">
        <v>95700000</v>
      </c>
    </row>
    <row r="11118" spans="1:10" x14ac:dyDescent="0.25">
      <c r="A11118">
        <v>8601043</v>
      </c>
      <c r="B11118">
        <v>8633021</v>
      </c>
      <c r="C11118" t="s">
        <v>12384</v>
      </c>
      <c r="D11118" t="s">
        <v>1907</v>
      </c>
      <c r="E11118" t="s">
        <v>12387</v>
      </c>
      <c r="F11118" t="s">
        <v>12388</v>
      </c>
      <c r="G11118" t="s">
        <v>12429</v>
      </c>
      <c r="H11118" t="s">
        <v>1911</v>
      </c>
      <c r="I11118">
        <v>0</v>
      </c>
      <c r="J11118" s="302">
        <v>110000000</v>
      </c>
    </row>
    <row r="11119" spans="1:10" x14ac:dyDescent="0.25">
      <c r="A11119">
        <v>8608005</v>
      </c>
      <c r="B11119">
        <v>8633022</v>
      </c>
      <c r="C11119" t="s">
        <v>12384</v>
      </c>
      <c r="D11119" t="s">
        <v>1913</v>
      </c>
      <c r="E11119" t="s">
        <v>12434</v>
      </c>
      <c r="F11119" t="s">
        <v>12435</v>
      </c>
      <c r="G11119" t="s">
        <v>2832</v>
      </c>
      <c r="H11119" t="s">
        <v>1911</v>
      </c>
      <c r="I11119">
        <v>0</v>
      </c>
      <c r="J11119" s="302">
        <v>84400000</v>
      </c>
    </row>
    <row r="11120" spans="1:10" x14ac:dyDescent="0.25">
      <c r="A11120">
        <v>8608006</v>
      </c>
      <c r="B11120">
        <v>8633023</v>
      </c>
      <c r="C11120" t="s">
        <v>12384</v>
      </c>
      <c r="D11120" t="s">
        <v>1913</v>
      </c>
      <c r="E11120" t="s">
        <v>12434</v>
      </c>
      <c r="F11120" t="s">
        <v>12436</v>
      </c>
      <c r="G11120" t="s">
        <v>3772</v>
      </c>
      <c r="H11120" t="s">
        <v>1911</v>
      </c>
      <c r="I11120">
        <v>0</v>
      </c>
      <c r="J11120" s="302">
        <v>86500000</v>
      </c>
    </row>
    <row r="11121" spans="1:10" x14ac:dyDescent="0.25">
      <c r="A11121">
        <v>8608009</v>
      </c>
      <c r="B11121">
        <v>8633024</v>
      </c>
      <c r="C11121" t="s">
        <v>12384</v>
      </c>
      <c r="D11121" t="s">
        <v>1913</v>
      </c>
      <c r="E11121" t="s">
        <v>12434</v>
      </c>
      <c r="F11121" t="s">
        <v>12436</v>
      </c>
      <c r="G11121" t="s">
        <v>2898</v>
      </c>
      <c r="H11121" t="s">
        <v>1911</v>
      </c>
      <c r="I11121">
        <v>0</v>
      </c>
      <c r="J11121" s="302">
        <v>82600000</v>
      </c>
    </row>
    <row r="11122" spans="1:10" x14ac:dyDescent="0.25">
      <c r="A11122">
        <v>8608010</v>
      </c>
      <c r="B11122">
        <v>8633025</v>
      </c>
      <c r="C11122" t="s">
        <v>12384</v>
      </c>
      <c r="D11122" t="s">
        <v>1913</v>
      </c>
      <c r="E11122" t="s">
        <v>12417</v>
      </c>
      <c r="F11122" t="s">
        <v>12437</v>
      </c>
      <c r="G11122" t="s">
        <v>2927</v>
      </c>
      <c r="H11122" t="s">
        <v>1911</v>
      </c>
      <c r="I11122">
        <v>0</v>
      </c>
      <c r="J11122" s="302">
        <v>115600000</v>
      </c>
    </row>
    <row r="11123" spans="1:10" x14ac:dyDescent="0.25">
      <c r="A11123">
        <v>8608016</v>
      </c>
      <c r="B11123">
        <v>8633026</v>
      </c>
      <c r="C11123" t="s">
        <v>12384</v>
      </c>
      <c r="D11123" t="s">
        <v>1913</v>
      </c>
      <c r="E11123" t="s">
        <v>12434</v>
      </c>
      <c r="F11123" t="s">
        <v>12435</v>
      </c>
      <c r="G11123" t="s">
        <v>2885</v>
      </c>
      <c r="H11123" t="s">
        <v>1911</v>
      </c>
      <c r="I11123">
        <v>0</v>
      </c>
      <c r="J11123" s="302">
        <v>89500000</v>
      </c>
    </row>
    <row r="11124" spans="1:10" x14ac:dyDescent="0.25">
      <c r="A11124">
        <v>8608017</v>
      </c>
      <c r="B11124">
        <v>8633027</v>
      </c>
      <c r="C11124" t="s">
        <v>12384</v>
      </c>
      <c r="D11124" t="s">
        <v>1913</v>
      </c>
      <c r="E11124" t="s">
        <v>12414</v>
      </c>
      <c r="F11124" t="s">
        <v>12438</v>
      </c>
      <c r="G11124" t="s">
        <v>12416</v>
      </c>
      <c r="H11124" t="s">
        <v>1911</v>
      </c>
      <c r="I11124">
        <v>0</v>
      </c>
      <c r="J11124" s="302">
        <v>112300000</v>
      </c>
    </row>
    <row r="11125" spans="1:10" x14ac:dyDescent="0.25">
      <c r="A11125">
        <v>8608027</v>
      </c>
      <c r="B11125">
        <v>8633028</v>
      </c>
      <c r="C11125" t="s">
        <v>12384</v>
      </c>
      <c r="D11125" t="s">
        <v>1913</v>
      </c>
      <c r="E11125" t="s">
        <v>12434</v>
      </c>
      <c r="F11125" t="s">
        <v>12438</v>
      </c>
      <c r="G11125" t="s">
        <v>12439</v>
      </c>
      <c r="H11125" t="s">
        <v>1911</v>
      </c>
      <c r="I11125">
        <v>0</v>
      </c>
      <c r="J11125" s="302">
        <v>105900000</v>
      </c>
    </row>
    <row r="11126" spans="1:10" x14ac:dyDescent="0.25">
      <c r="A11126">
        <v>8608028</v>
      </c>
      <c r="B11126">
        <v>8633029</v>
      </c>
      <c r="C11126" t="s">
        <v>12384</v>
      </c>
      <c r="D11126" t="s">
        <v>1913</v>
      </c>
      <c r="E11126" t="s">
        <v>12440</v>
      </c>
      <c r="F11126" t="s">
        <v>12436</v>
      </c>
      <c r="G11126" t="s">
        <v>2898</v>
      </c>
      <c r="H11126" t="s">
        <v>1911</v>
      </c>
      <c r="I11126">
        <v>0</v>
      </c>
      <c r="J11126" s="302">
        <v>81800000</v>
      </c>
    </row>
    <row r="11127" spans="1:10" x14ac:dyDescent="0.25">
      <c r="A11127">
        <v>8608029</v>
      </c>
      <c r="B11127">
        <v>8633030</v>
      </c>
      <c r="C11127" t="s">
        <v>12384</v>
      </c>
      <c r="D11127" t="s">
        <v>1913</v>
      </c>
      <c r="E11127" t="s">
        <v>12440</v>
      </c>
      <c r="F11127" t="s">
        <v>12435</v>
      </c>
      <c r="G11127" t="s">
        <v>2832</v>
      </c>
      <c r="H11127" t="s">
        <v>1911</v>
      </c>
      <c r="I11127">
        <v>0</v>
      </c>
      <c r="J11127" s="302">
        <v>85500000</v>
      </c>
    </row>
    <row r="11128" spans="1:10" x14ac:dyDescent="0.25">
      <c r="A11128">
        <v>8608030</v>
      </c>
      <c r="B11128">
        <v>8633031</v>
      </c>
      <c r="C11128" t="s">
        <v>12384</v>
      </c>
      <c r="D11128" t="s">
        <v>1913</v>
      </c>
      <c r="E11128" t="s">
        <v>12440</v>
      </c>
      <c r="F11128" t="s">
        <v>12435</v>
      </c>
      <c r="G11128" t="s">
        <v>2885</v>
      </c>
      <c r="H11128" t="s">
        <v>1911</v>
      </c>
      <c r="I11128">
        <v>0</v>
      </c>
      <c r="J11128" s="302">
        <v>89500000</v>
      </c>
    </row>
    <row r="11129" spans="1:10" x14ac:dyDescent="0.25">
      <c r="A11129">
        <v>8608031</v>
      </c>
      <c r="B11129">
        <v>8633032</v>
      </c>
      <c r="C11129" t="s">
        <v>12384</v>
      </c>
      <c r="D11129" t="s">
        <v>1913</v>
      </c>
      <c r="E11129" t="s">
        <v>12440</v>
      </c>
      <c r="F11129" t="s">
        <v>12438</v>
      </c>
      <c r="G11129" t="s">
        <v>12439</v>
      </c>
      <c r="H11129" t="s">
        <v>1911</v>
      </c>
      <c r="I11129">
        <v>0</v>
      </c>
      <c r="J11129" s="302">
        <v>111900000</v>
      </c>
    </row>
    <row r="11130" spans="1:10" x14ac:dyDescent="0.25">
      <c r="A11130">
        <v>8608039</v>
      </c>
      <c r="B11130">
        <v>8633033</v>
      </c>
      <c r="C11130" t="s">
        <v>12384</v>
      </c>
      <c r="D11130" t="s">
        <v>1913</v>
      </c>
      <c r="E11130" t="s">
        <v>12414</v>
      </c>
      <c r="F11130" t="s">
        <v>12441</v>
      </c>
      <c r="G11130" t="s">
        <v>2898</v>
      </c>
      <c r="H11130" t="s">
        <v>1911</v>
      </c>
      <c r="I11130">
        <v>0</v>
      </c>
      <c r="J11130" s="302">
        <v>80500000</v>
      </c>
    </row>
    <row r="11131" spans="1:10" x14ac:dyDescent="0.25">
      <c r="A11131">
        <v>8608040</v>
      </c>
      <c r="B11131">
        <v>8633034</v>
      </c>
      <c r="C11131" t="s">
        <v>12384</v>
      </c>
      <c r="D11131" t="s">
        <v>1913</v>
      </c>
      <c r="E11131" t="s">
        <v>12414</v>
      </c>
      <c r="F11131" t="s">
        <v>12442</v>
      </c>
      <c r="G11131" t="s">
        <v>2885</v>
      </c>
      <c r="H11131" t="s">
        <v>1911</v>
      </c>
      <c r="I11131">
        <v>0</v>
      </c>
      <c r="J11131" s="302">
        <v>89500000</v>
      </c>
    </row>
    <row r="11132" spans="1:10" x14ac:dyDescent="0.25">
      <c r="A11132">
        <v>8608041</v>
      </c>
      <c r="B11132">
        <v>8633035</v>
      </c>
      <c r="C11132" t="s">
        <v>12384</v>
      </c>
      <c r="D11132" t="s">
        <v>1913</v>
      </c>
      <c r="E11132" t="s">
        <v>12417</v>
      </c>
      <c r="F11132" t="s">
        <v>12418</v>
      </c>
      <c r="G11132" t="s">
        <v>2832</v>
      </c>
      <c r="H11132" t="s">
        <v>1911</v>
      </c>
      <c r="I11132">
        <v>0</v>
      </c>
      <c r="J11132" s="302">
        <v>92300000</v>
      </c>
    </row>
    <row r="11133" spans="1:10" x14ac:dyDescent="0.25">
      <c r="A11133">
        <v>8608046</v>
      </c>
      <c r="B11133">
        <v>8633036</v>
      </c>
      <c r="C11133" t="s">
        <v>12384</v>
      </c>
      <c r="D11133" t="s">
        <v>1913</v>
      </c>
      <c r="E11133" t="s">
        <v>12390</v>
      </c>
      <c r="F11133" t="s">
        <v>12443</v>
      </c>
      <c r="G11133" t="s">
        <v>4874</v>
      </c>
      <c r="H11133" t="s">
        <v>1911</v>
      </c>
      <c r="I11133">
        <v>0</v>
      </c>
      <c r="J11133" s="302">
        <v>80600000</v>
      </c>
    </row>
    <row r="11134" spans="1:10" x14ac:dyDescent="0.25">
      <c r="A11134">
        <v>8608047</v>
      </c>
      <c r="B11134">
        <v>8633037</v>
      </c>
      <c r="C11134" t="s">
        <v>12384</v>
      </c>
      <c r="D11134" t="s">
        <v>1913</v>
      </c>
      <c r="E11134" t="s">
        <v>12390</v>
      </c>
      <c r="F11134" t="s">
        <v>12444</v>
      </c>
      <c r="G11134" t="s">
        <v>2832</v>
      </c>
      <c r="H11134" t="s">
        <v>1911</v>
      </c>
      <c r="I11134">
        <v>0</v>
      </c>
      <c r="J11134" s="302">
        <v>90400000</v>
      </c>
    </row>
    <row r="11135" spans="1:10" x14ac:dyDescent="0.25">
      <c r="A11135">
        <v>8608048</v>
      </c>
      <c r="B11135">
        <v>8633038</v>
      </c>
      <c r="C11135" t="s">
        <v>12384</v>
      </c>
      <c r="D11135" t="s">
        <v>1913</v>
      </c>
      <c r="E11135" t="s">
        <v>12390</v>
      </c>
      <c r="F11135" t="s">
        <v>12444</v>
      </c>
      <c r="G11135" t="s">
        <v>2885</v>
      </c>
      <c r="H11135" t="s">
        <v>1911</v>
      </c>
      <c r="I11135">
        <v>0</v>
      </c>
      <c r="J11135" s="302">
        <v>94800000</v>
      </c>
    </row>
    <row r="11136" spans="1:10" x14ac:dyDescent="0.25">
      <c r="A11136">
        <v>8608053</v>
      </c>
      <c r="B11136">
        <v>8633039</v>
      </c>
      <c r="C11136" t="s">
        <v>12384</v>
      </c>
      <c r="D11136" t="s">
        <v>1913</v>
      </c>
      <c r="E11136" t="s">
        <v>12422</v>
      </c>
      <c r="F11136" t="s">
        <v>12445</v>
      </c>
      <c r="G11136" t="s">
        <v>2885</v>
      </c>
      <c r="H11136" t="s">
        <v>1911</v>
      </c>
      <c r="I11136">
        <v>0</v>
      </c>
      <c r="J11136" s="302">
        <v>108900000</v>
      </c>
    </row>
    <row r="11137" spans="1:10" x14ac:dyDescent="0.25">
      <c r="A11137">
        <v>8608054</v>
      </c>
      <c r="B11137">
        <v>8633040</v>
      </c>
      <c r="C11137" t="s">
        <v>12384</v>
      </c>
      <c r="D11137" t="s">
        <v>1913</v>
      </c>
      <c r="E11137" t="s">
        <v>12422</v>
      </c>
      <c r="F11137" t="s">
        <v>12446</v>
      </c>
      <c r="G11137" t="s">
        <v>12447</v>
      </c>
      <c r="H11137" t="s">
        <v>1911</v>
      </c>
      <c r="I11137">
        <v>0</v>
      </c>
      <c r="J11137" s="302">
        <v>125000000</v>
      </c>
    </row>
    <row r="11138" spans="1:10" x14ac:dyDescent="0.25">
      <c r="A11138">
        <v>8608060</v>
      </c>
      <c r="B11138">
        <v>8633041</v>
      </c>
      <c r="C11138" t="s">
        <v>12384</v>
      </c>
      <c r="D11138" t="s">
        <v>1913</v>
      </c>
      <c r="E11138" t="s">
        <v>12422</v>
      </c>
      <c r="F11138" t="s">
        <v>12448</v>
      </c>
      <c r="G11138" t="s">
        <v>2860</v>
      </c>
      <c r="H11138" t="s">
        <v>1911</v>
      </c>
      <c r="I11138">
        <v>0</v>
      </c>
      <c r="J11138" s="302">
        <v>104800000</v>
      </c>
    </row>
    <row r="11139" spans="1:10" x14ac:dyDescent="0.25">
      <c r="A11139">
        <v>8608066</v>
      </c>
      <c r="B11139">
        <v>8633042</v>
      </c>
      <c r="C11139" t="s">
        <v>12384</v>
      </c>
      <c r="D11139" t="s">
        <v>1913</v>
      </c>
      <c r="E11139" t="s">
        <v>12390</v>
      </c>
      <c r="F11139" t="s">
        <v>12449</v>
      </c>
      <c r="G11139" t="s">
        <v>12450</v>
      </c>
      <c r="H11139" t="s">
        <v>1911</v>
      </c>
      <c r="I11139">
        <v>0</v>
      </c>
      <c r="J11139" s="302">
        <v>130000000</v>
      </c>
    </row>
    <row r="11140" spans="1:10" x14ac:dyDescent="0.25">
      <c r="A11140">
        <v>8608075</v>
      </c>
      <c r="B11140">
        <v>8633044</v>
      </c>
      <c r="C11140" t="s">
        <v>12384</v>
      </c>
      <c r="D11140" t="s">
        <v>1913</v>
      </c>
      <c r="E11140" t="s">
        <v>12414</v>
      </c>
      <c r="F11140" t="s">
        <v>12415</v>
      </c>
      <c r="G11140" t="s">
        <v>12416</v>
      </c>
      <c r="H11140" t="s">
        <v>1911</v>
      </c>
      <c r="I11140">
        <v>0</v>
      </c>
      <c r="J11140" s="302">
        <v>154200000</v>
      </c>
    </row>
    <row r="11141" spans="1:10" x14ac:dyDescent="0.25">
      <c r="A11141">
        <v>8601044</v>
      </c>
      <c r="B11141">
        <v>8633045</v>
      </c>
      <c r="C11141" t="s">
        <v>12384</v>
      </c>
      <c r="D11141" t="s">
        <v>1907</v>
      </c>
      <c r="E11141" t="s">
        <v>12430</v>
      </c>
      <c r="F11141" t="s">
        <v>12451</v>
      </c>
      <c r="G11141" t="s">
        <v>12424</v>
      </c>
      <c r="H11141" t="s">
        <v>1911</v>
      </c>
      <c r="I11141">
        <v>0</v>
      </c>
      <c r="J11141" s="302">
        <v>154200000</v>
      </c>
    </row>
    <row r="11142" spans="1:10" x14ac:dyDescent="0.25">
      <c r="A11142">
        <v>8601045</v>
      </c>
      <c r="B11142">
        <v>8633046</v>
      </c>
      <c r="C11142" t="s">
        <v>12384</v>
      </c>
      <c r="D11142" t="s">
        <v>1907</v>
      </c>
      <c r="E11142" t="s">
        <v>12430</v>
      </c>
      <c r="F11142" t="s">
        <v>12452</v>
      </c>
      <c r="G11142" t="s">
        <v>12424</v>
      </c>
      <c r="H11142" t="s">
        <v>1911</v>
      </c>
      <c r="I11142">
        <v>0</v>
      </c>
      <c r="J11142" s="302">
        <v>144300000</v>
      </c>
    </row>
    <row r="11143" spans="1:10" x14ac:dyDescent="0.25">
      <c r="A11143">
        <v>8601046</v>
      </c>
      <c r="B11143">
        <v>8633047</v>
      </c>
      <c r="C11143" t="s">
        <v>12384</v>
      </c>
      <c r="D11143" t="s">
        <v>1907</v>
      </c>
      <c r="E11143" t="s">
        <v>12425</v>
      </c>
      <c r="F11143" t="s">
        <v>12453</v>
      </c>
      <c r="G11143" t="s">
        <v>12429</v>
      </c>
      <c r="H11143" t="s">
        <v>1911</v>
      </c>
      <c r="I11143">
        <v>0</v>
      </c>
      <c r="J11143" s="302">
        <v>166600000</v>
      </c>
    </row>
    <row r="11144" spans="1:10" x14ac:dyDescent="0.25">
      <c r="A11144">
        <v>8601047</v>
      </c>
      <c r="B11144">
        <v>8633048</v>
      </c>
      <c r="C11144" t="s">
        <v>12384</v>
      </c>
      <c r="D11144" t="s">
        <v>1907</v>
      </c>
      <c r="E11144" t="s">
        <v>12454</v>
      </c>
      <c r="F11144" t="s">
        <v>3773</v>
      </c>
      <c r="G11144" t="s">
        <v>12428</v>
      </c>
      <c r="H11144" t="s">
        <v>1911</v>
      </c>
      <c r="I11144">
        <v>0</v>
      </c>
      <c r="J11144" s="302">
        <v>199900000</v>
      </c>
    </row>
    <row r="11145" spans="1:10" x14ac:dyDescent="0.25">
      <c r="A11145">
        <v>8601048</v>
      </c>
      <c r="B11145">
        <v>8633049</v>
      </c>
      <c r="C11145" t="s">
        <v>12384</v>
      </c>
      <c r="D11145" t="s">
        <v>1907</v>
      </c>
      <c r="E11145" t="s">
        <v>12455</v>
      </c>
      <c r="F11145" t="s">
        <v>3518</v>
      </c>
      <c r="G11145" t="s">
        <v>12426</v>
      </c>
      <c r="H11145" t="s">
        <v>1911</v>
      </c>
      <c r="I11145">
        <v>0</v>
      </c>
      <c r="J11145" s="302">
        <v>152300000</v>
      </c>
    </row>
    <row r="11146" spans="1:10" x14ac:dyDescent="0.25">
      <c r="A11146">
        <v>8601049</v>
      </c>
      <c r="B11146">
        <v>8633050</v>
      </c>
      <c r="C11146" t="s">
        <v>12384</v>
      </c>
      <c r="D11146" t="s">
        <v>1907</v>
      </c>
      <c r="E11146" t="s">
        <v>12456</v>
      </c>
      <c r="F11146" t="s">
        <v>5720</v>
      </c>
      <c r="G11146" t="s">
        <v>12457</v>
      </c>
      <c r="H11146" t="s">
        <v>1911</v>
      </c>
      <c r="I11146">
        <v>0</v>
      </c>
      <c r="J11146" s="302">
        <v>185900000</v>
      </c>
    </row>
    <row r="11147" spans="1:10" x14ac:dyDescent="0.25">
      <c r="A11147">
        <v>8601051</v>
      </c>
      <c r="B11147">
        <v>8633051</v>
      </c>
      <c r="C11147" t="s">
        <v>12384</v>
      </c>
      <c r="D11147" t="s">
        <v>1907</v>
      </c>
      <c r="E11147" t="s">
        <v>12458</v>
      </c>
      <c r="F11147" t="s">
        <v>12459</v>
      </c>
      <c r="G11147" t="s">
        <v>12460</v>
      </c>
      <c r="H11147" t="s">
        <v>1911</v>
      </c>
      <c r="I11147">
        <v>195200</v>
      </c>
      <c r="J11147" s="302">
        <v>209900000</v>
      </c>
    </row>
    <row r="11148" spans="1:10" x14ac:dyDescent="0.25">
      <c r="A11148">
        <v>8601052</v>
      </c>
      <c r="B11148">
        <v>8633052</v>
      </c>
      <c r="C11148" t="s">
        <v>12384</v>
      </c>
      <c r="D11148" t="s">
        <v>1907</v>
      </c>
      <c r="E11148" t="s">
        <v>12458</v>
      </c>
      <c r="F11148" t="s">
        <v>12461</v>
      </c>
      <c r="G11148" t="s">
        <v>12460</v>
      </c>
      <c r="H11148" t="s">
        <v>1911</v>
      </c>
      <c r="I11148">
        <v>0</v>
      </c>
      <c r="J11148" s="302">
        <v>229900000</v>
      </c>
    </row>
    <row r="11149" spans="1:10" x14ac:dyDescent="0.25">
      <c r="A11149">
        <v>8601054</v>
      </c>
      <c r="B11149">
        <v>8633053</v>
      </c>
      <c r="C11149" t="s">
        <v>12384</v>
      </c>
      <c r="D11149" t="s">
        <v>1907</v>
      </c>
      <c r="E11149" t="s">
        <v>12401</v>
      </c>
      <c r="F11149" t="s">
        <v>12433</v>
      </c>
      <c r="G11149" t="s">
        <v>3073</v>
      </c>
      <c r="H11149" t="s">
        <v>1911</v>
      </c>
      <c r="I11149">
        <v>0</v>
      </c>
      <c r="J11149" s="302">
        <v>68700000</v>
      </c>
    </row>
    <row r="11150" spans="1:10" x14ac:dyDescent="0.25">
      <c r="A11150">
        <v>8601055</v>
      </c>
      <c r="B11150">
        <v>8633054</v>
      </c>
      <c r="C11150" t="s">
        <v>12384</v>
      </c>
      <c r="D11150" t="s">
        <v>1907</v>
      </c>
      <c r="E11150" t="s">
        <v>12458</v>
      </c>
      <c r="F11150" t="s">
        <v>11690</v>
      </c>
      <c r="G11150" t="s">
        <v>12460</v>
      </c>
      <c r="H11150" t="s">
        <v>1911</v>
      </c>
      <c r="I11150">
        <v>223100</v>
      </c>
      <c r="J11150" s="302">
        <v>239900000</v>
      </c>
    </row>
    <row r="11151" spans="1:10" x14ac:dyDescent="0.25">
      <c r="A11151">
        <v>8601022</v>
      </c>
      <c r="B11151">
        <v>8634001</v>
      </c>
      <c r="C11151" t="s">
        <v>12384</v>
      </c>
      <c r="D11151" t="s">
        <v>1907</v>
      </c>
      <c r="E11151" t="s">
        <v>12411</v>
      </c>
      <c r="F11151" t="s">
        <v>12462</v>
      </c>
      <c r="G11151" t="s">
        <v>12463</v>
      </c>
      <c r="H11151" t="s">
        <v>1911</v>
      </c>
      <c r="I11151">
        <v>0</v>
      </c>
      <c r="J11151" s="302">
        <v>73700000</v>
      </c>
    </row>
    <row r="11152" spans="1:10" x14ac:dyDescent="0.25">
      <c r="A11152">
        <v>8606002</v>
      </c>
      <c r="B11152">
        <v>8634002</v>
      </c>
      <c r="C11152" t="s">
        <v>12384</v>
      </c>
      <c r="D11152" t="s">
        <v>1918</v>
      </c>
      <c r="E11152" t="s">
        <v>12411</v>
      </c>
      <c r="F11152" t="s">
        <v>12464</v>
      </c>
      <c r="G11152" t="s">
        <v>4747</v>
      </c>
      <c r="H11152" t="s">
        <v>1911</v>
      </c>
      <c r="I11152">
        <v>0</v>
      </c>
      <c r="J11152" s="302">
        <v>92800000</v>
      </c>
    </row>
    <row r="11153" spans="1:10" x14ac:dyDescent="0.25">
      <c r="A11153">
        <v>8606003</v>
      </c>
      <c r="B11153">
        <v>8634003</v>
      </c>
      <c r="C11153" t="s">
        <v>12384</v>
      </c>
      <c r="D11153" t="s">
        <v>1918</v>
      </c>
      <c r="E11153" t="s">
        <v>12465</v>
      </c>
      <c r="F11153" t="s">
        <v>12406</v>
      </c>
      <c r="G11153" t="s">
        <v>3641</v>
      </c>
      <c r="H11153" t="s">
        <v>1911</v>
      </c>
      <c r="I11153">
        <v>0</v>
      </c>
      <c r="J11153" s="302">
        <v>34200000</v>
      </c>
    </row>
    <row r="11154" spans="1:10" x14ac:dyDescent="0.25">
      <c r="A11154">
        <v>8606004</v>
      </c>
      <c r="B11154">
        <v>8634004</v>
      </c>
      <c r="C11154" t="s">
        <v>12384</v>
      </c>
      <c r="D11154" t="s">
        <v>1918</v>
      </c>
      <c r="E11154" t="s">
        <v>12420</v>
      </c>
      <c r="F11154" t="s">
        <v>12466</v>
      </c>
      <c r="G11154" t="s">
        <v>12467</v>
      </c>
      <c r="H11154" t="s">
        <v>1911</v>
      </c>
      <c r="I11154">
        <v>0</v>
      </c>
      <c r="J11154" s="302">
        <v>99200000</v>
      </c>
    </row>
    <row r="11155" spans="1:10" x14ac:dyDescent="0.25">
      <c r="A11155">
        <v>8606005</v>
      </c>
      <c r="B11155">
        <v>8634005</v>
      </c>
      <c r="C11155" t="s">
        <v>12384</v>
      </c>
      <c r="D11155" t="s">
        <v>1918</v>
      </c>
      <c r="E11155" t="s">
        <v>12468</v>
      </c>
      <c r="F11155" t="s">
        <v>12406</v>
      </c>
      <c r="G11155" t="s">
        <v>3641</v>
      </c>
      <c r="H11155" t="s">
        <v>1911</v>
      </c>
      <c r="I11155">
        <v>0</v>
      </c>
      <c r="J11155" s="302">
        <v>33600000</v>
      </c>
    </row>
    <row r="11156" spans="1:10" x14ac:dyDescent="0.25">
      <c r="A11156">
        <v>8606006</v>
      </c>
      <c r="B11156">
        <v>8634006</v>
      </c>
      <c r="C11156" t="s">
        <v>12384</v>
      </c>
      <c r="D11156" t="s">
        <v>1918</v>
      </c>
      <c r="E11156" t="s">
        <v>12420</v>
      </c>
      <c r="F11156" t="s">
        <v>12466</v>
      </c>
      <c r="G11156" t="s">
        <v>12469</v>
      </c>
      <c r="H11156" t="s">
        <v>1911</v>
      </c>
      <c r="I11156">
        <v>0</v>
      </c>
      <c r="J11156" s="302">
        <v>96300000</v>
      </c>
    </row>
    <row r="11157" spans="1:10" x14ac:dyDescent="0.25">
      <c r="A11157">
        <v>8606008</v>
      </c>
      <c r="B11157">
        <v>8634007</v>
      </c>
      <c r="C11157" t="s">
        <v>12384</v>
      </c>
      <c r="D11157" t="s">
        <v>1918</v>
      </c>
      <c r="E11157" t="s">
        <v>12409</v>
      </c>
      <c r="F11157" t="s">
        <v>12410</v>
      </c>
      <c r="G11157" t="s">
        <v>12470</v>
      </c>
      <c r="H11157" t="s">
        <v>1911</v>
      </c>
      <c r="I11157">
        <v>0</v>
      </c>
      <c r="J11157" s="302">
        <v>106200000</v>
      </c>
    </row>
    <row r="11158" spans="1:10" x14ac:dyDescent="0.25">
      <c r="A11158">
        <v>8606009</v>
      </c>
      <c r="B11158">
        <v>8634008</v>
      </c>
      <c r="C11158" t="s">
        <v>12384</v>
      </c>
      <c r="D11158" t="s">
        <v>1918</v>
      </c>
      <c r="E11158" t="s">
        <v>12409</v>
      </c>
      <c r="F11158" t="s">
        <v>6432</v>
      </c>
      <c r="G11158" t="s">
        <v>12471</v>
      </c>
      <c r="H11158" t="s">
        <v>1911</v>
      </c>
      <c r="I11158">
        <v>0</v>
      </c>
      <c r="J11158" s="302">
        <v>101600000</v>
      </c>
    </row>
    <row r="11159" spans="1:10" x14ac:dyDescent="0.25">
      <c r="A11159">
        <v>8606010</v>
      </c>
      <c r="B11159">
        <v>8634009</v>
      </c>
      <c r="C11159" t="s">
        <v>12384</v>
      </c>
      <c r="D11159" t="s">
        <v>1918</v>
      </c>
      <c r="E11159" t="s">
        <v>12409</v>
      </c>
      <c r="F11159" t="s">
        <v>6432</v>
      </c>
      <c r="G11159" t="s">
        <v>12472</v>
      </c>
      <c r="H11159" t="s">
        <v>1911</v>
      </c>
      <c r="I11159">
        <v>0</v>
      </c>
      <c r="J11159" s="302">
        <v>104500000</v>
      </c>
    </row>
    <row r="11160" spans="1:10" x14ac:dyDescent="0.25">
      <c r="A11160">
        <v>8606018</v>
      </c>
      <c r="B11160">
        <v>8634010</v>
      </c>
      <c r="C11160" t="s">
        <v>12384</v>
      </c>
      <c r="D11160" t="s">
        <v>1918</v>
      </c>
      <c r="E11160" t="s">
        <v>12411</v>
      </c>
      <c r="F11160" t="s">
        <v>12464</v>
      </c>
      <c r="G11160" t="s">
        <v>12473</v>
      </c>
      <c r="H11160" t="s">
        <v>1911</v>
      </c>
      <c r="I11160">
        <v>0</v>
      </c>
      <c r="J11160" s="302">
        <v>90600000</v>
      </c>
    </row>
    <row r="11161" spans="1:10" x14ac:dyDescent="0.25">
      <c r="A11161">
        <v>8606021</v>
      </c>
      <c r="B11161">
        <v>8634011</v>
      </c>
      <c r="C11161" t="s">
        <v>12384</v>
      </c>
      <c r="D11161" t="s">
        <v>1918</v>
      </c>
      <c r="E11161" t="s">
        <v>12440</v>
      </c>
      <c r="F11161" t="s">
        <v>12474</v>
      </c>
      <c r="G11161" t="s">
        <v>12475</v>
      </c>
      <c r="H11161" t="s">
        <v>1911</v>
      </c>
      <c r="I11161">
        <v>0</v>
      </c>
      <c r="J11161" s="302">
        <v>112300000</v>
      </c>
    </row>
    <row r="11162" spans="1:10" x14ac:dyDescent="0.25">
      <c r="A11162">
        <v>8606043</v>
      </c>
      <c r="B11162">
        <v>8634012</v>
      </c>
      <c r="C11162" t="s">
        <v>12384</v>
      </c>
      <c r="D11162" t="s">
        <v>1918</v>
      </c>
      <c r="E11162" t="s">
        <v>12409</v>
      </c>
      <c r="F11162" t="s">
        <v>12410</v>
      </c>
      <c r="G11162" t="s">
        <v>12476</v>
      </c>
      <c r="H11162" t="s">
        <v>1911</v>
      </c>
      <c r="I11162">
        <v>0</v>
      </c>
      <c r="J11162" s="302">
        <v>103100000</v>
      </c>
    </row>
    <row r="11163" spans="1:10" x14ac:dyDescent="0.25">
      <c r="A11163">
        <v>8606046</v>
      </c>
      <c r="B11163">
        <v>8634013</v>
      </c>
      <c r="C11163" t="s">
        <v>12384</v>
      </c>
      <c r="D11163" t="s">
        <v>1918</v>
      </c>
      <c r="E11163" t="s">
        <v>12417</v>
      </c>
      <c r="F11163" t="s">
        <v>12418</v>
      </c>
      <c r="G11163" t="s">
        <v>12477</v>
      </c>
      <c r="H11163" t="s">
        <v>1911</v>
      </c>
      <c r="I11163">
        <v>0</v>
      </c>
      <c r="J11163" s="302">
        <v>101400000</v>
      </c>
    </row>
    <row r="11164" spans="1:10" x14ac:dyDescent="0.25">
      <c r="A11164">
        <v>8606047</v>
      </c>
      <c r="B11164">
        <v>8634014</v>
      </c>
      <c r="C11164" t="s">
        <v>12384</v>
      </c>
      <c r="D11164" t="s">
        <v>1918</v>
      </c>
      <c r="E11164" t="s">
        <v>12420</v>
      </c>
      <c r="F11164" t="s">
        <v>12421</v>
      </c>
      <c r="G11164" t="s">
        <v>2479</v>
      </c>
      <c r="H11164" t="s">
        <v>1911</v>
      </c>
      <c r="I11164">
        <v>0</v>
      </c>
      <c r="J11164" s="302">
        <v>101800000</v>
      </c>
    </row>
    <row r="11165" spans="1:10" x14ac:dyDescent="0.25">
      <c r="A11165">
        <v>8606048</v>
      </c>
      <c r="B11165">
        <v>8634015</v>
      </c>
      <c r="C11165" t="s">
        <v>12384</v>
      </c>
      <c r="D11165" t="s">
        <v>1918</v>
      </c>
      <c r="E11165" t="s">
        <v>12420</v>
      </c>
      <c r="F11165" t="s">
        <v>12421</v>
      </c>
      <c r="G11165" t="s">
        <v>9639</v>
      </c>
      <c r="H11165" t="s">
        <v>1911</v>
      </c>
      <c r="I11165">
        <v>0</v>
      </c>
      <c r="J11165" s="302">
        <v>104900000</v>
      </c>
    </row>
    <row r="11166" spans="1:10" x14ac:dyDescent="0.25">
      <c r="A11166">
        <v>8606049</v>
      </c>
      <c r="B11166">
        <v>8634016</v>
      </c>
      <c r="C11166" t="s">
        <v>12384</v>
      </c>
      <c r="D11166" t="s">
        <v>1918</v>
      </c>
      <c r="E11166" t="s">
        <v>12420</v>
      </c>
      <c r="F11166" t="s">
        <v>10886</v>
      </c>
      <c r="G11166" t="s">
        <v>3103</v>
      </c>
      <c r="H11166" t="s">
        <v>1911</v>
      </c>
      <c r="I11166">
        <v>0</v>
      </c>
      <c r="J11166" s="302">
        <v>99800000</v>
      </c>
    </row>
    <row r="11167" spans="1:10" x14ac:dyDescent="0.25">
      <c r="A11167">
        <v>8606050</v>
      </c>
      <c r="B11167">
        <v>8634017</v>
      </c>
      <c r="C11167" t="s">
        <v>12384</v>
      </c>
      <c r="D11167" t="s">
        <v>1918</v>
      </c>
      <c r="E11167" t="s">
        <v>12420</v>
      </c>
      <c r="F11167" t="s">
        <v>10886</v>
      </c>
      <c r="G11167" t="s">
        <v>3102</v>
      </c>
      <c r="H11167" t="s">
        <v>1911</v>
      </c>
      <c r="I11167">
        <v>0</v>
      </c>
      <c r="J11167" s="302">
        <v>102900000</v>
      </c>
    </row>
    <row r="11168" spans="1:10" x14ac:dyDescent="0.25">
      <c r="A11168">
        <v>8608024</v>
      </c>
      <c r="B11168">
        <v>8634018</v>
      </c>
      <c r="C11168" t="s">
        <v>12384</v>
      </c>
      <c r="D11168" t="s">
        <v>1913</v>
      </c>
      <c r="E11168" t="s">
        <v>12434</v>
      </c>
      <c r="F11168" t="s">
        <v>12478</v>
      </c>
      <c r="G11168" t="s">
        <v>10772</v>
      </c>
      <c r="H11168" t="s">
        <v>1911</v>
      </c>
      <c r="I11168">
        <v>0</v>
      </c>
      <c r="J11168" s="302">
        <v>88600000</v>
      </c>
    </row>
    <row r="11169" spans="1:10" x14ac:dyDescent="0.25">
      <c r="A11169">
        <v>8608025</v>
      </c>
      <c r="B11169">
        <v>8634019</v>
      </c>
      <c r="C11169" t="s">
        <v>12384</v>
      </c>
      <c r="D11169" t="s">
        <v>1913</v>
      </c>
      <c r="E11169" t="s">
        <v>12434</v>
      </c>
      <c r="F11169" t="s">
        <v>12479</v>
      </c>
      <c r="G11169" t="s">
        <v>3103</v>
      </c>
      <c r="H11169" t="s">
        <v>1911</v>
      </c>
      <c r="I11169">
        <v>0</v>
      </c>
      <c r="J11169" s="302">
        <v>86400000</v>
      </c>
    </row>
    <row r="11170" spans="1:10" x14ac:dyDescent="0.25">
      <c r="A11170">
        <v>8608026</v>
      </c>
      <c r="B11170">
        <v>8634020</v>
      </c>
      <c r="C11170" t="s">
        <v>12384</v>
      </c>
      <c r="D11170" t="s">
        <v>1913</v>
      </c>
      <c r="E11170" t="s">
        <v>12434</v>
      </c>
      <c r="F11170" t="s">
        <v>12479</v>
      </c>
      <c r="G11170" t="s">
        <v>3102</v>
      </c>
      <c r="H11170" t="s">
        <v>1911</v>
      </c>
      <c r="I11170">
        <v>0</v>
      </c>
      <c r="J11170" s="302">
        <v>92000000</v>
      </c>
    </row>
    <row r="11171" spans="1:10" x14ac:dyDescent="0.25">
      <c r="A11171">
        <v>8608032</v>
      </c>
      <c r="B11171">
        <v>8634021</v>
      </c>
      <c r="C11171" t="s">
        <v>12384</v>
      </c>
      <c r="D11171" t="s">
        <v>1913</v>
      </c>
      <c r="E11171" t="s">
        <v>12440</v>
      </c>
      <c r="F11171" t="s">
        <v>12478</v>
      </c>
      <c r="G11171" t="s">
        <v>10772</v>
      </c>
      <c r="H11171" t="s">
        <v>1911</v>
      </c>
      <c r="I11171">
        <v>0</v>
      </c>
      <c r="J11171" s="302">
        <v>83900000</v>
      </c>
    </row>
    <row r="11172" spans="1:10" x14ac:dyDescent="0.25">
      <c r="A11172">
        <v>8608033</v>
      </c>
      <c r="B11172">
        <v>8634022</v>
      </c>
      <c r="C11172" t="s">
        <v>12384</v>
      </c>
      <c r="D11172" t="s">
        <v>1913</v>
      </c>
      <c r="E11172" t="s">
        <v>12440</v>
      </c>
      <c r="F11172" t="s">
        <v>12478</v>
      </c>
      <c r="G11172" t="s">
        <v>10774</v>
      </c>
      <c r="H11172" t="s">
        <v>1911</v>
      </c>
      <c r="I11172">
        <v>0</v>
      </c>
      <c r="J11172" s="302">
        <v>86200000</v>
      </c>
    </row>
    <row r="11173" spans="1:10" x14ac:dyDescent="0.25">
      <c r="A11173">
        <v>8608034</v>
      </c>
      <c r="B11173">
        <v>8634023</v>
      </c>
      <c r="C11173" t="s">
        <v>12384</v>
      </c>
      <c r="D11173" t="s">
        <v>1913</v>
      </c>
      <c r="E11173" t="s">
        <v>12440</v>
      </c>
      <c r="F11173" t="s">
        <v>12479</v>
      </c>
      <c r="G11173" t="s">
        <v>3103</v>
      </c>
      <c r="H11173" t="s">
        <v>1911</v>
      </c>
      <c r="I11173">
        <v>0</v>
      </c>
      <c r="J11173" s="302">
        <v>86900000</v>
      </c>
    </row>
    <row r="11174" spans="1:10" x14ac:dyDescent="0.25">
      <c r="A11174">
        <v>8608035</v>
      </c>
      <c r="B11174">
        <v>8634024</v>
      </c>
      <c r="C11174" t="s">
        <v>12384</v>
      </c>
      <c r="D11174" t="s">
        <v>1913</v>
      </c>
      <c r="E11174" t="s">
        <v>12440</v>
      </c>
      <c r="F11174" t="s">
        <v>12479</v>
      </c>
      <c r="G11174" t="s">
        <v>3102</v>
      </c>
      <c r="H11174" t="s">
        <v>1911</v>
      </c>
      <c r="I11174">
        <v>0</v>
      </c>
      <c r="J11174" s="302">
        <v>89900000</v>
      </c>
    </row>
    <row r="11175" spans="1:10" x14ac:dyDescent="0.25">
      <c r="A11175">
        <v>8608036</v>
      </c>
      <c r="B11175">
        <v>8634025</v>
      </c>
      <c r="C11175" t="s">
        <v>12384</v>
      </c>
      <c r="D11175" t="s">
        <v>1913</v>
      </c>
      <c r="E11175" t="s">
        <v>12414</v>
      </c>
      <c r="F11175" t="s">
        <v>12480</v>
      </c>
      <c r="G11175" t="s">
        <v>10772</v>
      </c>
      <c r="H11175" t="s">
        <v>1911</v>
      </c>
      <c r="I11175">
        <v>0</v>
      </c>
      <c r="J11175" s="302">
        <v>84400000</v>
      </c>
    </row>
    <row r="11176" spans="1:10" x14ac:dyDescent="0.25">
      <c r="A11176">
        <v>8608037</v>
      </c>
      <c r="B11176">
        <v>8634026</v>
      </c>
      <c r="C11176" t="s">
        <v>12384</v>
      </c>
      <c r="D11176" t="s">
        <v>1913</v>
      </c>
      <c r="E11176" t="s">
        <v>12414</v>
      </c>
      <c r="F11176" t="s">
        <v>12481</v>
      </c>
      <c r="G11176" t="s">
        <v>3103</v>
      </c>
      <c r="H11176" t="s">
        <v>1911</v>
      </c>
      <c r="I11176">
        <v>0</v>
      </c>
      <c r="J11176" s="302">
        <v>85000000</v>
      </c>
    </row>
    <row r="11177" spans="1:10" x14ac:dyDescent="0.25">
      <c r="A11177">
        <v>8608038</v>
      </c>
      <c r="B11177">
        <v>8634027</v>
      </c>
      <c r="C11177" t="s">
        <v>12384</v>
      </c>
      <c r="D11177" t="s">
        <v>1913</v>
      </c>
      <c r="E11177" t="s">
        <v>12414</v>
      </c>
      <c r="F11177" t="s">
        <v>12481</v>
      </c>
      <c r="G11177" t="s">
        <v>3102</v>
      </c>
      <c r="H11177" t="s">
        <v>1911</v>
      </c>
      <c r="I11177">
        <v>0</v>
      </c>
      <c r="J11177" s="302">
        <v>85800000</v>
      </c>
    </row>
    <row r="11178" spans="1:10" x14ac:dyDescent="0.25">
      <c r="A11178">
        <v>8608051</v>
      </c>
      <c r="B11178">
        <v>8634028</v>
      </c>
      <c r="C11178" t="s">
        <v>12384</v>
      </c>
      <c r="D11178" t="s">
        <v>1913</v>
      </c>
      <c r="E11178" t="s">
        <v>12434</v>
      </c>
      <c r="F11178" t="s">
        <v>12478</v>
      </c>
      <c r="G11178" t="s">
        <v>10774</v>
      </c>
      <c r="H11178" t="s">
        <v>1911</v>
      </c>
      <c r="I11178">
        <v>0</v>
      </c>
      <c r="J11178" s="302">
        <v>92200000</v>
      </c>
    </row>
    <row r="11179" spans="1:10" x14ac:dyDescent="0.25">
      <c r="A11179">
        <v>8601050</v>
      </c>
      <c r="B11179">
        <v>8634029</v>
      </c>
      <c r="C11179" t="s">
        <v>12384</v>
      </c>
      <c r="D11179" t="s">
        <v>1907</v>
      </c>
      <c r="E11179" t="s">
        <v>12456</v>
      </c>
      <c r="F11179" t="s">
        <v>12482</v>
      </c>
      <c r="G11179" t="s">
        <v>12483</v>
      </c>
      <c r="H11179" t="s">
        <v>1911</v>
      </c>
      <c r="I11179">
        <v>0</v>
      </c>
      <c r="J11179" s="302">
        <v>220900000</v>
      </c>
    </row>
    <row r="11180" spans="1:10" x14ac:dyDescent="0.25">
      <c r="A11180">
        <v>8606055</v>
      </c>
      <c r="B11180">
        <v>8634030</v>
      </c>
      <c r="C11180" t="s">
        <v>12384</v>
      </c>
      <c r="D11180" t="s">
        <v>1918</v>
      </c>
      <c r="E11180" t="s">
        <v>12484</v>
      </c>
      <c r="F11180" t="s">
        <v>12485</v>
      </c>
      <c r="G11180" t="s">
        <v>12486</v>
      </c>
      <c r="H11180" t="s">
        <v>1911</v>
      </c>
      <c r="I11180">
        <v>0</v>
      </c>
      <c r="J11180" s="302">
        <v>195900000</v>
      </c>
    </row>
    <row r="11181" spans="1:10" x14ac:dyDescent="0.25">
      <c r="A11181">
        <v>8606056</v>
      </c>
      <c r="B11181">
        <v>8634031</v>
      </c>
      <c r="C11181" t="s">
        <v>12384</v>
      </c>
      <c r="D11181" t="s">
        <v>1918</v>
      </c>
      <c r="E11181" t="s">
        <v>12484</v>
      </c>
      <c r="F11181" t="s">
        <v>12487</v>
      </c>
      <c r="G11181" t="s">
        <v>12486</v>
      </c>
      <c r="H11181" t="s">
        <v>1911</v>
      </c>
      <c r="I11181">
        <v>0</v>
      </c>
      <c r="J11181" s="302">
        <v>195900000</v>
      </c>
    </row>
    <row r="11182" spans="1:10" x14ac:dyDescent="0.25">
      <c r="A11182">
        <v>8601053</v>
      </c>
      <c r="B11182">
        <v>8634032</v>
      </c>
      <c r="C11182" t="s">
        <v>12384</v>
      </c>
      <c r="D11182" t="s">
        <v>1907</v>
      </c>
      <c r="E11182" t="s">
        <v>12414</v>
      </c>
      <c r="F11182" t="s">
        <v>12480</v>
      </c>
      <c r="G11182" t="s">
        <v>10772</v>
      </c>
      <c r="H11182" t="s">
        <v>1911</v>
      </c>
      <c r="I11182">
        <v>0</v>
      </c>
      <c r="J11182" s="302">
        <v>27900000</v>
      </c>
    </row>
    <row r="11183" spans="1:10" x14ac:dyDescent="0.25">
      <c r="A11183">
        <v>8606012</v>
      </c>
      <c r="B11183">
        <v>8636001</v>
      </c>
      <c r="C11183" t="s">
        <v>12384</v>
      </c>
      <c r="D11183" t="s">
        <v>1918</v>
      </c>
      <c r="E11183" t="s">
        <v>12488</v>
      </c>
      <c r="F11183" t="s">
        <v>12489</v>
      </c>
      <c r="G11183" t="s">
        <v>3988</v>
      </c>
      <c r="H11183" t="s">
        <v>1911</v>
      </c>
      <c r="I11183">
        <v>0</v>
      </c>
      <c r="J11183" s="302">
        <v>113600000</v>
      </c>
    </row>
    <row r="11184" spans="1:10" x14ac:dyDescent="0.25">
      <c r="A11184">
        <v>8606013</v>
      </c>
      <c r="B11184">
        <v>8636002</v>
      </c>
      <c r="C11184" t="s">
        <v>12384</v>
      </c>
      <c r="D11184" t="s">
        <v>1918</v>
      </c>
      <c r="E11184" t="s">
        <v>12488</v>
      </c>
      <c r="F11184" t="s">
        <v>12489</v>
      </c>
      <c r="G11184" t="s">
        <v>3987</v>
      </c>
      <c r="H11184" t="s">
        <v>1911</v>
      </c>
      <c r="I11184">
        <v>0</v>
      </c>
      <c r="J11184" s="302">
        <v>107000000</v>
      </c>
    </row>
    <row r="11185" spans="1:10" x14ac:dyDescent="0.25">
      <c r="A11185">
        <v>8606014</v>
      </c>
      <c r="B11185">
        <v>8636003</v>
      </c>
      <c r="C11185" t="s">
        <v>12384</v>
      </c>
      <c r="D11185" t="s">
        <v>1918</v>
      </c>
      <c r="E11185" t="s">
        <v>12490</v>
      </c>
      <c r="F11185" t="s">
        <v>3327</v>
      </c>
      <c r="G11185" t="s">
        <v>2330</v>
      </c>
      <c r="H11185" t="s">
        <v>1911</v>
      </c>
      <c r="I11185">
        <v>0</v>
      </c>
      <c r="J11185" s="302">
        <v>108500000</v>
      </c>
    </row>
    <row r="11186" spans="1:10" x14ac:dyDescent="0.25">
      <c r="A11186">
        <v>8606017</v>
      </c>
      <c r="B11186">
        <v>8636004</v>
      </c>
      <c r="C11186" t="s">
        <v>12384</v>
      </c>
      <c r="D11186" t="s">
        <v>1918</v>
      </c>
      <c r="E11186" t="s">
        <v>12491</v>
      </c>
      <c r="F11186" t="s">
        <v>12492</v>
      </c>
      <c r="G11186" t="s">
        <v>2729</v>
      </c>
      <c r="H11186" t="s">
        <v>1911</v>
      </c>
      <c r="I11186">
        <v>0</v>
      </c>
      <c r="J11186" s="302">
        <v>122700000</v>
      </c>
    </row>
    <row r="11187" spans="1:10" x14ac:dyDescent="0.25">
      <c r="A11187">
        <v>8606022</v>
      </c>
      <c r="B11187">
        <v>8636005</v>
      </c>
      <c r="C11187" t="s">
        <v>12384</v>
      </c>
      <c r="D11187" t="s">
        <v>1918</v>
      </c>
      <c r="E11187" t="s">
        <v>12488</v>
      </c>
      <c r="F11187" t="s">
        <v>12493</v>
      </c>
      <c r="G11187" t="s">
        <v>12494</v>
      </c>
      <c r="H11187" t="s">
        <v>1911</v>
      </c>
      <c r="I11187">
        <v>0</v>
      </c>
      <c r="J11187" s="302">
        <v>113100000</v>
      </c>
    </row>
    <row r="11188" spans="1:10" x14ac:dyDescent="0.25">
      <c r="A11188">
        <v>8606025</v>
      </c>
      <c r="B11188">
        <v>8636006</v>
      </c>
      <c r="C11188" t="s">
        <v>12384</v>
      </c>
      <c r="D11188" t="s">
        <v>1918</v>
      </c>
      <c r="E11188" t="s">
        <v>12491</v>
      </c>
      <c r="F11188" t="s">
        <v>12492</v>
      </c>
      <c r="G11188" t="s">
        <v>2671</v>
      </c>
      <c r="H11188" t="s">
        <v>1911</v>
      </c>
      <c r="I11188">
        <v>0</v>
      </c>
      <c r="J11188" s="302">
        <v>119300000</v>
      </c>
    </row>
    <row r="11189" spans="1:10" x14ac:dyDescent="0.25">
      <c r="A11189">
        <v>8606032</v>
      </c>
      <c r="B11189">
        <v>8636007</v>
      </c>
      <c r="C11189" t="s">
        <v>12384</v>
      </c>
      <c r="D11189" t="s">
        <v>1918</v>
      </c>
      <c r="E11189" t="s">
        <v>12491</v>
      </c>
      <c r="F11189" t="s">
        <v>12495</v>
      </c>
      <c r="G11189" t="s">
        <v>12496</v>
      </c>
      <c r="H11189" t="s">
        <v>1911</v>
      </c>
      <c r="I11189">
        <v>0</v>
      </c>
      <c r="J11189" s="302">
        <v>112200000</v>
      </c>
    </row>
    <row r="11190" spans="1:10" x14ac:dyDescent="0.25">
      <c r="A11190">
        <v>8606037</v>
      </c>
      <c r="B11190">
        <v>8636008</v>
      </c>
      <c r="C11190" t="s">
        <v>12384</v>
      </c>
      <c r="D11190" t="s">
        <v>1918</v>
      </c>
      <c r="E11190" t="s">
        <v>12497</v>
      </c>
      <c r="F11190" t="s">
        <v>12498</v>
      </c>
      <c r="G11190" t="s">
        <v>12499</v>
      </c>
      <c r="H11190" t="s">
        <v>1911</v>
      </c>
      <c r="I11190">
        <v>0</v>
      </c>
      <c r="J11190" s="302">
        <v>110300000</v>
      </c>
    </row>
    <row r="11191" spans="1:10" x14ac:dyDescent="0.25">
      <c r="A11191">
        <v>8606038</v>
      </c>
      <c r="B11191">
        <v>8636009</v>
      </c>
      <c r="C11191" t="s">
        <v>12384</v>
      </c>
      <c r="D11191" t="s">
        <v>1918</v>
      </c>
      <c r="E11191" t="s">
        <v>12497</v>
      </c>
      <c r="F11191" t="s">
        <v>12498</v>
      </c>
      <c r="G11191" t="s">
        <v>12500</v>
      </c>
      <c r="H11191" t="s">
        <v>1911</v>
      </c>
      <c r="I11191">
        <v>0</v>
      </c>
      <c r="J11191" s="302">
        <v>109900000</v>
      </c>
    </row>
    <row r="11192" spans="1:10" x14ac:dyDescent="0.25">
      <c r="A11192">
        <v>8606039</v>
      </c>
      <c r="B11192">
        <v>8636010</v>
      </c>
      <c r="C11192" t="s">
        <v>12384</v>
      </c>
      <c r="D11192" t="s">
        <v>1918</v>
      </c>
      <c r="E11192" t="s">
        <v>12497</v>
      </c>
      <c r="F11192" t="s">
        <v>12498</v>
      </c>
      <c r="G11192" t="s">
        <v>12501</v>
      </c>
      <c r="H11192" t="s">
        <v>1911</v>
      </c>
      <c r="I11192">
        <v>0</v>
      </c>
      <c r="J11192" s="302">
        <v>110300000</v>
      </c>
    </row>
    <row r="11193" spans="1:10" x14ac:dyDescent="0.25">
      <c r="A11193">
        <v>8606042</v>
      </c>
      <c r="B11193">
        <v>8636011</v>
      </c>
      <c r="C11193" t="s">
        <v>12384</v>
      </c>
      <c r="D11193" t="s">
        <v>1918</v>
      </c>
      <c r="E11193" t="s">
        <v>12497</v>
      </c>
      <c r="F11193" t="s">
        <v>12502</v>
      </c>
      <c r="G11193" t="s">
        <v>12503</v>
      </c>
      <c r="H11193" t="s">
        <v>1911</v>
      </c>
      <c r="I11193">
        <v>0</v>
      </c>
      <c r="J11193" s="302">
        <v>128500000</v>
      </c>
    </row>
    <row r="11194" spans="1:10" x14ac:dyDescent="0.25">
      <c r="A11194">
        <v>8606044</v>
      </c>
      <c r="B11194">
        <v>8636012</v>
      </c>
      <c r="C11194" t="s">
        <v>12384</v>
      </c>
      <c r="D11194" t="s">
        <v>1918</v>
      </c>
      <c r="E11194" t="s">
        <v>12504</v>
      </c>
      <c r="F11194" t="s">
        <v>12505</v>
      </c>
      <c r="G11194" t="s">
        <v>2174</v>
      </c>
      <c r="H11194" t="s">
        <v>1911</v>
      </c>
      <c r="I11194">
        <v>0</v>
      </c>
      <c r="J11194" s="302">
        <v>143400000</v>
      </c>
    </row>
    <row r="11195" spans="1:10" x14ac:dyDescent="0.25">
      <c r="A11195">
        <v>8608001</v>
      </c>
      <c r="B11195">
        <v>8636013</v>
      </c>
      <c r="C11195" t="s">
        <v>12384</v>
      </c>
      <c r="D11195" t="s">
        <v>1913</v>
      </c>
      <c r="E11195" t="s">
        <v>12490</v>
      </c>
      <c r="F11195" t="s">
        <v>12506</v>
      </c>
      <c r="G11195" t="s">
        <v>2316</v>
      </c>
      <c r="H11195" t="s">
        <v>1911</v>
      </c>
      <c r="I11195">
        <v>0</v>
      </c>
      <c r="J11195" s="302">
        <v>106900000</v>
      </c>
    </row>
    <row r="11196" spans="1:10" x14ac:dyDescent="0.25">
      <c r="A11196">
        <v>8608002</v>
      </c>
      <c r="B11196">
        <v>8636014</v>
      </c>
      <c r="C11196" t="s">
        <v>12384</v>
      </c>
      <c r="D11196" t="s">
        <v>1913</v>
      </c>
      <c r="E11196" t="s">
        <v>12497</v>
      </c>
      <c r="F11196" t="s">
        <v>12506</v>
      </c>
      <c r="G11196" t="s">
        <v>2805</v>
      </c>
      <c r="H11196" t="s">
        <v>1911</v>
      </c>
      <c r="I11196">
        <v>0</v>
      </c>
      <c r="J11196" s="302">
        <v>121400000</v>
      </c>
    </row>
    <row r="11197" spans="1:10" x14ac:dyDescent="0.25">
      <c r="A11197">
        <v>8608003</v>
      </c>
      <c r="B11197">
        <v>8636015</v>
      </c>
      <c r="C11197" t="s">
        <v>12384</v>
      </c>
      <c r="D11197" t="s">
        <v>1913</v>
      </c>
      <c r="E11197" t="s">
        <v>12507</v>
      </c>
      <c r="F11197" t="s">
        <v>12492</v>
      </c>
      <c r="G11197" t="s">
        <v>3108</v>
      </c>
      <c r="H11197" t="s">
        <v>1911</v>
      </c>
      <c r="I11197">
        <v>0</v>
      </c>
      <c r="J11197" s="302">
        <v>113800000</v>
      </c>
    </row>
    <row r="11198" spans="1:10" x14ac:dyDescent="0.25">
      <c r="A11198">
        <v>8608004</v>
      </c>
      <c r="B11198">
        <v>8636016</v>
      </c>
      <c r="C11198" t="s">
        <v>12384</v>
      </c>
      <c r="D11198" t="s">
        <v>1913</v>
      </c>
      <c r="E11198" t="s">
        <v>12507</v>
      </c>
      <c r="F11198" t="s">
        <v>12492</v>
      </c>
      <c r="G11198" t="s">
        <v>3098</v>
      </c>
      <c r="H11198" t="s">
        <v>1911</v>
      </c>
      <c r="I11198">
        <v>0</v>
      </c>
      <c r="J11198" s="302">
        <v>117900000</v>
      </c>
    </row>
    <row r="11199" spans="1:10" x14ac:dyDescent="0.25">
      <c r="A11199">
        <v>8608007</v>
      </c>
      <c r="B11199">
        <v>8636017</v>
      </c>
      <c r="C11199" t="s">
        <v>12384</v>
      </c>
      <c r="D11199" t="s">
        <v>1913</v>
      </c>
      <c r="E11199" t="s">
        <v>12497</v>
      </c>
      <c r="F11199" t="s">
        <v>12498</v>
      </c>
      <c r="G11199" t="s">
        <v>12508</v>
      </c>
      <c r="H11199" t="s">
        <v>1911</v>
      </c>
      <c r="I11199">
        <v>0</v>
      </c>
      <c r="J11199" s="302">
        <v>110300000</v>
      </c>
    </row>
    <row r="11200" spans="1:10" x14ac:dyDescent="0.25">
      <c r="A11200">
        <v>8608008</v>
      </c>
      <c r="B11200">
        <v>8636018</v>
      </c>
      <c r="C11200" t="s">
        <v>12384</v>
      </c>
      <c r="D11200" t="s">
        <v>1913</v>
      </c>
      <c r="E11200" t="s">
        <v>12507</v>
      </c>
      <c r="F11200" t="s">
        <v>12509</v>
      </c>
      <c r="G11200" t="s">
        <v>9638</v>
      </c>
      <c r="H11200" t="s">
        <v>1911</v>
      </c>
      <c r="I11200">
        <v>0</v>
      </c>
      <c r="J11200" s="302">
        <v>135500000</v>
      </c>
    </row>
    <row r="11201" spans="1:10" x14ac:dyDescent="0.25">
      <c r="A11201">
        <v>8608011</v>
      </c>
      <c r="B11201">
        <v>8636019</v>
      </c>
      <c r="C11201" t="s">
        <v>12384</v>
      </c>
      <c r="D11201" t="s">
        <v>1913</v>
      </c>
      <c r="E11201" t="s">
        <v>12497</v>
      </c>
      <c r="F11201" t="s">
        <v>12498</v>
      </c>
      <c r="G11201" t="s">
        <v>12510</v>
      </c>
      <c r="H11201" t="s">
        <v>1911</v>
      </c>
      <c r="I11201">
        <v>0</v>
      </c>
      <c r="J11201" s="302">
        <v>109900000</v>
      </c>
    </row>
    <row r="11202" spans="1:10" x14ac:dyDescent="0.25">
      <c r="A11202">
        <v>8608012</v>
      </c>
      <c r="B11202">
        <v>8636020</v>
      </c>
      <c r="C11202" t="s">
        <v>12384</v>
      </c>
      <c r="D11202" t="s">
        <v>1913</v>
      </c>
      <c r="E11202" t="s">
        <v>12497</v>
      </c>
      <c r="F11202" t="s">
        <v>12506</v>
      </c>
      <c r="G11202" t="s">
        <v>2239</v>
      </c>
      <c r="H11202" t="s">
        <v>1911</v>
      </c>
      <c r="I11202">
        <v>0</v>
      </c>
      <c r="J11202" s="302">
        <v>119100000</v>
      </c>
    </row>
    <row r="11203" spans="1:10" x14ac:dyDescent="0.25">
      <c r="A11203">
        <v>8608013</v>
      </c>
      <c r="B11203">
        <v>8636021</v>
      </c>
      <c r="C11203" t="s">
        <v>12384</v>
      </c>
      <c r="D11203" t="s">
        <v>1913</v>
      </c>
      <c r="E11203" t="s">
        <v>12497</v>
      </c>
      <c r="F11203" t="s">
        <v>12506</v>
      </c>
      <c r="G11203" t="s">
        <v>12511</v>
      </c>
      <c r="H11203" t="s">
        <v>1911</v>
      </c>
      <c r="I11203">
        <v>0</v>
      </c>
      <c r="J11203" s="302">
        <v>113000000</v>
      </c>
    </row>
    <row r="11204" spans="1:10" x14ac:dyDescent="0.25">
      <c r="A11204">
        <v>8608014</v>
      </c>
      <c r="B11204">
        <v>8636022</v>
      </c>
      <c r="C11204" t="s">
        <v>12384</v>
      </c>
      <c r="D11204" t="s">
        <v>1913</v>
      </c>
      <c r="E11204" t="s">
        <v>12512</v>
      </c>
      <c r="F11204" t="s">
        <v>7631</v>
      </c>
      <c r="G11204" t="s">
        <v>12513</v>
      </c>
      <c r="H11204" t="s">
        <v>1911</v>
      </c>
      <c r="I11204">
        <v>0</v>
      </c>
      <c r="J11204" s="302">
        <v>111300000</v>
      </c>
    </row>
    <row r="11205" spans="1:10" x14ac:dyDescent="0.25">
      <c r="A11205">
        <v>8608015</v>
      </c>
      <c r="B11205">
        <v>8636023</v>
      </c>
      <c r="C11205" t="s">
        <v>12384</v>
      </c>
      <c r="D11205" t="s">
        <v>1913</v>
      </c>
      <c r="E11205" t="s">
        <v>12512</v>
      </c>
      <c r="F11205" t="s">
        <v>7631</v>
      </c>
      <c r="G11205" t="s">
        <v>9085</v>
      </c>
      <c r="H11205" t="s">
        <v>1911</v>
      </c>
      <c r="I11205">
        <v>0</v>
      </c>
      <c r="J11205" s="302">
        <v>110100000</v>
      </c>
    </row>
    <row r="11206" spans="1:10" x14ac:dyDescent="0.25">
      <c r="A11206">
        <v>8608018</v>
      </c>
      <c r="B11206">
        <v>8636024</v>
      </c>
      <c r="C11206" t="s">
        <v>12384</v>
      </c>
      <c r="D11206" t="s">
        <v>1913</v>
      </c>
      <c r="E11206" t="s">
        <v>12497</v>
      </c>
      <c r="F11206" t="s">
        <v>12502</v>
      </c>
      <c r="G11206" t="s">
        <v>12514</v>
      </c>
      <c r="H11206" t="s">
        <v>1911</v>
      </c>
      <c r="I11206">
        <v>0</v>
      </c>
      <c r="J11206" s="302">
        <v>129100000</v>
      </c>
    </row>
    <row r="11207" spans="1:10" x14ac:dyDescent="0.25">
      <c r="A11207">
        <v>8608020</v>
      </c>
      <c r="B11207">
        <v>8636025</v>
      </c>
      <c r="C11207" t="s">
        <v>12384</v>
      </c>
      <c r="D11207" t="s">
        <v>1913</v>
      </c>
      <c r="E11207" t="s">
        <v>12515</v>
      </c>
      <c r="F11207" t="s">
        <v>12516</v>
      </c>
      <c r="G11207" t="s">
        <v>3553</v>
      </c>
      <c r="H11207" t="s">
        <v>1911</v>
      </c>
      <c r="I11207">
        <v>0</v>
      </c>
      <c r="J11207" s="302">
        <v>142600000</v>
      </c>
    </row>
    <row r="11208" spans="1:10" x14ac:dyDescent="0.25">
      <c r="A11208">
        <v>8608042</v>
      </c>
      <c r="B11208">
        <v>8636026</v>
      </c>
      <c r="C11208" t="s">
        <v>12384</v>
      </c>
      <c r="D11208" t="s">
        <v>1913</v>
      </c>
      <c r="E11208" t="s">
        <v>12512</v>
      </c>
      <c r="F11208" t="s">
        <v>3327</v>
      </c>
      <c r="G11208" t="s">
        <v>8234</v>
      </c>
      <c r="H11208" t="s">
        <v>1911</v>
      </c>
      <c r="I11208">
        <v>0</v>
      </c>
      <c r="J11208" s="302">
        <v>114700000</v>
      </c>
    </row>
    <row r="11209" spans="1:10" x14ac:dyDescent="0.25">
      <c r="A11209">
        <v>8608043</v>
      </c>
      <c r="B11209">
        <v>8636027</v>
      </c>
      <c r="C11209" t="s">
        <v>12384</v>
      </c>
      <c r="D11209" t="s">
        <v>1913</v>
      </c>
      <c r="E11209" t="s">
        <v>12512</v>
      </c>
      <c r="F11209" t="s">
        <v>3327</v>
      </c>
      <c r="G11209" t="s">
        <v>8359</v>
      </c>
      <c r="H11209" t="s">
        <v>1911</v>
      </c>
      <c r="I11209">
        <v>0</v>
      </c>
      <c r="J11209" s="302">
        <v>118000000</v>
      </c>
    </row>
    <row r="11210" spans="1:10" x14ac:dyDescent="0.25">
      <c r="A11210">
        <v>8608044</v>
      </c>
      <c r="B11210">
        <v>8636028</v>
      </c>
      <c r="C11210" t="s">
        <v>12384</v>
      </c>
      <c r="D11210" t="s">
        <v>1913</v>
      </c>
      <c r="E11210" t="s">
        <v>12512</v>
      </c>
      <c r="F11210" t="s">
        <v>12517</v>
      </c>
      <c r="G11210" t="s">
        <v>12518</v>
      </c>
      <c r="H11210" t="s">
        <v>1911</v>
      </c>
      <c r="I11210">
        <v>0</v>
      </c>
      <c r="J11210" s="302">
        <v>118700000</v>
      </c>
    </row>
    <row r="11211" spans="1:10" x14ac:dyDescent="0.25">
      <c r="A11211">
        <v>8608045</v>
      </c>
      <c r="B11211">
        <v>8636029</v>
      </c>
      <c r="C11211" t="s">
        <v>12384</v>
      </c>
      <c r="D11211" t="s">
        <v>1913</v>
      </c>
      <c r="E11211" t="s">
        <v>12497</v>
      </c>
      <c r="F11211" t="s">
        <v>12506</v>
      </c>
      <c r="G11211" t="s">
        <v>12519</v>
      </c>
      <c r="H11211" t="s">
        <v>1911</v>
      </c>
      <c r="I11211">
        <v>0</v>
      </c>
      <c r="J11211" s="302">
        <v>108500000</v>
      </c>
    </row>
    <row r="11212" spans="1:10" x14ac:dyDescent="0.25">
      <c r="A11212">
        <v>8608050</v>
      </c>
      <c r="B11212">
        <v>8636030</v>
      </c>
      <c r="C11212" t="s">
        <v>12384</v>
      </c>
      <c r="D11212" t="s">
        <v>1913</v>
      </c>
      <c r="E11212" t="s">
        <v>12512</v>
      </c>
      <c r="F11212" t="s">
        <v>11159</v>
      </c>
      <c r="G11212" t="s">
        <v>12520</v>
      </c>
      <c r="H11212" t="s">
        <v>1911</v>
      </c>
      <c r="I11212">
        <v>0</v>
      </c>
      <c r="J11212" s="302">
        <v>123100000</v>
      </c>
    </row>
    <row r="11213" spans="1:10" x14ac:dyDescent="0.25">
      <c r="A11213">
        <v>8608052</v>
      </c>
      <c r="B11213">
        <v>8636031</v>
      </c>
      <c r="C11213" t="s">
        <v>12384</v>
      </c>
      <c r="D11213" t="s">
        <v>1913</v>
      </c>
      <c r="E11213" t="s">
        <v>12512</v>
      </c>
      <c r="F11213" t="s">
        <v>11159</v>
      </c>
      <c r="G11213" t="s">
        <v>12521</v>
      </c>
      <c r="H11213" t="s">
        <v>1911</v>
      </c>
      <c r="I11213">
        <v>0</v>
      </c>
      <c r="J11213" s="302">
        <v>134500000</v>
      </c>
    </row>
    <row r="11214" spans="1:10" x14ac:dyDescent="0.25">
      <c r="A11214">
        <v>8608055</v>
      </c>
      <c r="B11214">
        <v>8636032</v>
      </c>
      <c r="C11214" t="s">
        <v>12384</v>
      </c>
      <c r="D11214" t="s">
        <v>1913</v>
      </c>
      <c r="E11214" t="s">
        <v>12522</v>
      </c>
      <c r="F11214" t="s">
        <v>12523</v>
      </c>
      <c r="G11214" t="s">
        <v>12524</v>
      </c>
      <c r="H11214" t="s">
        <v>1911</v>
      </c>
      <c r="I11214">
        <v>0</v>
      </c>
      <c r="J11214" s="302">
        <v>137100000</v>
      </c>
    </row>
    <row r="11215" spans="1:10" x14ac:dyDescent="0.25">
      <c r="A11215">
        <v>8608056</v>
      </c>
      <c r="B11215">
        <v>8636033</v>
      </c>
      <c r="C11215" t="s">
        <v>12384</v>
      </c>
      <c r="D11215" t="s">
        <v>1913</v>
      </c>
      <c r="E11215" t="s">
        <v>12512</v>
      </c>
      <c r="F11215" t="s">
        <v>7631</v>
      </c>
      <c r="G11215" t="s">
        <v>12525</v>
      </c>
      <c r="H11215" t="s">
        <v>1911</v>
      </c>
      <c r="I11215">
        <v>0</v>
      </c>
      <c r="J11215" s="302">
        <v>114700000</v>
      </c>
    </row>
    <row r="11216" spans="1:10" x14ac:dyDescent="0.25">
      <c r="A11216">
        <v>8608057</v>
      </c>
      <c r="B11216">
        <v>8636034</v>
      </c>
      <c r="C11216" t="s">
        <v>12384</v>
      </c>
      <c r="D11216" t="s">
        <v>1913</v>
      </c>
      <c r="E11216" t="s">
        <v>12512</v>
      </c>
      <c r="F11216" t="s">
        <v>7631</v>
      </c>
      <c r="G11216" t="s">
        <v>12526</v>
      </c>
      <c r="H11216" t="s">
        <v>1911</v>
      </c>
      <c r="I11216">
        <v>0</v>
      </c>
      <c r="J11216" s="302">
        <v>116300000</v>
      </c>
    </row>
    <row r="11217" spans="1:10" x14ac:dyDescent="0.25">
      <c r="A11217">
        <v>8608058</v>
      </c>
      <c r="B11217">
        <v>8636035</v>
      </c>
      <c r="C11217" t="s">
        <v>12384</v>
      </c>
      <c r="D11217" t="s">
        <v>1913</v>
      </c>
      <c r="E11217" t="s">
        <v>12522</v>
      </c>
      <c r="F11217" t="s">
        <v>12419</v>
      </c>
      <c r="G11217" t="s">
        <v>12527</v>
      </c>
      <c r="H11217" t="s">
        <v>1911</v>
      </c>
      <c r="I11217">
        <v>0</v>
      </c>
      <c r="J11217" s="302">
        <v>114500000</v>
      </c>
    </row>
    <row r="11218" spans="1:10" x14ac:dyDescent="0.25">
      <c r="A11218">
        <v>8608061</v>
      </c>
      <c r="B11218">
        <v>8636036</v>
      </c>
      <c r="C11218" t="s">
        <v>12384</v>
      </c>
      <c r="D11218" t="s">
        <v>1913</v>
      </c>
      <c r="E11218" t="s">
        <v>12512</v>
      </c>
      <c r="F11218" t="s">
        <v>7631</v>
      </c>
      <c r="G11218" t="s">
        <v>12528</v>
      </c>
      <c r="H11218" t="s">
        <v>1911</v>
      </c>
      <c r="I11218">
        <v>0</v>
      </c>
      <c r="J11218" s="302">
        <v>112800000</v>
      </c>
    </row>
    <row r="11219" spans="1:10" x14ac:dyDescent="0.25">
      <c r="A11219">
        <v>8608067</v>
      </c>
      <c r="B11219">
        <v>8636037</v>
      </c>
      <c r="C11219" t="s">
        <v>12384</v>
      </c>
      <c r="D11219" t="s">
        <v>1913</v>
      </c>
      <c r="E11219" t="s">
        <v>12529</v>
      </c>
      <c r="F11219" t="s">
        <v>12530</v>
      </c>
      <c r="G11219" t="s">
        <v>9044</v>
      </c>
      <c r="H11219" t="s">
        <v>1911</v>
      </c>
      <c r="I11219">
        <v>0</v>
      </c>
      <c r="J11219" s="302">
        <v>124500000</v>
      </c>
    </row>
    <row r="11220" spans="1:10" x14ac:dyDescent="0.25">
      <c r="A11220">
        <v>8608068</v>
      </c>
      <c r="B11220">
        <v>8636038</v>
      </c>
      <c r="C11220" t="s">
        <v>12384</v>
      </c>
      <c r="D11220" t="s">
        <v>1913</v>
      </c>
      <c r="E11220" t="s">
        <v>12529</v>
      </c>
      <c r="F11220" t="s">
        <v>12531</v>
      </c>
      <c r="G11220" t="s">
        <v>9043</v>
      </c>
      <c r="H11220" t="s">
        <v>1911</v>
      </c>
      <c r="I11220">
        <v>0</v>
      </c>
      <c r="J11220" s="302">
        <v>134000000</v>
      </c>
    </row>
    <row r="11221" spans="1:10" x14ac:dyDescent="0.25">
      <c r="A11221">
        <v>8608070</v>
      </c>
      <c r="B11221">
        <v>8636039</v>
      </c>
      <c r="C11221" t="s">
        <v>12384</v>
      </c>
      <c r="D11221" t="s">
        <v>1913</v>
      </c>
      <c r="E11221" t="s">
        <v>12529</v>
      </c>
      <c r="F11221" t="s">
        <v>12532</v>
      </c>
      <c r="G11221" t="s">
        <v>12533</v>
      </c>
      <c r="H11221" t="s">
        <v>1911</v>
      </c>
      <c r="I11221">
        <v>0</v>
      </c>
      <c r="J11221" s="302">
        <v>134900000</v>
      </c>
    </row>
    <row r="11222" spans="1:10" x14ac:dyDescent="0.25">
      <c r="A11222">
        <v>8608071</v>
      </c>
      <c r="B11222">
        <v>8636040</v>
      </c>
      <c r="C11222" t="s">
        <v>12384</v>
      </c>
      <c r="D11222" t="s">
        <v>1913</v>
      </c>
      <c r="E11222" t="s">
        <v>12529</v>
      </c>
      <c r="F11222" t="s">
        <v>12534</v>
      </c>
      <c r="G11222" t="s">
        <v>12535</v>
      </c>
      <c r="H11222" t="s">
        <v>1911</v>
      </c>
      <c r="I11222">
        <v>0</v>
      </c>
      <c r="J11222" s="302">
        <v>88800000</v>
      </c>
    </row>
    <row r="11223" spans="1:10" x14ac:dyDescent="0.25">
      <c r="A11223">
        <v>8608072</v>
      </c>
      <c r="B11223">
        <v>8636041</v>
      </c>
      <c r="C11223" t="s">
        <v>12384</v>
      </c>
      <c r="D11223" t="s">
        <v>1913</v>
      </c>
      <c r="E11223" t="s">
        <v>12529</v>
      </c>
      <c r="F11223" t="s">
        <v>12536</v>
      </c>
      <c r="G11223" t="s">
        <v>8234</v>
      </c>
      <c r="H11223" t="s">
        <v>1911</v>
      </c>
      <c r="I11223">
        <v>0</v>
      </c>
      <c r="J11223" s="302">
        <v>119700000</v>
      </c>
    </row>
    <row r="11224" spans="1:10" x14ac:dyDescent="0.25">
      <c r="A11224">
        <v>8608073</v>
      </c>
      <c r="B11224">
        <v>8636042</v>
      </c>
      <c r="C11224" t="s">
        <v>12384</v>
      </c>
      <c r="D11224" t="s">
        <v>1913</v>
      </c>
      <c r="E11224" t="s">
        <v>12537</v>
      </c>
      <c r="F11224" t="s">
        <v>12538</v>
      </c>
      <c r="G11224" t="s">
        <v>9085</v>
      </c>
      <c r="H11224" t="s">
        <v>1911</v>
      </c>
      <c r="I11224">
        <v>0</v>
      </c>
      <c r="J11224" s="302">
        <v>111700000</v>
      </c>
    </row>
    <row r="11225" spans="1:10" x14ac:dyDescent="0.25">
      <c r="A11225">
        <v>8608074</v>
      </c>
      <c r="B11225">
        <v>8636043</v>
      </c>
      <c r="C11225" t="s">
        <v>12384</v>
      </c>
      <c r="D11225" t="s">
        <v>1913</v>
      </c>
      <c r="E11225" t="s">
        <v>12537</v>
      </c>
      <c r="F11225" t="s">
        <v>12538</v>
      </c>
      <c r="G11225" t="s">
        <v>9044</v>
      </c>
      <c r="H11225" t="s">
        <v>1911</v>
      </c>
      <c r="I11225">
        <v>0</v>
      </c>
      <c r="J11225" s="302">
        <v>87900000</v>
      </c>
    </row>
    <row r="11226" spans="1:10" x14ac:dyDescent="0.25">
      <c r="A11226">
        <v>8608076</v>
      </c>
      <c r="B11226">
        <v>8636044</v>
      </c>
      <c r="C11226" t="s">
        <v>12384</v>
      </c>
      <c r="D11226" t="s">
        <v>1913</v>
      </c>
      <c r="E11226" t="s">
        <v>12539</v>
      </c>
      <c r="F11226" t="s">
        <v>12431</v>
      </c>
      <c r="G11226" t="s">
        <v>12540</v>
      </c>
      <c r="H11226" t="s">
        <v>1911</v>
      </c>
      <c r="I11226">
        <v>0</v>
      </c>
      <c r="J11226" s="302">
        <v>128400000</v>
      </c>
    </row>
    <row r="11227" spans="1:10" x14ac:dyDescent="0.25">
      <c r="A11227">
        <v>8608077</v>
      </c>
      <c r="B11227">
        <v>8636045</v>
      </c>
      <c r="C11227" t="s">
        <v>12384</v>
      </c>
      <c r="D11227" t="s">
        <v>1913</v>
      </c>
      <c r="E11227" t="s">
        <v>12539</v>
      </c>
      <c r="F11227" t="s">
        <v>12541</v>
      </c>
      <c r="G11227" t="s">
        <v>12542</v>
      </c>
      <c r="H11227" t="s">
        <v>1911</v>
      </c>
      <c r="I11227">
        <v>0</v>
      </c>
      <c r="J11227" s="302">
        <v>159500000</v>
      </c>
    </row>
    <row r="11228" spans="1:10" x14ac:dyDescent="0.25">
      <c r="A11228">
        <v>8608078</v>
      </c>
      <c r="B11228">
        <v>8636046</v>
      </c>
      <c r="C11228" t="s">
        <v>12384</v>
      </c>
      <c r="D11228" t="s">
        <v>1913</v>
      </c>
      <c r="E11228" t="s">
        <v>12539</v>
      </c>
      <c r="F11228" t="s">
        <v>12423</v>
      </c>
      <c r="G11228" t="s">
        <v>12543</v>
      </c>
      <c r="H11228" t="s">
        <v>1911</v>
      </c>
      <c r="I11228">
        <v>0</v>
      </c>
      <c r="J11228" s="302">
        <v>169000000</v>
      </c>
    </row>
    <row r="11229" spans="1:10" x14ac:dyDescent="0.25">
      <c r="A11229">
        <v>8608079</v>
      </c>
      <c r="B11229">
        <v>8636047</v>
      </c>
      <c r="C11229" t="s">
        <v>12384</v>
      </c>
      <c r="D11229" t="s">
        <v>1913</v>
      </c>
      <c r="E11229" t="s">
        <v>12537</v>
      </c>
      <c r="F11229" t="s">
        <v>12544</v>
      </c>
      <c r="G11229" t="s">
        <v>12545</v>
      </c>
      <c r="H11229" t="s">
        <v>1911</v>
      </c>
      <c r="I11229">
        <v>0</v>
      </c>
      <c r="J11229" s="302">
        <v>134700000</v>
      </c>
    </row>
    <row r="11230" spans="1:10" x14ac:dyDescent="0.25">
      <c r="A11230">
        <v>8608080</v>
      </c>
      <c r="B11230">
        <v>8636048</v>
      </c>
      <c r="C11230" t="s">
        <v>12384</v>
      </c>
      <c r="D11230" t="s">
        <v>1913</v>
      </c>
      <c r="E11230" t="s">
        <v>12546</v>
      </c>
      <c r="F11230" t="s">
        <v>12530</v>
      </c>
      <c r="G11230" t="s">
        <v>9044</v>
      </c>
      <c r="H11230" t="s">
        <v>1911</v>
      </c>
      <c r="I11230">
        <v>0</v>
      </c>
      <c r="J11230" s="302">
        <v>130600000</v>
      </c>
    </row>
    <row r="11231" spans="1:10" x14ac:dyDescent="0.25">
      <c r="A11231">
        <v>8608081</v>
      </c>
      <c r="B11231">
        <v>8636049</v>
      </c>
      <c r="C11231" t="s">
        <v>12384</v>
      </c>
      <c r="D11231" t="s">
        <v>1913</v>
      </c>
      <c r="E11231" t="s">
        <v>12546</v>
      </c>
      <c r="F11231" t="s">
        <v>12532</v>
      </c>
      <c r="G11231" t="s">
        <v>12547</v>
      </c>
      <c r="H11231" t="s">
        <v>1911</v>
      </c>
      <c r="I11231">
        <v>0</v>
      </c>
      <c r="J11231" s="302">
        <v>142300000</v>
      </c>
    </row>
    <row r="11232" spans="1:10" x14ac:dyDescent="0.25">
      <c r="A11232">
        <v>8608082</v>
      </c>
      <c r="B11232">
        <v>8636050</v>
      </c>
      <c r="C11232" t="s">
        <v>12384</v>
      </c>
      <c r="D11232" t="s">
        <v>1913</v>
      </c>
      <c r="E11232" t="s">
        <v>12546</v>
      </c>
      <c r="F11232" t="s">
        <v>12536</v>
      </c>
      <c r="G11232" t="s">
        <v>8234</v>
      </c>
      <c r="H11232" t="s">
        <v>1911</v>
      </c>
      <c r="I11232">
        <v>0</v>
      </c>
      <c r="J11232" s="302">
        <v>122300000</v>
      </c>
    </row>
    <row r="11233" spans="1:10" x14ac:dyDescent="0.25">
      <c r="A11233">
        <v>8608083</v>
      </c>
      <c r="B11233">
        <v>8636051</v>
      </c>
      <c r="C11233" t="s">
        <v>12384</v>
      </c>
      <c r="D11233" t="s">
        <v>1913</v>
      </c>
      <c r="E11233" t="s">
        <v>12546</v>
      </c>
      <c r="F11233" t="s">
        <v>12534</v>
      </c>
      <c r="G11233" t="s">
        <v>12535</v>
      </c>
      <c r="H11233" t="s">
        <v>1911</v>
      </c>
      <c r="I11233">
        <v>0</v>
      </c>
      <c r="J11233" s="302">
        <v>118800000</v>
      </c>
    </row>
    <row r="11234" spans="1:10" x14ac:dyDescent="0.25">
      <c r="A11234">
        <v>8608084</v>
      </c>
      <c r="B11234">
        <v>8636052</v>
      </c>
      <c r="C11234" t="s">
        <v>12384</v>
      </c>
      <c r="D11234" t="s">
        <v>1913</v>
      </c>
      <c r="E11234" t="s">
        <v>12548</v>
      </c>
      <c r="F11234" t="s">
        <v>6093</v>
      </c>
      <c r="G11234" t="s">
        <v>9095</v>
      </c>
      <c r="H11234" t="s">
        <v>1911</v>
      </c>
      <c r="I11234">
        <v>0</v>
      </c>
      <c r="J11234" s="302">
        <v>123900000</v>
      </c>
    </row>
    <row r="11235" spans="1:10" x14ac:dyDescent="0.25">
      <c r="A11235">
        <v>8608085</v>
      </c>
      <c r="B11235">
        <v>8636053</v>
      </c>
      <c r="C11235" t="s">
        <v>12384</v>
      </c>
      <c r="D11235" t="s">
        <v>1913</v>
      </c>
      <c r="E11235" t="s">
        <v>12548</v>
      </c>
      <c r="F11235" t="s">
        <v>12549</v>
      </c>
      <c r="G11235" t="s">
        <v>12550</v>
      </c>
      <c r="H11235" t="s">
        <v>1911</v>
      </c>
      <c r="I11235">
        <v>0</v>
      </c>
      <c r="J11235" s="302">
        <v>152700000</v>
      </c>
    </row>
    <row r="11236" spans="1:10" x14ac:dyDescent="0.25">
      <c r="A11236">
        <v>8608086</v>
      </c>
      <c r="B11236">
        <v>8636054</v>
      </c>
      <c r="C11236" t="s">
        <v>12384</v>
      </c>
      <c r="D11236" t="s">
        <v>1913</v>
      </c>
      <c r="E11236" t="s">
        <v>12548</v>
      </c>
      <c r="F11236" t="s">
        <v>12551</v>
      </c>
      <c r="G11236" t="s">
        <v>12550</v>
      </c>
      <c r="H11236" t="s">
        <v>1911</v>
      </c>
      <c r="I11236">
        <v>0</v>
      </c>
      <c r="J11236" s="302">
        <v>148200000</v>
      </c>
    </row>
    <row r="11237" spans="1:10" x14ac:dyDescent="0.25">
      <c r="A11237">
        <v>8608087</v>
      </c>
      <c r="B11237">
        <v>8636055</v>
      </c>
      <c r="C11237" t="s">
        <v>12384</v>
      </c>
      <c r="D11237" t="s">
        <v>1913</v>
      </c>
      <c r="E11237" t="s">
        <v>12552</v>
      </c>
      <c r="F11237" t="s">
        <v>12551</v>
      </c>
      <c r="G11237" t="s">
        <v>9044</v>
      </c>
      <c r="H11237" t="s">
        <v>1911</v>
      </c>
      <c r="I11237">
        <v>0</v>
      </c>
      <c r="J11237" s="302">
        <v>162900000</v>
      </c>
    </row>
    <row r="11238" spans="1:10" x14ac:dyDescent="0.25">
      <c r="A11238">
        <v>8608088</v>
      </c>
      <c r="B11238">
        <v>8636056</v>
      </c>
      <c r="C11238" t="s">
        <v>12384</v>
      </c>
      <c r="D11238" t="s">
        <v>1913</v>
      </c>
      <c r="E11238" t="s">
        <v>12552</v>
      </c>
      <c r="F11238" t="s">
        <v>12553</v>
      </c>
      <c r="G11238" t="s">
        <v>12554</v>
      </c>
      <c r="H11238" t="s">
        <v>1911</v>
      </c>
      <c r="I11238">
        <v>0</v>
      </c>
      <c r="J11238" s="302">
        <v>175900000</v>
      </c>
    </row>
    <row r="11239" spans="1:10" x14ac:dyDescent="0.25">
      <c r="A11239">
        <v>8608089</v>
      </c>
      <c r="B11239">
        <v>8636057</v>
      </c>
      <c r="C11239" t="s">
        <v>12384</v>
      </c>
      <c r="D11239" t="s">
        <v>1913</v>
      </c>
      <c r="E11239" t="s">
        <v>12552</v>
      </c>
      <c r="F11239" t="s">
        <v>12453</v>
      </c>
      <c r="G11239" t="s">
        <v>12555</v>
      </c>
      <c r="H11239" t="s">
        <v>1911</v>
      </c>
      <c r="I11239">
        <v>0</v>
      </c>
      <c r="J11239" s="302">
        <v>164100000</v>
      </c>
    </row>
    <row r="11240" spans="1:10" x14ac:dyDescent="0.25">
      <c r="A11240">
        <v>8608090</v>
      </c>
      <c r="B11240">
        <v>8636058</v>
      </c>
      <c r="C11240" t="s">
        <v>12384</v>
      </c>
      <c r="D11240" t="s">
        <v>1913</v>
      </c>
      <c r="E11240" t="s">
        <v>12552</v>
      </c>
      <c r="F11240" t="s">
        <v>6093</v>
      </c>
      <c r="G11240" t="s">
        <v>9044</v>
      </c>
      <c r="H11240" t="s">
        <v>1911</v>
      </c>
      <c r="I11240">
        <v>0</v>
      </c>
      <c r="J11240" s="302">
        <v>135000000</v>
      </c>
    </row>
    <row r="11241" spans="1:10" x14ac:dyDescent="0.25">
      <c r="A11241">
        <v>8608091</v>
      </c>
      <c r="B11241">
        <v>8636059</v>
      </c>
      <c r="C11241" t="s">
        <v>12384</v>
      </c>
      <c r="D11241" t="s">
        <v>1913</v>
      </c>
      <c r="E11241" t="s">
        <v>12552</v>
      </c>
      <c r="F11241" t="s">
        <v>3778</v>
      </c>
      <c r="G11241" t="s">
        <v>12554</v>
      </c>
      <c r="H11241" t="s">
        <v>1911</v>
      </c>
      <c r="I11241">
        <v>0</v>
      </c>
      <c r="J11241" s="302">
        <v>154000000</v>
      </c>
    </row>
    <row r="11242" spans="1:10" x14ac:dyDescent="0.25">
      <c r="A11242">
        <v>8608092</v>
      </c>
      <c r="B11242">
        <v>8636060</v>
      </c>
      <c r="C11242" t="s">
        <v>12384</v>
      </c>
      <c r="D11242" t="s">
        <v>1913</v>
      </c>
      <c r="E11242" t="s">
        <v>12548</v>
      </c>
      <c r="F11242" t="s">
        <v>2038</v>
      </c>
      <c r="G11242" t="s">
        <v>12556</v>
      </c>
      <c r="H11242" t="s">
        <v>1911</v>
      </c>
      <c r="I11242">
        <v>0</v>
      </c>
      <c r="J11242" s="302">
        <v>132900000</v>
      </c>
    </row>
    <row r="11243" spans="1:10" x14ac:dyDescent="0.25">
      <c r="A11243">
        <v>8608093</v>
      </c>
      <c r="B11243">
        <v>8636061</v>
      </c>
      <c r="C11243" t="s">
        <v>12384</v>
      </c>
      <c r="D11243" t="s">
        <v>1913</v>
      </c>
      <c r="E11243" t="s">
        <v>12552</v>
      </c>
      <c r="F11243" t="s">
        <v>3794</v>
      </c>
      <c r="G11243" t="s">
        <v>12557</v>
      </c>
      <c r="H11243" t="s">
        <v>1911</v>
      </c>
      <c r="I11243">
        <v>0</v>
      </c>
      <c r="J11243" s="302">
        <v>162900000</v>
      </c>
    </row>
    <row r="11244" spans="1:10" x14ac:dyDescent="0.25">
      <c r="A11244">
        <v>8608094</v>
      </c>
      <c r="B11244">
        <v>8636062</v>
      </c>
      <c r="C11244" t="s">
        <v>12384</v>
      </c>
      <c r="D11244" t="s">
        <v>1913</v>
      </c>
      <c r="E11244" t="s">
        <v>12558</v>
      </c>
      <c r="F11244" t="s">
        <v>12559</v>
      </c>
      <c r="G11244" t="s">
        <v>12560</v>
      </c>
      <c r="H11244" t="s">
        <v>1911</v>
      </c>
      <c r="I11244">
        <v>0</v>
      </c>
      <c r="J11244" s="302">
        <v>139600000</v>
      </c>
    </row>
    <row r="11245" spans="1:10" x14ac:dyDescent="0.25">
      <c r="A11245">
        <v>8606051</v>
      </c>
      <c r="B11245">
        <v>8636063</v>
      </c>
      <c r="C11245" t="s">
        <v>12384</v>
      </c>
      <c r="D11245" t="s">
        <v>1918</v>
      </c>
      <c r="E11245" t="s">
        <v>12561</v>
      </c>
      <c r="F11245" t="s">
        <v>3778</v>
      </c>
      <c r="G11245" t="s">
        <v>12562</v>
      </c>
      <c r="H11245" t="s">
        <v>1911</v>
      </c>
      <c r="I11245">
        <v>0</v>
      </c>
      <c r="J11245" s="302">
        <v>249900000</v>
      </c>
    </row>
    <row r="11246" spans="1:10" x14ac:dyDescent="0.25">
      <c r="A11246">
        <v>8606052</v>
      </c>
      <c r="B11246">
        <v>8636064</v>
      </c>
      <c r="C11246" t="s">
        <v>12384</v>
      </c>
      <c r="D11246" t="s">
        <v>1918</v>
      </c>
      <c r="E11246" t="s">
        <v>12561</v>
      </c>
      <c r="F11246" t="s">
        <v>4593</v>
      </c>
      <c r="G11246" t="s">
        <v>12563</v>
      </c>
      <c r="H11246" t="s">
        <v>1911</v>
      </c>
      <c r="I11246">
        <v>0</v>
      </c>
      <c r="J11246" s="302">
        <v>264900000</v>
      </c>
    </row>
    <row r="11247" spans="1:10" x14ac:dyDescent="0.25">
      <c r="A11247">
        <v>8608095</v>
      </c>
      <c r="B11247">
        <v>8636065</v>
      </c>
      <c r="C11247" t="s">
        <v>12384</v>
      </c>
      <c r="D11247" t="s">
        <v>1913</v>
      </c>
      <c r="E11247" t="s">
        <v>12552</v>
      </c>
      <c r="F11247" t="s">
        <v>12564</v>
      </c>
      <c r="G11247" t="s">
        <v>12555</v>
      </c>
      <c r="H11247" t="s">
        <v>1911</v>
      </c>
      <c r="I11247">
        <v>0</v>
      </c>
      <c r="J11247" s="302">
        <v>193900000</v>
      </c>
    </row>
    <row r="11248" spans="1:10" x14ac:dyDescent="0.25">
      <c r="A11248">
        <v>8608096</v>
      </c>
      <c r="B11248">
        <v>8636066</v>
      </c>
      <c r="C11248" t="s">
        <v>12384</v>
      </c>
      <c r="D11248" t="s">
        <v>1913</v>
      </c>
      <c r="E11248" t="s">
        <v>12548</v>
      </c>
      <c r="F11248" t="s">
        <v>3643</v>
      </c>
      <c r="G11248" t="s">
        <v>12565</v>
      </c>
      <c r="H11248" t="s">
        <v>1911</v>
      </c>
      <c r="I11248">
        <v>0</v>
      </c>
      <c r="J11248" s="302">
        <v>159900000</v>
      </c>
    </row>
    <row r="11249" spans="1:10" x14ac:dyDescent="0.25">
      <c r="A11249">
        <v>8608097</v>
      </c>
      <c r="B11249">
        <v>8636067</v>
      </c>
      <c r="C11249" t="s">
        <v>12384</v>
      </c>
      <c r="D11249" t="s">
        <v>1913</v>
      </c>
      <c r="E11249" t="s">
        <v>12566</v>
      </c>
      <c r="F11249" t="s">
        <v>2038</v>
      </c>
      <c r="G11249" t="s">
        <v>12567</v>
      </c>
      <c r="H11249" t="s">
        <v>1911</v>
      </c>
      <c r="I11249">
        <v>0</v>
      </c>
      <c r="J11249" s="302">
        <v>168900000</v>
      </c>
    </row>
    <row r="11250" spans="1:10" x14ac:dyDescent="0.25">
      <c r="A11250">
        <v>8606053</v>
      </c>
      <c r="B11250">
        <v>8636068</v>
      </c>
      <c r="C11250" t="s">
        <v>12384</v>
      </c>
      <c r="D11250" t="s">
        <v>1918</v>
      </c>
      <c r="E11250" t="s">
        <v>12558</v>
      </c>
      <c r="F11250" t="s">
        <v>5374</v>
      </c>
      <c r="G11250" t="s">
        <v>12568</v>
      </c>
      <c r="H11250" t="s">
        <v>1911</v>
      </c>
      <c r="I11250">
        <v>0</v>
      </c>
      <c r="J11250" s="302">
        <v>196900000</v>
      </c>
    </row>
    <row r="11251" spans="1:10" x14ac:dyDescent="0.25">
      <c r="A11251">
        <v>8606054</v>
      </c>
      <c r="B11251">
        <v>8636069</v>
      </c>
      <c r="C11251" t="s">
        <v>12384</v>
      </c>
      <c r="D11251" t="s">
        <v>1918</v>
      </c>
      <c r="E11251" t="s">
        <v>12552</v>
      </c>
      <c r="F11251" t="s">
        <v>12569</v>
      </c>
      <c r="G11251" t="s">
        <v>12570</v>
      </c>
      <c r="H11251" t="s">
        <v>1911</v>
      </c>
      <c r="I11251">
        <v>0</v>
      </c>
      <c r="J11251" s="302">
        <v>151000000</v>
      </c>
    </row>
    <row r="11252" spans="1:10" x14ac:dyDescent="0.25">
      <c r="A11252">
        <v>8608098</v>
      </c>
      <c r="B11252">
        <v>8636070</v>
      </c>
      <c r="C11252" t="s">
        <v>12384</v>
      </c>
      <c r="D11252" t="s">
        <v>1913</v>
      </c>
      <c r="E11252" t="s">
        <v>12552</v>
      </c>
      <c r="F11252" t="s">
        <v>12571</v>
      </c>
      <c r="G11252" t="s">
        <v>12572</v>
      </c>
      <c r="H11252" t="s">
        <v>1911</v>
      </c>
      <c r="I11252">
        <v>0</v>
      </c>
      <c r="J11252" s="302">
        <v>175900000</v>
      </c>
    </row>
    <row r="11253" spans="1:10" x14ac:dyDescent="0.25">
      <c r="A11253">
        <v>8608099</v>
      </c>
      <c r="B11253">
        <v>8636071</v>
      </c>
      <c r="C11253" t="s">
        <v>12384</v>
      </c>
      <c r="D11253" t="s">
        <v>1913</v>
      </c>
      <c r="E11253" t="s">
        <v>12573</v>
      </c>
      <c r="F11253" t="s">
        <v>6093</v>
      </c>
      <c r="G11253" t="s">
        <v>12574</v>
      </c>
      <c r="H11253" t="s">
        <v>1911</v>
      </c>
      <c r="I11253">
        <v>133000</v>
      </c>
      <c r="J11253" s="302">
        <v>136900000</v>
      </c>
    </row>
    <row r="11254" spans="1:10" x14ac:dyDescent="0.25">
      <c r="A11254">
        <v>8608100</v>
      </c>
      <c r="B11254">
        <v>8636072</v>
      </c>
      <c r="C11254" t="s">
        <v>12384</v>
      </c>
      <c r="D11254" t="s">
        <v>1913</v>
      </c>
      <c r="E11254" t="s">
        <v>12573</v>
      </c>
      <c r="F11254" t="s">
        <v>2038</v>
      </c>
      <c r="G11254" t="s">
        <v>12574</v>
      </c>
      <c r="H11254" t="s">
        <v>1911</v>
      </c>
      <c r="I11254">
        <v>145300</v>
      </c>
      <c r="J11254" s="302">
        <v>148900000</v>
      </c>
    </row>
    <row r="11255" spans="1:10" x14ac:dyDescent="0.25">
      <c r="A11255">
        <v>8608101</v>
      </c>
      <c r="B11255">
        <v>8636073</v>
      </c>
      <c r="C11255" t="s">
        <v>12384</v>
      </c>
      <c r="D11255" t="s">
        <v>1913</v>
      </c>
      <c r="E11255" t="s">
        <v>12573</v>
      </c>
      <c r="F11255" t="s">
        <v>6342</v>
      </c>
      <c r="G11255" t="s">
        <v>12575</v>
      </c>
      <c r="H11255" t="s">
        <v>1911</v>
      </c>
      <c r="I11255">
        <v>160100</v>
      </c>
      <c r="J11255" s="302">
        <v>162900000</v>
      </c>
    </row>
    <row r="11256" spans="1:10" x14ac:dyDescent="0.25">
      <c r="A11256">
        <v>8608102</v>
      </c>
      <c r="B11256">
        <v>8636074</v>
      </c>
      <c r="C11256" t="s">
        <v>12384</v>
      </c>
      <c r="D11256" t="s">
        <v>1913</v>
      </c>
      <c r="E11256" t="s">
        <v>12573</v>
      </c>
      <c r="F11256" t="s">
        <v>6344</v>
      </c>
      <c r="G11256" t="s">
        <v>12575</v>
      </c>
      <c r="H11256" t="s">
        <v>1911</v>
      </c>
      <c r="I11256">
        <v>170900</v>
      </c>
      <c r="J11256" s="302">
        <v>177900000</v>
      </c>
    </row>
    <row r="11257" spans="1:10" x14ac:dyDescent="0.25">
      <c r="A11257">
        <v>8608103</v>
      </c>
      <c r="B11257">
        <v>8636075</v>
      </c>
      <c r="C11257" t="s">
        <v>12384</v>
      </c>
      <c r="D11257" t="s">
        <v>1913</v>
      </c>
      <c r="E11257" t="s">
        <v>12566</v>
      </c>
      <c r="F11257" t="s">
        <v>3794</v>
      </c>
      <c r="G11257" t="s">
        <v>12576</v>
      </c>
      <c r="H11257" t="s">
        <v>1911</v>
      </c>
      <c r="I11257">
        <v>0</v>
      </c>
      <c r="J11257" s="302">
        <v>159900000</v>
      </c>
    </row>
    <row r="11258" spans="1:10" x14ac:dyDescent="0.25">
      <c r="A11258">
        <v>8608104</v>
      </c>
      <c r="B11258">
        <v>8636076</v>
      </c>
      <c r="C11258" t="s">
        <v>12384</v>
      </c>
      <c r="D11258" t="s">
        <v>1913</v>
      </c>
      <c r="E11258" t="s">
        <v>12566</v>
      </c>
      <c r="F11258" t="s">
        <v>12564</v>
      </c>
      <c r="G11258" t="s">
        <v>12577</v>
      </c>
      <c r="H11258" t="s">
        <v>1911</v>
      </c>
      <c r="I11258">
        <v>0</v>
      </c>
      <c r="J11258" s="302">
        <v>199900000</v>
      </c>
    </row>
    <row r="11259" spans="1:10" x14ac:dyDescent="0.25">
      <c r="A11259">
        <v>8606057</v>
      </c>
      <c r="B11259">
        <v>8636077</v>
      </c>
      <c r="C11259" t="s">
        <v>12384</v>
      </c>
      <c r="D11259" t="s">
        <v>1918</v>
      </c>
      <c r="E11259" t="s">
        <v>12552</v>
      </c>
      <c r="F11259" t="s">
        <v>12578</v>
      </c>
      <c r="G11259" t="s">
        <v>12579</v>
      </c>
      <c r="H11259" t="s">
        <v>1911</v>
      </c>
      <c r="I11259">
        <v>197400</v>
      </c>
      <c r="J11259" s="302">
        <v>222900000</v>
      </c>
    </row>
    <row r="11260" spans="1:10" x14ac:dyDescent="0.25">
      <c r="A11260">
        <v>8801004</v>
      </c>
      <c r="B11260">
        <v>8832001</v>
      </c>
      <c r="C11260" t="s">
        <v>12580</v>
      </c>
      <c r="D11260" t="s">
        <v>1907</v>
      </c>
      <c r="E11260" t="s">
        <v>12581</v>
      </c>
      <c r="F11260" t="s">
        <v>12582</v>
      </c>
      <c r="G11260" t="s">
        <v>5311</v>
      </c>
      <c r="H11260" t="s">
        <v>1911</v>
      </c>
      <c r="I11260">
        <v>0</v>
      </c>
      <c r="J11260" s="302">
        <v>24400000</v>
      </c>
    </row>
    <row r="11261" spans="1:10" x14ac:dyDescent="0.25">
      <c r="A11261">
        <v>8801005</v>
      </c>
      <c r="B11261">
        <v>8832002</v>
      </c>
      <c r="C11261" t="s">
        <v>12580</v>
      </c>
      <c r="D11261" t="s">
        <v>1907</v>
      </c>
      <c r="E11261" t="s">
        <v>12583</v>
      </c>
      <c r="F11261" t="s">
        <v>3556</v>
      </c>
      <c r="G11261" t="s">
        <v>3569</v>
      </c>
      <c r="H11261" t="s">
        <v>1911</v>
      </c>
      <c r="I11261">
        <v>0</v>
      </c>
      <c r="J11261" s="302">
        <v>56300000</v>
      </c>
    </row>
    <row r="11262" spans="1:10" x14ac:dyDescent="0.25">
      <c r="A11262">
        <v>8801007</v>
      </c>
      <c r="B11262">
        <v>8832003</v>
      </c>
      <c r="C11262" t="s">
        <v>12580</v>
      </c>
      <c r="D11262" t="s">
        <v>1907</v>
      </c>
      <c r="E11262" t="s">
        <v>12584</v>
      </c>
      <c r="F11262" t="s">
        <v>3785</v>
      </c>
      <c r="G11262" t="s">
        <v>2227</v>
      </c>
      <c r="H11262" t="s">
        <v>1911</v>
      </c>
      <c r="I11262">
        <v>0</v>
      </c>
      <c r="J11262" s="302">
        <v>51800000</v>
      </c>
    </row>
    <row r="11263" spans="1:10" x14ac:dyDescent="0.25">
      <c r="A11263">
        <v>8801008</v>
      </c>
      <c r="B11263">
        <v>8832004</v>
      </c>
      <c r="C11263" t="s">
        <v>12580</v>
      </c>
      <c r="D11263" t="s">
        <v>1907</v>
      </c>
      <c r="E11263" t="s">
        <v>12585</v>
      </c>
      <c r="F11263" t="s">
        <v>3751</v>
      </c>
      <c r="G11263" t="s">
        <v>4854</v>
      </c>
      <c r="H11263" t="s">
        <v>1911</v>
      </c>
      <c r="I11263">
        <v>0</v>
      </c>
      <c r="J11263" s="302">
        <v>62500000</v>
      </c>
    </row>
    <row r="11264" spans="1:10" x14ac:dyDescent="0.25">
      <c r="A11264">
        <v>8801011</v>
      </c>
      <c r="B11264">
        <v>8832005</v>
      </c>
      <c r="C11264" t="s">
        <v>12580</v>
      </c>
      <c r="D11264" t="s">
        <v>1907</v>
      </c>
      <c r="E11264" t="s">
        <v>12586</v>
      </c>
      <c r="F11264" t="s">
        <v>3751</v>
      </c>
      <c r="G11264" t="s">
        <v>3570</v>
      </c>
      <c r="H11264" t="s">
        <v>1911</v>
      </c>
      <c r="I11264">
        <v>0</v>
      </c>
      <c r="J11264" s="302">
        <v>59300000</v>
      </c>
    </row>
    <row r="11265" spans="1:10" x14ac:dyDescent="0.25">
      <c r="A11265">
        <v>8801014</v>
      </c>
      <c r="B11265">
        <v>8832006</v>
      </c>
      <c r="C11265" t="s">
        <v>12580</v>
      </c>
      <c r="D11265" t="s">
        <v>1907</v>
      </c>
      <c r="E11265" t="s">
        <v>12587</v>
      </c>
      <c r="F11265" t="s">
        <v>12588</v>
      </c>
      <c r="G11265" t="s">
        <v>2219</v>
      </c>
      <c r="H11265" t="s">
        <v>1911</v>
      </c>
      <c r="I11265">
        <v>0</v>
      </c>
      <c r="J11265" s="302">
        <v>65100000</v>
      </c>
    </row>
    <row r="11266" spans="1:10" x14ac:dyDescent="0.25">
      <c r="A11266">
        <v>8801015</v>
      </c>
      <c r="B11266">
        <v>8832007</v>
      </c>
      <c r="C11266" t="s">
        <v>12580</v>
      </c>
      <c r="D11266" t="s">
        <v>1907</v>
      </c>
      <c r="E11266" t="s">
        <v>12587</v>
      </c>
      <c r="F11266" t="s">
        <v>12589</v>
      </c>
      <c r="G11266" t="s">
        <v>2219</v>
      </c>
      <c r="H11266" t="s">
        <v>1911</v>
      </c>
      <c r="I11266">
        <v>0</v>
      </c>
      <c r="J11266" s="302">
        <v>63800000</v>
      </c>
    </row>
    <row r="11267" spans="1:10" x14ac:dyDescent="0.25">
      <c r="A11267">
        <v>8801016</v>
      </c>
      <c r="B11267">
        <v>8832008</v>
      </c>
      <c r="C11267" t="s">
        <v>12580</v>
      </c>
      <c r="D11267" t="s">
        <v>1907</v>
      </c>
      <c r="E11267" t="s">
        <v>12587</v>
      </c>
      <c r="F11267" t="s">
        <v>12589</v>
      </c>
      <c r="G11267" t="s">
        <v>2227</v>
      </c>
      <c r="H11267" t="s">
        <v>1911</v>
      </c>
      <c r="I11267">
        <v>0</v>
      </c>
      <c r="J11267" s="302">
        <v>67200000</v>
      </c>
    </row>
    <row r="11268" spans="1:10" x14ac:dyDescent="0.25">
      <c r="A11268">
        <v>8801017</v>
      </c>
      <c r="B11268">
        <v>8832009</v>
      </c>
      <c r="C11268" t="s">
        <v>12580</v>
      </c>
      <c r="D11268" t="s">
        <v>1907</v>
      </c>
      <c r="E11268" t="s">
        <v>12590</v>
      </c>
      <c r="F11268" t="s">
        <v>2163</v>
      </c>
      <c r="G11268" t="s">
        <v>12591</v>
      </c>
      <c r="H11268" t="s">
        <v>1911</v>
      </c>
      <c r="I11268">
        <v>0</v>
      </c>
      <c r="J11268" s="302">
        <v>41800000</v>
      </c>
    </row>
    <row r="11269" spans="1:10" x14ac:dyDescent="0.25">
      <c r="A11269">
        <v>8801018</v>
      </c>
      <c r="B11269">
        <v>8832010</v>
      </c>
      <c r="C11269" t="s">
        <v>12580</v>
      </c>
      <c r="D11269" t="s">
        <v>1907</v>
      </c>
      <c r="E11269" t="s">
        <v>12592</v>
      </c>
      <c r="F11269" t="s">
        <v>3748</v>
      </c>
      <c r="G11269" t="s">
        <v>12593</v>
      </c>
      <c r="H11269" t="s">
        <v>1911</v>
      </c>
      <c r="I11269">
        <v>0</v>
      </c>
      <c r="J11269" s="302">
        <v>49700000</v>
      </c>
    </row>
    <row r="11270" spans="1:10" x14ac:dyDescent="0.25">
      <c r="A11270">
        <v>8801019</v>
      </c>
      <c r="B11270">
        <v>8832011</v>
      </c>
      <c r="C11270" t="s">
        <v>12580</v>
      </c>
      <c r="D11270" t="s">
        <v>1907</v>
      </c>
      <c r="E11270" t="s">
        <v>12586</v>
      </c>
      <c r="F11270" t="s">
        <v>3751</v>
      </c>
      <c r="G11270" t="s">
        <v>11157</v>
      </c>
      <c r="H11270" t="s">
        <v>1911</v>
      </c>
      <c r="I11270">
        <v>0</v>
      </c>
      <c r="J11270" s="302">
        <v>64300000</v>
      </c>
    </row>
    <row r="11271" spans="1:10" x14ac:dyDescent="0.25">
      <c r="A11271">
        <v>8801023</v>
      </c>
      <c r="B11271">
        <v>8832012</v>
      </c>
      <c r="C11271" t="s">
        <v>12580</v>
      </c>
      <c r="D11271" t="s">
        <v>1907</v>
      </c>
      <c r="E11271" t="s">
        <v>12590</v>
      </c>
      <c r="F11271" t="s">
        <v>2165</v>
      </c>
      <c r="G11271" t="s">
        <v>12591</v>
      </c>
      <c r="H11271" t="s">
        <v>1911</v>
      </c>
      <c r="I11271">
        <v>0</v>
      </c>
      <c r="J11271" s="302">
        <v>42600000</v>
      </c>
    </row>
    <row r="11272" spans="1:10" x14ac:dyDescent="0.25">
      <c r="A11272">
        <v>8801024</v>
      </c>
      <c r="B11272">
        <v>8832013</v>
      </c>
      <c r="C11272" t="s">
        <v>12580</v>
      </c>
      <c r="D11272" t="s">
        <v>1907</v>
      </c>
      <c r="E11272" t="s">
        <v>12590</v>
      </c>
      <c r="F11272" t="s">
        <v>2163</v>
      </c>
      <c r="G11272" t="s">
        <v>12594</v>
      </c>
      <c r="H11272" t="s">
        <v>1911</v>
      </c>
      <c r="I11272">
        <v>0</v>
      </c>
      <c r="J11272" s="302">
        <v>33000000</v>
      </c>
    </row>
    <row r="11273" spans="1:10" x14ac:dyDescent="0.25">
      <c r="A11273">
        <v>8801025</v>
      </c>
      <c r="B11273">
        <v>8832014</v>
      </c>
      <c r="C11273" t="s">
        <v>12580</v>
      </c>
      <c r="D11273" t="s">
        <v>1907</v>
      </c>
      <c r="E11273" t="s">
        <v>12592</v>
      </c>
      <c r="F11273" t="s">
        <v>12588</v>
      </c>
      <c r="G11273" t="s">
        <v>12593</v>
      </c>
      <c r="H11273" t="s">
        <v>1911</v>
      </c>
      <c r="I11273">
        <v>0</v>
      </c>
      <c r="J11273" s="302">
        <v>51900000</v>
      </c>
    </row>
    <row r="11274" spans="1:10" x14ac:dyDescent="0.25">
      <c r="A11274">
        <v>8801026</v>
      </c>
      <c r="B11274">
        <v>8832015</v>
      </c>
      <c r="C11274" t="s">
        <v>12580</v>
      </c>
      <c r="D11274" t="s">
        <v>1907</v>
      </c>
      <c r="E11274" t="s">
        <v>12592</v>
      </c>
      <c r="F11274" t="s">
        <v>12588</v>
      </c>
      <c r="G11274" t="s">
        <v>12595</v>
      </c>
      <c r="H11274" t="s">
        <v>1911</v>
      </c>
      <c r="I11274">
        <v>0</v>
      </c>
      <c r="J11274" s="302">
        <v>53500000</v>
      </c>
    </row>
    <row r="11275" spans="1:10" x14ac:dyDescent="0.25">
      <c r="A11275">
        <v>8801027</v>
      </c>
      <c r="B11275">
        <v>8832016</v>
      </c>
      <c r="C11275" t="s">
        <v>12580</v>
      </c>
      <c r="D11275" t="s">
        <v>1907</v>
      </c>
      <c r="E11275" t="s">
        <v>12586</v>
      </c>
      <c r="F11275" t="s">
        <v>12596</v>
      </c>
      <c r="G11275" t="s">
        <v>3657</v>
      </c>
      <c r="H11275" t="s">
        <v>1911</v>
      </c>
      <c r="I11275">
        <v>0</v>
      </c>
      <c r="J11275" s="302">
        <v>59600000</v>
      </c>
    </row>
    <row r="11276" spans="1:10" x14ac:dyDescent="0.25">
      <c r="A11276">
        <v>8801028</v>
      </c>
      <c r="B11276">
        <v>8832017</v>
      </c>
      <c r="C11276" t="s">
        <v>12580</v>
      </c>
      <c r="D11276" t="s">
        <v>1907</v>
      </c>
      <c r="E11276" t="s">
        <v>12586</v>
      </c>
      <c r="F11276" t="s">
        <v>12596</v>
      </c>
      <c r="G11276" t="s">
        <v>12597</v>
      </c>
      <c r="H11276" t="s">
        <v>1911</v>
      </c>
      <c r="I11276">
        <v>0</v>
      </c>
      <c r="J11276" s="302">
        <v>63600000</v>
      </c>
    </row>
    <row r="11277" spans="1:10" x14ac:dyDescent="0.25">
      <c r="A11277">
        <v>8801029</v>
      </c>
      <c r="B11277">
        <v>8832018</v>
      </c>
      <c r="C11277" t="s">
        <v>12580</v>
      </c>
      <c r="D11277" t="s">
        <v>1907</v>
      </c>
      <c r="E11277" t="s">
        <v>12598</v>
      </c>
      <c r="F11277" t="s">
        <v>2165</v>
      </c>
      <c r="G11277" t="s">
        <v>12599</v>
      </c>
      <c r="H11277" t="s">
        <v>1911</v>
      </c>
      <c r="I11277">
        <v>0</v>
      </c>
      <c r="J11277" s="302">
        <v>39400000</v>
      </c>
    </row>
    <row r="11278" spans="1:10" x14ac:dyDescent="0.25">
      <c r="A11278">
        <v>8801030</v>
      </c>
      <c r="B11278">
        <v>8832019</v>
      </c>
      <c r="C11278" t="s">
        <v>12580</v>
      </c>
      <c r="D11278" t="s">
        <v>1907</v>
      </c>
      <c r="E11278" t="s">
        <v>12598</v>
      </c>
      <c r="F11278" t="s">
        <v>2165</v>
      </c>
      <c r="G11278" t="s">
        <v>4859</v>
      </c>
      <c r="H11278" t="s">
        <v>1911</v>
      </c>
      <c r="I11278">
        <v>0</v>
      </c>
      <c r="J11278" s="302">
        <v>39400000</v>
      </c>
    </row>
    <row r="11279" spans="1:10" x14ac:dyDescent="0.25">
      <c r="A11279">
        <v>8801031</v>
      </c>
      <c r="B11279">
        <v>8832020</v>
      </c>
      <c r="C11279" t="s">
        <v>12580</v>
      </c>
      <c r="D11279" t="s">
        <v>1907</v>
      </c>
      <c r="E11279" t="s">
        <v>12598</v>
      </c>
      <c r="F11279" t="s">
        <v>2163</v>
      </c>
      <c r="G11279" t="s">
        <v>4859</v>
      </c>
      <c r="H11279" t="s">
        <v>1911</v>
      </c>
      <c r="I11279">
        <v>0</v>
      </c>
      <c r="J11279" s="302">
        <v>40400000</v>
      </c>
    </row>
    <row r="11280" spans="1:10" x14ac:dyDescent="0.25">
      <c r="A11280">
        <v>8801037</v>
      </c>
      <c r="B11280">
        <v>8832021</v>
      </c>
      <c r="C11280" t="s">
        <v>12580</v>
      </c>
      <c r="D11280" t="s">
        <v>1907</v>
      </c>
      <c r="E11280" t="s">
        <v>12600</v>
      </c>
      <c r="F11280" t="s">
        <v>12601</v>
      </c>
      <c r="G11280" t="s">
        <v>12593</v>
      </c>
      <c r="H11280" t="s">
        <v>1911</v>
      </c>
      <c r="I11280">
        <v>0</v>
      </c>
      <c r="J11280" s="302">
        <v>48900000</v>
      </c>
    </row>
    <row r="11281" spans="1:10" x14ac:dyDescent="0.25">
      <c r="A11281">
        <v>8801038</v>
      </c>
      <c r="B11281">
        <v>8832022</v>
      </c>
      <c r="C11281" t="s">
        <v>12580</v>
      </c>
      <c r="D11281" t="s">
        <v>1907</v>
      </c>
      <c r="E11281" t="s">
        <v>12600</v>
      </c>
      <c r="F11281" t="s">
        <v>12602</v>
      </c>
      <c r="G11281" t="s">
        <v>12603</v>
      </c>
      <c r="H11281" t="s">
        <v>1911</v>
      </c>
      <c r="I11281">
        <v>0</v>
      </c>
      <c r="J11281" s="302">
        <v>54200000</v>
      </c>
    </row>
    <row r="11282" spans="1:10" x14ac:dyDescent="0.25">
      <c r="A11282">
        <v>8801039</v>
      </c>
      <c r="B11282">
        <v>8832023</v>
      </c>
      <c r="C11282" t="s">
        <v>12580</v>
      </c>
      <c r="D11282" t="s">
        <v>1907</v>
      </c>
      <c r="E11282" t="s">
        <v>12604</v>
      </c>
      <c r="F11282" t="s">
        <v>3748</v>
      </c>
      <c r="G11282" t="s">
        <v>12594</v>
      </c>
      <c r="H11282" t="s">
        <v>1911</v>
      </c>
      <c r="I11282">
        <v>0</v>
      </c>
      <c r="J11282" s="302">
        <v>34400000</v>
      </c>
    </row>
    <row r="11283" spans="1:10" x14ac:dyDescent="0.25">
      <c r="A11283">
        <v>8801040</v>
      </c>
      <c r="B11283">
        <v>8832024</v>
      </c>
      <c r="C11283" t="s">
        <v>12580</v>
      </c>
      <c r="D11283" t="s">
        <v>1907</v>
      </c>
      <c r="E11283" t="s">
        <v>12586</v>
      </c>
      <c r="F11283" t="s">
        <v>2038</v>
      </c>
      <c r="G11283" t="s">
        <v>2219</v>
      </c>
      <c r="H11283" t="s">
        <v>1911</v>
      </c>
      <c r="I11283">
        <v>0</v>
      </c>
      <c r="J11283" s="302">
        <v>79300000</v>
      </c>
    </row>
    <row r="11284" spans="1:10" x14ac:dyDescent="0.25">
      <c r="A11284">
        <v>8801041</v>
      </c>
      <c r="B11284">
        <v>8832025</v>
      </c>
      <c r="C11284" t="s">
        <v>12580</v>
      </c>
      <c r="D11284" t="s">
        <v>1907</v>
      </c>
      <c r="E11284" t="s">
        <v>12605</v>
      </c>
      <c r="F11284" t="s">
        <v>3751</v>
      </c>
      <c r="G11284" t="s">
        <v>3672</v>
      </c>
      <c r="H11284" t="s">
        <v>1911</v>
      </c>
      <c r="I11284">
        <v>0</v>
      </c>
      <c r="J11284" s="302">
        <v>64700000</v>
      </c>
    </row>
    <row r="11285" spans="1:10" x14ac:dyDescent="0.25">
      <c r="A11285">
        <v>8801042</v>
      </c>
      <c r="B11285">
        <v>8832026</v>
      </c>
      <c r="C11285" t="s">
        <v>12580</v>
      </c>
      <c r="D11285" t="s">
        <v>1907</v>
      </c>
      <c r="E11285" t="s">
        <v>12605</v>
      </c>
      <c r="F11285" t="s">
        <v>3751</v>
      </c>
      <c r="G11285" t="s">
        <v>12606</v>
      </c>
      <c r="H11285" t="s">
        <v>1911</v>
      </c>
      <c r="I11285">
        <v>0</v>
      </c>
      <c r="J11285" s="302">
        <v>86000000</v>
      </c>
    </row>
    <row r="11286" spans="1:10" x14ac:dyDescent="0.25">
      <c r="A11286">
        <v>8801043</v>
      </c>
      <c r="B11286">
        <v>8832027</v>
      </c>
      <c r="C11286" t="s">
        <v>12580</v>
      </c>
      <c r="D11286" t="s">
        <v>1907</v>
      </c>
      <c r="E11286" t="s">
        <v>12605</v>
      </c>
      <c r="F11286" t="s">
        <v>3748</v>
      </c>
      <c r="G11286" t="s">
        <v>12607</v>
      </c>
      <c r="H11286" t="s">
        <v>1911</v>
      </c>
      <c r="I11286">
        <v>0</v>
      </c>
      <c r="J11286" s="302">
        <v>70200000</v>
      </c>
    </row>
    <row r="11287" spans="1:10" x14ac:dyDescent="0.25">
      <c r="A11287">
        <v>8801044</v>
      </c>
      <c r="B11287">
        <v>8832028</v>
      </c>
      <c r="C11287" t="s">
        <v>12580</v>
      </c>
      <c r="D11287" t="s">
        <v>1907</v>
      </c>
      <c r="E11287" t="s">
        <v>12608</v>
      </c>
      <c r="F11287" t="s">
        <v>3748</v>
      </c>
      <c r="G11287" t="s">
        <v>3294</v>
      </c>
      <c r="H11287" t="s">
        <v>1911</v>
      </c>
      <c r="I11287">
        <v>0</v>
      </c>
      <c r="J11287" s="302">
        <v>59100000</v>
      </c>
    </row>
    <row r="11288" spans="1:10" x14ac:dyDescent="0.25">
      <c r="A11288">
        <v>8801045</v>
      </c>
      <c r="B11288">
        <v>8832029</v>
      </c>
      <c r="C11288" t="s">
        <v>12580</v>
      </c>
      <c r="D11288" t="s">
        <v>1907</v>
      </c>
      <c r="E11288" t="s">
        <v>12608</v>
      </c>
      <c r="F11288" t="s">
        <v>3748</v>
      </c>
      <c r="G11288" t="s">
        <v>3576</v>
      </c>
      <c r="H11288" t="s">
        <v>1911</v>
      </c>
      <c r="I11288">
        <v>0</v>
      </c>
      <c r="J11288" s="302">
        <v>63400000</v>
      </c>
    </row>
    <row r="11289" spans="1:10" x14ac:dyDescent="0.25">
      <c r="A11289">
        <v>8801046</v>
      </c>
      <c r="B11289">
        <v>8832030</v>
      </c>
      <c r="C11289" t="s">
        <v>12580</v>
      </c>
      <c r="D11289" t="s">
        <v>1907</v>
      </c>
      <c r="E11289" t="s">
        <v>12609</v>
      </c>
      <c r="F11289" t="s">
        <v>3748</v>
      </c>
      <c r="G11289" t="s">
        <v>12610</v>
      </c>
      <c r="H11289" t="s">
        <v>1911</v>
      </c>
      <c r="I11289">
        <v>0</v>
      </c>
      <c r="J11289" s="302">
        <v>42200000</v>
      </c>
    </row>
    <row r="11290" spans="1:10" x14ac:dyDescent="0.25">
      <c r="A11290">
        <v>8801047</v>
      </c>
      <c r="B11290">
        <v>8832031</v>
      </c>
      <c r="C11290" t="s">
        <v>12580</v>
      </c>
      <c r="D11290" t="s">
        <v>1907</v>
      </c>
      <c r="E11290" t="s">
        <v>12609</v>
      </c>
      <c r="F11290" t="s">
        <v>2165</v>
      </c>
      <c r="G11290" t="s">
        <v>12610</v>
      </c>
      <c r="H11290" t="s">
        <v>1911</v>
      </c>
      <c r="I11290">
        <v>0</v>
      </c>
      <c r="J11290" s="302">
        <v>38500000</v>
      </c>
    </row>
    <row r="11291" spans="1:10" x14ac:dyDescent="0.25">
      <c r="A11291">
        <v>8801048</v>
      </c>
      <c r="B11291">
        <v>8832032</v>
      </c>
      <c r="C11291" t="s">
        <v>12580</v>
      </c>
      <c r="D11291" t="s">
        <v>1907</v>
      </c>
      <c r="E11291" t="s">
        <v>12604</v>
      </c>
      <c r="F11291" t="s">
        <v>3748</v>
      </c>
      <c r="G11291" t="s">
        <v>12611</v>
      </c>
      <c r="H11291" t="s">
        <v>1911</v>
      </c>
      <c r="I11291">
        <v>0</v>
      </c>
      <c r="J11291" s="302">
        <v>40100000</v>
      </c>
    </row>
    <row r="11292" spans="1:10" x14ac:dyDescent="0.25">
      <c r="A11292">
        <v>8801049</v>
      </c>
      <c r="B11292">
        <v>8832033</v>
      </c>
      <c r="C11292" t="s">
        <v>12580</v>
      </c>
      <c r="D11292" t="s">
        <v>1907</v>
      </c>
      <c r="E11292" t="s">
        <v>12605</v>
      </c>
      <c r="F11292" t="s">
        <v>3748</v>
      </c>
      <c r="G11292" t="s">
        <v>12612</v>
      </c>
      <c r="H11292" t="s">
        <v>1911</v>
      </c>
      <c r="I11292">
        <v>0</v>
      </c>
      <c r="J11292" s="302">
        <v>65200000</v>
      </c>
    </row>
    <row r="11293" spans="1:10" x14ac:dyDescent="0.25">
      <c r="A11293">
        <v>8801050</v>
      </c>
      <c r="B11293">
        <v>8832034</v>
      </c>
      <c r="C11293" t="s">
        <v>12580</v>
      </c>
      <c r="D11293" t="s">
        <v>1907</v>
      </c>
      <c r="E11293" t="s">
        <v>12613</v>
      </c>
      <c r="F11293" t="s">
        <v>3751</v>
      </c>
      <c r="G11293" t="s">
        <v>3673</v>
      </c>
      <c r="H11293" t="s">
        <v>1911</v>
      </c>
      <c r="I11293">
        <v>0</v>
      </c>
      <c r="J11293" s="302">
        <v>63400000</v>
      </c>
    </row>
    <row r="11294" spans="1:10" x14ac:dyDescent="0.25">
      <c r="A11294">
        <v>8801051</v>
      </c>
      <c r="B11294">
        <v>8832035</v>
      </c>
      <c r="C11294" t="s">
        <v>12580</v>
      </c>
      <c r="D11294" t="s">
        <v>1907</v>
      </c>
      <c r="E11294" t="s">
        <v>12613</v>
      </c>
      <c r="F11294" t="s">
        <v>3751</v>
      </c>
      <c r="G11294" t="s">
        <v>12614</v>
      </c>
      <c r="H11294" t="s">
        <v>1911</v>
      </c>
      <c r="I11294">
        <v>0</v>
      </c>
      <c r="J11294" s="302">
        <v>65500000</v>
      </c>
    </row>
    <row r="11295" spans="1:10" x14ac:dyDescent="0.25">
      <c r="A11295">
        <v>8801054</v>
      </c>
      <c r="B11295">
        <v>8832036</v>
      </c>
      <c r="C11295" t="s">
        <v>12580</v>
      </c>
      <c r="D11295" t="s">
        <v>1907</v>
      </c>
      <c r="E11295" t="s">
        <v>12604</v>
      </c>
      <c r="F11295" t="s">
        <v>3748</v>
      </c>
      <c r="G11295" t="s">
        <v>12615</v>
      </c>
      <c r="H11295" t="s">
        <v>1911</v>
      </c>
      <c r="I11295">
        <v>0</v>
      </c>
      <c r="J11295" s="302">
        <v>43100000</v>
      </c>
    </row>
    <row r="11296" spans="1:10" x14ac:dyDescent="0.25">
      <c r="A11296">
        <v>8801055</v>
      </c>
      <c r="B11296">
        <v>8832037</v>
      </c>
      <c r="C11296" t="s">
        <v>12580</v>
      </c>
      <c r="D11296" t="s">
        <v>1907</v>
      </c>
      <c r="E11296" t="s">
        <v>12616</v>
      </c>
      <c r="F11296" t="s">
        <v>12617</v>
      </c>
      <c r="G11296" t="s">
        <v>12618</v>
      </c>
      <c r="H11296" t="s">
        <v>1911</v>
      </c>
      <c r="I11296">
        <v>0</v>
      </c>
      <c r="J11296" s="302">
        <v>55600000</v>
      </c>
    </row>
    <row r="11297" spans="1:10" x14ac:dyDescent="0.25">
      <c r="A11297">
        <v>8801056</v>
      </c>
      <c r="B11297">
        <v>8832038</v>
      </c>
      <c r="C11297" t="s">
        <v>12580</v>
      </c>
      <c r="D11297" t="s">
        <v>1907</v>
      </c>
      <c r="E11297" t="s">
        <v>12616</v>
      </c>
      <c r="F11297" t="s">
        <v>3751</v>
      </c>
      <c r="G11297" t="s">
        <v>12619</v>
      </c>
      <c r="H11297" t="s">
        <v>1911</v>
      </c>
      <c r="I11297">
        <v>0</v>
      </c>
      <c r="J11297" s="302">
        <v>47100000</v>
      </c>
    </row>
    <row r="11298" spans="1:10" x14ac:dyDescent="0.25">
      <c r="A11298">
        <v>8801057</v>
      </c>
      <c r="B11298">
        <v>8832039</v>
      </c>
      <c r="C11298" t="s">
        <v>12580</v>
      </c>
      <c r="D11298" t="s">
        <v>1907</v>
      </c>
      <c r="E11298" t="s">
        <v>12613</v>
      </c>
      <c r="F11298" t="s">
        <v>3643</v>
      </c>
      <c r="G11298" t="s">
        <v>12620</v>
      </c>
      <c r="H11298" t="s">
        <v>1911</v>
      </c>
      <c r="I11298">
        <v>0</v>
      </c>
      <c r="J11298" s="302">
        <v>72100000</v>
      </c>
    </row>
    <row r="11299" spans="1:10" x14ac:dyDescent="0.25">
      <c r="A11299">
        <v>8801058</v>
      </c>
      <c r="B11299">
        <v>8832040</v>
      </c>
      <c r="C11299" t="s">
        <v>12580</v>
      </c>
      <c r="D11299" t="s">
        <v>1907</v>
      </c>
      <c r="E11299" t="s">
        <v>12621</v>
      </c>
      <c r="F11299" t="s">
        <v>3751</v>
      </c>
      <c r="G11299" t="s">
        <v>12622</v>
      </c>
      <c r="H11299" t="s">
        <v>1911</v>
      </c>
      <c r="I11299">
        <v>78200</v>
      </c>
      <c r="J11299" s="302">
        <v>80000000</v>
      </c>
    </row>
    <row r="11300" spans="1:10" x14ac:dyDescent="0.25">
      <c r="A11300">
        <v>8801059</v>
      </c>
      <c r="B11300">
        <v>8832041</v>
      </c>
      <c r="C11300" t="s">
        <v>12580</v>
      </c>
      <c r="D11300" t="s">
        <v>1907</v>
      </c>
      <c r="E11300" t="s">
        <v>12621</v>
      </c>
      <c r="F11300" t="s">
        <v>3751</v>
      </c>
      <c r="G11300" t="s">
        <v>6855</v>
      </c>
      <c r="H11300" t="s">
        <v>1911</v>
      </c>
      <c r="I11300">
        <v>80700</v>
      </c>
      <c r="J11300" s="302">
        <v>84000000</v>
      </c>
    </row>
    <row r="11301" spans="1:10" x14ac:dyDescent="0.25">
      <c r="A11301">
        <v>8801060</v>
      </c>
      <c r="B11301">
        <v>8832042</v>
      </c>
      <c r="C11301" t="s">
        <v>12580</v>
      </c>
      <c r="D11301" t="s">
        <v>1907</v>
      </c>
      <c r="E11301" t="s">
        <v>12621</v>
      </c>
      <c r="F11301" t="s">
        <v>3748</v>
      </c>
      <c r="G11301" t="s">
        <v>6863</v>
      </c>
      <c r="H11301" t="s">
        <v>1911</v>
      </c>
      <c r="I11301">
        <v>0</v>
      </c>
      <c r="J11301" s="302">
        <v>87000000</v>
      </c>
    </row>
    <row r="11302" spans="1:10" x14ac:dyDescent="0.25">
      <c r="A11302">
        <v>8801061</v>
      </c>
      <c r="B11302">
        <v>8832043</v>
      </c>
      <c r="C11302" t="s">
        <v>12580</v>
      </c>
      <c r="D11302" t="s">
        <v>1907</v>
      </c>
      <c r="E11302" t="s">
        <v>12623</v>
      </c>
      <c r="F11302" t="s">
        <v>12624</v>
      </c>
      <c r="G11302" t="s">
        <v>12625</v>
      </c>
      <c r="H11302" t="s">
        <v>1911</v>
      </c>
      <c r="I11302">
        <v>0</v>
      </c>
      <c r="J11302" s="302">
        <v>69000000</v>
      </c>
    </row>
    <row r="11303" spans="1:10" x14ac:dyDescent="0.25">
      <c r="A11303">
        <v>8801062</v>
      </c>
      <c r="B11303">
        <v>8832044</v>
      </c>
      <c r="C11303" t="s">
        <v>12580</v>
      </c>
      <c r="D11303" t="s">
        <v>1907</v>
      </c>
      <c r="E11303" t="s">
        <v>12623</v>
      </c>
      <c r="F11303" t="s">
        <v>12624</v>
      </c>
      <c r="G11303" t="s">
        <v>12625</v>
      </c>
      <c r="H11303" t="s">
        <v>1911</v>
      </c>
      <c r="I11303">
        <v>65100</v>
      </c>
      <c r="J11303" s="302">
        <v>73000000</v>
      </c>
    </row>
    <row r="11304" spans="1:10" x14ac:dyDescent="0.25">
      <c r="A11304">
        <v>8801063</v>
      </c>
      <c r="B11304">
        <v>8832045</v>
      </c>
      <c r="C11304" t="s">
        <v>12580</v>
      </c>
      <c r="D11304" t="s">
        <v>1907</v>
      </c>
      <c r="E11304" t="s">
        <v>12623</v>
      </c>
      <c r="F11304" t="s">
        <v>3748</v>
      </c>
      <c r="G11304" t="s">
        <v>12626</v>
      </c>
      <c r="H11304" t="s">
        <v>1911</v>
      </c>
      <c r="I11304">
        <v>86500</v>
      </c>
      <c r="J11304" s="302">
        <v>88000000</v>
      </c>
    </row>
    <row r="11305" spans="1:10" x14ac:dyDescent="0.25">
      <c r="A11305">
        <v>8801064</v>
      </c>
      <c r="B11305">
        <v>8832046</v>
      </c>
      <c r="C11305" t="s">
        <v>12580</v>
      </c>
      <c r="D11305" t="s">
        <v>1907</v>
      </c>
      <c r="E11305" t="s">
        <v>12623</v>
      </c>
      <c r="F11305" t="s">
        <v>12624</v>
      </c>
      <c r="G11305" t="s">
        <v>12626</v>
      </c>
      <c r="H11305" t="s">
        <v>1911</v>
      </c>
      <c r="I11305">
        <v>71600</v>
      </c>
      <c r="J11305" s="302">
        <v>80000000</v>
      </c>
    </row>
    <row r="11306" spans="1:10" x14ac:dyDescent="0.25">
      <c r="A11306">
        <v>8801065</v>
      </c>
      <c r="B11306">
        <v>8832047</v>
      </c>
      <c r="C11306" t="s">
        <v>12580</v>
      </c>
      <c r="D11306" t="s">
        <v>1907</v>
      </c>
      <c r="E11306" t="s">
        <v>12623</v>
      </c>
      <c r="F11306" t="s">
        <v>3748</v>
      </c>
      <c r="G11306" t="s">
        <v>12627</v>
      </c>
      <c r="H11306" t="s">
        <v>1911</v>
      </c>
      <c r="I11306">
        <v>77600</v>
      </c>
      <c r="J11306" s="302">
        <v>83000000</v>
      </c>
    </row>
    <row r="11307" spans="1:10" x14ac:dyDescent="0.25">
      <c r="A11307">
        <v>8801009</v>
      </c>
      <c r="B11307">
        <v>8833001</v>
      </c>
      <c r="C11307" t="s">
        <v>12580</v>
      </c>
      <c r="D11307" t="s">
        <v>1907</v>
      </c>
      <c r="E11307" t="s">
        <v>12605</v>
      </c>
      <c r="F11307" t="s">
        <v>3747</v>
      </c>
      <c r="G11307" t="s">
        <v>3296</v>
      </c>
      <c r="H11307" t="s">
        <v>1911</v>
      </c>
      <c r="I11307">
        <v>0</v>
      </c>
      <c r="J11307" s="302">
        <v>53200000</v>
      </c>
    </row>
    <row r="11308" spans="1:10" x14ac:dyDescent="0.25">
      <c r="A11308">
        <v>8801010</v>
      </c>
      <c r="B11308">
        <v>8833002</v>
      </c>
      <c r="C11308" t="s">
        <v>12580</v>
      </c>
      <c r="D11308" t="s">
        <v>1907</v>
      </c>
      <c r="E11308" t="s">
        <v>12605</v>
      </c>
      <c r="F11308" t="s">
        <v>3785</v>
      </c>
      <c r="G11308" t="s">
        <v>2955</v>
      </c>
      <c r="H11308" t="s">
        <v>1911</v>
      </c>
      <c r="I11308">
        <v>0</v>
      </c>
      <c r="J11308" s="302">
        <v>52100000</v>
      </c>
    </row>
    <row r="11309" spans="1:10" x14ac:dyDescent="0.25">
      <c r="A11309">
        <v>8801012</v>
      </c>
      <c r="B11309">
        <v>8833003</v>
      </c>
      <c r="C11309" t="s">
        <v>12580</v>
      </c>
      <c r="D11309" t="s">
        <v>1907</v>
      </c>
      <c r="E11309" t="s">
        <v>12587</v>
      </c>
      <c r="F11309" t="s">
        <v>12588</v>
      </c>
      <c r="G11309" t="s">
        <v>2898</v>
      </c>
      <c r="H11309" t="s">
        <v>1911</v>
      </c>
      <c r="I11309">
        <v>0</v>
      </c>
      <c r="J11309" s="302">
        <v>54900000</v>
      </c>
    </row>
    <row r="11310" spans="1:10" x14ac:dyDescent="0.25">
      <c r="A11310">
        <v>8801013</v>
      </c>
      <c r="B11310">
        <v>8833004</v>
      </c>
      <c r="C11310" t="s">
        <v>12580</v>
      </c>
      <c r="D11310" t="s">
        <v>1907</v>
      </c>
      <c r="E11310" t="s">
        <v>12587</v>
      </c>
      <c r="F11310" t="s">
        <v>12588</v>
      </c>
      <c r="G11310" t="s">
        <v>3772</v>
      </c>
      <c r="H11310" t="s">
        <v>1911</v>
      </c>
      <c r="I11310">
        <v>0</v>
      </c>
      <c r="J11310" s="302">
        <v>56600000</v>
      </c>
    </row>
    <row r="11311" spans="1:10" x14ac:dyDescent="0.25">
      <c r="A11311">
        <v>8801020</v>
      </c>
      <c r="B11311">
        <v>8833005</v>
      </c>
      <c r="C11311" t="s">
        <v>12580</v>
      </c>
      <c r="D11311" t="s">
        <v>1907</v>
      </c>
      <c r="E11311" t="s">
        <v>12628</v>
      </c>
      <c r="F11311" t="s">
        <v>3748</v>
      </c>
      <c r="G11311" t="s">
        <v>3774</v>
      </c>
      <c r="H11311" t="s">
        <v>1911</v>
      </c>
      <c r="I11311">
        <v>0</v>
      </c>
      <c r="J11311" s="302">
        <v>78700000</v>
      </c>
    </row>
    <row r="11312" spans="1:10" x14ac:dyDescent="0.25">
      <c r="A11312">
        <v>8801021</v>
      </c>
      <c r="B11312">
        <v>8833006</v>
      </c>
      <c r="C11312" t="s">
        <v>12580</v>
      </c>
      <c r="D11312" t="s">
        <v>1907</v>
      </c>
      <c r="E11312" t="s">
        <v>12628</v>
      </c>
      <c r="F11312" t="s">
        <v>3778</v>
      </c>
      <c r="G11312" t="s">
        <v>3774</v>
      </c>
      <c r="H11312" t="s">
        <v>1911</v>
      </c>
      <c r="I11312">
        <v>0</v>
      </c>
      <c r="J11312" s="302">
        <v>87700000</v>
      </c>
    </row>
    <row r="11313" spans="1:10" x14ac:dyDescent="0.25">
      <c r="A11313">
        <v>8801022</v>
      </c>
      <c r="B11313">
        <v>8833007</v>
      </c>
      <c r="C11313" t="s">
        <v>12580</v>
      </c>
      <c r="D11313" t="s">
        <v>1907</v>
      </c>
      <c r="E11313" t="s">
        <v>12586</v>
      </c>
      <c r="F11313" t="s">
        <v>12629</v>
      </c>
      <c r="G11313" t="s">
        <v>6241</v>
      </c>
      <c r="H11313" t="s">
        <v>1911</v>
      </c>
      <c r="I11313">
        <v>0</v>
      </c>
      <c r="J11313" s="302">
        <v>58700000</v>
      </c>
    </row>
    <row r="11314" spans="1:10" x14ac:dyDescent="0.25">
      <c r="A11314">
        <v>8801032</v>
      </c>
      <c r="B11314">
        <v>8833008</v>
      </c>
      <c r="C11314" t="s">
        <v>12580</v>
      </c>
      <c r="D11314" t="s">
        <v>1907</v>
      </c>
      <c r="E11314" t="s">
        <v>12586</v>
      </c>
      <c r="F11314" t="s">
        <v>12630</v>
      </c>
      <c r="G11314" t="s">
        <v>6241</v>
      </c>
      <c r="H11314" t="s">
        <v>1911</v>
      </c>
      <c r="I11314">
        <v>0</v>
      </c>
      <c r="J11314" s="302">
        <v>61200000</v>
      </c>
    </row>
    <row r="11315" spans="1:10" x14ac:dyDescent="0.25">
      <c r="A11315">
        <v>8801033</v>
      </c>
      <c r="B11315">
        <v>8833009</v>
      </c>
      <c r="C11315" t="s">
        <v>12580</v>
      </c>
      <c r="D11315" t="s">
        <v>1907</v>
      </c>
      <c r="E11315" t="s">
        <v>12631</v>
      </c>
      <c r="F11315" t="s">
        <v>3748</v>
      </c>
      <c r="G11315" t="s">
        <v>3859</v>
      </c>
      <c r="H11315" t="s">
        <v>1911</v>
      </c>
      <c r="I11315">
        <v>0</v>
      </c>
      <c r="J11315" s="302">
        <v>62700000</v>
      </c>
    </row>
    <row r="11316" spans="1:10" x14ac:dyDescent="0.25">
      <c r="A11316">
        <v>8801034</v>
      </c>
      <c r="B11316">
        <v>8833010</v>
      </c>
      <c r="C11316" t="s">
        <v>12580</v>
      </c>
      <c r="D11316" t="s">
        <v>1907</v>
      </c>
      <c r="E11316" t="s">
        <v>12631</v>
      </c>
      <c r="F11316" t="s">
        <v>3748</v>
      </c>
      <c r="G11316" t="s">
        <v>12632</v>
      </c>
      <c r="H11316" t="s">
        <v>1911</v>
      </c>
      <c r="I11316">
        <v>0</v>
      </c>
      <c r="J11316" s="302">
        <v>66600000</v>
      </c>
    </row>
    <row r="11317" spans="1:10" x14ac:dyDescent="0.25">
      <c r="A11317">
        <v>8801035</v>
      </c>
      <c r="B11317">
        <v>8833011</v>
      </c>
      <c r="C11317" t="s">
        <v>12580</v>
      </c>
      <c r="D11317" t="s">
        <v>1907</v>
      </c>
      <c r="E11317" t="s">
        <v>12631</v>
      </c>
      <c r="F11317" t="s">
        <v>3751</v>
      </c>
      <c r="G11317" t="s">
        <v>3859</v>
      </c>
      <c r="H11317" t="s">
        <v>1911</v>
      </c>
      <c r="I11317">
        <v>0</v>
      </c>
      <c r="J11317" s="302">
        <v>63800000</v>
      </c>
    </row>
    <row r="11318" spans="1:10" x14ac:dyDescent="0.25">
      <c r="A11318">
        <v>8801036</v>
      </c>
      <c r="B11318">
        <v>8833012</v>
      </c>
      <c r="C11318" t="s">
        <v>12580</v>
      </c>
      <c r="D11318" t="s">
        <v>1907</v>
      </c>
      <c r="E11318" t="s">
        <v>12631</v>
      </c>
      <c r="F11318" t="s">
        <v>3751</v>
      </c>
      <c r="G11318" t="s">
        <v>12632</v>
      </c>
      <c r="H11318" t="s">
        <v>1911</v>
      </c>
      <c r="I11318">
        <v>0</v>
      </c>
      <c r="J11318" s="302">
        <v>66100000</v>
      </c>
    </row>
    <row r="11319" spans="1:10" x14ac:dyDescent="0.25">
      <c r="A11319">
        <v>8801052</v>
      </c>
      <c r="B11319">
        <v>8833013</v>
      </c>
      <c r="C11319" t="s">
        <v>12580</v>
      </c>
      <c r="D11319" t="s">
        <v>1907</v>
      </c>
      <c r="E11319" t="s">
        <v>12613</v>
      </c>
      <c r="F11319" t="s">
        <v>12629</v>
      </c>
      <c r="G11319" t="s">
        <v>6252</v>
      </c>
      <c r="H11319" t="s">
        <v>1911</v>
      </c>
      <c r="I11319">
        <v>0</v>
      </c>
      <c r="J11319" s="302">
        <v>65700000</v>
      </c>
    </row>
    <row r="11320" spans="1:10" x14ac:dyDescent="0.25">
      <c r="A11320">
        <v>8801053</v>
      </c>
      <c r="B11320">
        <v>8833014</v>
      </c>
      <c r="C11320" t="s">
        <v>12580</v>
      </c>
      <c r="D11320" t="s">
        <v>1907</v>
      </c>
      <c r="E11320" t="s">
        <v>12613</v>
      </c>
      <c r="F11320" t="s">
        <v>12629</v>
      </c>
      <c r="G11320" t="s">
        <v>12633</v>
      </c>
      <c r="H11320" t="s">
        <v>1911</v>
      </c>
      <c r="I11320">
        <v>0</v>
      </c>
      <c r="J11320" s="302">
        <v>66700000</v>
      </c>
    </row>
    <row r="11321" spans="1:10" x14ac:dyDescent="0.25">
      <c r="A11321">
        <v>8801066</v>
      </c>
      <c r="B11321">
        <v>8833015</v>
      </c>
      <c r="C11321" t="s">
        <v>12580</v>
      </c>
      <c r="D11321" t="s">
        <v>1907</v>
      </c>
      <c r="E11321" t="s">
        <v>12629</v>
      </c>
      <c r="F11321" t="s">
        <v>12634</v>
      </c>
      <c r="G11321" t="s">
        <v>12625</v>
      </c>
      <c r="H11321" t="s">
        <v>1911</v>
      </c>
      <c r="I11321">
        <v>64200</v>
      </c>
      <c r="J11321" s="302">
        <v>70000000</v>
      </c>
    </row>
    <row r="11322" spans="1:10" x14ac:dyDescent="0.25">
      <c r="A11322">
        <v>8801067</v>
      </c>
      <c r="B11322">
        <v>8833016</v>
      </c>
      <c r="C11322" t="s">
        <v>12580</v>
      </c>
      <c r="D11322" t="s">
        <v>1907</v>
      </c>
      <c r="E11322" t="s">
        <v>12629</v>
      </c>
      <c r="F11322" t="s">
        <v>12634</v>
      </c>
      <c r="G11322" t="s">
        <v>12626</v>
      </c>
      <c r="H11322" t="s">
        <v>1911</v>
      </c>
      <c r="I11322">
        <v>70700</v>
      </c>
      <c r="J11322" s="302">
        <v>77000000</v>
      </c>
    </row>
    <row r="11323" spans="1:10" x14ac:dyDescent="0.25">
      <c r="A11323">
        <v>8801068</v>
      </c>
      <c r="B11323">
        <v>8833017</v>
      </c>
      <c r="C11323" t="s">
        <v>12580</v>
      </c>
      <c r="D11323" t="s">
        <v>1907</v>
      </c>
      <c r="E11323" t="s">
        <v>12629</v>
      </c>
      <c r="F11323" t="s">
        <v>12635</v>
      </c>
      <c r="G11323" t="s">
        <v>12626</v>
      </c>
      <c r="H11323" t="s">
        <v>1911</v>
      </c>
      <c r="I11323">
        <v>77200</v>
      </c>
      <c r="J11323" s="302">
        <v>84000000</v>
      </c>
    </row>
    <row r="11324" spans="1:10" x14ac:dyDescent="0.25">
      <c r="A11324">
        <v>8806030</v>
      </c>
      <c r="B11324">
        <v>8834001</v>
      </c>
      <c r="C11324" t="s">
        <v>12580</v>
      </c>
      <c r="D11324" t="s">
        <v>1918</v>
      </c>
      <c r="E11324" t="s">
        <v>3887</v>
      </c>
      <c r="F11324" t="s">
        <v>12636</v>
      </c>
      <c r="G11324" t="s">
        <v>12637</v>
      </c>
      <c r="H11324" t="s">
        <v>1911</v>
      </c>
      <c r="I11324">
        <v>126500</v>
      </c>
      <c r="J11324" s="302">
        <v>139000000</v>
      </c>
    </row>
    <row r="11325" spans="1:10" x14ac:dyDescent="0.25">
      <c r="A11325">
        <v>8806031</v>
      </c>
      <c r="B11325">
        <v>8834002</v>
      </c>
      <c r="C11325" t="s">
        <v>12580</v>
      </c>
      <c r="D11325" t="s">
        <v>1918</v>
      </c>
      <c r="E11325" t="s">
        <v>3887</v>
      </c>
      <c r="F11325" t="s">
        <v>12636</v>
      </c>
      <c r="G11325" t="s">
        <v>12638</v>
      </c>
      <c r="H11325" t="s">
        <v>1911</v>
      </c>
      <c r="I11325">
        <v>115700</v>
      </c>
      <c r="J11325" s="302">
        <v>126000000</v>
      </c>
    </row>
    <row r="11326" spans="1:10" x14ac:dyDescent="0.25">
      <c r="A11326">
        <v>8806032</v>
      </c>
      <c r="B11326">
        <v>8834003</v>
      </c>
      <c r="C11326" t="s">
        <v>12580</v>
      </c>
      <c r="D11326" t="s">
        <v>1918</v>
      </c>
      <c r="E11326" t="s">
        <v>3887</v>
      </c>
      <c r="F11326" t="s">
        <v>12636</v>
      </c>
      <c r="G11326" t="s">
        <v>12639</v>
      </c>
      <c r="H11326" t="s">
        <v>1911</v>
      </c>
      <c r="I11326">
        <v>115100</v>
      </c>
      <c r="J11326" s="302">
        <v>119000000</v>
      </c>
    </row>
    <row r="11327" spans="1:10" x14ac:dyDescent="0.25">
      <c r="A11327">
        <v>8806034</v>
      </c>
      <c r="B11327">
        <v>8834004</v>
      </c>
      <c r="C11327" t="s">
        <v>12580</v>
      </c>
      <c r="D11327" t="s">
        <v>1918</v>
      </c>
      <c r="E11327" t="s">
        <v>12640</v>
      </c>
      <c r="F11327" t="s">
        <v>3748</v>
      </c>
      <c r="G11327" t="s">
        <v>12641</v>
      </c>
      <c r="H11327" t="s">
        <v>1911</v>
      </c>
      <c r="I11327">
        <v>98700</v>
      </c>
      <c r="J11327" s="302">
        <v>102000000</v>
      </c>
    </row>
    <row r="11328" spans="1:10" x14ac:dyDescent="0.25">
      <c r="A11328">
        <v>8806035</v>
      </c>
      <c r="B11328">
        <v>8834005</v>
      </c>
      <c r="C11328" t="s">
        <v>12580</v>
      </c>
      <c r="D11328" t="s">
        <v>1918</v>
      </c>
      <c r="E11328" t="s">
        <v>12640</v>
      </c>
      <c r="F11328" t="s">
        <v>3748</v>
      </c>
      <c r="G11328" t="s">
        <v>12642</v>
      </c>
      <c r="H11328" t="s">
        <v>1911</v>
      </c>
      <c r="I11328">
        <v>105300</v>
      </c>
      <c r="J11328" s="302">
        <v>108000000</v>
      </c>
    </row>
    <row r="11329" spans="1:10" x14ac:dyDescent="0.25">
      <c r="A11329">
        <v>8806002</v>
      </c>
      <c r="B11329">
        <v>8835001</v>
      </c>
      <c r="C11329" t="s">
        <v>12580</v>
      </c>
      <c r="D11329" t="s">
        <v>1918</v>
      </c>
      <c r="E11329" t="s">
        <v>12643</v>
      </c>
      <c r="F11329" t="s">
        <v>12644</v>
      </c>
      <c r="G11329" t="s">
        <v>12645</v>
      </c>
      <c r="H11329" t="s">
        <v>1911</v>
      </c>
      <c r="I11329">
        <v>0</v>
      </c>
      <c r="J11329" s="302">
        <v>97000000</v>
      </c>
    </row>
    <row r="11330" spans="1:10" x14ac:dyDescent="0.25">
      <c r="A11330">
        <v>8806004</v>
      </c>
      <c r="B11330">
        <v>8835002</v>
      </c>
      <c r="C11330" t="s">
        <v>12580</v>
      </c>
      <c r="D11330" t="s">
        <v>1918</v>
      </c>
      <c r="E11330" t="s">
        <v>12643</v>
      </c>
      <c r="F11330" t="s">
        <v>12644</v>
      </c>
      <c r="G11330" t="s">
        <v>3889</v>
      </c>
      <c r="H11330" t="s">
        <v>1911</v>
      </c>
      <c r="I11330">
        <v>0</v>
      </c>
      <c r="J11330" s="302">
        <v>98400000</v>
      </c>
    </row>
    <row r="11331" spans="1:10" x14ac:dyDescent="0.25">
      <c r="A11331">
        <v>8806005</v>
      </c>
      <c r="B11331">
        <v>8835003</v>
      </c>
      <c r="C11331" t="s">
        <v>12580</v>
      </c>
      <c r="D11331" t="s">
        <v>1918</v>
      </c>
      <c r="E11331" t="s">
        <v>12646</v>
      </c>
      <c r="F11331" t="s">
        <v>12647</v>
      </c>
      <c r="G11331" t="s">
        <v>12645</v>
      </c>
      <c r="H11331" t="s">
        <v>1911</v>
      </c>
      <c r="I11331">
        <v>0</v>
      </c>
      <c r="J11331" s="302">
        <v>85800000</v>
      </c>
    </row>
    <row r="11332" spans="1:10" x14ac:dyDescent="0.25">
      <c r="A11332">
        <v>8806007</v>
      </c>
      <c r="B11332">
        <v>8835004</v>
      </c>
      <c r="C11332" t="s">
        <v>12580</v>
      </c>
      <c r="D11332" t="s">
        <v>1918</v>
      </c>
      <c r="E11332" t="s">
        <v>12643</v>
      </c>
      <c r="F11332" t="s">
        <v>12648</v>
      </c>
      <c r="G11332" t="s">
        <v>12649</v>
      </c>
      <c r="H11332" t="s">
        <v>1911</v>
      </c>
      <c r="I11332">
        <v>0</v>
      </c>
      <c r="J11332" s="302">
        <v>98900000</v>
      </c>
    </row>
    <row r="11333" spans="1:10" x14ac:dyDescent="0.25">
      <c r="A11333">
        <v>8806008</v>
      </c>
      <c r="B11333">
        <v>8835005</v>
      </c>
      <c r="C11333" t="s">
        <v>12580</v>
      </c>
      <c r="D11333" t="s">
        <v>1918</v>
      </c>
      <c r="E11333" t="s">
        <v>12643</v>
      </c>
      <c r="F11333" t="s">
        <v>12648</v>
      </c>
      <c r="G11333" t="s">
        <v>3891</v>
      </c>
      <c r="H11333" t="s">
        <v>1911</v>
      </c>
      <c r="I11333">
        <v>0</v>
      </c>
      <c r="J11333" s="302">
        <v>97200000</v>
      </c>
    </row>
    <row r="11334" spans="1:10" x14ac:dyDescent="0.25">
      <c r="A11334">
        <v>8806010</v>
      </c>
      <c r="B11334">
        <v>8835006</v>
      </c>
      <c r="C11334" t="s">
        <v>12580</v>
      </c>
      <c r="D11334" t="s">
        <v>1918</v>
      </c>
      <c r="E11334" t="s">
        <v>12650</v>
      </c>
      <c r="F11334" t="s">
        <v>12648</v>
      </c>
      <c r="G11334" t="s">
        <v>12649</v>
      </c>
      <c r="H11334" t="s">
        <v>1911</v>
      </c>
      <c r="I11334">
        <v>0</v>
      </c>
      <c r="J11334" s="302">
        <v>119000000</v>
      </c>
    </row>
    <row r="11335" spans="1:10" x14ac:dyDescent="0.25">
      <c r="A11335">
        <v>8806011</v>
      </c>
      <c r="B11335">
        <v>8835007</v>
      </c>
      <c r="C11335" t="s">
        <v>12580</v>
      </c>
      <c r="D11335" t="s">
        <v>1918</v>
      </c>
      <c r="E11335" t="s">
        <v>12650</v>
      </c>
      <c r="F11335" t="s">
        <v>12648</v>
      </c>
      <c r="G11335" t="s">
        <v>3891</v>
      </c>
      <c r="H11335" t="s">
        <v>1911</v>
      </c>
      <c r="I11335">
        <v>0</v>
      </c>
      <c r="J11335" s="302">
        <v>130000000</v>
      </c>
    </row>
    <row r="11336" spans="1:10" x14ac:dyDescent="0.25">
      <c r="A11336">
        <v>8806012</v>
      </c>
      <c r="B11336">
        <v>8835008</v>
      </c>
      <c r="C11336" t="s">
        <v>12580</v>
      </c>
      <c r="D11336" t="s">
        <v>1918</v>
      </c>
      <c r="E11336" t="s">
        <v>12651</v>
      </c>
      <c r="F11336" t="s">
        <v>9254</v>
      </c>
      <c r="G11336" t="s">
        <v>12652</v>
      </c>
      <c r="H11336" t="s">
        <v>1911</v>
      </c>
      <c r="I11336">
        <v>0</v>
      </c>
      <c r="J11336" s="302">
        <v>81000000</v>
      </c>
    </row>
    <row r="11337" spans="1:10" x14ac:dyDescent="0.25">
      <c r="A11337">
        <v>8806013</v>
      </c>
      <c r="B11337">
        <v>8835009</v>
      </c>
      <c r="C11337" t="s">
        <v>12580</v>
      </c>
      <c r="D11337" t="s">
        <v>1918</v>
      </c>
      <c r="E11337" t="s">
        <v>12651</v>
      </c>
      <c r="F11337" t="s">
        <v>9254</v>
      </c>
      <c r="G11337" t="s">
        <v>12653</v>
      </c>
      <c r="H11337" t="s">
        <v>1911</v>
      </c>
      <c r="I11337">
        <v>0</v>
      </c>
      <c r="J11337" s="302">
        <v>83600000</v>
      </c>
    </row>
    <row r="11338" spans="1:10" x14ac:dyDescent="0.25">
      <c r="A11338">
        <v>8806014</v>
      </c>
      <c r="B11338">
        <v>8835010</v>
      </c>
      <c r="C11338" t="s">
        <v>12580</v>
      </c>
      <c r="D11338" t="s">
        <v>1918</v>
      </c>
      <c r="E11338" t="s">
        <v>12654</v>
      </c>
      <c r="F11338" t="s">
        <v>12655</v>
      </c>
      <c r="G11338" t="s">
        <v>12656</v>
      </c>
      <c r="H11338" t="s">
        <v>1911</v>
      </c>
      <c r="I11338">
        <v>0</v>
      </c>
      <c r="J11338" s="302">
        <v>84800000</v>
      </c>
    </row>
    <row r="11339" spans="1:10" x14ac:dyDescent="0.25">
      <c r="A11339">
        <v>8806015</v>
      </c>
      <c r="B11339">
        <v>8835011</v>
      </c>
      <c r="C11339" t="s">
        <v>12580</v>
      </c>
      <c r="D11339" t="s">
        <v>1918</v>
      </c>
      <c r="E11339" t="s">
        <v>12654</v>
      </c>
      <c r="F11339" t="s">
        <v>12657</v>
      </c>
      <c r="G11339" t="s">
        <v>12658</v>
      </c>
      <c r="H11339" t="s">
        <v>1911</v>
      </c>
      <c r="I11339">
        <v>0</v>
      </c>
      <c r="J11339" s="302">
        <v>82200000</v>
      </c>
    </row>
    <row r="11340" spans="1:10" x14ac:dyDescent="0.25">
      <c r="A11340">
        <v>8806016</v>
      </c>
      <c r="B11340">
        <v>8835012</v>
      </c>
      <c r="C11340" t="s">
        <v>12580</v>
      </c>
      <c r="D11340" t="s">
        <v>1918</v>
      </c>
      <c r="E11340" t="s">
        <v>12654</v>
      </c>
      <c r="F11340" t="s">
        <v>12657</v>
      </c>
      <c r="G11340" t="s">
        <v>12659</v>
      </c>
      <c r="H11340" t="s">
        <v>1911</v>
      </c>
      <c r="I11340">
        <v>0</v>
      </c>
      <c r="J11340" s="302">
        <v>78200000</v>
      </c>
    </row>
    <row r="11341" spans="1:10" x14ac:dyDescent="0.25">
      <c r="A11341">
        <v>8806018</v>
      </c>
      <c r="B11341">
        <v>8835013</v>
      </c>
      <c r="C11341" t="s">
        <v>12580</v>
      </c>
      <c r="D11341" t="s">
        <v>1918</v>
      </c>
      <c r="E11341" t="s">
        <v>3975</v>
      </c>
      <c r="F11341" t="s">
        <v>3751</v>
      </c>
      <c r="G11341" t="s">
        <v>12660</v>
      </c>
      <c r="H11341" t="s">
        <v>1911</v>
      </c>
      <c r="I11341">
        <v>0</v>
      </c>
      <c r="J11341" s="302">
        <v>91800000</v>
      </c>
    </row>
    <row r="11342" spans="1:10" x14ac:dyDescent="0.25">
      <c r="A11342">
        <v>8806019</v>
      </c>
      <c r="B11342">
        <v>8835014</v>
      </c>
      <c r="C11342" t="s">
        <v>12580</v>
      </c>
      <c r="D11342" t="s">
        <v>1918</v>
      </c>
      <c r="E11342" t="s">
        <v>3975</v>
      </c>
      <c r="F11342" t="s">
        <v>3751</v>
      </c>
      <c r="G11342" t="s">
        <v>12661</v>
      </c>
      <c r="H11342" t="s">
        <v>1911</v>
      </c>
      <c r="I11342">
        <v>0</v>
      </c>
      <c r="J11342" s="302">
        <v>87800000</v>
      </c>
    </row>
    <row r="11343" spans="1:10" x14ac:dyDescent="0.25">
      <c r="A11343">
        <v>8806020</v>
      </c>
      <c r="B11343">
        <v>8835015</v>
      </c>
      <c r="C11343" t="s">
        <v>12580</v>
      </c>
      <c r="D11343" t="s">
        <v>1918</v>
      </c>
      <c r="E11343" t="s">
        <v>12662</v>
      </c>
      <c r="F11343" t="s">
        <v>3751</v>
      </c>
      <c r="G11343" t="s">
        <v>12663</v>
      </c>
      <c r="H11343" t="s">
        <v>1911</v>
      </c>
      <c r="I11343">
        <v>0</v>
      </c>
      <c r="J11343" s="302">
        <v>83200000</v>
      </c>
    </row>
    <row r="11344" spans="1:10" x14ac:dyDescent="0.25">
      <c r="A11344">
        <v>8806021</v>
      </c>
      <c r="B11344">
        <v>8835016</v>
      </c>
      <c r="C11344" t="s">
        <v>12580</v>
      </c>
      <c r="D11344" t="s">
        <v>1918</v>
      </c>
      <c r="E11344" t="s">
        <v>12662</v>
      </c>
      <c r="F11344" t="s">
        <v>3751</v>
      </c>
      <c r="G11344" t="s">
        <v>8393</v>
      </c>
      <c r="H11344" t="s">
        <v>1911</v>
      </c>
      <c r="I11344">
        <v>0</v>
      </c>
      <c r="J11344" s="302">
        <v>79200000</v>
      </c>
    </row>
    <row r="11345" spans="1:10" x14ac:dyDescent="0.25">
      <c r="A11345">
        <v>8806022</v>
      </c>
      <c r="B11345">
        <v>8835017</v>
      </c>
      <c r="C11345" t="s">
        <v>12580</v>
      </c>
      <c r="D11345" t="s">
        <v>1918</v>
      </c>
      <c r="E11345" t="s">
        <v>3992</v>
      </c>
      <c r="F11345" t="s">
        <v>3748</v>
      </c>
      <c r="G11345" t="s">
        <v>12663</v>
      </c>
      <c r="H11345" t="s">
        <v>1911</v>
      </c>
      <c r="I11345">
        <v>0</v>
      </c>
      <c r="J11345" s="302">
        <v>116700000</v>
      </c>
    </row>
    <row r="11346" spans="1:10" x14ac:dyDescent="0.25">
      <c r="A11346">
        <v>8806023</v>
      </c>
      <c r="B11346">
        <v>8835018</v>
      </c>
      <c r="C11346" t="s">
        <v>12580</v>
      </c>
      <c r="D11346" t="s">
        <v>1918</v>
      </c>
      <c r="E11346" t="s">
        <v>3992</v>
      </c>
      <c r="F11346" t="s">
        <v>3748</v>
      </c>
      <c r="G11346" t="s">
        <v>8393</v>
      </c>
      <c r="H11346" t="s">
        <v>1911</v>
      </c>
      <c r="I11346">
        <v>0</v>
      </c>
      <c r="J11346" s="302">
        <v>112700000</v>
      </c>
    </row>
    <row r="11347" spans="1:10" x14ac:dyDescent="0.25">
      <c r="A11347">
        <v>8806024</v>
      </c>
      <c r="B11347">
        <v>8835019</v>
      </c>
      <c r="C11347" t="s">
        <v>12580</v>
      </c>
      <c r="D11347" t="s">
        <v>1918</v>
      </c>
      <c r="E11347" t="s">
        <v>3992</v>
      </c>
      <c r="F11347" t="s">
        <v>3751</v>
      </c>
      <c r="G11347" t="s">
        <v>8393</v>
      </c>
      <c r="H11347" t="s">
        <v>1911</v>
      </c>
      <c r="I11347">
        <v>0</v>
      </c>
      <c r="J11347" s="302">
        <v>108700000</v>
      </c>
    </row>
    <row r="11348" spans="1:10" x14ac:dyDescent="0.25">
      <c r="A11348">
        <v>8806025</v>
      </c>
      <c r="B11348">
        <v>8835020</v>
      </c>
      <c r="C11348" t="s">
        <v>12580</v>
      </c>
      <c r="D11348" t="s">
        <v>1918</v>
      </c>
      <c r="E11348" t="s">
        <v>3992</v>
      </c>
      <c r="F11348" t="s">
        <v>3751</v>
      </c>
      <c r="G11348" t="s">
        <v>12663</v>
      </c>
      <c r="H11348" t="s">
        <v>1911</v>
      </c>
      <c r="I11348">
        <v>0</v>
      </c>
      <c r="J11348" s="302">
        <v>112700000</v>
      </c>
    </row>
    <row r="11349" spans="1:10" x14ac:dyDescent="0.25">
      <c r="A11349">
        <v>8806026</v>
      </c>
      <c r="B11349">
        <v>8835021</v>
      </c>
      <c r="C11349" t="s">
        <v>12580</v>
      </c>
      <c r="D11349" t="s">
        <v>1918</v>
      </c>
      <c r="E11349" t="s">
        <v>12664</v>
      </c>
      <c r="F11349" t="s">
        <v>3748</v>
      </c>
      <c r="G11349" t="s">
        <v>12665</v>
      </c>
      <c r="H11349" t="s">
        <v>1911</v>
      </c>
      <c r="I11349">
        <v>0</v>
      </c>
      <c r="J11349" s="302">
        <v>103000000</v>
      </c>
    </row>
    <row r="11350" spans="1:10" x14ac:dyDescent="0.25">
      <c r="A11350">
        <v>8806029</v>
      </c>
      <c r="B11350">
        <v>8835022</v>
      </c>
      <c r="C11350" t="s">
        <v>12580</v>
      </c>
      <c r="D11350" t="s">
        <v>1918</v>
      </c>
      <c r="E11350" t="s">
        <v>12662</v>
      </c>
      <c r="F11350" t="s">
        <v>12636</v>
      </c>
      <c r="G11350" t="s">
        <v>12666</v>
      </c>
      <c r="H11350" t="s">
        <v>1911</v>
      </c>
      <c r="I11350">
        <v>0</v>
      </c>
      <c r="J11350" s="302">
        <v>91000000</v>
      </c>
    </row>
    <row r="11351" spans="1:10" x14ac:dyDescent="0.25">
      <c r="A11351">
        <v>8806033</v>
      </c>
      <c r="B11351">
        <v>8835023</v>
      </c>
      <c r="C11351" t="s">
        <v>12580</v>
      </c>
      <c r="D11351" t="s">
        <v>1918</v>
      </c>
      <c r="E11351" t="s">
        <v>3975</v>
      </c>
      <c r="F11351" t="s">
        <v>12667</v>
      </c>
      <c r="G11351" t="s">
        <v>12658</v>
      </c>
      <c r="H11351" t="s">
        <v>1911</v>
      </c>
      <c r="I11351">
        <v>0</v>
      </c>
      <c r="J11351" s="302">
        <v>99800000</v>
      </c>
    </row>
    <row r="11352" spans="1:10" x14ac:dyDescent="0.25">
      <c r="A11352">
        <v>8806036</v>
      </c>
      <c r="B11352">
        <v>8835024</v>
      </c>
      <c r="C11352" t="s">
        <v>12580</v>
      </c>
      <c r="D11352" t="s">
        <v>1918</v>
      </c>
      <c r="E11352" t="s">
        <v>3975</v>
      </c>
      <c r="F11352" t="s">
        <v>12667</v>
      </c>
      <c r="G11352" t="s">
        <v>12659</v>
      </c>
      <c r="H11352" t="s">
        <v>1911</v>
      </c>
      <c r="I11352">
        <v>0</v>
      </c>
      <c r="J11352" s="302">
        <v>95800000</v>
      </c>
    </row>
    <row r="11353" spans="1:10" x14ac:dyDescent="0.25">
      <c r="A11353">
        <v>8806037</v>
      </c>
      <c r="B11353">
        <v>8835025</v>
      </c>
      <c r="C11353" t="s">
        <v>12580</v>
      </c>
      <c r="D11353" t="s">
        <v>1918</v>
      </c>
      <c r="E11353" t="s">
        <v>12668</v>
      </c>
      <c r="F11353" t="s">
        <v>12636</v>
      </c>
      <c r="G11353" t="s">
        <v>12638</v>
      </c>
      <c r="H11353" t="s">
        <v>1911</v>
      </c>
      <c r="I11353">
        <v>0</v>
      </c>
      <c r="J11353" s="302">
        <v>147000000</v>
      </c>
    </row>
    <row r="11354" spans="1:10" x14ac:dyDescent="0.25">
      <c r="A11354">
        <v>8806038</v>
      </c>
      <c r="B11354">
        <v>8835026</v>
      </c>
      <c r="C11354" t="s">
        <v>12580</v>
      </c>
      <c r="D11354" t="s">
        <v>1918</v>
      </c>
      <c r="E11354" t="s">
        <v>12669</v>
      </c>
      <c r="F11354" t="s">
        <v>3748</v>
      </c>
      <c r="G11354" t="s">
        <v>12670</v>
      </c>
      <c r="H11354" t="s">
        <v>1980</v>
      </c>
      <c r="I11354">
        <v>106800</v>
      </c>
      <c r="J11354" s="302">
        <v>120000000</v>
      </c>
    </row>
    <row r="11355" spans="1:10" x14ac:dyDescent="0.25">
      <c r="A11355">
        <v>8806039</v>
      </c>
      <c r="B11355">
        <v>8835027</v>
      </c>
      <c r="C11355" t="s">
        <v>12580</v>
      </c>
      <c r="D11355" t="s">
        <v>1918</v>
      </c>
      <c r="E11355" t="s">
        <v>12669</v>
      </c>
      <c r="F11355" t="s">
        <v>3748</v>
      </c>
      <c r="G11355" t="s">
        <v>12671</v>
      </c>
      <c r="H11355" t="s">
        <v>1980</v>
      </c>
      <c r="I11355">
        <v>114600</v>
      </c>
      <c r="J11355" s="302">
        <v>127000000</v>
      </c>
    </row>
    <row r="11356" spans="1:10" x14ac:dyDescent="0.25">
      <c r="A11356">
        <v>8806040</v>
      </c>
      <c r="B11356">
        <v>8835028</v>
      </c>
      <c r="C11356" t="s">
        <v>12580</v>
      </c>
      <c r="D11356" t="s">
        <v>1918</v>
      </c>
      <c r="E11356" t="s">
        <v>12669</v>
      </c>
      <c r="F11356" t="s">
        <v>3748</v>
      </c>
      <c r="G11356" t="s">
        <v>12670</v>
      </c>
      <c r="H11356" t="s">
        <v>1911</v>
      </c>
      <c r="I11356">
        <v>106200</v>
      </c>
      <c r="J11356" s="302">
        <v>113000000</v>
      </c>
    </row>
    <row r="11357" spans="1:10" x14ac:dyDescent="0.25">
      <c r="A11357">
        <v>8806006</v>
      </c>
      <c r="B11357">
        <v>8836001</v>
      </c>
      <c r="C11357" t="s">
        <v>12580</v>
      </c>
      <c r="D11357" t="s">
        <v>1918</v>
      </c>
      <c r="E11357" t="s">
        <v>12646</v>
      </c>
      <c r="F11357" t="s">
        <v>12672</v>
      </c>
      <c r="G11357" t="s">
        <v>12673</v>
      </c>
      <c r="H11357" t="s">
        <v>1911</v>
      </c>
      <c r="I11357">
        <v>0</v>
      </c>
      <c r="J11357" s="302">
        <v>99400000</v>
      </c>
    </row>
    <row r="11358" spans="1:10" x14ac:dyDescent="0.25">
      <c r="A11358">
        <v>8808001</v>
      </c>
      <c r="B11358">
        <v>8836002</v>
      </c>
      <c r="C11358" t="s">
        <v>12580</v>
      </c>
      <c r="D11358" t="s">
        <v>1913</v>
      </c>
      <c r="E11358" t="s">
        <v>12674</v>
      </c>
      <c r="F11358" t="s">
        <v>1986</v>
      </c>
      <c r="G11358" t="s">
        <v>12675</v>
      </c>
      <c r="H11358" t="s">
        <v>1911</v>
      </c>
      <c r="I11358">
        <v>0</v>
      </c>
      <c r="J11358" s="302">
        <v>35000000</v>
      </c>
    </row>
    <row r="11359" spans="1:10" x14ac:dyDescent="0.25">
      <c r="A11359">
        <v>8808002</v>
      </c>
      <c r="B11359">
        <v>8836003</v>
      </c>
      <c r="C11359" t="s">
        <v>12580</v>
      </c>
      <c r="D11359" t="s">
        <v>1913</v>
      </c>
      <c r="E11359" t="s">
        <v>12674</v>
      </c>
      <c r="F11359" t="s">
        <v>1986</v>
      </c>
      <c r="G11359" t="s">
        <v>12676</v>
      </c>
      <c r="H11359" t="s">
        <v>1911</v>
      </c>
      <c r="I11359">
        <v>0</v>
      </c>
      <c r="J11359" s="302">
        <v>33900000</v>
      </c>
    </row>
    <row r="11360" spans="1:10" x14ac:dyDescent="0.25">
      <c r="A11360">
        <v>8808003</v>
      </c>
      <c r="B11360">
        <v>8836004</v>
      </c>
      <c r="C11360" t="s">
        <v>12580</v>
      </c>
      <c r="D11360" t="s">
        <v>1913</v>
      </c>
      <c r="E11360" t="s">
        <v>12677</v>
      </c>
      <c r="F11360" t="s">
        <v>12678</v>
      </c>
      <c r="G11360" t="s">
        <v>12679</v>
      </c>
      <c r="H11360" t="s">
        <v>1911</v>
      </c>
      <c r="I11360">
        <v>0</v>
      </c>
      <c r="J11360" s="302">
        <v>35700000</v>
      </c>
    </row>
    <row r="11361" spans="1:10" x14ac:dyDescent="0.25">
      <c r="A11361">
        <v>8808004</v>
      </c>
      <c r="B11361">
        <v>8836005</v>
      </c>
      <c r="C11361" t="s">
        <v>12580</v>
      </c>
      <c r="D11361" t="s">
        <v>1913</v>
      </c>
      <c r="E11361" t="s">
        <v>12677</v>
      </c>
      <c r="F11361" t="s">
        <v>12680</v>
      </c>
      <c r="G11361" t="s">
        <v>12681</v>
      </c>
      <c r="H11361" t="s">
        <v>1911</v>
      </c>
      <c r="I11361">
        <v>0</v>
      </c>
      <c r="J11361" s="302">
        <v>38000000</v>
      </c>
    </row>
    <row r="11362" spans="1:10" x14ac:dyDescent="0.25">
      <c r="A11362">
        <v>8808006</v>
      </c>
      <c r="B11362">
        <v>8836006</v>
      </c>
      <c r="C11362" t="s">
        <v>12580</v>
      </c>
      <c r="D11362" t="s">
        <v>1913</v>
      </c>
      <c r="E11362" t="s">
        <v>12677</v>
      </c>
      <c r="F11362" t="s">
        <v>12678</v>
      </c>
      <c r="G11362" t="s">
        <v>12682</v>
      </c>
      <c r="H11362" t="s">
        <v>1911</v>
      </c>
      <c r="I11362">
        <v>0</v>
      </c>
      <c r="J11362" s="302">
        <v>36700000</v>
      </c>
    </row>
    <row r="11363" spans="1:10" x14ac:dyDescent="0.25">
      <c r="A11363">
        <v>8808009</v>
      </c>
      <c r="B11363">
        <v>8836007</v>
      </c>
      <c r="C11363" t="s">
        <v>12580</v>
      </c>
      <c r="D11363" t="s">
        <v>1913</v>
      </c>
      <c r="E11363" t="s">
        <v>12677</v>
      </c>
      <c r="F11363" t="s">
        <v>9980</v>
      </c>
      <c r="G11363" t="s">
        <v>3973</v>
      </c>
      <c r="H11363" t="s">
        <v>1911</v>
      </c>
      <c r="I11363">
        <v>0</v>
      </c>
      <c r="J11363" s="302">
        <v>36400000</v>
      </c>
    </row>
    <row r="11364" spans="1:10" x14ac:dyDescent="0.25">
      <c r="A11364">
        <v>8808010</v>
      </c>
      <c r="B11364">
        <v>8836008</v>
      </c>
      <c r="C11364" t="s">
        <v>12580</v>
      </c>
      <c r="D11364" t="s">
        <v>1913</v>
      </c>
      <c r="E11364" t="s">
        <v>12677</v>
      </c>
      <c r="F11364" t="s">
        <v>9980</v>
      </c>
      <c r="G11364" t="s">
        <v>3974</v>
      </c>
      <c r="H11364" t="s">
        <v>1911</v>
      </c>
      <c r="I11364">
        <v>0</v>
      </c>
      <c r="J11364" s="302">
        <v>38200000</v>
      </c>
    </row>
    <row r="11365" spans="1:10" x14ac:dyDescent="0.25">
      <c r="A11365">
        <v>8808011</v>
      </c>
      <c r="B11365">
        <v>8836009</v>
      </c>
      <c r="C11365" t="s">
        <v>12580</v>
      </c>
      <c r="D11365" t="s">
        <v>1913</v>
      </c>
      <c r="E11365" t="s">
        <v>3972</v>
      </c>
      <c r="F11365" t="s">
        <v>3972</v>
      </c>
      <c r="G11365" t="s">
        <v>12683</v>
      </c>
      <c r="H11365" t="s">
        <v>1911</v>
      </c>
      <c r="I11365">
        <v>0</v>
      </c>
      <c r="J11365" s="302">
        <v>39500000</v>
      </c>
    </row>
    <row r="11366" spans="1:10" x14ac:dyDescent="0.25">
      <c r="A11366">
        <v>8808012</v>
      </c>
      <c r="B11366">
        <v>8836010</v>
      </c>
      <c r="C11366" t="s">
        <v>12580</v>
      </c>
      <c r="D11366" t="s">
        <v>1913</v>
      </c>
      <c r="E11366" t="s">
        <v>12684</v>
      </c>
      <c r="F11366" t="s">
        <v>12672</v>
      </c>
      <c r="G11366" t="s">
        <v>2218</v>
      </c>
      <c r="H11366" t="s">
        <v>1911</v>
      </c>
      <c r="I11366">
        <v>0</v>
      </c>
      <c r="J11366" s="302">
        <v>52000000</v>
      </c>
    </row>
    <row r="11367" spans="1:10" x14ac:dyDescent="0.25">
      <c r="A11367">
        <v>8808014</v>
      </c>
      <c r="B11367">
        <v>8836011</v>
      </c>
      <c r="C11367" t="s">
        <v>12580</v>
      </c>
      <c r="D11367" t="s">
        <v>1913</v>
      </c>
      <c r="E11367" t="s">
        <v>12684</v>
      </c>
      <c r="F11367" t="s">
        <v>12672</v>
      </c>
      <c r="G11367" t="s">
        <v>2955</v>
      </c>
      <c r="H11367" t="s">
        <v>1911</v>
      </c>
      <c r="I11367">
        <v>0</v>
      </c>
      <c r="J11367" s="302">
        <v>50200000</v>
      </c>
    </row>
    <row r="11368" spans="1:10" x14ac:dyDescent="0.25">
      <c r="A11368">
        <v>8808017</v>
      </c>
      <c r="B11368">
        <v>8836012</v>
      </c>
      <c r="C11368" t="s">
        <v>12580</v>
      </c>
      <c r="D11368" t="s">
        <v>1913</v>
      </c>
      <c r="E11368" t="s">
        <v>12646</v>
      </c>
      <c r="F11368" t="s">
        <v>3518</v>
      </c>
      <c r="G11368" t="s">
        <v>12685</v>
      </c>
      <c r="H11368" t="s">
        <v>1911</v>
      </c>
      <c r="I11368">
        <v>0</v>
      </c>
      <c r="J11368" s="302">
        <v>105400000</v>
      </c>
    </row>
    <row r="11369" spans="1:10" x14ac:dyDescent="0.25">
      <c r="A11369">
        <v>8808018</v>
      </c>
      <c r="B11369">
        <v>8836013</v>
      </c>
      <c r="C11369" t="s">
        <v>12580</v>
      </c>
      <c r="D11369" t="s">
        <v>1913</v>
      </c>
      <c r="E11369" t="s">
        <v>12643</v>
      </c>
      <c r="F11369" t="s">
        <v>3538</v>
      </c>
      <c r="G11369" t="s">
        <v>12686</v>
      </c>
      <c r="H11369" t="s">
        <v>1911</v>
      </c>
      <c r="I11369">
        <v>0</v>
      </c>
      <c r="J11369" s="302">
        <v>102400000</v>
      </c>
    </row>
    <row r="11370" spans="1:10" x14ac:dyDescent="0.25">
      <c r="A11370">
        <v>8808019</v>
      </c>
      <c r="B11370">
        <v>8836014</v>
      </c>
      <c r="C11370" t="s">
        <v>12580</v>
      </c>
      <c r="D11370" t="s">
        <v>1913</v>
      </c>
      <c r="E11370" t="s">
        <v>3943</v>
      </c>
      <c r="F11370" t="s">
        <v>12672</v>
      </c>
      <c r="G11370" t="s">
        <v>3569</v>
      </c>
      <c r="H11370" t="s">
        <v>1911</v>
      </c>
      <c r="I11370">
        <v>0</v>
      </c>
      <c r="J11370" s="302">
        <v>73600000</v>
      </c>
    </row>
    <row r="11371" spans="1:10" x14ac:dyDescent="0.25">
      <c r="A11371">
        <v>8808020</v>
      </c>
      <c r="B11371">
        <v>8836015</v>
      </c>
      <c r="C11371" t="s">
        <v>12580</v>
      </c>
      <c r="D11371" t="s">
        <v>1913</v>
      </c>
      <c r="E11371" t="s">
        <v>12643</v>
      </c>
      <c r="F11371" t="s">
        <v>12644</v>
      </c>
      <c r="G11371" t="s">
        <v>12686</v>
      </c>
      <c r="H11371" t="s">
        <v>1911</v>
      </c>
      <c r="I11371">
        <v>0</v>
      </c>
      <c r="J11371" s="302">
        <v>100600000</v>
      </c>
    </row>
    <row r="11372" spans="1:10" x14ac:dyDescent="0.25">
      <c r="A11372">
        <v>8808021</v>
      </c>
      <c r="B11372">
        <v>8836016</v>
      </c>
      <c r="C11372" t="s">
        <v>12580</v>
      </c>
      <c r="D11372" t="s">
        <v>1913</v>
      </c>
      <c r="E11372" t="s">
        <v>12643</v>
      </c>
      <c r="F11372" t="s">
        <v>12644</v>
      </c>
      <c r="G11372" t="s">
        <v>12687</v>
      </c>
      <c r="H11372" t="s">
        <v>1911</v>
      </c>
      <c r="I11372">
        <v>0</v>
      </c>
      <c r="J11372" s="302">
        <v>105900000</v>
      </c>
    </row>
    <row r="11373" spans="1:10" x14ac:dyDescent="0.25">
      <c r="A11373">
        <v>8808022</v>
      </c>
      <c r="B11373">
        <v>8836017</v>
      </c>
      <c r="C11373" t="s">
        <v>12580</v>
      </c>
      <c r="D11373" t="s">
        <v>1913</v>
      </c>
      <c r="E11373" t="s">
        <v>12646</v>
      </c>
      <c r="F11373" t="s">
        <v>12688</v>
      </c>
      <c r="G11373" t="s">
        <v>12689</v>
      </c>
      <c r="H11373" t="s">
        <v>1911</v>
      </c>
      <c r="I11373">
        <v>0</v>
      </c>
      <c r="J11373" s="302">
        <v>107200000</v>
      </c>
    </row>
    <row r="11374" spans="1:10" x14ac:dyDescent="0.25">
      <c r="A11374">
        <v>8808023</v>
      </c>
      <c r="B11374">
        <v>8836018</v>
      </c>
      <c r="C11374" t="s">
        <v>12580</v>
      </c>
      <c r="D11374" t="s">
        <v>1913</v>
      </c>
      <c r="E11374" t="s">
        <v>12643</v>
      </c>
      <c r="F11374" t="s">
        <v>12644</v>
      </c>
      <c r="G11374" t="s">
        <v>12685</v>
      </c>
      <c r="H11374" t="s">
        <v>1911</v>
      </c>
      <c r="I11374">
        <v>0</v>
      </c>
      <c r="J11374" s="302">
        <v>98000000</v>
      </c>
    </row>
    <row r="11375" spans="1:10" x14ac:dyDescent="0.25">
      <c r="A11375">
        <v>8808024</v>
      </c>
      <c r="B11375">
        <v>8836019</v>
      </c>
      <c r="C11375" t="s">
        <v>12580</v>
      </c>
      <c r="D11375" t="s">
        <v>1913</v>
      </c>
      <c r="E11375" t="s">
        <v>12643</v>
      </c>
      <c r="F11375" t="s">
        <v>12648</v>
      </c>
      <c r="G11375" t="s">
        <v>12690</v>
      </c>
      <c r="H11375" t="s">
        <v>1911</v>
      </c>
      <c r="I11375">
        <v>0</v>
      </c>
      <c r="J11375" s="302">
        <v>97900000</v>
      </c>
    </row>
    <row r="11376" spans="1:10" x14ac:dyDescent="0.25">
      <c r="A11376">
        <v>8808025</v>
      </c>
      <c r="B11376">
        <v>8836020</v>
      </c>
      <c r="C11376" t="s">
        <v>12580</v>
      </c>
      <c r="D11376" t="s">
        <v>1913</v>
      </c>
      <c r="E11376" t="s">
        <v>12643</v>
      </c>
      <c r="F11376" t="s">
        <v>12648</v>
      </c>
      <c r="G11376" t="s">
        <v>12691</v>
      </c>
      <c r="H11376" t="s">
        <v>1911</v>
      </c>
      <c r="I11376">
        <v>0</v>
      </c>
      <c r="J11376" s="302">
        <v>105000000</v>
      </c>
    </row>
    <row r="11377" spans="1:10" x14ac:dyDescent="0.25">
      <c r="A11377">
        <v>8808026</v>
      </c>
      <c r="B11377">
        <v>8836021</v>
      </c>
      <c r="C11377" t="s">
        <v>12580</v>
      </c>
      <c r="D11377" t="s">
        <v>1913</v>
      </c>
      <c r="E11377" t="s">
        <v>12643</v>
      </c>
      <c r="F11377" t="s">
        <v>12648</v>
      </c>
      <c r="G11377" t="s">
        <v>12692</v>
      </c>
      <c r="H11377" t="s">
        <v>1911</v>
      </c>
      <c r="I11377">
        <v>0</v>
      </c>
      <c r="J11377" s="302">
        <v>108200000</v>
      </c>
    </row>
    <row r="11378" spans="1:10" x14ac:dyDescent="0.25">
      <c r="A11378">
        <v>8808027</v>
      </c>
      <c r="B11378">
        <v>8836022</v>
      </c>
      <c r="C11378" t="s">
        <v>12580</v>
      </c>
      <c r="D11378" t="s">
        <v>1913</v>
      </c>
      <c r="E11378" t="s">
        <v>12643</v>
      </c>
      <c r="F11378" t="s">
        <v>12648</v>
      </c>
      <c r="G11378" t="s">
        <v>12693</v>
      </c>
      <c r="H11378" t="s">
        <v>1911</v>
      </c>
      <c r="I11378">
        <v>0</v>
      </c>
      <c r="J11378" s="302">
        <v>108200000</v>
      </c>
    </row>
    <row r="11379" spans="1:10" x14ac:dyDescent="0.25">
      <c r="A11379">
        <v>8808028</v>
      </c>
      <c r="B11379">
        <v>8836023</v>
      </c>
      <c r="C11379" t="s">
        <v>12580</v>
      </c>
      <c r="D11379" t="s">
        <v>1913</v>
      </c>
      <c r="E11379" t="s">
        <v>12643</v>
      </c>
      <c r="F11379" t="s">
        <v>12648</v>
      </c>
      <c r="G11379" t="s">
        <v>12694</v>
      </c>
      <c r="H11379" t="s">
        <v>1911</v>
      </c>
      <c r="I11379">
        <v>0</v>
      </c>
      <c r="J11379" s="302">
        <v>104300000</v>
      </c>
    </row>
    <row r="11380" spans="1:10" x14ac:dyDescent="0.25">
      <c r="A11380">
        <v>8808029</v>
      </c>
      <c r="B11380">
        <v>8836024</v>
      </c>
      <c r="C11380" t="s">
        <v>12580</v>
      </c>
      <c r="D11380" t="s">
        <v>1913</v>
      </c>
      <c r="E11380" t="s">
        <v>12650</v>
      </c>
      <c r="F11380" t="s">
        <v>12648</v>
      </c>
      <c r="G11380" t="s">
        <v>12690</v>
      </c>
      <c r="H11380" t="s">
        <v>1911</v>
      </c>
      <c r="I11380">
        <v>0</v>
      </c>
      <c r="J11380" s="302">
        <v>97900000</v>
      </c>
    </row>
    <row r="11381" spans="1:10" x14ac:dyDescent="0.25">
      <c r="A11381">
        <v>8808030</v>
      </c>
      <c r="B11381">
        <v>8836025</v>
      </c>
      <c r="C11381" t="s">
        <v>12580</v>
      </c>
      <c r="D11381" t="s">
        <v>1913</v>
      </c>
      <c r="E11381" t="s">
        <v>12650</v>
      </c>
      <c r="F11381" t="s">
        <v>12648</v>
      </c>
      <c r="G11381" t="s">
        <v>12691</v>
      </c>
      <c r="H11381" t="s">
        <v>1911</v>
      </c>
      <c r="I11381">
        <v>0</v>
      </c>
      <c r="J11381" s="302">
        <v>105000000</v>
      </c>
    </row>
    <row r="11382" spans="1:10" x14ac:dyDescent="0.25">
      <c r="A11382">
        <v>8808031</v>
      </c>
      <c r="B11382">
        <v>8836026</v>
      </c>
      <c r="C11382" t="s">
        <v>12580</v>
      </c>
      <c r="D11382" t="s">
        <v>1913</v>
      </c>
      <c r="E11382" t="s">
        <v>12650</v>
      </c>
      <c r="F11382" t="s">
        <v>12648</v>
      </c>
      <c r="G11382" t="s">
        <v>12692</v>
      </c>
      <c r="H11382" t="s">
        <v>1911</v>
      </c>
      <c r="I11382">
        <v>0</v>
      </c>
      <c r="J11382" s="302">
        <v>111600000</v>
      </c>
    </row>
    <row r="11383" spans="1:10" x14ac:dyDescent="0.25">
      <c r="A11383">
        <v>8808032</v>
      </c>
      <c r="B11383">
        <v>8836027</v>
      </c>
      <c r="C11383" t="s">
        <v>12580</v>
      </c>
      <c r="D11383" t="s">
        <v>1913</v>
      </c>
      <c r="E11383" t="s">
        <v>12650</v>
      </c>
      <c r="F11383" t="s">
        <v>12648</v>
      </c>
      <c r="G11383" t="s">
        <v>12693</v>
      </c>
      <c r="H11383" t="s">
        <v>1911</v>
      </c>
      <c r="I11383">
        <v>0</v>
      </c>
      <c r="J11383" s="302">
        <v>107500000</v>
      </c>
    </row>
    <row r="11384" spans="1:10" x14ac:dyDescent="0.25">
      <c r="A11384">
        <v>8808033</v>
      </c>
      <c r="B11384">
        <v>8836028</v>
      </c>
      <c r="C11384" t="s">
        <v>12580</v>
      </c>
      <c r="D11384" t="s">
        <v>1913</v>
      </c>
      <c r="E11384" t="s">
        <v>12650</v>
      </c>
      <c r="F11384" t="s">
        <v>12648</v>
      </c>
      <c r="G11384" t="s">
        <v>12694</v>
      </c>
      <c r="H11384" t="s">
        <v>1911</v>
      </c>
      <c r="I11384">
        <v>0</v>
      </c>
      <c r="J11384" s="302">
        <v>91200000</v>
      </c>
    </row>
    <row r="11385" spans="1:10" x14ac:dyDescent="0.25">
      <c r="A11385">
        <v>8808034</v>
      </c>
      <c r="B11385">
        <v>8836029</v>
      </c>
      <c r="C11385" t="s">
        <v>12580</v>
      </c>
      <c r="D11385" t="s">
        <v>1913</v>
      </c>
      <c r="E11385" t="s">
        <v>12654</v>
      </c>
      <c r="F11385" t="s">
        <v>12695</v>
      </c>
      <c r="G11385" t="s">
        <v>12696</v>
      </c>
      <c r="H11385" t="s">
        <v>1911</v>
      </c>
      <c r="I11385">
        <v>0</v>
      </c>
      <c r="J11385" s="302">
        <v>90400000</v>
      </c>
    </row>
    <row r="11386" spans="1:10" x14ac:dyDescent="0.25">
      <c r="A11386">
        <v>8808035</v>
      </c>
      <c r="B11386">
        <v>8836030</v>
      </c>
      <c r="C11386" t="s">
        <v>12580</v>
      </c>
      <c r="D11386" t="s">
        <v>1913</v>
      </c>
      <c r="E11386" t="s">
        <v>12654</v>
      </c>
      <c r="F11386" t="s">
        <v>12697</v>
      </c>
      <c r="G11386" t="s">
        <v>12696</v>
      </c>
      <c r="H11386" t="s">
        <v>1911</v>
      </c>
      <c r="I11386">
        <v>0</v>
      </c>
      <c r="J11386" s="302">
        <v>94300000</v>
      </c>
    </row>
    <row r="11387" spans="1:10" x14ac:dyDescent="0.25">
      <c r="A11387">
        <v>8808036</v>
      </c>
      <c r="B11387">
        <v>8836031</v>
      </c>
      <c r="C11387" t="s">
        <v>12580</v>
      </c>
      <c r="D11387" t="s">
        <v>1913</v>
      </c>
      <c r="E11387" t="s">
        <v>12654</v>
      </c>
      <c r="F11387" t="s">
        <v>12695</v>
      </c>
      <c r="G11387" t="s">
        <v>12698</v>
      </c>
      <c r="H11387" t="s">
        <v>1911</v>
      </c>
      <c r="I11387">
        <v>0</v>
      </c>
      <c r="J11387" s="302">
        <v>87900000</v>
      </c>
    </row>
    <row r="11388" spans="1:10" x14ac:dyDescent="0.25">
      <c r="A11388">
        <v>8808037</v>
      </c>
      <c r="B11388">
        <v>8836032</v>
      </c>
      <c r="C11388" t="s">
        <v>12580</v>
      </c>
      <c r="D11388" t="s">
        <v>1913</v>
      </c>
      <c r="E11388" t="s">
        <v>12654</v>
      </c>
      <c r="F11388" t="s">
        <v>12697</v>
      </c>
      <c r="G11388" t="s">
        <v>12698</v>
      </c>
      <c r="H11388" t="s">
        <v>1911</v>
      </c>
      <c r="I11388">
        <v>0</v>
      </c>
      <c r="J11388" s="302">
        <v>91000000</v>
      </c>
    </row>
    <row r="11389" spans="1:10" x14ac:dyDescent="0.25">
      <c r="A11389">
        <v>8808038</v>
      </c>
      <c r="B11389">
        <v>8836033</v>
      </c>
      <c r="C11389" t="s">
        <v>12580</v>
      </c>
      <c r="D11389" t="s">
        <v>1913</v>
      </c>
      <c r="E11389" t="s">
        <v>3975</v>
      </c>
      <c r="F11389" t="s">
        <v>12695</v>
      </c>
      <c r="G11389" t="s">
        <v>12699</v>
      </c>
      <c r="H11389" t="s">
        <v>1911</v>
      </c>
      <c r="I11389">
        <v>0</v>
      </c>
      <c r="J11389" s="302">
        <v>97800000</v>
      </c>
    </row>
    <row r="11390" spans="1:10" x14ac:dyDescent="0.25">
      <c r="A11390">
        <v>8808039</v>
      </c>
      <c r="B11390">
        <v>8836034</v>
      </c>
      <c r="C11390" t="s">
        <v>12580</v>
      </c>
      <c r="D11390" t="s">
        <v>1913</v>
      </c>
      <c r="E11390" t="s">
        <v>3975</v>
      </c>
      <c r="F11390" t="s">
        <v>12695</v>
      </c>
      <c r="G11390" t="s">
        <v>12700</v>
      </c>
      <c r="H11390" t="s">
        <v>1911</v>
      </c>
      <c r="I11390">
        <v>0</v>
      </c>
      <c r="J11390" s="302">
        <v>101300000</v>
      </c>
    </row>
    <row r="11391" spans="1:10" x14ac:dyDescent="0.25">
      <c r="A11391">
        <v>8808040</v>
      </c>
      <c r="B11391">
        <v>8836035</v>
      </c>
      <c r="C11391" t="s">
        <v>12580</v>
      </c>
      <c r="D11391" t="s">
        <v>1913</v>
      </c>
      <c r="E11391" t="s">
        <v>3975</v>
      </c>
      <c r="F11391" t="s">
        <v>12697</v>
      </c>
      <c r="G11391" t="s">
        <v>12701</v>
      </c>
      <c r="H11391" t="s">
        <v>1911</v>
      </c>
      <c r="I11391">
        <v>0</v>
      </c>
      <c r="J11391" s="302">
        <v>100900000</v>
      </c>
    </row>
    <row r="11392" spans="1:10" x14ac:dyDescent="0.25">
      <c r="A11392">
        <v>8808041</v>
      </c>
      <c r="B11392">
        <v>8836036</v>
      </c>
      <c r="C11392" t="s">
        <v>12580</v>
      </c>
      <c r="D11392" t="s">
        <v>1913</v>
      </c>
      <c r="E11392" t="s">
        <v>3975</v>
      </c>
      <c r="F11392" t="s">
        <v>12697</v>
      </c>
      <c r="G11392" t="s">
        <v>12702</v>
      </c>
      <c r="H11392" t="s">
        <v>1911</v>
      </c>
      <c r="I11392">
        <v>0</v>
      </c>
      <c r="J11392" s="302">
        <v>97800000</v>
      </c>
    </row>
    <row r="11393" spans="1:10" x14ac:dyDescent="0.25">
      <c r="A11393">
        <v>8808042</v>
      </c>
      <c r="B11393">
        <v>8836037</v>
      </c>
      <c r="C11393" t="s">
        <v>12580</v>
      </c>
      <c r="D11393" t="s">
        <v>1913</v>
      </c>
      <c r="E11393" t="s">
        <v>3975</v>
      </c>
      <c r="F11393" t="s">
        <v>12703</v>
      </c>
      <c r="G11393" t="s">
        <v>12704</v>
      </c>
      <c r="H11393" t="s">
        <v>1911</v>
      </c>
      <c r="I11393">
        <v>0</v>
      </c>
      <c r="J11393" s="302">
        <v>102800000</v>
      </c>
    </row>
    <row r="11394" spans="1:10" x14ac:dyDescent="0.25">
      <c r="A11394">
        <v>8808043</v>
      </c>
      <c r="B11394">
        <v>8836038</v>
      </c>
      <c r="C11394" t="s">
        <v>12580</v>
      </c>
      <c r="D11394" t="s">
        <v>1913</v>
      </c>
      <c r="E11394" t="s">
        <v>3975</v>
      </c>
      <c r="F11394" t="s">
        <v>12703</v>
      </c>
      <c r="G11394" t="s">
        <v>12705</v>
      </c>
      <c r="H11394" t="s">
        <v>1911</v>
      </c>
      <c r="I11394">
        <v>0</v>
      </c>
      <c r="J11394" s="302">
        <v>108300000</v>
      </c>
    </row>
    <row r="11395" spans="1:10" x14ac:dyDescent="0.25">
      <c r="A11395">
        <v>8808044</v>
      </c>
      <c r="B11395">
        <v>8836039</v>
      </c>
      <c r="C11395" t="s">
        <v>12580</v>
      </c>
      <c r="D11395" t="s">
        <v>1913</v>
      </c>
      <c r="E11395" t="s">
        <v>3943</v>
      </c>
      <c r="F11395" t="s">
        <v>12672</v>
      </c>
      <c r="G11395" t="s">
        <v>12706</v>
      </c>
      <c r="H11395" t="s">
        <v>1911</v>
      </c>
      <c r="I11395">
        <v>0</v>
      </c>
      <c r="J11395" s="302">
        <v>82100000</v>
      </c>
    </row>
    <row r="11396" spans="1:10" x14ac:dyDescent="0.25">
      <c r="A11396">
        <v>8808045</v>
      </c>
      <c r="B11396">
        <v>8836040</v>
      </c>
      <c r="C11396" t="s">
        <v>12580</v>
      </c>
      <c r="D11396" t="s">
        <v>1913</v>
      </c>
      <c r="E11396" t="s">
        <v>12707</v>
      </c>
      <c r="F11396" t="s">
        <v>3751</v>
      </c>
      <c r="G11396" t="s">
        <v>12708</v>
      </c>
      <c r="H11396" t="s">
        <v>1911</v>
      </c>
      <c r="I11396">
        <v>106600</v>
      </c>
      <c r="J11396" s="302">
        <v>117000000</v>
      </c>
    </row>
    <row r="11397" spans="1:10" x14ac:dyDescent="0.25">
      <c r="A11397">
        <v>8808046</v>
      </c>
      <c r="B11397">
        <v>8836041</v>
      </c>
      <c r="C11397" t="s">
        <v>12580</v>
      </c>
      <c r="D11397" t="s">
        <v>1913</v>
      </c>
      <c r="E11397" t="s">
        <v>12707</v>
      </c>
      <c r="F11397" t="s">
        <v>3748</v>
      </c>
      <c r="G11397" t="s">
        <v>12709</v>
      </c>
      <c r="H11397" t="s">
        <v>1911</v>
      </c>
      <c r="I11397">
        <v>114300</v>
      </c>
      <c r="J11397" s="302">
        <v>122000000</v>
      </c>
    </row>
    <row r="11398" spans="1:10" x14ac:dyDescent="0.25">
      <c r="A11398">
        <v>8808047</v>
      </c>
      <c r="B11398">
        <v>8836042</v>
      </c>
      <c r="C11398" t="s">
        <v>12580</v>
      </c>
      <c r="D11398" t="s">
        <v>1913</v>
      </c>
      <c r="E11398" t="s">
        <v>3975</v>
      </c>
      <c r="F11398" t="s">
        <v>12710</v>
      </c>
      <c r="G11398" t="s">
        <v>12711</v>
      </c>
      <c r="H11398" t="s">
        <v>1911</v>
      </c>
      <c r="I11398">
        <v>0</v>
      </c>
      <c r="J11398" s="302">
        <v>109100000</v>
      </c>
    </row>
    <row r="11399" spans="1:10" x14ac:dyDescent="0.25">
      <c r="A11399">
        <v>8808048</v>
      </c>
      <c r="B11399">
        <v>8836043</v>
      </c>
      <c r="C11399" t="s">
        <v>12580</v>
      </c>
      <c r="D11399" t="s">
        <v>1913</v>
      </c>
      <c r="E11399" t="s">
        <v>3975</v>
      </c>
      <c r="F11399" t="s">
        <v>12712</v>
      </c>
      <c r="G11399" t="s">
        <v>12713</v>
      </c>
      <c r="H11399" t="s">
        <v>1911</v>
      </c>
      <c r="I11399">
        <v>0</v>
      </c>
      <c r="J11399" s="302">
        <v>110300000</v>
      </c>
    </row>
    <row r="11400" spans="1:10" x14ac:dyDescent="0.25">
      <c r="A11400">
        <v>8808049</v>
      </c>
      <c r="B11400">
        <v>8836044</v>
      </c>
      <c r="C11400" t="s">
        <v>12580</v>
      </c>
      <c r="D11400" t="s">
        <v>1913</v>
      </c>
      <c r="E11400" t="s">
        <v>12707</v>
      </c>
      <c r="F11400" t="s">
        <v>12617</v>
      </c>
      <c r="G11400" t="s">
        <v>12708</v>
      </c>
      <c r="H11400" t="s">
        <v>1911</v>
      </c>
      <c r="I11400">
        <v>0</v>
      </c>
      <c r="J11400" s="302">
        <v>109200000</v>
      </c>
    </row>
    <row r="11401" spans="1:10" x14ac:dyDescent="0.25">
      <c r="A11401">
        <v>8806027</v>
      </c>
      <c r="B11401">
        <v>8836045</v>
      </c>
      <c r="C11401" t="s">
        <v>12580</v>
      </c>
      <c r="D11401" t="s">
        <v>1918</v>
      </c>
      <c r="E11401" t="s">
        <v>12664</v>
      </c>
      <c r="F11401" t="s">
        <v>12697</v>
      </c>
      <c r="G11401" t="s">
        <v>12714</v>
      </c>
      <c r="H11401" t="s">
        <v>1911</v>
      </c>
      <c r="I11401">
        <v>0</v>
      </c>
      <c r="J11401" s="302">
        <v>106000000</v>
      </c>
    </row>
    <row r="11402" spans="1:10" x14ac:dyDescent="0.25">
      <c r="A11402">
        <v>8806028</v>
      </c>
      <c r="B11402">
        <v>8836046</v>
      </c>
      <c r="C11402" t="s">
        <v>12580</v>
      </c>
      <c r="D11402" t="s">
        <v>1918</v>
      </c>
      <c r="E11402" t="s">
        <v>12664</v>
      </c>
      <c r="F11402" t="s">
        <v>12697</v>
      </c>
      <c r="G11402" t="s">
        <v>12715</v>
      </c>
      <c r="H11402" t="s">
        <v>1911</v>
      </c>
      <c r="I11402">
        <v>0</v>
      </c>
      <c r="J11402" s="302">
        <v>108000000</v>
      </c>
    </row>
    <row r="11403" spans="1:10" x14ac:dyDescent="0.25">
      <c r="A11403">
        <v>8808050</v>
      </c>
      <c r="B11403">
        <v>8836047</v>
      </c>
      <c r="C11403" t="s">
        <v>12580</v>
      </c>
      <c r="D11403" t="s">
        <v>1913</v>
      </c>
      <c r="E11403" t="s">
        <v>12707</v>
      </c>
      <c r="F11403" t="s">
        <v>3748</v>
      </c>
      <c r="G11403" t="s">
        <v>12716</v>
      </c>
      <c r="H11403" t="s">
        <v>1911</v>
      </c>
      <c r="I11403">
        <v>121900</v>
      </c>
      <c r="J11403" s="302">
        <v>123000000</v>
      </c>
    </row>
    <row r="11404" spans="1:10" x14ac:dyDescent="0.25">
      <c r="A11404">
        <v>8808051</v>
      </c>
      <c r="B11404">
        <v>8836048</v>
      </c>
      <c r="C11404" t="s">
        <v>12580</v>
      </c>
      <c r="D11404" t="s">
        <v>1913</v>
      </c>
      <c r="E11404" t="s">
        <v>12707</v>
      </c>
      <c r="F11404" t="s">
        <v>3748</v>
      </c>
      <c r="G11404" t="s">
        <v>12717</v>
      </c>
      <c r="H11404" t="s">
        <v>1911</v>
      </c>
      <c r="I11404">
        <v>122000</v>
      </c>
      <c r="J11404" s="302">
        <v>127000000</v>
      </c>
    </row>
    <row r="11405" spans="1:10" x14ac:dyDescent="0.25">
      <c r="A11405">
        <v>8806009</v>
      </c>
      <c r="B11405">
        <v>8837001</v>
      </c>
      <c r="C11405" t="s">
        <v>12580</v>
      </c>
      <c r="D11405" t="s">
        <v>1918</v>
      </c>
      <c r="E11405" t="s">
        <v>12718</v>
      </c>
      <c r="F11405" t="s">
        <v>3785</v>
      </c>
      <c r="G11405" t="s">
        <v>12719</v>
      </c>
      <c r="H11405" t="s">
        <v>1911</v>
      </c>
      <c r="I11405">
        <v>0</v>
      </c>
      <c r="J11405" s="302">
        <v>76100000</v>
      </c>
    </row>
    <row r="11406" spans="1:10" x14ac:dyDescent="0.25">
      <c r="A11406">
        <v>8806017</v>
      </c>
      <c r="B11406">
        <v>8837002</v>
      </c>
      <c r="C11406" t="s">
        <v>12580</v>
      </c>
      <c r="D11406" t="s">
        <v>1918</v>
      </c>
      <c r="E11406" t="s">
        <v>12718</v>
      </c>
      <c r="F11406" t="s">
        <v>3785</v>
      </c>
      <c r="G11406" t="s">
        <v>12720</v>
      </c>
      <c r="H11406" t="s">
        <v>1911</v>
      </c>
      <c r="I11406">
        <v>0</v>
      </c>
      <c r="J11406" s="302">
        <v>81900000</v>
      </c>
    </row>
    <row r="11407" spans="1:10" x14ac:dyDescent="0.25">
      <c r="A11407">
        <v>8806001</v>
      </c>
      <c r="B11407">
        <v>8841001</v>
      </c>
      <c r="C11407" t="s">
        <v>12580</v>
      </c>
      <c r="D11407" t="s">
        <v>1918</v>
      </c>
      <c r="E11407" t="s">
        <v>4579</v>
      </c>
      <c r="F11407" t="s">
        <v>12721</v>
      </c>
      <c r="G11407" t="s">
        <v>3298</v>
      </c>
      <c r="H11407" t="s">
        <v>1911</v>
      </c>
      <c r="I11407">
        <v>0</v>
      </c>
      <c r="J11407" s="302">
        <v>29700000</v>
      </c>
    </row>
    <row r="11408" spans="1:10" x14ac:dyDescent="0.25">
      <c r="A11408">
        <v>8820001</v>
      </c>
      <c r="B11408">
        <v>8843001</v>
      </c>
      <c r="C11408" t="s">
        <v>12580</v>
      </c>
      <c r="D11408" t="s">
        <v>2149</v>
      </c>
      <c r="E11408" t="s">
        <v>12722</v>
      </c>
      <c r="F11408" t="s">
        <v>9240</v>
      </c>
      <c r="G11408" t="s">
        <v>4899</v>
      </c>
      <c r="H11408" t="s">
        <v>1911</v>
      </c>
      <c r="I11408">
        <v>0</v>
      </c>
      <c r="J11408" s="302">
        <v>30700000</v>
      </c>
    </row>
    <row r="11409" spans="1:10" x14ac:dyDescent="0.25">
      <c r="A11409">
        <v>8819001</v>
      </c>
      <c r="B11409">
        <v>8850001</v>
      </c>
      <c r="C11409" t="s">
        <v>12580</v>
      </c>
      <c r="D11409" t="s">
        <v>1926</v>
      </c>
      <c r="E11409" t="s">
        <v>12723</v>
      </c>
      <c r="F11409" t="s">
        <v>12724</v>
      </c>
      <c r="G11409" t="s">
        <v>12725</v>
      </c>
      <c r="H11409" t="s">
        <v>1911</v>
      </c>
      <c r="I11409">
        <v>0</v>
      </c>
      <c r="J11409" s="302">
        <v>18600000</v>
      </c>
    </row>
    <row r="11410" spans="1:10" x14ac:dyDescent="0.25">
      <c r="A11410">
        <v>8819002</v>
      </c>
      <c r="B11410">
        <v>8850002</v>
      </c>
      <c r="C11410" t="s">
        <v>12580</v>
      </c>
      <c r="D11410" t="s">
        <v>1926</v>
      </c>
      <c r="E11410" t="s">
        <v>12726</v>
      </c>
      <c r="F11410" t="s">
        <v>3463</v>
      </c>
      <c r="G11410" t="s">
        <v>12727</v>
      </c>
      <c r="H11410" t="s">
        <v>1911</v>
      </c>
      <c r="I11410">
        <v>0</v>
      </c>
      <c r="J11410" s="302">
        <v>11400000</v>
      </c>
    </row>
    <row r="11411" spans="1:10" x14ac:dyDescent="0.25">
      <c r="A11411">
        <v>8819003</v>
      </c>
      <c r="B11411">
        <v>8850003</v>
      </c>
      <c r="C11411" t="s">
        <v>12580</v>
      </c>
      <c r="D11411" t="s">
        <v>1926</v>
      </c>
      <c r="E11411" t="s">
        <v>12726</v>
      </c>
      <c r="F11411" t="s">
        <v>2001</v>
      </c>
      <c r="G11411" t="s">
        <v>12728</v>
      </c>
      <c r="H11411" t="s">
        <v>1911</v>
      </c>
      <c r="I11411">
        <v>0</v>
      </c>
      <c r="J11411" s="302">
        <v>26100000</v>
      </c>
    </row>
    <row r="11412" spans="1:10" x14ac:dyDescent="0.25">
      <c r="A11412">
        <v>8819004</v>
      </c>
      <c r="B11412">
        <v>8850004</v>
      </c>
      <c r="C11412" t="s">
        <v>12580</v>
      </c>
      <c r="D11412" t="s">
        <v>1926</v>
      </c>
      <c r="E11412" t="s">
        <v>3647</v>
      </c>
      <c r="F11412" t="s">
        <v>2026</v>
      </c>
      <c r="G11412" t="s">
        <v>6945</v>
      </c>
      <c r="H11412" t="s">
        <v>1911</v>
      </c>
      <c r="I11412">
        <v>0</v>
      </c>
      <c r="J11412" s="302">
        <v>18000000</v>
      </c>
    </row>
    <row r="11413" spans="1:10" x14ac:dyDescent="0.25">
      <c r="A11413">
        <v>8819005</v>
      </c>
      <c r="B11413">
        <v>8850005</v>
      </c>
      <c r="C11413" t="s">
        <v>12580</v>
      </c>
      <c r="D11413" t="s">
        <v>1926</v>
      </c>
      <c r="E11413" t="s">
        <v>3647</v>
      </c>
      <c r="F11413" t="s">
        <v>3463</v>
      </c>
      <c r="G11413" t="s">
        <v>12729</v>
      </c>
      <c r="H11413" t="s">
        <v>1911</v>
      </c>
      <c r="I11413">
        <v>0</v>
      </c>
      <c r="J11413" s="302">
        <v>30300000</v>
      </c>
    </row>
    <row r="11414" spans="1:10" x14ac:dyDescent="0.25">
      <c r="A11414">
        <v>8819006</v>
      </c>
      <c r="B11414">
        <v>8850006</v>
      </c>
      <c r="C11414" t="s">
        <v>12580</v>
      </c>
      <c r="D11414" t="s">
        <v>1926</v>
      </c>
      <c r="E11414" t="s">
        <v>3647</v>
      </c>
      <c r="F11414" t="s">
        <v>1935</v>
      </c>
      <c r="G11414" t="s">
        <v>12730</v>
      </c>
      <c r="H11414" t="s">
        <v>1911</v>
      </c>
      <c r="I11414">
        <v>0</v>
      </c>
      <c r="J11414" s="302">
        <v>39400000</v>
      </c>
    </row>
    <row r="11415" spans="1:10" x14ac:dyDescent="0.25">
      <c r="A11415">
        <v>8819007</v>
      </c>
      <c r="B11415">
        <v>8850007</v>
      </c>
      <c r="C11415" t="s">
        <v>12580</v>
      </c>
      <c r="D11415" t="s">
        <v>1926</v>
      </c>
      <c r="E11415" t="s">
        <v>12731</v>
      </c>
      <c r="F11415" t="s">
        <v>1949</v>
      </c>
      <c r="G11415" t="s">
        <v>12732</v>
      </c>
      <c r="H11415" t="s">
        <v>1911</v>
      </c>
      <c r="I11415">
        <v>0</v>
      </c>
      <c r="J11415" s="302">
        <v>26000000</v>
      </c>
    </row>
    <row r="11416" spans="1:10" x14ac:dyDescent="0.25">
      <c r="A11416">
        <v>8819008</v>
      </c>
      <c r="B11416">
        <v>8850008</v>
      </c>
      <c r="C11416" t="s">
        <v>12580</v>
      </c>
      <c r="D11416" t="s">
        <v>1926</v>
      </c>
      <c r="E11416" t="s">
        <v>12733</v>
      </c>
      <c r="F11416" t="s">
        <v>12734</v>
      </c>
      <c r="G11416" t="s">
        <v>6960</v>
      </c>
      <c r="H11416" t="s">
        <v>1911</v>
      </c>
      <c r="I11416">
        <v>0</v>
      </c>
      <c r="J11416" s="302">
        <v>18100000</v>
      </c>
    </row>
    <row r="11417" spans="1:10" x14ac:dyDescent="0.25">
      <c r="A11417">
        <v>8819009</v>
      </c>
      <c r="B11417">
        <v>8850009</v>
      </c>
      <c r="C11417" t="s">
        <v>12580</v>
      </c>
      <c r="D11417" t="s">
        <v>1926</v>
      </c>
      <c r="E11417" t="s">
        <v>3640</v>
      </c>
      <c r="F11417" t="s">
        <v>1986</v>
      </c>
      <c r="G11417" t="s">
        <v>7065</v>
      </c>
      <c r="H11417" t="s">
        <v>1911</v>
      </c>
      <c r="I11417">
        <v>0</v>
      </c>
      <c r="J11417" s="302">
        <v>7300000</v>
      </c>
    </row>
    <row r="11418" spans="1:10" x14ac:dyDescent="0.25">
      <c r="A11418">
        <v>8819010</v>
      </c>
      <c r="B11418">
        <v>8850010</v>
      </c>
      <c r="C11418" t="s">
        <v>12580</v>
      </c>
      <c r="D11418" t="s">
        <v>1926</v>
      </c>
      <c r="E11418" t="s">
        <v>12733</v>
      </c>
      <c r="F11418" t="s">
        <v>12735</v>
      </c>
      <c r="G11418" t="s">
        <v>12736</v>
      </c>
      <c r="H11418" t="s">
        <v>1911</v>
      </c>
      <c r="I11418">
        <v>0</v>
      </c>
      <c r="J11418" s="302">
        <v>23000000</v>
      </c>
    </row>
    <row r="11419" spans="1:10" x14ac:dyDescent="0.25">
      <c r="A11419">
        <v>8819011</v>
      </c>
      <c r="B11419">
        <v>8850011</v>
      </c>
      <c r="C11419" t="s">
        <v>12580</v>
      </c>
      <c r="D11419" t="s">
        <v>1926</v>
      </c>
      <c r="E11419" t="s">
        <v>12733</v>
      </c>
      <c r="F11419" t="s">
        <v>12737</v>
      </c>
      <c r="G11419" t="s">
        <v>7926</v>
      </c>
      <c r="H11419" t="s">
        <v>1911</v>
      </c>
      <c r="I11419">
        <v>0</v>
      </c>
      <c r="J11419" s="302">
        <v>38500000</v>
      </c>
    </row>
    <row r="11420" spans="1:10" x14ac:dyDescent="0.25">
      <c r="A11420">
        <v>8819012</v>
      </c>
      <c r="B11420">
        <v>8850012</v>
      </c>
      <c r="C11420" t="s">
        <v>12580</v>
      </c>
      <c r="D11420" t="s">
        <v>1926</v>
      </c>
      <c r="E11420" t="s">
        <v>12733</v>
      </c>
      <c r="F11420" t="s">
        <v>12738</v>
      </c>
      <c r="G11420" t="s">
        <v>6980</v>
      </c>
      <c r="H11420" t="s">
        <v>1911</v>
      </c>
      <c r="I11420">
        <v>0</v>
      </c>
      <c r="J11420" s="302">
        <v>25700000</v>
      </c>
    </row>
    <row r="11421" spans="1:10" x14ac:dyDescent="0.25">
      <c r="A11421">
        <v>8819013</v>
      </c>
      <c r="B11421">
        <v>8850013</v>
      </c>
      <c r="C11421" t="s">
        <v>12580</v>
      </c>
      <c r="D11421" t="s">
        <v>1926</v>
      </c>
      <c r="E11421" t="s">
        <v>12726</v>
      </c>
      <c r="F11421" t="s">
        <v>3463</v>
      </c>
      <c r="G11421" t="s">
        <v>12739</v>
      </c>
      <c r="H11421" t="s">
        <v>1911</v>
      </c>
      <c r="I11421">
        <v>0</v>
      </c>
      <c r="J11421" s="302">
        <v>18600000</v>
      </c>
    </row>
    <row r="11422" spans="1:10" x14ac:dyDescent="0.25">
      <c r="A11422">
        <v>8817118</v>
      </c>
      <c r="B11422">
        <v>8850014</v>
      </c>
      <c r="C11422" t="s">
        <v>12580</v>
      </c>
      <c r="D11422" t="s">
        <v>6976</v>
      </c>
      <c r="E11422" t="s">
        <v>12740</v>
      </c>
      <c r="F11422" t="s">
        <v>10568</v>
      </c>
      <c r="G11422" t="s">
        <v>12741</v>
      </c>
      <c r="H11422" t="s">
        <v>1911</v>
      </c>
      <c r="I11422">
        <v>0</v>
      </c>
      <c r="J11422" s="302">
        <v>14100000</v>
      </c>
    </row>
    <row r="11423" spans="1:10" x14ac:dyDescent="0.25">
      <c r="A11423">
        <v>8817127</v>
      </c>
      <c r="B11423">
        <v>8850015</v>
      </c>
      <c r="C11423" t="s">
        <v>12580</v>
      </c>
      <c r="D11423" t="s">
        <v>6976</v>
      </c>
      <c r="E11423" t="s">
        <v>12740</v>
      </c>
      <c r="F11423" t="s">
        <v>12742</v>
      </c>
      <c r="G11423" t="s">
        <v>2097</v>
      </c>
      <c r="H11423" t="s">
        <v>1911</v>
      </c>
      <c r="I11423">
        <v>0</v>
      </c>
      <c r="J11423" s="302">
        <v>24400000</v>
      </c>
    </row>
    <row r="11424" spans="1:10" x14ac:dyDescent="0.25">
      <c r="A11424">
        <v>8817018</v>
      </c>
      <c r="B11424">
        <v>8853001</v>
      </c>
      <c r="C11424" t="s">
        <v>12580</v>
      </c>
      <c r="D11424" t="s">
        <v>1977</v>
      </c>
      <c r="E11424" t="s">
        <v>10330</v>
      </c>
      <c r="F11424" t="s">
        <v>12743</v>
      </c>
      <c r="G11424" t="s">
        <v>3313</v>
      </c>
      <c r="H11424" t="s">
        <v>1911</v>
      </c>
      <c r="I11424">
        <v>0</v>
      </c>
      <c r="J11424" s="302">
        <v>98400000</v>
      </c>
    </row>
    <row r="11425" spans="1:10" x14ac:dyDescent="0.25">
      <c r="A11425">
        <v>8817026</v>
      </c>
      <c r="B11425">
        <v>8853002</v>
      </c>
      <c r="C11425" t="s">
        <v>12580</v>
      </c>
      <c r="D11425" t="s">
        <v>1977</v>
      </c>
      <c r="E11425" t="s">
        <v>10330</v>
      </c>
      <c r="F11425" t="s">
        <v>12744</v>
      </c>
      <c r="G11425" t="s">
        <v>3511</v>
      </c>
      <c r="H11425" t="s">
        <v>1911</v>
      </c>
      <c r="I11425">
        <v>0</v>
      </c>
      <c r="J11425" s="302">
        <v>21800000</v>
      </c>
    </row>
    <row r="11426" spans="1:10" x14ac:dyDescent="0.25">
      <c r="A11426">
        <v>8817104</v>
      </c>
      <c r="B11426">
        <v>8853005</v>
      </c>
      <c r="C11426" t="s">
        <v>12580</v>
      </c>
      <c r="D11426" t="s">
        <v>1977</v>
      </c>
      <c r="E11426" t="s">
        <v>10330</v>
      </c>
      <c r="F11426" t="s">
        <v>12745</v>
      </c>
      <c r="G11426" t="s">
        <v>12746</v>
      </c>
      <c r="H11426" t="s">
        <v>1911</v>
      </c>
      <c r="I11426">
        <v>0</v>
      </c>
      <c r="J11426" s="302">
        <v>36000000</v>
      </c>
    </row>
    <row r="11427" spans="1:10" x14ac:dyDescent="0.25">
      <c r="A11427">
        <v>8817121</v>
      </c>
      <c r="B11427">
        <v>8853006</v>
      </c>
      <c r="C11427" t="s">
        <v>12580</v>
      </c>
      <c r="D11427" t="s">
        <v>1977</v>
      </c>
      <c r="E11427" t="s">
        <v>10330</v>
      </c>
      <c r="F11427" t="s">
        <v>12747</v>
      </c>
      <c r="G11427" t="s">
        <v>3316</v>
      </c>
      <c r="H11427" t="s">
        <v>1911</v>
      </c>
      <c r="I11427">
        <v>0</v>
      </c>
      <c r="J11427" s="302">
        <v>35600000</v>
      </c>
    </row>
    <row r="11428" spans="1:10" x14ac:dyDescent="0.25">
      <c r="A11428">
        <v>8817122</v>
      </c>
      <c r="B11428">
        <v>8853007</v>
      </c>
      <c r="C11428" t="s">
        <v>12580</v>
      </c>
      <c r="D11428" t="s">
        <v>1977</v>
      </c>
      <c r="E11428" t="s">
        <v>10330</v>
      </c>
      <c r="F11428" t="s">
        <v>12748</v>
      </c>
      <c r="G11428" t="s">
        <v>3511</v>
      </c>
      <c r="H11428" t="s">
        <v>1911</v>
      </c>
      <c r="I11428">
        <v>0</v>
      </c>
      <c r="J11428" s="302">
        <v>42700000</v>
      </c>
    </row>
    <row r="11429" spans="1:10" x14ac:dyDescent="0.25">
      <c r="A11429">
        <v>8817123</v>
      </c>
      <c r="B11429">
        <v>8853008</v>
      </c>
      <c r="C11429" t="s">
        <v>12580</v>
      </c>
      <c r="D11429" t="s">
        <v>1977</v>
      </c>
      <c r="E11429" t="s">
        <v>10330</v>
      </c>
      <c r="F11429" t="s">
        <v>12749</v>
      </c>
      <c r="G11429" t="s">
        <v>3298</v>
      </c>
      <c r="H11429" t="s">
        <v>1911</v>
      </c>
      <c r="I11429">
        <v>0</v>
      </c>
      <c r="J11429" s="302">
        <v>60600000</v>
      </c>
    </row>
    <row r="11430" spans="1:10" x14ac:dyDescent="0.25">
      <c r="A11430">
        <v>8817126</v>
      </c>
      <c r="B11430">
        <v>8853009</v>
      </c>
      <c r="C11430" t="s">
        <v>12580</v>
      </c>
      <c r="D11430" t="s">
        <v>1977</v>
      </c>
      <c r="E11430" t="s">
        <v>10330</v>
      </c>
      <c r="F11430" t="s">
        <v>12750</v>
      </c>
      <c r="G11430" t="s">
        <v>3296</v>
      </c>
      <c r="H11430" t="s">
        <v>1911</v>
      </c>
      <c r="I11430">
        <v>0</v>
      </c>
      <c r="J11430" s="302">
        <v>99800000</v>
      </c>
    </row>
    <row r="11431" spans="1:10" x14ac:dyDescent="0.25">
      <c r="A11431">
        <v>8817129</v>
      </c>
      <c r="B11431">
        <v>8853010</v>
      </c>
      <c r="C11431" t="s">
        <v>12580</v>
      </c>
      <c r="D11431" t="s">
        <v>1977</v>
      </c>
      <c r="E11431" t="s">
        <v>10330</v>
      </c>
      <c r="F11431" t="s">
        <v>12751</v>
      </c>
      <c r="G11431" t="s">
        <v>3511</v>
      </c>
      <c r="H11431" t="s">
        <v>1911</v>
      </c>
      <c r="I11431">
        <v>0</v>
      </c>
      <c r="J11431" s="302">
        <v>40600000</v>
      </c>
    </row>
    <row r="11432" spans="1:10" x14ac:dyDescent="0.25">
      <c r="A11432">
        <v>8817131</v>
      </c>
      <c r="B11432">
        <v>8853011</v>
      </c>
      <c r="C11432" t="s">
        <v>12580</v>
      </c>
      <c r="D11432" t="s">
        <v>1977</v>
      </c>
      <c r="E11432" t="s">
        <v>11206</v>
      </c>
      <c r="F11432" t="s">
        <v>12752</v>
      </c>
      <c r="G11432" t="s">
        <v>3316</v>
      </c>
      <c r="H11432" t="s">
        <v>1911</v>
      </c>
      <c r="I11432">
        <v>0</v>
      </c>
      <c r="J11432" s="302">
        <v>50000000</v>
      </c>
    </row>
    <row r="11433" spans="1:10" x14ac:dyDescent="0.25">
      <c r="A11433">
        <v>8817163</v>
      </c>
      <c r="B11433">
        <v>8853012</v>
      </c>
      <c r="C11433" t="s">
        <v>12580</v>
      </c>
      <c r="D11433" t="s">
        <v>1977</v>
      </c>
      <c r="E11433" t="s">
        <v>12753</v>
      </c>
      <c r="F11433" t="s">
        <v>1928</v>
      </c>
      <c r="G11433" t="s">
        <v>1929</v>
      </c>
      <c r="H11433" t="s">
        <v>1911</v>
      </c>
      <c r="I11433">
        <v>0</v>
      </c>
      <c r="J11433" s="302">
        <v>10600000</v>
      </c>
    </row>
    <row r="11434" spans="1:10" x14ac:dyDescent="0.25">
      <c r="A11434">
        <v>8817151</v>
      </c>
      <c r="B11434">
        <v>8853013</v>
      </c>
      <c r="C11434" t="s">
        <v>12580</v>
      </c>
      <c r="D11434" t="s">
        <v>1977</v>
      </c>
      <c r="E11434" t="s">
        <v>12754</v>
      </c>
      <c r="F11434" t="s">
        <v>12748</v>
      </c>
      <c r="G11434" t="s">
        <v>3511</v>
      </c>
      <c r="H11434" t="s">
        <v>1911</v>
      </c>
      <c r="I11434">
        <v>0</v>
      </c>
      <c r="J11434" s="302">
        <v>47000000</v>
      </c>
    </row>
    <row r="11435" spans="1:10" x14ac:dyDescent="0.25">
      <c r="A11435">
        <v>8817159</v>
      </c>
      <c r="B11435">
        <v>8853015</v>
      </c>
      <c r="C11435" t="s">
        <v>12580</v>
      </c>
      <c r="D11435" t="s">
        <v>1977</v>
      </c>
      <c r="E11435" t="s">
        <v>12754</v>
      </c>
      <c r="F11435" t="s">
        <v>12755</v>
      </c>
      <c r="G11435" t="s">
        <v>1929</v>
      </c>
      <c r="H11435" t="s">
        <v>1911</v>
      </c>
      <c r="I11435">
        <v>0</v>
      </c>
      <c r="J11435" s="302">
        <v>13200000</v>
      </c>
    </row>
    <row r="11436" spans="1:10" x14ac:dyDescent="0.25">
      <c r="A11436">
        <v>8817169</v>
      </c>
      <c r="B11436">
        <v>8853016</v>
      </c>
      <c r="C11436" t="s">
        <v>12580</v>
      </c>
      <c r="D11436" t="s">
        <v>1977</v>
      </c>
      <c r="E11436" t="s">
        <v>12754</v>
      </c>
      <c r="F11436" t="s">
        <v>12756</v>
      </c>
      <c r="G11436" t="s">
        <v>3303</v>
      </c>
      <c r="H11436" t="s">
        <v>1911</v>
      </c>
      <c r="I11436">
        <v>88500</v>
      </c>
      <c r="J11436" s="302">
        <v>90900000</v>
      </c>
    </row>
    <row r="11437" spans="1:10" x14ac:dyDescent="0.25">
      <c r="A11437">
        <v>8817171</v>
      </c>
      <c r="B11437">
        <v>8853017</v>
      </c>
      <c r="C11437" t="s">
        <v>12580</v>
      </c>
      <c r="D11437" t="s">
        <v>1977</v>
      </c>
      <c r="E11437" t="s">
        <v>12757</v>
      </c>
      <c r="F11437" t="s">
        <v>3463</v>
      </c>
      <c r="G11437" t="s">
        <v>2106</v>
      </c>
      <c r="H11437" t="s">
        <v>1980</v>
      </c>
      <c r="I11437">
        <v>16500</v>
      </c>
      <c r="J11437" s="302">
        <v>16800000</v>
      </c>
    </row>
    <row r="11438" spans="1:10" x14ac:dyDescent="0.25">
      <c r="A11438">
        <v>8817177</v>
      </c>
      <c r="B11438">
        <v>8853018</v>
      </c>
      <c r="C11438" t="s">
        <v>12580</v>
      </c>
      <c r="D11438" t="s">
        <v>1977</v>
      </c>
      <c r="E11438" t="s">
        <v>12753</v>
      </c>
      <c r="F11438" t="s">
        <v>1928</v>
      </c>
      <c r="G11438" t="s">
        <v>2112</v>
      </c>
      <c r="H11438" t="s">
        <v>1980</v>
      </c>
      <c r="I11438">
        <v>10600</v>
      </c>
      <c r="J11438" s="302">
        <v>12900000</v>
      </c>
    </row>
    <row r="11439" spans="1:10" x14ac:dyDescent="0.25">
      <c r="A11439">
        <v>8817180</v>
      </c>
      <c r="B11439">
        <v>8853019</v>
      </c>
      <c r="C11439" t="s">
        <v>12580</v>
      </c>
      <c r="D11439" t="s">
        <v>1977</v>
      </c>
      <c r="E11439" t="s">
        <v>12758</v>
      </c>
      <c r="F11439" t="s">
        <v>12750</v>
      </c>
      <c r="G11439" t="s">
        <v>3355</v>
      </c>
      <c r="H11439" t="s">
        <v>1911</v>
      </c>
      <c r="I11439">
        <v>0</v>
      </c>
      <c r="J11439" s="302">
        <v>101300000</v>
      </c>
    </row>
    <row r="11440" spans="1:10" x14ac:dyDescent="0.25">
      <c r="A11440">
        <v>8817184</v>
      </c>
      <c r="B11440">
        <v>8853020</v>
      </c>
      <c r="C11440" t="s">
        <v>12580</v>
      </c>
      <c r="D11440" t="s">
        <v>1977</v>
      </c>
      <c r="E11440" t="s">
        <v>12754</v>
      </c>
      <c r="F11440" t="s">
        <v>12755</v>
      </c>
      <c r="G11440" t="s">
        <v>2112</v>
      </c>
      <c r="H11440" t="s">
        <v>1980</v>
      </c>
      <c r="I11440">
        <v>14000</v>
      </c>
      <c r="J11440" s="302">
        <v>15000000</v>
      </c>
    </row>
    <row r="11441" spans="1:10" x14ac:dyDescent="0.25">
      <c r="A11441">
        <v>8817196</v>
      </c>
      <c r="B11441">
        <v>8853021</v>
      </c>
      <c r="C11441" t="s">
        <v>12580</v>
      </c>
      <c r="D11441" t="s">
        <v>1977</v>
      </c>
      <c r="E11441" t="s">
        <v>12758</v>
      </c>
      <c r="F11441" t="s">
        <v>12759</v>
      </c>
      <c r="G11441" t="s">
        <v>12760</v>
      </c>
      <c r="H11441" t="s">
        <v>1911</v>
      </c>
      <c r="I11441">
        <v>54800</v>
      </c>
      <c r="J11441" s="302">
        <v>57700000</v>
      </c>
    </row>
    <row r="11442" spans="1:10" x14ac:dyDescent="0.25">
      <c r="A11442">
        <v>8817003</v>
      </c>
      <c r="B11442">
        <v>8854001</v>
      </c>
      <c r="C11442" t="s">
        <v>12580</v>
      </c>
      <c r="D11442" t="s">
        <v>1977</v>
      </c>
      <c r="E11442" t="s">
        <v>12761</v>
      </c>
      <c r="F11442" t="s">
        <v>3463</v>
      </c>
      <c r="G11442" t="s">
        <v>2097</v>
      </c>
      <c r="H11442" t="s">
        <v>1911</v>
      </c>
      <c r="I11442">
        <v>0</v>
      </c>
      <c r="J11442" s="302">
        <v>17000000</v>
      </c>
    </row>
    <row r="11443" spans="1:10" x14ac:dyDescent="0.25">
      <c r="A11443">
        <v>8817005</v>
      </c>
      <c r="B11443">
        <v>8854002</v>
      </c>
      <c r="C11443" t="s">
        <v>12580</v>
      </c>
      <c r="D11443" t="s">
        <v>1977</v>
      </c>
      <c r="E11443" t="s">
        <v>12761</v>
      </c>
      <c r="F11443" t="s">
        <v>2001</v>
      </c>
      <c r="G11443" t="s">
        <v>7134</v>
      </c>
      <c r="H11443" t="s">
        <v>1911</v>
      </c>
      <c r="I11443">
        <v>0</v>
      </c>
      <c r="J11443" s="302">
        <v>21300000</v>
      </c>
    </row>
    <row r="11444" spans="1:10" x14ac:dyDescent="0.25">
      <c r="A11444">
        <v>8817040</v>
      </c>
      <c r="B11444">
        <v>8854003</v>
      </c>
      <c r="C11444" t="s">
        <v>12580</v>
      </c>
      <c r="D11444" t="s">
        <v>1977</v>
      </c>
      <c r="E11444" t="s">
        <v>11690</v>
      </c>
      <c r="F11444" t="s">
        <v>2016</v>
      </c>
      <c r="G11444" t="s">
        <v>3501</v>
      </c>
      <c r="H11444" t="s">
        <v>1911</v>
      </c>
      <c r="I11444">
        <v>0</v>
      </c>
      <c r="J11444" s="302">
        <v>10800000</v>
      </c>
    </row>
    <row r="11445" spans="1:10" x14ac:dyDescent="0.25">
      <c r="A11445">
        <v>8817042</v>
      </c>
      <c r="B11445">
        <v>8854004</v>
      </c>
      <c r="C11445" t="s">
        <v>12580</v>
      </c>
      <c r="D11445" t="s">
        <v>1977</v>
      </c>
      <c r="E11445" t="s">
        <v>11690</v>
      </c>
      <c r="F11445" t="s">
        <v>12762</v>
      </c>
      <c r="G11445" t="s">
        <v>3501</v>
      </c>
      <c r="H11445" t="s">
        <v>1911</v>
      </c>
      <c r="I11445">
        <v>0</v>
      </c>
      <c r="J11445" s="302">
        <v>9000000</v>
      </c>
    </row>
    <row r="11446" spans="1:10" x14ac:dyDescent="0.25">
      <c r="A11446">
        <v>8817043</v>
      </c>
      <c r="B11446">
        <v>8854005</v>
      </c>
      <c r="C11446" t="s">
        <v>12580</v>
      </c>
      <c r="D11446" t="s">
        <v>1977</v>
      </c>
      <c r="E11446" t="s">
        <v>11690</v>
      </c>
      <c r="F11446" t="s">
        <v>7090</v>
      </c>
      <c r="G11446" t="s">
        <v>12763</v>
      </c>
      <c r="H11446" t="s">
        <v>1911</v>
      </c>
      <c r="I11446">
        <v>0</v>
      </c>
      <c r="J11446" s="302">
        <v>13900000</v>
      </c>
    </row>
    <row r="11447" spans="1:10" x14ac:dyDescent="0.25">
      <c r="A11447">
        <v>8817058</v>
      </c>
      <c r="B11447">
        <v>8854006</v>
      </c>
      <c r="C11447" t="s">
        <v>12580</v>
      </c>
      <c r="D11447" t="s">
        <v>1977</v>
      </c>
      <c r="E11447" t="s">
        <v>12761</v>
      </c>
      <c r="F11447" t="s">
        <v>7086</v>
      </c>
      <c r="G11447" t="s">
        <v>3316</v>
      </c>
      <c r="H11447" t="s">
        <v>1911</v>
      </c>
      <c r="I11447">
        <v>0</v>
      </c>
      <c r="J11447" s="302">
        <v>50800000</v>
      </c>
    </row>
    <row r="11448" spans="1:10" x14ac:dyDescent="0.25">
      <c r="A11448">
        <v>8817063</v>
      </c>
      <c r="B11448">
        <v>8854007</v>
      </c>
      <c r="C11448" t="s">
        <v>12580</v>
      </c>
      <c r="D11448" t="s">
        <v>1977</v>
      </c>
      <c r="E11448" t="s">
        <v>12761</v>
      </c>
      <c r="F11448" t="s">
        <v>3505</v>
      </c>
      <c r="G11448" t="s">
        <v>3506</v>
      </c>
      <c r="H11448" t="s">
        <v>1911</v>
      </c>
      <c r="I11448">
        <v>0</v>
      </c>
      <c r="J11448" s="302">
        <v>21300000</v>
      </c>
    </row>
    <row r="11449" spans="1:10" x14ac:dyDescent="0.25">
      <c r="A11449">
        <v>8817074</v>
      </c>
      <c r="B11449">
        <v>8854008</v>
      </c>
      <c r="C11449" t="s">
        <v>12580</v>
      </c>
      <c r="D11449" t="s">
        <v>1977</v>
      </c>
      <c r="E11449" t="s">
        <v>12764</v>
      </c>
      <c r="F11449" t="s">
        <v>1986</v>
      </c>
      <c r="G11449" t="s">
        <v>1987</v>
      </c>
      <c r="H11449" t="s">
        <v>1911</v>
      </c>
      <c r="I11449">
        <v>0</v>
      </c>
      <c r="J11449" s="302">
        <v>24800000</v>
      </c>
    </row>
    <row r="11450" spans="1:10" x14ac:dyDescent="0.25">
      <c r="A11450">
        <v>8817079</v>
      </c>
      <c r="B11450">
        <v>8854009</v>
      </c>
      <c r="C11450" t="s">
        <v>12580</v>
      </c>
      <c r="D11450" t="s">
        <v>1977</v>
      </c>
      <c r="E11450" t="s">
        <v>12765</v>
      </c>
      <c r="F11450" t="s">
        <v>1935</v>
      </c>
      <c r="G11450" t="s">
        <v>2076</v>
      </c>
      <c r="H11450" t="s">
        <v>1911</v>
      </c>
      <c r="I11450">
        <v>0</v>
      </c>
      <c r="J11450" s="302">
        <v>44000000</v>
      </c>
    </row>
    <row r="11451" spans="1:10" x14ac:dyDescent="0.25">
      <c r="A11451">
        <v>8817082</v>
      </c>
      <c r="B11451">
        <v>8854010</v>
      </c>
      <c r="C11451" t="s">
        <v>12580</v>
      </c>
      <c r="D11451" t="s">
        <v>1977</v>
      </c>
      <c r="E11451" t="s">
        <v>12761</v>
      </c>
      <c r="F11451" t="s">
        <v>1924</v>
      </c>
      <c r="G11451" t="s">
        <v>1925</v>
      </c>
      <c r="H11451" t="s">
        <v>1911</v>
      </c>
      <c r="I11451">
        <v>0</v>
      </c>
      <c r="J11451" s="302">
        <v>15400000</v>
      </c>
    </row>
    <row r="11452" spans="1:10" x14ac:dyDescent="0.25">
      <c r="A11452">
        <v>8817084</v>
      </c>
      <c r="B11452">
        <v>8854011</v>
      </c>
      <c r="C11452" t="s">
        <v>12580</v>
      </c>
      <c r="D11452" t="s">
        <v>1977</v>
      </c>
      <c r="E11452" t="s">
        <v>12766</v>
      </c>
      <c r="F11452" t="s">
        <v>1986</v>
      </c>
      <c r="G11452" t="s">
        <v>1987</v>
      </c>
      <c r="H11452" t="s">
        <v>1911</v>
      </c>
      <c r="I11452">
        <v>0</v>
      </c>
      <c r="J11452" s="302">
        <v>18300000</v>
      </c>
    </row>
    <row r="11453" spans="1:10" x14ac:dyDescent="0.25">
      <c r="A11453">
        <v>8817114</v>
      </c>
      <c r="B11453">
        <v>8854014</v>
      </c>
      <c r="C11453" t="s">
        <v>12580</v>
      </c>
      <c r="D11453" t="s">
        <v>1977</v>
      </c>
      <c r="E11453" t="s">
        <v>12765</v>
      </c>
      <c r="F11453" t="s">
        <v>12767</v>
      </c>
      <c r="G11453" t="s">
        <v>2076</v>
      </c>
      <c r="H11453" t="s">
        <v>1911</v>
      </c>
      <c r="I11453">
        <v>0</v>
      </c>
      <c r="J11453" s="302">
        <v>30100000</v>
      </c>
    </row>
    <row r="11454" spans="1:10" x14ac:dyDescent="0.25">
      <c r="A11454">
        <v>8817116</v>
      </c>
      <c r="B11454">
        <v>8854015</v>
      </c>
      <c r="C11454" t="s">
        <v>12580</v>
      </c>
      <c r="D11454" t="s">
        <v>1977</v>
      </c>
      <c r="E11454" t="s">
        <v>12765</v>
      </c>
      <c r="F11454" t="s">
        <v>7020</v>
      </c>
      <c r="G11454" t="s">
        <v>2017</v>
      </c>
      <c r="H11454" t="s">
        <v>1911</v>
      </c>
      <c r="I11454">
        <v>0</v>
      </c>
      <c r="J11454" s="302">
        <v>17200000</v>
      </c>
    </row>
    <row r="11455" spans="1:10" x14ac:dyDescent="0.25">
      <c r="A11455">
        <v>8817119</v>
      </c>
      <c r="B11455">
        <v>8854017</v>
      </c>
      <c r="C11455" t="s">
        <v>12580</v>
      </c>
      <c r="D11455" t="s">
        <v>1977</v>
      </c>
      <c r="E11455" t="s">
        <v>12765</v>
      </c>
      <c r="F11455" t="s">
        <v>3463</v>
      </c>
      <c r="G11455" t="s">
        <v>2097</v>
      </c>
      <c r="H11455" t="s">
        <v>1911</v>
      </c>
      <c r="I11455">
        <v>0</v>
      </c>
      <c r="J11455" s="302">
        <v>23300000</v>
      </c>
    </row>
    <row r="11456" spans="1:10" x14ac:dyDescent="0.25">
      <c r="A11456">
        <v>8817037</v>
      </c>
      <c r="B11456">
        <v>8854018</v>
      </c>
      <c r="C11456" t="s">
        <v>12580</v>
      </c>
      <c r="D11456" t="s">
        <v>1977</v>
      </c>
      <c r="E11456" t="s">
        <v>11690</v>
      </c>
      <c r="F11456" t="s">
        <v>1992</v>
      </c>
      <c r="G11456" t="s">
        <v>7987</v>
      </c>
      <c r="H11456" t="s">
        <v>1911</v>
      </c>
      <c r="I11456">
        <v>0</v>
      </c>
      <c r="J11456" s="302">
        <v>9300000</v>
      </c>
    </row>
    <row r="11457" spans="1:10" x14ac:dyDescent="0.25">
      <c r="A11457">
        <v>8817137</v>
      </c>
      <c r="B11457">
        <v>8854020</v>
      </c>
      <c r="C11457" t="s">
        <v>12580</v>
      </c>
      <c r="D11457" t="s">
        <v>1977</v>
      </c>
      <c r="E11457" t="s">
        <v>12768</v>
      </c>
      <c r="F11457" t="s">
        <v>12769</v>
      </c>
      <c r="G11457" t="s">
        <v>3328</v>
      </c>
      <c r="H11457" t="s">
        <v>1911</v>
      </c>
      <c r="I11457">
        <v>0</v>
      </c>
      <c r="J11457" s="302">
        <v>44300000</v>
      </c>
    </row>
    <row r="11458" spans="1:10" x14ac:dyDescent="0.25">
      <c r="A11458">
        <v>8817150</v>
      </c>
      <c r="B11458">
        <v>8854022</v>
      </c>
      <c r="C11458" t="s">
        <v>12580</v>
      </c>
      <c r="D11458" t="s">
        <v>1977</v>
      </c>
      <c r="E11458" t="s">
        <v>12770</v>
      </c>
      <c r="F11458" t="s">
        <v>1924</v>
      </c>
      <c r="G11458" t="s">
        <v>1925</v>
      </c>
      <c r="H11458" t="s">
        <v>1911</v>
      </c>
      <c r="I11458">
        <v>0</v>
      </c>
      <c r="J11458" s="302">
        <v>15200000</v>
      </c>
    </row>
    <row r="11459" spans="1:10" x14ac:dyDescent="0.25">
      <c r="A11459">
        <v>8817167</v>
      </c>
      <c r="B11459">
        <v>8854023</v>
      </c>
      <c r="C11459" t="s">
        <v>12580</v>
      </c>
      <c r="D11459" t="s">
        <v>1977</v>
      </c>
      <c r="E11459" t="s">
        <v>12761</v>
      </c>
      <c r="F11459" t="s">
        <v>1928</v>
      </c>
      <c r="G11459" t="s">
        <v>1929</v>
      </c>
      <c r="H11459" t="s">
        <v>1911</v>
      </c>
      <c r="I11459">
        <v>9900</v>
      </c>
      <c r="J11459" s="302">
        <v>10600000</v>
      </c>
    </row>
    <row r="11460" spans="1:10" x14ac:dyDescent="0.25">
      <c r="A11460">
        <v>8817168</v>
      </c>
      <c r="B11460">
        <v>8854024</v>
      </c>
      <c r="C11460" t="s">
        <v>12580</v>
      </c>
      <c r="D11460" t="s">
        <v>1977</v>
      </c>
      <c r="E11460" t="s">
        <v>12770</v>
      </c>
      <c r="F11460" t="s">
        <v>5374</v>
      </c>
      <c r="G11460" t="s">
        <v>1925</v>
      </c>
      <c r="H11460" t="s">
        <v>1911</v>
      </c>
      <c r="I11460">
        <v>0</v>
      </c>
      <c r="J11460" s="302">
        <v>16600000</v>
      </c>
    </row>
    <row r="11461" spans="1:10" x14ac:dyDescent="0.25">
      <c r="A11461">
        <v>8817192</v>
      </c>
      <c r="B11461">
        <v>8854025</v>
      </c>
      <c r="C11461" t="s">
        <v>12580</v>
      </c>
      <c r="D11461" t="s">
        <v>1977</v>
      </c>
      <c r="E11461" t="s">
        <v>12761</v>
      </c>
      <c r="F11461" t="s">
        <v>12771</v>
      </c>
      <c r="G11461" t="s">
        <v>2112</v>
      </c>
      <c r="H11461" t="s">
        <v>1911</v>
      </c>
      <c r="I11461">
        <v>12100</v>
      </c>
      <c r="J11461" s="302">
        <v>12000000</v>
      </c>
    </row>
    <row r="11462" spans="1:10" x14ac:dyDescent="0.25">
      <c r="A11462">
        <v>8817197</v>
      </c>
      <c r="B11462">
        <v>8854026</v>
      </c>
      <c r="C11462" t="s">
        <v>12580</v>
      </c>
      <c r="D11462" t="s">
        <v>1977</v>
      </c>
      <c r="E11462" t="s">
        <v>12761</v>
      </c>
      <c r="F11462" t="s">
        <v>1928</v>
      </c>
      <c r="G11462" t="s">
        <v>2112</v>
      </c>
      <c r="H11462" t="s">
        <v>1980</v>
      </c>
      <c r="I11462">
        <v>10600</v>
      </c>
      <c r="J11462" s="302">
        <v>11000000</v>
      </c>
    </row>
    <row r="11463" spans="1:10" x14ac:dyDescent="0.25">
      <c r="A11463">
        <v>8817198</v>
      </c>
      <c r="B11463">
        <v>8854027</v>
      </c>
      <c r="C11463" t="s">
        <v>12580</v>
      </c>
      <c r="D11463" t="s">
        <v>1977</v>
      </c>
      <c r="E11463" t="s">
        <v>12761</v>
      </c>
      <c r="F11463" t="s">
        <v>12772</v>
      </c>
      <c r="G11463" t="s">
        <v>2109</v>
      </c>
      <c r="H11463" t="s">
        <v>1980</v>
      </c>
      <c r="I11463">
        <v>12500</v>
      </c>
      <c r="J11463" s="302">
        <v>13000000</v>
      </c>
    </row>
    <row r="11464" spans="1:10" x14ac:dyDescent="0.25">
      <c r="A11464">
        <v>8817008</v>
      </c>
      <c r="B11464">
        <v>8855001</v>
      </c>
      <c r="C11464" t="s">
        <v>12580</v>
      </c>
      <c r="D11464" t="s">
        <v>1977</v>
      </c>
      <c r="E11464" t="s">
        <v>12035</v>
      </c>
      <c r="F11464" t="s">
        <v>1986</v>
      </c>
      <c r="G11464" t="s">
        <v>1987</v>
      </c>
      <c r="H11464" t="s">
        <v>1911</v>
      </c>
      <c r="I11464">
        <v>0</v>
      </c>
      <c r="J11464" s="302">
        <v>7500000</v>
      </c>
    </row>
    <row r="11465" spans="1:10" x14ac:dyDescent="0.25">
      <c r="A11465">
        <v>8817052</v>
      </c>
      <c r="B11465">
        <v>8855002</v>
      </c>
      <c r="C11465" t="s">
        <v>12580</v>
      </c>
      <c r="D11465" t="s">
        <v>1977</v>
      </c>
      <c r="E11465" t="s">
        <v>12773</v>
      </c>
      <c r="F11465" t="s">
        <v>7017</v>
      </c>
      <c r="G11465" t="s">
        <v>12774</v>
      </c>
      <c r="H11465" t="s">
        <v>1911</v>
      </c>
      <c r="I11465">
        <v>0</v>
      </c>
      <c r="J11465" s="302">
        <v>15900000</v>
      </c>
    </row>
    <row r="11466" spans="1:10" x14ac:dyDescent="0.25">
      <c r="A11466">
        <v>8817061</v>
      </c>
      <c r="B11466">
        <v>8855003</v>
      </c>
      <c r="C11466" t="s">
        <v>12580</v>
      </c>
      <c r="D11466" t="s">
        <v>1977</v>
      </c>
      <c r="E11466" t="s">
        <v>12035</v>
      </c>
      <c r="F11466" t="s">
        <v>1992</v>
      </c>
      <c r="G11466" t="s">
        <v>1993</v>
      </c>
      <c r="H11466" t="s">
        <v>1911</v>
      </c>
      <c r="I11466">
        <v>0</v>
      </c>
      <c r="J11466" s="302">
        <v>10200000</v>
      </c>
    </row>
    <row r="11467" spans="1:10" x14ac:dyDescent="0.25">
      <c r="A11467">
        <v>8817071</v>
      </c>
      <c r="B11467">
        <v>8855004</v>
      </c>
      <c r="C11467" t="s">
        <v>12580</v>
      </c>
      <c r="D11467" t="s">
        <v>1977</v>
      </c>
      <c r="E11467" t="s">
        <v>12775</v>
      </c>
      <c r="F11467" t="s">
        <v>2029</v>
      </c>
      <c r="G11467" t="s">
        <v>2030</v>
      </c>
      <c r="H11467" t="s">
        <v>1911</v>
      </c>
      <c r="I11467">
        <v>0</v>
      </c>
      <c r="J11467" s="302">
        <v>6300000</v>
      </c>
    </row>
    <row r="11468" spans="1:10" x14ac:dyDescent="0.25">
      <c r="A11468">
        <v>8817078</v>
      </c>
      <c r="B11468">
        <v>8855005</v>
      </c>
      <c r="C11468" t="s">
        <v>12580</v>
      </c>
      <c r="D11468" t="s">
        <v>1977</v>
      </c>
      <c r="E11468" t="s">
        <v>12776</v>
      </c>
      <c r="F11468" t="s">
        <v>12777</v>
      </c>
      <c r="G11468" t="s">
        <v>2030</v>
      </c>
      <c r="H11468" t="s">
        <v>1911</v>
      </c>
      <c r="I11468">
        <v>0</v>
      </c>
      <c r="J11468" s="302">
        <v>7000000</v>
      </c>
    </row>
    <row r="11469" spans="1:10" x14ac:dyDescent="0.25">
      <c r="A11469">
        <v>8817091</v>
      </c>
      <c r="B11469">
        <v>8855006</v>
      </c>
      <c r="C11469" t="s">
        <v>12580</v>
      </c>
      <c r="D11469" t="s">
        <v>1977</v>
      </c>
      <c r="E11469" t="s">
        <v>12778</v>
      </c>
      <c r="F11469" t="s">
        <v>2016</v>
      </c>
      <c r="G11469" t="s">
        <v>2017</v>
      </c>
      <c r="H11469" t="s">
        <v>1911</v>
      </c>
      <c r="I11469">
        <v>0</v>
      </c>
      <c r="J11469" s="302">
        <v>8600000</v>
      </c>
    </row>
    <row r="11470" spans="1:10" x14ac:dyDescent="0.25">
      <c r="A11470">
        <v>8817136</v>
      </c>
      <c r="B11470">
        <v>8855007</v>
      </c>
      <c r="C11470" t="s">
        <v>12580</v>
      </c>
      <c r="D11470" t="s">
        <v>1977</v>
      </c>
      <c r="E11470" t="s">
        <v>12779</v>
      </c>
      <c r="F11470" t="s">
        <v>11779</v>
      </c>
      <c r="G11470" t="s">
        <v>2030</v>
      </c>
      <c r="H11470" t="s">
        <v>1911</v>
      </c>
      <c r="I11470">
        <v>0</v>
      </c>
      <c r="J11470" s="302">
        <v>6400000</v>
      </c>
    </row>
    <row r="11471" spans="1:10" x14ac:dyDescent="0.25">
      <c r="A11471">
        <v>8817147</v>
      </c>
      <c r="B11471">
        <v>8855009</v>
      </c>
      <c r="C11471" t="s">
        <v>12580</v>
      </c>
      <c r="D11471" t="s">
        <v>1977</v>
      </c>
      <c r="E11471" t="s">
        <v>12779</v>
      </c>
      <c r="F11471" t="s">
        <v>6093</v>
      </c>
      <c r="G11471" t="s">
        <v>2030</v>
      </c>
      <c r="H11471" t="s">
        <v>1911</v>
      </c>
      <c r="I11471">
        <v>8300</v>
      </c>
      <c r="J11471" s="302">
        <v>8600000</v>
      </c>
    </row>
    <row r="11472" spans="1:10" x14ac:dyDescent="0.25">
      <c r="A11472">
        <v>8817152</v>
      </c>
      <c r="B11472">
        <v>8855010</v>
      </c>
      <c r="C11472" t="s">
        <v>12580</v>
      </c>
      <c r="D11472" t="s">
        <v>1977</v>
      </c>
      <c r="E11472" t="s">
        <v>12779</v>
      </c>
      <c r="F11472" t="s">
        <v>4942</v>
      </c>
      <c r="G11472" t="s">
        <v>2030</v>
      </c>
      <c r="H11472" t="s">
        <v>1911</v>
      </c>
      <c r="I11472">
        <v>7400</v>
      </c>
      <c r="J11472" s="302">
        <v>7400000</v>
      </c>
    </row>
    <row r="11473" spans="1:10" x14ac:dyDescent="0.25">
      <c r="A11473">
        <v>8817178</v>
      </c>
      <c r="B11473">
        <v>8855011</v>
      </c>
      <c r="C11473" t="s">
        <v>12580</v>
      </c>
      <c r="D11473" t="s">
        <v>1977</v>
      </c>
      <c r="E11473" t="s">
        <v>12778</v>
      </c>
      <c r="F11473" t="s">
        <v>12780</v>
      </c>
      <c r="G11473" t="s">
        <v>2017</v>
      </c>
      <c r="H11473" t="s">
        <v>1911</v>
      </c>
      <c r="I11473">
        <v>10400</v>
      </c>
      <c r="J11473" s="302">
        <v>10500000</v>
      </c>
    </row>
    <row r="11474" spans="1:10" x14ac:dyDescent="0.25">
      <c r="A11474">
        <v>8817199</v>
      </c>
      <c r="B11474">
        <v>8855012</v>
      </c>
      <c r="C11474" t="s">
        <v>12580</v>
      </c>
      <c r="D11474" t="s">
        <v>1977</v>
      </c>
      <c r="E11474" t="s">
        <v>12781</v>
      </c>
      <c r="F11474" t="s">
        <v>12782</v>
      </c>
      <c r="G11474" t="s">
        <v>12783</v>
      </c>
      <c r="H11474" t="s">
        <v>1980</v>
      </c>
      <c r="I11474">
        <v>0</v>
      </c>
      <c r="J11474" s="302">
        <v>10000000</v>
      </c>
    </row>
    <row r="11475" spans="1:10" x14ac:dyDescent="0.25">
      <c r="A11475">
        <v>8817075</v>
      </c>
      <c r="B11475">
        <v>8856001</v>
      </c>
      <c r="C11475" t="s">
        <v>12580</v>
      </c>
      <c r="D11475" t="s">
        <v>1977</v>
      </c>
      <c r="E11475" t="s">
        <v>12784</v>
      </c>
      <c r="F11475" t="s">
        <v>12785</v>
      </c>
      <c r="G11475" t="s">
        <v>7077</v>
      </c>
      <c r="H11475" t="s">
        <v>1911</v>
      </c>
      <c r="I11475">
        <v>0</v>
      </c>
      <c r="J11475" s="302">
        <v>4000000</v>
      </c>
    </row>
    <row r="11476" spans="1:10" x14ac:dyDescent="0.25">
      <c r="A11476">
        <v>8817096</v>
      </c>
      <c r="B11476">
        <v>8856002</v>
      </c>
      <c r="C11476" t="s">
        <v>12580</v>
      </c>
      <c r="D11476" t="s">
        <v>1977</v>
      </c>
      <c r="E11476" t="s">
        <v>8877</v>
      </c>
      <c r="F11476" t="s">
        <v>12786</v>
      </c>
      <c r="G11476" t="s">
        <v>7077</v>
      </c>
      <c r="H11476" t="s">
        <v>1911</v>
      </c>
      <c r="I11476">
        <v>0</v>
      </c>
      <c r="J11476" s="302">
        <v>4300000</v>
      </c>
    </row>
    <row r="11477" spans="1:10" x14ac:dyDescent="0.25">
      <c r="A11477">
        <v>8817101</v>
      </c>
      <c r="B11477">
        <v>8856003</v>
      </c>
      <c r="C11477" t="s">
        <v>12580</v>
      </c>
      <c r="D11477" t="s">
        <v>1977</v>
      </c>
      <c r="E11477" t="s">
        <v>12787</v>
      </c>
      <c r="F11477" t="s">
        <v>12788</v>
      </c>
      <c r="G11477" t="s">
        <v>5027</v>
      </c>
      <c r="H11477" t="s">
        <v>1911</v>
      </c>
      <c r="I11477">
        <v>0</v>
      </c>
      <c r="J11477" s="302">
        <v>15000000</v>
      </c>
    </row>
    <row r="11478" spans="1:10" x14ac:dyDescent="0.25">
      <c r="A11478">
        <v>8817115</v>
      </c>
      <c r="B11478">
        <v>8856004</v>
      </c>
      <c r="C11478" t="s">
        <v>12580</v>
      </c>
      <c r="D11478" t="s">
        <v>1977</v>
      </c>
      <c r="E11478" t="s">
        <v>12789</v>
      </c>
      <c r="F11478" t="s">
        <v>12790</v>
      </c>
      <c r="G11478" t="s">
        <v>7066</v>
      </c>
      <c r="H11478" t="s">
        <v>1911</v>
      </c>
      <c r="I11478">
        <v>0</v>
      </c>
      <c r="J11478" s="302">
        <v>8000000</v>
      </c>
    </row>
    <row r="11479" spans="1:10" x14ac:dyDescent="0.25">
      <c r="A11479">
        <v>8817125</v>
      </c>
      <c r="B11479">
        <v>8856005</v>
      </c>
      <c r="C11479" t="s">
        <v>12580</v>
      </c>
      <c r="D11479" t="s">
        <v>1977</v>
      </c>
      <c r="E11479" t="s">
        <v>12787</v>
      </c>
      <c r="F11479" t="s">
        <v>1935</v>
      </c>
      <c r="G11479" t="s">
        <v>11339</v>
      </c>
      <c r="H11479" t="s">
        <v>1911</v>
      </c>
      <c r="I11479">
        <v>0</v>
      </c>
      <c r="J11479" s="302">
        <v>23000000</v>
      </c>
    </row>
    <row r="11480" spans="1:10" x14ac:dyDescent="0.25">
      <c r="A11480">
        <v>8817141</v>
      </c>
      <c r="B11480">
        <v>8856006</v>
      </c>
      <c r="C11480" t="s">
        <v>12580</v>
      </c>
      <c r="D11480" t="s">
        <v>1977</v>
      </c>
      <c r="E11480" t="s">
        <v>12787</v>
      </c>
      <c r="F11480" t="s">
        <v>7086</v>
      </c>
      <c r="G11480" t="s">
        <v>3369</v>
      </c>
      <c r="H11480" t="s">
        <v>1911</v>
      </c>
      <c r="I11480">
        <v>0</v>
      </c>
      <c r="J11480" s="302">
        <v>35700000</v>
      </c>
    </row>
    <row r="11481" spans="1:10" x14ac:dyDescent="0.25">
      <c r="A11481">
        <v>8817164</v>
      </c>
      <c r="B11481">
        <v>8856007</v>
      </c>
      <c r="C11481" t="s">
        <v>12580</v>
      </c>
      <c r="D11481" t="s">
        <v>1977</v>
      </c>
      <c r="E11481" t="s">
        <v>12791</v>
      </c>
      <c r="F11481" t="s">
        <v>12792</v>
      </c>
      <c r="G11481" t="s">
        <v>7072</v>
      </c>
      <c r="H11481" t="s">
        <v>1911</v>
      </c>
      <c r="I11481">
        <v>7400</v>
      </c>
      <c r="J11481" s="302">
        <v>8400000</v>
      </c>
    </row>
    <row r="11482" spans="1:10" x14ac:dyDescent="0.25">
      <c r="A11482">
        <v>8817146</v>
      </c>
      <c r="B11482">
        <v>8856008</v>
      </c>
      <c r="C11482" t="s">
        <v>12580</v>
      </c>
      <c r="D11482" t="s">
        <v>1977</v>
      </c>
      <c r="E11482" t="s">
        <v>12793</v>
      </c>
      <c r="F11482" t="s">
        <v>5490</v>
      </c>
      <c r="G11482" t="s">
        <v>12794</v>
      </c>
      <c r="H11482" t="s">
        <v>1911</v>
      </c>
      <c r="I11482">
        <v>0</v>
      </c>
      <c r="J11482" s="302">
        <v>5800000</v>
      </c>
    </row>
    <row r="11483" spans="1:10" x14ac:dyDescent="0.25">
      <c r="A11483">
        <v>8817170</v>
      </c>
      <c r="B11483">
        <v>8856009</v>
      </c>
      <c r="C11483" t="s">
        <v>12580</v>
      </c>
      <c r="D11483" t="s">
        <v>1977</v>
      </c>
      <c r="E11483" t="s">
        <v>12787</v>
      </c>
      <c r="F11483" t="s">
        <v>2016</v>
      </c>
      <c r="G11483" t="s">
        <v>7066</v>
      </c>
      <c r="H11483" t="s">
        <v>1911</v>
      </c>
      <c r="I11483">
        <v>0</v>
      </c>
      <c r="J11483" s="302">
        <v>10000000</v>
      </c>
    </row>
    <row r="11484" spans="1:10" x14ac:dyDescent="0.25">
      <c r="A11484">
        <v>8817174</v>
      </c>
      <c r="B11484">
        <v>8856010</v>
      </c>
      <c r="C11484" t="s">
        <v>12580</v>
      </c>
      <c r="D11484" t="s">
        <v>1977</v>
      </c>
      <c r="E11484" t="s">
        <v>11258</v>
      </c>
      <c r="F11484" t="s">
        <v>2016</v>
      </c>
      <c r="G11484" t="s">
        <v>7066</v>
      </c>
      <c r="H11484" t="s">
        <v>1911</v>
      </c>
      <c r="I11484">
        <v>0</v>
      </c>
      <c r="J11484" s="302">
        <v>10100000</v>
      </c>
    </row>
    <row r="11485" spans="1:10" x14ac:dyDescent="0.25">
      <c r="A11485">
        <v>8817182</v>
      </c>
      <c r="B11485">
        <v>8856011</v>
      </c>
      <c r="C11485" t="s">
        <v>12580</v>
      </c>
      <c r="D11485" t="s">
        <v>1977</v>
      </c>
      <c r="E11485" t="s">
        <v>12791</v>
      </c>
      <c r="F11485" t="s">
        <v>12795</v>
      </c>
      <c r="G11485" t="s">
        <v>12796</v>
      </c>
      <c r="H11485" t="s">
        <v>1980</v>
      </c>
      <c r="I11485">
        <v>7800</v>
      </c>
      <c r="J11485" s="302">
        <v>8600000</v>
      </c>
    </row>
    <row r="11486" spans="1:10" x14ac:dyDescent="0.25">
      <c r="A11486">
        <v>8817185</v>
      </c>
      <c r="B11486">
        <v>8856012</v>
      </c>
      <c r="C11486" t="s">
        <v>12580</v>
      </c>
      <c r="D11486" t="s">
        <v>1977</v>
      </c>
      <c r="E11486" t="s">
        <v>12787</v>
      </c>
      <c r="F11486" t="s">
        <v>12797</v>
      </c>
      <c r="G11486" t="s">
        <v>7066</v>
      </c>
      <c r="H11486" t="s">
        <v>1911</v>
      </c>
      <c r="I11486">
        <v>9800</v>
      </c>
      <c r="J11486" s="302">
        <v>10500000</v>
      </c>
    </row>
    <row r="11487" spans="1:10" x14ac:dyDescent="0.25">
      <c r="A11487">
        <v>8817186</v>
      </c>
      <c r="B11487">
        <v>8856013</v>
      </c>
      <c r="C11487" t="s">
        <v>12580</v>
      </c>
      <c r="D11487" t="s">
        <v>1977</v>
      </c>
      <c r="E11487" t="s">
        <v>12798</v>
      </c>
      <c r="F11487" t="s">
        <v>12799</v>
      </c>
      <c r="G11487" t="s">
        <v>7066</v>
      </c>
      <c r="H11487" t="s">
        <v>1911</v>
      </c>
      <c r="I11487">
        <v>9600</v>
      </c>
      <c r="J11487" s="302">
        <v>9700000</v>
      </c>
    </row>
    <row r="11488" spans="1:10" x14ac:dyDescent="0.25">
      <c r="A11488">
        <v>8817002</v>
      </c>
      <c r="B11488">
        <v>8857001</v>
      </c>
      <c r="C11488" t="s">
        <v>12580</v>
      </c>
      <c r="D11488" t="s">
        <v>1977</v>
      </c>
      <c r="E11488" t="s">
        <v>4621</v>
      </c>
      <c r="F11488" t="s">
        <v>1992</v>
      </c>
      <c r="G11488" t="s">
        <v>7987</v>
      </c>
      <c r="H11488" t="s">
        <v>1911</v>
      </c>
      <c r="I11488">
        <v>0</v>
      </c>
      <c r="J11488" s="302">
        <v>6700000</v>
      </c>
    </row>
    <row r="11489" spans="1:10" x14ac:dyDescent="0.25">
      <c r="A11489">
        <v>8817034</v>
      </c>
      <c r="B11489">
        <v>8857002</v>
      </c>
      <c r="C11489" t="s">
        <v>12580</v>
      </c>
      <c r="D11489" t="s">
        <v>1977</v>
      </c>
      <c r="E11489" t="s">
        <v>12800</v>
      </c>
      <c r="F11489" t="s">
        <v>2016</v>
      </c>
      <c r="G11489" t="s">
        <v>3501</v>
      </c>
      <c r="H11489" t="s">
        <v>1911</v>
      </c>
      <c r="I11489">
        <v>0</v>
      </c>
      <c r="J11489" s="302">
        <v>4800000</v>
      </c>
    </row>
    <row r="11490" spans="1:10" x14ac:dyDescent="0.25">
      <c r="A11490">
        <v>8817054</v>
      </c>
      <c r="B11490">
        <v>8857004</v>
      </c>
      <c r="C11490" t="s">
        <v>12580</v>
      </c>
      <c r="D11490" t="s">
        <v>1977</v>
      </c>
      <c r="E11490" t="s">
        <v>12801</v>
      </c>
      <c r="F11490" t="s">
        <v>12802</v>
      </c>
      <c r="G11490" t="s">
        <v>2148</v>
      </c>
      <c r="H11490" t="s">
        <v>1911</v>
      </c>
      <c r="I11490">
        <v>0</v>
      </c>
      <c r="J11490" s="302">
        <v>53000000</v>
      </c>
    </row>
    <row r="11491" spans="1:10" x14ac:dyDescent="0.25">
      <c r="A11491">
        <v>8817056</v>
      </c>
      <c r="B11491">
        <v>8857005</v>
      </c>
      <c r="C11491" t="s">
        <v>12580</v>
      </c>
      <c r="D11491" t="s">
        <v>1977</v>
      </c>
      <c r="E11491" t="s">
        <v>3322</v>
      </c>
      <c r="F11491" t="s">
        <v>2001</v>
      </c>
      <c r="G11491" t="s">
        <v>7134</v>
      </c>
      <c r="H11491" t="s">
        <v>1911</v>
      </c>
      <c r="I11491">
        <v>0</v>
      </c>
      <c r="J11491" s="302">
        <v>21200000</v>
      </c>
    </row>
    <row r="11492" spans="1:10" x14ac:dyDescent="0.25">
      <c r="A11492">
        <v>8817057</v>
      </c>
      <c r="B11492">
        <v>8857006</v>
      </c>
      <c r="C11492" t="s">
        <v>12580</v>
      </c>
      <c r="D11492" t="s">
        <v>1977</v>
      </c>
      <c r="E11492" t="s">
        <v>12803</v>
      </c>
      <c r="F11492" t="s">
        <v>2016</v>
      </c>
      <c r="G11492" t="s">
        <v>3501</v>
      </c>
      <c r="H11492" t="s">
        <v>1911</v>
      </c>
      <c r="I11492">
        <v>0</v>
      </c>
      <c r="J11492" s="302">
        <v>2000000</v>
      </c>
    </row>
    <row r="11493" spans="1:10" x14ac:dyDescent="0.25">
      <c r="A11493">
        <v>8817064</v>
      </c>
      <c r="B11493">
        <v>8857007</v>
      </c>
      <c r="C11493" t="s">
        <v>12580</v>
      </c>
      <c r="D11493" t="s">
        <v>1977</v>
      </c>
      <c r="E11493" t="s">
        <v>4621</v>
      </c>
      <c r="F11493" t="s">
        <v>2029</v>
      </c>
      <c r="G11493" t="s">
        <v>12804</v>
      </c>
      <c r="H11493" t="s">
        <v>1911</v>
      </c>
      <c r="I11493">
        <v>0</v>
      </c>
      <c r="J11493" s="302">
        <v>8000000</v>
      </c>
    </row>
    <row r="11494" spans="1:10" x14ac:dyDescent="0.25">
      <c r="A11494">
        <v>8817065</v>
      </c>
      <c r="B11494">
        <v>8857008</v>
      </c>
      <c r="C11494" t="s">
        <v>12580</v>
      </c>
      <c r="D11494" t="s">
        <v>1977</v>
      </c>
      <c r="E11494" t="s">
        <v>7675</v>
      </c>
      <c r="F11494" t="s">
        <v>12805</v>
      </c>
      <c r="G11494" t="s">
        <v>3316</v>
      </c>
      <c r="H11494" t="s">
        <v>1911</v>
      </c>
      <c r="I11494">
        <v>0</v>
      </c>
      <c r="J11494" s="302">
        <v>46900000</v>
      </c>
    </row>
    <row r="11495" spans="1:10" x14ac:dyDescent="0.25">
      <c r="A11495">
        <v>8817069</v>
      </c>
      <c r="B11495">
        <v>8857009</v>
      </c>
      <c r="C11495" t="s">
        <v>12580</v>
      </c>
      <c r="D11495" t="s">
        <v>1977</v>
      </c>
      <c r="E11495" t="s">
        <v>12806</v>
      </c>
      <c r="F11495" t="s">
        <v>12807</v>
      </c>
      <c r="G11495" t="s">
        <v>2097</v>
      </c>
      <c r="H11495" t="s">
        <v>1911</v>
      </c>
      <c r="I11495">
        <v>0</v>
      </c>
      <c r="J11495" s="302">
        <v>11000000</v>
      </c>
    </row>
    <row r="11496" spans="1:10" x14ac:dyDescent="0.25">
      <c r="A11496">
        <v>8817070</v>
      </c>
      <c r="B11496">
        <v>8857010</v>
      </c>
      <c r="C11496" t="s">
        <v>12580</v>
      </c>
      <c r="D11496" t="s">
        <v>1977</v>
      </c>
      <c r="E11496" t="s">
        <v>12808</v>
      </c>
      <c r="F11496" t="s">
        <v>12809</v>
      </c>
      <c r="G11496" t="s">
        <v>2097</v>
      </c>
      <c r="H11496" t="s">
        <v>1911</v>
      </c>
      <c r="I11496">
        <v>0</v>
      </c>
      <c r="J11496" s="302">
        <v>30800000</v>
      </c>
    </row>
    <row r="11497" spans="1:10" x14ac:dyDescent="0.25">
      <c r="A11497">
        <v>8817077</v>
      </c>
      <c r="B11497">
        <v>8857011</v>
      </c>
      <c r="C11497" t="s">
        <v>12580</v>
      </c>
      <c r="D11497" t="s">
        <v>1977</v>
      </c>
      <c r="E11497" t="s">
        <v>12810</v>
      </c>
      <c r="F11497" t="s">
        <v>12811</v>
      </c>
      <c r="G11497" t="s">
        <v>2017</v>
      </c>
      <c r="H11497" t="s">
        <v>1911</v>
      </c>
      <c r="I11497">
        <v>0</v>
      </c>
      <c r="J11497" s="302">
        <v>4600000</v>
      </c>
    </row>
    <row r="11498" spans="1:10" x14ac:dyDescent="0.25">
      <c r="A11498">
        <v>8817087</v>
      </c>
      <c r="B11498">
        <v>8857012</v>
      </c>
      <c r="C11498" t="s">
        <v>12580</v>
      </c>
      <c r="D11498" t="s">
        <v>1977</v>
      </c>
      <c r="E11498" t="s">
        <v>12801</v>
      </c>
      <c r="F11498" t="s">
        <v>12812</v>
      </c>
      <c r="G11498" t="s">
        <v>4635</v>
      </c>
      <c r="H11498" t="s">
        <v>1911</v>
      </c>
      <c r="I11498">
        <v>0</v>
      </c>
      <c r="J11498" s="302">
        <v>163600000</v>
      </c>
    </row>
    <row r="11499" spans="1:10" x14ac:dyDescent="0.25">
      <c r="A11499">
        <v>8817090</v>
      </c>
      <c r="B11499">
        <v>8857013</v>
      </c>
      <c r="C11499" t="s">
        <v>12580</v>
      </c>
      <c r="D11499" t="s">
        <v>1977</v>
      </c>
      <c r="E11499" t="s">
        <v>1991</v>
      </c>
      <c r="F11499" t="s">
        <v>1992</v>
      </c>
      <c r="G11499" t="s">
        <v>7987</v>
      </c>
      <c r="H11499" t="s">
        <v>1911</v>
      </c>
      <c r="I11499">
        <v>0</v>
      </c>
      <c r="J11499" s="302">
        <v>2000000</v>
      </c>
    </row>
    <row r="11500" spans="1:10" x14ac:dyDescent="0.25">
      <c r="A11500">
        <v>8817099</v>
      </c>
      <c r="B11500">
        <v>8857014</v>
      </c>
      <c r="C11500" t="s">
        <v>12580</v>
      </c>
      <c r="D11500" t="s">
        <v>1977</v>
      </c>
      <c r="E11500" t="s">
        <v>12813</v>
      </c>
      <c r="F11500" t="s">
        <v>12814</v>
      </c>
      <c r="G11500" t="s">
        <v>2148</v>
      </c>
      <c r="H11500" t="s">
        <v>1911</v>
      </c>
      <c r="I11500">
        <v>0</v>
      </c>
      <c r="J11500" s="302">
        <v>30200000</v>
      </c>
    </row>
    <row r="11501" spans="1:10" x14ac:dyDescent="0.25">
      <c r="A11501">
        <v>8817100</v>
      </c>
      <c r="B11501">
        <v>8857015</v>
      </c>
      <c r="C11501" t="s">
        <v>12580</v>
      </c>
      <c r="D11501" t="s">
        <v>1977</v>
      </c>
      <c r="E11501" t="s">
        <v>12815</v>
      </c>
      <c r="F11501" t="s">
        <v>12816</v>
      </c>
      <c r="G11501" t="s">
        <v>2017</v>
      </c>
      <c r="H11501" t="s">
        <v>1911</v>
      </c>
      <c r="I11501">
        <v>0</v>
      </c>
      <c r="J11501" s="302">
        <v>6000000</v>
      </c>
    </row>
    <row r="11502" spans="1:10" x14ac:dyDescent="0.25">
      <c r="A11502">
        <v>8817102</v>
      </c>
      <c r="B11502">
        <v>8857016</v>
      </c>
      <c r="C11502" t="s">
        <v>12580</v>
      </c>
      <c r="D11502" t="s">
        <v>1977</v>
      </c>
      <c r="E11502" t="s">
        <v>10366</v>
      </c>
      <c r="F11502" t="s">
        <v>2002</v>
      </c>
      <c r="G11502" t="s">
        <v>3511</v>
      </c>
      <c r="H11502" t="s">
        <v>1911</v>
      </c>
      <c r="I11502">
        <v>0</v>
      </c>
      <c r="J11502" s="302">
        <v>49500000</v>
      </c>
    </row>
    <row r="11503" spans="1:10" x14ac:dyDescent="0.25">
      <c r="A11503">
        <v>8817117</v>
      </c>
      <c r="B11503">
        <v>8857017</v>
      </c>
      <c r="C11503" t="s">
        <v>12580</v>
      </c>
      <c r="D11503" t="s">
        <v>1977</v>
      </c>
      <c r="E11503" t="s">
        <v>12817</v>
      </c>
      <c r="F11503" t="s">
        <v>7086</v>
      </c>
      <c r="G11503" t="s">
        <v>3316</v>
      </c>
      <c r="H11503" t="s">
        <v>1911</v>
      </c>
      <c r="I11503">
        <v>0</v>
      </c>
      <c r="J11503" s="302">
        <v>52700000</v>
      </c>
    </row>
    <row r="11504" spans="1:10" x14ac:dyDescent="0.25">
      <c r="A11504">
        <v>8817120</v>
      </c>
      <c r="B11504">
        <v>8857018</v>
      </c>
      <c r="C11504" t="s">
        <v>12580</v>
      </c>
      <c r="D11504" t="s">
        <v>1977</v>
      </c>
      <c r="E11504" t="s">
        <v>3322</v>
      </c>
      <c r="F11504" t="s">
        <v>2016</v>
      </c>
      <c r="G11504" t="s">
        <v>2017</v>
      </c>
      <c r="H11504" t="s">
        <v>1911</v>
      </c>
      <c r="I11504">
        <v>0</v>
      </c>
      <c r="J11504" s="302">
        <v>7200000</v>
      </c>
    </row>
    <row r="11505" spans="1:10" x14ac:dyDescent="0.25">
      <c r="A11505">
        <v>8817124</v>
      </c>
      <c r="B11505">
        <v>8857019</v>
      </c>
      <c r="C11505" t="s">
        <v>12580</v>
      </c>
      <c r="D11505" t="s">
        <v>1977</v>
      </c>
      <c r="E11505" t="s">
        <v>12818</v>
      </c>
      <c r="F11505" t="s">
        <v>2022</v>
      </c>
      <c r="G11505" t="s">
        <v>3296</v>
      </c>
      <c r="H11505" t="s">
        <v>1911</v>
      </c>
      <c r="I11505">
        <v>0</v>
      </c>
      <c r="J11505" s="302">
        <v>82700000</v>
      </c>
    </row>
    <row r="11506" spans="1:10" x14ac:dyDescent="0.25">
      <c r="A11506">
        <v>8817128</v>
      </c>
      <c r="B11506">
        <v>8857020</v>
      </c>
      <c r="C11506" t="s">
        <v>12580</v>
      </c>
      <c r="D11506" t="s">
        <v>1977</v>
      </c>
      <c r="E11506" t="s">
        <v>10330</v>
      </c>
      <c r="F11506" t="s">
        <v>1928</v>
      </c>
      <c r="G11506" t="s">
        <v>1929</v>
      </c>
      <c r="H11506" t="s">
        <v>1911</v>
      </c>
      <c r="I11506">
        <v>0</v>
      </c>
      <c r="J11506" s="302">
        <v>8500000</v>
      </c>
    </row>
    <row r="11507" spans="1:10" x14ac:dyDescent="0.25">
      <c r="A11507">
        <v>8817130</v>
      </c>
      <c r="B11507">
        <v>8857021</v>
      </c>
      <c r="C11507" t="s">
        <v>12580</v>
      </c>
      <c r="D11507" t="s">
        <v>1977</v>
      </c>
      <c r="E11507" t="s">
        <v>12819</v>
      </c>
      <c r="F11507" t="s">
        <v>12820</v>
      </c>
      <c r="G11507" t="s">
        <v>3316</v>
      </c>
      <c r="H11507" t="s">
        <v>1911</v>
      </c>
      <c r="I11507">
        <v>0</v>
      </c>
      <c r="J11507" s="302">
        <v>41600000</v>
      </c>
    </row>
    <row r="11508" spans="1:10" x14ac:dyDescent="0.25">
      <c r="A11508">
        <v>8817132</v>
      </c>
      <c r="B11508">
        <v>8857022</v>
      </c>
      <c r="C11508" t="s">
        <v>12580</v>
      </c>
      <c r="D11508" t="s">
        <v>1977</v>
      </c>
      <c r="E11508" t="s">
        <v>12821</v>
      </c>
      <c r="F11508" t="s">
        <v>2065</v>
      </c>
      <c r="G11508" t="s">
        <v>2066</v>
      </c>
      <c r="H11508" t="s">
        <v>1911</v>
      </c>
      <c r="I11508">
        <v>5300</v>
      </c>
      <c r="J11508" s="302">
        <v>5800000</v>
      </c>
    </row>
    <row r="11509" spans="1:10" x14ac:dyDescent="0.25">
      <c r="A11509">
        <v>8817133</v>
      </c>
      <c r="B11509">
        <v>8857023</v>
      </c>
      <c r="C11509" t="s">
        <v>12580</v>
      </c>
      <c r="D11509" t="s">
        <v>1977</v>
      </c>
      <c r="E11509" t="s">
        <v>3322</v>
      </c>
      <c r="F11509" t="s">
        <v>12822</v>
      </c>
      <c r="G11509" t="s">
        <v>1929</v>
      </c>
      <c r="H11509" t="s">
        <v>1911</v>
      </c>
      <c r="I11509">
        <v>0</v>
      </c>
      <c r="J11509" s="302">
        <v>8500000</v>
      </c>
    </row>
    <row r="11510" spans="1:10" x14ac:dyDescent="0.25">
      <c r="A11510">
        <v>8817138</v>
      </c>
      <c r="B11510">
        <v>8857024</v>
      </c>
      <c r="C11510" t="s">
        <v>12580</v>
      </c>
      <c r="D11510" t="s">
        <v>1977</v>
      </c>
      <c r="E11510" t="s">
        <v>12823</v>
      </c>
      <c r="F11510" t="s">
        <v>12824</v>
      </c>
      <c r="G11510" t="s">
        <v>2097</v>
      </c>
      <c r="H11510" t="s">
        <v>1911</v>
      </c>
      <c r="I11510">
        <v>0</v>
      </c>
      <c r="J11510" s="302">
        <v>17000000</v>
      </c>
    </row>
    <row r="11511" spans="1:10" x14ac:dyDescent="0.25">
      <c r="A11511">
        <v>8817139</v>
      </c>
      <c r="B11511">
        <v>8857025</v>
      </c>
      <c r="C11511" t="s">
        <v>12580</v>
      </c>
      <c r="D11511" t="s">
        <v>1977</v>
      </c>
      <c r="E11511" t="s">
        <v>12825</v>
      </c>
      <c r="F11511" t="s">
        <v>12826</v>
      </c>
      <c r="G11511" t="s">
        <v>2148</v>
      </c>
      <c r="H11511" t="s">
        <v>1911</v>
      </c>
      <c r="I11511">
        <v>0</v>
      </c>
      <c r="J11511" s="302">
        <v>28800000</v>
      </c>
    </row>
    <row r="11512" spans="1:10" x14ac:dyDescent="0.25">
      <c r="A11512">
        <v>8817140</v>
      </c>
      <c r="B11512">
        <v>8857026</v>
      </c>
      <c r="C11512" t="s">
        <v>12580</v>
      </c>
      <c r="D11512" t="s">
        <v>1977</v>
      </c>
      <c r="E11512" t="s">
        <v>10366</v>
      </c>
      <c r="F11512" t="s">
        <v>7013</v>
      </c>
      <c r="G11512" t="s">
        <v>3403</v>
      </c>
      <c r="H11512" t="s">
        <v>1911</v>
      </c>
      <c r="I11512">
        <v>0</v>
      </c>
      <c r="J11512" s="302">
        <v>76600000</v>
      </c>
    </row>
    <row r="11513" spans="1:10" x14ac:dyDescent="0.25">
      <c r="A11513">
        <v>8817142</v>
      </c>
      <c r="B11513">
        <v>8857027</v>
      </c>
      <c r="C11513" t="s">
        <v>12580</v>
      </c>
      <c r="D11513" t="s">
        <v>1977</v>
      </c>
      <c r="E11513" t="s">
        <v>12827</v>
      </c>
      <c r="F11513" t="s">
        <v>1928</v>
      </c>
      <c r="G11513" t="s">
        <v>1929</v>
      </c>
      <c r="H11513" t="s">
        <v>1911</v>
      </c>
      <c r="I11513">
        <v>0</v>
      </c>
      <c r="J11513" s="302">
        <v>12000000</v>
      </c>
    </row>
    <row r="11514" spans="1:10" x14ac:dyDescent="0.25">
      <c r="A11514">
        <v>8817143</v>
      </c>
      <c r="B11514">
        <v>8857028</v>
      </c>
      <c r="C11514" t="s">
        <v>12580</v>
      </c>
      <c r="D11514" t="s">
        <v>1977</v>
      </c>
      <c r="E11514" t="s">
        <v>12828</v>
      </c>
      <c r="F11514" t="s">
        <v>12829</v>
      </c>
      <c r="G11514" t="s">
        <v>12830</v>
      </c>
      <c r="H11514" t="s">
        <v>1911</v>
      </c>
      <c r="I11514">
        <v>0</v>
      </c>
      <c r="J11514" s="302">
        <v>5000000</v>
      </c>
    </row>
    <row r="11515" spans="1:10" x14ac:dyDescent="0.25">
      <c r="A11515">
        <v>8817145</v>
      </c>
      <c r="B11515">
        <v>8857029</v>
      </c>
      <c r="C11515" t="s">
        <v>12580</v>
      </c>
      <c r="D11515" t="s">
        <v>1977</v>
      </c>
      <c r="E11515" t="s">
        <v>12815</v>
      </c>
      <c r="F11515" t="s">
        <v>12831</v>
      </c>
      <c r="G11515" t="s">
        <v>2017</v>
      </c>
      <c r="H11515" t="s">
        <v>1911</v>
      </c>
      <c r="I11515">
        <v>6500</v>
      </c>
      <c r="J11515" s="302">
        <v>7000000</v>
      </c>
    </row>
    <row r="11516" spans="1:10" x14ac:dyDescent="0.25">
      <c r="A11516">
        <v>8817148</v>
      </c>
      <c r="B11516">
        <v>8857030</v>
      </c>
      <c r="C11516" t="s">
        <v>12580</v>
      </c>
      <c r="D11516" t="s">
        <v>1977</v>
      </c>
      <c r="E11516" t="s">
        <v>12825</v>
      </c>
      <c r="F11516" t="s">
        <v>12832</v>
      </c>
      <c r="G11516" t="s">
        <v>2312</v>
      </c>
      <c r="H11516" t="s">
        <v>1911</v>
      </c>
      <c r="I11516">
        <v>0</v>
      </c>
      <c r="J11516" s="302">
        <v>148600000</v>
      </c>
    </row>
    <row r="11517" spans="1:10" x14ac:dyDescent="0.25">
      <c r="A11517">
        <v>8817149</v>
      </c>
      <c r="B11517">
        <v>8857031</v>
      </c>
      <c r="C11517" t="s">
        <v>12580</v>
      </c>
      <c r="D11517" t="s">
        <v>1977</v>
      </c>
      <c r="E11517" t="s">
        <v>12833</v>
      </c>
      <c r="F11517" t="s">
        <v>1928</v>
      </c>
      <c r="G11517" t="s">
        <v>1929</v>
      </c>
      <c r="H11517" t="s">
        <v>1911</v>
      </c>
      <c r="I11517">
        <v>0</v>
      </c>
      <c r="J11517" s="302">
        <v>9400000</v>
      </c>
    </row>
    <row r="11518" spans="1:10" x14ac:dyDescent="0.25">
      <c r="A11518">
        <v>8817153</v>
      </c>
      <c r="B11518">
        <v>8857032</v>
      </c>
      <c r="C11518" t="s">
        <v>12580</v>
      </c>
      <c r="D11518" t="s">
        <v>1977</v>
      </c>
      <c r="E11518" t="s">
        <v>12757</v>
      </c>
      <c r="F11518" t="s">
        <v>1928</v>
      </c>
      <c r="G11518" t="s">
        <v>1929</v>
      </c>
      <c r="H11518" t="s">
        <v>1911</v>
      </c>
      <c r="I11518">
        <v>0</v>
      </c>
      <c r="J11518" s="302">
        <v>11000000</v>
      </c>
    </row>
    <row r="11519" spans="1:10" x14ac:dyDescent="0.25">
      <c r="A11519">
        <v>8817155</v>
      </c>
      <c r="B11519">
        <v>8857033</v>
      </c>
      <c r="C11519" t="s">
        <v>12580</v>
      </c>
      <c r="D11519" t="s">
        <v>1977</v>
      </c>
      <c r="E11519" t="s">
        <v>10330</v>
      </c>
      <c r="F11519" t="s">
        <v>12834</v>
      </c>
      <c r="G11519" t="s">
        <v>2017</v>
      </c>
      <c r="H11519" t="s">
        <v>1980</v>
      </c>
      <c r="I11519">
        <v>7700</v>
      </c>
      <c r="J11519" s="302">
        <v>8000000</v>
      </c>
    </row>
    <row r="11520" spans="1:10" x14ac:dyDescent="0.25">
      <c r="A11520">
        <v>8817156</v>
      </c>
      <c r="B11520">
        <v>8857034</v>
      </c>
      <c r="C11520" t="s">
        <v>12580</v>
      </c>
      <c r="D11520" t="s">
        <v>1977</v>
      </c>
      <c r="E11520" t="s">
        <v>10330</v>
      </c>
      <c r="F11520" t="s">
        <v>12835</v>
      </c>
      <c r="G11520" t="s">
        <v>3403</v>
      </c>
      <c r="H11520" t="s">
        <v>1911</v>
      </c>
      <c r="I11520">
        <v>0</v>
      </c>
      <c r="J11520" s="302">
        <v>52300000</v>
      </c>
    </row>
    <row r="11521" spans="1:10" x14ac:dyDescent="0.25">
      <c r="A11521">
        <v>8817158</v>
      </c>
      <c r="B11521">
        <v>8857035</v>
      </c>
      <c r="C11521" t="s">
        <v>12580</v>
      </c>
      <c r="D11521" t="s">
        <v>1977</v>
      </c>
      <c r="E11521" t="s">
        <v>12754</v>
      </c>
      <c r="F11521" t="s">
        <v>12836</v>
      </c>
      <c r="G11521" t="s">
        <v>1929</v>
      </c>
      <c r="H11521" t="s">
        <v>1911</v>
      </c>
      <c r="I11521">
        <v>0</v>
      </c>
      <c r="J11521" s="302">
        <v>11800000</v>
      </c>
    </row>
    <row r="11522" spans="1:10" x14ac:dyDescent="0.25">
      <c r="A11522">
        <v>8817160</v>
      </c>
      <c r="B11522">
        <v>8857036</v>
      </c>
      <c r="C11522" t="s">
        <v>12580</v>
      </c>
      <c r="D11522" t="s">
        <v>1977</v>
      </c>
      <c r="E11522" t="s">
        <v>10330</v>
      </c>
      <c r="F11522" t="s">
        <v>12837</v>
      </c>
      <c r="G11522" t="s">
        <v>3303</v>
      </c>
      <c r="H11522" t="s">
        <v>1911</v>
      </c>
      <c r="I11522">
        <v>0</v>
      </c>
      <c r="J11522" s="302">
        <v>76300000</v>
      </c>
    </row>
    <row r="11523" spans="1:10" x14ac:dyDescent="0.25">
      <c r="A11523">
        <v>8817085</v>
      </c>
      <c r="B11523">
        <v>8857037</v>
      </c>
      <c r="C11523" t="s">
        <v>12580</v>
      </c>
      <c r="D11523" t="s">
        <v>1977</v>
      </c>
      <c r="E11523" t="s">
        <v>3729</v>
      </c>
      <c r="F11523" t="s">
        <v>12838</v>
      </c>
      <c r="G11523" t="s">
        <v>3298</v>
      </c>
      <c r="H11523" t="s">
        <v>1911</v>
      </c>
      <c r="I11523">
        <v>0</v>
      </c>
      <c r="J11523" s="302">
        <v>61800000</v>
      </c>
    </row>
    <row r="11524" spans="1:10" x14ac:dyDescent="0.25">
      <c r="A11524">
        <v>8817165</v>
      </c>
      <c r="B11524">
        <v>8857038</v>
      </c>
      <c r="C11524" t="s">
        <v>12580</v>
      </c>
      <c r="D11524" t="s">
        <v>1977</v>
      </c>
      <c r="E11524" t="s">
        <v>12801</v>
      </c>
      <c r="F11524" t="s">
        <v>12839</v>
      </c>
      <c r="G11524" t="s">
        <v>2112</v>
      </c>
      <c r="H11524" t="s">
        <v>1911</v>
      </c>
      <c r="I11524">
        <v>0</v>
      </c>
      <c r="J11524" s="302">
        <v>15900000</v>
      </c>
    </row>
    <row r="11525" spans="1:10" x14ac:dyDescent="0.25">
      <c r="A11525">
        <v>8817154</v>
      </c>
      <c r="B11525">
        <v>8857039</v>
      </c>
      <c r="C11525" t="s">
        <v>12580</v>
      </c>
      <c r="D11525" t="s">
        <v>1977</v>
      </c>
      <c r="E11525" t="s">
        <v>11206</v>
      </c>
      <c r="F11525" t="s">
        <v>12840</v>
      </c>
      <c r="G11525" t="s">
        <v>7186</v>
      </c>
      <c r="H11525" t="s">
        <v>1911</v>
      </c>
      <c r="I11525">
        <v>43100</v>
      </c>
      <c r="J11525" s="302">
        <v>45000000</v>
      </c>
    </row>
    <row r="11526" spans="1:10" x14ac:dyDescent="0.25">
      <c r="A11526">
        <v>8817088</v>
      </c>
      <c r="B11526">
        <v>8857040</v>
      </c>
      <c r="C11526" t="s">
        <v>12580</v>
      </c>
      <c r="D11526" t="s">
        <v>1977</v>
      </c>
      <c r="E11526" t="s">
        <v>11206</v>
      </c>
      <c r="F11526" t="s">
        <v>12841</v>
      </c>
      <c r="G11526" t="s">
        <v>3316</v>
      </c>
      <c r="H11526" t="s">
        <v>1911</v>
      </c>
      <c r="I11526">
        <v>0</v>
      </c>
      <c r="J11526" s="302">
        <v>47600000</v>
      </c>
    </row>
    <row r="11527" spans="1:10" x14ac:dyDescent="0.25">
      <c r="A11527">
        <v>8817094</v>
      </c>
      <c r="B11527">
        <v>8857041</v>
      </c>
      <c r="C11527" t="s">
        <v>12580</v>
      </c>
      <c r="D11527" t="s">
        <v>1977</v>
      </c>
      <c r="E11527" t="s">
        <v>3729</v>
      </c>
      <c r="F11527" t="s">
        <v>12842</v>
      </c>
      <c r="G11527" t="s">
        <v>3316</v>
      </c>
      <c r="H11527" t="s">
        <v>1911</v>
      </c>
      <c r="I11527">
        <v>0</v>
      </c>
      <c r="J11527" s="302">
        <v>36800000</v>
      </c>
    </row>
    <row r="11528" spans="1:10" x14ac:dyDescent="0.25">
      <c r="A11528">
        <v>8817157</v>
      </c>
      <c r="B11528">
        <v>8857042</v>
      </c>
      <c r="C11528" t="s">
        <v>12580</v>
      </c>
      <c r="D11528" t="s">
        <v>1977</v>
      </c>
      <c r="E11528" t="s">
        <v>3729</v>
      </c>
      <c r="F11528" t="s">
        <v>12843</v>
      </c>
      <c r="G11528" t="s">
        <v>7186</v>
      </c>
      <c r="H11528" t="s">
        <v>1911</v>
      </c>
      <c r="I11528">
        <v>0</v>
      </c>
      <c r="J11528" s="302">
        <v>41300000</v>
      </c>
    </row>
    <row r="11529" spans="1:10" x14ac:dyDescent="0.25">
      <c r="A11529">
        <v>8817161</v>
      </c>
      <c r="B11529">
        <v>8857045</v>
      </c>
      <c r="C11529" t="s">
        <v>12580</v>
      </c>
      <c r="D11529" t="s">
        <v>1977</v>
      </c>
      <c r="E11529" t="s">
        <v>3729</v>
      </c>
      <c r="F11529" t="s">
        <v>12844</v>
      </c>
      <c r="G11529" t="s">
        <v>2097</v>
      </c>
      <c r="H11529" t="s">
        <v>1911</v>
      </c>
      <c r="I11529">
        <v>0</v>
      </c>
      <c r="J11529" s="302">
        <v>26800000</v>
      </c>
    </row>
    <row r="11530" spans="1:10" x14ac:dyDescent="0.25">
      <c r="A11530">
        <v>8817162</v>
      </c>
      <c r="B11530">
        <v>8857046</v>
      </c>
      <c r="C11530" t="s">
        <v>12580</v>
      </c>
      <c r="D11530" t="s">
        <v>1977</v>
      </c>
      <c r="E11530" t="s">
        <v>3729</v>
      </c>
      <c r="F11530" t="s">
        <v>12845</v>
      </c>
      <c r="G11530" t="s">
        <v>7186</v>
      </c>
      <c r="H11530" t="s">
        <v>1911</v>
      </c>
      <c r="I11530">
        <v>46400</v>
      </c>
      <c r="J11530" s="302">
        <v>49900000</v>
      </c>
    </row>
    <row r="11531" spans="1:10" x14ac:dyDescent="0.25">
      <c r="A11531">
        <v>8817103</v>
      </c>
      <c r="B11531">
        <v>8857047</v>
      </c>
      <c r="C11531" t="s">
        <v>12580</v>
      </c>
      <c r="D11531" t="s">
        <v>1977</v>
      </c>
      <c r="E11531" t="s">
        <v>11206</v>
      </c>
      <c r="F11531" t="s">
        <v>7220</v>
      </c>
      <c r="G11531" t="s">
        <v>3298</v>
      </c>
      <c r="H11531" t="s">
        <v>1911</v>
      </c>
      <c r="I11531">
        <v>0</v>
      </c>
      <c r="J11531" s="302">
        <v>100000000</v>
      </c>
    </row>
    <row r="11532" spans="1:10" x14ac:dyDescent="0.25">
      <c r="A11532">
        <v>8817134</v>
      </c>
      <c r="B11532">
        <v>8857048</v>
      </c>
      <c r="C11532" t="s">
        <v>12580</v>
      </c>
      <c r="D11532" t="s">
        <v>1977</v>
      </c>
      <c r="E11532" t="s">
        <v>3729</v>
      </c>
      <c r="F11532" t="s">
        <v>12842</v>
      </c>
      <c r="G11532" t="s">
        <v>7186</v>
      </c>
      <c r="H11532" t="s">
        <v>1911</v>
      </c>
      <c r="I11532">
        <v>0</v>
      </c>
      <c r="J11532" s="302">
        <v>35000000</v>
      </c>
    </row>
    <row r="11533" spans="1:10" x14ac:dyDescent="0.25">
      <c r="A11533">
        <v>8817135</v>
      </c>
      <c r="B11533">
        <v>8857049</v>
      </c>
      <c r="C11533" t="s">
        <v>12580</v>
      </c>
      <c r="D11533" t="s">
        <v>1977</v>
      </c>
      <c r="E11533" t="s">
        <v>12817</v>
      </c>
      <c r="F11533" t="s">
        <v>12846</v>
      </c>
      <c r="G11533" t="s">
        <v>3316</v>
      </c>
      <c r="H11533" t="s">
        <v>1911</v>
      </c>
      <c r="I11533">
        <v>0</v>
      </c>
      <c r="J11533" s="302">
        <v>57700000</v>
      </c>
    </row>
    <row r="11534" spans="1:10" x14ac:dyDescent="0.25">
      <c r="A11534">
        <v>8817144</v>
      </c>
      <c r="B11534">
        <v>8857050</v>
      </c>
      <c r="C11534" t="s">
        <v>12580</v>
      </c>
      <c r="D11534" t="s">
        <v>1977</v>
      </c>
      <c r="E11534" t="s">
        <v>3729</v>
      </c>
      <c r="F11534" t="s">
        <v>12847</v>
      </c>
      <c r="G11534" t="s">
        <v>3303</v>
      </c>
      <c r="H11534" t="s">
        <v>1911</v>
      </c>
      <c r="I11534">
        <v>0</v>
      </c>
      <c r="J11534" s="302">
        <v>79600000</v>
      </c>
    </row>
    <row r="11535" spans="1:10" x14ac:dyDescent="0.25">
      <c r="A11535">
        <v>8817166</v>
      </c>
      <c r="B11535">
        <v>8857051</v>
      </c>
      <c r="C11535" t="s">
        <v>12580</v>
      </c>
      <c r="D11535" t="s">
        <v>1977</v>
      </c>
      <c r="E11535" t="s">
        <v>12821</v>
      </c>
      <c r="F11535" t="s">
        <v>11779</v>
      </c>
      <c r="G11535" t="s">
        <v>2066</v>
      </c>
      <c r="H11535" t="s">
        <v>1911</v>
      </c>
      <c r="I11535">
        <v>5600</v>
      </c>
      <c r="J11535" s="302">
        <v>6000000</v>
      </c>
    </row>
    <row r="11536" spans="1:10" x14ac:dyDescent="0.25">
      <c r="A11536">
        <v>8817172</v>
      </c>
      <c r="B11536">
        <v>8857052</v>
      </c>
      <c r="C11536" t="s">
        <v>12580</v>
      </c>
      <c r="D11536" t="s">
        <v>1977</v>
      </c>
      <c r="E11536" t="s">
        <v>12833</v>
      </c>
      <c r="F11536" t="s">
        <v>3463</v>
      </c>
      <c r="G11536" t="s">
        <v>2106</v>
      </c>
      <c r="H11536" t="s">
        <v>1980</v>
      </c>
      <c r="I11536">
        <v>14500</v>
      </c>
      <c r="J11536" s="302">
        <v>15600000</v>
      </c>
    </row>
    <row r="11537" spans="1:10" x14ac:dyDescent="0.25">
      <c r="A11537">
        <v>8817173</v>
      </c>
      <c r="B11537">
        <v>8857053</v>
      </c>
      <c r="C11537" t="s">
        <v>12580</v>
      </c>
      <c r="D11537" t="s">
        <v>1977</v>
      </c>
      <c r="E11537" t="s">
        <v>12848</v>
      </c>
      <c r="F11537" t="s">
        <v>1928</v>
      </c>
      <c r="G11537" t="s">
        <v>1929</v>
      </c>
      <c r="H11537" t="s">
        <v>1911</v>
      </c>
      <c r="I11537">
        <v>0</v>
      </c>
      <c r="J11537" s="302">
        <v>9200000</v>
      </c>
    </row>
    <row r="11538" spans="1:10" x14ac:dyDescent="0.25">
      <c r="A11538">
        <v>8817175</v>
      </c>
      <c r="B11538">
        <v>8857054</v>
      </c>
      <c r="C11538" t="s">
        <v>12580</v>
      </c>
      <c r="D11538" t="s">
        <v>1977</v>
      </c>
      <c r="E11538" t="s">
        <v>3729</v>
      </c>
      <c r="F11538" t="s">
        <v>12849</v>
      </c>
      <c r="G11538" t="s">
        <v>12850</v>
      </c>
      <c r="H11538" t="s">
        <v>1911</v>
      </c>
      <c r="I11538">
        <v>0</v>
      </c>
      <c r="J11538" s="302">
        <v>71000000</v>
      </c>
    </row>
    <row r="11539" spans="1:10" x14ac:dyDescent="0.25">
      <c r="A11539">
        <v>8817176</v>
      </c>
      <c r="B11539">
        <v>8857055</v>
      </c>
      <c r="C11539" t="s">
        <v>12580</v>
      </c>
      <c r="D11539" t="s">
        <v>1977</v>
      </c>
      <c r="E11539" t="s">
        <v>12851</v>
      </c>
      <c r="F11539" t="s">
        <v>1928</v>
      </c>
      <c r="G11539" t="s">
        <v>1929</v>
      </c>
      <c r="H11539" t="s">
        <v>1911</v>
      </c>
      <c r="I11539">
        <v>9100</v>
      </c>
      <c r="J11539" s="302">
        <v>10400000</v>
      </c>
    </row>
    <row r="11540" spans="1:10" x14ac:dyDescent="0.25">
      <c r="A11540">
        <v>8817179</v>
      </c>
      <c r="B11540">
        <v>8857056</v>
      </c>
      <c r="C11540" t="s">
        <v>12580</v>
      </c>
      <c r="D11540" t="s">
        <v>1977</v>
      </c>
      <c r="E11540" t="s">
        <v>12851</v>
      </c>
      <c r="F11540" t="s">
        <v>1928</v>
      </c>
      <c r="G11540" t="s">
        <v>2112</v>
      </c>
      <c r="H11540" t="s">
        <v>1980</v>
      </c>
      <c r="I11540">
        <v>11200</v>
      </c>
      <c r="J11540" s="302">
        <v>11400000</v>
      </c>
    </row>
    <row r="11541" spans="1:10" x14ac:dyDescent="0.25">
      <c r="A11541">
        <v>8817181</v>
      </c>
      <c r="B11541">
        <v>8857057</v>
      </c>
      <c r="C11541" t="s">
        <v>12580</v>
      </c>
      <c r="D11541" t="s">
        <v>1977</v>
      </c>
      <c r="E11541" t="s">
        <v>12754</v>
      </c>
      <c r="F11541" t="s">
        <v>12837</v>
      </c>
      <c r="G11541" t="s">
        <v>3303</v>
      </c>
      <c r="H11541" t="s">
        <v>1911</v>
      </c>
      <c r="I11541">
        <v>75900</v>
      </c>
      <c r="J11541" s="302">
        <v>78000000</v>
      </c>
    </row>
    <row r="11542" spans="1:10" x14ac:dyDescent="0.25">
      <c r="A11542">
        <v>8817183</v>
      </c>
      <c r="B11542">
        <v>8857058</v>
      </c>
      <c r="C11542" t="s">
        <v>12580</v>
      </c>
      <c r="D11542" t="s">
        <v>1977</v>
      </c>
      <c r="E11542" t="s">
        <v>12754</v>
      </c>
      <c r="F11542" t="s">
        <v>12836</v>
      </c>
      <c r="G11542" t="s">
        <v>2112</v>
      </c>
      <c r="H11542" t="s">
        <v>1980</v>
      </c>
      <c r="I11542">
        <v>12200</v>
      </c>
      <c r="J11542" s="302">
        <v>13000000</v>
      </c>
    </row>
    <row r="11543" spans="1:10" x14ac:dyDescent="0.25">
      <c r="A11543">
        <v>8817187</v>
      </c>
      <c r="B11543">
        <v>8857059</v>
      </c>
      <c r="C11543" t="s">
        <v>12580</v>
      </c>
      <c r="D11543" t="s">
        <v>1977</v>
      </c>
      <c r="E11543" t="s">
        <v>12754</v>
      </c>
      <c r="F11543" t="s">
        <v>12852</v>
      </c>
      <c r="G11543" t="s">
        <v>3303</v>
      </c>
      <c r="H11543" t="s">
        <v>1911</v>
      </c>
      <c r="I11543">
        <v>0</v>
      </c>
      <c r="J11543" s="302">
        <v>72700000</v>
      </c>
    </row>
    <row r="11544" spans="1:10" x14ac:dyDescent="0.25">
      <c r="A11544">
        <v>8817188</v>
      </c>
      <c r="B11544">
        <v>8857060</v>
      </c>
      <c r="C11544" t="s">
        <v>12580</v>
      </c>
      <c r="D11544" t="s">
        <v>1977</v>
      </c>
      <c r="E11544" t="s">
        <v>12853</v>
      </c>
      <c r="F11544" t="s">
        <v>12854</v>
      </c>
      <c r="G11544" t="s">
        <v>12855</v>
      </c>
      <c r="H11544" t="s">
        <v>1980</v>
      </c>
      <c r="I11544">
        <v>19200</v>
      </c>
      <c r="J11544" s="302">
        <v>21900000</v>
      </c>
    </row>
    <row r="11545" spans="1:10" x14ac:dyDescent="0.25">
      <c r="A11545">
        <v>8817189</v>
      </c>
      <c r="B11545">
        <v>8857061</v>
      </c>
      <c r="C11545" t="s">
        <v>12580</v>
      </c>
      <c r="D11545" t="s">
        <v>1977</v>
      </c>
      <c r="E11545" t="s">
        <v>12853</v>
      </c>
      <c r="F11545" t="s">
        <v>12856</v>
      </c>
      <c r="G11545" t="s">
        <v>3303</v>
      </c>
      <c r="H11545" t="s">
        <v>1911</v>
      </c>
      <c r="I11545">
        <v>77900</v>
      </c>
      <c r="J11545" s="302">
        <v>82000000</v>
      </c>
    </row>
    <row r="11546" spans="1:10" x14ac:dyDescent="0.25">
      <c r="A11546">
        <v>8817190</v>
      </c>
      <c r="B11546">
        <v>8857062</v>
      </c>
      <c r="C11546" t="s">
        <v>12580</v>
      </c>
      <c r="D11546" t="s">
        <v>1977</v>
      </c>
      <c r="E11546" t="s">
        <v>12853</v>
      </c>
      <c r="F11546" t="s">
        <v>12857</v>
      </c>
      <c r="G11546" t="s">
        <v>12760</v>
      </c>
      <c r="H11546" t="s">
        <v>1911</v>
      </c>
      <c r="I11546">
        <v>62400</v>
      </c>
      <c r="J11546" s="302">
        <v>69400000</v>
      </c>
    </row>
    <row r="11547" spans="1:10" x14ac:dyDescent="0.25">
      <c r="A11547">
        <v>8817191</v>
      </c>
      <c r="B11547">
        <v>8857063</v>
      </c>
      <c r="C11547" t="s">
        <v>12580</v>
      </c>
      <c r="D11547" t="s">
        <v>1977</v>
      </c>
      <c r="E11547" t="s">
        <v>12754</v>
      </c>
      <c r="F11547" t="s">
        <v>12858</v>
      </c>
      <c r="G11547" t="s">
        <v>12760</v>
      </c>
      <c r="H11547" t="s">
        <v>1911</v>
      </c>
      <c r="I11547">
        <v>49300</v>
      </c>
      <c r="J11547" s="302">
        <v>55300000</v>
      </c>
    </row>
    <row r="11548" spans="1:10" x14ac:dyDescent="0.25">
      <c r="A11548">
        <v>8817193</v>
      </c>
      <c r="B11548">
        <v>8857064</v>
      </c>
      <c r="C11548" t="s">
        <v>12580</v>
      </c>
      <c r="D11548" t="s">
        <v>1977</v>
      </c>
      <c r="E11548" t="s">
        <v>12853</v>
      </c>
      <c r="F11548" t="s">
        <v>3477</v>
      </c>
      <c r="G11548" t="s">
        <v>2109</v>
      </c>
      <c r="H11548" t="s">
        <v>1911</v>
      </c>
      <c r="I11548">
        <v>13000</v>
      </c>
      <c r="J11548" s="302">
        <v>13500000</v>
      </c>
    </row>
    <row r="11549" spans="1:10" x14ac:dyDescent="0.25">
      <c r="A11549">
        <v>8817194</v>
      </c>
      <c r="B11549">
        <v>8857065</v>
      </c>
      <c r="C11549" t="s">
        <v>12580</v>
      </c>
      <c r="D11549" t="s">
        <v>1977</v>
      </c>
      <c r="E11549" t="s">
        <v>12859</v>
      </c>
      <c r="F11549" t="s">
        <v>2065</v>
      </c>
      <c r="G11549" t="s">
        <v>12783</v>
      </c>
      <c r="H11549" t="s">
        <v>1980</v>
      </c>
      <c r="I11549">
        <v>6000</v>
      </c>
      <c r="J11549" s="302">
        <v>6300000</v>
      </c>
    </row>
    <row r="11550" spans="1:10" x14ac:dyDescent="0.25">
      <c r="A11550">
        <v>8817195</v>
      </c>
      <c r="B11550">
        <v>8857066</v>
      </c>
      <c r="C11550" t="s">
        <v>12580</v>
      </c>
      <c r="D11550" t="s">
        <v>1977</v>
      </c>
      <c r="E11550" t="s">
        <v>12860</v>
      </c>
      <c r="F11550" t="s">
        <v>2016</v>
      </c>
      <c r="G11550" t="s">
        <v>7185</v>
      </c>
      <c r="H11550" t="s">
        <v>1980</v>
      </c>
      <c r="I11550">
        <v>6800</v>
      </c>
      <c r="J11550" s="302">
        <v>7400000</v>
      </c>
    </row>
    <row r="11551" spans="1:10" x14ac:dyDescent="0.25">
      <c r="A11551">
        <v>8901001</v>
      </c>
      <c r="B11551">
        <v>8932001</v>
      </c>
      <c r="C11551" t="s">
        <v>12861</v>
      </c>
      <c r="D11551" t="s">
        <v>1907</v>
      </c>
      <c r="E11551" t="s">
        <v>12862</v>
      </c>
      <c r="F11551" t="s">
        <v>12862</v>
      </c>
      <c r="G11551" t="s">
        <v>12863</v>
      </c>
      <c r="H11551" t="s">
        <v>1911</v>
      </c>
      <c r="I11551">
        <v>0</v>
      </c>
      <c r="J11551" s="302">
        <v>25000000</v>
      </c>
    </row>
    <row r="11552" spans="1:10" x14ac:dyDescent="0.25">
      <c r="A11552">
        <v>9001084</v>
      </c>
      <c r="B11552">
        <v>9031001</v>
      </c>
      <c r="C11552" t="s">
        <v>161</v>
      </c>
      <c r="D11552" t="s">
        <v>1907</v>
      </c>
      <c r="E11552" t="s">
        <v>12864</v>
      </c>
      <c r="F11552" t="s">
        <v>12865</v>
      </c>
      <c r="G11552" t="s">
        <v>2312</v>
      </c>
      <c r="H11552" t="s">
        <v>1911</v>
      </c>
      <c r="I11552">
        <v>0</v>
      </c>
      <c r="J11552" s="302">
        <v>81400000</v>
      </c>
    </row>
    <row r="11553" spans="1:10" x14ac:dyDescent="0.25">
      <c r="A11553">
        <v>9001092</v>
      </c>
      <c r="B11553">
        <v>9031002</v>
      </c>
      <c r="C11553" t="s">
        <v>161</v>
      </c>
      <c r="D11553" t="s">
        <v>1907</v>
      </c>
      <c r="E11553" t="s">
        <v>12866</v>
      </c>
      <c r="F11553" t="s">
        <v>2090</v>
      </c>
      <c r="G11553" t="s">
        <v>12867</v>
      </c>
      <c r="H11553" t="s">
        <v>1911</v>
      </c>
      <c r="I11553">
        <v>0</v>
      </c>
      <c r="J11553" s="302">
        <v>98200000</v>
      </c>
    </row>
    <row r="11554" spans="1:10" x14ac:dyDescent="0.25">
      <c r="A11554">
        <v>9001005</v>
      </c>
      <c r="B11554">
        <v>9032001</v>
      </c>
      <c r="C11554" t="s">
        <v>161</v>
      </c>
      <c r="D11554" t="s">
        <v>1907</v>
      </c>
      <c r="E11554" t="s">
        <v>12868</v>
      </c>
      <c r="F11554" t="s">
        <v>5709</v>
      </c>
      <c r="G11554" t="s">
        <v>6905</v>
      </c>
      <c r="H11554" t="s">
        <v>1911</v>
      </c>
      <c r="I11554">
        <v>0</v>
      </c>
      <c r="J11554" s="302">
        <v>53200000</v>
      </c>
    </row>
    <row r="11555" spans="1:10" x14ac:dyDescent="0.25">
      <c r="A11555">
        <v>9001025</v>
      </c>
      <c r="B11555">
        <v>9032002</v>
      </c>
      <c r="C11555" t="s">
        <v>161</v>
      </c>
      <c r="D11555" t="s">
        <v>1907</v>
      </c>
      <c r="E11555" t="s">
        <v>12869</v>
      </c>
      <c r="F11555" t="s">
        <v>5709</v>
      </c>
      <c r="G11555" t="s">
        <v>2955</v>
      </c>
      <c r="H11555" t="s">
        <v>1911</v>
      </c>
      <c r="I11555">
        <v>0</v>
      </c>
      <c r="J11555" s="302">
        <v>67900000</v>
      </c>
    </row>
    <row r="11556" spans="1:10" x14ac:dyDescent="0.25">
      <c r="A11556">
        <v>9001043</v>
      </c>
      <c r="B11556">
        <v>9032003</v>
      </c>
      <c r="C11556" t="s">
        <v>161</v>
      </c>
      <c r="D11556" t="s">
        <v>1907</v>
      </c>
      <c r="E11556" t="s">
        <v>12866</v>
      </c>
      <c r="F11556" t="s">
        <v>5709</v>
      </c>
      <c r="G11556" t="s">
        <v>2316</v>
      </c>
      <c r="H11556" t="s">
        <v>1911</v>
      </c>
      <c r="I11556">
        <v>0</v>
      </c>
      <c r="J11556" s="302">
        <v>71900000</v>
      </c>
    </row>
    <row r="11557" spans="1:10" x14ac:dyDescent="0.25">
      <c r="A11557">
        <v>9001049</v>
      </c>
      <c r="B11557">
        <v>9032004</v>
      </c>
      <c r="C11557" t="s">
        <v>161</v>
      </c>
      <c r="D11557" t="s">
        <v>1907</v>
      </c>
      <c r="E11557" t="s">
        <v>12870</v>
      </c>
      <c r="F11557" t="s">
        <v>5510</v>
      </c>
      <c r="G11557" t="s">
        <v>2955</v>
      </c>
      <c r="H11557" t="s">
        <v>1911</v>
      </c>
      <c r="I11557">
        <v>0</v>
      </c>
      <c r="J11557" s="302">
        <v>36400000</v>
      </c>
    </row>
    <row r="11558" spans="1:10" x14ac:dyDescent="0.25">
      <c r="A11558">
        <v>9001050</v>
      </c>
      <c r="B11558">
        <v>9032005</v>
      </c>
      <c r="C11558" t="s">
        <v>161</v>
      </c>
      <c r="D11558" t="s">
        <v>1907</v>
      </c>
      <c r="E11558" t="s">
        <v>12870</v>
      </c>
      <c r="F11558" t="s">
        <v>5510</v>
      </c>
      <c r="G11558" t="s">
        <v>2218</v>
      </c>
      <c r="H11558" t="s">
        <v>1911</v>
      </c>
      <c r="I11558">
        <v>0</v>
      </c>
      <c r="J11558" s="302">
        <v>38400000</v>
      </c>
    </row>
    <row r="11559" spans="1:10" x14ac:dyDescent="0.25">
      <c r="A11559">
        <v>9001054</v>
      </c>
      <c r="B11559">
        <v>9032006</v>
      </c>
      <c r="C11559" t="s">
        <v>161</v>
      </c>
      <c r="D11559" t="s">
        <v>1907</v>
      </c>
      <c r="E11559" t="s">
        <v>12871</v>
      </c>
      <c r="F11559" t="s">
        <v>3747</v>
      </c>
      <c r="G11559" t="s">
        <v>3296</v>
      </c>
      <c r="H11559" t="s">
        <v>1911</v>
      </c>
      <c r="I11559">
        <v>0</v>
      </c>
      <c r="J11559" s="302">
        <v>75800000</v>
      </c>
    </row>
    <row r="11560" spans="1:10" x14ac:dyDescent="0.25">
      <c r="A11560">
        <v>9001055</v>
      </c>
      <c r="B11560">
        <v>9032007</v>
      </c>
      <c r="C11560" t="s">
        <v>161</v>
      </c>
      <c r="D11560" t="s">
        <v>1907</v>
      </c>
      <c r="E11560" t="s">
        <v>12870</v>
      </c>
      <c r="F11560" t="s">
        <v>3556</v>
      </c>
      <c r="G11560" t="s">
        <v>3296</v>
      </c>
      <c r="H11560" t="s">
        <v>1911</v>
      </c>
      <c r="I11560">
        <v>0</v>
      </c>
      <c r="J11560" s="302">
        <v>33700000</v>
      </c>
    </row>
    <row r="11561" spans="1:10" x14ac:dyDescent="0.25">
      <c r="A11561">
        <v>9001059</v>
      </c>
      <c r="B11561">
        <v>9032008</v>
      </c>
      <c r="C11561" t="s">
        <v>161</v>
      </c>
      <c r="D11561" t="s">
        <v>1907</v>
      </c>
      <c r="E11561" t="s">
        <v>12871</v>
      </c>
      <c r="F11561" t="s">
        <v>3747</v>
      </c>
      <c r="G11561" t="s">
        <v>4931</v>
      </c>
      <c r="H11561" t="s">
        <v>1911</v>
      </c>
      <c r="I11561">
        <v>0</v>
      </c>
      <c r="J11561" s="302">
        <v>73700000</v>
      </c>
    </row>
    <row r="11562" spans="1:10" x14ac:dyDescent="0.25">
      <c r="A11562">
        <v>9001073</v>
      </c>
      <c r="B11562">
        <v>9032009</v>
      </c>
      <c r="C11562" t="s">
        <v>161</v>
      </c>
      <c r="D11562" t="s">
        <v>1907</v>
      </c>
      <c r="E11562" t="s">
        <v>12872</v>
      </c>
      <c r="F11562" t="s">
        <v>7637</v>
      </c>
      <c r="G11562" t="s">
        <v>2173</v>
      </c>
      <c r="H11562" t="s">
        <v>1911</v>
      </c>
      <c r="I11562">
        <v>0</v>
      </c>
      <c r="J11562" s="302">
        <v>162300000</v>
      </c>
    </row>
    <row r="11563" spans="1:10" x14ac:dyDescent="0.25">
      <c r="A11563">
        <v>9001090</v>
      </c>
      <c r="B11563">
        <v>9032010</v>
      </c>
      <c r="C11563" t="s">
        <v>161</v>
      </c>
      <c r="D11563" t="s">
        <v>1907</v>
      </c>
      <c r="E11563" t="s">
        <v>12872</v>
      </c>
      <c r="F11563" t="s">
        <v>7637</v>
      </c>
      <c r="G11563" t="s">
        <v>2884</v>
      </c>
      <c r="H11563" t="s">
        <v>1911</v>
      </c>
      <c r="I11563">
        <v>0</v>
      </c>
      <c r="J11563" s="302">
        <v>168800000</v>
      </c>
    </row>
    <row r="11564" spans="1:10" x14ac:dyDescent="0.25">
      <c r="A11564">
        <v>9001093</v>
      </c>
      <c r="B11564">
        <v>9032011</v>
      </c>
      <c r="C11564" t="s">
        <v>161</v>
      </c>
      <c r="D11564" t="s">
        <v>1907</v>
      </c>
      <c r="E11564" t="s">
        <v>12873</v>
      </c>
      <c r="F11564" t="s">
        <v>3741</v>
      </c>
      <c r="G11564" t="s">
        <v>2309</v>
      </c>
      <c r="H11564" t="s">
        <v>1911</v>
      </c>
      <c r="I11564">
        <v>0</v>
      </c>
      <c r="J11564" s="302">
        <v>93800000</v>
      </c>
    </row>
    <row r="11565" spans="1:10" x14ac:dyDescent="0.25">
      <c r="A11565">
        <v>9001100</v>
      </c>
      <c r="B11565">
        <v>9032012</v>
      </c>
      <c r="C11565" t="s">
        <v>161</v>
      </c>
      <c r="D11565" t="s">
        <v>1907</v>
      </c>
      <c r="E11565" t="s">
        <v>12874</v>
      </c>
      <c r="F11565" t="s">
        <v>9128</v>
      </c>
      <c r="G11565" t="s">
        <v>4937</v>
      </c>
      <c r="H11565" t="s">
        <v>1911</v>
      </c>
      <c r="I11565">
        <v>0</v>
      </c>
      <c r="J11565" s="302">
        <v>45400000</v>
      </c>
    </row>
    <row r="11566" spans="1:10" x14ac:dyDescent="0.25">
      <c r="A11566">
        <v>9001110</v>
      </c>
      <c r="B11566">
        <v>9032013</v>
      </c>
      <c r="C11566" t="s">
        <v>161</v>
      </c>
      <c r="D11566" t="s">
        <v>1907</v>
      </c>
      <c r="E11566" t="s">
        <v>12875</v>
      </c>
      <c r="F11566" t="s">
        <v>12876</v>
      </c>
      <c r="G11566" t="s">
        <v>12877</v>
      </c>
      <c r="H11566" t="s">
        <v>1911</v>
      </c>
      <c r="I11566">
        <v>0</v>
      </c>
      <c r="J11566" s="302">
        <v>90000000</v>
      </c>
    </row>
    <row r="11567" spans="1:10" x14ac:dyDescent="0.25">
      <c r="A11567">
        <v>9001121</v>
      </c>
      <c r="B11567">
        <v>9032014</v>
      </c>
      <c r="C11567" t="s">
        <v>161</v>
      </c>
      <c r="D11567" t="s">
        <v>1907</v>
      </c>
      <c r="E11567" t="s">
        <v>12878</v>
      </c>
      <c r="F11567" t="s">
        <v>12879</v>
      </c>
      <c r="G11567" t="s">
        <v>3296</v>
      </c>
      <c r="H11567" t="s">
        <v>1911</v>
      </c>
      <c r="I11567">
        <v>0</v>
      </c>
      <c r="J11567" s="302">
        <v>90400000</v>
      </c>
    </row>
    <row r="11568" spans="1:10" x14ac:dyDescent="0.25">
      <c r="A11568">
        <v>9001123</v>
      </c>
      <c r="B11568">
        <v>9032015</v>
      </c>
      <c r="C11568" t="s">
        <v>161</v>
      </c>
      <c r="D11568" t="s">
        <v>1907</v>
      </c>
      <c r="E11568" t="s">
        <v>12880</v>
      </c>
      <c r="F11568" t="s">
        <v>3573</v>
      </c>
      <c r="G11568" t="s">
        <v>12881</v>
      </c>
      <c r="H11568" t="s">
        <v>1911</v>
      </c>
      <c r="I11568">
        <v>0</v>
      </c>
      <c r="J11568" s="302">
        <v>55700000</v>
      </c>
    </row>
    <row r="11569" spans="1:10" x14ac:dyDescent="0.25">
      <c r="A11569">
        <v>9001131</v>
      </c>
      <c r="B11569">
        <v>9032016</v>
      </c>
      <c r="C11569" t="s">
        <v>161</v>
      </c>
      <c r="D11569" t="s">
        <v>1907</v>
      </c>
      <c r="E11569" t="s">
        <v>12880</v>
      </c>
      <c r="F11569" t="s">
        <v>3556</v>
      </c>
      <c r="G11569" t="s">
        <v>12882</v>
      </c>
      <c r="H11569" t="s">
        <v>1911</v>
      </c>
      <c r="I11569">
        <v>0</v>
      </c>
      <c r="J11569" s="302">
        <v>60400000</v>
      </c>
    </row>
    <row r="11570" spans="1:10" x14ac:dyDescent="0.25">
      <c r="A11570">
        <v>9008176</v>
      </c>
      <c r="B11570">
        <v>9032017</v>
      </c>
      <c r="C11570" t="s">
        <v>161</v>
      </c>
      <c r="D11570" t="s">
        <v>1913</v>
      </c>
      <c r="E11570" t="s">
        <v>12883</v>
      </c>
      <c r="F11570" t="s">
        <v>7006</v>
      </c>
      <c r="G11570" t="s">
        <v>12884</v>
      </c>
      <c r="H11570" t="s">
        <v>1911</v>
      </c>
      <c r="I11570">
        <v>0</v>
      </c>
      <c r="J11570" s="302">
        <v>100100000</v>
      </c>
    </row>
    <row r="11571" spans="1:10" x14ac:dyDescent="0.25">
      <c r="A11571">
        <v>9001141</v>
      </c>
      <c r="B11571">
        <v>9032018</v>
      </c>
      <c r="C11571" t="s">
        <v>161</v>
      </c>
      <c r="D11571" t="s">
        <v>1907</v>
      </c>
      <c r="E11571" t="s">
        <v>12885</v>
      </c>
      <c r="F11571" t="s">
        <v>2038</v>
      </c>
      <c r="G11571" t="s">
        <v>12886</v>
      </c>
      <c r="H11571" t="s">
        <v>1911</v>
      </c>
      <c r="I11571">
        <v>0</v>
      </c>
      <c r="J11571" s="302">
        <v>85600000</v>
      </c>
    </row>
    <row r="11572" spans="1:10" x14ac:dyDescent="0.25">
      <c r="A11572">
        <v>9001142</v>
      </c>
      <c r="B11572">
        <v>9032019</v>
      </c>
      <c r="C11572" t="s">
        <v>161</v>
      </c>
      <c r="D11572" t="s">
        <v>1907</v>
      </c>
      <c r="E11572" t="s">
        <v>12885</v>
      </c>
      <c r="F11572" t="s">
        <v>2038</v>
      </c>
      <c r="G11572" t="s">
        <v>12887</v>
      </c>
      <c r="H11572" t="s">
        <v>1911</v>
      </c>
      <c r="I11572">
        <v>0</v>
      </c>
      <c r="J11572" s="302">
        <v>98500000</v>
      </c>
    </row>
    <row r="11573" spans="1:10" x14ac:dyDescent="0.25">
      <c r="A11573">
        <v>9001147</v>
      </c>
      <c r="B11573">
        <v>9032020</v>
      </c>
      <c r="C11573" t="s">
        <v>161</v>
      </c>
      <c r="D11573" t="s">
        <v>1907</v>
      </c>
      <c r="E11573" t="s">
        <v>12885</v>
      </c>
      <c r="F11573" t="s">
        <v>7631</v>
      </c>
      <c r="G11573" t="s">
        <v>12663</v>
      </c>
      <c r="H11573" t="s">
        <v>1911</v>
      </c>
      <c r="I11573">
        <v>0</v>
      </c>
      <c r="J11573" s="302">
        <v>86900000</v>
      </c>
    </row>
    <row r="11574" spans="1:10" x14ac:dyDescent="0.25">
      <c r="A11574">
        <v>9001148</v>
      </c>
      <c r="B11574">
        <v>9032021</v>
      </c>
      <c r="C11574" t="s">
        <v>161</v>
      </c>
      <c r="D11574" t="s">
        <v>1907</v>
      </c>
      <c r="E11574" t="s">
        <v>12885</v>
      </c>
      <c r="F11574" t="s">
        <v>7631</v>
      </c>
      <c r="G11574" t="s">
        <v>8393</v>
      </c>
      <c r="H11574" t="s">
        <v>1911</v>
      </c>
      <c r="I11574">
        <v>0</v>
      </c>
      <c r="J11574" s="302">
        <v>79400000</v>
      </c>
    </row>
    <row r="11575" spans="1:10" x14ac:dyDescent="0.25">
      <c r="A11575">
        <v>9001151</v>
      </c>
      <c r="B11575">
        <v>9032022</v>
      </c>
      <c r="C11575" t="s">
        <v>161</v>
      </c>
      <c r="D11575" t="s">
        <v>1907</v>
      </c>
      <c r="E11575" t="s">
        <v>12885</v>
      </c>
      <c r="F11575" t="s">
        <v>5510</v>
      </c>
      <c r="G11575" t="s">
        <v>8393</v>
      </c>
      <c r="H11575" t="s">
        <v>1911</v>
      </c>
      <c r="I11575">
        <v>0</v>
      </c>
      <c r="J11575" s="302">
        <v>95900000</v>
      </c>
    </row>
    <row r="11576" spans="1:10" x14ac:dyDescent="0.25">
      <c r="A11576">
        <v>9001157</v>
      </c>
      <c r="B11576">
        <v>9032023</v>
      </c>
      <c r="C11576" t="s">
        <v>161</v>
      </c>
      <c r="D11576" t="s">
        <v>1907</v>
      </c>
      <c r="E11576" t="s">
        <v>12885</v>
      </c>
      <c r="F11576" t="s">
        <v>8826</v>
      </c>
      <c r="G11576" t="s">
        <v>12888</v>
      </c>
      <c r="H11576" t="s">
        <v>1911</v>
      </c>
      <c r="I11576">
        <v>0</v>
      </c>
      <c r="J11576" s="302">
        <v>266000000</v>
      </c>
    </row>
    <row r="11577" spans="1:10" x14ac:dyDescent="0.25">
      <c r="A11577">
        <v>9001160</v>
      </c>
      <c r="B11577">
        <v>9032024</v>
      </c>
      <c r="C11577" t="s">
        <v>161</v>
      </c>
      <c r="D11577" t="s">
        <v>1907</v>
      </c>
      <c r="E11577" t="s">
        <v>12889</v>
      </c>
      <c r="F11577" t="s">
        <v>7631</v>
      </c>
      <c r="G11577" t="s">
        <v>12890</v>
      </c>
      <c r="H11577" t="s">
        <v>1911</v>
      </c>
      <c r="I11577">
        <v>81700</v>
      </c>
      <c r="J11577" s="302">
        <v>87900000</v>
      </c>
    </row>
    <row r="11578" spans="1:10" x14ac:dyDescent="0.25">
      <c r="A11578">
        <v>9001161</v>
      </c>
      <c r="B11578">
        <v>9032025</v>
      </c>
      <c r="C11578" t="s">
        <v>161</v>
      </c>
      <c r="D11578" t="s">
        <v>1907</v>
      </c>
      <c r="E11578" t="s">
        <v>12889</v>
      </c>
      <c r="F11578" t="s">
        <v>2038</v>
      </c>
      <c r="G11578" t="s">
        <v>12890</v>
      </c>
      <c r="H11578" t="s">
        <v>1911</v>
      </c>
      <c r="I11578">
        <v>95500</v>
      </c>
      <c r="J11578" s="302">
        <v>99500000</v>
      </c>
    </row>
    <row r="11579" spans="1:10" x14ac:dyDescent="0.25">
      <c r="A11579">
        <v>9001010</v>
      </c>
      <c r="B11579">
        <v>9033001</v>
      </c>
      <c r="C11579" t="s">
        <v>161</v>
      </c>
      <c r="D11579" t="s">
        <v>1907</v>
      </c>
      <c r="E11579" t="s">
        <v>12891</v>
      </c>
      <c r="F11579" t="s">
        <v>3747</v>
      </c>
      <c r="G11579" t="s">
        <v>3760</v>
      </c>
      <c r="H11579" t="s">
        <v>1911</v>
      </c>
      <c r="I11579">
        <v>0</v>
      </c>
      <c r="J11579" s="302">
        <v>70600000</v>
      </c>
    </row>
    <row r="11580" spans="1:10" x14ac:dyDescent="0.25">
      <c r="A11580">
        <v>9001021</v>
      </c>
      <c r="B11580">
        <v>9033002</v>
      </c>
      <c r="C11580" t="s">
        <v>161</v>
      </c>
      <c r="D11580" t="s">
        <v>1907</v>
      </c>
      <c r="E11580" t="s">
        <v>12892</v>
      </c>
      <c r="F11580" t="s">
        <v>4151</v>
      </c>
      <c r="G11580" t="s">
        <v>4874</v>
      </c>
      <c r="H11580" t="s">
        <v>1911</v>
      </c>
      <c r="I11580">
        <v>0</v>
      </c>
      <c r="J11580" s="302">
        <v>24700000</v>
      </c>
    </row>
    <row r="11581" spans="1:10" x14ac:dyDescent="0.25">
      <c r="A11581">
        <v>9001022</v>
      </c>
      <c r="B11581">
        <v>9033003</v>
      </c>
      <c r="C11581" t="s">
        <v>161</v>
      </c>
      <c r="D11581" t="s">
        <v>1907</v>
      </c>
      <c r="E11581" t="s">
        <v>12893</v>
      </c>
      <c r="F11581" t="s">
        <v>5101</v>
      </c>
      <c r="G11581" t="s">
        <v>2675</v>
      </c>
      <c r="H11581" t="s">
        <v>1911</v>
      </c>
      <c r="I11581">
        <v>0</v>
      </c>
      <c r="J11581" s="302">
        <v>89500000</v>
      </c>
    </row>
    <row r="11582" spans="1:10" x14ac:dyDescent="0.25">
      <c r="A11582">
        <v>9001026</v>
      </c>
      <c r="B11582">
        <v>9033004</v>
      </c>
      <c r="C11582" t="s">
        <v>161</v>
      </c>
      <c r="D11582" t="s">
        <v>1907</v>
      </c>
      <c r="E11582" t="s">
        <v>12894</v>
      </c>
      <c r="F11582" t="s">
        <v>3751</v>
      </c>
      <c r="G11582" t="s">
        <v>11578</v>
      </c>
      <c r="H11582" t="s">
        <v>1911</v>
      </c>
      <c r="I11582">
        <v>0</v>
      </c>
      <c r="J11582" s="302">
        <v>71000000</v>
      </c>
    </row>
    <row r="11583" spans="1:10" x14ac:dyDescent="0.25">
      <c r="A11583">
        <v>9001027</v>
      </c>
      <c r="B11583">
        <v>9033005</v>
      </c>
      <c r="C11583" t="s">
        <v>161</v>
      </c>
      <c r="D11583" t="s">
        <v>1907</v>
      </c>
      <c r="E11583" t="s">
        <v>12895</v>
      </c>
      <c r="F11583" t="s">
        <v>3518</v>
      </c>
      <c r="G11583" t="s">
        <v>6821</v>
      </c>
      <c r="H11583" t="s">
        <v>1911</v>
      </c>
      <c r="I11583">
        <v>0</v>
      </c>
      <c r="J11583" s="302">
        <v>42200000</v>
      </c>
    </row>
    <row r="11584" spans="1:10" x14ac:dyDescent="0.25">
      <c r="A11584">
        <v>9001028</v>
      </c>
      <c r="B11584">
        <v>9033006</v>
      </c>
      <c r="C11584" t="s">
        <v>161</v>
      </c>
      <c r="D11584" t="s">
        <v>1907</v>
      </c>
      <c r="E11584" t="s">
        <v>12894</v>
      </c>
      <c r="F11584" t="s">
        <v>5510</v>
      </c>
      <c r="G11584" t="s">
        <v>2955</v>
      </c>
      <c r="H11584" t="s">
        <v>1911</v>
      </c>
      <c r="I11584">
        <v>0</v>
      </c>
      <c r="J11584" s="302">
        <v>66600000</v>
      </c>
    </row>
    <row r="11585" spans="1:10" x14ac:dyDescent="0.25">
      <c r="A11585">
        <v>9001029</v>
      </c>
      <c r="B11585">
        <v>9033007</v>
      </c>
      <c r="C11585" t="s">
        <v>161</v>
      </c>
      <c r="D11585" t="s">
        <v>1907</v>
      </c>
      <c r="E11585" t="s">
        <v>12896</v>
      </c>
      <c r="F11585" t="s">
        <v>6568</v>
      </c>
      <c r="G11585" t="s">
        <v>2173</v>
      </c>
      <c r="H11585" t="s">
        <v>1911</v>
      </c>
      <c r="I11585">
        <v>0</v>
      </c>
      <c r="J11585" s="302">
        <v>66800000</v>
      </c>
    </row>
    <row r="11586" spans="1:10" x14ac:dyDescent="0.25">
      <c r="A11586">
        <v>9001030</v>
      </c>
      <c r="B11586">
        <v>9033008</v>
      </c>
      <c r="C11586" t="s">
        <v>161</v>
      </c>
      <c r="D11586" t="s">
        <v>1907</v>
      </c>
      <c r="E11586" t="s">
        <v>12895</v>
      </c>
      <c r="F11586" t="s">
        <v>3518</v>
      </c>
      <c r="G11586" t="s">
        <v>12897</v>
      </c>
      <c r="H11586" t="s">
        <v>1911</v>
      </c>
      <c r="I11586">
        <v>0</v>
      </c>
      <c r="J11586" s="302">
        <v>44500000</v>
      </c>
    </row>
    <row r="11587" spans="1:10" x14ac:dyDescent="0.25">
      <c r="A11587">
        <v>9001032</v>
      </c>
      <c r="B11587">
        <v>9033009</v>
      </c>
      <c r="C11587" t="s">
        <v>161</v>
      </c>
      <c r="D11587" t="s">
        <v>1907</v>
      </c>
      <c r="E11587" t="s">
        <v>12898</v>
      </c>
      <c r="F11587" t="s">
        <v>3556</v>
      </c>
      <c r="G11587" t="s">
        <v>4863</v>
      </c>
      <c r="H11587" t="s">
        <v>1911</v>
      </c>
      <c r="I11587">
        <v>0</v>
      </c>
      <c r="J11587" s="302">
        <v>55100000</v>
      </c>
    </row>
    <row r="11588" spans="1:10" x14ac:dyDescent="0.25">
      <c r="A11588">
        <v>9001033</v>
      </c>
      <c r="B11588">
        <v>9033010</v>
      </c>
      <c r="C11588" t="s">
        <v>161</v>
      </c>
      <c r="D11588" t="s">
        <v>1907</v>
      </c>
      <c r="E11588" t="s">
        <v>12893</v>
      </c>
      <c r="F11588" t="s">
        <v>12899</v>
      </c>
      <c r="G11588" t="s">
        <v>3486</v>
      </c>
      <c r="H11588" t="s">
        <v>1911</v>
      </c>
      <c r="I11588">
        <v>0</v>
      </c>
      <c r="J11588" s="302">
        <v>75900000</v>
      </c>
    </row>
    <row r="11589" spans="1:10" x14ac:dyDescent="0.25">
      <c r="A11589">
        <v>9001035</v>
      </c>
      <c r="B11589">
        <v>9033011</v>
      </c>
      <c r="C11589" t="s">
        <v>161</v>
      </c>
      <c r="D11589" t="s">
        <v>1907</v>
      </c>
      <c r="E11589" t="s">
        <v>12900</v>
      </c>
      <c r="F11589" t="s">
        <v>3747</v>
      </c>
      <c r="G11589" t="s">
        <v>3752</v>
      </c>
      <c r="H11589" t="s">
        <v>1911</v>
      </c>
      <c r="I11589">
        <v>0</v>
      </c>
      <c r="J11589" s="302">
        <v>24100000</v>
      </c>
    </row>
    <row r="11590" spans="1:10" x14ac:dyDescent="0.25">
      <c r="A11590">
        <v>9001038</v>
      </c>
      <c r="B11590">
        <v>9033012</v>
      </c>
      <c r="C11590" t="s">
        <v>161</v>
      </c>
      <c r="D11590" t="s">
        <v>1907</v>
      </c>
      <c r="E11590" t="s">
        <v>12894</v>
      </c>
      <c r="F11590" t="s">
        <v>5101</v>
      </c>
      <c r="G11590" t="s">
        <v>2955</v>
      </c>
      <c r="H11590" t="s">
        <v>1911</v>
      </c>
      <c r="I11590">
        <v>0</v>
      </c>
      <c r="J11590" s="302">
        <v>68300000</v>
      </c>
    </row>
    <row r="11591" spans="1:10" x14ac:dyDescent="0.25">
      <c r="A11591">
        <v>9001040</v>
      </c>
      <c r="B11591">
        <v>9033013</v>
      </c>
      <c r="C11591" t="s">
        <v>161</v>
      </c>
      <c r="D11591" t="s">
        <v>1907</v>
      </c>
      <c r="E11591" t="s">
        <v>12896</v>
      </c>
      <c r="F11591" t="s">
        <v>6568</v>
      </c>
      <c r="G11591" t="s">
        <v>2884</v>
      </c>
      <c r="H11591" t="s">
        <v>1911</v>
      </c>
      <c r="I11591">
        <v>0</v>
      </c>
      <c r="J11591" s="302">
        <v>69500000</v>
      </c>
    </row>
    <row r="11592" spans="1:10" x14ac:dyDescent="0.25">
      <c r="A11592">
        <v>9001041</v>
      </c>
      <c r="B11592">
        <v>9033014</v>
      </c>
      <c r="C11592" t="s">
        <v>161</v>
      </c>
      <c r="D11592" t="s">
        <v>1907</v>
      </c>
      <c r="E11592" t="s">
        <v>12901</v>
      </c>
      <c r="F11592" t="s">
        <v>5634</v>
      </c>
      <c r="G11592" t="s">
        <v>2884</v>
      </c>
      <c r="H11592" t="s">
        <v>1911</v>
      </c>
      <c r="I11592">
        <v>0</v>
      </c>
      <c r="J11592" s="302">
        <v>58400000</v>
      </c>
    </row>
    <row r="11593" spans="1:10" x14ac:dyDescent="0.25">
      <c r="A11593">
        <v>9001044</v>
      </c>
      <c r="B11593">
        <v>9033015</v>
      </c>
      <c r="C11593" t="s">
        <v>161</v>
      </c>
      <c r="D11593" t="s">
        <v>1907</v>
      </c>
      <c r="E11593" t="s">
        <v>12893</v>
      </c>
      <c r="F11593" t="s">
        <v>3751</v>
      </c>
      <c r="G11593" t="s">
        <v>2675</v>
      </c>
      <c r="H11593" t="s">
        <v>1911</v>
      </c>
      <c r="I11593">
        <v>0</v>
      </c>
      <c r="J11593" s="302">
        <v>79300000</v>
      </c>
    </row>
    <row r="11594" spans="1:10" x14ac:dyDescent="0.25">
      <c r="A11594">
        <v>9001045</v>
      </c>
      <c r="B11594">
        <v>9033016</v>
      </c>
      <c r="C11594" t="s">
        <v>161</v>
      </c>
      <c r="D11594" t="s">
        <v>1907</v>
      </c>
      <c r="E11594" t="s">
        <v>12902</v>
      </c>
      <c r="F11594" t="s">
        <v>12899</v>
      </c>
      <c r="G11594" t="s">
        <v>2884</v>
      </c>
      <c r="H11594" t="s">
        <v>1911</v>
      </c>
      <c r="I11594">
        <v>0</v>
      </c>
      <c r="J11594" s="302">
        <v>98400000</v>
      </c>
    </row>
    <row r="11595" spans="1:10" x14ac:dyDescent="0.25">
      <c r="A11595">
        <v>9001046</v>
      </c>
      <c r="B11595">
        <v>9033017</v>
      </c>
      <c r="C11595" t="s">
        <v>161</v>
      </c>
      <c r="D11595" t="s">
        <v>1907</v>
      </c>
      <c r="E11595" t="s">
        <v>12903</v>
      </c>
      <c r="F11595" t="s">
        <v>5510</v>
      </c>
      <c r="G11595" t="s">
        <v>2218</v>
      </c>
      <c r="H11595" t="s">
        <v>1911</v>
      </c>
      <c r="I11595">
        <v>0</v>
      </c>
      <c r="J11595" s="302">
        <v>57400000</v>
      </c>
    </row>
    <row r="11596" spans="1:10" x14ac:dyDescent="0.25">
      <c r="A11596">
        <v>9001047</v>
      </c>
      <c r="B11596">
        <v>9033018</v>
      </c>
      <c r="C11596" t="s">
        <v>161</v>
      </c>
      <c r="D11596" t="s">
        <v>1907</v>
      </c>
      <c r="E11596" t="s">
        <v>12903</v>
      </c>
      <c r="F11596" t="s">
        <v>10357</v>
      </c>
      <c r="G11596" t="s">
        <v>10672</v>
      </c>
      <c r="H11596" t="s">
        <v>1911</v>
      </c>
      <c r="I11596">
        <v>0</v>
      </c>
      <c r="J11596" s="302">
        <v>56600000</v>
      </c>
    </row>
    <row r="11597" spans="1:10" x14ac:dyDescent="0.25">
      <c r="A11597">
        <v>9001048</v>
      </c>
      <c r="B11597">
        <v>9033019</v>
      </c>
      <c r="C11597" t="s">
        <v>161</v>
      </c>
      <c r="D11597" t="s">
        <v>1907</v>
      </c>
      <c r="E11597" t="s">
        <v>12903</v>
      </c>
      <c r="F11597" t="s">
        <v>10357</v>
      </c>
      <c r="G11597" t="s">
        <v>10669</v>
      </c>
      <c r="H11597" t="s">
        <v>1911</v>
      </c>
      <c r="I11597">
        <v>0</v>
      </c>
      <c r="J11597" s="302">
        <v>57000000</v>
      </c>
    </row>
    <row r="11598" spans="1:10" x14ac:dyDescent="0.25">
      <c r="A11598">
        <v>9001052</v>
      </c>
      <c r="B11598">
        <v>9033020</v>
      </c>
      <c r="C11598" t="s">
        <v>161</v>
      </c>
      <c r="D11598" t="s">
        <v>1907</v>
      </c>
      <c r="E11598" t="s">
        <v>12904</v>
      </c>
      <c r="F11598" t="s">
        <v>10357</v>
      </c>
      <c r="G11598" t="s">
        <v>2313</v>
      </c>
      <c r="H11598" t="s">
        <v>1911</v>
      </c>
      <c r="I11598">
        <v>0</v>
      </c>
      <c r="J11598" s="302">
        <v>81900000</v>
      </c>
    </row>
    <row r="11599" spans="1:10" x14ac:dyDescent="0.25">
      <c r="A11599">
        <v>9001056</v>
      </c>
      <c r="B11599">
        <v>9033021</v>
      </c>
      <c r="C11599" t="s">
        <v>161</v>
      </c>
      <c r="D11599" t="s">
        <v>1907</v>
      </c>
      <c r="E11599" t="s">
        <v>12871</v>
      </c>
      <c r="F11599" t="s">
        <v>4151</v>
      </c>
      <c r="G11599" t="s">
        <v>4863</v>
      </c>
      <c r="H11599" t="s">
        <v>1911</v>
      </c>
      <c r="I11599">
        <v>0</v>
      </c>
      <c r="J11599" s="302">
        <v>68900000</v>
      </c>
    </row>
    <row r="11600" spans="1:10" x14ac:dyDescent="0.25">
      <c r="A11600">
        <v>9001057</v>
      </c>
      <c r="B11600">
        <v>9033022</v>
      </c>
      <c r="C11600" t="s">
        <v>161</v>
      </c>
      <c r="D11600" t="s">
        <v>1907</v>
      </c>
      <c r="E11600" t="s">
        <v>12904</v>
      </c>
      <c r="F11600" t="s">
        <v>10357</v>
      </c>
      <c r="G11600" t="s">
        <v>2312</v>
      </c>
      <c r="H11600" t="s">
        <v>1911</v>
      </c>
      <c r="I11600">
        <v>0</v>
      </c>
      <c r="J11600" s="302">
        <v>81100000</v>
      </c>
    </row>
    <row r="11601" spans="1:10" x14ac:dyDescent="0.25">
      <c r="A11601">
        <v>9001060</v>
      </c>
      <c r="B11601">
        <v>9033023</v>
      </c>
      <c r="C11601" t="s">
        <v>161</v>
      </c>
      <c r="D11601" t="s">
        <v>1907</v>
      </c>
      <c r="E11601" t="s">
        <v>12904</v>
      </c>
      <c r="F11601" t="s">
        <v>3747</v>
      </c>
      <c r="G11601" t="s">
        <v>3296</v>
      </c>
      <c r="H11601" t="s">
        <v>1911</v>
      </c>
      <c r="I11601">
        <v>0</v>
      </c>
      <c r="J11601" s="302">
        <v>71300000</v>
      </c>
    </row>
    <row r="11602" spans="1:10" x14ac:dyDescent="0.25">
      <c r="A11602">
        <v>9001065</v>
      </c>
      <c r="B11602">
        <v>9033024</v>
      </c>
      <c r="C11602" t="s">
        <v>161</v>
      </c>
      <c r="D11602" t="s">
        <v>1907</v>
      </c>
      <c r="E11602" t="s">
        <v>12904</v>
      </c>
      <c r="F11602" t="s">
        <v>12905</v>
      </c>
      <c r="G11602" t="s">
        <v>2955</v>
      </c>
      <c r="H11602" t="s">
        <v>1911</v>
      </c>
      <c r="I11602">
        <v>0</v>
      </c>
      <c r="J11602" s="302">
        <v>83900000</v>
      </c>
    </row>
    <row r="11603" spans="1:10" x14ac:dyDescent="0.25">
      <c r="A11603">
        <v>9001066</v>
      </c>
      <c r="B11603">
        <v>9033025</v>
      </c>
      <c r="C11603" t="s">
        <v>161</v>
      </c>
      <c r="D11603" t="s">
        <v>1907</v>
      </c>
      <c r="E11603" t="s">
        <v>12906</v>
      </c>
      <c r="F11603" t="s">
        <v>10357</v>
      </c>
      <c r="G11603" t="s">
        <v>2312</v>
      </c>
      <c r="H11603" t="s">
        <v>1911</v>
      </c>
      <c r="I11603">
        <v>0</v>
      </c>
      <c r="J11603" s="302">
        <v>83600000</v>
      </c>
    </row>
    <row r="11604" spans="1:10" x14ac:dyDescent="0.25">
      <c r="A11604">
        <v>9001067</v>
      </c>
      <c r="B11604">
        <v>9033026</v>
      </c>
      <c r="C11604" t="s">
        <v>161</v>
      </c>
      <c r="D11604" t="s">
        <v>1907</v>
      </c>
      <c r="E11604" t="s">
        <v>12906</v>
      </c>
      <c r="F11604" t="s">
        <v>10357</v>
      </c>
      <c r="G11604" t="s">
        <v>2313</v>
      </c>
      <c r="H11604" t="s">
        <v>1911</v>
      </c>
      <c r="I11604">
        <v>0</v>
      </c>
      <c r="J11604" s="302">
        <v>89600000</v>
      </c>
    </row>
    <row r="11605" spans="1:10" x14ac:dyDescent="0.25">
      <c r="A11605">
        <v>9001068</v>
      </c>
      <c r="B11605">
        <v>9033027</v>
      </c>
      <c r="C11605" t="s">
        <v>161</v>
      </c>
      <c r="D11605" t="s">
        <v>1907</v>
      </c>
      <c r="E11605" t="s">
        <v>12907</v>
      </c>
      <c r="F11605" t="s">
        <v>4588</v>
      </c>
      <c r="G11605" t="s">
        <v>3882</v>
      </c>
      <c r="H11605" t="s">
        <v>1911</v>
      </c>
      <c r="I11605">
        <v>0</v>
      </c>
      <c r="J11605" s="302">
        <v>92700000</v>
      </c>
    </row>
    <row r="11606" spans="1:10" x14ac:dyDescent="0.25">
      <c r="A11606">
        <v>9001069</v>
      </c>
      <c r="B11606">
        <v>9033028</v>
      </c>
      <c r="C11606" t="s">
        <v>161</v>
      </c>
      <c r="D11606" t="s">
        <v>1907</v>
      </c>
      <c r="E11606" t="s">
        <v>12907</v>
      </c>
      <c r="F11606" t="s">
        <v>4588</v>
      </c>
      <c r="G11606" t="s">
        <v>3774</v>
      </c>
      <c r="H11606" t="s">
        <v>1911</v>
      </c>
      <c r="I11606">
        <v>0</v>
      </c>
      <c r="J11606" s="302">
        <v>83300000</v>
      </c>
    </row>
    <row r="11607" spans="1:10" x14ac:dyDescent="0.25">
      <c r="A11607">
        <v>9001070</v>
      </c>
      <c r="B11607">
        <v>9033029</v>
      </c>
      <c r="C11607" t="s">
        <v>161</v>
      </c>
      <c r="D11607" t="s">
        <v>1907</v>
      </c>
      <c r="E11607" t="s">
        <v>12907</v>
      </c>
      <c r="F11607" t="s">
        <v>12908</v>
      </c>
      <c r="G11607" t="s">
        <v>2884</v>
      </c>
      <c r="H11607" t="s">
        <v>1911</v>
      </c>
      <c r="I11607">
        <v>0</v>
      </c>
      <c r="J11607" s="302">
        <v>91700000</v>
      </c>
    </row>
    <row r="11608" spans="1:10" x14ac:dyDescent="0.25">
      <c r="A11608">
        <v>9001072</v>
      </c>
      <c r="B11608">
        <v>9033030</v>
      </c>
      <c r="C11608" t="s">
        <v>161</v>
      </c>
      <c r="D11608" t="s">
        <v>1907</v>
      </c>
      <c r="E11608" t="s">
        <v>12902</v>
      </c>
      <c r="F11608" t="s">
        <v>3751</v>
      </c>
      <c r="G11608" t="s">
        <v>2675</v>
      </c>
      <c r="H11608" t="s">
        <v>1911</v>
      </c>
      <c r="I11608">
        <v>0</v>
      </c>
      <c r="J11608" s="302">
        <v>97000000</v>
      </c>
    </row>
    <row r="11609" spans="1:10" x14ac:dyDescent="0.25">
      <c r="A11609">
        <v>9001074</v>
      </c>
      <c r="B11609">
        <v>9033031</v>
      </c>
      <c r="C11609" t="s">
        <v>161</v>
      </c>
      <c r="D11609" t="s">
        <v>1907</v>
      </c>
      <c r="E11609" t="s">
        <v>12902</v>
      </c>
      <c r="F11609" t="s">
        <v>3751</v>
      </c>
      <c r="G11609" t="s">
        <v>3486</v>
      </c>
      <c r="H11609" t="s">
        <v>1911</v>
      </c>
      <c r="I11609">
        <v>0</v>
      </c>
      <c r="J11609" s="302">
        <v>93700000</v>
      </c>
    </row>
    <row r="11610" spans="1:10" x14ac:dyDescent="0.25">
      <c r="A11610">
        <v>9001076</v>
      </c>
      <c r="B11610">
        <v>9033032</v>
      </c>
      <c r="C11610" t="s">
        <v>161</v>
      </c>
      <c r="D11610" t="s">
        <v>1907</v>
      </c>
      <c r="E11610" t="s">
        <v>12904</v>
      </c>
      <c r="F11610" t="s">
        <v>12905</v>
      </c>
      <c r="G11610" t="s">
        <v>2218</v>
      </c>
      <c r="H11610" t="s">
        <v>1911</v>
      </c>
      <c r="I11610">
        <v>0</v>
      </c>
      <c r="J11610" s="302">
        <v>83600000</v>
      </c>
    </row>
    <row r="11611" spans="1:10" x14ac:dyDescent="0.25">
      <c r="A11611">
        <v>9001080</v>
      </c>
      <c r="B11611">
        <v>9033033</v>
      </c>
      <c r="C11611" t="s">
        <v>161</v>
      </c>
      <c r="D11611" t="s">
        <v>1907</v>
      </c>
      <c r="E11611" t="s">
        <v>12906</v>
      </c>
      <c r="F11611" t="s">
        <v>12909</v>
      </c>
      <c r="G11611" t="s">
        <v>2218</v>
      </c>
      <c r="H11611" t="s">
        <v>1911</v>
      </c>
      <c r="I11611">
        <v>0</v>
      </c>
      <c r="J11611" s="302">
        <v>84100000</v>
      </c>
    </row>
    <row r="11612" spans="1:10" x14ac:dyDescent="0.25">
      <c r="A11612">
        <v>9001086</v>
      </c>
      <c r="B11612">
        <v>9033034</v>
      </c>
      <c r="C11612" t="s">
        <v>161</v>
      </c>
      <c r="D11612" t="s">
        <v>1907</v>
      </c>
      <c r="E11612" t="s">
        <v>12904</v>
      </c>
      <c r="F11612" t="s">
        <v>3747</v>
      </c>
      <c r="G11612" t="s">
        <v>3760</v>
      </c>
      <c r="H11612" t="s">
        <v>1911</v>
      </c>
      <c r="I11612">
        <v>0</v>
      </c>
      <c r="J11612" s="302">
        <v>74400000</v>
      </c>
    </row>
    <row r="11613" spans="1:10" x14ac:dyDescent="0.25">
      <c r="A11613">
        <v>9001089</v>
      </c>
      <c r="B11613">
        <v>9033035</v>
      </c>
      <c r="C11613" t="s">
        <v>161</v>
      </c>
      <c r="D11613" t="s">
        <v>1907</v>
      </c>
      <c r="E11613" t="s">
        <v>12910</v>
      </c>
      <c r="F11613" t="s">
        <v>3785</v>
      </c>
      <c r="G11613" t="s">
        <v>11228</v>
      </c>
      <c r="H11613" t="s">
        <v>1911</v>
      </c>
      <c r="I11613">
        <v>0</v>
      </c>
      <c r="J11613" s="302">
        <v>45000000</v>
      </c>
    </row>
    <row r="11614" spans="1:10" x14ac:dyDescent="0.25">
      <c r="A11614">
        <v>9001091</v>
      </c>
      <c r="B11614">
        <v>9033036</v>
      </c>
      <c r="C11614" t="s">
        <v>161</v>
      </c>
      <c r="D11614" t="s">
        <v>1907</v>
      </c>
      <c r="E11614" t="s">
        <v>12900</v>
      </c>
      <c r="F11614" t="s">
        <v>3747</v>
      </c>
      <c r="G11614" t="s">
        <v>10258</v>
      </c>
      <c r="H11614" t="s">
        <v>1911</v>
      </c>
      <c r="I11614">
        <v>0</v>
      </c>
      <c r="J11614" s="302">
        <v>21400000</v>
      </c>
    </row>
    <row r="11615" spans="1:10" x14ac:dyDescent="0.25">
      <c r="A11615">
        <v>9001095</v>
      </c>
      <c r="B11615">
        <v>9033037</v>
      </c>
      <c r="C11615" t="s">
        <v>161</v>
      </c>
      <c r="D11615" t="s">
        <v>1907</v>
      </c>
      <c r="E11615" t="s">
        <v>12911</v>
      </c>
      <c r="F11615" t="s">
        <v>4867</v>
      </c>
      <c r="G11615" t="s">
        <v>4864</v>
      </c>
      <c r="H11615" t="s">
        <v>1911</v>
      </c>
      <c r="I11615">
        <v>0</v>
      </c>
      <c r="J11615" s="302">
        <v>66200000</v>
      </c>
    </row>
    <row r="11616" spans="1:10" x14ac:dyDescent="0.25">
      <c r="A11616">
        <v>9001096</v>
      </c>
      <c r="B11616">
        <v>9033038</v>
      </c>
      <c r="C11616" t="s">
        <v>161</v>
      </c>
      <c r="D11616" t="s">
        <v>1907</v>
      </c>
      <c r="E11616" t="s">
        <v>12912</v>
      </c>
      <c r="F11616" t="s">
        <v>12913</v>
      </c>
      <c r="G11616" t="s">
        <v>4592</v>
      </c>
      <c r="H11616" t="s">
        <v>1911</v>
      </c>
      <c r="I11616">
        <v>0</v>
      </c>
      <c r="J11616" s="302">
        <v>136400000</v>
      </c>
    </row>
    <row r="11617" spans="1:10" x14ac:dyDescent="0.25">
      <c r="A11617">
        <v>9001097</v>
      </c>
      <c r="B11617">
        <v>9033039</v>
      </c>
      <c r="C11617" t="s">
        <v>161</v>
      </c>
      <c r="D11617" t="s">
        <v>1907</v>
      </c>
      <c r="E11617" t="s">
        <v>12901</v>
      </c>
      <c r="F11617" t="s">
        <v>5510</v>
      </c>
      <c r="G11617" t="s">
        <v>2884</v>
      </c>
      <c r="H11617" t="s">
        <v>1911</v>
      </c>
      <c r="I11617">
        <v>0</v>
      </c>
      <c r="J11617" s="302">
        <v>52600000</v>
      </c>
    </row>
    <row r="11618" spans="1:10" x14ac:dyDescent="0.25">
      <c r="A11618">
        <v>9001098</v>
      </c>
      <c r="B11618">
        <v>9033040</v>
      </c>
      <c r="C11618" t="s">
        <v>161</v>
      </c>
      <c r="D11618" t="s">
        <v>1907</v>
      </c>
      <c r="E11618" t="s">
        <v>12894</v>
      </c>
      <c r="F11618" t="s">
        <v>5101</v>
      </c>
      <c r="G11618" t="s">
        <v>6818</v>
      </c>
      <c r="H11618" t="s">
        <v>1911</v>
      </c>
      <c r="I11618">
        <v>0</v>
      </c>
      <c r="J11618" s="302">
        <v>82000000</v>
      </c>
    </row>
    <row r="11619" spans="1:10" x14ac:dyDescent="0.25">
      <c r="A11619">
        <v>9001099</v>
      </c>
      <c r="B11619">
        <v>9033041</v>
      </c>
      <c r="C11619" t="s">
        <v>161</v>
      </c>
      <c r="D11619" t="s">
        <v>1907</v>
      </c>
      <c r="E11619" t="s">
        <v>12912</v>
      </c>
      <c r="F11619" t="s">
        <v>12899</v>
      </c>
      <c r="G11619" t="s">
        <v>3774</v>
      </c>
      <c r="H11619" t="s">
        <v>1911</v>
      </c>
      <c r="I11619">
        <v>0</v>
      </c>
      <c r="J11619" s="302">
        <v>90000000</v>
      </c>
    </row>
    <row r="11620" spans="1:10" x14ac:dyDescent="0.25">
      <c r="A11620">
        <v>9001101</v>
      </c>
      <c r="B11620">
        <v>9033042</v>
      </c>
      <c r="C11620" t="s">
        <v>161</v>
      </c>
      <c r="D11620" t="s">
        <v>1907</v>
      </c>
      <c r="E11620" t="s">
        <v>12914</v>
      </c>
      <c r="F11620" t="s">
        <v>12915</v>
      </c>
      <c r="G11620" t="s">
        <v>12916</v>
      </c>
      <c r="H11620" t="s">
        <v>1911</v>
      </c>
      <c r="I11620">
        <v>0</v>
      </c>
      <c r="J11620" s="302">
        <v>83100000</v>
      </c>
    </row>
    <row r="11621" spans="1:10" x14ac:dyDescent="0.25">
      <c r="A11621">
        <v>9001102</v>
      </c>
      <c r="B11621">
        <v>9033043</v>
      </c>
      <c r="C11621" t="s">
        <v>161</v>
      </c>
      <c r="D11621" t="s">
        <v>1907</v>
      </c>
      <c r="E11621" t="s">
        <v>12914</v>
      </c>
      <c r="F11621" t="s">
        <v>12915</v>
      </c>
      <c r="G11621" t="s">
        <v>12917</v>
      </c>
      <c r="H11621" t="s">
        <v>1911</v>
      </c>
      <c r="I11621">
        <v>0</v>
      </c>
      <c r="J11621" s="302">
        <v>88500000</v>
      </c>
    </row>
    <row r="11622" spans="1:10" x14ac:dyDescent="0.25">
      <c r="A11622">
        <v>9001103</v>
      </c>
      <c r="B11622">
        <v>9033044</v>
      </c>
      <c r="C11622" t="s">
        <v>161</v>
      </c>
      <c r="D11622" t="s">
        <v>1907</v>
      </c>
      <c r="E11622" t="s">
        <v>12914</v>
      </c>
      <c r="F11622" t="s">
        <v>12909</v>
      </c>
      <c r="G11622" t="s">
        <v>12918</v>
      </c>
      <c r="H11622" t="s">
        <v>1911</v>
      </c>
      <c r="I11622">
        <v>0</v>
      </c>
      <c r="J11622" s="302">
        <v>91200000</v>
      </c>
    </row>
    <row r="11623" spans="1:10" x14ac:dyDescent="0.25">
      <c r="A11623">
        <v>9001104</v>
      </c>
      <c r="B11623">
        <v>9033045</v>
      </c>
      <c r="C11623" t="s">
        <v>161</v>
      </c>
      <c r="D11623" t="s">
        <v>1907</v>
      </c>
      <c r="E11623" t="s">
        <v>12914</v>
      </c>
      <c r="F11623" t="s">
        <v>12909</v>
      </c>
      <c r="G11623" t="s">
        <v>12919</v>
      </c>
      <c r="H11623" t="s">
        <v>1911</v>
      </c>
      <c r="I11623">
        <v>0</v>
      </c>
      <c r="J11623" s="302">
        <v>95500000</v>
      </c>
    </row>
    <row r="11624" spans="1:10" x14ac:dyDescent="0.25">
      <c r="A11624">
        <v>9001105</v>
      </c>
      <c r="B11624">
        <v>9033046</v>
      </c>
      <c r="C11624" t="s">
        <v>161</v>
      </c>
      <c r="D11624" t="s">
        <v>1907</v>
      </c>
      <c r="E11624" t="s">
        <v>12914</v>
      </c>
      <c r="F11624" t="s">
        <v>12920</v>
      </c>
      <c r="G11624" t="s">
        <v>12921</v>
      </c>
      <c r="H11624" t="s">
        <v>1911</v>
      </c>
      <c r="I11624">
        <v>0</v>
      </c>
      <c r="J11624" s="302">
        <v>98100000</v>
      </c>
    </row>
    <row r="11625" spans="1:10" x14ac:dyDescent="0.25">
      <c r="A11625">
        <v>9001106</v>
      </c>
      <c r="B11625">
        <v>9033047</v>
      </c>
      <c r="C11625" t="s">
        <v>161</v>
      </c>
      <c r="D11625" t="s">
        <v>1907</v>
      </c>
      <c r="E11625" t="s">
        <v>12903</v>
      </c>
      <c r="F11625" t="s">
        <v>5510</v>
      </c>
      <c r="G11625" t="s">
        <v>2955</v>
      </c>
      <c r="H11625" t="s">
        <v>1911</v>
      </c>
      <c r="I11625">
        <v>0</v>
      </c>
      <c r="J11625" s="302">
        <v>56900000</v>
      </c>
    </row>
    <row r="11626" spans="1:10" x14ac:dyDescent="0.25">
      <c r="A11626">
        <v>9001107</v>
      </c>
      <c r="B11626">
        <v>9033048</v>
      </c>
      <c r="C11626" t="s">
        <v>161</v>
      </c>
      <c r="D11626" t="s">
        <v>1907</v>
      </c>
      <c r="E11626" t="s">
        <v>12892</v>
      </c>
      <c r="F11626" t="s">
        <v>4151</v>
      </c>
      <c r="G11626" t="s">
        <v>12922</v>
      </c>
      <c r="H11626" t="s">
        <v>1911</v>
      </c>
      <c r="I11626">
        <v>0</v>
      </c>
      <c r="J11626" s="302">
        <v>26300000</v>
      </c>
    </row>
    <row r="11627" spans="1:10" x14ac:dyDescent="0.25">
      <c r="A11627">
        <v>9001108</v>
      </c>
      <c r="B11627">
        <v>9033049</v>
      </c>
      <c r="C11627" t="s">
        <v>161</v>
      </c>
      <c r="D11627" t="s">
        <v>1907</v>
      </c>
      <c r="E11627" t="s">
        <v>12878</v>
      </c>
      <c r="F11627" t="s">
        <v>3747</v>
      </c>
      <c r="G11627" t="s">
        <v>3752</v>
      </c>
      <c r="H11627" t="s">
        <v>1911</v>
      </c>
      <c r="I11627">
        <v>0</v>
      </c>
      <c r="J11627" s="302">
        <v>87600000</v>
      </c>
    </row>
    <row r="11628" spans="1:10" x14ac:dyDescent="0.25">
      <c r="A11628">
        <v>9001109</v>
      </c>
      <c r="B11628">
        <v>9033050</v>
      </c>
      <c r="C11628" t="s">
        <v>161</v>
      </c>
      <c r="D11628" t="s">
        <v>1907</v>
      </c>
      <c r="E11628" t="s">
        <v>12923</v>
      </c>
      <c r="F11628" t="s">
        <v>12899</v>
      </c>
      <c r="G11628" t="s">
        <v>2884</v>
      </c>
      <c r="H11628" t="s">
        <v>1911</v>
      </c>
      <c r="I11628">
        <v>0</v>
      </c>
      <c r="J11628" s="302">
        <v>107000000</v>
      </c>
    </row>
    <row r="11629" spans="1:10" x14ac:dyDescent="0.25">
      <c r="A11629">
        <v>9001111</v>
      </c>
      <c r="B11629">
        <v>9033051</v>
      </c>
      <c r="C11629" t="s">
        <v>161</v>
      </c>
      <c r="D11629" t="s">
        <v>1907</v>
      </c>
      <c r="E11629" t="s">
        <v>12923</v>
      </c>
      <c r="F11629" t="s">
        <v>6765</v>
      </c>
      <c r="G11629" t="s">
        <v>2675</v>
      </c>
      <c r="H11629" t="s">
        <v>1911</v>
      </c>
      <c r="I11629">
        <v>0</v>
      </c>
      <c r="J11629" s="302">
        <v>99000000</v>
      </c>
    </row>
    <row r="11630" spans="1:10" x14ac:dyDescent="0.25">
      <c r="A11630">
        <v>9001112</v>
      </c>
      <c r="B11630">
        <v>9033052</v>
      </c>
      <c r="C11630" t="s">
        <v>161</v>
      </c>
      <c r="D11630" t="s">
        <v>1907</v>
      </c>
      <c r="E11630" t="s">
        <v>12924</v>
      </c>
      <c r="F11630" t="s">
        <v>3778</v>
      </c>
      <c r="G11630" t="s">
        <v>4592</v>
      </c>
      <c r="H11630" t="s">
        <v>1911</v>
      </c>
      <c r="I11630">
        <v>0</v>
      </c>
      <c r="J11630" s="302">
        <v>116000000</v>
      </c>
    </row>
    <row r="11631" spans="1:10" x14ac:dyDescent="0.25">
      <c r="A11631">
        <v>9001114</v>
      </c>
      <c r="B11631">
        <v>9033053</v>
      </c>
      <c r="C11631" t="s">
        <v>161</v>
      </c>
      <c r="D11631" t="s">
        <v>1907</v>
      </c>
      <c r="E11631" t="s">
        <v>12900</v>
      </c>
      <c r="F11631" t="s">
        <v>4151</v>
      </c>
      <c r="G11631" t="s">
        <v>4874</v>
      </c>
      <c r="H11631" t="s">
        <v>1911</v>
      </c>
      <c r="I11631">
        <v>0</v>
      </c>
      <c r="J11631" s="302">
        <v>28600000</v>
      </c>
    </row>
    <row r="11632" spans="1:10" x14ac:dyDescent="0.25">
      <c r="A11632">
        <v>9001115</v>
      </c>
      <c r="B11632">
        <v>9033054</v>
      </c>
      <c r="C11632" t="s">
        <v>161</v>
      </c>
      <c r="D11632" t="s">
        <v>1907</v>
      </c>
      <c r="E11632" t="s">
        <v>12925</v>
      </c>
      <c r="F11632" t="s">
        <v>6568</v>
      </c>
      <c r="G11632" t="s">
        <v>2173</v>
      </c>
      <c r="H11632" t="s">
        <v>1911</v>
      </c>
      <c r="I11632">
        <v>0</v>
      </c>
      <c r="J11632" s="302">
        <v>68200000</v>
      </c>
    </row>
    <row r="11633" spans="1:10" x14ac:dyDescent="0.25">
      <c r="A11633">
        <v>9001116</v>
      </c>
      <c r="B11633">
        <v>9033055</v>
      </c>
      <c r="C11633" t="s">
        <v>161</v>
      </c>
      <c r="D11633" t="s">
        <v>1907</v>
      </c>
      <c r="E11633" t="s">
        <v>12925</v>
      </c>
      <c r="F11633" t="s">
        <v>6568</v>
      </c>
      <c r="G11633" t="s">
        <v>2884</v>
      </c>
      <c r="H11633" t="s">
        <v>1911</v>
      </c>
      <c r="I11633">
        <v>0</v>
      </c>
      <c r="J11633" s="302">
        <v>70900000</v>
      </c>
    </row>
    <row r="11634" spans="1:10" x14ac:dyDescent="0.25">
      <c r="A11634">
        <v>9001117</v>
      </c>
      <c r="B11634">
        <v>9033056</v>
      </c>
      <c r="C11634" t="s">
        <v>161</v>
      </c>
      <c r="D11634" t="s">
        <v>1907</v>
      </c>
      <c r="E11634" t="s">
        <v>12926</v>
      </c>
      <c r="F11634" t="s">
        <v>4151</v>
      </c>
      <c r="G11634" t="s">
        <v>4874</v>
      </c>
      <c r="H11634" t="s">
        <v>1911</v>
      </c>
      <c r="I11634">
        <v>0</v>
      </c>
      <c r="J11634" s="302">
        <v>93300000</v>
      </c>
    </row>
    <row r="11635" spans="1:10" x14ac:dyDescent="0.25">
      <c r="A11635">
        <v>9001118</v>
      </c>
      <c r="B11635">
        <v>9033057</v>
      </c>
      <c r="C11635" t="s">
        <v>161</v>
      </c>
      <c r="D11635" t="s">
        <v>1907</v>
      </c>
      <c r="E11635" t="s">
        <v>12914</v>
      </c>
      <c r="F11635" t="s">
        <v>12876</v>
      </c>
      <c r="G11635" t="s">
        <v>3774</v>
      </c>
      <c r="H11635" t="s">
        <v>1911</v>
      </c>
      <c r="I11635">
        <v>0</v>
      </c>
      <c r="J11635" s="302">
        <v>85700000</v>
      </c>
    </row>
    <row r="11636" spans="1:10" x14ac:dyDescent="0.25">
      <c r="A11636">
        <v>9001119</v>
      </c>
      <c r="B11636">
        <v>9033058</v>
      </c>
      <c r="C11636" t="s">
        <v>161</v>
      </c>
      <c r="D11636" t="s">
        <v>1907</v>
      </c>
      <c r="E11636" t="s">
        <v>12927</v>
      </c>
      <c r="F11636" t="s">
        <v>12928</v>
      </c>
      <c r="G11636" t="s">
        <v>2239</v>
      </c>
      <c r="H11636" t="s">
        <v>1911</v>
      </c>
      <c r="I11636">
        <v>0</v>
      </c>
      <c r="J11636" s="302">
        <v>90000000</v>
      </c>
    </row>
    <row r="11637" spans="1:10" x14ac:dyDescent="0.25">
      <c r="A11637">
        <v>9001120</v>
      </c>
      <c r="B11637">
        <v>9033059</v>
      </c>
      <c r="C11637" t="s">
        <v>161</v>
      </c>
      <c r="D11637" t="s">
        <v>1907</v>
      </c>
      <c r="E11637" t="s">
        <v>12912</v>
      </c>
      <c r="F11637" t="s">
        <v>5101</v>
      </c>
      <c r="G11637" t="s">
        <v>2729</v>
      </c>
      <c r="H11637" t="s">
        <v>1911</v>
      </c>
      <c r="I11637">
        <v>0</v>
      </c>
      <c r="J11637" s="302">
        <v>95600000</v>
      </c>
    </row>
    <row r="11638" spans="1:10" x14ac:dyDescent="0.25">
      <c r="A11638">
        <v>9001122</v>
      </c>
      <c r="B11638">
        <v>9033060</v>
      </c>
      <c r="C11638" t="s">
        <v>161</v>
      </c>
      <c r="D11638" t="s">
        <v>1907</v>
      </c>
      <c r="E11638" t="s">
        <v>12927</v>
      </c>
      <c r="F11638" t="s">
        <v>12929</v>
      </c>
      <c r="G11638" t="s">
        <v>2675</v>
      </c>
      <c r="H11638" t="s">
        <v>1911</v>
      </c>
      <c r="I11638">
        <v>0</v>
      </c>
      <c r="J11638" s="302">
        <v>53400000</v>
      </c>
    </row>
    <row r="11639" spans="1:10" x14ac:dyDescent="0.25">
      <c r="A11639">
        <v>9001124</v>
      </c>
      <c r="B11639">
        <v>9033061</v>
      </c>
      <c r="C11639" t="s">
        <v>161</v>
      </c>
      <c r="D11639" t="s">
        <v>1907</v>
      </c>
      <c r="E11639" t="s">
        <v>12930</v>
      </c>
      <c r="F11639" t="s">
        <v>12915</v>
      </c>
      <c r="G11639" t="s">
        <v>2312</v>
      </c>
      <c r="H11639" t="s">
        <v>1911</v>
      </c>
      <c r="I11639">
        <v>0</v>
      </c>
      <c r="J11639" s="302">
        <v>92200000</v>
      </c>
    </row>
    <row r="11640" spans="1:10" x14ac:dyDescent="0.25">
      <c r="A11640">
        <v>9001125</v>
      </c>
      <c r="B11640">
        <v>9033062</v>
      </c>
      <c r="C11640" t="s">
        <v>161</v>
      </c>
      <c r="D11640" t="s">
        <v>1907</v>
      </c>
      <c r="E11640" t="s">
        <v>12930</v>
      </c>
      <c r="F11640" t="s">
        <v>12915</v>
      </c>
      <c r="G11640" t="s">
        <v>2313</v>
      </c>
      <c r="H11640" t="s">
        <v>1911</v>
      </c>
      <c r="I11640">
        <v>0</v>
      </c>
      <c r="J11640" s="302">
        <v>96600000</v>
      </c>
    </row>
    <row r="11641" spans="1:10" x14ac:dyDescent="0.25">
      <c r="A11641">
        <v>9001126</v>
      </c>
      <c r="B11641">
        <v>9033063</v>
      </c>
      <c r="C11641" t="s">
        <v>161</v>
      </c>
      <c r="D11641" t="s">
        <v>1907</v>
      </c>
      <c r="E11641" t="s">
        <v>12930</v>
      </c>
      <c r="F11641" t="s">
        <v>12931</v>
      </c>
      <c r="G11641" t="s">
        <v>2313</v>
      </c>
      <c r="H11641" t="s">
        <v>1911</v>
      </c>
      <c r="I11641">
        <v>0</v>
      </c>
      <c r="J11641" s="302">
        <v>94800000</v>
      </c>
    </row>
    <row r="11642" spans="1:10" x14ac:dyDescent="0.25">
      <c r="A11642">
        <v>9001127</v>
      </c>
      <c r="B11642">
        <v>9033064</v>
      </c>
      <c r="C11642" t="s">
        <v>161</v>
      </c>
      <c r="D11642" t="s">
        <v>1907</v>
      </c>
      <c r="E11642" t="s">
        <v>12930</v>
      </c>
      <c r="F11642" t="s">
        <v>12909</v>
      </c>
      <c r="G11642" t="s">
        <v>12932</v>
      </c>
      <c r="H11642" t="s">
        <v>1911</v>
      </c>
      <c r="I11642">
        <v>0</v>
      </c>
      <c r="J11642" s="302">
        <v>91700000</v>
      </c>
    </row>
    <row r="11643" spans="1:10" x14ac:dyDescent="0.25">
      <c r="A11643">
        <v>9001128</v>
      </c>
      <c r="B11643">
        <v>9033065</v>
      </c>
      <c r="C11643" t="s">
        <v>161</v>
      </c>
      <c r="D11643" t="s">
        <v>1907</v>
      </c>
      <c r="E11643" t="s">
        <v>12930</v>
      </c>
      <c r="F11643" t="s">
        <v>12909</v>
      </c>
      <c r="G11643" t="s">
        <v>12933</v>
      </c>
      <c r="H11643" t="s">
        <v>1911</v>
      </c>
      <c r="I11643">
        <v>0</v>
      </c>
      <c r="J11643" s="302">
        <v>96100000</v>
      </c>
    </row>
    <row r="11644" spans="1:10" x14ac:dyDescent="0.25">
      <c r="A11644">
        <v>9001129</v>
      </c>
      <c r="B11644">
        <v>9033066</v>
      </c>
      <c r="C11644" t="s">
        <v>161</v>
      </c>
      <c r="D11644" t="s">
        <v>1907</v>
      </c>
      <c r="E11644" t="s">
        <v>12930</v>
      </c>
      <c r="F11644" t="s">
        <v>12920</v>
      </c>
      <c r="G11644" t="s">
        <v>12933</v>
      </c>
      <c r="H11644" t="s">
        <v>1911</v>
      </c>
      <c r="I11644">
        <v>0</v>
      </c>
      <c r="J11644" s="302">
        <v>101900000</v>
      </c>
    </row>
    <row r="11645" spans="1:10" x14ac:dyDescent="0.25">
      <c r="A11645">
        <v>9001130</v>
      </c>
      <c r="B11645">
        <v>9033067</v>
      </c>
      <c r="C11645" t="s">
        <v>161</v>
      </c>
      <c r="D11645" t="s">
        <v>1907</v>
      </c>
      <c r="E11645" t="s">
        <v>12934</v>
      </c>
      <c r="F11645" t="s">
        <v>5634</v>
      </c>
      <c r="G11645" t="s">
        <v>2884</v>
      </c>
      <c r="H11645" t="s">
        <v>1911</v>
      </c>
      <c r="I11645">
        <v>0</v>
      </c>
      <c r="J11645" s="302">
        <v>85100000</v>
      </c>
    </row>
    <row r="11646" spans="1:10" x14ac:dyDescent="0.25">
      <c r="A11646">
        <v>9001132</v>
      </c>
      <c r="B11646">
        <v>9033068</v>
      </c>
      <c r="C11646" t="s">
        <v>161</v>
      </c>
      <c r="D11646" t="s">
        <v>1907</v>
      </c>
      <c r="E11646" t="s">
        <v>12930</v>
      </c>
      <c r="F11646" t="s">
        <v>12935</v>
      </c>
      <c r="G11646" t="s">
        <v>2312</v>
      </c>
      <c r="H11646" t="s">
        <v>1911</v>
      </c>
      <c r="I11646">
        <v>0</v>
      </c>
      <c r="J11646" s="302">
        <v>84900000</v>
      </c>
    </row>
    <row r="11647" spans="1:10" x14ac:dyDescent="0.25">
      <c r="A11647">
        <v>9001133</v>
      </c>
      <c r="B11647">
        <v>9033069</v>
      </c>
      <c r="C11647" t="s">
        <v>161</v>
      </c>
      <c r="D11647" t="s">
        <v>1907</v>
      </c>
      <c r="E11647" t="s">
        <v>12936</v>
      </c>
      <c r="F11647" t="s">
        <v>12913</v>
      </c>
      <c r="G11647" t="s">
        <v>5648</v>
      </c>
      <c r="H11647" t="s">
        <v>1911</v>
      </c>
      <c r="I11647">
        <v>0</v>
      </c>
      <c r="J11647" s="302">
        <v>150200000</v>
      </c>
    </row>
    <row r="11648" spans="1:10" x14ac:dyDescent="0.25">
      <c r="A11648">
        <v>9001134</v>
      </c>
      <c r="B11648">
        <v>9033070</v>
      </c>
      <c r="C11648" t="s">
        <v>161</v>
      </c>
      <c r="D11648" t="s">
        <v>1907</v>
      </c>
      <c r="E11648" t="s">
        <v>12936</v>
      </c>
      <c r="F11648" t="s">
        <v>12937</v>
      </c>
      <c r="G11648" t="s">
        <v>12938</v>
      </c>
      <c r="H11648" t="s">
        <v>1911</v>
      </c>
      <c r="I11648">
        <v>0</v>
      </c>
      <c r="J11648" s="302">
        <v>131200000</v>
      </c>
    </row>
    <row r="11649" spans="1:10" x14ac:dyDescent="0.25">
      <c r="A11649">
        <v>9001135</v>
      </c>
      <c r="B11649">
        <v>9033071</v>
      </c>
      <c r="C11649" t="s">
        <v>161</v>
      </c>
      <c r="D11649" t="s">
        <v>1907</v>
      </c>
      <c r="E11649" t="s">
        <v>12939</v>
      </c>
      <c r="F11649" t="s">
        <v>5101</v>
      </c>
      <c r="G11649" t="s">
        <v>12940</v>
      </c>
      <c r="H11649" t="s">
        <v>1911</v>
      </c>
      <c r="I11649">
        <v>0</v>
      </c>
      <c r="J11649" s="302">
        <v>104800000</v>
      </c>
    </row>
    <row r="11650" spans="1:10" x14ac:dyDescent="0.25">
      <c r="A11650">
        <v>9001136</v>
      </c>
      <c r="B11650">
        <v>9033072</v>
      </c>
      <c r="C11650" t="s">
        <v>161</v>
      </c>
      <c r="D11650" t="s">
        <v>1907</v>
      </c>
      <c r="E11650" t="s">
        <v>12939</v>
      </c>
      <c r="F11650" t="s">
        <v>3567</v>
      </c>
      <c r="G11650" t="s">
        <v>6207</v>
      </c>
      <c r="H11650" t="s">
        <v>1911</v>
      </c>
      <c r="I11650">
        <v>0</v>
      </c>
      <c r="J11650" s="302">
        <v>96600000</v>
      </c>
    </row>
    <row r="11651" spans="1:10" x14ac:dyDescent="0.25">
      <c r="A11651">
        <v>9001137</v>
      </c>
      <c r="B11651">
        <v>9033073</v>
      </c>
      <c r="C11651" t="s">
        <v>161</v>
      </c>
      <c r="D11651" t="s">
        <v>1907</v>
      </c>
      <c r="E11651" t="s">
        <v>12939</v>
      </c>
      <c r="F11651" t="s">
        <v>3567</v>
      </c>
      <c r="G11651" t="s">
        <v>10722</v>
      </c>
      <c r="H11651" t="s">
        <v>1911</v>
      </c>
      <c r="I11651">
        <v>0</v>
      </c>
      <c r="J11651" s="302">
        <v>101700000</v>
      </c>
    </row>
    <row r="11652" spans="1:10" x14ac:dyDescent="0.25">
      <c r="A11652">
        <v>9001138</v>
      </c>
      <c r="B11652">
        <v>9033074</v>
      </c>
      <c r="C11652" t="s">
        <v>161</v>
      </c>
      <c r="D11652" t="s">
        <v>1907</v>
      </c>
      <c r="E11652" t="s">
        <v>12939</v>
      </c>
      <c r="F11652" t="s">
        <v>2083</v>
      </c>
      <c r="G11652" t="s">
        <v>12941</v>
      </c>
      <c r="H11652" t="s">
        <v>1911</v>
      </c>
      <c r="I11652">
        <v>0</v>
      </c>
      <c r="J11652" s="302">
        <v>101400000</v>
      </c>
    </row>
    <row r="11653" spans="1:10" x14ac:dyDescent="0.25">
      <c r="A11653">
        <v>9001139</v>
      </c>
      <c r="B11653">
        <v>9033075</v>
      </c>
      <c r="C11653" t="s">
        <v>161</v>
      </c>
      <c r="D11653" t="s">
        <v>1907</v>
      </c>
      <c r="E11653" t="s">
        <v>12942</v>
      </c>
      <c r="F11653" t="s">
        <v>12943</v>
      </c>
      <c r="G11653" t="s">
        <v>12944</v>
      </c>
      <c r="H11653" t="s">
        <v>1911</v>
      </c>
      <c r="I11653">
        <v>0</v>
      </c>
      <c r="J11653" s="302">
        <v>109600000</v>
      </c>
    </row>
    <row r="11654" spans="1:10" x14ac:dyDescent="0.25">
      <c r="A11654">
        <v>9001140</v>
      </c>
      <c r="B11654">
        <v>9033076</v>
      </c>
      <c r="C11654" t="s">
        <v>161</v>
      </c>
      <c r="D11654" t="s">
        <v>1907</v>
      </c>
      <c r="E11654" t="s">
        <v>12942</v>
      </c>
      <c r="F11654" t="s">
        <v>12920</v>
      </c>
      <c r="G11654" t="s">
        <v>12944</v>
      </c>
      <c r="H11654" t="s">
        <v>1911</v>
      </c>
      <c r="I11654">
        <v>0</v>
      </c>
      <c r="J11654" s="302">
        <v>115600000</v>
      </c>
    </row>
    <row r="11655" spans="1:10" x14ac:dyDescent="0.25">
      <c r="A11655">
        <v>9001143</v>
      </c>
      <c r="B11655">
        <v>9033077</v>
      </c>
      <c r="C11655" t="s">
        <v>161</v>
      </c>
      <c r="D11655" t="s">
        <v>1907</v>
      </c>
      <c r="E11655" t="s">
        <v>12942</v>
      </c>
      <c r="F11655" t="s">
        <v>12943</v>
      </c>
      <c r="G11655" t="s">
        <v>12945</v>
      </c>
      <c r="H11655" t="s">
        <v>1911</v>
      </c>
      <c r="I11655">
        <v>0</v>
      </c>
      <c r="J11655" s="302">
        <v>123300000</v>
      </c>
    </row>
    <row r="11656" spans="1:10" x14ac:dyDescent="0.25">
      <c r="A11656">
        <v>9001144</v>
      </c>
      <c r="B11656">
        <v>9033078</v>
      </c>
      <c r="C11656" t="s">
        <v>161</v>
      </c>
      <c r="D11656" t="s">
        <v>1907</v>
      </c>
      <c r="E11656" t="s">
        <v>12942</v>
      </c>
      <c r="F11656" t="s">
        <v>12920</v>
      </c>
      <c r="G11656" t="s">
        <v>12946</v>
      </c>
      <c r="H11656" t="s">
        <v>1911</v>
      </c>
      <c r="I11656">
        <v>0</v>
      </c>
      <c r="J11656" s="302">
        <v>121500000</v>
      </c>
    </row>
    <row r="11657" spans="1:10" x14ac:dyDescent="0.25">
      <c r="A11657">
        <v>9001145</v>
      </c>
      <c r="B11657">
        <v>9033079</v>
      </c>
      <c r="C11657" t="s">
        <v>161</v>
      </c>
      <c r="D11657" t="s">
        <v>1907</v>
      </c>
      <c r="E11657" t="s">
        <v>12942</v>
      </c>
      <c r="F11657" t="s">
        <v>12947</v>
      </c>
      <c r="G11657" t="s">
        <v>12944</v>
      </c>
      <c r="H11657" t="s">
        <v>1911</v>
      </c>
      <c r="I11657">
        <v>130600</v>
      </c>
      <c r="J11657" s="302">
        <v>122200000</v>
      </c>
    </row>
    <row r="11658" spans="1:10" x14ac:dyDescent="0.25">
      <c r="A11658">
        <v>9001146</v>
      </c>
      <c r="B11658">
        <v>9033080</v>
      </c>
      <c r="C11658" t="s">
        <v>161</v>
      </c>
      <c r="D11658" t="s">
        <v>1907</v>
      </c>
      <c r="E11658" t="s">
        <v>12942</v>
      </c>
      <c r="F11658" t="s">
        <v>12948</v>
      </c>
      <c r="G11658" t="s">
        <v>12949</v>
      </c>
      <c r="H11658" t="s">
        <v>1911</v>
      </c>
      <c r="I11658">
        <v>125500</v>
      </c>
      <c r="J11658" s="302">
        <v>135200000</v>
      </c>
    </row>
    <row r="11659" spans="1:10" x14ac:dyDescent="0.25">
      <c r="A11659">
        <v>9001149</v>
      </c>
      <c r="B11659">
        <v>9033081</v>
      </c>
      <c r="C11659" t="s">
        <v>161</v>
      </c>
      <c r="D11659" t="s">
        <v>1907</v>
      </c>
      <c r="E11659" t="s">
        <v>12885</v>
      </c>
      <c r="F11659" t="s">
        <v>5510</v>
      </c>
      <c r="G11659" t="s">
        <v>12663</v>
      </c>
      <c r="H11659" t="s">
        <v>1911</v>
      </c>
      <c r="I11659">
        <v>0</v>
      </c>
      <c r="J11659" s="302">
        <v>97500000</v>
      </c>
    </row>
    <row r="11660" spans="1:10" x14ac:dyDescent="0.25">
      <c r="A11660">
        <v>9001150</v>
      </c>
      <c r="B11660">
        <v>9033082</v>
      </c>
      <c r="C11660" t="s">
        <v>161</v>
      </c>
      <c r="D11660" t="s">
        <v>1907</v>
      </c>
      <c r="E11660" t="s">
        <v>12885</v>
      </c>
      <c r="F11660" t="s">
        <v>7631</v>
      </c>
      <c r="G11660" t="s">
        <v>12663</v>
      </c>
      <c r="H11660" t="s">
        <v>1911</v>
      </c>
      <c r="I11660">
        <v>0</v>
      </c>
      <c r="J11660" s="302">
        <v>84000000</v>
      </c>
    </row>
    <row r="11661" spans="1:10" x14ac:dyDescent="0.25">
      <c r="A11661">
        <v>9001152</v>
      </c>
      <c r="B11661">
        <v>9033083</v>
      </c>
      <c r="C11661" t="s">
        <v>161</v>
      </c>
      <c r="D11661" t="s">
        <v>1907</v>
      </c>
      <c r="E11661" t="s">
        <v>12942</v>
      </c>
      <c r="F11661" t="s">
        <v>12950</v>
      </c>
      <c r="G11661" t="s">
        <v>12951</v>
      </c>
      <c r="H11661" t="s">
        <v>1911</v>
      </c>
      <c r="I11661">
        <v>0</v>
      </c>
      <c r="J11661" s="302">
        <v>106800000</v>
      </c>
    </row>
    <row r="11662" spans="1:10" x14ac:dyDescent="0.25">
      <c r="A11662">
        <v>9001153</v>
      </c>
      <c r="B11662">
        <v>9033084</v>
      </c>
      <c r="C11662" t="s">
        <v>161</v>
      </c>
      <c r="D11662" t="s">
        <v>1907</v>
      </c>
      <c r="E11662" t="s">
        <v>12942</v>
      </c>
      <c r="F11662" t="s">
        <v>12943</v>
      </c>
      <c r="G11662" t="s">
        <v>12951</v>
      </c>
      <c r="H11662" t="s">
        <v>1911</v>
      </c>
      <c r="I11662">
        <v>0</v>
      </c>
      <c r="J11662" s="302">
        <v>111300000</v>
      </c>
    </row>
    <row r="11663" spans="1:10" x14ac:dyDescent="0.25">
      <c r="A11663">
        <v>9001154</v>
      </c>
      <c r="B11663">
        <v>9033085</v>
      </c>
      <c r="C11663" t="s">
        <v>161</v>
      </c>
      <c r="D11663" t="s">
        <v>1907</v>
      </c>
      <c r="E11663" t="s">
        <v>12942</v>
      </c>
      <c r="F11663" t="s">
        <v>12952</v>
      </c>
      <c r="G11663" t="s">
        <v>12944</v>
      </c>
      <c r="H11663" t="s">
        <v>1911</v>
      </c>
      <c r="I11663">
        <v>121900</v>
      </c>
      <c r="J11663" s="302">
        <v>109500000</v>
      </c>
    </row>
    <row r="11664" spans="1:10" x14ac:dyDescent="0.25">
      <c r="A11664">
        <v>9001155</v>
      </c>
      <c r="B11664">
        <v>9033086</v>
      </c>
      <c r="C11664" t="s">
        <v>161</v>
      </c>
      <c r="D11664" t="s">
        <v>1907</v>
      </c>
      <c r="E11664" t="s">
        <v>12885</v>
      </c>
      <c r="F11664" t="s">
        <v>5634</v>
      </c>
      <c r="G11664" t="s">
        <v>12953</v>
      </c>
      <c r="H11664" t="s">
        <v>1911</v>
      </c>
      <c r="I11664">
        <v>0</v>
      </c>
      <c r="J11664" s="302">
        <v>88400000</v>
      </c>
    </row>
    <row r="11665" spans="1:10" x14ac:dyDescent="0.25">
      <c r="A11665">
        <v>9001156</v>
      </c>
      <c r="B11665">
        <v>9033087</v>
      </c>
      <c r="C11665" t="s">
        <v>161</v>
      </c>
      <c r="D11665" t="s">
        <v>1907</v>
      </c>
      <c r="E11665" t="s">
        <v>12889</v>
      </c>
      <c r="F11665" t="s">
        <v>7631</v>
      </c>
      <c r="G11665" t="s">
        <v>12890</v>
      </c>
      <c r="H11665" t="s">
        <v>1911</v>
      </c>
      <c r="I11665">
        <v>85800</v>
      </c>
      <c r="J11665" s="302">
        <v>87900000</v>
      </c>
    </row>
    <row r="11666" spans="1:10" x14ac:dyDescent="0.25">
      <c r="A11666">
        <v>9001158</v>
      </c>
      <c r="B11666">
        <v>9033088</v>
      </c>
      <c r="C11666" t="s">
        <v>161</v>
      </c>
      <c r="D11666" t="s">
        <v>1907</v>
      </c>
      <c r="E11666" t="s">
        <v>12942</v>
      </c>
      <c r="F11666" t="s">
        <v>12954</v>
      </c>
      <c r="G11666" t="s">
        <v>12946</v>
      </c>
      <c r="H11666" t="s">
        <v>1911</v>
      </c>
      <c r="I11666">
        <v>121700</v>
      </c>
      <c r="J11666" s="302">
        <v>131200000</v>
      </c>
    </row>
    <row r="11667" spans="1:10" x14ac:dyDescent="0.25">
      <c r="A11667">
        <v>9001159</v>
      </c>
      <c r="B11667">
        <v>9033089</v>
      </c>
      <c r="C11667" t="s">
        <v>161</v>
      </c>
      <c r="D11667" t="s">
        <v>1907</v>
      </c>
      <c r="E11667" t="s">
        <v>12955</v>
      </c>
      <c r="F11667" t="s">
        <v>12956</v>
      </c>
      <c r="G11667" t="s">
        <v>4874</v>
      </c>
      <c r="H11667" t="s">
        <v>1911</v>
      </c>
      <c r="I11667">
        <v>0</v>
      </c>
      <c r="J11667" s="302">
        <v>80000000</v>
      </c>
    </row>
    <row r="11668" spans="1:10" x14ac:dyDescent="0.25">
      <c r="A11668">
        <v>9006020</v>
      </c>
      <c r="B11668">
        <v>9034001</v>
      </c>
      <c r="C11668" t="s">
        <v>161</v>
      </c>
      <c r="D11668" t="s">
        <v>1918</v>
      </c>
      <c r="E11668" t="s">
        <v>12957</v>
      </c>
      <c r="F11668" t="s">
        <v>3518</v>
      </c>
      <c r="G11668" t="s">
        <v>2330</v>
      </c>
      <c r="H11668" t="s">
        <v>1911</v>
      </c>
      <c r="I11668">
        <v>0</v>
      </c>
      <c r="J11668" s="302">
        <v>84400000</v>
      </c>
    </row>
    <row r="11669" spans="1:10" x14ac:dyDescent="0.25">
      <c r="A11669">
        <v>9006036</v>
      </c>
      <c r="B11669">
        <v>9034002</v>
      </c>
      <c r="C11669" t="s">
        <v>161</v>
      </c>
      <c r="D11669" t="s">
        <v>1918</v>
      </c>
      <c r="E11669" t="s">
        <v>12894</v>
      </c>
      <c r="F11669" t="s">
        <v>4861</v>
      </c>
      <c r="G11669" t="s">
        <v>2218</v>
      </c>
      <c r="H11669" t="s">
        <v>1911</v>
      </c>
      <c r="I11669">
        <v>0</v>
      </c>
      <c r="J11669" s="302">
        <v>82000000</v>
      </c>
    </row>
    <row r="11670" spans="1:10" x14ac:dyDescent="0.25">
      <c r="A11670">
        <v>9006136</v>
      </c>
      <c r="B11670">
        <v>9034003</v>
      </c>
      <c r="C11670" t="s">
        <v>161</v>
      </c>
      <c r="D11670" t="s">
        <v>1918</v>
      </c>
      <c r="E11670" t="s">
        <v>12958</v>
      </c>
      <c r="F11670" t="s">
        <v>3836</v>
      </c>
      <c r="G11670" t="s">
        <v>2313</v>
      </c>
      <c r="H11670" t="s">
        <v>1911</v>
      </c>
      <c r="I11670">
        <v>0</v>
      </c>
      <c r="J11670" s="302">
        <v>38100000</v>
      </c>
    </row>
    <row r="11671" spans="1:10" x14ac:dyDescent="0.25">
      <c r="A11671">
        <v>9001113</v>
      </c>
      <c r="B11671">
        <v>9035001</v>
      </c>
      <c r="C11671" t="s">
        <v>161</v>
      </c>
      <c r="D11671" t="s">
        <v>1907</v>
      </c>
      <c r="E11671" t="s">
        <v>12959</v>
      </c>
      <c r="F11671" t="s">
        <v>12960</v>
      </c>
      <c r="G11671" t="s">
        <v>12961</v>
      </c>
      <c r="H11671" t="s">
        <v>1911</v>
      </c>
      <c r="I11671">
        <v>0</v>
      </c>
      <c r="J11671" s="302">
        <v>110500000</v>
      </c>
    </row>
    <row r="11672" spans="1:10" x14ac:dyDescent="0.25">
      <c r="A11672">
        <v>9006141</v>
      </c>
      <c r="B11672">
        <v>9035002</v>
      </c>
      <c r="C11672" t="s">
        <v>161</v>
      </c>
      <c r="D11672" t="s">
        <v>1918</v>
      </c>
      <c r="E11672" t="s">
        <v>12962</v>
      </c>
      <c r="F11672" t="s">
        <v>12960</v>
      </c>
      <c r="G11672" t="s">
        <v>12963</v>
      </c>
      <c r="H11672" t="s">
        <v>1911</v>
      </c>
      <c r="I11672">
        <v>0</v>
      </c>
      <c r="J11672" s="302">
        <v>193400000</v>
      </c>
    </row>
    <row r="11673" spans="1:10" x14ac:dyDescent="0.25">
      <c r="A11673">
        <v>9006142</v>
      </c>
      <c r="B11673">
        <v>9035003</v>
      </c>
      <c r="C11673" t="s">
        <v>161</v>
      </c>
      <c r="D11673" t="s">
        <v>1918</v>
      </c>
      <c r="E11673" t="s">
        <v>12962</v>
      </c>
      <c r="F11673" t="s">
        <v>12960</v>
      </c>
      <c r="G11673" t="s">
        <v>12961</v>
      </c>
      <c r="H11673" t="s">
        <v>1911</v>
      </c>
      <c r="I11673">
        <v>0</v>
      </c>
      <c r="J11673" s="302">
        <v>204200000</v>
      </c>
    </row>
    <row r="11674" spans="1:10" x14ac:dyDescent="0.25">
      <c r="A11674">
        <v>9006146</v>
      </c>
      <c r="B11674">
        <v>9035004</v>
      </c>
      <c r="C11674" t="s">
        <v>161</v>
      </c>
      <c r="D11674" t="s">
        <v>1918</v>
      </c>
      <c r="E11674" t="s">
        <v>12964</v>
      </c>
      <c r="F11674" t="s">
        <v>3663</v>
      </c>
      <c r="G11674" t="s">
        <v>4144</v>
      </c>
      <c r="H11674" t="s">
        <v>1911</v>
      </c>
      <c r="I11674">
        <v>0</v>
      </c>
      <c r="J11674" s="302">
        <v>129100000</v>
      </c>
    </row>
    <row r="11675" spans="1:10" x14ac:dyDescent="0.25">
      <c r="A11675">
        <v>9006147</v>
      </c>
      <c r="B11675">
        <v>9035005</v>
      </c>
      <c r="C11675" t="s">
        <v>161</v>
      </c>
      <c r="D11675" t="s">
        <v>1918</v>
      </c>
      <c r="E11675" t="s">
        <v>12964</v>
      </c>
      <c r="F11675" t="s">
        <v>3663</v>
      </c>
      <c r="G11675" t="s">
        <v>6898</v>
      </c>
      <c r="H11675" t="s">
        <v>1911</v>
      </c>
      <c r="I11675">
        <v>0</v>
      </c>
      <c r="J11675" s="302">
        <v>136700000</v>
      </c>
    </row>
    <row r="11676" spans="1:10" x14ac:dyDescent="0.25">
      <c r="A11676">
        <v>9006150</v>
      </c>
      <c r="B11676">
        <v>9035006</v>
      </c>
      <c r="C11676" t="s">
        <v>161</v>
      </c>
      <c r="D11676" t="s">
        <v>1918</v>
      </c>
      <c r="E11676" t="s">
        <v>12965</v>
      </c>
      <c r="F11676" t="s">
        <v>12960</v>
      </c>
      <c r="G11676" t="s">
        <v>12961</v>
      </c>
      <c r="H11676" t="s">
        <v>1911</v>
      </c>
      <c r="I11676">
        <v>0</v>
      </c>
      <c r="J11676" s="302">
        <v>196800000</v>
      </c>
    </row>
    <row r="11677" spans="1:10" x14ac:dyDescent="0.25">
      <c r="A11677">
        <v>9006151</v>
      </c>
      <c r="B11677">
        <v>9035007</v>
      </c>
      <c r="C11677" t="s">
        <v>161</v>
      </c>
      <c r="D11677" t="s">
        <v>1918</v>
      </c>
      <c r="E11677" t="s">
        <v>12965</v>
      </c>
      <c r="F11677" t="s">
        <v>12960</v>
      </c>
      <c r="G11677" t="s">
        <v>12963</v>
      </c>
      <c r="H11677" t="s">
        <v>1911</v>
      </c>
      <c r="I11677">
        <v>0</v>
      </c>
      <c r="J11677" s="302">
        <v>184200000</v>
      </c>
    </row>
    <row r="11678" spans="1:10" x14ac:dyDescent="0.25">
      <c r="A11678">
        <v>9006152</v>
      </c>
      <c r="B11678">
        <v>9035008</v>
      </c>
      <c r="C11678" t="s">
        <v>161</v>
      </c>
      <c r="D11678" t="s">
        <v>1918</v>
      </c>
      <c r="E11678" t="s">
        <v>12964</v>
      </c>
      <c r="F11678" t="s">
        <v>2165</v>
      </c>
      <c r="G11678" t="s">
        <v>4144</v>
      </c>
      <c r="H11678" t="s">
        <v>1911</v>
      </c>
      <c r="I11678">
        <v>0</v>
      </c>
      <c r="J11678" s="302">
        <v>119000000</v>
      </c>
    </row>
    <row r="11679" spans="1:10" x14ac:dyDescent="0.25">
      <c r="A11679">
        <v>9006153</v>
      </c>
      <c r="B11679">
        <v>9035009</v>
      </c>
      <c r="C11679" t="s">
        <v>161</v>
      </c>
      <c r="D11679" t="s">
        <v>1918</v>
      </c>
      <c r="E11679" t="s">
        <v>12966</v>
      </c>
      <c r="F11679" t="s">
        <v>12967</v>
      </c>
      <c r="G11679" t="s">
        <v>12968</v>
      </c>
      <c r="H11679" t="s">
        <v>1911</v>
      </c>
      <c r="I11679">
        <v>0</v>
      </c>
      <c r="J11679" s="302">
        <v>154000000</v>
      </c>
    </row>
    <row r="11680" spans="1:10" x14ac:dyDescent="0.25">
      <c r="A11680">
        <v>9006155</v>
      </c>
      <c r="B11680">
        <v>9035010</v>
      </c>
      <c r="C11680" t="s">
        <v>161</v>
      </c>
      <c r="D11680" t="s">
        <v>1918</v>
      </c>
      <c r="E11680" t="s">
        <v>12966</v>
      </c>
      <c r="F11680" t="s">
        <v>3663</v>
      </c>
      <c r="G11680" t="s">
        <v>12969</v>
      </c>
      <c r="H11680" t="s">
        <v>1911</v>
      </c>
      <c r="I11680">
        <v>0</v>
      </c>
      <c r="J11680" s="302">
        <v>146100000</v>
      </c>
    </row>
    <row r="11681" spans="1:10" x14ac:dyDescent="0.25">
      <c r="A11681">
        <v>9006156</v>
      </c>
      <c r="B11681">
        <v>9035011</v>
      </c>
      <c r="C11681" t="s">
        <v>161</v>
      </c>
      <c r="D11681" t="s">
        <v>1918</v>
      </c>
      <c r="E11681" t="s">
        <v>12966</v>
      </c>
      <c r="F11681" t="s">
        <v>3663</v>
      </c>
      <c r="G11681" t="s">
        <v>12970</v>
      </c>
      <c r="H11681" t="s">
        <v>1911</v>
      </c>
      <c r="I11681">
        <v>0</v>
      </c>
      <c r="J11681" s="302">
        <v>130200000</v>
      </c>
    </row>
    <row r="11682" spans="1:10" x14ac:dyDescent="0.25">
      <c r="A11682">
        <v>9006157</v>
      </c>
      <c r="B11682">
        <v>9035012</v>
      </c>
      <c r="C11682" t="s">
        <v>161</v>
      </c>
      <c r="D11682" t="s">
        <v>1918</v>
      </c>
      <c r="E11682" t="s">
        <v>12971</v>
      </c>
      <c r="F11682" t="s">
        <v>12972</v>
      </c>
      <c r="G11682" t="s">
        <v>4146</v>
      </c>
      <c r="H11682" t="s">
        <v>1911</v>
      </c>
      <c r="I11682">
        <v>0</v>
      </c>
      <c r="J11682" s="302">
        <v>302000000</v>
      </c>
    </row>
    <row r="11683" spans="1:10" x14ac:dyDescent="0.25">
      <c r="A11683">
        <v>9006158</v>
      </c>
      <c r="B11683">
        <v>9035013</v>
      </c>
      <c r="C11683" t="s">
        <v>161</v>
      </c>
      <c r="D11683" t="s">
        <v>1918</v>
      </c>
      <c r="E11683" t="s">
        <v>12973</v>
      </c>
      <c r="F11683" t="s">
        <v>6683</v>
      </c>
      <c r="G11683" t="s">
        <v>12974</v>
      </c>
      <c r="H11683" t="s">
        <v>1911</v>
      </c>
      <c r="I11683">
        <v>0</v>
      </c>
      <c r="J11683" s="302">
        <v>127600000</v>
      </c>
    </row>
    <row r="11684" spans="1:10" x14ac:dyDescent="0.25">
      <c r="A11684">
        <v>9006159</v>
      </c>
      <c r="B11684">
        <v>9035014</v>
      </c>
      <c r="C11684" t="s">
        <v>161</v>
      </c>
      <c r="D11684" t="s">
        <v>1918</v>
      </c>
      <c r="E11684" t="s">
        <v>12973</v>
      </c>
      <c r="F11684" t="s">
        <v>6683</v>
      </c>
      <c r="G11684" t="s">
        <v>12975</v>
      </c>
      <c r="H11684" t="s">
        <v>1911</v>
      </c>
      <c r="I11684">
        <v>0</v>
      </c>
      <c r="J11684" s="302">
        <v>173300000</v>
      </c>
    </row>
    <row r="11685" spans="1:10" x14ac:dyDescent="0.25">
      <c r="A11685">
        <v>9006160</v>
      </c>
      <c r="B11685">
        <v>9035015</v>
      </c>
      <c r="C11685" t="s">
        <v>161</v>
      </c>
      <c r="D11685" t="s">
        <v>1918</v>
      </c>
      <c r="E11685" t="s">
        <v>12976</v>
      </c>
      <c r="F11685" t="s">
        <v>12977</v>
      </c>
      <c r="G11685" t="s">
        <v>12978</v>
      </c>
      <c r="H11685" t="s">
        <v>1911</v>
      </c>
      <c r="I11685">
        <v>0</v>
      </c>
      <c r="J11685" s="302">
        <v>228700000</v>
      </c>
    </row>
    <row r="11686" spans="1:10" x14ac:dyDescent="0.25">
      <c r="A11686">
        <v>9006161</v>
      </c>
      <c r="B11686">
        <v>9035016</v>
      </c>
      <c r="C11686" t="s">
        <v>161</v>
      </c>
      <c r="D11686" t="s">
        <v>1918</v>
      </c>
      <c r="E11686" t="s">
        <v>12979</v>
      </c>
      <c r="F11686" t="s">
        <v>3778</v>
      </c>
      <c r="G11686" t="s">
        <v>5645</v>
      </c>
      <c r="H11686" t="s">
        <v>1911</v>
      </c>
      <c r="I11686">
        <v>0</v>
      </c>
      <c r="J11686" s="302">
        <v>230700000</v>
      </c>
    </row>
    <row r="11687" spans="1:10" x14ac:dyDescent="0.25">
      <c r="A11687">
        <v>9006163</v>
      </c>
      <c r="B11687">
        <v>9035017</v>
      </c>
      <c r="C11687" t="s">
        <v>161</v>
      </c>
      <c r="D11687" t="s">
        <v>1918</v>
      </c>
      <c r="E11687" t="s">
        <v>12976</v>
      </c>
      <c r="F11687" t="s">
        <v>12980</v>
      </c>
      <c r="G11687" t="s">
        <v>12981</v>
      </c>
      <c r="H11687" t="s">
        <v>1911</v>
      </c>
      <c r="I11687">
        <v>0</v>
      </c>
      <c r="J11687" s="302">
        <v>232600000</v>
      </c>
    </row>
    <row r="11688" spans="1:10" x14ac:dyDescent="0.25">
      <c r="A11688">
        <v>9006164</v>
      </c>
      <c r="B11688">
        <v>9035018</v>
      </c>
      <c r="C11688" t="s">
        <v>161</v>
      </c>
      <c r="D11688" t="s">
        <v>1918</v>
      </c>
      <c r="E11688" t="s">
        <v>12982</v>
      </c>
      <c r="F11688" t="s">
        <v>10951</v>
      </c>
      <c r="G11688" t="s">
        <v>12983</v>
      </c>
      <c r="H11688" t="s">
        <v>1911</v>
      </c>
      <c r="I11688">
        <v>0</v>
      </c>
      <c r="J11688" s="302">
        <v>88000000</v>
      </c>
    </row>
    <row r="11689" spans="1:10" x14ac:dyDescent="0.25">
      <c r="A11689">
        <v>9006165</v>
      </c>
      <c r="B11689">
        <v>9035019</v>
      </c>
      <c r="C11689" t="s">
        <v>161</v>
      </c>
      <c r="D11689" t="s">
        <v>1918</v>
      </c>
      <c r="E11689" t="s">
        <v>12982</v>
      </c>
      <c r="F11689" t="s">
        <v>12459</v>
      </c>
      <c r="G11689" t="s">
        <v>12984</v>
      </c>
      <c r="H11689" t="s">
        <v>1911</v>
      </c>
      <c r="I11689">
        <v>0</v>
      </c>
      <c r="J11689" s="302">
        <v>112300000</v>
      </c>
    </row>
    <row r="11690" spans="1:10" x14ac:dyDescent="0.25">
      <c r="A11690">
        <v>9006166</v>
      </c>
      <c r="B11690">
        <v>9035020</v>
      </c>
      <c r="C11690" t="s">
        <v>161</v>
      </c>
      <c r="D11690" t="s">
        <v>1918</v>
      </c>
      <c r="E11690" t="s">
        <v>12976</v>
      </c>
      <c r="F11690" t="s">
        <v>12985</v>
      </c>
      <c r="G11690" t="s">
        <v>12986</v>
      </c>
      <c r="H11690" t="s">
        <v>1911</v>
      </c>
      <c r="I11690">
        <v>0</v>
      </c>
      <c r="J11690" s="302">
        <v>237000000</v>
      </c>
    </row>
    <row r="11691" spans="1:10" x14ac:dyDescent="0.25">
      <c r="A11691">
        <v>9006167</v>
      </c>
      <c r="B11691">
        <v>9035021</v>
      </c>
      <c r="C11691" t="s">
        <v>161</v>
      </c>
      <c r="D11691" t="s">
        <v>1918</v>
      </c>
      <c r="E11691" t="s">
        <v>12987</v>
      </c>
      <c r="F11691" t="s">
        <v>3518</v>
      </c>
      <c r="G11691" t="s">
        <v>10388</v>
      </c>
      <c r="H11691" t="s">
        <v>1911</v>
      </c>
      <c r="I11691">
        <v>0</v>
      </c>
      <c r="J11691" s="302">
        <v>136700000</v>
      </c>
    </row>
    <row r="11692" spans="1:10" x14ac:dyDescent="0.25">
      <c r="A11692">
        <v>9006168</v>
      </c>
      <c r="B11692">
        <v>9035022</v>
      </c>
      <c r="C11692" t="s">
        <v>161</v>
      </c>
      <c r="D11692" t="s">
        <v>1918</v>
      </c>
      <c r="E11692" t="s">
        <v>12987</v>
      </c>
      <c r="F11692" t="s">
        <v>3773</v>
      </c>
      <c r="G11692" t="s">
        <v>12988</v>
      </c>
      <c r="H11692" t="s">
        <v>1911</v>
      </c>
      <c r="I11692">
        <v>0</v>
      </c>
      <c r="J11692" s="302">
        <v>161300000</v>
      </c>
    </row>
    <row r="11693" spans="1:10" x14ac:dyDescent="0.25">
      <c r="A11693">
        <v>9006170</v>
      </c>
      <c r="B11693">
        <v>9035023</v>
      </c>
      <c r="C11693" t="s">
        <v>161</v>
      </c>
      <c r="D11693" t="s">
        <v>1918</v>
      </c>
      <c r="E11693" t="s">
        <v>12976</v>
      </c>
      <c r="F11693" t="s">
        <v>12977</v>
      </c>
      <c r="G11693" t="s">
        <v>12989</v>
      </c>
      <c r="H11693" t="s">
        <v>1911</v>
      </c>
      <c r="I11693">
        <v>0</v>
      </c>
      <c r="J11693" s="302">
        <v>222300000</v>
      </c>
    </row>
    <row r="11694" spans="1:10" x14ac:dyDescent="0.25">
      <c r="A11694">
        <v>9006171</v>
      </c>
      <c r="B11694">
        <v>9035024</v>
      </c>
      <c r="C11694" t="s">
        <v>161</v>
      </c>
      <c r="D11694" t="s">
        <v>1918</v>
      </c>
      <c r="E11694" t="s">
        <v>12976</v>
      </c>
      <c r="F11694" t="s">
        <v>12985</v>
      </c>
      <c r="G11694" t="s">
        <v>12990</v>
      </c>
      <c r="H11694" t="s">
        <v>1911</v>
      </c>
      <c r="I11694">
        <v>0</v>
      </c>
      <c r="J11694" s="302">
        <v>234100000</v>
      </c>
    </row>
    <row r="11695" spans="1:10" x14ac:dyDescent="0.25">
      <c r="A11695">
        <v>9006172</v>
      </c>
      <c r="B11695">
        <v>9035025</v>
      </c>
      <c r="C11695" t="s">
        <v>161</v>
      </c>
      <c r="D11695" t="s">
        <v>1918</v>
      </c>
      <c r="E11695" t="s">
        <v>12976</v>
      </c>
      <c r="F11695" t="s">
        <v>12980</v>
      </c>
      <c r="G11695" t="s">
        <v>12991</v>
      </c>
      <c r="H11695" t="s">
        <v>1911</v>
      </c>
      <c r="I11695">
        <v>0</v>
      </c>
      <c r="J11695" s="302">
        <v>226900000</v>
      </c>
    </row>
    <row r="11696" spans="1:10" x14ac:dyDescent="0.25">
      <c r="A11696">
        <v>9006173</v>
      </c>
      <c r="B11696">
        <v>9035026</v>
      </c>
      <c r="C11696" t="s">
        <v>161</v>
      </c>
      <c r="D11696" t="s">
        <v>1918</v>
      </c>
      <c r="E11696" t="s">
        <v>12992</v>
      </c>
      <c r="F11696" t="s">
        <v>12993</v>
      </c>
      <c r="G11696" t="s">
        <v>12994</v>
      </c>
      <c r="H11696" t="s">
        <v>1911</v>
      </c>
      <c r="I11696">
        <v>0</v>
      </c>
      <c r="J11696" s="302">
        <v>230500000</v>
      </c>
    </row>
    <row r="11697" spans="1:10" x14ac:dyDescent="0.25">
      <c r="A11697">
        <v>9006174</v>
      </c>
      <c r="B11697">
        <v>9035027</v>
      </c>
      <c r="C11697" t="s">
        <v>161</v>
      </c>
      <c r="D11697" t="s">
        <v>1918</v>
      </c>
      <c r="E11697" t="s">
        <v>12992</v>
      </c>
      <c r="F11697" t="s">
        <v>12995</v>
      </c>
      <c r="G11697" t="s">
        <v>12996</v>
      </c>
      <c r="H11697" t="s">
        <v>1911</v>
      </c>
      <c r="I11697">
        <v>0</v>
      </c>
      <c r="J11697" s="302">
        <v>204500000</v>
      </c>
    </row>
    <row r="11698" spans="1:10" x14ac:dyDescent="0.25">
      <c r="A11698">
        <v>9006175</v>
      </c>
      <c r="B11698">
        <v>9035028</v>
      </c>
      <c r="C11698" t="s">
        <v>161</v>
      </c>
      <c r="D11698" t="s">
        <v>1918</v>
      </c>
      <c r="E11698" t="s">
        <v>12992</v>
      </c>
      <c r="F11698" t="s">
        <v>12997</v>
      </c>
      <c r="G11698" t="s">
        <v>12998</v>
      </c>
      <c r="H11698" t="s">
        <v>1911</v>
      </c>
      <c r="I11698">
        <v>228700</v>
      </c>
      <c r="J11698" s="302">
        <v>244200000</v>
      </c>
    </row>
    <row r="11699" spans="1:10" x14ac:dyDescent="0.25">
      <c r="A11699">
        <v>9006176</v>
      </c>
      <c r="B11699">
        <v>9035029</v>
      </c>
      <c r="C11699" t="s">
        <v>161</v>
      </c>
      <c r="D11699" t="s">
        <v>1918</v>
      </c>
      <c r="E11699" t="s">
        <v>12999</v>
      </c>
      <c r="F11699" t="s">
        <v>12950</v>
      </c>
      <c r="G11699" t="s">
        <v>13000</v>
      </c>
      <c r="H11699" t="s">
        <v>1911</v>
      </c>
      <c r="I11699">
        <v>0</v>
      </c>
      <c r="J11699" s="302">
        <v>112200000</v>
      </c>
    </row>
    <row r="11700" spans="1:10" x14ac:dyDescent="0.25">
      <c r="A11700">
        <v>9006177</v>
      </c>
      <c r="B11700">
        <v>9035030</v>
      </c>
      <c r="C11700" t="s">
        <v>161</v>
      </c>
      <c r="D11700" t="s">
        <v>1918</v>
      </c>
      <c r="E11700" t="s">
        <v>12999</v>
      </c>
      <c r="F11700" t="s">
        <v>12943</v>
      </c>
      <c r="G11700" t="s">
        <v>13001</v>
      </c>
      <c r="H11700" t="s">
        <v>1911</v>
      </c>
      <c r="I11700">
        <v>0</v>
      </c>
      <c r="J11700" s="302">
        <v>134500000</v>
      </c>
    </row>
    <row r="11701" spans="1:10" x14ac:dyDescent="0.25">
      <c r="A11701">
        <v>9006178</v>
      </c>
      <c r="B11701">
        <v>9035031</v>
      </c>
      <c r="C11701" t="s">
        <v>161</v>
      </c>
      <c r="D11701" t="s">
        <v>1918</v>
      </c>
      <c r="E11701" t="s">
        <v>12999</v>
      </c>
      <c r="F11701" t="s">
        <v>12947</v>
      </c>
      <c r="G11701" t="s">
        <v>13002</v>
      </c>
      <c r="H11701" t="s">
        <v>1911</v>
      </c>
      <c r="I11701">
        <v>0</v>
      </c>
      <c r="J11701" s="302">
        <v>128900000</v>
      </c>
    </row>
    <row r="11702" spans="1:10" x14ac:dyDescent="0.25">
      <c r="A11702">
        <v>9006179</v>
      </c>
      <c r="B11702">
        <v>9035032</v>
      </c>
      <c r="C11702" t="s">
        <v>161</v>
      </c>
      <c r="D11702" t="s">
        <v>1918</v>
      </c>
      <c r="E11702" t="s">
        <v>12999</v>
      </c>
      <c r="F11702" t="s">
        <v>12948</v>
      </c>
      <c r="G11702" t="s">
        <v>13003</v>
      </c>
      <c r="H11702" t="s">
        <v>1911</v>
      </c>
      <c r="I11702">
        <v>0</v>
      </c>
      <c r="J11702" s="302">
        <v>147500000</v>
      </c>
    </row>
    <row r="11703" spans="1:10" x14ac:dyDescent="0.25">
      <c r="A11703">
        <v>9006181</v>
      </c>
      <c r="B11703">
        <v>9035033</v>
      </c>
      <c r="C11703" t="s">
        <v>161</v>
      </c>
      <c r="D11703" t="s">
        <v>1918</v>
      </c>
      <c r="E11703" t="s">
        <v>13004</v>
      </c>
      <c r="F11703" t="s">
        <v>13005</v>
      </c>
      <c r="G11703" t="s">
        <v>13006</v>
      </c>
      <c r="H11703" t="s">
        <v>1980</v>
      </c>
      <c r="I11703">
        <v>123600</v>
      </c>
      <c r="J11703" s="302">
        <v>125900000</v>
      </c>
    </row>
    <row r="11704" spans="1:10" x14ac:dyDescent="0.25">
      <c r="A11704">
        <v>9006182</v>
      </c>
      <c r="B11704">
        <v>9035034</v>
      </c>
      <c r="C11704" t="s">
        <v>161</v>
      </c>
      <c r="D11704" t="s">
        <v>1918</v>
      </c>
      <c r="E11704" t="s">
        <v>13004</v>
      </c>
      <c r="F11704" t="s">
        <v>13007</v>
      </c>
      <c r="G11704" t="s">
        <v>13008</v>
      </c>
      <c r="H11704" t="s">
        <v>1980</v>
      </c>
      <c r="I11704">
        <v>136600</v>
      </c>
      <c r="J11704" s="302">
        <v>139900000</v>
      </c>
    </row>
    <row r="11705" spans="1:10" x14ac:dyDescent="0.25">
      <c r="A11705">
        <v>9006183</v>
      </c>
      <c r="B11705">
        <v>9035035</v>
      </c>
      <c r="C11705" t="s">
        <v>161</v>
      </c>
      <c r="D11705" t="s">
        <v>1918</v>
      </c>
      <c r="E11705" t="s">
        <v>12992</v>
      </c>
      <c r="F11705" t="s">
        <v>13009</v>
      </c>
      <c r="G11705" t="s">
        <v>12994</v>
      </c>
      <c r="H11705" t="s">
        <v>1911</v>
      </c>
      <c r="I11705">
        <v>0</v>
      </c>
      <c r="J11705" s="302">
        <v>267900000</v>
      </c>
    </row>
    <row r="11706" spans="1:10" x14ac:dyDescent="0.25">
      <c r="A11706">
        <v>9006184</v>
      </c>
      <c r="B11706">
        <v>9035036</v>
      </c>
      <c r="C11706" t="s">
        <v>161</v>
      </c>
      <c r="D11706" t="s">
        <v>1918</v>
      </c>
      <c r="E11706" t="s">
        <v>12999</v>
      </c>
      <c r="F11706" t="s">
        <v>12954</v>
      </c>
      <c r="G11706" t="s">
        <v>13010</v>
      </c>
      <c r="H11706" t="s">
        <v>1911</v>
      </c>
      <c r="I11706">
        <v>0</v>
      </c>
      <c r="J11706" s="302">
        <v>148000000</v>
      </c>
    </row>
    <row r="11707" spans="1:10" x14ac:dyDescent="0.25">
      <c r="A11707">
        <v>9006186</v>
      </c>
      <c r="B11707">
        <v>9035037</v>
      </c>
      <c r="C11707" t="s">
        <v>161</v>
      </c>
      <c r="D11707" t="s">
        <v>1918</v>
      </c>
      <c r="E11707" t="s">
        <v>13011</v>
      </c>
      <c r="F11707" t="s">
        <v>13012</v>
      </c>
      <c r="G11707" t="s">
        <v>5135</v>
      </c>
      <c r="H11707" t="s">
        <v>1911</v>
      </c>
      <c r="I11707">
        <v>0</v>
      </c>
      <c r="J11707" s="302">
        <v>255100000</v>
      </c>
    </row>
    <row r="11708" spans="1:10" x14ac:dyDescent="0.25">
      <c r="A11708">
        <v>9006189</v>
      </c>
      <c r="B11708">
        <v>9035038</v>
      </c>
      <c r="C11708" t="s">
        <v>161</v>
      </c>
      <c r="D11708" t="s">
        <v>1918</v>
      </c>
      <c r="E11708" t="s">
        <v>13004</v>
      </c>
      <c r="F11708" t="s">
        <v>7631</v>
      </c>
      <c r="G11708" t="s">
        <v>13013</v>
      </c>
      <c r="H11708" t="s">
        <v>1911</v>
      </c>
      <c r="I11708">
        <v>0</v>
      </c>
      <c r="J11708" s="302">
        <v>87300000</v>
      </c>
    </row>
    <row r="11709" spans="1:10" x14ac:dyDescent="0.25">
      <c r="A11709">
        <v>9006190</v>
      </c>
      <c r="B11709">
        <v>9035039</v>
      </c>
      <c r="C11709" t="s">
        <v>161</v>
      </c>
      <c r="D11709" t="s">
        <v>1918</v>
      </c>
      <c r="E11709" t="s">
        <v>13014</v>
      </c>
      <c r="F11709" t="s">
        <v>5389</v>
      </c>
      <c r="G11709" t="s">
        <v>13015</v>
      </c>
      <c r="H11709" t="s">
        <v>1911</v>
      </c>
      <c r="I11709">
        <v>0</v>
      </c>
      <c r="J11709" s="302">
        <v>260000000</v>
      </c>
    </row>
    <row r="11710" spans="1:10" x14ac:dyDescent="0.25">
      <c r="A11710">
        <v>9006192</v>
      </c>
      <c r="B11710">
        <v>9035040</v>
      </c>
      <c r="C11710" t="s">
        <v>161</v>
      </c>
      <c r="D11710" t="s">
        <v>1918</v>
      </c>
      <c r="E11710" t="s">
        <v>12999</v>
      </c>
      <c r="F11710" t="s">
        <v>12920</v>
      </c>
      <c r="G11710" t="s">
        <v>13016</v>
      </c>
      <c r="H11710" t="s">
        <v>1911</v>
      </c>
      <c r="I11710">
        <v>142300</v>
      </c>
      <c r="J11710" s="302">
        <v>148800000</v>
      </c>
    </row>
    <row r="11711" spans="1:10" x14ac:dyDescent="0.25">
      <c r="A11711">
        <v>9006193</v>
      </c>
      <c r="B11711">
        <v>9035041</v>
      </c>
      <c r="C11711" t="s">
        <v>161</v>
      </c>
      <c r="D11711" t="s">
        <v>1918</v>
      </c>
      <c r="E11711" t="s">
        <v>13017</v>
      </c>
      <c r="F11711" t="s">
        <v>6425</v>
      </c>
      <c r="G11711" t="s">
        <v>6941</v>
      </c>
      <c r="H11711" t="s">
        <v>1911</v>
      </c>
      <c r="I11711">
        <v>0</v>
      </c>
      <c r="J11711" s="302">
        <v>470000000</v>
      </c>
    </row>
    <row r="11712" spans="1:10" x14ac:dyDescent="0.25">
      <c r="A11712">
        <v>9006197</v>
      </c>
      <c r="B11712">
        <v>9035042</v>
      </c>
      <c r="C11712" t="s">
        <v>161</v>
      </c>
      <c r="D11712" t="s">
        <v>1918</v>
      </c>
      <c r="E11712" t="s">
        <v>13018</v>
      </c>
      <c r="F11712" t="s">
        <v>12948</v>
      </c>
      <c r="G11712" t="s">
        <v>13019</v>
      </c>
      <c r="H11712" t="s">
        <v>1911</v>
      </c>
      <c r="I11712">
        <v>144100</v>
      </c>
      <c r="J11712" s="302">
        <v>155200000</v>
      </c>
    </row>
    <row r="11713" spans="1:10" x14ac:dyDescent="0.25">
      <c r="A11713">
        <v>9006198</v>
      </c>
      <c r="B11713">
        <v>9035043</v>
      </c>
      <c r="C11713" t="s">
        <v>161</v>
      </c>
      <c r="D11713" t="s">
        <v>1918</v>
      </c>
      <c r="E11713" t="s">
        <v>13018</v>
      </c>
      <c r="F11713" t="s">
        <v>12947</v>
      </c>
      <c r="G11713" t="s">
        <v>13020</v>
      </c>
      <c r="H11713" t="s">
        <v>1911</v>
      </c>
      <c r="I11713">
        <v>126400</v>
      </c>
      <c r="J11713" s="302">
        <v>136200000</v>
      </c>
    </row>
    <row r="11714" spans="1:10" x14ac:dyDescent="0.25">
      <c r="A11714">
        <v>9006200</v>
      </c>
      <c r="B11714">
        <v>9035045</v>
      </c>
      <c r="C11714" t="s">
        <v>161</v>
      </c>
      <c r="D11714" t="s">
        <v>1918</v>
      </c>
      <c r="E11714" t="s">
        <v>13018</v>
      </c>
      <c r="F11714" t="s">
        <v>12954</v>
      </c>
      <c r="G11714" t="s">
        <v>13016</v>
      </c>
      <c r="H11714" t="s">
        <v>1911</v>
      </c>
      <c r="I11714">
        <v>148300</v>
      </c>
      <c r="J11714" s="302">
        <v>162200000</v>
      </c>
    </row>
    <row r="11715" spans="1:10" x14ac:dyDescent="0.25">
      <c r="A11715">
        <v>9006201</v>
      </c>
      <c r="B11715">
        <v>9035046</v>
      </c>
      <c r="C11715" t="s">
        <v>161</v>
      </c>
      <c r="D11715" t="s">
        <v>1918</v>
      </c>
      <c r="E11715" t="s">
        <v>13021</v>
      </c>
      <c r="F11715" t="s">
        <v>13022</v>
      </c>
      <c r="G11715" t="s">
        <v>13023</v>
      </c>
      <c r="H11715" t="s">
        <v>1911</v>
      </c>
      <c r="I11715">
        <v>223100</v>
      </c>
      <c r="J11715" s="302">
        <v>240600000</v>
      </c>
    </row>
    <row r="11716" spans="1:10" x14ac:dyDescent="0.25">
      <c r="A11716">
        <v>9006202</v>
      </c>
      <c r="B11716">
        <v>9035047</v>
      </c>
      <c r="C11716" t="s">
        <v>161</v>
      </c>
      <c r="D11716" t="s">
        <v>1918</v>
      </c>
      <c r="E11716" t="s">
        <v>13021</v>
      </c>
      <c r="F11716" t="s">
        <v>13024</v>
      </c>
      <c r="G11716" t="s">
        <v>13023</v>
      </c>
      <c r="H11716" t="s">
        <v>1911</v>
      </c>
      <c r="I11716">
        <v>261800</v>
      </c>
      <c r="J11716" s="302">
        <v>282200000</v>
      </c>
    </row>
    <row r="11717" spans="1:10" x14ac:dyDescent="0.25">
      <c r="A11717">
        <v>9006204</v>
      </c>
      <c r="B11717">
        <v>9035048</v>
      </c>
      <c r="C11717" t="s">
        <v>161</v>
      </c>
      <c r="D11717" t="s">
        <v>1918</v>
      </c>
      <c r="E11717" t="s">
        <v>13025</v>
      </c>
      <c r="F11717" t="s">
        <v>13026</v>
      </c>
      <c r="G11717" t="s">
        <v>13006</v>
      </c>
      <c r="H11717" t="s">
        <v>1911</v>
      </c>
      <c r="I11717">
        <v>133300</v>
      </c>
      <c r="J11717" s="302">
        <v>146900000</v>
      </c>
    </row>
    <row r="11718" spans="1:10" x14ac:dyDescent="0.25">
      <c r="A11718">
        <v>9006012</v>
      </c>
      <c r="B11718">
        <v>9036001</v>
      </c>
      <c r="C11718" t="s">
        <v>161</v>
      </c>
      <c r="D11718" t="s">
        <v>1918</v>
      </c>
      <c r="E11718" t="s">
        <v>13027</v>
      </c>
      <c r="F11718" t="s">
        <v>13028</v>
      </c>
      <c r="G11718" t="s">
        <v>13029</v>
      </c>
      <c r="H11718" t="s">
        <v>1911</v>
      </c>
      <c r="I11718">
        <v>0</v>
      </c>
      <c r="J11718" s="302">
        <v>247000000</v>
      </c>
    </row>
    <row r="11719" spans="1:10" x14ac:dyDescent="0.25">
      <c r="A11719">
        <v>9006016</v>
      </c>
      <c r="B11719">
        <v>9036002</v>
      </c>
      <c r="C11719" t="s">
        <v>161</v>
      </c>
      <c r="D11719" t="s">
        <v>1918</v>
      </c>
      <c r="E11719" t="s">
        <v>13027</v>
      </c>
      <c r="F11719" t="s">
        <v>13028</v>
      </c>
      <c r="G11719" t="s">
        <v>13030</v>
      </c>
      <c r="H11719" t="s">
        <v>1911</v>
      </c>
      <c r="I11719">
        <v>0</v>
      </c>
      <c r="J11719" s="302">
        <v>224500000</v>
      </c>
    </row>
    <row r="11720" spans="1:10" x14ac:dyDescent="0.25">
      <c r="A11720">
        <v>9006019</v>
      </c>
      <c r="B11720">
        <v>9036003</v>
      </c>
      <c r="C11720" t="s">
        <v>161</v>
      </c>
      <c r="D11720" t="s">
        <v>1918</v>
      </c>
      <c r="E11720" t="s">
        <v>13031</v>
      </c>
      <c r="F11720" t="s">
        <v>12972</v>
      </c>
      <c r="G11720" t="s">
        <v>2884</v>
      </c>
      <c r="H11720" t="s">
        <v>1911</v>
      </c>
      <c r="I11720">
        <v>0</v>
      </c>
      <c r="J11720" s="302">
        <v>153200000</v>
      </c>
    </row>
    <row r="11721" spans="1:10" x14ac:dyDescent="0.25">
      <c r="A11721">
        <v>9006022</v>
      </c>
      <c r="B11721">
        <v>9036004</v>
      </c>
      <c r="C11721" t="s">
        <v>161</v>
      </c>
      <c r="D11721" t="s">
        <v>1918</v>
      </c>
      <c r="E11721" t="s">
        <v>13032</v>
      </c>
      <c r="F11721" t="s">
        <v>13033</v>
      </c>
      <c r="G11721" t="s">
        <v>5669</v>
      </c>
      <c r="H11721" t="s">
        <v>1911</v>
      </c>
      <c r="I11721">
        <v>0</v>
      </c>
      <c r="J11721" s="302">
        <v>259500000</v>
      </c>
    </row>
    <row r="11722" spans="1:10" x14ac:dyDescent="0.25">
      <c r="A11722">
        <v>9006043</v>
      </c>
      <c r="B11722">
        <v>9036005</v>
      </c>
      <c r="C11722" t="s">
        <v>161</v>
      </c>
      <c r="D11722" t="s">
        <v>1918</v>
      </c>
      <c r="E11722" t="s">
        <v>13034</v>
      </c>
      <c r="F11722" t="s">
        <v>12972</v>
      </c>
      <c r="G11722" t="s">
        <v>2131</v>
      </c>
      <c r="H11722" t="s">
        <v>1911</v>
      </c>
      <c r="I11722">
        <v>0</v>
      </c>
      <c r="J11722" s="302">
        <v>137200000</v>
      </c>
    </row>
    <row r="11723" spans="1:10" x14ac:dyDescent="0.25">
      <c r="A11723">
        <v>9006044</v>
      </c>
      <c r="B11723">
        <v>9036006</v>
      </c>
      <c r="C11723" t="s">
        <v>161</v>
      </c>
      <c r="D11723" t="s">
        <v>1918</v>
      </c>
      <c r="E11723" t="s">
        <v>13032</v>
      </c>
      <c r="F11723" t="s">
        <v>13035</v>
      </c>
      <c r="G11723" t="s">
        <v>6164</v>
      </c>
      <c r="H11723" t="s">
        <v>1911</v>
      </c>
      <c r="I11723">
        <v>0</v>
      </c>
      <c r="J11723" s="302">
        <v>329700000</v>
      </c>
    </row>
    <row r="11724" spans="1:10" x14ac:dyDescent="0.25">
      <c r="A11724">
        <v>9006050</v>
      </c>
      <c r="B11724">
        <v>9036007</v>
      </c>
      <c r="C11724" t="s">
        <v>161</v>
      </c>
      <c r="D11724" t="s">
        <v>1918</v>
      </c>
      <c r="E11724" t="s">
        <v>13032</v>
      </c>
      <c r="F11724" t="s">
        <v>13036</v>
      </c>
      <c r="G11724" t="s">
        <v>6164</v>
      </c>
      <c r="H11724" t="s">
        <v>1911</v>
      </c>
      <c r="I11724">
        <v>0</v>
      </c>
      <c r="J11724" s="302">
        <v>358600000</v>
      </c>
    </row>
    <row r="11725" spans="1:10" x14ac:dyDescent="0.25">
      <c r="A11725">
        <v>9006054</v>
      </c>
      <c r="B11725">
        <v>9036008</v>
      </c>
      <c r="C11725" t="s">
        <v>161</v>
      </c>
      <c r="D11725" t="s">
        <v>1918</v>
      </c>
      <c r="E11725" t="s">
        <v>13034</v>
      </c>
      <c r="F11725" t="s">
        <v>12972</v>
      </c>
      <c r="G11725" t="s">
        <v>11395</v>
      </c>
      <c r="H11725" t="s">
        <v>1911</v>
      </c>
      <c r="I11725">
        <v>0</v>
      </c>
      <c r="J11725" s="302">
        <v>149300000</v>
      </c>
    </row>
    <row r="11726" spans="1:10" x14ac:dyDescent="0.25">
      <c r="A11726">
        <v>9006064</v>
      </c>
      <c r="B11726">
        <v>9036009</v>
      </c>
      <c r="C11726" t="s">
        <v>161</v>
      </c>
      <c r="D11726" t="s">
        <v>1918</v>
      </c>
      <c r="E11726" t="s">
        <v>13032</v>
      </c>
      <c r="F11726" t="s">
        <v>13035</v>
      </c>
      <c r="G11726" t="s">
        <v>13037</v>
      </c>
      <c r="H11726" t="s">
        <v>1911</v>
      </c>
      <c r="I11726">
        <v>0</v>
      </c>
      <c r="J11726" s="302">
        <v>344100000</v>
      </c>
    </row>
    <row r="11727" spans="1:10" x14ac:dyDescent="0.25">
      <c r="A11727">
        <v>9006070</v>
      </c>
      <c r="B11727">
        <v>9036010</v>
      </c>
      <c r="C11727" t="s">
        <v>161</v>
      </c>
      <c r="D11727" t="s">
        <v>1918</v>
      </c>
      <c r="E11727" t="s">
        <v>13038</v>
      </c>
      <c r="F11727" t="s">
        <v>13039</v>
      </c>
      <c r="G11727" t="s">
        <v>13040</v>
      </c>
      <c r="H11727" t="s">
        <v>1911</v>
      </c>
      <c r="I11727">
        <v>0</v>
      </c>
      <c r="J11727" s="302">
        <v>434400000</v>
      </c>
    </row>
    <row r="11728" spans="1:10" x14ac:dyDescent="0.25">
      <c r="A11728">
        <v>9006072</v>
      </c>
      <c r="B11728">
        <v>9036011</v>
      </c>
      <c r="C11728" t="s">
        <v>161</v>
      </c>
      <c r="D11728" t="s">
        <v>1918</v>
      </c>
      <c r="E11728" t="s">
        <v>13041</v>
      </c>
      <c r="F11728" t="s">
        <v>3778</v>
      </c>
      <c r="G11728" t="s">
        <v>5084</v>
      </c>
      <c r="H11728" t="s">
        <v>1911</v>
      </c>
      <c r="I11728">
        <v>0</v>
      </c>
      <c r="J11728" s="302">
        <v>204000000</v>
      </c>
    </row>
    <row r="11729" spans="1:10" x14ac:dyDescent="0.25">
      <c r="A11729">
        <v>9006103</v>
      </c>
      <c r="B11729">
        <v>9036012</v>
      </c>
      <c r="C11729" t="s">
        <v>161</v>
      </c>
      <c r="D11729" t="s">
        <v>1918</v>
      </c>
      <c r="E11729" t="s">
        <v>13027</v>
      </c>
      <c r="F11729" t="s">
        <v>13028</v>
      </c>
      <c r="G11729" t="s">
        <v>13042</v>
      </c>
      <c r="H11729" t="s">
        <v>1911</v>
      </c>
      <c r="I11729">
        <v>0</v>
      </c>
      <c r="J11729" s="302">
        <v>247000000</v>
      </c>
    </row>
    <row r="11730" spans="1:10" x14ac:dyDescent="0.25">
      <c r="A11730">
        <v>9006111</v>
      </c>
      <c r="B11730">
        <v>9036013</v>
      </c>
      <c r="C11730" t="s">
        <v>161</v>
      </c>
      <c r="D11730" t="s">
        <v>1918</v>
      </c>
      <c r="E11730" t="s">
        <v>13038</v>
      </c>
      <c r="F11730" t="s">
        <v>13039</v>
      </c>
      <c r="G11730" t="s">
        <v>13043</v>
      </c>
      <c r="H11730" t="s">
        <v>1911</v>
      </c>
      <c r="I11730">
        <v>0</v>
      </c>
      <c r="J11730" s="302">
        <v>447500000</v>
      </c>
    </row>
    <row r="11731" spans="1:10" x14ac:dyDescent="0.25">
      <c r="A11731">
        <v>9006122</v>
      </c>
      <c r="B11731">
        <v>9036014</v>
      </c>
      <c r="C11731" t="s">
        <v>161</v>
      </c>
      <c r="D11731" t="s">
        <v>1918</v>
      </c>
      <c r="E11731" t="s">
        <v>13038</v>
      </c>
      <c r="F11731" t="s">
        <v>13044</v>
      </c>
      <c r="G11731" t="s">
        <v>13043</v>
      </c>
      <c r="H11731" t="s">
        <v>1911</v>
      </c>
      <c r="I11731">
        <v>0</v>
      </c>
      <c r="J11731" s="302">
        <v>446000000</v>
      </c>
    </row>
    <row r="11732" spans="1:10" x14ac:dyDescent="0.25">
      <c r="A11732">
        <v>9006128</v>
      </c>
      <c r="B11732">
        <v>9036015</v>
      </c>
      <c r="C11732" t="s">
        <v>161</v>
      </c>
      <c r="D11732" t="s">
        <v>1918</v>
      </c>
      <c r="E11732" t="s">
        <v>13027</v>
      </c>
      <c r="F11732" t="s">
        <v>13045</v>
      </c>
      <c r="G11732" t="s">
        <v>2337</v>
      </c>
      <c r="H11732" t="s">
        <v>1911</v>
      </c>
      <c r="I11732">
        <v>0</v>
      </c>
      <c r="J11732" s="302">
        <v>328700000</v>
      </c>
    </row>
    <row r="11733" spans="1:10" x14ac:dyDescent="0.25">
      <c r="A11733">
        <v>9006130</v>
      </c>
      <c r="B11733">
        <v>9036016</v>
      </c>
      <c r="C11733" t="s">
        <v>161</v>
      </c>
      <c r="D11733" t="s">
        <v>1918</v>
      </c>
      <c r="E11733" t="s">
        <v>13032</v>
      </c>
      <c r="F11733" t="s">
        <v>13046</v>
      </c>
      <c r="G11733" t="s">
        <v>13047</v>
      </c>
      <c r="H11733" t="s">
        <v>1911</v>
      </c>
      <c r="I11733">
        <v>0</v>
      </c>
      <c r="J11733" s="302">
        <v>294300000</v>
      </c>
    </row>
    <row r="11734" spans="1:10" x14ac:dyDescent="0.25">
      <c r="A11734">
        <v>9006131</v>
      </c>
      <c r="B11734">
        <v>9036017</v>
      </c>
      <c r="C11734" t="s">
        <v>161</v>
      </c>
      <c r="D11734" t="s">
        <v>1918</v>
      </c>
      <c r="E11734" t="s">
        <v>13048</v>
      </c>
      <c r="F11734" t="s">
        <v>5720</v>
      </c>
      <c r="G11734" t="s">
        <v>4004</v>
      </c>
      <c r="H11734" t="s">
        <v>1911</v>
      </c>
      <c r="I11734">
        <v>0</v>
      </c>
      <c r="J11734" s="302">
        <v>168900000</v>
      </c>
    </row>
    <row r="11735" spans="1:10" x14ac:dyDescent="0.25">
      <c r="A11735">
        <v>9006134</v>
      </c>
      <c r="B11735">
        <v>9036018</v>
      </c>
      <c r="C11735" t="s">
        <v>161</v>
      </c>
      <c r="D11735" t="s">
        <v>1918</v>
      </c>
      <c r="E11735" t="s">
        <v>12964</v>
      </c>
      <c r="F11735" t="s">
        <v>2038</v>
      </c>
      <c r="G11735" t="s">
        <v>3774</v>
      </c>
      <c r="H11735" t="s">
        <v>1911</v>
      </c>
      <c r="I11735">
        <v>0</v>
      </c>
      <c r="J11735" s="302">
        <v>143400000</v>
      </c>
    </row>
    <row r="11736" spans="1:10" x14ac:dyDescent="0.25">
      <c r="A11736">
        <v>9006135</v>
      </c>
      <c r="B11736">
        <v>9036019</v>
      </c>
      <c r="C11736" t="s">
        <v>161</v>
      </c>
      <c r="D11736" t="s">
        <v>1918</v>
      </c>
      <c r="E11736" t="s">
        <v>13048</v>
      </c>
      <c r="F11736" t="s">
        <v>3778</v>
      </c>
      <c r="G11736" t="s">
        <v>13049</v>
      </c>
      <c r="H11736" t="s">
        <v>1911</v>
      </c>
      <c r="I11736">
        <v>0</v>
      </c>
      <c r="J11736" s="302">
        <v>192100000</v>
      </c>
    </row>
    <row r="11737" spans="1:10" x14ac:dyDescent="0.25">
      <c r="A11737">
        <v>9006140</v>
      </c>
      <c r="B11737">
        <v>9036020</v>
      </c>
      <c r="C11737" t="s">
        <v>161</v>
      </c>
      <c r="D11737" t="s">
        <v>1918</v>
      </c>
      <c r="E11737" t="s">
        <v>12959</v>
      </c>
      <c r="F11737" t="s">
        <v>4602</v>
      </c>
      <c r="G11737" t="s">
        <v>5694</v>
      </c>
      <c r="H11737" t="s">
        <v>1911</v>
      </c>
      <c r="I11737">
        <v>0</v>
      </c>
      <c r="J11737" s="302">
        <v>119900000</v>
      </c>
    </row>
    <row r="11738" spans="1:10" x14ac:dyDescent="0.25">
      <c r="A11738">
        <v>9006162</v>
      </c>
      <c r="B11738">
        <v>9036021</v>
      </c>
      <c r="C11738" t="s">
        <v>161</v>
      </c>
      <c r="D11738" t="s">
        <v>1918</v>
      </c>
      <c r="E11738" t="s">
        <v>13050</v>
      </c>
      <c r="F11738" t="s">
        <v>13051</v>
      </c>
      <c r="G11738" t="s">
        <v>5648</v>
      </c>
      <c r="H11738" t="s">
        <v>1911</v>
      </c>
      <c r="I11738">
        <v>0</v>
      </c>
      <c r="J11738" s="302">
        <v>266300000</v>
      </c>
    </row>
    <row r="11739" spans="1:10" x14ac:dyDescent="0.25">
      <c r="A11739">
        <v>9008006</v>
      </c>
      <c r="B11739">
        <v>9036022</v>
      </c>
      <c r="C11739" t="s">
        <v>161</v>
      </c>
      <c r="D11739" t="s">
        <v>1913</v>
      </c>
      <c r="E11739" t="s">
        <v>13052</v>
      </c>
      <c r="F11739" t="s">
        <v>13053</v>
      </c>
      <c r="G11739" t="s">
        <v>13054</v>
      </c>
      <c r="H11739" t="s">
        <v>1911</v>
      </c>
      <c r="I11739">
        <v>0</v>
      </c>
      <c r="J11739" s="302">
        <v>302200000</v>
      </c>
    </row>
    <row r="11740" spans="1:10" x14ac:dyDescent="0.25">
      <c r="A11740">
        <v>9008008</v>
      </c>
      <c r="B11740">
        <v>9036023</v>
      </c>
      <c r="C11740" t="s">
        <v>161</v>
      </c>
      <c r="D11740" t="s">
        <v>1913</v>
      </c>
      <c r="E11740" t="s">
        <v>13052</v>
      </c>
      <c r="F11740" t="s">
        <v>13053</v>
      </c>
      <c r="G11740" t="s">
        <v>13055</v>
      </c>
      <c r="H11740" t="s">
        <v>1911</v>
      </c>
      <c r="I11740">
        <v>0</v>
      </c>
      <c r="J11740" s="302">
        <v>302200000</v>
      </c>
    </row>
    <row r="11741" spans="1:10" x14ac:dyDescent="0.25">
      <c r="A11741">
        <v>9008009</v>
      </c>
      <c r="B11741">
        <v>9036024</v>
      </c>
      <c r="C11741" t="s">
        <v>161</v>
      </c>
      <c r="D11741" t="s">
        <v>1913</v>
      </c>
      <c r="E11741" t="s">
        <v>13052</v>
      </c>
      <c r="F11741" t="s">
        <v>13056</v>
      </c>
      <c r="G11741" t="s">
        <v>13057</v>
      </c>
      <c r="H11741" t="s">
        <v>1911</v>
      </c>
      <c r="I11741">
        <v>0</v>
      </c>
      <c r="J11741" s="302">
        <v>314500000</v>
      </c>
    </row>
    <row r="11742" spans="1:10" x14ac:dyDescent="0.25">
      <c r="A11742">
        <v>9008010</v>
      </c>
      <c r="B11742">
        <v>9036025</v>
      </c>
      <c r="C11742" t="s">
        <v>161</v>
      </c>
      <c r="D11742" t="s">
        <v>1913</v>
      </c>
      <c r="E11742" t="s">
        <v>13052</v>
      </c>
      <c r="F11742" t="s">
        <v>13056</v>
      </c>
      <c r="G11742" t="s">
        <v>13058</v>
      </c>
      <c r="H11742" t="s">
        <v>1911</v>
      </c>
      <c r="I11742">
        <v>0</v>
      </c>
      <c r="J11742" s="302">
        <v>314500000</v>
      </c>
    </row>
    <row r="11743" spans="1:10" x14ac:dyDescent="0.25">
      <c r="A11743">
        <v>9008012</v>
      </c>
      <c r="B11743">
        <v>9036026</v>
      </c>
      <c r="C11743" t="s">
        <v>161</v>
      </c>
      <c r="D11743" t="s">
        <v>1913</v>
      </c>
      <c r="E11743" t="s">
        <v>13059</v>
      </c>
      <c r="F11743" t="s">
        <v>13060</v>
      </c>
      <c r="G11743" t="s">
        <v>13061</v>
      </c>
      <c r="H11743" t="s">
        <v>1911</v>
      </c>
      <c r="I11743">
        <v>0</v>
      </c>
      <c r="J11743" s="302">
        <v>293600000</v>
      </c>
    </row>
    <row r="11744" spans="1:10" x14ac:dyDescent="0.25">
      <c r="A11744">
        <v>9008013</v>
      </c>
      <c r="B11744">
        <v>9036027</v>
      </c>
      <c r="C11744" t="s">
        <v>161</v>
      </c>
      <c r="D11744" t="s">
        <v>1913</v>
      </c>
      <c r="E11744" t="s">
        <v>13059</v>
      </c>
      <c r="F11744" t="s">
        <v>13062</v>
      </c>
      <c r="G11744" t="s">
        <v>13063</v>
      </c>
      <c r="H11744" t="s">
        <v>1911</v>
      </c>
      <c r="I11744">
        <v>0</v>
      </c>
      <c r="J11744" s="302">
        <v>326500000</v>
      </c>
    </row>
    <row r="11745" spans="1:10" x14ac:dyDescent="0.25">
      <c r="A11745">
        <v>9008014</v>
      </c>
      <c r="B11745">
        <v>9036028</v>
      </c>
      <c r="C11745" t="s">
        <v>161</v>
      </c>
      <c r="D11745" t="s">
        <v>1913</v>
      </c>
      <c r="E11745" t="s">
        <v>13059</v>
      </c>
      <c r="F11745" t="s">
        <v>13062</v>
      </c>
      <c r="G11745" t="s">
        <v>13064</v>
      </c>
      <c r="H11745" t="s">
        <v>1911</v>
      </c>
      <c r="I11745">
        <v>0</v>
      </c>
      <c r="J11745" s="302">
        <v>247800000</v>
      </c>
    </row>
    <row r="11746" spans="1:10" x14ac:dyDescent="0.25">
      <c r="A11746">
        <v>9008016</v>
      </c>
      <c r="B11746">
        <v>9036029</v>
      </c>
      <c r="C11746" t="s">
        <v>161</v>
      </c>
      <c r="D11746" t="s">
        <v>1913</v>
      </c>
      <c r="E11746" t="s">
        <v>13059</v>
      </c>
      <c r="F11746" t="s">
        <v>13060</v>
      </c>
      <c r="G11746" t="s">
        <v>13065</v>
      </c>
      <c r="H11746" t="s">
        <v>1911</v>
      </c>
      <c r="I11746">
        <v>0</v>
      </c>
      <c r="J11746" s="302">
        <v>268900000</v>
      </c>
    </row>
    <row r="11747" spans="1:10" x14ac:dyDescent="0.25">
      <c r="A11747">
        <v>9008017</v>
      </c>
      <c r="B11747">
        <v>9036030</v>
      </c>
      <c r="C11747" t="s">
        <v>161</v>
      </c>
      <c r="D11747" t="s">
        <v>1913</v>
      </c>
      <c r="E11747" t="s">
        <v>13059</v>
      </c>
      <c r="F11747" t="s">
        <v>13062</v>
      </c>
      <c r="G11747" t="s">
        <v>13066</v>
      </c>
      <c r="H11747" t="s">
        <v>1911</v>
      </c>
      <c r="I11747">
        <v>0</v>
      </c>
      <c r="J11747" s="302">
        <v>321700000</v>
      </c>
    </row>
    <row r="11748" spans="1:10" x14ac:dyDescent="0.25">
      <c r="A11748">
        <v>9008018</v>
      </c>
      <c r="B11748">
        <v>9036031</v>
      </c>
      <c r="C11748" t="s">
        <v>161</v>
      </c>
      <c r="D11748" t="s">
        <v>1913</v>
      </c>
      <c r="E11748" t="s">
        <v>13059</v>
      </c>
      <c r="F11748" t="s">
        <v>13062</v>
      </c>
      <c r="G11748" t="s">
        <v>13067</v>
      </c>
      <c r="H11748" t="s">
        <v>1911</v>
      </c>
      <c r="I11748">
        <v>0</v>
      </c>
      <c r="J11748" s="302">
        <v>273600000</v>
      </c>
    </row>
    <row r="11749" spans="1:10" x14ac:dyDescent="0.25">
      <c r="A11749">
        <v>9008024</v>
      </c>
      <c r="B11749">
        <v>9036032</v>
      </c>
      <c r="C11749" t="s">
        <v>161</v>
      </c>
      <c r="D11749" t="s">
        <v>1913</v>
      </c>
      <c r="E11749" t="s">
        <v>13059</v>
      </c>
      <c r="F11749" t="s">
        <v>13062</v>
      </c>
      <c r="G11749" t="s">
        <v>13068</v>
      </c>
      <c r="H11749" t="s">
        <v>1911</v>
      </c>
      <c r="I11749">
        <v>0</v>
      </c>
      <c r="J11749" s="302">
        <v>270200000</v>
      </c>
    </row>
    <row r="11750" spans="1:10" x14ac:dyDescent="0.25">
      <c r="A11750">
        <v>9008025</v>
      </c>
      <c r="B11750">
        <v>9036033</v>
      </c>
      <c r="C11750" t="s">
        <v>161</v>
      </c>
      <c r="D11750" t="s">
        <v>1913</v>
      </c>
      <c r="E11750" t="s">
        <v>13059</v>
      </c>
      <c r="F11750" t="s">
        <v>13062</v>
      </c>
      <c r="G11750" t="s">
        <v>13069</v>
      </c>
      <c r="H11750" t="s">
        <v>1911</v>
      </c>
      <c r="I11750">
        <v>0</v>
      </c>
      <c r="J11750" s="302">
        <v>270200000</v>
      </c>
    </row>
    <row r="11751" spans="1:10" x14ac:dyDescent="0.25">
      <c r="A11751">
        <v>9008026</v>
      </c>
      <c r="B11751">
        <v>9036034</v>
      </c>
      <c r="C11751" t="s">
        <v>161</v>
      </c>
      <c r="D11751" t="s">
        <v>1913</v>
      </c>
      <c r="E11751" t="s">
        <v>13059</v>
      </c>
      <c r="F11751" t="s">
        <v>13062</v>
      </c>
      <c r="G11751" t="s">
        <v>13070</v>
      </c>
      <c r="H11751" t="s">
        <v>1911</v>
      </c>
      <c r="I11751">
        <v>0</v>
      </c>
      <c r="J11751" s="302">
        <v>270200000</v>
      </c>
    </row>
    <row r="11752" spans="1:10" x14ac:dyDescent="0.25">
      <c r="A11752">
        <v>9008027</v>
      </c>
      <c r="B11752">
        <v>9036035</v>
      </c>
      <c r="C11752" t="s">
        <v>161</v>
      </c>
      <c r="D11752" t="s">
        <v>1913</v>
      </c>
      <c r="E11752" t="s">
        <v>13059</v>
      </c>
      <c r="F11752" t="s">
        <v>13071</v>
      </c>
      <c r="G11752" t="s">
        <v>13072</v>
      </c>
      <c r="H11752" t="s">
        <v>1911</v>
      </c>
      <c r="I11752">
        <v>0</v>
      </c>
      <c r="J11752" s="302">
        <v>357600000</v>
      </c>
    </row>
    <row r="11753" spans="1:10" x14ac:dyDescent="0.25">
      <c r="A11753">
        <v>9008028</v>
      </c>
      <c r="B11753">
        <v>9036036</v>
      </c>
      <c r="C11753" t="s">
        <v>161</v>
      </c>
      <c r="D11753" t="s">
        <v>1913</v>
      </c>
      <c r="E11753" t="s">
        <v>13059</v>
      </c>
      <c r="F11753" t="s">
        <v>13071</v>
      </c>
      <c r="G11753" t="s">
        <v>13073</v>
      </c>
      <c r="H11753" t="s">
        <v>1911</v>
      </c>
      <c r="I11753">
        <v>0</v>
      </c>
      <c r="J11753" s="302">
        <v>357600000</v>
      </c>
    </row>
    <row r="11754" spans="1:10" x14ac:dyDescent="0.25">
      <c r="A11754">
        <v>9008029</v>
      </c>
      <c r="B11754">
        <v>9036037</v>
      </c>
      <c r="C11754" t="s">
        <v>161</v>
      </c>
      <c r="D11754" t="s">
        <v>1913</v>
      </c>
      <c r="E11754" t="s">
        <v>13059</v>
      </c>
      <c r="F11754" t="s">
        <v>13071</v>
      </c>
      <c r="G11754" t="s">
        <v>13074</v>
      </c>
      <c r="H11754" t="s">
        <v>1911</v>
      </c>
      <c r="I11754">
        <v>0</v>
      </c>
      <c r="J11754" s="302">
        <v>357600000</v>
      </c>
    </row>
    <row r="11755" spans="1:10" x14ac:dyDescent="0.25">
      <c r="A11755">
        <v>9008031</v>
      </c>
      <c r="B11755">
        <v>9036038</v>
      </c>
      <c r="C11755" t="s">
        <v>161</v>
      </c>
      <c r="D11755" t="s">
        <v>1913</v>
      </c>
      <c r="E11755" t="s">
        <v>13075</v>
      </c>
      <c r="F11755" t="s">
        <v>3518</v>
      </c>
      <c r="G11755" t="s">
        <v>2230</v>
      </c>
      <c r="H11755" t="s">
        <v>1911</v>
      </c>
      <c r="I11755">
        <v>0</v>
      </c>
      <c r="J11755" s="302">
        <v>120600000</v>
      </c>
    </row>
    <row r="11756" spans="1:10" x14ac:dyDescent="0.25">
      <c r="A11756">
        <v>9008032</v>
      </c>
      <c r="B11756">
        <v>9036039</v>
      </c>
      <c r="C11756" t="s">
        <v>161</v>
      </c>
      <c r="D11756" t="s">
        <v>1913</v>
      </c>
      <c r="E11756" t="s">
        <v>13032</v>
      </c>
      <c r="F11756" t="s">
        <v>13036</v>
      </c>
      <c r="G11756" t="s">
        <v>13037</v>
      </c>
      <c r="H11756" t="s">
        <v>1911</v>
      </c>
      <c r="I11756">
        <v>0</v>
      </c>
      <c r="J11756" s="302">
        <v>389000000</v>
      </c>
    </row>
    <row r="11757" spans="1:10" x14ac:dyDescent="0.25">
      <c r="A11757">
        <v>9008034</v>
      </c>
      <c r="B11757">
        <v>9036040</v>
      </c>
      <c r="C11757" t="s">
        <v>161</v>
      </c>
      <c r="D11757" t="s">
        <v>1913</v>
      </c>
      <c r="E11757" t="s">
        <v>13075</v>
      </c>
      <c r="F11757" t="s">
        <v>3518</v>
      </c>
      <c r="G11757" t="s">
        <v>2244</v>
      </c>
      <c r="H11757" t="s">
        <v>1911</v>
      </c>
      <c r="I11757">
        <v>0</v>
      </c>
      <c r="J11757" s="302">
        <v>129800000</v>
      </c>
    </row>
    <row r="11758" spans="1:10" x14ac:dyDescent="0.25">
      <c r="A11758">
        <v>9008035</v>
      </c>
      <c r="B11758">
        <v>9036041</v>
      </c>
      <c r="C11758" t="s">
        <v>161</v>
      </c>
      <c r="D11758" t="s">
        <v>1913</v>
      </c>
      <c r="E11758" t="s">
        <v>13034</v>
      </c>
      <c r="F11758" t="s">
        <v>12972</v>
      </c>
      <c r="G11758" t="s">
        <v>4043</v>
      </c>
      <c r="H11758" t="s">
        <v>1911</v>
      </c>
      <c r="I11758">
        <v>0</v>
      </c>
      <c r="J11758" s="302">
        <v>144800000</v>
      </c>
    </row>
    <row r="11759" spans="1:10" x14ac:dyDescent="0.25">
      <c r="A11759">
        <v>9008036</v>
      </c>
      <c r="B11759">
        <v>9036042</v>
      </c>
      <c r="C11759" t="s">
        <v>161</v>
      </c>
      <c r="D11759" t="s">
        <v>1913</v>
      </c>
      <c r="E11759" t="s">
        <v>13032</v>
      </c>
      <c r="F11759" t="s">
        <v>13076</v>
      </c>
      <c r="G11759" t="s">
        <v>13037</v>
      </c>
      <c r="H11759" t="s">
        <v>1911</v>
      </c>
      <c r="I11759">
        <v>0</v>
      </c>
      <c r="J11759" s="302">
        <v>376900000</v>
      </c>
    </row>
    <row r="11760" spans="1:10" x14ac:dyDescent="0.25">
      <c r="A11760">
        <v>9008037</v>
      </c>
      <c r="B11760">
        <v>9036043</v>
      </c>
      <c r="C11760" t="s">
        <v>161</v>
      </c>
      <c r="D11760" t="s">
        <v>1913</v>
      </c>
      <c r="E11760" t="s">
        <v>13077</v>
      </c>
      <c r="F11760" t="s">
        <v>13078</v>
      </c>
      <c r="G11760" t="s">
        <v>13079</v>
      </c>
      <c r="H11760" t="s">
        <v>1911</v>
      </c>
      <c r="I11760">
        <v>0</v>
      </c>
      <c r="J11760" s="302">
        <v>168800000</v>
      </c>
    </row>
    <row r="11761" spans="1:10" x14ac:dyDescent="0.25">
      <c r="A11761">
        <v>9008038</v>
      </c>
      <c r="B11761">
        <v>9036044</v>
      </c>
      <c r="C11761" t="s">
        <v>161</v>
      </c>
      <c r="D11761" t="s">
        <v>1913</v>
      </c>
      <c r="E11761" t="s">
        <v>13077</v>
      </c>
      <c r="F11761" t="s">
        <v>13080</v>
      </c>
      <c r="G11761" t="s">
        <v>13081</v>
      </c>
      <c r="H11761" t="s">
        <v>1911</v>
      </c>
      <c r="I11761">
        <v>0</v>
      </c>
      <c r="J11761" s="302">
        <v>217000000</v>
      </c>
    </row>
    <row r="11762" spans="1:10" x14ac:dyDescent="0.25">
      <c r="A11762">
        <v>9008039</v>
      </c>
      <c r="B11762">
        <v>9036045</v>
      </c>
      <c r="C11762" t="s">
        <v>161</v>
      </c>
      <c r="D11762" t="s">
        <v>1913</v>
      </c>
      <c r="E11762" t="s">
        <v>13077</v>
      </c>
      <c r="F11762" t="s">
        <v>13080</v>
      </c>
      <c r="G11762" t="s">
        <v>13082</v>
      </c>
      <c r="H11762" t="s">
        <v>1911</v>
      </c>
      <c r="I11762">
        <v>0</v>
      </c>
      <c r="J11762" s="302">
        <v>226100000</v>
      </c>
    </row>
    <row r="11763" spans="1:10" x14ac:dyDescent="0.25">
      <c r="A11763">
        <v>9008043</v>
      </c>
      <c r="B11763">
        <v>9036046</v>
      </c>
      <c r="C11763" t="s">
        <v>161</v>
      </c>
      <c r="D11763" t="s">
        <v>1913</v>
      </c>
      <c r="E11763" t="s">
        <v>13034</v>
      </c>
      <c r="F11763" t="s">
        <v>3778</v>
      </c>
      <c r="G11763" t="s">
        <v>4043</v>
      </c>
      <c r="H11763" t="s">
        <v>1911</v>
      </c>
      <c r="I11763">
        <v>0</v>
      </c>
      <c r="J11763" s="302">
        <v>157400000</v>
      </c>
    </row>
    <row r="11764" spans="1:10" x14ac:dyDescent="0.25">
      <c r="A11764">
        <v>9008044</v>
      </c>
      <c r="B11764">
        <v>9036047</v>
      </c>
      <c r="C11764" t="s">
        <v>161</v>
      </c>
      <c r="D11764" t="s">
        <v>1913</v>
      </c>
      <c r="E11764" t="s">
        <v>13031</v>
      </c>
      <c r="F11764" t="s">
        <v>12972</v>
      </c>
      <c r="G11764" t="s">
        <v>3882</v>
      </c>
      <c r="H11764" t="s">
        <v>1911</v>
      </c>
      <c r="I11764">
        <v>0</v>
      </c>
      <c r="J11764" s="302">
        <v>197600000</v>
      </c>
    </row>
    <row r="11765" spans="1:10" x14ac:dyDescent="0.25">
      <c r="A11765">
        <v>9008045</v>
      </c>
      <c r="B11765">
        <v>9036048</v>
      </c>
      <c r="C11765" t="s">
        <v>161</v>
      </c>
      <c r="D11765" t="s">
        <v>1913</v>
      </c>
      <c r="E11765" t="s">
        <v>13032</v>
      </c>
      <c r="F11765" t="s">
        <v>13083</v>
      </c>
      <c r="G11765" t="s">
        <v>13037</v>
      </c>
      <c r="H11765" t="s">
        <v>1911</v>
      </c>
      <c r="I11765">
        <v>0</v>
      </c>
      <c r="J11765" s="302">
        <v>302700000</v>
      </c>
    </row>
    <row r="11766" spans="1:10" x14ac:dyDescent="0.25">
      <c r="A11766">
        <v>9008046</v>
      </c>
      <c r="B11766">
        <v>9036049</v>
      </c>
      <c r="C11766" t="s">
        <v>161</v>
      </c>
      <c r="D11766" t="s">
        <v>1913</v>
      </c>
      <c r="E11766" t="s">
        <v>13075</v>
      </c>
      <c r="F11766" t="s">
        <v>3518</v>
      </c>
      <c r="G11766" t="s">
        <v>2733</v>
      </c>
      <c r="H11766" t="s">
        <v>1911</v>
      </c>
      <c r="I11766">
        <v>0</v>
      </c>
      <c r="J11766" s="302">
        <v>118800000</v>
      </c>
    </row>
    <row r="11767" spans="1:10" x14ac:dyDescent="0.25">
      <c r="A11767">
        <v>9008048</v>
      </c>
      <c r="B11767">
        <v>9036050</v>
      </c>
      <c r="C11767" t="s">
        <v>161</v>
      </c>
      <c r="D11767" t="s">
        <v>1913</v>
      </c>
      <c r="E11767" t="s">
        <v>13031</v>
      </c>
      <c r="F11767" t="s">
        <v>12972</v>
      </c>
      <c r="G11767" t="s">
        <v>2173</v>
      </c>
      <c r="H11767" t="s">
        <v>1911</v>
      </c>
      <c r="I11767">
        <v>0</v>
      </c>
      <c r="J11767" s="302">
        <v>181400000</v>
      </c>
    </row>
    <row r="11768" spans="1:10" x14ac:dyDescent="0.25">
      <c r="A11768">
        <v>9008051</v>
      </c>
      <c r="B11768">
        <v>9036051</v>
      </c>
      <c r="C11768" t="s">
        <v>161</v>
      </c>
      <c r="D11768" t="s">
        <v>1913</v>
      </c>
      <c r="E11768" t="s">
        <v>13084</v>
      </c>
      <c r="F11768" t="s">
        <v>4588</v>
      </c>
      <c r="G11768" t="s">
        <v>10825</v>
      </c>
      <c r="H11768" t="s">
        <v>1911</v>
      </c>
      <c r="I11768">
        <v>0</v>
      </c>
      <c r="J11768" s="302">
        <v>145700000</v>
      </c>
    </row>
    <row r="11769" spans="1:10" x14ac:dyDescent="0.25">
      <c r="A11769">
        <v>9008053</v>
      </c>
      <c r="B11769">
        <v>9036052</v>
      </c>
      <c r="C11769" t="s">
        <v>161</v>
      </c>
      <c r="D11769" t="s">
        <v>1913</v>
      </c>
      <c r="E11769" t="s">
        <v>13032</v>
      </c>
      <c r="F11769" t="s">
        <v>13033</v>
      </c>
      <c r="G11769" t="s">
        <v>5668</v>
      </c>
      <c r="H11769" t="s">
        <v>1911</v>
      </c>
      <c r="I11769">
        <v>0</v>
      </c>
      <c r="J11769" s="302">
        <v>274600000</v>
      </c>
    </row>
    <row r="11770" spans="1:10" x14ac:dyDescent="0.25">
      <c r="A11770">
        <v>9008054</v>
      </c>
      <c r="B11770">
        <v>9036053</v>
      </c>
      <c r="C11770" t="s">
        <v>161</v>
      </c>
      <c r="D11770" t="s">
        <v>1913</v>
      </c>
      <c r="E11770" t="s">
        <v>13077</v>
      </c>
      <c r="F11770" t="s">
        <v>13085</v>
      </c>
      <c r="G11770" t="s">
        <v>13079</v>
      </c>
      <c r="H11770" t="s">
        <v>1911</v>
      </c>
      <c r="I11770">
        <v>0</v>
      </c>
      <c r="J11770" s="302">
        <v>196700000</v>
      </c>
    </row>
    <row r="11771" spans="1:10" x14ac:dyDescent="0.25">
      <c r="A11771">
        <v>9008055</v>
      </c>
      <c r="B11771">
        <v>9036054</v>
      </c>
      <c r="C11771" t="s">
        <v>161</v>
      </c>
      <c r="D11771" t="s">
        <v>1913</v>
      </c>
      <c r="E11771" t="s">
        <v>13038</v>
      </c>
      <c r="F11771" t="s">
        <v>13086</v>
      </c>
      <c r="G11771" t="s">
        <v>13087</v>
      </c>
      <c r="H11771" t="s">
        <v>1911</v>
      </c>
      <c r="I11771">
        <v>0</v>
      </c>
      <c r="J11771" s="302">
        <v>434700000</v>
      </c>
    </row>
    <row r="11772" spans="1:10" x14ac:dyDescent="0.25">
      <c r="A11772">
        <v>9008056</v>
      </c>
      <c r="B11772">
        <v>9036055</v>
      </c>
      <c r="C11772" t="s">
        <v>161</v>
      </c>
      <c r="D11772" t="s">
        <v>1913</v>
      </c>
      <c r="E11772" t="s">
        <v>13088</v>
      </c>
      <c r="F11772" t="s">
        <v>3778</v>
      </c>
      <c r="G11772" t="s">
        <v>13043</v>
      </c>
      <c r="H11772" t="s">
        <v>1911</v>
      </c>
      <c r="I11772">
        <v>0</v>
      </c>
      <c r="J11772" s="302">
        <v>250100000</v>
      </c>
    </row>
    <row r="11773" spans="1:10" x14ac:dyDescent="0.25">
      <c r="A11773">
        <v>9008057</v>
      </c>
      <c r="B11773">
        <v>9036056</v>
      </c>
      <c r="C11773" t="s">
        <v>161</v>
      </c>
      <c r="D11773" t="s">
        <v>1913</v>
      </c>
      <c r="E11773" t="s">
        <v>13059</v>
      </c>
      <c r="F11773" t="s">
        <v>13071</v>
      </c>
      <c r="G11773" t="s">
        <v>13089</v>
      </c>
      <c r="H11773" t="s">
        <v>1911</v>
      </c>
      <c r="I11773">
        <v>0</v>
      </c>
      <c r="J11773" s="302">
        <v>357600000</v>
      </c>
    </row>
    <row r="11774" spans="1:10" x14ac:dyDescent="0.25">
      <c r="A11774">
        <v>9008060</v>
      </c>
      <c r="B11774">
        <v>9036057</v>
      </c>
      <c r="C11774" t="s">
        <v>161</v>
      </c>
      <c r="D11774" t="s">
        <v>1913</v>
      </c>
      <c r="E11774" t="s">
        <v>13038</v>
      </c>
      <c r="F11774" t="s">
        <v>13086</v>
      </c>
      <c r="G11774" t="s">
        <v>13090</v>
      </c>
      <c r="H11774" t="s">
        <v>1911</v>
      </c>
      <c r="I11774">
        <v>0</v>
      </c>
      <c r="J11774" s="302">
        <v>528600000</v>
      </c>
    </row>
    <row r="11775" spans="1:10" x14ac:dyDescent="0.25">
      <c r="A11775">
        <v>9008061</v>
      </c>
      <c r="B11775">
        <v>9036058</v>
      </c>
      <c r="C11775" t="s">
        <v>161</v>
      </c>
      <c r="D11775" t="s">
        <v>1913</v>
      </c>
      <c r="E11775" t="s">
        <v>13084</v>
      </c>
      <c r="F11775" t="s">
        <v>3518</v>
      </c>
      <c r="G11775" t="s">
        <v>9332</v>
      </c>
      <c r="H11775" t="s">
        <v>1911</v>
      </c>
      <c r="I11775">
        <v>0</v>
      </c>
      <c r="J11775" s="302">
        <v>130900000</v>
      </c>
    </row>
    <row r="11776" spans="1:10" x14ac:dyDescent="0.25">
      <c r="A11776">
        <v>9008070</v>
      </c>
      <c r="B11776">
        <v>9036059</v>
      </c>
      <c r="C11776" t="s">
        <v>161</v>
      </c>
      <c r="D11776" t="s">
        <v>1913</v>
      </c>
      <c r="E11776" t="s">
        <v>13091</v>
      </c>
      <c r="F11776" t="s">
        <v>13080</v>
      </c>
      <c r="G11776" t="s">
        <v>5669</v>
      </c>
      <c r="H11776" t="s">
        <v>1911</v>
      </c>
      <c r="I11776">
        <v>0</v>
      </c>
      <c r="J11776" s="302">
        <v>243200000</v>
      </c>
    </row>
    <row r="11777" spans="1:10" x14ac:dyDescent="0.25">
      <c r="A11777">
        <v>9008073</v>
      </c>
      <c r="B11777">
        <v>9036060</v>
      </c>
      <c r="C11777" t="s">
        <v>161</v>
      </c>
      <c r="D11777" t="s">
        <v>1913</v>
      </c>
      <c r="E11777" t="s">
        <v>13059</v>
      </c>
      <c r="F11777" t="s">
        <v>13092</v>
      </c>
      <c r="G11777" t="s">
        <v>13093</v>
      </c>
      <c r="H11777" t="s">
        <v>1911</v>
      </c>
      <c r="I11777">
        <v>0</v>
      </c>
      <c r="J11777" s="302">
        <v>441600000</v>
      </c>
    </row>
    <row r="11778" spans="1:10" x14ac:dyDescent="0.25">
      <c r="A11778">
        <v>9008074</v>
      </c>
      <c r="B11778">
        <v>9036061</v>
      </c>
      <c r="C11778" t="s">
        <v>161</v>
      </c>
      <c r="D11778" t="s">
        <v>1913</v>
      </c>
      <c r="E11778" t="s">
        <v>13059</v>
      </c>
      <c r="F11778" t="s">
        <v>13094</v>
      </c>
      <c r="G11778" t="s">
        <v>13037</v>
      </c>
      <c r="H11778" t="s">
        <v>1911</v>
      </c>
      <c r="I11778">
        <v>0</v>
      </c>
      <c r="J11778" s="302">
        <v>445300000</v>
      </c>
    </row>
    <row r="11779" spans="1:10" x14ac:dyDescent="0.25">
      <c r="A11779">
        <v>9008076</v>
      </c>
      <c r="B11779">
        <v>9036062</v>
      </c>
      <c r="C11779" t="s">
        <v>161</v>
      </c>
      <c r="D11779" t="s">
        <v>1913</v>
      </c>
      <c r="E11779" t="s">
        <v>13077</v>
      </c>
      <c r="F11779" t="s">
        <v>13080</v>
      </c>
      <c r="G11779" t="s">
        <v>13095</v>
      </c>
      <c r="H11779" t="s">
        <v>1911</v>
      </c>
      <c r="I11779">
        <v>0</v>
      </c>
      <c r="J11779" s="302">
        <v>228400000</v>
      </c>
    </row>
    <row r="11780" spans="1:10" x14ac:dyDescent="0.25">
      <c r="A11780">
        <v>9008077</v>
      </c>
      <c r="B11780">
        <v>9036063</v>
      </c>
      <c r="C11780" t="s">
        <v>161</v>
      </c>
      <c r="D11780" t="s">
        <v>1913</v>
      </c>
      <c r="E11780" t="s">
        <v>13077</v>
      </c>
      <c r="F11780" t="s">
        <v>13080</v>
      </c>
      <c r="G11780" t="s">
        <v>13096</v>
      </c>
      <c r="H11780" t="s">
        <v>1911</v>
      </c>
      <c r="I11780">
        <v>0</v>
      </c>
      <c r="J11780" s="302">
        <v>222600000</v>
      </c>
    </row>
    <row r="11781" spans="1:10" x14ac:dyDescent="0.25">
      <c r="A11781">
        <v>9008081</v>
      </c>
      <c r="B11781">
        <v>9036064</v>
      </c>
      <c r="C11781" t="s">
        <v>161</v>
      </c>
      <c r="D11781" t="s">
        <v>1913</v>
      </c>
      <c r="E11781" t="s">
        <v>13038</v>
      </c>
      <c r="F11781" t="s">
        <v>13086</v>
      </c>
      <c r="G11781" t="s">
        <v>13097</v>
      </c>
      <c r="H11781" t="s">
        <v>1911</v>
      </c>
      <c r="I11781">
        <v>0</v>
      </c>
      <c r="J11781" s="302">
        <v>448800000</v>
      </c>
    </row>
    <row r="11782" spans="1:10" x14ac:dyDescent="0.25">
      <c r="A11782">
        <v>9008089</v>
      </c>
      <c r="B11782">
        <v>9036065</v>
      </c>
      <c r="C11782" t="s">
        <v>161</v>
      </c>
      <c r="D11782" t="s">
        <v>1913</v>
      </c>
      <c r="E11782" t="s">
        <v>13031</v>
      </c>
      <c r="F11782" t="s">
        <v>12972</v>
      </c>
      <c r="G11782" t="s">
        <v>8697</v>
      </c>
      <c r="H11782" t="s">
        <v>1911</v>
      </c>
      <c r="I11782">
        <v>0</v>
      </c>
      <c r="J11782" s="302">
        <v>161000000</v>
      </c>
    </row>
    <row r="11783" spans="1:10" x14ac:dyDescent="0.25">
      <c r="A11783">
        <v>9008090</v>
      </c>
      <c r="B11783">
        <v>9036066</v>
      </c>
      <c r="C11783" t="s">
        <v>161</v>
      </c>
      <c r="D11783" t="s">
        <v>1913</v>
      </c>
      <c r="E11783" t="s">
        <v>13077</v>
      </c>
      <c r="F11783" t="s">
        <v>13098</v>
      </c>
      <c r="G11783" t="s">
        <v>13079</v>
      </c>
      <c r="H11783" t="s">
        <v>1911</v>
      </c>
      <c r="I11783">
        <v>0</v>
      </c>
      <c r="J11783" s="302">
        <v>207700000</v>
      </c>
    </row>
    <row r="11784" spans="1:10" x14ac:dyDescent="0.25">
      <c r="A11784">
        <v>9008091</v>
      </c>
      <c r="B11784">
        <v>9036067</v>
      </c>
      <c r="C11784" t="s">
        <v>161</v>
      </c>
      <c r="D11784" t="s">
        <v>1913</v>
      </c>
      <c r="E11784" t="s">
        <v>13088</v>
      </c>
      <c r="F11784" t="s">
        <v>3778</v>
      </c>
      <c r="G11784" t="s">
        <v>5669</v>
      </c>
      <c r="H11784" t="s">
        <v>1911</v>
      </c>
      <c r="I11784">
        <v>0</v>
      </c>
      <c r="J11784" s="302">
        <v>270400000</v>
      </c>
    </row>
    <row r="11785" spans="1:10" x14ac:dyDescent="0.25">
      <c r="A11785">
        <v>9008092</v>
      </c>
      <c r="B11785">
        <v>9036068</v>
      </c>
      <c r="C11785" t="s">
        <v>161</v>
      </c>
      <c r="D11785" t="s">
        <v>1913</v>
      </c>
      <c r="E11785" t="s">
        <v>13091</v>
      </c>
      <c r="F11785" t="s">
        <v>13080</v>
      </c>
      <c r="G11785" t="s">
        <v>8697</v>
      </c>
      <c r="H11785" t="s">
        <v>1911</v>
      </c>
      <c r="I11785">
        <v>0</v>
      </c>
      <c r="J11785" s="302">
        <v>286400000</v>
      </c>
    </row>
    <row r="11786" spans="1:10" x14ac:dyDescent="0.25">
      <c r="A11786">
        <v>9008093</v>
      </c>
      <c r="B11786">
        <v>9036069</v>
      </c>
      <c r="C11786" t="s">
        <v>161</v>
      </c>
      <c r="D11786" t="s">
        <v>1913</v>
      </c>
      <c r="E11786" t="s">
        <v>13091</v>
      </c>
      <c r="F11786" t="s">
        <v>13099</v>
      </c>
      <c r="G11786" t="s">
        <v>13100</v>
      </c>
      <c r="H11786" t="s">
        <v>1911</v>
      </c>
      <c r="I11786">
        <v>0</v>
      </c>
      <c r="J11786" s="302">
        <v>186700000</v>
      </c>
    </row>
    <row r="11787" spans="1:10" x14ac:dyDescent="0.25">
      <c r="A11787">
        <v>9008097</v>
      </c>
      <c r="B11787">
        <v>9036070</v>
      </c>
      <c r="C11787" t="s">
        <v>161</v>
      </c>
      <c r="D11787" t="s">
        <v>1913</v>
      </c>
      <c r="E11787" t="s">
        <v>13077</v>
      </c>
      <c r="F11787" t="s">
        <v>13101</v>
      </c>
      <c r="G11787" t="s">
        <v>13079</v>
      </c>
      <c r="H11787" t="s">
        <v>1911</v>
      </c>
      <c r="I11787">
        <v>0</v>
      </c>
      <c r="J11787" s="302">
        <v>201700000</v>
      </c>
    </row>
    <row r="11788" spans="1:10" x14ac:dyDescent="0.25">
      <c r="A11788">
        <v>9008099</v>
      </c>
      <c r="B11788">
        <v>9036071</v>
      </c>
      <c r="C11788" t="s">
        <v>161</v>
      </c>
      <c r="D11788" t="s">
        <v>1913</v>
      </c>
      <c r="E11788" t="s">
        <v>13091</v>
      </c>
      <c r="F11788" t="s">
        <v>13080</v>
      </c>
      <c r="G11788" t="s">
        <v>5697</v>
      </c>
      <c r="H11788" t="s">
        <v>1911</v>
      </c>
      <c r="I11788">
        <v>0</v>
      </c>
      <c r="J11788" s="302">
        <v>240600000</v>
      </c>
    </row>
    <row r="11789" spans="1:10" x14ac:dyDescent="0.25">
      <c r="A11789">
        <v>9008100</v>
      </c>
      <c r="B11789">
        <v>9036072</v>
      </c>
      <c r="C11789" t="s">
        <v>161</v>
      </c>
      <c r="D11789" t="s">
        <v>1913</v>
      </c>
      <c r="E11789" t="s">
        <v>13091</v>
      </c>
      <c r="F11789" t="s">
        <v>13102</v>
      </c>
      <c r="G11789" t="s">
        <v>8697</v>
      </c>
      <c r="H11789" t="s">
        <v>1911</v>
      </c>
      <c r="I11789">
        <v>0</v>
      </c>
      <c r="J11789" s="302">
        <v>260000000</v>
      </c>
    </row>
    <row r="11790" spans="1:10" x14ac:dyDescent="0.25">
      <c r="A11790">
        <v>9008103</v>
      </c>
      <c r="B11790">
        <v>9036073</v>
      </c>
      <c r="C11790" t="s">
        <v>161</v>
      </c>
      <c r="D11790" t="s">
        <v>1913</v>
      </c>
      <c r="E11790" t="s">
        <v>12964</v>
      </c>
      <c r="F11790" t="s">
        <v>12967</v>
      </c>
      <c r="G11790" t="s">
        <v>10342</v>
      </c>
      <c r="H11790" t="s">
        <v>1911</v>
      </c>
      <c r="I11790">
        <v>0</v>
      </c>
      <c r="J11790" s="302">
        <v>129200000</v>
      </c>
    </row>
    <row r="11791" spans="1:10" x14ac:dyDescent="0.25">
      <c r="A11791">
        <v>9008104</v>
      </c>
      <c r="B11791">
        <v>9036074</v>
      </c>
      <c r="C11791" t="s">
        <v>161</v>
      </c>
      <c r="D11791" t="s">
        <v>1913</v>
      </c>
      <c r="E11791" t="s">
        <v>12964</v>
      </c>
      <c r="F11791" t="s">
        <v>3757</v>
      </c>
      <c r="G11791" t="s">
        <v>10342</v>
      </c>
      <c r="H11791" t="s">
        <v>1911</v>
      </c>
      <c r="I11791">
        <v>0</v>
      </c>
      <c r="J11791" s="302">
        <v>140400000</v>
      </c>
    </row>
    <row r="11792" spans="1:10" x14ac:dyDescent="0.25">
      <c r="A11792">
        <v>9008105</v>
      </c>
      <c r="B11792">
        <v>9036075</v>
      </c>
      <c r="C11792" t="s">
        <v>161</v>
      </c>
      <c r="D11792" t="s">
        <v>1913</v>
      </c>
      <c r="E11792" t="s">
        <v>12964</v>
      </c>
      <c r="F11792" t="s">
        <v>3757</v>
      </c>
      <c r="G11792" t="s">
        <v>10825</v>
      </c>
      <c r="H11792" t="s">
        <v>1911</v>
      </c>
      <c r="I11792">
        <v>0</v>
      </c>
      <c r="J11792" s="302">
        <v>129100000</v>
      </c>
    </row>
    <row r="11793" spans="1:10" x14ac:dyDescent="0.25">
      <c r="A11793">
        <v>9008107</v>
      </c>
      <c r="B11793">
        <v>9036076</v>
      </c>
      <c r="C11793" t="s">
        <v>161</v>
      </c>
      <c r="D11793" t="s">
        <v>1913</v>
      </c>
      <c r="E11793" t="s">
        <v>13091</v>
      </c>
      <c r="F11793" t="s">
        <v>13080</v>
      </c>
      <c r="G11793" t="s">
        <v>10873</v>
      </c>
      <c r="H11793" t="s">
        <v>1911</v>
      </c>
      <c r="I11793">
        <v>0</v>
      </c>
      <c r="J11793" s="302">
        <v>268200000</v>
      </c>
    </row>
    <row r="11794" spans="1:10" x14ac:dyDescent="0.25">
      <c r="A11794">
        <v>9008108</v>
      </c>
      <c r="B11794">
        <v>9036077</v>
      </c>
      <c r="C11794" t="s">
        <v>161</v>
      </c>
      <c r="D11794" t="s">
        <v>1913</v>
      </c>
      <c r="E11794" t="s">
        <v>13103</v>
      </c>
      <c r="F11794" t="s">
        <v>13104</v>
      </c>
      <c r="G11794" t="s">
        <v>13105</v>
      </c>
      <c r="H11794" t="s">
        <v>1911</v>
      </c>
      <c r="I11794">
        <v>0</v>
      </c>
      <c r="J11794" s="302">
        <v>228000000</v>
      </c>
    </row>
    <row r="11795" spans="1:10" x14ac:dyDescent="0.25">
      <c r="A11795">
        <v>9008109</v>
      </c>
      <c r="B11795">
        <v>9036078</v>
      </c>
      <c r="C11795" t="s">
        <v>161</v>
      </c>
      <c r="D11795" t="s">
        <v>1913</v>
      </c>
      <c r="E11795" t="s">
        <v>13048</v>
      </c>
      <c r="F11795" t="s">
        <v>3643</v>
      </c>
      <c r="G11795" t="s">
        <v>13049</v>
      </c>
      <c r="H11795" t="s">
        <v>1911</v>
      </c>
      <c r="I11795">
        <v>0</v>
      </c>
      <c r="J11795" s="302">
        <v>170100000</v>
      </c>
    </row>
    <row r="11796" spans="1:10" x14ac:dyDescent="0.25">
      <c r="A11796">
        <v>9008110</v>
      </c>
      <c r="B11796">
        <v>9036079</v>
      </c>
      <c r="C11796" t="s">
        <v>161</v>
      </c>
      <c r="D11796" t="s">
        <v>1913</v>
      </c>
      <c r="E11796" t="s">
        <v>13077</v>
      </c>
      <c r="F11796" t="s">
        <v>13106</v>
      </c>
      <c r="G11796" t="s">
        <v>13079</v>
      </c>
      <c r="H11796" t="s">
        <v>1911</v>
      </c>
      <c r="I11796">
        <v>0</v>
      </c>
      <c r="J11796" s="302">
        <v>205200000</v>
      </c>
    </row>
    <row r="11797" spans="1:10" x14ac:dyDescent="0.25">
      <c r="A11797">
        <v>9008111</v>
      </c>
      <c r="B11797">
        <v>9036080</v>
      </c>
      <c r="C11797" t="s">
        <v>161</v>
      </c>
      <c r="D11797" t="s">
        <v>1913</v>
      </c>
      <c r="E11797" t="s">
        <v>12964</v>
      </c>
      <c r="F11797" t="s">
        <v>2165</v>
      </c>
      <c r="G11797" t="s">
        <v>13107</v>
      </c>
      <c r="H11797" t="s">
        <v>1911</v>
      </c>
      <c r="I11797">
        <v>0</v>
      </c>
      <c r="J11797" s="302">
        <v>137400000</v>
      </c>
    </row>
    <row r="11798" spans="1:10" x14ac:dyDescent="0.25">
      <c r="A11798">
        <v>9008112</v>
      </c>
      <c r="B11798">
        <v>9036081</v>
      </c>
      <c r="C11798" t="s">
        <v>161</v>
      </c>
      <c r="D11798" t="s">
        <v>1913</v>
      </c>
      <c r="E11798" t="s">
        <v>13038</v>
      </c>
      <c r="F11798" t="s">
        <v>13086</v>
      </c>
      <c r="G11798" t="s">
        <v>13108</v>
      </c>
      <c r="H11798" t="s">
        <v>1911</v>
      </c>
      <c r="I11798">
        <v>0</v>
      </c>
      <c r="J11798" s="302">
        <v>487200000</v>
      </c>
    </row>
    <row r="11799" spans="1:10" x14ac:dyDescent="0.25">
      <c r="A11799">
        <v>9008113</v>
      </c>
      <c r="B11799">
        <v>9036082</v>
      </c>
      <c r="C11799" t="s">
        <v>161</v>
      </c>
      <c r="D11799" t="s">
        <v>1913</v>
      </c>
      <c r="E11799" t="s">
        <v>13091</v>
      </c>
      <c r="F11799" t="s">
        <v>13099</v>
      </c>
      <c r="G11799" t="s">
        <v>13109</v>
      </c>
      <c r="H11799" t="s">
        <v>1911</v>
      </c>
      <c r="I11799">
        <v>0</v>
      </c>
      <c r="J11799" s="302">
        <v>169500000</v>
      </c>
    </row>
    <row r="11800" spans="1:10" x14ac:dyDescent="0.25">
      <c r="A11800">
        <v>9008114</v>
      </c>
      <c r="B11800">
        <v>9036083</v>
      </c>
      <c r="C11800" t="s">
        <v>161</v>
      </c>
      <c r="D11800" t="s">
        <v>1913</v>
      </c>
      <c r="E11800" t="s">
        <v>13077</v>
      </c>
      <c r="F11800" t="s">
        <v>13110</v>
      </c>
      <c r="G11800" t="s">
        <v>13079</v>
      </c>
      <c r="H11800" t="s">
        <v>1911</v>
      </c>
      <c r="I11800">
        <v>0</v>
      </c>
      <c r="J11800" s="302">
        <v>207300000</v>
      </c>
    </row>
    <row r="11801" spans="1:10" x14ac:dyDescent="0.25">
      <c r="A11801">
        <v>9008115</v>
      </c>
      <c r="B11801">
        <v>9036084</v>
      </c>
      <c r="C11801" t="s">
        <v>161</v>
      </c>
      <c r="D11801" t="s">
        <v>1913</v>
      </c>
      <c r="E11801" t="s">
        <v>13103</v>
      </c>
      <c r="F11801" t="s">
        <v>13104</v>
      </c>
      <c r="G11801" t="s">
        <v>13111</v>
      </c>
      <c r="H11801" t="s">
        <v>1911</v>
      </c>
      <c r="I11801">
        <v>0</v>
      </c>
      <c r="J11801" s="302">
        <v>212000000</v>
      </c>
    </row>
    <row r="11802" spans="1:10" x14ac:dyDescent="0.25">
      <c r="A11802">
        <v>9008116</v>
      </c>
      <c r="B11802">
        <v>9036085</v>
      </c>
      <c r="C11802" t="s">
        <v>161</v>
      </c>
      <c r="D11802" t="s">
        <v>1913</v>
      </c>
      <c r="E11802" t="s">
        <v>12962</v>
      </c>
      <c r="F11802" t="s">
        <v>12972</v>
      </c>
      <c r="G11802" t="s">
        <v>5682</v>
      </c>
      <c r="H11802" t="s">
        <v>1911</v>
      </c>
      <c r="I11802">
        <v>0</v>
      </c>
      <c r="J11802" s="302">
        <v>211100000</v>
      </c>
    </row>
    <row r="11803" spans="1:10" x14ac:dyDescent="0.25">
      <c r="A11803">
        <v>9008117</v>
      </c>
      <c r="B11803">
        <v>9036086</v>
      </c>
      <c r="C11803" t="s">
        <v>161</v>
      </c>
      <c r="D11803" t="s">
        <v>1913</v>
      </c>
      <c r="E11803" t="s">
        <v>12962</v>
      </c>
      <c r="F11803" t="s">
        <v>12972</v>
      </c>
      <c r="G11803" t="s">
        <v>5755</v>
      </c>
      <c r="H11803" t="s">
        <v>1911</v>
      </c>
      <c r="I11803">
        <v>0</v>
      </c>
      <c r="J11803" s="302">
        <v>219000000</v>
      </c>
    </row>
    <row r="11804" spans="1:10" x14ac:dyDescent="0.25">
      <c r="A11804">
        <v>9008118</v>
      </c>
      <c r="B11804">
        <v>9036087</v>
      </c>
      <c r="C11804" t="s">
        <v>161</v>
      </c>
      <c r="D11804" t="s">
        <v>1913</v>
      </c>
      <c r="E11804" t="s">
        <v>12962</v>
      </c>
      <c r="F11804" t="s">
        <v>12972</v>
      </c>
      <c r="G11804" t="s">
        <v>4186</v>
      </c>
      <c r="H11804" t="s">
        <v>1911</v>
      </c>
      <c r="I11804">
        <v>0</v>
      </c>
      <c r="J11804" s="302">
        <v>226000000</v>
      </c>
    </row>
    <row r="11805" spans="1:10" x14ac:dyDescent="0.25">
      <c r="A11805">
        <v>9008119</v>
      </c>
      <c r="B11805">
        <v>9036088</v>
      </c>
      <c r="C11805" t="s">
        <v>161</v>
      </c>
      <c r="D11805" t="s">
        <v>1913</v>
      </c>
      <c r="E11805" t="s">
        <v>12962</v>
      </c>
      <c r="F11805" t="s">
        <v>12972</v>
      </c>
      <c r="G11805" t="s">
        <v>6387</v>
      </c>
      <c r="H11805" t="s">
        <v>1911</v>
      </c>
      <c r="I11805">
        <v>0</v>
      </c>
      <c r="J11805" s="302">
        <v>236500000</v>
      </c>
    </row>
    <row r="11806" spans="1:10" x14ac:dyDescent="0.25">
      <c r="A11806">
        <v>9008120</v>
      </c>
      <c r="B11806">
        <v>9036089</v>
      </c>
      <c r="C11806" t="s">
        <v>161</v>
      </c>
      <c r="D11806" t="s">
        <v>1913</v>
      </c>
      <c r="E11806" t="s">
        <v>13091</v>
      </c>
      <c r="F11806" t="s">
        <v>13099</v>
      </c>
      <c r="G11806" t="s">
        <v>13112</v>
      </c>
      <c r="H11806" t="s">
        <v>1911</v>
      </c>
      <c r="I11806">
        <v>0</v>
      </c>
      <c r="J11806" s="302">
        <v>200900000</v>
      </c>
    </row>
    <row r="11807" spans="1:10" x14ac:dyDescent="0.25">
      <c r="A11807">
        <v>9008121</v>
      </c>
      <c r="B11807">
        <v>9036090</v>
      </c>
      <c r="C11807" t="s">
        <v>161</v>
      </c>
      <c r="D11807" t="s">
        <v>1913</v>
      </c>
      <c r="E11807" t="s">
        <v>13077</v>
      </c>
      <c r="F11807" t="s">
        <v>13113</v>
      </c>
      <c r="G11807" t="s">
        <v>13079</v>
      </c>
      <c r="H11807" t="s">
        <v>1911</v>
      </c>
      <c r="I11807">
        <v>0</v>
      </c>
      <c r="J11807" s="302">
        <v>244600000</v>
      </c>
    </row>
    <row r="11808" spans="1:10" x14ac:dyDescent="0.25">
      <c r="A11808">
        <v>9008122</v>
      </c>
      <c r="B11808">
        <v>9036091</v>
      </c>
      <c r="C11808" t="s">
        <v>161</v>
      </c>
      <c r="D11808" t="s">
        <v>1913</v>
      </c>
      <c r="E11808" t="s">
        <v>13088</v>
      </c>
      <c r="F11808" t="s">
        <v>12972</v>
      </c>
      <c r="G11808" t="s">
        <v>8697</v>
      </c>
      <c r="H11808" t="s">
        <v>1911</v>
      </c>
      <c r="I11808">
        <v>0</v>
      </c>
      <c r="J11808" s="302">
        <v>143100000</v>
      </c>
    </row>
    <row r="11809" spans="1:10" x14ac:dyDescent="0.25">
      <c r="A11809">
        <v>9008123</v>
      </c>
      <c r="B11809">
        <v>9036092</v>
      </c>
      <c r="C11809" t="s">
        <v>161</v>
      </c>
      <c r="D11809" t="s">
        <v>1913</v>
      </c>
      <c r="E11809" t="s">
        <v>13114</v>
      </c>
      <c r="F11809" t="s">
        <v>12967</v>
      </c>
      <c r="G11809" t="s">
        <v>13115</v>
      </c>
      <c r="H11809" t="s">
        <v>1911</v>
      </c>
      <c r="I11809">
        <v>0</v>
      </c>
      <c r="J11809" s="302">
        <v>424900000</v>
      </c>
    </row>
    <row r="11810" spans="1:10" x14ac:dyDescent="0.25">
      <c r="A11810">
        <v>9008124</v>
      </c>
      <c r="B11810">
        <v>9036093</v>
      </c>
      <c r="C11810" t="s">
        <v>161</v>
      </c>
      <c r="D11810" t="s">
        <v>1913</v>
      </c>
      <c r="E11810" t="s">
        <v>13059</v>
      </c>
      <c r="F11810" t="s">
        <v>13116</v>
      </c>
      <c r="G11810" t="s">
        <v>13117</v>
      </c>
      <c r="H11810" t="s">
        <v>1911</v>
      </c>
      <c r="I11810">
        <v>0</v>
      </c>
      <c r="J11810" s="302">
        <v>268500000</v>
      </c>
    </row>
    <row r="11811" spans="1:10" x14ac:dyDescent="0.25">
      <c r="A11811">
        <v>9008125</v>
      </c>
      <c r="B11811">
        <v>9036094</v>
      </c>
      <c r="C11811" t="s">
        <v>161</v>
      </c>
      <c r="D11811" t="s">
        <v>1913</v>
      </c>
      <c r="E11811" t="s">
        <v>13114</v>
      </c>
      <c r="F11811" t="s">
        <v>13080</v>
      </c>
      <c r="G11811" t="s">
        <v>13118</v>
      </c>
      <c r="H11811" t="s">
        <v>1911</v>
      </c>
      <c r="I11811">
        <v>0</v>
      </c>
      <c r="J11811" s="302">
        <v>441100000</v>
      </c>
    </row>
    <row r="11812" spans="1:10" x14ac:dyDescent="0.25">
      <c r="A11812">
        <v>9008126</v>
      </c>
      <c r="B11812">
        <v>9036095</v>
      </c>
      <c r="C11812" t="s">
        <v>161</v>
      </c>
      <c r="D11812" t="s">
        <v>1913</v>
      </c>
      <c r="E11812" t="s">
        <v>13077</v>
      </c>
      <c r="F11812" t="s">
        <v>13080</v>
      </c>
      <c r="G11812" t="s">
        <v>10871</v>
      </c>
      <c r="H11812" t="s">
        <v>1911</v>
      </c>
      <c r="I11812">
        <v>0</v>
      </c>
      <c r="J11812" s="302">
        <v>204400000</v>
      </c>
    </row>
    <row r="11813" spans="1:10" x14ac:dyDescent="0.25">
      <c r="A11813">
        <v>9008127</v>
      </c>
      <c r="B11813">
        <v>9036096</v>
      </c>
      <c r="C11813" t="s">
        <v>161</v>
      </c>
      <c r="D11813" t="s">
        <v>1913</v>
      </c>
      <c r="E11813" t="s">
        <v>13077</v>
      </c>
      <c r="F11813" t="s">
        <v>13085</v>
      </c>
      <c r="G11813" t="s">
        <v>13119</v>
      </c>
      <c r="H11813" t="s">
        <v>1911</v>
      </c>
      <c r="I11813">
        <v>0</v>
      </c>
      <c r="J11813" s="302">
        <v>247200000</v>
      </c>
    </row>
    <row r="11814" spans="1:10" x14ac:dyDescent="0.25">
      <c r="A11814">
        <v>9008128</v>
      </c>
      <c r="B11814">
        <v>9036097</v>
      </c>
      <c r="C11814" t="s">
        <v>161</v>
      </c>
      <c r="D11814" t="s">
        <v>1913</v>
      </c>
      <c r="E11814" t="s">
        <v>13103</v>
      </c>
      <c r="F11814" t="s">
        <v>13120</v>
      </c>
      <c r="G11814" t="s">
        <v>13105</v>
      </c>
      <c r="H11814" t="s">
        <v>1911</v>
      </c>
      <c r="I11814">
        <v>0</v>
      </c>
      <c r="J11814" s="302">
        <v>211000000</v>
      </c>
    </row>
    <row r="11815" spans="1:10" x14ac:dyDescent="0.25">
      <c r="A11815">
        <v>9008129</v>
      </c>
      <c r="B11815">
        <v>9036098</v>
      </c>
      <c r="C11815" t="s">
        <v>161</v>
      </c>
      <c r="D11815" t="s">
        <v>1913</v>
      </c>
      <c r="E11815" t="s">
        <v>13103</v>
      </c>
      <c r="F11815" t="s">
        <v>13120</v>
      </c>
      <c r="G11815" t="s">
        <v>13111</v>
      </c>
      <c r="H11815" t="s">
        <v>1911</v>
      </c>
      <c r="I11815">
        <v>0</v>
      </c>
      <c r="J11815" s="302">
        <v>206300000</v>
      </c>
    </row>
    <row r="11816" spans="1:10" x14ac:dyDescent="0.25">
      <c r="A11816">
        <v>9008130</v>
      </c>
      <c r="B11816">
        <v>9036099</v>
      </c>
      <c r="C11816" t="s">
        <v>161</v>
      </c>
      <c r="D11816" t="s">
        <v>1913</v>
      </c>
      <c r="E11816" t="s">
        <v>13077</v>
      </c>
      <c r="F11816" t="s">
        <v>13121</v>
      </c>
      <c r="G11816" t="s">
        <v>13079</v>
      </c>
      <c r="H11816" t="s">
        <v>1911</v>
      </c>
      <c r="I11816">
        <v>0</v>
      </c>
      <c r="J11816" s="302">
        <v>206700000</v>
      </c>
    </row>
    <row r="11817" spans="1:10" x14ac:dyDescent="0.25">
      <c r="A11817">
        <v>9008131</v>
      </c>
      <c r="B11817">
        <v>9036100</v>
      </c>
      <c r="C11817" t="s">
        <v>161</v>
      </c>
      <c r="D11817" t="s">
        <v>1913</v>
      </c>
      <c r="E11817" t="s">
        <v>13059</v>
      </c>
      <c r="F11817" t="s">
        <v>13060</v>
      </c>
      <c r="G11817" t="s">
        <v>13122</v>
      </c>
      <c r="H11817" t="s">
        <v>1911</v>
      </c>
      <c r="I11817">
        <v>0</v>
      </c>
      <c r="J11817" s="302">
        <v>326400000</v>
      </c>
    </row>
    <row r="11818" spans="1:10" x14ac:dyDescent="0.25">
      <c r="A11818">
        <v>9008132</v>
      </c>
      <c r="B11818">
        <v>9036101</v>
      </c>
      <c r="C11818" t="s">
        <v>161</v>
      </c>
      <c r="D11818" t="s">
        <v>1913</v>
      </c>
      <c r="E11818" t="s">
        <v>13084</v>
      </c>
      <c r="F11818" t="s">
        <v>3518</v>
      </c>
      <c r="G11818" t="s">
        <v>2244</v>
      </c>
      <c r="H11818" t="s">
        <v>1911</v>
      </c>
      <c r="I11818">
        <v>0</v>
      </c>
      <c r="J11818" s="302">
        <v>126600000</v>
      </c>
    </row>
    <row r="11819" spans="1:10" x14ac:dyDescent="0.25">
      <c r="A11819">
        <v>9008133</v>
      </c>
      <c r="B11819">
        <v>9036102</v>
      </c>
      <c r="C11819" t="s">
        <v>161</v>
      </c>
      <c r="D11819" t="s">
        <v>1913</v>
      </c>
      <c r="E11819" t="s">
        <v>13084</v>
      </c>
      <c r="F11819" t="s">
        <v>3518</v>
      </c>
      <c r="G11819" t="s">
        <v>2230</v>
      </c>
      <c r="H11819" t="s">
        <v>1911</v>
      </c>
      <c r="I11819">
        <v>0</v>
      </c>
      <c r="J11819" s="302">
        <v>116000000</v>
      </c>
    </row>
    <row r="11820" spans="1:10" x14ac:dyDescent="0.25">
      <c r="A11820">
        <v>9008134</v>
      </c>
      <c r="B11820">
        <v>9036103</v>
      </c>
      <c r="C11820" t="s">
        <v>161</v>
      </c>
      <c r="D11820" t="s">
        <v>1913</v>
      </c>
      <c r="E11820" t="s">
        <v>13084</v>
      </c>
      <c r="F11820" t="s">
        <v>3518</v>
      </c>
      <c r="G11820" t="s">
        <v>2733</v>
      </c>
      <c r="H11820" t="s">
        <v>1911</v>
      </c>
      <c r="I11820">
        <v>0</v>
      </c>
      <c r="J11820" s="302">
        <v>118200000</v>
      </c>
    </row>
    <row r="11821" spans="1:10" x14ac:dyDescent="0.25">
      <c r="A11821">
        <v>9008135</v>
      </c>
      <c r="B11821">
        <v>9036104</v>
      </c>
      <c r="C11821" t="s">
        <v>161</v>
      </c>
      <c r="D11821" t="s">
        <v>1913</v>
      </c>
      <c r="E11821" t="s">
        <v>13084</v>
      </c>
      <c r="F11821" t="s">
        <v>4588</v>
      </c>
      <c r="G11821" t="s">
        <v>10342</v>
      </c>
      <c r="H11821" t="s">
        <v>1911</v>
      </c>
      <c r="I11821">
        <v>0</v>
      </c>
      <c r="J11821" s="302">
        <v>146300000</v>
      </c>
    </row>
    <row r="11822" spans="1:10" x14ac:dyDescent="0.25">
      <c r="A11822">
        <v>9008136</v>
      </c>
      <c r="B11822">
        <v>9036105</v>
      </c>
      <c r="C11822" t="s">
        <v>161</v>
      </c>
      <c r="D11822" t="s">
        <v>1913</v>
      </c>
      <c r="E11822" t="s">
        <v>13041</v>
      </c>
      <c r="F11822" t="s">
        <v>12972</v>
      </c>
      <c r="G11822" t="s">
        <v>5084</v>
      </c>
      <c r="H11822" t="s">
        <v>1911</v>
      </c>
      <c r="I11822">
        <v>0</v>
      </c>
      <c r="J11822" s="302">
        <v>187000000</v>
      </c>
    </row>
    <row r="11823" spans="1:10" x14ac:dyDescent="0.25">
      <c r="A11823">
        <v>9008137</v>
      </c>
      <c r="B11823">
        <v>9036106</v>
      </c>
      <c r="C11823" t="s">
        <v>161</v>
      </c>
      <c r="D11823" t="s">
        <v>1913</v>
      </c>
      <c r="E11823" t="s">
        <v>13114</v>
      </c>
      <c r="F11823" t="s">
        <v>3757</v>
      </c>
      <c r="G11823" t="s">
        <v>13123</v>
      </c>
      <c r="H11823" t="s">
        <v>1911</v>
      </c>
      <c r="I11823">
        <v>0</v>
      </c>
      <c r="J11823" s="302">
        <v>386000000</v>
      </c>
    </row>
    <row r="11824" spans="1:10" x14ac:dyDescent="0.25">
      <c r="A11824">
        <v>9008138</v>
      </c>
      <c r="B11824">
        <v>9036107</v>
      </c>
      <c r="C11824" t="s">
        <v>161</v>
      </c>
      <c r="D11824" t="s">
        <v>1913</v>
      </c>
      <c r="E11824" t="s">
        <v>13059</v>
      </c>
      <c r="F11824" t="s">
        <v>13124</v>
      </c>
      <c r="G11824" t="s">
        <v>13125</v>
      </c>
      <c r="H11824" t="s">
        <v>1911</v>
      </c>
      <c r="I11824">
        <v>0</v>
      </c>
      <c r="J11824" s="302">
        <v>227300000</v>
      </c>
    </row>
    <row r="11825" spans="1:10" x14ac:dyDescent="0.25">
      <c r="A11825">
        <v>9008139</v>
      </c>
      <c r="B11825">
        <v>9036108</v>
      </c>
      <c r="C11825" t="s">
        <v>161</v>
      </c>
      <c r="D11825" t="s">
        <v>1913</v>
      </c>
      <c r="E11825" t="s">
        <v>13126</v>
      </c>
      <c r="F11825" t="s">
        <v>3778</v>
      </c>
      <c r="G11825" t="s">
        <v>5694</v>
      </c>
      <c r="H11825" t="s">
        <v>1911</v>
      </c>
      <c r="I11825">
        <v>0</v>
      </c>
      <c r="J11825" s="302">
        <v>242400000</v>
      </c>
    </row>
    <row r="11826" spans="1:10" x14ac:dyDescent="0.25">
      <c r="A11826">
        <v>9008140</v>
      </c>
      <c r="B11826">
        <v>9036109</v>
      </c>
      <c r="C11826" t="s">
        <v>161</v>
      </c>
      <c r="D11826" t="s">
        <v>1913</v>
      </c>
      <c r="E11826" t="s">
        <v>13127</v>
      </c>
      <c r="F11826" t="s">
        <v>13128</v>
      </c>
      <c r="G11826" t="s">
        <v>13100</v>
      </c>
      <c r="H11826" t="s">
        <v>1911</v>
      </c>
      <c r="I11826">
        <v>0</v>
      </c>
      <c r="J11826" s="302">
        <v>259200000</v>
      </c>
    </row>
    <row r="11827" spans="1:10" x14ac:dyDescent="0.25">
      <c r="A11827">
        <v>9008141</v>
      </c>
      <c r="B11827">
        <v>9036110</v>
      </c>
      <c r="C11827" t="s">
        <v>161</v>
      </c>
      <c r="D11827" t="s">
        <v>1913</v>
      </c>
      <c r="E11827" t="s">
        <v>13127</v>
      </c>
      <c r="F11827" t="s">
        <v>13129</v>
      </c>
      <c r="G11827" t="s">
        <v>13130</v>
      </c>
      <c r="H11827" t="s">
        <v>1911</v>
      </c>
      <c r="I11827">
        <v>0</v>
      </c>
      <c r="J11827" s="302">
        <v>315100000</v>
      </c>
    </row>
    <row r="11828" spans="1:10" x14ac:dyDescent="0.25">
      <c r="A11828">
        <v>9008142</v>
      </c>
      <c r="B11828">
        <v>9036111</v>
      </c>
      <c r="C11828" t="s">
        <v>161</v>
      </c>
      <c r="D11828" t="s">
        <v>1913</v>
      </c>
      <c r="E11828" t="s">
        <v>13131</v>
      </c>
      <c r="F11828" t="s">
        <v>3778</v>
      </c>
      <c r="G11828" t="s">
        <v>5669</v>
      </c>
      <c r="H11828" t="s">
        <v>1911</v>
      </c>
      <c r="I11828">
        <v>0</v>
      </c>
      <c r="J11828" s="302">
        <v>292300000</v>
      </c>
    </row>
    <row r="11829" spans="1:10" x14ac:dyDescent="0.25">
      <c r="A11829">
        <v>9008143</v>
      </c>
      <c r="B11829">
        <v>9036112</v>
      </c>
      <c r="C11829" t="s">
        <v>161</v>
      </c>
      <c r="D11829" t="s">
        <v>1913</v>
      </c>
      <c r="E11829" t="s">
        <v>13059</v>
      </c>
      <c r="F11829" t="s">
        <v>13132</v>
      </c>
      <c r="G11829" t="s">
        <v>13133</v>
      </c>
      <c r="H11829" t="s">
        <v>1911</v>
      </c>
      <c r="I11829">
        <v>0</v>
      </c>
      <c r="J11829" s="302">
        <v>242900000</v>
      </c>
    </row>
    <row r="11830" spans="1:10" x14ac:dyDescent="0.25">
      <c r="A11830">
        <v>9008144</v>
      </c>
      <c r="B11830">
        <v>9036113</v>
      </c>
      <c r="C11830" t="s">
        <v>161</v>
      </c>
      <c r="D11830" t="s">
        <v>1913</v>
      </c>
      <c r="E11830" t="s">
        <v>12962</v>
      </c>
      <c r="F11830" t="s">
        <v>12960</v>
      </c>
      <c r="G11830" t="s">
        <v>13134</v>
      </c>
      <c r="H11830" t="s">
        <v>1911</v>
      </c>
      <c r="I11830">
        <v>0</v>
      </c>
      <c r="J11830" s="302">
        <v>188500000</v>
      </c>
    </row>
    <row r="11831" spans="1:10" x14ac:dyDescent="0.25">
      <c r="A11831">
        <v>9008145</v>
      </c>
      <c r="B11831">
        <v>9036114</v>
      </c>
      <c r="C11831" t="s">
        <v>161</v>
      </c>
      <c r="D11831" t="s">
        <v>1913</v>
      </c>
      <c r="E11831" t="s">
        <v>12962</v>
      </c>
      <c r="F11831" t="s">
        <v>12960</v>
      </c>
      <c r="G11831" t="s">
        <v>5721</v>
      </c>
      <c r="H11831" t="s">
        <v>1911</v>
      </c>
      <c r="I11831">
        <v>0</v>
      </c>
      <c r="J11831" s="302">
        <v>207200000</v>
      </c>
    </row>
    <row r="11832" spans="1:10" x14ac:dyDescent="0.25">
      <c r="A11832">
        <v>9008146</v>
      </c>
      <c r="B11832">
        <v>9036115</v>
      </c>
      <c r="C11832" t="s">
        <v>161</v>
      </c>
      <c r="D11832" t="s">
        <v>1913</v>
      </c>
      <c r="E11832" t="s">
        <v>13127</v>
      </c>
      <c r="F11832" t="s">
        <v>13129</v>
      </c>
      <c r="G11832" t="s">
        <v>13135</v>
      </c>
      <c r="H11832" t="s">
        <v>1911</v>
      </c>
      <c r="I11832">
        <v>0</v>
      </c>
      <c r="J11832" s="302">
        <v>299500000</v>
      </c>
    </row>
    <row r="11833" spans="1:10" x14ac:dyDescent="0.25">
      <c r="A11833">
        <v>9008147</v>
      </c>
      <c r="B11833">
        <v>9036116</v>
      </c>
      <c r="C11833" t="s">
        <v>161</v>
      </c>
      <c r="D11833" t="s">
        <v>1913</v>
      </c>
      <c r="E11833" t="s">
        <v>13127</v>
      </c>
      <c r="F11833" t="s">
        <v>13136</v>
      </c>
      <c r="G11833" t="s">
        <v>13137</v>
      </c>
      <c r="H11833" t="s">
        <v>1911</v>
      </c>
      <c r="I11833">
        <v>0</v>
      </c>
      <c r="J11833" s="302">
        <v>264200000</v>
      </c>
    </row>
    <row r="11834" spans="1:10" x14ac:dyDescent="0.25">
      <c r="A11834">
        <v>9008148</v>
      </c>
      <c r="B11834">
        <v>9036117</v>
      </c>
      <c r="C11834" t="s">
        <v>161</v>
      </c>
      <c r="D11834" t="s">
        <v>1913</v>
      </c>
      <c r="E11834" t="s">
        <v>13127</v>
      </c>
      <c r="F11834" t="s">
        <v>13138</v>
      </c>
      <c r="G11834" t="s">
        <v>13130</v>
      </c>
      <c r="H11834" t="s">
        <v>1911</v>
      </c>
      <c r="I11834">
        <v>0</v>
      </c>
      <c r="J11834" s="302">
        <v>429700000</v>
      </c>
    </row>
    <row r="11835" spans="1:10" x14ac:dyDescent="0.25">
      <c r="A11835">
        <v>9008149</v>
      </c>
      <c r="B11835">
        <v>9036118</v>
      </c>
      <c r="C11835" t="s">
        <v>161</v>
      </c>
      <c r="D11835" t="s">
        <v>1913</v>
      </c>
      <c r="E11835" t="s">
        <v>13059</v>
      </c>
      <c r="F11835" t="s">
        <v>13139</v>
      </c>
      <c r="G11835" t="s">
        <v>13093</v>
      </c>
      <c r="H11835" t="s">
        <v>1911</v>
      </c>
      <c r="I11835">
        <v>0</v>
      </c>
      <c r="J11835" s="302">
        <v>372500000</v>
      </c>
    </row>
    <row r="11836" spans="1:10" x14ac:dyDescent="0.25">
      <c r="A11836">
        <v>9008150</v>
      </c>
      <c r="B11836">
        <v>9036119</v>
      </c>
      <c r="C11836" t="s">
        <v>161</v>
      </c>
      <c r="D11836" t="s">
        <v>1913</v>
      </c>
      <c r="E11836" t="s">
        <v>13077</v>
      </c>
      <c r="F11836" t="s">
        <v>13080</v>
      </c>
      <c r="G11836" t="s">
        <v>10865</v>
      </c>
      <c r="H11836" t="s">
        <v>1911</v>
      </c>
      <c r="I11836">
        <v>0</v>
      </c>
      <c r="J11836" s="302">
        <v>204500000</v>
      </c>
    </row>
    <row r="11837" spans="1:10" x14ac:dyDescent="0.25">
      <c r="A11837">
        <v>9008151</v>
      </c>
      <c r="B11837">
        <v>9036120</v>
      </c>
      <c r="C11837" t="s">
        <v>161</v>
      </c>
      <c r="D11837" t="s">
        <v>1913</v>
      </c>
      <c r="E11837" t="s">
        <v>13127</v>
      </c>
      <c r="F11837" t="s">
        <v>4838</v>
      </c>
      <c r="G11837" t="s">
        <v>13140</v>
      </c>
      <c r="H11837" t="s">
        <v>1911</v>
      </c>
      <c r="I11837">
        <v>0</v>
      </c>
      <c r="J11837" s="302">
        <v>284400000</v>
      </c>
    </row>
    <row r="11838" spans="1:10" x14ac:dyDescent="0.25">
      <c r="A11838">
        <v>9008152</v>
      </c>
      <c r="B11838">
        <v>9036121</v>
      </c>
      <c r="C11838" t="s">
        <v>161</v>
      </c>
      <c r="D11838" t="s">
        <v>1913</v>
      </c>
      <c r="E11838" t="s">
        <v>13091</v>
      </c>
      <c r="F11838" t="s">
        <v>13099</v>
      </c>
      <c r="G11838" t="s">
        <v>13141</v>
      </c>
      <c r="H11838" t="s">
        <v>1911</v>
      </c>
      <c r="I11838">
        <v>0</v>
      </c>
      <c r="J11838" s="302">
        <v>178400000</v>
      </c>
    </row>
    <row r="11839" spans="1:10" x14ac:dyDescent="0.25">
      <c r="A11839">
        <v>9008153</v>
      </c>
      <c r="B11839">
        <v>9036122</v>
      </c>
      <c r="C11839" t="s">
        <v>161</v>
      </c>
      <c r="D11839" t="s">
        <v>1913</v>
      </c>
      <c r="E11839" t="s">
        <v>13127</v>
      </c>
      <c r="F11839" t="s">
        <v>4838</v>
      </c>
      <c r="G11839" t="s">
        <v>13142</v>
      </c>
      <c r="H11839" t="s">
        <v>1911</v>
      </c>
      <c r="I11839">
        <v>0</v>
      </c>
      <c r="J11839" s="302">
        <v>299700000</v>
      </c>
    </row>
    <row r="11840" spans="1:10" x14ac:dyDescent="0.25">
      <c r="A11840">
        <v>9008154</v>
      </c>
      <c r="B11840">
        <v>9036123</v>
      </c>
      <c r="C11840" t="s">
        <v>161</v>
      </c>
      <c r="D11840" t="s">
        <v>1913</v>
      </c>
      <c r="E11840" t="s">
        <v>13059</v>
      </c>
      <c r="F11840" t="s">
        <v>13143</v>
      </c>
      <c r="G11840" t="s">
        <v>13133</v>
      </c>
      <c r="H11840" t="s">
        <v>1911</v>
      </c>
      <c r="I11840">
        <v>0</v>
      </c>
      <c r="J11840" s="302">
        <v>247400000</v>
      </c>
    </row>
    <row r="11841" spans="1:10" x14ac:dyDescent="0.25">
      <c r="A11841">
        <v>9008155</v>
      </c>
      <c r="B11841">
        <v>9036124</v>
      </c>
      <c r="C11841" t="s">
        <v>161</v>
      </c>
      <c r="D11841" t="s">
        <v>1913</v>
      </c>
      <c r="E11841" t="s">
        <v>13127</v>
      </c>
      <c r="F11841" t="s">
        <v>13102</v>
      </c>
      <c r="G11841" t="s">
        <v>13130</v>
      </c>
      <c r="H11841" t="s">
        <v>1911</v>
      </c>
      <c r="I11841">
        <v>0</v>
      </c>
      <c r="J11841" s="302">
        <v>392800000</v>
      </c>
    </row>
    <row r="11842" spans="1:10" x14ac:dyDescent="0.25">
      <c r="A11842">
        <v>9008156</v>
      </c>
      <c r="B11842">
        <v>9036125</v>
      </c>
      <c r="C11842" t="s">
        <v>161</v>
      </c>
      <c r="D11842" t="s">
        <v>1913</v>
      </c>
      <c r="E11842" t="s">
        <v>13114</v>
      </c>
      <c r="F11842" t="s">
        <v>12967</v>
      </c>
      <c r="G11842" t="s">
        <v>13144</v>
      </c>
      <c r="H11842" t="s">
        <v>1911</v>
      </c>
      <c r="I11842">
        <v>0</v>
      </c>
      <c r="J11842" s="302">
        <v>395800000</v>
      </c>
    </row>
    <row r="11843" spans="1:10" x14ac:dyDescent="0.25">
      <c r="A11843">
        <v>9008157</v>
      </c>
      <c r="B11843">
        <v>9036126</v>
      </c>
      <c r="C11843" t="s">
        <v>161</v>
      </c>
      <c r="D11843" t="s">
        <v>1913</v>
      </c>
      <c r="E11843" t="s">
        <v>13127</v>
      </c>
      <c r="F11843" t="s">
        <v>13080</v>
      </c>
      <c r="G11843" t="s">
        <v>13130</v>
      </c>
      <c r="H11843" t="s">
        <v>1911</v>
      </c>
      <c r="I11843">
        <v>0</v>
      </c>
      <c r="J11843" s="302">
        <v>328100000</v>
      </c>
    </row>
    <row r="11844" spans="1:10" x14ac:dyDescent="0.25">
      <c r="A11844">
        <v>9008158</v>
      </c>
      <c r="B11844">
        <v>9036127</v>
      </c>
      <c r="C11844" t="s">
        <v>161</v>
      </c>
      <c r="D11844" t="s">
        <v>1913</v>
      </c>
      <c r="E11844" t="s">
        <v>13127</v>
      </c>
      <c r="F11844" t="s">
        <v>13080</v>
      </c>
      <c r="G11844" t="s">
        <v>13135</v>
      </c>
      <c r="H11844" t="s">
        <v>1911</v>
      </c>
      <c r="I11844">
        <v>0</v>
      </c>
      <c r="J11844" s="302">
        <v>316300000</v>
      </c>
    </row>
    <row r="11845" spans="1:10" x14ac:dyDescent="0.25">
      <c r="A11845">
        <v>9008159</v>
      </c>
      <c r="B11845">
        <v>9036128</v>
      </c>
      <c r="C11845" t="s">
        <v>161</v>
      </c>
      <c r="D11845" t="s">
        <v>1913</v>
      </c>
      <c r="E11845" t="s">
        <v>13126</v>
      </c>
      <c r="F11845" t="s">
        <v>6344</v>
      </c>
      <c r="G11845" t="s">
        <v>13049</v>
      </c>
      <c r="H11845" t="s">
        <v>1911</v>
      </c>
      <c r="I11845">
        <v>0</v>
      </c>
      <c r="J11845" s="302">
        <v>200400000</v>
      </c>
    </row>
    <row r="11846" spans="1:10" x14ac:dyDescent="0.25">
      <c r="A11846">
        <v>9008160</v>
      </c>
      <c r="B11846">
        <v>9036129</v>
      </c>
      <c r="C11846" t="s">
        <v>161</v>
      </c>
      <c r="D11846" t="s">
        <v>1913</v>
      </c>
      <c r="E11846" t="s">
        <v>13059</v>
      </c>
      <c r="F11846" t="s">
        <v>13145</v>
      </c>
      <c r="G11846" t="s">
        <v>13146</v>
      </c>
      <c r="H11846" t="s">
        <v>1911</v>
      </c>
      <c r="I11846">
        <v>0</v>
      </c>
      <c r="J11846" s="302">
        <v>284200000</v>
      </c>
    </row>
    <row r="11847" spans="1:10" x14ac:dyDescent="0.25">
      <c r="A11847">
        <v>9008161</v>
      </c>
      <c r="B11847">
        <v>9036130</v>
      </c>
      <c r="C11847" t="s">
        <v>161</v>
      </c>
      <c r="D11847" t="s">
        <v>1913</v>
      </c>
      <c r="E11847" t="s">
        <v>13126</v>
      </c>
      <c r="F11847" t="s">
        <v>5720</v>
      </c>
      <c r="G11847" t="s">
        <v>5694</v>
      </c>
      <c r="H11847" t="s">
        <v>1911</v>
      </c>
      <c r="I11847">
        <v>0</v>
      </c>
      <c r="J11847" s="302">
        <v>213900000</v>
      </c>
    </row>
    <row r="11848" spans="1:10" x14ac:dyDescent="0.25">
      <c r="A11848">
        <v>9008162</v>
      </c>
      <c r="B11848">
        <v>9036131</v>
      </c>
      <c r="C11848" t="s">
        <v>161</v>
      </c>
      <c r="D11848" t="s">
        <v>1913</v>
      </c>
      <c r="E11848" t="s">
        <v>12964</v>
      </c>
      <c r="F11848" t="s">
        <v>3663</v>
      </c>
      <c r="G11848" t="s">
        <v>10514</v>
      </c>
      <c r="H11848" t="s">
        <v>1911</v>
      </c>
      <c r="I11848">
        <v>0</v>
      </c>
      <c r="J11848" s="302">
        <v>133900000</v>
      </c>
    </row>
    <row r="11849" spans="1:10" x14ac:dyDescent="0.25">
      <c r="A11849">
        <v>9008163</v>
      </c>
      <c r="B11849">
        <v>9036132</v>
      </c>
      <c r="C11849" t="s">
        <v>161</v>
      </c>
      <c r="D11849" t="s">
        <v>1913</v>
      </c>
      <c r="E11849" t="s">
        <v>12964</v>
      </c>
      <c r="F11849" t="s">
        <v>3663</v>
      </c>
      <c r="G11849" t="s">
        <v>4004</v>
      </c>
      <c r="H11849" t="s">
        <v>1911</v>
      </c>
      <c r="I11849">
        <v>0</v>
      </c>
      <c r="J11849" s="302">
        <v>137300000</v>
      </c>
    </row>
    <row r="11850" spans="1:10" x14ac:dyDescent="0.25">
      <c r="A11850">
        <v>9008164</v>
      </c>
      <c r="B11850">
        <v>9036133</v>
      </c>
      <c r="C11850" t="s">
        <v>161</v>
      </c>
      <c r="D11850" t="s">
        <v>1913</v>
      </c>
      <c r="E11850" t="s">
        <v>12964</v>
      </c>
      <c r="F11850" t="s">
        <v>3778</v>
      </c>
      <c r="G11850" t="s">
        <v>6931</v>
      </c>
      <c r="H11850" t="s">
        <v>1911</v>
      </c>
      <c r="I11850">
        <v>0</v>
      </c>
      <c r="J11850" s="302">
        <v>134500000</v>
      </c>
    </row>
    <row r="11851" spans="1:10" x14ac:dyDescent="0.25">
      <c r="A11851">
        <v>9008165</v>
      </c>
      <c r="B11851">
        <v>9036134</v>
      </c>
      <c r="C11851" t="s">
        <v>161</v>
      </c>
      <c r="D11851" t="s">
        <v>1913</v>
      </c>
      <c r="E11851" t="s">
        <v>13131</v>
      </c>
      <c r="F11851" t="s">
        <v>12972</v>
      </c>
      <c r="G11851" t="s">
        <v>5669</v>
      </c>
      <c r="H11851" t="s">
        <v>1911</v>
      </c>
      <c r="I11851">
        <v>0</v>
      </c>
      <c r="J11851" s="302">
        <v>278200000</v>
      </c>
    </row>
    <row r="11852" spans="1:10" x14ac:dyDescent="0.25">
      <c r="A11852">
        <v>9008166</v>
      </c>
      <c r="B11852">
        <v>9036135</v>
      </c>
      <c r="C11852" t="s">
        <v>161</v>
      </c>
      <c r="D11852" t="s">
        <v>1913</v>
      </c>
      <c r="E11852" t="s">
        <v>12971</v>
      </c>
      <c r="F11852" t="s">
        <v>3536</v>
      </c>
      <c r="G11852" t="s">
        <v>3940</v>
      </c>
      <c r="H11852" t="s">
        <v>1911</v>
      </c>
      <c r="I11852">
        <v>0</v>
      </c>
      <c r="J11852" s="302">
        <v>372000000</v>
      </c>
    </row>
    <row r="11853" spans="1:10" x14ac:dyDescent="0.25">
      <c r="A11853">
        <v>9008167</v>
      </c>
      <c r="B11853">
        <v>9036136</v>
      </c>
      <c r="C11853" t="s">
        <v>161</v>
      </c>
      <c r="D11853" t="s">
        <v>1913</v>
      </c>
      <c r="E11853" t="s">
        <v>12964</v>
      </c>
      <c r="F11853" t="s">
        <v>3778</v>
      </c>
      <c r="G11853" t="s">
        <v>13147</v>
      </c>
      <c r="H11853" t="s">
        <v>1911</v>
      </c>
      <c r="I11853">
        <v>0</v>
      </c>
      <c r="J11853" s="302">
        <v>126500000</v>
      </c>
    </row>
    <row r="11854" spans="1:10" x14ac:dyDescent="0.25">
      <c r="A11854">
        <v>9008168</v>
      </c>
      <c r="B11854">
        <v>9036137</v>
      </c>
      <c r="C11854" t="s">
        <v>161</v>
      </c>
      <c r="D11854" t="s">
        <v>1913</v>
      </c>
      <c r="E11854" t="s">
        <v>12971</v>
      </c>
      <c r="F11854" t="s">
        <v>12972</v>
      </c>
      <c r="G11854" t="s">
        <v>3940</v>
      </c>
      <c r="H11854" t="s">
        <v>1911</v>
      </c>
      <c r="I11854">
        <v>0</v>
      </c>
      <c r="J11854" s="302">
        <v>321000000</v>
      </c>
    </row>
    <row r="11855" spans="1:10" x14ac:dyDescent="0.25">
      <c r="A11855">
        <v>9008169</v>
      </c>
      <c r="B11855">
        <v>9036138</v>
      </c>
      <c r="C11855" t="s">
        <v>161</v>
      </c>
      <c r="D11855" t="s">
        <v>1913</v>
      </c>
      <c r="E11855" t="s">
        <v>12964</v>
      </c>
      <c r="F11855" t="s">
        <v>2165</v>
      </c>
      <c r="G11855" t="s">
        <v>9170</v>
      </c>
      <c r="H11855" t="s">
        <v>1911</v>
      </c>
      <c r="I11855">
        <v>0</v>
      </c>
      <c r="J11855" s="302">
        <v>125400000</v>
      </c>
    </row>
    <row r="11856" spans="1:10" x14ac:dyDescent="0.25">
      <c r="A11856">
        <v>9008170</v>
      </c>
      <c r="B11856">
        <v>9036139</v>
      </c>
      <c r="C11856" t="s">
        <v>161</v>
      </c>
      <c r="D11856" t="s">
        <v>1913</v>
      </c>
      <c r="E11856" t="s">
        <v>12965</v>
      </c>
      <c r="F11856" t="s">
        <v>12960</v>
      </c>
      <c r="G11856" t="s">
        <v>5721</v>
      </c>
      <c r="H11856" t="s">
        <v>1911</v>
      </c>
      <c r="I11856">
        <v>0</v>
      </c>
      <c r="J11856" s="302">
        <v>229800000</v>
      </c>
    </row>
    <row r="11857" spans="1:10" x14ac:dyDescent="0.25">
      <c r="A11857">
        <v>9008171</v>
      </c>
      <c r="B11857">
        <v>9036140</v>
      </c>
      <c r="C11857" t="s">
        <v>161</v>
      </c>
      <c r="D11857" t="s">
        <v>1913</v>
      </c>
      <c r="E11857" t="s">
        <v>12965</v>
      </c>
      <c r="F11857" t="s">
        <v>12960</v>
      </c>
      <c r="G11857" t="s">
        <v>13134</v>
      </c>
      <c r="H11857" t="s">
        <v>1911</v>
      </c>
      <c r="I11857">
        <v>0</v>
      </c>
      <c r="J11857" s="302">
        <v>183300000</v>
      </c>
    </row>
    <row r="11858" spans="1:10" x14ac:dyDescent="0.25">
      <c r="A11858">
        <v>9008172</v>
      </c>
      <c r="B11858">
        <v>9036141</v>
      </c>
      <c r="C11858" t="s">
        <v>161</v>
      </c>
      <c r="D11858" t="s">
        <v>1913</v>
      </c>
      <c r="E11858" t="s">
        <v>12965</v>
      </c>
      <c r="F11858" t="s">
        <v>12972</v>
      </c>
      <c r="G11858" t="s">
        <v>6387</v>
      </c>
      <c r="H11858" t="s">
        <v>1911</v>
      </c>
      <c r="I11858">
        <v>0</v>
      </c>
      <c r="J11858" s="302">
        <v>233900000</v>
      </c>
    </row>
    <row r="11859" spans="1:10" x14ac:dyDescent="0.25">
      <c r="A11859">
        <v>9008173</v>
      </c>
      <c r="B11859">
        <v>9036142</v>
      </c>
      <c r="C11859" t="s">
        <v>161</v>
      </c>
      <c r="D11859" t="s">
        <v>1913</v>
      </c>
      <c r="E11859" t="s">
        <v>12965</v>
      </c>
      <c r="F11859" t="s">
        <v>12972</v>
      </c>
      <c r="G11859" t="s">
        <v>4186</v>
      </c>
      <c r="H11859" t="s">
        <v>1911</v>
      </c>
      <c r="I11859">
        <v>0</v>
      </c>
      <c r="J11859" s="302">
        <v>219300000</v>
      </c>
    </row>
    <row r="11860" spans="1:10" x14ac:dyDescent="0.25">
      <c r="A11860">
        <v>9008174</v>
      </c>
      <c r="B11860">
        <v>9036143</v>
      </c>
      <c r="C11860" t="s">
        <v>161</v>
      </c>
      <c r="D11860" t="s">
        <v>1913</v>
      </c>
      <c r="E11860" t="s">
        <v>12965</v>
      </c>
      <c r="F11860" t="s">
        <v>12972</v>
      </c>
      <c r="G11860" t="s">
        <v>5755</v>
      </c>
      <c r="H11860" t="s">
        <v>1911</v>
      </c>
      <c r="I11860">
        <v>0</v>
      </c>
      <c r="J11860" s="302">
        <v>212400000</v>
      </c>
    </row>
    <row r="11861" spans="1:10" x14ac:dyDescent="0.25">
      <c r="A11861">
        <v>9008175</v>
      </c>
      <c r="B11861">
        <v>9036144</v>
      </c>
      <c r="C11861" t="s">
        <v>161</v>
      </c>
      <c r="D11861" t="s">
        <v>1913</v>
      </c>
      <c r="E11861" t="s">
        <v>12965</v>
      </c>
      <c r="F11861" t="s">
        <v>12972</v>
      </c>
      <c r="G11861" t="s">
        <v>5682</v>
      </c>
      <c r="H11861" t="s">
        <v>1911</v>
      </c>
      <c r="I11861">
        <v>0</v>
      </c>
      <c r="J11861" s="302">
        <v>204700000</v>
      </c>
    </row>
    <row r="11862" spans="1:10" x14ac:dyDescent="0.25">
      <c r="A11862">
        <v>9008177</v>
      </c>
      <c r="B11862">
        <v>9036145</v>
      </c>
      <c r="C11862" t="s">
        <v>161</v>
      </c>
      <c r="D11862" t="s">
        <v>1913</v>
      </c>
      <c r="E11862" t="s">
        <v>12964</v>
      </c>
      <c r="F11862" t="s">
        <v>2038</v>
      </c>
      <c r="G11862" t="s">
        <v>5694</v>
      </c>
      <c r="H11862" t="s">
        <v>1911</v>
      </c>
      <c r="I11862">
        <v>0</v>
      </c>
      <c r="J11862" s="302">
        <v>135900000</v>
      </c>
    </row>
    <row r="11863" spans="1:10" x14ac:dyDescent="0.25">
      <c r="A11863">
        <v>9008178</v>
      </c>
      <c r="B11863">
        <v>9036146</v>
      </c>
      <c r="C11863" t="s">
        <v>161</v>
      </c>
      <c r="D11863" t="s">
        <v>1913</v>
      </c>
      <c r="E11863" t="s">
        <v>13114</v>
      </c>
      <c r="F11863" t="s">
        <v>12967</v>
      </c>
      <c r="G11863" t="s">
        <v>13148</v>
      </c>
      <c r="H11863" t="s">
        <v>1911</v>
      </c>
      <c r="I11863">
        <v>0</v>
      </c>
      <c r="J11863" s="302">
        <v>467400000</v>
      </c>
    </row>
    <row r="11864" spans="1:10" x14ac:dyDescent="0.25">
      <c r="A11864">
        <v>9008179</v>
      </c>
      <c r="B11864">
        <v>9036147</v>
      </c>
      <c r="C11864" t="s">
        <v>161</v>
      </c>
      <c r="D11864" t="s">
        <v>1913</v>
      </c>
      <c r="E11864" t="s">
        <v>13126</v>
      </c>
      <c r="F11864" t="s">
        <v>13149</v>
      </c>
      <c r="G11864" t="s">
        <v>5694</v>
      </c>
      <c r="H11864" t="s">
        <v>1911</v>
      </c>
      <c r="I11864">
        <v>0</v>
      </c>
      <c r="J11864" s="302">
        <v>229400000</v>
      </c>
    </row>
    <row r="11865" spans="1:10" x14ac:dyDescent="0.25">
      <c r="A11865">
        <v>9008180</v>
      </c>
      <c r="B11865">
        <v>9036148</v>
      </c>
      <c r="C11865" t="s">
        <v>161</v>
      </c>
      <c r="D11865" t="s">
        <v>1913</v>
      </c>
      <c r="E11865" t="s">
        <v>13091</v>
      </c>
      <c r="F11865" t="s">
        <v>13099</v>
      </c>
      <c r="G11865" t="s">
        <v>13150</v>
      </c>
      <c r="H11865" t="s">
        <v>1911</v>
      </c>
      <c r="I11865">
        <v>0</v>
      </c>
      <c r="J11865" s="302">
        <v>200900000</v>
      </c>
    </row>
    <row r="11866" spans="1:10" x14ac:dyDescent="0.25">
      <c r="A11866">
        <v>9008181</v>
      </c>
      <c r="B11866">
        <v>9036149</v>
      </c>
      <c r="C11866" t="s">
        <v>161</v>
      </c>
      <c r="D11866" t="s">
        <v>1913</v>
      </c>
      <c r="E11866" t="s">
        <v>13127</v>
      </c>
      <c r="F11866" t="s">
        <v>13151</v>
      </c>
      <c r="G11866" t="s">
        <v>13140</v>
      </c>
      <c r="H11866" t="s">
        <v>1911</v>
      </c>
      <c r="I11866">
        <v>0</v>
      </c>
      <c r="J11866" s="302">
        <v>291000000</v>
      </c>
    </row>
    <row r="11867" spans="1:10" x14ac:dyDescent="0.25">
      <c r="A11867">
        <v>9008182</v>
      </c>
      <c r="B11867">
        <v>9036150</v>
      </c>
      <c r="C11867" t="s">
        <v>161</v>
      </c>
      <c r="D11867" t="s">
        <v>1913</v>
      </c>
      <c r="E11867" t="s">
        <v>13127</v>
      </c>
      <c r="F11867" t="s">
        <v>13151</v>
      </c>
      <c r="G11867" t="s">
        <v>13142</v>
      </c>
      <c r="H11867" t="s">
        <v>1911</v>
      </c>
      <c r="I11867">
        <v>0</v>
      </c>
      <c r="J11867" s="302">
        <v>296900000</v>
      </c>
    </row>
    <row r="11868" spans="1:10" x14ac:dyDescent="0.25">
      <c r="A11868">
        <v>9008183</v>
      </c>
      <c r="B11868">
        <v>9036151</v>
      </c>
      <c r="C11868" t="s">
        <v>161</v>
      </c>
      <c r="D11868" t="s">
        <v>1913</v>
      </c>
      <c r="E11868" t="s">
        <v>12966</v>
      </c>
      <c r="F11868" t="s">
        <v>12967</v>
      </c>
      <c r="G11868" t="s">
        <v>13152</v>
      </c>
      <c r="H11868" t="s">
        <v>1911</v>
      </c>
      <c r="I11868">
        <v>0</v>
      </c>
      <c r="J11868" s="302">
        <v>157900000</v>
      </c>
    </row>
    <row r="11869" spans="1:10" x14ac:dyDescent="0.25">
      <c r="A11869">
        <v>9008184</v>
      </c>
      <c r="B11869">
        <v>9036152</v>
      </c>
      <c r="C11869" t="s">
        <v>161</v>
      </c>
      <c r="D11869" t="s">
        <v>1913</v>
      </c>
      <c r="E11869" t="s">
        <v>12966</v>
      </c>
      <c r="F11869" t="s">
        <v>3663</v>
      </c>
      <c r="G11869" t="s">
        <v>13153</v>
      </c>
      <c r="H11869" t="s">
        <v>1911</v>
      </c>
      <c r="I11869">
        <v>0</v>
      </c>
      <c r="J11869" s="302">
        <v>149800000</v>
      </c>
    </row>
    <row r="11870" spans="1:10" x14ac:dyDescent="0.25">
      <c r="A11870">
        <v>9008185</v>
      </c>
      <c r="B11870">
        <v>9036153</v>
      </c>
      <c r="C11870" t="s">
        <v>161</v>
      </c>
      <c r="D11870" t="s">
        <v>1913</v>
      </c>
      <c r="E11870" t="s">
        <v>13126</v>
      </c>
      <c r="F11870" t="s">
        <v>5702</v>
      </c>
      <c r="G11870" t="s">
        <v>13154</v>
      </c>
      <c r="H11870" t="s">
        <v>1911</v>
      </c>
      <c r="I11870">
        <v>0</v>
      </c>
      <c r="J11870" s="302">
        <v>233700000</v>
      </c>
    </row>
    <row r="11871" spans="1:10" x14ac:dyDescent="0.25">
      <c r="A11871">
        <v>9008186</v>
      </c>
      <c r="B11871">
        <v>9036154</v>
      </c>
      <c r="C11871" t="s">
        <v>161</v>
      </c>
      <c r="D11871" t="s">
        <v>1913</v>
      </c>
      <c r="E11871" t="s">
        <v>13127</v>
      </c>
      <c r="F11871" t="s">
        <v>13155</v>
      </c>
      <c r="G11871" t="s">
        <v>13156</v>
      </c>
      <c r="H11871" t="s">
        <v>1911</v>
      </c>
      <c r="I11871">
        <v>0</v>
      </c>
      <c r="J11871" s="302">
        <v>320800000</v>
      </c>
    </row>
    <row r="11872" spans="1:10" x14ac:dyDescent="0.25">
      <c r="A11872">
        <v>9008187</v>
      </c>
      <c r="B11872">
        <v>9036155</v>
      </c>
      <c r="C11872" t="s">
        <v>161</v>
      </c>
      <c r="D11872" t="s">
        <v>1913</v>
      </c>
      <c r="E11872" t="s">
        <v>13127</v>
      </c>
      <c r="F11872" t="s">
        <v>13157</v>
      </c>
      <c r="G11872" t="s">
        <v>13158</v>
      </c>
      <c r="H11872" t="s">
        <v>1911</v>
      </c>
      <c r="I11872">
        <v>0</v>
      </c>
      <c r="J11872" s="302">
        <v>295100000</v>
      </c>
    </row>
    <row r="11873" spans="1:10" x14ac:dyDescent="0.25">
      <c r="A11873">
        <v>9008188</v>
      </c>
      <c r="B11873">
        <v>9036156</v>
      </c>
      <c r="C11873" t="s">
        <v>161</v>
      </c>
      <c r="D11873" t="s">
        <v>1913</v>
      </c>
      <c r="E11873" t="s">
        <v>13127</v>
      </c>
      <c r="F11873" t="s">
        <v>13155</v>
      </c>
      <c r="G11873" t="s">
        <v>13159</v>
      </c>
      <c r="H11873" t="s">
        <v>1911</v>
      </c>
      <c r="I11873">
        <v>0</v>
      </c>
      <c r="J11873" s="302">
        <v>329800000</v>
      </c>
    </row>
    <row r="11874" spans="1:10" x14ac:dyDescent="0.25">
      <c r="A11874">
        <v>9008189</v>
      </c>
      <c r="B11874">
        <v>9036157</v>
      </c>
      <c r="C11874" t="s">
        <v>161</v>
      </c>
      <c r="D11874" t="s">
        <v>1913</v>
      </c>
      <c r="E11874" t="s">
        <v>13127</v>
      </c>
      <c r="F11874" t="s">
        <v>13160</v>
      </c>
      <c r="G11874" t="s">
        <v>13161</v>
      </c>
      <c r="H11874" t="s">
        <v>1911</v>
      </c>
      <c r="I11874">
        <v>0</v>
      </c>
      <c r="J11874" s="302">
        <v>338500000</v>
      </c>
    </row>
    <row r="11875" spans="1:10" x14ac:dyDescent="0.25">
      <c r="A11875">
        <v>9008190</v>
      </c>
      <c r="B11875">
        <v>9036158</v>
      </c>
      <c r="C11875" t="s">
        <v>161</v>
      </c>
      <c r="D11875" t="s">
        <v>1913</v>
      </c>
      <c r="E11875" t="s">
        <v>13114</v>
      </c>
      <c r="F11875" t="s">
        <v>13099</v>
      </c>
      <c r="G11875" t="s">
        <v>13162</v>
      </c>
      <c r="H11875" t="s">
        <v>1911</v>
      </c>
      <c r="I11875">
        <v>0</v>
      </c>
      <c r="J11875" s="302">
        <v>363600000</v>
      </c>
    </row>
    <row r="11876" spans="1:10" x14ac:dyDescent="0.25">
      <c r="A11876">
        <v>9008191</v>
      </c>
      <c r="B11876">
        <v>9036159</v>
      </c>
      <c r="C11876" t="s">
        <v>161</v>
      </c>
      <c r="D11876" t="s">
        <v>1913</v>
      </c>
      <c r="E11876" t="s">
        <v>12966</v>
      </c>
      <c r="F11876" t="s">
        <v>3663</v>
      </c>
      <c r="G11876" t="s">
        <v>13163</v>
      </c>
      <c r="H11876" t="s">
        <v>1911</v>
      </c>
      <c r="I11876">
        <v>0</v>
      </c>
      <c r="J11876" s="302">
        <v>136200000</v>
      </c>
    </row>
    <row r="11877" spans="1:10" x14ac:dyDescent="0.25">
      <c r="A11877">
        <v>9008192</v>
      </c>
      <c r="B11877">
        <v>9036160</v>
      </c>
      <c r="C11877" t="s">
        <v>161</v>
      </c>
      <c r="D11877" t="s">
        <v>1913</v>
      </c>
      <c r="E11877" t="s">
        <v>13127</v>
      </c>
      <c r="F11877" t="s">
        <v>13160</v>
      </c>
      <c r="G11877" t="s">
        <v>13164</v>
      </c>
      <c r="H11877" t="s">
        <v>1911</v>
      </c>
      <c r="I11877">
        <v>0</v>
      </c>
      <c r="J11877" s="302">
        <v>366400000</v>
      </c>
    </row>
    <row r="11878" spans="1:10" x14ac:dyDescent="0.25">
      <c r="A11878">
        <v>9008193</v>
      </c>
      <c r="B11878">
        <v>9036161</v>
      </c>
      <c r="C11878" t="s">
        <v>161</v>
      </c>
      <c r="D11878" t="s">
        <v>1913</v>
      </c>
      <c r="E11878" t="s">
        <v>13127</v>
      </c>
      <c r="F11878" t="s">
        <v>13165</v>
      </c>
      <c r="G11878" t="s">
        <v>13166</v>
      </c>
      <c r="H11878" t="s">
        <v>1911</v>
      </c>
      <c r="I11878">
        <v>0</v>
      </c>
      <c r="J11878" s="302">
        <v>270400000</v>
      </c>
    </row>
    <row r="11879" spans="1:10" x14ac:dyDescent="0.25">
      <c r="A11879">
        <v>9008194</v>
      </c>
      <c r="B11879">
        <v>9036162</v>
      </c>
      <c r="C11879" t="s">
        <v>161</v>
      </c>
      <c r="D11879" t="s">
        <v>1913</v>
      </c>
      <c r="E11879" t="s">
        <v>13127</v>
      </c>
      <c r="F11879" t="s">
        <v>13157</v>
      </c>
      <c r="G11879" t="s">
        <v>13167</v>
      </c>
      <c r="H11879" t="s">
        <v>1911</v>
      </c>
      <c r="I11879">
        <v>0</v>
      </c>
      <c r="J11879" s="302">
        <v>317900000</v>
      </c>
    </row>
    <row r="11880" spans="1:10" x14ac:dyDescent="0.25">
      <c r="A11880">
        <v>9008195</v>
      </c>
      <c r="B11880">
        <v>9036163</v>
      </c>
      <c r="C11880" t="s">
        <v>161</v>
      </c>
      <c r="D11880" t="s">
        <v>1913</v>
      </c>
      <c r="E11880" t="s">
        <v>13127</v>
      </c>
      <c r="F11880" t="s">
        <v>13168</v>
      </c>
      <c r="G11880" t="s">
        <v>13169</v>
      </c>
      <c r="H11880" t="s">
        <v>1911</v>
      </c>
      <c r="I11880">
        <v>0</v>
      </c>
      <c r="J11880" s="302">
        <v>259200000</v>
      </c>
    </row>
    <row r="11881" spans="1:10" x14ac:dyDescent="0.25">
      <c r="A11881">
        <v>9008196</v>
      </c>
      <c r="B11881">
        <v>9036164</v>
      </c>
      <c r="C11881" t="s">
        <v>161</v>
      </c>
      <c r="D11881" t="s">
        <v>1913</v>
      </c>
      <c r="E11881" t="s">
        <v>12965</v>
      </c>
      <c r="F11881" t="s">
        <v>12972</v>
      </c>
      <c r="G11881" t="s">
        <v>13170</v>
      </c>
      <c r="H11881" t="s">
        <v>1911</v>
      </c>
      <c r="I11881">
        <v>0</v>
      </c>
      <c r="J11881" s="302">
        <v>216000000</v>
      </c>
    </row>
    <row r="11882" spans="1:10" x14ac:dyDescent="0.25">
      <c r="A11882">
        <v>9008197</v>
      </c>
      <c r="B11882">
        <v>9036165</v>
      </c>
      <c r="C11882" t="s">
        <v>161</v>
      </c>
      <c r="D11882" t="s">
        <v>1913</v>
      </c>
      <c r="E11882" t="s">
        <v>12965</v>
      </c>
      <c r="F11882" t="s">
        <v>12972</v>
      </c>
      <c r="G11882" t="s">
        <v>13171</v>
      </c>
      <c r="H11882" t="s">
        <v>1911</v>
      </c>
      <c r="I11882">
        <v>0</v>
      </c>
      <c r="J11882" s="302">
        <v>237400000</v>
      </c>
    </row>
    <row r="11883" spans="1:10" x14ac:dyDescent="0.25">
      <c r="A11883">
        <v>9008198</v>
      </c>
      <c r="B11883">
        <v>9036166</v>
      </c>
      <c r="C11883" t="s">
        <v>161</v>
      </c>
      <c r="D11883" t="s">
        <v>1913</v>
      </c>
      <c r="E11883" t="s">
        <v>13127</v>
      </c>
      <c r="F11883" t="s">
        <v>13155</v>
      </c>
      <c r="G11883" t="s">
        <v>13172</v>
      </c>
      <c r="H11883" t="s">
        <v>1911</v>
      </c>
      <c r="I11883">
        <v>0</v>
      </c>
      <c r="J11883" s="302">
        <v>292800000</v>
      </c>
    </row>
    <row r="11884" spans="1:10" x14ac:dyDescent="0.25">
      <c r="A11884">
        <v>9008199</v>
      </c>
      <c r="B11884">
        <v>9036167</v>
      </c>
      <c r="C11884" t="s">
        <v>161</v>
      </c>
      <c r="D11884" t="s">
        <v>1913</v>
      </c>
      <c r="E11884" t="s">
        <v>13127</v>
      </c>
      <c r="F11884" t="s">
        <v>13157</v>
      </c>
      <c r="G11884" t="s">
        <v>13172</v>
      </c>
      <c r="H11884" t="s">
        <v>1911</v>
      </c>
      <c r="I11884">
        <v>0</v>
      </c>
      <c r="J11884" s="302">
        <v>323200000</v>
      </c>
    </row>
    <row r="11885" spans="1:10" x14ac:dyDescent="0.25">
      <c r="A11885">
        <v>9008200</v>
      </c>
      <c r="B11885">
        <v>9036168</v>
      </c>
      <c r="C11885" t="s">
        <v>161</v>
      </c>
      <c r="D11885" t="s">
        <v>1913</v>
      </c>
      <c r="E11885" t="s">
        <v>13127</v>
      </c>
      <c r="F11885" t="s">
        <v>13160</v>
      </c>
      <c r="G11885" t="s">
        <v>13172</v>
      </c>
      <c r="H11885" t="s">
        <v>1911</v>
      </c>
      <c r="I11885">
        <v>0</v>
      </c>
      <c r="J11885" s="302">
        <v>351200000</v>
      </c>
    </row>
    <row r="11886" spans="1:10" x14ac:dyDescent="0.25">
      <c r="A11886">
        <v>9008201</v>
      </c>
      <c r="B11886">
        <v>9036169</v>
      </c>
      <c r="C11886" t="s">
        <v>161</v>
      </c>
      <c r="D11886" t="s">
        <v>1913</v>
      </c>
      <c r="E11886" t="s">
        <v>13114</v>
      </c>
      <c r="F11886" t="s">
        <v>12967</v>
      </c>
      <c r="G11886" t="s">
        <v>13173</v>
      </c>
      <c r="H11886" t="s">
        <v>1911</v>
      </c>
      <c r="I11886">
        <v>0</v>
      </c>
      <c r="J11886" s="302">
        <v>508300000</v>
      </c>
    </row>
    <row r="11887" spans="1:10" x14ac:dyDescent="0.25">
      <c r="A11887">
        <v>9008202</v>
      </c>
      <c r="B11887">
        <v>9036170</v>
      </c>
      <c r="C11887" t="s">
        <v>161</v>
      </c>
      <c r="D11887" t="s">
        <v>1913</v>
      </c>
      <c r="E11887" t="s">
        <v>13114</v>
      </c>
      <c r="F11887" t="s">
        <v>13174</v>
      </c>
      <c r="G11887" t="s">
        <v>13175</v>
      </c>
      <c r="H11887" t="s">
        <v>1911</v>
      </c>
      <c r="I11887">
        <v>0</v>
      </c>
      <c r="J11887" s="302">
        <v>660000000</v>
      </c>
    </row>
    <row r="11888" spans="1:10" x14ac:dyDescent="0.25">
      <c r="A11888">
        <v>9008203</v>
      </c>
      <c r="B11888">
        <v>9036171</v>
      </c>
      <c r="C11888" t="s">
        <v>161</v>
      </c>
      <c r="D11888" t="s">
        <v>1913</v>
      </c>
      <c r="E11888" t="s">
        <v>13114</v>
      </c>
      <c r="F11888" t="s">
        <v>13174</v>
      </c>
      <c r="G11888" t="s">
        <v>13176</v>
      </c>
      <c r="H11888" t="s">
        <v>1911</v>
      </c>
      <c r="I11888">
        <v>0</v>
      </c>
      <c r="J11888" s="302">
        <v>390300000</v>
      </c>
    </row>
    <row r="11889" spans="1:10" x14ac:dyDescent="0.25">
      <c r="A11889">
        <v>9008204</v>
      </c>
      <c r="B11889">
        <v>9036172</v>
      </c>
      <c r="C11889" t="s">
        <v>161</v>
      </c>
      <c r="D11889" t="s">
        <v>1913</v>
      </c>
      <c r="E11889" t="s">
        <v>13131</v>
      </c>
      <c r="F11889" t="s">
        <v>5702</v>
      </c>
      <c r="G11889" t="s">
        <v>13177</v>
      </c>
      <c r="H11889" t="s">
        <v>1911</v>
      </c>
      <c r="I11889">
        <v>0</v>
      </c>
      <c r="J11889" s="302">
        <v>290500000</v>
      </c>
    </row>
    <row r="11890" spans="1:10" x14ac:dyDescent="0.25">
      <c r="A11890">
        <v>9008205</v>
      </c>
      <c r="B11890">
        <v>9036173</v>
      </c>
      <c r="C11890" t="s">
        <v>161</v>
      </c>
      <c r="D11890" t="s">
        <v>1913</v>
      </c>
      <c r="E11890" t="s">
        <v>13131</v>
      </c>
      <c r="F11890" t="s">
        <v>13178</v>
      </c>
      <c r="G11890" t="s">
        <v>13177</v>
      </c>
      <c r="H11890" t="s">
        <v>1911</v>
      </c>
      <c r="I11890">
        <v>0</v>
      </c>
      <c r="J11890" s="302">
        <v>246900000</v>
      </c>
    </row>
    <row r="11891" spans="1:10" x14ac:dyDescent="0.25">
      <c r="A11891">
        <v>9008206</v>
      </c>
      <c r="B11891">
        <v>9036174</v>
      </c>
      <c r="C11891" t="s">
        <v>161</v>
      </c>
      <c r="D11891" t="s">
        <v>1913</v>
      </c>
      <c r="E11891" t="s">
        <v>13114</v>
      </c>
      <c r="F11891" t="s">
        <v>12967</v>
      </c>
      <c r="G11891" t="s">
        <v>13179</v>
      </c>
      <c r="H11891" t="s">
        <v>1911</v>
      </c>
      <c r="I11891">
        <v>0</v>
      </c>
      <c r="J11891" s="302">
        <v>504500000</v>
      </c>
    </row>
    <row r="11892" spans="1:10" x14ac:dyDescent="0.25">
      <c r="A11892">
        <v>9008207</v>
      </c>
      <c r="B11892">
        <v>9036175</v>
      </c>
      <c r="C11892" t="s">
        <v>161</v>
      </c>
      <c r="D11892" t="s">
        <v>1913</v>
      </c>
      <c r="E11892" t="s">
        <v>12979</v>
      </c>
      <c r="F11892" t="s">
        <v>12899</v>
      </c>
      <c r="G11892" t="s">
        <v>5706</v>
      </c>
      <c r="H11892" t="s">
        <v>1911</v>
      </c>
      <c r="I11892">
        <v>0</v>
      </c>
      <c r="J11892" s="302">
        <v>260000000</v>
      </c>
    </row>
    <row r="11893" spans="1:10" x14ac:dyDescent="0.25">
      <c r="A11893">
        <v>9008208</v>
      </c>
      <c r="B11893">
        <v>9036176</v>
      </c>
      <c r="C11893" t="s">
        <v>161</v>
      </c>
      <c r="D11893" t="s">
        <v>1913</v>
      </c>
      <c r="E11893" t="s">
        <v>12973</v>
      </c>
      <c r="F11893" t="s">
        <v>13180</v>
      </c>
      <c r="G11893" t="s">
        <v>13181</v>
      </c>
      <c r="H11893" t="s">
        <v>1911</v>
      </c>
      <c r="I11893">
        <v>0</v>
      </c>
      <c r="J11893" s="302">
        <v>184800000</v>
      </c>
    </row>
    <row r="11894" spans="1:10" x14ac:dyDescent="0.25">
      <c r="A11894">
        <v>9008209</v>
      </c>
      <c r="B11894">
        <v>9036177</v>
      </c>
      <c r="C11894" t="s">
        <v>161</v>
      </c>
      <c r="D11894" t="s">
        <v>1913</v>
      </c>
      <c r="E11894" t="s">
        <v>12973</v>
      </c>
      <c r="F11894" t="s">
        <v>13180</v>
      </c>
      <c r="G11894" t="s">
        <v>13182</v>
      </c>
      <c r="H11894" t="s">
        <v>1911</v>
      </c>
      <c r="I11894">
        <v>0</v>
      </c>
      <c r="J11894" s="302">
        <v>162400000</v>
      </c>
    </row>
    <row r="11895" spans="1:10" x14ac:dyDescent="0.25">
      <c r="A11895">
        <v>9008210</v>
      </c>
      <c r="B11895">
        <v>9036178</v>
      </c>
      <c r="C11895" t="s">
        <v>161</v>
      </c>
      <c r="D11895" t="s">
        <v>1913</v>
      </c>
      <c r="E11895" t="s">
        <v>13114</v>
      </c>
      <c r="F11895" t="s">
        <v>13183</v>
      </c>
      <c r="G11895" t="s">
        <v>13184</v>
      </c>
      <c r="H11895" t="s">
        <v>1911</v>
      </c>
      <c r="I11895">
        <v>0</v>
      </c>
      <c r="J11895" s="302">
        <v>471800000</v>
      </c>
    </row>
    <row r="11896" spans="1:10" x14ac:dyDescent="0.25">
      <c r="A11896">
        <v>9008211</v>
      </c>
      <c r="B11896">
        <v>9036179</v>
      </c>
      <c r="C11896" t="s">
        <v>161</v>
      </c>
      <c r="D11896" t="s">
        <v>1913</v>
      </c>
      <c r="E11896" t="s">
        <v>12976</v>
      </c>
      <c r="F11896" t="s">
        <v>3524</v>
      </c>
      <c r="G11896" t="s">
        <v>13185</v>
      </c>
      <c r="H11896" t="s">
        <v>1911</v>
      </c>
      <c r="I11896">
        <v>0</v>
      </c>
      <c r="J11896" s="302">
        <v>257500000</v>
      </c>
    </row>
    <row r="11897" spans="1:10" x14ac:dyDescent="0.25">
      <c r="A11897">
        <v>9008212</v>
      </c>
      <c r="B11897">
        <v>9036180</v>
      </c>
      <c r="C11897" t="s">
        <v>161</v>
      </c>
      <c r="D11897" t="s">
        <v>1913</v>
      </c>
      <c r="E11897" t="s">
        <v>13114</v>
      </c>
      <c r="F11897" t="s">
        <v>13186</v>
      </c>
      <c r="G11897" t="s">
        <v>13187</v>
      </c>
      <c r="H11897" t="s">
        <v>1911</v>
      </c>
      <c r="I11897">
        <v>0</v>
      </c>
      <c r="J11897" s="302">
        <v>533400000</v>
      </c>
    </row>
    <row r="11898" spans="1:10" x14ac:dyDescent="0.25">
      <c r="A11898">
        <v>9008213</v>
      </c>
      <c r="B11898">
        <v>9036181</v>
      </c>
      <c r="C11898" t="s">
        <v>161</v>
      </c>
      <c r="D11898" t="s">
        <v>1913</v>
      </c>
      <c r="E11898" t="s">
        <v>12976</v>
      </c>
      <c r="F11898" t="s">
        <v>3524</v>
      </c>
      <c r="G11898" t="s">
        <v>13188</v>
      </c>
      <c r="H11898" t="s">
        <v>1911</v>
      </c>
      <c r="I11898">
        <v>0</v>
      </c>
      <c r="J11898" s="302">
        <v>221800000</v>
      </c>
    </row>
    <row r="11899" spans="1:10" x14ac:dyDescent="0.25">
      <c r="A11899">
        <v>9008214</v>
      </c>
      <c r="B11899">
        <v>9036182</v>
      </c>
      <c r="C11899" t="s">
        <v>161</v>
      </c>
      <c r="D11899" t="s">
        <v>1913</v>
      </c>
      <c r="E11899" t="s">
        <v>12976</v>
      </c>
      <c r="F11899" t="s">
        <v>3524</v>
      </c>
      <c r="G11899" t="s">
        <v>13189</v>
      </c>
      <c r="H11899" t="s">
        <v>1911</v>
      </c>
      <c r="I11899">
        <v>0</v>
      </c>
      <c r="J11899" s="302">
        <v>251000000</v>
      </c>
    </row>
    <row r="11900" spans="1:10" x14ac:dyDescent="0.25">
      <c r="A11900">
        <v>9008215</v>
      </c>
      <c r="B11900">
        <v>9036183</v>
      </c>
      <c r="C11900" t="s">
        <v>161</v>
      </c>
      <c r="D11900" t="s">
        <v>1913</v>
      </c>
      <c r="E11900" t="s">
        <v>13114</v>
      </c>
      <c r="F11900" t="s">
        <v>13183</v>
      </c>
      <c r="G11900" t="s">
        <v>11411</v>
      </c>
      <c r="H11900" t="s">
        <v>1911</v>
      </c>
      <c r="I11900">
        <v>0</v>
      </c>
      <c r="J11900" s="302">
        <v>356800000</v>
      </c>
    </row>
    <row r="11901" spans="1:10" x14ac:dyDescent="0.25">
      <c r="A11901">
        <v>9008216</v>
      </c>
      <c r="B11901">
        <v>9036184</v>
      </c>
      <c r="C11901" t="s">
        <v>161</v>
      </c>
      <c r="D11901" t="s">
        <v>1913</v>
      </c>
      <c r="E11901" t="s">
        <v>13127</v>
      </c>
      <c r="F11901" t="s">
        <v>13157</v>
      </c>
      <c r="G11901" t="s">
        <v>13190</v>
      </c>
      <c r="H11901" t="s">
        <v>1911</v>
      </c>
      <c r="I11901">
        <v>0</v>
      </c>
      <c r="J11901" s="302">
        <v>269300000</v>
      </c>
    </row>
    <row r="11902" spans="1:10" x14ac:dyDescent="0.25">
      <c r="A11902">
        <v>9008217</v>
      </c>
      <c r="B11902">
        <v>9036185</v>
      </c>
      <c r="C11902" t="s">
        <v>161</v>
      </c>
      <c r="D11902" t="s">
        <v>1913</v>
      </c>
      <c r="E11902" t="s">
        <v>13127</v>
      </c>
      <c r="F11902" t="s">
        <v>13191</v>
      </c>
      <c r="G11902" t="s">
        <v>13192</v>
      </c>
      <c r="H11902" t="s">
        <v>1911</v>
      </c>
      <c r="I11902">
        <v>0</v>
      </c>
      <c r="J11902" s="302">
        <v>362800000</v>
      </c>
    </row>
    <row r="11903" spans="1:10" x14ac:dyDescent="0.25">
      <c r="A11903">
        <v>9008218</v>
      </c>
      <c r="B11903">
        <v>9036186</v>
      </c>
      <c r="C11903" t="s">
        <v>161</v>
      </c>
      <c r="D11903" t="s">
        <v>1913</v>
      </c>
      <c r="E11903" t="s">
        <v>13127</v>
      </c>
      <c r="F11903" t="s">
        <v>13191</v>
      </c>
      <c r="G11903" t="s">
        <v>13193</v>
      </c>
      <c r="H11903" t="s">
        <v>1911</v>
      </c>
      <c r="I11903">
        <v>0</v>
      </c>
      <c r="J11903" s="302">
        <v>344700000</v>
      </c>
    </row>
    <row r="11904" spans="1:10" x14ac:dyDescent="0.25">
      <c r="A11904">
        <v>9008219</v>
      </c>
      <c r="B11904">
        <v>9036187</v>
      </c>
      <c r="C11904" t="s">
        <v>161</v>
      </c>
      <c r="D11904" t="s">
        <v>1913</v>
      </c>
      <c r="E11904" t="s">
        <v>13114</v>
      </c>
      <c r="F11904" t="s">
        <v>13194</v>
      </c>
      <c r="G11904" t="s">
        <v>13195</v>
      </c>
      <c r="H11904" t="s">
        <v>1911</v>
      </c>
      <c r="I11904">
        <v>0</v>
      </c>
      <c r="J11904" s="302">
        <v>479200000</v>
      </c>
    </row>
    <row r="11905" spans="1:10" x14ac:dyDescent="0.25">
      <c r="A11905">
        <v>9008220</v>
      </c>
      <c r="B11905">
        <v>9036188</v>
      </c>
      <c r="C11905" t="s">
        <v>161</v>
      </c>
      <c r="D11905" t="s">
        <v>1913</v>
      </c>
      <c r="E11905" t="s">
        <v>13127</v>
      </c>
      <c r="F11905" t="s">
        <v>13196</v>
      </c>
      <c r="G11905" t="s">
        <v>13197</v>
      </c>
      <c r="H11905" t="s">
        <v>1911</v>
      </c>
      <c r="I11905">
        <v>0</v>
      </c>
      <c r="J11905" s="302">
        <v>350900000</v>
      </c>
    </row>
    <row r="11906" spans="1:10" x14ac:dyDescent="0.25">
      <c r="A11906">
        <v>9008221</v>
      </c>
      <c r="B11906">
        <v>9036189</v>
      </c>
      <c r="C11906" t="s">
        <v>161</v>
      </c>
      <c r="D11906" t="s">
        <v>1913</v>
      </c>
      <c r="E11906" t="s">
        <v>13127</v>
      </c>
      <c r="F11906" t="s">
        <v>13196</v>
      </c>
      <c r="G11906" t="s">
        <v>13198</v>
      </c>
      <c r="H11906" t="s">
        <v>1911</v>
      </c>
      <c r="I11906">
        <v>0</v>
      </c>
      <c r="J11906" s="302">
        <v>319000000</v>
      </c>
    </row>
    <row r="11907" spans="1:10" x14ac:dyDescent="0.25">
      <c r="A11907">
        <v>9008222</v>
      </c>
      <c r="B11907">
        <v>9036190</v>
      </c>
      <c r="C11907" t="s">
        <v>161</v>
      </c>
      <c r="D11907" t="s">
        <v>1913</v>
      </c>
      <c r="E11907" t="s">
        <v>13127</v>
      </c>
      <c r="F11907" t="s">
        <v>13199</v>
      </c>
      <c r="G11907" t="s">
        <v>13200</v>
      </c>
      <c r="H11907" t="s">
        <v>1911</v>
      </c>
      <c r="I11907">
        <v>0</v>
      </c>
      <c r="J11907" s="302">
        <v>337100000</v>
      </c>
    </row>
    <row r="11908" spans="1:10" x14ac:dyDescent="0.25">
      <c r="A11908">
        <v>9008223</v>
      </c>
      <c r="B11908">
        <v>9036191</v>
      </c>
      <c r="C11908" t="s">
        <v>161</v>
      </c>
      <c r="D11908" t="s">
        <v>1913</v>
      </c>
      <c r="E11908" t="s">
        <v>13127</v>
      </c>
      <c r="F11908" t="s">
        <v>13199</v>
      </c>
      <c r="G11908" t="s">
        <v>13167</v>
      </c>
      <c r="H11908" t="s">
        <v>1911</v>
      </c>
      <c r="I11908">
        <v>0</v>
      </c>
      <c r="J11908" s="302">
        <v>336200000</v>
      </c>
    </row>
    <row r="11909" spans="1:10" x14ac:dyDescent="0.25">
      <c r="A11909">
        <v>9008224</v>
      </c>
      <c r="B11909">
        <v>9036192</v>
      </c>
      <c r="C11909" t="s">
        <v>161</v>
      </c>
      <c r="D11909" t="s">
        <v>1913</v>
      </c>
      <c r="E11909" t="s">
        <v>13127</v>
      </c>
      <c r="F11909" t="s">
        <v>13201</v>
      </c>
      <c r="G11909" t="s">
        <v>13197</v>
      </c>
      <c r="H11909" t="s">
        <v>1911</v>
      </c>
      <c r="I11909">
        <v>0</v>
      </c>
      <c r="J11909" s="302">
        <v>419600000</v>
      </c>
    </row>
    <row r="11910" spans="1:10" x14ac:dyDescent="0.25">
      <c r="A11910">
        <v>9008225</v>
      </c>
      <c r="B11910">
        <v>9036193</v>
      </c>
      <c r="C11910" t="s">
        <v>161</v>
      </c>
      <c r="D11910" t="s">
        <v>1913</v>
      </c>
      <c r="E11910" t="s">
        <v>13127</v>
      </c>
      <c r="F11910" t="s">
        <v>13201</v>
      </c>
      <c r="G11910" t="s">
        <v>13198</v>
      </c>
      <c r="H11910" t="s">
        <v>1911</v>
      </c>
      <c r="I11910">
        <v>0</v>
      </c>
      <c r="J11910" s="302">
        <v>425900000</v>
      </c>
    </row>
    <row r="11911" spans="1:10" x14ac:dyDescent="0.25">
      <c r="A11911">
        <v>9006169</v>
      </c>
      <c r="B11911">
        <v>9036194</v>
      </c>
      <c r="C11911" t="s">
        <v>161</v>
      </c>
      <c r="D11911" t="s">
        <v>1918</v>
      </c>
      <c r="E11911" t="s">
        <v>12987</v>
      </c>
      <c r="F11911" t="s">
        <v>3773</v>
      </c>
      <c r="G11911" t="s">
        <v>13202</v>
      </c>
      <c r="H11911" t="s">
        <v>1911</v>
      </c>
      <c r="I11911">
        <v>0</v>
      </c>
      <c r="J11911" s="302">
        <v>172200000</v>
      </c>
    </row>
    <row r="11912" spans="1:10" x14ac:dyDescent="0.25">
      <c r="A11912">
        <v>9008226</v>
      </c>
      <c r="B11912">
        <v>9036195</v>
      </c>
      <c r="C11912" t="s">
        <v>161</v>
      </c>
      <c r="D11912" t="s">
        <v>1913</v>
      </c>
      <c r="E11912" t="s">
        <v>12976</v>
      </c>
      <c r="F11912" t="s">
        <v>13203</v>
      </c>
      <c r="G11912" t="s">
        <v>13204</v>
      </c>
      <c r="H11912" t="s">
        <v>1911</v>
      </c>
      <c r="I11912">
        <v>0</v>
      </c>
      <c r="J11912" s="302">
        <v>271400000</v>
      </c>
    </row>
    <row r="11913" spans="1:10" x14ac:dyDescent="0.25">
      <c r="A11913">
        <v>9008227</v>
      </c>
      <c r="B11913">
        <v>9036196</v>
      </c>
      <c r="C11913" t="s">
        <v>161</v>
      </c>
      <c r="D11913" t="s">
        <v>1913</v>
      </c>
      <c r="E11913" t="s">
        <v>12976</v>
      </c>
      <c r="F11913" t="s">
        <v>13024</v>
      </c>
      <c r="G11913" t="s">
        <v>13205</v>
      </c>
      <c r="H11913" t="s">
        <v>1911</v>
      </c>
      <c r="I11913">
        <v>0</v>
      </c>
      <c r="J11913" s="302">
        <v>263000000</v>
      </c>
    </row>
    <row r="11914" spans="1:10" x14ac:dyDescent="0.25">
      <c r="A11914">
        <v>9008228</v>
      </c>
      <c r="B11914">
        <v>9036197</v>
      </c>
      <c r="C11914" t="s">
        <v>161</v>
      </c>
      <c r="D11914" t="s">
        <v>1913</v>
      </c>
      <c r="E11914" t="s">
        <v>13127</v>
      </c>
      <c r="F11914" t="s">
        <v>13206</v>
      </c>
      <c r="G11914" t="s">
        <v>13166</v>
      </c>
      <c r="H11914" t="s">
        <v>1911</v>
      </c>
      <c r="I11914">
        <v>0</v>
      </c>
      <c r="J11914" s="302">
        <v>294300000</v>
      </c>
    </row>
    <row r="11915" spans="1:10" x14ac:dyDescent="0.25">
      <c r="A11915">
        <v>9008229</v>
      </c>
      <c r="B11915">
        <v>9036198</v>
      </c>
      <c r="C11915" t="s">
        <v>161</v>
      </c>
      <c r="D11915" t="s">
        <v>1913</v>
      </c>
      <c r="E11915" t="s">
        <v>13127</v>
      </c>
      <c r="F11915" t="s">
        <v>13207</v>
      </c>
      <c r="G11915" t="s">
        <v>13208</v>
      </c>
      <c r="H11915" t="s">
        <v>1911</v>
      </c>
      <c r="I11915">
        <v>0</v>
      </c>
      <c r="J11915" s="302">
        <v>274400000</v>
      </c>
    </row>
    <row r="11916" spans="1:10" x14ac:dyDescent="0.25">
      <c r="A11916">
        <v>9008230</v>
      </c>
      <c r="B11916">
        <v>9036199</v>
      </c>
      <c r="C11916" t="s">
        <v>161</v>
      </c>
      <c r="D11916" t="s">
        <v>1913</v>
      </c>
      <c r="E11916" t="s">
        <v>13127</v>
      </c>
      <c r="F11916" t="s">
        <v>13199</v>
      </c>
      <c r="G11916" t="s">
        <v>13209</v>
      </c>
      <c r="H11916" t="s">
        <v>1911</v>
      </c>
      <c r="I11916">
        <v>0</v>
      </c>
      <c r="J11916" s="302">
        <v>329000000</v>
      </c>
    </row>
    <row r="11917" spans="1:10" x14ac:dyDescent="0.25">
      <c r="A11917">
        <v>9008231</v>
      </c>
      <c r="B11917">
        <v>9036200</v>
      </c>
      <c r="C11917" t="s">
        <v>161</v>
      </c>
      <c r="D11917" t="s">
        <v>1913</v>
      </c>
      <c r="E11917" t="s">
        <v>13127</v>
      </c>
      <c r="F11917" t="s">
        <v>13196</v>
      </c>
      <c r="G11917" t="s">
        <v>13210</v>
      </c>
      <c r="H11917" t="s">
        <v>1911</v>
      </c>
      <c r="I11917">
        <v>0</v>
      </c>
      <c r="J11917" s="302">
        <v>395900000</v>
      </c>
    </row>
    <row r="11918" spans="1:10" x14ac:dyDescent="0.25">
      <c r="A11918">
        <v>9008232</v>
      </c>
      <c r="B11918">
        <v>9036201</v>
      </c>
      <c r="C11918" t="s">
        <v>161</v>
      </c>
      <c r="D11918" t="s">
        <v>1913</v>
      </c>
      <c r="E11918" t="s">
        <v>13127</v>
      </c>
      <c r="F11918" t="s">
        <v>13201</v>
      </c>
      <c r="G11918" t="s">
        <v>13210</v>
      </c>
      <c r="H11918" t="s">
        <v>1911</v>
      </c>
      <c r="I11918">
        <v>0</v>
      </c>
      <c r="J11918" s="302">
        <v>509900000</v>
      </c>
    </row>
    <row r="11919" spans="1:10" x14ac:dyDescent="0.25">
      <c r="A11919">
        <v>9008233</v>
      </c>
      <c r="B11919">
        <v>9036202</v>
      </c>
      <c r="C11919" t="s">
        <v>161</v>
      </c>
      <c r="D11919" t="s">
        <v>1913</v>
      </c>
      <c r="E11919" t="s">
        <v>13127</v>
      </c>
      <c r="F11919" t="s">
        <v>13211</v>
      </c>
      <c r="G11919" t="s">
        <v>13210</v>
      </c>
      <c r="H11919" t="s">
        <v>1911</v>
      </c>
      <c r="I11919">
        <v>0</v>
      </c>
      <c r="J11919" s="302">
        <v>350800000</v>
      </c>
    </row>
    <row r="11920" spans="1:10" x14ac:dyDescent="0.25">
      <c r="A11920">
        <v>9008234</v>
      </c>
      <c r="B11920">
        <v>9036203</v>
      </c>
      <c r="C11920" t="s">
        <v>161</v>
      </c>
      <c r="D11920" t="s">
        <v>1913</v>
      </c>
      <c r="E11920" t="s">
        <v>12987</v>
      </c>
      <c r="F11920" t="s">
        <v>13212</v>
      </c>
      <c r="G11920" t="s">
        <v>13213</v>
      </c>
      <c r="H11920" t="s">
        <v>1911</v>
      </c>
      <c r="I11920">
        <v>0</v>
      </c>
      <c r="J11920" s="302">
        <v>183000000</v>
      </c>
    </row>
    <row r="11921" spans="1:10" x14ac:dyDescent="0.25">
      <c r="A11921">
        <v>9008235</v>
      </c>
      <c r="B11921">
        <v>9036204</v>
      </c>
      <c r="C11921" t="s">
        <v>161</v>
      </c>
      <c r="D11921" t="s">
        <v>1913</v>
      </c>
      <c r="E11921" t="s">
        <v>12987</v>
      </c>
      <c r="F11921" t="s">
        <v>13214</v>
      </c>
      <c r="G11921" t="s">
        <v>13215</v>
      </c>
      <c r="H11921" t="s">
        <v>1911</v>
      </c>
      <c r="I11921">
        <v>0</v>
      </c>
      <c r="J11921" s="302">
        <v>239000000</v>
      </c>
    </row>
    <row r="11922" spans="1:10" x14ac:dyDescent="0.25">
      <c r="A11922">
        <v>9008236</v>
      </c>
      <c r="B11922">
        <v>9036205</v>
      </c>
      <c r="C11922" t="s">
        <v>161</v>
      </c>
      <c r="D11922" t="s">
        <v>1913</v>
      </c>
      <c r="E11922" t="s">
        <v>12987</v>
      </c>
      <c r="F11922" t="s">
        <v>6344</v>
      </c>
      <c r="G11922" t="s">
        <v>13202</v>
      </c>
      <c r="H11922" t="s">
        <v>1911</v>
      </c>
      <c r="I11922">
        <v>0</v>
      </c>
      <c r="J11922" s="302">
        <v>275000000</v>
      </c>
    </row>
    <row r="11923" spans="1:10" x14ac:dyDescent="0.25">
      <c r="A11923">
        <v>9008237</v>
      </c>
      <c r="B11923">
        <v>9036206</v>
      </c>
      <c r="C11923" t="s">
        <v>161</v>
      </c>
      <c r="D11923" t="s">
        <v>1913</v>
      </c>
      <c r="E11923" t="s">
        <v>12992</v>
      </c>
      <c r="F11923" t="s">
        <v>13022</v>
      </c>
      <c r="G11923" t="s">
        <v>13216</v>
      </c>
      <c r="H11923" t="s">
        <v>1911</v>
      </c>
      <c r="I11923">
        <v>0</v>
      </c>
      <c r="J11923" s="302">
        <v>278000000</v>
      </c>
    </row>
    <row r="11924" spans="1:10" x14ac:dyDescent="0.25">
      <c r="A11924">
        <v>9008238</v>
      </c>
      <c r="B11924">
        <v>9036207</v>
      </c>
      <c r="C11924" t="s">
        <v>161</v>
      </c>
      <c r="D11924" t="s">
        <v>1913</v>
      </c>
      <c r="E11924" t="s">
        <v>12992</v>
      </c>
      <c r="F11924" t="s">
        <v>13024</v>
      </c>
      <c r="G11924" t="s">
        <v>13217</v>
      </c>
      <c r="H11924" t="s">
        <v>1911</v>
      </c>
      <c r="I11924">
        <v>0</v>
      </c>
      <c r="J11924" s="302">
        <v>313500000</v>
      </c>
    </row>
    <row r="11925" spans="1:10" x14ac:dyDescent="0.25">
      <c r="A11925">
        <v>9008239</v>
      </c>
      <c r="B11925">
        <v>9036208</v>
      </c>
      <c r="C11925" t="s">
        <v>161</v>
      </c>
      <c r="D11925" t="s">
        <v>1913</v>
      </c>
      <c r="E11925" t="s">
        <v>12992</v>
      </c>
      <c r="F11925" t="s">
        <v>13218</v>
      </c>
      <c r="G11925" t="s">
        <v>13219</v>
      </c>
      <c r="H11925" t="s">
        <v>1911</v>
      </c>
      <c r="I11925">
        <v>0</v>
      </c>
      <c r="J11925" s="302">
        <v>271000000</v>
      </c>
    </row>
    <row r="11926" spans="1:10" x14ac:dyDescent="0.25">
      <c r="A11926">
        <v>9006180</v>
      </c>
      <c r="B11926">
        <v>9036209</v>
      </c>
      <c r="C11926" t="s">
        <v>161</v>
      </c>
      <c r="D11926" t="s">
        <v>1918</v>
      </c>
      <c r="E11926" t="s">
        <v>12987</v>
      </c>
      <c r="F11926" t="s">
        <v>13180</v>
      </c>
      <c r="G11926" t="s">
        <v>13202</v>
      </c>
      <c r="H11926" t="s">
        <v>1911</v>
      </c>
      <c r="I11926">
        <v>0</v>
      </c>
      <c r="J11926" s="302">
        <v>213000000</v>
      </c>
    </row>
    <row r="11927" spans="1:10" x14ac:dyDescent="0.25">
      <c r="A11927">
        <v>9008240</v>
      </c>
      <c r="B11927">
        <v>9036210</v>
      </c>
      <c r="C11927" t="s">
        <v>161</v>
      </c>
      <c r="D11927" t="s">
        <v>1913</v>
      </c>
      <c r="E11927" t="s">
        <v>13220</v>
      </c>
      <c r="F11927" t="s">
        <v>13080</v>
      </c>
      <c r="G11927" t="s">
        <v>13221</v>
      </c>
      <c r="H11927" t="s">
        <v>1911</v>
      </c>
      <c r="I11927">
        <v>0</v>
      </c>
      <c r="J11927" s="302">
        <v>630800000</v>
      </c>
    </row>
    <row r="11928" spans="1:10" x14ac:dyDescent="0.25">
      <c r="A11928">
        <v>9008241</v>
      </c>
      <c r="B11928">
        <v>9036211</v>
      </c>
      <c r="C11928" t="s">
        <v>161</v>
      </c>
      <c r="D11928" t="s">
        <v>1913</v>
      </c>
      <c r="E11928" t="s">
        <v>13220</v>
      </c>
      <c r="F11928" t="s">
        <v>4623</v>
      </c>
      <c r="G11928" t="s">
        <v>13222</v>
      </c>
      <c r="H11928" t="s">
        <v>1911</v>
      </c>
      <c r="I11928">
        <v>588900</v>
      </c>
      <c r="J11928" s="302">
        <v>642500000</v>
      </c>
    </row>
    <row r="11929" spans="1:10" x14ac:dyDescent="0.25">
      <c r="A11929">
        <v>9008242</v>
      </c>
      <c r="B11929">
        <v>9036212</v>
      </c>
      <c r="C11929" t="s">
        <v>161</v>
      </c>
      <c r="D11929" t="s">
        <v>1913</v>
      </c>
      <c r="E11929" t="s">
        <v>13220</v>
      </c>
      <c r="F11929" t="s">
        <v>4623</v>
      </c>
      <c r="G11929" t="s">
        <v>13223</v>
      </c>
      <c r="H11929" t="s">
        <v>1911</v>
      </c>
      <c r="I11929">
        <v>0</v>
      </c>
      <c r="J11929" s="302">
        <v>610900000</v>
      </c>
    </row>
    <row r="11930" spans="1:10" x14ac:dyDescent="0.25">
      <c r="A11930">
        <v>9008243</v>
      </c>
      <c r="B11930">
        <v>9036213</v>
      </c>
      <c r="C11930" t="s">
        <v>161</v>
      </c>
      <c r="D11930" t="s">
        <v>1913</v>
      </c>
      <c r="E11930" t="s">
        <v>12992</v>
      </c>
      <c r="F11930" t="s">
        <v>13224</v>
      </c>
      <c r="G11930" t="s">
        <v>13217</v>
      </c>
      <c r="H11930" t="s">
        <v>1911</v>
      </c>
      <c r="I11930">
        <v>0</v>
      </c>
      <c r="J11930" s="302">
        <v>315900000</v>
      </c>
    </row>
    <row r="11931" spans="1:10" x14ac:dyDescent="0.25">
      <c r="A11931">
        <v>9008244</v>
      </c>
      <c r="B11931">
        <v>9036214</v>
      </c>
      <c r="C11931" t="s">
        <v>161</v>
      </c>
      <c r="D11931" t="s">
        <v>1913</v>
      </c>
      <c r="E11931" t="s">
        <v>12992</v>
      </c>
      <c r="F11931" t="s">
        <v>13225</v>
      </c>
      <c r="G11931" t="s">
        <v>13219</v>
      </c>
      <c r="H11931" t="s">
        <v>1911</v>
      </c>
      <c r="I11931">
        <v>0</v>
      </c>
      <c r="J11931" s="302">
        <v>282500000</v>
      </c>
    </row>
    <row r="11932" spans="1:10" x14ac:dyDescent="0.25">
      <c r="A11932">
        <v>9008245</v>
      </c>
      <c r="B11932">
        <v>9036215</v>
      </c>
      <c r="C11932" t="s">
        <v>161</v>
      </c>
      <c r="D11932" t="s">
        <v>1913</v>
      </c>
      <c r="E11932" t="s">
        <v>13220</v>
      </c>
      <c r="F11932" t="s">
        <v>13080</v>
      </c>
      <c r="G11932" t="s">
        <v>13226</v>
      </c>
      <c r="H11932" t="s">
        <v>1911</v>
      </c>
      <c r="I11932">
        <v>0</v>
      </c>
      <c r="J11932" s="302">
        <v>558500000</v>
      </c>
    </row>
    <row r="11933" spans="1:10" x14ac:dyDescent="0.25">
      <c r="A11933">
        <v>9008246</v>
      </c>
      <c r="B11933">
        <v>9036216</v>
      </c>
      <c r="C11933" t="s">
        <v>161</v>
      </c>
      <c r="D11933" t="s">
        <v>1913</v>
      </c>
      <c r="E11933" t="s">
        <v>13220</v>
      </c>
      <c r="F11933" t="s">
        <v>12954</v>
      </c>
      <c r="G11933" t="s">
        <v>13226</v>
      </c>
      <c r="H11933" t="s">
        <v>1911</v>
      </c>
      <c r="I11933">
        <v>0</v>
      </c>
      <c r="J11933" s="302">
        <v>631000000</v>
      </c>
    </row>
    <row r="11934" spans="1:10" x14ac:dyDescent="0.25">
      <c r="A11934">
        <v>9008247</v>
      </c>
      <c r="B11934">
        <v>9036217</v>
      </c>
      <c r="C11934" t="s">
        <v>161</v>
      </c>
      <c r="D11934" t="s">
        <v>1913</v>
      </c>
      <c r="E11934" t="s">
        <v>13220</v>
      </c>
      <c r="F11934" t="s">
        <v>12954</v>
      </c>
      <c r="G11934" t="s">
        <v>13221</v>
      </c>
      <c r="H11934" t="s">
        <v>1911</v>
      </c>
      <c r="I11934">
        <v>616100</v>
      </c>
      <c r="J11934" s="302">
        <v>671900000</v>
      </c>
    </row>
    <row r="11935" spans="1:10" x14ac:dyDescent="0.25">
      <c r="A11935">
        <v>9008248</v>
      </c>
      <c r="B11935">
        <v>9036218</v>
      </c>
      <c r="C11935" t="s">
        <v>161</v>
      </c>
      <c r="D11935" t="s">
        <v>1913</v>
      </c>
      <c r="E11935" t="s">
        <v>12992</v>
      </c>
      <c r="F11935" t="s">
        <v>12954</v>
      </c>
      <c r="G11935" t="s">
        <v>13217</v>
      </c>
      <c r="H11935" t="s">
        <v>1911</v>
      </c>
      <c r="I11935">
        <v>0</v>
      </c>
      <c r="J11935" s="302">
        <v>318000000</v>
      </c>
    </row>
    <row r="11936" spans="1:10" x14ac:dyDescent="0.25">
      <c r="A11936">
        <v>9006185</v>
      </c>
      <c r="B11936">
        <v>9036219</v>
      </c>
      <c r="C11936" t="s">
        <v>161</v>
      </c>
      <c r="D11936" t="s">
        <v>1918</v>
      </c>
      <c r="E11936" t="s">
        <v>13011</v>
      </c>
      <c r="F11936" t="s">
        <v>13012</v>
      </c>
      <c r="G11936" t="s">
        <v>9170</v>
      </c>
      <c r="H11936" t="s">
        <v>1911</v>
      </c>
      <c r="I11936">
        <v>0</v>
      </c>
      <c r="J11936" s="302">
        <v>304400000</v>
      </c>
    </row>
    <row r="11937" spans="1:10" x14ac:dyDescent="0.25">
      <c r="A11937">
        <v>9008249</v>
      </c>
      <c r="B11937">
        <v>9036220</v>
      </c>
      <c r="C11937" t="s">
        <v>161</v>
      </c>
      <c r="D11937" t="s">
        <v>1913</v>
      </c>
      <c r="E11937" t="s">
        <v>13103</v>
      </c>
      <c r="F11937" t="s">
        <v>13227</v>
      </c>
      <c r="G11937" t="s">
        <v>5755</v>
      </c>
      <c r="H11937" t="s">
        <v>1911</v>
      </c>
      <c r="I11937">
        <v>0</v>
      </c>
      <c r="J11937" s="302">
        <v>278000000</v>
      </c>
    </row>
    <row r="11938" spans="1:10" x14ac:dyDescent="0.25">
      <c r="A11938">
        <v>9008250</v>
      </c>
      <c r="B11938">
        <v>9036221</v>
      </c>
      <c r="C11938" t="s">
        <v>161</v>
      </c>
      <c r="D11938" t="s">
        <v>1913</v>
      </c>
      <c r="E11938" t="s">
        <v>13103</v>
      </c>
      <c r="F11938" t="s">
        <v>13228</v>
      </c>
      <c r="G11938" t="s">
        <v>13229</v>
      </c>
      <c r="H11938" t="s">
        <v>1911</v>
      </c>
      <c r="I11938">
        <v>0</v>
      </c>
      <c r="J11938" s="302">
        <v>255000000</v>
      </c>
    </row>
    <row r="11939" spans="1:10" x14ac:dyDescent="0.25">
      <c r="A11939">
        <v>9008251</v>
      </c>
      <c r="B11939">
        <v>9036222</v>
      </c>
      <c r="C11939" t="s">
        <v>161</v>
      </c>
      <c r="D11939" t="s">
        <v>1913</v>
      </c>
      <c r="E11939" t="s">
        <v>12987</v>
      </c>
      <c r="F11939" t="s">
        <v>3778</v>
      </c>
      <c r="G11939" t="s">
        <v>13230</v>
      </c>
      <c r="H11939" t="s">
        <v>1911</v>
      </c>
      <c r="I11939">
        <v>0</v>
      </c>
      <c r="J11939" s="302">
        <v>187500000</v>
      </c>
    </row>
    <row r="11940" spans="1:10" x14ac:dyDescent="0.25">
      <c r="A11940">
        <v>9006187</v>
      </c>
      <c r="B11940">
        <v>9036223</v>
      </c>
      <c r="C11940" t="s">
        <v>161</v>
      </c>
      <c r="D11940" t="s">
        <v>1918</v>
      </c>
      <c r="E11940" t="s">
        <v>13017</v>
      </c>
      <c r="F11940" t="s">
        <v>13231</v>
      </c>
      <c r="G11940" t="s">
        <v>13232</v>
      </c>
      <c r="H11940" t="s">
        <v>1911</v>
      </c>
      <c r="I11940">
        <v>492900</v>
      </c>
      <c r="J11940" s="302">
        <v>518800000</v>
      </c>
    </row>
    <row r="11941" spans="1:10" x14ac:dyDescent="0.25">
      <c r="A11941">
        <v>9006188</v>
      </c>
      <c r="B11941">
        <v>9036224</v>
      </c>
      <c r="C11941" t="s">
        <v>161</v>
      </c>
      <c r="D11941" t="s">
        <v>1918</v>
      </c>
      <c r="E11941" t="s">
        <v>13011</v>
      </c>
      <c r="F11941" t="s">
        <v>6344</v>
      </c>
      <c r="G11941" t="s">
        <v>13233</v>
      </c>
      <c r="H11941" t="s">
        <v>1911</v>
      </c>
      <c r="I11941">
        <v>0</v>
      </c>
      <c r="J11941" s="302">
        <v>437500000</v>
      </c>
    </row>
    <row r="11942" spans="1:10" x14ac:dyDescent="0.25">
      <c r="A11942">
        <v>9008252</v>
      </c>
      <c r="B11942">
        <v>9036225</v>
      </c>
      <c r="C11942" t="s">
        <v>161</v>
      </c>
      <c r="D11942" t="s">
        <v>1913</v>
      </c>
      <c r="E11942" t="s">
        <v>13234</v>
      </c>
      <c r="F11942" t="s">
        <v>6799</v>
      </c>
      <c r="G11942" t="s">
        <v>13235</v>
      </c>
      <c r="H11942" t="s">
        <v>1911</v>
      </c>
      <c r="I11942">
        <v>0</v>
      </c>
      <c r="J11942" s="302">
        <v>299000000</v>
      </c>
    </row>
    <row r="11943" spans="1:10" x14ac:dyDescent="0.25">
      <c r="A11943">
        <v>9008253</v>
      </c>
      <c r="B11943">
        <v>9036226</v>
      </c>
      <c r="C11943" t="s">
        <v>161</v>
      </c>
      <c r="D11943" t="s">
        <v>1913</v>
      </c>
      <c r="E11943" t="s">
        <v>12987</v>
      </c>
      <c r="F11943" t="s">
        <v>13236</v>
      </c>
      <c r="G11943" t="s">
        <v>13237</v>
      </c>
      <c r="H11943" t="s">
        <v>1911</v>
      </c>
      <c r="I11943">
        <v>0</v>
      </c>
      <c r="J11943" s="302">
        <v>303000000</v>
      </c>
    </row>
    <row r="11944" spans="1:10" x14ac:dyDescent="0.25">
      <c r="A11944">
        <v>9008254</v>
      </c>
      <c r="B11944">
        <v>9036227</v>
      </c>
      <c r="C11944" t="s">
        <v>161</v>
      </c>
      <c r="D11944" t="s">
        <v>1913</v>
      </c>
      <c r="E11944" t="s">
        <v>13127</v>
      </c>
      <c r="F11944" t="s">
        <v>13238</v>
      </c>
      <c r="G11944" t="s">
        <v>13239</v>
      </c>
      <c r="H11944" t="s">
        <v>1911</v>
      </c>
      <c r="I11944">
        <v>0</v>
      </c>
      <c r="J11944" s="302">
        <v>354900000</v>
      </c>
    </row>
    <row r="11945" spans="1:10" x14ac:dyDescent="0.25">
      <c r="A11945">
        <v>9006194</v>
      </c>
      <c r="B11945">
        <v>9036228</v>
      </c>
      <c r="C11945" t="s">
        <v>161</v>
      </c>
      <c r="D11945" t="s">
        <v>1918</v>
      </c>
      <c r="E11945" t="s">
        <v>13017</v>
      </c>
      <c r="F11945" t="s">
        <v>13240</v>
      </c>
      <c r="G11945" t="s">
        <v>13241</v>
      </c>
      <c r="H11945" t="s">
        <v>1911</v>
      </c>
      <c r="I11945">
        <v>0</v>
      </c>
      <c r="J11945" s="302">
        <v>500000000</v>
      </c>
    </row>
    <row r="11946" spans="1:10" x14ac:dyDescent="0.25">
      <c r="A11946">
        <v>9006195</v>
      </c>
      <c r="B11946">
        <v>9036229</v>
      </c>
      <c r="C11946" t="s">
        <v>161</v>
      </c>
      <c r="D11946" t="s">
        <v>1918</v>
      </c>
      <c r="E11946" t="s">
        <v>13017</v>
      </c>
      <c r="F11946" t="s">
        <v>13242</v>
      </c>
      <c r="G11946" t="s">
        <v>6941</v>
      </c>
      <c r="H11946" t="s">
        <v>1911</v>
      </c>
      <c r="I11946">
        <v>0</v>
      </c>
      <c r="J11946" s="302">
        <v>570000000</v>
      </c>
    </row>
    <row r="11947" spans="1:10" x14ac:dyDescent="0.25">
      <c r="A11947">
        <v>9008255</v>
      </c>
      <c r="B11947">
        <v>9036230</v>
      </c>
      <c r="C11947" t="s">
        <v>161</v>
      </c>
      <c r="D11947" t="s">
        <v>1913</v>
      </c>
      <c r="E11947" t="s">
        <v>13234</v>
      </c>
      <c r="F11947" t="s">
        <v>13199</v>
      </c>
      <c r="G11947" t="s">
        <v>13243</v>
      </c>
      <c r="H11947" t="s">
        <v>1911</v>
      </c>
      <c r="I11947">
        <v>287200</v>
      </c>
      <c r="J11947" s="302">
        <v>314500000</v>
      </c>
    </row>
    <row r="11948" spans="1:10" x14ac:dyDescent="0.25">
      <c r="A11948">
        <v>9008256</v>
      </c>
      <c r="B11948">
        <v>9036231</v>
      </c>
      <c r="C11948" t="s">
        <v>161</v>
      </c>
      <c r="D11948" t="s">
        <v>1913</v>
      </c>
      <c r="E11948" t="s">
        <v>13234</v>
      </c>
      <c r="F11948" t="s">
        <v>13196</v>
      </c>
      <c r="G11948" t="s">
        <v>13244</v>
      </c>
      <c r="H11948" t="s">
        <v>1911</v>
      </c>
      <c r="I11948">
        <v>369000</v>
      </c>
      <c r="J11948" s="302">
        <v>406500000</v>
      </c>
    </row>
    <row r="11949" spans="1:10" x14ac:dyDescent="0.25">
      <c r="A11949">
        <v>9008257</v>
      </c>
      <c r="B11949">
        <v>9036232</v>
      </c>
      <c r="C11949" t="s">
        <v>161</v>
      </c>
      <c r="D11949" t="s">
        <v>1913</v>
      </c>
      <c r="E11949" t="s">
        <v>13234</v>
      </c>
      <c r="F11949" t="s">
        <v>13245</v>
      </c>
      <c r="G11949" t="s">
        <v>13244</v>
      </c>
      <c r="H11949" t="s">
        <v>1911</v>
      </c>
      <c r="I11949">
        <v>0</v>
      </c>
      <c r="J11949" s="302">
        <v>384500000</v>
      </c>
    </row>
    <row r="11950" spans="1:10" x14ac:dyDescent="0.25">
      <c r="A11950">
        <v>9006196</v>
      </c>
      <c r="B11950">
        <v>9036233</v>
      </c>
      <c r="C11950" t="s">
        <v>161</v>
      </c>
      <c r="D11950" t="s">
        <v>1918</v>
      </c>
      <c r="E11950" t="s">
        <v>13246</v>
      </c>
      <c r="F11950" t="s">
        <v>13247</v>
      </c>
      <c r="G11950" t="s">
        <v>13248</v>
      </c>
      <c r="H11950" t="s">
        <v>1911</v>
      </c>
      <c r="I11950">
        <v>0</v>
      </c>
      <c r="J11950" s="302">
        <v>350000000</v>
      </c>
    </row>
    <row r="11951" spans="1:10" x14ac:dyDescent="0.25">
      <c r="A11951">
        <v>9008258</v>
      </c>
      <c r="B11951">
        <v>9036234</v>
      </c>
      <c r="C11951" t="s">
        <v>161</v>
      </c>
      <c r="D11951" t="s">
        <v>1913</v>
      </c>
      <c r="E11951" t="s">
        <v>13249</v>
      </c>
      <c r="F11951" t="s">
        <v>4838</v>
      </c>
      <c r="G11951" t="s">
        <v>13250</v>
      </c>
      <c r="H11951" t="s">
        <v>1911</v>
      </c>
      <c r="I11951">
        <v>309300</v>
      </c>
      <c r="J11951" s="302">
        <v>340900000</v>
      </c>
    </row>
    <row r="11952" spans="1:10" x14ac:dyDescent="0.25">
      <c r="A11952">
        <v>9008259</v>
      </c>
      <c r="B11952">
        <v>9036235</v>
      </c>
      <c r="C11952" t="s">
        <v>161</v>
      </c>
      <c r="D11952" t="s">
        <v>1913</v>
      </c>
      <c r="E11952" t="s">
        <v>13249</v>
      </c>
      <c r="F11952" t="s">
        <v>13129</v>
      </c>
      <c r="G11952" t="s">
        <v>13251</v>
      </c>
      <c r="H11952" t="s">
        <v>1911</v>
      </c>
      <c r="I11952">
        <v>389600</v>
      </c>
      <c r="J11952" s="302">
        <v>429900000</v>
      </c>
    </row>
    <row r="11953" spans="1:10" x14ac:dyDescent="0.25">
      <c r="A11953">
        <v>9008260</v>
      </c>
      <c r="B11953">
        <v>9036236</v>
      </c>
      <c r="C11953" t="s">
        <v>161</v>
      </c>
      <c r="D11953" t="s">
        <v>1913</v>
      </c>
      <c r="E11953" t="s">
        <v>13249</v>
      </c>
      <c r="F11953" t="s">
        <v>13252</v>
      </c>
      <c r="G11953" t="s">
        <v>13253</v>
      </c>
      <c r="H11953" t="s">
        <v>1911</v>
      </c>
      <c r="I11953">
        <v>0</v>
      </c>
      <c r="J11953" s="302">
        <v>499900000</v>
      </c>
    </row>
    <row r="11954" spans="1:10" x14ac:dyDescent="0.25">
      <c r="A11954">
        <v>9008261</v>
      </c>
      <c r="B11954">
        <v>9036237</v>
      </c>
      <c r="C11954" t="s">
        <v>161</v>
      </c>
      <c r="D11954" t="s">
        <v>1913</v>
      </c>
      <c r="E11954" t="s">
        <v>13249</v>
      </c>
      <c r="F11954" t="s">
        <v>13080</v>
      </c>
      <c r="G11954" t="s">
        <v>13253</v>
      </c>
      <c r="H11954" t="s">
        <v>1911</v>
      </c>
      <c r="I11954">
        <v>484000</v>
      </c>
      <c r="J11954" s="302">
        <v>533500000</v>
      </c>
    </row>
    <row r="11955" spans="1:10" x14ac:dyDescent="0.25">
      <c r="A11955">
        <v>9008262</v>
      </c>
      <c r="B11955">
        <v>9036238</v>
      </c>
      <c r="C11955" t="s">
        <v>161</v>
      </c>
      <c r="D11955" t="s">
        <v>1913</v>
      </c>
      <c r="E11955" t="s">
        <v>13021</v>
      </c>
      <c r="F11955" t="s">
        <v>13022</v>
      </c>
      <c r="G11955" t="s">
        <v>13254</v>
      </c>
      <c r="H11955" t="s">
        <v>1911</v>
      </c>
      <c r="I11955">
        <v>264600</v>
      </c>
      <c r="J11955" s="302">
        <v>285200000</v>
      </c>
    </row>
    <row r="11956" spans="1:10" x14ac:dyDescent="0.25">
      <c r="A11956">
        <v>9008263</v>
      </c>
      <c r="B11956">
        <v>9036239</v>
      </c>
      <c r="C11956" t="s">
        <v>161</v>
      </c>
      <c r="D11956" t="s">
        <v>1913</v>
      </c>
      <c r="E11956" t="s">
        <v>13021</v>
      </c>
      <c r="F11956" t="s">
        <v>13024</v>
      </c>
      <c r="G11956" t="s">
        <v>13254</v>
      </c>
      <c r="H11956" t="s">
        <v>1911</v>
      </c>
      <c r="I11956">
        <v>299900</v>
      </c>
      <c r="J11956" s="302">
        <v>323700000</v>
      </c>
    </row>
    <row r="11957" spans="1:10" x14ac:dyDescent="0.25">
      <c r="A11957">
        <v>9008264</v>
      </c>
      <c r="B11957">
        <v>9036240</v>
      </c>
      <c r="C11957" t="s">
        <v>161</v>
      </c>
      <c r="D11957" t="s">
        <v>1913</v>
      </c>
      <c r="E11957" t="s">
        <v>13021</v>
      </c>
      <c r="F11957" t="s">
        <v>13255</v>
      </c>
      <c r="G11957" t="s">
        <v>13256</v>
      </c>
      <c r="H11957" t="s">
        <v>1911</v>
      </c>
      <c r="I11957">
        <v>304900</v>
      </c>
      <c r="J11957" s="302">
        <v>329100000</v>
      </c>
    </row>
    <row r="11958" spans="1:10" x14ac:dyDescent="0.25">
      <c r="A11958">
        <v>9006203</v>
      </c>
      <c r="B11958">
        <v>9036241</v>
      </c>
      <c r="C11958" t="s">
        <v>161</v>
      </c>
      <c r="D11958" t="s">
        <v>1918</v>
      </c>
      <c r="E11958" t="s">
        <v>13017</v>
      </c>
      <c r="F11958" t="s">
        <v>13257</v>
      </c>
      <c r="G11958" t="s">
        <v>13258</v>
      </c>
      <c r="H11958" t="s">
        <v>1911</v>
      </c>
      <c r="I11958">
        <v>498200</v>
      </c>
      <c r="J11958" s="302">
        <v>535000000</v>
      </c>
    </row>
    <row r="11959" spans="1:10" x14ac:dyDescent="0.25">
      <c r="A11959">
        <v>9008265</v>
      </c>
      <c r="B11959">
        <v>9036242</v>
      </c>
      <c r="C11959" t="s">
        <v>161</v>
      </c>
      <c r="D11959" t="s">
        <v>1913</v>
      </c>
      <c r="E11959" t="s">
        <v>13259</v>
      </c>
      <c r="F11959" t="s">
        <v>13132</v>
      </c>
      <c r="G11959" t="s">
        <v>5668</v>
      </c>
      <c r="H11959" t="s">
        <v>1911</v>
      </c>
      <c r="I11959">
        <v>0</v>
      </c>
      <c r="J11959" s="302">
        <v>266900000</v>
      </c>
    </row>
    <row r="11960" spans="1:10" x14ac:dyDescent="0.25">
      <c r="A11960">
        <v>9006205</v>
      </c>
      <c r="B11960">
        <v>9036243</v>
      </c>
      <c r="C11960" t="s">
        <v>161</v>
      </c>
      <c r="D11960" t="s">
        <v>1918</v>
      </c>
      <c r="E11960" t="s">
        <v>13014</v>
      </c>
      <c r="F11960" t="s">
        <v>3778</v>
      </c>
      <c r="G11960" t="s">
        <v>13260</v>
      </c>
      <c r="H11960" t="s">
        <v>1911</v>
      </c>
      <c r="I11960">
        <v>0</v>
      </c>
      <c r="J11960" s="302">
        <v>250000000</v>
      </c>
    </row>
    <row r="11961" spans="1:10" x14ac:dyDescent="0.25">
      <c r="A11961">
        <v>9008266</v>
      </c>
      <c r="B11961">
        <v>9036244</v>
      </c>
      <c r="C11961" t="s">
        <v>161</v>
      </c>
      <c r="D11961" t="s">
        <v>1913</v>
      </c>
      <c r="E11961" t="s">
        <v>13014</v>
      </c>
      <c r="F11961" t="s">
        <v>13261</v>
      </c>
      <c r="G11961" t="s">
        <v>13262</v>
      </c>
      <c r="H11961" t="s">
        <v>1911</v>
      </c>
      <c r="I11961">
        <v>218400</v>
      </c>
      <c r="J11961" s="302">
        <v>229900000</v>
      </c>
    </row>
    <row r="11962" spans="1:10" x14ac:dyDescent="0.25">
      <c r="A11962">
        <v>9006021</v>
      </c>
      <c r="B11962">
        <v>9037001</v>
      </c>
      <c r="C11962" t="s">
        <v>161</v>
      </c>
      <c r="D11962" t="s">
        <v>1918</v>
      </c>
      <c r="E11962" t="s">
        <v>13263</v>
      </c>
      <c r="F11962" t="s">
        <v>7101</v>
      </c>
      <c r="G11962" t="s">
        <v>3774</v>
      </c>
      <c r="H11962" t="s">
        <v>1911</v>
      </c>
      <c r="I11962">
        <v>0</v>
      </c>
      <c r="J11962" s="302">
        <v>80400000</v>
      </c>
    </row>
    <row r="11963" spans="1:10" x14ac:dyDescent="0.25">
      <c r="A11963">
        <v>9006055</v>
      </c>
      <c r="B11963">
        <v>9037002</v>
      </c>
      <c r="C11963" t="s">
        <v>161</v>
      </c>
      <c r="D11963" t="s">
        <v>1918</v>
      </c>
      <c r="E11963" t="s">
        <v>13264</v>
      </c>
      <c r="F11963" t="s">
        <v>12899</v>
      </c>
      <c r="G11963" t="s">
        <v>2884</v>
      </c>
      <c r="H11963" t="s">
        <v>1911</v>
      </c>
      <c r="I11963">
        <v>0</v>
      </c>
      <c r="J11963" s="302">
        <v>143700000</v>
      </c>
    </row>
    <row r="11964" spans="1:10" x14ac:dyDescent="0.25">
      <c r="A11964">
        <v>9006110</v>
      </c>
      <c r="B11964">
        <v>9037003</v>
      </c>
      <c r="C11964" t="s">
        <v>161</v>
      </c>
      <c r="D11964" t="s">
        <v>1918</v>
      </c>
      <c r="E11964" t="s">
        <v>13265</v>
      </c>
      <c r="F11964" t="s">
        <v>12899</v>
      </c>
      <c r="G11964" t="s">
        <v>13266</v>
      </c>
      <c r="H11964" t="s">
        <v>1911</v>
      </c>
      <c r="I11964">
        <v>0</v>
      </c>
      <c r="J11964" s="302">
        <v>152500000</v>
      </c>
    </row>
    <row r="11965" spans="1:10" x14ac:dyDescent="0.25">
      <c r="A11965">
        <v>9006132</v>
      </c>
      <c r="B11965">
        <v>9037004</v>
      </c>
      <c r="C11965" t="s">
        <v>161</v>
      </c>
      <c r="D11965" t="s">
        <v>1918</v>
      </c>
      <c r="E11965" t="s">
        <v>13263</v>
      </c>
      <c r="F11965" t="s">
        <v>7101</v>
      </c>
      <c r="G11965" t="s">
        <v>3882</v>
      </c>
      <c r="H11965" t="s">
        <v>1911</v>
      </c>
      <c r="I11965">
        <v>0</v>
      </c>
      <c r="J11965" s="302">
        <v>75200000</v>
      </c>
    </row>
    <row r="11966" spans="1:10" x14ac:dyDescent="0.25">
      <c r="A11966">
        <v>9006137</v>
      </c>
      <c r="B11966">
        <v>9037005</v>
      </c>
      <c r="C11966" t="s">
        <v>161</v>
      </c>
      <c r="D11966" t="s">
        <v>1918</v>
      </c>
      <c r="E11966" t="s">
        <v>13265</v>
      </c>
      <c r="F11966" t="s">
        <v>5101</v>
      </c>
      <c r="G11966" t="s">
        <v>5694</v>
      </c>
      <c r="H11966" t="s">
        <v>1911</v>
      </c>
      <c r="I11966">
        <v>0</v>
      </c>
      <c r="J11966" s="302">
        <v>176300000</v>
      </c>
    </row>
    <row r="11967" spans="1:10" x14ac:dyDescent="0.25">
      <c r="A11967">
        <v>9006138</v>
      </c>
      <c r="B11967">
        <v>9037006</v>
      </c>
      <c r="C11967" t="s">
        <v>161</v>
      </c>
      <c r="D11967" t="s">
        <v>1918</v>
      </c>
      <c r="E11967" t="s">
        <v>13265</v>
      </c>
      <c r="F11967" t="s">
        <v>12899</v>
      </c>
      <c r="G11967" t="s">
        <v>5642</v>
      </c>
      <c r="H11967" t="s">
        <v>1911</v>
      </c>
      <c r="I11967">
        <v>0</v>
      </c>
      <c r="J11967" s="302">
        <v>159000000</v>
      </c>
    </row>
    <row r="11968" spans="1:10" x14ac:dyDescent="0.25">
      <c r="A11968">
        <v>9006139</v>
      </c>
      <c r="B11968">
        <v>9037007</v>
      </c>
      <c r="C11968" t="s">
        <v>161</v>
      </c>
      <c r="D11968" t="s">
        <v>1918</v>
      </c>
      <c r="E11968" t="s">
        <v>13265</v>
      </c>
      <c r="F11968" t="s">
        <v>5101</v>
      </c>
      <c r="G11968" t="s">
        <v>13266</v>
      </c>
      <c r="H11968" t="s">
        <v>1911</v>
      </c>
      <c r="I11968">
        <v>0</v>
      </c>
      <c r="J11968" s="302">
        <v>145500000</v>
      </c>
    </row>
    <row r="11969" spans="1:10" x14ac:dyDescent="0.25">
      <c r="A11969">
        <v>9006143</v>
      </c>
      <c r="B11969">
        <v>9037008</v>
      </c>
      <c r="C11969" t="s">
        <v>161</v>
      </c>
      <c r="D11969" t="s">
        <v>1918</v>
      </c>
      <c r="E11969" t="s">
        <v>13267</v>
      </c>
      <c r="F11969" t="s">
        <v>5101</v>
      </c>
      <c r="G11969" t="s">
        <v>5642</v>
      </c>
      <c r="H11969" t="s">
        <v>1911</v>
      </c>
      <c r="I11969">
        <v>0</v>
      </c>
      <c r="J11969" s="302">
        <v>188400000</v>
      </c>
    </row>
    <row r="11970" spans="1:10" x14ac:dyDescent="0.25">
      <c r="A11970">
        <v>9006144</v>
      </c>
      <c r="B11970">
        <v>9037009</v>
      </c>
      <c r="C11970" t="s">
        <v>161</v>
      </c>
      <c r="D11970" t="s">
        <v>1918</v>
      </c>
      <c r="E11970" t="s">
        <v>13267</v>
      </c>
      <c r="F11970" t="s">
        <v>5101</v>
      </c>
      <c r="G11970" t="s">
        <v>12961</v>
      </c>
      <c r="H11970" t="s">
        <v>1911</v>
      </c>
      <c r="I11970">
        <v>0</v>
      </c>
      <c r="J11970" s="302">
        <v>148700000</v>
      </c>
    </row>
    <row r="11971" spans="1:10" x14ac:dyDescent="0.25">
      <c r="A11971">
        <v>9006145</v>
      </c>
      <c r="B11971">
        <v>9037010</v>
      </c>
      <c r="C11971" t="s">
        <v>161</v>
      </c>
      <c r="D11971" t="s">
        <v>1918</v>
      </c>
      <c r="E11971" t="s">
        <v>13267</v>
      </c>
      <c r="F11971" t="s">
        <v>4605</v>
      </c>
      <c r="G11971" t="s">
        <v>5642</v>
      </c>
      <c r="H11971" t="s">
        <v>1911</v>
      </c>
      <c r="I11971">
        <v>0</v>
      </c>
      <c r="J11971" s="302">
        <v>176400000</v>
      </c>
    </row>
    <row r="11972" spans="1:10" x14ac:dyDescent="0.25">
      <c r="A11972">
        <v>9006148</v>
      </c>
      <c r="B11972">
        <v>9037011</v>
      </c>
      <c r="C11972" t="s">
        <v>161</v>
      </c>
      <c r="D11972" t="s">
        <v>1918</v>
      </c>
      <c r="E11972" t="s">
        <v>13267</v>
      </c>
      <c r="F11972" t="s">
        <v>12899</v>
      </c>
      <c r="G11972" t="s">
        <v>5642</v>
      </c>
      <c r="H11972" t="s">
        <v>1911</v>
      </c>
      <c r="I11972">
        <v>0</v>
      </c>
      <c r="J11972" s="302">
        <v>200400000</v>
      </c>
    </row>
    <row r="11973" spans="1:10" x14ac:dyDescent="0.25">
      <c r="A11973">
        <v>9006149</v>
      </c>
      <c r="B11973">
        <v>9037012</v>
      </c>
      <c r="C11973" t="s">
        <v>161</v>
      </c>
      <c r="D11973" t="s">
        <v>1918</v>
      </c>
      <c r="E11973" t="s">
        <v>13265</v>
      </c>
      <c r="F11973" t="s">
        <v>5101</v>
      </c>
      <c r="G11973" t="s">
        <v>5642</v>
      </c>
      <c r="H11973" t="s">
        <v>1911</v>
      </c>
      <c r="I11973">
        <v>0</v>
      </c>
      <c r="J11973" s="302">
        <v>172600000</v>
      </c>
    </row>
    <row r="11974" spans="1:10" x14ac:dyDescent="0.25">
      <c r="A11974">
        <v>9006154</v>
      </c>
      <c r="B11974">
        <v>9037013</v>
      </c>
      <c r="C11974" t="s">
        <v>161</v>
      </c>
      <c r="D11974" t="s">
        <v>1918</v>
      </c>
      <c r="E11974" t="s">
        <v>13267</v>
      </c>
      <c r="F11974" t="s">
        <v>5101</v>
      </c>
      <c r="G11974" t="s">
        <v>5694</v>
      </c>
      <c r="H11974" t="s">
        <v>1911</v>
      </c>
      <c r="I11974">
        <v>0</v>
      </c>
      <c r="J11974" s="302">
        <v>190600000</v>
      </c>
    </row>
    <row r="11975" spans="1:10" x14ac:dyDescent="0.25">
      <c r="A11975">
        <v>9006191</v>
      </c>
      <c r="B11975">
        <v>9037014</v>
      </c>
      <c r="C11975" t="s">
        <v>161</v>
      </c>
      <c r="D11975" t="s">
        <v>1918</v>
      </c>
      <c r="E11975" t="s">
        <v>13268</v>
      </c>
      <c r="F11975" t="s">
        <v>13214</v>
      </c>
      <c r="G11975" t="s">
        <v>5135</v>
      </c>
      <c r="H11975" t="s">
        <v>1911</v>
      </c>
      <c r="I11975">
        <v>0</v>
      </c>
      <c r="J11975" s="302">
        <v>390000000</v>
      </c>
    </row>
    <row r="11976" spans="1:10" x14ac:dyDescent="0.25">
      <c r="A11976">
        <v>9007001</v>
      </c>
      <c r="B11976">
        <v>9041001</v>
      </c>
      <c r="C11976" t="s">
        <v>161</v>
      </c>
      <c r="D11976" t="s">
        <v>2145</v>
      </c>
      <c r="E11976" t="s">
        <v>13269</v>
      </c>
      <c r="F11976" t="s">
        <v>2147</v>
      </c>
      <c r="G11976" t="s">
        <v>3882</v>
      </c>
      <c r="H11976" t="s">
        <v>1911</v>
      </c>
      <c r="I11976">
        <v>0</v>
      </c>
      <c r="J11976" s="302">
        <v>57700000</v>
      </c>
    </row>
    <row r="11977" spans="1:10" x14ac:dyDescent="0.25">
      <c r="A11977">
        <v>9021001</v>
      </c>
      <c r="B11977">
        <v>9042003</v>
      </c>
      <c r="C11977" t="s">
        <v>161</v>
      </c>
      <c r="D11977" t="s">
        <v>2134</v>
      </c>
      <c r="E11977" t="s">
        <v>13270</v>
      </c>
      <c r="F11977" t="s">
        <v>4588</v>
      </c>
      <c r="G11977" t="s">
        <v>13271</v>
      </c>
      <c r="H11977" t="s">
        <v>1911</v>
      </c>
      <c r="I11977">
        <v>0</v>
      </c>
      <c r="J11977" s="302">
        <v>177900000</v>
      </c>
    </row>
    <row r="11978" spans="1:10" x14ac:dyDescent="0.25">
      <c r="A11978">
        <v>9021002</v>
      </c>
      <c r="B11978">
        <v>9042004</v>
      </c>
      <c r="C11978" t="s">
        <v>161</v>
      </c>
      <c r="D11978" t="s">
        <v>2134</v>
      </c>
      <c r="E11978" t="s">
        <v>13270</v>
      </c>
      <c r="F11978" t="s">
        <v>4588</v>
      </c>
      <c r="G11978" t="s">
        <v>13272</v>
      </c>
      <c r="H11978" t="s">
        <v>1911</v>
      </c>
      <c r="I11978">
        <v>0</v>
      </c>
      <c r="J11978" s="302">
        <v>170300000</v>
      </c>
    </row>
    <row r="11979" spans="1:10" x14ac:dyDescent="0.25">
      <c r="A11979">
        <v>9021003</v>
      </c>
      <c r="B11979">
        <v>9042005</v>
      </c>
      <c r="C11979" t="s">
        <v>161</v>
      </c>
      <c r="D11979" t="s">
        <v>2134</v>
      </c>
      <c r="E11979" t="s">
        <v>13270</v>
      </c>
      <c r="F11979" t="s">
        <v>4588</v>
      </c>
      <c r="G11979" t="s">
        <v>13273</v>
      </c>
      <c r="H11979" t="s">
        <v>1911</v>
      </c>
      <c r="I11979">
        <v>0</v>
      </c>
      <c r="J11979" s="302">
        <v>170300000</v>
      </c>
    </row>
    <row r="11980" spans="1:10" x14ac:dyDescent="0.25">
      <c r="A11980">
        <v>9021004</v>
      </c>
      <c r="B11980">
        <v>9042006</v>
      </c>
      <c r="C11980" t="s">
        <v>161</v>
      </c>
      <c r="D11980" t="s">
        <v>2134</v>
      </c>
      <c r="E11980" t="s">
        <v>13270</v>
      </c>
      <c r="F11980" t="s">
        <v>4588</v>
      </c>
      <c r="G11980" t="s">
        <v>13274</v>
      </c>
      <c r="H11980" t="s">
        <v>1911</v>
      </c>
      <c r="I11980">
        <v>0</v>
      </c>
      <c r="J11980" s="302">
        <v>170300000</v>
      </c>
    </row>
    <row r="11981" spans="1:10" x14ac:dyDescent="0.25">
      <c r="A11981">
        <v>9021005</v>
      </c>
      <c r="B11981">
        <v>9042007</v>
      </c>
      <c r="C11981" t="s">
        <v>161</v>
      </c>
      <c r="D11981" t="s">
        <v>2134</v>
      </c>
      <c r="E11981" t="s">
        <v>13270</v>
      </c>
      <c r="F11981" t="s">
        <v>4588</v>
      </c>
      <c r="G11981" t="s">
        <v>13275</v>
      </c>
      <c r="H11981" t="s">
        <v>1911</v>
      </c>
      <c r="I11981">
        <v>0</v>
      </c>
      <c r="J11981" s="302">
        <v>177900000</v>
      </c>
    </row>
    <row r="11982" spans="1:10" x14ac:dyDescent="0.25">
      <c r="A11982">
        <v>9021007</v>
      </c>
      <c r="B11982">
        <v>9042008</v>
      </c>
      <c r="C11982" t="s">
        <v>161</v>
      </c>
      <c r="D11982" t="s">
        <v>2134</v>
      </c>
      <c r="E11982" t="s">
        <v>13276</v>
      </c>
      <c r="F11982" t="s">
        <v>3524</v>
      </c>
      <c r="G11982" t="s">
        <v>13277</v>
      </c>
      <c r="H11982" t="s">
        <v>1911</v>
      </c>
      <c r="I11982">
        <v>0</v>
      </c>
      <c r="J11982" s="302">
        <v>197200000</v>
      </c>
    </row>
    <row r="11983" spans="1:10" x14ac:dyDescent="0.25">
      <c r="A11983">
        <v>9021009</v>
      </c>
      <c r="B11983">
        <v>9042009</v>
      </c>
      <c r="C11983" t="s">
        <v>161</v>
      </c>
      <c r="D11983" t="s">
        <v>2134</v>
      </c>
      <c r="E11983" t="s">
        <v>13278</v>
      </c>
      <c r="F11983" t="s">
        <v>12972</v>
      </c>
      <c r="G11983" t="s">
        <v>13279</v>
      </c>
      <c r="H11983" t="s">
        <v>1911</v>
      </c>
      <c r="I11983">
        <v>0</v>
      </c>
      <c r="J11983" s="302">
        <v>202400000</v>
      </c>
    </row>
    <row r="11984" spans="1:10" x14ac:dyDescent="0.25">
      <c r="A11984">
        <v>9021010</v>
      </c>
      <c r="B11984">
        <v>9042010</v>
      </c>
      <c r="C11984" t="s">
        <v>161</v>
      </c>
      <c r="D11984" t="s">
        <v>2134</v>
      </c>
      <c r="E11984" t="s">
        <v>13276</v>
      </c>
      <c r="F11984" t="s">
        <v>13280</v>
      </c>
      <c r="G11984" t="s">
        <v>4085</v>
      </c>
      <c r="H11984" t="s">
        <v>1911</v>
      </c>
      <c r="I11984">
        <v>0</v>
      </c>
      <c r="J11984" s="302">
        <v>159700000</v>
      </c>
    </row>
    <row r="11985" spans="1:10" x14ac:dyDescent="0.25">
      <c r="A11985">
        <v>9021011</v>
      </c>
      <c r="B11985">
        <v>9042011</v>
      </c>
      <c r="C11985" t="s">
        <v>161</v>
      </c>
      <c r="D11985" t="s">
        <v>2134</v>
      </c>
      <c r="E11985" t="s">
        <v>13281</v>
      </c>
      <c r="F11985" t="s">
        <v>12972</v>
      </c>
      <c r="G11985" t="s">
        <v>4001</v>
      </c>
      <c r="H11985" t="s">
        <v>1911</v>
      </c>
      <c r="I11985">
        <v>0</v>
      </c>
      <c r="J11985" s="302">
        <v>192000000</v>
      </c>
    </row>
    <row r="11986" spans="1:10" x14ac:dyDescent="0.25">
      <c r="A11986">
        <v>9021013</v>
      </c>
      <c r="B11986">
        <v>9042012</v>
      </c>
      <c r="C11986" t="s">
        <v>161</v>
      </c>
      <c r="D11986" t="s">
        <v>2134</v>
      </c>
      <c r="E11986" t="s">
        <v>13276</v>
      </c>
      <c r="F11986" t="s">
        <v>5407</v>
      </c>
      <c r="G11986" t="s">
        <v>13282</v>
      </c>
      <c r="H11986" t="s">
        <v>1911</v>
      </c>
      <c r="I11986">
        <v>0</v>
      </c>
      <c r="J11986" s="302">
        <v>170600000</v>
      </c>
    </row>
    <row r="11987" spans="1:10" x14ac:dyDescent="0.25">
      <c r="A11987">
        <v>9021014</v>
      </c>
      <c r="B11987">
        <v>9042013</v>
      </c>
      <c r="C11987" t="s">
        <v>161</v>
      </c>
      <c r="D11987" t="s">
        <v>2134</v>
      </c>
      <c r="E11987" t="s">
        <v>13276</v>
      </c>
      <c r="F11987" t="s">
        <v>13283</v>
      </c>
      <c r="G11987" t="s">
        <v>13284</v>
      </c>
      <c r="H11987" t="s">
        <v>1911</v>
      </c>
      <c r="I11987">
        <v>0</v>
      </c>
      <c r="J11987" s="302">
        <v>173800000</v>
      </c>
    </row>
    <row r="11988" spans="1:10" x14ac:dyDescent="0.25">
      <c r="A11988">
        <v>9021015</v>
      </c>
      <c r="B11988">
        <v>9042014</v>
      </c>
      <c r="C11988" t="s">
        <v>161</v>
      </c>
      <c r="D11988" t="s">
        <v>2134</v>
      </c>
      <c r="E11988" t="s">
        <v>13276</v>
      </c>
      <c r="F11988" t="s">
        <v>13285</v>
      </c>
      <c r="G11988" t="s">
        <v>10965</v>
      </c>
      <c r="H11988" t="s">
        <v>1911</v>
      </c>
      <c r="I11988">
        <v>0</v>
      </c>
      <c r="J11988" s="302">
        <v>160400000</v>
      </c>
    </row>
    <row r="11989" spans="1:10" x14ac:dyDescent="0.25">
      <c r="A11989">
        <v>9021020</v>
      </c>
      <c r="B11989">
        <v>9042015</v>
      </c>
      <c r="C11989" t="s">
        <v>161</v>
      </c>
      <c r="D11989" t="s">
        <v>2134</v>
      </c>
      <c r="E11989" t="s">
        <v>13276</v>
      </c>
      <c r="F11989" t="s">
        <v>13286</v>
      </c>
      <c r="G11989" t="s">
        <v>13287</v>
      </c>
      <c r="H11989" t="s">
        <v>1911</v>
      </c>
      <c r="I11989">
        <v>0</v>
      </c>
      <c r="J11989" s="302">
        <v>169900000</v>
      </c>
    </row>
    <row r="11990" spans="1:10" x14ac:dyDescent="0.25">
      <c r="A11990">
        <v>9021024</v>
      </c>
      <c r="B11990">
        <v>9042016</v>
      </c>
      <c r="C11990" t="s">
        <v>161</v>
      </c>
      <c r="D11990" t="s">
        <v>2134</v>
      </c>
      <c r="E11990" t="s">
        <v>13288</v>
      </c>
      <c r="F11990" t="s">
        <v>13289</v>
      </c>
      <c r="G11990" t="s">
        <v>4145</v>
      </c>
      <c r="H11990" t="s">
        <v>1911</v>
      </c>
      <c r="I11990">
        <v>0</v>
      </c>
      <c r="J11990" s="302">
        <v>197500000</v>
      </c>
    </row>
    <row r="11991" spans="1:10" x14ac:dyDescent="0.25">
      <c r="A11991">
        <v>9021025</v>
      </c>
      <c r="B11991">
        <v>9042017</v>
      </c>
      <c r="C11991" t="s">
        <v>161</v>
      </c>
      <c r="D11991" t="s">
        <v>2134</v>
      </c>
      <c r="E11991" t="s">
        <v>13288</v>
      </c>
      <c r="F11991" t="s">
        <v>13289</v>
      </c>
      <c r="G11991" t="s">
        <v>13134</v>
      </c>
      <c r="H11991" t="s">
        <v>1911</v>
      </c>
      <c r="I11991">
        <v>0</v>
      </c>
      <c r="J11991" s="302">
        <v>212300000</v>
      </c>
    </row>
    <row r="11992" spans="1:10" x14ac:dyDescent="0.25">
      <c r="A11992">
        <v>9021027</v>
      </c>
      <c r="B11992">
        <v>9042018</v>
      </c>
      <c r="C11992" t="s">
        <v>161</v>
      </c>
      <c r="D11992" t="s">
        <v>2134</v>
      </c>
      <c r="E11992" t="s">
        <v>13288</v>
      </c>
      <c r="F11992" t="s">
        <v>13289</v>
      </c>
      <c r="G11992" t="s">
        <v>9205</v>
      </c>
      <c r="H11992" t="s">
        <v>1911</v>
      </c>
      <c r="I11992">
        <v>0</v>
      </c>
      <c r="J11992" s="302">
        <v>209400000</v>
      </c>
    </row>
    <row r="11993" spans="1:10" x14ac:dyDescent="0.25">
      <c r="A11993">
        <v>9021029</v>
      </c>
      <c r="B11993">
        <v>9042019</v>
      </c>
      <c r="C11993" t="s">
        <v>161</v>
      </c>
      <c r="D11993" t="s">
        <v>2134</v>
      </c>
      <c r="E11993" t="s">
        <v>13276</v>
      </c>
      <c r="F11993" t="s">
        <v>13290</v>
      </c>
      <c r="G11993" t="s">
        <v>13291</v>
      </c>
      <c r="H11993" t="s">
        <v>1911</v>
      </c>
      <c r="I11993">
        <v>0</v>
      </c>
      <c r="J11993" s="302">
        <v>182600000</v>
      </c>
    </row>
    <row r="11994" spans="1:10" x14ac:dyDescent="0.25">
      <c r="A11994">
        <v>9021031</v>
      </c>
      <c r="B11994">
        <v>9042020</v>
      </c>
      <c r="C11994" t="s">
        <v>161</v>
      </c>
      <c r="D11994" t="s">
        <v>2134</v>
      </c>
      <c r="E11994" t="s">
        <v>13288</v>
      </c>
      <c r="F11994" t="s">
        <v>13289</v>
      </c>
      <c r="G11994" t="s">
        <v>10955</v>
      </c>
      <c r="H11994" t="s">
        <v>1911</v>
      </c>
      <c r="I11994">
        <v>0</v>
      </c>
      <c r="J11994" s="302">
        <v>202600000</v>
      </c>
    </row>
    <row r="11995" spans="1:10" x14ac:dyDescent="0.25">
      <c r="A11995">
        <v>9021034</v>
      </c>
      <c r="B11995">
        <v>9042021</v>
      </c>
      <c r="C11995" t="s">
        <v>161</v>
      </c>
      <c r="D11995" t="s">
        <v>2134</v>
      </c>
      <c r="E11995" t="s">
        <v>13278</v>
      </c>
      <c r="F11995" t="s">
        <v>12972</v>
      </c>
      <c r="G11995" t="s">
        <v>5084</v>
      </c>
      <c r="H11995" t="s">
        <v>1911</v>
      </c>
      <c r="I11995">
        <v>0</v>
      </c>
      <c r="J11995" s="302">
        <v>221900000</v>
      </c>
    </row>
    <row r="11996" spans="1:10" x14ac:dyDescent="0.25">
      <c r="A11996">
        <v>9021036</v>
      </c>
      <c r="B11996">
        <v>9042022</v>
      </c>
      <c r="C11996" t="s">
        <v>161</v>
      </c>
      <c r="D11996" t="s">
        <v>2134</v>
      </c>
      <c r="E11996" t="s">
        <v>13288</v>
      </c>
      <c r="F11996" t="s">
        <v>13292</v>
      </c>
      <c r="G11996" t="s">
        <v>13030</v>
      </c>
      <c r="H11996" t="s">
        <v>1911</v>
      </c>
      <c r="I11996">
        <v>0</v>
      </c>
      <c r="J11996" s="302">
        <v>225400000</v>
      </c>
    </row>
    <row r="11997" spans="1:10" x14ac:dyDescent="0.25">
      <c r="A11997">
        <v>9021038</v>
      </c>
      <c r="B11997">
        <v>9042023</v>
      </c>
      <c r="C11997" t="s">
        <v>161</v>
      </c>
      <c r="D11997" t="s">
        <v>2134</v>
      </c>
      <c r="E11997" t="s">
        <v>13293</v>
      </c>
      <c r="F11997" t="s">
        <v>13294</v>
      </c>
      <c r="G11997" t="s">
        <v>5755</v>
      </c>
      <c r="H11997" t="s">
        <v>1911</v>
      </c>
      <c r="I11997">
        <v>0</v>
      </c>
      <c r="J11997" s="302">
        <v>207400000</v>
      </c>
    </row>
    <row r="11998" spans="1:10" x14ac:dyDescent="0.25">
      <c r="A11998">
        <v>9021039</v>
      </c>
      <c r="B11998">
        <v>9042024</v>
      </c>
      <c r="C11998" t="s">
        <v>161</v>
      </c>
      <c r="D11998" t="s">
        <v>2134</v>
      </c>
      <c r="E11998" t="s">
        <v>13288</v>
      </c>
      <c r="F11998" t="s">
        <v>13290</v>
      </c>
      <c r="G11998" t="s">
        <v>7838</v>
      </c>
      <c r="H11998" t="s">
        <v>1911</v>
      </c>
      <c r="I11998">
        <v>0</v>
      </c>
      <c r="J11998" s="302">
        <v>247200000</v>
      </c>
    </row>
    <row r="11999" spans="1:10" x14ac:dyDescent="0.25">
      <c r="A11999">
        <v>9021040</v>
      </c>
      <c r="B11999">
        <v>9042025</v>
      </c>
      <c r="C11999" t="s">
        <v>161</v>
      </c>
      <c r="D11999" t="s">
        <v>2134</v>
      </c>
      <c r="E11999" t="s">
        <v>13288</v>
      </c>
      <c r="F11999" t="s">
        <v>13289</v>
      </c>
      <c r="G11999" t="s">
        <v>12963</v>
      </c>
      <c r="H11999" t="s">
        <v>1911</v>
      </c>
      <c r="I11999">
        <v>0</v>
      </c>
      <c r="J11999" s="302">
        <v>204900000</v>
      </c>
    </row>
    <row r="12000" spans="1:10" x14ac:dyDescent="0.25">
      <c r="A12000">
        <v>9021042</v>
      </c>
      <c r="B12000">
        <v>9042026</v>
      </c>
      <c r="C12000" t="s">
        <v>161</v>
      </c>
      <c r="D12000" t="s">
        <v>2134</v>
      </c>
      <c r="E12000" t="s">
        <v>13295</v>
      </c>
      <c r="F12000" t="s">
        <v>13296</v>
      </c>
      <c r="G12000" t="s">
        <v>3940</v>
      </c>
      <c r="H12000" t="s">
        <v>1911</v>
      </c>
      <c r="I12000">
        <v>0</v>
      </c>
      <c r="J12000" s="302">
        <v>288100000</v>
      </c>
    </row>
    <row r="12001" spans="1:10" x14ac:dyDescent="0.25">
      <c r="A12001">
        <v>9021043</v>
      </c>
      <c r="B12001">
        <v>9042027</v>
      </c>
      <c r="C12001" t="s">
        <v>161</v>
      </c>
      <c r="D12001" t="s">
        <v>2134</v>
      </c>
      <c r="E12001" t="s">
        <v>13288</v>
      </c>
      <c r="F12001" t="s">
        <v>13290</v>
      </c>
      <c r="G12001" t="s">
        <v>4092</v>
      </c>
      <c r="H12001" t="s">
        <v>1911</v>
      </c>
      <c r="I12001">
        <v>0</v>
      </c>
      <c r="J12001" s="302">
        <v>236900000</v>
      </c>
    </row>
    <row r="12002" spans="1:10" x14ac:dyDescent="0.25">
      <c r="A12002">
        <v>9021045</v>
      </c>
      <c r="B12002">
        <v>9042028</v>
      </c>
      <c r="C12002" t="s">
        <v>161</v>
      </c>
      <c r="D12002" t="s">
        <v>2134</v>
      </c>
      <c r="E12002" t="s">
        <v>13293</v>
      </c>
      <c r="F12002" t="s">
        <v>13297</v>
      </c>
      <c r="G12002" t="s">
        <v>5682</v>
      </c>
      <c r="H12002" t="s">
        <v>1911</v>
      </c>
      <c r="I12002">
        <v>0</v>
      </c>
      <c r="J12002" s="302">
        <v>227300000</v>
      </c>
    </row>
    <row r="12003" spans="1:10" x14ac:dyDescent="0.25">
      <c r="A12003">
        <v>9021046</v>
      </c>
      <c r="B12003">
        <v>9042029</v>
      </c>
      <c r="C12003" t="s">
        <v>161</v>
      </c>
      <c r="D12003" t="s">
        <v>2134</v>
      </c>
      <c r="E12003" t="s">
        <v>13298</v>
      </c>
      <c r="F12003" t="s">
        <v>3485</v>
      </c>
      <c r="G12003" t="s">
        <v>4073</v>
      </c>
      <c r="H12003" t="s">
        <v>1911</v>
      </c>
      <c r="I12003">
        <v>0</v>
      </c>
      <c r="J12003" s="302">
        <v>192100000</v>
      </c>
    </row>
    <row r="12004" spans="1:10" x14ac:dyDescent="0.25">
      <c r="A12004">
        <v>9021047</v>
      </c>
      <c r="B12004">
        <v>9042030</v>
      </c>
      <c r="C12004" t="s">
        <v>161</v>
      </c>
      <c r="D12004" t="s">
        <v>2134</v>
      </c>
      <c r="E12004" t="s">
        <v>13295</v>
      </c>
      <c r="F12004" t="s">
        <v>2165</v>
      </c>
      <c r="G12004" t="s">
        <v>5760</v>
      </c>
      <c r="H12004" t="s">
        <v>1911</v>
      </c>
      <c r="I12004">
        <v>0</v>
      </c>
      <c r="J12004" s="302">
        <v>269900000</v>
      </c>
    </row>
    <row r="12005" spans="1:10" x14ac:dyDescent="0.25">
      <c r="A12005">
        <v>9021048</v>
      </c>
      <c r="B12005">
        <v>9042031</v>
      </c>
      <c r="C12005" t="s">
        <v>161</v>
      </c>
      <c r="D12005" t="s">
        <v>2134</v>
      </c>
      <c r="E12005" t="s">
        <v>13288</v>
      </c>
      <c r="F12005" t="s">
        <v>13289</v>
      </c>
      <c r="G12005" t="s">
        <v>10952</v>
      </c>
      <c r="H12005" t="s">
        <v>1911</v>
      </c>
      <c r="I12005">
        <v>0</v>
      </c>
      <c r="J12005" s="302">
        <v>207400000</v>
      </c>
    </row>
    <row r="12006" spans="1:10" x14ac:dyDescent="0.25">
      <c r="A12006">
        <v>9021049</v>
      </c>
      <c r="B12006">
        <v>9042032</v>
      </c>
      <c r="C12006" t="s">
        <v>161</v>
      </c>
      <c r="D12006" t="s">
        <v>2134</v>
      </c>
      <c r="E12006" t="s">
        <v>13293</v>
      </c>
      <c r="F12006" t="s">
        <v>12972</v>
      </c>
      <c r="G12006" t="s">
        <v>5755</v>
      </c>
      <c r="H12006" t="s">
        <v>1911</v>
      </c>
      <c r="I12006">
        <v>0</v>
      </c>
      <c r="J12006" s="302">
        <v>234800000</v>
      </c>
    </row>
    <row r="12007" spans="1:10" x14ac:dyDescent="0.25">
      <c r="A12007">
        <v>9021050</v>
      </c>
      <c r="B12007">
        <v>9042033</v>
      </c>
      <c r="C12007" t="s">
        <v>161</v>
      </c>
      <c r="D12007" t="s">
        <v>2134</v>
      </c>
      <c r="E12007" t="s">
        <v>13299</v>
      </c>
      <c r="F12007" t="s">
        <v>13289</v>
      </c>
      <c r="G12007" t="s">
        <v>13300</v>
      </c>
      <c r="H12007" t="s">
        <v>1911</v>
      </c>
      <c r="I12007">
        <v>0</v>
      </c>
      <c r="J12007" s="302">
        <v>196500000</v>
      </c>
    </row>
    <row r="12008" spans="1:10" x14ac:dyDescent="0.25">
      <c r="A12008">
        <v>9021051</v>
      </c>
      <c r="B12008">
        <v>9042034</v>
      </c>
      <c r="C12008" t="s">
        <v>161</v>
      </c>
      <c r="D12008" t="s">
        <v>2134</v>
      </c>
      <c r="E12008" t="s">
        <v>13299</v>
      </c>
      <c r="F12008" t="s">
        <v>13289</v>
      </c>
      <c r="G12008" t="s">
        <v>10976</v>
      </c>
      <c r="H12008" t="s">
        <v>1911</v>
      </c>
      <c r="I12008">
        <v>0</v>
      </c>
      <c r="J12008" s="302">
        <v>194300000</v>
      </c>
    </row>
    <row r="12009" spans="1:10" x14ac:dyDescent="0.25">
      <c r="A12009">
        <v>9021052</v>
      </c>
      <c r="B12009">
        <v>9042035</v>
      </c>
      <c r="C12009" t="s">
        <v>161</v>
      </c>
      <c r="D12009" t="s">
        <v>2134</v>
      </c>
      <c r="E12009" t="s">
        <v>13299</v>
      </c>
      <c r="F12009" t="s">
        <v>13289</v>
      </c>
      <c r="G12009" t="s">
        <v>11023</v>
      </c>
      <c r="H12009" t="s">
        <v>1911</v>
      </c>
      <c r="I12009">
        <v>0</v>
      </c>
      <c r="J12009" s="302">
        <v>202500000</v>
      </c>
    </row>
    <row r="12010" spans="1:10" x14ac:dyDescent="0.25">
      <c r="A12010">
        <v>9021053</v>
      </c>
      <c r="B12010">
        <v>9042036</v>
      </c>
      <c r="C12010" t="s">
        <v>161</v>
      </c>
      <c r="D12010" t="s">
        <v>2134</v>
      </c>
      <c r="E12010" t="s">
        <v>13299</v>
      </c>
      <c r="F12010" t="s">
        <v>13289</v>
      </c>
      <c r="G12010" t="s">
        <v>13301</v>
      </c>
      <c r="H12010" t="s">
        <v>1911</v>
      </c>
      <c r="I12010">
        <v>0</v>
      </c>
      <c r="J12010" s="302">
        <v>201500000</v>
      </c>
    </row>
    <row r="12011" spans="1:10" x14ac:dyDescent="0.25">
      <c r="A12011">
        <v>9021054</v>
      </c>
      <c r="B12011">
        <v>9042037</v>
      </c>
      <c r="C12011" t="s">
        <v>161</v>
      </c>
      <c r="D12011" t="s">
        <v>2134</v>
      </c>
      <c r="E12011" t="s">
        <v>13299</v>
      </c>
      <c r="F12011" t="s">
        <v>13290</v>
      </c>
      <c r="G12011" t="s">
        <v>13302</v>
      </c>
      <c r="H12011" t="s">
        <v>1911</v>
      </c>
      <c r="I12011">
        <v>0</v>
      </c>
      <c r="J12011" s="302">
        <v>231400000</v>
      </c>
    </row>
    <row r="12012" spans="1:10" x14ac:dyDescent="0.25">
      <c r="A12012">
        <v>9021055</v>
      </c>
      <c r="B12012">
        <v>9042038</v>
      </c>
      <c r="C12012" t="s">
        <v>161</v>
      </c>
      <c r="D12012" t="s">
        <v>2134</v>
      </c>
      <c r="E12012" t="s">
        <v>13299</v>
      </c>
      <c r="F12012" t="s">
        <v>13290</v>
      </c>
      <c r="G12012" t="s">
        <v>13303</v>
      </c>
      <c r="H12012" t="s">
        <v>1911</v>
      </c>
      <c r="I12012">
        <v>0</v>
      </c>
      <c r="J12012" s="302">
        <v>240700000</v>
      </c>
    </row>
    <row r="12013" spans="1:10" x14ac:dyDescent="0.25">
      <c r="A12013">
        <v>9021056</v>
      </c>
      <c r="B12013">
        <v>9042039</v>
      </c>
      <c r="C12013" t="s">
        <v>161</v>
      </c>
      <c r="D12013" t="s">
        <v>2134</v>
      </c>
      <c r="E12013" t="s">
        <v>13295</v>
      </c>
      <c r="F12013" t="s">
        <v>2165</v>
      </c>
      <c r="G12013" t="s">
        <v>3940</v>
      </c>
      <c r="H12013" t="s">
        <v>1911</v>
      </c>
      <c r="I12013">
        <v>0</v>
      </c>
      <c r="J12013" s="302">
        <v>273500000</v>
      </c>
    </row>
    <row r="12014" spans="1:10" x14ac:dyDescent="0.25">
      <c r="A12014">
        <v>9021057</v>
      </c>
      <c r="B12014">
        <v>9042040</v>
      </c>
      <c r="C12014" t="s">
        <v>161</v>
      </c>
      <c r="D12014" t="s">
        <v>2134</v>
      </c>
      <c r="E12014" t="s">
        <v>13304</v>
      </c>
      <c r="F12014" t="s">
        <v>12972</v>
      </c>
      <c r="G12014" t="s">
        <v>5755</v>
      </c>
      <c r="H12014" t="s">
        <v>1911</v>
      </c>
      <c r="I12014">
        <v>0</v>
      </c>
      <c r="J12014" s="302">
        <v>241600000</v>
      </c>
    </row>
    <row r="12015" spans="1:10" x14ac:dyDescent="0.25">
      <c r="A12015">
        <v>9021058</v>
      </c>
      <c r="B12015">
        <v>9042041</v>
      </c>
      <c r="C12015" t="s">
        <v>161</v>
      </c>
      <c r="D12015" t="s">
        <v>2134</v>
      </c>
      <c r="E12015" t="s">
        <v>13059</v>
      </c>
      <c r="F12015" t="s">
        <v>13305</v>
      </c>
      <c r="G12015" t="s">
        <v>13047</v>
      </c>
      <c r="H12015" t="s">
        <v>1911</v>
      </c>
      <c r="I12015">
        <v>0</v>
      </c>
      <c r="J12015" s="302">
        <v>328000000</v>
      </c>
    </row>
    <row r="12016" spans="1:10" x14ac:dyDescent="0.25">
      <c r="A12016">
        <v>9021059</v>
      </c>
      <c r="B12016">
        <v>9042042</v>
      </c>
      <c r="C12016" t="s">
        <v>161</v>
      </c>
      <c r="D12016" t="s">
        <v>2134</v>
      </c>
      <c r="E12016" t="s">
        <v>13306</v>
      </c>
      <c r="F12016" t="s">
        <v>13307</v>
      </c>
      <c r="G12016" t="s">
        <v>3940</v>
      </c>
      <c r="H12016" t="s">
        <v>1911</v>
      </c>
      <c r="I12016">
        <v>0</v>
      </c>
      <c r="J12016" s="302">
        <v>413200000</v>
      </c>
    </row>
    <row r="12017" spans="1:10" x14ac:dyDescent="0.25">
      <c r="A12017">
        <v>9021060</v>
      </c>
      <c r="B12017">
        <v>9042043</v>
      </c>
      <c r="C12017" t="s">
        <v>161</v>
      </c>
      <c r="D12017" t="s">
        <v>2134</v>
      </c>
      <c r="E12017" t="s">
        <v>13299</v>
      </c>
      <c r="F12017" t="s">
        <v>13289</v>
      </c>
      <c r="G12017" t="s">
        <v>13308</v>
      </c>
      <c r="H12017" t="s">
        <v>1911</v>
      </c>
      <c r="I12017">
        <v>0</v>
      </c>
      <c r="J12017" s="302">
        <v>216800000</v>
      </c>
    </row>
    <row r="12018" spans="1:10" x14ac:dyDescent="0.25">
      <c r="A12018">
        <v>9021061</v>
      </c>
      <c r="B12018">
        <v>9042044</v>
      </c>
      <c r="C12018" t="s">
        <v>161</v>
      </c>
      <c r="D12018" t="s">
        <v>2134</v>
      </c>
      <c r="E12018" t="s">
        <v>13299</v>
      </c>
      <c r="F12018" t="s">
        <v>13289</v>
      </c>
      <c r="G12018" t="s">
        <v>13309</v>
      </c>
      <c r="H12018" t="s">
        <v>1911</v>
      </c>
      <c r="I12018">
        <v>0</v>
      </c>
      <c r="J12018" s="302">
        <v>205000000</v>
      </c>
    </row>
    <row r="12019" spans="1:10" x14ac:dyDescent="0.25">
      <c r="A12019">
        <v>9021062</v>
      </c>
      <c r="B12019">
        <v>9042045</v>
      </c>
      <c r="C12019" t="s">
        <v>161</v>
      </c>
      <c r="D12019" t="s">
        <v>2134</v>
      </c>
      <c r="E12019" t="s">
        <v>13299</v>
      </c>
      <c r="F12019" t="s">
        <v>13290</v>
      </c>
      <c r="G12019" t="s">
        <v>13170</v>
      </c>
      <c r="H12019" t="s">
        <v>1911</v>
      </c>
      <c r="I12019">
        <v>0</v>
      </c>
      <c r="J12019" s="302">
        <v>239300000</v>
      </c>
    </row>
    <row r="12020" spans="1:10" x14ac:dyDescent="0.25">
      <c r="A12020">
        <v>9021063</v>
      </c>
      <c r="B12020">
        <v>9042046</v>
      </c>
      <c r="C12020" t="s">
        <v>161</v>
      </c>
      <c r="D12020" t="s">
        <v>2134</v>
      </c>
      <c r="E12020" t="s">
        <v>13299</v>
      </c>
      <c r="F12020" t="s">
        <v>13290</v>
      </c>
      <c r="G12020" t="s">
        <v>13171</v>
      </c>
      <c r="H12020" t="s">
        <v>1911</v>
      </c>
      <c r="I12020">
        <v>0</v>
      </c>
      <c r="J12020" s="302">
        <v>245200000</v>
      </c>
    </row>
    <row r="12021" spans="1:10" x14ac:dyDescent="0.25">
      <c r="A12021">
        <v>9021064</v>
      </c>
      <c r="B12021">
        <v>9042047</v>
      </c>
      <c r="C12021" t="s">
        <v>161</v>
      </c>
      <c r="D12021" t="s">
        <v>2134</v>
      </c>
      <c r="E12021" t="s">
        <v>13310</v>
      </c>
      <c r="F12021" t="s">
        <v>4588</v>
      </c>
      <c r="G12021" t="s">
        <v>13311</v>
      </c>
      <c r="H12021" t="s">
        <v>1911</v>
      </c>
      <c r="I12021">
        <v>0</v>
      </c>
      <c r="J12021" s="302">
        <v>159800000</v>
      </c>
    </row>
    <row r="12022" spans="1:10" x14ac:dyDescent="0.25">
      <c r="A12022">
        <v>9021065</v>
      </c>
      <c r="B12022">
        <v>9042048</v>
      </c>
      <c r="C12022" t="s">
        <v>161</v>
      </c>
      <c r="D12022" t="s">
        <v>2134</v>
      </c>
      <c r="E12022" t="s">
        <v>13310</v>
      </c>
      <c r="F12022" t="s">
        <v>4588</v>
      </c>
      <c r="G12022" t="s">
        <v>13312</v>
      </c>
      <c r="H12022" t="s">
        <v>1911</v>
      </c>
      <c r="I12022">
        <v>0</v>
      </c>
      <c r="J12022" s="302">
        <v>188500000</v>
      </c>
    </row>
    <row r="12023" spans="1:10" x14ac:dyDescent="0.25">
      <c r="A12023">
        <v>9021066</v>
      </c>
      <c r="B12023">
        <v>9042049</v>
      </c>
      <c r="C12023" t="s">
        <v>161</v>
      </c>
      <c r="D12023" t="s">
        <v>2134</v>
      </c>
      <c r="E12023" t="s">
        <v>13310</v>
      </c>
      <c r="F12023" t="s">
        <v>12960</v>
      </c>
      <c r="G12023" t="s">
        <v>13313</v>
      </c>
      <c r="H12023" t="s">
        <v>1911</v>
      </c>
      <c r="I12023">
        <v>0</v>
      </c>
      <c r="J12023" s="302">
        <v>206800000</v>
      </c>
    </row>
    <row r="12024" spans="1:10" x14ac:dyDescent="0.25">
      <c r="A12024">
        <v>9021067</v>
      </c>
      <c r="B12024">
        <v>9042050</v>
      </c>
      <c r="C12024" t="s">
        <v>161</v>
      </c>
      <c r="D12024" t="s">
        <v>2134</v>
      </c>
      <c r="E12024" t="s">
        <v>13310</v>
      </c>
      <c r="F12024" t="s">
        <v>3524</v>
      </c>
      <c r="G12024" t="s">
        <v>13189</v>
      </c>
      <c r="H12024" t="s">
        <v>1911</v>
      </c>
      <c r="I12024">
        <v>0</v>
      </c>
      <c r="J12024" s="302">
        <v>252900000</v>
      </c>
    </row>
    <row r="12025" spans="1:10" x14ac:dyDescent="0.25">
      <c r="A12025">
        <v>9021068</v>
      </c>
      <c r="B12025">
        <v>9042051</v>
      </c>
      <c r="C12025" t="s">
        <v>161</v>
      </c>
      <c r="D12025" t="s">
        <v>2134</v>
      </c>
      <c r="E12025" t="s">
        <v>13310</v>
      </c>
      <c r="F12025" t="s">
        <v>3524</v>
      </c>
      <c r="G12025" t="s">
        <v>13188</v>
      </c>
      <c r="H12025" t="s">
        <v>1911</v>
      </c>
      <c r="I12025">
        <v>0</v>
      </c>
      <c r="J12025" s="302">
        <v>236700000</v>
      </c>
    </row>
    <row r="12026" spans="1:10" x14ac:dyDescent="0.25">
      <c r="A12026">
        <v>9021069</v>
      </c>
      <c r="B12026">
        <v>9042052</v>
      </c>
      <c r="C12026" t="s">
        <v>161</v>
      </c>
      <c r="D12026" t="s">
        <v>2134</v>
      </c>
      <c r="E12026" t="s">
        <v>13314</v>
      </c>
      <c r="F12026" t="s">
        <v>3778</v>
      </c>
      <c r="G12026" t="s">
        <v>5706</v>
      </c>
      <c r="H12026" t="s">
        <v>1911</v>
      </c>
      <c r="I12026">
        <v>0</v>
      </c>
      <c r="J12026" s="302">
        <v>300100000</v>
      </c>
    </row>
    <row r="12027" spans="1:10" x14ac:dyDescent="0.25">
      <c r="A12027">
        <v>9021070</v>
      </c>
      <c r="B12027">
        <v>9042053</v>
      </c>
      <c r="C12027" t="s">
        <v>161</v>
      </c>
      <c r="D12027" t="s">
        <v>2134</v>
      </c>
      <c r="E12027" t="s">
        <v>13314</v>
      </c>
      <c r="F12027" t="s">
        <v>13315</v>
      </c>
      <c r="G12027" t="s">
        <v>5706</v>
      </c>
      <c r="H12027" t="s">
        <v>1911</v>
      </c>
      <c r="I12027">
        <v>0</v>
      </c>
      <c r="J12027" s="302">
        <v>312100000</v>
      </c>
    </row>
    <row r="12028" spans="1:10" x14ac:dyDescent="0.25">
      <c r="A12028">
        <v>9021071</v>
      </c>
      <c r="B12028">
        <v>9042054</v>
      </c>
      <c r="C12028" t="s">
        <v>161</v>
      </c>
      <c r="D12028" t="s">
        <v>2134</v>
      </c>
      <c r="E12028" t="s">
        <v>13316</v>
      </c>
      <c r="F12028" t="s">
        <v>4588</v>
      </c>
      <c r="G12028" t="s">
        <v>13311</v>
      </c>
      <c r="H12028" t="s">
        <v>1911</v>
      </c>
      <c r="I12028">
        <v>0</v>
      </c>
      <c r="J12028" s="302">
        <v>204000000</v>
      </c>
    </row>
    <row r="12029" spans="1:10" x14ac:dyDescent="0.25">
      <c r="A12029">
        <v>9021072</v>
      </c>
      <c r="B12029">
        <v>9042055</v>
      </c>
      <c r="C12029" t="s">
        <v>161</v>
      </c>
      <c r="D12029" t="s">
        <v>2134</v>
      </c>
      <c r="E12029" t="s">
        <v>13316</v>
      </c>
      <c r="F12029" t="s">
        <v>12960</v>
      </c>
      <c r="G12029" t="s">
        <v>13313</v>
      </c>
      <c r="H12029" t="s">
        <v>1911</v>
      </c>
      <c r="I12029">
        <v>0</v>
      </c>
      <c r="J12029" s="302">
        <v>208300000</v>
      </c>
    </row>
    <row r="12030" spans="1:10" x14ac:dyDescent="0.25">
      <c r="A12030">
        <v>9021073</v>
      </c>
      <c r="B12030">
        <v>9042056</v>
      </c>
      <c r="C12030" t="s">
        <v>161</v>
      </c>
      <c r="D12030" t="s">
        <v>2134</v>
      </c>
      <c r="E12030" t="s">
        <v>13316</v>
      </c>
      <c r="F12030" t="s">
        <v>3524</v>
      </c>
      <c r="G12030" t="s">
        <v>13317</v>
      </c>
      <c r="H12030" t="s">
        <v>1911</v>
      </c>
      <c r="I12030">
        <v>0</v>
      </c>
      <c r="J12030" s="302">
        <v>249200000</v>
      </c>
    </row>
    <row r="12031" spans="1:10" x14ac:dyDescent="0.25">
      <c r="A12031">
        <v>9021074</v>
      </c>
      <c r="B12031">
        <v>9042057</v>
      </c>
      <c r="C12031" t="s">
        <v>161</v>
      </c>
      <c r="D12031" t="s">
        <v>2134</v>
      </c>
      <c r="E12031" t="s">
        <v>13059</v>
      </c>
      <c r="F12031" t="s">
        <v>13318</v>
      </c>
      <c r="G12031" t="s">
        <v>13319</v>
      </c>
      <c r="H12031" t="s">
        <v>1911</v>
      </c>
      <c r="I12031">
        <v>0</v>
      </c>
      <c r="J12031" s="302">
        <v>242500000</v>
      </c>
    </row>
    <row r="12032" spans="1:10" x14ac:dyDescent="0.25">
      <c r="A12032">
        <v>9021075</v>
      </c>
      <c r="B12032">
        <v>9042058</v>
      </c>
      <c r="C12032" t="s">
        <v>161</v>
      </c>
      <c r="D12032" t="s">
        <v>2134</v>
      </c>
      <c r="E12032" t="s">
        <v>13316</v>
      </c>
      <c r="F12032" t="s">
        <v>13320</v>
      </c>
      <c r="G12032" t="s">
        <v>13321</v>
      </c>
      <c r="H12032" t="s">
        <v>1911</v>
      </c>
      <c r="I12032">
        <v>0</v>
      </c>
      <c r="J12032" s="302">
        <v>277900000</v>
      </c>
    </row>
    <row r="12033" spans="1:10" x14ac:dyDescent="0.25">
      <c r="A12033">
        <v>9021076</v>
      </c>
      <c r="B12033">
        <v>9042059</v>
      </c>
      <c r="C12033" t="s">
        <v>161</v>
      </c>
      <c r="D12033" t="s">
        <v>2134</v>
      </c>
      <c r="E12033" t="s">
        <v>13314</v>
      </c>
      <c r="F12033" t="s">
        <v>12972</v>
      </c>
      <c r="G12033" t="s">
        <v>5706</v>
      </c>
      <c r="H12033" t="s">
        <v>1911</v>
      </c>
      <c r="I12033">
        <v>0</v>
      </c>
      <c r="J12033" s="302">
        <v>298700000</v>
      </c>
    </row>
    <row r="12034" spans="1:10" x14ac:dyDescent="0.25">
      <c r="A12034">
        <v>9021077</v>
      </c>
      <c r="B12034">
        <v>9042060</v>
      </c>
      <c r="C12034" t="s">
        <v>161</v>
      </c>
      <c r="D12034" t="s">
        <v>2134</v>
      </c>
      <c r="E12034" t="s">
        <v>13316</v>
      </c>
      <c r="F12034" t="s">
        <v>4588</v>
      </c>
      <c r="G12034" t="s">
        <v>13322</v>
      </c>
      <c r="H12034" t="s">
        <v>1911</v>
      </c>
      <c r="I12034">
        <v>0</v>
      </c>
      <c r="J12034" s="302">
        <v>204900000</v>
      </c>
    </row>
    <row r="12035" spans="1:10" x14ac:dyDescent="0.25">
      <c r="A12035">
        <v>9021078</v>
      </c>
      <c r="B12035">
        <v>9042061</v>
      </c>
      <c r="C12035" t="s">
        <v>161</v>
      </c>
      <c r="D12035" t="s">
        <v>2134</v>
      </c>
      <c r="E12035" t="s">
        <v>13316</v>
      </c>
      <c r="F12035" t="s">
        <v>3524</v>
      </c>
      <c r="G12035" t="s">
        <v>13204</v>
      </c>
      <c r="H12035" t="s">
        <v>1911</v>
      </c>
      <c r="I12035">
        <v>0</v>
      </c>
      <c r="J12035" s="302">
        <v>262200000</v>
      </c>
    </row>
    <row r="12036" spans="1:10" x14ac:dyDescent="0.25">
      <c r="A12036">
        <v>9021079</v>
      </c>
      <c r="B12036">
        <v>9042062</v>
      </c>
      <c r="C12036" t="s">
        <v>161</v>
      </c>
      <c r="D12036" t="s">
        <v>2134</v>
      </c>
      <c r="E12036" t="s">
        <v>13316</v>
      </c>
      <c r="F12036" t="s">
        <v>12960</v>
      </c>
      <c r="G12036" t="s">
        <v>13323</v>
      </c>
      <c r="H12036" t="s">
        <v>1911</v>
      </c>
      <c r="I12036">
        <v>0</v>
      </c>
      <c r="J12036" s="302">
        <v>215700000</v>
      </c>
    </row>
    <row r="12037" spans="1:10" x14ac:dyDescent="0.25">
      <c r="A12037">
        <v>9021080</v>
      </c>
      <c r="B12037">
        <v>9042063</v>
      </c>
      <c r="C12037" t="s">
        <v>161</v>
      </c>
      <c r="D12037" t="s">
        <v>2134</v>
      </c>
      <c r="E12037" t="s">
        <v>13059</v>
      </c>
      <c r="F12037" t="s">
        <v>13324</v>
      </c>
      <c r="G12037" t="s">
        <v>13325</v>
      </c>
      <c r="H12037" t="s">
        <v>1911</v>
      </c>
      <c r="I12037">
        <v>0</v>
      </c>
      <c r="J12037" s="302">
        <v>413500000</v>
      </c>
    </row>
    <row r="12038" spans="1:10" x14ac:dyDescent="0.25">
      <c r="A12038">
        <v>9021081</v>
      </c>
      <c r="B12038">
        <v>9042064</v>
      </c>
      <c r="C12038" t="s">
        <v>161</v>
      </c>
      <c r="D12038" t="s">
        <v>2134</v>
      </c>
      <c r="E12038" t="s">
        <v>13316</v>
      </c>
      <c r="F12038" t="s">
        <v>13326</v>
      </c>
      <c r="G12038" t="s">
        <v>13321</v>
      </c>
      <c r="H12038" t="s">
        <v>1911</v>
      </c>
      <c r="I12038">
        <v>0</v>
      </c>
      <c r="J12038" s="302">
        <v>272700000</v>
      </c>
    </row>
    <row r="12039" spans="1:10" x14ac:dyDescent="0.25">
      <c r="A12039">
        <v>9021082</v>
      </c>
      <c r="B12039">
        <v>9042065</v>
      </c>
      <c r="C12039" t="s">
        <v>161</v>
      </c>
      <c r="D12039" t="s">
        <v>2134</v>
      </c>
      <c r="E12039" t="s">
        <v>13316</v>
      </c>
      <c r="F12039" t="s">
        <v>13326</v>
      </c>
      <c r="G12039" t="s">
        <v>13327</v>
      </c>
      <c r="H12039" t="s">
        <v>1911</v>
      </c>
      <c r="I12039">
        <v>0</v>
      </c>
      <c r="J12039" s="302">
        <v>269600000</v>
      </c>
    </row>
    <row r="12040" spans="1:10" x14ac:dyDescent="0.25">
      <c r="A12040">
        <v>9021083</v>
      </c>
      <c r="B12040">
        <v>9042066</v>
      </c>
      <c r="C12040" t="s">
        <v>161</v>
      </c>
      <c r="D12040" t="s">
        <v>2134</v>
      </c>
      <c r="E12040" t="s">
        <v>13328</v>
      </c>
      <c r="F12040" t="s">
        <v>4588</v>
      </c>
      <c r="G12040" t="s">
        <v>13322</v>
      </c>
      <c r="H12040" t="s">
        <v>1911</v>
      </c>
      <c r="I12040">
        <v>202900</v>
      </c>
      <c r="J12040" s="302">
        <v>215900000</v>
      </c>
    </row>
    <row r="12041" spans="1:10" x14ac:dyDescent="0.25">
      <c r="A12041">
        <v>9021084</v>
      </c>
      <c r="B12041">
        <v>9042067</v>
      </c>
      <c r="C12041" t="s">
        <v>161</v>
      </c>
      <c r="D12041" t="s">
        <v>2134</v>
      </c>
      <c r="E12041" t="s">
        <v>13328</v>
      </c>
      <c r="F12041" t="s">
        <v>4588</v>
      </c>
      <c r="G12041" t="s">
        <v>13329</v>
      </c>
      <c r="H12041" t="s">
        <v>1911</v>
      </c>
      <c r="I12041">
        <v>0</v>
      </c>
      <c r="J12041" s="302">
        <v>251500000</v>
      </c>
    </row>
    <row r="12042" spans="1:10" x14ac:dyDescent="0.25">
      <c r="A12042">
        <v>9021085</v>
      </c>
      <c r="B12042">
        <v>9042068</v>
      </c>
      <c r="C12042" t="s">
        <v>161</v>
      </c>
      <c r="D12042" t="s">
        <v>2134</v>
      </c>
      <c r="E12042" t="s">
        <v>13328</v>
      </c>
      <c r="F12042" t="s">
        <v>12995</v>
      </c>
      <c r="G12042" t="s">
        <v>13323</v>
      </c>
      <c r="H12042" t="s">
        <v>1911</v>
      </c>
      <c r="I12042">
        <v>181800</v>
      </c>
      <c r="J12042" s="302">
        <v>195500000</v>
      </c>
    </row>
    <row r="12043" spans="1:10" x14ac:dyDescent="0.25">
      <c r="A12043">
        <v>9021086</v>
      </c>
      <c r="B12043">
        <v>9042069</v>
      </c>
      <c r="C12043" t="s">
        <v>161</v>
      </c>
      <c r="D12043" t="s">
        <v>2134</v>
      </c>
      <c r="E12043" t="s">
        <v>13328</v>
      </c>
      <c r="F12043" t="s">
        <v>13330</v>
      </c>
      <c r="G12043" t="s">
        <v>13204</v>
      </c>
      <c r="H12043" t="s">
        <v>1911</v>
      </c>
      <c r="I12043">
        <v>0</v>
      </c>
      <c r="J12043" s="302">
        <v>280500000</v>
      </c>
    </row>
    <row r="12044" spans="1:10" x14ac:dyDescent="0.25">
      <c r="A12044">
        <v>9021087</v>
      </c>
      <c r="B12044">
        <v>9042070</v>
      </c>
      <c r="C12044" t="s">
        <v>161</v>
      </c>
      <c r="D12044" t="s">
        <v>2134</v>
      </c>
      <c r="E12044" t="s">
        <v>13328</v>
      </c>
      <c r="F12044" t="s">
        <v>7847</v>
      </c>
      <c r="G12044" t="s">
        <v>13327</v>
      </c>
      <c r="H12044" t="s">
        <v>1911</v>
      </c>
      <c r="I12044">
        <v>0</v>
      </c>
      <c r="J12044" s="302">
        <v>263000000</v>
      </c>
    </row>
    <row r="12045" spans="1:10" x14ac:dyDescent="0.25">
      <c r="A12045">
        <v>9021088</v>
      </c>
      <c r="B12045">
        <v>9042071</v>
      </c>
      <c r="C12045" t="s">
        <v>161</v>
      </c>
      <c r="D12045" t="s">
        <v>2134</v>
      </c>
      <c r="E12045" t="s">
        <v>13328</v>
      </c>
      <c r="F12045" t="s">
        <v>13331</v>
      </c>
      <c r="G12045" t="s">
        <v>13321</v>
      </c>
      <c r="H12045" t="s">
        <v>1911</v>
      </c>
      <c r="I12045">
        <v>0</v>
      </c>
      <c r="J12045" s="302">
        <v>265500000</v>
      </c>
    </row>
    <row r="12046" spans="1:10" x14ac:dyDescent="0.25">
      <c r="A12046">
        <v>9021089</v>
      </c>
      <c r="B12046">
        <v>9042072</v>
      </c>
      <c r="C12046" t="s">
        <v>161</v>
      </c>
      <c r="D12046" t="s">
        <v>2134</v>
      </c>
      <c r="E12046" t="s">
        <v>13306</v>
      </c>
      <c r="F12046" t="s">
        <v>13332</v>
      </c>
      <c r="G12046" t="s">
        <v>13333</v>
      </c>
      <c r="H12046" t="s">
        <v>1911</v>
      </c>
      <c r="I12046">
        <v>0</v>
      </c>
      <c r="J12046" s="302">
        <v>347400000</v>
      </c>
    </row>
    <row r="12047" spans="1:10" x14ac:dyDescent="0.25">
      <c r="A12047">
        <v>9021090</v>
      </c>
      <c r="B12047">
        <v>9042073</v>
      </c>
      <c r="C12047" t="s">
        <v>161</v>
      </c>
      <c r="D12047" t="s">
        <v>2134</v>
      </c>
      <c r="E12047" t="s">
        <v>13306</v>
      </c>
      <c r="F12047" t="s">
        <v>13247</v>
      </c>
      <c r="G12047" t="s">
        <v>4001</v>
      </c>
      <c r="H12047" t="s">
        <v>1911</v>
      </c>
      <c r="I12047">
        <v>0</v>
      </c>
      <c r="J12047" s="302">
        <v>440000000</v>
      </c>
    </row>
    <row r="12048" spans="1:10" x14ac:dyDescent="0.25">
      <c r="A12048">
        <v>9021091</v>
      </c>
      <c r="B12048">
        <v>9042074</v>
      </c>
      <c r="C12048" t="s">
        <v>161</v>
      </c>
      <c r="D12048" t="s">
        <v>2134</v>
      </c>
      <c r="E12048" t="s">
        <v>13316</v>
      </c>
      <c r="F12048" t="s">
        <v>13334</v>
      </c>
      <c r="G12048" t="s">
        <v>13216</v>
      </c>
      <c r="H12048" t="s">
        <v>1911</v>
      </c>
      <c r="I12048">
        <v>0</v>
      </c>
      <c r="J12048" s="302">
        <v>293500000</v>
      </c>
    </row>
    <row r="12049" spans="1:10" x14ac:dyDescent="0.25">
      <c r="A12049">
        <v>9021092</v>
      </c>
      <c r="B12049">
        <v>9042075</v>
      </c>
      <c r="C12049" t="s">
        <v>161</v>
      </c>
      <c r="D12049" t="s">
        <v>2134</v>
      </c>
      <c r="E12049" t="s">
        <v>13306</v>
      </c>
      <c r="F12049" t="s">
        <v>3536</v>
      </c>
      <c r="G12049" t="s">
        <v>4001</v>
      </c>
      <c r="H12049" t="s">
        <v>1911</v>
      </c>
      <c r="I12049">
        <v>0</v>
      </c>
      <c r="J12049" s="302">
        <v>432000000</v>
      </c>
    </row>
    <row r="12050" spans="1:10" x14ac:dyDescent="0.25">
      <c r="A12050">
        <v>9021093</v>
      </c>
      <c r="B12050">
        <v>9042076</v>
      </c>
      <c r="C12050" t="s">
        <v>161</v>
      </c>
      <c r="D12050" t="s">
        <v>2134</v>
      </c>
      <c r="E12050" t="s">
        <v>13328</v>
      </c>
      <c r="F12050" t="s">
        <v>13335</v>
      </c>
      <c r="G12050" t="s">
        <v>13336</v>
      </c>
      <c r="H12050" t="s">
        <v>1911</v>
      </c>
      <c r="I12050">
        <v>218500</v>
      </c>
      <c r="J12050" s="302">
        <v>234900000</v>
      </c>
    </row>
    <row r="12051" spans="1:10" x14ac:dyDescent="0.25">
      <c r="A12051">
        <v>9021094</v>
      </c>
      <c r="B12051">
        <v>9042077</v>
      </c>
      <c r="C12051" t="s">
        <v>161</v>
      </c>
      <c r="D12051" t="s">
        <v>2134</v>
      </c>
      <c r="E12051" t="s">
        <v>13328</v>
      </c>
      <c r="F12051" t="s">
        <v>13009</v>
      </c>
      <c r="G12051" t="s">
        <v>13337</v>
      </c>
      <c r="H12051" t="s">
        <v>1911</v>
      </c>
      <c r="I12051">
        <v>239500</v>
      </c>
      <c r="J12051" s="302">
        <v>258200000</v>
      </c>
    </row>
    <row r="12052" spans="1:10" x14ac:dyDescent="0.25">
      <c r="A12052">
        <v>9021095</v>
      </c>
      <c r="B12052">
        <v>9042078</v>
      </c>
      <c r="C12052" t="s">
        <v>161</v>
      </c>
      <c r="D12052" t="s">
        <v>2134</v>
      </c>
      <c r="E12052" t="s">
        <v>13328</v>
      </c>
      <c r="F12052" t="s">
        <v>13224</v>
      </c>
      <c r="G12052" t="s">
        <v>13256</v>
      </c>
      <c r="H12052" t="s">
        <v>1911</v>
      </c>
      <c r="I12052">
        <v>269200</v>
      </c>
      <c r="J12052" s="302">
        <v>290700000</v>
      </c>
    </row>
    <row r="12053" spans="1:10" x14ac:dyDescent="0.25">
      <c r="A12053">
        <v>9021096</v>
      </c>
      <c r="B12053">
        <v>9042079</v>
      </c>
      <c r="C12053" t="s">
        <v>161</v>
      </c>
      <c r="D12053" t="s">
        <v>2134</v>
      </c>
      <c r="E12053" t="s">
        <v>13316</v>
      </c>
      <c r="F12053" t="s">
        <v>12954</v>
      </c>
      <c r="G12053" t="s">
        <v>13338</v>
      </c>
      <c r="H12053" t="s">
        <v>1911</v>
      </c>
      <c r="I12053">
        <v>281700</v>
      </c>
      <c r="J12053" s="302">
        <v>304100000</v>
      </c>
    </row>
    <row r="12054" spans="1:10" x14ac:dyDescent="0.25">
      <c r="A12054">
        <v>9021097</v>
      </c>
      <c r="B12054">
        <v>9042080</v>
      </c>
      <c r="C12054" t="s">
        <v>161</v>
      </c>
      <c r="D12054" t="s">
        <v>2134</v>
      </c>
      <c r="E12054" t="s">
        <v>13328</v>
      </c>
      <c r="F12054" t="s">
        <v>4588</v>
      </c>
      <c r="G12054" t="s">
        <v>13322</v>
      </c>
      <c r="H12054" t="s">
        <v>1911</v>
      </c>
      <c r="I12054">
        <v>205100</v>
      </c>
      <c r="J12054" s="302">
        <v>216600000</v>
      </c>
    </row>
    <row r="12055" spans="1:10" x14ac:dyDescent="0.25">
      <c r="A12055">
        <v>9021098</v>
      </c>
      <c r="B12055">
        <v>9042081</v>
      </c>
      <c r="C12055" t="s">
        <v>161</v>
      </c>
      <c r="D12055" t="s">
        <v>2134</v>
      </c>
      <c r="E12055" t="s">
        <v>13328</v>
      </c>
      <c r="F12055" t="s">
        <v>13009</v>
      </c>
      <c r="G12055" t="s">
        <v>13337</v>
      </c>
      <c r="H12055" t="s">
        <v>1911</v>
      </c>
      <c r="I12055">
        <v>239500</v>
      </c>
      <c r="J12055" s="302">
        <v>257500000</v>
      </c>
    </row>
    <row r="12056" spans="1:10" x14ac:dyDescent="0.25">
      <c r="A12056">
        <v>9021099</v>
      </c>
      <c r="B12056">
        <v>9042082</v>
      </c>
      <c r="C12056" t="s">
        <v>161</v>
      </c>
      <c r="D12056" t="s">
        <v>2134</v>
      </c>
      <c r="E12056" t="s">
        <v>13328</v>
      </c>
      <c r="F12056" t="s">
        <v>12995</v>
      </c>
      <c r="G12056" t="s">
        <v>13323</v>
      </c>
      <c r="H12056" t="s">
        <v>1911</v>
      </c>
      <c r="I12056">
        <v>181800</v>
      </c>
      <c r="J12056" s="302">
        <v>195500000</v>
      </c>
    </row>
    <row r="12057" spans="1:10" x14ac:dyDescent="0.25">
      <c r="A12057">
        <v>9021100</v>
      </c>
      <c r="B12057">
        <v>9042083</v>
      </c>
      <c r="C12057" t="s">
        <v>161</v>
      </c>
      <c r="D12057" t="s">
        <v>2134</v>
      </c>
      <c r="E12057" t="s">
        <v>13328</v>
      </c>
      <c r="F12057" t="s">
        <v>13224</v>
      </c>
      <c r="G12057" t="s">
        <v>13256</v>
      </c>
      <c r="H12057" t="s">
        <v>1911</v>
      </c>
      <c r="I12057">
        <v>265100</v>
      </c>
      <c r="J12057" s="302">
        <v>289500000</v>
      </c>
    </row>
    <row r="12058" spans="1:10" x14ac:dyDescent="0.25">
      <c r="A12058">
        <v>9021101</v>
      </c>
      <c r="B12058">
        <v>9042084</v>
      </c>
      <c r="C12058" t="s">
        <v>161</v>
      </c>
      <c r="D12058" t="s">
        <v>2134</v>
      </c>
      <c r="E12058" t="s">
        <v>13316</v>
      </c>
      <c r="F12058" t="s">
        <v>12954</v>
      </c>
      <c r="G12058" t="s">
        <v>13338</v>
      </c>
      <c r="H12058" t="s">
        <v>1911</v>
      </c>
      <c r="I12058">
        <v>281700</v>
      </c>
      <c r="J12058" s="302">
        <v>302900000</v>
      </c>
    </row>
    <row r="12059" spans="1:10" x14ac:dyDescent="0.25">
      <c r="A12059">
        <v>9020011</v>
      </c>
      <c r="B12059">
        <v>9043001</v>
      </c>
      <c r="C12059" t="s">
        <v>161</v>
      </c>
      <c r="D12059" t="s">
        <v>2149</v>
      </c>
      <c r="E12059" t="s">
        <v>13059</v>
      </c>
      <c r="F12059" t="s">
        <v>13339</v>
      </c>
      <c r="G12059" t="s">
        <v>5668</v>
      </c>
      <c r="H12059" t="s">
        <v>1911</v>
      </c>
      <c r="I12059">
        <v>0</v>
      </c>
      <c r="J12059" s="302">
        <v>291900000</v>
      </c>
    </row>
    <row r="12060" spans="1:10" x14ac:dyDescent="0.25">
      <c r="A12060">
        <v>9020015</v>
      </c>
      <c r="B12060">
        <v>9043002</v>
      </c>
      <c r="C12060" t="s">
        <v>161</v>
      </c>
      <c r="D12060" t="s">
        <v>2149</v>
      </c>
      <c r="E12060" t="s">
        <v>13059</v>
      </c>
      <c r="F12060" t="s">
        <v>13340</v>
      </c>
      <c r="G12060" t="s">
        <v>13037</v>
      </c>
      <c r="H12060" t="s">
        <v>1911</v>
      </c>
      <c r="I12060">
        <v>0</v>
      </c>
      <c r="J12060" s="302">
        <v>402800000</v>
      </c>
    </row>
    <row r="12061" spans="1:10" x14ac:dyDescent="0.25">
      <c r="A12061">
        <v>9020025</v>
      </c>
      <c r="B12061">
        <v>9043003</v>
      </c>
      <c r="C12061" t="s">
        <v>161</v>
      </c>
      <c r="D12061" t="s">
        <v>2149</v>
      </c>
      <c r="E12061" t="s">
        <v>13270</v>
      </c>
      <c r="F12061" t="s">
        <v>4588</v>
      </c>
      <c r="G12061" t="s">
        <v>4144</v>
      </c>
      <c r="H12061" t="s">
        <v>1911</v>
      </c>
      <c r="I12061">
        <v>0</v>
      </c>
      <c r="J12061" s="302">
        <v>168500000</v>
      </c>
    </row>
    <row r="12062" spans="1:10" x14ac:dyDescent="0.25">
      <c r="A12062">
        <v>9020028</v>
      </c>
      <c r="B12062">
        <v>9043004</v>
      </c>
      <c r="C12062" t="s">
        <v>161</v>
      </c>
      <c r="D12062" t="s">
        <v>2149</v>
      </c>
      <c r="E12062" t="s">
        <v>13059</v>
      </c>
      <c r="F12062" t="s">
        <v>13341</v>
      </c>
      <c r="G12062" t="s">
        <v>13037</v>
      </c>
      <c r="H12062" t="s">
        <v>1911</v>
      </c>
      <c r="I12062">
        <v>0</v>
      </c>
      <c r="J12062" s="302">
        <v>344900000</v>
      </c>
    </row>
    <row r="12063" spans="1:10" x14ac:dyDescent="0.25">
      <c r="A12063">
        <v>9020033</v>
      </c>
      <c r="B12063">
        <v>9043005</v>
      </c>
      <c r="C12063" t="s">
        <v>161</v>
      </c>
      <c r="D12063" t="s">
        <v>2149</v>
      </c>
      <c r="E12063" t="s">
        <v>13281</v>
      </c>
      <c r="F12063" t="s">
        <v>13342</v>
      </c>
      <c r="G12063" t="s">
        <v>4001</v>
      </c>
      <c r="H12063" t="s">
        <v>1911</v>
      </c>
      <c r="I12063">
        <v>0</v>
      </c>
      <c r="J12063" s="302">
        <v>217100000</v>
      </c>
    </row>
    <row r="12064" spans="1:10" x14ac:dyDescent="0.25">
      <c r="A12064">
        <v>9020035</v>
      </c>
      <c r="B12064">
        <v>9043006</v>
      </c>
      <c r="C12064" t="s">
        <v>161</v>
      </c>
      <c r="D12064" t="s">
        <v>2149</v>
      </c>
      <c r="E12064" t="s">
        <v>13276</v>
      </c>
      <c r="F12064" t="s">
        <v>4588</v>
      </c>
      <c r="G12064" t="s">
        <v>4144</v>
      </c>
      <c r="H12064" t="s">
        <v>1911</v>
      </c>
      <c r="I12064">
        <v>0</v>
      </c>
      <c r="J12064" s="302">
        <v>147000000</v>
      </c>
    </row>
    <row r="12065" spans="1:10" x14ac:dyDescent="0.25">
      <c r="A12065">
        <v>9020038</v>
      </c>
      <c r="B12065">
        <v>9043007</v>
      </c>
      <c r="C12065" t="s">
        <v>161</v>
      </c>
      <c r="D12065" t="s">
        <v>2149</v>
      </c>
      <c r="E12065" t="s">
        <v>13276</v>
      </c>
      <c r="F12065" t="s">
        <v>4588</v>
      </c>
      <c r="G12065" t="s">
        <v>10514</v>
      </c>
      <c r="H12065" t="s">
        <v>1911</v>
      </c>
      <c r="I12065">
        <v>0</v>
      </c>
      <c r="J12065" s="302">
        <v>152900000</v>
      </c>
    </row>
    <row r="12066" spans="1:10" x14ac:dyDescent="0.25">
      <c r="A12066">
        <v>9020044</v>
      </c>
      <c r="B12066">
        <v>9043008</v>
      </c>
      <c r="C12066" t="s">
        <v>161</v>
      </c>
      <c r="D12066" t="s">
        <v>2149</v>
      </c>
      <c r="E12066" t="s">
        <v>13288</v>
      </c>
      <c r="F12066" t="s">
        <v>9217</v>
      </c>
      <c r="G12066" t="s">
        <v>12963</v>
      </c>
      <c r="H12066" t="s">
        <v>1911</v>
      </c>
      <c r="I12066">
        <v>0</v>
      </c>
      <c r="J12066" s="302">
        <v>172900000</v>
      </c>
    </row>
    <row r="12067" spans="1:10" x14ac:dyDescent="0.25">
      <c r="A12067">
        <v>9020046</v>
      </c>
      <c r="B12067">
        <v>9043009</v>
      </c>
      <c r="C12067" t="s">
        <v>161</v>
      </c>
      <c r="D12067" t="s">
        <v>2149</v>
      </c>
      <c r="E12067" t="s">
        <v>13059</v>
      </c>
      <c r="F12067" t="s">
        <v>13343</v>
      </c>
      <c r="G12067" t="s">
        <v>13047</v>
      </c>
      <c r="H12067" t="s">
        <v>1911</v>
      </c>
      <c r="I12067">
        <v>0</v>
      </c>
      <c r="J12067" s="302">
        <v>206400000</v>
      </c>
    </row>
    <row r="12068" spans="1:10" x14ac:dyDescent="0.25">
      <c r="A12068">
        <v>9020047</v>
      </c>
      <c r="B12068">
        <v>9043010</v>
      </c>
      <c r="C12068" t="s">
        <v>161</v>
      </c>
      <c r="D12068" t="s">
        <v>2149</v>
      </c>
      <c r="E12068" t="s">
        <v>13344</v>
      </c>
      <c r="F12068" t="s">
        <v>13345</v>
      </c>
      <c r="G12068" t="s">
        <v>13346</v>
      </c>
      <c r="H12068" t="s">
        <v>1911</v>
      </c>
      <c r="I12068">
        <v>0</v>
      </c>
      <c r="J12068" s="302">
        <v>44900000</v>
      </c>
    </row>
    <row r="12069" spans="1:10" x14ac:dyDescent="0.25">
      <c r="A12069">
        <v>9020051</v>
      </c>
      <c r="B12069">
        <v>9043011</v>
      </c>
      <c r="C12069" t="s">
        <v>161</v>
      </c>
      <c r="D12069" t="s">
        <v>2149</v>
      </c>
      <c r="E12069" t="s">
        <v>13293</v>
      </c>
      <c r="F12069" t="s">
        <v>13347</v>
      </c>
      <c r="G12069" t="s">
        <v>5755</v>
      </c>
      <c r="H12069" t="s">
        <v>1911</v>
      </c>
      <c r="I12069">
        <v>0</v>
      </c>
      <c r="J12069" s="302">
        <v>203700000</v>
      </c>
    </row>
    <row r="12070" spans="1:10" x14ac:dyDescent="0.25">
      <c r="A12070">
        <v>9020054</v>
      </c>
      <c r="B12070">
        <v>9043012</v>
      </c>
      <c r="C12070" t="s">
        <v>161</v>
      </c>
      <c r="D12070" t="s">
        <v>2149</v>
      </c>
      <c r="E12070" t="s">
        <v>13059</v>
      </c>
      <c r="F12070" t="s">
        <v>13348</v>
      </c>
      <c r="G12070" t="s">
        <v>13133</v>
      </c>
      <c r="H12070" t="s">
        <v>1911</v>
      </c>
      <c r="I12070">
        <v>0</v>
      </c>
      <c r="J12070" s="302">
        <v>205500000</v>
      </c>
    </row>
    <row r="12071" spans="1:10" x14ac:dyDescent="0.25">
      <c r="A12071">
        <v>9020055</v>
      </c>
      <c r="B12071">
        <v>9043013</v>
      </c>
      <c r="C12071" t="s">
        <v>161</v>
      </c>
      <c r="D12071" t="s">
        <v>2149</v>
      </c>
      <c r="E12071" t="s">
        <v>13295</v>
      </c>
      <c r="F12071" t="s">
        <v>13349</v>
      </c>
      <c r="G12071" t="s">
        <v>13350</v>
      </c>
      <c r="H12071" t="s">
        <v>1911</v>
      </c>
      <c r="I12071">
        <v>0</v>
      </c>
      <c r="J12071" s="302">
        <v>259000000</v>
      </c>
    </row>
    <row r="12072" spans="1:10" x14ac:dyDescent="0.25">
      <c r="A12072">
        <v>9020003</v>
      </c>
      <c r="B12072">
        <v>9043014</v>
      </c>
      <c r="C12072" t="s">
        <v>161</v>
      </c>
      <c r="D12072" t="s">
        <v>2149</v>
      </c>
      <c r="E12072" t="s">
        <v>13052</v>
      </c>
      <c r="F12072" t="s">
        <v>13351</v>
      </c>
      <c r="G12072" t="s">
        <v>13352</v>
      </c>
      <c r="H12072" t="s">
        <v>1911</v>
      </c>
      <c r="I12072">
        <v>0</v>
      </c>
      <c r="J12072" s="302">
        <v>310200000</v>
      </c>
    </row>
    <row r="12073" spans="1:10" x14ac:dyDescent="0.25">
      <c r="A12073">
        <v>9020007</v>
      </c>
      <c r="B12073">
        <v>9043015</v>
      </c>
      <c r="C12073" t="s">
        <v>161</v>
      </c>
      <c r="D12073" t="s">
        <v>2149</v>
      </c>
      <c r="E12073" t="s">
        <v>13059</v>
      </c>
      <c r="F12073" t="s">
        <v>13339</v>
      </c>
      <c r="G12073" t="s">
        <v>13353</v>
      </c>
      <c r="H12073" t="s">
        <v>1911</v>
      </c>
      <c r="I12073">
        <v>0</v>
      </c>
      <c r="J12073" s="302">
        <v>320600000</v>
      </c>
    </row>
    <row r="12074" spans="1:10" x14ac:dyDescent="0.25">
      <c r="A12074">
        <v>9020013</v>
      </c>
      <c r="B12074">
        <v>9043016</v>
      </c>
      <c r="C12074" t="s">
        <v>161</v>
      </c>
      <c r="D12074" t="s">
        <v>2149</v>
      </c>
      <c r="E12074" t="s">
        <v>13059</v>
      </c>
      <c r="F12074" t="s">
        <v>13339</v>
      </c>
      <c r="G12074" t="s">
        <v>13354</v>
      </c>
      <c r="H12074" t="s">
        <v>1911</v>
      </c>
      <c r="I12074">
        <v>0</v>
      </c>
      <c r="J12074" s="302">
        <v>291900000</v>
      </c>
    </row>
    <row r="12075" spans="1:10" x14ac:dyDescent="0.25">
      <c r="A12075">
        <v>9020017</v>
      </c>
      <c r="B12075">
        <v>9043017</v>
      </c>
      <c r="C12075" t="s">
        <v>161</v>
      </c>
      <c r="D12075" t="s">
        <v>2149</v>
      </c>
      <c r="E12075" t="s">
        <v>13059</v>
      </c>
      <c r="F12075" t="s">
        <v>13340</v>
      </c>
      <c r="G12075" t="s">
        <v>13355</v>
      </c>
      <c r="H12075" t="s">
        <v>1911</v>
      </c>
      <c r="I12075">
        <v>0</v>
      </c>
      <c r="J12075" s="302">
        <v>402800000</v>
      </c>
    </row>
    <row r="12076" spans="1:10" x14ac:dyDescent="0.25">
      <c r="A12076">
        <v>9020037</v>
      </c>
      <c r="B12076">
        <v>9043018</v>
      </c>
      <c r="C12076" t="s">
        <v>161</v>
      </c>
      <c r="D12076" t="s">
        <v>2149</v>
      </c>
      <c r="E12076" t="s">
        <v>13059</v>
      </c>
      <c r="F12076" t="s">
        <v>13341</v>
      </c>
      <c r="G12076" t="s">
        <v>13355</v>
      </c>
      <c r="H12076" t="s">
        <v>1911</v>
      </c>
      <c r="I12076">
        <v>0</v>
      </c>
      <c r="J12076" s="302">
        <v>345400000</v>
      </c>
    </row>
    <row r="12077" spans="1:10" x14ac:dyDescent="0.25">
      <c r="A12077">
        <v>9020041</v>
      </c>
      <c r="B12077">
        <v>9043019</v>
      </c>
      <c r="C12077" t="s">
        <v>161</v>
      </c>
      <c r="D12077" t="s">
        <v>2149</v>
      </c>
      <c r="E12077" t="s">
        <v>13059</v>
      </c>
      <c r="F12077" t="s">
        <v>13356</v>
      </c>
      <c r="G12077" t="s">
        <v>13357</v>
      </c>
      <c r="H12077" t="s">
        <v>1911</v>
      </c>
      <c r="I12077">
        <v>0</v>
      </c>
      <c r="J12077" s="302">
        <v>289800000</v>
      </c>
    </row>
    <row r="12078" spans="1:10" x14ac:dyDescent="0.25">
      <c r="A12078">
        <v>9020045</v>
      </c>
      <c r="B12078">
        <v>9043020</v>
      </c>
      <c r="C12078" t="s">
        <v>161</v>
      </c>
      <c r="D12078" t="s">
        <v>2149</v>
      </c>
      <c r="E12078" t="s">
        <v>13288</v>
      </c>
      <c r="F12078" t="s">
        <v>9240</v>
      </c>
      <c r="G12078" t="s">
        <v>12963</v>
      </c>
      <c r="H12078" t="s">
        <v>1911</v>
      </c>
      <c r="I12078">
        <v>0</v>
      </c>
      <c r="J12078" s="302">
        <v>184800000</v>
      </c>
    </row>
    <row r="12079" spans="1:10" x14ac:dyDescent="0.25">
      <c r="A12079">
        <v>9020048</v>
      </c>
      <c r="B12079">
        <v>9043021</v>
      </c>
      <c r="C12079" t="s">
        <v>161</v>
      </c>
      <c r="D12079" t="s">
        <v>2149</v>
      </c>
      <c r="E12079" t="s">
        <v>13295</v>
      </c>
      <c r="F12079" t="s">
        <v>13358</v>
      </c>
      <c r="G12079" t="s">
        <v>7724</v>
      </c>
      <c r="H12079" t="s">
        <v>1911</v>
      </c>
      <c r="I12079">
        <v>0</v>
      </c>
      <c r="J12079" s="302">
        <v>226000000</v>
      </c>
    </row>
    <row r="12080" spans="1:10" x14ac:dyDescent="0.25">
      <c r="A12080">
        <v>9020049</v>
      </c>
      <c r="B12080">
        <v>9043022</v>
      </c>
      <c r="C12080" t="s">
        <v>161</v>
      </c>
      <c r="D12080" t="s">
        <v>2149</v>
      </c>
      <c r="E12080" t="s">
        <v>13295</v>
      </c>
      <c r="F12080" t="s">
        <v>13358</v>
      </c>
      <c r="G12080" t="s">
        <v>3940</v>
      </c>
      <c r="H12080" t="s">
        <v>1911</v>
      </c>
      <c r="I12080">
        <v>0</v>
      </c>
      <c r="J12080" s="302">
        <v>278900000</v>
      </c>
    </row>
    <row r="12081" spans="1:10" x14ac:dyDescent="0.25">
      <c r="A12081">
        <v>9020050</v>
      </c>
      <c r="B12081">
        <v>9043023</v>
      </c>
      <c r="C12081" t="s">
        <v>161</v>
      </c>
      <c r="D12081" t="s">
        <v>2149</v>
      </c>
      <c r="E12081" t="s">
        <v>13059</v>
      </c>
      <c r="F12081" t="s">
        <v>13348</v>
      </c>
      <c r="G12081" t="s">
        <v>13359</v>
      </c>
      <c r="H12081" t="s">
        <v>1911</v>
      </c>
      <c r="I12081">
        <v>265000</v>
      </c>
      <c r="J12081" s="302">
        <v>278900000</v>
      </c>
    </row>
    <row r="12082" spans="1:10" x14ac:dyDescent="0.25">
      <c r="A12082">
        <v>9020053</v>
      </c>
      <c r="B12082">
        <v>9043024</v>
      </c>
      <c r="C12082" t="s">
        <v>161</v>
      </c>
      <c r="D12082" t="s">
        <v>2149</v>
      </c>
      <c r="E12082" t="s">
        <v>13059</v>
      </c>
      <c r="F12082" t="s">
        <v>13343</v>
      </c>
      <c r="G12082" t="s">
        <v>13357</v>
      </c>
      <c r="H12082" t="s">
        <v>1911</v>
      </c>
      <c r="I12082">
        <v>0</v>
      </c>
      <c r="J12082" s="302">
        <v>226800000</v>
      </c>
    </row>
    <row r="12083" spans="1:10" x14ac:dyDescent="0.25">
      <c r="A12083">
        <v>9020056</v>
      </c>
      <c r="B12083">
        <v>9043025</v>
      </c>
      <c r="C12083" t="s">
        <v>161</v>
      </c>
      <c r="D12083" t="s">
        <v>2149</v>
      </c>
      <c r="E12083" t="s">
        <v>13310</v>
      </c>
      <c r="F12083" t="s">
        <v>9217</v>
      </c>
      <c r="G12083" t="s">
        <v>13360</v>
      </c>
      <c r="H12083" t="s">
        <v>1911</v>
      </c>
      <c r="I12083">
        <v>0</v>
      </c>
      <c r="J12083" s="302">
        <v>159100000</v>
      </c>
    </row>
    <row r="12084" spans="1:10" x14ac:dyDescent="0.25">
      <c r="A12084">
        <v>9011002</v>
      </c>
      <c r="B12084">
        <v>9044001</v>
      </c>
      <c r="C12084" t="s">
        <v>161</v>
      </c>
      <c r="D12084" t="s">
        <v>1942</v>
      </c>
      <c r="E12084" t="s">
        <v>13059</v>
      </c>
      <c r="F12084" t="s">
        <v>13340</v>
      </c>
      <c r="G12084" t="s">
        <v>13037</v>
      </c>
      <c r="H12084" t="s">
        <v>1911</v>
      </c>
      <c r="I12084">
        <v>0</v>
      </c>
      <c r="J12084" s="302">
        <v>62200000</v>
      </c>
    </row>
    <row r="12085" spans="1:10" x14ac:dyDescent="0.25">
      <c r="A12085">
        <v>9011004</v>
      </c>
      <c r="B12085">
        <v>9044002</v>
      </c>
      <c r="C12085" t="s">
        <v>161</v>
      </c>
      <c r="D12085" t="s">
        <v>1942</v>
      </c>
      <c r="E12085" t="s">
        <v>13270</v>
      </c>
      <c r="F12085" t="s">
        <v>4588</v>
      </c>
      <c r="G12085" t="s">
        <v>10514</v>
      </c>
      <c r="H12085" t="s">
        <v>1911</v>
      </c>
      <c r="I12085">
        <v>0</v>
      </c>
      <c r="J12085" s="302">
        <v>39400000</v>
      </c>
    </row>
    <row r="12086" spans="1:10" x14ac:dyDescent="0.25">
      <c r="A12086">
        <v>9011005</v>
      </c>
      <c r="B12086">
        <v>9044003</v>
      </c>
      <c r="C12086" t="s">
        <v>161</v>
      </c>
      <c r="D12086" t="s">
        <v>1942</v>
      </c>
      <c r="E12086" t="s">
        <v>13270</v>
      </c>
      <c r="F12086" t="s">
        <v>4588</v>
      </c>
      <c r="G12086" t="s">
        <v>4144</v>
      </c>
      <c r="H12086" t="s">
        <v>1911</v>
      </c>
      <c r="I12086">
        <v>0</v>
      </c>
      <c r="J12086" s="302">
        <v>38700000</v>
      </c>
    </row>
    <row r="12087" spans="1:10" x14ac:dyDescent="0.25">
      <c r="A12087">
        <v>9011081</v>
      </c>
      <c r="B12087">
        <v>9044004</v>
      </c>
      <c r="C12087" t="s">
        <v>161</v>
      </c>
      <c r="D12087" t="s">
        <v>1942</v>
      </c>
      <c r="E12087" t="s">
        <v>13276</v>
      </c>
      <c r="F12087" t="s">
        <v>4588</v>
      </c>
      <c r="G12087" t="s">
        <v>10514</v>
      </c>
      <c r="H12087" t="s">
        <v>1911</v>
      </c>
      <c r="I12087">
        <v>0</v>
      </c>
      <c r="J12087" s="302">
        <v>39800000</v>
      </c>
    </row>
    <row r="12088" spans="1:10" x14ac:dyDescent="0.25">
      <c r="A12088">
        <v>9011082</v>
      </c>
      <c r="B12088">
        <v>9044005</v>
      </c>
      <c r="C12088" t="s">
        <v>161</v>
      </c>
      <c r="D12088" t="s">
        <v>1942</v>
      </c>
      <c r="E12088" t="s">
        <v>13276</v>
      </c>
      <c r="F12088" t="s">
        <v>4588</v>
      </c>
      <c r="G12088" t="s">
        <v>4144</v>
      </c>
      <c r="H12088" t="s">
        <v>1911</v>
      </c>
      <c r="I12088">
        <v>0</v>
      </c>
      <c r="J12088" s="302">
        <v>38800000</v>
      </c>
    </row>
    <row r="12089" spans="1:10" x14ac:dyDescent="0.25">
      <c r="A12089">
        <v>9011083</v>
      </c>
      <c r="B12089">
        <v>9044006</v>
      </c>
      <c r="C12089" t="s">
        <v>161</v>
      </c>
      <c r="D12089" t="s">
        <v>1942</v>
      </c>
      <c r="E12089" t="s">
        <v>13288</v>
      </c>
      <c r="F12089" t="s">
        <v>13289</v>
      </c>
      <c r="G12089" t="s">
        <v>12963</v>
      </c>
      <c r="H12089" t="s">
        <v>1911</v>
      </c>
      <c r="I12089">
        <v>0</v>
      </c>
      <c r="J12089" s="302">
        <v>61000000</v>
      </c>
    </row>
    <row r="12090" spans="1:10" x14ac:dyDescent="0.25">
      <c r="A12090">
        <v>9011084</v>
      </c>
      <c r="B12090">
        <v>9044007</v>
      </c>
      <c r="C12090" t="s">
        <v>161</v>
      </c>
      <c r="D12090" t="s">
        <v>1942</v>
      </c>
      <c r="E12090" t="s">
        <v>13059</v>
      </c>
      <c r="F12090" t="s">
        <v>13348</v>
      </c>
      <c r="G12090" t="s">
        <v>13361</v>
      </c>
      <c r="H12090" t="s">
        <v>1911</v>
      </c>
      <c r="I12090">
        <v>244100</v>
      </c>
      <c r="J12090" s="302">
        <v>259700000</v>
      </c>
    </row>
    <row r="12091" spans="1:10" x14ac:dyDescent="0.25">
      <c r="A12091">
        <v>9011085</v>
      </c>
      <c r="B12091">
        <v>9044008</v>
      </c>
      <c r="C12091" t="s">
        <v>161</v>
      </c>
      <c r="D12091" t="s">
        <v>1942</v>
      </c>
      <c r="E12091" t="s">
        <v>13310</v>
      </c>
      <c r="F12091" t="s">
        <v>12960</v>
      </c>
      <c r="G12091" t="s">
        <v>12963</v>
      </c>
      <c r="H12091" t="s">
        <v>1911</v>
      </c>
      <c r="I12091">
        <v>0</v>
      </c>
      <c r="J12091" s="302">
        <v>123000000</v>
      </c>
    </row>
    <row r="12092" spans="1:10" x14ac:dyDescent="0.25">
      <c r="A12092">
        <v>9020063</v>
      </c>
      <c r="B12092">
        <v>9044009</v>
      </c>
      <c r="C12092" t="s">
        <v>161</v>
      </c>
      <c r="D12092" t="s">
        <v>2149</v>
      </c>
      <c r="E12092" t="s">
        <v>13288</v>
      </c>
      <c r="F12092" t="s">
        <v>4588</v>
      </c>
      <c r="G12092" t="s">
        <v>13362</v>
      </c>
      <c r="H12092" t="s">
        <v>1911</v>
      </c>
      <c r="I12092">
        <v>163600</v>
      </c>
      <c r="J12092" s="302">
        <v>176200000</v>
      </c>
    </row>
    <row r="12093" spans="1:10" x14ac:dyDescent="0.25">
      <c r="A12093">
        <v>9020066</v>
      </c>
      <c r="B12093">
        <v>9044010</v>
      </c>
      <c r="C12093" t="s">
        <v>161</v>
      </c>
      <c r="D12093" t="s">
        <v>2149</v>
      </c>
      <c r="E12093" t="s">
        <v>13288</v>
      </c>
      <c r="F12093" t="s">
        <v>4588</v>
      </c>
      <c r="G12093" t="s">
        <v>13362</v>
      </c>
      <c r="H12093" t="s">
        <v>1911</v>
      </c>
      <c r="I12093">
        <v>163600</v>
      </c>
      <c r="J12093" s="302">
        <v>175900000</v>
      </c>
    </row>
    <row r="12094" spans="1:10" x14ac:dyDescent="0.25">
      <c r="A12094">
        <v>9020022</v>
      </c>
      <c r="B12094">
        <v>9045005</v>
      </c>
      <c r="C12094" t="s">
        <v>161</v>
      </c>
      <c r="D12094" t="s">
        <v>2149</v>
      </c>
      <c r="E12094" t="s">
        <v>13276</v>
      </c>
      <c r="F12094" t="s">
        <v>4588</v>
      </c>
      <c r="G12094" t="s">
        <v>10564</v>
      </c>
      <c r="H12094" t="s">
        <v>1911</v>
      </c>
      <c r="I12094">
        <v>0</v>
      </c>
      <c r="J12094" s="302">
        <v>152900000</v>
      </c>
    </row>
    <row r="12095" spans="1:10" x14ac:dyDescent="0.25">
      <c r="A12095">
        <v>9020027</v>
      </c>
      <c r="B12095">
        <v>9045006</v>
      </c>
      <c r="C12095" t="s">
        <v>161</v>
      </c>
      <c r="D12095" t="s">
        <v>2149</v>
      </c>
      <c r="E12095" t="s">
        <v>13270</v>
      </c>
      <c r="F12095" t="s">
        <v>4588</v>
      </c>
      <c r="G12095" t="s">
        <v>4172</v>
      </c>
      <c r="H12095" t="s">
        <v>1911</v>
      </c>
      <c r="I12095">
        <v>0</v>
      </c>
      <c r="J12095" s="302">
        <v>168500000</v>
      </c>
    </row>
    <row r="12096" spans="1:10" x14ac:dyDescent="0.25">
      <c r="A12096">
        <v>9020036</v>
      </c>
      <c r="B12096">
        <v>9045007</v>
      </c>
      <c r="C12096" t="s">
        <v>161</v>
      </c>
      <c r="D12096" t="s">
        <v>2149</v>
      </c>
      <c r="E12096" t="s">
        <v>13276</v>
      </c>
      <c r="F12096" t="s">
        <v>4588</v>
      </c>
      <c r="G12096" t="s">
        <v>4172</v>
      </c>
      <c r="H12096" t="s">
        <v>1911</v>
      </c>
      <c r="I12096">
        <v>0</v>
      </c>
      <c r="J12096" s="302">
        <v>147000000</v>
      </c>
    </row>
    <row r="12097" spans="1:10" x14ac:dyDescent="0.25">
      <c r="A12097">
        <v>9020052</v>
      </c>
      <c r="B12097">
        <v>9045012</v>
      </c>
      <c r="C12097" t="s">
        <v>161</v>
      </c>
      <c r="D12097" t="s">
        <v>2149</v>
      </c>
      <c r="E12097" t="s">
        <v>13299</v>
      </c>
      <c r="F12097" t="s">
        <v>13289</v>
      </c>
      <c r="G12097" t="s">
        <v>13363</v>
      </c>
      <c r="H12097" t="s">
        <v>1911</v>
      </c>
      <c r="I12097">
        <v>0</v>
      </c>
      <c r="J12097" s="302">
        <v>188800000</v>
      </c>
    </row>
    <row r="12098" spans="1:10" x14ac:dyDescent="0.25">
      <c r="A12098">
        <v>9020057</v>
      </c>
      <c r="B12098">
        <v>9045013</v>
      </c>
      <c r="C12098" t="s">
        <v>161</v>
      </c>
      <c r="D12098" t="s">
        <v>2149</v>
      </c>
      <c r="E12098" t="s">
        <v>13310</v>
      </c>
      <c r="F12098" t="s">
        <v>13364</v>
      </c>
      <c r="G12098" t="s">
        <v>13365</v>
      </c>
      <c r="H12098" t="s">
        <v>1911</v>
      </c>
      <c r="I12098">
        <v>0</v>
      </c>
      <c r="J12098" s="302">
        <v>135500000</v>
      </c>
    </row>
    <row r="12099" spans="1:10" x14ac:dyDescent="0.25">
      <c r="A12099">
        <v>9020060</v>
      </c>
      <c r="B12099">
        <v>9045014</v>
      </c>
      <c r="C12099" t="s">
        <v>161</v>
      </c>
      <c r="D12099" t="s">
        <v>2149</v>
      </c>
      <c r="E12099" t="s">
        <v>13059</v>
      </c>
      <c r="F12099" t="s">
        <v>13366</v>
      </c>
      <c r="G12099" t="s">
        <v>13355</v>
      </c>
      <c r="H12099" t="s">
        <v>1911</v>
      </c>
      <c r="I12099">
        <v>0</v>
      </c>
      <c r="J12099" s="302">
        <v>198500000</v>
      </c>
    </row>
    <row r="12100" spans="1:10" x14ac:dyDescent="0.25">
      <c r="A12100">
        <v>9020061</v>
      </c>
      <c r="B12100">
        <v>9045015</v>
      </c>
      <c r="C12100" t="s">
        <v>161</v>
      </c>
      <c r="D12100" t="s">
        <v>2149</v>
      </c>
      <c r="E12100" t="s">
        <v>13310</v>
      </c>
      <c r="F12100" t="s">
        <v>13367</v>
      </c>
      <c r="G12100" t="s">
        <v>13368</v>
      </c>
      <c r="H12100" t="s">
        <v>1911</v>
      </c>
      <c r="I12100">
        <v>0</v>
      </c>
      <c r="J12100" s="302">
        <v>137500000</v>
      </c>
    </row>
    <row r="12101" spans="1:10" x14ac:dyDescent="0.25">
      <c r="A12101">
        <v>9020064</v>
      </c>
      <c r="B12101">
        <v>9045016</v>
      </c>
      <c r="C12101" t="s">
        <v>161</v>
      </c>
      <c r="D12101" t="s">
        <v>2149</v>
      </c>
      <c r="E12101" t="s">
        <v>13310</v>
      </c>
      <c r="F12101" t="s">
        <v>13367</v>
      </c>
      <c r="G12101" t="s">
        <v>13369</v>
      </c>
      <c r="H12101" t="s">
        <v>1911</v>
      </c>
      <c r="I12101">
        <v>172500</v>
      </c>
      <c r="J12101" s="302">
        <v>185500000</v>
      </c>
    </row>
    <row r="12102" spans="1:10" x14ac:dyDescent="0.25">
      <c r="A12102">
        <v>9020065</v>
      </c>
      <c r="B12102">
        <v>9045017</v>
      </c>
      <c r="C12102" t="s">
        <v>161</v>
      </c>
      <c r="D12102" t="s">
        <v>2149</v>
      </c>
      <c r="E12102" t="s">
        <v>13310</v>
      </c>
      <c r="F12102" t="s">
        <v>13367</v>
      </c>
      <c r="G12102" t="s">
        <v>13369</v>
      </c>
      <c r="H12102" t="s">
        <v>1911</v>
      </c>
      <c r="I12102">
        <v>172500</v>
      </c>
      <c r="J12102" s="302">
        <v>185500000</v>
      </c>
    </row>
    <row r="12103" spans="1:10" x14ac:dyDescent="0.25">
      <c r="A12103">
        <v>9012003</v>
      </c>
      <c r="B12103">
        <v>9046001</v>
      </c>
      <c r="C12103" t="s">
        <v>161</v>
      </c>
      <c r="D12103" t="s">
        <v>1941</v>
      </c>
      <c r="E12103" t="s">
        <v>13059</v>
      </c>
      <c r="F12103" t="s">
        <v>13340</v>
      </c>
      <c r="G12103" t="s">
        <v>13037</v>
      </c>
      <c r="H12103" t="s">
        <v>1911</v>
      </c>
      <c r="I12103">
        <v>0</v>
      </c>
      <c r="J12103" s="302">
        <v>67500000</v>
      </c>
    </row>
    <row r="12104" spans="1:10" x14ac:dyDescent="0.25">
      <c r="A12104">
        <v>9012005</v>
      </c>
      <c r="B12104">
        <v>9046002</v>
      </c>
      <c r="C12104" t="s">
        <v>161</v>
      </c>
      <c r="D12104" t="s">
        <v>1941</v>
      </c>
      <c r="E12104" t="s">
        <v>13270</v>
      </c>
      <c r="F12104" t="s">
        <v>4588</v>
      </c>
      <c r="G12104" t="s">
        <v>4144</v>
      </c>
      <c r="H12104" t="s">
        <v>1911</v>
      </c>
      <c r="I12104">
        <v>0</v>
      </c>
      <c r="J12104" s="302">
        <v>41500000</v>
      </c>
    </row>
    <row r="12105" spans="1:10" x14ac:dyDescent="0.25">
      <c r="A12105">
        <v>9012007</v>
      </c>
      <c r="B12105">
        <v>9046003</v>
      </c>
      <c r="C12105" t="s">
        <v>161</v>
      </c>
      <c r="D12105" t="s">
        <v>1941</v>
      </c>
      <c r="E12105" t="s">
        <v>13276</v>
      </c>
      <c r="F12105" t="s">
        <v>4588</v>
      </c>
      <c r="G12105" t="s">
        <v>10514</v>
      </c>
      <c r="H12105" t="s">
        <v>1911</v>
      </c>
      <c r="I12105">
        <v>0</v>
      </c>
      <c r="J12105" s="302">
        <v>42700000</v>
      </c>
    </row>
    <row r="12106" spans="1:10" x14ac:dyDescent="0.25">
      <c r="A12106">
        <v>9012008</v>
      </c>
      <c r="B12106">
        <v>9046004</v>
      </c>
      <c r="C12106" t="s">
        <v>161</v>
      </c>
      <c r="D12106" t="s">
        <v>1941</v>
      </c>
      <c r="E12106" t="s">
        <v>13276</v>
      </c>
      <c r="F12106" t="s">
        <v>4588</v>
      </c>
      <c r="G12106" t="s">
        <v>4144</v>
      </c>
      <c r="H12106" t="s">
        <v>1911</v>
      </c>
      <c r="I12106">
        <v>0</v>
      </c>
      <c r="J12106" s="302">
        <v>41600000</v>
      </c>
    </row>
    <row r="12107" spans="1:10" x14ac:dyDescent="0.25">
      <c r="A12107">
        <v>9012010</v>
      </c>
      <c r="B12107">
        <v>9046005</v>
      </c>
      <c r="C12107" t="s">
        <v>161</v>
      </c>
      <c r="D12107" t="s">
        <v>1941</v>
      </c>
      <c r="E12107" t="s">
        <v>13288</v>
      </c>
      <c r="F12107" t="s">
        <v>13289</v>
      </c>
      <c r="G12107" t="s">
        <v>12963</v>
      </c>
      <c r="H12107" t="s">
        <v>1911</v>
      </c>
      <c r="I12107">
        <v>0</v>
      </c>
      <c r="J12107" s="302">
        <v>67100000</v>
      </c>
    </row>
    <row r="12108" spans="1:10" x14ac:dyDescent="0.25">
      <c r="A12108">
        <v>9012011</v>
      </c>
      <c r="B12108">
        <v>9046006</v>
      </c>
      <c r="C12108" t="s">
        <v>161</v>
      </c>
      <c r="D12108" t="s">
        <v>1941</v>
      </c>
      <c r="E12108" t="s">
        <v>13059</v>
      </c>
      <c r="F12108" t="s">
        <v>13341</v>
      </c>
      <c r="G12108" t="s">
        <v>13037</v>
      </c>
      <c r="H12108" t="s">
        <v>1911</v>
      </c>
      <c r="I12108">
        <v>0</v>
      </c>
      <c r="J12108" s="302">
        <v>78600000</v>
      </c>
    </row>
    <row r="12109" spans="1:10" x14ac:dyDescent="0.25">
      <c r="A12109">
        <v>9012014</v>
      </c>
      <c r="B12109">
        <v>9046007</v>
      </c>
      <c r="C12109" t="s">
        <v>161</v>
      </c>
      <c r="D12109" t="s">
        <v>1941</v>
      </c>
      <c r="E12109" t="s">
        <v>13299</v>
      </c>
      <c r="F12109" t="s">
        <v>13289</v>
      </c>
      <c r="G12109" t="s">
        <v>12963</v>
      </c>
      <c r="H12109" t="s">
        <v>1911</v>
      </c>
      <c r="I12109">
        <v>0</v>
      </c>
      <c r="J12109" s="302">
        <v>74300000</v>
      </c>
    </row>
    <row r="12110" spans="1:10" x14ac:dyDescent="0.25">
      <c r="A12110">
        <v>9020058</v>
      </c>
      <c r="B12110">
        <v>9046008</v>
      </c>
      <c r="C12110" t="s">
        <v>161</v>
      </c>
      <c r="D12110" t="s">
        <v>2149</v>
      </c>
      <c r="E12110" t="s">
        <v>13310</v>
      </c>
      <c r="F12110" t="s">
        <v>12960</v>
      </c>
      <c r="G12110" t="s">
        <v>13370</v>
      </c>
      <c r="H12110" t="s">
        <v>1911</v>
      </c>
      <c r="I12110">
        <v>0</v>
      </c>
      <c r="J12110" s="302">
        <v>133100000</v>
      </c>
    </row>
    <row r="12111" spans="1:10" x14ac:dyDescent="0.25">
      <c r="A12111">
        <v>9020059</v>
      </c>
      <c r="B12111">
        <v>9046009</v>
      </c>
      <c r="C12111" t="s">
        <v>161</v>
      </c>
      <c r="D12111" t="s">
        <v>2149</v>
      </c>
      <c r="E12111" t="s">
        <v>13371</v>
      </c>
      <c r="F12111" t="s">
        <v>13348</v>
      </c>
      <c r="G12111" t="s">
        <v>13133</v>
      </c>
      <c r="H12111" t="s">
        <v>1911</v>
      </c>
      <c r="I12111">
        <v>0</v>
      </c>
      <c r="J12111" s="302">
        <v>277900000</v>
      </c>
    </row>
    <row r="12112" spans="1:10" x14ac:dyDescent="0.25">
      <c r="A12112">
        <v>9012012</v>
      </c>
      <c r="B12112">
        <v>9047001</v>
      </c>
      <c r="C12112" t="s">
        <v>161</v>
      </c>
      <c r="D12112" t="s">
        <v>1941</v>
      </c>
      <c r="E12112" t="s">
        <v>13270</v>
      </c>
      <c r="F12112" t="s">
        <v>11054</v>
      </c>
      <c r="G12112" t="s">
        <v>4144</v>
      </c>
      <c r="H12112" t="s">
        <v>1911</v>
      </c>
      <c r="I12112">
        <v>0</v>
      </c>
      <c r="J12112" s="302">
        <v>42800000</v>
      </c>
    </row>
    <row r="12113" spans="1:10" x14ac:dyDescent="0.25">
      <c r="A12113">
        <v>9012013</v>
      </c>
      <c r="B12113">
        <v>9047002</v>
      </c>
      <c r="C12113" t="s">
        <v>161</v>
      </c>
      <c r="D12113" t="s">
        <v>1941</v>
      </c>
      <c r="E12113" t="s">
        <v>13059</v>
      </c>
      <c r="F12113" t="s">
        <v>13372</v>
      </c>
      <c r="G12113" t="s">
        <v>13133</v>
      </c>
      <c r="H12113" t="s">
        <v>1911</v>
      </c>
      <c r="I12113">
        <v>0</v>
      </c>
      <c r="J12113" s="302">
        <v>183800000</v>
      </c>
    </row>
    <row r="12114" spans="1:10" x14ac:dyDescent="0.25">
      <c r="A12114">
        <v>9012015</v>
      </c>
      <c r="B12114">
        <v>9047003</v>
      </c>
      <c r="C12114" t="s">
        <v>161</v>
      </c>
      <c r="D12114" t="s">
        <v>1941</v>
      </c>
      <c r="E12114" t="s">
        <v>13299</v>
      </c>
      <c r="F12114" t="s">
        <v>13373</v>
      </c>
      <c r="G12114" t="s">
        <v>12963</v>
      </c>
      <c r="H12114" t="s">
        <v>1911</v>
      </c>
      <c r="I12114">
        <v>0</v>
      </c>
      <c r="J12114" s="302">
        <v>78900000</v>
      </c>
    </row>
    <row r="12115" spans="1:10" x14ac:dyDescent="0.25">
      <c r="A12115">
        <v>9012016</v>
      </c>
      <c r="B12115">
        <v>9047004</v>
      </c>
      <c r="C12115" t="s">
        <v>161</v>
      </c>
      <c r="D12115" t="s">
        <v>1941</v>
      </c>
      <c r="E12115" t="s">
        <v>13276</v>
      </c>
      <c r="F12115" t="s">
        <v>11054</v>
      </c>
      <c r="G12115" t="s">
        <v>4144</v>
      </c>
      <c r="H12115" t="s">
        <v>1911</v>
      </c>
      <c r="I12115">
        <v>0</v>
      </c>
      <c r="J12115" s="302">
        <v>43900000</v>
      </c>
    </row>
    <row r="12116" spans="1:10" x14ac:dyDescent="0.25">
      <c r="A12116">
        <v>9020062</v>
      </c>
      <c r="B12116">
        <v>9047005</v>
      </c>
      <c r="C12116" t="s">
        <v>161</v>
      </c>
      <c r="D12116" t="s">
        <v>2149</v>
      </c>
      <c r="E12116" t="s">
        <v>13310</v>
      </c>
      <c r="F12116" t="s">
        <v>12960</v>
      </c>
      <c r="G12116" t="s">
        <v>13374</v>
      </c>
      <c r="H12116" t="s">
        <v>1911</v>
      </c>
      <c r="I12116">
        <v>0</v>
      </c>
      <c r="J12116" s="302">
        <v>154800000</v>
      </c>
    </row>
    <row r="12117" spans="1:10" x14ac:dyDescent="0.25">
      <c r="A12117">
        <v>9003001</v>
      </c>
      <c r="B12117">
        <v>9073001</v>
      </c>
      <c r="C12117" t="s">
        <v>161</v>
      </c>
      <c r="D12117" t="s">
        <v>2151</v>
      </c>
      <c r="E12117" t="s">
        <v>13375</v>
      </c>
      <c r="F12117" t="s">
        <v>13376</v>
      </c>
      <c r="G12117" t="s">
        <v>11106</v>
      </c>
      <c r="H12117" t="s">
        <v>1911</v>
      </c>
      <c r="I12117">
        <v>0</v>
      </c>
      <c r="J12117" s="302">
        <v>64100000</v>
      </c>
    </row>
    <row r="12118" spans="1:10" x14ac:dyDescent="0.25">
      <c r="A12118">
        <v>9106001</v>
      </c>
      <c r="B12118">
        <v>9136001</v>
      </c>
      <c r="C12118" t="s">
        <v>13377</v>
      </c>
      <c r="D12118" t="s">
        <v>1918</v>
      </c>
      <c r="E12118" t="s">
        <v>13378</v>
      </c>
      <c r="F12118" t="s">
        <v>13378</v>
      </c>
      <c r="G12118" t="s">
        <v>13379</v>
      </c>
      <c r="H12118" t="s">
        <v>1911</v>
      </c>
      <c r="I12118">
        <v>0</v>
      </c>
      <c r="J12118" s="302">
        <v>52000000</v>
      </c>
    </row>
    <row r="12119" spans="1:10" x14ac:dyDescent="0.25">
      <c r="A12119">
        <v>9108004</v>
      </c>
      <c r="B12119">
        <v>9136002</v>
      </c>
      <c r="C12119" t="s">
        <v>13377</v>
      </c>
      <c r="D12119" t="s">
        <v>1913</v>
      </c>
      <c r="E12119" t="s">
        <v>13380</v>
      </c>
      <c r="F12119" t="s">
        <v>13380</v>
      </c>
      <c r="G12119" t="s">
        <v>13381</v>
      </c>
      <c r="H12119" t="s">
        <v>1911</v>
      </c>
      <c r="I12119">
        <v>0</v>
      </c>
      <c r="J12119" s="302">
        <v>35000000</v>
      </c>
    </row>
    <row r="12120" spans="1:10" x14ac:dyDescent="0.25">
      <c r="A12120">
        <v>9108005</v>
      </c>
      <c r="B12120">
        <v>9136003</v>
      </c>
      <c r="C12120" t="s">
        <v>13377</v>
      </c>
      <c r="D12120" t="s">
        <v>1913</v>
      </c>
      <c r="E12120" t="s">
        <v>13380</v>
      </c>
      <c r="F12120" t="s">
        <v>13380</v>
      </c>
      <c r="G12120" t="s">
        <v>13382</v>
      </c>
      <c r="H12120" t="s">
        <v>1911</v>
      </c>
      <c r="I12120">
        <v>0</v>
      </c>
      <c r="J12120" s="302">
        <v>25000000</v>
      </c>
    </row>
    <row r="12121" spans="1:10" x14ac:dyDescent="0.25">
      <c r="A12121">
        <v>9108006</v>
      </c>
      <c r="B12121">
        <v>9136004</v>
      </c>
      <c r="C12121" t="s">
        <v>13377</v>
      </c>
      <c r="D12121" t="s">
        <v>1913</v>
      </c>
      <c r="E12121" t="s">
        <v>13380</v>
      </c>
      <c r="F12121" t="s">
        <v>13383</v>
      </c>
      <c r="G12121" t="s">
        <v>13384</v>
      </c>
      <c r="H12121" t="s">
        <v>1911</v>
      </c>
      <c r="I12121">
        <v>0</v>
      </c>
      <c r="J12121" s="302">
        <v>40000000</v>
      </c>
    </row>
    <row r="12122" spans="1:10" x14ac:dyDescent="0.25">
      <c r="A12122">
        <v>9108009</v>
      </c>
      <c r="B12122">
        <v>9136005</v>
      </c>
      <c r="C12122" t="s">
        <v>13377</v>
      </c>
      <c r="D12122" t="s">
        <v>1913</v>
      </c>
      <c r="E12122" t="s">
        <v>13385</v>
      </c>
      <c r="F12122" t="s">
        <v>13385</v>
      </c>
      <c r="G12122" t="s">
        <v>13386</v>
      </c>
      <c r="H12122" t="s">
        <v>1911</v>
      </c>
      <c r="I12122">
        <v>0</v>
      </c>
      <c r="J12122" s="302">
        <v>36000000</v>
      </c>
    </row>
    <row r="12123" spans="1:10" x14ac:dyDescent="0.25">
      <c r="A12123">
        <v>9108011</v>
      </c>
      <c r="B12123">
        <v>9136006</v>
      </c>
      <c r="C12123" t="s">
        <v>13377</v>
      </c>
      <c r="D12123" t="s">
        <v>1913</v>
      </c>
      <c r="E12123" t="s">
        <v>13387</v>
      </c>
      <c r="F12123" t="s">
        <v>13387</v>
      </c>
      <c r="G12123" t="s">
        <v>13388</v>
      </c>
      <c r="H12123" t="s">
        <v>1911</v>
      </c>
      <c r="I12123">
        <v>0</v>
      </c>
      <c r="J12123" s="302">
        <v>47400000</v>
      </c>
    </row>
    <row r="12124" spans="1:10" x14ac:dyDescent="0.25">
      <c r="A12124">
        <v>9108012</v>
      </c>
      <c r="B12124">
        <v>9136007</v>
      </c>
      <c r="C12124" t="s">
        <v>13377</v>
      </c>
      <c r="D12124" t="s">
        <v>1913</v>
      </c>
      <c r="E12124" t="s">
        <v>7810</v>
      </c>
      <c r="F12124" t="s">
        <v>13389</v>
      </c>
      <c r="G12124" t="s">
        <v>13390</v>
      </c>
      <c r="H12124" t="s">
        <v>1911</v>
      </c>
      <c r="I12124">
        <v>0</v>
      </c>
      <c r="J12124" s="302">
        <v>135000000</v>
      </c>
    </row>
    <row r="12125" spans="1:10" x14ac:dyDescent="0.25">
      <c r="A12125">
        <v>9108013</v>
      </c>
      <c r="B12125">
        <v>9136008</v>
      </c>
      <c r="C12125" t="s">
        <v>13377</v>
      </c>
      <c r="D12125" t="s">
        <v>1913</v>
      </c>
      <c r="E12125" t="s">
        <v>7810</v>
      </c>
      <c r="F12125" t="s">
        <v>13391</v>
      </c>
      <c r="G12125" t="s">
        <v>13390</v>
      </c>
      <c r="H12125" t="s">
        <v>1911</v>
      </c>
      <c r="I12125">
        <v>0</v>
      </c>
      <c r="J12125" s="302">
        <v>103000000</v>
      </c>
    </row>
    <row r="12126" spans="1:10" x14ac:dyDescent="0.25">
      <c r="A12126">
        <v>9121001</v>
      </c>
      <c r="B12126">
        <v>9142001</v>
      </c>
      <c r="C12126" t="s">
        <v>13377</v>
      </c>
      <c r="D12126" t="s">
        <v>2134</v>
      </c>
      <c r="E12126" t="s">
        <v>12382</v>
      </c>
      <c r="F12126" t="s">
        <v>13391</v>
      </c>
      <c r="G12126" t="s">
        <v>13390</v>
      </c>
      <c r="H12126" t="s">
        <v>1911</v>
      </c>
      <c r="I12126">
        <v>0</v>
      </c>
      <c r="J12126" s="302">
        <v>100000000</v>
      </c>
    </row>
    <row r="12127" spans="1:10" x14ac:dyDescent="0.25">
      <c r="A12127">
        <v>9121002</v>
      </c>
      <c r="B12127">
        <v>9142002</v>
      </c>
      <c r="C12127" t="s">
        <v>13377</v>
      </c>
      <c r="D12127" t="s">
        <v>2134</v>
      </c>
      <c r="E12127" t="s">
        <v>12382</v>
      </c>
      <c r="F12127" t="s">
        <v>13389</v>
      </c>
      <c r="G12127" t="s">
        <v>13390</v>
      </c>
      <c r="H12127" t="s">
        <v>1911</v>
      </c>
      <c r="I12127">
        <v>0</v>
      </c>
      <c r="J12127" s="302">
        <v>128000000</v>
      </c>
    </row>
    <row r="12128" spans="1:10" x14ac:dyDescent="0.25">
      <c r="A12128">
        <v>9121003</v>
      </c>
      <c r="B12128">
        <v>9142003</v>
      </c>
      <c r="C12128" t="s">
        <v>13377</v>
      </c>
      <c r="D12128" t="s">
        <v>2134</v>
      </c>
      <c r="E12128" t="s">
        <v>13392</v>
      </c>
      <c r="F12128" t="s">
        <v>13393</v>
      </c>
      <c r="G12128" t="s">
        <v>13394</v>
      </c>
      <c r="H12128" t="s">
        <v>1911</v>
      </c>
      <c r="I12128">
        <v>0</v>
      </c>
      <c r="J12128" s="302">
        <v>102000000</v>
      </c>
    </row>
    <row r="12129" spans="1:10" x14ac:dyDescent="0.25">
      <c r="A12129">
        <v>9120001</v>
      </c>
      <c r="B12129">
        <v>9144001</v>
      </c>
      <c r="C12129" t="s">
        <v>13377</v>
      </c>
      <c r="D12129" t="s">
        <v>2149</v>
      </c>
      <c r="E12129" t="s">
        <v>13392</v>
      </c>
      <c r="F12129" t="s">
        <v>12960</v>
      </c>
      <c r="G12129" t="s">
        <v>13395</v>
      </c>
      <c r="H12129" t="s">
        <v>1911</v>
      </c>
      <c r="I12129">
        <v>0</v>
      </c>
      <c r="J12129" s="302">
        <v>135000000</v>
      </c>
    </row>
    <row r="12130" spans="1:10" x14ac:dyDescent="0.25">
      <c r="A12130">
        <v>9103001</v>
      </c>
      <c r="B12130">
        <v>9175001</v>
      </c>
      <c r="C12130" t="s">
        <v>13377</v>
      </c>
      <c r="D12130" t="s">
        <v>2151</v>
      </c>
      <c r="E12130" t="s">
        <v>13396</v>
      </c>
      <c r="F12130" t="s">
        <v>3734</v>
      </c>
      <c r="G12130" t="s">
        <v>13397</v>
      </c>
      <c r="H12130" t="s">
        <v>1911</v>
      </c>
      <c r="I12130">
        <v>0</v>
      </c>
      <c r="J12130" s="302">
        <v>95000000</v>
      </c>
    </row>
    <row r="12131" spans="1:10" x14ac:dyDescent="0.25">
      <c r="A12131">
        <v>9201067</v>
      </c>
      <c r="B12131">
        <v>9231001</v>
      </c>
      <c r="C12131" t="s">
        <v>13398</v>
      </c>
      <c r="D12131" t="s">
        <v>1907</v>
      </c>
      <c r="E12131" t="s">
        <v>13399</v>
      </c>
      <c r="F12131" t="s">
        <v>3753</v>
      </c>
      <c r="G12131" t="s">
        <v>2330</v>
      </c>
      <c r="H12131" t="s">
        <v>1911</v>
      </c>
      <c r="I12131">
        <v>0</v>
      </c>
      <c r="J12131" s="302">
        <v>69800000</v>
      </c>
    </row>
    <row r="12132" spans="1:10" x14ac:dyDescent="0.25">
      <c r="A12132">
        <v>9201072</v>
      </c>
      <c r="B12132">
        <v>9231002</v>
      </c>
      <c r="C12132" t="s">
        <v>13398</v>
      </c>
      <c r="D12132" t="s">
        <v>1907</v>
      </c>
      <c r="E12132" t="s">
        <v>13400</v>
      </c>
      <c r="F12132" t="s">
        <v>2167</v>
      </c>
      <c r="G12132" t="s">
        <v>3871</v>
      </c>
      <c r="H12132" t="s">
        <v>1911</v>
      </c>
      <c r="I12132">
        <v>0</v>
      </c>
      <c r="J12132" s="302">
        <v>54000000</v>
      </c>
    </row>
    <row r="12133" spans="1:10" x14ac:dyDescent="0.25">
      <c r="A12133">
        <v>9201151</v>
      </c>
      <c r="B12133">
        <v>9231003</v>
      </c>
      <c r="C12133" t="s">
        <v>13398</v>
      </c>
      <c r="D12133" t="s">
        <v>1907</v>
      </c>
      <c r="E12133" t="s">
        <v>13401</v>
      </c>
      <c r="F12133" t="s">
        <v>13402</v>
      </c>
      <c r="G12133" t="s">
        <v>2380</v>
      </c>
      <c r="H12133" t="s">
        <v>1911</v>
      </c>
      <c r="I12133">
        <v>0</v>
      </c>
      <c r="J12133" s="302">
        <v>147000000</v>
      </c>
    </row>
    <row r="12134" spans="1:10" x14ac:dyDescent="0.25">
      <c r="A12134">
        <v>9201156</v>
      </c>
      <c r="B12134">
        <v>9231004</v>
      </c>
      <c r="C12134" t="s">
        <v>13398</v>
      </c>
      <c r="D12134" t="s">
        <v>1907</v>
      </c>
      <c r="E12134" t="s">
        <v>13403</v>
      </c>
      <c r="F12134" t="s">
        <v>2167</v>
      </c>
      <c r="G12134" t="s">
        <v>2854</v>
      </c>
      <c r="H12134" t="s">
        <v>1911</v>
      </c>
      <c r="I12134">
        <v>0</v>
      </c>
      <c r="J12134" s="302">
        <v>95700000</v>
      </c>
    </row>
    <row r="12135" spans="1:10" x14ac:dyDescent="0.25">
      <c r="A12135">
        <v>9202080</v>
      </c>
      <c r="B12135">
        <v>9231005</v>
      </c>
      <c r="C12135" t="s">
        <v>13398</v>
      </c>
      <c r="D12135" t="s">
        <v>1907</v>
      </c>
      <c r="E12135" t="s">
        <v>13404</v>
      </c>
      <c r="F12135" t="s">
        <v>13399</v>
      </c>
      <c r="G12135" t="s">
        <v>13405</v>
      </c>
      <c r="H12135" t="s">
        <v>1911</v>
      </c>
      <c r="I12135">
        <v>0</v>
      </c>
      <c r="J12135" s="302">
        <v>80600000</v>
      </c>
    </row>
    <row r="12136" spans="1:10" x14ac:dyDescent="0.25">
      <c r="A12136">
        <v>9202081</v>
      </c>
      <c r="B12136">
        <v>9231006</v>
      </c>
      <c r="C12136" t="s">
        <v>13398</v>
      </c>
      <c r="D12136" t="s">
        <v>1907</v>
      </c>
      <c r="E12136" t="s">
        <v>13404</v>
      </c>
      <c r="F12136" t="s">
        <v>13399</v>
      </c>
      <c r="G12136" t="s">
        <v>13406</v>
      </c>
      <c r="H12136" t="s">
        <v>1911</v>
      </c>
      <c r="I12136">
        <v>0</v>
      </c>
      <c r="J12136" s="302">
        <v>88900000</v>
      </c>
    </row>
    <row r="12137" spans="1:10" x14ac:dyDescent="0.25">
      <c r="A12137">
        <v>9202093</v>
      </c>
      <c r="B12137">
        <v>9231007</v>
      </c>
      <c r="C12137" t="s">
        <v>13398</v>
      </c>
      <c r="D12137" t="s">
        <v>1907</v>
      </c>
      <c r="E12137" t="s">
        <v>13404</v>
      </c>
      <c r="F12137" t="s">
        <v>13399</v>
      </c>
      <c r="G12137" t="s">
        <v>13407</v>
      </c>
      <c r="H12137" t="s">
        <v>1911</v>
      </c>
      <c r="I12137">
        <v>0</v>
      </c>
      <c r="J12137" s="302">
        <v>107300000</v>
      </c>
    </row>
    <row r="12138" spans="1:10" x14ac:dyDescent="0.25">
      <c r="A12138">
        <v>9202095</v>
      </c>
      <c r="B12138">
        <v>9231008</v>
      </c>
      <c r="C12138" t="s">
        <v>13398</v>
      </c>
      <c r="D12138" t="s">
        <v>1907</v>
      </c>
      <c r="E12138" t="s">
        <v>13404</v>
      </c>
      <c r="F12138" t="s">
        <v>13399</v>
      </c>
      <c r="G12138" t="s">
        <v>13408</v>
      </c>
      <c r="H12138" t="s">
        <v>1911</v>
      </c>
      <c r="I12138">
        <v>0</v>
      </c>
      <c r="J12138" s="302">
        <v>106800000</v>
      </c>
    </row>
    <row r="12139" spans="1:10" x14ac:dyDescent="0.25">
      <c r="A12139">
        <v>9202096</v>
      </c>
      <c r="B12139">
        <v>9231009</v>
      </c>
      <c r="C12139" t="s">
        <v>13398</v>
      </c>
      <c r="D12139" t="s">
        <v>1907</v>
      </c>
      <c r="E12139" t="s">
        <v>13404</v>
      </c>
      <c r="F12139" t="s">
        <v>13399</v>
      </c>
      <c r="G12139" t="s">
        <v>13409</v>
      </c>
      <c r="H12139" t="s">
        <v>1911</v>
      </c>
      <c r="I12139">
        <v>0</v>
      </c>
      <c r="J12139" s="302">
        <v>106200000</v>
      </c>
    </row>
    <row r="12140" spans="1:10" x14ac:dyDescent="0.25">
      <c r="A12140">
        <v>9202113</v>
      </c>
      <c r="B12140">
        <v>9231010</v>
      </c>
      <c r="C12140" t="s">
        <v>13398</v>
      </c>
      <c r="D12140" t="s">
        <v>1907</v>
      </c>
      <c r="E12140" t="s">
        <v>13404</v>
      </c>
      <c r="F12140" t="s">
        <v>13399</v>
      </c>
      <c r="G12140" t="s">
        <v>13410</v>
      </c>
      <c r="H12140" t="s">
        <v>1911</v>
      </c>
      <c r="I12140">
        <v>0</v>
      </c>
      <c r="J12140" s="302">
        <v>104200000</v>
      </c>
    </row>
    <row r="12141" spans="1:10" x14ac:dyDescent="0.25">
      <c r="A12141">
        <v>9201002</v>
      </c>
      <c r="B12141">
        <v>9232001</v>
      </c>
      <c r="C12141" t="s">
        <v>13398</v>
      </c>
      <c r="D12141" t="s">
        <v>1907</v>
      </c>
      <c r="E12141" t="s">
        <v>13411</v>
      </c>
      <c r="F12141" t="s">
        <v>3785</v>
      </c>
      <c r="G12141" t="s">
        <v>2213</v>
      </c>
      <c r="H12141" t="s">
        <v>1911</v>
      </c>
      <c r="I12141">
        <v>0</v>
      </c>
      <c r="J12141" s="302">
        <v>20600000</v>
      </c>
    </row>
    <row r="12142" spans="1:10" x14ac:dyDescent="0.25">
      <c r="A12142">
        <v>9201003</v>
      </c>
      <c r="B12142">
        <v>9232002</v>
      </c>
      <c r="C12142" t="s">
        <v>13398</v>
      </c>
      <c r="D12142" t="s">
        <v>1907</v>
      </c>
      <c r="E12142" t="s">
        <v>13412</v>
      </c>
      <c r="F12142" t="s">
        <v>3751</v>
      </c>
      <c r="G12142" t="s">
        <v>2206</v>
      </c>
      <c r="H12142" t="s">
        <v>1911</v>
      </c>
      <c r="I12142">
        <v>0</v>
      </c>
      <c r="J12142" s="302">
        <v>45800000</v>
      </c>
    </row>
    <row r="12143" spans="1:10" x14ac:dyDescent="0.25">
      <c r="A12143">
        <v>9201019</v>
      </c>
      <c r="B12143">
        <v>9232003</v>
      </c>
      <c r="C12143" t="s">
        <v>13398</v>
      </c>
      <c r="D12143" t="s">
        <v>1907</v>
      </c>
      <c r="E12143" t="s">
        <v>13403</v>
      </c>
      <c r="F12143" t="s">
        <v>3751</v>
      </c>
      <c r="G12143" t="s">
        <v>2213</v>
      </c>
      <c r="H12143" t="s">
        <v>1911</v>
      </c>
      <c r="I12143">
        <v>0</v>
      </c>
      <c r="J12143" s="302">
        <v>55800000</v>
      </c>
    </row>
    <row r="12144" spans="1:10" x14ac:dyDescent="0.25">
      <c r="A12144">
        <v>9201020</v>
      </c>
      <c r="B12144">
        <v>9232004</v>
      </c>
      <c r="C12144" t="s">
        <v>13398</v>
      </c>
      <c r="D12144" t="s">
        <v>1907</v>
      </c>
      <c r="E12144" t="s">
        <v>13403</v>
      </c>
      <c r="F12144" t="s">
        <v>3563</v>
      </c>
      <c r="G12144" t="s">
        <v>2213</v>
      </c>
      <c r="H12144" t="s">
        <v>1911</v>
      </c>
      <c r="I12144">
        <v>0</v>
      </c>
      <c r="J12144" s="302">
        <v>54800000</v>
      </c>
    </row>
    <row r="12145" spans="1:10" x14ac:dyDescent="0.25">
      <c r="A12145">
        <v>9201023</v>
      </c>
      <c r="B12145">
        <v>9232005</v>
      </c>
      <c r="C12145" t="s">
        <v>13398</v>
      </c>
      <c r="D12145" t="s">
        <v>1907</v>
      </c>
      <c r="E12145" t="s">
        <v>13400</v>
      </c>
      <c r="F12145" t="s">
        <v>3751</v>
      </c>
      <c r="G12145" t="s">
        <v>3641</v>
      </c>
      <c r="H12145" t="s">
        <v>1911</v>
      </c>
      <c r="I12145">
        <v>0</v>
      </c>
      <c r="J12145" s="302">
        <v>55500000</v>
      </c>
    </row>
    <row r="12146" spans="1:10" x14ac:dyDescent="0.25">
      <c r="A12146">
        <v>9201043</v>
      </c>
      <c r="B12146">
        <v>9232006</v>
      </c>
      <c r="C12146" t="s">
        <v>13398</v>
      </c>
      <c r="D12146" t="s">
        <v>1907</v>
      </c>
      <c r="E12146" t="s">
        <v>13400</v>
      </c>
      <c r="F12146" t="s">
        <v>3563</v>
      </c>
      <c r="G12146" t="s">
        <v>2206</v>
      </c>
      <c r="H12146" t="s">
        <v>1911</v>
      </c>
      <c r="I12146">
        <v>0</v>
      </c>
      <c r="J12146" s="302">
        <v>54400000</v>
      </c>
    </row>
    <row r="12147" spans="1:10" x14ac:dyDescent="0.25">
      <c r="A12147">
        <v>9201048</v>
      </c>
      <c r="B12147">
        <v>9232007</v>
      </c>
      <c r="C12147" t="s">
        <v>13398</v>
      </c>
      <c r="D12147" t="s">
        <v>1907</v>
      </c>
      <c r="E12147" t="s">
        <v>13413</v>
      </c>
      <c r="F12147" t="s">
        <v>3556</v>
      </c>
      <c r="G12147" t="s">
        <v>3298</v>
      </c>
      <c r="H12147" t="s">
        <v>1911</v>
      </c>
      <c r="I12147">
        <v>0</v>
      </c>
      <c r="J12147" s="302">
        <v>45400000</v>
      </c>
    </row>
    <row r="12148" spans="1:10" x14ac:dyDescent="0.25">
      <c r="A12148">
        <v>9201050</v>
      </c>
      <c r="B12148">
        <v>9232008</v>
      </c>
      <c r="C12148" t="s">
        <v>13398</v>
      </c>
      <c r="D12148" t="s">
        <v>1907</v>
      </c>
      <c r="E12148" t="s">
        <v>13400</v>
      </c>
      <c r="F12148" t="s">
        <v>3563</v>
      </c>
      <c r="G12148" t="s">
        <v>2244</v>
      </c>
      <c r="H12148" t="s">
        <v>1911</v>
      </c>
      <c r="I12148">
        <v>0</v>
      </c>
      <c r="J12148" s="302">
        <v>71000000</v>
      </c>
    </row>
    <row r="12149" spans="1:10" x14ac:dyDescent="0.25">
      <c r="A12149">
        <v>9201051</v>
      </c>
      <c r="B12149">
        <v>9232009</v>
      </c>
      <c r="C12149" t="s">
        <v>13398</v>
      </c>
      <c r="D12149" t="s">
        <v>1907</v>
      </c>
      <c r="E12149" t="s">
        <v>13412</v>
      </c>
      <c r="F12149" t="s">
        <v>13414</v>
      </c>
      <c r="G12149" t="s">
        <v>2213</v>
      </c>
      <c r="H12149" t="s">
        <v>1911</v>
      </c>
      <c r="I12149">
        <v>0</v>
      </c>
      <c r="J12149" s="302">
        <v>47300000</v>
      </c>
    </row>
    <row r="12150" spans="1:10" x14ac:dyDescent="0.25">
      <c r="A12150">
        <v>9201053</v>
      </c>
      <c r="B12150">
        <v>9232010</v>
      </c>
      <c r="C12150" t="s">
        <v>13398</v>
      </c>
      <c r="D12150" t="s">
        <v>1907</v>
      </c>
      <c r="E12150" t="s">
        <v>13400</v>
      </c>
      <c r="F12150" t="s">
        <v>13415</v>
      </c>
      <c r="G12150" t="s">
        <v>3641</v>
      </c>
      <c r="H12150" t="s">
        <v>1911</v>
      </c>
      <c r="I12150">
        <v>0</v>
      </c>
      <c r="J12150" s="302">
        <v>57200000</v>
      </c>
    </row>
    <row r="12151" spans="1:10" x14ac:dyDescent="0.25">
      <c r="A12151">
        <v>9201054</v>
      </c>
      <c r="B12151">
        <v>9232011</v>
      </c>
      <c r="C12151" t="s">
        <v>13398</v>
      </c>
      <c r="D12151" t="s">
        <v>1907</v>
      </c>
      <c r="E12151" t="s">
        <v>13412</v>
      </c>
      <c r="F12151" t="s">
        <v>13416</v>
      </c>
      <c r="G12151" t="s">
        <v>2206</v>
      </c>
      <c r="H12151" t="s">
        <v>1911</v>
      </c>
      <c r="I12151">
        <v>0</v>
      </c>
      <c r="J12151" s="302">
        <v>47200000</v>
      </c>
    </row>
    <row r="12152" spans="1:10" x14ac:dyDescent="0.25">
      <c r="A12152">
        <v>9201059</v>
      </c>
      <c r="B12152">
        <v>9232012</v>
      </c>
      <c r="C12152" t="s">
        <v>13398</v>
      </c>
      <c r="D12152" t="s">
        <v>1907</v>
      </c>
      <c r="E12152" t="s">
        <v>13400</v>
      </c>
      <c r="F12152" t="s">
        <v>13415</v>
      </c>
      <c r="G12152" t="s">
        <v>3653</v>
      </c>
      <c r="H12152" t="s">
        <v>1911</v>
      </c>
      <c r="I12152">
        <v>0</v>
      </c>
      <c r="J12152" s="302">
        <v>58700000</v>
      </c>
    </row>
    <row r="12153" spans="1:10" x14ac:dyDescent="0.25">
      <c r="A12153">
        <v>9201065</v>
      </c>
      <c r="B12153">
        <v>9232013</v>
      </c>
      <c r="C12153" t="s">
        <v>13398</v>
      </c>
      <c r="D12153" t="s">
        <v>1907</v>
      </c>
      <c r="E12153" t="s">
        <v>13412</v>
      </c>
      <c r="F12153" t="s">
        <v>13414</v>
      </c>
      <c r="G12153" t="s">
        <v>2219</v>
      </c>
      <c r="H12153" t="s">
        <v>1911</v>
      </c>
      <c r="I12153">
        <v>0</v>
      </c>
      <c r="J12153" s="302">
        <v>52800000</v>
      </c>
    </row>
    <row r="12154" spans="1:10" x14ac:dyDescent="0.25">
      <c r="A12154">
        <v>9201069</v>
      </c>
      <c r="B12154">
        <v>9232014</v>
      </c>
      <c r="C12154" t="s">
        <v>13398</v>
      </c>
      <c r="D12154" t="s">
        <v>1907</v>
      </c>
      <c r="E12154" t="s">
        <v>13412</v>
      </c>
      <c r="F12154" t="s">
        <v>5505</v>
      </c>
      <c r="G12154" t="s">
        <v>2213</v>
      </c>
      <c r="H12154" t="s">
        <v>1911</v>
      </c>
      <c r="I12154">
        <v>0</v>
      </c>
      <c r="J12154" s="302">
        <v>46000000</v>
      </c>
    </row>
    <row r="12155" spans="1:10" x14ac:dyDescent="0.25">
      <c r="A12155">
        <v>9201073</v>
      </c>
      <c r="B12155">
        <v>9232015</v>
      </c>
      <c r="C12155" t="s">
        <v>13398</v>
      </c>
      <c r="D12155" t="s">
        <v>1907</v>
      </c>
      <c r="E12155" t="s">
        <v>13412</v>
      </c>
      <c r="F12155" t="s">
        <v>5505</v>
      </c>
      <c r="G12155" t="s">
        <v>2219</v>
      </c>
      <c r="H12155" t="s">
        <v>1911</v>
      </c>
      <c r="I12155">
        <v>0</v>
      </c>
      <c r="J12155" s="302">
        <v>49000000</v>
      </c>
    </row>
    <row r="12156" spans="1:10" x14ac:dyDescent="0.25">
      <c r="A12156">
        <v>9201076</v>
      </c>
      <c r="B12156">
        <v>9232016</v>
      </c>
      <c r="C12156" t="s">
        <v>13398</v>
      </c>
      <c r="D12156" t="s">
        <v>1907</v>
      </c>
      <c r="E12156" t="s">
        <v>13404</v>
      </c>
      <c r="F12156" t="s">
        <v>3753</v>
      </c>
      <c r="G12156" t="s">
        <v>13405</v>
      </c>
      <c r="H12156" t="s">
        <v>1911</v>
      </c>
      <c r="I12156">
        <v>0</v>
      </c>
      <c r="J12156" s="302">
        <v>91800000</v>
      </c>
    </row>
    <row r="12157" spans="1:10" x14ac:dyDescent="0.25">
      <c r="A12157">
        <v>9201082</v>
      </c>
      <c r="B12157">
        <v>9232017</v>
      </c>
      <c r="C12157" t="s">
        <v>13398</v>
      </c>
      <c r="D12157" t="s">
        <v>1907</v>
      </c>
      <c r="E12157" t="s">
        <v>13417</v>
      </c>
      <c r="F12157" t="s">
        <v>13418</v>
      </c>
      <c r="G12157" t="s">
        <v>2733</v>
      </c>
      <c r="H12157" t="s">
        <v>1911</v>
      </c>
      <c r="I12157">
        <v>0</v>
      </c>
      <c r="J12157" s="302">
        <v>74400000</v>
      </c>
    </row>
    <row r="12158" spans="1:10" x14ac:dyDescent="0.25">
      <c r="A12158">
        <v>9201083</v>
      </c>
      <c r="B12158">
        <v>9232018</v>
      </c>
      <c r="C12158" t="s">
        <v>13398</v>
      </c>
      <c r="D12158" t="s">
        <v>1907</v>
      </c>
      <c r="E12158" t="s">
        <v>13417</v>
      </c>
      <c r="F12158" t="s">
        <v>13418</v>
      </c>
      <c r="G12158" t="s">
        <v>2230</v>
      </c>
      <c r="H12158" t="s">
        <v>1911</v>
      </c>
      <c r="I12158">
        <v>0</v>
      </c>
      <c r="J12158" s="302">
        <v>72100000</v>
      </c>
    </row>
    <row r="12159" spans="1:10" x14ac:dyDescent="0.25">
      <c r="A12159">
        <v>9201086</v>
      </c>
      <c r="B12159">
        <v>9232019</v>
      </c>
      <c r="C12159" t="s">
        <v>13398</v>
      </c>
      <c r="D12159" t="s">
        <v>1907</v>
      </c>
      <c r="E12159" t="s">
        <v>13417</v>
      </c>
      <c r="F12159" t="s">
        <v>3563</v>
      </c>
      <c r="G12159" t="s">
        <v>13419</v>
      </c>
      <c r="H12159" t="s">
        <v>1911</v>
      </c>
      <c r="I12159">
        <v>0</v>
      </c>
      <c r="J12159" s="302">
        <v>85500000</v>
      </c>
    </row>
    <row r="12160" spans="1:10" x14ac:dyDescent="0.25">
      <c r="A12160">
        <v>9201089</v>
      </c>
      <c r="B12160">
        <v>9232020</v>
      </c>
      <c r="C12160" t="s">
        <v>13398</v>
      </c>
      <c r="D12160" t="s">
        <v>1907</v>
      </c>
      <c r="E12160" t="s">
        <v>13417</v>
      </c>
      <c r="F12160" t="s">
        <v>13420</v>
      </c>
      <c r="G12160" t="s">
        <v>2219</v>
      </c>
      <c r="H12160" t="s">
        <v>1911</v>
      </c>
      <c r="I12160">
        <v>0</v>
      </c>
      <c r="J12160" s="302">
        <v>66000000</v>
      </c>
    </row>
    <row r="12161" spans="1:10" x14ac:dyDescent="0.25">
      <c r="A12161">
        <v>9201093</v>
      </c>
      <c r="B12161">
        <v>9232021</v>
      </c>
      <c r="C12161" t="s">
        <v>13398</v>
      </c>
      <c r="D12161" t="s">
        <v>1907</v>
      </c>
      <c r="E12161" t="s">
        <v>13421</v>
      </c>
      <c r="F12161" t="s">
        <v>3668</v>
      </c>
      <c r="G12161" t="s">
        <v>3570</v>
      </c>
      <c r="H12161" t="s">
        <v>1911</v>
      </c>
      <c r="I12161">
        <v>0</v>
      </c>
      <c r="J12161" s="302">
        <v>59700000</v>
      </c>
    </row>
    <row r="12162" spans="1:10" x14ac:dyDescent="0.25">
      <c r="A12162">
        <v>9201095</v>
      </c>
      <c r="B12162">
        <v>9232022</v>
      </c>
      <c r="C12162" t="s">
        <v>13398</v>
      </c>
      <c r="D12162" t="s">
        <v>1907</v>
      </c>
      <c r="E12162" t="s">
        <v>13400</v>
      </c>
      <c r="F12162" t="s">
        <v>13422</v>
      </c>
      <c r="G12162" t="s">
        <v>9730</v>
      </c>
      <c r="H12162" t="s">
        <v>1911</v>
      </c>
      <c r="I12162">
        <v>0</v>
      </c>
      <c r="J12162" s="302">
        <v>79300000</v>
      </c>
    </row>
    <row r="12163" spans="1:10" x14ac:dyDescent="0.25">
      <c r="A12163">
        <v>9201096</v>
      </c>
      <c r="B12163">
        <v>9232023</v>
      </c>
      <c r="C12163" t="s">
        <v>13398</v>
      </c>
      <c r="D12163" t="s">
        <v>1907</v>
      </c>
      <c r="E12163" t="s">
        <v>13404</v>
      </c>
      <c r="F12163" t="s">
        <v>3753</v>
      </c>
      <c r="G12163" t="s">
        <v>13406</v>
      </c>
      <c r="H12163" t="s">
        <v>1911</v>
      </c>
      <c r="I12163">
        <v>0</v>
      </c>
      <c r="J12163" s="302">
        <v>97000000</v>
      </c>
    </row>
    <row r="12164" spans="1:10" x14ac:dyDescent="0.25">
      <c r="A12164">
        <v>9201126</v>
      </c>
      <c r="B12164">
        <v>9232024</v>
      </c>
      <c r="C12164" t="s">
        <v>13398</v>
      </c>
      <c r="D12164" t="s">
        <v>1907</v>
      </c>
      <c r="E12164" t="s">
        <v>13417</v>
      </c>
      <c r="F12164" t="s">
        <v>3563</v>
      </c>
      <c r="G12164" t="s">
        <v>13423</v>
      </c>
      <c r="H12164" t="s">
        <v>1911</v>
      </c>
      <c r="I12164">
        <v>0</v>
      </c>
      <c r="J12164" s="302">
        <v>87900000</v>
      </c>
    </row>
    <row r="12165" spans="1:10" x14ac:dyDescent="0.25">
      <c r="A12165">
        <v>9201128</v>
      </c>
      <c r="B12165">
        <v>9232025</v>
      </c>
      <c r="C12165" t="s">
        <v>13398</v>
      </c>
      <c r="D12165" t="s">
        <v>1907</v>
      </c>
      <c r="E12165" t="s">
        <v>13424</v>
      </c>
      <c r="F12165" t="s">
        <v>13418</v>
      </c>
      <c r="G12165" t="s">
        <v>5556</v>
      </c>
      <c r="H12165" t="s">
        <v>1911</v>
      </c>
      <c r="I12165">
        <v>0</v>
      </c>
      <c r="J12165" s="302">
        <v>67800000</v>
      </c>
    </row>
    <row r="12166" spans="1:10" x14ac:dyDescent="0.25">
      <c r="A12166">
        <v>9201129</v>
      </c>
      <c r="B12166">
        <v>9232026</v>
      </c>
      <c r="C12166" t="s">
        <v>13398</v>
      </c>
      <c r="D12166" t="s">
        <v>1907</v>
      </c>
      <c r="E12166" t="s">
        <v>13421</v>
      </c>
      <c r="F12166" t="s">
        <v>13425</v>
      </c>
      <c r="G12166" t="s">
        <v>13426</v>
      </c>
      <c r="H12166" t="s">
        <v>1911</v>
      </c>
      <c r="I12166">
        <v>0</v>
      </c>
      <c r="J12166" s="302">
        <v>67200000</v>
      </c>
    </row>
    <row r="12167" spans="1:10" x14ac:dyDescent="0.25">
      <c r="A12167">
        <v>9201130</v>
      </c>
      <c r="B12167">
        <v>9232027</v>
      </c>
      <c r="C12167" t="s">
        <v>13398</v>
      </c>
      <c r="D12167" t="s">
        <v>1907</v>
      </c>
      <c r="E12167" t="s">
        <v>13424</v>
      </c>
      <c r="F12167" t="s">
        <v>13427</v>
      </c>
      <c r="G12167" t="s">
        <v>10331</v>
      </c>
      <c r="H12167" t="s">
        <v>1911</v>
      </c>
      <c r="I12167">
        <v>0</v>
      </c>
      <c r="J12167" s="302">
        <v>89600000</v>
      </c>
    </row>
    <row r="12168" spans="1:10" x14ac:dyDescent="0.25">
      <c r="A12168">
        <v>9201131</v>
      </c>
      <c r="B12168">
        <v>9232028</v>
      </c>
      <c r="C12168" t="s">
        <v>13398</v>
      </c>
      <c r="D12168" t="s">
        <v>1907</v>
      </c>
      <c r="E12168" t="s">
        <v>13424</v>
      </c>
      <c r="F12168" t="s">
        <v>13427</v>
      </c>
      <c r="G12168" t="s">
        <v>8715</v>
      </c>
      <c r="H12168" t="s">
        <v>1911</v>
      </c>
      <c r="I12168">
        <v>0</v>
      </c>
      <c r="J12168" s="302">
        <v>92300000</v>
      </c>
    </row>
    <row r="12169" spans="1:10" x14ac:dyDescent="0.25">
      <c r="A12169">
        <v>9201133</v>
      </c>
      <c r="B12169">
        <v>9232029</v>
      </c>
      <c r="C12169" t="s">
        <v>13398</v>
      </c>
      <c r="D12169" t="s">
        <v>1907</v>
      </c>
      <c r="E12169" t="s">
        <v>13404</v>
      </c>
      <c r="F12169" t="s">
        <v>2038</v>
      </c>
      <c r="G12169" t="s">
        <v>13428</v>
      </c>
      <c r="H12169" t="s">
        <v>1911</v>
      </c>
      <c r="I12169">
        <v>0</v>
      </c>
      <c r="J12169" s="302">
        <v>95900000</v>
      </c>
    </row>
    <row r="12170" spans="1:10" x14ac:dyDescent="0.25">
      <c r="A12170">
        <v>9201134</v>
      </c>
      <c r="B12170">
        <v>9232030</v>
      </c>
      <c r="C12170" t="s">
        <v>13398</v>
      </c>
      <c r="D12170" t="s">
        <v>1907</v>
      </c>
      <c r="E12170" t="s">
        <v>13403</v>
      </c>
      <c r="F12170" t="s">
        <v>5505</v>
      </c>
      <c r="G12170" t="s">
        <v>2206</v>
      </c>
      <c r="H12170" t="s">
        <v>1911</v>
      </c>
      <c r="I12170">
        <v>0</v>
      </c>
      <c r="J12170" s="302">
        <v>64800000</v>
      </c>
    </row>
    <row r="12171" spans="1:10" x14ac:dyDescent="0.25">
      <c r="A12171">
        <v>9201135</v>
      </c>
      <c r="B12171">
        <v>9232031</v>
      </c>
      <c r="C12171" t="s">
        <v>13398</v>
      </c>
      <c r="D12171" t="s">
        <v>1907</v>
      </c>
      <c r="E12171" t="s">
        <v>13404</v>
      </c>
      <c r="F12171" t="s">
        <v>2038</v>
      </c>
      <c r="G12171" t="s">
        <v>13429</v>
      </c>
      <c r="H12171" t="s">
        <v>1911</v>
      </c>
      <c r="I12171">
        <v>0</v>
      </c>
      <c r="J12171" s="302">
        <v>99600000</v>
      </c>
    </row>
    <row r="12172" spans="1:10" x14ac:dyDescent="0.25">
      <c r="A12172">
        <v>9201136</v>
      </c>
      <c r="B12172">
        <v>9232032</v>
      </c>
      <c r="C12172" t="s">
        <v>13398</v>
      </c>
      <c r="D12172" t="s">
        <v>1907</v>
      </c>
      <c r="E12172" t="s">
        <v>13400</v>
      </c>
      <c r="F12172" t="s">
        <v>3751</v>
      </c>
      <c r="G12172" t="s">
        <v>2733</v>
      </c>
      <c r="H12172" t="s">
        <v>1911</v>
      </c>
      <c r="I12172">
        <v>0</v>
      </c>
      <c r="J12172" s="302">
        <v>65300000</v>
      </c>
    </row>
    <row r="12173" spans="1:10" x14ac:dyDescent="0.25">
      <c r="A12173">
        <v>9201137</v>
      </c>
      <c r="B12173">
        <v>9232033</v>
      </c>
      <c r="C12173" t="s">
        <v>13398</v>
      </c>
      <c r="D12173" t="s">
        <v>1907</v>
      </c>
      <c r="E12173" t="s">
        <v>13400</v>
      </c>
      <c r="F12173" t="s">
        <v>3751</v>
      </c>
      <c r="G12173" t="s">
        <v>2219</v>
      </c>
      <c r="H12173" t="s">
        <v>1911</v>
      </c>
      <c r="I12173">
        <v>0</v>
      </c>
      <c r="J12173" s="302">
        <v>64600000</v>
      </c>
    </row>
    <row r="12174" spans="1:10" x14ac:dyDescent="0.25">
      <c r="A12174">
        <v>9201138</v>
      </c>
      <c r="B12174">
        <v>9232034</v>
      </c>
      <c r="C12174" t="s">
        <v>13398</v>
      </c>
      <c r="D12174" t="s">
        <v>1907</v>
      </c>
      <c r="E12174" t="s">
        <v>13430</v>
      </c>
      <c r="F12174" t="s">
        <v>13420</v>
      </c>
      <c r="G12174" t="s">
        <v>13431</v>
      </c>
      <c r="H12174" t="s">
        <v>1911</v>
      </c>
      <c r="I12174">
        <v>0</v>
      </c>
      <c r="J12174" s="302">
        <v>59900000</v>
      </c>
    </row>
    <row r="12175" spans="1:10" x14ac:dyDescent="0.25">
      <c r="A12175">
        <v>9201142</v>
      </c>
      <c r="B12175">
        <v>9232035</v>
      </c>
      <c r="C12175" t="s">
        <v>13398</v>
      </c>
      <c r="D12175" t="s">
        <v>1907</v>
      </c>
      <c r="E12175" t="s">
        <v>13403</v>
      </c>
      <c r="F12175" t="s">
        <v>13432</v>
      </c>
      <c r="G12175" t="s">
        <v>13433</v>
      </c>
      <c r="H12175" t="s">
        <v>1911</v>
      </c>
      <c r="I12175">
        <v>0</v>
      </c>
      <c r="J12175" s="302">
        <v>75400000</v>
      </c>
    </row>
    <row r="12176" spans="1:10" x14ac:dyDescent="0.25">
      <c r="A12176">
        <v>9201143</v>
      </c>
      <c r="B12176">
        <v>9232036</v>
      </c>
      <c r="C12176" t="s">
        <v>13398</v>
      </c>
      <c r="D12176" t="s">
        <v>1907</v>
      </c>
      <c r="E12176" t="s">
        <v>13434</v>
      </c>
      <c r="F12176" t="s">
        <v>13435</v>
      </c>
      <c r="G12176" t="s">
        <v>2213</v>
      </c>
      <c r="H12176" t="s">
        <v>1911</v>
      </c>
      <c r="I12176">
        <v>0</v>
      </c>
      <c r="J12176" s="302">
        <v>51900000</v>
      </c>
    </row>
    <row r="12177" spans="1:10" x14ac:dyDescent="0.25">
      <c r="A12177">
        <v>9201144</v>
      </c>
      <c r="B12177">
        <v>9232037</v>
      </c>
      <c r="C12177" t="s">
        <v>13398</v>
      </c>
      <c r="D12177" t="s">
        <v>1907</v>
      </c>
      <c r="E12177" t="s">
        <v>13417</v>
      </c>
      <c r="F12177" t="s">
        <v>13418</v>
      </c>
      <c r="G12177" t="s">
        <v>9332</v>
      </c>
      <c r="H12177" t="s">
        <v>1911</v>
      </c>
      <c r="I12177">
        <v>0</v>
      </c>
      <c r="J12177" s="302">
        <v>74400000</v>
      </c>
    </row>
    <row r="12178" spans="1:10" x14ac:dyDescent="0.25">
      <c r="A12178">
        <v>9201145</v>
      </c>
      <c r="B12178">
        <v>9232038</v>
      </c>
      <c r="C12178" t="s">
        <v>13398</v>
      </c>
      <c r="D12178" t="s">
        <v>1907</v>
      </c>
      <c r="E12178" t="s">
        <v>13424</v>
      </c>
      <c r="F12178" t="s">
        <v>13427</v>
      </c>
      <c r="G12178" t="s">
        <v>2243</v>
      </c>
      <c r="H12178" t="s">
        <v>1911</v>
      </c>
      <c r="I12178">
        <v>0</v>
      </c>
      <c r="J12178" s="302">
        <v>94900000</v>
      </c>
    </row>
    <row r="12179" spans="1:10" x14ac:dyDescent="0.25">
      <c r="A12179">
        <v>9201146</v>
      </c>
      <c r="B12179">
        <v>9232039</v>
      </c>
      <c r="C12179" t="s">
        <v>13398</v>
      </c>
      <c r="D12179" t="s">
        <v>1907</v>
      </c>
      <c r="E12179" t="s">
        <v>13424</v>
      </c>
      <c r="F12179" t="s">
        <v>13436</v>
      </c>
      <c r="G12179" t="s">
        <v>2232</v>
      </c>
      <c r="H12179" t="s">
        <v>1911</v>
      </c>
      <c r="I12179">
        <v>0</v>
      </c>
      <c r="J12179" s="302">
        <v>106800000</v>
      </c>
    </row>
    <row r="12180" spans="1:10" x14ac:dyDescent="0.25">
      <c r="A12180">
        <v>9201149</v>
      </c>
      <c r="B12180">
        <v>9232040</v>
      </c>
      <c r="C12180" t="s">
        <v>13398</v>
      </c>
      <c r="D12180" t="s">
        <v>1907</v>
      </c>
      <c r="E12180" t="s">
        <v>13437</v>
      </c>
      <c r="F12180" t="s">
        <v>3785</v>
      </c>
      <c r="G12180" t="s">
        <v>2213</v>
      </c>
      <c r="H12180" t="s">
        <v>1911</v>
      </c>
      <c r="I12180">
        <v>0</v>
      </c>
      <c r="J12180" s="302">
        <v>49800000</v>
      </c>
    </row>
    <row r="12181" spans="1:10" x14ac:dyDescent="0.25">
      <c r="A12181">
        <v>9201150</v>
      </c>
      <c r="B12181">
        <v>9232041</v>
      </c>
      <c r="C12181" t="s">
        <v>13398</v>
      </c>
      <c r="D12181" t="s">
        <v>1907</v>
      </c>
      <c r="E12181" t="s">
        <v>13430</v>
      </c>
      <c r="F12181" t="s">
        <v>3765</v>
      </c>
      <c r="G12181" t="s">
        <v>13438</v>
      </c>
      <c r="H12181" t="s">
        <v>1911</v>
      </c>
      <c r="I12181">
        <v>0</v>
      </c>
      <c r="J12181" s="302">
        <v>58800000</v>
      </c>
    </row>
    <row r="12182" spans="1:10" x14ac:dyDescent="0.25">
      <c r="A12182">
        <v>9201154</v>
      </c>
      <c r="B12182">
        <v>9232042</v>
      </c>
      <c r="C12182" t="s">
        <v>13398</v>
      </c>
      <c r="D12182" t="s">
        <v>1907</v>
      </c>
      <c r="E12182" t="s">
        <v>13424</v>
      </c>
      <c r="F12182" t="s">
        <v>13439</v>
      </c>
      <c r="G12182" t="s">
        <v>3977</v>
      </c>
      <c r="H12182" t="s">
        <v>1911</v>
      </c>
      <c r="I12182">
        <v>0</v>
      </c>
      <c r="J12182" s="302">
        <v>102000000</v>
      </c>
    </row>
    <row r="12183" spans="1:10" x14ac:dyDescent="0.25">
      <c r="A12183">
        <v>9201155</v>
      </c>
      <c r="B12183">
        <v>9232043</v>
      </c>
      <c r="C12183" t="s">
        <v>13398</v>
      </c>
      <c r="D12183" t="s">
        <v>1907</v>
      </c>
      <c r="E12183" t="s">
        <v>13440</v>
      </c>
      <c r="F12183" t="s">
        <v>13441</v>
      </c>
      <c r="G12183" t="s">
        <v>2243</v>
      </c>
      <c r="H12183" t="s">
        <v>1911</v>
      </c>
      <c r="I12183">
        <v>0</v>
      </c>
      <c r="J12183" s="302">
        <v>101700000</v>
      </c>
    </row>
    <row r="12184" spans="1:10" x14ac:dyDescent="0.25">
      <c r="A12184">
        <v>9201160</v>
      </c>
      <c r="B12184">
        <v>9232044</v>
      </c>
      <c r="C12184" t="s">
        <v>13398</v>
      </c>
      <c r="D12184" t="s">
        <v>1907</v>
      </c>
      <c r="E12184" t="s">
        <v>13430</v>
      </c>
      <c r="F12184" t="s">
        <v>3765</v>
      </c>
      <c r="G12184" t="s">
        <v>13431</v>
      </c>
      <c r="H12184" t="s">
        <v>1911</v>
      </c>
      <c r="I12184">
        <v>0</v>
      </c>
      <c r="J12184" s="302">
        <v>58800000</v>
      </c>
    </row>
    <row r="12185" spans="1:10" x14ac:dyDescent="0.25">
      <c r="A12185">
        <v>9201161</v>
      </c>
      <c r="B12185">
        <v>9232045</v>
      </c>
      <c r="C12185" t="s">
        <v>13398</v>
      </c>
      <c r="D12185" t="s">
        <v>1907</v>
      </c>
      <c r="E12185" t="s">
        <v>13430</v>
      </c>
      <c r="F12185" t="s">
        <v>13420</v>
      </c>
      <c r="G12185" t="s">
        <v>13442</v>
      </c>
      <c r="H12185" t="s">
        <v>1911</v>
      </c>
      <c r="I12185">
        <v>0</v>
      </c>
      <c r="J12185" s="302">
        <v>60500000</v>
      </c>
    </row>
    <row r="12186" spans="1:10" x14ac:dyDescent="0.25">
      <c r="A12186">
        <v>9201162</v>
      </c>
      <c r="B12186">
        <v>9232046</v>
      </c>
      <c r="C12186" t="s">
        <v>13398</v>
      </c>
      <c r="D12186" t="s">
        <v>1907</v>
      </c>
      <c r="E12186" t="s">
        <v>13430</v>
      </c>
      <c r="F12186" t="s">
        <v>13443</v>
      </c>
      <c r="G12186" t="s">
        <v>13444</v>
      </c>
      <c r="H12186" t="s">
        <v>1911</v>
      </c>
      <c r="I12186">
        <v>0</v>
      </c>
      <c r="J12186" s="302">
        <v>60800000</v>
      </c>
    </row>
    <row r="12187" spans="1:10" x14ac:dyDescent="0.25">
      <c r="A12187">
        <v>9201167</v>
      </c>
      <c r="B12187">
        <v>9232047</v>
      </c>
      <c r="C12187" t="s">
        <v>13398</v>
      </c>
      <c r="D12187" t="s">
        <v>1907</v>
      </c>
      <c r="E12187" t="s">
        <v>13404</v>
      </c>
      <c r="F12187" t="s">
        <v>13445</v>
      </c>
      <c r="G12187" t="s">
        <v>2179</v>
      </c>
      <c r="H12187" t="s">
        <v>1911</v>
      </c>
      <c r="I12187">
        <v>0</v>
      </c>
      <c r="J12187" s="302">
        <v>113400000</v>
      </c>
    </row>
    <row r="12188" spans="1:10" x14ac:dyDescent="0.25">
      <c r="A12188">
        <v>9201173</v>
      </c>
      <c r="B12188">
        <v>9232048</v>
      </c>
      <c r="C12188" t="s">
        <v>13398</v>
      </c>
      <c r="D12188" t="s">
        <v>1907</v>
      </c>
      <c r="E12188" t="s">
        <v>13446</v>
      </c>
      <c r="F12188" t="s">
        <v>3765</v>
      </c>
      <c r="G12188" t="s">
        <v>13447</v>
      </c>
      <c r="H12188" t="s">
        <v>1911</v>
      </c>
      <c r="I12188">
        <v>0</v>
      </c>
      <c r="J12188" s="302">
        <v>57100000</v>
      </c>
    </row>
    <row r="12189" spans="1:10" x14ac:dyDescent="0.25">
      <c r="A12189">
        <v>9201174</v>
      </c>
      <c r="B12189">
        <v>9232049</v>
      </c>
      <c r="C12189" t="s">
        <v>13398</v>
      </c>
      <c r="D12189" t="s">
        <v>1907</v>
      </c>
      <c r="E12189" t="s">
        <v>13446</v>
      </c>
      <c r="F12189" t="s">
        <v>13420</v>
      </c>
      <c r="G12189" t="s">
        <v>13448</v>
      </c>
      <c r="H12189" t="s">
        <v>1911</v>
      </c>
      <c r="I12189">
        <v>0</v>
      </c>
      <c r="J12189" s="302">
        <v>58100000</v>
      </c>
    </row>
    <row r="12190" spans="1:10" x14ac:dyDescent="0.25">
      <c r="A12190">
        <v>9201175</v>
      </c>
      <c r="B12190">
        <v>9232050</v>
      </c>
      <c r="C12190" t="s">
        <v>13398</v>
      </c>
      <c r="D12190" t="s">
        <v>1907</v>
      </c>
      <c r="E12190" t="s">
        <v>13446</v>
      </c>
      <c r="F12190" t="s">
        <v>13420</v>
      </c>
      <c r="G12190" t="s">
        <v>13449</v>
      </c>
      <c r="H12190" t="s">
        <v>1911</v>
      </c>
      <c r="I12190">
        <v>0</v>
      </c>
      <c r="J12190" s="302">
        <v>57900000</v>
      </c>
    </row>
    <row r="12191" spans="1:10" x14ac:dyDescent="0.25">
      <c r="A12191">
        <v>9201176</v>
      </c>
      <c r="B12191">
        <v>9232051</v>
      </c>
      <c r="C12191" t="s">
        <v>13398</v>
      </c>
      <c r="D12191" t="s">
        <v>1907</v>
      </c>
      <c r="E12191" t="s">
        <v>13446</v>
      </c>
      <c r="F12191" t="s">
        <v>13420</v>
      </c>
      <c r="G12191" t="s">
        <v>13450</v>
      </c>
      <c r="H12191" t="s">
        <v>1911</v>
      </c>
      <c r="I12191">
        <v>0</v>
      </c>
      <c r="J12191" s="302">
        <v>62700000</v>
      </c>
    </row>
    <row r="12192" spans="1:10" x14ac:dyDescent="0.25">
      <c r="A12192">
        <v>9201180</v>
      </c>
      <c r="B12192">
        <v>9232052</v>
      </c>
      <c r="C12192" t="s">
        <v>13398</v>
      </c>
      <c r="D12192" t="s">
        <v>1907</v>
      </c>
      <c r="E12192" t="s">
        <v>13446</v>
      </c>
      <c r="F12192" t="s">
        <v>10302</v>
      </c>
      <c r="G12192" t="s">
        <v>2219</v>
      </c>
      <c r="H12192" t="s">
        <v>1911</v>
      </c>
      <c r="I12192">
        <v>0</v>
      </c>
      <c r="J12192" s="302">
        <v>57100000</v>
      </c>
    </row>
    <row r="12193" spans="1:10" x14ac:dyDescent="0.25">
      <c r="A12193">
        <v>9201183</v>
      </c>
      <c r="B12193">
        <v>9232053</v>
      </c>
      <c r="C12193" t="s">
        <v>13398</v>
      </c>
      <c r="D12193" t="s">
        <v>1907</v>
      </c>
      <c r="E12193" t="s">
        <v>13446</v>
      </c>
      <c r="F12193" t="s">
        <v>13443</v>
      </c>
      <c r="G12193" t="s">
        <v>13444</v>
      </c>
      <c r="H12193" t="s">
        <v>1911</v>
      </c>
      <c r="I12193">
        <v>0</v>
      </c>
      <c r="J12193" s="302">
        <v>60500000</v>
      </c>
    </row>
    <row r="12194" spans="1:10" x14ac:dyDescent="0.25">
      <c r="A12194">
        <v>9201185</v>
      </c>
      <c r="B12194">
        <v>9232054</v>
      </c>
      <c r="C12194" t="s">
        <v>13398</v>
      </c>
      <c r="D12194" t="s">
        <v>1907</v>
      </c>
      <c r="E12194" t="s">
        <v>13446</v>
      </c>
      <c r="F12194" t="s">
        <v>13451</v>
      </c>
      <c r="G12194" t="s">
        <v>13452</v>
      </c>
      <c r="H12194" t="s">
        <v>1911</v>
      </c>
      <c r="I12194">
        <v>0</v>
      </c>
      <c r="J12194" s="302">
        <v>57700000</v>
      </c>
    </row>
    <row r="12195" spans="1:10" x14ac:dyDescent="0.25">
      <c r="A12195">
        <v>9201187</v>
      </c>
      <c r="B12195">
        <v>9232055</v>
      </c>
      <c r="C12195" t="s">
        <v>13398</v>
      </c>
      <c r="D12195" t="s">
        <v>1907</v>
      </c>
      <c r="E12195" t="s">
        <v>13453</v>
      </c>
      <c r="F12195" t="s">
        <v>13420</v>
      </c>
      <c r="G12195" t="s">
        <v>10797</v>
      </c>
      <c r="H12195" t="s">
        <v>1911</v>
      </c>
      <c r="I12195">
        <v>0</v>
      </c>
      <c r="J12195" s="302">
        <v>73200000</v>
      </c>
    </row>
    <row r="12196" spans="1:10" x14ac:dyDescent="0.25">
      <c r="A12196">
        <v>9201188</v>
      </c>
      <c r="B12196">
        <v>9232056</v>
      </c>
      <c r="C12196" t="s">
        <v>13398</v>
      </c>
      <c r="D12196" t="s">
        <v>1907</v>
      </c>
      <c r="E12196" t="s">
        <v>13453</v>
      </c>
      <c r="F12196" t="s">
        <v>13420</v>
      </c>
      <c r="G12196" t="s">
        <v>11266</v>
      </c>
      <c r="H12196" t="s">
        <v>1911</v>
      </c>
      <c r="I12196">
        <v>0</v>
      </c>
      <c r="J12196" s="302">
        <v>75600000</v>
      </c>
    </row>
    <row r="12197" spans="1:10" x14ac:dyDescent="0.25">
      <c r="A12197">
        <v>9201189</v>
      </c>
      <c r="B12197">
        <v>9232057</v>
      </c>
      <c r="C12197" t="s">
        <v>13398</v>
      </c>
      <c r="D12197" t="s">
        <v>1907</v>
      </c>
      <c r="E12197" t="s">
        <v>13453</v>
      </c>
      <c r="F12197" t="s">
        <v>13441</v>
      </c>
      <c r="G12197" t="s">
        <v>2243</v>
      </c>
      <c r="H12197" t="s">
        <v>1911</v>
      </c>
      <c r="I12197">
        <v>0</v>
      </c>
      <c r="J12197" s="302">
        <v>104000000</v>
      </c>
    </row>
    <row r="12198" spans="1:10" x14ac:dyDescent="0.25">
      <c r="A12198">
        <v>9201190</v>
      </c>
      <c r="B12198">
        <v>9232058</v>
      </c>
      <c r="C12198" t="s">
        <v>13398</v>
      </c>
      <c r="D12198" t="s">
        <v>1907</v>
      </c>
      <c r="E12198" t="s">
        <v>13453</v>
      </c>
      <c r="F12198" t="s">
        <v>13454</v>
      </c>
      <c r="G12198" t="s">
        <v>10180</v>
      </c>
      <c r="H12198" t="s">
        <v>1911</v>
      </c>
      <c r="I12198">
        <v>0</v>
      </c>
      <c r="J12198" s="302">
        <v>123000000</v>
      </c>
    </row>
    <row r="12199" spans="1:10" x14ac:dyDescent="0.25">
      <c r="A12199">
        <v>9201191</v>
      </c>
      <c r="B12199">
        <v>9232059</v>
      </c>
      <c r="C12199" t="s">
        <v>13398</v>
      </c>
      <c r="D12199" t="s">
        <v>1907</v>
      </c>
      <c r="E12199" t="s">
        <v>13453</v>
      </c>
      <c r="F12199" t="s">
        <v>13418</v>
      </c>
      <c r="G12199" t="s">
        <v>13455</v>
      </c>
      <c r="H12199" t="s">
        <v>1911</v>
      </c>
      <c r="I12199">
        <v>0</v>
      </c>
      <c r="J12199" s="302">
        <v>77600000</v>
      </c>
    </row>
    <row r="12200" spans="1:10" x14ac:dyDescent="0.25">
      <c r="A12200">
        <v>9201192</v>
      </c>
      <c r="B12200">
        <v>9232060</v>
      </c>
      <c r="C12200" t="s">
        <v>13398</v>
      </c>
      <c r="D12200" t="s">
        <v>1907</v>
      </c>
      <c r="E12200" t="s">
        <v>13453</v>
      </c>
      <c r="F12200" t="s">
        <v>13456</v>
      </c>
      <c r="G12200" t="s">
        <v>13457</v>
      </c>
      <c r="H12200" t="s">
        <v>1911</v>
      </c>
      <c r="I12200">
        <v>0</v>
      </c>
      <c r="J12200" s="302">
        <v>73800000</v>
      </c>
    </row>
    <row r="12201" spans="1:10" x14ac:dyDescent="0.25">
      <c r="A12201">
        <v>9201193</v>
      </c>
      <c r="B12201">
        <v>9232061</v>
      </c>
      <c r="C12201" t="s">
        <v>13398</v>
      </c>
      <c r="D12201" t="s">
        <v>1907</v>
      </c>
      <c r="E12201" t="s">
        <v>13453</v>
      </c>
      <c r="F12201" t="s">
        <v>13456</v>
      </c>
      <c r="G12201" t="s">
        <v>13458</v>
      </c>
      <c r="H12201" t="s">
        <v>1911</v>
      </c>
      <c r="I12201">
        <v>0</v>
      </c>
      <c r="J12201" s="302">
        <v>67700000</v>
      </c>
    </row>
    <row r="12202" spans="1:10" x14ac:dyDescent="0.25">
      <c r="A12202">
        <v>9201196</v>
      </c>
      <c r="B12202">
        <v>9232062</v>
      </c>
      <c r="C12202" t="s">
        <v>13398</v>
      </c>
      <c r="D12202" t="s">
        <v>1907</v>
      </c>
      <c r="E12202" t="s">
        <v>13446</v>
      </c>
      <c r="F12202" t="s">
        <v>13456</v>
      </c>
      <c r="G12202" t="s">
        <v>13452</v>
      </c>
      <c r="H12202" t="s">
        <v>1911</v>
      </c>
      <c r="I12202">
        <v>0</v>
      </c>
      <c r="J12202" s="302">
        <v>56400000</v>
      </c>
    </row>
    <row r="12203" spans="1:10" x14ac:dyDescent="0.25">
      <c r="A12203">
        <v>9201200</v>
      </c>
      <c r="B12203">
        <v>9232063</v>
      </c>
      <c r="C12203" t="s">
        <v>13398</v>
      </c>
      <c r="D12203" t="s">
        <v>1907</v>
      </c>
      <c r="E12203" t="s">
        <v>13459</v>
      </c>
      <c r="F12203" t="s">
        <v>13456</v>
      </c>
      <c r="G12203" t="s">
        <v>6080</v>
      </c>
      <c r="H12203" t="s">
        <v>1911</v>
      </c>
      <c r="I12203">
        <v>0</v>
      </c>
      <c r="J12203" s="302">
        <v>67700000</v>
      </c>
    </row>
    <row r="12204" spans="1:10" x14ac:dyDescent="0.25">
      <c r="A12204">
        <v>9201202</v>
      </c>
      <c r="B12204">
        <v>9232064</v>
      </c>
      <c r="C12204" t="s">
        <v>13398</v>
      </c>
      <c r="D12204" t="s">
        <v>1907</v>
      </c>
      <c r="E12204" t="s">
        <v>13459</v>
      </c>
      <c r="F12204" t="s">
        <v>13420</v>
      </c>
      <c r="G12204" t="s">
        <v>6081</v>
      </c>
      <c r="H12204" t="s">
        <v>1911</v>
      </c>
      <c r="I12204">
        <v>0</v>
      </c>
      <c r="J12204" s="302">
        <v>72800000</v>
      </c>
    </row>
    <row r="12205" spans="1:10" x14ac:dyDescent="0.25">
      <c r="A12205">
        <v>9201203</v>
      </c>
      <c r="B12205">
        <v>9232065</v>
      </c>
      <c r="C12205" t="s">
        <v>13398</v>
      </c>
      <c r="D12205" t="s">
        <v>1907</v>
      </c>
      <c r="E12205" t="s">
        <v>13459</v>
      </c>
      <c r="F12205" t="s">
        <v>13420</v>
      </c>
      <c r="G12205" t="s">
        <v>6080</v>
      </c>
      <c r="H12205" t="s">
        <v>1911</v>
      </c>
      <c r="I12205">
        <v>0</v>
      </c>
      <c r="J12205" s="302">
        <v>69200000</v>
      </c>
    </row>
    <row r="12206" spans="1:10" x14ac:dyDescent="0.25">
      <c r="A12206">
        <v>9201204</v>
      </c>
      <c r="B12206">
        <v>9232066</v>
      </c>
      <c r="C12206" t="s">
        <v>13398</v>
      </c>
      <c r="D12206" t="s">
        <v>1907</v>
      </c>
      <c r="E12206" t="s">
        <v>13459</v>
      </c>
      <c r="F12206" t="s">
        <v>13418</v>
      </c>
      <c r="G12206" t="s">
        <v>6081</v>
      </c>
      <c r="H12206" t="s">
        <v>1911</v>
      </c>
      <c r="I12206">
        <v>0</v>
      </c>
      <c r="J12206" s="302">
        <v>75500000</v>
      </c>
    </row>
    <row r="12207" spans="1:10" x14ac:dyDescent="0.25">
      <c r="A12207">
        <v>9201206</v>
      </c>
      <c r="B12207">
        <v>9232067</v>
      </c>
      <c r="C12207" t="s">
        <v>13398</v>
      </c>
      <c r="D12207" t="s">
        <v>1907</v>
      </c>
      <c r="E12207" t="s">
        <v>13460</v>
      </c>
      <c r="F12207" t="s">
        <v>11415</v>
      </c>
      <c r="G12207" t="s">
        <v>13407</v>
      </c>
      <c r="H12207" t="s">
        <v>1911</v>
      </c>
      <c r="I12207">
        <v>0</v>
      </c>
      <c r="J12207" s="302">
        <v>98800000</v>
      </c>
    </row>
    <row r="12208" spans="1:10" x14ac:dyDescent="0.25">
      <c r="A12208">
        <v>9201207</v>
      </c>
      <c r="B12208">
        <v>9232068</v>
      </c>
      <c r="C12208" t="s">
        <v>13398</v>
      </c>
      <c r="D12208" t="s">
        <v>1907</v>
      </c>
      <c r="E12208" t="s">
        <v>13460</v>
      </c>
      <c r="F12208" t="s">
        <v>11415</v>
      </c>
      <c r="G12208" t="s">
        <v>13409</v>
      </c>
      <c r="H12208" t="s">
        <v>1911</v>
      </c>
      <c r="I12208">
        <v>0</v>
      </c>
      <c r="J12208" s="302">
        <v>104300000</v>
      </c>
    </row>
    <row r="12209" spans="1:10" x14ac:dyDescent="0.25">
      <c r="A12209">
        <v>9201208</v>
      </c>
      <c r="B12209">
        <v>9232069</v>
      </c>
      <c r="C12209" t="s">
        <v>13398</v>
      </c>
      <c r="D12209" t="s">
        <v>1907</v>
      </c>
      <c r="E12209" t="s">
        <v>13460</v>
      </c>
      <c r="F12209" t="s">
        <v>2038</v>
      </c>
      <c r="G12209" t="s">
        <v>13428</v>
      </c>
      <c r="H12209" t="s">
        <v>1911</v>
      </c>
      <c r="I12209">
        <v>0</v>
      </c>
      <c r="J12209" s="302">
        <v>111200000</v>
      </c>
    </row>
    <row r="12210" spans="1:10" x14ac:dyDescent="0.25">
      <c r="A12210">
        <v>9201218</v>
      </c>
      <c r="B12210">
        <v>9232070</v>
      </c>
      <c r="C12210" t="s">
        <v>13398</v>
      </c>
      <c r="D12210" t="s">
        <v>1907</v>
      </c>
      <c r="E12210" t="s">
        <v>13446</v>
      </c>
      <c r="F12210" t="s">
        <v>13461</v>
      </c>
      <c r="G12210" t="s">
        <v>2219</v>
      </c>
      <c r="H12210" t="s">
        <v>1911</v>
      </c>
      <c r="I12210">
        <v>0</v>
      </c>
      <c r="J12210" s="302">
        <v>56300000</v>
      </c>
    </row>
    <row r="12211" spans="1:10" x14ac:dyDescent="0.25">
      <c r="A12211">
        <v>9201219</v>
      </c>
      <c r="B12211">
        <v>9232071</v>
      </c>
      <c r="C12211" t="s">
        <v>13398</v>
      </c>
      <c r="D12211" t="s">
        <v>1907</v>
      </c>
      <c r="E12211" t="s">
        <v>13446</v>
      </c>
      <c r="F12211" t="s">
        <v>13462</v>
      </c>
      <c r="G12211" t="s">
        <v>13449</v>
      </c>
      <c r="H12211" t="s">
        <v>1911</v>
      </c>
      <c r="I12211">
        <v>0</v>
      </c>
      <c r="J12211" s="302">
        <v>57000000</v>
      </c>
    </row>
    <row r="12212" spans="1:10" x14ac:dyDescent="0.25">
      <c r="A12212">
        <v>9201222</v>
      </c>
      <c r="B12212">
        <v>9232072</v>
      </c>
      <c r="C12212" t="s">
        <v>13398</v>
      </c>
      <c r="D12212" t="s">
        <v>1907</v>
      </c>
      <c r="E12212" t="s">
        <v>13463</v>
      </c>
      <c r="F12212" t="s">
        <v>13456</v>
      </c>
      <c r="G12212" t="s">
        <v>13464</v>
      </c>
      <c r="H12212" t="s">
        <v>1911</v>
      </c>
      <c r="I12212">
        <v>0</v>
      </c>
      <c r="J12212" s="302">
        <v>56200000</v>
      </c>
    </row>
    <row r="12213" spans="1:10" x14ac:dyDescent="0.25">
      <c r="A12213">
        <v>9201223</v>
      </c>
      <c r="B12213">
        <v>9232073</v>
      </c>
      <c r="C12213" t="s">
        <v>13398</v>
      </c>
      <c r="D12213" t="s">
        <v>1907</v>
      </c>
      <c r="E12213" t="s">
        <v>13463</v>
      </c>
      <c r="F12213" t="s">
        <v>13420</v>
      </c>
      <c r="G12213" t="s">
        <v>13458</v>
      </c>
      <c r="H12213" t="s">
        <v>1911</v>
      </c>
      <c r="I12213">
        <v>0</v>
      </c>
      <c r="J12213" s="302">
        <v>59000000</v>
      </c>
    </row>
    <row r="12214" spans="1:10" x14ac:dyDescent="0.25">
      <c r="A12214">
        <v>9201224</v>
      </c>
      <c r="B12214">
        <v>9232074</v>
      </c>
      <c r="C12214" t="s">
        <v>13398</v>
      </c>
      <c r="D12214" t="s">
        <v>1907</v>
      </c>
      <c r="E12214" t="s">
        <v>13463</v>
      </c>
      <c r="F12214" t="s">
        <v>13418</v>
      </c>
      <c r="G12214" t="s">
        <v>10797</v>
      </c>
      <c r="H12214" t="s">
        <v>1911</v>
      </c>
      <c r="I12214">
        <v>0</v>
      </c>
      <c r="J12214" s="302">
        <v>58100000</v>
      </c>
    </row>
    <row r="12215" spans="1:10" x14ac:dyDescent="0.25">
      <c r="A12215">
        <v>9201229</v>
      </c>
      <c r="B12215">
        <v>9232075</v>
      </c>
      <c r="C12215" t="s">
        <v>13398</v>
      </c>
      <c r="D12215" t="s">
        <v>1907</v>
      </c>
      <c r="E12215" t="s">
        <v>13459</v>
      </c>
      <c r="F12215" t="s">
        <v>13418</v>
      </c>
      <c r="G12215" t="s">
        <v>6080</v>
      </c>
      <c r="H12215" t="s">
        <v>1911</v>
      </c>
      <c r="I12215">
        <v>0</v>
      </c>
      <c r="J12215" s="302">
        <v>68500000</v>
      </c>
    </row>
    <row r="12216" spans="1:10" x14ac:dyDescent="0.25">
      <c r="A12216">
        <v>9201231</v>
      </c>
      <c r="B12216">
        <v>9232076</v>
      </c>
      <c r="C12216" t="s">
        <v>13398</v>
      </c>
      <c r="D12216" t="s">
        <v>1907</v>
      </c>
      <c r="E12216" t="s">
        <v>13460</v>
      </c>
      <c r="F12216" t="s">
        <v>7732</v>
      </c>
      <c r="G12216" t="s">
        <v>13465</v>
      </c>
      <c r="H12216" t="s">
        <v>1911</v>
      </c>
      <c r="I12216">
        <v>0</v>
      </c>
      <c r="J12216" s="302">
        <v>112300000</v>
      </c>
    </row>
    <row r="12217" spans="1:10" x14ac:dyDescent="0.25">
      <c r="A12217">
        <v>9201232</v>
      </c>
      <c r="B12217">
        <v>9232077</v>
      </c>
      <c r="C12217" t="s">
        <v>13398</v>
      </c>
      <c r="D12217" t="s">
        <v>1907</v>
      </c>
      <c r="E12217" t="s">
        <v>13453</v>
      </c>
      <c r="F12217" t="s">
        <v>13466</v>
      </c>
      <c r="G12217" t="s">
        <v>13467</v>
      </c>
      <c r="H12217" t="s">
        <v>1911</v>
      </c>
      <c r="I12217">
        <v>0</v>
      </c>
      <c r="J12217" s="302">
        <v>97200000</v>
      </c>
    </row>
    <row r="12218" spans="1:10" x14ac:dyDescent="0.25">
      <c r="A12218">
        <v>9201233</v>
      </c>
      <c r="B12218">
        <v>9232078</v>
      </c>
      <c r="C12218" t="s">
        <v>13398</v>
      </c>
      <c r="D12218" t="s">
        <v>1907</v>
      </c>
      <c r="E12218" t="s">
        <v>13453</v>
      </c>
      <c r="F12218" t="s">
        <v>13466</v>
      </c>
      <c r="G12218" t="s">
        <v>13468</v>
      </c>
      <c r="H12218" t="s">
        <v>1911</v>
      </c>
      <c r="I12218">
        <v>0</v>
      </c>
      <c r="J12218" s="302">
        <v>100200000</v>
      </c>
    </row>
    <row r="12219" spans="1:10" x14ac:dyDescent="0.25">
      <c r="A12219">
        <v>9201234</v>
      </c>
      <c r="B12219">
        <v>9232079</v>
      </c>
      <c r="C12219" t="s">
        <v>13398</v>
      </c>
      <c r="D12219" t="s">
        <v>1907</v>
      </c>
      <c r="E12219" t="s">
        <v>13453</v>
      </c>
      <c r="F12219" t="s">
        <v>13469</v>
      </c>
      <c r="G12219" t="s">
        <v>13470</v>
      </c>
      <c r="H12219" t="s">
        <v>1911</v>
      </c>
      <c r="I12219">
        <v>0</v>
      </c>
      <c r="J12219" s="302">
        <v>99200000</v>
      </c>
    </row>
    <row r="12220" spans="1:10" x14ac:dyDescent="0.25">
      <c r="A12220">
        <v>9201236</v>
      </c>
      <c r="B12220">
        <v>9232080</v>
      </c>
      <c r="C12220" t="s">
        <v>13398</v>
      </c>
      <c r="D12220" t="s">
        <v>1907</v>
      </c>
      <c r="E12220" t="s">
        <v>13471</v>
      </c>
      <c r="F12220" t="s">
        <v>3573</v>
      </c>
      <c r="G12220" t="s">
        <v>8136</v>
      </c>
      <c r="H12220" t="s">
        <v>1911</v>
      </c>
      <c r="I12220">
        <v>0</v>
      </c>
      <c r="J12220" s="302">
        <v>93800000</v>
      </c>
    </row>
    <row r="12221" spans="1:10" x14ac:dyDescent="0.25">
      <c r="A12221">
        <v>9201237</v>
      </c>
      <c r="B12221">
        <v>9232081</v>
      </c>
      <c r="C12221" t="s">
        <v>13398</v>
      </c>
      <c r="D12221" t="s">
        <v>1907</v>
      </c>
      <c r="E12221" t="s">
        <v>13453</v>
      </c>
      <c r="F12221" t="s">
        <v>13472</v>
      </c>
      <c r="G12221" t="s">
        <v>13473</v>
      </c>
      <c r="H12221" t="s">
        <v>1911</v>
      </c>
      <c r="I12221">
        <v>0</v>
      </c>
      <c r="J12221" s="302">
        <v>96500000</v>
      </c>
    </row>
    <row r="12222" spans="1:10" x14ac:dyDescent="0.25">
      <c r="A12222">
        <v>9201246</v>
      </c>
      <c r="B12222">
        <v>9232082</v>
      </c>
      <c r="C12222" t="s">
        <v>13398</v>
      </c>
      <c r="D12222" t="s">
        <v>1907</v>
      </c>
      <c r="E12222" t="s">
        <v>13453</v>
      </c>
      <c r="F12222" t="s">
        <v>13472</v>
      </c>
      <c r="G12222" t="s">
        <v>13474</v>
      </c>
      <c r="H12222" t="s">
        <v>1911</v>
      </c>
      <c r="I12222">
        <v>0</v>
      </c>
      <c r="J12222" s="302">
        <v>99000000</v>
      </c>
    </row>
    <row r="12223" spans="1:10" x14ac:dyDescent="0.25">
      <c r="A12223">
        <v>9202005</v>
      </c>
      <c r="B12223">
        <v>9232083</v>
      </c>
      <c r="C12223" t="s">
        <v>13398</v>
      </c>
      <c r="D12223" t="s">
        <v>1907</v>
      </c>
      <c r="E12223" t="s">
        <v>13417</v>
      </c>
      <c r="F12223" t="s">
        <v>13420</v>
      </c>
      <c r="G12223" t="s">
        <v>2230</v>
      </c>
      <c r="H12223" t="s">
        <v>1911</v>
      </c>
      <c r="I12223">
        <v>0</v>
      </c>
      <c r="J12223" s="302">
        <v>73000000</v>
      </c>
    </row>
    <row r="12224" spans="1:10" x14ac:dyDescent="0.25">
      <c r="A12224">
        <v>9202007</v>
      </c>
      <c r="B12224">
        <v>9232084</v>
      </c>
      <c r="C12224" t="s">
        <v>13398</v>
      </c>
      <c r="D12224" t="s">
        <v>1907</v>
      </c>
      <c r="E12224" t="s">
        <v>13417</v>
      </c>
      <c r="F12224" t="s">
        <v>3563</v>
      </c>
      <c r="G12224" t="s">
        <v>13475</v>
      </c>
      <c r="H12224" t="s">
        <v>1911</v>
      </c>
      <c r="I12224">
        <v>0</v>
      </c>
      <c r="J12224" s="302">
        <v>88100000</v>
      </c>
    </row>
    <row r="12225" spans="1:10" x14ac:dyDescent="0.25">
      <c r="A12225">
        <v>9202011</v>
      </c>
      <c r="B12225">
        <v>9232085</v>
      </c>
      <c r="C12225" t="s">
        <v>13398</v>
      </c>
      <c r="D12225" t="s">
        <v>1907</v>
      </c>
      <c r="E12225" t="s">
        <v>13421</v>
      </c>
      <c r="F12225" t="s">
        <v>3668</v>
      </c>
      <c r="G12225" t="s">
        <v>11157</v>
      </c>
      <c r="H12225" t="s">
        <v>1911</v>
      </c>
      <c r="I12225">
        <v>0</v>
      </c>
      <c r="J12225" s="302">
        <v>62600000</v>
      </c>
    </row>
    <row r="12226" spans="1:10" x14ac:dyDescent="0.25">
      <c r="A12226">
        <v>9202014</v>
      </c>
      <c r="B12226">
        <v>9232086</v>
      </c>
      <c r="C12226" t="s">
        <v>13398</v>
      </c>
      <c r="D12226" t="s">
        <v>1907</v>
      </c>
      <c r="E12226" t="s">
        <v>13400</v>
      </c>
      <c r="F12226" t="s">
        <v>3751</v>
      </c>
      <c r="G12226" t="s">
        <v>2230</v>
      </c>
      <c r="H12226" t="s">
        <v>1911</v>
      </c>
      <c r="I12226">
        <v>0</v>
      </c>
      <c r="J12226" s="302">
        <v>60700000</v>
      </c>
    </row>
    <row r="12227" spans="1:10" x14ac:dyDescent="0.25">
      <c r="A12227">
        <v>9202015</v>
      </c>
      <c r="B12227">
        <v>9232087</v>
      </c>
      <c r="C12227" t="s">
        <v>13398</v>
      </c>
      <c r="D12227" t="s">
        <v>1907</v>
      </c>
      <c r="E12227" t="s">
        <v>13434</v>
      </c>
      <c r="F12227" t="s">
        <v>13435</v>
      </c>
      <c r="G12227" t="s">
        <v>2206</v>
      </c>
      <c r="H12227" t="s">
        <v>1911</v>
      </c>
      <c r="I12227">
        <v>0</v>
      </c>
      <c r="J12227" s="302">
        <v>55300000</v>
      </c>
    </row>
    <row r="12228" spans="1:10" x14ac:dyDescent="0.25">
      <c r="A12228">
        <v>9202016</v>
      </c>
      <c r="B12228">
        <v>9232088</v>
      </c>
      <c r="C12228" t="s">
        <v>13398</v>
      </c>
      <c r="D12228" t="s">
        <v>1907</v>
      </c>
      <c r="E12228" t="s">
        <v>13404</v>
      </c>
      <c r="F12228" t="s">
        <v>3753</v>
      </c>
      <c r="G12228" t="s">
        <v>13476</v>
      </c>
      <c r="H12228" t="s">
        <v>1911</v>
      </c>
      <c r="I12228">
        <v>0</v>
      </c>
      <c r="J12228" s="302">
        <v>86500000</v>
      </c>
    </row>
    <row r="12229" spans="1:10" x14ac:dyDescent="0.25">
      <c r="A12229">
        <v>9202017</v>
      </c>
      <c r="B12229">
        <v>9232089</v>
      </c>
      <c r="C12229" t="s">
        <v>13398</v>
      </c>
      <c r="D12229" t="s">
        <v>1907</v>
      </c>
      <c r="E12229" t="s">
        <v>13434</v>
      </c>
      <c r="F12229" t="s">
        <v>2038</v>
      </c>
      <c r="G12229" t="s">
        <v>3641</v>
      </c>
      <c r="H12229" t="s">
        <v>1911</v>
      </c>
      <c r="I12229">
        <v>0</v>
      </c>
      <c r="J12229" s="302">
        <v>59500000</v>
      </c>
    </row>
    <row r="12230" spans="1:10" x14ac:dyDescent="0.25">
      <c r="A12230">
        <v>9202018</v>
      </c>
      <c r="B12230">
        <v>9232090</v>
      </c>
      <c r="C12230" t="s">
        <v>13398</v>
      </c>
      <c r="D12230" t="s">
        <v>1907</v>
      </c>
      <c r="E12230" t="s">
        <v>13434</v>
      </c>
      <c r="F12230" t="s">
        <v>2038</v>
      </c>
      <c r="G12230" t="s">
        <v>2206</v>
      </c>
      <c r="H12230" t="s">
        <v>1911</v>
      </c>
      <c r="I12230">
        <v>0</v>
      </c>
      <c r="J12230" s="302">
        <v>55700000</v>
      </c>
    </row>
    <row r="12231" spans="1:10" x14ac:dyDescent="0.25">
      <c r="A12231">
        <v>9202025</v>
      </c>
      <c r="B12231">
        <v>9232091</v>
      </c>
      <c r="C12231" t="s">
        <v>13398</v>
      </c>
      <c r="D12231" t="s">
        <v>1907</v>
      </c>
      <c r="E12231" t="s">
        <v>13477</v>
      </c>
      <c r="F12231" t="s">
        <v>10270</v>
      </c>
      <c r="G12231" t="s">
        <v>2219</v>
      </c>
      <c r="H12231" t="s">
        <v>1911</v>
      </c>
      <c r="I12231">
        <v>0</v>
      </c>
      <c r="J12231" s="302">
        <v>63900000</v>
      </c>
    </row>
    <row r="12232" spans="1:10" x14ac:dyDescent="0.25">
      <c r="A12232">
        <v>9202026</v>
      </c>
      <c r="B12232">
        <v>9232092</v>
      </c>
      <c r="C12232" t="s">
        <v>13398</v>
      </c>
      <c r="D12232" t="s">
        <v>1907</v>
      </c>
      <c r="E12232" t="s">
        <v>13477</v>
      </c>
      <c r="F12232" t="s">
        <v>13435</v>
      </c>
      <c r="G12232" t="s">
        <v>2219</v>
      </c>
      <c r="H12232" t="s">
        <v>1911</v>
      </c>
      <c r="I12232">
        <v>0</v>
      </c>
      <c r="J12232" s="302">
        <v>65100000</v>
      </c>
    </row>
    <row r="12233" spans="1:10" x14ac:dyDescent="0.25">
      <c r="A12233">
        <v>9202027</v>
      </c>
      <c r="B12233">
        <v>9232093</v>
      </c>
      <c r="C12233" t="s">
        <v>13398</v>
      </c>
      <c r="D12233" t="s">
        <v>1907</v>
      </c>
      <c r="E12233" t="s">
        <v>13434</v>
      </c>
      <c r="F12233" t="s">
        <v>13435</v>
      </c>
      <c r="G12233" t="s">
        <v>3641</v>
      </c>
      <c r="H12233" t="s">
        <v>1911</v>
      </c>
      <c r="I12233">
        <v>0</v>
      </c>
      <c r="J12233" s="302">
        <v>57500000</v>
      </c>
    </row>
    <row r="12234" spans="1:10" x14ac:dyDescent="0.25">
      <c r="A12234">
        <v>9202032</v>
      </c>
      <c r="B12234">
        <v>9232094</v>
      </c>
      <c r="C12234" t="s">
        <v>13398</v>
      </c>
      <c r="D12234" t="s">
        <v>1907</v>
      </c>
      <c r="E12234" t="s">
        <v>13417</v>
      </c>
      <c r="F12234" t="s">
        <v>13420</v>
      </c>
      <c r="G12234" t="s">
        <v>2733</v>
      </c>
      <c r="H12234" t="s">
        <v>1911</v>
      </c>
      <c r="I12234">
        <v>0</v>
      </c>
      <c r="J12234" s="302">
        <v>74400000</v>
      </c>
    </row>
    <row r="12235" spans="1:10" x14ac:dyDescent="0.25">
      <c r="A12235">
        <v>9202036</v>
      </c>
      <c r="B12235">
        <v>9232095</v>
      </c>
      <c r="C12235" t="s">
        <v>13398</v>
      </c>
      <c r="D12235" t="s">
        <v>1907</v>
      </c>
      <c r="E12235" t="s">
        <v>13417</v>
      </c>
      <c r="F12235" t="s">
        <v>13435</v>
      </c>
      <c r="G12235" t="s">
        <v>13478</v>
      </c>
      <c r="H12235" t="s">
        <v>1911</v>
      </c>
      <c r="I12235">
        <v>0</v>
      </c>
      <c r="J12235" s="302">
        <v>65900000</v>
      </c>
    </row>
    <row r="12236" spans="1:10" x14ac:dyDescent="0.25">
      <c r="A12236">
        <v>9202038</v>
      </c>
      <c r="B12236">
        <v>9232096</v>
      </c>
      <c r="C12236" t="s">
        <v>13398</v>
      </c>
      <c r="D12236" t="s">
        <v>1907</v>
      </c>
      <c r="E12236" t="s">
        <v>13477</v>
      </c>
      <c r="F12236" t="s">
        <v>2038</v>
      </c>
      <c r="G12236" t="s">
        <v>2230</v>
      </c>
      <c r="H12236" t="s">
        <v>1911</v>
      </c>
      <c r="I12236">
        <v>0</v>
      </c>
      <c r="J12236" s="302">
        <v>64200000</v>
      </c>
    </row>
    <row r="12237" spans="1:10" x14ac:dyDescent="0.25">
      <c r="A12237">
        <v>9202039</v>
      </c>
      <c r="B12237">
        <v>9232097</v>
      </c>
      <c r="C12237" t="s">
        <v>13398</v>
      </c>
      <c r="D12237" t="s">
        <v>1907</v>
      </c>
      <c r="E12237" t="s">
        <v>13434</v>
      </c>
      <c r="F12237" t="s">
        <v>13418</v>
      </c>
      <c r="G12237" t="s">
        <v>13479</v>
      </c>
      <c r="H12237" t="s">
        <v>1911</v>
      </c>
      <c r="I12237">
        <v>0</v>
      </c>
      <c r="J12237" s="302">
        <v>54800000</v>
      </c>
    </row>
    <row r="12238" spans="1:10" x14ac:dyDescent="0.25">
      <c r="A12238">
        <v>9202043</v>
      </c>
      <c r="B12238">
        <v>9232098</v>
      </c>
      <c r="C12238" t="s">
        <v>13398</v>
      </c>
      <c r="D12238" t="s">
        <v>1907</v>
      </c>
      <c r="E12238" t="s">
        <v>13417</v>
      </c>
      <c r="F12238" t="s">
        <v>5285</v>
      </c>
      <c r="G12238" t="s">
        <v>2219</v>
      </c>
      <c r="H12238" t="s">
        <v>1911</v>
      </c>
      <c r="I12238">
        <v>0</v>
      </c>
      <c r="J12238" s="302">
        <v>67400000</v>
      </c>
    </row>
    <row r="12239" spans="1:10" x14ac:dyDescent="0.25">
      <c r="A12239">
        <v>9202048</v>
      </c>
      <c r="B12239">
        <v>9232099</v>
      </c>
      <c r="C12239" t="s">
        <v>13398</v>
      </c>
      <c r="D12239" t="s">
        <v>1907</v>
      </c>
      <c r="E12239" t="s">
        <v>13477</v>
      </c>
      <c r="F12239" t="s">
        <v>3573</v>
      </c>
      <c r="G12239" t="s">
        <v>13480</v>
      </c>
      <c r="H12239" t="s">
        <v>1911</v>
      </c>
      <c r="I12239">
        <v>0</v>
      </c>
      <c r="J12239" s="302">
        <v>63900000</v>
      </c>
    </row>
    <row r="12240" spans="1:10" x14ac:dyDescent="0.25">
      <c r="A12240">
        <v>9202049</v>
      </c>
      <c r="B12240">
        <v>9232100</v>
      </c>
      <c r="C12240" t="s">
        <v>13398</v>
      </c>
      <c r="D12240" t="s">
        <v>1907</v>
      </c>
      <c r="E12240" t="s">
        <v>13477</v>
      </c>
      <c r="F12240" t="s">
        <v>3573</v>
      </c>
      <c r="G12240" t="s">
        <v>13481</v>
      </c>
      <c r="H12240" t="s">
        <v>1911</v>
      </c>
      <c r="I12240">
        <v>0</v>
      </c>
      <c r="J12240" s="302">
        <v>63900000</v>
      </c>
    </row>
    <row r="12241" spans="1:10" x14ac:dyDescent="0.25">
      <c r="A12241">
        <v>9202050</v>
      </c>
      <c r="B12241">
        <v>9232101</v>
      </c>
      <c r="C12241" t="s">
        <v>13398</v>
      </c>
      <c r="D12241" t="s">
        <v>1907</v>
      </c>
      <c r="E12241" t="s">
        <v>13482</v>
      </c>
      <c r="F12241" t="s">
        <v>2038</v>
      </c>
      <c r="G12241" t="s">
        <v>13483</v>
      </c>
      <c r="H12241" t="s">
        <v>1911</v>
      </c>
      <c r="I12241">
        <v>0</v>
      </c>
      <c r="J12241" s="302">
        <v>63500000</v>
      </c>
    </row>
    <row r="12242" spans="1:10" x14ac:dyDescent="0.25">
      <c r="A12242">
        <v>9202051</v>
      </c>
      <c r="B12242">
        <v>9232102</v>
      </c>
      <c r="C12242" t="s">
        <v>13398</v>
      </c>
      <c r="D12242" t="s">
        <v>1907</v>
      </c>
      <c r="E12242" t="s">
        <v>13482</v>
      </c>
      <c r="F12242" t="s">
        <v>13435</v>
      </c>
      <c r="G12242" t="s">
        <v>2213</v>
      </c>
      <c r="H12242" t="s">
        <v>1911</v>
      </c>
      <c r="I12242">
        <v>0</v>
      </c>
      <c r="J12242" s="302">
        <v>58600000</v>
      </c>
    </row>
    <row r="12243" spans="1:10" x14ac:dyDescent="0.25">
      <c r="A12243">
        <v>9202056</v>
      </c>
      <c r="B12243">
        <v>9232103</v>
      </c>
      <c r="C12243" t="s">
        <v>13398</v>
      </c>
      <c r="D12243" t="s">
        <v>1907</v>
      </c>
      <c r="E12243" t="s">
        <v>13434</v>
      </c>
      <c r="F12243" t="s">
        <v>5285</v>
      </c>
      <c r="G12243" t="s">
        <v>4930</v>
      </c>
      <c r="H12243" t="s">
        <v>1911</v>
      </c>
      <c r="I12243">
        <v>0</v>
      </c>
      <c r="J12243" s="302">
        <v>47800000</v>
      </c>
    </row>
    <row r="12244" spans="1:10" x14ac:dyDescent="0.25">
      <c r="A12244">
        <v>9202057</v>
      </c>
      <c r="B12244">
        <v>9232104</v>
      </c>
      <c r="C12244" t="s">
        <v>13398</v>
      </c>
      <c r="D12244" t="s">
        <v>1907</v>
      </c>
      <c r="E12244" t="s">
        <v>13482</v>
      </c>
      <c r="F12244" t="s">
        <v>13435</v>
      </c>
      <c r="G12244" t="s">
        <v>13484</v>
      </c>
      <c r="H12244" t="s">
        <v>1911</v>
      </c>
      <c r="I12244">
        <v>0</v>
      </c>
      <c r="J12244" s="302">
        <v>61500000</v>
      </c>
    </row>
    <row r="12245" spans="1:10" x14ac:dyDescent="0.25">
      <c r="A12245">
        <v>9202058</v>
      </c>
      <c r="B12245">
        <v>9232105</v>
      </c>
      <c r="C12245" t="s">
        <v>13398</v>
      </c>
      <c r="D12245" t="s">
        <v>1907</v>
      </c>
      <c r="E12245" t="s">
        <v>13482</v>
      </c>
      <c r="F12245" t="s">
        <v>13435</v>
      </c>
      <c r="G12245" t="s">
        <v>5311</v>
      </c>
      <c r="H12245" t="s">
        <v>1911</v>
      </c>
      <c r="I12245">
        <v>0</v>
      </c>
      <c r="J12245" s="302">
        <v>57800000</v>
      </c>
    </row>
    <row r="12246" spans="1:10" x14ac:dyDescent="0.25">
      <c r="A12246">
        <v>9202059</v>
      </c>
      <c r="B12246">
        <v>9232106</v>
      </c>
      <c r="C12246" t="s">
        <v>13398</v>
      </c>
      <c r="D12246" t="s">
        <v>1907</v>
      </c>
      <c r="E12246" t="s">
        <v>13434</v>
      </c>
      <c r="F12246" t="s">
        <v>5285</v>
      </c>
      <c r="G12246" t="s">
        <v>13481</v>
      </c>
      <c r="H12246" t="s">
        <v>1911</v>
      </c>
      <c r="I12246">
        <v>0</v>
      </c>
      <c r="J12246" s="302">
        <v>47800000</v>
      </c>
    </row>
    <row r="12247" spans="1:10" x14ac:dyDescent="0.25">
      <c r="A12247">
        <v>9202060</v>
      </c>
      <c r="B12247">
        <v>9232107</v>
      </c>
      <c r="C12247" t="s">
        <v>13398</v>
      </c>
      <c r="D12247" t="s">
        <v>1907</v>
      </c>
      <c r="E12247" t="s">
        <v>13417</v>
      </c>
      <c r="F12247" t="s">
        <v>13420</v>
      </c>
      <c r="G12247" t="s">
        <v>2228</v>
      </c>
      <c r="H12247" t="s">
        <v>1911</v>
      </c>
      <c r="I12247">
        <v>0</v>
      </c>
      <c r="J12247" s="302">
        <v>73000000</v>
      </c>
    </row>
    <row r="12248" spans="1:10" x14ac:dyDescent="0.25">
      <c r="A12248">
        <v>9202062</v>
      </c>
      <c r="B12248">
        <v>9232108</v>
      </c>
      <c r="C12248" t="s">
        <v>13398</v>
      </c>
      <c r="D12248" t="s">
        <v>1907</v>
      </c>
      <c r="E12248" t="s">
        <v>13434</v>
      </c>
      <c r="F12248" t="s">
        <v>13418</v>
      </c>
      <c r="G12248" t="s">
        <v>13485</v>
      </c>
      <c r="H12248" t="s">
        <v>1911</v>
      </c>
      <c r="I12248">
        <v>0</v>
      </c>
      <c r="J12248" s="302">
        <v>57600000</v>
      </c>
    </row>
    <row r="12249" spans="1:10" x14ac:dyDescent="0.25">
      <c r="A12249">
        <v>9202064</v>
      </c>
      <c r="B12249">
        <v>9232109</v>
      </c>
      <c r="C12249" t="s">
        <v>13398</v>
      </c>
      <c r="D12249" t="s">
        <v>1907</v>
      </c>
      <c r="E12249" t="s">
        <v>13482</v>
      </c>
      <c r="F12249" t="s">
        <v>13435</v>
      </c>
      <c r="G12249" t="s">
        <v>4930</v>
      </c>
      <c r="H12249" t="s">
        <v>1911</v>
      </c>
      <c r="I12249">
        <v>0</v>
      </c>
      <c r="J12249" s="302">
        <v>62300000</v>
      </c>
    </row>
    <row r="12250" spans="1:10" x14ac:dyDescent="0.25">
      <c r="A12250">
        <v>9202069</v>
      </c>
      <c r="B12250">
        <v>9232110</v>
      </c>
      <c r="C12250" t="s">
        <v>13398</v>
      </c>
      <c r="D12250" t="s">
        <v>1907</v>
      </c>
      <c r="E12250" t="s">
        <v>13434</v>
      </c>
      <c r="F12250" t="s">
        <v>5285</v>
      </c>
      <c r="G12250" t="s">
        <v>5311</v>
      </c>
      <c r="H12250" t="s">
        <v>1911</v>
      </c>
      <c r="I12250">
        <v>0</v>
      </c>
      <c r="J12250" s="302">
        <v>46300000</v>
      </c>
    </row>
    <row r="12251" spans="1:10" x14ac:dyDescent="0.25">
      <c r="A12251">
        <v>9202078</v>
      </c>
      <c r="B12251">
        <v>9232111</v>
      </c>
      <c r="C12251" t="s">
        <v>13398</v>
      </c>
      <c r="D12251" t="s">
        <v>1907</v>
      </c>
      <c r="E12251" t="s">
        <v>13424</v>
      </c>
      <c r="F12251" t="s">
        <v>13439</v>
      </c>
      <c r="G12251" t="s">
        <v>3981</v>
      </c>
      <c r="H12251" t="s">
        <v>1911</v>
      </c>
      <c r="I12251">
        <v>0</v>
      </c>
      <c r="J12251" s="302">
        <v>97600000</v>
      </c>
    </row>
    <row r="12252" spans="1:10" x14ac:dyDescent="0.25">
      <c r="A12252">
        <v>9202082</v>
      </c>
      <c r="B12252">
        <v>9232112</v>
      </c>
      <c r="C12252" t="s">
        <v>13398</v>
      </c>
      <c r="D12252" t="s">
        <v>1907</v>
      </c>
      <c r="E12252" t="s">
        <v>13404</v>
      </c>
      <c r="F12252" t="s">
        <v>3753</v>
      </c>
      <c r="G12252" t="s">
        <v>13486</v>
      </c>
      <c r="H12252" t="s">
        <v>1911</v>
      </c>
      <c r="I12252">
        <v>0</v>
      </c>
      <c r="J12252" s="302">
        <v>93100000</v>
      </c>
    </row>
    <row r="12253" spans="1:10" x14ac:dyDescent="0.25">
      <c r="A12253">
        <v>9202083</v>
      </c>
      <c r="B12253">
        <v>9232113</v>
      </c>
      <c r="C12253" t="s">
        <v>13398</v>
      </c>
      <c r="D12253" t="s">
        <v>1907</v>
      </c>
      <c r="E12253" t="s">
        <v>13404</v>
      </c>
      <c r="F12253" t="s">
        <v>3753</v>
      </c>
      <c r="G12253" t="s">
        <v>13487</v>
      </c>
      <c r="H12253" t="s">
        <v>1911</v>
      </c>
      <c r="I12253">
        <v>0</v>
      </c>
      <c r="J12253" s="302">
        <v>95000000</v>
      </c>
    </row>
    <row r="12254" spans="1:10" x14ac:dyDescent="0.25">
      <c r="A12254">
        <v>9202084</v>
      </c>
      <c r="B12254">
        <v>9232114</v>
      </c>
      <c r="C12254" t="s">
        <v>13398</v>
      </c>
      <c r="D12254" t="s">
        <v>1907</v>
      </c>
      <c r="E12254" t="s">
        <v>13404</v>
      </c>
      <c r="F12254" t="s">
        <v>3753</v>
      </c>
      <c r="G12254" t="s">
        <v>13488</v>
      </c>
      <c r="H12254" t="s">
        <v>1911</v>
      </c>
      <c r="I12254">
        <v>0</v>
      </c>
      <c r="J12254" s="302">
        <v>98000000</v>
      </c>
    </row>
    <row r="12255" spans="1:10" x14ac:dyDescent="0.25">
      <c r="A12255">
        <v>9202085</v>
      </c>
      <c r="B12255">
        <v>9232115</v>
      </c>
      <c r="C12255" t="s">
        <v>13398</v>
      </c>
      <c r="D12255" t="s">
        <v>1907</v>
      </c>
      <c r="E12255" t="s">
        <v>13404</v>
      </c>
      <c r="F12255" t="s">
        <v>3748</v>
      </c>
      <c r="G12255" t="s">
        <v>13489</v>
      </c>
      <c r="H12255" t="s">
        <v>1911</v>
      </c>
      <c r="I12255">
        <v>0</v>
      </c>
      <c r="J12255" s="302">
        <v>93300000</v>
      </c>
    </row>
    <row r="12256" spans="1:10" x14ac:dyDescent="0.25">
      <c r="A12256">
        <v>9202092</v>
      </c>
      <c r="B12256">
        <v>9232116</v>
      </c>
      <c r="C12256" t="s">
        <v>13398</v>
      </c>
      <c r="D12256" t="s">
        <v>1907</v>
      </c>
      <c r="E12256" t="s">
        <v>13417</v>
      </c>
      <c r="F12256" t="s">
        <v>13420</v>
      </c>
      <c r="G12256" t="s">
        <v>11161</v>
      </c>
      <c r="H12256" t="s">
        <v>1911</v>
      </c>
      <c r="I12256">
        <v>0</v>
      </c>
      <c r="J12256" s="302">
        <v>74400000</v>
      </c>
    </row>
    <row r="12257" spans="1:10" x14ac:dyDescent="0.25">
      <c r="A12257">
        <v>9202101</v>
      </c>
      <c r="B12257">
        <v>9232117</v>
      </c>
      <c r="C12257" t="s">
        <v>13398</v>
      </c>
      <c r="D12257" t="s">
        <v>1907</v>
      </c>
      <c r="E12257" t="s">
        <v>13490</v>
      </c>
      <c r="F12257" t="s">
        <v>13491</v>
      </c>
      <c r="G12257" t="s">
        <v>2659</v>
      </c>
      <c r="H12257" t="s">
        <v>1911</v>
      </c>
      <c r="I12257">
        <v>0</v>
      </c>
      <c r="J12257" s="302">
        <v>69800000</v>
      </c>
    </row>
    <row r="12258" spans="1:10" x14ac:dyDescent="0.25">
      <c r="A12258">
        <v>9202104</v>
      </c>
      <c r="B12258">
        <v>9232118</v>
      </c>
      <c r="C12258" t="s">
        <v>13398</v>
      </c>
      <c r="D12258" t="s">
        <v>1907</v>
      </c>
      <c r="E12258" t="s">
        <v>13492</v>
      </c>
      <c r="F12258" t="s">
        <v>3765</v>
      </c>
      <c r="G12258" t="s">
        <v>13493</v>
      </c>
      <c r="H12258" t="s">
        <v>1911</v>
      </c>
      <c r="I12258">
        <v>0</v>
      </c>
      <c r="J12258" s="302">
        <v>51000000</v>
      </c>
    </row>
    <row r="12259" spans="1:10" x14ac:dyDescent="0.25">
      <c r="A12259">
        <v>9202105</v>
      </c>
      <c r="B12259">
        <v>9232119</v>
      </c>
      <c r="C12259" t="s">
        <v>13398</v>
      </c>
      <c r="D12259" t="s">
        <v>1907</v>
      </c>
      <c r="E12259" t="s">
        <v>13492</v>
      </c>
      <c r="F12259" t="s">
        <v>3765</v>
      </c>
      <c r="G12259" t="s">
        <v>13494</v>
      </c>
      <c r="H12259" t="s">
        <v>1911</v>
      </c>
      <c r="I12259">
        <v>0</v>
      </c>
      <c r="J12259" s="302">
        <v>50700000</v>
      </c>
    </row>
    <row r="12260" spans="1:10" x14ac:dyDescent="0.25">
      <c r="A12260">
        <v>9202106</v>
      </c>
      <c r="B12260">
        <v>9232120</v>
      </c>
      <c r="C12260" t="s">
        <v>13398</v>
      </c>
      <c r="D12260" t="s">
        <v>1907</v>
      </c>
      <c r="E12260" t="s">
        <v>13492</v>
      </c>
      <c r="F12260" t="s">
        <v>13456</v>
      </c>
      <c r="G12260" t="s">
        <v>13485</v>
      </c>
      <c r="H12260" t="s">
        <v>1911</v>
      </c>
      <c r="I12260">
        <v>0</v>
      </c>
      <c r="J12260" s="302">
        <v>51800000</v>
      </c>
    </row>
    <row r="12261" spans="1:10" x14ac:dyDescent="0.25">
      <c r="A12261">
        <v>9202119</v>
      </c>
      <c r="B12261">
        <v>9232121</v>
      </c>
      <c r="C12261" t="s">
        <v>13398</v>
      </c>
      <c r="D12261" t="s">
        <v>1907</v>
      </c>
      <c r="E12261" t="s">
        <v>13404</v>
      </c>
      <c r="F12261" t="s">
        <v>3748</v>
      </c>
      <c r="G12261" t="s">
        <v>13495</v>
      </c>
      <c r="H12261" t="s">
        <v>1911</v>
      </c>
      <c r="I12261">
        <v>0</v>
      </c>
      <c r="J12261" s="302">
        <v>91300000</v>
      </c>
    </row>
    <row r="12262" spans="1:10" x14ac:dyDescent="0.25">
      <c r="A12262">
        <v>9202123</v>
      </c>
      <c r="B12262">
        <v>9232122</v>
      </c>
      <c r="C12262" t="s">
        <v>13398</v>
      </c>
      <c r="D12262" t="s">
        <v>1907</v>
      </c>
      <c r="E12262" t="s">
        <v>13412</v>
      </c>
      <c r="F12262" t="s">
        <v>3563</v>
      </c>
      <c r="G12262" t="s">
        <v>2244</v>
      </c>
      <c r="H12262" t="s">
        <v>1911</v>
      </c>
      <c r="I12262">
        <v>0</v>
      </c>
      <c r="J12262" s="302">
        <v>56700000</v>
      </c>
    </row>
    <row r="12263" spans="1:10" x14ac:dyDescent="0.25">
      <c r="A12263">
        <v>9201252</v>
      </c>
      <c r="B12263">
        <v>9232123</v>
      </c>
      <c r="C12263" t="s">
        <v>13398</v>
      </c>
      <c r="D12263" t="s">
        <v>1907</v>
      </c>
      <c r="E12263" t="s">
        <v>13496</v>
      </c>
      <c r="F12263" t="s">
        <v>13497</v>
      </c>
      <c r="G12263" t="s">
        <v>4721</v>
      </c>
      <c r="H12263" t="s">
        <v>1911</v>
      </c>
      <c r="I12263">
        <v>0</v>
      </c>
      <c r="J12263" s="302">
        <v>68700000</v>
      </c>
    </row>
    <row r="12264" spans="1:10" x14ac:dyDescent="0.25">
      <c r="A12264">
        <v>9201258</v>
      </c>
      <c r="B12264">
        <v>9232124</v>
      </c>
      <c r="C12264" t="s">
        <v>13398</v>
      </c>
      <c r="D12264" t="s">
        <v>1907</v>
      </c>
      <c r="E12264" t="s">
        <v>13498</v>
      </c>
      <c r="F12264" t="s">
        <v>13456</v>
      </c>
      <c r="G12264" t="s">
        <v>13499</v>
      </c>
      <c r="H12264" t="s">
        <v>1911</v>
      </c>
      <c r="I12264">
        <v>73500</v>
      </c>
      <c r="J12264" s="302">
        <v>76000000</v>
      </c>
    </row>
    <row r="12265" spans="1:10" x14ac:dyDescent="0.25">
      <c r="A12265">
        <v>9201259</v>
      </c>
      <c r="B12265">
        <v>9232125</v>
      </c>
      <c r="C12265" t="s">
        <v>13398</v>
      </c>
      <c r="D12265" t="s">
        <v>1907</v>
      </c>
      <c r="E12265" t="s">
        <v>13498</v>
      </c>
      <c r="F12265" t="s">
        <v>13456</v>
      </c>
      <c r="G12265" t="s">
        <v>13500</v>
      </c>
      <c r="H12265" t="s">
        <v>1911</v>
      </c>
      <c r="I12265">
        <v>0</v>
      </c>
      <c r="J12265" s="302">
        <v>69800000</v>
      </c>
    </row>
    <row r="12266" spans="1:10" x14ac:dyDescent="0.25">
      <c r="A12266">
        <v>9201260</v>
      </c>
      <c r="B12266">
        <v>9232126</v>
      </c>
      <c r="C12266" t="s">
        <v>13398</v>
      </c>
      <c r="D12266" t="s">
        <v>1907</v>
      </c>
      <c r="E12266" t="s">
        <v>13498</v>
      </c>
      <c r="F12266" t="s">
        <v>13420</v>
      </c>
      <c r="G12266" t="s">
        <v>13501</v>
      </c>
      <c r="H12266" t="s">
        <v>1911</v>
      </c>
      <c r="I12266">
        <v>0</v>
      </c>
      <c r="J12266" s="302">
        <v>92000000</v>
      </c>
    </row>
    <row r="12267" spans="1:10" x14ac:dyDescent="0.25">
      <c r="A12267">
        <v>9201261</v>
      </c>
      <c r="B12267">
        <v>9232127</v>
      </c>
      <c r="C12267" t="s">
        <v>13398</v>
      </c>
      <c r="D12267" t="s">
        <v>1907</v>
      </c>
      <c r="E12267" t="s">
        <v>13498</v>
      </c>
      <c r="F12267" t="s">
        <v>13420</v>
      </c>
      <c r="G12267" t="s">
        <v>13502</v>
      </c>
      <c r="H12267" t="s">
        <v>1911</v>
      </c>
      <c r="I12267">
        <v>0</v>
      </c>
      <c r="J12267" s="302">
        <v>98000000</v>
      </c>
    </row>
    <row r="12268" spans="1:10" x14ac:dyDescent="0.25">
      <c r="A12268">
        <v>9201262</v>
      </c>
      <c r="B12268">
        <v>9232128</v>
      </c>
      <c r="C12268" t="s">
        <v>13398</v>
      </c>
      <c r="D12268" t="s">
        <v>1907</v>
      </c>
      <c r="E12268" t="s">
        <v>13498</v>
      </c>
      <c r="F12268" t="s">
        <v>13418</v>
      </c>
      <c r="G12268" t="s">
        <v>13503</v>
      </c>
      <c r="H12268" t="s">
        <v>1911</v>
      </c>
      <c r="I12268">
        <v>0</v>
      </c>
      <c r="J12268" s="302">
        <v>105500000</v>
      </c>
    </row>
    <row r="12269" spans="1:10" x14ac:dyDescent="0.25">
      <c r="A12269">
        <v>9201263</v>
      </c>
      <c r="B12269">
        <v>9232129</v>
      </c>
      <c r="C12269" t="s">
        <v>13398</v>
      </c>
      <c r="D12269" t="s">
        <v>1907</v>
      </c>
      <c r="E12269" t="s">
        <v>13504</v>
      </c>
      <c r="F12269" t="s">
        <v>13456</v>
      </c>
      <c r="G12269" t="s">
        <v>4721</v>
      </c>
      <c r="H12269" t="s">
        <v>1911</v>
      </c>
      <c r="I12269">
        <v>0</v>
      </c>
      <c r="J12269" s="302">
        <v>58500000</v>
      </c>
    </row>
    <row r="12270" spans="1:10" x14ac:dyDescent="0.25">
      <c r="A12270">
        <v>9201264</v>
      </c>
      <c r="B12270">
        <v>9232130</v>
      </c>
      <c r="C12270" t="s">
        <v>13398</v>
      </c>
      <c r="D12270" t="s">
        <v>1907</v>
      </c>
      <c r="E12270" t="s">
        <v>13504</v>
      </c>
      <c r="F12270" t="s">
        <v>13420</v>
      </c>
      <c r="G12270" t="s">
        <v>13505</v>
      </c>
      <c r="H12270" t="s">
        <v>1911</v>
      </c>
      <c r="I12270">
        <v>0</v>
      </c>
      <c r="J12270" s="302">
        <v>59700000</v>
      </c>
    </row>
    <row r="12271" spans="1:10" x14ac:dyDescent="0.25">
      <c r="A12271">
        <v>9201268</v>
      </c>
      <c r="B12271">
        <v>9232131</v>
      </c>
      <c r="C12271" t="s">
        <v>13398</v>
      </c>
      <c r="D12271" t="s">
        <v>1907</v>
      </c>
      <c r="E12271" t="s">
        <v>13506</v>
      </c>
      <c r="F12271" t="s">
        <v>13466</v>
      </c>
      <c r="G12271" t="s">
        <v>2266</v>
      </c>
      <c r="H12271" t="s">
        <v>1911</v>
      </c>
      <c r="I12271">
        <v>0</v>
      </c>
      <c r="J12271" s="302">
        <v>100900000</v>
      </c>
    </row>
    <row r="12272" spans="1:10" x14ac:dyDescent="0.25">
      <c r="A12272">
        <v>9201269</v>
      </c>
      <c r="B12272">
        <v>9232132</v>
      </c>
      <c r="C12272" t="s">
        <v>13398</v>
      </c>
      <c r="D12272" t="s">
        <v>1907</v>
      </c>
      <c r="E12272" t="s">
        <v>13506</v>
      </c>
      <c r="F12272" t="s">
        <v>13472</v>
      </c>
      <c r="G12272" t="s">
        <v>2255</v>
      </c>
      <c r="H12272" t="s">
        <v>1911</v>
      </c>
      <c r="I12272">
        <v>0</v>
      </c>
      <c r="J12272" s="302">
        <v>101500000</v>
      </c>
    </row>
    <row r="12273" spans="1:10" x14ac:dyDescent="0.25">
      <c r="A12273">
        <v>9201270</v>
      </c>
      <c r="B12273">
        <v>9232133</v>
      </c>
      <c r="C12273" t="s">
        <v>13398</v>
      </c>
      <c r="D12273" t="s">
        <v>1907</v>
      </c>
      <c r="E12273" t="s">
        <v>13506</v>
      </c>
      <c r="F12273" t="s">
        <v>13472</v>
      </c>
      <c r="G12273" t="s">
        <v>13507</v>
      </c>
      <c r="H12273" t="s">
        <v>1911</v>
      </c>
      <c r="I12273">
        <v>0</v>
      </c>
      <c r="J12273" s="302">
        <v>92800000</v>
      </c>
    </row>
    <row r="12274" spans="1:10" x14ac:dyDescent="0.25">
      <c r="A12274">
        <v>9201271</v>
      </c>
      <c r="B12274">
        <v>9232134</v>
      </c>
      <c r="C12274" t="s">
        <v>13398</v>
      </c>
      <c r="D12274" t="s">
        <v>1907</v>
      </c>
      <c r="E12274" t="s">
        <v>13506</v>
      </c>
      <c r="F12274" t="s">
        <v>13469</v>
      </c>
      <c r="G12274" t="s">
        <v>2266</v>
      </c>
      <c r="H12274" t="s">
        <v>1911</v>
      </c>
      <c r="I12274">
        <v>0</v>
      </c>
      <c r="J12274" s="302">
        <v>97000000</v>
      </c>
    </row>
    <row r="12275" spans="1:10" x14ac:dyDescent="0.25">
      <c r="A12275">
        <v>9201272</v>
      </c>
      <c r="B12275">
        <v>9232135</v>
      </c>
      <c r="C12275" t="s">
        <v>13398</v>
      </c>
      <c r="D12275" t="s">
        <v>1907</v>
      </c>
      <c r="E12275" t="s">
        <v>13506</v>
      </c>
      <c r="F12275" t="s">
        <v>13508</v>
      </c>
      <c r="G12275" t="s">
        <v>2179</v>
      </c>
      <c r="H12275" t="s">
        <v>1911</v>
      </c>
      <c r="I12275">
        <v>0</v>
      </c>
      <c r="J12275" s="302">
        <v>122000000</v>
      </c>
    </row>
    <row r="12276" spans="1:10" x14ac:dyDescent="0.25">
      <c r="A12276">
        <v>9201273</v>
      </c>
      <c r="B12276">
        <v>9232136</v>
      </c>
      <c r="C12276" t="s">
        <v>13398</v>
      </c>
      <c r="D12276" t="s">
        <v>1907</v>
      </c>
      <c r="E12276" t="s">
        <v>13504</v>
      </c>
      <c r="F12276" t="s">
        <v>13456</v>
      </c>
      <c r="G12276" t="s">
        <v>13509</v>
      </c>
      <c r="H12276" t="s">
        <v>1911</v>
      </c>
      <c r="I12276">
        <v>0</v>
      </c>
      <c r="J12276" s="302">
        <v>65500000</v>
      </c>
    </row>
    <row r="12277" spans="1:10" x14ac:dyDescent="0.25">
      <c r="A12277">
        <v>9201274</v>
      </c>
      <c r="B12277">
        <v>9232137</v>
      </c>
      <c r="C12277" t="s">
        <v>13398</v>
      </c>
      <c r="D12277" t="s">
        <v>1907</v>
      </c>
      <c r="E12277" t="s">
        <v>13504</v>
      </c>
      <c r="F12277" t="s">
        <v>13420</v>
      </c>
      <c r="G12277" t="s">
        <v>13510</v>
      </c>
      <c r="H12277" t="s">
        <v>1911</v>
      </c>
      <c r="I12277">
        <v>0</v>
      </c>
      <c r="J12277" s="302">
        <v>71500000</v>
      </c>
    </row>
    <row r="12278" spans="1:10" x14ac:dyDescent="0.25">
      <c r="A12278">
        <v>9201281</v>
      </c>
      <c r="B12278">
        <v>9232138</v>
      </c>
      <c r="C12278" t="s">
        <v>13398</v>
      </c>
      <c r="D12278" t="s">
        <v>1907</v>
      </c>
      <c r="E12278" t="s">
        <v>13463</v>
      </c>
      <c r="F12278" t="s">
        <v>13511</v>
      </c>
      <c r="G12278" t="s">
        <v>6137</v>
      </c>
      <c r="H12278" t="s">
        <v>1911</v>
      </c>
      <c r="I12278">
        <v>0</v>
      </c>
      <c r="J12278" s="302">
        <v>78000000</v>
      </c>
    </row>
    <row r="12279" spans="1:10" x14ac:dyDescent="0.25">
      <c r="A12279">
        <v>9201282</v>
      </c>
      <c r="B12279">
        <v>9232139</v>
      </c>
      <c r="C12279" t="s">
        <v>13398</v>
      </c>
      <c r="D12279" t="s">
        <v>1907</v>
      </c>
      <c r="E12279" t="s">
        <v>13498</v>
      </c>
      <c r="F12279" t="s">
        <v>13512</v>
      </c>
      <c r="G12279" t="s">
        <v>13513</v>
      </c>
      <c r="H12279" t="s">
        <v>1911</v>
      </c>
      <c r="I12279">
        <v>64400</v>
      </c>
      <c r="J12279" s="302">
        <v>68000000</v>
      </c>
    </row>
    <row r="12280" spans="1:10" x14ac:dyDescent="0.25">
      <c r="A12280">
        <v>9201283</v>
      </c>
      <c r="B12280">
        <v>9232140</v>
      </c>
      <c r="C12280" t="s">
        <v>13398</v>
      </c>
      <c r="D12280" t="s">
        <v>1907</v>
      </c>
      <c r="E12280" t="s">
        <v>13498</v>
      </c>
      <c r="F12280" t="s">
        <v>13418</v>
      </c>
      <c r="G12280" t="s">
        <v>5443</v>
      </c>
      <c r="H12280" t="s">
        <v>1911</v>
      </c>
      <c r="I12280">
        <v>85600</v>
      </c>
      <c r="J12280" s="302">
        <v>83000000</v>
      </c>
    </row>
    <row r="12281" spans="1:10" x14ac:dyDescent="0.25">
      <c r="A12281">
        <v>9201284</v>
      </c>
      <c r="B12281">
        <v>9232141</v>
      </c>
      <c r="C12281" t="s">
        <v>13398</v>
      </c>
      <c r="D12281" t="s">
        <v>1907</v>
      </c>
      <c r="E12281" t="s">
        <v>13498</v>
      </c>
      <c r="F12281" t="s">
        <v>11401</v>
      </c>
      <c r="G12281" t="s">
        <v>13514</v>
      </c>
      <c r="H12281" t="s">
        <v>1911</v>
      </c>
      <c r="I12281">
        <v>108800</v>
      </c>
      <c r="J12281" s="302">
        <v>117000000</v>
      </c>
    </row>
    <row r="12282" spans="1:10" x14ac:dyDescent="0.25">
      <c r="A12282">
        <v>9201287</v>
      </c>
      <c r="B12282">
        <v>9232142</v>
      </c>
      <c r="C12282" t="s">
        <v>13398</v>
      </c>
      <c r="D12282" t="s">
        <v>1907</v>
      </c>
      <c r="E12282" t="s">
        <v>13498</v>
      </c>
      <c r="F12282" t="s">
        <v>13420</v>
      </c>
      <c r="G12282" t="s">
        <v>5443</v>
      </c>
      <c r="H12282" t="s">
        <v>1911</v>
      </c>
      <c r="I12282">
        <v>78900</v>
      </c>
      <c r="J12282" s="302">
        <v>79000000</v>
      </c>
    </row>
    <row r="12283" spans="1:10" x14ac:dyDescent="0.25">
      <c r="A12283">
        <v>9201004</v>
      </c>
      <c r="B12283">
        <v>9233001</v>
      </c>
      <c r="C12283" t="s">
        <v>13398</v>
      </c>
      <c r="D12283" t="s">
        <v>1907</v>
      </c>
      <c r="E12283" t="s">
        <v>13515</v>
      </c>
      <c r="F12283" t="s">
        <v>3751</v>
      </c>
      <c r="G12283" t="s">
        <v>2312</v>
      </c>
      <c r="H12283" t="s">
        <v>1911</v>
      </c>
      <c r="I12283">
        <v>0</v>
      </c>
      <c r="J12283" s="302">
        <v>60700000</v>
      </c>
    </row>
    <row r="12284" spans="1:10" x14ac:dyDescent="0.25">
      <c r="A12284">
        <v>9201005</v>
      </c>
      <c r="B12284">
        <v>9233002</v>
      </c>
      <c r="C12284" t="s">
        <v>13398</v>
      </c>
      <c r="D12284" t="s">
        <v>1907</v>
      </c>
      <c r="E12284" t="s">
        <v>13515</v>
      </c>
      <c r="F12284" t="s">
        <v>3753</v>
      </c>
      <c r="G12284" t="s">
        <v>2316</v>
      </c>
      <c r="H12284" t="s">
        <v>1911</v>
      </c>
      <c r="I12284">
        <v>0</v>
      </c>
      <c r="J12284" s="302">
        <v>64200000</v>
      </c>
    </row>
    <row r="12285" spans="1:10" x14ac:dyDescent="0.25">
      <c r="A12285">
        <v>9201010</v>
      </c>
      <c r="B12285">
        <v>9233003</v>
      </c>
      <c r="C12285" t="s">
        <v>13398</v>
      </c>
      <c r="D12285" t="s">
        <v>1907</v>
      </c>
      <c r="E12285" t="s">
        <v>13516</v>
      </c>
      <c r="F12285" t="s">
        <v>13516</v>
      </c>
      <c r="G12285" t="s">
        <v>3296</v>
      </c>
      <c r="H12285" t="s">
        <v>1911</v>
      </c>
      <c r="I12285">
        <v>0</v>
      </c>
      <c r="J12285" s="302">
        <v>24600000</v>
      </c>
    </row>
    <row r="12286" spans="1:10" x14ac:dyDescent="0.25">
      <c r="A12286">
        <v>9201011</v>
      </c>
      <c r="B12286">
        <v>9233004</v>
      </c>
      <c r="C12286" t="s">
        <v>13398</v>
      </c>
      <c r="D12286" t="s">
        <v>1907</v>
      </c>
      <c r="E12286" t="s">
        <v>13516</v>
      </c>
      <c r="F12286" t="s">
        <v>13516</v>
      </c>
      <c r="G12286" t="s">
        <v>2955</v>
      </c>
      <c r="H12286" t="s">
        <v>1911</v>
      </c>
      <c r="I12286">
        <v>0</v>
      </c>
      <c r="J12286" s="302">
        <v>25100000</v>
      </c>
    </row>
    <row r="12287" spans="1:10" x14ac:dyDescent="0.25">
      <c r="A12287">
        <v>9201014</v>
      </c>
      <c r="B12287">
        <v>9233005</v>
      </c>
      <c r="C12287" t="s">
        <v>13398</v>
      </c>
      <c r="D12287" t="s">
        <v>1907</v>
      </c>
      <c r="E12287" t="s">
        <v>13517</v>
      </c>
      <c r="F12287" t="s">
        <v>5441</v>
      </c>
      <c r="G12287" t="s">
        <v>2955</v>
      </c>
      <c r="H12287" t="s">
        <v>1911</v>
      </c>
      <c r="I12287">
        <v>0</v>
      </c>
      <c r="J12287" s="302">
        <v>12000000</v>
      </c>
    </row>
    <row r="12288" spans="1:10" x14ac:dyDescent="0.25">
      <c r="A12288">
        <v>9201022</v>
      </c>
      <c r="B12288">
        <v>9233006</v>
      </c>
      <c r="C12288" t="s">
        <v>13398</v>
      </c>
      <c r="D12288" t="s">
        <v>1907</v>
      </c>
      <c r="E12288" t="s">
        <v>13518</v>
      </c>
      <c r="F12288" t="s">
        <v>3751</v>
      </c>
      <c r="G12288" t="s">
        <v>2312</v>
      </c>
      <c r="H12288" t="s">
        <v>1911</v>
      </c>
      <c r="I12288">
        <v>0</v>
      </c>
      <c r="J12288" s="302">
        <v>63000000</v>
      </c>
    </row>
    <row r="12289" spans="1:10" x14ac:dyDescent="0.25">
      <c r="A12289">
        <v>9201041</v>
      </c>
      <c r="B12289">
        <v>9233007</v>
      </c>
      <c r="C12289" t="s">
        <v>13398</v>
      </c>
      <c r="D12289" t="s">
        <v>1907</v>
      </c>
      <c r="E12289" t="s">
        <v>13516</v>
      </c>
      <c r="F12289" t="s">
        <v>13516</v>
      </c>
      <c r="G12289" t="s">
        <v>4863</v>
      </c>
      <c r="H12289" t="s">
        <v>1911</v>
      </c>
      <c r="I12289">
        <v>0</v>
      </c>
      <c r="J12289" s="302">
        <v>24900000</v>
      </c>
    </row>
    <row r="12290" spans="1:10" x14ac:dyDescent="0.25">
      <c r="A12290">
        <v>9201044</v>
      </c>
      <c r="B12290">
        <v>9233008</v>
      </c>
      <c r="C12290" t="s">
        <v>13398</v>
      </c>
      <c r="D12290" t="s">
        <v>1907</v>
      </c>
      <c r="E12290" t="s">
        <v>13518</v>
      </c>
      <c r="F12290" t="s">
        <v>13519</v>
      </c>
      <c r="G12290" t="s">
        <v>2312</v>
      </c>
      <c r="H12290" t="s">
        <v>1911</v>
      </c>
      <c r="I12290">
        <v>0</v>
      </c>
      <c r="J12290" s="302">
        <v>59300000</v>
      </c>
    </row>
    <row r="12291" spans="1:10" x14ac:dyDescent="0.25">
      <c r="A12291">
        <v>9201047</v>
      </c>
      <c r="B12291">
        <v>9233009</v>
      </c>
      <c r="C12291" t="s">
        <v>13398</v>
      </c>
      <c r="D12291" t="s">
        <v>1907</v>
      </c>
      <c r="E12291" t="s">
        <v>13520</v>
      </c>
      <c r="F12291" t="s">
        <v>3751</v>
      </c>
      <c r="G12291" t="s">
        <v>2330</v>
      </c>
      <c r="H12291" t="s">
        <v>1911</v>
      </c>
      <c r="I12291">
        <v>0</v>
      </c>
      <c r="J12291" s="302">
        <v>82600000</v>
      </c>
    </row>
    <row r="12292" spans="1:10" x14ac:dyDescent="0.25">
      <c r="A12292">
        <v>9201056</v>
      </c>
      <c r="B12292">
        <v>9233010</v>
      </c>
      <c r="C12292" t="s">
        <v>13398</v>
      </c>
      <c r="D12292" t="s">
        <v>1907</v>
      </c>
      <c r="E12292" t="s">
        <v>13515</v>
      </c>
      <c r="F12292" t="s">
        <v>5505</v>
      </c>
      <c r="G12292" t="s">
        <v>2312</v>
      </c>
      <c r="H12292" t="s">
        <v>1911</v>
      </c>
      <c r="I12292">
        <v>0</v>
      </c>
      <c r="J12292" s="302">
        <v>59900000</v>
      </c>
    </row>
    <row r="12293" spans="1:10" x14ac:dyDescent="0.25">
      <c r="A12293">
        <v>9201057</v>
      </c>
      <c r="B12293">
        <v>9233011</v>
      </c>
      <c r="C12293" t="s">
        <v>13398</v>
      </c>
      <c r="D12293" t="s">
        <v>1907</v>
      </c>
      <c r="E12293" t="s">
        <v>13515</v>
      </c>
      <c r="F12293" t="s">
        <v>13521</v>
      </c>
      <c r="G12293" t="s">
        <v>2316</v>
      </c>
      <c r="H12293" t="s">
        <v>1911</v>
      </c>
      <c r="I12293">
        <v>0</v>
      </c>
      <c r="J12293" s="302">
        <v>63200000</v>
      </c>
    </row>
    <row r="12294" spans="1:10" x14ac:dyDescent="0.25">
      <c r="A12294">
        <v>9201058</v>
      </c>
      <c r="B12294">
        <v>9233012</v>
      </c>
      <c r="C12294" t="s">
        <v>13398</v>
      </c>
      <c r="D12294" t="s">
        <v>1907</v>
      </c>
      <c r="E12294" t="s">
        <v>13515</v>
      </c>
      <c r="F12294" t="s">
        <v>13521</v>
      </c>
      <c r="G12294" t="s">
        <v>2330</v>
      </c>
      <c r="H12294" t="s">
        <v>1911</v>
      </c>
      <c r="I12294">
        <v>0</v>
      </c>
      <c r="J12294" s="302">
        <v>63400000</v>
      </c>
    </row>
    <row r="12295" spans="1:10" x14ac:dyDescent="0.25">
      <c r="A12295">
        <v>9201060</v>
      </c>
      <c r="B12295">
        <v>9233013</v>
      </c>
      <c r="C12295" t="s">
        <v>13398</v>
      </c>
      <c r="D12295" t="s">
        <v>1907</v>
      </c>
      <c r="E12295" t="s">
        <v>13515</v>
      </c>
      <c r="F12295" t="s">
        <v>5505</v>
      </c>
      <c r="G12295" t="s">
        <v>2313</v>
      </c>
      <c r="H12295" t="s">
        <v>1911</v>
      </c>
      <c r="I12295">
        <v>0</v>
      </c>
      <c r="J12295" s="302">
        <v>61400000</v>
      </c>
    </row>
    <row r="12296" spans="1:10" x14ac:dyDescent="0.25">
      <c r="A12296">
        <v>9201063</v>
      </c>
      <c r="B12296">
        <v>9233014</v>
      </c>
      <c r="C12296" t="s">
        <v>13398</v>
      </c>
      <c r="D12296" t="s">
        <v>1907</v>
      </c>
      <c r="E12296" t="s">
        <v>13477</v>
      </c>
      <c r="F12296" t="s">
        <v>3785</v>
      </c>
      <c r="G12296" t="s">
        <v>2898</v>
      </c>
      <c r="H12296" t="s">
        <v>1911</v>
      </c>
      <c r="I12296">
        <v>0</v>
      </c>
      <c r="J12296" s="302">
        <v>60300000</v>
      </c>
    </row>
    <row r="12297" spans="1:10" x14ac:dyDescent="0.25">
      <c r="A12297">
        <v>9201066</v>
      </c>
      <c r="B12297">
        <v>9233015</v>
      </c>
      <c r="C12297" t="s">
        <v>13398</v>
      </c>
      <c r="D12297" t="s">
        <v>1907</v>
      </c>
      <c r="E12297" t="s">
        <v>13522</v>
      </c>
      <c r="F12297" t="s">
        <v>2038</v>
      </c>
      <c r="G12297" t="s">
        <v>2177</v>
      </c>
      <c r="H12297" t="s">
        <v>1911</v>
      </c>
      <c r="I12297">
        <v>0</v>
      </c>
      <c r="J12297" s="302">
        <v>82700000</v>
      </c>
    </row>
    <row r="12298" spans="1:10" x14ac:dyDescent="0.25">
      <c r="A12298">
        <v>9201074</v>
      </c>
      <c r="B12298">
        <v>9233016</v>
      </c>
      <c r="C12298" t="s">
        <v>13398</v>
      </c>
      <c r="D12298" t="s">
        <v>1907</v>
      </c>
      <c r="E12298" t="s">
        <v>13421</v>
      </c>
      <c r="F12298" t="s">
        <v>3734</v>
      </c>
      <c r="G12298" t="s">
        <v>2898</v>
      </c>
      <c r="H12298" t="s">
        <v>1911</v>
      </c>
      <c r="I12298">
        <v>0</v>
      </c>
      <c r="J12298" s="302">
        <v>63600000</v>
      </c>
    </row>
    <row r="12299" spans="1:10" x14ac:dyDescent="0.25">
      <c r="A12299">
        <v>9201077</v>
      </c>
      <c r="B12299">
        <v>9233017</v>
      </c>
      <c r="C12299" t="s">
        <v>13398</v>
      </c>
      <c r="D12299" t="s">
        <v>1907</v>
      </c>
      <c r="E12299" t="s">
        <v>13523</v>
      </c>
      <c r="F12299" t="s">
        <v>3753</v>
      </c>
      <c r="G12299" t="s">
        <v>2330</v>
      </c>
      <c r="H12299" t="s">
        <v>1911</v>
      </c>
      <c r="I12299">
        <v>0</v>
      </c>
      <c r="J12299" s="302">
        <v>67100000</v>
      </c>
    </row>
    <row r="12300" spans="1:10" x14ac:dyDescent="0.25">
      <c r="A12300">
        <v>9201085</v>
      </c>
      <c r="B12300">
        <v>9233018</v>
      </c>
      <c r="C12300" t="s">
        <v>13398</v>
      </c>
      <c r="D12300" t="s">
        <v>1907</v>
      </c>
      <c r="E12300" t="s">
        <v>13523</v>
      </c>
      <c r="F12300" t="s">
        <v>3753</v>
      </c>
      <c r="G12300" t="s">
        <v>2316</v>
      </c>
      <c r="H12300" t="s">
        <v>1911</v>
      </c>
      <c r="I12300">
        <v>0</v>
      </c>
      <c r="J12300" s="302">
        <v>65000000</v>
      </c>
    </row>
    <row r="12301" spans="1:10" x14ac:dyDescent="0.25">
      <c r="A12301">
        <v>9201087</v>
      </c>
      <c r="B12301">
        <v>9233019</v>
      </c>
      <c r="C12301" t="s">
        <v>13398</v>
      </c>
      <c r="D12301" t="s">
        <v>1907</v>
      </c>
      <c r="E12301" t="s">
        <v>13523</v>
      </c>
      <c r="F12301" t="s">
        <v>13524</v>
      </c>
      <c r="G12301" t="s">
        <v>2651</v>
      </c>
      <c r="H12301" t="s">
        <v>1911</v>
      </c>
      <c r="I12301">
        <v>0</v>
      </c>
      <c r="J12301" s="302">
        <v>69500000</v>
      </c>
    </row>
    <row r="12302" spans="1:10" x14ac:dyDescent="0.25">
      <c r="A12302">
        <v>9201088</v>
      </c>
      <c r="B12302">
        <v>9233020</v>
      </c>
      <c r="C12302" t="s">
        <v>13398</v>
      </c>
      <c r="D12302" t="s">
        <v>1907</v>
      </c>
      <c r="E12302" t="s">
        <v>13525</v>
      </c>
      <c r="F12302" t="s">
        <v>13526</v>
      </c>
      <c r="G12302" t="s">
        <v>13527</v>
      </c>
      <c r="H12302" t="s">
        <v>1911</v>
      </c>
      <c r="I12302">
        <v>0</v>
      </c>
      <c r="J12302" s="302">
        <v>96000000</v>
      </c>
    </row>
    <row r="12303" spans="1:10" x14ac:dyDescent="0.25">
      <c r="A12303">
        <v>9201091</v>
      </c>
      <c r="B12303">
        <v>9233021</v>
      </c>
      <c r="C12303" t="s">
        <v>13398</v>
      </c>
      <c r="D12303" t="s">
        <v>1907</v>
      </c>
      <c r="E12303" t="s">
        <v>13421</v>
      </c>
      <c r="F12303" t="s">
        <v>3734</v>
      </c>
      <c r="G12303" t="s">
        <v>3772</v>
      </c>
      <c r="H12303" t="s">
        <v>1911</v>
      </c>
      <c r="I12303">
        <v>0</v>
      </c>
      <c r="J12303" s="302">
        <v>58700000</v>
      </c>
    </row>
    <row r="12304" spans="1:10" x14ac:dyDescent="0.25">
      <c r="A12304">
        <v>9201094</v>
      </c>
      <c r="B12304">
        <v>9233022</v>
      </c>
      <c r="C12304" t="s">
        <v>13398</v>
      </c>
      <c r="D12304" t="s">
        <v>1907</v>
      </c>
      <c r="E12304" t="s">
        <v>13528</v>
      </c>
      <c r="F12304" t="s">
        <v>13528</v>
      </c>
      <c r="G12304" t="s">
        <v>2845</v>
      </c>
      <c r="H12304" t="s">
        <v>1911</v>
      </c>
      <c r="I12304">
        <v>0</v>
      </c>
      <c r="J12304" s="302">
        <v>44600000</v>
      </c>
    </row>
    <row r="12305" spans="1:10" x14ac:dyDescent="0.25">
      <c r="A12305">
        <v>9201097</v>
      </c>
      <c r="B12305">
        <v>9233023</v>
      </c>
      <c r="C12305" t="s">
        <v>13398</v>
      </c>
      <c r="D12305" t="s">
        <v>1907</v>
      </c>
      <c r="E12305" t="s">
        <v>13525</v>
      </c>
      <c r="F12305" t="s">
        <v>3751</v>
      </c>
      <c r="G12305" t="s">
        <v>2330</v>
      </c>
      <c r="H12305" t="s">
        <v>1911</v>
      </c>
      <c r="I12305">
        <v>0</v>
      </c>
      <c r="J12305" s="302">
        <v>64100000</v>
      </c>
    </row>
    <row r="12306" spans="1:10" x14ac:dyDescent="0.25">
      <c r="A12306">
        <v>9201098</v>
      </c>
      <c r="B12306">
        <v>9233024</v>
      </c>
      <c r="C12306" t="s">
        <v>13398</v>
      </c>
      <c r="D12306" t="s">
        <v>1907</v>
      </c>
      <c r="E12306" t="s">
        <v>13525</v>
      </c>
      <c r="F12306" t="s">
        <v>3751</v>
      </c>
      <c r="G12306" t="s">
        <v>2316</v>
      </c>
      <c r="H12306" t="s">
        <v>1911</v>
      </c>
      <c r="I12306">
        <v>0</v>
      </c>
      <c r="J12306" s="302">
        <v>70600000</v>
      </c>
    </row>
    <row r="12307" spans="1:10" x14ac:dyDescent="0.25">
      <c r="A12307">
        <v>9201099</v>
      </c>
      <c r="B12307">
        <v>9233025</v>
      </c>
      <c r="C12307" t="s">
        <v>13398</v>
      </c>
      <c r="D12307" t="s">
        <v>1907</v>
      </c>
      <c r="E12307" t="s">
        <v>13421</v>
      </c>
      <c r="F12307" t="s">
        <v>3668</v>
      </c>
      <c r="G12307" t="s">
        <v>3724</v>
      </c>
      <c r="H12307" t="s">
        <v>1911</v>
      </c>
      <c r="I12307">
        <v>0</v>
      </c>
      <c r="J12307" s="302">
        <v>59200000</v>
      </c>
    </row>
    <row r="12308" spans="1:10" x14ac:dyDescent="0.25">
      <c r="A12308">
        <v>9201119</v>
      </c>
      <c r="B12308">
        <v>9233026</v>
      </c>
      <c r="C12308" t="s">
        <v>13398</v>
      </c>
      <c r="D12308" t="s">
        <v>1907</v>
      </c>
      <c r="E12308" t="s">
        <v>13529</v>
      </c>
      <c r="F12308" t="s">
        <v>13456</v>
      </c>
      <c r="G12308" t="s">
        <v>13530</v>
      </c>
      <c r="H12308" t="s">
        <v>1911</v>
      </c>
      <c r="I12308">
        <v>0</v>
      </c>
      <c r="J12308" s="302">
        <v>73400000</v>
      </c>
    </row>
    <row r="12309" spans="1:10" x14ac:dyDescent="0.25">
      <c r="A12309">
        <v>9201120</v>
      </c>
      <c r="B12309">
        <v>9233027</v>
      </c>
      <c r="C12309" t="s">
        <v>13398</v>
      </c>
      <c r="D12309" t="s">
        <v>1907</v>
      </c>
      <c r="E12309" t="s">
        <v>13529</v>
      </c>
      <c r="F12309" t="s">
        <v>13456</v>
      </c>
      <c r="G12309" t="s">
        <v>4669</v>
      </c>
      <c r="H12309" t="s">
        <v>1911</v>
      </c>
      <c r="I12309">
        <v>0</v>
      </c>
      <c r="J12309" s="302">
        <v>72100000</v>
      </c>
    </row>
    <row r="12310" spans="1:10" x14ac:dyDescent="0.25">
      <c r="A12310">
        <v>9201121</v>
      </c>
      <c r="B12310">
        <v>9233028</v>
      </c>
      <c r="C12310" t="s">
        <v>13398</v>
      </c>
      <c r="D12310" t="s">
        <v>1907</v>
      </c>
      <c r="E12310" t="s">
        <v>13529</v>
      </c>
      <c r="F12310" t="s">
        <v>13456</v>
      </c>
      <c r="G12310" t="s">
        <v>13531</v>
      </c>
      <c r="H12310" t="s">
        <v>1911</v>
      </c>
      <c r="I12310">
        <v>0</v>
      </c>
      <c r="J12310" s="302">
        <v>80500000</v>
      </c>
    </row>
    <row r="12311" spans="1:10" x14ac:dyDescent="0.25">
      <c r="A12311">
        <v>9201122</v>
      </c>
      <c r="B12311">
        <v>9233029</v>
      </c>
      <c r="C12311" t="s">
        <v>13398</v>
      </c>
      <c r="D12311" t="s">
        <v>1907</v>
      </c>
      <c r="E12311" t="s">
        <v>13529</v>
      </c>
      <c r="F12311" t="s">
        <v>13456</v>
      </c>
      <c r="G12311" t="s">
        <v>13532</v>
      </c>
      <c r="H12311" t="s">
        <v>1911</v>
      </c>
      <c r="I12311">
        <v>0</v>
      </c>
      <c r="J12311" s="302">
        <v>79400000</v>
      </c>
    </row>
    <row r="12312" spans="1:10" x14ac:dyDescent="0.25">
      <c r="A12312">
        <v>9201123</v>
      </c>
      <c r="B12312">
        <v>9233030</v>
      </c>
      <c r="C12312" t="s">
        <v>13398</v>
      </c>
      <c r="D12312" t="s">
        <v>1907</v>
      </c>
      <c r="E12312" t="s">
        <v>13529</v>
      </c>
      <c r="F12312" t="s">
        <v>13420</v>
      </c>
      <c r="G12312" t="s">
        <v>12288</v>
      </c>
      <c r="H12312" t="s">
        <v>1911</v>
      </c>
      <c r="I12312">
        <v>0</v>
      </c>
      <c r="J12312" s="302">
        <v>87100000</v>
      </c>
    </row>
    <row r="12313" spans="1:10" x14ac:dyDescent="0.25">
      <c r="A12313">
        <v>9201124</v>
      </c>
      <c r="B12313">
        <v>9233031</v>
      </c>
      <c r="C12313" t="s">
        <v>13398</v>
      </c>
      <c r="D12313" t="s">
        <v>1907</v>
      </c>
      <c r="E12313" t="s">
        <v>13529</v>
      </c>
      <c r="F12313" t="s">
        <v>13420</v>
      </c>
      <c r="G12313" t="s">
        <v>13533</v>
      </c>
      <c r="H12313" t="s">
        <v>1911</v>
      </c>
      <c r="I12313">
        <v>0</v>
      </c>
      <c r="J12313" s="302">
        <v>89800000</v>
      </c>
    </row>
    <row r="12314" spans="1:10" x14ac:dyDescent="0.25">
      <c r="A12314">
        <v>9201125</v>
      </c>
      <c r="B12314">
        <v>9233032</v>
      </c>
      <c r="C12314" t="s">
        <v>13398</v>
      </c>
      <c r="D12314" t="s">
        <v>1907</v>
      </c>
      <c r="E12314" t="s">
        <v>13529</v>
      </c>
      <c r="F12314" t="s">
        <v>13521</v>
      </c>
      <c r="G12314" t="s">
        <v>2316</v>
      </c>
      <c r="H12314" t="s">
        <v>1911</v>
      </c>
      <c r="I12314">
        <v>0</v>
      </c>
      <c r="J12314" s="302">
        <v>67100000</v>
      </c>
    </row>
    <row r="12315" spans="1:10" x14ac:dyDescent="0.25">
      <c r="A12315">
        <v>9201127</v>
      </c>
      <c r="B12315">
        <v>9233033</v>
      </c>
      <c r="C12315" t="s">
        <v>13398</v>
      </c>
      <c r="D12315" t="s">
        <v>1907</v>
      </c>
      <c r="E12315" t="s">
        <v>13525</v>
      </c>
      <c r="F12315" t="s">
        <v>13526</v>
      </c>
      <c r="G12315" t="s">
        <v>13534</v>
      </c>
      <c r="H12315" t="s">
        <v>1911</v>
      </c>
      <c r="I12315">
        <v>0</v>
      </c>
      <c r="J12315" s="302">
        <v>98900000</v>
      </c>
    </row>
    <row r="12316" spans="1:10" x14ac:dyDescent="0.25">
      <c r="A12316">
        <v>9201132</v>
      </c>
      <c r="B12316">
        <v>9233034</v>
      </c>
      <c r="C12316" t="s">
        <v>13398</v>
      </c>
      <c r="D12316" t="s">
        <v>1907</v>
      </c>
      <c r="E12316" t="s">
        <v>13535</v>
      </c>
      <c r="F12316" t="s">
        <v>13418</v>
      </c>
      <c r="G12316" t="s">
        <v>13536</v>
      </c>
      <c r="H12316" t="s">
        <v>1911</v>
      </c>
      <c r="I12316">
        <v>0</v>
      </c>
      <c r="J12316" s="302">
        <v>114000000</v>
      </c>
    </row>
    <row r="12317" spans="1:10" x14ac:dyDescent="0.25">
      <c r="A12317">
        <v>9201140</v>
      </c>
      <c r="B12317">
        <v>9233035</v>
      </c>
      <c r="C12317" t="s">
        <v>13398</v>
      </c>
      <c r="D12317" t="s">
        <v>1907</v>
      </c>
      <c r="E12317" t="s">
        <v>13529</v>
      </c>
      <c r="F12317" t="s">
        <v>13537</v>
      </c>
      <c r="G12317" t="s">
        <v>13531</v>
      </c>
      <c r="H12317" t="s">
        <v>1911</v>
      </c>
      <c r="I12317">
        <v>0</v>
      </c>
      <c r="J12317" s="302">
        <v>78900000</v>
      </c>
    </row>
    <row r="12318" spans="1:10" x14ac:dyDescent="0.25">
      <c r="A12318">
        <v>9201141</v>
      </c>
      <c r="B12318">
        <v>9233036</v>
      </c>
      <c r="C12318" t="s">
        <v>13398</v>
      </c>
      <c r="D12318" t="s">
        <v>1907</v>
      </c>
      <c r="E12318" t="s">
        <v>13529</v>
      </c>
      <c r="F12318" t="s">
        <v>13537</v>
      </c>
      <c r="G12318" t="s">
        <v>13530</v>
      </c>
      <c r="H12318" t="s">
        <v>1911</v>
      </c>
      <c r="I12318">
        <v>0</v>
      </c>
      <c r="J12318" s="302">
        <v>71500000</v>
      </c>
    </row>
    <row r="12319" spans="1:10" x14ac:dyDescent="0.25">
      <c r="A12319">
        <v>9201147</v>
      </c>
      <c r="B12319">
        <v>9233037</v>
      </c>
      <c r="C12319" t="s">
        <v>13398</v>
      </c>
      <c r="D12319" t="s">
        <v>1907</v>
      </c>
      <c r="E12319" t="s">
        <v>13538</v>
      </c>
      <c r="F12319" t="s">
        <v>13420</v>
      </c>
      <c r="G12319" t="s">
        <v>2898</v>
      </c>
      <c r="H12319" t="s">
        <v>1911</v>
      </c>
      <c r="I12319">
        <v>0</v>
      </c>
      <c r="J12319" s="302">
        <v>57700000</v>
      </c>
    </row>
    <row r="12320" spans="1:10" x14ac:dyDescent="0.25">
      <c r="A12320">
        <v>9201148</v>
      </c>
      <c r="B12320">
        <v>9233038</v>
      </c>
      <c r="C12320" t="s">
        <v>13398</v>
      </c>
      <c r="D12320" t="s">
        <v>1907</v>
      </c>
      <c r="E12320" t="s">
        <v>13539</v>
      </c>
      <c r="F12320" t="s">
        <v>2038</v>
      </c>
      <c r="G12320" t="s">
        <v>13540</v>
      </c>
      <c r="H12320" t="s">
        <v>1911</v>
      </c>
      <c r="I12320">
        <v>0</v>
      </c>
      <c r="J12320" s="302">
        <v>76200000</v>
      </c>
    </row>
    <row r="12321" spans="1:10" x14ac:dyDescent="0.25">
      <c r="A12321">
        <v>9201152</v>
      </c>
      <c r="B12321">
        <v>9233039</v>
      </c>
      <c r="C12321" t="s">
        <v>13398</v>
      </c>
      <c r="D12321" t="s">
        <v>1907</v>
      </c>
      <c r="E12321" t="s">
        <v>13529</v>
      </c>
      <c r="F12321" t="s">
        <v>10357</v>
      </c>
      <c r="G12321" t="s">
        <v>12288</v>
      </c>
      <c r="H12321" t="s">
        <v>1911</v>
      </c>
      <c r="I12321">
        <v>0</v>
      </c>
      <c r="J12321" s="302">
        <v>89200000</v>
      </c>
    </row>
    <row r="12322" spans="1:10" x14ac:dyDescent="0.25">
      <c r="A12322">
        <v>9201153</v>
      </c>
      <c r="B12322">
        <v>9233040</v>
      </c>
      <c r="C12322" t="s">
        <v>13398</v>
      </c>
      <c r="D12322" t="s">
        <v>1907</v>
      </c>
      <c r="E12322" t="s">
        <v>13529</v>
      </c>
      <c r="F12322" t="s">
        <v>10357</v>
      </c>
      <c r="G12322" t="s">
        <v>13533</v>
      </c>
      <c r="H12322" t="s">
        <v>1911</v>
      </c>
      <c r="I12322">
        <v>0</v>
      </c>
      <c r="J12322" s="302">
        <v>87500000</v>
      </c>
    </row>
    <row r="12323" spans="1:10" x14ac:dyDescent="0.25">
      <c r="A12323">
        <v>9201157</v>
      </c>
      <c r="B12323">
        <v>9233041</v>
      </c>
      <c r="C12323" t="s">
        <v>13398</v>
      </c>
      <c r="D12323" t="s">
        <v>1907</v>
      </c>
      <c r="E12323" t="s">
        <v>13541</v>
      </c>
      <c r="F12323" t="s">
        <v>13456</v>
      </c>
      <c r="G12323" t="s">
        <v>2666</v>
      </c>
      <c r="H12323" t="s">
        <v>1911</v>
      </c>
      <c r="I12323">
        <v>0</v>
      </c>
      <c r="J12323" s="302">
        <v>86600000</v>
      </c>
    </row>
    <row r="12324" spans="1:10" x14ac:dyDescent="0.25">
      <c r="A12324">
        <v>9201158</v>
      </c>
      <c r="B12324">
        <v>9233042</v>
      </c>
      <c r="C12324" t="s">
        <v>13398</v>
      </c>
      <c r="D12324" t="s">
        <v>1907</v>
      </c>
      <c r="E12324" t="s">
        <v>13541</v>
      </c>
      <c r="F12324" t="s">
        <v>13420</v>
      </c>
      <c r="G12324" t="s">
        <v>2666</v>
      </c>
      <c r="H12324" t="s">
        <v>1911</v>
      </c>
      <c r="I12324">
        <v>0</v>
      </c>
      <c r="J12324" s="302">
        <v>84500000</v>
      </c>
    </row>
    <row r="12325" spans="1:10" x14ac:dyDescent="0.25">
      <c r="A12325">
        <v>9201163</v>
      </c>
      <c r="B12325">
        <v>9233043</v>
      </c>
      <c r="C12325" t="s">
        <v>13398</v>
      </c>
      <c r="D12325" t="s">
        <v>1907</v>
      </c>
      <c r="E12325" t="s">
        <v>13541</v>
      </c>
      <c r="F12325" t="s">
        <v>10357</v>
      </c>
      <c r="G12325" t="s">
        <v>2179</v>
      </c>
      <c r="H12325" t="s">
        <v>1911</v>
      </c>
      <c r="I12325">
        <v>0</v>
      </c>
      <c r="J12325" s="302">
        <v>110400000</v>
      </c>
    </row>
    <row r="12326" spans="1:10" x14ac:dyDescent="0.25">
      <c r="A12326">
        <v>9201164</v>
      </c>
      <c r="B12326">
        <v>9233044</v>
      </c>
      <c r="C12326" t="s">
        <v>13398</v>
      </c>
      <c r="D12326" t="s">
        <v>1907</v>
      </c>
      <c r="E12326" t="s">
        <v>13538</v>
      </c>
      <c r="F12326" t="s">
        <v>3765</v>
      </c>
      <c r="G12326" t="s">
        <v>2898</v>
      </c>
      <c r="H12326" t="s">
        <v>1911</v>
      </c>
      <c r="I12326">
        <v>0</v>
      </c>
      <c r="J12326" s="302">
        <v>56500000</v>
      </c>
    </row>
    <row r="12327" spans="1:10" x14ac:dyDescent="0.25">
      <c r="A12327">
        <v>9201165</v>
      </c>
      <c r="B12327">
        <v>9233045</v>
      </c>
      <c r="C12327" t="s">
        <v>13398</v>
      </c>
      <c r="D12327" t="s">
        <v>1907</v>
      </c>
      <c r="E12327" t="s">
        <v>13538</v>
      </c>
      <c r="F12327" t="s">
        <v>3765</v>
      </c>
      <c r="G12327" t="s">
        <v>3771</v>
      </c>
      <c r="H12327" t="s">
        <v>1911</v>
      </c>
      <c r="I12327">
        <v>0</v>
      </c>
      <c r="J12327" s="302">
        <v>35000000</v>
      </c>
    </row>
    <row r="12328" spans="1:10" x14ac:dyDescent="0.25">
      <c r="A12328">
        <v>9201166</v>
      </c>
      <c r="B12328">
        <v>9233046</v>
      </c>
      <c r="C12328" t="s">
        <v>13398</v>
      </c>
      <c r="D12328" t="s">
        <v>1907</v>
      </c>
      <c r="E12328" t="s">
        <v>13538</v>
      </c>
      <c r="F12328" t="s">
        <v>3765</v>
      </c>
      <c r="G12328" t="s">
        <v>13542</v>
      </c>
      <c r="H12328" t="s">
        <v>1911</v>
      </c>
      <c r="I12328">
        <v>0</v>
      </c>
      <c r="J12328" s="302">
        <v>56900000</v>
      </c>
    </row>
    <row r="12329" spans="1:10" x14ac:dyDescent="0.25">
      <c r="A12329">
        <v>9201169</v>
      </c>
      <c r="B12329">
        <v>9233047</v>
      </c>
      <c r="C12329" t="s">
        <v>13398</v>
      </c>
      <c r="D12329" t="s">
        <v>1907</v>
      </c>
      <c r="E12329" t="s">
        <v>13538</v>
      </c>
      <c r="F12329" t="s">
        <v>3765</v>
      </c>
      <c r="G12329" t="s">
        <v>13543</v>
      </c>
      <c r="H12329" t="s">
        <v>1911</v>
      </c>
      <c r="I12329">
        <v>0</v>
      </c>
      <c r="J12329" s="302">
        <v>55600000</v>
      </c>
    </row>
    <row r="12330" spans="1:10" x14ac:dyDescent="0.25">
      <c r="A12330">
        <v>9201170</v>
      </c>
      <c r="B12330">
        <v>9233048</v>
      </c>
      <c r="C12330" t="s">
        <v>13398</v>
      </c>
      <c r="D12330" t="s">
        <v>1907</v>
      </c>
      <c r="E12330" t="s">
        <v>13538</v>
      </c>
      <c r="F12330" t="s">
        <v>13420</v>
      </c>
      <c r="G12330" t="s">
        <v>13542</v>
      </c>
      <c r="H12330" t="s">
        <v>1911</v>
      </c>
      <c r="I12330">
        <v>0</v>
      </c>
      <c r="J12330" s="302">
        <v>56200000</v>
      </c>
    </row>
    <row r="12331" spans="1:10" x14ac:dyDescent="0.25">
      <c r="A12331">
        <v>9201171</v>
      </c>
      <c r="B12331">
        <v>9233049</v>
      </c>
      <c r="C12331" t="s">
        <v>13398</v>
      </c>
      <c r="D12331" t="s">
        <v>1907</v>
      </c>
      <c r="E12331" t="s">
        <v>13538</v>
      </c>
      <c r="F12331" t="s">
        <v>13420</v>
      </c>
      <c r="G12331" t="s">
        <v>13544</v>
      </c>
      <c r="H12331" t="s">
        <v>1911</v>
      </c>
      <c r="I12331">
        <v>0</v>
      </c>
      <c r="J12331" s="302">
        <v>57300000</v>
      </c>
    </row>
    <row r="12332" spans="1:10" x14ac:dyDescent="0.25">
      <c r="A12332">
        <v>9201172</v>
      </c>
      <c r="B12332">
        <v>9233050</v>
      </c>
      <c r="C12332" t="s">
        <v>13398</v>
      </c>
      <c r="D12332" t="s">
        <v>1907</v>
      </c>
      <c r="E12332" t="s">
        <v>13538</v>
      </c>
      <c r="F12332" t="s">
        <v>13420</v>
      </c>
      <c r="G12332" t="s">
        <v>13545</v>
      </c>
      <c r="H12332" t="s">
        <v>1911</v>
      </c>
      <c r="I12332">
        <v>0</v>
      </c>
      <c r="J12332" s="302">
        <v>61900000</v>
      </c>
    </row>
    <row r="12333" spans="1:10" x14ac:dyDescent="0.25">
      <c r="A12333">
        <v>9201178</v>
      </c>
      <c r="B12333">
        <v>9233051</v>
      </c>
      <c r="C12333" t="s">
        <v>13398</v>
      </c>
      <c r="D12333" t="s">
        <v>1907</v>
      </c>
      <c r="E12333" t="s">
        <v>13535</v>
      </c>
      <c r="F12333" t="s">
        <v>13546</v>
      </c>
      <c r="G12333" t="s">
        <v>13547</v>
      </c>
      <c r="H12333" t="s">
        <v>1911</v>
      </c>
      <c r="I12333">
        <v>0</v>
      </c>
      <c r="J12333" s="302">
        <v>88000000</v>
      </c>
    </row>
    <row r="12334" spans="1:10" x14ac:dyDescent="0.25">
      <c r="A12334">
        <v>9201179</v>
      </c>
      <c r="B12334">
        <v>9233052</v>
      </c>
      <c r="C12334" t="s">
        <v>13398</v>
      </c>
      <c r="D12334" t="s">
        <v>1907</v>
      </c>
      <c r="E12334" t="s">
        <v>13529</v>
      </c>
      <c r="F12334" t="s">
        <v>13521</v>
      </c>
      <c r="G12334" t="s">
        <v>2323</v>
      </c>
      <c r="H12334" t="s">
        <v>1911</v>
      </c>
      <c r="I12334">
        <v>0</v>
      </c>
      <c r="J12334" s="302">
        <v>71000000</v>
      </c>
    </row>
    <row r="12335" spans="1:10" x14ac:dyDescent="0.25">
      <c r="A12335">
        <v>9201181</v>
      </c>
      <c r="B12335">
        <v>9233053</v>
      </c>
      <c r="C12335" t="s">
        <v>13398</v>
      </c>
      <c r="D12335" t="s">
        <v>1907</v>
      </c>
      <c r="E12335" t="s">
        <v>13538</v>
      </c>
      <c r="F12335" t="s">
        <v>2010</v>
      </c>
      <c r="G12335" t="s">
        <v>2898</v>
      </c>
      <c r="H12335" t="s">
        <v>1911</v>
      </c>
      <c r="I12335">
        <v>0</v>
      </c>
      <c r="J12335" s="302">
        <v>56500000</v>
      </c>
    </row>
    <row r="12336" spans="1:10" x14ac:dyDescent="0.25">
      <c r="A12336">
        <v>9201182</v>
      </c>
      <c r="B12336">
        <v>9233054</v>
      </c>
      <c r="C12336" t="s">
        <v>13398</v>
      </c>
      <c r="D12336" t="s">
        <v>1907</v>
      </c>
      <c r="E12336" t="s">
        <v>13541</v>
      </c>
      <c r="F12336" t="s">
        <v>13456</v>
      </c>
      <c r="G12336" t="s">
        <v>13548</v>
      </c>
      <c r="H12336" t="s">
        <v>1911</v>
      </c>
      <c r="I12336">
        <v>0</v>
      </c>
      <c r="J12336" s="302">
        <v>85400000</v>
      </c>
    </row>
    <row r="12337" spans="1:10" x14ac:dyDescent="0.25">
      <c r="A12337">
        <v>9201184</v>
      </c>
      <c r="B12337">
        <v>9233055</v>
      </c>
      <c r="C12337" t="s">
        <v>13398</v>
      </c>
      <c r="D12337" t="s">
        <v>1907</v>
      </c>
      <c r="E12337" t="s">
        <v>13541</v>
      </c>
      <c r="F12337" t="s">
        <v>13456</v>
      </c>
      <c r="G12337" t="s">
        <v>2316</v>
      </c>
      <c r="H12337" t="s">
        <v>1911</v>
      </c>
      <c r="I12337">
        <v>0</v>
      </c>
      <c r="J12337" s="302">
        <v>41600000</v>
      </c>
    </row>
    <row r="12338" spans="1:10" x14ac:dyDescent="0.25">
      <c r="A12338">
        <v>9201186</v>
      </c>
      <c r="B12338">
        <v>9233056</v>
      </c>
      <c r="C12338" t="s">
        <v>13398</v>
      </c>
      <c r="D12338" t="s">
        <v>1907</v>
      </c>
      <c r="E12338" t="s">
        <v>13541</v>
      </c>
      <c r="F12338" t="s">
        <v>13456</v>
      </c>
      <c r="G12338" t="s">
        <v>2323</v>
      </c>
      <c r="H12338" t="s">
        <v>1911</v>
      </c>
      <c r="I12338">
        <v>0</v>
      </c>
      <c r="J12338" s="302">
        <v>76500000</v>
      </c>
    </row>
    <row r="12339" spans="1:10" x14ac:dyDescent="0.25">
      <c r="A12339">
        <v>9201195</v>
      </c>
      <c r="B12339">
        <v>9233057</v>
      </c>
      <c r="C12339" t="s">
        <v>13398</v>
      </c>
      <c r="D12339" t="s">
        <v>1907</v>
      </c>
      <c r="E12339" t="s">
        <v>13541</v>
      </c>
      <c r="F12339" t="s">
        <v>13420</v>
      </c>
      <c r="G12339" t="s">
        <v>2323</v>
      </c>
      <c r="H12339" t="s">
        <v>1911</v>
      </c>
      <c r="I12339">
        <v>0</v>
      </c>
      <c r="J12339" s="302">
        <v>83300000</v>
      </c>
    </row>
    <row r="12340" spans="1:10" x14ac:dyDescent="0.25">
      <c r="A12340">
        <v>9201197</v>
      </c>
      <c r="B12340">
        <v>9233058</v>
      </c>
      <c r="C12340" t="s">
        <v>13398</v>
      </c>
      <c r="D12340" t="s">
        <v>1907</v>
      </c>
      <c r="E12340" t="s">
        <v>13541</v>
      </c>
      <c r="F12340" t="s">
        <v>13420</v>
      </c>
      <c r="G12340" t="s">
        <v>2316</v>
      </c>
      <c r="H12340" t="s">
        <v>1911</v>
      </c>
      <c r="I12340">
        <v>0</v>
      </c>
      <c r="J12340" s="302">
        <v>42600000</v>
      </c>
    </row>
    <row r="12341" spans="1:10" x14ac:dyDescent="0.25">
      <c r="A12341">
        <v>9201198</v>
      </c>
      <c r="B12341">
        <v>9233059</v>
      </c>
      <c r="C12341" t="s">
        <v>13398</v>
      </c>
      <c r="D12341" t="s">
        <v>1907</v>
      </c>
      <c r="E12341" t="s">
        <v>13541</v>
      </c>
      <c r="F12341" t="s">
        <v>13418</v>
      </c>
      <c r="G12341" t="s">
        <v>2666</v>
      </c>
      <c r="H12341" t="s">
        <v>1911</v>
      </c>
      <c r="I12341">
        <v>0</v>
      </c>
      <c r="J12341" s="302">
        <v>103100000</v>
      </c>
    </row>
    <row r="12342" spans="1:10" x14ac:dyDescent="0.25">
      <c r="A12342">
        <v>9201199</v>
      </c>
      <c r="B12342">
        <v>9233060</v>
      </c>
      <c r="C12342" t="s">
        <v>13398</v>
      </c>
      <c r="D12342" t="s">
        <v>1907</v>
      </c>
      <c r="E12342" t="s">
        <v>13538</v>
      </c>
      <c r="F12342" t="s">
        <v>13456</v>
      </c>
      <c r="G12342" t="s">
        <v>2898</v>
      </c>
      <c r="H12342" t="s">
        <v>1911</v>
      </c>
      <c r="I12342">
        <v>0</v>
      </c>
      <c r="J12342" s="302">
        <v>56900000</v>
      </c>
    </row>
    <row r="12343" spans="1:10" x14ac:dyDescent="0.25">
      <c r="A12343">
        <v>9201201</v>
      </c>
      <c r="B12343">
        <v>9233061</v>
      </c>
      <c r="C12343" t="s">
        <v>13398</v>
      </c>
      <c r="D12343" t="s">
        <v>1907</v>
      </c>
      <c r="E12343" t="s">
        <v>13538</v>
      </c>
      <c r="F12343" t="s">
        <v>13549</v>
      </c>
      <c r="G12343" t="s">
        <v>2898</v>
      </c>
      <c r="H12343" t="s">
        <v>1911</v>
      </c>
      <c r="I12343">
        <v>0</v>
      </c>
      <c r="J12343" s="302">
        <v>56800000</v>
      </c>
    </row>
    <row r="12344" spans="1:10" x14ac:dyDescent="0.25">
      <c r="A12344">
        <v>9201205</v>
      </c>
      <c r="B12344">
        <v>9233062</v>
      </c>
      <c r="C12344" t="s">
        <v>13398</v>
      </c>
      <c r="D12344" t="s">
        <v>1907</v>
      </c>
      <c r="E12344" t="s">
        <v>13550</v>
      </c>
      <c r="F12344" t="s">
        <v>13418</v>
      </c>
      <c r="G12344" t="s">
        <v>13551</v>
      </c>
      <c r="H12344" t="s">
        <v>1911</v>
      </c>
      <c r="I12344">
        <v>0</v>
      </c>
      <c r="J12344" s="302">
        <v>100400000</v>
      </c>
    </row>
    <row r="12345" spans="1:10" x14ac:dyDescent="0.25">
      <c r="A12345">
        <v>9201209</v>
      </c>
      <c r="B12345">
        <v>9233063</v>
      </c>
      <c r="C12345" t="s">
        <v>13398</v>
      </c>
      <c r="D12345" t="s">
        <v>1907</v>
      </c>
      <c r="E12345" t="s">
        <v>13550</v>
      </c>
      <c r="F12345" t="s">
        <v>13420</v>
      </c>
      <c r="G12345" t="s">
        <v>13552</v>
      </c>
      <c r="H12345" t="s">
        <v>1911</v>
      </c>
      <c r="I12345">
        <v>0</v>
      </c>
      <c r="J12345" s="302">
        <v>81200000</v>
      </c>
    </row>
    <row r="12346" spans="1:10" x14ac:dyDescent="0.25">
      <c r="A12346">
        <v>9201210</v>
      </c>
      <c r="B12346">
        <v>9233064</v>
      </c>
      <c r="C12346" t="s">
        <v>13398</v>
      </c>
      <c r="D12346" t="s">
        <v>1907</v>
      </c>
      <c r="E12346" t="s">
        <v>13550</v>
      </c>
      <c r="F12346" t="s">
        <v>13456</v>
      </c>
      <c r="G12346" t="s">
        <v>13553</v>
      </c>
      <c r="H12346" t="s">
        <v>1911</v>
      </c>
      <c r="I12346">
        <v>0</v>
      </c>
      <c r="J12346" s="302">
        <v>76400000</v>
      </c>
    </row>
    <row r="12347" spans="1:10" x14ac:dyDescent="0.25">
      <c r="A12347">
        <v>9201211</v>
      </c>
      <c r="B12347">
        <v>9233065</v>
      </c>
      <c r="C12347" t="s">
        <v>13398</v>
      </c>
      <c r="D12347" t="s">
        <v>1907</v>
      </c>
      <c r="E12347" t="s">
        <v>13554</v>
      </c>
      <c r="F12347" t="s">
        <v>13418</v>
      </c>
      <c r="G12347" t="s">
        <v>8257</v>
      </c>
      <c r="H12347" t="s">
        <v>1911</v>
      </c>
      <c r="I12347">
        <v>0</v>
      </c>
      <c r="J12347" s="302">
        <v>72900000</v>
      </c>
    </row>
    <row r="12348" spans="1:10" x14ac:dyDescent="0.25">
      <c r="A12348">
        <v>9201212</v>
      </c>
      <c r="B12348">
        <v>9233066</v>
      </c>
      <c r="C12348" t="s">
        <v>13398</v>
      </c>
      <c r="D12348" t="s">
        <v>1907</v>
      </c>
      <c r="E12348" t="s">
        <v>13550</v>
      </c>
      <c r="F12348" t="s">
        <v>13420</v>
      </c>
      <c r="G12348" t="s">
        <v>13555</v>
      </c>
      <c r="H12348" t="s">
        <v>1911</v>
      </c>
      <c r="I12348">
        <v>0</v>
      </c>
      <c r="J12348" s="302">
        <v>88100000</v>
      </c>
    </row>
    <row r="12349" spans="1:10" x14ac:dyDescent="0.25">
      <c r="A12349">
        <v>9201213</v>
      </c>
      <c r="B12349">
        <v>9233067</v>
      </c>
      <c r="C12349" t="s">
        <v>13398</v>
      </c>
      <c r="D12349" t="s">
        <v>1907</v>
      </c>
      <c r="E12349" t="s">
        <v>13554</v>
      </c>
      <c r="F12349" t="s">
        <v>13420</v>
      </c>
      <c r="G12349" t="s">
        <v>4721</v>
      </c>
      <c r="H12349" t="s">
        <v>1911</v>
      </c>
      <c r="I12349">
        <v>0</v>
      </c>
      <c r="J12349" s="302">
        <v>67300000</v>
      </c>
    </row>
    <row r="12350" spans="1:10" x14ac:dyDescent="0.25">
      <c r="A12350">
        <v>9201214</v>
      </c>
      <c r="B12350">
        <v>9233068</v>
      </c>
      <c r="C12350" t="s">
        <v>13398</v>
      </c>
      <c r="D12350" t="s">
        <v>1907</v>
      </c>
      <c r="E12350" t="s">
        <v>13554</v>
      </c>
      <c r="F12350" t="s">
        <v>13456</v>
      </c>
      <c r="G12350" t="s">
        <v>4721</v>
      </c>
      <c r="H12350" t="s">
        <v>1911</v>
      </c>
      <c r="I12350">
        <v>0</v>
      </c>
      <c r="J12350" s="302">
        <v>67400000</v>
      </c>
    </row>
    <row r="12351" spans="1:10" x14ac:dyDescent="0.25">
      <c r="A12351">
        <v>9201215</v>
      </c>
      <c r="B12351">
        <v>9233069</v>
      </c>
      <c r="C12351" t="s">
        <v>13398</v>
      </c>
      <c r="D12351" t="s">
        <v>1907</v>
      </c>
      <c r="E12351" t="s">
        <v>13550</v>
      </c>
      <c r="F12351" t="s">
        <v>13420</v>
      </c>
      <c r="G12351" t="s">
        <v>13556</v>
      </c>
      <c r="H12351" t="s">
        <v>1911</v>
      </c>
      <c r="I12351">
        <v>0</v>
      </c>
      <c r="J12351" s="302">
        <v>78800000</v>
      </c>
    </row>
    <row r="12352" spans="1:10" x14ac:dyDescent="0.25">
      <c r="A12352">
        <v>9201216</v>
      </c>
      <c r="B12352">
        <v>9233070</v>
      </c>
      <c r="C12352" t="s">
        <v>13398</v>
      </c>
      <c r="D12352" t="s">
        <v>1907</v>
      </c>
      <c r="E12352" t="s">
        <v>13554</v>
      </c>
      <c r="F12352" t="s">
        <v>13420</v>
      </c>
      <c r="G12352" t="s">
        <v>8257</v>
      </c>
      <c r="H12352" t="s">
        <v>1911</v>
      </c>
      <c r="I12352">
        <v>0</v>
      </c>
      <c r="J12352" s="302">
        <v>71000000</v>
      </c>
    </row>
    <row r="12353" spans="1:10" x14ac:dyDescent="0.25">
      <c r="A12353">
        <v>9201217</v>
      </c>
      <c r="B12353">
        <v>9233071</v>
      </c>
      <c r="C12353" t="s">
        <v>13398</v>
      </c>
      <c r="D12353" t="s">
        <v>1907</v>
      </c>
      <c r="E12353" t="s">
        <v>13535</v>
      </c>
      <c r="F12353" t="s">
        <v>13418</v>
      </c>
      <c r="G12353" t="s">
        <v>13557</v>
      </c>
      <c r="H12353" t="s">
        <v>1911</v>
      </c>
      <c r="I12353">
        <v>0</v>
      </c>
      <c r="J12353" s="302">
        <v>99000000</v>
      </c>
    </row>
    <row r="12354" spans="1:10" x14ac:dyDescent="0.25">
      <c r="A12354">
        <v>9201220</v>
      </c>
      <c r="B12354">
        <v>9233072</v>
      </c>
      <c r="C12354" t="s">
        <v>13398</v>
      </c>
      <c r="D12354" t="s">
        <v>1907</v>
      </c>
      <c r="E12354" t="s">
        <v>13538</v>
      </c>
      <c r="F12354" t="s">
        <v>13558</v>
      </c>
      <c r="G12354" t="s">
        <v>3771</v>
      </c>
      <c r="H12354" t="s">
        <v>1911</v>
      </c>
      <c r="I12354">
        <v>0</v>
      </c>
      <c r="J12354" s="302">
        <v>56200000</v>
      </c>
    </row>
    <row r="12355" spans="1:10" x14ac:dyDescent="0.25">
      <c r="A12355">
        <v>9201221</v>
      </c>
      <c r="B12355">
        <v>9233073</v>
      </c>
      <c r="C12355" t="s">
        <v>13398</v>
      </c>
      <c r="D12355" t="s">
        <v>1907</v>
      </c>
      <c r="E12355" t="s">
        <v>13550</v>
      </c>
      <c r="F12355" t="s">
        <v>10357</v>
      </c>
      <c r="G12355" t="s">
        <v>2179</v>
      </c>
      <c r="H12355" t="s">
        <v>1911</v>
      </c>
      <c r="I12355">
        <v>0</v>
      </c>
      <c r="J12355" s="302">
        <v>111000000</v>
      </c>
    </row>
    <row r="12356" spans="1:10" x14ac:dyDescent="0.25">
      <c r="A12356">
        <v>9201225</v>
      </c>
      <c r="B12356">
        <v>9233074</v>
      </c>
      <c r="C12356" t="s">
        <v>13398</v>
      </c>
      <c r="D12356" t="s">
        <v>1907</v>
      </c>
      <c r="E12356" t="s">
        <v>13538</v>
      </c>
      <c r="F12356" t="s">
        <v>13456</v>
      </c>
      <c r="G12356" t="s">
        <v>13464</v>
      </c>
      <c r="H12356" t="s">
        <v>1911</v>
      </c>
      <c r="I12356">
        <v>0</v>
      </c>
      <c r="J12356" s="302">
        <v>46500000</v>
      </c>
    </row>
    <row r="12357" spans="1:10" x14ac:dyDescent="0.25">
      <c r="A12357">
        <v>9201226</v>
      </c>
      <c r="B12357">
        <v>9233075</v>
      </c>
      <c r="C12357" t="s">
        <v>13398</v>
      </c>
      <c r="D12357" t="s">
        <v>1907</v>
      </c>
      <c r="E12357" t="s">
        <v>13538</v>
      </c>
      <c r="F12357" t="s">
        <v>13420</v>
      </c>
      <c r="G12357" t="s">
        <v>13458</v>
      </c>
      <c r="H12357" t="s">
        <v>1911</v>
      </c>
      <c r="I12357">
        <v>0</v>
      </c>
      <c r="J12357" s="302">
        <v>56300000</v>
      </c>
    </row>
    <row r="12358" spans="1:10" x14ac:dyDescent="0.25">
      <c r="A12358">
        <v>9201227</v>
      </c>
      <c r="B12358">
        <v>9233076</v>
      </c>
      <c r="C12358" t="s">
        <v>13398</v>
      </c>
      <c r="D12358" t="s">
        <v>1907</v>
      </c>
      <c r="E12358" t="s">
        <v>13538</v>
      </c>
      <c r="F12358" t="s">
        <v>13418</v>
      </c>
      <c r="G12358" t="s">
        <v>10797</v>
      </c>
      <c r="H12358" t="s">
        <v>1911</v>
      </c>
      <c r="I12358">
        <v>0</v>
      </c>
      <c r="J12358" s="302">
        <v>57500000</v>
      </c>
    </row>
    <row r="12359" spans="1:10" x14ac:dyDescent="0.25">
      <c r="A12359">
        <v>9201228</v>
      </c>
      <c r="B12359">
        <v>9233077</v>
      </c>
      <c r="C12359" t="s">
        <v>13398</v>
      </c>
      <c r="D12359" t="s">
        <v>1907</v>
      </c>
      <c r="E12359" t="s">
        <v>13538</v>
      </c>
      <c r="F12359" t="s">
        <v>13559</v>
      </c>
      <c r="G12359" t="s">
        <v>13560</v>
      </c>
      <c r="H12359" t="s">
        <v>1911</v>
      </c>
      <c r="I12359">
        <v>0</v>
      </c>
      <c r="J12359" s="302">
        <v>56900000</v>
      </c>
    </row>
    <row r="12360" spans="1:10" x14ac:dyDescent="0.25">
      <c r="A12360">
        <v>9201230</v>
      </c>
      <c r="B12360">
        <v>9233078</v>
      </c>
      <c r="C12360" t="s">
        <v>13398</v>
      </c>
      <c r="D12360" t="s">
        <v>1907</v>
      </c>
      <c r="E12360" t="s">
        <v>13538</v>
      </c>
      <c r="F12360" t="s">
        <v>13418</v>
      </c>
      <c r="G12360" t="s">
        <v>11266</v>
      </c>
      <c r="H12360" t="s">
        <v>1911</v>
      </c>
      <c r="I12360">
        <v>0</v>
      </c>
      <c r="J12360" s="302">
        <v>59200000</v>
      </c>
    </row>
    <row r="12361" spans="1:10" x14ac:dyDescent="0.25">
      <c r="A12361">
        <v>9201235</v>
      </c>
      <c r="B12361">
        <v>9233079</v>
      </c>
      <c r="C12361" t="s">
        <v>13398</v>
      </c>
      <c r="D12361" t="s">
        <v>1907</v>
      </c>
      <c r="E12361" t="s">
        <v>13550</v>
      </c>
      <c r="F12361" t="s">
        <v>13456</v>
      </c>
      <c r="G12361" t="s">
        <v>13561</v>
      </c>
      <c r="H12361" t="s">
        <v>1911</v>
      </c>
      <c r="I12361">
        <v>0</v>
      </c>
      <c r="J12361" s="302">
        <v>81100000</v>
      </c>
    </row>
    <row r="12362" spans="1:10" x14ac:dyDescent="0.25">
      <c r="A12362">
        <v>9201238</v>
      </c>
      <c r="B12362">
        <v>9233080</v>
      </c>
      <c r="C12362" t="s">
        <v>13398</v>
      </c>
      <c r="D12362" t="s">
        <v>1907</v>
      </c>
      <c r="E12362" t="s">
        <v>13562</v>
      </c>
      <c r="F12362" t="s">
        <v>13418</v>
      </c>
      <c r="G12362" t="s">
        <v>13557</v>
      </c>
      <c r="H12362" t="s">
        <v>1911</v>
      </c>
      <c r="I12362">
        <v>0</v>
      </c>
      <c r="J12362" s="302">
        <v>117200000</v>
      </c>
    </row>
    <row r="12363" spans="1:10" x14ac:dyDescent="0.25">
      <c r="A12363">
        <v>9201239</v>
      </c>
      <c r="B12363">
        <v>9233081</v>
      </c>
      <c r="C12363" t="s">
        <v>13398</v>
      </c>
      <c r="D12363" t="s">
        <v>1907</v>
      </c>
      <c r="E12363" t="s">
        <v>13554</v>
      </c>
      <c r="F12363" t="s">
        <v>13563</v>
      </c>
      <c r="G12363" t="s">
        <v>4721</v>
      </c>
      <c r="H12363" t="s">
        <v>1911</v>
      </c>
      <c r="I12363">
        <v>0</v>
      </c>
      <c r="J12363" s="302">
        <v>67300000</v>
      </c>
    </row>
    <row r="12364" spans="1:10" x14ac:dyDescent="0.25">
      <c r="A12364">
        <v>9202010</v>
      </c>
      <c r="B12364">
        <v>9233082</v>
      </c>
      <c r="C12364" t="s">
        <v>13398</v>
      </c>
      <c r="D12364" t="s">
        <v>1907</v>
      </c>
      <c r="E12364" t="s">
        <v>13522</v>
      </c>
      <c r="F12364" t="s">
        <v>13418</v>
      </c>
      <c r="G12364" t="s">
        <v>2651</v>
      </c>
      <c r="H12364" t="s">
        <v>1911</v>
      </c>
      <c r="I12364">
        <v>0</v>
      </c>
      <c r="J12364" s="302">
        <v>104100000</v>
      </c>
    </row>
    <row r="12365" spans="1:10" x14ac:dyDescent="0.25">
      <c r="A12365">
        <v>9202012</v>
      </c>
      <c r="B12365">
        <v>9233083</v>
      </c>
      <c r="C12365" t="s">
        <v>13398</v>
      </c>
      <c r="D12365" t="s">
        <v>1907</v>
      </c>
      <c r="E12365" t="s">
        <v>13522</v>
      </c>
      <c r="F12365" t="s">
        <v>13418</v>
      </c>
      <c r="G12365" t="s">
        <v>2387</v>
      </c>
      <c r="H12365" t="s">
        <v>1911</v>
      </c>
      <c r="I12365">
        <v>0</v>
      </c>
      <c r="J12365" s="302">
        <v>100000000</v>
      </c>
    </row>
    <row r="12366" spans="1:10" x14ac:dyDescent="0.25">
      <c r="A12366">
        <v>9202022</v>
      </c>
      <c r="B12366">
        <v>9233084</v>
      </c>
      <c r="C12366" t="s">
        <v>13398</v>
      </c>
      <c r="D12366" t="s">
        <v>1907</v>
      </c>
      <c r="E12366" t="s">
        <v>13522</v>
      </c>
      <c r="F12366" t="s">
        <v>2038</v>
      </c>
      <c r="G12366" t="s">
        <v>2181</v>
      </c>
      <c r="H12366" t="s">
        <v>1911</v>
      </c>
      <c r="I12366">
        <v>0</v>
      </c>
      <c r="J12366" s="302">
        <v>86800000</v>
      </c>
    </row>
    <row r="12367" spans="1:10" x14ac:dyDescent="0.25">
      <c r="A12367">
        <v>9202035</v>
      </c>
      <c r="B12367">
        <v>9233085</v>
      </c>
      <c r="C12367" t="s">
        <v>13398</v>
      </c>
      <c r="D12367" t="s">
        <v>1907</v>
      </c>
      <c r="E12367" t="s">
        <v>13421</v>
      </c>
      <c r="F12367" t="s">
        <v>3734</v>
      </c>
      <c r="G12367" t="s">
        <v>2845</v>
      </c>
      <c r="H12367" t="s">
        <v>1911</v>
      </c>
      <c r="I12367">
        <v>0</v>
      </c>
      <c r="J12367" s="302">
        <v>59900000</v>
      </c>
    </row>
    <row r="12368" spans="1:10" x14ac:dyDescent="0.25">
      <c r="A12368">
        <v>9202037</v>
      </c>
      <c r="B12368">
        <v>9233086</v>
      </c>
      <c r="C12368" t="s">
        <v>13398</v>
      </c>
      <c r="D12368" t="s">
        <v>1907</v>
      </c>
      <c r="E12368" t="s">
        <v>13523</v>
      </c>
      <c r="F12368" t="s">
        <v>13524</v>
      </c>
      <c r="G12368" t="s">
        <v>2309</v>
      </c>
      <c r="H12368" t="s">
        <v>1911</v>
      </c>
      <c r="I12368">
        <v>0</v>
      </c>
      <c r="J12368" s="302">
        <v>81100000</v>
      </c>
    </row>
    <row r="12369" spans="1:10" x14ac:dyDescent="0.25">
      <c r="A12369">
        <v>9202040</v>
      </c>
      <c r="B12369">
        <v>9233087</v>
      </c>
      <c r="C12369" t="s">
        <v>13398</v>
      </c>
      <c r="D12369" t="s">
        <v>1907</v>
      </c>
      <c r="E12369" t="s">
        <v>13477</v>
      </c>
      <c r="F12369" t="s">
        <v>3518</v>
      </c>
      <c r="G12369" t="s">
        <v>2832</v>
      </c>
      <c r="H12369" t="s">
        <v>1911</v>
      </c>
      <c r="I12369">
        <v>0</v>
      </c>
      <c r="J12369" s="302">
        <v>65700000</v>
      </c>
    </row>
    <row r="12370" spans="1:10" x14ac:dyDescent="0.25">
      <c r="A12370">
        <v>9202046</v>
      </c>
      <c r="B12370">
        <v>9233088</v>
      </c>
      <c r="C12370" t="s">
        <v>13398</v>
      </c>
      <c r="D12370" t="s">
        <v>1907</v>
      </c>
      <c r="E12370" t="s">
        <v>13515</v>
      </c>
      <c r="F12370" t="s">
        <v>3751</v>
      </c>
      <c r="G12370" t="s">
        <v>2313</v>
      </c>
      <c r="H12370" t="s">
        <v>1911</v>
      </c>
      <c r="I12370">
        <v>0</v>
      </c>
      <c r="J12370" s="302">
        <v>61700000</v>
      </c>
    </row>
    <row r="12371" spans="1:10" x14ac:dyDescent="0.25">
      <c r="A12371">
        <v>9202068</v>
      </c>
      <c r="B12371">
        <v>9233089</v>
      </c>
      <c r="C12371" t="s">
        <v>13398</v>
      </c>
      <c r="D12371" t="s">
        <v>1907</v>
      </c>
      <c r="E12371" t="s">
        <v>13528</v>
      </c>
      <c r="F12371" t="s">
        <v>13528</v>
      </c>
      <c r="G12371" t="s">
        <v>13564</v>
      </c>
      <c r="H12371" t="s">
        <v>1911</v>
      </c>
      <c r="I12371">
        <v>0</v>
      </c>
      <c r="J12371" s="302">
        <v>30700000</v>
      </c>
    </row>
    <row r="12372" spans="1:10" x14ac:dyDescent="0.25">
      <c r="A12372">
        <v>9202071</v>
      </c>
      <c r="B12372">
        <v>9233090</v>
      </c>
      <c r="C12372" t="s">
        <v>13398</v>
      </c>
      <c r="D12372" t="s">
        <v>1907</v>
      </c>
      <c r="E12372" t="s">
        <v>13525</v>
      </c>
      <c r="F12372" t="s">
        <v>13456</v>
      </c>
      <c r="G12372" t="s">
        <v>4669</v>
      </c>
      <c r="H12372" t="s">
        <v>1911</v>
      </c>
      <c r="I12372">
        <v>0</v>
      </c>
      <c r="J12372" s="302">
        <v>70400000</v>
      </c>
    </row>
    <row r="12373" spans="1:10" x14ac:dyDescent="0.25">
      <c r="A12373">
        <v>9202072</v>
      </c>
      <c r="B12373">
        <v>9233091</v>
      </c>
      <c r="C12373" t="s">
        <v>13398</v>
      </c>
      <c r="D12373" t="s">
        <v>1907</v>
      </c>
      <c r="E12373" t="s">
        <v>13525</v>
      </c>
      <c r="F12373" t="s">
        <v>13456</v>
      </c>
      <c r="G12373" t="s">
        <v>4724</v>
      </c>
      <c r="H12373" t="s">
        <v>1911</v>
      </c>
      <c r="I12373">
        <v>0</v>
      </c>
      <c r="J12373" s="302">
        <v>69400000</v>
      </c>
    </row>
    <row r="12374" spans="1:10" x14ac:dyDescent="0.25">
      <c r="A12374">
        <v>9202087</v>
      </c>
      <c r="B12374">
        <v>9233092</v>
      </c>
      <c r="C12374" t="s">
        <v>13398</v>
      </c>
      <c r="D12374" t="s">
        <v>1907</v>
      </c>
      <c r="E12374" t="s">
        <v>13539</v>
      </c>
      <c r="F12374" t="s">
        <v>13565</v>
      </c>
      <c r="G12374" t="s">
        <v>13566</v>
      </c>
      <c r="H12374" t="s">
        <v>1911</v>
      </c>
      <c r="I12374">
        <v>0</v>
      </c>
      <c r="J12374" s="302">
        <v>70700000</v>
      </c>
    </row>
    <row r="12375" spans="1:10" x14ac:dyDescent="0.25">
      <c r="A12375">
        <v>9202088</v>
      </c>
      <c r="B12375">
        <v>9233093</v>
      </c>
      <c r="C12375" t="s">
        <v>13398</v>
      </c>
      <c r="D12375" t="s">
        <v>1907</v>
      </c>
      <c r="E12375" t="s">
        <v>13539</v>
      </c>
      <c r="F12375" t="s">
        <v>13565</v>
      </c>
      <c r="G12375" t="s">
        <v>13540</v>
      </c>
      <c r="H12375" t="s">
        <v>1911</v>
      </c>
      <c r="I12375">
        <v>0</v>
      </c>
      <c r="J12375" s="302">
        <v>74600000</v>
      </c>
    </row>
    <row r="12376" spans="1:10" x14ac:dyDescent="0.25">
      <c r="A12376">
        <v>9202089</v>
      </c>
      <c r="B12376">
        <v>9233094</v>
      </c>
      <c r="C12376" t="s">
        <v>13398</v>
      </c>
      <c r="D12376" t="s">
        <v>1907</v>
      </c>
      <c r="E12376" t="s">
        <v>13539</v>
      </c>
      <c r="F12376" t="s">
        <v>6093</v>
      </c>
      <c r="G12376" t="s">
        <v>13548</v>
      </c>
      <c r="H12376" t="s">
        <v>1911</v>
      </c>
      <c r="I12376">
        <v>0</v>
      </c>
      <c r="J12376" s="302">
        <v>70900000</v>
      </c>
    </row>
    <row r="12377" spans="1:10" x14ac:dyDescent="0.25">
      <c r="A12377">
        <v>9202090</v>
      </c>
      <c r="B12377">
        <v>9233095</v>
      </c>
      <c r="C12377" t="s">
        <v>13398</v>
      </c>
      <c r="D12377" t="s">
        <v>1907</v>
      </c>
      <c r="E12377" t="s">
        <v>13539</v>
      </c>
      <c r="F12377" t="s">
        <v>6093</v>
      </c>
      <c r="G12377" t="s">
        <v>13567</v>
      </c>
      <c r="H12377" t="s">
        <v>1911</v>
      </c>
      <c r="I12377">
        <v>0</v>
      </c>
      <c r="J12377" s="302">
        <v>74300000</v>
      </c>
    </row>
    <row r="12378" spans="1:10" x14ac:dyDescent="0.25">
      <c r="A12378">
        <v>9202097</v>
      </c>
      <c r="B12378">
        <v>9233096</v>
      </c>
      <c r="C12378" t="s">
        <v>13398</v>
      </c>
      <c r="D12378" t="s">
        <v>1907</v>
      </c>
      <c r="E12378" t="s">
        <v>13539</v>
      </c>
      <c r="F12378" t="s">
        <v>6324</v>
      </c>
      <c r="G12378" t="s">
        <v>13568</v>
      </c>
      <c r="H12378" t="s">
        <v>1911</v>
      </c>
      <c r="I12378">
        <v>0</v>
      </c>
      <c r="J12378" s="302">
        <v>74500000</v>
      </c>
    </row>
    <row r="12379" spans="1:10" x14ac:dyDescent="0.25">
      <c r="A12379">
        <v>9202098</v>
      </c>
      <c r="B12379">
        <v>9233097</v>
      </c>
      <c r="C12379" t="s">
        <v>13398</v>
      </c>
      <c r="D12379" t="s">
        <v>1907</v>
      </c>
      <c r="E12379" t="s">
        <v>13539</v>
      </c>
      <c r="F12379" t="s">
        <v>6324</v>
      </c>
      <c r="G12379" t="s">
        <v>13569</v>
      </c>
      <c r="H12379" t="s">
        <v>1911</v>
      </c>
      <c r="I12379">
        <v>0</v>
      </c>
      <c r="J12379" s="302">
        <v>72200000</v>
      </c>
    </row>
    <row r="12380" spans="1:10" x14ac:dyDescent="0.25">
      <c r="A12380">
        <v>9202099</v>
      </c>
      <c r="B12380">
        <v>9233098</v>
      </c>
      <c r="C12380" t="s">
        <v>13398</v>
      </c>
      <c r="D12380" t="s">
        <v>1907</v>
      </c>
      <c r="E12380" t="s">
        <v>13539</v>
      </c>
      <c r="F12380" t="s">
        <v>4622</v>
      </c>
      <c r="G12380" t="s">
        <v>13570</v>
      </c>
      <c r="H12380" t="s">
        <v>1911</v>
      </c>
      <c r="I12380">
        <v>0</v>
      </c>
      <c r="J12380" s="302">
        <v>72300000</v>
      </c>
    </row>
    <row r="12381" spans="1:10" x14ac:dyDescent="0.25">
      <c r="A12381">
        <v>9202100</v>
      </c>
      <c r="B12381">
        <v>9233099</v>
      </c>
      <c r="C12381" t="s">
        <v>13398</v>
      </c>
      <c r="D12381" t="s">
        <v>1907</v>
      </c>
      <c r="E12381" t="s">
        <v>13539</v>
      </c>
      <c r="F12381" t="s">
        <v>4622</v>
      </c>
      <c r="G12381" t="s">
        <v>13571</v>
      </c>
      <c r="H12381" t="s">
        <v>1911</v>
      </c>
      <c r="I12381">
        <v>0</v>
      </c>
      <c r="J12381" s="302">
        <v>75800000</v>
      </c>
    </row>
    <row r="12382" spans="1:10" x14ac:dyDescent="0.25">
      <c r="A12382">
        <v>9202102</v>
      </c>
      <c r="B12382">
        <v>9233100</v>
      </c>
      <c r="C12382" t="s">
        <v>13398</v>
      </c>
      <c r="D12382" t="s">
        <v>1907</v>
      </c>
      <c r="E12382" t="s">
        <v>13572</v>
      </c>
      <c r="F12382" t="s">
        <v>13572</v>
      </c>
      <c r="G12382" t="s">
        <v>13573</v>
      </c>
      <c r="H12382" t="s">
        <v>1911</v>
      </c>
      <c r="I12382">
        <v>0</v>
      </c>
      <c r="J12382" s="302">
        <v>32400000</v>
      </c>
    </row>
    <row r="12383" spans="1:10" x14ac:dyDescent="0.25">
      <c r="A12383">
        <v>9202114</v>
      </c>
      <c r="B12383">
        <v>9233101</v>
      </c>
      <c r="C12383" t="s">
        <v>13398</v>
      </c>
      <c r="D12383" t="s">
        <v>1907</v>
      </c>
      <c r="E12383" t="s">
        <v>13525</v>
      </c>
      <c r="F12383" t="s">
        <v>13420</v>
      </c>
      <c r="G12383" t="s">
        <v>2177</v>
      </c>
      <c r="H12383" t="s">
        <v>1911</v>
      </c>
      <c r="I12383">
        <v>0</v>
      </c>
      <c r="J12383" s="302">
        <v>86500000</v>
      </c>
    </row>
    <row r="12384" spans="1:10" x14ac:dyDescent="0.25">
      <c r="A12384">
        <v>9202115</v>
      </c>
      <c r="B12384">
        <v>9233102</v>
      </c>
      <c r="C12384" t="s">
        <v>13398</v>
      </c>
      <c r="D12384" t="s">
        <v>1907</v>
      </c>
      <c r="E12384" t="s">
        <v>13525</v>
      </c>
      <c r="F12384" t="s">
        <v>13420</v>
      </c>
      <c r="G12384" t="s">
        <v>2181</v>
      </c>
      <c r="H12384" t="s">
        <v>1911</v>
      </c>
      <c r="I12384">
        <v>0</v>
      </c>
      <c r="J12384" s="302">
        <v>86700000</v>
      </c>
    </row>
    <row r="12385" spans="1:10" x14ac:dyDescent="0.25">
      <c r="A12385">
        <v>9202116</v>
      </c>
      <c r="B12385">
        <v>9233103</v>
      </c>
      <c r="C12385" t="s">
        <v>13398</v>
      </c>
      <c r="D12385" t="s">
        <v>1907</v>
      </c>
      <c r="E12385" t="s">
        <v>13525</v>
      </c>
      <c r="F12385" t="s">
        <v>13420</v>
      </c>
      <c r="G12385" t="s">
        <v>13574</v>
      </c>
      <c r="H12385" t="s">
        <v>1911</v>
      </c>
      <c r="I12385">
        <v>0</v>
      </c>
      <c r="J12385" s="302">
        <v>84100000</v>
      </c>
    </row>
    <row r="12386" spans="1:10" x14ac:dyDescent="0.25">
      <c r="A12386">
        <v>9202118</v>
      </c>
      <c r="B12386">
        <v>9233104</v>
      </c>
      <c r="C12386" t="s">
        <v>13398</v>
      </c>
      <c r="D12386" t="s">
        <v>1907</v>
      </c>
      <c r="E12386" t="s">
        <v>13525</v>
      </c>
      <c r="F12386" t="s">
        <v>13420</v>
      </c>
      <c r="G12386" t="s">
        <v>13575</v>
      </c>
      <c r="H12386" t="s">
        <v>1911</v>
      </c>
      <c r="I12386">
        <v>0</v>
      </c>
      <c r="J12386" s="302">
        <v>82300000</v>
      </c>
    </row>
    <row r="12387" spans="1:10" x14ac:dyDescent="0.25">
      <c r="A12387">
        <v>9202120</v>
      </c>
      <c r="B12387">
        <v>9233105</v>
      </c>
      <c r="C12387" t="s">
        <v>13398</v>
      </c>
      <c r="D12387" t="s">
        <v>1907</v>
      </c>
      <c r="E12387" t="s">
        <v>13539</v>
      </c>
      <c r="F12387" t="s">
        <v>10357</v>
      </c>
      <c r="G12387" t="s">
        <v>10739</v>
      </c>
      <c r="H12387" t="s">
        <v>1911</v>
      </c>
      <c r="I12387">
        <v>0</v>
      </c>
      <c r="J12387" s="302">
        <v>98800000</v>
      </c>
    </row>
    <row r="12388" spans="1:10" x14ac:dyDescent="0.25">
      <c r="A12388">
        <v>9202121</v>
      </c>
      <c r="B12388">
        <v>9233106</v>
      </c>
      <c r="C12388" t="s">
        <v>13398</v>
      </c>
      <c r="D12388" t="s">
        <v>1907</v>
      </c>
      <c r="E12388" t="s">
        <v>13525</v>
      </c>
      <c r="F12388" t="s">
        <v>13521</v>
      </c>
      <c r="G12388" t="s">
        <v>2316</v>
      </c>
      <c r="H12388" t="s">
        <v>1911</v>
      </c>
      <c r="I12388">
        <v>0</v>
      </c>
      <c r="J12388" s="302">
        <v>70500000</v>
      </c>
    </row>
    <row r="12389" spans="1:10" x14ac:dyDescent="0.25">
      <c r="A12389">
        <v>9202122</v>
      </c>
      <c r="B12389">
        <v>9233107</v>
      </c>
      <c r="C12389" t="s">
        <v>13398</v>
      </c>
      <c r="D12389" t="s">
        <v>1907</v>
      </c>
      <c r="E12389" t="s">
        <v>13515</v>
      </c>
      <c r="F12389" t="s">
        <v>3753</v>
      </c>
      <c r="G12389" t="s">
        <v>2330</v>
      </c>
      <c r="H12389" t="s">
        <v>1911</v>
      </c>
      <c r="I12389">
        <v>0</v>
      </c>
      <c r="J12389" s="302">
        <v>64200000</v>
      </c>
    </row>
    <row r="12390" spans="1:10" x14ac:dyDescent="0.25">
      <c r="A12390">
        <v>9201247</v>
      </c>
      <c r="B12390">
        <v>9233108</v>
      </c>
      <c r="C12390" t="s">
        <v>13398</v>
      </c>
      <c r="D12390" t="s">
        <v>1907</v>
      </c>
      <c r="E12390" t="s">
        <v>13576</v>
      </c>
      <c r="F12390" t="s">
        <v>13466</v>
      </c>
      <c r="G12390" t="s">
        <v>13577</v>
      </c>
      <c r="H12390" t="s">
        <v>1911</v>
      </c>
      <c r="I12390">
        <v>0</v>
      </c>
      <c r="J12390" s="302">
        <v>98400000</v>
      </c>
    </row>
    <row r="12391" spans="1:10" x14ac:dyDescent="0.25">
      <c r="A12391">
        <v>9201248</v>
      </c>
      <c r="B12391">
        <v>9233109</v>
      </c>
      <c r="C12391" t="s">
        <v>13398</v>
      </c>
      <c r="D12391" t="s">
        <v>1907</v>
      </c>
      <c r="E12391" t="s">
        <v>13576</v>
      </c>
      <c r="F12391" t="s">
        <v>13466</v>
      </c>
      <c r="G12391" t="s">
        <v>13578</v>
      </c>
      <c r="H12391" t="s">
        <v>1911</v>
      </c>
      <c r="I12391">
        <v>0</v>
      </c>
      <c r="J12391" s="302">
        <v>93500000</v>
      </c>
    </row>
    <row r="12392" spans="1:10" x14ac:dyDescent="0.25">
      <c r="A12392">
        <v>9201249</v>
      </c>
      <c r="B12392">
        <v>9233110</v>
      </c>
      <c r="C12392" t="s">
        <v>13398</v>
      </c>
      <c r="D12392" t="s">
        <v>1907</v>
      </c>
      <c r="E12392" t="s">
        <v>13576</v>
      </c>
      <c r="F12392" t="s">
        <v>13579</v>
      </c>
      <c r="G12392" t="s">
        <v>13580</v>
      </c>
      <c r="H12392" t="s">
        <v>1911</v>
      </c>
      <c r="I12392">
        <v>0</v>
      </c>
      <c r="J12392" s="302">
        <v>107000000</v>
      </c>
    </row>
    <row r="12393" spans="1:10" x14ac:dyDescent="0.25">
      <c r="A12393">
        <v>9201250</v>
      </c>
      <c r="B12393">
        <v>9233111</v>
      </c>
      <c r="C12393" t="s">
        <v>13398</v>
      </c>
      <c r="D12393" t="s">
        <v>1907</v>
      </c>
      <c r="E12393" t="s">
        <v>13576</v>
      </c>
      <c r="F12393" t="s">
        <v>13581</v>
      </c>
      <c r="G12393" t="s">
        <v>13582</v>
      </c>
      <c r="H12393" t="s">
        <v>1911</v>
      </c>
      <c r="I12393">
        <v>0</v>
      </c>
      <c r="J12393" s="302">
        <v>111400000</v>
      </c>
    </row>
    <row r="12394" spans="1:10" x14ac:dyDescent="0.25">
      <c r="A12394">
        <v>9201251</v>
      </c>
      <c r="B12394">
        <v>9233112</v>
      </c>
      <c r="C12394" t="s">
        <v>13398</v>
      </c>
      <c r="D12394" t="s">
        <v>1907</v>
      </c>
      <c r="E12394" t="s">
        <v>13576</v>
      </c>
      <c r="F12394" t="s">
        <v>13469</v>
      </c>
      <c r="G12394" t="s">
        <v>13582</v>
      </c>
      <c r="H12394" t="s">
        <v>1911</v>
      </c>
      <c r="I12394">
        <v>0</v>
      </c>
      <c r="J12394" s="302">
        <v>112700000</v>
      </c>
    </row>
    <row r="12395" spans="1:10" x14ac:dyDescent="0.25">
      <c r="A12395">
        <v>9201253</v>
      </c>
      <c r="B12395">
        <v>9233113</v>
      </c>
      <c r="C12395" t="s">
        <v>13398</v>
      </c>
      <c r="D12395" t="s">
        <v>1907</v>
      </c>
      <c r="E12395" t="s">
        <v>13583</v>
      </c>
      <c r="F12395" t="s">
        <v>13456</v>
      </c>
      <c r="G12395" t="s">
        <v>13499</v>
      </c>
      <c r="H12395" t="s">
        <v>1911</v>
      </c>
      <c r="I12395">
        <v>0</v>
      </c>
      <c r="J12395" s="302">
        <v>84000000</v>
      </c>
    </row>
    <row r="12396" spans="1:10" x14ac:dyDescent="0.25">
      <c r="A12396">
        <v>9201254</v>
      </c>
      <c r="B12396">
        <v>9233114</v>
      </c>
      <c r="C12396" t="s">
        <v>13398</v>
      </c>
      <c r="D12396" t="s">
        <v>1907</v>
      </c>
      <c r="E12396" t="s">
        <v>13583</v>
      </c>
      <c r="F12396" t="s">
        <v>13456</v>
      </c>
      <c r="G12396" t="s">
        <v>13500</v>
      </c>
      <c r="H12396" t="s">
        <v>1911</v>
      </c>
      <c r="I12396">
        <v>0</v>
      </c>
      <c r="J12396" s="302">
        <v>79500000</v>
      </c>
    </row>
    <row r="12397" spans="1:10" x14ac:dyDescent="0.25">
      <c r="A12397">
        <v>9201255</v>
      </c>
      <c r="B12397">
        <v>9233115</v>
      </c>
      <c r="C12397" t="s">
        <v>13398</v>
      </c>
      <c r="D12397" t="s">
        <v>1907</v>
      </c>
      <c r="E12397" t="s">
        <v>13583</v>
      </c>
      <c r="F12397" t="s">
        <v>13420</v>
      </c>
      <c r="G12397" t="s">
        <v>13501</v>
      </c>
      <c r="H12397" t="s">
        <v>1911</v>
      </c>
      <c r="I12397">
        <v>0</v>
      </c>
      <c r="J12397" s="302">
        <v>93000000</v>
      </c>
    </row>
    <row r="12398" spans="1:10" x14ac:dyDescent="0.25">
      <c r="A12398">
        <v>9201256</v>
      </c>
      <c r="B12398">
        <v>9233116</v>
      </c>
      <c r="C12398" t="s">
        <v>13398</v>
      </c>
      <c r="D12398" t="s">
        <v>1907</v>
      </c>
      <c r="E12398" t="s">
        <v>13583</v>
      </c>
      <c r="F12398" t="s">
        <v>13420</v>
      </c>
      <c r="G12398" t="s">
        <v>13502</v>
      </c>
      <c r="H12398" t="s">
        <v>1911</v>
      </c>
      <c r="I12398">
        <v>0</v>
      </c>
      <c r="J12398" s="302">
        <v>100000000</v>
      </c>
    </row>
    <row r="12399" spans="1:10" x14ac:dyDescent="0.25">
      <c r="A12399">
        <v>9201257</v>
      </c>
      <c r="B12399">
        <v>9233117</v>
      </c>
      <c r="C12399" t="s">
        <v>13398</v>
      </c>
      <c r="D12399" t="s">
        <v>1907</v>
      </c>
      <c r="E12399" t="s">
        <v>13583</v>
      </c>
      <c r="F12399" t="s">
        <v>13418</v>
      </c>
      <c r="G12399" t="s">
        <v>13503</v>
      </c>
      <c r="H12399" t="s">
        <v>1911</v>
      </c>
      <c r="I12399">
        <v>0</v>
      </c>
      <c r="J12399" s="302">
        <v>110000000</v>
      </c>
    </row>
    <row r="12400" spans="1:10" x14ac:dyDescent="0.25">
      <c r="A12400">
        <v>9201265</v>
      </c>
      <c r="B12400">
        <v>9233118</v>
      </c>
      <c r="C12400" t="s">
        <v>13398</v>
      </c>
      <c r="D12400" t="s">
        <v>1907</v>
      </c>
      <c r="E12400" t="s">
        <v>13538</v>
      </c>
      <c r="F12400" t="s">
        <v>13456</v>
      </c>
      <c r="G12400" t="s">
        <v>4721</v>
      </c>
      <c r="H12400" t="s">
        <v>1911</v>
      </c>
      <c r="I12400">
        <v>0</v>
      </c>
      <c r="J12400" s="302">
        <v>64500000</v>
      </c>
    </row>
    <row r="12401" spans="1:10" x14ac:dyDescent="0.25">
      <c r="A12401">
        <v>9201266</v>
      </c>
      <c r="B12401">
        <v>9233119</v>
      </c>
      <c r="C12401" t="s">
        <v>13398</v>
      </c>
      <c r="D12401" t="s">
        <v>1907</v>
      </c>
      <c r="E12401" t="s">
        <v>13538</v>
      </c>
      <c r="F12401" t="s">
        <v>13420</v>
      </c>
      <c r="G12401" t="s">
        <v>13505</v>
      </c>
      <c r="H12401" t="s">
        <v>1911</v>
      </c>
      <c r="I12401">
        <v>0</v>
      </c>
      <c r="J12401" s="302">
        <v>70500000</v>
      </c>
    </row>
    <row r="12402" spans="1:10" x14ac:dyDescent="0.25">
      <c r="A12402">
        <v>9201267</v>
      </c>
      <c r="B12402">
        <v>9233120</v>
      </c>
      <c r="C12402" t="s">
        <v>13398</v>
      </c>
      <c r="D12402" t="s">
        <v>1907</v>
      </c>
      <c r="E12402" t="s">
        <v>13576</v>
      </c>
      <c r="F12402" t="s">
        <v>10357</v>
      </c>
      <c r="G12402" t="s">
        <v>13584</v>
      </c>
      <c r="H12402" t="s">
        <v>1911</v>
      </c>
      <c r="I12402">
        <v>0</v>
      </c>
      <c r="J12402" s="302">
        <v>134100000</v>
      </c>
    </row>
    <row r="12403" spans="1:10" x14ac:dyDescent="0.25">
      <c r="A12403">
        <v>9201275</v>
      </c>
      <c r="B12403">
        <v>9233121</v>
      </c>
      <c r="C12403" t="s">
        <v>13398</v>
      </c>
      <c r="D12403" t="s">
        <v>1907</v>
      </c>
      <c r="E12403" t="s">
        <v>13538</v>
      </c>
      <c r="F12403" t="s">
        <v>13456</v>
      </c>
      <c r="G12403" t="s">
        <v>13509</v>
      </c>
      <c r="H12403" t="s">
        <v>1911</v>
      </c>
      <c r="I12403">
        <v>0</v>
      </c>
      <c r="J12403" s="302">
        <v>72500000</v>
      </c>
    </row>
    <row r="12404" spans="1:10" x14ac:dyDescent="0.25">
      <c r="A12404">
        <v>9201276</v>
      </c>
      <c r="B12404">
        <v>9233122</v>
      </c>
      <c r="C12404" t="s">
        <v>13398</v>
      </c>
      <c r="D12404" t="s">
        <v>1907</v>
      </c>
      <c r="E12404" t="s">
        <v>13538</v>
      </c>
      <c r="F12404" t="s">
        <v>13420</v>
      </c>
      <c r="G12404" t="s">
        <v>13585</v>
      </c>
      <c r="H12404" t="s">
        <v>1911</v>
      </c>
      <c r="I12404">
        <v>0</v>
      </c>
      <c r="J12404" s="302">
        <v>78500000</v>
      </c>
    </row>
    <row r="12405" spans="1:10" x14ac:dyDescent="0.25">
      <c r="A12405">
        <v>9201277</v>
      </c>
      <c r="B12405">
        <v>9233123</v>
      </c>
      <c r="C12405" t="s">
        <v>13398</v>
      </c>
      <c r="D12405" t="s">
        <v>1907</v>
      </c>
      <c r="E12405" t="s">
        <v>13576</v>
      </c>
      <c r="F12405" t="s">
        <v>13472</v>
      </c>
      <c r="G12405" t="s">
        <v>13577</v>
      </c>
      <c r="H12405" t="s">
        <v>1911</v>
      </c>
      <c r="I12405">
        <v>0</v>
      </c>
      <c r="J12405" s="302">
        <v>106500000</v>
      </c>
    </row>
    <row r="12406" spans="1:10" x14ac:dyDescent="0.25">
      <c r="A12406">
        <v>9201278</v>
      </c>
      <c r="B12406">
        <v>9233124</v>
      </c>
      <c r="C12406" t="s">
        <v>13398</v>
      </c>
      <c r="D12406" t="s">
        <v>1907</v>
      </c>
      <c r="E12406" t="s">
        <v>13586</v>
      </c>
      <c r="F12406" t="s">
        <v>13466</v>
      </c>
      <c r="G12406" t="s">
        <v>13577</v>
      </c>
      <c r="H12406" t="s">
        <v>1911</v>
      </c>
      <c r="I12406">
        <v>0</v>
      </c>
      <c r="J12406" s="302">
        <v>117000000</v>
      </c>
    </row>
    <row r="12407" spans="1:10" x14ac:dyDescent="0.25">
      <c r="A12407">
        <v>9201279</v>
      </c>
      <c r="B12407">
        <v>9233125</v>
      </c>
      <c r="C12407" t="s">
        <v>13398</v>
      </c>
      <c r="D12407" t="s">
        <v>1907</v>
      </c>
      <c r="E12407" t="s">
        <v>13586</v>
      </c>
      <c r="F12407" t="s">
        <v>13579</v>
      </c>
      <c r="G12407" t="s">
        <v>13587</v>
      </c>
      <c r="H12407" t="s">
        <v>1911</v>
      </c>
      <c r="I12407">
        <v>0</v>
      </c>
      <c r="J12407" s="302">
        <v>113000000</v>
      </c>
    </row>
    <row r="12408" spans="1:10" x14ac:dyDescent="0.25">
      <c r="A12408">
        <v>9201280</v>
      </c>
      <c r="B12408">
        <v>9233126</v>
      </c>
      <c r="C12408" t="s">
        <v>13398</v>
      </c>
      <c r="D12408" t="s">
        <v>1907</v>
      </c>
      <c r="E12408" t="s">
        <v>13586</v>
      </c>
      <c r="F12408" t="s">
        <v>10357</v>
      </c>
      <c r="G12408" t="s">
        <v>13584</v>
      </c>
      <c r="H12408" t="s">
        <v>1911</v>
      </c>
      <c r="I12408">
        <v>0</v>
      </c>
      <c r="J12408" s="302">
        <v>161000000</v>
      </c>
    </row>
    <row r="12409" spans="1:10" x14ac:dyDescent="0.25">
      <c r="A12409">
        <v>9201285</v>
      </c>
      <c r="B12409">
        <v>9233127</v>
      </c>
      <c r="C12409" t="s">
        <v>13398</v>
      </c>
      <c r="D12409" t="s">
        <v>1907</v>
      </c>
      <c r="E12409" t="s">
        <v>13588</v>
      </c>
      <c r="F12409" t="s">
        <v>13589</v>
      </c>
      <c r="G12409" t="s">
        <v>13590</v>
      </c>
      <c r="H12409" t="s">
        <v>1911</v>
      </c>
      <c r="I12409">
        <v>93800</v>
      </c>
      <c r="J12409" s="302">
        <v>92000000</v>
      </c>
    </row>
    <row r="12410" spans="1:10" x14ac:dyDescent="0.25">
      <c r="A12410">
        <v>9201286</v>
      </c>
      <c r="B12410">
        <v>9233128</v>
      </c>
      <c r="C12410" t="s">
        <v>13398</v>
      </c>
      <c r="D12410" t="s">
        <v>1907</v>
      </c>
      <c r="E12410" t="s">
        <v>13588</v>
      </c>
      <c r="F12410" t="s">
        <v>13456</v>
      </c>
      <c r="G12410" t="s">
        <v>13590</v>
      </c>
      <c r="H12410" t="s">
        <v>1911</v>
      </c>
      <c r="I12410">
        <v>85500</v>
      </c>
      <c r="J12410" s="302">
        <v>87000000</v>
      </c>
    </row>
    <row r="12411" spans="1:10" x14ac:dyDescent="0.25">
      <c r="A12411">
        <v>9201288</v>
      </c>
      <c r="B12411">
        <v>9233129</v>
      </c>
      <c r="C12411" t="s">
        <v>13398</v>
      </c>
      <c r="D12411" t="s">
        <v>1907</v>
      </c>
      <c r="E12411" t="s">
        <v>13591</v>
      </c>
      <c r="F12411" t="s">
        <v>10357</v>
      </c>
      <c r="G12411" t="s">
        <v>13584</v>
      </c>
      <c r="H12411" t="s">
        <v>1911</v>
      </c>
      <c r="I12411">
        <v>151300</v>
      </c>
      <c r="J12411" s="302">
        <v>161000000</v>
      </c>
    </row>
    <row r="12412" spans="1:10" x14ac:dyDescent="0.25">
      <c r="A12412">
        <v>9201289</v>
      </c>
      <c r="B12412">
        <v>9233130</v>
      </c>
      <c r="C12412" t="s">
        <v>13398</v>
      </c>
      <c r="D12412" t="s">
        <v>1907</v>
      </c>
      <c r="E12412" t="s">
        <v>13591</v>
      </c>
      <c r="F12412" t="s">
        <v>13418</v>
      </c>
      <c r="G12412" t="s">
        <v>2303</v>
      </c>
      <c r="H12412" t="s">
        <v>1911</v>
      </c>
      <c r="I12412">
        <v>111900</v>
      </c>
      <c r="J12412" s="302">
        <v>119000000</v>
      </c>
    </row>
    <row r="12413" spans="1:10" x14ac:dyDescent="0.25">
      <c r="A12413">
        <v>9201090</v>
      </c>
      <c r="B12413">
        <v>9234001</v>
      </c>
      <c r="C12413" t="s">
        <v>13398</v>
      </c>
      <c r="D12413" t="s">
        <v>1907</v>
      </c>
      <c r="E12413" t="s">
        <v>13592</v>
      </c>
      <c r="F12413" t="s">
        <v>13593</v>
      </c>
      <c r="G12413" t="s">
        <v>4747</v>
      </c>
      <c r="H12413" t="s">
        <v>1911</v>
      </c>
      <c r="I12413">
        <v>0</v>
      </c>
      <c r="J12413" s="302">
        <v>68400000</v>
      </c>
    </row>
    <row r="12414" spans="1:10" x14ac:dyDescent="0.25">
      <c r="A12414">
        <v>9201139</v>
      </c>
      <c r="B12414">
        <v>9234002</v>
      </c>
      <c r="C12414" t="s">
        <v>13398</v>
      </c>
      <c r="D12414" t="s">
        <v>1907</v>
      </c>
      <c r="E12414" t="s">
        <v>13525</v>
      </c>
      <c r="F12414" t="s">
        <v>3753</v>
      </c>
      <c r="G12414" t="s">
        <v>13594</v>
      </c>
      <c r="H12414" t="s">
        <v>1911</v>
      </c>
      <c r="I12414">
        <v>0</v>
      </c>
      <c r="J12414" s="302">
        <v>88500000</v>
      </c>
    </row>
    <row r="12415" spans="1:10" x14ac:dyDescent="0.25">
      <c r="A12415">
        <v>9201168</v>
      </c>
      <c r="B12415">
        <v>9234003</v>
      </c>
      <c r="C12415" t="s">
        <v>13398</v>
      </c>
      <c r="D12415" t="s">
        <v>1907</v>
      </c>
      <c r="E12415" t="s">
        <v>13595</v>
      </c>
      <c r="F12415" t="s">
        <v>13596</v>
      </c>
      <c r="G12415" t="s">
        <v>2181</v>
      </c>
      <c r="H12415" t="s">
        <v>1911</v>
      </c>
      <c r="I12415">
        <v>0</v>
      </c>
      <c r="J12415" s="302">
        <v>110000000</v>
      </c>
    </row>
    <row r="12416" spans="1:10" x14ac:dyDescent="0.25">
      <c r="A12416">
        <v>9201240</v>
      </c>
      <c r="B12416">
        <v>9234004</v>
      </c>
      <c r="C12416" t="s">
        <v>13398</v>
      </c>
      <c r="D12416" t="s">
        <v>1907</v>
      </c>
      <c r="E12416" t="s">
        <v>13453</v>
      </c>
      <c r="F12416" t="s">
        <v>13597</v>
      </c>
      <c r="G12416" t="s">
        <v>2564</v>
      </c>
      <c r="H12416" t="s">
        <v>1911</v>
      </c>
      <c r="I12416">
        <v>0</v>
      </c>
      <c r="J12416" s="302">
        <v>92500000</v>
      </c>
    </row>
    <row r="12417" spans="1:10" x14ac:dyDescent="0.25">
      <c r="A12417">
        <v>9201241</v>
      </c>
      <c r="B12417">
        <v>9234005</v>
      </c>
      <c r="C12417" t="s">
        <v>13398</v>
      </c>
      <c r="D12417" t="s">
        <v>1907</v>
      </c>
      <c r="E12417" t="s">
        <v>13453</v>
      </c>
      <c r="F12417" t="s">
        <v>13598</v>
      </c>
      <c r="G12417" t="s">
        <v>8445</v>
      </c>
      <c r="H12417" t="s">
        <v>1911</v>
      </c>
      <c r="I12417">
        <v>0</v>
      </c>
      <c r="J12417" s="302">
        <v>93100000</v>
      </c>
    </row>
    <row r="12418" spans="1:10" x14ac:dyDescent="0.25">
      <c r="A12418">
        <v>9201242</v>
      </c>
      <c r="B12418">
        <v>9234006</v>
      </c>
      <c r="C12418" t="s">
        <v>13398</v>
      </c>
      <c r="D12418" t="s">
        <v>1907</v>
      </c>
      <c r="E12418" t="s">
        <v>13453</v>
      </c>
      <c r="F12418" t="s">
        <v>13599</v>
      </c>
      <c r="G12418" t="s">
        <v>8445</v>
      </c>
      <c r="H12418" t="s">
        <v>1911</v>
      </c>
      <c r="I12418">
        <v>0</v>
      </c>
      <c r="J12418" s="302">
        <v>91100000</v>
      </c>
    </row>
    <row r="12419" spans="1:10" x14ac:dyDescent="0.25">
      <c r="A12419">
        <v>9201243</v>
      </c>
      <c r="B12419">
        <v>9234007</v>
      </c>
      <c r="C12419" t="s">
        <v>13398</v>
      </c>
      <c r="D12419" t="s">
        <v>1907</v>
      </c>
      <c r="E12419" t="s">
        <v>13453</v>
      </c>
      <c r="F12419" t="s">
        <v>13600</v>
      </c>
      <c r="G12419" t="s">
        <v>2540</v>
      </c>
      <c r="H12419" t="s">
        <v>1911</v>
      </c>
      <c r="I12419">
        <v>0</v>
      </c>
      <c r="J12419" s="302">
        <v>95900000</v>
      </c>
    </row>
    <row r="12420" spans="1:10" x14ac:dyDescent="0.25">
      <c r="A12420">
        <v>9201244</v>
      </c>
      <c r="B12420">
        <v>9234008</v>
      </c>
      <c r="C12420" t="s">
        <v>13398</v>
      </c>
      <c r="D12420" t="s">
        <v>1907</v>
      </c>
      <c r="E12420" t="s">
        <v>13453</v>
      </c>
      <c r="F12420" t="s">
        <v>13601</v>
      </c>
      <c r="G12420" t="s">
        <v>2399</v>
      </c>
      <c r="H12420" t="s">
        <v>1911</v>
      </c>
      <c r="I12420">
        <v>0</v>
      </c>
      <c r="J12420" s="302">
        <v>95000000</v>
      </c>
    </row>
    <row r="12421" spans="1:10" x14ac:dyDescent="0.25">
      <c r="A12421">
        <v>9201245</v>
      </c>
      <c r="B12421">
        <v>9234009</v>
      </c>
      <c r="C12421" t="s">
        <v>13398</v>
      </c>
      <c r="D12421" t="s">
        <v>1907</v>
      </c>
      <c r="E12421" t="s">
        <v>13453</v>
      </c>
      <c r="F12421" t="s">
        <v>13602</v>
      </c>
      <c r="G12421" t="s">
        <v>2399</v>
      </c>
      <c r="H12421" t="s">
        <v>1911</v>
      </c>
      <c r="I12421">
        <v>0</v>
      </c>
      <c r="J12421" s="302">
        <v>97300000</v>
      </c>
    </row>
    <row r="12422" spans="1:10" x14ac:dyDescent="0.25">
      <c r="A12422">
        <v>9202111</v>
      </c>
      <c r="B12422">
        <v>9234010</v>
      </c>
      <c r="C12422" t="s">
        <v>13398</v>
      </c>
      <c r="D12422" t="s">
        <v>1907</v>
      </c>
      <c r="E12422" t="s">
        <v>13603</v>
      </c>
      <c r="F12422" t="s">
        <v>13593</v>
      </c>
      <c r="G12422" t="s">
        <v>4747</v>
      </c>
      <c r="H12422" t="s">
        <v>1911</v>
      </c>
      <c r="I12422">
        <v>0</v>
      </c>
      <c r="J12422" s="302">
        <v>60100000</v>
      </c>
    </row>
    <row r="12423" spans="1:10" x14ac:dyDescent="0.25">
      <c r="A12423">
        <v>9206009</v>
      </c>
      <c r="B12423">
        <v>9234011</v>
      </c>
      <c r="C12423" t="s">
        <v>13398</v>
      </c>
      <c r="D12423" t="s">
        <v>1918</v>
      </c>
      <c r="E12423" t="s">
        <v>13604</v>
      </c>
      <c r="F12423" t="s">
        <v>3753</v>
      </c>
      <c r="G12423" t="s">
        <v>2316</v>
      </c>
      <c r="H12423" t="s">
        <v>1911</v>
      </c>
      <c r="I12423">
        <v>0</v>
      </c>
      <c r="J12423" s="302">
        <v>83800000</v>
      </c>
    </row>
    <row r="12424" spans="1:10" x14ac:dyDescent="0.25">
      <c r="A12424">
        <v>9206010</v>
      </c>
      <c r="B12424">
        <v>9234012</v>
      </c>
      <c r="C12424" t="s">
        <v>13398</v>
      </c>
      <c r="D12424" t="s">
        <v>1918</v>
      </c>
      <c r="E12424" t="s">
        <v>13522</v>
      </c>
      <c r="F12424" t="s">
        <v>3748</v>
      </c>
      <c r="G12424" t="s">
        <v>2387</v>
      </c>
      <c r="H12424" t="s">
        <v>1911</v>
      </c>
      <c r="I12424">
        <v>0</v>
      </c>
      <c r="J12424" s="302">
        <v>116800000</v>
      </c>
    </row>
    <row r="12425" spans="1:10" x14ac:dyDescent="0.25">
      <c r="A12425">
        <v>9206011</v>
      </c>
      <c r="B12425">
        <v>9234013</v>
      </c>
      <c r="C12425" t="s">
        <v>13398</v>
      </c>
      <c r="D12425" t="s">
        <v>1918</v>
      </c>
      <c r="E12425" t="s">
        <v>13592</v>
      </c>
      <c r="F12425" t="s">
        <v>13593</v>
      </c>
      <c r="G12425" t="s">
        <v>10772</v>
      </c>
      <c r="H12425" t="s">
        <v>1911</v>
      </c>
      <c r="I12425">
        <v>0</v>
      </c>
      <c r="J12425" s="302">
        <v>66000000</v>
      </c>
    </row>
    <row r="12426" spans="1:10" x14ac:dyDescent="0.25">
      <c r="A12426">
        <v>9206012</v>
      </c>
      <c r="B12426">
        <v>9234014</v>
      </c>
      <c r="C12426" t="s">
        <v>13398</v>
      </c>
      <c r="D12426" t="s">
        <v>1918</v>
      </c>
      <c r="E12426" t="s">
        <v>13605</v>
      </c>
      <c r="F12426" t="s">
        <v>13593</v>
      </c>
      <c r="G12426" t="s">
        <v>4747</v>
      </c>
      <c r="H12426" t="s">
        <v>1911</v>
      </c>
      <c r="I12426">
        <v>0</v>
      </c>
      <c r="J12426" s="302">
        <v>66500000</v>
      </c>
    </row>
    <row r="12427" spans="1:10" x14ac:dyDescent="0.25">
      <c r="A12427">
        <v>9206013</v>
      </c>
      <c r="B12427">
        <v>9234015</v>
      </c>
      <c r="C12427" t="s">
        <v>13398</v>
      </c>
      <c r="D12427" t="s">
        <v>1918</v>
      </c>
      <c r="E12427" t="s">
        <v>13417</v>
      </c>
      <c r="F12427" t="s">
        <v>13606</v>
      </c>
      <c r="G12427" t="s">
        <v>2733</v>
      </c>
      <c r="H12427" t="s">
        <v>1911</v>
      </c>
      <c r="I12427">
        <v>0</v>
      </c>
      <c r="J12427" s="302">
        <v>81500000</v>
      </c>
    </row>
    <row r="12428" spans="1:10" x14ac:dyDescent="0.25">
      <c r="A12428">
        <v>9206046</v>
      </c>
      <c r="B12428">
        <v>9234016</v>
      </c>
      <c r="C12428" t="s">
        <v>13398</v>
      </c>
      <c r="D12428" t="s">
        <v>1918</v>
      </c>
      <c r="E12428" t="s">
        <v>13515</v>
      </c>
      <c r="F12428" t="s">
        <v>3751</v>
      </c>
      <c r="G12428" t="s">
        <v>12473</v>
      </c>
      <c r="H12428" t="s">
        <v>1911</v>
      </c>
      <c r="I12428">
        <v>0</v>
      </c>
      <c r="J12428" s="302">
        <v>67600000</v>
      </c>
    </row>
    <row r="12429" spans="1:10" x14ac:dyDescent="0.25">
      <c r="A12429">
        <v>9206051</v>
      </c>
      <c r="B12429">
        <v>9234017</v>
      </c>
      <c r="C12429" t="s">
        <v>13398</v>
      </c>
      <c r="D12429" t="s">
        <v>1918</v>
      </c>
      <c r="E12429" t="s">
        <v>13607</v>
      </c>
      <c r="F12429" t="s">
        <v>13608</v>
      </c>
      <c r="G12429" t="s">
        <v>2312</v>
      </c>
      <c r="H12429" t="s">
        <v>1911</v>
      </c>
      <c r="I12429">
        <v>0</v>
      </c>
      <c r="J12429" s="302">
        <v>70000000</v>
      </c>
    </row>
    <row r="12430" spans="1:10" x14ac:dyDescent="0.25">
      <c r="A12430">
        <v>9206052</v>
      </c>
      <c r="B12430">
        <v>9234018</v>
      </c>
      <c r="C12430" t="s">
        <v>13398</v>
      </c>
      <c r="D12430" t="s">
        <v>1918</v>
      </c>
      <c r="E12430" t="s">
        <v>13609</v>
      </c>
      <c r="F12430" t="s">
        <v>1909</v>
      </c>
      <c r="G12430" t="s">
        <v>13610</v>
      </c>
      <c r="H12430" t="s">
        <v>1911</v>
      </c>
      <c r="I12430">
        <v>0</v>
      </c>
      <c r="J12430" s="302">
        <v>62100000</v>
      </c>
    </row>
    <row r="12431" spans="1:10" x14ac:dyDescent="0.25">
      <c r="A12431">
        <v>9206054</v>
      </c>
      <c r="B12431">
        <v>9234019</v>
      </c>
      <c r="C12431" t="s">
        <v>13398</v>
      </c>
      <c r="D12431" t="s">
        <v>1918</v>
      </c>
      <c r="E12431" t="s">
        <v>13603</v>
      </c>
      <c r="F12431" t="s">
        <v>12589</v>
      </c>
      <c r="G12431" t="s">
        <v>4747</v>
      </c>
      <c r="H12431" t="s">
        <v>1911</v>
      </c>
      <c r="I12431">
        <v>0</v>
      </c>
      <c r="J12431" s="302">
        <v>65700000</v>
      </c>
    </row>
    <row r="12432" spans="1:10" x14ac:dyDescent="0.25">
      <c r="A12432">
        <v>9206055</v>
      </c>
      <c r="B12432">
        <v>9234020</v>
      </c>
      <c r="C12432" t="s">
        <v>13398</v>
      </c>
      <c r="D12432" t="s">
        <v>1918</v>
      </c>
      <c r="E12432" t="s">
        <v>13522</v>
      </c>
      <c r="F12432" t="s">
        <v>3753</v>
      </c>
      <c r="G12432" t="s">
        <v>2177</v>
      </c>
      <c r="H12432" t="s">
        <v>1911</v>
      </c>
      <c r="I12432">
        <v>0</v>
      </c>
      <c r="J12432" s="302">
        <v>97500000</v>
      </c>
    </row>
    <row r="12433" spans="1:10" x14ac:dyDescent="0.25">
      <c r="A12433">
        <v>9206056</v>
      </c>
      <c r="B12433">
        <v>9234021</v>
      </c>
      <c r="C12433" t="s">
        <v>13398</v>
      </c>
      <c r="D12433" t="s">
        <v>1918</v>
      </c>
      <c r="E12433" t="s">
        <v>13611</v>
      </c>
      <c r="F12433" t="s">
        <v>3773</v>
      </c>
      <c r="G12433" t="s">
        <v>13612</v>
      </c>
      <c r="H12433" t="s">
        <v>1911</v>
      </c>
      <c r="I12433">
        <v>0</v>
      </c>
      <c r="J12433" s="302">
        <v>73800000</v>
      </c>
    </row>
    <row r="12434" spans="1:10" x14ac:dyDescent="0.25">
      <c r="A12434">
        <v>9206057</v>
      </c>
      <c r="B12434">
        <v>9234022</v>
      </c>
      <c r="C12434" t="s">
        <v>13398</v>
      </c>
      <c r="D12434" t="s">
        <v>1918</v>
      </c>
      <c r="E12434" t="s">
        <v>13611</v>
      </c>
      <c r="F12434" t="s">
        <v>3773</v>
      </c>
      <c r="G12434" t="s">
        <v>13613</v>
      </c>
      <c r="H12434" t="s">
        <v>1911</v>
      </c>
      <c r="I12434">
        <v>0</v>
      </c>
      <c r="J12434" s="302">
        <v>75100000</v>
      </c>
    </row>
    <row r="12435" spans="1:10" x14ac:dyDescent="0.25">
      <c r="A12435">
        <v>9206058</v>
      </c>
      <c r="B12435">
        <v>9234023</v>
      </c>
      <c r="C12435" t="s">
        <v>13398</v>
      </c>
      <c r="D12435" t="s">
        <v>1918</v>
      </c>
      <c r="E12435" t="s">
        <v>13611</v>
      </c>
      <c r="F12435" t="s">
        <v>3773</v>
      </c>
      <c r="G12435" t="s">
        <v>13614</v>
      </c>
      <c r="H12435" t="s">
        <v>1911</v>
      </c>
      <c r="I12435">
        <v>0</v>
      </c>
      <c r="J12435" s="302">
        <v>76600000</v>
      </c>
    </row>
    <row r="12436" spans="1:10" x14ac:dyDescent="0.25">
      <c r="A12436">
        <v>9201159</v>
      </c>
      <c r="B12436">
        <v>9235001</v>
      </c>
      <c r="C12436" t="s">
        <v>13398</v>
      </c>
      <c r="D12436" t="s">
        <v>1907</v>
      </c>
      <c r="E12436" t="s">
        <v>13615</v>
      </c>
      <c r="F12436" t="s">
        <v>3785</v>
      </c>
      <c r="G12436" t="s">
        <v>13483</v>
      </c>
      <c r="H12436" t="s">
        <v>1911</v>
      </c>
      <c r="I12436">
        <v>0</v>
      </c>
      <c r="J12436" s="302">
        <v>67300000</v>
      </c>
    </row>
    <row r="12437" spans="1:10" x14ac:dyDescent="0.25">
      <c r="A12437">
        <v>9201177</v>
      </c>
      <c r="B12437">
        <v>9235002</v>
      </c>
      <c r="C12437" t="s">
        <v>13398</v>
      </c>
      <c r="D12437" t="s">
        <v>1907</v>
      </c>
      <c r="E12437" t="s">
        <v>13616</v>
      </c>
      <c r="F12437" t="s">
        <v>3785</v>
      </c>
      <c r="G12437" t="s">
        <v>6080</v>
      </c>
      <c r="H12437" t="s">
        <v>1911</v>
      </c>
      <c r="I12437">
        <v>0</v>
      </c>
      <c r="J12437" s="302">
        <v>73000000</v>
      </c>
    </row>
    <row r="12438" spans="1:10" x14ac:dyDescent="0.25">
      <c r="A12438">
        <v>9201194</v>
      </c>
      <c r="B12438">
        <v>9235003</v>
      </c>
      <c r="C12438" t="s">
        <v>13398</v>
      </c>
      <c r="D12438" t="s">
        <v>1907</v>
      </c>
      <c r="E12438" t="s">
        <v>13615</v>
      </c>
      <c r="F12438" t="s">
        <v>3785</v>
      </c>
      <c r="G12438" t="s">
        <v>13617</v>
      </c>
      <c r="H12438" t="s">
        <v>1911</v>
      </c>
      <c r="I12438">
        <v>0</v>
      </c>
      <c r="J12438" s="302">
        <v>66900000</v>
      </c>
    </row>
    <row r="12439" spans="1:10" x14ac:dyDescent="0.25">
      <c r="A12439">
        <v>9202112</v>
      </c>
      <c r="B12439">
        <v>9235004</v>
      </c>
      <c r="C12439" t="s">
        <v>13398</v>
      </c>
      <c r="D12439" t="s">
        <v>1907</v>
      </c>
      <c r="E12439" t="s">
        <v>13618</v>
      </c>
      <c r="F12439" t="s">
        <v>3785</v>
      </c>
      <c r="G12439" t="s">
        <v>13483</v>
      </c>
      <c r="H12439" t="s">
        <v>1911</v>
      </c>
      <c r="I12439">
        <v>0</v>
      </c>
      <c r="J12439" s="302">
        <v>72300000</v>
      </c>
    </row>
    <row r="12440" spans="1:10" x14ac:dyDescent="0.25">
      <c r="A12440">
        <v>9206064</v>
      </c>
      <c r="B12440">
        <v>9235005</v>
      </c>
      <c r="C12440" t="s">
        <v>13398</v>
      </c>
      <c r="D12440" t="s">
        <v>1918</v>
      </c>
      <c r="E12440" t="s">
        <v>13619</v>
      </c>
      <c r="F12440" t="s">
        <v>13620</v>
      </c>
      <c r="G12440" t="s">
        <v>13621</v>
      </c>
      <c r="H12440" t="s">
        <v>1911</v>
      </c>
      <c r="I12440">
        <v>0</v>
      </c>
      <c r="J12440" s="302">
        <v>84400000</v>
      </c>
    </row>
    <row r="12441" spans="1:10" x14ac:dyDescent="0.25">
      <c r="A12441">
        <v>9206065</v>
      </c>
      <c r="B12441">
        <v>9235006</v>
      </c>
      <c r="C12441" t="s">
        <v>13398</v>
      </c>
      <c r="D12441" t="s">
        <v>1918</v>
      </c>
      <c r="E12441" t="s">
        <v>13619</v>
      </c>
      <c r="F12441" t="s">
        <v>3785</v>
      </c>
      <c r="G12441" t="s">
        <v>13622</v>
      </c>
      <c r="H12441" t="s">
        <v>1911</v>
      </c>
      <c r="I12441">
        <v>0</v>
      </c>
      <c r="J12441" s="302">
        <v>78400000</v>
      </c>
    </row>
    <row r="12442" spans="1:10" x14ac:dyDescent="0.25">
      <c r="A12442">
        <v>9206067</v>
      </c>
      <c r="B12442">
        <v>9235007</v>
      </c>
      <c r="C12442" t="s">
        <v>13398</v>
      </c>
      <c r="D12442" t="s">
        <v>1918</v>
      </c>
      <c r="E12442" t="s">
        <v>13619</v>
      </c>
      <c r="F12442" t="s">
        <v>3785</v>
      </c>
      <c r="G12442" t="s">
        <v>13621</v>
      </c>
      <c r="H12442" t="s">
        <v>1911</v>
      </c>
      <c r="I12442">
        <v>0</v>
      </c>
      <c r="J12442" s="302">
        <v>82800000</v>
      </c>
    </row>
    <row r="12443" spans="1:10" x14ac:dyDescent="0.25">
      <c r="A12443">
        <v>9206068</v>
      </c>
      <c r="B12443">
        <v>9235008</v>
      </c>
      <c r="C12443" t="s">
        <v>13398</v>
      </c>
      <c r="D12443" t="s">
        <v>1918</v>
      </c>
      <c r="E12443" t="s">
        <v>13619</v>
      </c>
      <c r="F12443" t="s">
        <v>13620</v>
      </c>
      <c r="G12443" t="s">
        <v>13622</v>
      </c>
      <c r="H12443" t="s">
        <v>1911</v>
      </c>
      <c r="I12443">
        <v>0</v>
      </c>
      <c r="J12443" s="302">
        <v>79400000</v>
      </c>
    </row>
    <row r="12444" spans="1:10" x14ac:dyDescent="0.25">
      <c r="A12444">
        <v>9206070</v>
      </c>
      <c r="B12444">
        <v>9235009</v>
      </c>
      <c r="C12444" t="s">
        <v>13398</v>
      </c>
      <c r="D12444" t="s">
        <v>1918</v>
      </c>
      <c r="E12444" t="s">
        <v>13623</v>
      </c>
      <c r="F12444" t="s">
        <v>13624</v>
      </c>
      <c r="G12444" t="s">
        <v>13625</v>
      </c>
      <c r="H12444" t="s">
        <v>1911</v>
      </c>
      <c r="I12444">
        <v>0</v>
      </c>
      <c r="J12444" s="302">
        <v>143400000</v>
      </c>
    </row>
    <row r="12445" spans="1:10" x14ac:dyDescent="0.25">
      <c r="A12445">
        <v>9206076</v>
      </c>
      <c r="B12445">
        <v>9235010</v>
      </c>
      <c r="C12445" t="s">
        <v>13398</v>
      </c>
      <c r="D12445" t="s">
        <v>1918</v>
      </c>
      <c r="E12445" t="s">
        <v>13626</v>
      </c>
      <c r="F12445" t="s">
        <v>13456</v>
      </c>
      <c r="G12445" t="s">
        <v>13627</v>
      </c>
      <c r="H12445" t="s">
        <v>1911</v>
      </c>
      <c r="I12445">
        <v>0</v>
      </c>
      <c r="J12445" s="302">
        <v>97000000</v>
      </c>
    </row>
    <row r="12446" spans="1:10" x14ac:dyDescent="0.25">
      <c r="A12446">
        <v>9206077</v>
      </c>
      <c r="B12446">
        <v>9235011</v>
      </c>
      <c r="C12446" t="s">
        <v>13398</v>
      </c>
      <c r="D12446" t="s">
        <v>1918</v>
      </c>
      <c r="E12446" t="s">
        <v>13626</v>
      </c>
      <c r="F12446" t="s">
        <v>13456</v>
      </c>
      <c r="G12446" t="s">
        <v>13628</v>
      </c>
      <c r="H12446" t="s">
        <v>1911</v>
      </c>
      <c r="I12446">
        <v>0</v>
      </c>
      <c r="J12446" s="302">
        <v>89200000</v>
      </c>
    </row>
    <row r="12447" spans="1:10" x14ac:dyDescent="0.25">
      <c r="A12447">
        <v>9206078</v>
      </c>
      <c r="B12447">
        <v>9235012</v>
      </c>
      <c r="C12447" t="s">
        <v>13398</v>
      </c>
      <c r="D12447" t="s">
        <v>1918</v>
      </c>
      <c r="E12447" t="s">
        <v>13626</v>
      </c>
      <c r="F12447" t="s">
        <v>13420</v>
      </c>
      <c r="G12447" t="s">
        <v>13628</v>
      </c>
      <c r="H12447" t="s">
        <v>1911</v>
      </c>
      <c r="I12447">
        <v>0</v>
      </c>
      <c r="J12447" s="302">
        <v>112500000</v>
      </c>
    </row>
    <row r="12448" spans="1:10" x14ac:dyDescent="0.25">
      <c r="A12448">
        <v>9206079</v>
      </c>
      <c r="B12448">
        <v>9235013</v>
      </c>
      <c r="C12448" t="s">
        <v>13398</v>
      </c>
      <c r="D12448" t="s">
        <v>1918</v>
      </c>
      <c r="E12448" t="s">
        <v>13626</v>
      </c>
      <c r="F12448" t="s">
        <v>13629</v>
      </c>
      <c r="G12448" t="s">
        <v>13628</v>
      </c>
      <c r="H12448" t="s">
        <v>1911</v>
      </c>
      <c r="I12448">
        <v>0</v>
      </c>
      <c r="J12448" s="302">
        <v>110200000</v>
      </c>
    </row>
    <row r="12449" spans="1:10" x14ac:dyDescent="0.25">
      <c r="A12449">
        <v>9206080</v>
      </c>
      <c r="B12449">
        <v>9235014</v>
      </c>
      <c r="C12449" t="s">
        <v>13398</v>
      </c>
      <c r="D12449" t="s">
        <v>1918</v>
      </c>
      <c r="E12449" t="s">
        <v>13626</v>
      </c>
      <c r="F12449" t="s">
        <v>13418</v>
      </c>
      <c r="G12449" t="s">
        <v>13630</v>
      </c>
      <c r="H12449" t="s">
        <v>1911</v>
      </c>
      <c r="I12449">
        <v>0</v>
      </c>
      <c r="J12449" s="302">
        <v>111300000</v>
      </c>
    </row>
    <row r="12450" spans="1:10" x14ac:dyDescent="0.25">
      <c r="A12450">
        <v>9206081</v>
      </c>
      <c r="B12450">
        <v>9235015</v>
      </c>
      <c r="C12450" t="s">
        <v>13398</v>
      </c>
      <c r="D12450" t="s">
        <v>1918</v>
      </c>
      <c r="E12450" t="s">
        <v>13623</v>
      </c>
      <c r="F12450" t="s">
        <v>13631</v>
      </c>
      <c r="G12450" t="s">
        <v>13632</v>
      </c>
      <c r="H12450" t="s">
        <v>1911</v>
      </c>
      <c r="I12450">
        <v>0</v>
      </c>
      <c r="J12450" s="302">
        <v>146100000</v>
      </c>
    </row>
    <row r="12451" spans="1:10" x14ac:dyDescent="0.25">
      <c r="A12451">
        <v>9206082</v>
      </c>
      <c r="B12451">
        <v>9235016</v>
      </c>
      <c r="C12451" t="s">
        <v>13398</v>
      </c>
      <c r="D12451" t="s">
        <v>1918</v>
      </c>
      <c r="E12451" t="s">
        <v>13633</v>
      </c>
      <c r="F12451" t="s">
        <v>13420</v>
      </c>
      <c r="G12451" t="s">
        <v>13634</v>
      </c>
      <c r="H12451" t="s">
        <v>1911</v>
      </c>
      <c r="I12451">
        <v>98200</v>
      </c>
      <c r="J12451" s="302">
        <v>92000000</v>
      </c>
    </row>
    <row r="12452" spans="1:10" x14ac:dyDescent="0.25">
      <c r="A12452">
        <v>9206083</v>
      </c>
      <c r="B12452">
        <v>9235017</v>
      </c>
      <c r="C12452" t="s">
        <v>13398</v>
      </c>
      <c r="D12452" t="s">
        <v>1918</v>
      </c>
      <c r="E12452" t="s">
        <v>13633</v>
      </c>
      <c r="F12452" t="s">
        <v>13418</v>
      </c>
      <c r="G12452" t="s">
        <v>13635</v>
      </c>
      <c r="H12452" t="s">
        <v>1911</v>
      </c>
      <c r="I12452">
        <v>101200</v>
      </c>
      <c r="J12452" s="302">
        <v>101000000</v>
      </c>
    </row>
    <row r="12453" spans="1:10" x14ac:dyDescent="0.25">
      <c r="A12453">
        <v>9206084</v>
      </c>
      <c r="B12453">
        <v>9235018</v>
      </c>
      <c r="C12453" t="s">
        <v>13398</v>
      </c>
      <c r="D12453" t="s">
        <v>1918</v>
      </c>
      <c r="E12453" t="s">
        <v>13626</v>
      </c>
      <c r="F12453" t="s">
        <v>13456</v>
      </c>
      <c r="G12453" t="s">
        <v>13636</v>
      </c>
      <c r="H12453" t="s">
        <v>1911</v>
      </c>
      <c r="I12453">
        <v>0</v>
      </c>
      <c r="J12453" s="302">
        <v>121000000</v>
      </c>
    </row>
    <row r="12454" spans="1:10" x14ac:dyDescent="0.25">
      <c r="A12454">
        <v>9206085</v>
      </c>
      <c r="B12454">
        <v>9235019</v>
      </c>
      <c r="C12454" t="s">
        <v>13398</v>
      </c>
      <c r="D12454" t="s">
        <v>1918</v>
      </c>
      <c r="E12454" t="s">
        <v>13626</v>
      </c>
      <c r="F12454" t="s">
        <v>13420</v>
      </c>
      <c r="G12454" t="s">
        <v>13636</v>
      </c>
      <c r="H12454" t="s">
        <v>1911</v>
      </c>
      <c r="I12454">
        <v>0</v>
      </c>
      <c r="J12454" s="302">
        <v>105000000</v>
      </c>
    </row>
    <row r="12455" spans="1:10" x14ac:dyDescent="0.25">
      <c r="A12455">
        <v>9206086</v>
      </c>
      <c r="B12455">
        <v>9235020</v>
      </c>
      <c r="C12455" t="s">
        <v>13398</v>
      </c>
      <c r="D12455" t="s">
        <v>1918</v>
      </c>
      <c r="E12455" t="s">
        <v>13626</v>
      </c>
      <c r="F12455" t="s">
        <v>13629</v>
      </c>
      <c r="G12455" t="s">
        <v>13636</v>
      </c>
      <c r="H12455" t="s">
        <v>1911</v>
      </c>
      <c r="I12455">
        <v>0</v>
      </c>
      <c r="J12455" s="302">
        <v>110600000</v>
      </c>
    </row>
    <row r="12456" spans="1:10" x14ac:dyDescent="0.25">
      <c r="A12456">
        <v>9206087</v>
      </c>
      <c r="B12456">
        <v>9235021</v>
      </c>
      <c r="C12456" t="s">
        <v>13398</v>
      </c>
      <c r="D12456" t="s">
        <v>1918</v>
      </c>
      <c r="E12456" t="s">
        <v>13626</v>
      </c>
      <c r="F12456" t="s">
        <v>13418</v>
      </c>
      <c r="G12456" t="s">
        <v>13637</v>
      </c>
      <c r="H12456" t="s">
        <v>1911</v>
      </c>
      <c r="I12456">
        <v>0</v>
      </c>
      <c r="J12456" s="302">
        <v>114900000</v>
      </c>
    </row>
    <row r="12457" spans="1:10" x14ac:dyDescent="0.25">
      <c r="A12457">
        <v>9206088</v>
      </c>
      <c r="B12457">
        <v>9235022</v>
      </c>
      <c r="C12457" t="s">
        <v>13398</v>
      </c>
      <c r="D12457" t="s">
        <v>1918</v>
      </c>
      <c r="E12457" t="s">
        <v>13638</v>
      </c>
      <c r="F12457" t="s">
        <v>13589</v>
      </c>
      <c r="G12457" t="s">
        <v>13639</v>
      </c>
      <c r="H12457" t="s">
        <v>1911</v>
      </c>
      <c r="I12457">
        <v>126900</v>
      </c>
      <c r="J12457" s="302">
        <v>128000000</v>
      </c>
    </row>
    <row r="12458" spans="1:10" x14ac:dyDescent="0.25">
      <c r="A12458">
        <v>9206089</v>
      </c>
      <c r="B12458">
        <v>9235023</v>
      </c>
      <c r="C12458" t="s">
        <v>13398</v>
      </c>
      <c r="D12458" t="s">
        <v>1918</v>
      </c>
      <c r="E12458" t="s">
        <v>13638</v>
      </c>
      <c r="F12458" t="s">
        <v>13418</v>
      </c>
      <c r="G12458" t="s">
        <v>13639</v>
      </c>
      <c r="H12458" t="s">
        <v>1911</v>
      </c>
      <c r="I12458">
        <v>137600</v>
      </c>
      <c r="J12458" s="302">
        <v>148000000</v>
      </c>
    </row>
    <row r="12459" spans="1:10" x14ac:dyDescent="0.25">
      <c r="A12459">
        <v>9206091</v>
      </c>
      <c r="B12459">
        <v>9235024</v>
      </c>
      <c r="C12459" t="s">
        <v>13398</v>
      </c>
      <c r="D12459" t="s">
        <v>1918</v>
      </c>
      <c r="E12459" t="s">
        <v>13638</v>
      </c>
      <c r="F12459" t="s">
        <v>13420</v>
      </c>
      <c r="G12459" t="s">
        <v>13640</v>
      </c>
      <c r="H12459" t="s">
        <v>1911</v>
      </c>
      <c r="I12459">
        <v>116600</v>
      </c>
      <c r="J12459" s="302">
        <v>121000000</v>
      </c>
    </row>
    <row r="12460" spans="1:10" x14ac:dyDescent="0.25">
      <c r="A12460">
        <v>9206092</v>
      </c>
      <c r="B12460">
        <v>9235025</v>
      </c>
      <c r="C12460" t="s">
        <v>13398</v>
      </c>
      <c r="D12460" t="s">
        <v>1918</v>
      </c>
      <c r="E12460" t="s">
        <v>13626</v>
      </c>
      <c r="F12460" t="s">
        <v>13456</v>
      </c>
      <c r="G12460" t="s">
        <v>13641</v>
      </c>
      <c r="H12460" t="s">
        <v>1911</v>
      </c>
      <c r="I12460">
        <v>0</v>
      </c>
      <c r="J12460" s="302">
        <v>85000000</v>
      </c>
    </row>
    <row r="12461" spans="1:10" x14ac:dyDescent="0.25">
      <c r="A12461">
        <v>9206093</v>
      </c>
      <c r="B12461">
        <v>9235026</v>
      </c>
      <c r="C12461" t="s">
        <v>13398</v>
      </c>
      <c r="D12461" t="s">
        <v>1918</v>
      </c>
      <c r="E12461" t="s">
        <v>13633</v>
      </c>
      <c r="F12461" t="s">
        <v>13420</v>
      </c>
      <c r="G12461" t="s">
        <v>13641</v>
      </c>
      <c r="H12461" t="s">
        <v>1911</v>
      </c>
      <c r="I12461">
        <v>0</v>
      </c>
      <c r="J12461" s="302">
        <v>100000000</v>
      </c>
    </row>
    <row r="12462" spans="1:10" x14ac:dyDescent="0.25">
      <c r="A12462">
        <v>9206095</v>
      </c>
      <c r="B12462">
        <v>9235027</v>
      </c>
      <c r="C12462" t="s">
        <v>13398</v>
      </c>
      <c r="D12462" t="s">
        <v>1918</v>
      </c>
      <c r="E12462" t="s">
        <v>13626</v>
      </c>
      <c r="F12462" t="s">
        <v>13642</v>
      </c>
      <c r="G12462" t="s">
        <v>13635</v>
      </c>
      <c r="H12462" t="s">
        <v>1911</v>
      </c>
      <c r="I12462">
        <v>0</v>
      </c>
      <c r="J12462" s="302">
        <v>94000000</v>
      </c>
    </row>
    <row r="12463" spans="1:10" x14ac:dyDescent="0.25">
      <c r="A12463">
        <v>9206097</v>
      </c>
      <c r="B12463">
        <v>9235028</v>
      </c>
      <c r="C12463" t="s">
        <v>13398</v>
      </c>
      <c r="D12463" t="s">
        <v>1918</v>
      </c>
      <c r="E12463" t="s">
        <v>13633</v>
      </c>
      <c r="F12463" t="s">
        <v>13643</v>
      </c>
      <c r="G12463" t="s">
        <v>13644</v>
      </c>
      <c r="H12463" t="s">
        <v>1911</v>
      </c>
      <c r="I12463">
        <v>0</v>
      </c>
      <c r="J12463" s="302">
        <v>102000000</v>
      </c>
    </row>
    <row r="12464" spans="1:10" x14ac:dyDescent="0.25">
      <c r="A12464">
        <v>9206098</v>
      </c>
      <c r="B12464">
        <v>9235029</v>
      </c>
      <c r="C12464" t="s">
        <v>13398</v>
      </c>
      <c r="D12464" t="s">
        <v>1918</v>
      </c>
      <c r="E12464" t="s">
        <v>13626</v>
      </c>
      <c r="F12464" t="s">
        <v>13645</v>
      </c>
      <c r="G12464" t="s">
        <v>13646</v>
      </c>
      <c r="H12464" t="s">
        <v>1911</v>
      </c>
      <c r="I12464">
        <v>0</v>
      </c>
      <c r="J12464" s="302">
        <v>95000000</v>
      </c>
    </row>
    <row r="12465" spans="1:10" x14ac:dyDescent="0.25">
      <c r="A12465">
        <v>9206099</v>
      </c>
      <c r="B12465">
        <v>9235030</v>
      </c>
      <c r="C12465" t="s">
        <v>13398</v>
      </c>
      <c r="D12465" t="s">
        <v>1918</v>
      </c>
      <c r="E12465" t="s">
        <v>13638</v>
      </c>
      <c r="F12465" t="s">
        <v>13647</v>
      </c>
      <c r="G12465" t="s">
        <v>13648</v>
      </c>
      <c r="H12465" t="s">
        <v>1911</v>
      </c>
      <c r="I12465">
        <v>129200</v>
      </c>
      <c r="J12465" s="302">
        <v>131000000</v>
      </c>
    </row>
    <row r="12466" spans="1:10" x14ac:dyDescent="0.25">
      <c r="A12466">
        <v>9206100</v>
      </c>
      <c r="B12466">
        <v>9235031</v>
      </c>
      <c r="C12466" t="s">
        <v>13398</v>
      </c>
      <c r="D12466" t="s">
        <v>1918</v>
      </c>
      <c r="E12466" t="s">
        <v>13649</v>
      </c>
      <c r="F12466" t="s">
        <v>13456</v>
      </c>
      <c r="G12466" t="s">
        <v>13650</v>
      </c>
      <c r="H12466" t="s">
        <v>1911</v>
      </c>
      <c r="I12466">
        <v>91100</v>
      </c>
      <c r="J12466" s="302">
        <v>88000000</v>
      </c>
    </row>
    <row r="12467" spans="1:10" x14ac:dyDescent="0.25">
      <c r="A12467">
        <v>9206101</v>
      </c>
      <c r="B12467">
        <v>9235032</v>
      </c>
      <c r="C12467" t="s">
        <v>13398</v>
      </c>
      <c r="D12467" t="s">
        <v>1918</v>
      </c>
      <c r="E12467" t="s">
        <v>13649</v>
      </c>
      <c r="F12467" t="s">
        <v>13642</v>
      </c>
      <c r="G12467" t="s">
        <v>13651</v>
      </c>
      <c r="H12467" t="s">
        <v>1911</v>
      </c>
      <c r="I12467">
        <v>95700</v>
      </c>
      <c r="J12467" s="302">
        <v>96000000</v>
      </c>
    </row>
    <row r="12468" spans="1:10" x14ac:dyDescent="0.25">
      <c r="A12468">
        <v>9206102</v>
      </c>
      <c r="B12468">
        <v>9235033</v>
      </c>
      <c r="C12468" t="s">
        <v>13398</v>
      </c>
      <c r="D12468" t="s">
        <v>1918</v>
      </c>
      <c r="E12468" t="s">
        <v>13649</v>
      </c>
      <c r="F12468" t="s">
        <v>13420</v>
      </c>
      <c r="G12468" t="s">
        <v>13651</v>
      </c>
      <c r="H12468" t="s">
        <v>1911</v>
      </c>
      <c r="I12468">
        <v>109700</v>
      </c>
      <c r="J12468" s="302">
        <v>112000000</v>
      </c>
    </row>
    <row r="12469" spans="1:10" x14ac:dyDescent="0.25">
      <c r="A12469">
        <v>9206104</v>
      </c>
      <c r="B12469">
        <v>9235034</v>
      </c>
      <c r="C12469" t="s">
        <v>13398</v>
      </c>
      <c r="D12469" t="s">
        <v>1918</v>
      </c>
      <c r="E12469" t="s">
        <v>13649</v>
      </c>
      <c r="F12469" t="s">
        <v>13652</v>
      </c>
      <c r="G12469" t="s">
        <v>13653</v>
      </c>
      <c r="H12469" t="s">
        <v>1911</v>
      </c>
      <c r="I12469">
        <v>0</v>
      </c>
      <c r="J12469" s="302">
        <v>99000000</v>
      </c>
    </row>
    <row r="12470" spans="1:10" x14ac:dyDescent="0.25">
      <c r="A12470">
        <v>9206105</v>
      </c>
      <c r="B12470">
        <v>9235035</v>
      </c>
      <c r="C12470" t="s">
        <v>13398</v>
      </c>
      <c r="D12470" t="s">
        <v>1918</v>
      </c>
      <c r="E12470" t="s">
        <v>13654</v>
      </c>
      <c r="F12470" t="s">
        <v>13420</v>
      </c>
      <c r="G12470" t="s">
        <v>13655</v>
      </c>
      <c r="H12470" t="s">
        <v>1911</v>
      </c>
      <c r="I12470">
        <v>100100</v>
      </c>
      <c r="J12470" s="302">
        <v>94000000</v>
      </c>
    </row>
    <row r="12471" spans="1:10" x14ac:dyDescent="0.25">
      <c r="A12471">
        <v>9206106</v>
      </c>
      <c r="B12471">
        <v>9235036</v>
      </c>
      <c r="C12471" t="s">
        <v>13398</v>
      </c>
      <c r="D12471" t="s">
        <v>1918</v>
      </c>
      <c r="E12471" t="s">
        <v>13654</v>
      </c>
      <c r="F12471" t="s">
        <v>13656</v>
      </c>
      <c r="G12471" t="s">
        <v>13655</v>
      </c>
      <c r="H12471" t="s">
        <v>1911</v>
      </c>
      <c r="I12471">
        <v>104000</v>
      </c>
      <c r="J12471" s="302">
        <v>105000000</v>
      </c>
    </row>
    <row r="12472" spans="1:10" x14ac:dyDescent="0.25">
      <c r="A12472">
        <v>9206107</v>
      </c>
      <c r="B12472">
        <v>9235037</v>
      </c>
      <c r="C12472" t="s">
        <v>13398</v>
      </c>
      <c r="D12472" t="s">
        <v>1918</v>
      </c>
      <c r="E12472" t="s">
        <v>13657</v>
      </c>
      <c r="F12472" t="s">
        <v>13658</v>
      </c>
      <c r="G12472" t="s">
        <v>10823</v>
      </c>
      <c r="H12472" t="s">
        <v>1911</v>
      </c>
      <c r="I12472">
        <v>73500</v>
      </c>
      <c r="J12472" s="302">
        <v>79000000</v>
      </c>
    </row>
    <row r="12473" spans="1:10" x14ac:dyDescent="0.25">
      <c r="A12473">
        <v>9206108</v>
      </c>
      <c r="B12473">
        <v>9235038</v>
      </c>
      <c r="C12473" t="s">
        <v>13398</v>
      </c>
      <c r="D12473" t="s">
        <v>1918</v>
      </c>
      <c r="E12473" t="s">
        <v>13657</v>
      </c>
      <c r="F12473" t="s">
        <v>10270</v>
      </c>
      <c r="G12473" t="s">
        <v>10823</v>
      </c>
      <c r="H12473" t="s">
        <v>1911</v>
      </c>
      <c r="I12473">
        <v>78100</v>
      </c>
      <c r="J12473" s="302">
        <v>84000000</v>
      </c>
    </row>
    <row r="12474" spans="1:10" x14ac:dyDescent="0.25">
      <c r="A12474">
        <v>9206109</v>
      </c>
      <c r="B12474">
        <v>9235039</v>
      </c>
      <c r="C12474" t="s">
        <v>13398</v>
      </c>
      <c r="D12474" t="s">
        <v>1918</v>
      </c>
      <c r="E12474" t="s">
        <v>13657</v>
      </c>
      <c r="F12474" t="s">
        <v>10270</v>
      </c>
      <c r="G12474" t="s">
        <v>8425</v>
      </c>
      <c r="H12474" t="s">
        <v>1911</v>
      </c>
      <c r="I12474">
        <v>83700</v>
      </c>
      <c r="J12474" s="302">
        <v>90000000</v>
      </c>
    </row>
    <row r="12475" spans="1:10" x14ac:dyDescent="0.25">
      <c r="A12475">
        <v>9206110</v>
      </c>
      <c r="B12475">
        <v>9235040</v>
      </c>
      <c r="C12475" t="s">
        <v>13398</v>
      </c>
      <c r="D12475" t="s">
        <v>1918</v>
      </c>
      <c r="E12475" t="s">
        <v>13657</v>
      </c>
      <c r="F12475" t="s">
        <v>13659</v>
      </c>
      <c r="G12475" t="s">
        <v>8425</v>
      </c>
      <c r="H12475" t="s">
        <v>1911</v>
      </c>
      <c r="I12475">
        <v>92100</v>
      </c>
      <c r="J12475" s="302">
        <v>97000000</v>
      </c>
    </row>
    <row r="12476" spans="1:10" x14ac:dyDescent="0.25">
      <c r="A12476">
        <v>9206111</v>
      </c>
      <c r="B12476">
        <v>9235041</v>
      </c>
      <c r="C12476" t="s">
        <v>13398</v>
      </c>
      <c r="D12476" t="s">
        <v>1918</v>
      </c>
      <c r="E12476" t="s">
        <v>13660</v>
      </c>
      <c r="F12476" t="s">
        <v>3663</v>
      </c>
      <c r="G12476" t="s">
        <v>13661</v>
      </c>
      <c r="H12476" t="s">
        <v>1911</v>
      </c>
      <c r="I12476">
        <v>144400</v>
      </c>
      <c r="J12476" s="302">
        <v>150000000</v>
      </c>
    </row>
    <row r="12477" spans="1:10" x14ac:dyDescent="0.25">
      <c r="A12477">
        <v>9206112</v>
      </c>
      <c r="B12477">
        <v>9235042</v>
      </c>
      <c r="C12477" t="s">
        <v>13398</v>
      </c>
      <c r="D12477" t="s">
        <v>1918</v>
      </c>
      <c r="E12477" t="s">
        <v>13660</v>
      </c>
      <c r="F12477" t="s">
        <v>13662</v>
      </c>
      <c r="G12477" t="s">
        <v>13663</v>
      </c>
      <c r="H12477" t="s">
        <v>1911</v>
      </c>
      <c r="I12477">
        <v>162500</v>
      </c>
      <c r="J12477" s="302">
        <v>172000000</v>
      </c>
    </row>
    <row r="12478" spans="1:10" x14ac:dyDescent="0.25">
      <c r="A12478">
        <v>9206113</v>
      </c>
      <c r="B12478">
        <v>9235043</v>
      </c>
      <c r="C12478" t="s">
        <v>13398</v>
      </c>
      <c r="D12478" t="s">
        <v>1918</v>
      </c>
      <c r="E12478" t="s">
        <v>13664</v>
      </c>
      <c r="F12478" t="s">
        <v>13420</v>
      </c>
      <c r="G12478" t="s">
        <v>2507</v>
      </c>
      <c r="H12478" t="s">
        <v>1911</v>
      </c>
      <c r="I12478">
        <v>117800</v>
      </c>
      <c r="J12478" s="302">
        <v>124000000</v>
      </c>
    </row>
    <row r="12479" spans="1:10" x14ac:dyDescent="0.25">
      <c r="A12479">
        <v>9206114</v>
      </c>
      <c r="B12479">
        <v>9235044</v>
      </c>
      <c r="C12479" t="s">
        <v>13398</v>
      </c>
      <c r="D12479" t="s">
        <v>1918</v>
      </c>
      <c r="E12479" t="s">
        <v>13664</v>
      </c>
      <c r="F12479" t="s">
        <v>13647</v>
      </c>
      <c r="G12479" t="s">
        <v>13665</v>
      </c>
      <c r="H12479" t="s">
        <v>1911</v>
      </c>
      <c r="I12479">
        <v>129200</v>
      </c>
      <c r="J12479" s="302">
        <v>136000000</v>
      </c>
    </row>
    <row r="12480" spans="1:10" x14ac:dyDescent="0.25">
      <c r="A12480">
        <v>9206053</v>
      </c>
      <c r="B12480">
        <v>9236001</v>
      </c>
      <c r="C12480" t="s">
        <v>13398</v>
      </c>
      <c r="D12480" t="s">
        <v>1918</v>
      </c>
      <c r="E12480" t="s">
        <v>13666</v>
      </c>
      <c r="F12480" t="s">
        <v>13667</v>
      </c>
      <c r="G12480" t="s">
        <v>2952</v>
      </c>
      <c r="H12480" t="s">
        <v>1911</v>
      </c>
      <c r="I12480">
        <v>0</v>
      </c>
      <c r="J12480" s="302">
        <v>170800000</v>
      </c>
    </row>
    <row r="12481" spans="1:10" x14ac:dyDescent="0.25">
      <c r="A12481">
        <v>9206071</v>
      </c>
      <c r="B12481">
        <v>9236002</v>
      </c>
      <c r="C12481" t="s">
        <v>13398</v>
      </c>
      <c r="D12481" t="s">
        <v>1918</v>
      </c>
      <c r="E12481" t="s">
        <v>13623</v>
      </c>
      <c r="F12481" t="s">
        <v>13668</v>
      </c>
      <c r="G12481" t="s">
        <v>11260</v>
      </c>
      <c r="H12481" t="s">
        <v>1911</v>
      </c>
      <c r="I12481">
        <v>0</v>
      </c>
      <c r="J12481" s="302">
        <v>149900000</v>
      </c>
    </row>
    <row r="12482" spans="1:10" x14ac:dyDescent="0.25">
      <c r="A12482">
        <v>9206072</v>
      </c>
      <c r="B12482">
        <v>9236003</v>
      </c>
      <c r="C12482" t="s">
        <v>13398</v>
      </c>
      <c r="D12482" t="s">
        <v>1918</v>
      </c>
      <c r="E12482" t="s">
        <v>13623</v>
      </c>
      <c r="F12482" t="s">
        <v>13669</v>
      </c>
      <c r="G12482" t="s">
        <v>3032</v>
      </c>
      <c r="H12482" t="s">
        <v>1911</v>
      </c>
      <c r="I12482">
        <v>0</v>
      </c>
      <c r="J12482" s="302">
        <v>153800000</v>
      </c>
    </row>
    <row r="12483" spans="1:10" x14ac:dyDescent="0.25">
      <c r="A12483">
        <v>9206073</v>
      </c>
      <c r="B12483">
        <v>9236004</v>
      </c>
      <c r="C12483" t="s">
        <v>13398</v>
      </c>
      <c r="D12483" t="s">
        <v>1918</v>
      </c>
      <c r="E12483" t="s">
        <v>13623</v>
      </c>
      <c r="F12483" t="s">
        <v>13670</v>
      </c>
      <c r="G12483" t="s">
        <v>13671</v>
      </c>
      <c r="H12483" t="s">
        <v>1911</v>
      </c>
      <c r="I12483">
        <v>0</v>
      </c>
      <c r="J12483" s="302">
        <v>158700000</v>
      </c>
    </row>
    <row r="12484" spans="1:10" x14ac:dyDescent="0.25">
      <c r="A12484">
        <v>9208001</v>
      </c>
      <c r="B12484">
        <v>9236005</v>
      </c>
      <c r="C12484" t="s">
        <v>13398</v>
      </c>
      <c r="D12484" t="s">
        <v>1913</v>
      </c>
      <c r="E12484" t="s">
        <v>13672</v>
      </c>
      <c r="F12484" t="s">
        <v>5597</v>
      </c>
      <c r="G12484" t="s">
        <v>2185</v>
      </c>
      <c r="H12484" t="s">
        <v>1911</v>
      </c>
      <c r="I12484">
        <v>0</v>
      </c>
      <c r="J12484" s="302">
        <v>130500000</v>
      </c>
    </row>
    <row r="12485" spans="1:10" x14ac:dyDescent="0.25">
      <c r="A12485">
        <v>9208002</v>
      </c>
      <c r="B12485">
        <v>9236006</v>
      </c>
      <c r="C12485" t="s">
        <v>13398</v>
      </c>
      <c r="D12485" t="s">
        <v>1913</v>
      </c>
      <c r="E12485" t="s">
        <v>13672</v>
      </c>
      <c r="F12485" t="s">
        <v>5597</v>
      </c>
      <c r="G12485" t="s">
        <v>2649</v>
      </c>
      <c r="H12485" t="s">
        <v>1911</v>
      </c>
      <c r="I12485">
        <v>0</v>
      </c>
      <c r="J12485" s="302">
        <v>125900000</v>
      </c>
    </row>
    <row r="12486" spans="1:10" x14ac:dyDescent="0.25">
      <c r="A12486">
        <v>9208004</v>
      </c>
      <c r="B12486">
        <v>9236007</v>
      </c>
      <c r="C12486" t="s">
        <v>13398</v>
      </c>
      <c r="D12486" t="s">
        <v>1913</v>
      </c>
      <c r="E12486" t="s">
        <v>13672</v>
      </c>
      <c r="F12486" t="s">
        <v>7669</v>
      </c>
      <c r="G12486" t="s">
        <v>2343</v>
      </c>
      <c r="H12486" t="s">
        <v>1911</v>
      </c>
      <c r="I12486">
        <v>0</v>
      </c>
      <c r="J12486" s="302">
        <v>172600000</v>
      </c>
    </row>
    <row r="12487" spans="1:10" x14ac:dyDescent="0.25">
      <c r="A12487">
        <v>9208005</v>
      </c>
      <c r="B12487">
        <v>9236008</v>
      </c>
      <c r="C12487" t="s">
        <v>13398</v>
      </c>
      <c r="D12487" t="s">
        <v>1913</v>
      </c>
      <c r="E12487" t="s">
        <v>13666</v>
      </c>
      <c r="F12487" t="s">
        <v>13667</v>
      </c>
      <c r="G12487" t="s">
        <v>13613</v>
      </c>
      <c r="H12487" t="s">
        <v>1911</v>
      </c>
      <c r="I12487">
        <v>0</v>
      </c>
      <c r="J12487" s="302">
        <v>163400000</v>
      </c>
    </row>
    <row r="12488" spans="1:10" x14ac:dyDescent="0.25">
      <c r="A12488">
        <v>9208006</v>
      </c>
      <c r="B12488">
        <v>9236009</v>
      </c>
      <c r="C12488" t="s">
        <v>13398</v>
      </c>
      <c r="D12488" t="s">
        <v>1913</v>
      </c>
      <c r="E12488" t="s">
        <v>13673</v>
      </c>
      <c r="F12488" t="s">
        <v>13674</v>
      </c>
      <c r="G12488" t="s">
        <v>13675</v>
      </c>
      <c r="H12488" t="s">
        <v>1911</v>
      </c>
      <c r="I12488">
        <v>0</v>
      </c>
      <c r="J12488" s="302">
        <v>115000000</v>
      </c>
    </row>
    <row r="12489" spans="1:10" x14ac:dyDescent="0.25">
      <c r="A12489">
        <v>9208007</v>
      </c>
      <c r="B12489">
        <v>9236010</v>
      </c>
      <c r="C12489" t="s">
        <v>13398</v>
      </c>
      <c r="D12489" t="s">
        <v>1913</v>
      </c>
      <c r="E12489" t="s">
        <v>13673</v>
      </c>
      <c r="F12489" t="s">
        <v>13674</v>
      </c>
      <c r="G12489" t="s">
        <v>3290</v>
      </c>
      <c r="H12489" t="s">
        <v>1911</v>
      </c>
      <c r="I12489">
        <v>0</v>
      </c>
      <c r="J12489" s="302">
        <v>115300000</v>
      </c>
    </row>
    <row r="12490" spans="1:10" x14ac:dyDescent="0.25">
      <c r="A12490">
        <v>9208008</v>
      </c>
      <c r="B12490">
        <v>9236011</v>
      </c>
      <c r="C12490" t="s">
        <v>13398</v>
      </c>
      <c r="D12490" t="s">
        <v>1913</v>
      </c>
      <c r="E12490" t="s">
        <v>13673</v>
      </c>
      <c r="F12490" t="s">
        <v>13676</v>
      </c>
      <c r="G12490" t="s">
        <v>3279</v>
      </c>
      <c r="H12490" t="s">
        <v>1911</v>
      </c>
      <c r="I12490">
        <v>0</v>
      </c>
      <c r="J12490" s="302">
        <v>105300000</v>
      </c>
    </row>
    <row r="12491" spans="1:10" x14ac:dyDescent="0.25">
      <c r="A12491">
        <v>9208009</v>
      </c>
      <c r="B12491">
        <v>9236012</v>
      </c>
      <c r="C12491" t="s">
        <v>13398</v>
      </c>
      <c r="D12491" t="s">
        <v>1913</v>
      </c>
      <c r="E12491" t="s">
        <v>13673</v>
      </c>
      <c r="F12491" t="s">
        <v>13674</v>
      </c>
      <c r="G12491" t="s">
        <v>11217</v>
      </c>
      <c r="H12491" t="s">
        <v>1911</v>
      </c>
      <c r="I12491">
        <v>0</v>
      </c>
      <c r="J12491" s="302">
        <v>115500000</v>
      </c>
    </row>
    <row r="12492" spans="1:10" x14ac:dyDescent="0.25">
      <c r="A12492">
        <v>9208010</v>
      </c>
      <c r="B12492">
        <v>9236013</v>
      </c>
      <c r="C12492" t="s">
        <v>13398</v>
      </c>
      <c r="D12492" t="s">
        <v>1913</v>
      </c>
      <c r="E12492" t="s">
        <v>13677</v>
      </c>
      <c r="F12492" t="s">
        <v>13678</v>
      </c>
      <c r="G12492" t="s">
        <v>3290</v>
      </c>
      <c r="H12492" t="s">
        <v>1911</v>
      </c>
      <c r="I12492">
        <v>0</v>
      </c>
      <c r="J12492" s="302">
        <v>119500000</v>
      </c>
    </row>
    <row r="12493" spans="1:10" x14ac:dyDescent="0.25">
      <c r="A12493">
        <v>9208011</v>
      </c>
      <c r="B12493">
        <v>9236014</v>
      </c>
      <c r="C12493" t="s">
        <v>13398</v>
      </c>
      <c r="D12493" t="s">
        <v>1913</v>
      </c>
      <c r="E12493" t="s">
        <v>13677</v>
      </c>
      <c r="F12493" t="s">
        <v>13674</v>
      </c>
      <c r="G12493" t="s">
        <v>3290</v>
      </c>
      <c r="H12493" t="s">
        <v>1911</v>
      </c>
      <c r="I12493">
        <v>0</v>
      </c>
      <c r="J12493" s="302">
        <v>113300000</v>
      </c>
    </row>
    <row r="12494" spans="1:10" x14ac:dyDescent="0.25">
      <c r="A12494">
        <v>9208012</v>
      </c>
      <c r="B12494">
        <v>9236015</v>
      </c>
      <c r="C12494" t="s">
        <v>13398</v>
      </c>
      <c r="D12494" t="s">
        <v>1913</v>
      </c>
      <c r="E12494" t="s">
        <v>13666</v>
      </c>
      <c r="F12494" t="s">
        <v>13679</v>
      </c>
      <c r="G12494" t="s">
        <v>2343</v>
      </c>
      <c r="H12494" t="s">
        <v>1911</v>
      </c>
      <c r="I12494">
        <v>0</v>
      </c>
      <c r="J12494" s="302">
        <v>200900000</v>
      </c>
    </row>
    <row r="12495" spans="1:10" x14ac:dyDescent="0.25">
      <c r="A12495">
        <v>9208013</v>
      </c>
      <c r="B12495">
        <v>9236016</v>
      </c>
      <c r="C12495" t="s">
        <v>13398</v>
      </c>
      <c r="D12495" t="s">
        <v>1913</v>
      </c>
      <c r="E12495" t="s">
        <v>13677</v>
      </c>
      <c r="F12495" t="s">
        <v>13674</v>
      </c>
      <c r="G12495" t="s">
        <v>13680</v>
      </c>
      <c r="H12495" t="s">
        <v>1911</v>
      </c>
      <c r="I12495">
        <v>0</v>
      </c>
      <c r="J12495" s="302">
        <v>111500000</v>
      </c>
    </row>
    <row r="12496" spans="1:10" x14ac:dyDescent="0.25">
      <c r="A12496">
        <v>9208014</v>
      </c>
      <c r="B12496">
        <v>9236017</v>
      </c>
      <c r="C12496" t="s">
        <v>13398</v>
      </c>
      <c r="D12496" t="s">
        <v>1913</v>
      </c>
      <c r="E12496" t="s">
        <v>13681</v>
      </c>
      <c r="F12496" t="s">
        <v>13682</v>
      </c>
      <c r="G12496" t="s">
        <v>2174</v>
      </c>
      <c r="H12496" t="s">
        <v>1911</v>
      </c>
      <c r="I12496">
        <v>0</v>
      </c>
      <c r="J12496" s="302">
        <v>153300000</v>
      </c>
    </row>
    <row r="12497" spans="1:10" x14ac:dyDescent="0.25">
      <c r="A12497">
        <v>9208015</v>
      </c>
      <c r="B12497">
        <v>9236018</v>
      </c>
      <c r="C12497" t="s">
        <v>13398</v>
      </c>
      <c r="D12497" t="s">
        <v>1913</v>
      </c>
      <c r="E12497" t="s">
        <v>13681</v>
      </c>
      <c r="F12497" t="s">
        <v>13683</v>
      </c>
      <c r="G12497" t="s">
        <v>2174</v>
      </c>
      <c r="H12497" t="s">
        <v>1911</v>
      </c>
      <c r="I12497">
        <v>0</v>
      </c>
      <c r="J12497" s="302">
        <v>158900000</v>
      </c>
    </row>
    <row r="12498" spans="1:10" x14ac:dyDescent="0.25">
      <c r="A12498">
        <v>9208016</v>
      </c>
      <c r="B12498">
        <v>9236019</v>
      </c>
      <c r="C12498" t="s">
        <v>13398</v>
      </c>
      <c r="D12498" t="s">
        <v>1913</v>
      </c>
      <c r="E12498" t="s">
        <v>13681</v>
      </c>
      <c r="F12498" t="s">
        <v>13684</v>
      </c>
      <c r="G12498" t="s">
        <v>2174</v>
      </c>
      <c r="H12498" t="s">
        <v>1911</v>
      </c>
      <c r="I12498">
        <v>0</v>
      </c>
      <c r="J12498" s="302">
        <v>156800000</v>
      </c>
    </row>
    <row r="12499" spans="1:10" x14ac:dyDescent="0.25">
      <c r="A12499">
        <v>9208017</v>
      </c>
      <c r="B12499">
        <v>9236020</v>
      </c>
      <c r="C12499" t="s">
        <v>13398</v>
      </c>
      <c r="D12499" t="s">
        <v>1913</v>
      </c>
      <c r="E12499" t="s">
        <v>13681</v>
      </c>
      <c r="F12499" t="s">
        <v>13685</v>
      </c>
      <c r="G12499" t="s">
        <v>2174</v>
      </c>
      <c r="H12499" t="s">
        <v>1911</v>
      </c>
      <c r="I12499">
        <v>0</v>
      </c>
      <c r="J12499" s="302">
        <v>169000000</v>
      </c>
    </row>
    <row r="12500" spans="1:10" x14ac:dyDescent="0.25">
      <c r="A12500">
        <v>9208018</v>
      </c>
      <c r="B12500">
        <v>9236021</v>
      </c>
      <c r="C12500" t="s">
        <v>13398</v>
      </c>
      <c r="D12500" t="s">
        <v>1913</v>
      </c>
      <c r="E12500" t="s">
        <v>13623</v>
      </c>
      <c r="F12500" t="s">
        <v>13678</v>
      </c>
      <c r="G12500" t="s">
        <v>2288</v>
      </c>
      <c r="H12500" t="s">
        <v>1911</v>
      </c>
      <c r="I12500">
        <v>0</v>
      </c>
      <c r="J12500" s="302">
        <v>130400000</v>
      </c>
    </row>
    <row r="12501" spans="1:10" x14ac:dyDescent="0.25">
      <c r="A12501">
        <v>9208019</v>
      </c>
      <c r="B12501">
        <v>9236022</v>
      </c>
      <c r="C12501" t="s">
        <v>13398</v>
      </c>
      <c r="D12501" t="s">
        <v>1913</v>
      </c>
      <c r="E12501" t="s">
        <v>13623</v>
      </c>
      <c r="F12501" t="s">
        <v>13674</v>
      </c>
      <c r="G12501" t="s">
        <v>2179</v>
      </c>
      <c r="H12501" t="s">
        <v>1911</v>
      </c>
      <c r="I12501">
        <v>0</v>
      </c>
      <c r="J12501" s="302">
        <v>123200000</v>
      </c>
    </row>
    <row r="12502" spans="1:10" x14ac:dyDescent="0.25">
      <c r="A12502">
        <v>9208020</v>
      </c>
      <c r="B12502">
        <v>9236023</v>
      </c>
      <c r="C12502" t="s">
        <v>13398</v>
      </c>
      <c r="D12502" t="s">
        <v>1913</v>
      </c>
      <c r="E12502" t="s">
        <v>13623</v>
      </c>
      <c r="F12502" t="s">
        <v>13674</v>
      </c>
      <c r="G12502" t="s">
        <v>2239</v>
      </c>
      <c r="H12502" t="s">
        <v>1911</v>
      </c>
      <c r="I12502">
        <v>0</v>
      </c>
      <c r="J12502" s="302">
        <v>111700000</v>
      </c>
    </row>
    <row r="12503" spans="1:10" x14ac:dyDescent="0.25">
      <c r="A12503">
        <v>9208021</v>
      </c>
      <c r="B12503">
        <v>9236024</v>
      </c>
      <c r="C12503" t="s">
        <v>13398</v>
      </c>
      <c r="D12503" t="s">
        <v>1913</v>
      </c>
      <c r="E12503" t="s">
        <v>13686</v>
      </c>
      <c r="F12503" t="s">
        <v>3538</v>
      </c>
      <c r="G12503" t="s">
        <v>2416</v>
      </c>
      <c r="H12503" t="s">
        <v>1911</v>
      </c>
      <c r="I12503">
        <v>0</v>
      </c>
      <c r="J12503" s="302">
        <v>250000000</v>
      </c>
    </row>
    <row r="12504" spans="1:10" x14ac:dyDescent="0.25">
      <c r="A12504">
        <v>9206090</v>
      </c>
      <c r="B12504">
        <v>9236025</v>
      </c>
      <c r="C12504" t="s">
        <v>13398</v>
      </c>
      <c r="D12504" t="s">
        <v>1918</v>
      </c>
      <c r="E12504" t="s">
        <v>13687</v>
      </c>
      <c r="F12504" t="s">
        <v>13418</v>
      </c>
      <c r="G12504" t="s">
        <v>2529</v>
      </c>
      <c r="H12504" t="s">
        <v>1911</v>
      </c>
      <c r="I12504">
        <v>0</v>
      </c>
      <c r="J12504" s="302">
        <v>203000000</v>
      </c>
    </row>
    <row r="12505" spans="1:10" x14ac:dyDescent="0.25">
      <c r="A12505">
        <v>9206094</v>
      </c>
      <c r="B12505">
        <v>9236026</v>
      </c>
      <c r="C12505" t="s">
        <v>13398</v>
      </c>
      <c r="D12505" t="s">
        <v>1918</v>
      </c>
      <c r="E12505" t="s">
        <v>13688</v>
      </c>
      <c r="F12505" t="s">
        <v>13689</v>
      </c>
      <c r="G12505" t="s">
        <v>3008</v>
      </c>
      <c r="H12505" t="s">
        <v>1911</v>
      </c>
      <c r="I12505">
        <v>0</v>
      </c>
      <c r="J12505" s="302">
        <v>196000000</v>
      </c>
    </row>
    <row r="12506" spans="1:10" x14ac:dyDescent="0.25">
      <c r="A12506">
        <v>9206096</v>
      </c>
      <c r="B12506">
        <v>9236027</v>
      </c>
      <c r="C12506" t="s">
        <v>13398</v>
      </c>
      <c r="D12506" t="s">
        <v>1918</v>
      </c>
      <c r="E12506" t="s">
        <v>13688</v>
      </c>
      <c r="F12506" t="s">
        <v>13689</v>
      </c>
      <c r="G12506" t="s">
        <v>10887</v>
      </c>
      <c r="H12506" t="s">
        <v>1911</v>
      </c>
      <c r="I12506">
        <v>0</v>
      </c>
      <c r="J12506" s="302">
        <v>191000000</v>
      </c>
    </row>
    <row r="12507" spans="1:10" x14ac:dyDescent="0.25">
      <c r="A12507">
        <v>9206103</v>
      </c>
      <c r="B12507">
        <v>9236028</v>
      </c>
      <c r="C12507" t="s">
        <v>13398</v>
      </c>
      <c r="D12507" t="s">
        <v>1918</v>
      </c>
      <c r="E12507" t="s">
        <v>13690</v>
      </c>
      <c r="F12507" t="s">
        <v>13418</v>
      </c>
      <c r="G12507" t="s">
        <v>11531</v>
      </c>
      <c r="H12507" t="s">
        <v>1911</v>
      </c>
      <c r="I12507">
        <v>240600</v>
      </c>
      <c r="J12507" s="302">
        <v>252000000</v>
      </c>
    </row>
    <row r="12508" spans="1:10" x14ac:dyDescent="0.25">
      <c r="A12508">
        <v>9208022</v>
      </c>
      <c r="B12508">
        <v>9236029</v>
      </c>
      <c r="C12508" t="s">
        <v>13398</v>
      </c>
      <c r="D12508" t="s">
        <v>1913</v>
      </c>
      <c r="E12508" t="s">
        <v>13660</v>
      </c>
      <c r="F12508" t="s">
        <v>3761</v>
      </c>
      <c r="G12508" t="s">
        <v>11531</v>
      </c>
      <c r="H12508" t="s">
        <v>1911</v>
      </c>
      <c r="I12508">
        <v>0</v>
      </c>
      <c r="J12508" s="302">
        <v>178000000</v>
      </c>
    </row>
    <row r="12509" spans="1:10" x14ac:dyDescent="0.25">
      <c r="A12509">
        <v>9206061</v>
      </c>
      <c r="B12509">
        <v>9237001</v>
      </c>
      <c r="C12509" t="s">
        <v>13398</v>
      </c>
      <c r="D12509" t="s">
        <v>1918</v>
      </c>
      <c r="E12509" t="s">
        <v>13691</v>
      </c>
      <c r="F12509" t="s">
        <v>4605</v>
      </c>
      <c r="G12509" t="s">
        <v>3481</v>
      </c>
      <c r="H12509" t="s">
        <v>1911</v>
      </c>
      <c r="I12509">
        <v>0</v>
      </c>
      <c r="J12509" s="302">
        <v>93000000</v>
      </c>
    </row>
    <row r="12510" spans="1:10" x14ac:dyDescent="0.25">
      <c r="A12510">
        <v>9207005</v>
      </c>
      <c r="B12510">
        <v>9240001</v>
      </c>
      <c r="C12510" t="s">
        <v>13398</v>
      </c>
      <c r="D12510" t="s">
        <v>2145</v>
      </c>
      <c r="E12510" t="s">
        <v>13692</v>
      </c>
      <c r="F12510" t="s">
        <v>13693</v>
      </c>
      <c r="G12510" t="s">
        <v>2955</v>
      </c>
      <c r="H12510" t="s">
        <v>1911</v>
      </c>
      <c r="I12510">
        <v>0</v>
      </c>
      <c r="J12510" s="302">
        <v>50700000</v>
      </c>
    </row>
    <row r="12511" spans="1:10" x14ac:dyDescent="0.25">
      <c r="A12511">
        <v>9207011</v>
      </c>
      <c r="B12511">
        <v>9240002</v>
      </c>
      <c r="C12511" t="s">
        <v>13398</v>
      </c>
      <c r="D12511" t="s">
        <v>2145</v>
      </c>
      <c r="E12511" t="s">
        <v>13692</v>
      </c>
      <c r="F12511" t="s">
        <v>13694</v>
      </c>
      <c r="G12511" t="s">
        <v>4963</v>
      </c>
      <c r="H12511" t="s">
        <v>1911</v>
      </c>
      <c r="I12511">
        <v>0</v>
      </c>
      <c r="J12511" s="302">
        <v>49900000</v>
      </c>
    </row>
    <row r="12512" spans="1:10" x14ac:dyDescent="0.25">
      <c r="A12512">
        <v>9207012</v>
      </c>
      <c r="B12512">
        <v>9240003</v>
      </c>
      <c r="C12512" t="s">
        <v>13398</v>
      </c>
      <c r="D12512" t="s">
        <v>2145</v>
      </c>
      <c r="E12512" t="s">
        <v>13692</v>
      </c>
      <c r="F12512" t="s">
        <v>13694</v>
      </c>
      <c r="G12512" t="s">
        <v>3791</v>
      </c>
      <c r="H12512" t="s">
        <v>1911</v>
      </c>
      <c r="I12512">
        <v>0</v>
      </c>
      <c r="J12512" s="302">
        <v>49900000</v>
      </c>
    </row>
    <row r="12513" spans="1:10" x14ac:dyDescent="0.25">
      <c r="A12513">
        <v>9212005</v>
      </c>
      <c r="B12513">
        <v>9240004</v>
      </c>
      <c r="C12513" t="s">
        <v>13398</v>
      </c>
      <c r="D12513" t="s">
        <v>1941</v>
      </c>
      <c r="E12513" t="s">
        <v>13692</v>
      </c>
      <c r="F12513" t="s">
        <v>13693</v>
      </c>
      <c r="G12513" t="s">
        <v>4131</v>
      </c>
      <c r="H12513" t="s">
        <v>1911</v>
      </c>
      <c r="I12513">
        <v>0</v>
      </c>
      <c r="J12513" s="302">
        <v>20100000</v>
      </c>
    </row>
    <row r="12514" spans="1:10" x14ac:dyDescent="0.25">
      <c r="A12514">
        <v>9207002</v>
      </c>
      <c r="B12514">
        <v>9241001</v>
      </c>
      <c r="C12514" t="s">
        <v>13398</v>
      </c>
      <c r="D12514" t="s">
        <v>2145</v>
      </c>
      <c r="E12514" t="s">
        <v>13695</v>
      </c>
      <c r="F12514" t="s">
        <v>13696</v>
      </c>
      <c r="G12514" t="s">
        <v>8664</v>
      </c>
      <c r="H12514" t="s">
        <v>1911</v>
      </c>
      <c r="I12514">
        <v>0</v>
      </c>
      <c r="J12514" s="302">
        <v>109800000</v>
      </c>
    </row>
    <row r="12515" spans="1:10" x14ac:dyDescent="0.25">
      <c r="A12515">
        <v>9207003</v>
      </c>
      <c r="B12515">
        <v>9241002</v>
      </c>
      <c r="C12515" t="s">
        <v>13398</v>
      </c>
      <c r="D12515" t="s">
        <v>2145</v>
      </c>
      <c r="E12515" t="s">
        <v>13697</v>
      </c>
      <c r="F12515" t="s">
        <v>2147</v>
      </c>
      <c r="G12515" t="s">
        <v>8664</v>
      </c>
      <c r="H12515" t="s">
        <v>1911</v>
      </c>
      <c r="I12515">
        <v>0</v>
      </c>
      <c r="J12515" s="302">
        <v>92000000</v>
      </c>
    </row>
    <row r="12516" spans="1:10" x14ac:dyDescent="0.25">
      <c r="A12516">
        <v>9207004</v>
      </c>
      <c r="B12516">
        <v>9241003</v>
      </c>
      <c r="C12516" t="s">
        <v>13398</v>
      </c>
      <c r="D12516" t="s">
        <v>2145</v>
      </c>
      <c r="E12516" t="s">
        <v>13698</v>
      </c>
      <c r="F12516" t="s">
        <v>2147</v>
      </c>
      <c r="G12516" t="s">
        <v>8664</v>
      </c>
      <c r="H12516" t="s">
        <v>1911</v>
      </c>
      <c r="I12516">
        <v>0</v>
      </c>
      <c r="J12516" s="302">
        <v>115800000</v>
      </c>
    </row>
    <row r="12517" spans="1:10" x14ac:dyDescent="0.25">
      <c r="A12517">
        <v>9207006</v>
      </c>
      <c r="B12517">
        <v>9241004</v>
      </c>
      <c r="C12517" t="s">
        <v>13398</v>
      </c>
      <c r="D12517" t="s">
        <v>2145</v>
      </c>
      <c r="E12517" t="s">
        <v>13695</v>
      </c>
      <c r="F12517" t="s">
        <v>13699</v>
      </c>
      <c r="G12517" t="s">
        <v>13575</v>
      </c>
      <c r="H12517" t="s">
        <v>1911</v>
      </c>
      <c r="I12517">
        <v>0</v>
      </c>
      <c r="J12517" s="302">
        <v>99000000</v>
      </c>
    </row>
    <row r="12518" spans="1:10" x14ac:dyDescent="0.25">
      <c r="A12518">
        <v>9207007</v>
      </c>
      <c r="B12518">
        <v>9241005</v>
      </c>
      <c r="C12518" t="s">
        <v>13398</v>
      </c>
      <c r="D12518" t="s">
        <v>2145</v>
      </c>
      <c r="E12518" t="s">
        <v>13700</v>
      </c>
      <c r="F12518" t="s">
        <v>13701</v>
      </c>
      <c r="G12518" t="s">
        <v>6448</v>
      </c>
      <c r="H12518" t="s">
        <v>1911</v>
      </c>
      <c r="I12518">
        <v>0</v>
      </c>
      <c r="J12518" s="302">
        <v>121800000</v>
      </c>
    </row>
    <row r="12519" spans="1:10" x14ac:dyDescent="0.25">
      <c r="A12519">
        <v>9207008</v>
      </c>
      <c r="B12519">
        <v>9241006</v>
      </c>
      <c r="C12519" t="s">
        <v>13398</v>
      </c>
      <c r="D12519" t="s">
        <v>2145</v>
      </c>
      <c r="E12519" t="s">
        <v>13702</v>
      </c>
      <c r="F12519" t="s">
        <v>13703</v>
      </c>
      <c r="G12519" t="s">
        <v>6448</v>
      </c>
      <c r="H12519" t="s">
        <v>1911</v>
      </c>
      <c r="I12519">
        <v>0</v>
      </c>
      <c r="J12519" s="302">
        <v>128900000</v>
      </c>
    </row>
    <row r="12520" spans="1:10" x14ac:dyDescent="0.25">
      <c r="A12520">
        <v>9207009</v>
      </c>
      <c r="B12520">
        <v>9241007</v>
      </c>
      <c r="C12520" t="s">
        <v>13398</v>
      </c>
      <c r="D12520" t="s">
        <v>2145</v>
      </c>
      <c r="E12520" t="s">
        <v>13695</v>
      </c>
      <c r="F12520" t="s">
        <v>13704</v>
      </c>
      <c r="G12520" t="s">
        <v>13705</v>
      </c>
      <c r="H12520" t="s">
        <v>1911</v>
      </c>
      <c r="I12520">
        <v>0</v>
      </c>
      <c r="J12520" s="302">
        <v>114500000</v>
      </c>
    </row>
    <row r="12521" spans="1:10" x14ac:dyDescent="0.25">
      <c r="A12521">
        <v>9207010</v>
      </c>
      <c r="B12521">
        <v>9241008</v>
      </c>
      <c r="C12521" t="s">
        <v>13398</v>
      </c>
      <c r="D12521" t="s">
        <v>2145</v>
      </c>
      <c r="E12521" t="s">
        <v>13695</v>
      </c>
      <c r="F12521" t="s">
        <v>13704</v>
      </c>
      <c r="G12521" t="s">
        <v>11840</v>
      </c>
      <c r="H12521" t="s">
        <v>1911</v>
      </c>
      <c r="I12521">
        <v>0</v>
      </c>
      <c r="J12521" s="302">
        <v>108800000</v>
      </c>
    </row>
    <row r="12522" spans="1:10" x14ac:dyDescent="0.25">
      <c r="A12522">
        <v>9207013</v>
      </c>
      <c r="B12522">
        <v>9241009</v>
      </c>
      <c r="C12522" t="s">
        <v>13398</v>
      </c>
      <c r="D12522" t="s">
        <v>2145</v>
      </c>
      <c r="E12522" t="s">
        <v>13702</v>
      </c>
      <c r="F12522" t="s">
        <v>13706</v>
      </c>
      <c r="G12522" t="s">
        <v>13707</v>
      </c>
      <c r="H12522" t="s">
        <v>1911</v>
      </c>
      <c r="I12522">
        <v>0</v>
      </c>
      <c r="J12522" s="302">
        <v>183000000</v>
      </c>
    </row>
    <row r="12523" spans="1:10" x14ac:dyDescent="0.25">
      <c r="A12523">
        <v>9207014</v>
      </c>
      <c r="B12523">
        <v>9241010</v>
      </c>
      <c r="C12523" t="s">
        <v>13398</v>
      </c>
      <c r="D12523" t="s">
        <v>2145</v>
      </c>
      <c r="E12523" t="s">
        <v>13700</v>
      </c>
      <c r="F12523" t="s">
        <v>13708</v>
      </c>
      <c r="G12523" t="s">
        <v>13707</v>
      </c>
      <c r="H12523" t="s">
        <v>1911</v>
      </c>
      <c r="I12523">
        <v>0</v>
      </c>
      <c r="J12523" s="302">
        <v>185100000</v>
      </c>
    </row>
    <row r="12524" spans="1:10" x14ac:dyDescent="0.25">
      <c r="A12524">
        <v>9207015</v>
      </c>
      <c r="B12524">
        <v>9241011</v>
      </c>
      <c r="C12524" t="s">
        <v>13398</v>
      </c>
      <c r="D12524" t="s">
        <v>2145</v>
      </c>
      <c r="E12524" t="s">
        <v>13700</v>
      </c>
      <c r="F12524" t="s">
        <v>13709</v>
      </c>
      <c r="G12524" t="s">
        <v>13707</v>
      </c>
      <c r="H12524" t="s">
        <v>1911</v>
      </c>
      <c r="I12524">
        <v>0</v>
      </c>
      <c r="J12524" s="302">
        <v>176500000</v>
      </c>
    </row>
    <row r="12525" spans="1:10" x14ac:dyDescent="0.25">
      <c r="A12525">
        <v>9207016</v>
      </c>
      <c r="B12525">
        <v>9241012</v>
      </c>
      <c r="C12525" t="s">
        <v>13398</v>
      </c>
      <c r="D12525" t="s">
        <v>2145</v>
      </c>
      <c r="E12525" t="s">
        <v>13702</v>
      </c>
      <c r="F12525" t="s">
        <v>13706</v>
      </c>
      <c r="G12525" t="s">
        <v>10926</v>
      </c>
      <c r="H12525" t="s">
        <v>1911</v>
      </c>
      <c r="I12525">
        <v>0</v>
      </c>
      <c r="J12525" s="302">
        <v>157400000</v>
      </c>
    </row>
    <row r="12526" spans="1:10" x14ac:dyDescent="0.25">
      <c r="A12526">
        <v>9207017</v>
      </c>
      <c r="B12526">
        <v>9241013</v>
      </c>
      <c r="C12526" t="s">
        <v>13398</v>
      </c>
      <c r="D12526" t="s">
        <v>2145</v>
      </c>
      <c r="E12526" t="s">
        <v>13695</v>
      </c>
      <c r="F12526" t="s">
        <v>13704</v>
      </c>
      <c r="G12526" t="s">
        <v>13710</v>
      </c>
      <c r="H12526" t="s">
        <v>1911</v>
      </c>
      <c r="I12526">
        <v>0</v>
      </c>
      <c r="J12526" s="302">
        <v>138800000</v>
      </c>
    </row>
    <row r="12527" spans="1:10" x14ac:dyDescent="0.25">
      <c r="A12527">
        <v>9207018</v>
      </c>
      <c r="B12527">
        <v>9241014</v>
      </c>
      <c r="C12527" t="s">
        <v>13398</v>
      </c>
      <c r="D12527" t="s">
        <v>2145</v>
      </c>
      <c r="E12527" t="s">
        <v>13695</v>
      </c>
      <c r="F12527" t="s">
        <v>13711</v>
      </c>
      <c r="G12527" t="s">
        <v>13707</v>
      </c>
      <c r="H12527" t="s">
        <v>1911</v>
      </c>
      <c r="I12527">
        <v>0</v>
      </c>
      <c r="J12527" s="302">
        <v>124600000</v>
      </c>
    </row>
    <row r="12528" spans="1:10" x14ac:dyDescent="0.25">
      <c r="A12528">
        <v>9207019</v>
      </c>
      <c r="B12528">
        <v>9241015</v>
      </c>
      <c r="C12528" t="s">
        <v>13398</v>
      </c>
      <c r="D12528" t="s">
        <v>2145</v>
      </c>
      <c r="E12528" t="s">
        <v>13712</v>
      </c>
      <c r="F12528" t="s">
        <v>13713</v>
      </c>
      <c r="G12528" t="s">
        <v>13714</v>
      </c>
      <c r="H12528" t="s">
        <v>1911</v>
      </c>
      <c r="I12528">
        <v>0</v>
      </c>
      <c r="J12528" s="302">
        <v>130000000</v>
      </c>
    </row>
    <row r="12529" spans="1:10" x14ac:dyDescent="0.25">
      <c r="A12529">
        <v>9207020</v>
      </c>
      <c r="B12529">
        <v>9241016</v>
      </c>
      <c r="C12529" t="s">
        <v>13398</v>
      </c>
      <c r="D12529" t="s">
        <v>2145</v>
      </c>
      <c r="E12529" t="s">
        <v>13695</v>
      </c>
      <c r="F12529" t="s">
        <v>13715</v>
      </c>
      <c r="G12529" t="s">
        <v>13716</v>
      </c>
      <c r="H12529" t="s">
        <v>1911</v>
      </c>
      <c r="I12529">
        <v>0</v>
      </c>
      <c r="J12529" s="302">
        <v>116700000</v>
      </c>
    </row>
    <row r="12530" spans="1:10" x14ac:dyDescent="0.25">
      <c r="A12530">
        <v>9207021</v>
      </c>
      <c r="B12530">
        <v>9241017</v>
      </c>
      <c r="C12530" t="s">
        <v>13398</v>
      </c>
      <c r="D12530" t="s">
        <v>2145</v>
      </c>
      <c r="E12530" t="s">
        <v>13712</v>
      </c>
      <c r="F12530" t="s">
        <v>13713</v>
      </c>
      <c r="G12530" t="s">
        <v>13717</v>
      </c>
      <c r="H12530" t="s">
        <v>1911</v>
      </c>
      <c r="I12530">
        <v>0</v>
      </c>
      <c r="J12530" s="302">
        <v>143000000</v>
      </c>
    </row>
    <row r="12531" spans="1:10" x14ac:dyDescent="0.25">
      <c r="A12531">
        <v>9207022</v>
      </c>
      <c r="B12531">
        <v>9241018</v>
      </c>
      <c r="C12531" t="s">
        <v>13398</v>
      </c>
      <c r="D12531" t="s">
        <v>2145</v>
      </c>
      <c r="E12531" t="s">
        <v>13712</v>
      </c>
      <c r="F12531" t="s">
        <v>13718</v>
      </c>
      <c r="G12531" t="s">
        <v>13714</v>
      </c>
      <c r="H12531" t="s">
        <v>1911</v>
      </c>
      <c r="I12531">
        <v>0</v>
      </c>
      <c r="J12531" s="302">
        <v>138100000</v>
      </c>
    </row>
    <row r="12532" spans="1:10" x14ac:dyDescent="0.25">
      <c r="A12532">
        <v>9221001</v>
      </c>
      <c r="B12532">
        <v>9242001</v>
      </c>
      <c r="C12532" t="s">
        <v>13398</v>
      </c>
      <c r="D12532" t="s">
        <v>2134</v>
      </c>
      <c r="E12532" t="s">
        <v>13719</v>
      </c>
      <c r="F12532" t="s">
        <v>13418</v>
      </c>
      <c r="G12532" t="s">
        <v>13720</v>
      </c>
      <c r="H12532" t="s">
        <v>1911</v>
      </c>
      <c r="I12532">
        <v>0</v>
      </c>
      <c r="J12532" s="302">
        <v>171800000</v>
      </c>
    </row>
    <row r="12533" spans="1:10" x14ac:dyDescent="0.25">
      <c r="A12533">
        <v>9221002</v>
      </c>
      <c r="B12533">
        <v>9242002</v>
      </c>
      <c r="C12533" t="s">
        <v>13398</v>
      </c>
      <c r="D12533" t="s">
        <v>2134</v>
      </c>
      <c r="E12533" t="s">
        <v>13719</v>
      </c>
      <c r="F12533" t="s">
        <v>13456</v>
      </c>
      <c r="G12533" t="s">
        <v>13720</v>
      </c>
      <c r="H12533" t="s">
        <v>1911</v>
      </c>
      <c r="I12533">
        <v>0</v>
      </c>
      <c r="J12533" s="302">
        <v>161500000</v>
      </c>
    </row>
    <row r="12534" spans="1:10" x14ac:dyDescent="0.25">
      <c r="A12534">
        <v>9221003</v>
      </c>
      <c r="B12534">
        <v>9242003</v>
      </c>
      <c r="C12534" t="s">
        <v>13398</v>
      </c>
      <c r="D12534" t="s">
        <v>2134</v>
      </c>
      <c r="E12534" t="s">
        <v>13719</v>
      </c>
      <c r="F12534" t="s">
        <v>13420</v>
      </c>
      <c r="G12534" t="s">
        <v>13721</v>
      </c>
      <c r="H12534" t="s">
        <v>1911</v>
      </c>
      <c r="I12534">
        <v>0</v>
      </c>
      <c r="J12534" s="302">
        <v>157400000</v>
      </c>
    </row>
    <row r="12535" spans="1:10" x14ac:dyDescent="0.25">
      <c r="A12535">
        <v>9221004</v>
      </c>
      <c r="B12535">
        <v>9242004</v>
      </c>
      <c r="C12535" t="s">
        <v>13398</v>
      </c>
      <c r="D12535" t="s">
        <v>2134</v>
      </c>
      <c r="E12535" t="s">
        <v>13719</v>
      </c>
      <c r="F12535" t="s">
        <v>13722</v>
      </c>
      <c r="G12535" t="s">
        <v>13723</v>
      </c>
      <c r="H12535" t="s">
        <v>1911</v>
      </c>
      <c r="I12535">
        <v>0</v>
      </c>
      <c r="J12535" s="302">
        <v>135900000</v>
      </c>
    </row>
    <row r="12536" spans="1:10" x14ac:dyDescent="0.25">
      <c r="A12536">
        <v>9221005</v>
      </c>
      <c r="B12536">
        <v>9242005</v>
      </c>
      <c r="C12536" t="s">
        <v>13398</v>
      </c>
      <c r="D12536" t="s">
        <v>2134</v>
      </c>
      <c r="E12536" t="s">
        <v>13719</v>
      </c>
      <c r="F12536" t="s">
        <v>3518</v>
      </c>
      <c r="G12536" t="s">
        <v>13724</v>
      </c>
      <c r="H12536" t="s">
        <v>1911</v>
      </c>
      <c r="I12536">
        <v>0</v>
      </c>
      <c r="J12536" s="302">
        <v>129000000</v>
      </c>
    </row>
    <row r="12537" spans="1:10" x14ac:dyDescent="0.25">
      <c r="A12537">
        <v>9221006</v>
      </c>
      <c r="B12537">
        <v>9242006</v>
      </c>
      <c r="C12537" t="s">
        <v>13398</v>
      </c>
      <c r="D12537" t="s">
        <v>2134</v>
      </c>
      <c r="E12537" t="s">
        <v>13719</v>
      </c>
      <c r="F12537" t="s">
        <v>13420</v>
      </c>
      <c r="G12537" t="s">
        <v>13725</v>
      </c>
      <c r="H12537" t="s">
        <v>1911</v>
      </c>
      <c r="I12537">
        <v>0</v>
      </c>
      <c r="J12537" s="302">
        <v>159200000</v>
      </c>
    </row>
    <row r="12538" spans="1:10" x14ac:dyDescent="0.25">
      <c r="A12538">
        <v>9221007</v>
      </c>
      <c r="B12538">
        <v>9242007</v>
      </c>
      <c r="C12538" t="s">
        <v>13398</v>
      </c>
      <c r="D12538" t="s">
        <v>2134</v>
      </c>
      <c r="E12538" t="s">
        <v>13719</v>
      </c>
      <c r="F12538" t="s">
        <v>13726</v>
      </c>
      <c r="G12538" t="s">
        <v>13723</v>
      </c>
      <c r="H12538" t="s">
        <v>1911</v>
      </c>
      <c r="I12538">
        <v>0</v>
      </c>
      <c r="J12538" s="302">
        <v>143300000</v>
      </c>
    </row>
    <row r="12539" spans="1:10" x14ac:dyDescent="0.25">
      <c r="A12539">
        <v>9221008</v>
      </c>
      <c r="B12539">
        <v>9242008</v>
      </c>
      <c r="C12539" t="s">
        <v>13398</v>
      </c>
      <c r="D12539" t="s">
        <v>2134</v>
      </c>
      <c r="E12539" t="s">
        <v>13719</v>
      </c>
      <c r="F12539" t="s">
        <v>13418</v>
      </c>
      <c r="G12539" t="s">
        <v>13727</v>
      </c>
      <c r="H12539" t="s">
        <v>1911</v>
      </c>
      <c r="I12539">
        <v>0</v>
      </c>
      <c r="J12539" s="302">
        <v>182300000</v>
      </c>
    </row>
    <row r="12540" spans="1:10" x14ac:dyDescent="0.25">
      <c r="A12540">
        <v>9221009</v>
      </c>
      <c r="B12540">
        <v>9242009</v>
      </c>
      <c r="C12540" t="s">
        <v>13398</v>
      </c>
      <c r="D12540" t="s">
        <v>2134</v>
      </c>
      <c r="E12540" t="s">
        <v>13719</v>
      </c>
      <c r="F12540" t="s">
        <v>13420</v>
      </c>
      <c r="G12540" t="s">
        <v>13728</v>
      </c>
      <c r="H12540" t="s">
        <v>1911</v>
      </c>
      <c r="I12540">
        <v>0</v>
      </c>
      <c r="J12540" s="302">
        <v>164000000</v>
      </c>
    </row>
    <row r="12541" spans="1:10" x14ac:dyDescent="0.25">
      <c r="A12541">
        <v>9221010</v>
      </c>
      <c r="B12541">
        <v>9242010</v>
      </c>
      <c r="C12541" t="s">
        <v>13398</v>
      </c>
      <c r="D12541" t="s">
        <v>2134</v>
      </c>
      <c r="E12541" t="s">
        <v>13719</v>
      </c>
      <c r="F12541" t="s">
        <v>3518</v>
      </c>
      <c r="G12541" t="s">
        <v>13729</v>
      </c>
      <c r="H12541" t="s">
        <v>1911</v>
      </c>
      <c r="I12541">
        <v>0</v>
      </c>
      <c r="J12541" s="302">
        <v>135800000</v>
      </c>
    </row>
    <row r="12542" spans="1:10" x14ac:dyDescent="0.25">
      <c r="A12542">
        <v>9221011</v>
      </c>
      <c r="B12542">
        <v>9242011</v>
      </c>
      <c r="C12542" t="s">
        <v>13398</v>
      </c>
      <c r="D12542" t="s">
        <v>2134</v>
      </c>
      <c r="E12542" t="s">
        <v>13719</v>
      </c>
      <c r="F12542" t="s">
        <v>13420</v>
      </c>
      <c r="G12542" t="s">
        <v>13730</v>
      </c>
      <c r="H12542" t="s">
        <v>1911</v>
      </c>
      <c r="I12542">
        <v>0</v>
      </c>
      <c r="J12542" s="302">
        <v>170300000</v>
      </c>
    </row>
    <row r="12543" spans="1:10" x14ac:dyDescent="0.25">
      <c r="A12543">
        <v>9221012</v>
      </c>
      <c r="B12543">
        <v>9242012</v>
      </c>
      <c r="C12543" t="s">
        <v>13398</v>
      </c>
      <c r="D12543" t="s">
        <v>2134</v>
      </c>
      <c r="E12543" t="s">
        <v>13719</v>
      </c>
      <c r="F12543" t="s">
        <v>13456</v>
      </c>
      <c r="G12543" t="s">
        <v>13731</v>
      </c>
      <c r="H12543" t="s">
        <v>1911</v>
      </c>
      <c r="I12543">
        <v>0</v>
      </c>
      <c r="J12543" s="302">
        <v>168500000</v>
      </c>
    </row>
    <row r="12544" spans="1:10" x14ac:dyDescent="0.25">
      <c r="A12544">
        <v>9221013</v>
      </c>
      <c r="B12544">
        <v>9242013</v>
      </c>
      <c r="C12544" t="s">
        <v>13398</v>
      </c>
      <c r="D12544" t="s">
        <v>2134</v>
      </c>
      <c r="E12544" t="s">
        <v>13719</v>
      </c>
      <c r="F12544" t="s">
        <v>13418</v>
      </c>
      <c r="G12544" t="s">
        <v>13732</v>
      </c>
      <c r="H12544" t="s">
        <v>1911</v>
      </c>
      <c r="I12544">
        <v>0</v>
      </c>
      <c r="J12544" s="302">
        <v>180000000</v>
      </c>
    </row>
    <row r="12545" spans="1:10" x14ac:dyDescent="0.25">
      <c r="A12545">
        <v>9221014</v>
      </c>
      <c r="B12545">
        <v>9242014</v>
      </c>
      <c r="C12545" t="s">
        <v>13398</v>
      </c>
      <c r="D12545" t="s">
        <v>2134</v>
      </c>
      <c r="E12545" t="s">
        <v>13719</v>
      </c>
      <c r="F12545" t="s">
        <v>13418</v>
      </c>
      <c r="G12545" t="s">
        <v>13733</v>
      </c>
      <c r="H12545" t="s">
        <v>1911</v>
      </c>
      <c r="I12545">
        <v>0</v>
      </c>
      <c r="J12545" s="302">
        <v>174300000</v>
      </c>
    </row>
    <row r="12546" spans="1:10" x14ac:dyDescent="0.25">
      <c r="A12546">
        <v>9221015</v>
      </c>
      <c r="B12546">
        <v>9242015</v>
      </c>
      <c r="C12546" t="s">
        <v>13398</v>
      </c>
      <c r="D12546" t="s">
        <v>2134</v>
      </c>
      <c r="E12546" t="s">
        <v>13719</v>
      </c>
      <c r="F12546" t="s">
        <v>13456</v>
      </c>
      <c r="G12546" t="s">
        <v>13727</v>
      </c>
      <c r="H12546" t="s">
        <v>1911</v>
      </c>
      <c r="I12546">
        <v>0</v>
      </c>
      <c r="J12546" s="302">
        <v>184800000</v>
      </c>
    </row>
    <row r="12547" spans="1:10" x14ac:dyDescent="0.25">
      <c r="A12547">
        <v>9221016</v>
      </c>
      <c r="B12547">
        <v>9242016</v>
      </c>
      <c r="C12547" t="s">
        <v>13398</v>
      </c>
      <c r="D12547" t="s">
        <v>2134</v>
      </c>
      <c r="E12547" t="s">
        <v>13719</v>
      </c>
      <c r="F12547" t="s">
        <v>13734</v>
      </c>
      <c r="G12547" t="s">
        <v>13735</v>
      </c>
      <c r="H12547" t="s">
        <v>1911</v>
      </c>
      <c r="I12547">
        <v>0</v>
      </c>
      <c r="J12547" s="302">
        <v>145100000</v>
      </c>
    </row>
    <row r="12548" spans="1:10" x14ac:dyDescent="0.25">
      <c r="A12548">
        <v>9221017</v>
      </c>
      <c r="B12548">
        <v>9242017</v>
      </c>
      <c r="C12548" t="s">
        <v>13398</v>
      </c>
      <c r="D12548" t="s">
        <v>2134</v>
      </c>
      <c r="E12548" t="s">
        <v>13736</v>
      </c>
      <c r="F12548" t="s">
        <v>13737</v>
      </c>
      <c r="G12548" t="s">
        <v>12198</v>
      </c>
      <c r="H12548" t="s">
        <v>1911</v>
      </c>
      <c r="I12548">
        <v>0</v>
      </c>
      <c r="J12548" s="302">
        <v>187000000</v>
      </c>
    </row>
    <row r="12549" spans="1:10" x14ac:dyDescent="0.25">
      <c r="A12549">
        <v>9221018</v>
      </c>
      <c r="B12549">
        <v>9242018</v>
      </c>
      <c r="C12549" t="s">
        <v>13398</v>
      </c>
      <c r="D12549" t="s">
        <v>2134</v>
      </c>
      <c r="E12549" t="s">
        <v>13736</v>
      </c>
      <c r="F12549" t="s">
        <v>13456</v>
      </c>
      <c r="G12549" t="s">
        <v>13738</v>
      </c>
      <c r="H12549" t="s">
        <v>1911</v>
      </c>
      <c r="I12549">
        <v>0</v>
      </c>
      <c r="J12549" s="302">
        <v>155100000</v>
      </c>
    </row>
    <row r="12550" spans="1:10" x14ac:dyDescent="0.25">
      <c r="A12550">
        <v>9221019</v>
      </c>
      <c r="B12550">
        <v>9242019</v>
      </c>
      <c r="C12550" t="s">
        <v>13398</v>
      </c>
      <c r="D12550" t="s">
        <v>2134</v>
      </c>
      <c r="E12550" t="s">
        <v>13736</v>
      </c>
      <c r="F12550" t="s">
        <v>13456</v>
      </c>
      <c r="G12550" t="s">
        <v>13739</v>
      </c>
      <c r="H12550" t="s">
        <v>1911</v>
      </c>
      <c r="I12550">
        <v>0</v>
      </c>
      <c r="J12550" s="302">
        <v>199000000</v>
      </c>
    </row>
    <row r="12551" spans="1:10" x14ac:dyDescent="0.25">
      <c r="A12551">
        <v>9221020</v>
      </c>
      <c r="B12551">
        <v>9242020</v>
      </c>
      <c r="C12551" t="s">
        <v>13398</v>
      </c>
      <c r="D12551" t="s">
        <v>2134</v>
      </c>
      <c r="E12551" t="s">
        <v>13736</v>
      </c>
      <c r="F12551" t="s">
        <v>13420</v>
      </c>
      <c r="G12551" t="s">
        <v>6336</v>
      </c>
      <c r="H12551" t="s">
        <v>1911</v>
      </c>
      <c r="I12551">
        <v>0</v>
      </c>
      <c r="J12551" s="302">
        <v>176900000</v>
      </c>
    </row>
    <row r="12552" spans="1:10" x14ac:dyDescent="0.25">
      <c r="A12552">
        <v>9221021</v>
      </c>
      <c r="B12552">
        <v>9242021</v>
      </c>
      <c r="C12552" t="s">
        <v>13398</v>
      </c>
      <c r="D12552" t="s">
        <v>2134</v>
      </c>
      <c r="E12552" t="s">
        <v>13736</v>
      </c>
      <c r="F12552" t="s">
        <v>13420</v>
      </c>
      <c r="G12552" t="s">
        <v>13740</v>
      </c>
      <c r="H12552" t="s">
        <v>1911</v>
      </c>
      <c r="I12552">
        <v>0</v>
      </c>
      <c r="J12552" s="302">
        <v>183800000</v>
      </c>
    </row>
    <row r="12553" spans="1:10" x14ac:dyDescent="0.25">
      <c r="A12553">
        <v>9221022</v>
      </c>
      <c r="B12553">
        <v>9242022</v>
      </c>
      <c r="C12553" t="s">
        <v>13398</v>
      </c>
      <c r="D12553" t="s">
        <v>2134</v>
      </c>
      <c r="E12553" t="s">
        <v>13736</v>
      </c>
      <c r="F12553" t="s">
        <v>13418</v>
      </c>
      <c r="G12553" t="s">
        <v>13741</v>
      </c>
      <c r="H12553" t="s">
        <v>1911</v>
      </c>
      <c r="I12553">
        <v>0</v>
      </c>
      <c r="J12553" s="302">
        <v>229000000</v>
      </c>
    </row>
    <row r="12554" spans="1:10" x14ac:dyDescent="0.25">
      <c r="A12554">
        <v>9221023</v>
      </c>
      <c r="B12554">
        <v>9242023</v>
      </c>
      <c r="C12554" t="s">
        <v>13398</v>
      </c>
      <c r="D12554" t="s">
        <v>2134</v>
      </c>
      <c r="E12554" t="s">
        <v>13736</v>
      </c>
      <c r="F12554" t="s">
        <v>13742</v>
      </c>
      <c r="G12554" t="s">
        <v>13743</v>
      </c>
      <c r="H12554" t="s">
        <v>1911</v>
      </c>
      <c r="I12554">
        <v>0</v>
      </c>
      <c r="J12554" s="302">
        <v>266000000</v>
      </c>
    </row>
    <row r="12555" spans="1:10" x14ac:dyDescent="0.25">
      <c r="A12555">
        <v>9221024</v>
      </c>
      <c r="B12555">
        <v>9242024</v>
      </c>
      <c r="C12555" t="s">
        <v>13398</v>
      </c>
      <c r="D12555" t="s">
        <v>2134</v>
      </c>
      <c r="E12555" t="s">
        <v>13736</v>
      </c>
      <c r="F12555" t="s">
        <v>13420</v>
      </c>
      <c r="G12555" t="s">
        <v>13744</v>
      </c>
      <c r="H12555" t="s">
        <v>1911</v>
      </c>
      <c r="I12555">
        <v>0</v>
      </c>
      <c r="J12555" s="302">
        <v>154900000</v>
      </c>
    </row>
    <row r="12556" spans="1:10" x14ac:dyDescent="0.25">
      <c r="A12556">
        <v>9221025</v>
      </c>
      <c r="B12556">
        <v>9242025</v>
      </c>
      <c r="C12556" t="s">
        <v>13398</v>
      </c>
      <c r="D12556" t="s">
        <v>2134</v>
      </c>
      <c r="E12556" t="s">
        <v>13736</v>
      </c>
      <c r="F12556" t="s">
        <v>13418</v>
      </c>
      <c r="G12556" t="s">
        <v>13745</v>
      </c>
      <c r="H12556" t="s">
        <v>1911</v>
      </c>
      <c r="I12556">
        <v>0</v>
      </c>
      <c r="J12556" s="302">
        <v>194200000</v>
      </c>
    </row>
    <row r="12557" spans="1:10" x14ac:dyDescent="0.25">
      <c r="A12557">
        <v>9221026</v>
      </c>
      <c r="B12557">
        <v>9242026</v>
      </c>
      <c r="C12557" t="s">
        <v>13398</v>
      </c>
      <c r="D12557" t="s">
        <v>2134</v>
      </c>
      <c r="E12557" t="s">
        <v>13712</v>
      </c>
      <c r="F12557" t="s">
        <v>13746</v>
      </c>
      <c r="G12557" t="s">
        <v>13717</v>
      </c>
      <c r="H12557" t="s">
        <v>1911</v>
      </c>
      <c r="I12557">
        <v>0</v>
      </c>
      <c r="J12557" s="302">
        <v>144400000</v>
      </c>
    </row>
    <row r="12558" spans="1:10" x14ac:dyDescent="0.25">
      <c r="A12558">
        <v>9221027</v>
      </c>
      <c r="B12558">
        <v>9242027</v>
      </c>
      <c r="C12558" t="s">
        <v>13398</v>
      </c>
      <c r="D12558" t="s">
        <v>2134</v>
      </c>
      <c r="E12558" t="s">
        <v>13736</v>
      </c>
      <c r="F12558" t="s">
        <v>13420</v>
      </c>
      <c r="G12558" t="s">
        <v>13747</v>
      </c>
      <c r="H12558" t="s">
        <v>1911</v>
      </c>
      <c r="I12558">
        <v>0</v>
      </c>
      <c r="J12558" s="302">
        <v>219000000</v>
      </c>
    </row>
    <row r="12559" spans="1:10" x14ac:dyDescent="0.25">
      <c r="A12559">
        <v>9221028</v>
      </c>
      <c r="B12559">
        <v>9242028</v>
      </c>
      <c r="C12559" t="s">
        <v>13398</v>
      </c>
      <c r="D12559" t="s">
        <v>2134</v>
      </c>
      <c r="E12559" t="s">
        <v>13748</v>
      </c>
      <c r="F12559" t="s">
        <v>5285</v>
      </c>
      <c r="G12559" t="s">
        <v>6306</v>
      </c>
      <c r="H12559" t="s">
        <v>1911</v>
      </c>
      <c r="I12559">
        <v>0</v>
      </c>
      <c r="J12559" s="302">
        <v>74000000</v>
      </c>
    </row>
    <row r="12560" spans="1:10" x14ac:dyDescent="0.25">
      <c r="A12560">
        <v>9221029</v>
      </c>
      <c r="B12560">
        <v>9242029</v>
      </c>
      <c r="C12560" t="s">
        <v>13398</v>
      </c>
      <c r="D12560" t="s">
        <v>2134</v>
      </c>
      <c r="E12560" t="s">
        <v>13719</v>
      </c>
      <c r="F12560" t="s">
        <v>13749</v>
      </c>
      <c r="G12560" t="s">
        <v>6387</v>
      </c>
      <c r="H12560" t="s">
        <v>1911</v>
      </c>
      <c r="I12560">
        <v>0</v>
      </c>
      <c r="J12560" s="302">
        <v>267000000</v>
      </c>
    </row>
    <row r="12561" spans="1:10" x14ac:dyDescent="0.25">
      <c r="A12561">
        <v>9221030</v>
      </c>
      <c r="B12561">
        <v>9242030</v>
      </c>
      <c r="C12561" t="s">
        <v>13398</v>
      </c>
      <c r="D12561" t="s">
        <v>2134</v>
      </c>
      <c r="E12561" t="s">
        <v>13750</v>
      </c>
      <c r="F12561" t="s">
        <v>13420</v>
      </c>
      <c r="G12561" t="s">
        <v>13751</v>
      </c>
      <c r="H12561" t="s">
        <v>1911</v>
      </c>
      <c r="I12561">
        <v>229000</v>
      </c>
      <c r="J12561" s="302">
        <v>222000000</v>
      </c>
    </row>
    <row r="12562" spans="1:10" x14ac:dyDescent="0.25">
      <c r="A12562">
        <v>9221031</v>
      </c>
      <c r="B12562">
        <v>9242031</v>
      </c>
      <c r="C12562" t="s">
        <v>13398</v>
      </c>
      <c r="D12562" t="s">
        <v>2134</v>
      </c>
      <c r="E12562" t="s">
        <v>13750</v>
      </c>
      <c r="F12562" t="s">
        <v>13418</v>
      </c>
      <c r="G12562" t="s">
        <v>13752</v>
      </c>
      <c r="H12562" t="s">
        <v>1911</v>
      </c>
      <c r="I12562">
        <v>243200</v>
      </c>
      <c r="J12562" s="302">
        <v>236000000</v>
      </c>
    </row>
    <row r="12563" spans="1:10" x14ac:dyDescent="0.25">
      <c r="A12563">
        <v>9221032</v>
      </c>
      <c r="B12563">
        <v>9242032</v>
      </c>
      <c r="C12563" t="s">
        <v>13398</v>
      </c>
      <c r="D12563" t="s">
        <v>2134</v>
      </c>
      <c r="E12563" t="s">
        <v>13750</v>
      </c>
      <c r="F12563" t="s">
        <v>11651</v>
      </c>
      <c r="G12563" t="s">
        <v>13752</v>
      </c>
      <c r="H12563" t="s">
        <v>1911</v>
      </c>
      <c r="I12563">
        <v>258400</v>
      </c>
      <c r="J12563" s="302">
        <v>249000000</v>
      </c>
    </row>
    <row r="12564" spans="1:10" x14ac:dyDescent="0.25">
      <c r="A12564">
        <v>9220001</v>
      </c>
      <c r="B12564">
        <v>9243001</v>
      </c>
      <c r="C12564" t="s">
        <v>13398</v>
      </c>
      <c r="D12564" t="s">
        <v>2149</v>
      </c>
      <c r="E12564" t="s">
        <v>13753</v>
      </c>
      <c r="F12564" t="s">
        <v>3836</v>
      </c>
      <c r="G12564" t="s">
        <v>2312</v>
      </c>
      <c r="H12564" t="s">
        <v>1911</v>
      </c>
      <c r="I12564">
        <v>0</v>
      </c>
      <c r="J12564" s="302">
        <v>68100000</v>
      </c>
    </row>
    <row r="12565" spans="1:10" x14ac:dyDescent="0.25">
      <c r="A12565">
        <v>9220002</v>
      </c>
      <c r="B12565">
        <v>9243002</v>
      </c>
      <c r="C12565" t="s">
        <v>13398</v>
      </c>
      <c r="D12565" t="s">
        <v>2149</v>
      </c>
      <c r="E12565" t="s">
        <v>13754</v>
      </c>
      <c r="F12565" t="s">
        <v>13755</v>
      </c>
      <c r="G12565" t="s">
        <v>2955</v>
      </c>
      <c r="H12565" t="s">
        <v>1911</v>
      </c>
      <c r="I12565">
        <v>0</v>
      </c>
      <c r="J12565" s="302">
        <v>67800000</v>
      </c>
    </row>
    <row r="12566" spans="1:10" x14ac:dyDescent="0.25">
      <c r="A12566">
        <v>9220003</v>
      </c>
      <c r="B12566">
        <v>9243003</v>
      </c>
      <c r="C12566" t="s">
        <v>13398</v>
      </c>
      <c r="D12566" t="s">
        <v>2149</v>
      </c>
      <c r="E12566" t="s">
        <v>13754</v>
      </c>
      <c r="F12566" t="s">
        <v>3785</v>
      </c>
      <c r="G12566" t="s">
        <v>2955</v>
      </c>
      <c r="H12566" t="s">
        <v>1911</v>
      </c>
      <c r="I12566">
        <v>0</v>
      </c>
      <c r="J12566" s="302">
        <v>67800000</v>
      </c>
    </row>
    <row r="12567" spans="1:10" x14ac:dyDescent="0.25">
      <c r="A12567">
        <v>9220004</v>
      </c>
      <c r="B12567">
        <v>9243004</v>
      </c>
      <c r="C12567" t="s">
        <v>13398</v>
      </c>
      <c r="D12567" t="s">
        <v>2149</v>
      </c>
      <c r="E12567" t="s">
        <v>13719</v>
      </c>
      <c r="F12567" t="s">
        <v>3518</v>
      </c>
      <c r="G12567" t="s">
        <v>13756</v>
      </c>
      <c r="H12567" t="s">
        <v>1911</v>
      </c>
      <c r="I12567">
        <v>0</v>
      </c>
      <c r="J12567" s="302">
        <v>128100000</v>
      </c>
    </row>
    <row r="12568" spans="1:10" x14ac:dyDescent="0.25">
      <c r="A12568">
        <v>9220005</v>
      </c>
      <c r="B12568">
        <v>9243005</v>
      </c>
      <c r="C12568" t="s">
        <v>13398</v>
      </c>
      <c r="D12568" t="s">
        <v>2149</v>
      </c>
      <c r="E12568" t="s">
        <v>13757</v>
      </c>
      <c r="F12568" t="s">
        <v>13755</v>
      </c>
      <c r="G12568" t="s">
        <v>4721</v>
      </c>
      <c r="H12568" t="s">
        <v>1911</v>
      </c>
      <c r="I12568">
        <v>0</v>
      </c>
      <c r="J12568" s="302">
        <v>63900000</v>
      </c>
    </row>
    <row r="12569" spans="1:10" x14ac:dyDescent="0.25">
      <c r="A12569">
        <v>9220006</v>
      </c>
      <c r="B12569">
        <v>9243006</v>
      </c>
      <c r="C12569" t="s">
        <v>13398</v>
      </c>
      <c r="D12569" t="s">
        <v>2149</v>
      </c>
      <c r="E12569" t="s">
        <v>13757</v>
      </c>
      <c r="F12569" t="s">
        <v>3785</v>
      </c>
      <c r="G12569" t="s">
        <v>3791</v>
      </c>
      <c r="H12569" t="s">
        <v>1911</v>
      </c>
      <c r="I12569">
        <v>0</v>
      </c>
      <c r="J12569" s="302">
        <v>62900000</v>
      </c>
    </row>
    <row r="12570" spans="1:10" x14ac:dyDescent="0.25">
      <c r="A12570">
        <v>9220007</v>
      </c>
      <c r="B12570">
        <v>9243007</v>
      </c>
      <c r="C12570" t="s">
        <v>13398</v>
      </c>
      <c r="D12570" t="s">
        <v>2149</v>
      </c>
      <c r="E12570" t="s">
        <v>13758</v>
      </c>
      <c r="F12570" t="s">
        <v>13759</v>
      </c>
      <c r="G12570" t="s">
        <v>3791</v>
      </c>
      <c r="H12570" t="s">
        <v>1911</v>
      </c>
      <c r="I12570">
        <v>0</v>
      </c>
      <c r="J12570" s="302">
        <v>89000000</v>
      </c>
    </row>
    <row r="12571" spans="1:10" x14ac:dyDescent="0.25">
      <c r="A12571">
        <v>9220008</v>
      </c>
      <c r="B12571">
        <v>9243008</v>
      </c>
      <c r="C12571" t="s">
        <v>13398</v>
      </c>
      <c r="D12571" t="s">
        <v>2149</v>
      </c>
      <c r="E12571" t="s">
        <v>13758</v>
      </c>
      <c r="F12571" t="s">
        <v>3785</v>
      </c>
      <c r="G12571" t="s">
        <v>3791</v>
      </c>
      <c r="H12571" t="s">
        <v>1911</v>
      </c>
      <c r="I12571">
        <v>0</v>
      </c>
      <c r="J12571" s="302">
        <v>79000000</v>
      </c>
    </row>
    <row r="12572" spans="1:10" x14ac:dyDescent="0.25">
      <c r="A12572">
        <v>9220009</v>
      </c>
      <c r="B12572">
        <v>9243009</v>
      </c>
      <c r="C12572" t="s">
        <v>13398</v>
      </c>
      <c r="D12572" t="s">
        <v>2149</v>
      </c>
      <c r="E12572" t="s">
        <v>13736</v>
      </c>
      <c r="F12572" t="s">
        <v>13737</v>
      </c>
      <c r="G12572" t="s">
        <v>12198</v>
      </c>
      <c r="H12572" t="s">
        <v>1911</v>
      </c>
      <c r="I12572">
        <v>0</v>
      </c>
      <c r="J12572" s="302">
        <v>143500000</v>
      </c>
    </row>
    <row r="12573" spans="1:10" x14ac:dyDescent="0.25">
      <c r="A12573">
        <v>9220010</v>
      </c>
      <c r="B12573">
        <v>9243010</v>
      </c>
      <c r="C12573" t="s">
        <v>13398</v>
      </c>
      <c r="D12573" t="s">
        <v>2149</v>
      </c>
      <c r="E12573" t="s">
        <v>13758</v>
      </c>
      <c r="F12573" t="s">
        <v>7989</v>
      </c>
      <c r="G12573" t="s">
        <v>4721</v>
      </c>
      <c r="H12573" t="s">
        <v>1911</v>
      </c>
      <c r="I12573">
        <v>0</v>
      </c>
      <c r="J12573" s="302">
        <v>66500000</v>
      </c>
    </row>
    <row r="12574" spans="1:10" x14ac:dyDescent="0.25">
      <c r="A12574">
        <v>9220014</v>
      </c>
      <c r="B12574">
        <v>9243011</v>
      </c>
      <c r="C12574" t="s">
        <v>13398</v>
      </c>
      <c r="D12574" t="s">
        <v>2149</v>
      </c>
      <c r="E12574" t="s">
        <v>13760</v>
      </c>
      <c r="F12574" t="s">
        <v>3785</v>
      </c>
      <c r="G12574" t="s">
        <v>6235</v>
      </c>
      <c r="H12574" t="s">
        <v>1911</v>
      </c>
      <c r="I12574">
        <v>0</v>
      </c>
      <c r="J12574" s="302">
        <v>75000000</v>
      </c>
    </row>
    <row r="12575" spans="1:10" x14ac:dyDescent="0.25">
      <c r="A12575">
        <v>9220015</v>
      </c>
      <c r="B12575">
        <v>9243012</v>
      </c>
      <c r="C12575" t="s">
        <v>13398</v>
      </c>
      <c r="D12575" t="s">
        <v>2149</v>
      </c>
      <c r="E12575" t="s">
        <v>13761</v>
      </c>
      <c r="F12575" t="s">
        <v>3785</v>
      </c>
      <c r="G12575" t="s">
        <v>13762</v>
      </c>
      <c r="H12575" t="s">
        <v>1911</v>
      </c>
      <c r="I12575">
        <v>69500</v>
      </c>
      <c r="J12575" s="302">
        <v>71000000</v>
      </c>
    </row>
    <row r="12576" spans="1:10" x14ac:dyDescent="0.25">
      <c r="A12576">
        <v>9220011</v>
      </c>
      <c r="B12576">
        <v>9245001</v>
      </c>
      <c r="C12576" t="s">
        <v>13398</v>
      </c>
      <c r="D12576" t="s">
        <v>2149</v>
      </c>
      <c r="E12576" t="s">
        <v>13736</v>
      </c>
      <c r="F12576" t="s">
        <v>13737</v>
      </c>
      <c r="G12576" t="s">
        <v>13763</v>
      </c>
      <c r="H12576" t="s">
        <v>1911</v>
      </c>
      <c r="I12576">
        <v>0</v>
      </c>
      <c r="J12576" s="302">
        <v>145600000</v>
      </c>
    </row>
    <row r="12577" spans="1:10" x14ac:dyDescent="0.25">
      <c r="A12577">
        <v>9220013</v>
      </c>
      <c r="B12577">
        <v>9246001</v>
      </c>
      <c r="C12577" t="s">
        <v>13398</v>
      </c>
      <c r="D12577" t="s">
        <v>2149</v>
      </c>
      <c r="E12577" t="s">
        <v>13736</v>
      </c>
      <c r="F12577" t="s">
        <v>13737</v>
      </c>
      <c r="G12577" t="s">
        <v>13764</v>
      </c>
      <c r="H12577" t="s">
        <v>1911</v>
      </c>
      <c r="I12577">
        <v>0</v>
      </c>
      <c r="J12577" s="302">
        <v>145300000</v>
      </c>
    </row>
    <row r="12578" spans="1:10" x14ac:dyDescent="0.25">
      <c r="A12578">
        <v>9220012</v>
      </c>
      <c r="B12578">
        <v>9247001</v>
      </c>
      <c r="C12578" t="s">
        <v>13398</v>
      </c>
      <c r="D12578" t="s">
        <v>2149</v>
      </c>
      <c r="E12578" t="s">
        <v>13736</v>
      </c>
      <c r="F12578" t="s">
        <v>13765</v>
      </c>
      <c r="G12578" t="s">
        <v>12198</v>
      </c>
      <c r="H12578" t="s">
        <v>1911</v>
      </c>
      <c r="I12578">
        <v>0</v>
      </c>
      <c r="J12578" s="302">
        <v>145600000</v>
      </c>
    </row>
    <row r="12579" spans="1:10" x14ac:dyDescent="0.25">
      <c r="A12579">
        <v>9210001</v>
      </c>
      <c r="B12579">
        <v>9260001</v>
      </c>
      <c r="C12579" t="s">
        <v>13398</v>
      </c>
      <c r="D12579" t="s">
        <v>3449</v>
      </c>
      <c r="E12579" t="s">
        <v>13766</v>
      </c>
      <c r="F12579" t="s">
        <v>13767</v>
      </c>
      <c r="G12579" t="s">
        <v>5154</v>
      </c>
      <c r="H12579" t="s">
        <v>1911</v>
      </c>
      <c r="I12579">
        <v>0</v>
      </c>
      <c r="J12579" s="302">
        <v>129400000</v>
      </c>
    </row>
    <row r="12580" spans="1:10" x14ac:dyDescent="0.25">
      <c r="A12580">
        <v>9210002</v>
      </c>
      <c r="B12580">
        <v>9260002</v>
      </c>
      <c r="C12580" t="s">
        <v>13398</v>
      </c>
      <c r="D12580" t="s">
        <v>3449</v>
      </c>
      <c r="E12580" t="s">
        <v>13766</v>
      </c>
      <c r="F12580" t="s">
        <v>13768</v>
      </c>
      <c r="G12580" t="s">
        <v>9882</v>
      </c>
      <c r="H12580" t="s">
        <v>1911</v>
      </c>
      <c r="I12580">
        <v>0</v>
      </c>
      <c r="J12580" s="302">
        <v>74900000</v>
      </c>
    </row>
    <row r="12581" spans="1:10" x14ac:dyDescent="0.25">
      <c r="A12581">
        <v>9210003</v>
      </c>
      <c r="B12581">
        <v>9260003</v>
      </c>
      <c r="C12581" t="s">
        <v>13398</v>
      </c>
      <c r="D12581" t="s">
        <v>3449</v>
      </c>
      <c r="E12581" t="s">
        <v>13766</v>
      </c>
      <c r="F12581" t="s">
        <v>13769</v>
      </c>
      <c r="G12581" t="s">
        <v>13770</v>
      </c>
      <c r="H12581" t="s">
        <v>1911</v>
      </c>
      <c r="I12581">
        <v>0</v>
      </c>
      <c r="J12581" s="302">
        <v>185900000</v>
      </c>
    </row>
    <row r="12582" spans="1:10" x14ac:dyDescent="0.25">
      <c r="A12582">
        <v>9210004</v>
      </c>
      <c r="B12582">
        <v>9260004</v>
      </c>
      <c r="C12582" t="s">
        <v>13398</v>
      </c>
      <c r="D12582" t="s">
        <v>3449</v>
      </c>
      <c r="E12582" t="s">
        <v>13766</v>
      </c>
      <c r="F12582" t="s">
        <v>13771</v>
      </c>
      <c r="G12582" t="s">
        <v>5480</v>
      </c>
      <c r="H12582" t="s">
        <v>1911</v>
      </c>
      <c r="I12582">
        <v>0</v>
      </c>
      <c r="J12582" s="302">
        <v>177500000</v>
      </c>
    </row>
    <row r="12583" spans="1:10" x14ac:dyDescent="0.25">
      <c r="A12583">
        <v>9210007</v>
      </c>
      <c r="B12583">
        <v>9260005</v>
      </c>
      <c r="C12583" t="s">
        <v>13398</v>
      </c>
      <c r="D12583" t="s">
        <v>3449</v>
      </c>
      <c r="E12583" t="s">
        <v>13766</v>
      </c>
      <c r="F12583" t="s">
        <v>13772</v>
      </c>
      <c r="G12583" t="s">
        <v>13773</v>
      </c>
      <c r="H12583" t="s">
        <v>1911</v>
      </c>
      <c r="I12583">
        <v>0</v>
      </c>
      <c r="J12583" s="302">
        <v>71200000</v>
      </c>
    </row>
    <row r="12584" spans="1:10" x14ac:dyDescent="0.25">
      <c r="A12584">
        <v>9210008</v>
      </c>
      <c r="B12584">
        <v>9260006</v>
      </c>
      <c r="C12584" t="s">
        <v>13398</v>
      </c>
      <c r="D12584" t="s">
        <v>3449</v>
      </c>
      <c r="E12584" t="s">
        <v>13766</v>
      </c>
      <c r="F12584" t="s">
        <v>13774</v>
      </c>
      <c r="G12584" t="s">
        <v>5480</v>
      </c>
      <c r="H12584" t="s">
        <v>1911</v>
      </c>
      <c r="I12584">
        <v>0</v>
      </c>
      <c r="J12584" s="302">
        <v>156900000</v>
      </c>
    </row>
    <row r="12585" spans="1:10" x14ac:dyDescent="0.25">
      <c r="A12585">
        <v>9210009</v>
      </c>
      <c r="B12585">
        <v>9260007</v>
      </c>
      <c r="C12585" t="s">
        <v>13398</v>
      </c>
      <c r="D12585" t="s">
        <v>3449</v>
      </c>
      <c r="E12585" t="s">
        <v>13766</v>
      </c>
      <c r="F12585" t="s">
        <v>13775</v>
      </c>
      <c r="G12585" t="s">
        <v>13776</v>
      </c>
      <c r="H12585" t="s">
        <v>1911</v>
      </c>
      <c r="I12585">
        <v>0</v>
      </c>
      <c r="J12585" s="302">
        <v>222000000</v>
      </c>
    </row>
    <row r="12586" spans="1:10" x14ac:dyDescent="0.25">
      <c r="A12586">
        <v>9210010</v>
      </c>
      <c r="B12586">
        <v>9260008</v>
      </c>
      <c r="C12586" t="s">
        <v>13398</v>
      </c>
      <c r="D12586" t="s">
        <v>3449</v>
      </c>
      <c r="E12586" t="s">
        <v>13766</v>
      </c>
      <c r="F12586" t="s">
        <v>13777</v>
      </c>
      <c r="G12586" t="s">
        <v>5910</v>
      </c>
      <c r="H12586" t="s">
        <v>1911</v>
      </c>
      <c r="I12586">
        <v>0</v>
      </c>
      <c r="J12586" s="302">
        <v>199300000</v>
      </c>
    </row>
    <row r="12587" spans="1:10" x14ac:dyDescent="0.25">
      <c r="A12587">
        <v>9210011</v>
      </c>
      <c r="B12587">
        <v>9260009</v>
      </c>
      <c r="C12587" t="s">
        <v>13398</v>
      </c>
      <c r="D12587" t="s">
        <v>3449</v>
      </c>
      <c r="E12587" t="s">
        <v>13766</v>
      </c>
      <c r="F12587" t="s">
        <v>13778</v>
      </c>
      <c r="G12587" t="s">
        <v>13770</v>
      </c>
      <c r="H12587" t="s">
        <v>1911</v>
      </c>
      <c r="I12587">
        <v>0</v>
      </c>
      <c r="J12587" s="302">
        <v>260100000</v>
      </c>
    </row>
    <row r="12588" spans="1:10" x14ac:dyDescent="0.25">
      <c r="A12588">
        <v>9210012</v>
      </c>
      <c r="B12588">
        <v>9260010</v>
      </c>
      <c r="C12588" t="s">
        <v>13398</v>
      </c>
      <c r="D12588" t="s">
        <v>3449</v>
      </c>
      <c r="E12588" t="s">
        <v>13766</v>
      </c>
      <c r="F12588" t="s">
        <v>13771</v>
      </c>
      <c r="G12588" t="s">
        <v>5481</v>
      </c>
      <c r="H12588" t="s">
        <v>1911</v>
      </c>
      <c r="I12588">
        <v>0</v>
      </c>
      <c r="J12588" s="302">
        <v>197500000</v>
      </c>
    </row>
    <row r="12589" spans="1:10" x14ac:dyDescent="0.25">
      <c r="A12589">
        <v>9210013</v>
      </c>
      <c r="B12589">
        <v>9260011</v>
      </c>
      <c r="C12589" t="s">
        <v>13398</v>
      </c>
      <c r="D12589" t="s">
        <v>3449</v>
      </c>
      <c r="E12589" t="s">
        <v>13766</v>
      </c>
      <c r="F12589" t="s">
        <v>13779</v>
      </c>
      <c r="G12589" t="s">
        <v>9882</v>
      </c>
      <c r="H12589" t="s">
        <v>1911</v>
      </c>
      <c r="I12589">
        <v>0</v>
      </c>
      <c r="J12589" s="302">
        <v>97300000</v>
      </c>
    </row>
    <row r="12590" spans="1:10" x14ac:dyDescent="0.25">
      <c r="A12590">
        <v>9210014</v>
      </c>
      <c r="B12590">
        <v>9260012</v>
      </c>
      <c r="C12590" t="s">
        <v>13398</v>
      </c>
      <c r="D12590" t="s">
        <v>3449</v>
      </c>
      <c r="E12590" t="s">
        <v>13766</v>
      </c>
      <c r="F12590" t="s">
        <v>13774</v>
      </c>
      <c r="G12590" t="s">
        <v>5481</v>
      </c>
      <c r="H12590" t="s">
        <v>1911</v>
      </c>
      <c r="I12590">
        <v>0</v>
      </c>
      <c r="J12590" s="302">
        <v>172500000</v>
      </c>
    </row>
    <row r="12591" spans="1:10" x14ac:dyDescent="0.25">
      <c r="A12591">
        <v>9210015</v>
      </c>
      <c r="B12591">
        <v>9260013</v>
      </c>
      <c r="C12591" t="s">
        <v>13398</v>
      </c>
      <c r="D12591" t="s">
        <v>3449</v>
      </c>
      <c r="E12591" t="s">
        <v>13766</v>
      </c>
      <c r="F12591" t="s">
        <v>13780</v>
      </c>
      <c r="G12591" t="s">
        <v>13773</v>
      </c>
      <c r="H12591" t="s">
        <v>1911</v>
      </c>
      <c r="I12591">
        <v>0</v>
      </c>
      <c r="J12591" s="302">
        <v>85700000</v>
      </c>
    </row>
    <row r="12592" spans="1:10" x14ac:dyDescent="0.25">
      <c r="A12592">
        <v>9210016</v>
      </c>
      <c r="B12592">
        <v>9260014</v>
      </c>
      <c r="C12592" t="s">
        <v>13398</v>
      </c>
      <c r="D12592" t="s">
        <v>3449</v>
      </c>
      <c r="E12592" t="s">
        <v>13766</v>
      </c>
      <c r="F12592" t="s">
        <v>13781</v>
      </c>
      <c r="G12592" t="s">
        <v>13776</v>
      </c>
      <c r="H12592" t="s">
        <v>1911</v>
      </c>
      <c r="I12592">
        <v>0</v>
      </c>
      <c r="J12592" s="302">
        <v>277000000</v>
      </c>
    </row>
    <row r="12593" spans="1:10" x14ac:dyDescent="0.25">
      <c r="A12593">
        <v>9210017</v>
      </c>
      <c r="B12593">
        <v>9260015</v>
      </c>
      <c r="C12593" t="s">
        <v>13398</v>
      </c>
      <c r="D12593" t="s">
        <v>3449</v>
      </c>
      <c r="E12593" t="s">
        <v>13766</v>
      </c>
      <c r="F12593" t="s">
        <v>13778</v>
      </c>
      <c r="G12593" t="s">
        <v>13776</v>
      </c>
      <c r="H12593" t="s">
        <v>1911</v>
      </c>
      <c r="I12593">
        <v>0</v>
      </c>
      <c r="J12593" s="302">
        <v>277600000</v>
      </c>
    </row>
    <row r="12594" spans="1:10" x14ac:dyDescent="0.25">
      <c r="A12594">
        <v>9210018</v>
      </c>
      <c r="B12594">
        <v>9260016</v>
      </c>
      <c r="C12594" t="s">
        <v>13398</v>
      </c>
      <c r="D12594" t="s">
        <v>3449</v>
      </c>
      <c r="E12594" t="s">
        <v>13782</v>
      </c>
      <c r="F12594" t="s">
        <v>13783</v>
      </c>
      <c r="G12594" t="s">
        <v>13784</v>
      </c>
      <c r="H12594" t="s">
        <v>1911</v>
      </c>
      <c r="I12594">
        <v>0</v>
      </c>
      <c r="J12594" s="302">
        <v>141500000</v>
      </c>
    </row>
    <row r="12595" spans="1:10" x14ac:dyDescent="0.25">
      <c r="A12595">
        <v>9210019</v>
      </c>
      <c r="B12595">
        <v>9260017</v>
      </c>
      <c r="C12595" t="s">
        <v>13398</v>
      </c>
      <c r="D12595" t="s">
        <v>3449</v>
      </c>
      <c r="E12595" t="s">
        <v>13785</v>
      </c>
      <c r="F12595" t="s">
        <v>13786</v>
      </c>
      <c r="G12595" t="s">
        <v>13787</v>
      </c>
      <c r="H12595" t="s">
        <v>1911</v>
      </c>
      <c r="I12595">
        <v>0</v>
      </c>
      <c r="J12595" s="302">
        <v>360500000</v>
      </c>
    </row>
    <row r="12596" spans="1:10" x14ac:dyDescent="0.25">
      <c r="A12596">
        <v>9210020</v>
      </c>
      <c r="B12596">
        <v>9260018</v>
      </c>
      <c r="C12596" t="s">
        <v>13398</v>
      </c>
      <c r="D12596" t="s">
        <v>3449</v>
      </c>
      <c r="E12596" t="s">
        <v>13785</v>
      </c>
      <c r="F12596" t="s">
        <v>13788</v>
      </c>
      <c r="G12596" t="s">
        <v>13789</v>
      </c>
      <c r="H12596" t="s">
        <v>1911</v>
      </c>
      <c r="I12596">
        <v>0</v>
      </c>
      <c r="J12596" s="302">
        <v>550000000</v>
      </c>
    </row>
    <row r="12597" spans="1:10" x14ac:dyDescent="0.25">
      <c r="A12597">
        <v>9210021</v>
      </c>
      <c r="B12597">
        <v>9260019</v>
      </c>
      <c r="C12597" t="s">
        <v>13398</v>
      </c>
      <c r="D12597" t="s">
        <v>3449</v>
      </c>
      <c r="E12597" t="s">
        <v>13766</v>
      </c>
      <c r="F12597" t="s">
        <v>13790</v>
      </c>
      <c r="G12597" t="s">
        <v>13791</v>
      </c>
      <c r="H12597" t="s">
        <v>1911</v>
      </c>
      <c r="I12597">
        <v>0</v>
      </c>
      <c r="J12597" s="302">
        <v>221000000</v>
      </c>
    </row>
    <row r="12598" spans="1:10" x14ac:dyDescent="0.25">
      <c r="A12598">
        <v>9210022</v>
      </c>
      <c r="B12598">
        <v>9260020</v>
      </c>
      <c r="C12598" t="s">
        <v>13398</v>
      </c>
      <c r="D12598" t="s">
        <v>3449</v>
      </c>
      <c r="E12598" t="s">
        <v>13766</v>
      </c>
      <c r="F12598" t="s">
        <v>13777</v>
      </c>
      <c r="G12598" t="s">
        <v>5916</v>
      </c>
      <c r="H12598" t="s">
        <v>1911</v>
      </c>
      <c r="I12598">
        <v>0</v>
      </c>
      <c r="J12598" s="302">
        <v>184600000</v>
      </c>
    </row>
    <row r="12599" spans="1:10" x14ac:dyDescent="0.25">
      <c r="A12599">
        <v>9210023</v>
      </c>
      <c r="B12599">
        <v>9260021</v>
      </c>
      <c r="C12599" t="s">
        <v>13398</v>
      </c>
      <c r="D12599" t="s">
        <v>3449</v>
      </c>
      <c r="E12599" t="s">
        <v>13782</v>
      </c>
      <c r="F12599" t="s">
        <v>13792</v>
      </c>
      <c r="G12599" t="s">
        <v>13793</v>
      </c>
      <c r="H12599" t="s">
        <v>1911</v>
      </c>
      <c r="I12599">
        <v>0</v>
      </c>
      <c r="J12599" s="302">
        <v>243000000</v>
      </c>
    </row>
    <row r="12600" spans="1:10" x14ac:dyDescent="0.25">
      <c r="A12600">
        <v>9210024</v>
      </c>
      <c r="B12600">
        <v>9260022</v>
      </c>
      <c r="C12600" t="s">
        <v>13398</v>
      </c>
      <c r="D12600" t="s">
        <v>3449</v>
      </c>
      <c r="E12600" t="s">
        <v>13782</v>
      </c>
      <c r="F12600" t="s">
        <v>13792</v>
      </c>
      <c r="G12600" t="s">
        <v>13794</v>
      </c>
      <c r="H12600" t="s">
        <v>1911</v>
      </c>
      <c r="I12600">
        <v>0</v>
      </c>
      <c r="J12600" s="302">
        <v>198800000</v>
      </c>
    </row>
    <row r="12601" spans="1:10" x14ac:dyDescent="0.25">
      <c r="A12601">
        <v>9210025</v>
      </c>
      <c r="B12601">
        <v>9260023</v>
      </c>
      <c r="C12601" t="s">
        <v>13398</v>
      </c>
      <c r="D12601" t="s">
        <v>3449</v>
      </c>
      <c r="E12601" t="s">
        <v>13785</v>
      </c>
      <c r="F12601" t="s">
        <v>13795</v>
      </c>
      <c r="G12601" t="s">
        <v>13796</v>
      </c>
      <c r="H12601" t="s">
        <v>1911</v>
      </c>
      <c r="I12601">
        <v>416600</v>
      </c>
      <c r="J12601" s="302">
        <v>448000000</v>
      </c>
    </row>
    <row r="12602" spans="1:10" x14ac:dyDescent="0.25">
      <c r="A12602">
        <v>9211001</v>
      </c>
      <c r="B12602">
        <v>9261001</v>
      </c>
      <c r="C12602" t="s">
        <v>13398</v>
      </c>
      <c r="D12602" t="s">
        <v>1942</v>
      </c>
      <c r="E12602" t="s">
        <v>13766</v>
      </c>
      <c r="F12602" t="s">
        <v>13767</v>
      </c>
      <c r="G12602" t="s">
        <v>5155</v>
      </c>
      <c r="H12602" t="s">
        <v>1911</v>
      </c>
      <c r="I12602">
        <v>0</v>
      </c>
      <c r="J12602" s="302">
        <v>116500000</v>
      </c>
    </row>
    <row r="12603" spans="1:10" x14ac:dyDescent="0.25">
      <c r="A12603">
        <v>9211002</v>
      </c>
      <c r="B12603">
        <v>9261002</v>
      </c>
      <c r="C12603" t="s">
        <v>13398</v>
      </c>
      <c r="D12603" t="s">
        <v>1942</v>
      </c>
      <c r="E12603" t="s">
        <v>13766</v>
      </c>
      <c r="F12603" t="s">
        <v>13774</v>
      </c>
      <c r="G12603" t="s">
        <v>5486</v>
      </c>
      <c r="H12603" t="s">
        <v>1911</v>
      </c>
      <c r="I12603">
        <v>0</v>
      </c>
      <c r="J12603" s="302">
        <v>145500000</v>
      </c>
    </row>
    <row r="12604" spans="1:10" x14ac:dyDescent="0.25">
      <c r="A12604">
        <v>9211003</v>
      </c>
      <c r="B12604">
        <v>9261003</v>
      </c>
      <c r="C12604" t="s">
        <v>13398</v>
      </c>
      <c r="D12604" t="s">
        <v>1942</v>
      </c>
      <c r="E12604" t="s">
        <v>13766</v>
      </c>
      <c r="F12604" t="s">
        <v>13780</v>
      </c>
      <c r="G12604" t="s">
        <v>9905</v>
      </c>
      <c r="H12604" t="s">
        <v>1911</v>
      </c>
      <c r="I12604">
        <v>0</v>
      </c>
      <c r="J12604" s="302">
        <v>67700000</v>
      </c>
    </row>
    <row r="12605" spans="1:10" x14ac:dyDescent="0.25">
      <c r="A12605">
        <v>9211005</v>
      </c>
      <c r="B12605">
        <v>9261004</v>
      </c>
      <c r="C12605" t="s">
        <v>13398</v>
      </c>
      <c r="D12605" t="s">
        <v>1942</v>
      </c>
      <c r="E12605" t="s">
        <v>13766</v>
      </c>
      <c r="F12605" t="s">
        <v>13772</v>
      </c>
      <c r="G12605" t="s">
        <v>9905</v>
      </c>
      <c r="H12605" t="s">
        <v>1911</v>
      </c>
      <c r="I12605">
        <v>0</v>
      </c>
      <c r="J12605" s="302">
        <v>76900000</v>
      </c>
    </row>
    <row r="12606" spans="1:10" x14ac:dyDescent="0.25">
      <c r="A12606">
        <v>9211006</v>
      </c>
      <c r="B12606">
        <v>9261005</v>
      </c>
      <c r="C12606" t="s">
        <v>13398</v>
      </c>
      <c r="D12606" t="s">
        <v>1942</v>
      </c>
      <c r="E12606" t="s">
        <v>13766</v>
      </c>
      <c r="F12606" t="s">
        <v>13797</v>
      </c>
      <c r="G12606" t="s">
        <v>13798</v>
      </c>
      <c r="H12606" t="s">
        <v>1911</v>
      </c>
      <c r="I12606">
        <v>0</v>
      </c>
      <c r="J12606" s="302">
        <v>147600000</v>
      </c>
    </row>
    <row r="12607" spans="1:10" x14ac:dyDescent="0.25">
      <c r="A12607">
        <v>9211007</v>
      </c>
      <c r="B12607">
        <v>9261006</v>
      </c>
      <c r="C12607" t="s">
        <v>13398</v>
      </c>
      <c r="D12607" t="s">
        <v>1942</v>
      </c>
      <c r="E12607" t="s">
        <v>13766</v>
      </c>
      <c r="F12607" t="s">
        <v>13777</v>
      </c>
      <c r="G12607" t="s">
        <v>5932</v>
      </c>
      <c r="H12607" t="s">
        <v>1911</v>
      </c>
      <c r="I12607">
        <v>0</v>
      </c>
      <c r="J12607" s="302">
        <v>156400000</v>
      </c>
    </row>
    <row r="12608" spans="1:10" x14ac:dyDescent="0.25">
      <c r="A12608">
        <v>9211008</v>
      </c>
      <c r="B12608">
        <v>9261007</v>
      </c>
      <c r="C12608" t="s">
        <v>13398</v>
      </c>
      <c r="D12608" t="s">
        <v>1942</v>
      </c>
      <c r="E12608" t="s">
        <v>13766</v>
      </c>
      <c r="F12608" t="s">
        <v>13771</v>
      </c>
      <c r="G12608" t="s">
        <v>5486</v>
      </c>
      <c r="H12608" t="s">
        <v>1911</v>
      </c>
      <c r="I12608">
        <v>0</v>
      </c>
      <c r="J12608" s="302">
        <v>155400000</v>
      </c>
    </row>
    <row r="12609" spans="1:10" x14ac:dyDescent="0.25">
      <c r="A12609">
        <v>9211009</v>
      </c>
      <c r="B12609">
        <v>9261008</v>
      </c>
      <c r="C12609" t="s">
        <v>13398</v>
      </c>
      <c r="D12609" t="s">
        <v>1942</v>
      </c>
      <c r="E12609" t="s">
        <v>13766</v>
      </c>
      <c r="F12609" t="s">
        <v>13775</v>
      </c>
      <c r="G12609" t="s">
        <v>13798</v>
      </c>
      <c r="H12609" t="s">
        <v>1911</v>
      </c>
      <c r="I12609">
        <v>0</v>
      </c>
      <c r="J12609" s="302">
        <v>214500000</v>
      </c>
    </row>
    <row r="12610" spans="1:10" x14ac:dyDescent="0.25">
      <c r="A12610">
        <v>9211010</v>
      </c>
      <c r="B12610">
        <v>9261009</v>
      </c>
      <c r="C12610" t="s">
        <v>13398</v>
      </c>
      <c r="D12610" t="s">
        <v>1942</v>
      </c>
      <c r="E12610" t="s">
        <v>13766</v>
      </c>
      <c r="F12610" t="s">
        <v>13799</v>
      </c>
      <c r="G12610" t="s">
        <v>13800</v>
      </c>
      <c r="H12610" t="s">
        <v>1911</v>
      </c>
      <c r="I12610">
        <v>0</v>
      </c>
      <c r="J12610" s="302">
        <v>156500000</v>
      </c>
    </row>
    <row r="12611" spans="1:10" x14ac:dyDescent="0.25">
      <c r="A12611">
        <v>9211011</v>
      </c>
      <c r="B12611">
        <v>9261010</v>
      </c>
      <c r="C12611" t="s">
        <v>13398</v>
      </c>
      <c r="D12611" t="s">
        <v>1942</v>
      </c>
      <c r="E12611" t="s">
        <v>13766</v>
      </c>
      <c r="F12611" t="s">
        <v>13768</v>
      </c>
      <c r="G12611" t="s">
        <v>9905</v>
      </c>
      <c r="H12611" t="s">
        <v>1911</v>
      </c>
      <c r="I12611">
        <v>0</v>
      </c>
      <c r="J12611" s="302">
        <v>67000000</v>
      </c>
    </row>
    <row r="12612" spans="1:10" x14ac:dyDescent="0.25">
      <c r="A12612">
        <v>9211012</v>
      </c>
      <c r="B12612">
        <v>9261011</v>
      </c>
      <c r="C12612" t="s">
        <v>13398</v>
      </c>
      <c r="D12612" t="s">
        <v>1942</v>
      </c>
      <c r="E12612" t="s">
        <v>13766</v>
      </c>
      <c r="F12612" t="s">
        <v>13769</v>
      </c>
      <c r="G12612" t="s">
        <v>13798</v>
      </c>
      <c r="H12612" t="s">
        <v>1911</v>
      </c>
      <c r="I12612">
        <v>0</v>
      </c>
      <c r="J12612" s="302">
        <v>152900000</v>
      </c>
    </row>
    <row r="12613" spans="1:10" x14ac:dyDescent="0.25">
      <c r="A12613">
        <v>9211013</v>
      </c>
      <c r="B12613">
        <v>9261012</v>
      </c>
      <c r="C12613" t="s">
        <v>13398</v>
      </c>
      <c r="D12613" t="s">
        <v>1942</v>
      </c>
      <c r="E12613" t="s">
        <v>13766</v>
      </c>
      <c r="F12613" t="s">
        <v>13801</v>
      </c>
      <c r="G12613" t="s">
        <v>13798</v>
      </c>
      <c r="H12613" t="s">
        <v>1911</v>
      </c>
      <c r="I12613">
        <v>0</v>
      </c>
      <c r="J12613" s="302">
        <v>128100000</v>
      </c>
    </row>
    <row r="12614" spans="1:10" x14ac:dyDescent="0.25">
      <c r="A12614">
        <v>9211014</v>
      </c>
      <c r="B12614">
        <v>9261013</v>
      </c>
      <c r="C12614" t="s">
        <v>13398</v>
      </c>
      <c r="D12614" t="s">
        <v>1942</v>
      </c>
      <c r="E12614" t="s">
        <v>13766</v>
      </c>
      <c r="F12614" t="s">
        <v>13778</v>
      </c>
      <c r="G12614" t="s">
        <v>13798</v>
      </c>
      <c r="H12614" t="s">
        <v>1911</v>
      </c>
      <c r="I12614">
        <v>0</v>
      </c>
      <c r="J12614" s="302">
        <v>227600000</v>
      </c>
    </row>
    <row r="12615" spans="1:10" x14ac:dyDescent="0.25">
      <c r="A12615">
        <v>9211015</v>
      </c>
      <c r="B12615">
        <v>9261014</v>
      </c>
      <c r="C12615" t="s">
        <v>13398</v>
      </c>
      <c r="D12615" t="s">
        <v>1942</v>
      </c>
      <c r="E12615" t="s">
        <v>13766</v>
      </c>
      <c r="F12615" t="s">
        <v>13779</v>
      </c>
      <c r="G12615" t="s">
        <v>9905</v>
      </c>
      <c r="H12615" t="s">
        <v>1911</v>
      </c>
      <c r="I12615">
        <v>0</v>
      </c>
      <c r="J12615" s="302">
        <v>82000000</v>
      </c>
    </row>
    <row r="12616" spans="1:10" x14ac:dyDescent="0.25">
      <c r="A12616">
        <v>9211016</v>
      </c>
      <c r="B12616">
        <v>9261015</v>
      </c>
      <c r="C12616" t="s">
        <v>13398</v>
      </c>
      <c r="D12616" t="s">
        <v>1942</v>
      </c>
      <c r="E12616" t="s">
        <v>13695</v>
      </c>
      <c r="F12616" t="s">
        <v>13704</v>
      </c>
      <c r="G12616" t="s">
        <v>13710</v>
      </c>
      <c r="H12616" t="s">
        <v>1911</v>
      </c>
      <c r="I12616">
        <v>0</v>
      </c>
      <c r="J12616" s="302">
        <v>118900000</v>
      </c>
    </row>
    <row r="12617" spans="1:10" x14ac:dyDescent="0.25">
      <c r="A12617">
        <v>9211017</v>
      </c>
      <c r="B12617">
        <v>9261016</v>
      </c>
      <c r="C12617" t="s">
        <v>13398</v>
      </c>
      <c r="D12617" t="s">
        <v>1942</v>
      </c>
      <c r="E12617" t="s">
        <v>13802</v>
      </c>
      <c r="F12617" t="s">
        <v>13803</v>
      </c>
      <c r="G12617" t="s">
        <v>9905</v>
      </c>
      <c r="H12617" t="s">
        <v>1911</v>
      </c>
      <c r="I12617">
        <v>0</v>
      </c>
      <c r="J12617" s="302">
        <v>93200000</v>
      </c>
    </row>
    <row r="12618" spans="1:10" x14ac:dyDescent="0.25">
      <c r="A12618">
        <v>9211018</v>
      </c>
      <c r="B12618">
        <v>9261017</v>
      </c>
      <c r="C12618" t="s">
        <v>13398</v>
      </c>
      <c r="D12618" t="s">
        <v>1942</v>
      </c>
      <c r="E12618" t="s">
        <v>13766</v>
      </c>
      <c r="F12618" t="s">
        <v>13804</v>
      </c>
      <c r="G12618" t="s">
        <v>5932</v>
      </c>
      <c r="H12618" t="s">
        <v>1911</v>
      </c>
      <c r="I12618">
        <v>0</v>
      </c>
      <c r="J12618" s="302">
        <v>179200000</v>
      </c>
    </row>
    <row r="12619" spans="1:10" x14ac:dyDescent="0.25">
      <c r="A12619">
        <v>9211019</v>
      </c>
      <c r="B12619">
        <v>9261018</v>
      </c>
      <c r="C12619" t="s">
        <v>13398</v>
      </c>
      <c r="D12619" t="s">
        <v>1942</v>
      </c>
      <c r="E12619" t="s">
        <v>13782</v>
      </c>
      <c r="F12619" t="s">
        <v>13783</v>
      </c>
      <c r="G12619" t="s">
        <v>4923</v>
      </c>
      <c r="H12619" t="s">
        <v>1911</v>
      </c>
      <c r="I12619">
        <v>0</v>
      </c>
      <c r="J12619" s="302">
        <v>116000000</v>
      </c>
    </row>
    <row r="12620" spans="1:10" x14ac:dyDescent="0.25">
      <c r="A12620">
        <v>9211020</v>
      </c>
      <c r="B12620">
        <v>9261019</v>
      </c>
      <c r="C12620" t="s">
        <v>13398</v>
      </c>
      <c r="D12620" t="s">
        <v>1942</v>
      </c>
      <c r="E12620" t="s">
        <v>13802</v>
      </c>
      <c r="F12620" t="s">
        <v>13805</v>
      </c>
      <c r="G12620" t="s">
        <v>4923</v>
      </c>
      <c r="H12620" t="s">
        <v>1911</v>
      </c>
      <c r="I12620">
        <v>0</v>
      </c>
      <c r="J12620" s="302">
        <v>161100000</v>
      </c>
    </row>
    <row r="12621" spans="1:10" x14ac:dyDescent="0.25">
      <c r="A12621">
        <v>9211021</v>
      </c>
      <c r="B12621">
        <v>9261020</v>
      </c>
      <c r="C12621" t="s">
        <v>13398</v>
      </c>
      <c r="D12621" t="s">
        <v>1942</v>
      </c>
      <c r="E12621" t="s">
        <v>13766</v>
      </c>
      <c r="F12621" t="s">
        <v>13790</v>
      </c>
      <c r="G12621" t="s">
        <v>4316</v>
      </c>
      <c r="H12621" t="s">
        <v>1911</v>
      </c>
      <c r="I12621">
        <v>0</v>
      </c>
      <c r="J12621" s="302">
        <v>180000000</v>
      </c>
    </row>
    <row r="12622" spans="1:10" x14ac:dyDescent="0.25">
      <c r="A12622">
        <v>9211022</v>
      </c>
      <c r="B12622">
        <v>9261021</v>
      </c>
      <c r="C12622" t="s">
        <v>13398</v>
      </c>
      <c r="D12622" t="s">
        <v>1942</v>
      </c>
      <c r="E12622" t="s">
        <v>13782</v>
      </c>
      <c r="F12622" t="s">
        <v>13806</v>
      </c>
      <c r="G12622" t="s">
        <v>4923</v>
      </c>
      <c r="H12622" t="s">
        <v>1911</v>
      </c>
      <c r="I12622">
        <v>0</v>
      </c>
      <c r="J12622" s="302">
        <v>112000000</v>
      </c>
    </row>
    <row r="12623" spans="1:10" x14ac:dyDescent="0.25">
      <c r="A12623">
        <v>9211023</v>
      </c>
      <c r="B12623">
        <v>9261022</v>
      </c>
      <c r="C12623" t="s">
        <v>13398</v>
      </c>
      <c r="D12623" t="s">
        <v>1942</v>
      </c>
      <c r="E12623" t="s">
        <v>13766</v>
      </c>
      <c r="F12623" t="s">
        <v>13807</v>
      </c>
      <c r="G12623" t="s">
        <v>4316</v>
      </c>
      <c r="H12623" t="s">
        <v>1911</v>
      </c>
      <c r="I12623">
        <v>0</v>
      </c>
      <c r="J12623" s="302">
        <v>199700000</v>
      </c>
    </row>
    <row r="12624" spans="1:10" x14ac:dyDescent="0.25">
      <c r="A12624">
        <v>9211024</v>
      </c>
      <c r="B12624">
        <v>9261023</v>
      </c>
      <c r="C12624" t="s">
        <v>13398</v>
      </c>
      <c r="D12624" t="s">
        <v>1942</v>
      </c>
      <c r="E12624" t="s">
        <v>13785</v>
      </c>
      <c r="F12624" t="s">
        <v>13786</v>
      </c>
      <c r="G12624" t="s">
        <v>11067</v>
      </c>
      <c r="H12624" t="s">
        <v>1911</v>
      </c>
      <c r="I12624">
        <v>0</v>
      </c>
      <c r="J12624" s="302">
        <v>213000000</v>
      </c>
    </row>
    <row r="12625" spans="1:10" x14ac:dyDescent="0.25">
      <c r="A12625">
        <v>9211025</v>
      </c>
      <c r="B12625">
        <v>9261024</v>
      </c>
      <c r="C12625" t="s">
        <v>13398</v>
      </c>
      <c r="D12625" t="s">
        <v>1942</v>
      </c>
      <c r="E12625" t="s">
        <v>13766</v>
      </c>
      <c r="F12625" t="s">
        <v>13781</v>
      </c>
      <c r="G12625" t="s">
        <v>13798</v>
      </c>
      <c r="H12625" t="s">
        <v>1911</v>
      </c>
      <c r="I12625">
        <v>0</v>
      </c>
      <c r="J12625" s="302">
        <v>227000000</v>
      </c>
    </row>
    <row r="12626" spans="1:10" x14ac:dyDescent="0.25">
      <c r="A12626">
        <v>9211026</v>
      </c>
      <c r="B12626">
        <v>9261025</v>
      </c>
      <c r="C12626" t="s">
        <v>13398</v>
      </c>
      <c r="D12626" t="s">
        <v>1942</v>
      </c>
      <c r="E12626" t="s">
        <v>13785</v>
      </c>
      <c r="F12626" t="s">
        <v>13808</v>
      </c>
      <c r="G12626" t="s">
        <v>7362</v>
      </c>
      <c r="H12626" t="s">
        <v>1911</v>
      </c>
      <c r="I12626">
        <v>0</v>
      </c>
      <c r="J12626" s="302">
        <v>533000000</v>
      </c>
    </row>
    <row r="12627" spans="1:10" x14ac:dyDescent="0.25">
      <c r="A12627">
        <v>9211027</v>
      </c>
      <c r="B12627">
        <v>9261026</v>
      </c>
      <c r="C12627" t="s">
        <v>13398</v>
      </c>
      <c r="D12627" t="s">
        <v>1942</v>
      </c>
      <c r="E12627" t="s">
        <v>13785</v>
      </c>
      <c r="F12627" t="s">
        <v>13788</v>
      </c>
      <c r="G12627" t="s">
        <v>7362</v>
      </c>
      <c r="H12627" t="s">
        <v>1911</v>
      </c>
      <c r="I12627">
        <v>0</v>
      </c>
      <c r="J12627" s="302">
        <v>548000000</v>
      </c>
    </row>
    <row r="12628" spans="1:10" x14ac:dyDescent="0.25">
      <c r="A12628">
        <v>9211028</v>
      </c>
      <c r="B12628">
        <v>9261027</v>
      </c>
      <c r="C12628" t="s">
        <v>13398</v>
      </c>
      <c r="D12628" t="s">
        <v>1942</v>
      </c>
      <c r="E12628" t="s">
        <v>13802</v>
      </c>
      <c r="F12628" t="s">
        <v>13809</v>
      </c>
      <c r="G12628" t="s">
        <v>4923</v>
      </c>
      <c r="H12628" t="s">
        <v>1911</v>
      </c>
      <c r="I12628">
        <v>0</v>
      </c>
      <c r="J12628" s="302">
        <v>141000000</v>
      </c>
    </row>
    <row r="12629" spans="1:10" x14ac:dyDescent="0.25">
      <c r="A12629">
        <v>9211029</v>
      </c>
      <c r="B12629">
        <v>9261028</v>
      </c>
      <c r="C12629" t="s">
        <v>13398</v>
      </c>
      <c r="D12629" t="s">
        <v>1942</v>
      </c>
      <c r="E12629" t="s">
        <v>13785</v>
      </c>
      <c r="F12629" t="s">
        <v>13807</v>
      </c>
      <c r="G12629" t="s">
        <v>4316</v>
      </c>
      <c r="H12629" t="s">
        <v>1911</v>
      </c>
      <c r="I12629">
        <v>0</v>
      </c>
      <c r="J12629" s="302">
        <v>325000000</v>
      </c>
    </row>
    <row r="12630" spans="1:10" x14ac:dyDescent="0.25">
      <c r="A12630">
        <v>9211030</v>
      </c>
      <c r="B12630">
        <v>9261029</v>
      </c>
      <c r="C12630" t="s">
        <v>13398</v>
      </c>
      <c r="D12630" t="s">
        <v>1942</v>
      </c>
      <c r="E12630" t="s">
        <v>13785</v>
      </c>
      <c r="F12630" t="s">
        <v>13790</v>
      </c>
      <c r="G12630" t="s">
        <v>4316</v>
      </c>
      <c r="H12630" t="s">
        <v>1911</v>
      </c>
      <c r="I12630">
        <v>0</v>
      </c>
      <c r="J12630" s="302">
        <v>202100000</v>
      </c>
    </row>
    <row r="12631" spans="1:10" x14ac:dyDescent="0.25">
      <c r="A12631">
        <v>9211031</v>
      </c>
      <c r="B12631">
        <v>9261030</v>
      </c>
      <c r="C12631" t="s">
        <v>13398</v>
      </c>
      <c r="D12631" t="s">
        <v>1942</v>
      </c>
      <c r="E12631" t="s">
        <v>13782</v>
      </c>
      <c r="F12631" t="s">
        <v>13783</v>
      </c>
      <c r="G12631" t="s">
        <v>13810</v>
      </c>
      <c r="H12631" t="s">
        <v>1911</v>
      </c>
      <c r="I12631">
        <v>0</v>
      </c>
      <c r="J12631" s="302">
        <v>116000000</v>
      </c>
    </row>
    <row r="12632" spans="1:10" x14ac:dyDescent="0.25">
      <c r="A12632">
        <v>9211032</v>
      </c>
      <c r="B12632">
        <v>9261031</v>
      </c>
      <c r="C12632" t="s">
        <v>13398</v>
      </c>
      <c r="D12632" t="s">
        <v>1942</v>
      </c>
      <c r="E12632" t="s">
        <v>13766</v>
      </c>
      <c r="F12632" t="s">
        <v>13811</v>
      </c>
      <c r="G12632" t="s">
        <v>4316</v>
      </c>
      <c r="H12632" t="s">
        <v>1911</v>
      </c>
      <c r="I12632">
        <v>0</v>
      </c>
      <c r="J12632" s="302">
        <v>203900000</v>
      </c>
    </row>
    <row r="12633" spans="1:10" x14ac:dyDescent="0.25">
      <c r="A12633">
        <v>9211033</v>
      </c>
      <c r="B12633">
        <v>9261032</v>
      </c>
      <c r="C12633" t="s">
        <v>13398</v>
      </c>
      <c r="D12633" t="s">
        <v>1942</v>
      </c>
      <c r="E12633" t="s">
        <v>13785</v>
      </c>
      <c r="F12633" t="s">
        <v>13786</v>
      </c>
      <c r="G12633" t="s">
        <v>13812</v>
      </c>
      <c r="H12633" t="s">
        <v>1911</v>
      </c>
      <c r="I12633">
        <v>0</v>
      </c>
      <c r="J12633" s="302">
        <v>320000000</v>
      </c>
    </row>
    <row r="12634" spans="1:10" x14ac:dyDescent="0.25">
      <c r="A12634">
        <v>9211034</v>
      </c>
      <c r="B12634">
        <v>9261033</v>
      </c>
      <c r="C12634" t="s">
        <v>13398</v>
      </c>
      <c r="D12634" t="s">
        <v>1942</v>
      </c>
      <c r="E12634" t="s">
        <v>13802</v>
      </c>
      <c r="F12634" t="s">
        <v>13813</v>
      </c>
      <c r="G12634" t="s">
        <v>13810</v>
      </c>
      <c r="H12634" t="s">
        <v>1911</v>
      </c>
      <c r="I12634">
        <v>0</v>
      </c>
      <c r="J12634" s="302">
        <v>148000000</v>
      </c>
    </row>
    <row r="12635" spans="1:10" x14ac:dyDescent="0.25">
      <c r="A12635">
        <v>9211035</v>
      </c>
      <c r="B12635">
        <v>9261034</v>
      </c>
      <c r="C12635" t="s">
        <v>13398</v>
      </c>
      <c r="D12635" t="s">
        <v>1942</v>
      </c>
      <c r="E12635" t="s">
        <v>13782</v>
      </c>
      <c r="F12635" t="s">
        <v>13792</v>
      </c>
      <c r="G12635" t="s">
        <v>13810</v>
      </c>
      <c r="H12635" t="s">
        <v>1911</v>
      </c>
      <c r="I12635">
        <v>0</v>
      </c>
      <c r="J12635" s="302">
        <v>213000000</v>
      </c>
    </row>
    <row r="12636" spans="1:10" x14ac:dyDescent="0.25">
      <c r="A12636">
        <v>9211036</v>
      </c>
      <c r="B12636">
        <v>9261035</v>
      </c>
      <c r="C12636" t="s">
        <v>13398</v>
      </c>
      <c r="D12636" t="s">
        <v>1942</v>
      </c>
      <c r="E12636" t="s">
        <v>13782</v>
      </c>
      <c r="F12636" t="s">
        <v>13814</v>
      </c>
      <c r="G12636" t="s">
        <v>13815</v>
      </c>
      <c r="H12636" t="s">
        <v>1911</v>
      </c>
      <c r="I12636">
        <v>0</v>
      </c>
      <c r="J12636" s="302">
        <v>128900000</v>
      </c>
    </row>
    <row r="12637" spans="1:10" x14ac:dyDescent="0.25">
      <c r="A12637">
        <v>9211037</v>
      </c>
      <c r="B12637">
        <v>9261036</v>
      </c>
      <c r="C12637" t="s">
        <v>13398</v>
      </c>
      <c r="D12637" t="s">
        <v>1942</v>
      </c>
      <c r="E12637" t="s">
        <v>13782</v>
      </c>
      <c r="F12637" t="s">
        <v>13816</v>
      </c>
      <c r="G12637" t="s">
        <v>13810</v>
      </c>
      <c r="H12637" t="s">
        <v>1911</v>
      </c>
      <c r="I12637">
        <v>0</v>
      </c>
      <c r="J12637" s="302">
        <v>175000000</v>
      </c>
    </row>
    <row r="12638" spans="1:10" x14ac:dyDescent="0.25">
      <c r="A12638">
        <v>9211038</v>
      </c>
      <c r="B12638">
        <v>9261037</v>
      </c>
      <c r="C12638" t="s">
        <v>13398</v>
      </c>
      <c r="D12638" t="s">
        <v>1942</v>
      </c>
      <c r="E12638" t="s">
        <v>13785</v>
      </c>
      <c r="F12638" t="s">
        <v>13817</v>
      </c>
      <c r="G12638" t="s">
        <v>13818</v>
      </c>
      <c r="H12638" t="s">
        <v>1911</v>
      </c>
      <c r="I12638">
        <v>0</v>
      </c>
      <c r="J12638" s="302">
        <v>405000000</v>
      </c>
    </row>
    <row r="12639" spans="1:10" x14ac:dyDescent="0.25">
      <c r="A12639">
        <v>9211039</v>
      </c>
      <c r="B12639">
        <v>9261038</v>
      </c>
      <c r="C12639" t="s">
        <v>13398</v>
      </c>
      <c r="D12639" t="s">
        <v>1942</v>
      </c>
      <c r="E12639" t="s">
        <v>13785</v>
      </c>
      <c r="F12639" t="s">
        <v>13819</v>
      </c>
      <c r="G12639" t="s">
        <v>11067</v>
      </c>
      <c r="H12639" t="s">
        <v>1911</v>
      </c>
      <c r="I12639">
        <v>0</v>
      </c>
      <c r="J12639" s="302">
        <v>330000000</v>
      </c>
    </row>
    <row r="12640" spans="1:10" x14ac:dyDescent="0.25">
      <c r="A12640">
        <v>9211040</v>
      </c>
      <c r="B12640">
        <v>9261039</v>
      </c>
      <c r="C12640" t="s">
        <v>13398</v>
      </c>
      <c r="D12640" t="s">
        <v>1942</v>
      </c>
      <c r="E12640" t="s">
        <v>13785</v>
      </c>
      <c r="F12640" t="s">
        <v>13820</v>
      </c>
      <c r="G12640" t="s">
        <v>13821</v>
      </c>
      <c r="H12640" t="s">
        <v>1911</v>
      </c>
      <c r="I12640">
        <v>0</v>
      </c>
      <c r="J12640" s="302">
        <v>343000000</v>
      </c>
    </row>
    <row r="12641" spans="1:10" x14ac:dyDescent="0.25">
      <c r="A12641">
        <v>9211041</v>
      </c>
      <c r="B12641">
        <v>9261040</v>
      </c>
      <c r="C12641" t="s">
        <v>13398</v>
      </c>
      <c r="D12641" t="s">
        <v>1942</v>
      </c>
      <c r="E12641" t="s">
        <v>13782</v>
      </c>
      <c r="F12641" t="s">
        <v>13822</v>
      </c>
      <c r="G12641" t="s">
        <v>13823</v>
      </c>
      <c r="H12641" t="s">
        <v>1911</v>
      </c>
      <c r="I12641">
        <v>0</v>
      </c>
      <c r="J12641" s="302">
        <v>213000000</v>
      </c>
    </row>
    <row r="12642" spans="1:10" x14ac:dyDescent="0.25">
      <c r="A12642">
        <v>9211042</v>
      </c>
      <c r="B12642">
        <v>9261041</v>
      </c>
      <c r="C12642" t="s">
        <v>13398</v>
      </c>
      <c r="D12642" t="s">
        <v>1942</v>
      </c>
      <c r="E12642" t="s">
        <v>13782</v>
      </c>
      <c r="F12642" t="s">
        <v>13822</v>
      </c>
      <c r="G12642" t="s">
        <v>13824</v>
      </c>
      <c r="H12642" t="s">
        <v>1911</v>
      </c>
      <c r="I12642">
        <v>0</v>
      </c>
      <c r="J12642" s="302">
        <v>286000000</v>
      </c>
    </row>
    <row r="12643" spans="1:10" x14ac:dyDescent="0.25">
      <c r="A12643">
        <v>9211043</v>
      </c>
      <c r="B12643">
        <v>9261042</v>
      </c>
      <c r="C12643" t="s">
        <v>13398</v>
      </c>
      <c r="D12643" t="s">
        <v>1942</v>
      </c>
      <c r="E12643" t="s">
        <v>13785</v>
      </c>
      <c r="F12643" t="s">
        <v>13825</v>
      </c>
      <c r="G12643" t="s">
        <v>13826</v>
      </c>
      <c r="H12643" t="s">
        <v>1911</v>
      </c>
      <c r="I12643">
        <v>0</v>
      </c>
      <c r="J12643" s="302">
        <v>333000000</v>
      </c>
    </row>
    <row r="12644" spans="1:10" x14ac:dyDescent="0.25">
      <c r="A12644">
        <v>9211044</v>
      </c>
      <c r="B12644">
        <v>9261043</v>
      </c>
      <c r="C12644" t="s">
        <v>13398</v>
      </c>
      <c r="D12644" t="s">
        <v>1942</v>
      </c>
      <c r="E12644" t="s">
        <v>13785</v>
      </c>
      <c r="F12644" t="s">
        <v>13827</v>
      </c>
      <c r="G12644" t="s">
        <v>13828</v>
      </c>
      <c r="H12644" t="s">
        <v>1911</v>
      </c>
      <c r="I12644">
        <v>0</v>
      </c>
      <c r="J12644" s="302">
        <v>539000000</v>
      </c>
    </row>
    <row r="12645" spans="1:10" x14ac:dyDescent="0.25">
      <c r="A12645">
        <v>9211045</v>
      </c>
      <c r="B12645">
        <v>9261044</v>
      </c>
      <c r="C12645" t="s">
        <v>13398</v>
      </c>
      <c r="D12645" t="s">
        <v>1942</v>
      </c>
      <c r="E12645" t="s">
        <v>13829</v>
      </c>
      <c r="F12645" t="s">
        <v>13830</v>
      </c>
      <c r="G12645" t="s">
        <v>13831</v>
      </c>
      <c r="H12645" t="s">
        <v>1911</v>
      </c>
      <c r="I12645">
        <v>265000</v>
      </c>
      <c r="J12645" s="302">
        <v>235000000</v>
      </c>
    </row>
    <row r="12646" spans="1:10" x14ac:dyDescent="0.25">
      <c r="A12646">
        <v>9211046</v>
      </c>
      <c r="B12646">
        <v>9261045</v>
      </c>
      <c r="C12646" t="s">
        <v>13398</v>
      </c>
      <c r="D12646" t="s">
        <v>1942</v>
      </c>
      <c r="E12646" t="s">
        <v>13785</v>
      </c>
      <c r="F12646" t="s">
        <v>13795</v>
      </c>
      <c r="G12646" t="s">
        <v>13832</v>
      </c>
      <c r="H12646" t="s">
        <v>1980</v>
      </c>
      <c r="I12646">
        <v>331100</v>
      </c>
      <c r="J12646" s="302">
        <v>361000000</v>
      </c>
    </row>
    <row r="12647" spans="1:10" x14ac:dyDescent="0.25">
      <c r="A12647">
        <v>9211047</v>
      </c>
      <c r="B12647">
        <v>9261046</v>
      </c>
      <c r="C12647" t="s">
        <v>13398</v>
      </c>
      <c r="D12647" t="s">
        <v>1942</v>
      </c>
      <c r="E12647" t="s">
        <v>13785</v>
      </c>
      <c r="F12647" t="s">
        <v>13833</v>
      </c>
      <c r="G12647" t="s">
        <v>13834</v>
      </c>
      <c r="H12647" t="s">
        <v>1980</v>
      </c>
      <c r="I12647">
        <v>483600</v>
      </c>
      <c r="J12647" s="302">
        <v>498000000</v>
      </c>
    </row>
    <row r="12648" spans="1:10" x14ac:dyDescent="0.25">
      <c r="A12648">
        <v>9211048</v>
      </c>
      <c r="B12648">
        <v>9261047</v>
      </c>
      <c r="C12648" t="s">
        <v>13398</v>
      </c>
      <c r="D12648" t="s">
        <v>1942</v>
      </c>
      <c r="E12648" t="s">
        <v>13785</v>
      </c>
      <c r="F12648" t="s">
        <v>13835</v>
      </c>
      <c r="G12648" t="s">
        <v>13836</v>
      </c>
      <c r="H12648" t="s">
        <v>1980</v>
      </c>
      <c r="I12648">
        <v>340400</v>
      </c>
      <c r="J12648" s="302">
        <v>371000000</v>
      </c>
    </row>
    <row r="12649" spans="1:10" x14ac:dyDescent="0.25">
      <c r="A12649">
        <v>9211049</v>
      </c>
      <c r="B12649">
        <v>9261048</v>
      </c>
      <c r="C12649" t="s">
        <v>13398</v>
      </c>
      <c r="D12649" t="s">
        <v>1942</v>
      </c>
      <c r="E12649" t="s">
        <v>13829</v>
      </c>
      <c r="F12649" t="s">
        <v>13837</v>
      </c>
      <c r="G12649" t="s">
        <v>13831</v>
      </c>
      <c r="H12649" t="s">
        <v>1911</v>
      </c>
      <c r="I12649">
        <v>232500</v>
      </c>
      <c r="J12649" s="302">
        <v>250000000</v>
      </c>
    </row>
    <row r="12650" spans="1:10" x14ac:dyDescent="0.25">
      <c r="A12650">
        <v>9211050</v>
      </c>
      <c r="B12650">
        <v>9261049</v>
      </c>
      <c r="C12650" t="s">
        <v>13398</v>
      </c>
      <c r="D12650" t="s">
        <v>1942</v>
      </c>
      <c r="E12650" t="s">
        <v>13785</v>
      </c>
      <c r="F12650" t="s">
        <v>13838</v>
      </c>
      <c r="G12650" t="s">
        <v>13839</v>
      </c>
      <c r="H12650" t="s">
        <v>1980</v>
      </c>
      <c r="I12650">
        <v>530800</v>
      </c>
      <c r="J12650" s="302">
        <v>589000000</v>
      </c>
    </row>
    <row r="12651" spans="1:10" x14ac:dyDescent="0.25">
      <c r="A12651">
        <v>9211051</v>
      </c>
      <c r="B12651">
        <v>9261050</v>
      </c>
      <c r="C12651" t="s">
        <v>13398</v>
      </c>
      <c r="D12651" t="s">
        <v>1942</v>
      </c>
      <c r="E12651" t="s">
        <v>13785</v>
      </c>
      <c r="F12651" t="s">
        <v>13840</v>
      </c>
      <c r="G12651" t="s">
        <v>13841</v>
      </c>
      <c r="H12651" t="s">
        <v>1980</v>
      </c>
      <c r="I12651">
        <v>504000</v>
      </c>
      <c r="J12651" s="302">
        <v>543000000</v>
      </c>
    </row>
    <row r="12652" spans="1:10" x14ac:dyDescent="0.25">
      <c r="A12652">
        <v>9211052</v>
      </c>
      <c r="B12652">
        <v>9261051</v>
      </c>
      <c r="C12652" t="s">
        <v>13398</v>
      </c>
      <c r="D12652" t="s">
        <v>1942</v>
      </c>
      <c r="E12652" t="s">
        <v>13829</v>
      </c>
      <c r="F12652" t="s">
        <v>13830</v>
      </c>
      <c r="G12652" t="s">
        <v>13842</v>
      </c>
      <c r="H12652" t="s">
        <v>1980</v>
      </c>
      <c r="I12652">
        <v>0</v>
      </c>
      <c r="J12652" s="302">
        <v>360000000</v>
      </c>
    </row>
    <row r="12653" spans="1:10" x14ac:dyDescent="0.25">
      <c r="A12653">
        <v>9204001</v>
      </c>
      <c r="B12653">
        <v>9262001</v>
      </c>
      <c r="C12653" t="s">
        <v>13398</v>
      </c>
      <c r="D12653" t="s">
        <v>3461</v>
      </c>
      <c r="E12653" t="s">
        <v>13766</v>
      </c>
      <c r="F12653" t="s">
        <v>13768</v>
      </c>
      <c r="G12653" t="s">
        <v>9905</v>
      </c>
      <c r="H12653" t="s">
        <v>1911</v>
      </c>
      <c r="I12653">
        <v>0</v>
      </c>
      <c r="J12653" s="302">
        <v>73600000</v>
      </c>
    </row>
    <row r="12654" spans="1:10" x14ac:dyDescent="0.25">
      <c r="A12654">
        <v>9204002</v>
      </c>
      <c r="B12654">
        <v>9262002</v>
      </c>
      <c r="C12654" t="s">
        <v>13398</v>
      </c>
      <c r="D12654" t="s">
        <v>3461</v>
      </c>
      <c r="E12654" t="s">
        <v>13766</v>
      </c>
      <c r="F12654" t="s">
        <v>13767</v>
      </c>
      <c r="G12654" t="s">
        <v>5155</v>
      </c>
      <c r="H12654" t="s">
        <v>1911</v>
      </c>
      <c r="I12654">
        <v>0</v>
      </c>
      <c r="J12654" s="302">
        <v>126200000</v>
      </c>
    </row>
    <row r="12655" spans="1:10" x14ac:dyDescent="0.25">
      <c r="A12655">
        <v>9204004</v>
      </c>
      <c r="B12655">
        <v>9262003</v>
      </c>
      <c r="C12655" t="s">
        <v>13398</v>
      </c>
      <c r="D12655" t="s">
        <v>3461</v>
      </c>
      <c r="E12655" t="s">
        <v>13766</v>
      </c>
      <c r="F12655" t="s">
        <v>13769</v>
      </c>
      <c r="G12655" t="s">
        <v>13798</v>
      </c>
      <c r="H12655" t="s">
        <v>1911</v>
      </c>
      <c r="I12655">
        <v>0</v>
      </c>
      <c r="J12655" s="302">
        <v>173900000</v>
      </c>
    </row>
    <row r="12656" spans="1:10" x14ac:dyDescent="0.25">
      <c r="A12656">
        <v>9204005</v>
      </c>
      <c r="B12656">
        <v>9262004</v>
      </c>
      <c r="C12656" t="s">
        <v>13398</v>
      </c>
      <c r="D12656" t="s">
        <v>3461</v>
      </c>
      <c r="E12656" t="s">
        <v>13766</v>
      </c>
      <c r="F12656" t="s">
        <v>13774</v>
      </c>
      <c r="G12656" t="s">
        <v>5486</v>
      </c>
      <c r="H12656" t="s">
        <v>1911</v>
      </c>
      <c r="I12656">
        <v>0</v>
      </c>
      <c r="J12656" s="302">
        <v>156200000</v>
      </c>
    </row>
    <row r="12657" spans="1:10" x14ac:dyDescent="0.25">
      <c r="A12657">
        <v>9204006</v>
      </c>
      <c r="B12657">
        <v>9262005</v>
      </c>
      <c r="C12657" t="s">
        <v>13398</v>
      </c>
      <c r="D12657" t="s">
        <v>3461</v>
      </c>
      <c r="E12657" t="s">
        <v>13766</v>
      </c>
      <c r="F12657" t="s">
        <v>13771</v>
      </c>
      <c r="G12657" t="s">
        <v>5486</v>
      </c>
      <c r="H12657" t="s">
        <v>1911</v>
      </c>
      <c r="I12657">
        <v>0</v>
      </c>
      <c r="J12657" s="302">
        <v>172200000</v>
      </c>
    </row>
    <row r="12658" spans="1:10" x14ac:dyDescent="0.25">
      <c r="A12658">
        <v>9204008</v>
      </c>
      <c r="B12658">
        <v>9262006</v>
      </c>
      <c r="C12658" t="s">
        <v>13398</v>
      </c>
      <c r="D12658" t="s">
        <v>3461</v>
      </c>
      <c r="E12658" t="s">
        <v>13766</v>
      </c>
      <c r="F12658" t="s">
        <v>13843</v>
      </c>
      <c r="G12658" t="s">
        <v>13798</v>
      </c>
      <c r="H12658" t="s">
        <v>1911</v>
      </c>
      <c r="I12658">
        <v>0</v>
      </c>
      <c r="J12658" s="302">
        <v>169100000</v>
      </c>
    </row>
    <row r="12659" spans="1:10" x14ac:dyDescent="0.25">
      <c r="A12659">
        <v>9204009</v>
      </c>
      <c r="B12659">
        <v>9262007</v>
      </c>
      <c r="C12659" t="s">
        <v>13398</v>
      </c>
      <c r="D12659" t="s">
        <v>3461</v>
      </c>
      <c r="E12659" t="s">
        <v>13766</v>
      </c>
      <c r="F12659" t="s">
        <v>13772</v>
      </c>
      <c r="G12659" t="s">
        <v>9905</v>
      </c>
      <c r="H12659" t="s">
        <v>1911</v>
      </c>
      <c r="I12659">
        <v>0</v>
      </c>
      <c r="J12659" s="302">
        <v>89000000</v>
      </c>
    </row>
    <row r="12660" spans="1:10" x14ac:dyDescent="0.25">
      <c r="A12660">
        <v>9204010</v>
      </c>
      <c r="B12660">
        <v>9262008</v>
      </c>
      <c r="C12660" t="s">
        <v>13398</v>
      </c>
      <c r="D12660" t="s">
        <v>3461</v>
      </c>
      <c r="E12660" t="s">
        <v>13766</v>
      </c>
      <c r="F12660" t="s">
        <v>13780</v>
      </c>
      <c r="G12660" t="s">
        <v>9905</v>
      </c>
      <c r="H12660" t="s">
        <v>1911</v>
      </c>
      <c r="I12660">
        <v>0</v>
      </c>
      <c r="J12660" s="302">
        <v>73900000</v>
      </c>
    </row>
    <row r="12661" spans="1:10" x14ac:dyDescent="0.25">
      <c r="A12661">
        <v>9204012</v>
      </c>
      <c r="B12661">
        <v>9262009</v>
      </c>
      <c r="C12661" t="s">
        <v>13398</v>
      </c>
      <c r="D12661" t="s">
        <v>3461</v>
      </c>
      <c r="E12661" t="s">
        <v>13766</v>
      </c>
      <c r="F12661" t="s">
        <v>13797</v>
      </c>
      <c r="G12661" t="s">
        <v>13798</v>
      </c>
      <c r="H12661" t="s">
        <v>1911</v>
      </c>
      <c r="I12661">
        <v>0</v>
      </c>
      <c r="J12661" s="302">
        <v>183800000</v>
      </c>
    </row>
    <row r="12662" spans="1:10" x14ac:dyDescent="0.25">
      <c r="A12662">
        <v>9204013</v>
      </c>
      <c r="B12662">
        <v>9262010</v>
      </c>
      <c r="C12662" t="s">
        <v>13398</v>
      </c>
      <c r="D12662" t="s">
        <v>3461</v>
      </c>
      <c r="E12662" t="s">
        <v>13766</v>
      </c>
      <c r="F12662" t="s">
        <v>13778</v>
      </c>
      <c r="G12662" t="s">
        <v>13798</v>
      </c>
      <c r="H12662" t="s">
        <v>1911</v>
      </c>
      <c r="I12662">
        <v>0</v>
      </c>
      <c r="J12662" s="302">
        <v>250600000</v>
      </c>
    </row>
    <row r="12663" spans="1:10" x14ac:dyDescent="0.25">
      <c r="A12663">
        <v>9204014</v>
      </c>
      <c r="B12663">
        <v>9262011</v>
      </c>
      <c r="C12663" t="s">
        <v>13398</v>
      </c>
      <c r="D12663" t="s">
        <v>3461</v>
      </c>
      <c r="E12663" t="s">
        <v>13766</v>
      </c>
      <c r="F12663" t="s">
        <v>13799</v>
      </c>
      <c r="G12663" t="s">
        <v>13800</v>
      </c>
      <c r="H12663" t="s">
        <v>1911</v>
      </c>
      <c r="I12663">
        <v>0</v>
      </c>
      <c r="J12663" s="302">
        <v>177500000</v>
      </c>
    </row>
    <row r="12664" spans="1:10" x14ac:dyDescent="0.25">
      <c r="A12664">
        <v>9204016</v>
      </c>
      <c r="B12664">
        <v>9262012</v>
      </c>
      <c r="C12664" t="s">
        <v>13398</v>
      </c>
      <c r="D12664" t="s">
        <v>3461</v>
      </c>
      <c r="E12664" t="s">
        <v>13766</v>
      </c>
      <c r="F12664" t="s">
        <v>13777</v>
      </c>
      <c r="G12664" t="s">
        <v>5932</v>
      </c>
      <c r="H12664" t="s">
        <v>1911</v>
      </c>
      <c r="I12664">
        <v>0</v>
      </c>
      <c r="J12664" s="302">
        <v>193100000</v>
      </c>
    </row>
    <row r="12665" spans="1:10" x14ac:dyDescent="0.25">
      <c r="A12665">
        <v>9204018</v>
      </c>
      <c r="B12665">
        <v>9262013</v>
      </c>
      <c r="C12665" t="s">
        <v>13398</v>
      </c>
      <c r="D12665" t="s">
        <v>3461</v>
      </c>
      <c r="E12665" t="s">
        <v>13766</v>
      </c>
      <c r="F12665" t="s">
        <v>13844</v>
      </c>
      <c r="G12665" t="s">
        <v>5932</v>
      </c>
      <c r="H12665" t="s">
        <v>1911</v>
      </c>
      <c r="I12665">
        <v>0</v>
      </c>
      <c r="J12665" s="302">
        <v>179100000</v>
      </c>
    </row>
    <row r="12666" spans="1:10" x14ac:dyDescent="0.25">
      <c r="A12666">
        <v>9204019</v>
      </c>
      <c r="B12666">
        <v>9262014</v>
      </c>
      <c r="C12666" t="s">
        <v>13398</v>
      </c>
      <c r="D12666" t="s">
        <v>3461</v>
      </c>
      <c r="E12666" t="s">
        <v>13766</v>
      </c>
      <c r="F12666" t="s">
        <v>13845</v>
      </c>
      <c r="G12666" t="s">
        <v>9905</v>
      </c>
      <c r="H12666" t="s">
        <v>1911</v>
      </c>
      <c r="I12666">
        <v>0</v>
      </c>
      <c r="J12666" s="302">
        <v>66300000</v>
      </c>
    </row>
    <row r="12667" spans="1:10" x14ac:dyDescent="0.25">
      <c r="A12667">
        <v>9204020</v>
      </c>
      <c r="B12667">
        <v>9262015</v>
      </c>
      <c r="C12667" t="s">
        <v>13398</v>
      </c>
      <c r="D12667" t="s">
        <v>3461</v>
      </c>
      <c r="E12667" t="s">
        <v>13766</v>
      </c>
      <c r="F12667" t="s">
        <v>13801</v>
      </c>
      <c r="G12667" t="s">
        <v>13798</v>
      </c>
      <c r="H12667" t="s">
        <v>1911</v>
      </c>
      <c r="I12667">
        <v>0</v>
      </c>
      <c r="J12667" s="302">
        <v>139400000</v>
      </c>
    </row>
    <row r="12668" spans="1:10" x14ac:dyDescent="0.25">
      <c r="A12668">
        <v>9204021</v>
      </c>
      <c r="B12668">
        <v>9262016</v>
      </c>
      <c r="C12668" t="s">
        <v>13398</v>
      </c>
      <c r="D12668" t="s">
        <v>3461</v>
      </c>
      <c r="E12668" t="s">
        <v>13766</v>
      </c>
      <c r="F12668" t="s">
        <v>13779</v>
      </c>
      <c r="G12668" t="s">
        <v>9905</v>
      </c>
      <c r="H12668" t="s">
        <v>1911</v>
      </c>
      <c r="I12668">
        <v>0</v>
      </c>
      <c r="J12668" s="302">
        <v>96200000</v>
      </c>
    </row>
    <row r="12669" spans="1:10" x14ac:dyDescent="0.25">
      <c r="A12669">
        <v>9204022</v>
      </c>
      <c r="B12669">
        <v>9262017</v>
      </c>
      <c r="C12669" t="s">
        <v>13398</v>
      </c>
      <c r="D12669" t="s">
        <v>3461</v>
      </c>
      <c r="E12669" t="s">
        <v>13766</v>
      </c>
      <c r="F12669" t="s">
        <v>13790</v>
      </c>
      <c r="G12669" t="s">
        <v>4316</v>
      </c>
      <c r="H12669" t="s">
        <v>1911</v>
      </c>
      <c r="I12669">
        <v>0</v>
      </c>
      <c r="J12669" s="302">
        <v>197100000</v>
      </c>
    </row>
    <row r="12670" spans="1:10" x14ac:dyDescent="0.25">
      <c r="A12670">
        <v>9204023</v>
      </c>
      <c r="B12670">
        <v>9262018</v>
      </c>
      <c r="C12670" t="s">
        <v>13398</v>
      </c>
      <c r="D12670" t="s">
        <v>3461</v>
      </c>
      <c r="E12670" t="s">
        <v>13782</v>
      </c>
      <c r="F12670" t="s">
        <v>13783</v>
      </c>
      <c r="G12670" t="s">
        <v>4923</v>
      </c>
      <c r="H12670" t="s">
        <v>1911</v>
      </c>
      <c r="I12670">
        <v>0</v>
      </c>
      <c r="J12670" s="302">
        <v>129500000</v>
      </c>
    </row>
    <row r="12671" spans="1:10" x14ac:dyDescent="0.25">
      <c r="A12671">
        <v>9204024</v>
      </c>
      <c r="B12671">
        <v>9262019</v>
      </c>
      <c r="C12671" t="s">
        <v>13398</v>
      </c>
      <c r="D12671" t="s">
        <v>3461</v>
      </c>
      <c r="E12671" t="s">
        <v>13785</v>
      </c>
      <c r="F12671" t="s">
        <v>13786</v>
      </c>
      <c r="G12671" t="s">
        <v>11067</v>
      </c>
      <c r="H12671" t="s">
        <v>1911</v>
      </c>
      <c r="I12671">
        <v>0</v>
      </c>
      <c r="J12671" s="302">
        <v>230600000</v>
      </c>
    </row>
    <row r="12672" spans="1:10" x14ac:dyDescent="0.25">
      <c r="A12672">
        <v>9204025</v>
      </c>
      <c r="B12672">
        <v>9262020</v>
      </c>
      <c r="C12672" t="s">
        <v>13398</v>
      </c>
      <c r="D12672" t="s">
        <v>3461</v>
      </c>
      <c r="E12672" t="s">
        <v>13782</v>
      </c>
      <c r="F12672" t="s">
        <v>13806</v>
      </c>
      <c r="G12672" t="s">
        <v>4923</v>
      </c>
      <c r="H12672" t="s">
        <v>1911</v>
      </c>
      <c r="I12672">
        <v>0</v>
      </c>
      <c r="J12672" s="302">
        <v>123000000</v>
      </c>
    </row>
    <row r="12673" spans="1:10" x14ac:dyDescent="0.25">
      <c r="A12673">
        <v>9204026</v>
      </c>
      <c r="B12673">
        <v>9262021</v>
      </c>
      <c r="C12673" t="s">
        <v>13398</v>
      </c>
      <c r="D12673" t="s">
        <v>3461</v>
      </c>
      <c r="E12673" t="s">
        <v>13785</v>
      </c>
      <c r="F12673" t="s">
        <v>13790</v>
      </c>
      <c r="G12673" t="s">
        <v>4316</v>
      </c>
      <c r="H12673" t="s">
        <v>1911</v>
      </c>
      <c r="I12673">
        <v>0</v>
      </c>
      <c r="J12673" s="302">
        <v>214100000</v>
      </c>
    </row>
    <row r="12674" spans="1:10" x14ac:dyDescent="0.25">
      <c r="A12674">
        <v>9204027</v>
      </c>
      <c r="B12674">
        <v>9262022</v>
      </c>
      <c r="C12674" t="s">
        <v>13398</v>
      </c>
      <c r="D12674" t="s">
        <v>3461</v>
      </c>
      <c r="E12674" t="s">
        <v>13785</v>
      </c>
      <c r="F12674" t="s">
        <v>13786</v>
      </c>
      <c r="G12674" t="s">
        <v>13812</v>
      </c>
      <c r="H12674" t="s">
        <v>1911</v>
      </c>
      <c r="I12674">
        <v>0</v>
      </c>
      <c r="J12674" s="302">
        <v>335000000</v>
      </c>
    </row>
    <row r="12675" spans="1:10" x14ac:dyDescent="0.25">
      <c r="A12675">
        <v>9204028</v>
      </c>
      <c r="B12675">
        <v>9262023</v>
      </c>
      <c r="C12675" t="s">
        <v>13398</v>
      </c>
      <c r="D12675" t="s">
        <v>3461</v>
      </c>
      <c r="E12675" t="s">
        <v>13782</v>
      </c>
      <c r="F12675" t="s">
        <v>13783</v>
      </c>
      <c r="G12675" t="s">
        <v>13810</v>
      </c>
      <c r="H12675" t="s">
        <v>1911</v>
      </c>
      <c r="I12675">
        <v>0</v>
      </c>
      <c r="J12675" s="302">
        <v>133900000</v>
      </c>
    </row>
    <row r="12676" spans="1:10" x14ac:dyDescent="0.25">
      <c r="A12676">
        <v>9204029</v>
      </c>
      <c r="B12676">
        <v>9262024</v>
      </c>
      <c r="C12676" t="s">
        <v>13398</v>
      </c>
      <c r="D12676" t="s">
        <v>3461</v>
      </c>
      <c r="E12676" t="s">
        <v>13782</v>
      </c>
      <c r="F12676" t="s">
        <v>13792</v>
      </c>
      <c r="G12676" t="s">
        <v>13810</v>
      </c>
      <c r="H12676" t="s">
        <v>1911</v>
      </c>
      <c r="I12676">
        <v>0</v>
      </c>
      <c r="J12676" s="302">
        <v>230600000</v>
      </c>
    </row>
    <row r="12677" spans="1:10" x14ac:dyDescent="0.25">
      <c r="A12677">
        <v>9204030</v>
      </c>
      <c r="B12677">
        <v>9262025</v>
      </c>
      <c r="C12677" t="s">
        <v>13398</v>
      </c>
      <c r="D12677" t="s">
        <v>3461</v>
      </c>
      <c r="E12677" t="s">
        <v>13782</v>
      </c>
      <c r="F12677" t="s">
        <v>13816</v>
      </c>
      <c r="G12677" t="s">
        <v>13810</v>
      </c>
      <c r="H12677" t="s">
        <v>1911</v>
      </c>
      <c r="I12677">
        <v>0</v>
      </c>
      <c r="J12677" s="302">
        <v>193600000</v>
      </c>
    </row>
    <row r="12678" spans="1:10" x14ac:dyDescent="0.25">
      <c r="A12678">
        <v>9204031</v>
      </c>
      <c r="B12678">
        <v>9262026</v>
      </c>
      <c r="C12678" t="s">
        <v>13398</v>
      </c>
      <c r="D12678" t="s">
        <v>3461</v>
      </c>
      <c r="E12678" t="s">
        <v>13785</v>
      </c>
      <c r="F12678" t="s">
        <v>13819</v>
      </c>
      <c r="G12678" t="s">
        <v>11067</v>
      </c>
      <c r="H12678" t="s">
        <v>1911</v>
      </c>
      <c r="I12678">
        <v>0</v>
      </c>
      <c r="J12678" s="302">
        <v>336000000</v>
      </c>
    </row>
    <row r="12679" spans="1:10" x14ac:dyDescent="0.25">
      <c r="A12679">
        <v>9204032</v>
      </c>
      <c r="B12679">
        <v>9262027</v>
      </c>
      <c r="C12679" t="s">
        <v>13398</v>
      </c>
      <c r="D12679" t="s">
        <v>3461</v>
      </c>
      <c r="E12679" t="s">
        <v>13785</v>
      </c>
      <c r="F12679" t="s">
        <v>13788</v>
      </c>
      <c r="G12679" t="s">
        <v>7362</v>
      </c>
      <c r="H12679" t="s">
        <v>1911</v>
      </c>
      <c r="I12679">
        <v>0</v>
      </c>
      <c r="J12679" s="302">
        <v>524300000</v>
      </c>
    </row>
    <row r="12680" spans="1:10" x14ac:dyDescent="0.25">
      <c r="A12680">
        <v>9204033</v>
      </c>
      <c r="B12680">
        <v>9262028</v>
      </c>
      <c r="C12680" t="s">
        <v>13398</v>
      </c>
      <c r="D12680" t="s">
        <v>3461</v>
      </c>
      <c r="E12680" t="s">
        <v>13785</v>
      </c>
      <c r="F12680" t="s">
        <v>13835</v>
      </c>
      <c r="G12680" t="s">
        <v>13846</v>
      </c>
      <c r="H12680" t="s">
        <v>1980</v>
      </c>
      <c r="I12680">
        <v>359000</v>
      </c>
      <c r="J12680" s="302">
        <v>391000000</v>
      </c>
    </row>
    <row r="12681" spans="1:10" x14ac:dyDescent="0.25">
      <c r="A12681">
        <v>9204034</v>
      </c>
      <c r="B12681">
        <v>9262029</v>
      </c>
      <c r="C12681" t="s">
        <v>13398</v>
      </c>
      <c r="D12681" t="s">
        <v>3461</v>
      </c>
      <c r="E12681" t="s">
        <v>13785</v>
      </c>
      <c r="F12681" t="s">
        <v>13840</v>
      </c>
      <c r="G12681" t="s">
        <v>13847</v>
      </c>
      <c r="H12681" t="s">
        <v>1911</v>
      </c>
      <c r="I12681">
        <v>544400</v>
      </c>
      <c r="J12681" s="302">
        <v>573000000</v>
      </c>
    </row>
    <row r="12682" spans="1:10" x14ac:dyDescent="0.25">
      <c r="A12682">
        <v>9204035</v>
      </c>
      <c r="B12682">
        <v>9262030</v>
      </c>
      <c r="C12682" t="s">
        <v>13398</v>
      </c>
      <c r="D12682" t="s">
        <v>3461</v>
      </c>
      <c r="E12682" t="s">
        <v>13829</v>
      </c>
      <c r="F12682" t="s">
        <v>13848</v>
      </c>
      <c r="G12682" t="s">
        <v>13849</v>
      </c>
      <c r="H12682" t="s">
        <v>1980</v>
      </c>
      <c r="I12682">
        <v>0</v>
      </c>
      <c r="J12682" s="302">
        <v>280000000</v>
      </c>
    </row>
    <row r="12683" spans="1:10" x14ac:dyDescent="0.25">
      <c r="A12683">
        <v>9212001</v>
      </c>
      <c r="B12683">
        <v>9263001</v>
      </c>
      <c r="C12683" t="s">
        <v>13398</v>
      </c>
      <c r="D12683" t="s">
        <v>1941</v>
      </c>
      <c r="E12683" t="s">
        <v>13766</v>
      </c>
      <c r="F12683" t="s">
        <v>13772</v>
      </c>
      <c r="G12683" t="s">
        <v>9905</v>
      </c>
      <c r="H12683" t="s">
        <v>1911</v>
      </c>
      <c r="I12683">
        <v>0</v>
      </c>
      <c r="J12683" s="302">
        <v>89700000</v>
      </c>
    </row>
    <row r="12684" spans="1:10" x14ac:dyDescent="0.25">
      <c r="A12684">
        <v>9212002</v>
      </c>
      <c r="B12684">
        <v>9263002</v>
      </c>
      <c r="C12684" t="s">
        <v>13398</v>
      </c>
      <c r="D12684" t="s">
        <v>1941</v>
      </c>
      <c r="E12684" t="s">
        <v>13766</v>
      </c>
      <c r="F12684" t="s">
        <v>13767</v>
      </c>
      <c r="G12684" t="s">
        <v>5155</v>
      </c>
      <c r="H12684" t="s">
        <v>1911</v>
      </c>
      <c r="I12684">
        <v>0</v>
      </c>
      <c r="J12684" s="302">
        <v>128100000</v>
      </c>
    </row>
    <row r="12685" spans="1:10" x14ac:dyDescent="0.25">
      <c r="A12685">
        <v>9212003</v>
      </c>
      <c r="B12685">
        <v>9263003</v>
      </c>
      <c r="C12685" t="s">
        <v>13398</v>
      </c>
      <c r="D12685" t="s">
        <v>1941</v>
      </c>
      <c r="E12685" t="s">
        <v>13766</v>
      </c>
      <c r="F12685" t="s">
        <v>13845</v>
      </c>
      <c r="G12685" t="s">
        <v>9905</v>
      </c>
      <c r="H12685" t="s">
        <v>1911</v>
      </c>
      <c r="I12685">
        <v>0</v>
      </c>
      <c r="J12685" s="302">
        <v>66800000</v>
      </c>
    </row>
    <row r="12686" spans="1:10" x14ac:dyDescent="0.25">
      <c r="A12686">
        <v>9212004</v>
      </c>
      <c r="B12686">
        <v>9263004</v>
      </c>
      <c r="C12686" t="s">
        <v>13398</v>
      </c>
      <c r="D12686" t="s">
        <v>1941</v>
      </c>
      <c r="E12686" t="s">
        <v>13766</v>
      </c>
      <c r="F12686" t="s">
        <v>13768</v>
      </c>
      <c r="G12686" t="s">
        <v>9905</v>
      </c>
      <c r="H12686" t="s">
        <v>1911</v>
      </c>
      <c r="I12686">
        <v>0</v>
      </c>
      <c r="J12686" s="302">
        <v>74100000</v>
      </c>
    </row>
    <row r="12687" spans="1:10" x14ac:dyDescent="0.25">
      <c r="A12687">
        <v>9212006</v>
      </c>
      <c r="B12687">
        <v>9263005</v>
      </c>
      <c r="C12687" t="s">
        <v>13398</v>
      </c>
      <c r="D12687" t="s">
        <v>1941</v>
      </c>
      <c r="E12687" t="s">
        <v>13766</v>
      </c>
      <c r="F12687" t="s">
        <v>13780</v>
      </c>
      <c r="G12687" t="s">
        <v>9905</v>
      </c>
      <c r="H12687" t="s">
        <v>1911</v>
      </c>
      <c r="I12687">
        <v>0</v>
      </c>
      <c r="J12687" s="302">
        <v>74800000</v>
      </c>
    </row>
    <row r="12688" spans="1:10" x14ac:dyDescent="0.25">
      <c r="A12688">
        <v>9212011</v>
      </c>
      <c r="B12688">
        <v>9263006</v>
      </c>
      <c r="C12688" t="s">
        <v>13398</v>
      </c>
      <c r="D12688" t="s">
        <v>1941</v>
      </c>
      <c r="E12688" t="s">
        <v>13766</v>
      </c>
      <c r="F12688" t="s">
        <v>13774</v>
      </c>
      <c r="G12688" t="s">
        <v>5486</v>
      </c>
      <c r="H12688" t="s">
        <v>1911</v>
      </c>
      <c r="I12688">
        <v>0</v>
      </c>
      <c r="J12688" s="302">
        <v>158400000</v>
      </c>
    </row>
    <row r="12689" spans="1:10" x14ac:dyDescent="0.25">
      <c r="A12689">
        <v>9212014</v>
      </c>
      <c r="B12689">
        <v>9263007</v>
      </c>
      <c r="C12689" t="s">
        <v>13398</v>
      </c>
      <c r="D12689" t="s">
        <v>1941</v>
      </c>
      <c r="E12689" t="s">
        <v>13766</v>
      </c>
      <c r="F12689" t="s">
        <v>13777</v>
      </c>
      <c r="G12689" t="s">
        <v>5932</v>
      </c>
      <c r="H12689" t="s">
        <v>1911</v>
      </c>
      <c r="I12689">
        <v>0</v>
      </c>
      <c r="J12689" s="302">
        <v>181600000</v>
      </c>
    </row>
    <row r="12690" spans="1:10" x14ac:dyDescent="0.25">
      <c r="A12690">
        <v>9212015</v>
      </c>
      <c r="B12690">
        <v>9263008</v>
      </c>
      <c r="C12690" t="s">
        <v>13398</v>
      </c>
      <c r="D12690" t="s">
        <v>1941</v>
      </c>
      <c r="E12690" t="s">
        <v>13766</v>
      </c>
      <c r="F12690" t="s">
        <v>13799</v>
      </c>
      <c r="G12690" t="s">
        <v>13800</v>
      </c>
      <c r="H12690" t="s">
        <v>1911</v>
      </c>
      <c r="I12690">
        <v>0</v>
      </c>
      <c r="J12690" s="302">
        <v>180500000</v>
      </c>
    </row>
    <row r="12691" spans="1:10" x14ac:dyDescent="0.25">
      <c r="A12691">
        <v>9212016</v>
      </c>
      <c r="B12691">
        <v>9263009</v>
      </c>
      <c r="C12691" t="s">
        <v>13398</v>
      </c>
      <c r="D12691" t="s">
        <v>1941</v>
      </c>
      <c r="E12691" t="s">
        <v>13766</v>
      </c>
      <c r="F12691" t="s">
        <v>13771</v>
      </c>
      <c r="G12691" t="s">
        <v>5486</v>
      </c>
      <c r="H12691" t="s">
        <v>1911</v>
      </c>
      <c r="I12691">
        <v>0</v>
      </c>
      <c r="J12691" s="302">
        <v>175500000</v>
      </c>
    </row>
    <row r="12692" spans="1:10" x14ac:dyDescent="0.25">
      <c r="A12692">
        <v>9212021</v>
      </c>
      <c r="B12692">
        <v>9263010</v>
      </c>
      <c r="C12692" t="s">
        <v>13398</v>
      </c>
      <c r="D12692" t="s">
        <v>1941</v>
      </c>
      <c r="E12692" t="s">
        <v>13766</v>
      </c>
      <c r="F12692" t="s">
        <v>13779</v>
      </c>
      <c r="G12692" t="s">
        <v>9905</v>
      </c>
      <c r="H12692" t="s">
        <v>1911</v>
      </c>
      <c r="I12692">
        <v>0</v>
      </c>
      <c r="J12692" s="302">
        <v>101700000</v>
      </c>
    </row>
    <row r="12693" spans="1:10" x14ac:dyDescent="0.25">
      <c r="A12693">
        <v>9212025</v>
      </c>
      <c r="B12693">
        <v>9263011</v>
      </c>
      <c r="C12693" t="s">
        <v>13398</v>
      </c>
      <c r="D12693" t="s">
        <v>1941</v>
      </c>
      <c r="E12693" t="s">
        <v>13782</v>
      </c>
      <c r="F12693" t="s">
        <v>13806</v>
      </c>
      <c r="G12693" t="s">
        <v>4923</v>
      </c>
      <c r="H12693" t="s">
        <v>1911</v>
      </c>
      <c r="I12693">
        <v>0</v>
      </c>
      <c r="J12693" s="302">
        <v>124000000</v>
      </c>
    </row>
    <row r="12694" spans="1:10" x14ac:dyDescent="0.25">
      <c r="A12694">
        <v>9212026</v>
      </c>
      <c r="B12694">
        <v>9263012</v>
      </c>
      <c r="C12694" t="s">
        <v>13398</v>
      </c>
      <c r="D12694" t="s">
        <v>1941</v>
      </c>
      <c r="E12694" t="s">
        <v>13782</v>
      </c>
      <c r="F12694" t="s">
        <v>13783</v>
      </c>
      <c r="G12694" t="s">
        <v>4923</v>
      </c>
      <c r="H12694" t="s">
        <v>1911</v>
      </c>
      <c r="I12694">
        <v>0</v>
      </c>
      <c r="J12694" s="302">
        <v>135900000</v>
      </c>
    </row>
    <row r="12695" spans="1:10" x14ac:dyDescent="0.25">
      <c r="A12695">
        <v>9212027</v>
      </c>
      <c r="B12695">
        <v>9263013</v>
      </c>
      <c r="C12695" t="s">
        <v>13398</v>
      </c>
      <c r="D12695" t="s">
        <v>1941</v>
      </c>
      <c r="E12695" t="s">
        <v>13782</v>
      </c>
      <c r="F12695" t="s">
        <v>13783</v>
      </c>
      <c r="G12695" t="s">
        <v>13810</v>
      </c>
      <c r="H12695" t="s">
        <v>1911</v>
      </c>
      <c r="I12695">
        <v>0</v>
      </c>
      <c r="J12695" s="302">
        <v>135900000</v>
      </c>
    </row>
    <row r="12696" spans="1:10" x14ac:dyDescent="0.25">
      <c r="A12696">
        <v>9212028</v>
      </c>
      <c r="B12696">
        <v>9263014</v>
      </c>
      <c r="C12696" t="s">
        <v>13398</v>
      </c>
      <c r="D12696" t="s">
        <v>1941</v>
      </c>
      <c r="E12696" t="s">
        <v>13766</v>
      </c>
      <c r="F12696" t="s">
        <v>13790</v>
      </c>
      <c r="G12696" t="s">
        <v>4316</v>
      </c>
      <c r="H12696" t="s">
        <v>1911</v>
      </c>
      <c r="I12696">
        <v>0</v>
      </c>
      <c r="J12696" s="302">
        <v>199000000</v>
      </c>
    </row>
    <row r="12697" spans="1:10" x14ac:dyDescent="0.25">
      <c r="A12697">
        <v>9212031</v>
      </c>
      <c r="B12697">
        <v>9263015</v>
      </c>
      <c r="C12697" t="s">
        <v>13398</v>
      </c>
      <c r="D12697" t="s">
        <v>1941</v>
      </c>
      <c r="E12697" t="s">
        <v>13785</v>
      </c>
      <c r="F12697" t="s">
        <v>13786</v>
      </c>
      <c r="G12697" t="s">
        <v>11067</v>
      </c>
      <c r="H12697" t="s">
        <v>1911</v>
      </c>
      <c r="I12697">
        <v>0</v>
      </c>
      <c r="J12697" s="302">
        <v>232000000</v>
      </c>
    </row>
    <row r="12698" spans="1:10" x14ac:dyDescent="0.25">
      <c r="A12698">
        <v>9212032</v>
      </c>
      <c r="B12698">
        <v>9263016</v>
      </c>
      <c r="C12698" t="s">
        <v>13398</v>
      </c>
      <c r="D12698" t="s">
        <v>1941</v>
      </c>
      <c r="E12698" t="s">
        <v>13766</v>
      </c>
      <c r="F12698" t="s">
        <v>13811</v>
      </c>
      <c r="G12698" t="s">
        <v>4316</v>
      </c>
      <c r="H12698" t="s">
        <v>1911</v>
      </c>
      <c r="I12698">
        <v>0</v>
      </c>
      <c r="J12698" s="302">
        <v>218500000</v>
      </c>
    </row>
    <row r="12699" spans="1:10" x14ac:dyDescent="0.25">
      <c r="A12699">
        <v>9212033</v>
      </c>
      <c r="B12699">
        <v>9263017</v>
      </c>
      <c r="C12699" t="s">
        <v>13398</v>
      </c>
      <c r="D12699" t="s">
        <v>1941</v>
      </c>
      <c r="E12699" t="s">
        <v>13785</v>
      </c>
      <c r="F12699" t="s">
        <v>13790</v>
      </c>
      <c r="G12699" t="s">
        <v>4316</v>
      </c>
      <c r="H12699" t="s">
        <v>1911</v>
      </c>
      <c r="I12699">
        <v>0</v>
      </c>
      <c r="J12699" s="302">
        <v>215100000</v>
      </c>
    </row>
    <row r="12700" spans="1:10" x14ac:dyDescent="0.25">
      <c r="A12700">
        <v>9212037</v>
      </c>
      <c r="B12700">
        <v>9263018</v>
      </c>
      <c r="C12700" t="s">
        <v>13398</v>
      </c>
      <c r="D12700" t="s">
        <v>1941</v>
      </c>
      <c r="E12700" t="s">
        <v>13785</v>
      </c>
      <c r="F12700" t="s">
        <v>13786</v>
      </c>
      <c r="G12700" t="s">
        <v>13812</v>
      </c>
      <c r="H12700" t="s">
        <v>1911</v>
      </c>
      <c r="I12700">
        <v>0</v>
      </c>
      <c r="J12700" s="302">
        <v>338000000</v>
      </c>
    </row>
    <row r="12701" spans="1:10" x14ac:dyDescent="0.25">
      <c r="A12701">
        <v>9212038</v>
      </c>
      <c r="B12701">
        <v>9263019</v>
      </c>
      <c r="C12701" t="s">
        <v>13398</v>
      </c>
      <c r="D12701" t="s">
        <v>1941</v>
      </c>
      <c r="E12701" t="s">
        <v>13782</v>
      </c>
      <c r="F12701" t="s">
        <v>13792</v>
      </c>
      <c r="G12701" t="s">
        <v>13810</v>
      </c>
      <c r="H12701" t="s">
        <v>1911</v>
      </c>
      <c r="I12701">
        <v>0</v>
      </c>
      <c r="J12701" s="302">
        <v>278900000</v>
      </c>
    </row>
    <row r="12702" spans="1:10" x14ac:dyDescent="0.25">
      <c r="A12702">
        <v>9212040</v>
      </c>
      <c r="B12702">
        <v>9263020</v>
      </c>
      <c r="C12702" t="s">
        <v>13398</v>
      </c>
      <c r="D12702" t="s">
        <v>1941</v>
      </c>
      <c r="E12702" t="s">
        <v>13782</v>
      </c>
      <c r="F12702" t="s">
        <v>13816</v>
      </c>
      <c r="G12702" t="s">
        <v>13810</v>
      </c>
      <c r="H12702" t="s">
        <v>1911</v>
      </c>
      <c r="I12702">
        <v>0</v>
      </c>
      <c r="J12702" s="302">
        <v>194600000</v>
      </c>
    </row>
    <row r="12703" spans="1:10" x14ac:dyDescent="0.25">
      <c r="A12703">
        <v>9212043</v>
      </c>
      <c r="B12703">
        <v>9263021</v>
      </c>
      <c r="C12703" t="s">
        <v>13398</v>
      </c>
      <c r="D12703" t="s">
        <v>1941</v>
      </c>
      <c r="E12703" t="s">
        <v>13785</v>
      </c>
      <c r="F12703" t="s">
        <v>13850</v>
      </c>
      <c r="G12703" t="s">
        <v>13851</v>
      </c>
      <c r="H12703" t="s">
        <v>1911</v>
      </c>
      <c r="I12703">
        <v>368300</v>
      </c>
      <c r="J12703" s="302">
        <v>396000000</v>
      </c>
    </row>
    <row r="12704" spans="1:10" x14ac:dyDescent="0.25">
      <c r="A12704">
        <v>9212044</v>
      </c>
      <c r="B12704">
        <v>9263022</v>
      </c>
      <c r="C12704" t="s">
        <v>13398</v>
      </c>
      <c r="D12704" t="s">
        <v>1941</v>
      </c>
      <c r="E12704" t="s">
        <v>13785</v>
      </c>
      <c r="F12704" t="s">
        <v>13795</v>
      </c>
      <c r="G12704" t="s">
        <v>13851</v>
      </c>
      <c r="H12704" t="s">
        <v>1911</v>
      </c>
      <c r="I12704">
        <v>357100</v>
      </c>
      <c r="J12704" s="302">
        <v>384000000</v>
      </c>
    </row>
    <row r="12705" spans="1:10" x14ac:dyDescent="0.25">
      <c r="A12705">
        <v>9212045</v>
      </c>
      <c r="B12705">
        <v>9263023</v>
      </c>
      <c r="C12705" t="s">
        <v>13398</v>
      </c>
      <c r="D12705" t="s">
        <v>1941</v>
      </c>
      <c r="E12705" t="s">
        <v>13829</v>
      </c>
      <c r="F12705" t="s">
        <v>13837</v>
      </c>
      <c r="G12705" t="s">
        <v>13852</v>
      </c>
      <c r="H12705" t="s">
        <v>1911</v>
      </c>
      <c r="I12705">
        <v>254800</v>
      </c>
      <c r="J12705" s="302">
        <v>274000000</v>
      </c>
    </row>
    <row r="12706" spans="1:10" x14ac:dyDescent="0.25">
      <c r="A12706">
        <v>9212008</v>
      </c>
      <c r="B12706">
        <v>9264001</v>
      </c>
      <c r="C12706" t="s">
        <v>13398</v>
      </c>
      <c r="D12706" t="s">
        <v>1941</v>
      </c>
      <c r="E12706" t="s">
        <v>13766</v>
      </c>
      <c r="F12706" t="s">
        <v>13853</v>
      </c>
      <c r="G12706" t="s">
        <v>13798</v>
      </c>
      <c r="H12706" t="s">
        <v>1911</v>
      </c>
      <c r="I12706">
        <v>0</v>
      </c>
      <c r="J12706" s="302">
        <v>259600000</v>
      </c>
    </row>
    <row r="12707" spans="1:10" x14ac:dyDescent="0.25">
      <c r="A12707">
        <v>9212009</v>
      </c>
      <c r="B12707">
        <v>9264002</v>
      </c>
      <c r="C12707" t="s">
        <v>13398</v>
      </c>
      <c r="D12707" t="s">
        <v>1941</v>
      </c>
      <c r="E12707" t="s">
        <v>13766</v>
      </c>
      <c r="F12707" t="s">
        <v>13854</v>
      </c>
      <c r="G12707" t="s">
        <v>9905</v>
      </c>
      <c r="H12707" t="s">
        <v>1911</v>
      </c>
      <c r="I12707">
        <v>0</v>
      </c>
      <c r="J12707" s="302">
        <v>80300000</v>
      </c>
    </row>
    <row r="12708" spans="1:10" x14ac:dyDescent="0.25">
      <c r="A12708">
        <v>9212010</v>
      </c>
      <c r="B12708">
        <v>9264003</v>
      </c>
      <c r="C12708" t="s">
        <v>13398</v>
      </c>
      <c r="D12708" t="s">
        <v>1941</v>
      </c>
      <c r="E12708" t="s">
        <v>13766</v>
      </c>
      <c r="F12708" t="s">
        <v>13855</v>
      </c>
      <c r="G12708" t="s">
        <v>9905</v>
      </c>
      <c r="H12708" t="s">
        <v>1911</v>
      </c>
      <c r="I12708">
        <v>0</v>
      </c>
      <c r="J12708" s="302">
        <v>76200000</v>
      </c>
    </row>
    <row r="12709" spans="1:10" x14ac:dyDescent="0.25">
      <c r="A12709">
        <v>9212012</v>
      </c>
      <c r="B12709">
        <v>9264004</v>
      </c>
      <c r="C12709" t="s">
        <v>13398</v>
      </c>
      <c r="D12709" t="s">
        <v>1941</v>
      </c>
      <c r="E12709" t="s">
        <v>13766</v>
      </c>
      <c r="F12709" t="s">
        <v>13856</v>
      </c>
      <c r="G12709" t="s">
        <v>9905</v>
      </c>
      <c r="H12709" t="s">
        <v>1911</v>
      </c>
      <c r="I12709">
        <v>0</v>
      </c>
      <c r="J12709" s="302">
        <v>78300000</v>
      </c>
    </row>
    <row r="12710" spans="1:10" x14ac:dyDescent="0.25">
      <c r="A12710">
        <v>9212013</v>
      </c>
      <c r="B12710">
        <v>9264005</v>
      </c>
      <c r="C12710" t="s">
        <v>13398</v>
      </c>
      <c r="D12710" t="s">
        <v>1941</v>
      </c>
      <c r="E12710" t="s">
        <v>13766</v>
      </c>
      <c r="F12710" t="s">
        <v>13857</v>
      </c>
      <c r="G12710" t="s">
        <v>5486</v>
      </c>
      <c r="H12710" t="s">
        <v>1911</v>
      </c>
      <c r="I12710">
        <v>0</v>
      </c>
      <c r="J12710" s="302">
        <v>185200000</v>
      </c>
    </row>
    <row r="12711" spans="1:10" x14ac:dyDescent="0.25">
      <c r="A12711">
        <v>9212017</v>
      </c>
      <c r="B12711">
        <v>9264006</v>
      </c>
      <c r="C12711" t="s">
        <v>13398</v>
      </c>
      <c r="D12711" t="s">
        <v>1941</v>
      </c>
      <c r="E12711" t="s">
        <v>13766</v>
      </c>
      <c r="F12711" t="s">
        <v>13858</v>
      </c>
      <c r="G12711" t="s">
        <v>13798</v>
      </c>
      <c r="H12711" t="s">
        <v>1911</v>
      </c>
      <c r="I12711">
        <v>0</v>
      </c>
      <c r="J12711" s="302">
        <v>189900000</v>
      </c>
    </row>
    <row r="12712" spans="1:10" x14ac:dyDescent="0.25">
      <c r="A12712">
        <v>9212018</v>
      </c>
      <c r="B12712">
        <v>9264007</v>
      </c>
      <c r="C12712" t="s">
        <v>13398</v>
      </c>
      <c r="D12712" t="s">
        <v>1941</v>
      </c>
      <c r="E12712" t="s">
        <v>13766</v>
      </c>
      <c r="F12712" t="s">
        <v>13859</v>
      </c>
      <c r="G12712" t="s">
        <v>13798</v>
      </c>
      <c r="H12712" t="s">
        <v>1911</v>
      </c>
      <c r="I12712">
        <v>0</v>
      </c>
      <c r="J12712" s="302">
        <v>147000000</v>
      </c>
    </row>
    <row r="12713" spans="1:10" x14ac:dyDescent="0.25">
      <c r="A12713">
        <v>9212019</v>
      </c>
      <c r="B12713">
        <v>9264008</v>
      </c>
      <c r="C12713" t="s">
        <v>13398</v>
      </c>
      <c r="D12713" t="s">
        <v>1941</v>
      </c>
      <c r="E12713" t="s">
        <v>13766</v>
      </c>
      <c r="F12713" t="s">
        <v>13860</v>
      </c>
      <c r="G12713" t="s">
        <v>5932</v>
      </c>
      <c r="H12713" t="s">
        <v>1911</v>
      </c>
      <c r="I12713">
        <v>0</v>
      </c>
      <c r="J12713" s="302">
        <v>206100000</v>
      </c>
    </row>
    <row r="12714" spans="1:10" x14ac:dyDescent="0.25">
      <c r="A12714">
        <v>9212020</v>
      </c>
      <c r="B12714">
        <v>9264009</v>
      </c>
      <c r="C12714" t="s">
        <v>13398</v>
      </c>
      <c r="D12714" t="s">
        <v>1941</v>
      </c>
      <c r="E12714" t="s">
        <v>13766</v>
      </c>
      <c r="F12714" t="s">
        <v>13861</v>
      </c>
      <c r="G12714" t="s">
        <v>13800</v>
      </c>
      <c r="H12714" t="s">
        <v>1911</v>
      </c>
      <c r="I12714">
        <v>0</v>
      </c>
      <c r="J12714" s="302">
        <v>191500000</v>
      </c>
    </row>
    <row r="12715" spans="1:10" x14ac:dyDescent="0.25">
      <c r="A12715">
        <v>9212022</v>
      </c>
      <c r="B12715">
        <v>9264010</v>
      </c>
      <c r="C12715" t="s">
        <v>13398</v>
      </c>
      <c r="D12715" t="s">
        <v>1941</v>
      </c>
      <c r="E12715" t="s">
        <v>13766</v>
      </c>
      <c r="F12715" t="s">
        <v>13862</v>
      </c>
      <c r="G12715" t="s">
        <v>9905</v>
      </c>
      <c r="H12715" t="s">
        <v>1911</v>
      </c>
      <c r="I12715">
        <v>0</v>
      </c>
      <c r="J12715" s="302">
        <v>115200000</v>
      </c>
    </row>
    <row r="12716" spans="1:10" x14ac:dyDescent="0.25">
      <c r="A12716">
        <v>9212023</v>
      </c>
      <c r="B12716">
        <v>9264011</v>
      </c>
      <c r="C12716" t="s">
        <v>13398</v>
      </c>
      <c r="D12716" t="s">
        <v>1941</v>
      </c>
      <c r="E12716" t="s">
        <v>13782</v>
      </c>
      <c r="F12716" t="s">
        <v>13863</v>
      </c>
      <c r="G12716" t="s">
        <v>4923</v>
      </c>
      <c r="H12716" t="s">
        <v>1911</v>
      </c>
      <c r="I12716">
        <v>0</v>
      </c>
      <c r="J12716" s="302">
        <v>148500000</v>
      </c>
    </row>
    <row r="12717" spans="1:10" x14ac:dyDescent="0.25">
      <c r="A12717">
        <v>9212024</v>
      </c>
      <c r="B12717">
        <v>9264012</v>
      </c>
      <c r="C12717" t="s">
        <v>13398</v>
      </c>
      <c r="D12717" t="s">
        <v>1941</v>
      </c>
      <c r="E12717" t="s">
        <v>13766</v>
      </c>
      <c r="F12717" t="s">
        <v>13864</v>
      </c>
      <c r="G12717" t="s">
        <v>5155</v>
      </c>
      <c r="H12717" t="s">
        <v>1911</v>
      </c>
      <c r="I12717">
        <v>0</v>
      </c>
      <c r="J12717" s="302">
        <v>135200000</v>
      </c>
    </row>
    <row r="12718" spans="1:10" x14ac:dyDescent="0.25">
      <c r="A12718">
        <v>9212029</v>
      </c>
      <c r="B12718">
        <v>9264013</v>
      </c>
      <c r="C12718" t="s">
        <v>13398</v>
      </c>
      <c r="D12718" t="s">
        <v>1941</v>
      </c>
      <c r="E12718" t="s">
        <v>13766</v>
      </c>
      <c r="F12718" t="s">
        <v>13865</v>
      </c>
      <c r="G12718" t="s">
        <v>4316</v>
      </c>
      <c r="H12718" t="s">
        <v>1911</v>
      </c>
      <c r="I12718">
        <v>0</v>
      </c>
      <c r="J12718" s="302">
        <v>218800000</v>
      </c>
    </row>
    <row r="12719" spans="1:10" x14ac:dyDescent="0.25">
      <c r="A12719">
        <v>9212030</v>
      </c>
      <c r="B12719">
        <v>9264014</v>
      </c>
      <c r="C12719" t="s">
        <v>13398</v>
      </c>
      <c r="D12719" t="s">
        <v>1941</v>
      </c>
      <c r="E12719" t="s">
        <v>13785</v>
      </c>
      <c r="F12719" t="s">
        <v>13866</v>
      </c>
      <c r="G12719" t="s">
        <v>11067</v>
      </c>
      <c r="H12719" t="s">
        <v>1911</v>
      </c>
      <c r="I12719">
        <v>0</v>
      </c>
      <c r="J12719" s="302">
        <v>250000000</v>
      </c>
    </row>
    <row r="12720" spans="1:10" x14ac:dyDescent="0.25">
      <c r="A12720">
        <v>9212034</v>
      </c>
      <c r="B12720">
        <v>9264015</v>
      </c>
      <c r="C12720" t="s">
        <v>13398</v>
      </c>
      <c r="D12720" t="s">
        <v>1941</v>
      </c>
      <c r="E12720" t="s">
        <v>13785</v>
      </c>
      <c r="F12720" t="s">
        <v>13865</v>
      </c>
      <c r="G12720" t="s">
        <v>4316</v>
      </c>
      <c r="H12720" t="s">
        <v>1911</v>
      </c>
      <c r="I12720">
        <v>0</v>
      </c>
      <c r="J12720" s="302">
        <v>233100000</v>
      </c>
    </row>
    <row r="12721" spans="1:10" x14ac:dyDescent="0.25">
      <c r="A12721">
        <v>9212035</v>
      </c>
      <c r="B12721">
        <v>9264016</v>
      </c>
      <c r="C12721" t="s">
        <v>13398</v>
      </c>
      <c r="D12721" t="s">
        <v>1941</v>
      </c>
      <c r="E12721" t="s">
        <v>13785</v>
      </c>
      <c r="F12721" t="s">
        <v>13867</v>
      </c>
      <c r="G12721" t="s">
        <v>7362</v>
      </c>
      <c r="H12721" t="s">
        <v>1911</v>
      </c>
      <c r="I12721">
        <v>0</v>
      </c>
      <c r="J12721" s="302">
        <v>541400000</v>
      </c>
    </row>
    <row r="12722" spans="1:10" x14ac:dyDescent="0.25">
      <c r="A12722">
        <v>9212036</v>
      </c>
      <c r="B12722">
        <v>9264017</v>
      </c>
      <c r="C12722" t="s">
        <v>13398</v>
      </c>
      <c r="D12722" t="s">
        <v>1941</v>
      </c>
      <c r="E12722" t="s">
        <v>13785</v>
      </c>
      <c r="F12722" t="s">
        <v>13866</v>
      </c>
      <c r="G12722" t="s">
        <v>13812</v>
      </c>
      <c r="H12722" t="s">
        <v>1911</v>
      </c>
      <c r="I12722">
        <v>0</v>
      </c>
      <c r="J12722" s="302">
        <v>357000000</v>
      </c>
    </row>
    <row r="12723" spans="1:10" x14ac:dyDescent="0.25">
      <c r="A12723">
        <v>9212039</v>
      </c>
      <c r="B12723">
        <v>9264018</v>
      </c>
      <c r="C12723" t="s">
        <v>13398</v>
      </c>
      <c r="D12723" t="s">
        <v>1941</v>
      </c>
      <c r="E12723" t="s">
        <v>13782</v>
      </c>
      <c r="F12723" t="s">
        <v>13868</v>
      </c>
      <c r="G12723" t="s">
        <v>13815</v>
      </c>
      <c r="H12723" t="s">
        <v>1911</v>
      </c>
      <c r="I12723">
        <v>0</v>
      </c>
      <c r="J12723" s="302">
        <v>153800000</v>
      </c>
    </row>
    <row r="12724" spans="1:10" x14ac:dyDescent="0.25">
      <c r="A12724">
        <v>9212041</v>
      </c>
      <c r="B12724">
        <v>9264019</v>
      </c>
      <c r="C12724" t="s">
        <v>13398</v>
      </c>
      <c r="D12724" t="s">
        <v>1941</v>
      </c>
      <c r="E12724" t="s">
        <v>13782</v>
      </c>
      <c r="F12724" t="s">
        <v>13863</v>
      </c>
      <c r="G12724" t="s">
        <v>4923</v>
      </c>
      <c r="H12724" t="s">
        <v>1911</v>
      </c>
      <c r="I12724">
        <v>0</v>
      </c>
      <c r="J12724" s="302">
        <v>159300000</v>
      </c>
    </row>
    <row r="12725" spans="1:10" x14ac:dyDescent="0.25">
      <c r="A12725">
        <v>9212042</v>
      </c>
      <c r="B12725">
        <v>9264020</v>
      </c>
      <c r="C12725" t="s">
        <v>13398</v>
      </c>
      <c r="D12725" t="s">
        <v>1941</v>
      </c>
      <c r="E12725" t="s">
        <v>13785</v>
      </c>
      <c r="F12725" t="s">
        <v>13869</v>
      </c>
      <c r="G12725" t="s">
        <v>13826</v>
      </c>
      <c r="H12725" t="s">
        <v>1911</v>
      </c>
      <c r="I12725">
        <v>0</v>
      </c>
      <c r="J12725" s="302">
        <v>486500000</v>
      </c>
    </row>
    <row r="12726" spans="1:10" x14ac:dyDescent="0.25">
      <c r="A12726">
        <v>9212046</v>
      </c>
      <c r="B12726">
        <v>9264021</v>
      </c>
      <c r="C12726" t="s">
        <v>13398</v>
      </c>
      <c r="D12726" t="s">
        <v>1941</v>
      </c>
      <c r="E12726" t="s">
        <v>13785</v>
      </c>
      <c r="F12726" t="s">
        <v>13850</v>
      </c>
      <c r="G12726" t="s">
        <v>13870</v>
      </c>
      <c r="H12726" t="s">
        <v>1911</v>
      </c>
      <c r="I12726">
        <v>448400</v>
      </c>
      <c r="J12726" s="302">
        <v>472000000</v>
      </c>
    </row>
    <row r="12727" spans="1:10" x14ac:dyDescent="0.25">
      <c r="A12727">
        <v>9226001</v>
      </c>
      <c r="B12727">
        <v>9265001</v>
      </c>
      <c r="C12727" t="s">
        <v>13398</v>
      </c>
      <c r="D12727" t="s">
        <v>3467</v>
      </c>
      <c r="E12727" t="s">
        <v>13766</v>
      </c>
      <c r="F12727" t="s">
        <v>13769</v>
      </c>
      <c r="G12727" t="s">
        <v>13798</v>
      </c>
      <c r="H12727" t="s">
        <v>1911</v>
      </c>
      <c r="I12727">
        <v>0</v>
      </c>
      <c r="J12727" s="302">
        <v>184700000</v>
      </c>
    </row>
    <row r="12728" spans="1:10" x14ac:dyDescent="0.25">
      <c r="A12728">
        <v>9226002</v>
      </c>
      <c r="B12728">
        <v>9265002</v>
      </c>
      <c r="C12728" t="s">
        <v>13398</v>
      </c>
      <c r="D12728" t="s">
        <v>3467</v>
      </c>
      <c r="E12728" t="s">
        <v>13766</v>
      </c>
      <c r="F12728" t="s">
        <v>13871</v>
      </c>
      <c r="G12728" t="s">
        <v>9905</v>
      </c>
      <c r="H12728" t="s">
        <v>1911</v>
      </c>
      <c r="I12728">
        <v>0</v>
      </c>
      <c r="J12728" s="302">
        <v>71800000</v>
      </c>
    </row>
    <row r="12729" spans="1:10" x14ac:dyDescent="0.25">
      <c r="A12729">
        <v>9226003</v>
      </c>
      <c r="B12729">
        <v>9265003</v>
      </c>
      <c r="C12729" t="s">
        <v>13398</v>
      </c>
      <c r="D12729" t="s">
        <v>3467</v>
      </c>
      <c r="E12729" t="s">
        <v>13766</v>
      </c>
      <c r="F12729" t="s">
        <v>13872</v>
      </c>
      <c r="G12729" t="s">
        <v>5486</v>
      </c>
      <c r="H12729" t="s">
        <v>1911</v>
      </c>
      <c r="I12729">
        <v>0</v>
      </c>
      <c r="J12729" s="302">
        <v>156200000</v>
      </c>
    </row>
    <row r="12730" spans="1:10" x14ac:dyDescent="0.25">
      <c r="A12730">
        <v>9226004</v>
      </c>
      <c r="B12730">
        <v>9265004</v>
      </c>
      <c r="C12730" t="s">
        <v>13398</v>
      </c>
      <c r="D12730" t="s">
        <v>3467</v>
      </c>
      <c r="E12730" t="s">
        <v>13766</v>
      </c>
      <c r="F12730" t="s">
        <v>13775</v>
      </c>
      <c r="G12730" t="s">
        <v>13798</v>
      </c>
      <c r="H12730" t="s">
        <v>1911</v>
      </c>
      <c r="I12730">
        <v>0</v>
      </c>
      <c r="J12730" s="302">
        <v>209000000</v>
      </c>
    </row>
    <row r="12731" spans="1:10" x14ac:dyDescent="0.25">
      <c r="A12731">
        <v>9226005</v>
      </c>
      <c r="B12731">
        <v>9265005</v>
      </c>
      <c r="C12731" t="s">
        <v>13398</v>
      </c>
      <c r="D12731" t="s">
        <v>3467</v>
      </c>
      <c r="E12731" t="s">
        <v>13873</v>
      </c>
      <c r="F12731" t="s">
        <v>13874</v>
      </c>
      <c r="G12731" t="s">
        <v>5932</v>
      </c>
      <c r="H12731" t="s">
        <v>1911</v>
      </c>
      <c r="I12731">
        <v>0</v>
      </c>
      <c r="J12731" s="302">
        <v>180800000</v>
      </c>
    </row>
    <row r="12732" spans="1:10" x14ac:dyDescent="0.25">
      <c r="A12732">
        <v>9226006</v>
      </c>
      <c r="B12732">
        <v>9265006</v>
      </c>
      <c r="C12732" t="s">
        <v>13398</v>
      </c>
      <c r="D12732" t="s">
        <v>3467</v>
      </c>
      <c r="E12732" t="s">
        <v>13766</v>
      </c>
      <c r="F12732" t="s">
        <v>13777</v>
      </c>
      <c r="G12732" t="s">
        <v>5932</v>
      </c>
      <c r="H12732" t="s">
        <v>1911</v>
      </c>
      <c r="I12732">
        <v>0</v>
      </c>
      <c r="J12732" s="302">
        <v>199100000</v>
      </c>
    </row>
    <row r="12733" spans="1:10" x14ac:dyDescent="0.25">
      <c r="A12733">
        <v>9226007</v>
      </c>
      <c r="B12733">
        <v>9265007</v>
      </c>
      <c r="C12733" t="s">
        <v>13398</v>
      </c>
      <c r="D12733" t="s">
        <v>3467</v>
      </c>
      <c r="E12733" t="s">
        <v>13766</v>
      </c>
      <c r="F12733" t="s">
        <v>13778</v>
      </c>
      <c r="G12733" t="s">
        <v>13798</v>
      </c>
      <c r="H12733" t="s">
        <v>1911</v>
      </c>
      <c r="I12733">
        <v>0</v>
      </c>
      <c r="J12733" s="302">
        <v>259600000</v>
      </c>
    </row>
    <row r="12734" spans="1:10" x14ac:dyDescent="0.25">
      <c r="A12734">
        <v>9226008</v>
      </c>
      <c r="B12734">
        <v>9265008</v>
      </c>
      <c r="C12734" t="s">
        <v>13398</v>
      </c>
      <c r="D12734" t="s">
        <v>3467</v>
      </c>
      <c r="E12734" t="s">
        <v>13766</v>
      </c>
      <c r="F12734" t="s">
        <v>13799</v>
      </c>
      <c r="G12734" t="s">
        <v>13800</v>
      </c>
      <c r="H12734" t="s">
        <v>1911</v>
      </c>
      <c r="I12734">
        <v>0</v>
      </c>
      <c r="J12734" s="302">
        <v>186500000</v>
      </c>
    </row>
    <row r="12735" spans="1:10" x14ac:dyDescent="0.25">
      <c r="A12735">
        <v>9226009</v>
      </c>
      <c r="B12735">
        <v>9265009</v>
      </c>
      <c r="C12735" t="s">
        <v>13398</v>
      </c>
      <c r="D12735" t="s">
        <v>3467</v>
      </c>
      <c r="E12735" t="s">
        <v>13766</v>
      </c>
      <c r="F12735" t="s">
        <v>13771</v>
      </c>
      <c r="G12735" t="s">
        <v>5486</v>
      </c>
      <c r="H12735" t="s">
        <v>1911</v>
      </c>
      <c r="I12735">
        <v>0</v>
      </c>
      <c r="J12735" s="302">
        <v>188200000</v>
      </c>
    </row>
    <row r="12736" spans="1:10" x14ac:dyDescent="0.25">
      <c r="A12736">
        <v>9226010</v>
      </c>
      <c r="B12736">
        <v>9265010</v>
      </c>
      <c r="C12736" t="s">
        <v>13398</v>
      </c>
      <c r="D12736" t="s">
        <v>3467</v>
      </c>
      <c r="E12736" t="s">
        <v>13766</v>
      </c>
      <c r="F12736" t="s">
        <v>13779</v>
      </c>
      <c r="G12736" t="s">
        <v>9905</v>
      </c>
      <c r="H12736" t="s">
        <v>1911</v>
      </c>
      <c r="I12736">
        <v>0</v>
      </c>
      <c r="J12736" s="302">
        <v>100900000</v>
      </c>
    </row>
    <row r="12737" spans="1:10" x14ac:dyDescent="0.25">
      <c r="A12737">
        <v>9226011</v>
      </c>
      <c r="B12737">
        <v>9265011</v>
      </c>
      <c r="C12737" t="s">
        <v>13398</v>
      </c>
      <c r="D12737" t="s">
        <v>3467</v>
      </c>
      <c r="E12737" t="s">
        <v>13766</v>
      </c>
      <c r="F12737" t="s">
        <v>13804</v>
      </c>
      <c r="G12737" t="s">
        <v>5932</v>
      </c>
      <c r="H12737" t="s">
        <v>1911</v>
      </c>
      <c r="I12737">
        <v>0</v>
      </c>
      <c r="J12737" s="302">
        <v>199000000</v>
      </c>
    </row>
    <row r="12738" spans="1:10" x14ac:dyDescent="0.25">
      <c r="A12738">
        <v>9226012</v>
      </c>
      <c r="B12738">
        <v>9265012</v>
      </c>
      <c r="C12738" t="s">
        <v>13398</v>
      </c>
      <c r="D12738" t="s">
        <v>3467</v>
      </c>
      <c r="E12738" t="s">
        <v>13766</v>
      </c>
      <c r="F12738" t="s">
        <v>13781</v>
      </c>
      <c r="G12738" t="s">
        <v>13798</v>
      </c>
      <c r="H12738" t="s">
        <v>1911</v>
      </c>
      <c r="I12738">
        <v>0</v>
      </c>
      <c r="J12738" s="302">
        <v>258300000</v>
      </c>
    </row>
    <row r="12739" spans="1:10" x14ac:dyDescent="0.25">
      <c r="A12739">
        <v>9226013</v>
      </c>
      <c r="B12739">
        <v>9265013</v>
      </c>
      <c r="C12739" t="s">
        <v>13398</v>
      </c>
      <c r="D12739" t="s">
        <v>3467</v>
      </c>
      <c r="E12739" t="s">
        <v>13766</v>
      </c>
      <c r="F12739" t="s">
        <v>13807</v>
      </c>
      <c r="G12739" t="s">
        <v>4316</v>
      </c>
      <c r="H12739" t="s">
        <v>1911</v>
      </c>
      <c r="I12739">
        <v>0</v>
      </c>
      <c r="J12739" s="302">
        <v>217700000</v>
      </c>
    </row>
    <row r="12740" spans="1:10" x14ac:dyDescent="0.25">
      <c r="A12740">
        <v>9226014</v>
      </c>
      <c r="B12740">
        <v>9265014</v>
      </c>
      <c r="C12740" t="s">
        <v>13398</v>
      </c>
      <c r="D12740" t="s">
        <v>3467</v>
      </c>
      <c r="E12740" t="s">
        <v>13785</v>
      </c>
      <c r="F12740" t="s">
        <v>13808</v>
      </c>
      <c r="G12740" t="s">
        <v>7362</v>
      </c>
      <c r="H12740" t="s">
        <v>1911</v>
      </c>
      <c r="I12740">
        <v>0</v>
      </c>
      <c r="J12740" s="302">
        <v>515300000</v>
      </c>
    </row>
    <row r="12741" spans="1:10" x14ac:dyDescent="0.25">
      <c r="A12741">
        <v>9226015</v>
      </c>
      <c r="B12741">
        <v>9265015</v>
      </c>
      <c r="C12741" t="s">
        <v>13398</v>
      </c>
      <c r="D12741" t="s">
        <v>3467</v>
      </c>
      <c r="E12741" t="s">
        <v>13785</v>
      </c>
      <c r="F12741" t="s">
        <v>13807</v>
      </c>
      <c r="G12741" t="s">
        <v>4316</v>
      </c>
      <c r="H12741" t="s">
        <v>1911</v>
      </c>
      <c r="I12741">
        <v>0</v>
      </c>
      <c r="J12741" s="302">
        <v>326000000</v>
      </c>
    </row>
    <row r="12742" spans="1:10" x14ac:dyDescent="0.25">
      <c r="A12742">
        <v>9226016</v>
      </c>
      <c r="B12742">
        <v>9265016</v>
      </c>
      <c r="C12742" t="s">
        <v>13398</v>
      </c>
      <c r="D12742" t="s">
        <v>3467</v>
      </c>
      <c r="E12742" t="s">
        <v>13785</v>
      </c>
      <c r="F12742" t="s">
        <v>13786</v>
      </c>
      <c r="G12742" t="s">
        <v>13812</v>
      </c>
      <c r="H12742" t="s">
        <v>1911</v>
      </c>
      <c r="I12742">
        <v>0</v>
      </c>
      <c r="J12742" s="302">
        <v>340000000</v>
      </c>
    </row>
    <row r="12743" spans="1:10" x14ac:dyDescent="0.25">
      <c r="A12743">
        <v>9226017</v>
      </c>
      <c r="B12743">
        <v>9265017</v>
      </c>
      <c r="C12743" t="s">
        <v>13398</v>
      </c>
      <c r="D12743" t="s">
        <v>3467</v>
      </c>
      <c r="E12743" t="s">
        <v>13785</v>
      </c>
      <c r="F12743" t="s">
        <v>13788</v>
      </c>
      <c r="G12743" t="s">
        <v>7362</v>
      </c>
      <c r="H12743" t="s">
        <v>1911</v>
      </c>
      <c r="I12743">
        <v>0</v>
      </c>
      <c r="J12743" s="302">
        <v>547600000</v>
      </c>
    </row>
    <row r="12744" spans="1:10" x14ac:dyDescent="0.25">
      <c r="A12744">
        <v>9226018</v>
      </c>
      <c r="B12744">
        <v>9265018</v>
      </c>
      <c r="C12744" t="s">
        <v>13398</v>
      </c>
      <c r="D12744" t="s">
        <v>3467</v>
      </c>
      <c r="E12744" t="s">
        <v>13782</v>
      </c>
      <c r="F12744" t="s">
        <v>13806</v>
      </c>
      <c r="G12744" t="s">
        <v>4923</v>
      </c>
      <c r="H12744" t="s">
        <v>1911</v>
      </c>
      <c r="I12744">
        <v>0</v>
      </c>
      <c r="J12744" s="302">
        <v>109600000</v>
      </c>
    </row>
    <row r="12745" spans="1:10" x14ac:dyDescent="0.25">
      <c r="A12745">
        <v>9226019</v>
      </c>
      <c r="B12745">
        <v>9265019</v>
      </c>
      <c r="C12745" t="s">
        <v>13398</v>
      </c>
      <c r="D12745" t="s">
        <v>3467</v>
      </c>
      <c r="E12745" t="s">
        <v>13782</v>
      </c>
      <c r="F12745" t="s">
        <v>13792</v>
      </c>
      <c r="G12745" t="s">
        <v>13810</v>
      </c>
      <c r="H12745" t="s">
        <v>1911</v>
      </c>
      <c r="I12745">
        <v>0</v>
      </c>
      <c r="J12745" s="302">
        <v>455400000</v>
      </c>
    </row>
    <row r="12746" spans="1:10" x14ac:dyDescent="0.25">
      <c r="A12746">
        <v>9226020</v>
      </c>
      <c r="B12746">
        <v>9265020</v>
      </c>
      <c r="C12746" t="s">
        <v>13398</v>
      </c>
      <c r="D12746" t="s">
        <v>3467</v>
      </c>
      <c r="E12746" t="s">
        <v>13785</v>
      </c>
      <c r="F12746" t="s">
        <v>13795</v>
      </c>
      <c r="G12746" t="s">
        <v>13875</v>
      </c>
      <c r="H12746" t="s">
        <v>1911</v>
      </c>
      <c r="I12746">
        <v>382700</v>
      </c>
      <c r="J12746" s="302">
        <v>411500000</v>
      </c>
    </row>
    <row r="12747" spans="1:10" x14ac:dyDescent="0.25">
      <c r="A12747">
        <v>9203080</v>
      </c>
      <c r="B12747">
        <v>9266001</v>
      </c>
      <c r="C12747" t="s">
        <v>13398</v>
      </c>
      <c r="D12747" t="s">
        <v>2636</v>
      </c>
      <c r="E12747" t="s">
        <v>13873</v>
      </c>
      <c r="F12747" t="s">
        <v>13844</v>
      </c>
      <c r="G12747" t="s">
        <v>5932</v>
      </c>
      <c r="H12747" t="s">
        <v>1911</v>
      </c>
      <c r="I12747">
        <v>0</v>
      </c>
      <c r="J12747" s="302">
        <v>129400000</v>
      </c>
    </row>
    <row r="12748" spans="1:10" x14ac:dyDescent="0.25">
      <c r="A12748">
        <v>9222002</v>
      </c>
      <c r="B12748">
        <v>9266002</v>
      </c>
      <c r="C12748" t="s">
        <v>13398</v>
      </c>
      <c r="D12748" t="s">
        <v>2636</v>
      </c>
      <c r="E12748" t="s">
        <v>13876</v>
      </c>
      <c r="F12748" t="s">
        <v>13874</v>
      </c>
      <c r="G12748" t="s">
        <v>5932</v>
      </c>
      <c r="H12748" t="s">
        <v>1911</v>
      </c>
      <c r="I12748">
        <v>0</v>
      </c>
      <c r="J12748" s="302">
        <v>162500000</v>
      </c>
    </row>
    <row r="12749" spans="1:10" x14ac:dyDescent="0.25">
      <c r="A12749">
        <v>9222003</v>
      </c>
      <c r="B12749">
        <v>9266003</v>
      </c>
      <c r="C12749" t="s">
        <v>13398</v>
      </c>
      <c r="D12749" t="s">
        <v>2636</v>
      </c>
      <c r="E12749" t="s">
        <v>13873</v>
      </c>
      <c r="F12749" t="s">
        <v>13872</v>
      </c>
      <c r="G12749" t="s">
        <v>5155</v>
      </c>
      <c r="H12749" t="s">
        <v>1911</v>
      </c>
      <c r="I12749">
        <v>0</v>
      </c>
      <c r="J12749" s="302">
        <v>138000000</v>
      </c>
    </row>
    <row r="12750" spans="1:10" x14ac:dyDescent="0.25">
      <c r="A12750">
        <v>9222081</v>
      </c>
      <c r="B12750">
        <v>9266004</v>
      </c>
      <c r="C12750" t="s">
        <v>13398</v>
      </c>
      <c r="D12750" t="s">
        <v>2636</v>
      </c>
      <c r="E12750" t="s">
        <v>13873</v>
      </c>
      <c r="F12750" t="s">
        <v>13877</v>
      </c>
      <c r="G12750" t="s">
        <v>13798</v>
      </c>
      <c r="H12750" t="s">
        <v>1911</v>
      </c>
      <c r="I12750">
        <v>0</v>
      </c>
      <c r="J12750" s="302">
        <v>185800000</v>
      </c>
    </row>
    <row r="12751" spans="1:10" x14ac:dyDescent="0.25">
      <c r="A12751">
        <v>9222082</v>
      </c>
      <c r="B12751">
        <v>9266005</v>
      </c>
      <c r="C12751" t="s">
        <v>13398</v>
      </c>
      <c r="D12751" t="s">
        <v>2636</v>
      </c>
      <c r="E12751" t="s">
        <v>13873</v>
      </c>
      <c r="F12751" t="s">
        <v>13878</v>
      </c>
      <c r="G12751" t="s">
        <v>5932</v>
      </c>
      <c r="H12751" t="s">
        <v>1911</v>
      </c>
      <c r="I12751">
        <v>0</v>
      </c>
      <c r="J12751" s="302">
        <v>155100000</v>
      </c>
    </row>
    <row r="12752" spans="1:10" x14ac:dyDescent="0.25">
      <c r="A12752">
        <v>9222083</v>
      </c>
      <c r="B12752">
        <v>9266006</v>
      </c>
      <c r="C12752" t="s">
        <v>13398</v>
      </c>
      <c r="D12752" t="s">
        <v>2636</v>
      </c>
      <c r="E12752" t="s">
        <v>13785</v>
      </c>
      <c r="F12752" t="s">
        <v>13879</v>
      </c>
      <c r="G12752" t="s">
        <v>5932</v>
      </c>
      <c r="H12752" t="s">
        <v>1911</v>
      </c>
      <c r="I12752">
        <v>0</v>
      </c>
      <c r="J12752" s="302">
        <v>225000000</v>
      </c>
    </row>
    <row r="12753" spans="1:10" x14ac:dyDescent="0.25">
      <c r="A12753">
        <v>9222084</v>
      </c>
      <c r="B12753">
        <v>9266007</v>
      </c>
      <c r="C12753" t="s">
        <v>13398</v>
      </c>
      <c r="D12753" t="s">
        <v>2636</v>
      </c>
      <c r="E12753" t="s">
        <v>13785</v>
      </c>
      <c r="F12753" t="s">
        <v>13880</v>
      </c>
      <c r="G12753" t="s">
        <v>5492</v>
      </c>
      <c r="H12753" t="s">
        <v>1911</v>
      </c>
      <c r="I12753">
        <v>0</v>
      </c>
      <c r="J12753" s="302">
        <v>305900000</v>
      </c>
    </row>
    <row r="12754" spans="1:10" x14ac:dyDescent="0.25">
      <c r="A12754">
        <v>9222085</v>
      </c>
      <c r="B12754">
        <v>9266008</v>
      </c>
      <c r="C12754" t="s">
        <v>13398</v>
      </c>
      <c r="D12754" t="s">
        <v>2636</v>
      </c>
      <c r="E12754" t="s">
        <v>13785</v>
      </c>
      <c r="F12754" t="s">
        <v>13881</v>
      </c>
      <c r="G12754" t="s">
        <v>13812</v>
      </c>
      <c r="H12754" t="s">
        <v>1911</v>
      </c>
      <c r="I12754">
        <v>0</v>
      </c>
      <c r="J12754" s="302">
        <v>308000000</v>
      </c>
    </row>
    <row r="12755" spans="1:10" x14ac:dyDescent="0.25">
      <c r="A12755">
        <v>9222086</v>
      </c>
      <c r="B12755">
        <v>9266009</v>
      </c>
      <c r="C12755" t="s">
        <v>13398</v>
      </c>
      <c r="D12755" t="s">
        <v>2636</v>
      </c>
      <c r="E12755" t="s">
        <v>13785</v>
      </c>
      <c r="F12755" t="s">
        <v>13882</v>
      </c>
      <c r="G12755" t="s">
        <v>13883</v>
      </c>
      <c r="H12755" t="s">
        <v>1911</v>
      </c>
      <c r="I12755">
        <v>0</v>
      </c>
      <c r="J12755" s="302">
        <v>448000000</v>
      </c>
    </row>
    <row r="12756" spans="1:10" x14ac:dyDescent="0.25">
      <c r="A12756">
        <v>9222087</v>
      </c>
      <c r="B12756">
        <v>9266010</v>
      </c>
      <c r="C12756" t="s">
        <v>13398</v>
      </c>
      <c r="D12756" t="s">
        <v>2636</v>
      </c>
      <c r="E12756" t="s">
        <v>13785</v>
      </c>
      <c r="F12756" t="s">
        <v>13882</v>
      </c>
      <c r="G12756" t="s">
        <v>13884</v>
      </c>
      <c r="H12756" t="s">
        <v>1911</v>
      </c>
      <c r="I12756">
        <v>0</v>
      </c>
      <c r="J12756" s="302">
        <v>396000000</v>
      </c>
    </row>
    <row r="12757" spans="1:10" x14ac:dyDescent="0.25">
      <c r="A12757">
        <v>9222088</v>
      </c>
      <c r="B12757">
        <v>9266011</v>
      </c>
      <c r="C12757" t="s">
        <v>13398</v>
      </c>
      <c r="D12757" t="s">
        <v>2636</v>
      </c>
      <c r="E12757" t="s">
        <v>13785</v>
      </c>
      <c r="F12757" t="s">
        <v>13833</v>
      </c>
      <c r="G12757" t="s">
        <v>13834</v>
      </c>
      <c r="H12757" t="s">
        <v>1911</v>
      </c>
      <c r="I12757">
        <v>483600</v>
      </c>
      <c r="J12757" s="302">
        <v>520000000</v>
      </c>
    </row>
    <row r="12758" spans="1:10" x14ac:dyDescent="0.25">
      <c r="A12758">
        <v>9203008</v>
      </c>
      <c r="B12758">
        <v>9270001</v>
      </c>
      <c r="C12758" t="s">
        <v>13398</v>
      </c>
      <c r="D12758" t="s">
        <v>2151</v>
      </c>
      <c r="E12758" t="s">
        <v>13802</v>
      </c>
      <c r="F12758" t="s">
        <v>13885</v>
      </c>
      <c r="G12758" t="s">
        <v>13886</v>
      </c>
      <c r="H12758" t="s">
        <v>1911</v>
      </c>
      <c r="I12758">
        <v>0</v>
      </c>
      <c r="J12758" s="302">
        <v>220500000</v>
      </c>
    </row>
    <row r="12759" spans="1:10" x14ac:dyDescent="0.25">
      <c r="A12759">
        <v>9203010</v>
      </c>
      <c r="B12759">
        <v>9270002</v>
      </c>
      <c r="C12759" t="s">
        <v>13398</v>
      </c>
      <c r="D12759" t="s">
        <v>2151</v>
      </c>
      <c r="E12759" t="s">
        <v>13802</v>
      </c>
      <c r="F12759" t="s">
        <v>13874</v>
      </c>
      <c r="G12759" t="s">
        <v>13887</v>
      </c>
      <c r="H12759" t="s">
        <v>1911</v>
      </c>
      <c r="I12759">
        <v>0</v>
      </c>
      <c r="J12759" s="302">
        <v>204400000</v>
      </c>
    </row>
    <row r="12760" spans="1:10" x14ac:dyDescent="0.25">
      <c r="A12760">
        <v>9203026</v>
      </c>
      <c r="B12760">
        <v>9270003</v>
      </c>
      <c r="C12760" t="s">
        <v>13398</v>
      </c>
      <c r="D12760" t="s">
        <v>2151</v>
      </c>
      <c r="E12760" t="s">
        <v>13802</v>
      </c>
      <c r="F12760" t="s">
        <v>13888</v>
      </c>
      <c r="G12760" t="s">
        <v>13889</v>
      </c>
      <c r="H12760" t="s">
        <v>1911</v>
      </c>
      <c r="I12760">
        <v>0</v>
      </c>
      <c r="J12760" s="302">
        <v>153300000</v>
      </c>
    </row>
    <row r="12761" spans="1:10" x14ac:dyDescent="0.25">
      <c r="A12761">
        <v>9203033</v>
      </c>
      <c r="B12761">
        <v>9270004</v>
      </c>
      <c r="C12761" t="s">
        <v>13398</v>
      </c>
      <c r="D12761" t="s">
        <v>2151</v>
      </c>
      <c r="E12761" t="s">
        <v>13802</v>
      </c>
      <c r="F12761" t="s">
        <v>13890</v>
      </c>
      <c r="G12761" t="s">
        <v>13889</v>
      </c>
      <c r="H12761" t="s">
        <v>1911</v>
      </c>
      <c r="I12761">
        <v>0</v>
      </c>
      <c r="J12761" s="302">
        <v>175100000</v>
      </c>
    </row>
    <row r="12762" spans="1:10" x14ac:dyDescent="0.25">
      <c r="A12762">
        <v>9203035</v>
      </c>
      <c r="B12762">
        <v>9270005</v>
      </c>
      <c r="C12762" t="s">
        <v>13398</v>
      </c>
      <c r="D12762" t="s">
        <v>2151</v>
      </c>
      <c r="E12762" t="s">
        <v>13802</v>
      </c>
      <c r="F12762" t="s">
        <v>13872</v>
      </c>
      <c r="G12762" t="s">
        <v>13886</v>
      </c>
      <c r="H12762" t="s">
        <v>1911</v>
      </c>
      <c r="I12762">
        <v>0</v>
      </c>
      <c r="J12762" s="302">
        <v>319000000</v>
      </c>
    </row>
    <row r="12763" spans="1:10" x14ac:dyDescent="0.25">
      <c r="A12763">
        <v>9203040</v>
      </c>
      <c r="B12763">
        <v>9270006</v>
      </c>
      <c r="C12763" t="s">
        <v>13398</v>
      </c>
      <c r="D12763" t="s">
        <v>2151</v>
      </c>
      <c r="E12763" t="s">
        <v>13802</v>
      </c>
      <c r="F12763" t="s">
        <v>13805</v>
      </c>
      <c r="G12763" t="s">
        <v>13891</v>
      </c>
      <c r="H12763" t="s">
        <v>1911</v>
      </c>
      <c r="I12763">
        <v>0</v>
      </c>
      <c r="J12763" s="302">
        <v>281100000</v>
      </c>
    </row>
    <row r="12764" spans="1:10" x14ac:dyDescent="0.25">
      <c r="A12764">
        <v>9203041</v>
      </c>
      <c r="B12764">
        <v>9270007</v>
      </c>
      <c r="C12764" t="s">
        <v>13398</v>
      </c>
      <c r="D12764" t="s">
        <v>2151</v>
      </c>
      <c r="E12764" t="s">
        <v>13802</v>
      </c>
      <c r="F12764" t="s">
        <v>13809</v>
      </c>
      <c r="G12764" t="s">
        <v>13891</v>
      </c>
      <c r="H12764" t="s">
        <v>1911</v>
      </c>
      <c r="I12764">
        <v>0</v>
      </c>
      <c r="J12764" s="302">
        <v>256000000</v>
      </c>
    </row>
    <row r="12765" spans="1:10" x14ac:dyDescent="0.25">
      <c r="A12765">
        <v>9203042</v>
      </c>
      <c r="B12765">
        <v>9270008</v>
      </c>
      <c r="C12765" t="s">
        <v>13398</v>
      </c>
      <c r="D12765" t="s">
        <v>2151</v>
      </c>
      <c r="E12765" t="s">
        <v>13802</v>
      </c>
      <c r="F12765" t="s">
        <v>13813</v>
      </c>
      <c r="G12765" t="s">
        <v>13892</v>
      </c>
      <c r="H12765" t="s">
        <v>1911</v>
      </c>
      <c r="I12765">
        <v>0</v>
      </c>
      <c r="J12765" s="302">
        <v>287000000</v>
      </c>
    </row>
    <row r="12766" spans="1:10" x14ac:dyDescent="0.25">
      <c r="A12766">
        <v>9203044</v>
      </c>
      <c r="B12766">
        <v>9270009</v>
      </c>
      <c r="C12766" t="s">
        <v>13398</v>
      </c>
      <c r="D12766" t="s">
        <v>2151</v>
      </c>
      <c r="E12766" t="s">
        <v>13802</v>
      </c>
      <c r="F12766" t="s">
        <v>13893</v>
      </c>
      <c r="G12766" t="s">
        <v>13894</v>
      </c>
      <c r="H12766" t="s">
        <v>1911</v>
      </c>
      <c r="I12766">
        <v>397600</v>
      </c>
      <c r="J12766" s="302">
        <v>427500000</v>
      </c>
    </row>
    <row r="12767" spans="1:10" x14ac:dyDescent="0.25">
      <c r="A12767">
        <v>9203021</v>
      </c>
      <c r="B12767">
        <v>9271001</v>
      </c>
      <c r="C12767" t="s">
        <v>13398</v>
      </c>
      <c r="D12767" t="s">
        <v>2151</v>
      </c>
      <c r="E12767" t="s">
        <v>13802</v>
      </c>
      <c r="F12767" t="s">
        <v>13895</v>
      </c>
      <c r="G12767" t="s">
        <v>13896</v>
      </c>
      <c r="H12767" t="s">
        <v>1911</v>
      </c>
      <c r="I12767">
        <v>0</v>
      </c>
      <c r="J12767" s="302">
        <v>132900000</v>
      </c>
    </row>
    <row r="12768" spans="1:10" x14ac:dyDescent="0.25">
      <c r="A12768">
        <v>9203022</v>
      </c>
      <c r="B12768">
        <v>9271002</v>
      </c>
      <c r="C12768" t="s">
        <v>13398</v>
      </c>
      <c r="D12768" t="s">
        <v>2151</v>
      </c>
      <c r="E12768" t="s">
        <v>13802</v>
      </c>
      <c r="F12768" t="s">
        <v>13897</v>
      </c>
      <c r="G12768" t="s">
        <v>13896</v>
      </c>
      <c r="H12768" t="s">
        <v>1911</v>
      </c>
      <c r="I12768">
        <v>0</v>
      </c>
      <c r="J12768" s="302">
        <v>133200000</v>
      </c>
    </row>
    <row r="12769" spans="1:10" x14ac:dyDescent="0.25">
      <c r="A12769">
        <v>9203039</v>
      </c>
      <c r="B12769">
        <v>9271003</v>
      </c>
      <c r="C12769" t="s">
        <v>13398</v>
      </c>
      <c r="D12769" t="s">
        <v>2151</v>
      </c>
      <c r="E12769" t="s">
        <v>13802</v>
      </c>
      <c r="F12769" t="s">
        <v>13809</v>
      </c>
      <c r="G12769" t="s">
        <v>13898</v>
      </c>
      <c r="H12769" t="s">
        <v>1911</v>
      </c>
      <c r="I12769">
        <v>0</v>
      </c>
      <c r="J12769" s="302">
        <v>216000000</v>
      </c>
    </row>
    <row r="12770" spans="1:10" x14ac:dyDescent="0.25">
      <c r="A12770">
        <v>9203002</v>
      </c>
      <c r="B12770">
        <v>9272001</v>
      </c>
      <c r="C12770" t="s">
        <v>13398</v>
      </c>
      <c r="D12770" t="s">
        <v>2151</v>
      </c>
      <c r="E12770" t="s">
        <v>13802</v>
      </c>
      <c r="F12770" t="s">
        <v>13899</v>
      </c>
      <c r="G12770" t="s">
        <v>13900</v>
      </c>
      <c r="H12770" t="s">
        <v>1911</v>
      </c>
      <c r="I12770">
        <v>0</v>
      </c>
      <c r="J12770" s="302">
        <v>128200000</v>
      </c>
    </row>
    <row r="12771" spans="1:10" x14ac:dyDescent="0.25">
      <c r="A12771">
        <v>9203009</v>
      </c>
      <c r="B12771">
        <v>9272002</v>
      </c>
      <c r="C12771" t="s">
        <v>13398</v>
      </c>
      <c r="D12771" t="s">
        <v>2151</v>
      </c>
      <c r="E12771" t="s">
        <v>13802</v>
      </c>
      <c r="F12771" t="s">
        <v>13901</v>
      </c>
      <c r="G12771" t="s">
        <v>13889</v>
      </c>
      <c r="H12771" t="s">
        <v>1911</v>
      </c>
      <c r="I12771">
        <v>0</v>
      </c>
      <c r="J12771" s="302">
        <v>156800000</v>
      </c>
    </row>
    <row r="12772" spans="1:10" x14ac:dyDescent="0.25">
      <c r="A12772">
        <v>9203025</v>
      </c>
      <c r="B12772">
        <v>9272003</v>
      </c>
      <c r="C12772" t="s">
        <v>13398</v>
      </c>
      <c r="D12772" t="s">
        <v>2151</v>
      </c>
      <c r="E12772" t="s">
        <v>13802</v>
      </c>
      <c r="F12772" t="s">
        <v>13895</v>
      </c>
      <c r="G12772" t="s">
        <v>13889</v>
      </c>
      <c r="H12772" t="s">
        <v>1911</v>
      </c>
      <c r="I12772">
        <v>0</v>
      </c>
      <c r="J12772" s="302">
        <v>137300000</v>
      </c>
    </row>
    <row r="12773" spans="1:10" x14ac:dyDescent="0.25">
      <c r="A12773">
        <v>9203027</v>
      </c>
      <c r="B12773">
        <v>9272004</v>
      </c>
      <c r="C12773" t="s">
        <v>13398</v>
      </c>
      <c r="D12773" t="s">
        <v>2151</v>
      </c>
      <c r="E12773" t="s">
        <v>13802</v>
      </c>
      <c r="F12773" t="s">
        <v>13902</v>
      </c>
      <c r="G12773" t="s">
        <v>13889</v>
      </c>
      <c r="H12773" t="s">
        <v>1911</v>
      </c>
      <c r="I12773">
        <v>0</v>
      </c>
      <c r="J12773" s="302">
        <v>140100000</v>
      </c>
    </row>
    <row r="12774" spans="1:10" x14ac:dyDescent="0.25">
      <c r="A12774">
        <v>9203036</v>
      </c>
      <c r="B12774">
        <v>9272005</v>
      </c>
      <c r="C12774" t="s">
        <v>13398</v>
      </c>
      <c r="D12774" t="s">
        <v>2151</v>
      </c>
      <c r="E12774" t="s">
        <v>13802</v>
      </c>
      <c r="F12774" t="s">
        <v>13805</v>
      </c>
      <c r="G12774" t="s">
        <v>13891</v>
      </c>
      <c r="H12774" t="s">
        <v>1911</v>
      </c>
      <c r="I12774">
        <v>0</v>
      </c>
      <c r="J12774" s="302">
        <v>241100000</v>
      </c>
    </row>
    <row r="12775" spans="1:10" x14ac:dyDescent="0.25">
      <c r="A12775">
        <v>9203037</v>
      </c>
      <c r="B12775">
        <v>9272006</v>
      </c>
      <c r="C12775" t="s">
        <v>13398</v>
      </c>
      <c r="D12775" t="s">
        <v>2151</v>
      </c>
      <c r="E12775" t="s">
        <v>13802</v>
      </c>
      <c r="F12775" t="s">
        <v>13809</v>
      </c>
      <c r="G12775" t="s">
        <v>13891</v>
      </c>
      <c r="H12775" t="s">
        <v>1911</v>
      </c>
      <c r="I12775">
        <v>0</v>
      </c>
      <c r="J12775" s="302">
        <v>231000000</v>
      </c>
    </row>
    <row r="12776" spans="1:10" x14ac:dyDescent="0.25">
      <c r="A12776">
        <v>9203043</v>
      </c>
      <c r="B12776">
        <v>9272007</v>
      </c>
      <c r="C12776" t="s">
        <v>13398</v>
      </c>
      <c r="D12776" t="s">
        <v>2151</v>
      </c>
      <c r="E12776" t="s">
        <v>13802</v>
      </c>
      <c r="F12776" t="s">
        <v>13903</v>
      </c>
      <c r="G12776" t="s">
        <v>13904</v>
      </c>
      <c r="H12776" t="s">
        <v>1911</v>
      </c>
      <c r="I12776">
        <v>483600</v>
      </c>
      <c r="J12776" s="302">
        <v>520000000</v>
      </c>
    </row>
    <row r="12777" spans="1:10" x14ac:dyDescent="0.25">
      <c r="A12777">
        <v>9203004</v>
      </c>
      <c r="B12777">
        <v>9273001</v>
      </c>
      <c r="C12777" t="s">
        <v>13398</v>
      </c>
      <c r="D12777" t="s">
        <v>2151</v>
      </c>
      <c r="E12777" t="s">
        <v>13802</v>
      </c>
      <c r="F12777" t="s">
        <v>13905</v>
      </c>
      <c r="G12777" t="s">
        <v>13906</v>
      </c>
      <c r="H12777" t="s">
        <v>1911</v>
      </c>
      <c r="I12777">
        <v>0</v>
      </c>
      <c r="J12777" s="302">
        <v>113800000</v>
      </c>
    </row>
    <row r="12778" spans="1:10" x14ac:dyDescent="0.25">
      <c r="A12778">
        <v>9203018</v>
      </c>
      <c r="B12778">
        <v>9273002</v>
      </c>
      <c r="C12778" t="s">
        <v>13398</v>
      </c>
      <c r="D12778" t="s">
        <v>2151</v>
      </c>
      <c r="E12778" t="s">
        <v>13802</v>
      </c>
      <c r="F12778" t="s">
        <v>13901</v>
      </c>
      <c r="G12778" t="s">
        <v>13896</v>
      </c>
      <c r="H12778" t="s">
        <v>1911</v>
      </c>
      <c r="I12778">
        <v>0</v>
      </c>
      <c r="J12778" s="302">
        <v>148100000</v>
      </c>
    </row>
    <row r="12779" spans="1:10" x14ac:dyDescent="0.25">
      <c r="A12779">
        <v>9203023</v>
      </c>
      <c r="B12779">
        <v>9273003</v>
      </c>
      <c r="C12779" t="s">
        <v>13398</v>
      </c>
      <c r="D12779" t="s">
        <v>2151</v>
      </c>
      <c r="E12779" t="s">
        <v>13802</v>
      </c>
      <c r="F12779" t="s">
        <v>13907</v>
      </c>
      <c r="G12779" t="s">
        <v>13896</v>
      </c>
      <c r="H12779" t="s">
        <v>1911</v>
      </c>
      <c r="I12779">
        <v>0</v>
      </c>
      <c r="J12779" s="302">
        <v>129000000</v>
      </c>
    </row>
    <row r="12780" spans="1:10" x14ac:dyDescent="0.25">
      <c r="A12780">
        <v>9203024</v>
      </c>
      <c r="B12780">
        <v>9273004</v>
      </c>
      <c r="C12780" t="s">
        <v>13398</v>
      </c>
      <c r="D12780" t="s">
        <v>2151</v>
      </c>
      <c r="E12780" t="s">
        <v>13802</v>
      </c>
      <c r="F12780" t="s">
        <v>13908</v>
      </c>
      <c r="G12780" t="s">
        <v>13896</v>
      </c>
      <c r="H12780" t="s">
        <v>1911</v>
      </c>
      <c r="I12780">
        <v>0</v>
      </c>
      <c r="J12780" s="302">
        <v>130500000</v>
      </c>
    </row>
    <row r="12781" spans="1:10" x14ac:dyDescent="0.25">
      <c r="A12781">
        <v>9203032</v>
      </c>
      <c r="B12781">
        <v>9273005</v>
      </c>
      <c r="C12781" t="s">
        <v>13398</v>
      </c>
      <c r="D12781" t="s">
        <v>2151</v>
      </c>
      <c r="E12781" t="s">
        <v>13802</v>
      </c>
      <c r="F12781" t="s">
        <v>13909</v>
      </c>
      <c r="G12781" t="s">
        <v>13910</v>
      </c>
      <c r="H12781" t="s">
        <v>1911</v>
      </c>
      <c r="I12781">
        <v>0</v>
      </c>
      <c r="J12781" s="302">
        <v>142000000</v>
      </c>
    </row>
    <row r="12782" spans="1:10" x14ac:dyDescent="0.25">
      <c r="A12782">
        <v>9203038</v>
      </c>
      <c r="B12782">
        <v>9273006</v>
      </c>
      <c r="C12782" t="s">
        <v>13398</v>
      </c>
      <c r="D12782" t="s">
        <v>2151</v>
      </c>
      <c r="E12782" t="s">
        <v>13802</v>
      </c>
      <c r="F12782" t="s">
        <v>13805</v>
      </c>
      <c r="G12782" t="s">
        <v>13898</v>
      </c>
      <c r="H12782" t="s">
        <v>1911</v>
      </c>
      <c r="I12782">
        <v>0</v>
      </c>
      <c r="J12782" s="302">
        <v>226100000</v>
      </c>
    </row>
    <row r="12783" spans="1:10" x14ac:dyDescent="0.25">
      <c r="A12783">
        <v>9203005</v>
      </c>
      <c r="B12783">
        <v>9274001</v>
      </c>
      <c r="C12783" t="s">
        <v>13398</v>
      </c>
      <c r="D12783" t="s">
        <v>2151</v>
      </c>
      <c r="E12783" t="s">
        <v>3640</v>
      </c>
      <c r="F12783" t="s">
        <v>13911</v>
      </c>
      <c r="G12783" t="s">
        <v>13912</v>
      </c>
      <c r="H12783" t="s">
        <v>1911</v>
      </c>
      <c r="I12783">
        <v>0</v>
      </c>
      <c r="J12783" s="302">
        <v>63800000</v>
      </c>
    </row>
    <row r="12784" spans="1:10" x14ac:dyDescent="0.25">
      <c r="A12784">
        <v>9203007</v>
      </c>
      <c r="B12784">
        <v>9274002</v>
      </c>
      <c r="C12784" t="s">
        <v>13398</v>
      </c>
      <c r="D12784" t="s">
        <v>2151</v>
      </c>
      <c r="E12784" t="s">
        <v>3640</v>
      </c>
      <c r="F12784" t="s">
        <v>13913</v>
      </c>
      <c r="G12784" t="s">
        <v>13912</v>
      </c>
      <c r="H12784" t="s">
        <v>1911</v>
      </c>
      <c r="I12784">
        <v>0</v>
      </c>
      <c r="J12784" s="302">
        <v>64600000</v>
      </c>
    </row>
    <row r="12785" spans="1:10" x14ac:dyDescent="0.25">
      <c r="A12785">
        <v>9203012</v>
      </c>
      <c r="B12785">
        <v>9274003</v>
      </c>
      <c r="C12785" t="s">
        <v>13398</v>
      </c>
      <c r="D12785" t="s">
        <v>2151</v>
      </c>
      <c r="E12785" t="s">
        <v>13702</v>
      </c>
      <c r="F12785" t="s">
        <v>13914</v>
      </c>
      <c r="G12785" t="s">
        <v>10926</v>
      </c>
      <c r="H12785" t="s">
        <v>1911</v>
      </c>
      <c r="I12785">
        <v>0</v>
      </c>
      <c r="J12785" s="302">
        <v>124900000</v>
      </c>
    </row>
    <row r="12786" spans="1:10" x14ac:dyDescent="0.25">
      <c r="A12786">
        <v>9203015</v>
      </c>
      <c r="B12786">
        <v>9274004</v>
      </c>
      <c r="C12786" t="s">
        <v>13398</v>
      </c>
      <c r="D12786" t="s">
        <v>2151</v>
      </c>
      <c r="E12786" t="s">
        <v>13702</v>
      </c>
      <c r="F12786" t="s">
        <v>13709</v>
      </c>
      <c r="G12786" t="s">
        <v>10926</v>
      </c>
      <c r="H12786" t="s">
        <v>1911</v>
      </c>
      <c r="I12786">
        <v>0</v>
      </c>
      <c r="J12786" s="302">
        <v>105300000</v>
      </c>
    </row>
    <row r="12787" spans="1:10" x14ac:dyDescent="0.25">
      <c r="A12787">
        <v>9203016</v>
      </c>
      <c r="B12787">
        <v>9274005</v>
      </c>
      <c r="C12787" t="s">
        <v>13398</v>
      </c>
      <c r="D12787" t="s">
        <v>2151</v>
      </c>
      <c r="E12787" t="s">
        <v>13702</v>
      </c>
      <c r="F12787" t="s">
        <v>13709</v>
      </c>
      <c r="G12787" t="s">
        <v>13915</v>
      </c>
      <c r="H12787" t="s">
        <v>1911</v>
      </c>
      <c r="I12787">
        <v>0</v>
      </c>
      <c r="J12787" s="302">
        <v>112000000</v>
      </c>
    </row>
    <row r="12788" spans="1:10" x14ac:dyDescent="0.25">
      <c r="A12788">
        <v>9203017</v>
      </c>
      <c r="B12788">
        <v>9274006</v>
      </c>
      <c r="C12788" t="s">
        <v>13398</v>
      </c>
      <c r="D12788" t="s">
        <v>2151</v>
      </c>
      <c r="E12788" t="s">
        <v>13702</v>
      </c>
      <c r="F12788" t="s">
        <v>13914</v>
      </c>
      <c r="G12788" t="s">
        <v>13915</v>
      </c>
      <c r="H12788" t="s">
        <v>1911</v>
      </c>
      <c r="I12788">
        <v>0</v>
      </c>
      <c r="J12788" s="302">
        <v>132900000</v>
      </c>
    </row>
    <row r="12789" spans="1:10" x14ac:dyDescent="0.25">
      <c r="A12789">
        <v>9203029</v>
      </c>
      <c r="B12789">
        <v>9274007</v>
      </c>
      <c r="C12789" t="s">
        <v>13398</v>
      </c>
      <c r="D12789" t="s">
        <v>2151</v>
      </c>
      <c r="E12789" t="s">
        <v>13702</v>
      </c>
      <c r="F12789" t="s">
        <v>13706</v>
      </c>
      <c r="G12789" t="s">
        <v>13915</v>
      </c>
      <c r="H12789" t="s">
        <v>1911</v>
      </c>
      <c r="I12789">
        <v>0</v>
      </c>
      <c r="J12789" s="302">
        <v>143800000</v>
      </c>
    </row>
    <row r="12790" spans="1:10" x14ac:dyDescent="0.25">
      <c r="A12790">
        <v>9203030</v>
      </c>
      <c r="B12790">
        <v>9274008</v>
      </c>
      <c r="C12790" t="s">
        <v>13398</v>
      </c>
      <c r="D12790" t="s">
        <v>2151</v>
      </c>
      <c r="E12790" t="s">
        <v>13702</v>
      </c>
      <c r="F12790" t="s">
        <v>13706</v>
      </c>
      <c r="G12790" t="s">
        <v>13916</v>
      </c>
      <c r="H12790" t="s">
        <v>1911</v>
      </c>
      <c r="I12790">
        <v>0</v>
      </c>
      <c r="J12790" s="302">
        <v>196000000</v>
      </c>
    </row>
    <row r="12791" spans="1:10" x14ac:dyDescent="0.25">
      <c r="A12791">
        <v>9203031</v>
      </c>
      <c r="B12791">
        <v>9274009</v>
      </c>
      <c r="C12791" t="s">
        <v>13398</v>
      </c>
      <c r="D12791" t="s">
        <v>2151</v>
      </c>
      <c r="E12791" t="s">
        <v>13702</v>
      </c>
      <c r="F12791" t="s">
        <v>13708</v>
      </c>
      <c r="G12791" t="s">
        <v>13917</v>
      </c>
      <c r="H12791" t="s">
        <v>1911</v>
      </c>
      <c r="I12791">
        <v>0</v>
      </c>
      <c r="J12791" s="302">
        <v>134900000</v>
      </c>
    </row>
    <row r="12792" spans="1:10" x14ac:dyDescent="0.25">
      <c r="A12792">
        <v>9203034</v>
      </c>
      <c r="B12792">
        <v>9274010</v>
      </c>
      <c r="C12792" t="s">
        <v>13398</v>
      </c>
      <c r="D12792" t="s">
        <v>2151</v>
      </c>
      <c r="E12792" t="s">
        <v>13702</v>
      </c>
      <c r="F12792" t="s">
        <v>13708</v>
      </c>
      <c r="G12792" t="s">
        <v>13918</v>
      </c>
      <c r="H12792" t="s">
        <v>1911</v>
      </c>
      <c r="I12792">
        <v>0</v>
      </c>
      <c r="J12792" s="302">
        <v>165900000</v>
      </c>
    </row>
    <row r="12793" spans="1:10" x14ac:dyDescent="0.25">
      <c r="A12793">
        <v>9203013</v>
      </c>
      <c r="B12793">
        <v>9274012</v>
      </c>
      <c r="C12793" t="s">
        <v>13398</v>
      </c>
      <c r="D12793" t="s">
        <v>2151</v>
      </c>
      <c r="E12793" t="s">
        <v>13695</v>
      </c>
      <c r="F12793" t="s">
        <v>13919</v>
      </c>
      <c r="G12793" t="s">
        <v>13920</v>
      </c>
      <c r="H12793" t="s">
        <v>1911</v>
      </c>
      <c r="I12793">
        <v>0</v>
      </c>
      <c r="J12793" s="302">
        <v>68000000</v>
      </c>
    </row>
    <row r="12794" spans="1:10" x14ac:dyDescent="0.25">
      <c r="A12794">
        <v>9203003</v>
      </c>
      <c r="B12794">
        <v>9275001</v>
      </c>
      <c r="C12794" t="s">
        <v>13398</v>
      </c>
      <c r="D12794" t="s">
        <v>2151</v>
      </c>
      <c r="E12794" t="s">
        <v>3640</v>
      </c>
      <c r="F12794" t="s">
        <v>13913</v>
      </c>
      <c r="G12794" t="s">
        <v>13921</v>
      </c>
      <c r="H12794" t="s">
        <v>1911</v>
      </c>
      <c r="I12794">
        <v>0</v>
      </c>
      <c r="J12794" s="302">
        <v>63200000</v>
      </c>
    </row>
    <row r="12795" spans="1:10" x14ac:dyDescent="0.25">
      <c r="A12795">
        <v>9203006</v>
      </c>
      <c r="B12795">
        <v>9275002</v>
      </c>
      <c r="C12795" t="s">
        <v>13398</v>
      </c>
      <c r="D12795" t="s">
        <v>2151</v>
      </c>
      <c r="E12795" t="s">
        <v>3640</v>
      </c>
      <c r="F12795" t="s">
        <v>13911</v>
      </c>
      <c r="G12795" t="s">
        <v>13921</v>
      </c>
      <c r="H12795" t="s">
        <v>1911</v>
      </c>
      <c r="I12795">
        <v>0</v>
      </c>
      <c r="J12795" s="302">
        <v>62100000</v>
      </c>
    </row>
    <row r="12796" spans="1:10" x14ac:dyDescent="0.25">
      <c r="A12796">
        <v>9203019</v>
      </c>
      <c r="B12796">
        <v>9275003</v>
      </c>
      <c r="C12796" t="s">
        <v>13398</v>
      </c>
      <c r="D12796" t="s">
        <v>2151</v>
      </c>
      <c r="E12796" t="s">
        <v>13802</v>
      </c>
      <c r="F12796" t="s">
        <v>13922</v>
      </c>
      <c r="G12796" t="s">
        <v>4558</v>
      </c>
      <c r="H12796" t="s">
        <v>1911</v>
      </c>
      <c r="I12796">
        <v>0</v>
      </c>
      <c r="J12796" s="302">
        <v>118700000</v>
      </c>
    </row>
    <row r="12797" spans="1:10" x14ac:dyDescent="0.25">
      <c r="A12797">
        <v>9203011</v>
      </c>
      <c r="B12797">
        <v>9275004</v>
      </c>
      <c r="C12797" t="s">
        <v>13398</v>
      </c>
      <c r="D12797" t="s">
        <v>2151</v>
      </c>
      <c r="E12797" t="s">
        <v>13695</v>
      </c>
      <c r="F12797" t="s">
        <v>13923</v>
      </c>
      <c r="G12797" t="s">
        <v>13921</v>
      </c>
      <c r="H12797" t="s">
        <v>1911</v>
      </c>
      <c r="I12797">
        <v>0</v>
      </c>
      <c r="J12797" s="302">
        <v>46900000</v>
      </c>
    </row>
    <row r="12798" spans="1:10" x14ac:dyDescent="0.25">
      <c r="A12798">
        <v>9203014</v>
      </c>
      <c r="B12798">
        <v>9275005</v>
      </c>
      <c r="C12798" t="s">
        <v>13398</v>
      </c>
      <c r="D12798" t="s">
        <v>2151</v>
      </c>
      <c r="E12798" t="s">
        <v>13695</v>
      </c>
      <c r="F12798" t="s">
        <v>13919</v>
      </c>
      <c r="G12798" t="s">
        <v>13924</v>
      </c>
      <c r="H12798" t="s">
        <v>1911</v>
      </c>
      <c r="I12798">
        <v>0</v>
      </c>
      <c r="J12798" s="302">
        <v>68000000</v>
      </c>
    </row>
    <row r="12799" spans="1:10" x14ac:dyDescent="0.25">
      <c r="A12799">
        <v>9203020</v>
      </c>
      <c r="B12799">
        <v>9275006</v>
      </c>
      <c r="C12799" t="s">
        <v>13398</v>
      </c>
      <c r="D12799" t="s">
        <v>2151</v>
      </c>
      <c r="E12799" t="s">
        <v>13695</v>
      </c>
      <c r="F12799" t="s">
        <v>13704</v>
      </c>
      <c r="G12799" t="s">
        <v>11840</v>
      </c>
      <c r="H12799" t="s">
        <v>1911</v>
      </c>
      <c r="I12799">
        <v>0</v>
      </c>
      <c r="J12799" s="302">
        <v>99900000</v>
      </c>
    </row>
    <row r="12800" spans="1:10" x14ac:dyDescent="0.25">
      <c r="A12800">
        <v>9203028</v>
      </c>
      <c r="B12800">
        <v>9275007</v>
      </c>
      <c r="C12800" t="s">
        <v>13398</v>
      </c>
      <c r="D12800" t="s">
        <v>2151</v>
      </c>
      <c r="E12800" t="s">
        <v>13695</v>
      </c>
      <c r="F12800" t="s">
        <v>13704</v>
      </c>
      <c r="G12800" t="s">
        <v>13705</v>
      </c>
      <c r="H12800" t="s">
        <v>1911</v>
      </c>
      <c r="I12800">
        <v>0</v>
      </c>
      <c r="J12800" s="302">
        <v>87900000</v>
      </c>
    </row>
    <row r="12801" spans="1:10" x14ac:dyDescent="0.25">
      <c r="A12801">
        <v>9206002</v>
      </c>
      <c r="B12801">
        <v>9288006</v>
      </c>
      <c r="C12801" t="s">
        <v>13398</v>
      </c>
      <c r="D12801" t="s">
        <v>1918</v>
      </c>
      <c r="E12801" t="s">
        <v>13695</v>
      </c>
      <c r="F12801" t="s">
        <v>13925</v>
      </c>
      <c r="G12801" t="s">
        <v>2955</v>
      </c>
      <c r="H12801" t="s">
        <v>1911</v>
      </c>
      <c r="I12801">
        <v>0</v>
      </c>
      <c r="J12801" s="302">
        <v>79400000</v>
      </c>
    </row>
    <row r="12802" spans="1:10" x14ac:dyDescent="0.25">
      <c r="A12802">
        <v>9206059</v>
      </c>
      <c r="B12802">
        <v>9288007</v>
      </c>
      <c r="C12802" t="s">
        <v>13398</v>
      </c>
      <c r="D12802" t="s">
        <v>1918</v>
      </c>
      <c r="E12802" t="s">
        <v>13695</v>
      </c>
      <c r="F12802" t="s">
        <v>13926</v>
      </c>
      <c r="G12802" t="s">
        <v>2955</v>
      </c>
      <c r="H12802" t="s">
        <v>1911</v>
      </c>
      <c r="I12802">
        <v>0</v>
      </c>
      <c r="J12802" s="302">
        <v>75900000</v>
      </c>
    </row>
    <row r="12803" spans="1:10" x14ac:dyDescent="0.25">
      <c r="A12803">
        <v>9206060</v>
      </c>
      <c r="B12803">
        <v>9288008</v>
      </c>
      <c r="C12803" t="s">
        <v>13398</v>
      </c>
      <c r="D12803" t="s">
        <v>1918</v>
      </c>
      <c r="E12803" t="s">
        <v>13695</v>
      </c>
      <c r="F12803" t="s">
        <v>13927</v>
      </c>
      <c r="G12803" t="s">
        <v>2955</v>
      </c>
      <c r="H12803" t="s">
        <v>1911</v>
      </c>
      <c r="I12803">
        <v>0</v>
      </c>
      <c r="J12803" s="302">
        <v>78100000</v>
      </c>
    </row>
    <row r="12804" spans="1:10" x14ac:dyDescent="0.25">
      <c r="A12804">
        <v>9206062</v>
      </c>
      <c r="B12804">
        <v>9288009</v>
      </c>
      <c r="C12804" t="s">
        <v>13398</v>
      </c>
      <c r="D12804" t="s">
        <v>1918</v>
      </c>
      <c r="E12804" t="s">
        <v>13695</v>
      </c>
      <c r="F12804" t="s">
        <v>13704</v>
      </c>
      <c r="G12804" t="s">
        <v>13928</v>
      </c>
      <c r="H12804" t="s">
        <v>1911</v>
      </c>
      <c r="I12804">
        <v>0</v>
      </c>
      <c r="J12804" s="302">
        <v>93900000</v>
      </c>
    </row>
    <row r="12805" spans="1:10" x14ac:dyDescent="0.25">
      <c r="A12805">
        <v>9206063</v>
      </c>
      <c r="B12805">
        <v>9288010</v>
      </c>
      <c r="C12805" t="s">
        <v>13398</v>
      </c>
      <c r="D12805" t="s">
        <v>1918</v>
      </c>
      <c r="E12805" t="s">
        <v>13695</v>
      </c>
      <c r="F12805" t="s">
        <v>13704</v>
      </c>
      <c r="G12805" t="s">
        <v>13929</v>
      </c>
      <c r="H12805" t="s">
        <v>1911</v>
      </c>
      <c r="I12805">
        <v>0</v>
      </c>
      <c r="J12805" s="302">
        <v>119000000</v>
      </c>
    </row>
    <row r="12806" spans="1:10" x14ac:dyDescent="0.25">
      <c r="A12806">
        <v>9206066</v>
      </c>
      <c r="B12806">
        <v>9288011</v>
      </c>
      <c r="C12806" t="s">
        <v>13398</v>
      </c>
      <c r="D12806" t="s">
        <v>1918</v>
      </c>
      <c r="E12806" t="s">
        <v>13695</v>
      </c>
      <c r="F12806" t="s">
        <v>13711</v>
      </c>
      <c r="G12806" t="s">
        <v>13928</v>
      </c>
      <c r="H12806" t="s">
        <v>1911</v>
      </c>
      <c r="I12806">
        <v>0</v>
      </c>
      <c r="J12806" s="302">
        <v>120000000</v>
      </c>
    </row>
    <row r="12807" spans="1:10" x14ac:dyDescent="0.25">
      <c r="A12807">
        <v>9206069</v>
      </c>
      <c r="B12807">
        <v>9288012</v>
      </c>
      <c r="C12807" t="s">
        <v>13398</v>
      </c>
      <c r="D12807" t="s">
        <v>1918</v>
      </c>
      <c r="E12807" t="s">
        <v>13695</v>
      </c>
      <c r="F12807" t="s">
        <v>13930</v>
      </c>
      <c r="G12807" t="s">
        <v>8353</v>
      </c>
      <c r="H12807" t="s">
        <v>1911</v>
      </c>
      <c r="I12807">
        <v>0</v>
      </c>
      <c r="J12807" s="302">
        <v>160000000</v>
      </c>
    </row>
    <row r="12808" spans="1:10" x14ac:dyDescent="0.25">
      <c r="A12808">
        <v>9206074</v>
      </c>
      <c r="B12808">
        <v>9288013</v>
      </c>
      <c r="C12808" t="s">
        <v>13398</v>
      </c>
      <c r="D12808" t="s">
        <v>1918</v>
      </c>
      <c r="E12808" t="s">
        <v>13695</v>
      </c>
      <c r="F12808" t="s">
        <v>13715</v>
      </c>
      <c r="G12808" t="s">
        <v>13931</v>
      </c>
      <c r="H12808" t="s">
        <v>1911</v>
      </c>
      <c r="I12808">
        <v>0</v>
      </c>
      <c r="J12808" s="302">
        <v>118000000</v>
      </c>
    </row>
    <row r="12809" spans="1:10" x14ac:dyDescent="0.25">
      <c r="A12809">
        <v>9206075</v>
      </c>
      <c r="B12809">
        <v>9288014</v>
      </c>
      <c r="C12809" t="s">
        <v>13398</v>
      </c>
      <c r="D12809" t="s">
        <v>1918</v>
      </c>
      <c r="E12809" t="s">
        <v>13695</v>
      </c>
      <c r="F12809" t="s">
        <v>13932</v>
      </c>
      <c r="G12809" t="s">
        <v>13933</v>
      </c>
      <c r="H12809" t="s">
        <v>1911</v>
      </c>
      <c r="I12809">
        <v>0</v>
      </c>
      <c r="J12809" s="302">
        <v>113000000</v>
      </c>
    </row>
    <row r="12810" spans="1:10" x14ac:dyDescent="0.25">
      <c r="A12810">
        <v>9301002</v>
      </c>
      <c r="B12810">
        <v>9333001</v>
      </c>
      <c r="C12810" t="s">
        <v>13934</v>
      </c>
      <c r="D12810" t="s">
        <v>1907</v>
      </c>
      <c r="E12810" t="s">
        <v>13935</v>
      </c>
      <c r="F12810" t="s">
        <v>13936</v>
      </c>
      <c r="G12810" t="s">
        <v>3882</v>
      </c>
      <c r="H12810" t="s">
        <v>1911</v>
      </c>
      <c r="I12810">
        <v>0</v>
      </c>
      <c r="J12810" s="302">
        <v>30000000</v>
      </c>
    </row>
    <row r="12811" spans="1:10" x14ac:dyDescent="0.25">
      <c r="A12811">
        <v>9401053</v>
      </c>
      <c r="B12811">
        <v>9431001</v>
      </c>
      <c r="C12811" t="s">
        <v>13937</v>
      </c>
      <c r="D12811" t="s">
        <v>1907</v>
      </c>
      <c r="E12811" t="s">
        <v>13938</v>
      </c>
      <c r="F12811" t="s">
        <v>13939</v>
      </c>
      <c r="G12811" t="s">
        <v>2199</v>
      </c>
      <c r="H12811" t="s">
        <v>1911</v>
      </c>
      <c r="I12811">
        <v>0</v>
      </c>
      <c r="J12811" s="302">
        <v>139000000</v>
      </c>
    </row>
    <row r="12812" spans="1:10" x14ac:dyDescent="0.25">
      <c r="A12812">
        <v>9401070</v>
      </c>
      <c r="B12812">
        <v>9431002</v>
      </c>
      <c r="C12812" t="s">
        <v>13937</v>
      </c>
      <c r="D12812" t="s">
        <v>1907</v>
      </c>
      <c r="E12812" t="s">
        <v>13940</v>
      </c>
      <c r="F12812" t="s">
        <v>13941</v>
      </c>
      <c r="G12812" t="s">
        <v>3882</v>
      </c>
      <c r="H12812" t="s">
        <v>1911</v>
      </c>
      <c r="I12812">
        <v>0</v>
      </c>
      <c r="J12812" s="302">
        <v>116900000</v>
      </c>
    </row>
    <row r="12813" spans="1:10" x14ac:dyDescent="0.25">
      <c r="A12813">
        <v>9401092</v>
      </c>
      <c r="B12813">
        <v>9431003</v>
      </c>
      <c r="C12813" t="s">
        <v>13937</v>
      </c>
      <c r="D12813" t="s">
        <v>1907</v>
      </c>
      <c r="E12813" t="s">
        <v>13940</v>
      </c>
      <c r="F12813" t="s">
        <v>13939</v>
      </c>
      <c r="G12813" t="s">
        <v>2199</v>
      </c>
      <c r="H12813" t="s">
        <v>1911</v>
      </c>
      <c r="I12813">
        <v>0</v>
      </c>
      <c r="J12813" s="302">
        <v>146000000</v>
      </c>
    </row>
    <row r="12814" spans="1:10" x14ac:dyDescent="0.25">
      <c r="A12814">
        <v>9401055</v>
      </c>
      <c r="B12814">
        <v>9432001</v>
      </c>
      <c r="C12814" t="s">
        <v>13937</v>
      </c>
      <c r="D12814" t="s">
        <v>1907</v>
      </c>
      <c r="E12814" t="s">
        <v>4208</v>
      </c>
      <c r="F12814" t="s">
        <v>2826</v>
      </c>
      <c r="G12814" t="s">
        <v>2316</v>
      </c>
      <c r="H12814" t="s">
        <v>1911</v>
      </c>
      <c r="I12814">
        <v>0</v>
      </c>
      <c r="J12814" s="302">
        <v>103100000</v>
      </c>
    </row>
    <row r="12815" spans="1:10" x14ac:dyDescent="0.25">
      <c r="A12815">
        <v>9401056</v>
      </c>
      <c r="B12815">
        <v>9432002</v>
      </c>
      <c r="C12815" t="s">
        <v>13937</v>
      </c>
      <c r="D12815" t="s">
        <v>1907</v>
      </c>
      <c r="E12815" t="s">
        <v>4208</v>
      </c>
      <c r="F12815" t="s">
        <v>4045</v>
      </c>
      <c r="G12815" t="s">
        <v>2312</v>
      </c>
      <c r="H12815" t="s">
        <v>1911</v>
      </c>
      <c r="I12815">
        <v>0</v>
      </c>
      <c r="J12815" s="302">
        <v>107000000</v>
      </c>
    </row>
    <row r="12816" spans="1:10" x14ac:dyDescent="0.25">
      <c r="A12816">
        <v>9401057</v>
      </c>
      <c r="B12816">
        <v>9432003</v>
      </c>
      <c r="C12816" t="s">
        <v>13937</v>
      </c>
      <c r="D12816" t="s">
        <v>1907</v>
      </c>
      <c r="E12816" t="s">
        <v>4208</v>
      </c>
      <c r="F12816" t="s">
        <v>13942</v>
      </c>
      <c r="G12816" t="s">
        <v>3882</v>
      </c>
      <c r="H12816" t="s">
        <v>1911</v>
      </c>
      <c r="I12816">
        <v>0</v>
      </c>
      <c r="J12816" s="302">
        <v>112400000</v>
      </c>
    </row>
    <row r="12817" spans="1:10" x14ac:dyDescent="0.25">
      <c r="A12817">
        <v>9401058</v>
      </c>
      <c r="B12817">
        <v>9432004</v>
      </c>
      <c r="C12817" t="s">
        <v>13937</v>
      </c>
      <c r="D12817" t="s">
        <v>1907</v>
      </c>
      <c r="E12817" t="s">
        <v>4208</v>
      </c>
      <c r="F12817" t="s">
        <v>13942</v>
      </c>
      <c r="G12817" t="s">
        <v>3774</v>
      </c>
      <c r="H12817" t="s">
        <v>1911</v>
      </c>
      <c r="I12817">
        <v>0</v>
      </c>
      <c r="J12817" s="302">
        <v>113400000</v>
      </c>
    </row>
    <row r="12818" spans="1:10" x14ac:dyDescent="0.25">
      <c r="A12818">
        <v>9401059</v>
      </c>
      <c r="B12818">
        <v>9432005</v>
      </c>
      <c r="C12818" t="s">
        <v>13937</v>
      </c>
      <c r="D12818" t="s">
        <v>1907</v>
      </c>
      <c r="E12818" t="s">
        <v>4208</v>
      </c>
      <c r="F12818" t="s">
        <v>13943</v>
      </c>
      <c r="G12818" t="s">
        <v>12503</v>
      </c>
      <c r="H12818" t="s">
        <v>1911</v>
      </c>
      <c r="I12818">
        <v>0</v>
      </c>
      <c r="J12818" s="302">
        <v>104600000</v>
      </c>
    </row>
    <row r="12819" spans="1:10" x14ac:dyDescent="0.25">
      <c r="A12819">
        <v>9401060</v>
      </c>
      <c r="B12819">
        <v>9432006</v>
      </c>
      <c r="C12819" t="s">
        <v>13937</v>
      </c>
      <c r="D12819" t="s">
        <v>1907</v>
      </c>
      <c r="E12819" t="s">
        <v>4208</v>
      </c>
      <c r="F12819" t="s">
        <v>13943</v>
      </c>
      <c r="G12819" t="s">
        <v>12514</v>
      </c>
      <c r="H12819" t="s">
        <v>1911</v>
      </c>
      <c r="I12819">
        <v>0</v>
      </c>
      <c r="J12819" s="302">
        <v>106400000</v>
      </c>
    </row>
    <row r="12820" spans="1:10" x14ac:dyDescent="0.25">
      <c r="A12820">
        <v>9401069</v>
      </c>
      <c r="B12820">
        <v>9432007</v>
      </c>
      <c r="C12820" t="s">
        <v>13937</v>
      </c>
      <c r="D12820" t="s">
        <v>1907</v>
      </c>
      <c r="E12820" t="s">
        <v>4208</v>
      </c>
      <c r="F12820" t="s">
        <v>2826</v>
      </c>
      <c r="G12820" t="s">
        <v>2323</v>
      </c>
      <c r="H12820" t="s">
        <v>1911</v>
      </c>
      <c r="I12820">
        <v>0</v>
      </c>
      <c r="J12820" s="302">
        <v>103800000</v>
      </c>
    </row>
    <row r="12821" spans="1:10" x14ac:dyDescent="0.25">
      <c r="A12821">
        <v>9401072</v>
      </c>
      <c r="B12821">
        <v>9432008</v>
      </c>
      <c r="C12821" t="s">
        <v>13937</v>
      </c>
      <c r="D12821" t="s">
        <v>1907</v>
      </c>
      <c r="E12821" t="s">
        <v>13944</v>
      </c>
      <c r="F12821" t="s">
        <v>2826</v>
      </c>
      <c r="G12821" t="s">
        <v>2316</v>
      </c>
      <c r="H12821" t="s">
        <v>1911</v>
      </c>
      <c r="I12821">
        <v>0</v>
      </c>
      <c r="J12821" s="302">
        <v>115500000</v>
      </c>
    </row>
    <row r="12822" spans="1:10" x14ac:dyDescent="0.25">
      <c r="A12822">
        <v>9401073</v>
      </c>
      <c r="B12822">
        <v>9432009</v>
      </c>
      <c r="C12822" t="s">
        <v>13937</v>
      </c>
      <c r="D12822" t="s">
        <v>1907</v>
      </c>
      <c r="E12822" t="s">
        <v>13944</v>
      </c>
      <c r="F12822" t="s">
        <v>2826</v>
      </c>
      <c r="G12822" t="s">
        <v>2323</v>
      </c>
      <c r="H12822" t="s">
        <v>1911</v>
      </c>
      <c r="I12822">
        <v>0</v>
      </c>
      <c r="J12822" s="302">
        <v>119800000</v>
      </c>
    </row>
    <row r="12823" spans="1:10" x14ac:dyDescent="0.25">
      <c r="A12823">
        <v>9401075</v>
      </c>
      <c r="B12823">
        <v>9432010</v>
      </c>
      <c r="C12823" t="s">
        <v>13937</v>
      </c>
      <c r="D12823" t="s">
        <v>1907</v>
      </c>
      <c r="E12823" t="s">
        <v>13944</v>
      </c>
      <c r="F12823" t="s">
        <v>13945</v>
      </c>
      <c r="G12823" t="s">
        <v>2199</v>
      </c>
      <c r="H12823" t="s">
        <v>1911</v>
      </c>
      <c r="I12823">
        <v>0</v>
      </c>
      <c r="J12823" s="302">
        <v>122100000</v>
      </c>
    </row>
    <row r="12824" spans="1:10" x14ac:dyDescent="0.25">
      <c r="A12824">
        <v>9401084</v>
      </c>
      <c r="B12824">
        <v>9432011</v>
      </c>
      <c r="C12824" t="s">
        <v>13937</v>
      </c>
      <c r="D12824" t="s">
        <v>1907</v>
      </c>
      <c r="E12824" t="s">
        <v>13944</v>
      </c>
      <c r="F12824" t="s">
        <v>13946</v>
      </c>
      <c r="G12824" t="s">
        <v>2323</v>
      </c>
      <c r="H12824" t="s">
        <v>1911</v>
      </c>
      <c r="I12824">
        <v>0</v>
      </c>
      <c r="J12824" s="302">
        <v>117600000</v>
      </c>
    </row>
    <row r="12825" spans="1:10" x14ac:dyDescent="0.25">
      <c r="A12825">
        <v>9401085</v>
      </c>
      <c r="B12825">
        <v>9432012</v>
      </c>
      <c r="C12825" t="s">
        <v>13937</v>
      </c>
      <c r="D12825" t="s">
        <v>1907</v>
      </c>
      <c r="E12825" t="s">
        <v>13947</v>
      </c>
      <c r="F12825" t="s">
        <v>13948</v>
      </c>
      <c r="G12825" t="s">
        <v>13949</v>
      </c>
      <c r="H12825" t="s">
        <v>1911</v>
      </c>
      <c r="I12825">
        <v>0</v>
      </c>
      <c r="J12825" s="302">
        <v>118700000</v>
      </c>
    </row>
    <row r="12826" spans="1:10" x14ac:dyDescent="0.25">
      <c r="A12826">
        <v>9401087</v>
      </c>
      <c r="B12826">
        <v>9432013</v>
      </c>
      <c r="C12826" t="s">
        <v>13937</v>
      </c>
      <c r="D12826" t="s">
        <v>1907</v>
      </c>
      <c r="E12826" t="s">
        <v>13947</v>
      </c>
      <c r="F12826" t="s">
        <v>13948</v>
      </c>
      <c r="G12826" t="s">
        <v>2989</v>
      </c>
      <c r="H12826" t="s">
        <v>1911</v>
      </c>
      <c r="I12826">
        <v>0</v>
      </c>
      <c r="J12826" s="302">
        <v>114300000</v>
      </c>
    </row>
    <row r="12827" spans="1:10" x14ac:dyDescent="0.25">
      <c r="A12827">
        <v>9401088</v>
      </c>
      <c r="B12827">
        <v>9432014</v>
      </c>
      <c r="C12827" t="s">
        <v>13937</v>
      </c>
      <c r="D12827" t="s">
        <v>1907</v>
      </c>
      <c r="E12827" t="s">
        <v>13947</v>
      </c>
      <c r="F12827" t="s">
        <v>13945</v>
      </c>
      <c r="G12827" t="s">
        <v>2179</v>
      </c>
      <c r="H12827" t="s">
        <v>1911</v>
      </c>
      <c r="I12827">
        <v>0</v>
      </c>
      <c r="J12827" s="302">
        <v>121900000</v>
      </c>
    </row>
    <row r="12828" spans="1:10" x14ac:dyDescent="0.25">
      <c r="A12828">
        <v>9401089</v>
      </c>
      <c r="B12828">
        <v>9432015</v>
      </c>
      <c r="C12828" t="s">
        <v>13937</v>
      </c>
      <c r="D12828" t="s">
        <v>1907</v>
      </c>
      <c r="E12828" t="s">
        <v>13947</v>
      </c>
      <c r="F12828" t="s">
        <v>13945</v>
      </c>
      <c r="G12828" t="s">
        <v>2199</v>
      </c>
      <c r="H12828" t="s">
        <v>1911</v>
      </c>
      <c r="I12828">
        <v>0</v>
      </c>
      <c r="J12828" s="302">
        <v>123000000</v>
      </c>
    </row>
    <row r="12829" spans="1:10" x14ac:dyDescent="0.25">
      <c r="A12829">
        <v>9401091</v>
      </c>
      <c r="B12829">
        <v>9432016</v>
      </c>
      <c r="C12829" t="s">
        <v>13937</v>
      </c>
      <c r="D12829" t="s">
        <v>1907</v>
      </c>
      <c r="E12829" t="s">
        <v>13947</v>
      </c>
      <c r="F12829" t="s">
        <v>13950</v>
      </c>
      <c r="G12829" t="s">
        <v>2179</v>
      </c>
      <c r="H12829" t="s">
        <v>1911</v>
      </c>
      <c r="I12829">
        <v>0</v>
      </c>
      <c r="J12829" s="302">
        <v>120700000</v>
      </c>
    </row>
    <row r="12830" spans="1:10" x14ac:dyDescent="0.25">
      <c r="A12830">
        <v>9401093</v>
      </c>
      <c r="B12830">
        <v>9432017</v>
      </c>
      <c r="C12830" t="s">
        <v>13937</v>
      </c>
      <c r="D12830" t="s">
        <v>1907</v>
      </c>
      <c r="E12830" t="s">
        <v>13944</v>
      </c>
      <c r="F12830" t="s">
        <v>13951</v>
      </c>
      <c r="G12830" t="s">
        <v>12503</v>
      </c>
      <c r="H12830" t="s">
        <v>1911</v>
      </c>
      <c r="I12830">
        <v>0</v>
      </c>
      <c r="J12830" s="302">
        <v>117100000</v>
      </c>
    </row>
    <row r="12831" spans="1:10" x14ac:dyDescent="0.25">
      <c r="A12831">
        <v>9401095</v>
      </c>
      <c r="B12831">
        <v>9432018</v>
      </c>
      <c r="C12831" t="s">
        <v>13937</v>
      </c>
      <c r="D12831" t="s">
        <v>1907</v>
      </c>
      <c r="E12831" t="s">
        <v>13947</v>
      </c>
      <c r="F12831" t="s">
        <v>13952</v>
      </c>
      <c r="G12831" t="s">
        <v>2981</v>
      </c>
      <c r="H12831" t="s">
        <v>1911</v>
      </c>
      <c r="I12831">
        <v>0</v>
      </c>
      <c r="J12831" s="302">
        <v>124600000</v>
      </c>
    </row>
    <row r="12832" spans="1:10" x14ac:dyDescent="0.25">
      <c r="A12832">
        <v>9401100</v>
      </c>
      <c r="B12832">
        <v>9432019</v>
      </c>
      <c r="C12832" t="s">
        <v>13937</v>
      </c>
      <c r="D12832" t="s">
        <v>1907</v>
      </c>
      <c r="E12832" t="s">
        <v>13947</v>
      </c>
      <c r="F12832" t="s">
        <v>13953</v>
      </c>
      <c r="G12832" t="s">
        <v>2981</v>
      </c>
      <c r="H12832" t="s">
        <v>1911</v>
      </c>
      <c r="I12832">
        <v>0</v>
      </c>
      <c r="J12832" s="302">
        <v>126200000</v>
      </c>
    </row>
    <row r="12833" spans="1:10" x14ac:dyDescent="0.25">
      <c r="A12833">
        <v>9401101</v>
      </c>
      <c r="B12833">
        <v>9432020</v>
      </c>
      <c r="C12833" t="s">
        <v>13937</v>
      </c>
      <c r="D12833" t="s">
        <v>1907</v>
      </c>
      <c r="E12833" t="s">
        <v>13947</v>
      </c>
      <c r="F12833" t="s">
        <v>13954</v>
      </c>
      <c r="G12833" t="s">
        <v>2788</v>
      </c>
      <c r="H12833" t="s">
        <v>1911</v>
      </c>
      <c r="I12833">
        <v>0</v>
      </c>
      <c r="J12833" s="302">
        <v>130600000</v>
      </c>
    </row>
    <row r="12834" spans="1:10" x14ac:dyDescent="0.25">
      <c r="A12834">
        <v>9401104</v>
      </c>
      <c r="B12834">
        <v>9432021</v>
      </c>
      <c r="C12834" t="s">
        <v>13937</v>
      </c>
      <c r="D12834" t="s">
        <v>1907</v>
      </c>
      <c r="E12834" t="s">
        <v>13947</v>
      </c>
      <c r="F12834" t="s">
        <v>13955</v>
      </c>
      <c r="G12834" t="s">
        <v>2276</v>
      </c>
      <c r="H12834" t="s">
        <v>1911</v>
      </c>
      <c r="I12834">
        <v>0</v>
      </c>
      <c r="J12834" s="302">
        <v>123800000</v>
      </c>
    </row>
    <row r="12835" spans="1:10" x14ac:dyDescent="0.25">
      <c r="A12835">
        <v>9401108</v>
      </c>
      <c r="B12835">
        <v>9432022</v>
      </c>
      <c r="C12835" t="s">
        <v>13937</v>
      </c>
      <c r="D12835" t="s">
        <v>1907</v>
      </c>
      <c r="E12835" t="s">
        <v>13947</v>
      </c>
      <c r="F12835" t="s">
        <v>13956</v>
      </c>
      <c r="G12835" t="s">
        <v>2788</v>
      </c>
      <c r="H12835" t="s">
        <v>1911</v>
      </c>
      <c r="I12835">
        <v>0</v>
      </c>
      <c r="J12835" s="302">
        <v>135600000</v>
      </c>
    </row>
    <row r="12836" spans="1:10" x14ac:dyDescent="0.25">
      <c r="A12836">
        <v>9401090</v>
      </c>
      <c r="B12836">
        <v>9432024</v>
      </c>
      <c r="C12836" t="s">
        <v>13937</v>
      </c>
      <c r="D12836" t="s">
        <v>1907</v>
      </c>
      <c r="E12836" t="s">
        <v>13947</v>
      </c>
      <c r="F12836" t="s">
        <v>13957</v>
      </c>
      <c r="G12836" t="s">
        <v>2199</v>
      </c>
      <c r="H12836" t="s">
        <v>1911</v>
      </c>
      <c r="I12836">
        <v>0</v>
      </c>
      <c r="J12836" s="302">
        <v>146500000</v>
      </c>
    </row>
    <row r="12837" spans="1:10" x14ac:dyDescent="0.25">
      <c r="A12837">
        <v>9401009</v>
      </c>
      <c r="B12837">
        <v>9433001</v>
      </c>
      <c r="C12837" t="s">
        <v>13937</v>
      </c>
      <c r="D12837" t="s">
        <v>1907</v>
      </c>
      <c r="E12837" t="s">
        <v>13958</v>
      </c>
      <c r="F12837" t="s">
        <v>3751</v>
      </c>
      <c r="G12837" t="s">
        <v>2926</v>
      </c>
      <c r="H12837" t="s">
        <v>1911</v>
      </c>
      <c r="I12837">
        <v>0</v>
      </c>
      <c r="J12837" s="302">
        <v>64200000</v>
      </c>
    </row>
    <row r="12838" spans="1:10" x14ac:dyDescent="0.25">
      <c r="A12838">
        <v>9401010</v>
      </c>
      <c r="B12838">
        <v>9433002</v>
      </c>
      <c r="C12838" t="s">
        <v>13937</v>
      </c>
      <c r="D12838" t="s">
        <v>1907</v>
      </c>
      <c r="E12838" t="s">
        <v>13958</v>
      </c>
      <c r="F12838" t="s">
        <v>3751</v>
      </c>
      <c r="G12838" t="s">
        <v>9434</v>
      </c>
      <c r="H12838" t="s">
        <v>1911</v>
      </c>
      <c r="I12838">
        <v>0</v>
      </c>
      <c r="J12838" s="302">
        <v>66400000</v>
      </c>
    </row>
    <row r="12839" spans="1:10" x14ac:dyDescent="0.25">
      <c r="A12839">
        <v>9401011</v>
      </c>
      <c r="B12839">
        <v>9433003</v>
      </c>
      <c r="C12839" t="s">
        <v>13937</v>
      </c>
      <c r="D12839" t="s">
        <v>1907</v>
      </c>
      <c r="E12839" t="s">
        <v>13958</v>
      </c>
      <c r="F12839" t="s">
        <v>6103</v>
      </c>
      <c r="G12839" t="s">
        <v>13959</v>
      </c>
      <c r="H12839" t="s">
        <v>1911</v>
      </c>
      <c r="I12839">
        <v>0</v>
      </c>
      <c r="J12839" s="302">
        <v>69300000</v>
      </c>
    </row>
    <row r="12840" spans="1:10" x14ac:dyDescent="0.25">
      <c r="A12840">
        <v>9401012</v>
      </c>
      <c r="B12840">
        <v>9433004</v>
      </c>
      <c r="C12840" t="s">
        <v>13937</v>
      </c>
      <c r="D12840" t="s">
        <v>1907</v>
      </c>
      <c r="E12840" t="s">
        <v>3976</v>
      </c>
      <c r="F12840" t="s">
        <v>3723</v>
      </c>
      <c r="G12840" t="s">
        <v>13960</v>
      </c>
      <c r="H12840" t="s">
        <v>1911</v>
      </c>
      <c r="I12840">
        <v>0</v>
      </c>
      <c r="J12840" s="302">
        <v>69400000</v>
      </c>
    </row>
    <row r="12841" spans="1:10" x14ac:dyDescent="0.25">
      <c r="A12841">
        <v>9401013</v>
      </c>
      <c r="B12841">
        <v>9433005</v>
      </c>
      <c r="C12841" t="s">
        <v>13937</v>
      </c>
      <c r="D12841" t="s">
        <v>1907</v>
      </c>
      <c r="E12841" t="s">
        <v>13961</v>
      </c>
      <c r="F12841" t="s">
        <v>13962</v>
      </c>
      <c r="G12841" t="s">
        <v>6816</v>
      </c>
      <c r="H12841" t="s">
        <v>1911</v>
      </c>
      <c r="I12841">
        <v>0</v>
      </c>
      <c r="J12841" s="302">
        <v>65500000</v>
      </c>
    </row>
    <row r="12842" spans="1:10" x14ac:dyDescent="0.25">
      <c r="A12842">
        <v>9401014</v>
      </c>
      <c r="B12842">
        <v>9433006</v>
      </c>
      <c r="C12842" t="s">
        <v>13937</v>
      </c>
      <c r="D12842" t="s">
        <v>1907</v>
      </c>
      <c r="E12842" t="s">
        <v>13961</v>
      </c>
      <c r="F12842" t="s">
        <v>13962</v>
      </c>
      <c r="G12842" t="s">
        <v>3796</v>
      </c>
      <c r="H12842" t="s">
        <v>1911</v>
      </c>
      <c r="I12842">
        <v>0</v>
      </c>
      <c r="J12842" s="302">
        <v>67200000</v>
      </c>
    </row>
    <row r="12843" spans="1:10" x14ac:dyDescent="0.25">
      <c r="A12843">
        <v>9401015</v>
      </c>
      <c r="B12843">
        <v>9433007</v>
      </c>
      <c r="C12843" t="s">
        <v>13937</v>
      </c>
      <c r="D12843" t="s">
        <v>1907</v>
      </c>
      <c r="E12843" t="s">
        <v>13963</v>
      </c>
      <c r="F12843" t="s">
        <v>4605</v>
      </c>
      <c r="G12843" t="s">
        <v>2330</v>
      </c>
      <c r="H12843" t="s">
        <v>1911</v>
      </c>
      <c r="I12843">
        <v>0</v>
      </c>
      <c r="J12843" s="302">
        <v>48000000</v>
      </c>
    </row>
    <row r="12844" spans="1:10" x14ac:dyDescent="0.25">
      <c r="A12844">
        <v>9401016</v>
      </c>
      <c r="B12844">
        <v>9433008</v>
      </c>
      <c r="C12844" t="s">
        <v>13937</v>
      </c>
      <c r="D12844" t="s">
        <v>1907</v>
      </c>
      <c r="E12844" t="s">
        <v>13961</v>
      </c>
      <c r="F12844" t="s">
        <v>6103</v>
      </c>
      <c r="G12844" t="s">
        <v>13959</v>
      </c>
      <c r="H12844" t="s">
        <v>1911</v>
      </c>
      <c r="I12844">
        <v>0</v>
      </c>
      <c r="J12844" s="302">
        <v>78100000</v>
      </c>
    </row>
    <row r="12845" spans="1:10" x14ac:dyDescent="0.25">
      <c r="A12845">
        <v>9401017</v>
      </c>
      <c r="B12845">
        <v>9433009</v>
      </c>
      <c r="C12845" t="s">
        <v>13937</v>
      </c>
      <c r="D12845" t="s">
        <v>1907</v>
      </c>
      <c r="E12845" t="s">
        <v>13963</v>
      </c>
      <c r="F12845" t="s">
        <v>4605</v>
      </c>
      <c r="G12845" t="s">
        <v>2316</v>
      </c>
      <c r="H12845" t="s">
        <v>1911</v>
      </c>
      <c r="I12845">
        <v>0</v>
      </c>
      <c r="J12845" s="302">
        <v>46200000</v>
      </c>
    </row>
    <row r="12846" spans="1:10" x14ac:dyDescent="0.25">
      <c r="A12846">
        <v>9401018</v>
      </c>
      <c r="B12846">
        <v>9433010</v>
      </c>
      <c r="C12846" t="s">
        <v>13937</v>
      </c>
      <c r="D12846" t="s">
        <v>1907</v>
      </c>
      <c r="E12846" t="s">
        <v>13964</v>
      </c>
      <c r="F12846" t="s">
        <v>3751</v>
      </c>
      <c r="G12846" t="s">
        <v>2371</v>
      </c>
      <c r="H12846" t="s">
        <v>1911</v>
      </c>
      <c r="I12846">
        <v>0</v>
      </c>
      <c r="J12846" s="302">
        <v>47300000</v>
      </c>
    </row>
    <row r="12847" spans="1:10" x14ac:dyDescent="0.25">
      <c r="A12847">
        <v>9401020</v>
      </c>
      <c r="B12847">
        <v>9433011</v>
      </c>
      <c r="C12847" t="s">
        <v>13937</v>
      </c>
      <c r="D12847" t="s">
        <v>1907</v>
      </c>
      <c r="E12847" t="s">
        <v>13965</v>
      </c>
      <c r="F12847" t="s">
        <v>13943</v>
      </c>
      <c r="G12847" t="s">
        <v>13966</v>
      </c>
      <c r="H12847" t="s">
        <v>1911</v>
      </c>
      <c r="I12847">
        <v>0</v>
      </c>
      <c r="J12847" s="302">
        <v>80700000</v>
      </c>
    </row>
    <row r="12848" spans="1:10" x14ac:dyDescent="0.25">
      <c r="A12848">
        <v>9401021</v>
      </c>
      <c r="B12848">
        <v>9433012</v>
      </c>
      <c r="C12848" t="s">
        <v>13937</v>
      </c>
      <c r="D12848" t="s">
        <v>1907</v>
      </c>
      <c r="E12848" t="s">
        <v>13967</v>
      </c>
      <c r="F12848" t="s">
        <v>2826</v>
      </c>
      <c r="G12848" t="s">
        <v>2330</v>
      </c>
      <c r="H12848" t="s">
        <v>1911</v>
      </c>
      <c r="I12848">
        <v>0</v>
      </c>
      <c r="J12848" s="302">
        <v>154900000</v>
      </c>
    </row>
    <row r="12849" spans="1:10" x14ac:dyDescent="0.25">
      <c r="A12849">
        <v>9401022</v>
      </c>
      <c r="B12849">
        <v>9433013</v>
      </c>
      <c r="C12849" t="s">
        <v>13937</v>
      </c>
      <c r="D12849" t="s">
        <v>1907</v>
      </c>
      <c r="E12849" t="s">
        <v>13968</v>
      </c>
      <c r="F12849" t="s">
        <v>13932</v>
      </c>
      <c r="G12849" t="s">
        <v>13969</v>
      </c>
      <c r="H12849" t="s">
        <v>1911</v>
      </c>
      <c r="I12849">
        <v>0</v>
      </c>
      <c r="J12849" s="302">
        <v>135400000</v>
      </c>
    </row>
    <row r="12850" spans="1:10" x14ac:dyDescent="0.25">
      <c r="A12850">
        <v>9401023</v>
      </c>
      <c r="B12850">
        <v>9433014</v>
      </c>
      <c r="C12850" t="s">
        <v>13937</v>
      </c>
      <c r="D12850" t="s">
        <v>1907</v>
      </c>
      <c r="E12850" t="s">
        <v>13961</v>
      </c>
      <c r="F12850" t="s">
        <v>3311</v>
      </c>
      <c r="G12850" t="s">
        <v>13970</v>
      </c>
      <c r="H12850" t="s">
        <v>1911</v>
      </c>
      <c r="I12850">
        <v>0</v>
      </c>
      <c r="J12850" s="302">
        <v>94500000</v>
      </c>
    </row>
    <row r="12851" spans="1:10" x14ac:dyDescent="0.25">
      <c r="A12851">
        <v>9401024</v>
      </c>
      <c r="B12851">
        <v>9433015</v>
      </c>
      <c r="C12851" t="s">
        <v>13937</v>
      </c>
      <c r="D12851" t="s">
        <v>1907</v>
      </c>
      <c r="E12851" t="s">
        <v>13967</v>
      </c>
      <c r="F12851" t="s">
        <v>2826</v>
      </c>
      <c r="G12851" t="s">
        <v>2316</v>
      </c>
      <c r="H12851" t="s">
        <v>1911</v>
      </c>
      <c r="I12851">
        <v>0</v>
      </c>
      <c r="J12851" s="302">
        <v>154000000</v>
      </c>
    </row>
    <row r="12852" spans="1:10" x14ac:dyDescent="0.25">
      <c r="A12852">
        <v>9401025</v>
      </c>
      <c r="B12852">
        <v>9433016</v>
      </c>
      <c r="C12852" t="s">
        <v>13937</v>
      </c>
      <c r="D12852" t="s">
        <v>1907</v>
      </c>
      <c r="E12852" t="s">
        <v>3976</v>
      </c>
      <c r="F12852" t="s">
        <v>3751</v>
      </c>
      <c r="G12852" t="s">
        <v>2671</v>
      </c>
      <c r="H12852" t="s">
        <v>1911</v>
      </c>
      <c r="I12852">
        <v>0</v>
      </c>
      <c r="J12852" s="302">
        <v>65600000</v>
      </c>
    </row>
    <row r="12853" spans="1:10" x14ac:dyDescent="0.25">
      <c r="A12853">
        <v>9401028</v>
      </c>
      <c r="B12853">
        <v>9433017</v>
      </c>
      <c r="C12853" t="s">
        <v>13937</v>
      </c>
      <c r="D12853" t="s">
        <v>1907</v>
      </c>
      <c r="E12853" t="s">
        <v>13965</v>
      </c>
      <c r="F12853" t="s">
        <v>8238</v>
      </c>
      <c r="G12853" t="s">
        <v>3882</v>
      </c>
      <c r="H12853" t="s">
        <v>1911</v>
      </c>
      <c r="I12853">
        <v>0</v>
      </c>
      <c r="J12853" s="302">
        <v>68500000</v>
      </c>
    </row>
    <row r="12854" spans="1:10" x14ac:dyDescent="0.25">
      <c r="A12854">
        <v>9401029</v>
      </c>
      <c r="B12854">
        <v>9433018</v>
      </c>
      <c r="C12854" t="s">
        <v>13937</v>
      </c>
      <c r="D12854" t="s">
        <v>1907</v>
      </c>
      <c r="E12854" t="s">
        <v>13971</v>
      </c>
      <c r="F12854" t="s">
        <v>13972</v>
      </c>
      <c r="G12854" t="s">
        <v>12503</v>
      </c>
      <c r="H12854" t="s">
        <v>1911</v>
      </c>
      <c r="I12854">
        <v>0</v>
      </c>
      <c r="J12854" s="302">
        <v>138000000</v>
      </c>
    </row>
    <row r="12855" spans="1:10" x14ac:dyDescent="0.25">
      <c r="A12855">
        <v>9401030</v>
      </c>
      <c r="B12855">
        <v>9433019</v>
      </c>
      <c r="C12855" t="s">
        <v>13937</v>
      </c>
      <c r="D12855" t="s">
        <v>1907</v>
      </c>
      <c r="E12855" t="s">
        <v>13971</v>
      </c>
      <c r="F12855" t="s">
        <v>13973</v>
      </c>
      <c r="G12855" t="s">
        <v>2199</v>
      </c>
      <c r="H12855" t="s">
        <v>1911</v>
      </c>
      <c r="I12855">
        <v>0</v>
      </c>
      <c r="J12855" s="302">
        <v>194800000</v>
      </c>
    </row>
    <row r="12856" spans="1:10" x14ac:dyDescent="0.25">
      <c r="A12856">
        <v>9401032</v>
      </c>
      <c r="B12856">
        <v>9433020</v>
      </c>
      <c r="C12856" t="s">
        <v>13937</v>
      </c>
      <c r="D12856" t="s">
        <v>1907</v>
      </c>
      <c r="E12856" t="s">
        <v>2130</v>
      </c>
      <c r="F12856" t="s">
        <v>13962</v>
      </c>
      <c r="G12856" t="s">
        <v>3882</v>
      </c>
      <c r="H12856" t="s">
        <v>1911</v>
      </c>
      <c r="I12856">
        <v>0</v>
      </c>
      <c r="J12856" s="302">
        <v>56200000</v>
      </c>
    </row>
    <row r="12857" spans="1:10" x14ac:dyDescent="0.25">
      <c r="A12857">
        <v>9401033</v>
      </c>
      <c r="B12857">
        <v>9433021</v>
      </c>
      <c r="C12857" t="s">
        <v>13937</v>
      </c>
      <c r="D12857" t="s">
        <v>1907</v>
      </c>
      <c r="E12857" t="s">
        <v>13971</v>
      </c>
      <c r="F12857" t="s">
        <v>13972</v>
      </c>
      <c r="G12857" t="s">
        <v>2199</v>
      </c>
      <c r="H12857" t="s">
        <v>1911</v>
      </c>
      <c r="I12857">
        <v>0</v>
      </c>
      <c r="J12857" s="302">
        <v>136500000</v>
      </c>
    </row>
    <row r="12858" spans="1:10" x14ac:dyDescent="0.25">
      <c r="A12858">
        <v>9401034</v>
      </c>
      <c r="B12858">
        <v>9433022</v>
      </c>
      <c r="C12858" t="s">
        <v>13937</v>
      </c>
      <c r="D12858" t="s">
        <v>1907</v>
      </c>
      <c r="E12858" t="s">
        <v>13968</v>
      </c>
      <c r="F12858" t="s">
        <v>8238</v>
      </c>
      <c r="G12858" t="s">
        <v>3882</v>
      </c>
      <c r="H12858" t="s">
        <v>1911</v>
      </c>
      <c r="I12858">
        <v>0</v>
      </c>
      <c r="J12858" s="302">
        <v>119400000</v>
      </c>
    </row>
    <row r="12859" spans="1:10" x14ac:dyDescent="0.25">
      <c r="A12859">
        <v>9401035</v>
      </c>
      <c r="B12859">
        <v>9433023</v>
      </c>
      <c r="C12859" t="s">
        <v>13937</v>
      </c>
      <c r="D12859" t="s">
        <v>1907</v>
      </c>
      <c r="E12859" t="s">
        <v>13974</v>
      </c>
      <c r="F12859" t="s">
        <v>13942</v>
      </c>
      <c r="G12859" t="s">
        <v>2327</v>
      </c>
      <c r="H12859" t="s">
        <v>1911</v>
      </c>
      <c r="I12859">
        <v>0</v>
      </c>
      <c r="J12859" s="302">
        <v>104200000</v>
      </c>
    </row>
    <row r="12860" spans="1:10" x14ac:dyDescent="0.25">
      <c r="A12860">
        <v>9401037</v>
      </c>
      <c r="B12860">
        <v>9433024</v>
      </c>
      <c r="C12860" t="s">
        <v>13937</v>
      </c>
      <c r="D12860" t="s">
        <v>1907</v>
      </c>
      <c r="E12860" t="s">
        <v>13971</v>
      </c>
      <c r="F12860" t="s">
        <v>13975</v>
      </c>
      <c r="G12860" t="s">
        <v>12568</v>
      </c>
      <c r="H12860" t="s">
        <v>1911</v>
      </c>
      <c r="I12860">
        <v>0</v>
      </c>
      <c r="J12860" s="302">
        <v>164900000</v>
      </c>
    </row>
    <row r="12861" spans="1:10" x14ac:dyDescent="0.25">
      <c r="A12861">
        <v>9401038</v>
      </c>
      <c r="B12861">
        <v>9433025</v>
      </c>
      <c r="C12861" t="s">
        <v>13937</v>
      </c>
      <c r="D12861" t="s">
        <v>1907</v>
      </c>
      <c r="E12861" t="s">
        <v>13974</v>
      </c>
      <c r="F12861" t="s">
        <v>13943</v>
      </c>
      <c r="G12861" t="s">
        <v>2199</v>
      </c>
      <c r="H12861" t="s">
        <v>1911</v>
      </c>
      <c r="I12861">
        <v>0</v>
      </c>
      <c r="J12861" s="302">
        <v>115600000</v>
      </c>
    </row>
    <row r="12862" spans="1:10" x14ac:dyDescent="0.25">
      <c r="A12862">
        <v>9401039</v>
      </c>
      <c r="B12862">
        <v>9433026</v>
      </c>
      <c r="C12862" t="s">
        <v>13937</v>
      </c>
      <c r="D12862" t="s">
        <v>1907</v>
      </c>
      <c r="E12862" t="s">
        <v>13968</v>
      </c>
      <c r="F12862" t="s">
        <v>13976</v>
      </c>
      <c r="G12862" t="s">
        <v>13960</v>
      </c>
      <c r="H12862" t="s">
        <v>1911</v>
      </c>
      <c r="I12862">
        <v>0</v>
      </c>
      <c r="J12862" s="302">
        <v>124800000</v>
      </c>
    </row>
    <row r="12863" spans="1:10" x14ac:dyDescent="0.25">
      <c r="A12863">
        <v>9401040</v>
      </c>
      <c r="B12863">
        <v>9433027</v>
      </c>
      <c r="C12863" t="s">
        <v>13937</v>
      </c>
      <c r="D12863" t="s">
        <v>1907</v>
      </c>
      <c r="E12863" t="s">
        <v>13974</v>
      </c>
      <c r="F12863" t="s">
        <v>13943</v>
      </c>
      <c r="G12863" t="s">
        <v>12503</v>
      </c>
      <c r="H12863" t="s">
        <v>1911</v>
      </c>
      <c r="I12863">
        <v>0</v>
      </c>
      <c r="J12863" s="302">
        <v>118100000</v>
      </c>
    </row>
    <row r="12864" spans="1:10" x14ac:dyDescent="0.25">
      <c r="A12864">
        <v>9401041</v>
      </c>
      <c r="B12864">
        <v>9433028</v>
      </c>
      <c r="C12864" t="s">
        <v>13937</v>
      </c>
      <c r="D12864" t="s">
        <v>1907</v>
      </c>
      <c r="E12864" t="s">
        <v>13961</v>
      </c>
      <c r="F12864" t="s">
        <v>13977</v>
      </c>
      <c r="G12864" t="s">
        <v>13959</v>
      </c>
      <c r="H12864" t="s">
        <v>1911</v>
      </c>
      <c r="I12864">
        <v>0</v>
      </c>
      <c r="J12864" s="302">
        <v>85900000</v>
      </c>
    </row>
    <row r="12865" spans="1:10" x14ac:dyDescent="0.25">
      <c r="A12865">
        <v>9401042</v>
      </c>
      <c r="B12865">
        <v>9433029</v>
      </c>
      <c r="C12865" t="s">
        <v>13937</v>
      </c>
      <c r="D12865" t="s">
        <v>1907</v>
      </c>
      <c r="E12865" t="s">
        <v>13967</v>
      </c>
      <c r="F12865" t="s">
        <v>4045</v>
      </c>
      <c r="G12865" t="s">
        <v>2312</v>
      </c>
      <c r="H12865" t="s">
        <v>1911</v>
      </c>
      <c r="I12865">
        <v>0</v>
      </c>
      <c r="J12865" s="302">
        <v>152400000</v>
      </c>
    </row>
    <row r="12866" spans="1:10" x14ac:dyDescent="0.25">
      <c r="A12866">
        <v>9401043</v>
      </c>
      <c r="B12866">
        <v>9433030</v>
      </c>
      <c r="C12866" t="s">
        <v>13937</v>
      </c>
      <c r="D12866" t="s">
        <v>1907</v>
      </c>
      <c r="E12866" t="s">
        <v>13967</v>
      </c>
      <c r="F12866" t="s">
        <v>13978</v>
      </c>
      <c r="G12866" t="s">
        <v>2239</v>
      </c>
      <c r="H12866" t="s">
        <v>1911</v>
      </c>
      <c r="I12866">
        <v>0</v>
      </c>
      <c r="J12866" s="302">
        <v>146900000</v>
      </c>
    </row>
    <row r="12867" spans="1:10" x14ac:dyDescent="0.25">
      <c r="A12867">
        <v>9401044</v>
      </c>
      <c r="B12867">
        <v>9433031</v>
      </c>
      <c r="C12867" t="s">
        <v>13937</v>
      </c>
      <c r="D12867" t="s">
        <v>1907</v>
      </c>
      <c r="E12867" t="s">
        <v>13967</v>
      </c>
      <c r="F12867" t="s">
        <v>13979</v>
      </c>
      <c r="G12867" t="s">
        <v>13980</v>
      </c>
      <c r="H12867" t="s">
        <v>1911</v>
      </c>
      <c r="I12867">
        <v>0</v>
      </c>
      <c r="J12867" s="302">
        <v>165300000</v>
      </c>
    </row>
    <row r="12868" spans="1:10" x14ac:dyDescent="0.25">
      <c r="A12868">
        <v>9401046</v>
      </c>
      <c r="B12868">
        <v>9433032</v>
      </c>
      <c r="C12868" t="s">
        <v>13937</v>
      </c>
      <c r="D12868" t="s">
        <v>1907</v>
      </c>
      <c r="E12868" t="s">
        <v>13971</v>
      </c>
      <c r="F12868" t="s">
        <v>13943</v>
      </c>
      <c r="G12868" t="s">
        <v>12503</v>
      </c>
      <c r="H12868" t="s">
        <v>1911</v>
      </c>
      <c r="I12868">
        <v>0</v>
      </c>
      <c r="J12868" s="302">
        <v>164200000</v>
      </c>
    </row>
    <row r="12869" spans="1:10" x14ac:dyDescent="0.25">
      <c r="A12869">
        <v>9401049</v>
      </c>
      <c r="B12869">
        <v>9433033</v>
      </c>
      <c r="C12869" t="s">
        <v>13937</v>
      </c>
      <c r="D12869" t="s">
        <v>1907</v>
      </c>
      <c r="E12869" t="s">
        <v>13965</v>
      </c>
      <c r="F12869" t="s">
        <v>13943</v>
      </c>
      <c r="G12869" t="s">
        <v>13981</v>
      </c>
      <c r="H12869" t="s">
        <v>1911</v>
      </c>
      <c r="I12869">
        <v>0</v>
      </c>
      <c r="J12869" s="302">
        <v>77500000</v>
      </c>
    </row>
    <row r="12870" spans="1:10" x14ac:dyDescent="0.25">
      <c r="A12870">
        <v>9401050</v>
      </c>
      <c r="B12870">
        <v>9433034</v>
      </c>
      <c r="C12870" t="s">
        <v>13937</v>
      </c>
      <c r="D12870" t="s">
        <v>1907</v>
      </c>
      <c r="E12870" t="s">
        <v>2125</v>
      </c>
      <c r="F12870" t="s">
        <v>3729</v>
      </c>
      <c r="G12870" t="s">
        <v>2350</v>
      </c>
      <c r="H12870" t="s">
        <v>1911</v>
      </c>
      <c r="I12870">
        <v>0</v>
      </c>
      <c r="J12870" s="302">
        <v>55600000</v>
      </c>
    </row>
    <row r="12871" spans="1:10" x14ac:dyDescent="0.25">
      <c r="A12871">
        <v>9401051</v>
      </c>
      <c r="B12871">
        <v>9433035</v>
      </c>
      <c r="C12871" t="s">
        <v>13937</v>
      </c>
      <c r="D12871" t="s">
        <v>1907</v>
      </c>
      <c r="E12871" t="s">
        <v>2125</v>
      </c>
      <c r="F12871" t="s">
        <v>3751</v>
      </c>
      <c r="G12871" t="s">
        <v>3774</v>
      </c>
      <c r="H12871" t="s">
        <v>1911</v>
      </c>
      <c r="I12871">
        <v>0</v>
      </c>
      <c r="J12871" s="302">
        <v>56400000</v>
      </c>
    </row>
    <row r="12872" spans="1:10" x14ac:dyDescent="0.25">
      <c r="A12872">
        <v>9401054</v>
      </c>
      <c r="B12872">
        <v>9433036</v>
      </c>
      <c r="C12872" t="s">
        <v>13937</v>
      </c>
      <c r="D12872" t="s">
        <v>1907</v>
      </c>
      <c r="E12872" t="s">
        <v>13982</v>
      </c>
      <c r="F12872" t="s">
        <v>13976</v>
      </c>
      <c r="G12872" t="s">
        <v>13960</v>
      </c>
      <c r="H12872" t="s">
        <v>1911</v>
      </c>
      <c r="I12872">
        <v>0</v>
      </c>
      <c r="J12872" s="302">
        <v>101300000</v>
      </c>
    </row>
    <row r="12873" spans="1:10" x14ac:dyDescent="0.25">
      <c r="A12873">
        <v>9401061</v>
      </c>
      <c r="B12873">
        <v>9433037</v>
      </c>
      <c r="C12873" t="s">
        <v>13937</v>
      </c>
      <c r="D12873" t="s">
        <v>1907</v>
      </c>
      <c r="E12873" t="s">
        <v>13983</v>
      </c>
      <c r="F12873" t="s">
        <v>13984</v>
      </c>
      <c r="G12873" t="s">
        <v>4881</v>
      </c>
      <c r="H12873" t="s">
        <v>1911</v>
      </c>
      <c r="I12873">
        <v>0</v>
      </c>
      <c r="J12873" s="302">
        <v>138000000</v>
      </c>
    </row>
    <row r="12874" spans="1:10" x14ac:dyDescent="0.25">
      <c r="A12874">
        <v>9401062</v>
      </c>
      <c r="B12874">
        <v>9433038</v>
      </c>
      <c r="C12874" t="s">
        <v>13937</v>
      </c>
      <c r="D12874" t="s">
        <v>1907</v>
      </c>
      <c r="E12874" t="s">
        <v>13971</v>
      </c>
      <c r="F12874" t="s">
        <v>13978</v>
      </c>
      <c r="G12874" t="s">
        <v>3073</v>
      </c>
      <c r="H12874" t="s">
        <v>1911</v>
      </c>
      <c r="I12874">
        <v>0</v>
      </c>
      <c r="J12874" s="302">
        <v>139100000</v>
      </c>
    </row>
    <row r="12875" spans="1:10" x14ac:dyDescent="0.25">
      <c r="A12875">
        <v>9401063</v>
      </c>
      <c r="B12875">
        <v>9433039</v>
      </c>
      <c r="C12875" t="s">
        <v>13937</v>
      </c>
      <c r="D12875" t="s">
        <v>1907</v>
      </c>
      <c r="E12875" t="s">
        <v>13983</v>
      </c>
      <c r="F12875" t="s">
        <v>13972</v>
      </c>
      <c r="G12875" t="s">
        <v>2666</v>
      </c>
      <c r="H12875" t="s">
        <v>1911</v>
      </c>
      <c r="I12875">
        <v>0</v>
      </c>
      <c r="J12875" s="302">
        <v>119800000</v>
      </c>
    </row>
    <row r="12876" spans="1:10" x14ac:dyDescent="0.25">
      <c r="A12876">
        <v>9401064</v>
      </c>
      <c r="B12876">
        <v>9433040</v>
      </c>
      <c r="C12876" t="s">
        <v>13937</v>
      </c>
      <c r="D12876" t="s">
        <v>1907</v>
      </c>
      <c r="E12876" t="s">
        <v>13961</v>
      </c>
      <c r="F12876" t="s">
        <v>13977</v>
      </c>
      <c r="G12876" t="s">
        <v>13970</v>
      </c>
      <c r="H12876" t="s">
        <v>1911</v>
      </c>
      <c r="I12876">
        <v>0</v>
      </c>
      <c r="J12876" s="302">
        <v>82500000</v>
      </c>
    </row>
    <row r="12877" spans="1:10" x14ac:dyDescent="0.25">
      <c r="A12877">
        <v>9401065</v>
      </c>
      <c r="B12877">
        <v>9433041</v>
      </c>
      <c r="C12877" t="s">
        <v>13937</v>
      </c>
      <c r="D12877" t="s">
        <v>1907</v>
      </c>
      <c r="E12877" t="s">
        <v>13974</v>
      </c>
      <c r="F12877" t="s">
        <v>2826</v>
      </c>
      <c r="G12877" t="s">
        <v>2316</v>
      </c>
      <c r="H12877" t="s">
        <v>1911</v>
      </c>
      <c r="I12877">
        <v>0</v>
      </c>
      <c r="J12877" s="302">
        <v>106900000</v>
      </c>
    </row>
    <row r="12878" spans="1:10" x14ac:dyDescent="0.25">
      <c r="A12878">
        <v>9401066</v>
      </c>
      <c r="B12878">
        <v>9433042</v>
      </c>
      <c r="C12878" t="s">
        <v>13937</v>
      </c>
      <c r="D12878" t="s">
        <v>1907</v>
      </c>
      <c r="E12878" t="s">
        <v>13985</v>
      </c>
      <c r="F12878" t="s">
        <v>4871</v>
      </c>
      <c r="G12878" t="s">
        <v>4596</v>
      </c>
      <c r="H12878" t="s">
        <v>1911</v>
      </c>
      <c r="I12878">
        <v>0</v>
      </c>
      <c r="J12878" s="302">
        <v>62600000</v>
      </c>
    </row>
    <row r="12879" spans="1:10" x14ac:dyDescent="0.25">
      <c r="A12879">
        <v>9401067</v>
      </c>
      <c r="B12879">
        <v>9433043</v>
      </c>
      <c r="C12879" t="s">
        <v>13937</v>
      </c>
      <c r="D12879" t="s">
        <v>1907</v>
      </c>
      <c r="E12879" t="s">
        <v>13983</v>
      </c>
      <c r="F12879" t="s">
        <v>13986</v>
      </c>
      <c r="G12879" t="s">
        <v>2911</v>
      </c>
      <c r="H12879" t="s">
        <v>1911</v>
      </c>
      <c r="I12879">
        <v>0</v>
      </c>
      <c r="J12879" s="302">
        <v>205800000</v>
      </c>
    </row>
    <row r="12880" spans="1:10" x14ac:dyDescent="0.25">
      <c r="A12880">
        <v>9401068</v>
      </c>
      <c r="B12880">
        <v>9433044</v>
      </c>
      <c r="C12880" t="s">
        <v>13937</v>
      </c>
      <c r="D12880" t="s">
        <v>1907</v>
      </c>
      <c r="E12880" t="s">
        <v>13974</v>
      </c>
      <c r="F12880" t="s">
        <v>2826</v>
      </c>
      <c r="G12880" t="s">
        <v>2323</v>
      </c>
      <c r="H12880" t="s">
        <v>1911</v>
      </c>
      <c r="I12880">
        <v>0</v>
      </c>
      <c r="J12880" s="302">
        <v>112300000</v>
      </c>
    </row>
    <row r="12881" spans="1:10" x14ac:dyDescent="0.25">
      <c r="A12881">
        <v>9401071</v>
      </c>
      <c r="B12881">
        <v>9433045</v>
      </c>
      <c r="C12881" t="s">
        <v>13937</v>
      </c>
      <c r="D12881" t="s">
        <v>1907</v>
      </c>
      <c r="E12881" t="s">
        <v>13983</v>
      </c>
      <c r="F12881" t="s">
        <v>13978</v>
      </c>
      <c r="G12881" t="s">
        <v>2179</v>
      </c>
      <c r="H12881" t="s">
        <v>1911</v>
      </c>
      <c r="I12881">
        <v>0</v>
      </c>
      <c r="J12881" s="302">
        <v>117700000</v>
      </c>
    </row>
    <row r="12882" spans="1:10" x14ac:dyDescent="0.25">
      <c r="A12882">
        <v>9401074</v>
      </c>
      <c r="B12882">
        <v>9433046</v>
      </c>
      <c r="C12882" t="s">
        <v>13937</v>
      </c>
      <c r="D12882" t="s">
        <v>1907</v>
      </c>
      <c r="E12882" t="s">
        <v>13987</v>
      </c>
      <c r="F12882" t="s">
        <v>13988</v>
      </c>
      <c r="G12882" t="s">
        <v>2616</v>
      </c>
      <c r="H12882" t="s">
        <v>1911</v>
      </c>
      <c r="I12882">
        <v>0</v>
      </c>
      <c r="J12882" s="302">
        <v>136200000</v>
      </c>
    </row>
    <row r="12883" spans="1:10" x14ac:dyDescent="0.25">
      <c r="A12883">
        <v>9401076</v>
      </c>
      <c r="B12883">
        <v>9433047</v>
      </c>
      <c r="C12883" t="s">
        <v>13937</v>
      </c>
      <c r="D12883" t="s">
        <v>1907</v>
      </c>
      <c r="E12883" t="s">
        <v>13987</v>
      </c>
      <c r="F12883" t="s">
        <v>13989</v>
      </c>
      <c r="G12883" t="s">
        <v>2179</v>
      </c>
      <c r="H12883" t="s">
        <v>1911</v>
      </c>
      <c r="I12883">
        <v>0</v>
      </c>
      <c r="J12883" s="302">
        <v>114100000</v>
      </c>
    </row>
    <row r="12884" spans="1:10" x14ac:dyDescent="0.25">
      <c r="A12884">
        <v>9401077</v>
      </c>
      <c r="B12884">
        <v>9433048</v>
      </c>
      <c r="C12884" t="s">
        <v>13937</v>
      </c>
      <c r="D12884" t="s">
        <v>1907</v>
      </c>
      <c r="E12884" t="s">
        <v>13987</v>
      </c>
      <c r="F12884" t="s">
        <v>13990</v>
      </c>
      <c r="G12884" t="s">
        <v>2179</v>
      </c>
      <c r="H12884" t="s">
        <v>1911</v>
      </c>
      <c r="I12884">
        <v>0</v>
      </c>
      <c r="J12884" s="302">
        <v>114000000</v>
      </c>
    </row>
    <row r="12885" spans="1:10" x14ac:dyDescent="0.25">
      <c r="A12885">
        <v>9401078</v>
      </c>
      <c r="B12885">
        <v>9433049</v>
      </c>
      <c r="C12885" t="s">
        <v>13937</v>
      </c>
      <c r="D12885" t="s">
        <v>1907</v>
      </c>
      <c r="E12885" t="s">
        <v>13991</v>
      </c>
      <c r="F12885" t="s">
        <v>4871</v>
      </c>
      <c r="G12885" t="s">
        <v>3720</v>
      </c>
      <c r="H12885" t="s">
        <v>1911</v>
      </c>
      <c r="I12885">
        <v>0</v>
      </c>
      <c r="J12885" s="302">
        <v>62400000</v>
      </c>
    </row>
    <row r="12886" spans="1:10" x14ac:dyDescent="0.25">
      <c r="A12886">
        <v>9401079</v>
      </c>
      <c r="B12886">
        <v>9433050</v>
      </c>
      <c r="C12886" t="s">
        <v>13937</v>
      </c>
      <c r="D12886" t="s">
        <v>1907</v>
      </c>
      <c r="E12886" t="s">
        <v>13987</v>
      </c>
      <c r="F12886" t="s">
        <v>13992</v>
      </c>
      <c r="G12886" t="s">
        <v>2981</v>
      </c>
      <c r="H12886" t="s">
        <v>1911</v>
      </c>
      <c r="I12886">
        <v>0</v>
      </c>
      <c r="J12886" s="302">
        <v>111000000</v>
      </c>
    </row>
    <row r="12887" spans="1:10" x14ac:dyDescent="0.25">
      <c r="A12887">
        <v>9401080</v>
      </c>
      <c r="B12887">
        <v>9433051</v>
      </c>
      <c r="C12887" t="s">
        <v>13937</v>
      </c>
      <c r="D12887" t="s">
        <v>1907</v>
      </c>
      <c r="E12887" t="s">
        <v>13987</v>
      </c>
      <c r="F12887" t="s">
        <v>13993</v>
      </c>
      <c r="G12887" t="s">
        <v>2389</v>
      </c>
      <c r="H12887" t="s">
        <v>1911</v>
      </c>
      <c r="I12887">
        <v>0</v>
      </c>
      <c r="J12887" s="302">
        <v>134800000</v>
      </c>
    </row>
    <row r="12888" spans="1:10" x14ac:dyDescent="0.25">
      <c r="A12888">
        <v>9401081</v>
      </c>
      <c r="B12888">
        <v>9433052</v>
      </c>
      <c r="C12888" t="s">
        <v>13937</v>
      </c>
      <c r="D12888" t="s">
        <v>1907</v>
      </c>
      <c r="E12888" t="s">
        <v>13987</v>
      </c>
      <c r="F12888" t="s">
        <v>13994</v>
      </c>
      <c r="G12888" t="s">
        <v>13995</v>
      </c>
      <c r="H12888" t="s">
        <v>1911</v>
      </c>
      <c r="I12888">
        <v>0</v>
      </c>
      <c r="J12888" s="302">
        <v>128000000</v>
      </c>
    </row>
    <row r="12889" spans="1:10" x14ac:dyDescent="0.25">
      <c r="A12889">
        <v>9401082</v>
      </c>
      <c r="B12889">
        <v>9433053</v>
      </c>
      <c r="C12889" t="s">
        <v>13937</v>
      </c>
      <c r="D12889" t="s">
        <v>1907</v>
      </c>
      <c r="E12889" t="s">
        <v>13987</v>
      </c>
      <c r="F12889" t="s">
        <v>13943</v>
      </c>
      <c r="G12889" t="s">
        <v>2179</v>
      </c>
      <c r="H12889" t="s">
        <v>1911</v>
      </c>
      <c r="I12889">
        <v>0</v>
      </c>
      <c r="J12889" s="302">
        <v>121000000</v>
      </c>
    </row>
    <row r="12890" spans="1:10" x14ac:dyDescent="0.25">
      <c r="A12890">
        <v>9401083</v>
      </c>
      <c r="B12890">
        <v>9433054</v>
      </c>
      <c r="C12890" t="s">
        <v>13937</v>
      </c>
      <c r="D12890" t="s">
        <v>1907</v>
      </c>
      <c r="E12890" t="s">
        <v>13987</v>
      </c>
      <c r="F12890" t="s">
        <v>13992</v>
      </c>
      <c r="G12890" t="s">
        <v>2980</v>
      </c>
      <c r="H12890" t="s">
        <v>1911</v>
      </c>
      <c r="I12890">
        <v>0</v>
      </c>
      <c r="J12890" s="302">
        <v>110300000</v>
      </c>
    </row>
    <row r="12891" spans="1:10" x14ac:dyDescent="0.25">
      <c r="A12891">
        <v>9401086</v>
      </c>
      <c r="B12891">
        <v>9433055</v>
      </c>
      <c r="C12891" t="s">
        <v>13937</v>
      </c>
      <c r="D12891" t="s">
        <v>1907</v>
      </c>
      <c r="E12891" t="s">
        <v>13983</v>
      </c>
      <c r="F12891" t="s">
        <v>13996</v>
      </c>
      <c r="G12891" t="s">
        <v>13997</v>
      </c>
      <c r="H12891" t="s">
        <v>1911</v>
      </c>
      <c r="I12891">
        <v>0</v>
      </c>
      <c r="J12891" s="302">
        <v>162800000</v>
      </c>
    </row>
    <row r="12892" spans="1:10" x14ac:dyDescent="0.25">
      <c r="A12892">
        <v>9401094</v>
      </c>
      <c r="B12892">
        <v>9433056</v>
      </c>
      <c r="C12892" t="s">
        <v>13937</v>
      </c>
      <c r="D12892" t="s">
        <v>1907</v>
      </c>
      <c r="E12892" t="s">
        <v>13987</v>
      </c>
      <c r="F12892" t="s">
        <v>13998</v>
      </c>
      <c r="G12892" t="s">
        <v>2981</v>
      </c>
      <c r="H12892" t="s">
        <v>1911</v>
      </c>
      <c r="I12892">
        <v>0</v>
      </c>
      <c r="J12892" s="302">
        <v>119400000</v>
      </c>
    </row>
    <row r="12893" spans="1:10" x14ac:dyDescent="0.25">
      <c r="A12893">
        <v>9401096</v>
      </c>
      <c r="B12893">
        <v>9433057</v>
      </c>
      <c r="C12893" t="s">
        <v>13937</v>
      </c>
      <c r="D12893" t="s">
        <v>1907</v>
      </c>
      <c r="E12893" t="s">
        <v>13987</v>
      </c>
      <c r="F12893" t="s">
        <v>13999</v>
      </c>
      <c r="G12893" t="s">
        <v>2179</v>
      </c>
      <c r="H12893" t="s">
        <v>1911</v>
      </c>
      <c r="I12893">
        <v>0</v>
      </c>
      <c r="J12893" s="302">
        <v>138200000</v>
      </c>
    </row>
    <row r="12894" spans="1:10" x14ac:dyDescent="0.25">
      <c r="A12894">
        <v>9401097</v>
      </c>
      <c r="B12894">
        <v>9433058</v>
      </c>
      <c r="C12894" t="s">
        <v>13937</v>
      </c>
      <c r="D12894" t="s">
        <v>1907</v>
      </c>
      <c r="E12894" t="s">
        <v>13987</v>
      </c>
      <c r="F12894" t="s">
        <v>14000</v>
      </c>
      <c r="G12894" t="s">
        <v>2980</v>
      </c>
      <c r="H12894" t="s">
        <v>1911</v>
      </c>
      <c r="I12894">
        <v>0</v>
      </c>
      <c r="J12894" s="302">
        <v>115500000</v>
      </c>
    </row>
    <row r="12895" spans="1:10" x14ac:dyDescent="0.25">
      <c r="A12895">
        <v>9401098</v>
      </c>
      <c r="B12895">
        <v>9433059</v>
      </c>
      <c r="C12895" t="s">
        <v>13937</v>
      </c>
      <c r="D12895" t="s">
        <v>1907</v>
      </c>
      <c r="E12895" t="s">
        <v>13987</v>
      </c>
      <c r="F12895" t="s">
        <v>14001</v>
      </c>
      <c r="G12895" t="s">
        <v>2989</v>
      </c>
      <c r="H12895" t="s">
        <v>1911</v>
      </c>
      <c r="I12895">
        <v>0</v>
      </c>
      <c r="J12895" s="302">
        <v>138300000</v>
      </c>
    </row>
    <row r="12896" spans="1:10" x14ac:dyDescent="0.25">
      <c r="A12896">
        <v>9401099</v>
      </c>
      <c r="B12896">
        <v>9433060</v>
      </c>
      <c r="C12896" t="s">
        <v>13937</v>
      </c>
      <c r="D12896" t="s">
        <v>1907</v>
      </c>
      <c r="E12896" t="s">
        <v>13987</v>
      </c>
      <c r="F12896" t="s">
        <v>14002</v>
      </c>
      <c r="G12896" t="s">
        <v>2389</v>
      </c>
      <c r="H12896" t="s">
        <v>1911</v>
      </c>
      <c r="I12896">
        <v>0</v>
      </c>
      <c r="J12896" s="302">
        <v>233000000</v>
      </c>
    </row>
    <row r="12897" spans="1:10" x14ac:dyDescent="0.25">
      <c r="A12897">
        <v>9401102</v>
      </c>
      <c r="B12897">
        <v>9433061</v>
      </c>
      <c r="C12897" t="s">
        <v>13937</v>
      </c>
      <c r="D12897" t="s">
        <v>1907</v>
      </c>
      <c r="E12897" t="s">
        <v>13987</v>
      </c>
      <c r="F12897" t="s">
        <v>13955</v>
      </c>
      <c r="G12897" t="s">
        <v>2276</v>
      </c>
      <c r="H12897" t="s">
        <v>1911</v>
      </c>
      <c r="I12897">
        <v>0</v>
      </c>
      <c r="J12897" s="302">
        <v>146000000</v>
      </c>
    </row>
    <row r="12898" spans="1:10" x14ac:dyDescent="0.25">
      <c r="A12898">
        <v>9401103</v>
      </c>
      <c r="B12898">
        <v>9433062</v>
      </c>
      <c r="C12898" t="s">
        <v>13937</v>
      </c>
      <c r="D12898" t="s">
        <v>1907</v>
      </c>
      <c r="E12898" t="s">
        <v>13987</v>
      </c>
      <c r="F12898" t="s">
        <v>14003</v>
      </c>
      <c r="G12898" t="s">
        <v>2788</v>
      </c>
      <c r="H12898" t="s">
        <v>1911</v>
      </c>
      <c r="I12898">
        <v>0</v>
      </c>
      <c r="J12898" s="302">
        <v>141600000</v>
      </c>
    </row>
    <row r="12899" spans="1:10" x14ac:dyDescent="0.25">
      <c r="A12899">
        <v>9401105</v>
      </c>
      <c r="B12899">
        <v>9433063</v>
      </c>
      <c r="C12899" t="s">
        <v>13937</v>
      </c>
      <c r="D12899" t="s">
        <v>1907</v>
      </c>
      <c r="E12899" t="s">
        <v>14004</v>
      </c>
      <c r="F12899" t="s">
        <v>14005</v>
      </c>
      <c r="G12899" t="s">
        <v>2276</v>
      </c>
      <c r="H12899" t="s">
        <v>1911</v>
      </c>
      <c r="I12899">
        <v>0</v>
      </c>
      <c r="J12899" s="302">
        <v>226800000</v>
      </c>
    </row>
    <row r="12900" spans="1:10" x14ac:dyDescent="0.25">
      <c r="A12900">
        <v>9401106</v>
      </c>
      <c r="B12900">
        <v>9433064</v>
      </c>
      <c r="C12900" t="s">
        <v>13937</v>
      </c>
      <c r="D12900" t="s">
        <v>1907</v>
      </c>
      <c r="E12900" t="s">
        <v>14004</v>
      </c>
      <c r="F12900" t="s">
        <v>14006</v>
      </c>
      <c r="G12900" t="s">
        <v>2276</v>
      </c>
      <c r="H12900" t="s">
        <v>1911</v>
      </c>
      <c r="I12900">
        <v>0</v>
      </c>
      <c r="J12900" s="302">
        <v>201800000</v>
      </c>
    </row>
    <row r="12901" spans="1:10" x14ac:dyDescent="0.25">
      <c r="A12901">
        <v>9401107</v>
      </c>
      <c r="B12901">
        <v>9433065</v>
      </c>
      <c r="C12901" t="s">
        <v>13937</v>
      </c>
      <c r="D12901" t="s">
        <v>1907</v>
      </c>
      <c r="E12901" t="s">
        <v>13987</v>
      </c>
      <c r="F12901" t="s">
        <v>14007</v>
      </c>
      <c r="G12901" t="s">
        <v>2276</v>
      </c>
      <c r="H12901" t="s">
        <v>1911</v>
      </c>
      <c r="I12901">
        <v>0</v>
      </c>
      <c r="J12901" s="302">
        <v>138000000</v>
      </c>
    </row>
    <row r="12902" spans="1:10" x14ac:dyDescent="0.25">
      <c r="A12902">
        <v>9401109</v>
      </c>
      <c r="B12902">
        <v>9433066</v>
      </c>
      <c r="C12902" t="s">
        <v>13937</v>
      </c>
      <c r="D12902" t="s">
        <v>1907</v>
      </c>
      <c r="E12902" t="s">
        <v>14008</v>
      </c>
      <c r="F12902" t="s">
        <v>14009</v>
      </c>
      <c r="G12902" t="s">
        <v>2288</v>
      </c>
      <c r="H12902" t="s">
        <v>1911</v>
      </c>
      <c r="I12902">
        <v>0</v>
      </c>
      <c r="J12902" s="302">
        <v>164000000</v>
      </c>
    </row>
    <row r="12903" spans="1:10" x14ac:dyDescent="0.25">
      <c r="A12903">
        <v>9401110</v>
      </c>
      <c r="B12903">
        <v>9433067</v>
      </c>
      <c r="C12903" t="s">
        <v>13937</v>
      </c>
      <c r="D12903" t="s">
        <v>1907</v>
      </c>
      <c r="E12903" t="s">
        <v>14008</v>
      </c>
      <c r="F12903" t="s">
        <v>14010</v>
      </c>
      <c r="G12903" t="s">
        <v>2288</v>
      </c>
      <c r="H12903" t="s">
        <v>1911</v>
      </c>
      <c r="I12903">
        <v>0</v>
      </c>
      <c r="J12903" s="302">
        <v>275000000</v>
      </c>
    </row>
    <row r="12904" spans="1:10" x14ac:dyDescent="0.25">
      <c r="A12904">
        <v>9401111</v>
      </c>
      <c r="B12904">
        <v>9433068</v>
      </c>
      <c r="C12904" t="s">
        <v>13937</v>
      </c>
      <c r="D12904" t="s">
        <v>1907</v>
      </c>
      <c r="E12904" t="s">
        <v>14008</v>
      </c>
      <c r="F12904" t="s">
        <v>14011</v>
      </c>
      <c r="G12904" t="s">
        <v>2288</v>
      </c>
      <c r="H12904" t="s">
        <v>1911</v>
      </c>
      <c r="I12904">
        <v>0</v>
      </c>
      <c r="J12904" s="302">
        <v>200400000</v>
      </c>
    </row>
    <row r="12905" spans="1:10" x14ac:dyDescent="0.25">
      <c r="A12905">
        <v>9401047</v>
      </c>
      <c r="B12905">
        <v>9434001</v>
      </c>
      <c r="C12905" t="s">
        <v>13937</v>
      </c>
      <c r="D12905" t="s">
        <v>1907</v>
      </c>
      <c r="E12905" t="s">
        <v>14012</v>
      </c>
      <c r="F12905" t="s">
        <v>13972</v>
      </c>
      <c r="G12905" t="s">
        <v>12503</v>
      </c>
      <c r="H12905" t="s">
        <v>1911</v>
      </c>
      <c r="I12905">
        <v>0</v>
      </c>
      <c r="J12905" s="302">
        <v>117600000</v>
      </c>
    </row>
    <row r="12906" spans="1:10" x14ac:dyDescent="0.25">
      <c r="A12906">
        <v>9401048</v>
      </c>
      <c r="B12906">
        <v>9434002</v>
      </c>
      <c r="C12906" t="s">
        <v>13937</v>
      </c>
      <c r="D12906" t="s">
        <v>1907</v>
      </c>
      <c r="E12906" t="s">
        <v>14013</v>
      </c>
      <c r="F12906" t="s">
        <v>13943</v>
      </c>
      <c r="G12906" t="s">
        <v>13981</v>
      </c>
      <c r="H12906" t="s">
        <v>1911</v>
      </c>
      <c r="I12906">
        <v>0</v>
      </c>
      <c r="J12906" s="302">
        <v>121500000</v>
      </c>
    </row>
    <row r="12907" spans="1:10" x14ac:dyDescent="0.25">
      <c r="A12907">
        <v>9406003</v>
      </c>
      <c r="B12907">
        <v>9434003</v>
      </c>
      <c r="C12907" t="s">
        <v>13937</v>
      </c>
      <c r="D12907" t="s">
        <v>1918</v>
      </c>
      <c r="E12907" t="s">
        <v>13958</v>
      </c>
      <c r="F12907" t="s">
        <v>3751</v>
      </c>
      <c r="G12907" t="s">
        <v>14014</v>
      </c>
      <c r="H12907" t="s">
        <v>1911</v>
      </c>
      <c r="I12907">
        <v>0</v>
      </c>
      <c r="J12907" s="302">
        <v>71600000</v>
      </c>
    </row>
    <row r="12908" spans="1:10" x14ac:dyDescent="0.25">
      <c r="A12908">
        <v>9406004</v>
      </c>
      <c r="B12908">
        <v>9434004</v>
      </c>
      <c r="C12908" t="s">
        <v>13937</v>
      </c>
      <c r="D12908" t="s">
        <v>1918</v>
      </c>
      <c r="E12908" t="s">
        <v>3976</v>
      </c>
      <c r="F12908" t="s">
        <v>4981</v>
      </c>
      <c r="G12908" t="s">
        <v>13960</v>
      </c>
      <c r="H12908" t="s">
        <v>1911</v>
      </c>
      <c r="I12908">
        <v>0</v>
      </c>
      <c r="J12908" s="302">
        <v>72800000</v>
      </c>
    </row>
    <row r="12909" spans="1:10" x14ac:dyDescent="0.25">
      <c r="A12909">
        <v>9406005</v>
      </c>
      <c r="B12909">
        <v>9434005</v>
      </c>
      <c r="C12909" t="s">
        <v>13937</v>
      </c>
      <c r="D12909" t="s">
        <v>1918</v>
      </c>
      <c r="E12909" t="s">
        <v>13961</v>
      </c>
      <c r="F12909" t="s">
        <v>13962</v>
      </c>
      <c r="G12909" t="s">
        <v>9646</v>
      </c>
      <c r="H12909" t="s">
        <v>1911</v>
      </c>
      <c r="I12909">
        <v>0</v>
      </c>
      <c r="J12909" s="302">
        <v>69500000</v>
      </c>
    </row>
    <row r="12910" spans="1:10" x14ac:dyDescent="0.25">
      <c r="A12910">
        <v>9406006</v>
      </c>
      <c r="B12910">
        <v>9434006</v>
      </c>
      <c r="C12910" t="s">
        <v>13937</v>
      </c>
      <c r="D12910" t="s">
        <v>1918</v>
      </c>
      <c r="E12910" t="s">
        <v>14015</v>
      </c>
      <c r="F12910" t="s">
        <v>2826</v>
      </c>
      <c r="G12910" t="s">
        <v>3103</v>
      </c>
      <c r="H12910" t="s">
        <v>1911</v>
      </c>
      <c r="I12910">
        <v>0</v>
      </c>
      <c r="J12910" s="302">
        <v>130400000</v>
      </c>
    </row>
    <row r="12911" spans="1:10" x14ac:dyDescent="0.25">
      <c r="A12911">
        <v>9406007</v>
      </c>
      <c r="B12911">
        <v>9434007</v>
      </c>
      <c r="C12911" t="s">
        <v>13937</v>
      </c>
      <c r="D12911" t="s">
        <v>1918</v>
      </c>
      <c r="E12911" t="s">
        <v>14015</v>
      </c>
      <c r="F12911" t="s">
        <v>4045</v>
      </c>
      <c r="G12911" t="s">
        <v>4747</v>
      </c>
      <c r="H12911" t="s">
        <v>1911</v>
      </c>
      <c r="I12911">
        <v>0</v>
      </c>
      <c r="J12911" s="302">
        <v>128600000</v>
      </c>
    </row>
    <row r="12912" spans="1:10" x14ac:dyDescent="0.25">
      <c r="A12912">
        <v>9406009</v>
      </c>
      <c r="B12912">
        <v>9434008</v>
      </c>
      <c r="C12912" t="s">
        <v>13937</v>
      </c>
      <c r="D12912" t="s">
        <v>1918</v>
      </c>
      <c r="E12912" t="s">
        <v>2125</v>
      </c>
      <c r="F12912" t="s">
        <v>3751</v>
      </c>
      <c r="G12912" t="s">
        <v>3774</v>
      </c>
      <c r="H12912" t="s">
        <v>1911</v>
      </c>
      <c r="I12912">
        <v>0</v>
      </c>
      <c r="J12912" s="302">
        <v>58200000</v>
      </c>
    </row>
    <row r="12913" spans="1:10" x14ac:dyDescent="0.25">
      <c r="A12913">
        <v>9406010</v>
      </c>
      <c r="B12913">
        <v>9434009</v>
      </c>
      <c r="C12913" t="s">
        <v>13937</v>
      </c>
      <c r="D12913" t="s">
        <v>1918</v>
      </c>
      <c r="E12913" t="s">
        <v>14013</v>
      </c>
      <c r="F12913" t="s">
        <v>14016</v>
      </c>
      <c r="G12913" t="s">
        <v>14017</v>
      </c>
      <c r="H12913" t="s">
        <v>1911</v>
      </c>
      <c r="I12913">
        <v>0</v>
      </c>
      <c r="J12913" s="302">
        <v>118100000</v>
      </c>
    </row>
    <row r="12914" spans="1:10" x14ac:dyDescent="0.25">
      <c r="A12914">
        <v>9406011</v>
      </c>
      <c r="B12914">
        <v>9434010</v>
      </c>
      <c r="C12914" t="s">
        <v>13937</v>
      </c>
      <c r="D12914" t="s">
        <v>1918</v>
      </c>
      <c r="E12914" t="s">
        <v>14018</v>
      </c>
      <c r="F12914" t="s">
        <v>13942</v>
      </c>
      <c r="G12914" t="s">
        <v>3774</v>
      </c>
      <c r="H12914" t="s">
        <v>1911</v>
      </c>
      <c r="I12914">
        <v>0</v>
      </c>
      <c r="J12914" s="302">
        <v>106700000</v>
      </c>
    </row>
    <row r="12915" spans="1:10" x14ac:dyDescent="0.25">
      <c r="A12915">
        <v>9406016</v>
      </c>
      <c r="B12915">
        <v>9434011</v>
      </c>
      <c r="C12915" t="s">
        <v>13937</v>
      </c>
      <c r="D12915" t="s">
        <v>1918</v>
      </c>
      <c r="E12915" t="s">
        <v>14018</v>
      </c>
      <c r="F12915" t="s">
        <v>13943</v>
      </c>
      <c r="G12915" t="s">
        <v>12503</v>
      </c>
      <c r="H12915" t="s">
        <v>1911</v>
      </c>
      <c r="I12915">
        <v>0</v>
      </c>
      <c r="J12915" s="302">
        <v>117800000</v>
      </c>
    </row>
    <row r="12916" spans="1:10" x14ac:dyDescent="0.25">
      <c r="A12916">
        <v>9406025</v>
      </c>
      <c r="B12916">
        <v>9434012</v>
      </c>
      <c r="C12916" t="s">
        <v>13937</v>
      </c>
      <c r="D12916" t="s">
        <v>1918</v>
      </c>
      <c r="E12916" t="s">
        <v>14019</v>
      </c>
      <c r="F12916" t="s">
        <v>14020</v>
      </c>
      <c r="G12916" t="s">
        <v>9633</v>
      </c>
      <c r="H12916" t="s">
        <v>1911</v>
      </c>
      <c r="I12916">
        <v>0</v>
      </c>
      <c r="J12916" s="302">
        <v>131200000</v>
      </c>
    </row>
    <row r="12917" spans="1:10" x14ac:dyDescent="0.25">
      <c r="A12917">
        <v>9406026</v>
      </c>
      <c r="B12917">
        <v>9434013</v>
      </c>
      <c r="C12917" t="s">
        <v>13937</v>
      </c>
      <c r="D12917" t="s">
        <v>1918</v>
      </c>
      <c r="E12917" t="s">
        <v>14019</v>
      </c>
      <c r="F12917" t="s">
        <v>13996</v>
      </c>
      <c r="G12917" t="s">
        <v>14021</v>
      </c>
      <c r="H12917" t="s">
        <v>1911</v>
      </c>
      <c r="I12917">
        <v>0</v>
      </c>
      <c r="J12917" s="302">
        <v>133600000</v>
      </c>
    </row>
    <row r="12918" spans="1:10" x14ac:dyDescent="0.25">
      <c r="A12918">
        <v>9406104</v>
      </c>
      <c r="B12918">
        <v>9434014</v>
      </c>
      <c r="C12918" t="s">
        <v>13937</v>
      </c>
      <c r="D12918" t="s">
        <v>1918</v>
      </c>
      <c r="E12918" t="s">
        <v>14022</v>
      </c>
      <c r="F12918" t="s">
        <v>14023</v>
      </c>
      <c r="G12918" t="s">
        <v>14024</v>
      </c>
      <c r="H12918" t="s">
        <v>1911</v>
      </c>
      <c r="I12918">
        <v>465000</v>
      </c>
      <c r="J12918" s="302">
        <v>500000000</v>
      </c>
    </row>
    <row r="12919" spans="1:10" x14ac:dyDescent="0.25">
      <c r="A12919">
        <v>9406023</v>
      </c>
      <c r="B12919">
        <v>9435001</v>
      </c>
      <c r="C12919" t="s">
        <v>13937</v>
      </c>
      <c r="D12919" t="s">
        <v>1918</v>
      </c>
      <c r="E12919" t="s">
        <v>14025</v>
      </c>
      <c r="F12919" t="s">
        <v>14026</v>
      </c>
      <c r="G12919" t="s">
        <v>14027</v>
      </c>
      <c r="H12919" t="s">
        <v>1911</v>
      </c>
      <c r="I12919">
        <v>0</v>
      </c>
      <c r="J12919" s="302">
        <v>140200000</v>
      </c>
    </row>
    <row r="12920" spans="1:10" x14ac:dyDescent="0.25">
      <c r="A12920">
        <v>9406027</v>
      </c>
      <c r="B12920">
        <v>9435002</v>
      </c>
      <c r="C12920" t="s">
        <v>13937</v>
      </c>
      <c r="D12920" t="s">
        <v>1918</v>
      </c>
      <c r="E12920" t="s">
        <v>14025</v>
      </c>
      <c r="F12920" t="s">
        <v>14028</v>
      </c>
      <c r="G12920" t="s">
        <v>2179</v>
      </c>
      <c r="H12920" t="s">
        <v>1911</v>
      </c>
      <c r="I12920">
        <v>0</v>
      </c>
      <c r="J12920" s="302">
        <v>136600000</v>
      </c>
    </row>
    <row r="12921" spans="1:10" x14ac:dyDescent="0.25">
      <c r="A12921">
        <v>9406030</v>
      </c>
      <c r="B12921">
        <v>9435003</v>
      </c>
      <c r="C12921" t="s">
        <v>13937</v>
      </c>
      <c r="D12921" t="s">
        <v>1918</v>
      </c>
      <c r="E12921" t="s">
        <v>13947</v>
      </c>
      <c r="F12921" t="s">
        <v>14029</v>
      </c>
      <c r="G12921" t="s">
        <v>2981</v>
      </c>
      <c r="H12921" t="s">
        <v>1911</v>
      </c>
      <c r="I12921">
        <v>0</v>
      </c>
      <c r="J12921" s="302">
        <v>129600000</v>
      </c>
    </row>
    <row r="12922" spans="1:10" x14ac:dyDescent="0.25">
      <c r="A12922">
        <v>9406032</v>
      </c>
      <c r="B12922">
        <v>9435004</v>
      </c>
      <c r="C12922" t="s">
        <v>13937</v>
      </c>
      <c r="D12922" t="s">
        <v>1918</v>
      </c>
      <c r="E12922" t="s">
        <v>14030</v>
      </c>
      <c r="F12922" t="s">
        <v>13943</v>
      </c>
      <c r="G12922" t="s">
        <v>2179</v>
      </c>
      <c r="H12922" t="s">
        <v>1911</v>
      </c>
      <c r="I12922">
        <v>0</v>
      </c>
      <c r="J12922" s="302">
        <v>157000000</v>
      </c>
    </row>
    <row r="12923" spans="1:10" x14ac:dyDescent="0.25">
      <c r="A12923">
        <v>9406068</v>
      </c>
      <c r="B12923">
        <v>9435005</v>
      </c>
      <c r="C12923" t="s">
        <v>13937</v>
      </c>
      <c r="D12923" t="s">
        <v>1918</v>
      </c>
      <c r="E12923" t="s">
        <v>14031</v>
      </c>
      <c r="F12923" t="s">
        <v>14032</v>
      </c>
      <c r="G12923" t="s">
        <v>14033</v>
      </c>
      <c r="H12923" t="s">
        <v>1911</v>
      </c>
      <c r="I12923">
        <v>0</v>
      </c>
      <c r="J12923" s="302">
        <v>200200000</v>
      </c>
    </row>
    <row r="12924" spans="1:10" x14ac:dyDescent="0.25">
      <c r="A12924">
        <v>9406069</v>
      </c>
      <c r="B12924">
        <v>9435006</v>
      </c>
      <c r="C12924" t="s">
        <v>13937</v>
      </c>
      <c r="D12924" t="s">
        <v>1918</v>
      </c>
      <c r="E12924" t="s">
        <v>14031</v>
      </c>
      <c r="F12924" t="s">
        <v>14034</v>
      </c>
      <c r="G12924" t="s">
        <v>14035</v>
      </c>
      <c r="H12924" t="s">
        <v>1911</v>
      </c>
      <c r="I12924">
        <v>0</v>
      </c>
      <c r="J12924" s="302">
        <v>177400000</v>
      </c>
    </row>
    <row r="12925" spans="1:10" x14ac:dyDescent="0.25">
      <c r="A12925">
        <v>9406070</v>
      </c>
      <c r="B12925">
        <v>9435007</v>
      </c>
      <c r="C12925" t="s">
        <v>13937</v>
      </c>
      <c r="D12925" t="s">
        <v>1918</v>
      </c>
      <c r="E12925" t="s">
        <v>14031</v>
      </c>
      <c r="F12925" t="s">
        <v>14036</v>
      </c>
      <c r="G12925" t="s">
        <v>14033</v>
      </c>
      <c r="H12925" t="s">
        <v>1911</v>
      </c>
      <c r="I12925">
        <v>0</v>
      </c>
      <c r="J12925" s="302">
        <v>145200000</v>
      </c>
    </row>
    <row r="12926" spans="1:10" x14ac:dyDescent="0.25">
      <c r="A12926">
        <v>9406073</v>
      </c>
      <c r="B12926">
        <v>9435008</v>
      </c>
      <c r="C12926" t="s">
        <v>13937</v>
      </c>
      <c r="D12926" t="s">
        <v>1918</v>
      </c>
      <c r="E12926" t="s">
        <v>14031</v>
      </c>
      <c r="F12926" t="s">
        <v>14037</v>
      </c>
      <c r="G12926" t="s">
        <v>2179</v>
      </c>
      <c r="H12926" t="s">
        <v>1911</v>
      </c>
      <c r="I12926">
        <v>0</v>
      </c>
      <c r="J12926" s="302">
        <v>186000000</v>
      </c>
    </row>
    <row r="12927" spans="1:10" x14ac:dyDescent="0.25">
      <c r="A12927">
        <v>9406074</v>
      </c>
      <c r="B12927">
        <v>9435009</v>
      </c>
      <c r="C12927" t="s">
        <v>13937</v>
      </c>
      <c r="D12927" t="s">
        <v>1918</v>
      </c>
      <c r="E12927" t="s">
        <v>14031</v>
      </c>
      <c r="F12927" t="s">
        <v>14038</v>
      </c>
      <c r="G12927" t="s">
        <v>7705</v>
      </c>
      <c r="H12927" t="s">
        <v>1911</v>
      </c>
      <c r="I12927">
        <v>0</v>
      </c>
      <c r="J12927" s="302">
        <v>228700000</v>
      </c>
    </row>
    <row r="12928" spans="1:10" x14ac:dyDescent="0.25">
      <c r="A12928">
        <v>9406085</v>
      </c>
      <c r="B12928">
        <v>9435010</v>
      </c>
      <c r="C12928" t="s">
        <v>13937</v>
      </c>
      <c r="D12928" t="s">
        <v>1918</v>
      </c>
      <c r="E12928" t="s">
        <v>14031</v>
      </c>
      <c r="F12928" t="s">
        <v>14039</v>
      </c>
      <c r="G12928" t="s">
        <v>10887</v>
      </c>
      <c r="H12928" t="s">
        <v>1911</v>
      </c>
      <c r="I12928">
        <v>0</v>
      </c>
      <c r="J12928" s="302">
        <v>232000000</v>
      </c>
    </row>
    <row r="12929" spans="1:10" x14ac:dyDescent="0.25">
      <c r="A12929">
        <v>9406100</v>
      </c>
      <c r="B12929">
        <v>9435011</v>
      </c>
      <c r="C12929" t="s">
        <v>13937</v>
      </c>
      <c r="D12929" t="s">
        <v>1918</v>
      </c>
      <c r="E12929" t="s">
        <v>14040</v>
      </c>
      <c r="F12929" t="s">
        <v>14041</v>
      </c>
      <c r="G12929" t="s">
        <v>14042</v>
      </c>
      <c r="H12929" t="s">
        <v>1911</v>
      </c>
      <c r="I12929">
        <v>0</v>
      </c>
      <c r="J12929" s="302">
        <v>300000000</v>
      </c>
    </row>
    <row r="12930" spans="1:10" x14ac:dyDescent="0.25">
      <c r="A12930">
        <v>9406101</v>
      </c>
      <c r="B12930">
        <v>9435012</v>
      </c>
      <c r="C12930" t="s">
        <v>13937</v>
      </c>
      <c r="D12930" t="s">
        <v>1918</v>
      </c>
      <c r="E12930" t="s">
        <v>14043</v>
      </c>
      <c r="F12930" t="s">
        <v>14044</v>
      </c>
      <c r="G12930" t="s">
        <v>14045</v>
      </c>
      <c r="H12930" t="s">
        <v>1911</v>
      </c>
      <c r="I12930">
        <v>279000</v>
      </c>
      <c r="J12930" s="302">
        <v>300000000</v>
      </c>
    </row>
    <row r="12931" spans="1:10" x14ac:dyDescent="0.25">
      <c r="A12931">
        <v>9406105</v>
      </c>
      <c r="B12931">
        <v>9435013</v>
      </c>
      <c r="C12931" t="s">
        <v>13937</v>
      </c>
      <c r="D12931" t="s">
        <v>1918</v>
      </c>
      <c r="E12931" t="s">
        <v>14046</v>
      </c>
      <c r="F12931" t="s">
        <v>14047</v>
      </c>
      <c r="G12931" t="s">
        <v>14048</v>
      </c>
      <c r="H12931" t="s">
        <v>1911</v>
      </c>
      <c r="I12931">
        <v>176700</v>
      </c>
      <c r="J12931" s="302">
        <v>180000000</v>
      </c>
    </row>
    <row r="12932" spans="1:10" x14ac:dyDescent="0.25">
      <c r="A12932">
        <v>9406106</v>
      </c>
      <c r="B12932">
        <v>9435014</v>
      </c>
      <c r="C12932" t="s">
        <v>13937</v>
      </c>
      <c r="D12932" t="s">
        <v>1918</v>
      </c>
      <c r="E12932" t="s">
        <v>14046</v>
      </c>
      <c r="F12932" t="s">
        <v>14049</v>
      </c>
      <c r="G12932" t="s">
        <v>14048</v>
      </c>
      <c r="H12932" t="s">
        <v>1911</v>
      </c>
      <c r="I12932">
        <v>0</v>
      </c>
      <c r="J12932" s="302">
        <v>215000000</v>
      </c>
    </row>
    <row r="12933" spans="1:10" x14ac:dyDescent="0.25">
      <c r="A12933">
        <v>9406107</v>
      </c>
      <c r="B12933">
        <v>9435015</v>
      </c>
      <c r="C12933" t="s">
        <v>13937</v>
      </c>
      <c r="D12933" t="s">
        <v>1918</v>
      </c>
      <c r="E12933" t="s">
        <v>14046</v>
      </c>
      <c r="F12933" t="s">
        <v>14050</v>
      </c>
      <c r="G12933" t="s">
        <v>14051</v>
      </c>
      <c r="H12933" t="s">
        <v>1911</v>
      </c>
      <c r="I12933">
        <v>223500</v>
      </c>
      <c r="J12933" s="302">
        <v>240000000</v>
      </c>
    </row>
    <row r="12934" spans="1:10" x14ac:dyDescent="0.25">
      <c r="A12934">
        <v>9406108</v>
      </c>
      <c r="B12934">
        <v>9435016</v>
      </c>
      <c r="C12934" t="s">
        <v>13937</v>
      </c>
      <c r="D12934" t="s">
        <v>1918</v>
      </c>
      <c r="E12934" t="s">
        <v>14046</v>
      </c>
      <c r="F12934" t="s">
        <v>14052</v>
      </c>
      <c r="G12934" t="s">
        <v>14048</v>
      </c>
      <c r="H12934" t="s">
        <v>1911</v>
      </c>
      <c r="I12934">
        <v>242600</v>
      </c>
      <c r="J12934" s="302">
        <v>260000000</v>
      </c>
    </row>
    <row r="12935" spans="1:10" x14ac:dyDescent="0.25">
      <c r="A12935">
        <v>9401036</v>
      </c>
      <c r="B12935">
        <v>9436001</v>
      </c>
      <c r="C12935" t="s">
        <v>13937</v>
      </c>
      <c r="D12935" t="s">
        <v>1907</v>
      </c>
      <c r="E12935" t="s">
        <v>14053</v>
      </c>
      <c r="F12935" t="s">
        <v>14054</v>
      </c>
      <c r="G12935" t="s">
        <v>12514</v>
      </c>
      <c r="H12935" t="s">
        <v>1911</v>
      </c>
      <c r="I12935">
        <v>0</v>
      </c>
      <c r="J12935" s="302">
        <v>141400000</v>
      </c>
    </row>
    <row r="12936" spans="1:10" x14ac:dyDescent="0.25">
      <c r="A12936">
        <v>9406008</v>
      </c>
      <c r="B12936">
        <v>9436003</v>
      </c>
      <c r="C12936" t="s">
        <v>13937</v>
      </c>
      <c r="D12936" t="s">
        <v>1918</v>
      </c>
      <c r="E12936" t="s">
        <v>14022</v>
      </c>
      <c r="F12936" t="s">
        <v>14055</v>
      </c>
      <c r="G12936" t="s">
        <v>14056</v>
      </c>
      <c r="H12936" t="s">
        <v>1911</v>
      </c>
      <c r="I12936">
        <v>0</v>
      </c>
      <c r="J12936" s="302">
        <v>186400000</v>
      </c>
    </row>
    <row r="12937" spans="1:10" x14ac:dyDescent="0.25">
      <c r="A12937">
        <v>9406012</v>
      </c>
      <c r="B12937">
        <v>9436004</v>
      </c>
      <c r="C12937" t="s">
        <v>13937</v>
      </c>
      <c r="D12937" t="s">
        <v>1918</v>
      </c>
      <c r="E12937" t="s">
        <v>14053</v>
      </c>
      <c r="F12937" t="s">
        <v>14054</v>
      </c>
      <c r="G12937" t="s">
        <v>12503</v>
      </c>
      <c r="H12937" t="s">
        <v>1911</v>
      </c>
      <c r="I12937">
        <v>0</v>
      </c>
      <c r="J12937" s="302">
        <v>141300000</v>
      </c>
    </row>
    <row r="12938" spans="1:10" x14ac:dyDescent="0.25">
      <c r="A12938">
        <v>9406013</v>
      </c>
      <c r="B12938">
        <v>9436005</v>
      </c>
      <c r="C12938" t="s">
        <v>13937</v>
      </c>
      <c r="D12938" t="s">
        <v>1918</v>
      </c>
      <c r="E12938" t="s">
        <v>14022</v>
      </c>
      <c r="F12938" t="s">
        <v>14054</v>
      </c>
      <c r="G12938" t="s">
        <v>2199</v>
      </c>
      <c r="H12938" t="s">
        <v>1911</v>
      </c>
      <c r="I12938">
        <v>0</v>
      </c>
      <c r="J12938" s="302">
        <v>158800000</v>
      </c>
    </row>
    <row r="12939" spans="1:10" x14ac:dyDescent="0.25">
      <c r="A12939">
        <v>9406014</v>
      </c>
      <c r="B12939">
        <v>9436006</v>
      </c>
      <c r="C12939" t="s">
        <v>13937</v>
      </c>
      <c r="D12939" t="s">
        <v>1918</v>
      </c>
      <c r="E12939" t="s">
        <v>14022</v>
      </c>
      <c r="F12939" t="s">
        <v>13986</v>
      </c>
      <c r="G12939" t="s">
        <v>14057</v>
      </c>
      <c r="H12939" t="s">
        <v>1911</v>
      </c>
      <c r="I12939">
        <v>0</v>
      </c>
      <c r="J12939" s="302">
        <v>212000000</v>
      </c>
    </row>
    <row r="12940" spans="1:10" x14ac:dyDescent="0.25">
      <c r="A12940">
        <v>9406018</v>
      </c>
      <c r="B12940">
        <v>9436007</v>
      </c>
      <c r="C12940" t="s">
        <v>13937</v>
      </c>
      <c r="D12940" t="s">
        <v>1918</v>
      </c>
      <c r="E12940" t="s">
        <v>14022</v>
      </c>
      <c r="F12940" t="s">
        <v>14058</v>
      </c>
      <c r="G12940" t="s">
        <v>2185</v>
      </c>
      <c r="H12940" t="s">
        <v>1911</v>
      </c>
      <c r="I12940">
        <v>0</v>
      </c>
      <c r="J12940" s="302">
        <v>187300000</v>
      </c>
    </row>
    <row r="12941" spans="1:10" x14ac:dyDescent="0.25">
      <c r="A12941">
        <v>9406019</v>
      </c>
      <c r="B12941">
        <v>9436008</v>
      </c>
      <c r="C12941" t="s">
        <v>13937</v>
      </c>
      <c r="D12941" t="s">
        <v>1918</v>
      </c>
      <c r="E12941" t="s">
        <v>14053</v>
      </c>
      <c r="F12941" t="s">
        <v>14059</v>
      </c>
      <c r="G12941" t="s">
        <v>2234</v>
      </c>
      <c r="H12941" t="s">
        <v>1911</v>
      </c>
      <c r="I12941">
        <v>0</v>
      </c>
      <c r="J12941" s="302">
        <v>160900000</v>
      </c>
    </row>
    <row r="12942" spans="1:10" x14ac:dyDescent="0.25">
      <c r="A12942">
        <v>9406020</v>
      </c>
      <c r="B12942">
        <v>9436009</v>
      </c>
      <c r="C12942" t="s">
        <v>13937</v>
      </c>
      <c r="D12942" t="s">
        <v>1918</v>
      </c>
      <c r="E12942" t="s">
        <v>14022</v>
      </c>
      <c r="F12942" t="s">
        <v>14016</v>
      </c>
      <c r="G12942" t="s">
        <v>14060</v>
      </c>
      <c r="H12942" t="s">
        <v>1911</v>
      </c>
      <c r="I12942">
        <v>0</v>
      </c>
      <c r="J12942" s="302">
        <v>172100000</v>
      </c>
    </row>
    <row r="12943" spans="1:10" x14ac:dyDescent="0.25">
      <c r="A12943">
        <v>9406021</v>
      </c>
      <c r="B12943">
        <v>9436010</v>
      </c>
      <c r="C12943" t="s">
        <v>13937</v>
      </c>
      <c r="D12943" t="s">
        <v>1918</v>
      </c>
      <c r="E12943" t="s">
        <v>14053</v>
      </c>
      <c r="F12943" t="s">
        <v>13994</v>
      </c>
      <c r="G12943" t="s">
        <v>14061</v>
      </c>
      <c r="H12943" t="s">
        <v>1911</v>
      </c>
      <c r="I12943">
        <v>0</v>
      </c>
      <c r="J12943" s="302">
        <v>117800000</v>
      </c>
    </row>
    <row r="12944" spans="1:10" x14ac:dyDescent="0.25">
      <c r="A12944">
        <v>9406022</v>
      </c>
      <c r="B12944">
        <v>9436011</v>
      </c>
      <c r="C12944" t="s">
        <v>13937</v>
      </c>
      <c r="D12944" t="s">
        <v>1918</v>
      </c>
      <c r="E12944" t="s">
        <v>14053</v>
      </c>
      <c r="F12944" t="s">
        <v>13994</v>
      </c>
      <c r="G12944" t="s">
        <v>14060</v>
      </c>
      <c r="H12944" t="s">
        <v>1911</v>
      </c>
      <c r="I12944">
        <v>0</v>
      </c>
      <c r="J12944" s="302">
        <v>117500000</v>
      </c>
    </row>
    <row r="12945" spans="1:10" x14ac:dyDescent="0.25">
      <c r="A12945">
        <v>9406024</v>
      </c>
      <c r="B12945">
        <v>9436012</v>
      </c>
      <c r="C12945" t="s">
        <v>13937</v>
      </c>
      <c r="D12945" t="s">
        <v>1918</v>
      </c>
      <c r="E12945" t="s">
        <v>14022</v>
      </c>
      <c r="F12945" t="s">
        <v>14062</v>
      </c>
      <c r="G12945" t="s">
        <v>14060</v>
      </c>
      <c r="H12945" t="s">
        <v>1911</v>
      </c>
      <c r="I12945">
        <v>0</v>
      </c>
      <c r="J12945" s="302">
        <v>171700000</v>
      </c>
    </row>
    <row r="12946" spans="1:10" x14ac:dyDescent="0.25">
      <c r="A12946">
        <v>9406028</v>
      </c>
      <c r="B12946">
        <v>9436013</v>
      </c>
      <c r="C12946" t="s">
        <v>13937</v>
      </c>
      <c r="D12946" t="s">
        <v>1918</v>
      </c>
      <c r="E12946" t="s">
        <v>14022</v>
      </c>
      <c r="F12946" t="s">
        <v>14063</v>
      </c>
      <c r="G12946" t="s">
        <v>2199</v>
      </c>
      <c r="H12946" t="s">
        <v>1911</v>
      </c>
      <c r="I12946">
        <v>0</v>
      </c>
      <c r="J12946" s="302">
        <v>186700000</v>
      </c>
    </row>
    <row r="12947" spans="1:10" x14ac:dyDescent="0.25">
      <c r="A12947">
        <v>9406029</v>
      </c>
      <c r="B12947">
        <v>9436014</v>
      </c>
      <c r="C12947" t="s">
        <v>13937</v>
      </c>
      <c r="D12947" t="s">
        <v>1918</v>
      </c>
      <c r="E12947" t="s">
        <v>14022</v>
      </c>
      <c r="F12947" t="s">
        <v>14064</v>
      </c>
      <c r="G12947" t="s">
        <v>2296</v>
      </c>
      <c r="H12947" t="s">
        <v>1911</v>
      </c>
      <c r="I12947">
        <v>0</v>
      </c>
      <c r="J12947" s="302">
        <v>176000000</v>
      </c>
    </row>
    <row r="12948" spans="1:10" x14ac:dyDescent="0.25">
      <c r="A12948">
        <v>9406031</v>
      </c>
      <c r="B12948">
        <v>9436015</v>
      </c>
      <c r="C12948" t="s">
        <v>13937</v>
      </c>
      <c r="D12948" t="s">
        <v>1918</v>
      </c>
      <c r="E12948" t="s">
        <v>14030</v>
      </c>
      <c r="F12948" t="s">
        <v>14065</v>
      </c>
      <c r="G12948" t="s">
        <v>2389</v>
      </c>
      <c r="H12948" t="s">
        <v>1911</v>
      </c>
      <c r="I12948">
        <v>0</v>
      </c>
      <c r="J12948" s="302">
        <v>163900000</v>
      </c>
    </row>
    <row r="12949" spans="1:10" x14ac:dyDescent="0.25">
      <c r="A12949">
        <v>9406033</v>
      </c>
      <c r="B12949">
        <v>9436016</v>
      </c>
      <c r="C12949" t="s">
        <v>13937</v>
      </c>
      <c r="D12949" t="s">
        <v>1918</v>
      </c>
      <c r="E12949" t="s">
        <v>14030</v>
      </c>
      <c r="F12949" t="s">
        <v>14066</v>
      </c>
      <c r="G12949" t="s">
        <v>2389</v>
      </c>
      <c r="H12949" t="s">
        <v>1911</v>
      </c>
      <c r="I12949">
        <v>0</v>
      </c>
      <c r="J12949" s="302">
        <v>175500000</v>
      </c>
    </row>
    <row r="12950" spans="1:10" x14ac:dyDescent="0.25">
      <c r="A12950">
        <v>9406034</v>
      </c>
      <c r="B12950">
        <v>9436017</v>
      </c>
      <c r="C12950" t="s">
        <v>13937</v>
      </c>
      <c r="D12950" t="s">
        <v>1918</v>
      </c>
      <c r="E12950" t="s">
        <v>14030</v>
      </c>
      <c r="F12950" t="s">
        <v>14067</v>
      </c>
      <c r="G12950" t="s">
        <v>2616</v>
      </c>
      <c r="H12950" t="s">
        <v>1911</v>
      </c>
      <c r="I12950">
        <v>0</v>
      </c>
      <c r="J12950" s="302">
        <v>162700000</v>
      </c>
    </row>
    <row r="12951" spans="1:10" x14ac:dyDescent="0.25">
      <c r="A12951">
        <v>9406035</v>
      </c>
      <c r="B12951">
        <v>9436018</v>
      </c>
      <c r="C12951" t="s">
        <v>13937</v>
      </c>
      <c r="D12951" t="s">
        <v>1918</v>
      </c>
      <c r="E12951" t="s">
        <v>14030</v>
      </c>
      <c r="F12951" t="s">
        <v>14068</v>
      </c>
      <c r="G12951" t="s">
        <v>2389</v>
      </c>
      <c r="H12951" t="s">
        <v>1911</v>
      </c>
      <c r="I12951">
        <v>0</v>
      </c>
      <c r="J12951" s="302">
        <v>168900000</v>
      </c>
    </row>
    <row r="12952" spans="1:10" x14ac:dyDescent="0.25">
      <c r="A12952">
        <v>9406036</v>
      </c>
      <c r="B12952">
        <v>9436019</v>
      </c>
      <c r="C12952" t="s">
        <v>13937</v>
      </c>
      <c r="D12952" t="s">
        <v>1918</v>
      </c>
      <c r="E12952" t="s">
        <v>14030</v>
      </c>
      <c r="F12952" t="s">
        <v>14069</v>
      </c>
      <c r="G12952" t="s">
        <v>13995</v>
      </c>
      <c r="H12952" t="s">
        <v>1911</v>
      </c>
      <c r="I12952">
        <v>0</v>
      </c>
      <c r="J12952" s="302">
        <v>166700000</v>
      </c>
    </row>
    <row r="12953" spans="1:10" x14ac:dyDescent="0.25">
      <c r="A12953">
        <v>9406037</v>
      </c>
      <c r="B12953">
        <v>9436020</v>
      </c>
      <c r="C12953" t="s">
        <v>13937</v>
      </c>
      <c r="D12953" t="s">
        <v>1918</v>
      </c>
      <c r="E12953" t="s">
        <v>13947</v>
      </c>
      <c r="F12953" t="s">
        <v>14070</v>
      </c>
      <c r="G12953" t="s">
        <v>2179</v>
      </c>
      <c r="H12953" t="s">
        <v>1911</v>
      </c>
      <c r="I12953">
        <v>0</v>
      </c>
      <c r="J12953" s="302">
        <v>143100000</v>
      </c>
    </row>
    <row r="12954" spans="1:10" x14ac:dyDescent="0.25">
      <c r="A12954">
        <v>9406038</v>
      </c>
      <c r="B12954">
        <v>9436021</v>
      </c>
      <c r="C12954" t="s">
        <v>13937</v>
      </c>
      <c r="D12954" t="s">
        <v>1918</v>
      </c>
      <c r="E12954" t="s">
        <v>14030</v>
      </c>
      <c r="F12954" t="s">
        <v>14071</v>
      </c>
      <c r="G12954" t="s">
        <v>2199</v>
      </c>
      <c r="H12954" t="s">
        <v>1911</v>
      </c>
      <c r="I12954">
        <v>0</v>
      </c>
      <c r="J12954" s="302">
        <v>164900000</v>
      </c>
    </row>
    <row r="12955" spans="1:10" x14ac:dyDescent="0.25">
      <c r="A12955">
        <v>9406039</v>
      </c>
      <c r="B12955">
        <v>9436022</v>
      </c>
      <c r="C12955" t="s">
        <v>13937</v>
      </c>
      <c r="D12955" t="s">
        <v>1918</v>
      </c>
      <c r="E12955" t="s">
        <v>14072</v>
      </c>
      <c r="F12955" t="s">
        <v>14005</v>
      </c>
      <c r="G12955" t="s">
        <v>2179</v>
      </c>
      <c r="H12955" t="s">
        <v>1911</v>
      </c>
      <c r="I12955">
        <v>0</v>
      </c>
      <c r="J12955" s="302">
        <v>304200000</v>
      </c>
    </row>
    <row r="12956" spans="1:10" x14ac:dyDescent="0.25">
      <c r="A12956">
        <v>9406040</v>
      </c>
      <c r="B12956">
        <v>9436023</v>
      </c>
      <c r="C12956" t="s">
        <v>13937</v>
      </c>
      <c r="D12956" t="s">
        <v>1918</v>
      </c>
      <c r="E12956" t="s">
        <v>14030</v>
      </c>
      <c r="F12956" t="s">
        <v>14073</v>
      </c>
      <c r="G12956" t="s">
        <v>14074</v>
      </c>
      <c r="H12956" t="s">
        <v>1911</v>
      </c>
      <c r="I12956">
        <v>0</v>
      </c>
      <c r="J12956" s="302">
        <v>157400000</v>
      </c>
    </row>
    <row r="12957" spans="1:10" x14ac:dyDescent="0.25">
      <c r="A12957">
        <v>9406041</v>
      </c>
      <c r="B12957">
        <v>9436024</v>
      </c>
      <c r="C12957" t="s">
        <v>13937</v>
      </c>
      <c r="D12957" t="s">
        <v>1918</v>
      </c>
      <c r="E12957" t="s">
        <v>14030</v>
      </c>
      <c r="F12957" t="s">
        <v>14075</v>
      </c>
      <c r="G12957" t="s">
        <v>14076</v>
      </c>
      <c r="H12957" t="s">
        <v>1911</v>
      </c>
      <c r="I12957">
        <v>0</v>
      </c>
      <c r="J12957" s="302">
        <v>181900000</v>
      </c>
    </row>
    <row r="12958" spans="1:10" x14ac:dyDescent="0.25">
      <c r="A12958">
        <v>9406042</v>
      </c>
      <c r="B12958">
        <v>9436025</v>
      </c>
      <c r="C12958" t="s">
        <v>13937</v>
      </c>
      <c r="D12958" t="s">
        <v>1918</v>
      </c>
      <c r="E12958" t="s">
        <v>14030</v>
      </c>
      <c r="F12958" t="s">
        <v>14077</v>
      </c>
      <c r="G12958" t="s">
        <v>14078</v>
      </c>
      <c r="H12958" t="s">
        <v>1911</v>
      </c>
      <c r="I12958">
        <v>0</v>
      </c>
      <c r="J12958" s="302">
        <v>170000000</v>
      </c>
    </row>
    <row r="12959" spans="1:10" x14ac:dyDescent="0.25">
      <c r="A12959">
        <v>9406043</v>
      </c>
      <c r="B12959">
        <v>9436026</v>
      </c>
      <c r="C12959" t="s">
        <v>13937</v>
      </c>
      <c r="D12959" t="s">
        <v>1918</v>
      </c>
      <c r="E12959" t="s">
        <v>14072</v>
      </c>
      <c r="F12959" t="s">
        <v>14079</v>
      </c>
      <c r="G12959" t="s">
        <v>14080</v>
      </c>
      <c r="H12959" t="s">
        <v>1911</v>
      </c>
      <c r="I12959">
        <v>0</v>
      </c>
      <c r="J12959" s="302">
        <v>245000000</v>
      </c>
    </row>
    <row r="12960" spans="1:10" x14ac:dyDescent="0.25">
      <c r="A12960">
        <v>9406044</v>
      </c>
      <c r="B12960">
        <v>9436027</v>
      </c>
      <c r="C12960" t="s">
        <v>13937</v>
      </c>
      <c r="D12960" t="s">
        <v>1918</v>
      </c>
      <c r="E12960" t="s">
        <v>14019</v>
      </c>
      <c r="F12960" t="s">
        <v>14081</v>
      </c>
      <c r="G12960" t="s">
        <v>2199</v>
      </c>
      <c r="H12960" t="s">
        <v>1911</v>
      </c>
      <c r="I12960">
        <v>0</v>
      </c>
      <c r="J12960" s="302">
        <v>167400000</v>
      </c>
    </row>
    <row r="12961" spans="1:10" x14ac:dyDescent="0.25">
      <c r="A12961">
        <v>9406045</v>
      </c>
      <c r="B12961">
        <v>9436028</v>
      </c>
      <c r="C12961" t="s">
        <v>13937</v>
      </c>
      <c r="D12961" t="s">
        <v>1918</v>
      </c>
      <c r="E12961" t="s">
        <v>14030</v>
      </c>
      <c r="F12961" t="s">
        <v>14066</v>
      </c>
      <c r="G12961" t="s">
        <v>2276</v>
      </c>
      <c r="H12961" t="s">
        <v>1911</v>
      </c>
      <c r="I12961">
        <v>0</v>
      </c>
      <c r="J12961" s="302">
        <v>201700000</v>
      </c>
    </row>
    <row r="12962" spans="1:10" x14ac:dyDescent="0.25">
      <c r="A12962">
        <v>9406046</v>
      </c>
      <c r="B12962">
        <v>9436029</v>
      </c>
      <c r="C12962" t="s">
        <v>13937</v>
      </c>
      <c r="D12962" t="s">
        <v>1918</v>
      </c>
      <c r="E12962" t="s">
        <v>14030</v>
      </c>
      <c r="F12962" t="s">
        <v>14082</v>
      </c>
      <c r="G12962" t="s">
        <v>14083</v>
      </c>
      <c r="H12962" t="s">
        <v>1911</v>
      </c>
      <c r="I12962">
        <v>0</v>
      </c>
      <c r="J12962" s="302">
        <v>165300000</v>
      </c>
    </row>
    <row r="12963" spans="1:10" x14ac:dyDescent="0.25">
      <c r="A12963">
        <v>9406047</v>
      </c>
      <c r="B12963">
        <v>9436030</v>
      </c>
      <c r="C12963" t="s">
        <v>13937</v>
      </c>
      <c r="D12963" t="s">
        <v>1918</v>
      </c>
      <c r="E12963" t="s">
        <v>14030</v>
      </c>
      <c r="F12963" t="s">
        <v>14075</v>
      </c>
      <c r="G12963" t="s">
        <v>13671</v>
      </c>
      <c r="H12963" t="s">
        <v>1911</v>
      </c>
      <c r="I12963">
        <v>0</v>
      </c>
      <c r="J12963" s="302">
        <v>185700000</v>
      </c>
    </row>
    <row r="12964" spans="1:10" x14ac:dyDescent="0.25">
      <c r="A12964">
        <v>9406048</v>
      </c>
      <c r="B12964">
        <v>9436031</v>
      </c>
      <c r="C12964" t="s">
        <v>13937</v>
      </c>
      <c r="D12964" t="s">
        <v>1918</v>
      </c>
      <c r="E12964" t="s">
        <v>14072</v>
      </c>
      <c r="F12964" t="s">
        <v>14084</v>
      </c>
      <c r="G12964" t="s">
        <v>14085</v>
      </c>
      <c r="H12964" t="s">
        <v>1911</v>
      </c>
      <c r="I12964">
        <v>0</v>
      </c>
      <c r="J12964" s="302">
        <v>326800000</v>
      </c>
    </row>
    <row r="12965" spans="1:10" x14ac:dyDescent="0.25">
      <c r="A12965">
        <v>9406049</v>
      </c>
      <c r="B12965">
        <v>9436032</v>
      </c>
      <c r="C12965" t="s">
        <v>13937</v>
      </c>
      <c r="D12965" t="s">
        <v>1918</v>
      </c>
      <c r="E12965" t="s">
        <v>14030</v>
      </c>
      <c r="F12965" t="s">
        <v>14082</v>
      </c>
      <c r="G12965" t="s">
        <v>14086</v>
      </c>
      <c r="H12965" t="s">
        <v>1911</v>
      </c>
      <c r="I12965">
        <v>0</v>
      </c>
      <c r="J12965" s="302">
        <v>187800000</v>
      </c>
    </row>
    <row r="12966" spans="1:10" x14ac:dyDescent="0.25">
      <c r="A12966">
        <v>9406050</v>
      </c>
      <c r="B12966">
        <v>9436033</v>
      </c>
      <c r="C12966" t="s">
        <v>13937</v>
      </c>
      <c r="D12966" t="s">
        <v>1918</v>
      </c>
      <c r="E12966" t="s">
        <v>14072</v>
      </c>
      <c r="F12966" t="s">
        <v>14082</v>
      </c>
      <c r="G12966" t="s">
        <v>2288</v>
      </c>
      <c r="H12966" t="s">
        <v>1911</v>
      </c>
      <c r="I12966">
        <v>0</v>
      </c>
      <c r="J12966" s="302">
        <v>226100000</v>
      </c>
    </row>
    <row r="12967" spans="1:10" x14ac:dyDescent="0.25">
      <c r="A12967">
        <v>9406051</v>
      </c>
      <c r="B12967">
        <v>9436034</v>
      </c>
      <c r="C12967" t="s">
        <v>13937</v>
      </c>
      <c r="D12967" t="s">
        <v>1918</v>
      </c>
      <c r="E12967" t="s">
        <v>14019</v>
      </c>
      <c r="F12967" t="s">
        <v>14087</v>
      </c>
      <c r="G12967" t="s">
        <v>2179</v>
      </c>
      <c r="H12967" t="s">
        <v>1911</v>
      </c>
      <c r="I12967">
        <v>0</v>
      </c>
      <c r="J12967" s="302">
        <v>174400000</v>
      </c>
    </row>
    <row r="12968" spans="1:10" x14ac:dyDescent="0.25">
      <c r="A12968">
        <v>9406052</v>
      </c>
      <c r="B12968">
        <v>9436035</v>
      </c>
      <c r="C12968" t="s">
        <v>13937</v>
      </c>
      <c r="D12968" t="s">
        <v>1918</v>
      </c>
      <c r="E12968" t="s">
        <v>14088</v>
      </c>
      <c r="F12968" t="s">
        <v>14082</v>
      </c>
      <c r="G12968" t="s">
        <v>13671</v>
      </c>
      <c r="H12968" t="s">
        <v>1911</v>
      </c>
      <c r="I12968">
        <v>0</v>
      </c>
      <c r="J12968" s="302">
        <v>220500000</v>
      </c>
    </row>
    <row r="12969" spans="1:10" x14ac:dyDescent="0.25">
      <c r="A12969">
        <v>9406053</v>
      </c>
      <c r="B12969">
        <v>9436036</v>
      </c>
      <c r="C12969" t="s">
        <v>13937</v>
      </c>
      <c r="D12969" t="s">
        <v>1918</v>
      </c>
      <c r="E12969" t="s">
        <v>14072</v>
      </c>
      <c r="F12969" t="s">
        <v>14089</v>
      </c>
      <c r="G12969" t="s">
        <v>14090</v>
      </c>
      <c r="H12969" t="s">
        <v>1911</v>
      </c>
      <c r="I12969">
        <v>0</v>
      </c>
      <c r="J12969" s="302">
        <v>254100000</v>
      </c>
    </row>
    <row r="12970" spans="1:10" x14ac:dyDescent="0.25">
      <c r="A12970">
        <v>9406054</v>
      </c>
      <c r="B12970">
        <v>9436037</v>
      </c>
      <c r="C12970" t="s">
        <v>13937</v>
      </c>
      <c r="D12970" t="s">
        <v>1918</v>
      </c>
      <c r="E12970" t="s">
        <v>14088</v>
      </c>
      <c r="F12970" t="s">
        <v>14005</v>
      </c>
      <c r="G12970" t="s">
        <v>14090</v>
      </c>
      <c r="H12970" t="s">
        <v>1911</v>
      </c>
      <c r="I12970">
        <v>0</v>
      </c>
      <c r="J12970" s="302">
        <v>233000000</v>
      </c>
    </row>
    <row r="12971" spans="1:10" x14ac:dyDescent="0.25">
      <c r="A12971">
        <v>9406055</v>
      </c>
      <c r="B12971">
        <v>9436038</v>
      </c>
      <c r="C12971" t="s">
        <v>13937</v>
      </c>
      <c r="D12971" t="s">
        <v>1918</v>
      </c>
      <c r="E12971" t="s">
        <v>14088</v>
      </c>
      <c r="F12971" t="s">
        <v>14079</v>
      </c>
      <c r="G12971" t="s">
        <v>14091</v>
      </c>
      <c r="H12971" t="s">
        <v>1911</v>
      </c>
      <c r="I12971">
        <v>0</v>
      </c>
      <c r="J12971" s="302">
        <v>215400000</v>
      </c>
    </row>
    <row r="12972" spans="1:10" x14ac:dyDescent="0.25">
      <c r="A12972">
        <v>9406056</v>
      </c>
      <c r="B12972">
        <v>9436039</v>
      </c>
      <c r="C12972" t="s">
        <v>13937</v>
      </c>
      <c r="D12972" t="s">
        <v>1918</v>
      </c>
      <c r="E12972" t="s">
        <v>14088</v>
      </c>
      <c r="F12972" t="s">
        <v>14077</v>
      </c>
      <c r="G12972" t="s">
        <v>3028</v>
      </c>
      <c r="H12972" t="s">
        <v>1911</v>
      </c>
      <c r="I12972">
        <v>0</v>
      </c>
      <c r="J12972" s="302">
        <v>223400000</v>
      </c>
    </row>
    <row r="12973" spans="1:10" x14ac:dyDescent="0.25">
      <c r="A12973">
        <v>9406057</v>
      </c>
      <c r="B12973">
        <v>9436040</v>
      </c>
      <c r="C12973" t="s">
        <v>13937</v>
      </c>
      <c r="D12973" t="s">
        <v>1918</v>
      </c>
      <c r="E12973" t="s">
        <v>14088</v>
      </c>
      <c r="F12973" t="s">
        <v>14084</v>
      </c>
      <c r="G12973" t="s">
        <v>3028</v>
      </c>
      <c r="H12973" t="s">
        <v>1911</v>
      </c>
      <c r="I12973">
        <v>0</v>
      </c>
      <c r="J12973" s="302">
        <v>233900000</v>
      </c>
    </row>
    <row r="12974" spans="1:10" x14ac:dyDescent="0.25">
      <c r="A12974">
        <v>9406058</v>
      </c>
      <c r="B12974">
        <v>9436041</v>
      </c>
      <c r="C12974" t="s">
        <v>13937</v>
      </c>
      <c r="D12974" t="s">
        <v>1918</v>
      </c>
      <c r="E12974" t="s">
        <v>14088</v>
      </c>
      <c r="F12974" t="s">
        <v>14092</v>
      </c>
      <c r="G12974" t="s">
        <v>14091</v>
      </c>
      <c r="H12974" t="s">
        <v>1911</v>
      </c>
      <c r="I12974">
        <v>0</v>
      </c>
      <c r="J12974" s="302">
        <v>201700000</v>
      </c>
    </row>
    <row r="12975" spans="1:10" x14ac:dyDescent="0.25">
      <c r="A12975">
        <v>9406059</v>
      </c>
      <c r="B12975">
        <v>9436042</v>
      </c>
      <c r="C12975" t="s">
        <v>13937</v>
      </c>
      <c r="D12975" t="s">
        <v>1918</v>
      </c>
      <c r="E12975" t="s">
        <v>14088</v>
      </c>
      <c r="F12975" t="s">
        <v>14089</v>
      </c>
      <c r="G12975" t="s">
        <v>13671</v>
      </c>
      <c r="H12975" t="s">
        <v>1911</v>
      </c>
      <c r="I12975">
        <v>0</v>
      </c>
      <c r="J12975" s="302">
        <v>252000000</v>
      </c>
    </row>
    <row r="12976" spans="1:10" x14ac:dyDescent="0.25">
      <c r="A12976">
        <v>9408001</v>
      </c>
      <c r="B12976">
        <v>9436043</v>
      </c>
      <c r="C12976" t="s">
        <v>13937</v>
      </c>
      <c r="D12976" t="s">
        <v>1913</v>
      </c>
      <c r="E12976" t="s">
        <v>14025</v>
      </c>
      <c r="F12976" t="s">
        <v>14093</v>
      </c>
      <c r="G12976" t="s">
        <v>2389</v>
      </c>
      <c r="H12976" t="s">
        <v>1911</v>
      </c>
      <c r="I12976">
        <v>0</v>
      </c>
      <c r="J12976" s="302">
        <v>135800000</v>
      </c>
    </row>
    <row r="12977" spans="1:10" x14ac:dyDescent="0.25">
      <c r="A12977">
        <v>9408002</v>
      </c>
      <c r="B12977">
        <v>9436044</v>
      </c>
      <c r="C12977" t="s">
        <v>13937</v>
      </c>
      <c r="D12977" t="s">
        <v>1913</v>
      </c>
      <c r="E12977" t="s">
        <v>14025</v>
      </c>
      <c r="F12977" t="s">
        <v>13994</v>
      </c>
      <c r="G12977" t="s">
        <v>13995</v>
      </c>
      <c r="H12977" t="s">
        <v>1911</v>
      </c>
      <c r="I12977">
        <v>0</v>
      </c>
      <c r="J12977" s="302">
        <v>137400000</v>
      </c>
    </row>
    <row r="12978" spans="1:10" x14ac:dyDescent="0.25">
      <c r="A12978">
        <v>9408003</v>
      </c>
      <c r="B12978">
        <v>9436045</v>
      </c>
      <c r="C12978" t="s">
        <v>13937</v>
      </c>
      <c r="D12978" t="s">
        <v>1913</v>
      </c>
      <c r="E12978" t="s">
        <v>14025</v>
      </c>
      <c r="F12978" t="s">
        <v>13996</v>
      </c>
      <c r="G12978" t="s">
        <v>13997</v>
      </c>
      <c r="H12978" t="s">
        <v>1911</v>
      </c>
      <c r="I12978">
        <v>0</v>
      </c>
      <c r="J12978" s="302">
        <v>150900000</v>
      </c>
    </row>
    <row r="12979" spans="1:10" x14ac:dyDescent="0.25">
      <c r="A12979">
        <v>9408004</v>
      </c>
      <c r="B12979">
        <v>9436046</v>
      </c>
      <c r="C12979" t="s">
        <v>13937</v>
      </c>
      <c r="D12979" t="s">
        <v>1913</v>
      </c>
      <c r="E12979" t="s">
        <v>14025</v>
      </c>
      <c r="F12979" t="s">
        <v>14059</v>
      </c>
      <c r="G12979" t="s">
        <v>2185</v>
      </c>
      <c r="H12979" t="s">
        <v>1911</v>
      </c>
      <c r="I12979">
        <v>0</v>
      </c>
      <c r="J12979" s="302">
        <v>137400000</v>
      </c>
    </row>
    <row r="12980" spans="1:10" x14ac:dyDescent="0.25">
      <c r="A12980">
        <v>9406060</v>
      </c>
      <c r="B12980">
        <v>9436047</v>
      </c>
      <c r="C12980" t="s">
        <v>13937</v>
      </c>
      <c r="D12980" t="s">
        <v>1918</v>
      </c>
      <c r="E12980" t="s">
        <v>14088</v>
      </c>
      <c r="F12980" t="s">
        <v>14094</v>
      </c>
      <c r="G12980" t="s">
        <v>2179</v>
      </c>
      <c r="H12980" t="s">
        <v>1911</v>
      </c>
      <c r="I12980">
        <v>0</v>
      </c>
      <c r="J12980" s="302">
        <v>299500000</v>
      </c>
    </row>
    <row r="12981" spans="1:10" x14ac:dyDescent="0.25">
      <c r="A12981">
        <v>9406061</v>
      </c>
      <c r="B12981">
        <v>9436048</v>
      </c>
      <c r="C12981" t="s">
        <v>13937</v>
      </c>
      <c r="D12981" t="s">
        <v>1918</v>
      </c>
      <c r="E12981" t="s">
        <v>14031</v>
      </c>
      <c r="F12981" t="s">
        <v>14082</v>
      </c>
      <c r="G12981" t="s">
        <v>2288</v>
      </c>
      <c r="H12981" t="s">
        <v>1911</v>
      </c>
      <c r="I12981">
        <v>0</v>
      </c>
      <c r="J12981" s="302">
        <v>204600000</v>
      </c>
    </row>
    <row r="12982" spans="1:10" x14ac:dyDescent="0.25">
      <c r="A12982">
        <v>9406062</v>
      </c>
      <c r="B12982">
        <v>9436049</v>
      </c>
      <c r="C12982" t="s">
        <v>13937</v>
      </c>
      <c r="D12982" t="s">
        <v>1918</v>
      </c>
      <c r="E12982" t="s">
        <v>14031</v>
      </c>
      <c r="F12982" t="s">
        <v>14077</v>
      </c>
      <c r="G12982" t="s">
        <v>2288</v>
      </c>
      <c r="H12982" t="s">
        <v>1911</v>
      </c>
      <c r="I12982">
        <v>0</v>
      </c>
      <c r="J12982" s="302">
        <v>207500000</v>
      </c>
    </row>
    <row r="12983" spans="1:10" x14ac:dyDescent="0.25">
      <c r="A12983">
        <v>9406063</v>
      </c>
      <c r="B12983">
        <v>9436050</v>
      </c>
      <c r="C12983" t="s">
        <v>13937</v>
      </c>
      <c r="D12983" t="s">
        <v>1918</v>
      </c>
      <c r="E12983" t="s">
        <v>14072</v>
      </c>
      <c r="F12983" t="s">
        <v>14095</v>
      </c>
      <c r="G12983" t="s">
        <v>14096</v>
      </c>
      <c r="H12983" t="s">
        <v>1911</v>
      </c>
      <c r="I12983">
        <v>0</v>
      </c>
      <c r="J12983" s="302">
        <v>284400000</v>
      </c>
    </row>
    <row r="12984" spans="1:10" x14ac:dyDescent="0.25">
      <c r="A12984">
        <v>9406064</v>
      </c>
      <c r="B12984">
        <v>9436051</v>
      </c>
      <c r="C12984" t="s">
        <v>13937</v>
      </c>
      <c r="D12984" t="s">
        <v>1918</v>
      </c>
      <c r="E12984" t="s">
        <v>14031</v>
      </c>
      <c r="F12984" t="s">
        <v>14092</v>
      </c>
      <c r="G12984" t="s">
        <v>2554</v>
      </c>
      <c r="H12984" t="s">
        <v>1911</v>
      </c>
      <c r="I12984">
        <v>0</v>
      </c>
      <c r="J12984" s="302">
        <v>204300000</v>
      </c>
    </row>
    <row r="12985" spans="1:10" x14ac:dyDescent="0.25">
      <c r="A12985">
        <v>9406065</v>
      </c>
      <c r="B12985">
        <v>9436052</v>
      </c>
      <c r="C12985" t="s">
        <v>13937</v>
      </c>
      <c r="D12985" t="s">
        <v>1918</v>
      </c>
      <c r="E12985" t="s">
        <v>14072</v>
      </c>
      <c r="F12985" t="s">
        <v>14097</v>
      </c>
      <c r="G12985" t="s">
        <v>14098</v>
      </c>
      <c r="H12985" t="s">
        <v>1911</v>
      </c>
      <c r="I12985">
        <v>0</v>
      </c>
      <c r="J12985" s="302">
        <v>348200000</v>
      </c>
    </row>
    <row r="12986" spans="1:10" x14ac:dyDescent="0.25">
      <c r="A12986">
        <v>9406066</v>
      </c>
      <c r="B12986">
        <v>9436053</v>
      </c>
      <c r="C12986" t="s">
        <v>13937</v>
      </c>
      <c r="D12986" t="s">
        <v>1918</v>
      </c>
      <c r="E12986" t="s">
        <v>14072</v>
      </c>
      <c r="F12986" t="s">
        <v>14094</v>
      </c>
      <c r="G12986" t="s">
        <v>14098</v>
      </c>
      <c r="H12986" t="s">
        <v>1911</v>
      </c>
      <c r="I12986">
        <v>0</v>
      </c>
      <c r="J12986" s="302">
        <v>357000000</v>
      </c>
    </row>
    <row r="12987" spans="1:10" x14ac:dyDescent="0.25">
      <c r="A12987">
        <v>9406067</v>
      </c>
      <c r="B12987">
        <v>9436054</v>
      </c>
      <c r="C12987" t="s">
        <v>13937</v>
      </c>
      <c r="D12987" t="s">
        <v>1918</v>
      </c>
      <c r="E12987" t="s">
        <v>14099</v>
      </c>
      <c r="F12987" t="s">
        <v>14100</v>
      </c>
      <c r="G12987" t="s">
        <v>14035</v>
      </c>
      <c r="H12987" t="s">
        <v>1911</v>
      </c>
      <c r="I12987">
        <v>0</v>
      </c>
      <c r="J12987" s="302">
        <v>201200000</v>
      </c>
    </row>
    <row r="12988" spans="1:10" x14ac:dyDescent="0.25">
      <c r="A12988">
        <v>9406071</v>
      </c>
      <c r="B12988">
        <v>9436055</v>
      </c>
      <c r="C12988" t="s">
        <v>13937</v>
      </c>
      <c r="D12988" t="s">
        <v>1918</v>
      </c>
      <c r="E12988" t="s">
        <v>14088</v>
      </c>
      <c r="F12988" t="s">
        <v>14097</v>
      </c>
      <c r="G12988" t="s">
        <v>14101</v>
      </c>
      <c r="H12988" t="s">
        <v>1911</v>
      </c>
      <c r="I12988">
        <v>0</v>
      </c>
      <c r="J12988" s="302">
        <v>317000000</v>
      </c>
    </row>
    <row r="12989" spans="1:10" x14ac:dyDescent="0.25">
      <c r="A12989">
        <v>9406072</v>
      </c>
      <c r="B12989">
        <v>9436056</v>
      </c>
      <c r="C12989" t="s">
        <v>13937</v>
      </c>
      <c r="D12989" t="s">
        <v>1918</v>
      </c>
      <c r="E12989" t="s">
        <v>14030</v>
      </c>
      <c r="F12989" t="s">
        <v>14079</v>
      </c>
      <c r="G12989" t="s">
        <v>14102</v>
      </c>
      <c r="H12989" t="s">
        <v>1911</v>
      </c>
      <c r="I12989">
        <v>0</v>
      </c>
      <c r="J12989" s="302">
        <v>194800000</v>
      </c>
    </row>
    <row r="12990" spans="1:10" x14ac:dyDescent="0.25">
      <c r="A12990">
        <v>9406075</v>
      </c>
      <c r="B12990">
        <v>9436057</v>
      </c>
      <c r="C12990" t="s">
        <v>13937</v>
      </c>
      <c r="D12990" t="s">
        <v>1918</v>
      </c>
      <c r="E12990" t="s">
        <v>14099</v>
      </c>
      <c r="F12990" t="s">
        <v>14103</v>
      </c>
      <c r="G12990" t="s">
        <v>14035</v>
      </c>
      <c r="H12990" t="s">
        <v>1911</v>
      </c>
      <c r="I12990">
        <v>0</v>
      </c>
      <c r="J12990" s="302">
        <v>218000000</v>
      </c>
    </row>
    <row r="12991" spans="1:10" x14ac:dyDescent="0.25">
      <c r="A12991">
        <v>9406076</v>
      </c>
      <c r="B12991">
        <v>9436058</v>
      </c>
      <c r="C12991" t="s">
        <v>13937</v>
      </c>
      <c r="D12991" t="s">
        <v>1918</v>
      </c>
      <c r="E12991" t="s">
        <v>14031</v>
      </c>
      <c r="F12991" t="s">
        <v>14104</v>
      </c>
      <c r="G12991" t="s">
        <v>14033</v>
      </c>
      <c r="H12991" t="s">
        <v>1911</v>
      </c>
      <c r="I12991">
        <v>0</v>
      </c>
      <c r="J12991" s="302">
        <v>232900000</v>
      </c>
    </row>
    <row r="12992" spans="1:10" x14ac:dyDescent="0.25">
      <c r="A12992">
        <v>9406077</v>
      </c>
      <c r="B12992">
        <v>9436059</v>
      </c>
      <c r="C12992" t="s">
        <v>13937</v>
      </c>
      <c r="D12992" t="s">
        <v>1918</v>
      </c>
      <c r="E12992" t="s">
        <v>14043</v>
      </c>
      <c r="F12992" t="s">
        <v>14105</v>
      </c>
      <c r="G12992" t="s">
        <v>14106</v>
      </c>
      <c r="H12992" t="s">
        <v>1911</v>
      </c>
      <c r="I12992">
        <v>0</v>
      </c>
      <c r="J12992" s="302">
        <v>330000000</v>
      </c>
    </row>
    <row r="12993" spans="1:10" x14ac:dyDescent="0.25">
      <c r="A12993">
        <v>9406078</v>
      </c>
      <c r="B12993">
        <v>9436060</v>
      </c>
      <c r="C12993" t="s">
        <v>13937</v>
      </c>
      <c r="D12993" t="s">
        <v>1918</v>
      </c>
      <c r="E12993" t="s">
        <v>14088</v>
      </c>
      <c r="F12993" t="s">
        <v>14107</v>
      </c>
      <c r="G12993" t="s">
        <v>14035</v>
      </c>
      <c r="H12993" t="s">
        <v>1911</v>
      </c>
      <c r="I12993">
        <v>0</v>
      </c>
      <c r="J12993" s="302">
        <v>240000000</v>
      </c>
    </row>
    <row r="12994" spans="1:10" x14ac:dyDescent="0.25">
      <c r="A12994">
        <v>9406079</v>
      </c>
      <c r="B12994">
        <v>9436061</v>
      </c>
      <c r="C12994" t="s">
        <v>13937</v>
      </c>
      <c r="D12994" t="s">
        <v>1918</v>
      </c>
      <c r="E12994" t="s">
        <v>14088</v>
      </c>
      <c r="F12994" t="s">
        <v>14108</v>
      </c>
      <c r="G12994" t="s">
        <v>14035</v>
      </c>
      <c r="H12994" t="s">
        <v>1911</v>
      </c>
      <c r="I12994">
        <v>0</v>
      </c>
      <c r="J12994" s="302">
        <v>280000000</v>
      </c>
    </row>
    <row r="12995" spans="1:10" x14ac:dyDescent="0.25">
      <c r="A12995">
        <v>9406080</v>
      </c>
      <c r="B12995">
        <v>9436062</v>
      </c>
      <c r="C12995" t="s">
        <v>13937</v>
      </c>
      <c r="D12995" t="s">
        <v>1918</v>
      </c>
      <c r="E12995" t="s">
        <v>14072</v>
      </c>
      <c r="F12995" t="s">
        <v>14109</v>
      </c>
      <c r="G12995" t="s">
        <v>14035</v>
      </c>
      <c r="H12995" t="s">
        <v>1911</v>
      </c>
      <c r="I12995">
        <v>0</v>
      </c>
      <c r="J12995" s="302">
        <v>236300000</v>
      </c>
    </row>
    <row r="12996" spans="1:10" x14ac:dyDescent="0.25">
      <c r="A12996">
        <v>9406081</v>
      </c>
      <c r="B12996">
        <v>9436063</v>
      </c>
      <c r="C12996" t="s">
        <v>13937</v>
      </c>
      <c r="D12996" t="s">
        <v>1918</v>
      </c>
      <c r="E12996" t="s">
        <v>14072</v>
      </c>
      <c r="F12996" t="s">
        <v>14108</v>
      </c>
      <c r="G12996" t="s">
        <v>14035</v>
      </c>
      <c r="H12996" t="s">
        <v>1911</v>
      </c>
      <c r="I12996">
        <v>0</v>
      </c>
      <c r="J12996" s="302">
        <v>244900000</v>
      </c>
    </row>
    <row r="12997" spans="1:10" x14ac:dyDescent="0.25">
      <c r="A12997">
        <v>9406082</v>
      </c>
      <c r="B12997">
        <v>9436064</v>
      </c>
      <c r="C12997" t="s">
        <v>13937</v>
      </c>
      <c r="D12997" t="s">
        <v>1918</v>
      </c>
      <c r="E12997" t="s">
        <v>14110</v>
      </c>
      <c r="F12997" t="s">
        <v>14097</v>
      </c>
      <c r="G12997" t="s">
        <v>14111</v>
      </c>
      <c r="H12997" t="s">
        <v>1911</v>
      </c>
      <c r="I12997">
        <v>0</v>
      </c>
      <c r="J12997" s="302">
        <v>312000000</v>
      </c>
    </row>
    <row r="12998" spans="1:10" x14ac:dyDescent="0.25">
      <c r="A12998">
        <v>9406083</v>
      </c>
      <c r="B12998">
        <v>9436065</v>
      </c>
      <c r="C12998" t="s">
        <v>13937</v>
      </c>
      <c r="D12998" t="s">
        <v>1918</v>
      </c>
      <c r="E12998" t="s">
        <v>14112</v>
      </c>
      <c r="F12998" t="s">
        <v>14113</v>
      </c>
      <c r="G12998" t="s">
        <v>14106</v>
      </c>
      <c r="H12998" t="s">
        <v>1911</v>
      </c>
      <c r="I12998">
        <v>324000</v>
      </c>
      <c r="J12998" s="302">
        <v>340000000</v>
      </c>
    </row>
    <row r="12999" spans="1:10" x14ac:dyDescent="0.25">
      <c r="A12999">
        <v>9406084</v>
      </c>
      <c r="B12999">
        <v>9436066</v>
      </c>
      <c r="C12999" t="s">
        <v>13937</v>
      </c>
      <c r="D12999" t="s">
        <v>1918</v>
      </c>
      <c r="E12999" t="s">
        <v>14072</v>
      </c>
      <c r="F12999" t="s">
        <v>14094</v>
      </c>
      <c r="G12999" t="s">
        <v>14114</v>
      </c>
      <c r="H12999" t="s">
        <v>1911</v>
      </c>
      <c r="I12999">
        <v>0</v>
      </c>
      <c r="J12999" s="302">
        <v>396200000</v>
      </c>
    </row>
    <row r="13000" spans="1:10" x14ac:dyDescent="0.25">
      <c r="A13000">
        <v>9406089</v>
      </c>
      <c r="B13000">
        <v>9436067</v>
      </c>
      <c r="C13000" t="s">
        <v>13937</v>
      </c>
      <c r="D13000" t="s">
        <v>1918</v>
      </c>
      <c r="E13000" t="s">
        <v>14025</v>
      </c>
      <c r="F13000" t="s">
        <v>14115</v>
      </c>
      <c r="G13000" t="s">
        <v>6905</v>
      </c>
      <c r="H13000" t="s">
        <v>1911</v>
      </c>
      <c r="I13000">
        <v>353400</v>
      </c>
      <c r="J13000" s="302">
        <v>380000000</v>
      </c>
    </row>
    <row r="13001" spans="1:10" x14ac:dyDescent="0.25">
      <c r="A13001">
        <v>9406090</v>
      </c>
      <c r="B13001">
        <v>9436068</v>
      </c>
      <c r="C13001" t="s">
        <v>13937</v>
      </c>
      <c r="D13001" t="s">
        <v>1918</v>
      </c>
      <c r="E13001" t="s">
        <v>14025</v>
      </c>
      <c r="F13001" t="s">
        <v>14116</v>
      </c>
      <c r="G13001" t="s">
        <v>6905</v>
      </c>
      <c r="H13001" t="s">
        <v>1911</v>
      </c>
      <c r="I13001">
        <v>0</v>
      </c>
      <c r="J13001" s="302">
        <v>420000000</v>
      </c>
    </row>
    <row r="13002" spans="1:10" x14ac:dyDescent="0.25">
      <c r="A13002">
        <v>9406093</v>
      </c>
      <c r="B13002">
        <v>9436069</v>
      </c>
      <c r="C13002" t="s">
        <v>13937</v>
      </c>
      <c r="D13002" t="s">
        <v>1918</v>
      </c>
      <c r="E13002" t="s">
        <v>14088</v>
      </c>
      <c r="F13002" t="s">
        <v>14117</v>
      </c>
      <c r="G13002" t="s">
        <v>14118</v>
      </c>
      <c r="H13002" t="s">
        <v>1911</v>
      </c>
      <c r="I13002">
        <v>0</v>
      </c>
      <c r="J13002" s="302">
        <v>255000000</v>
      </c>
    </row>
    <row r="13003" spans="1:10" x14ac:dyDescent="0.25">
      <c r="A13003">
        <v>9406094</v>
      </c>
      <c r="B13003">
        <v>9436070</v>
      </c>
      <c r="C13003" t="s">
        <v>13937</v>
      </c>
      <c r="D13003" t="s">
        <v>1918</v>
      </c>
      <c r="E13003" t="s">
        <v>14031</v>
      </c>
      <c r="F13003" t="s">
        <v>14119</v>
      </c>
      <c r="G13003" t="s">
        <v>10887</v>
      </c>
      <c r="H13003" t="s">
        <v>1911</v>
      </c>
      <c r="I13003">
        <v>0</v>
      </c>
      <c r="J13003" s="302">
        <v>270000000</v>
      </c>
    </row>
    <row r="13004" spans="1:10" x14ac:dyDescent="0.25">
      <c r="A13004">
        <v>9406095</v>
      </c>
      <c r="B13004">
        <v>9436071</v>
      </c>
      <c r="C13004" t="s">
        <v>13937</v>
      </c>
      <c r="D13004" t="s">
        <v>1918</v>
      </c>
      <c r="E13004" t="s">
        <v>14025</v>
      </c>
      <c r="F13004" t="s">
        <v>14117</v>
      </c>
      <c r="G13004" t="s">
        <v>14120</v>
      </c>
      <c r="H13004" t="s">
        <v>1911</v>
      </c>
      <c r="I13004">
        <v>0</v>
      </c>
      <c r="J13004" s="302">
        <v>255000000</v>
      </c>
    </row>
    <row r="13005" spans="1:10" x14ac:dyDescent="0.25">
      <c r="A13005">
        <v>9406096</v>
      </c>
      <c r="B13005">
        <v>9436072</v>
      </c>
      <c r="C13005" t="s">
        <v>13937</v>
      </c>
      <c r="D13005" t="s">
        <v>1918</v>
      </c>
      <c r="E13005" t="s">
        <v>14025</v>
      </c>
      <c r="F13005" t="s">
        <v>14121</v>
      </c>
      <c r="G13005" t="s">
        <v>14122</v>
      </c>
      <c r="H13005" t="s">
        <v>1911</v>
      </c>
      <c r="I13005">
        <v>0</v>
      </c>
      <c r="J13005" s="302">
        <v>335000000</v>
      </c>
    </row>
    <row r="13006" spans="1:10" x14ac:dyDescent="0.25">
      <c r="A13006">
        <v>9406097</v>
      </c>
      <c r="B13006">
        <v>9436073</v>
      </c>
      <c r="C13006" t="s">
        <v>13937</v>
      </c>
      <c r="D13006" t="s">
        <v>1918</v>
      </c>
      <c r="E13006" t="s">
        <v>14022</v>
      </c>
      <c r="F13006" t="s">
        <v>14123</v>
      </c>
      <c r="G13006" t="s">
        <v>14124</v>
      </c>
      <c r="H13006" t="s">
        <v>1911</v>
      </c>
      <c r="I13006">
        <v>0</v>
      </c>
      <c r="J13006" s="302">
        <v>425000000</v>
      </c>
    </row>
    <row r="13007" spans="1:10" x14ac:dyDescent="0.25">
      <c r="A13007">
        <v>9406098</v>
      </c>
      <c r="B13007">
        <v>9436074</v>
      </c>
      <c r="C13007" t="s">
        <v>13937</v>
      </c>
      <c r="D13007" t="s">
        <v>1918</v>
      </c>
      <c r="E13007" t="s">
        <v>14022</v>
      </c>
      <c r="F13007" t="s">
        <v>14121</v>
      </c>
      <c r="G13007" t="s">
        <v>14124</v>
      </c>
      <c r="H13007" t="s">
        <v>1911</v>
      </c>
      <c r="I13007">
        <v>0</v>
      </c>
      <c r="J13007" s="302">
        <v>375000000</v>
      </c>
    </row>
    <row r="13008" spans="1:10" x14ac:dyDescent="0.25">
      <c r="A13008">
        <v>9406099</v>
      </c>
      <c r="B13008">
        <v>9436075</v>
      </c>
      <c r="C13008" t="s">
        <v>13937</v>
      </c>
      <c r="D13008" t="s">
        <v>1918</v>
      </c>
      <c r="E13008" t="s">
        <v>14025</v>
      </c>
      <c r="F13008" t="s">
        <v>14123</v>
      </c>
      <c r="G13008" t="s">
        <v>6905</v>
      </c>
      <c r="H13008" t="s">
        <v>1911</v>
      </c>
      <c r="I13008">
        <v>0</v>
      </c>
      <c r="J13008" s="302">
        <v>360000000</v>
      </c>
    </row>
    <row r="13009" spans="1:10" x14ac:dyDescent="0.25">
      <c r="A13009">
        <v>9406102</v>
      </c>
      <c r="B13009">
        <v>9436076</v>
      </c>
      <c r="C13009" t="s">
        <v>13937</v>
      </c>
      <c r="D13009" t="s">
        <v>1918</v>
      </c>
      <c r="E13009" t="s">
        <v>14031</v>
      </c>
      <c r="F13009" t="s">
        <v>14125</v>
      </c>
      <c r="G13009" t="s">
        <v>14126</v>
      </c>
      <c r="H13009" t="s">
        <v>1911</v>
      </c>
      <c r="I13009">
        <v>0</v>
      </c>
      <c r="J13009" s="302">
        <v>315000000</v>
      </c>
    </row>
    <row r="13010" spans="1:10" x14ac:dyDescent="0.25">
      <c r="A13010">
        <v>9406103</v>
      </c>
      <c r="B13010">
        <v>9436077</v>
      </c>
      <c r="C13010" t="s">
        <v>13937</v>
      </c>
      <c r="D13010" t="s">
        <v>1918</v>
      </c>
      <c r="E13010" t="s">
        <v>14025</v>
      </c>
      <c r="F13010" t="s">
        <v>14127</v>
      </c>
      <c r="G13010" t="s">
        <v>14128</v>
      </c>
      <c r="H13010" t="s">
        <v>1911</v>
      </c>
      <c r="I13010">
        <v>0</v>
      </c>
      <c r="J13010" s="302">
        <v>340000000</v>
      </c>
    </row>
    <row r="13011" spans="1:10" x14ac:dyDescent="0.25">
      <c r="A13011">
        <v>9406109</v>
      </c>
      <c r="B13011">
        <v>9436078</v>
      </c>
      <c r="C13011" t="s">
        <v>13937</v>
      </c>
      <c r="D13011" t="s">
        <v>1918</v>
      </c>
      <c r="E13011" t="s">
        <v>14129</v>
      </c>
      <c r="F13011" t="s">
        <v>5285</v>
      </c>
      <c r="G13011" t="s">
        <v>3282</v>
      </c>
      <c r="H13011" t="s">
        <v>1911</v>
      </c>
      <c r="I13011">
        <v>0</v>
      </c>
      <c r="J13011" s="302">
        <v>520000000</v>
      </c>
    </row>
    <row r="13012" spans="1:10" x14ac:dyDescent="0.25">
      <c r="A13012">
        <v>9406110</v>
      </c>
      <c r="B13012">
        <v>9436079</v>
      </c>
      <c r="C13012" t="s">
        <v>13937</v>
      </c>
      <c r="D13012" t="s">
        <v>1918</v>
      </c>
      <c r="E13012" t="s">
        <v>14129</v>
      </c>
      <c r="F13012" t="s">
        <v>14130</v>
      </c>
      <c r="G13012" t="s">
        <v>14131</v>
      </c>
      <c r="H13012" t="s">
        <v>1911</v>
      </c>
      <c r="I13012">
        <v>0</v>
      </c>
      <c r="J13012" s="302">
        <v>580000000</v>
      </c>
    </row>
    <row r="13013" spans="1:10" x14ac:dyDescent="0.25">
      <c r="A13013">
        <v>9406111</v>
      </c>
      <c r="B13013">
        <v>9436080</v>
      </c>
      <c r="C13013" t="s">
        <v>13937</v>
      </c>
      <c r="D13013" t="s">
        <v>1918</v>
      </c>
      <c r="E13013" t="s">
        <v>14043</v>
      </c>
      <c r="F13013" t="s">
        <v>14132</v>
      </c>
      <c r="G13013" t="s">
        <v>14106</v>
      </c>
      <c r="H13013" t="s">
        <v>1911</v>
      </c>
      <c r="I13013">
        <v>0</v>
      </c>
      <c r="J13013" s="302">
        <v>340000000</v>
      </c>
    </row>
    <row r="13014" spans="1:10" x14ac:dyDescent="0.25">
      <c r="A13014">
        <v>9406112</v>
      </c>
      <c r="B13014">
        <v>9436081</v>
      </c>
      <c r="C13014" t="s">
        <v>13937</v>
      </c>
      <c r="D13014" t="s">
        <v>1918</v>
      </c>
      <c r="E13014" t="s">
        <v>14030</v>
      </c>
      <c r="F13014" t="s">
        <v>14133</v>
      </c>
      <c r="G13014" t="s">
        <v>14134</v>
      </c>
      <c r="H13014" t="s">
        <v>1911</v>
      </c>
      <c r="I13014">
        <v>306900</v>
      </c>
      <c r="J13014" s="302">
        <v>330000000</v>
      </c>
    </row>
    <row r="13015" spans="1:10" x14ac:dyDescent="0.25">
      <c r="A13015">
        <v>9406113</v>
      </c>
      <c r="B13015">
        <v>9436082</v>
      </c>
      <c r="C13015" t="s">
        <v>13937</v>
      </c>
      <c r="D13015" t="s">
        <v>1918</v>
      </c>
      <c r="E13015" t="s">
        <v>14046</v>
      </c>
      <c r="F13015" t="s">
        <v>14135</v>
      </c>
      <c r="G13015" t="s">
        <v>14136</v>
      </c>
      <c r="H13015" t="s">
        <v>1911</v>
      </c>
      <c r="I13015">
        <v>261300</v>
      </c>
      <c r="J13015" s="302">
        <v>275000000</v>
      </c>
    </row>
    <row r="13016" spans="1:10" x14ac:dyDescent="0.25">
      <c r="A13016">
        <v>9411001</v>
      </c>
      <c r="B13016">
        <v>9461001</v>
      </c>
      <c r="C13016" t="s">
        <v>13937</v>
      </c>
      <c r="D13016" t="s">
        <v>1942</v>
      </c>
      <c r="E13016" t="s">
        <v>14137</v>
      </c>
      <c r="F13016" t="s">
        <v>3311</v>
      </c>
      <c r="G13016" t="s">
        <v>14138</v>
      </c>
      <c r="H13016" t="s">
        <v>1911</v>
      </c>
      <c r="I13016">
        <v>0</v>
      </c>
      <c r="J13016" s="302">
        <v>212500000</v>
      </c>
    </row>
    <row r="13017" spans="1:10" x14ac:dyDescent="0.25">
      <c r="A13017">
        <v>9411002</v>
      </c>
      <c r="B13017">
        <v>9461002</v>
      </c>
      <c r="C13017" t="s">
        <v>13937</v>
      </c>
      <c r="D13017" t="s">
        <v>1942</v>
      </c>
      <c r="E13017" t="s">
        <v>13252</v>
      </c>
      <c r="F13017" t="s">
        <v>10567</v>
      </c>
      <c r="G13017" t="s">
        <v>14139</v>
      </c>
      <c r="H13017" t="s">
        <v>1911</v>
      </c>
      <c r="I13017">
        <v>0</v>
      </c>
      <c r="J13017" s="302">
        <v>222800000</v>
      </c>
    </row>
    <row r="13018" spans="1:10" x14ac:dyDescent="0.25">
      <c r="A13018">
        <v>9411003</v>
      </c>
      <c r="B13018">
        <v>9461003</v>
      </c>
      <c r="C13018" t="s">
        <v>13937</v>
      </c>
      <c r="D13018" t="s">
        <v>1942</v>
      </c>
      <c r="E13018" t="s">
        <v>14140</v>
      </c>
      <c r="F13018" t="s">
        <v>14141</v>
      </c>
      <c r="G13018" t="s">
        <v>4332</v>
      </c>
      <c r="H13018" t="s">
        <v>1911</v>
      </c>
      <c r="I13018">
        <v>0</v>
      </c>
      <c r="J13018" s="302">
        <v>446500000</v>
      </c>
    </row>
    <row r="13019" spans="1:10" x14ac:dyDescent="0.25">
      <c r="A13019">
        <v>9411004</v>
      </c>
      <c r="B13019">
        <v>9461004</v>
      </c>
      <c r="C13019" t="s">
        <v>13937</v>
      </c>
      <c r="D13019" t="s">
        <v>1942</v>
      </c>
      <c r="E13019" t="s">
        <v>14140</v>
      </c>
      <c r="F13019" t="s">
        <v>14142</v>
      </c>
      <c r="G13019" t="s">
        <v>14143</v>
      </c>
      <c r="H13019" t="s">
        <v>1911</v>
      </c>
      <c r="I13019">
        <v>0</v>
      </c>
      <c r="J13019" s="302">
        <v>159900000</v>
      </c>
    </row>
    <row r="13020" spans="1:10" x14ac:dyDescent="0.25">
      <c r="A13020">
        <v>9411005</v>
      </c>
      <c r="B13020">
        <v>9461005</v>
      </c>
      <c r="C13020" t="s">
        <v>13937</v>
      </c>
      <c r="D13020" t="s">
        <v>1942</v>
      </c>
      <c r="E13020" t="s">
        <v>14144</v>
      </c>
      <c r="F13020" t="s">
        <v>3311</v>
      </c>
      <c r="G13020" t="s">
        <v>14145</v>
      </c>
      <c r="H13020" t="s">
        <v>1911</v>
      </c>
      <c r="I13020">
        <v>0</v>
      </c>
      <c r="J13020" s="302">
        <v>370100000</v>
      </c>
    </row>
    <row r="13021" spans="1:10" x14ac:dyDescent="0.25">
      <c r="A13021">
        <v>9411006</v>
      </c>
      <c r="B13021">
        <v>9461006</v>
      </c>
      <c r="C13021" t="s">
        <v>13937</v>
      </c>
      <c r="D13021" t="s">
        <v>1942</v>
      </c>
      <c r="E13021" t="s">
        <v>14144</v>
      </c>
      <c r="F13021" t="s">
        <v>14146</v>
      </c>
      <c r="G13021" t="s">
        <v>14145</v>
      </c>
      <c r="H13021" t="s">
        <v>1911</v>
      </c>
      <c r="I13021">
        <v>0</v>
      </c>
      <c r="J13021" s="302">
        <v>381300000</v>
      </c>
    </row>
    <row r="13022" spans="1:10" x14ac:dyDescent="0.25">
      <c r="A13022">
        <v>9411007</v>
      </c>
      <c r="B13022">
        <v>9461007</v>
      </c>
      <c r="C13022" t="s">
        <v>13937</v>
      </c>
      <c r="D13022" t="s">
        <v>1942</v>
      </c>
      <c r="E13022" t="s">
        <v>14147</v>
      </c>
      <c r="F13022" t="s">
        <v>3311</v>
      </c>
      <c r="G13022" t="s">
        <v>14145</v>
      </c>
      <c r="H13022" t="s">
        <v>1911</v>
      </c>
      <c r="I13022">
        <v>0</v>
      </c>
      <c r="J13022" s="302">
        <v>366600000</v>
      </c>
    </row>
    <row r="13023" spans="1:10" x14ac:dyDescent="0.25">
      <c r="A13023">
        <v>9411008</v>
      </c>
      <c r="B13023">
        <v>9461008</v>
      </c>
      <c r="C13023" t="s">
        <v>13937</v>
      </c>
      <c r="D13023" t="s">
        <v>1942</v>
      </c>
      <c r="E13023" t="s">
        <v>14147</v>
      </c>
      <c r="F13023" t="s">
        <v>14146</v>
      </c>
      <c r="G13023" t="s">
        <v>14145</v>
      </c>
      <c r="H13023" t="s">
        <v>1911</v>
      </c>
      <c r="I13023">
        <v>0</v>
      </c>
      <c r="J13023" s="302">
        <v>377800000</v>
      </c>
    </row>
    <row r="13024" spans="1:10" x14ac:dyDescent="0.25">
      <c r="A13024">
        <v>9411009</v>
      </c>
      <c r="B13024">
        <v>9461009</v>
      </c>
      <c r="C13024" t="s">
        <v>13937</v>
      </c>
      <c r="D13024" t="s">
        <v>1942</v>
      </c>
      <c r="E13024" t="s">
        <v>14148</v>
      </c>
      <c r="F13024" t="s">
        <v>3311</v>
      </c>
      <c r="G13024" t="s">
        <v>14149</v>
      </c>
      <c r="H13024" t="s">
        <v>1911</v>
      </c>
      <c r="I13024">
        <v>0</v>
      </c>
      <c r="J13024" s="302">
        <v>380300000</v>
      </c>
    </row>
    <row r="13025" spans="1:10" x14ac:dyDescent="0.25">
      <c r="A13025">
        <v>9411010</v>
      </c>
      <c r="B13025">
        <v>9461010</v>
      </c>
      <c r="C13025" t="s">
        <v>13937</v>
      </c>
      <c r="D13025" t="s">
        <v>1942</v>
      </c>
      <c r="E13025" t="s">
        <v>14140</v>
      </c>
      <c r="F13025" t="s">
        <v>14150</v>
      </c>
      <c r="G13025" t="s">
        <v>14151</v>
      </c>
      <c r="H13025" t="s">
        <v>1911</v>
      </c>
      <c r="I13025">
        <v>0</v>
      </c>
      <c r="J13025" s="302">
        <v>436600000</v>
      </c>
    </row>
    <row r="13026" spans="1:10" x14ac:dyDescent="0.25">
      <c r="A13026">
        <v>9411011</v>
      </c>
      <c r="B13026">
        <v>9461011</v>
      </c>
      <c r="C13026" t="s">
        <v>13937</v>
      </c>
      <c r="D13026" t="s">
        <v>1942</v>
      </c>
      <c r="E13026" t="s">
        <v>14140</v>
      </c>
      <c r="F13026" t="s">
        <v>14152</v>
      </c>
      <c r="G13026" t="s">
        <v>14153</v>
      </c>
      <c r="H13026" t="s">
        <v>1911</v>
      </c>
      <c r="I13026">
        <v>0</v>
      </c>
      <c r="J13026" s="302">
        <v>634800000</v>
      </c>
    </row>
    <row r="13027" spans="1:10" x14ac:dyDescent="0.25">
      <c r="A13027">
        <v>9411012</v>
      </c>
      <c r="B13027">
        <v>9461012</v>
      </c>
      <c r="C13027" t="s">
        <v>13937</v>
      </c>
      <c r="D13027" t="s">
        <v>1942</v>
      </c>
      <c r="E13027" t="s">
        <v>14140</v>
      </c>
      <c r="F13027" t="s">
        <v>14154</v>
      </c>
      <c r="G13027" t="s">
        <v>14155</v>
      </c>
      <c r="H13027" t="s">
        <v>1911</v>
      </c>
      <c r="I13027">
        <v>0</v>
      </c>
      <c r="J13027" s="302">
        <v>507800000</v>
      </c>
    </row>
    <row r="13028" spans="1:10" x14ac:dyDescent="0.25">
      <c r="A13028">
        <v>9411013</v>
      </c>
      <c r="B13028">
        <v>9461013</v>
      </c>
      <c r="C13028" t="s">
        <v>13937</v>
      </c>
      <c r="D13028" t="s">
        <v>1942</v>
      </c>
      <c r="E13028" t="s">
        <v>14156</v>
      </c>
      <c r="F13028" t="s">
        <v>14157</v>
      </c>
      <c r="G13028" t="s">
        <v>14158</v>
      </c>
      <c r="H13028" t="s">
        <v>1911</v>
      </c>
      <c r="I13028">
        <v>0</v>
      </c>
      <c r="J13028" s="302">
        <v>492800000</v>
      </c>
    </row>
    <row r="13029" spans="1:10" x14ac:dyDescent="0.25">
      <c r="A13029">
        <v>9411014</v>
      </c>
      <c r="B13029">
        <v>9461014</v>
      </c>
      <c r="C13029" t="s">
        <v>13937</v>
      </c>
      <c r="D13029" t="s">
        <v>1942</v>
      </c>
      <c r="E13029" t="s">
        <v>14156</v>
      </c>
      <c r="F13029" t="s">
        <v>14159</v>
      </c>
      <c r="G13029" t="s">
        <v>5509</v>
      </c>
      <c r="H13029" t="s">
        <v>1911</v>
      </c>
      <c r="I13029">
        <v>0</v>
      </c>
      <c r="J13029" s="302">
        <v>680800000</v>
      </c>
    </row>
    <row r="13030" spans="1:10" x14ac:dyDescent="0.25">
      <c r="A13030">
        <v>9411015</v>
      </c>
      <c r="B13030">
        <v>9461015</v>
      </c>
      <c r="C13030" t="s">
        <v>13937</v>
      </c>
      <c r="D13030" t="s">
        <v>1942</v>
      </c>
      <c r="E13030" t="s">
        <v>14160</v>
      </c>
      <c r="F13030" t="s">
        <v>3311</v>
      </c>
      <c r="G13030" t="s">
        <v>14161</v>
      </c>
      <c r="H13030" t="s">
        <v>1980</v>
      </c>
      <c r="I13030">
        <v>522800</v>
      </c>
      <c r="J13030" s="302">
        <v>526800000</v>
      </c>
    </row>
    <row r="13031" spans="1:10" x14ac:dyDescent="0.25">
      <c r="A13031">
        <v>9411016</v>
      </c>
      <c r="B13031">
        <v>9461016</v>
      </c>
      <c r="C13031" t="s">
        <v>13937</v>
      </c>
      <c r="D13031" t="s">
        <v>1942</v>
      </c>
      <c r="E13031" t="s">
        <v>14162</v>
      </c>
      <c r="F13031" t="s">
        <v>3311</v>
      </c>
      <c r="G13031" t="s">
        <v>14161</v>
      </c>
      <c r="H13031" t="s">
        <v>1911</v>
      </c>
      <c r="I13031">
        <v>0</v>
      </c>
      <c r="J13031" s="302">
        <v>485900000</v>
      </c>
    </row>
    <row r="13032" spans="1:10" x14ac:dyDescent="0.25">
      <c r="A13032">
        <v>9411017</v>
      </c>
      <c r="B13032">
        <v>9461017</v>
      </c>
      <c r="C13032" t="s">
        <v>13937</v>
      </c>
      <c r="D13032" t="s">
        <v>1942</v>
      </c>
      <c r="E13032" t="s">
        <v>14140</v>
      </c>
      <c r="F13032" t="s">
        <v>14163</v>
      </c>
      <c r="G13032" t="s">
        <v>14164</v>
      </c>
      <c r="H13032" t="s">
        <v>1911</v>
      </c>
      <c r="I13032">
        <v>537300</v>
      </c>
      <c r="J13032" s="302">
        <v>565600000</v>
      </c>
    </row>
    <row r="13033" spans="1:10" x14ac:dyDescent="0.25">
      <c r="A13033">
        <v>9411018</v>
      </c>
      <c r="B13033">
        <v>9461018</v>
      </c>
      <c r="C13033" t="s">
        <v>13937</v>
      </c>
      <c r="D13033" t="s">
        <v>1942</v>
      </c>
      <c r="E13033" t="s">
        <v>14140</v>
      </c>
      <c r="F13033" t="s">
        <v>14165</v>
      </c>
      <c r="G13033" t="s">
        <v>14166</v>
      </c>
      <c r="H13033" t="s">
        <v>1911</v>
      </c>
      <c r="I13033">
        <v>338400</v>
      </c>
      <c r="J13033" s="302">
        <v>360000000</v>
      </c>
    </row>
    <row r="13034" spans="1:10" x14ac:dyDescent="0.25">
      <c r="A13034">
        <v>9404001</v>
      </c>
      <c r="B13034">
        <v>9462001</v>
      </c>
      <c r="C13034" t="s">
        <v>13937</v>
      </c>
      <c r="D13034" t="s">
        <v>3461</v>
      </c>
      <c r="E13034" t="s">
        <v>13252</v>
      </c>
      <c r="F13034" t="s">
        <v>10567</v>
      </c>
      <c r="G13034" t="s">
        <v>14139</v>
      </c>
      <c r="H13034" t="s">
        <v>1911</v>
      </c>
      <c r="I13034">
        <v>0</v>
      </c>
      <c r="J13034" s="302">
        <v>233500000</v>
      </c>
    </row>
    <row r="13035" spans="1:10" x14ac:dyDescent="0.25">
      <c r="A13035">
        <v>9404002</v>
      </c>
      <c r="B13035">
        <v>9462002</v>
      </c>
      <c r="C13035" t="s">
        <v>13937</v>
      </c>
      <c r="D13035" t="s">
        <v>3461</v>
      </c>
      <c r="E13035" t="s">
        <v>7437</v>
      </c>
      <c r="F13035" t="s">
        <v>14167</v>
      </c>
      <c r="G13035" t="s">
        <v>5509</v>
      </c>
      <c r="H13035" t="s">
        <v>1911</v>
      </c>
      <c r="I13035">
        <v>0</v>
      </c>
      <c r="J13035" s="302">
        <v>249800000</v>
      </c>
    </row>
    <row r="13036" spans="1:10" x14ac:dyDescent="0.25">
      <c r="A13036">
        <v>9412001</v>
      </c>
      <c r="B13036">
        <v>9463001</v>
      </c>
      <c r="C13036" t="s">
        <v>13937</v>
      </c>
      <c r="D13036" t="s">
        <v>1941</v>
      </c>
      <c r="E13036" t="s">
        <v>14168</v>
      </c>
      <c r="F13036" t="s">
        <v>14169</v>
      </c>
      <c r="G13036" t="s">
        <v>2639</v>
      </c>
      <c r="H13036" t="s">
        <v>1911</v>
      </c>
      <c r="I13036">
        <v>0</v>
      </c>
      <c r="J13036" s="302">
        <v>160300000</v>
      </c>
    </row>
    <row r="13037" spans="1:10" x14ac:dyDescent="0.25">
      <c r="A13037">
        <v>9426001</v>
      </c>
      <c r="B13037">
        <v>9465001</v>
      </c>
      <c r="C13037" t="s">
        <v>13937</v>
      </c>
      <c r="D13037" t="s">
        <v>3467</v>
      </c>
      <c r="E13037" t="s">
        <v>7437</v>
      </c>
      <c r="F13037" t="s">
        <v>14167</v>
      </c>
      <c r="G13037" t="s">
        <v>5509</v>
      </c>
      <c r="H13037" t="s">
        <v>1911</v>
      </c>
      <c r="I13037">
        <v>0</v>
      </c>
      <c r="J13037" s="302">
        <v>267500000</v>
      </c>
    </row>
    <row r="13038" spans="1:10" x14ac:dyDescent="0.25">
      <c r="A13038">
        <v>9426002</v>
      </c>
      <c r="B13038">
        <v>9465002</v>
      </c>
      <c r="C13038" t="s">
        <v>13937</v>
      </c>
      <c r="D13038" t="s">
        <v>3467</v>
      </c>
      <c r="E13038" t="s">
        <v>14156</v>
      </c>
      <c r="F13038" t="s">
        <v>14167</v>
      </c>
      <c r="G13038" t="s">
        <v>5509</v>
      </c>
      <c r="H13038" t="s">
        <v>1911</v>
      </c>
      <c r="I13038">
        <v>0</v>
      </c>
      <c r="J13038" s="302">
        <v>278700000</v>
      </c>
    </row>
    <row r="13039" spans="1:10" x14ac:dyDescent="0.25">
      <c r="A13039">
        <v>9426003</v>
      </c>
      <c r="B13039">
        <v>9465003</v>
      </c>
      <c r="C13039" t="s">
        <v>13937</v>
      </c>
      <c r="D13039" t="s">
        <v>3467</v>
      </c>
      <c r="E13039" t="s">
        <v>14140</v>
      </c>
      <c r="F13039" t="s">
        <v>14141</v>
      </c>
      <c r="G13039" t="s">
        <v>4332</v>
      </c>
      <c r="H13039" t="s">
        <v>1911</v>
      </c>
      <c r="I13039">
        <v>0</v>
      </c>
      <c r="J13039" s="302">
        <v>478500000</v>
      </c>
    </row>
    <row r="13040" spans="1:10" x14ac:dyDescent="0.25">
      <c r="A13040">
        <v>9426004</v>
      </c>
      <c r="B13040">
        <v>9465004</v>
      </c>
      <c r="C13040" t="s">
        <v>13937</v>
      </c>
      <c r="D13040" t="s">
        <v>3467</v>
      </c>
      <c r="E13040" t="s">
        <v>7437</v>
      </c>
      <c r="F13040" t="s">
        <v>14170</v>
      </c>
      <c r="G13040" t="s">
        <v>5509</v>
      </c>
      <c r="H13040" t="s">
        <v>1911</v>
      </c>
      <c r="I13040">
        <v>0</v>
      </c>
      <c r="J13040" s="302">
        <v>290000000</v>
      </c>
    </row>
    <row r="13041" spans="1:10" x14ac:dyDescent="0.25">
      <c r="A13041">
        <v>9426005</v>
      </c>
      <c r="B13041">
        <v>9465005</v>
      </c>
      <c r="C13041" t="s">
        <v>13937</v>
      </c>
      <c r="D13041" t="s">
        <v>3467</v>
      </c>
      <c r="E13041" t="s">
        <v>14156</v>
      </c>
      <c r="F13041" t="s">
        <v>14171</v>
      </c>
      <c r="G13041" t="s">
        <v>14172</v>
      </c>
      <c r="H13041" t="s">
        <v>1911</v>
      </c>
      <c r="I13041">
        <v>0</v>
      </c>
      <c r="J13041" s="302">
        <v>276100000</v>
      </c>
    </row>
    <row r="13042" spans="1:10" x14ac:dyDescent="0.25">
      <c r="A13042">
        <v>9426006</v>
      </c>
      <c r="B13042">
        <v>9465006</v>
      </c>
      <c r="C13042" t="s">
        <v>13937</v>
      </c>
      <c r="D13042" t="s">
        <v>3467</v>
      </c>
      <c r="E13042" t="s">
        <v>14140</v>
      </c>
      <c r="F13042" t="s">
        <v>14154</v>
      </c>
      <c r="G13042" t="s">
        <v>14155</v>
      </c>
      <c r="H13042" t="s">
        <v>1911</v>
      </c>
      <c r="I13042">
        <v>0</v>
      </c>
      <c r="J13042" s="302">
        <v>528800000</v>
      </c>
    </row>
    <row r="13043" spans="1:10" x14ac:dyDescent="0.25">
      <c r="A13043">
        <v>9426007</v>
      </c>
      <c r="B13043">
        <v>9465007</v>
      </c>
      <c r="C13043" t="s">
        <v>13937</v>
      </c>
      <c r="D13043" t="s">
        <v>3467</v>
      </c>
      <c r="E13043" t="s">
        <v>14156</v>
      </c>
      <c r="F13043" t="s">
        <v>14173</v>
      </c>
      <c r="G13043" t="s">
        <v>14174</v>
      </c>
      <c r="H13043" t="s">
        <v>1911</v>
      </c>
      <c r="I13043">
        <v>0</v>
      </c>
      <c r="J13043" s="302">
        <v>598500000</v>
      </c>
    </row>
    <row r="13044" spans="1:10" x14ac:dyDescent="0.25">
      <c r="A13044">
        <v>9422004</v>
      </c>
      <c r="B13044">
        <v>9466001</v>
      </c>
      <c r="C13044" t="s">
        <v>13937</v>
      </c>
      <c r="D13044" t="s">
        <v>2636</v>
      </c>
      <c r="E13044" t="s">
        <v>5469</v>
      </c>
      <c r="F13044" t="s">
        <v>3429</v>
      </c>
      <c r="G13044" t="s">
        <v>14175</v>
      </c>
      <c r="H13044" t="s">
        <v>1911</v>
      </c>
      <c r="I13044">
        <v>0</v>
      </c>
      <c r="J13044" s="302">
        <v>178300000</v>
      </c>
    </row>
    <row r="13045" spans="1:10" x14ac:dyDescent="0.25">
      <c r="A13045">
        <v>9422005</v>
      </c>
      <c r="B13045">
        <v>9466002</v>
      </c>
      <c r="C13045" t="s">
        <v>13937</v>
      </c>
      <c r="D13045" t="s">
        <v>2636</v>
      </c>
      <c r="E13045" t="s">
        <v>14176</v>
      </c>
      <c r="F13045" t="s">
        <v>14177</v>
      </c>
      <c r="G13045" t="s">
        <v>2639</v>
      </c>
      <c r="H13045" t="s">
        <v>1911</v>
      </c>
      <c r="I13045">
        <v>0</v>
      </c>
      <c r="J13045" s="302">
        <v>227700000</v>
      </c>
    </row>
    <row r="13046" spans="1:10" x14ac:dyDescent="0.25">
      <c r="A13046">
        <v>9422006</v>
      </c>
      <c r="B13046">
        <v>9466003</v>
      </c>
      <c r="C13046" t="s">
        <v>13937</v>
      </c>
      <c r="D13046" t="s">
        <v>2636</v>
      </c>
      <c r="E13046" t="s">
        <v>14176</v>
      </c>
      <c r="F13046" t="s">
        <v>14178</v>
      </c>
      <c r="G13046" t="s">
        <v>4498</v>
      </c>
      <c r="H13046" t="s">
        <v>1911</v>
      </c>
      <c r="I13046">
        <v>0</v>
      </c>
      <c r="J13046" s="302">
        <v>240500000</v>
      </c>
    </row>
    <row r="13047" spans="1:10" x14ac:dyDescent="0.25">
      <c r="A13047">
        <v>9422007</v>
      </c>
      <c r="B13047">
        <v>9466004</v>
      </c>
      <c r="C13047" t="s">
        <v>13937</v>
      </c>
      <c r="D13047" t="s">
        <v>2636</v>
      </c>
      <c r="E13047" t="s">
        <v>14168</v>
      </c>
      <c r="F13047" t="s">
        <v>14179</v>
      </c>
      <c r="G13047" t="s">
        <v>2639</v>
      </c>
      <c r="H13047" t="s">
        <v>1911</v>
      </c>
      <c r="I13047">
        <v>0</v>
      </c>
      <c r="J13047" s="302">
        <v>259900000</v>
      </c>
    </row>
    <row r="13048" spans="1:10" x14ac:dyDescent="0.25">
      <c r="A13048">
        <v>9422008</v>
      </c>
      <c r="B13048">
        <v>9466005</v>
      </c>
      <c r="C13048" t="s">
        <v>13937</v>
      </c>
      <c r="D13048" t="s">
        <v>2636</v>
      </c>
      <c r="E13048" t="s">
        <v>14180</v>
      </c>
      <c r="F13048" t="s">
        <v>3429</v>
      </c>
      <c r="G13048" t="s">
        <v>4321</v>
      </c>
      <c r="H13048" t="s">
        <v>1911</v>
      </c>
      <c r="I13048">
        <v>0</v>
      </c>
      <c r="J13048" s="302">
        <v>119200000</v>
      </c>
    </row>
    <row r="13049" spans="1:10" x14ac:dyDescent="0.25">
      <c r="A13049">
        <v>9422011</v>
      </c>
      <c r="B13049">
        <v>9466006</v>
      </c>
      <c r="C13049" t="s">
        <v>13937</v>
      </c>
      <c r="D13049" t="s">
        <v>2636</v>
      </c>
      <c r="E13049" t="s">
        <v>14180</v>
      </c>
      <c r="F13049" t="s">
        <v>14181</v>
      </c>
      <c r="G13049" t="s">
        <v>4329</v>
      </c>
      <c r="H13049" t="s">
        <v>1911</v>
      </c>
      <c r="I13049">
        <v>0</v>
      </c>
      <c r="J13049" s="302">
        <v>182300000</v>
      </c>
    </row>
    <row r="13050" spans="1:10" x14ac:dyDescent="0.25">
      <c r="A13050">
        <v>9422012</v>
      </c>
      <c r="B13050">
        <v>9466007</v>
      </c>
      <c r="C13050" t="s">
        <v>13937</v>
      </c>
      <c r="D13050" t="s">
        <v>2636</v>
      </c>
      <c r="E13050" t="s">
        <v>14168</v>
      </c>
      <c r="F13050" t="s">
        <v>14179</v>
      </c>
      <c r="G13050" t="s">
        <v>7894</v>
      </c>
      <c r="H13050" t="s">
        <v>1911</v>
      </c>
      <c r="I13050">
        <v>0</v>
      </c>
      <c r="J13050" s="302">
        <v>335900000</v>
      </c>
    </row>
    <row r="13051" spans="1:10" x14ac:dyDescent="0.25">
      <c r="A13051">
        <v>9422081</v>
      </c>
      <c r="B13051">
        <v>9466008</v>
      </c>
      <c r="C13051" t="s">
        <v>13937</v>
      </c>
      <c r="D13051" t="s">
        <v>2636</v>
      </c>
      <c r="E13051" t="s">
        <v>5469</v>
      </c>
      <c r="F13051" t="s">
        <v>6500</v>
      </c>
      <c r="G13051" t="s">
        <v>14182</v>
      </c>
      <c r="H13051" t="s">
        <v>1911</v>
      </c>
      <c r="I13051">
        <v>0</v>
      </c>
      <c r="J13051" s="302">
        <v>173400000</v>
      </c>
    </row>
    <row r="13052" spans="1:10" x14ac:dyDescent="0.25">
      <c r="A13052">
        <v>9422082</v>
      </c>
      <c r="B13052">
        <v>9466009</v>
      </c>
      <c r="C13052" t="s">
        <v>13937</v>
      </c>
      <c r="D13052" t="s">
        <v>2636</v>
      </c>
      <c r="E13052" t="s">
        <v>14183</v>
      </c>
      <c r="F13052" t="s">
        <v>14184</v>
      </c>
      <c r="G13052" t="s">
        <v>14185</v>
      </c>
      <c r="H13052" t="s">
        <v>1911</v>
      </c>
      <c r="I13052">
        <v>0</v>
      </c>
      <c r="J13052" s="302">
        <v>732500000</v>
      </c>
    </row>
    <row r="13053" spans="1:10" x14ac:dyDescent="0.25">
      <c r="A13053">
        <v>9422083</v>
      </c>
      <c r="B13053">
        <v>9466010</v>
      </c>
      <c r="C13053" t="s">
        <v>13937</v>
      </c>
      <c r="D13053" t="s">
        <v>2636</v>
      </c>
      <c r="E13053" t="s">
        <v>14183</v>
      </c>
      <c r="F13053" t="s">
        <v>14186</v>
      </c>
      <c r="G13053" t="s">
        <v>8844</v>
      </c>
      <c r="H13053" t="s">
        <v>1911</v>
      </c>
      <c r="I13053">
        <v>0</v>
      </c>
      <c r="J13053" s="302">
        <v>771000000</v>
      </c>
    </row>
    <row r="13054" spans="1:10" x14ac:dyDescent="0.25">
      <c r="A13054">
        <v>9422084</v>
      </c>
      <c r="B13054">
        <v>9466011</v>
      </c>
      <c r="C13054" t="s">
        <v>13937</v>
      </c>
      <c r="D13054" t="s">
        <v>2636</v>
      </c>
      <c r="E13054" t="s">
        <v>7437</v>
      </c>
      <c r="F13054" t="s">
        <v>14187</v>
      </c>
      <c r="G13054" t="s">
        <v>5509</v>
      </c>
      <c r="H13054" t="s">
        <v>1911</v>
      </c>
      <c r="I13054">
        <v>0</v>
      </c>
      <c r="J13054" s="302">
        <v>319300000</v>
      </c>
    </row>
    <row r="13055" spans="1:10" x14ac:dyDescent="0.25">
      <c r="A13055">
        <v>9422085</v>
      </c>
      <c r="B13055">
        <v>9466012</v>
      </c>
      <c r="C13055" t="s">
        <v>13937</v>
      </c>
      <c r="D13055" t="s">
        <v>2636</v>
      </c>
      <c r="E13055" t="s">
        <v>14183</v>
      </c>
      <c r="F13055" t="s">
        <v>14188</v>
      </c>
      <c r="G13055" t="s">
        <v>14189</v>
      </c>
      <c r="H13055" t="s">
        <v>1911</v>
      </c>
      <c r="I13055">
        <v>0</v>
      </c>
      <c r="J13055" s="302">
        <v>746000000</v>
      </c>
    </row>
    <row r="13056" spans="1:10" x14ac:dyDescent="0.25">
      <c r="A13056">
        <v>9422086</v>
      </c>
      <c r="B13056">
        <v>9466013</v>
      </c>
      <c r="C13056" t="s">
        <v>13937</v>
      </c>
      <c r="D13056" t="s">
        <v>2636</v>
      </c>
      <c r="E13056" t="s">
        <v>14140</v>
      </c>
      <c r="F13056" t="s">
        <v>14190</v>
      </c>
      <c r="G13056" t="s">
        <v>14191</v>
      </c>
      <c r="H13056" t="s">
        <v>1911</v>
      </c>
      <c r="I13056">
        <v>450100</v>
      </c>
      <c r="J13056" s="302">
        <v>468900000</v>
      </c>
    </row>
    <row r="13057" spans="1:10" x14ac:dyDescent="0.25">
      <c r="A13057">
        <v>9422087</v>
      </c>
      <c r="B13057">
        <v>9466014</v>
      </c>
      <c r="C13057" t="s">
        <v>13937</v>
      </c>
      <c r="D13057" t="s">
        <v>2636</v>
      </c>
      <c r="E13057" t="s">
        <v>14156</v>
      </c>
      <c r="F13057" t="s">
        <v>14192</v>
      </c>
      <c r="G13057" t="s">
        <v>14193</v>
      </c>
      <c r="H13057" t="s">
        <v>1911</v>
      </c>
      <c r="I13057">
        <v>603663</v>
      </c>
      <c r="J13057" s="302">
        <v>649100000</v>
      </c>
    </row>
    <row r="13058" spans="1:10" x14ac:dyDescent="0.25">
      <c r="A13058">
        <v>9403005</v>
      </c>
      <c r="B13058">
        <v>9470001</v>
      </c>
      <c r="C13058" t="s">
        <v>13937</v>
      </c>
      <c r="D13058" t="s">
        <v>2151</v>
      </c>
      <c r="E13058" t="s">
        <v>14194</v>
      </c>
      <c r="F13058" t="s">
        <v>2971</v>
      </c>
      <c r="G13058" t="s">
        <v>4513</v>
      </c>
      <c r="H13058" t="s">
        <v>1911</v>
      </c>
      <c r="I13058">
        <v>0</v>
      </c>
      <c r="J13058" s="302">
        <v>269000000</v>
      </c>
    </row>
    <row r="13059" spans="1:10" x14ac:dyDescent="0.25">
      <c r="A13059">
        <v>9403006</v>
      </c>
      <c r="B13059">
        <v>9470002</v>
      </c>
      <c r="C13059" t="s">
        <v>13937</v>
      </c>
      <c r="D13059" t="s">
        <v>2151</v>
      </c>
      <c r="E13059" t="s">
        <v>14137</v>
      </c>
      <c r="F13059" t="s">
        <v>3311</v>
      </c>
      <c r="G13059" t="s">
        <v>14195</v>
      </c>
      <c r="H13059" t="s">
        <v>1911</v>
      </c>
      <c r="I13059">
        <v>0</v>
      </c>
      <c r="J13059" s="302">
        <v>367500000</v>
      </c>
    </row>
    <row r="13060" spans="1:10" x14ac:dyDescent="0.25">
      <c r="A13060">
        <v>9403007</v>
      </c>
      <c r="B13060">
        <v>9470003</v>
      </c>
      <c r="C13060" t="s">
        <v>13937</v>
      </c>
      <c r="D13060" t="s">
        <v>2151</v>
      </c>
      <c r="E13060" t="s">
        <v>14194</v>
      </c>
      <c r="F13060" t="s">
        <v>3311</v>
      </c>
      <c r="G13060" t="s">
        <v>14196</v>
      </c>
      <c r="H13060" t="s">
        <v>1911</v>
      </c>
      <c r="I13060">
        <v>0</v>
      </c>
      <c r="J13060" s="302">
        <v>550200000</v>
      </c>
    </row>
    <row r="13061" spans="1:10" x14ac:dyDescent="0.25">
      <c r="A13061">
        <v>9403008</v>
      </c>
      <c r="B13061">
        <v>9470004</v>
      </c>
      <c r="C13061" t="s">
        <v>13937</v>
      </c>
      <c r="D13061" t="s">
        <v>2151</v>
      </c>
      <c r="E13061" t="s">
        <v>14197</v>
      </c>
      <c r="F13061" t="s">
        <v>3311</v>
      </c>
      <c r="G13061" t="s">
        <v>14198</v>
      </c>
      <c r="H13061" t="s">
        <v>1911</v>
      </c>
      <c r="I13061">
        <v>0</v>
      </c>
      <c r="J13061" s="302">
        <v>504300000</v>
      </c>
    </row>
    <row r="13062" spans="1:10" x14ac:dyDescent="0.25">
      <c r="A13062">
        <v>9403009</v>
      </c>
      <c r="B13062">
        <v>9470005</v>
      </c>
      <c r="C13062" t="s">
        <v>13937</v>
      </c>
      <c r="D13062" t="s">
        <v>2151</v>
      </c>
      <c r="E13062" t="s">
        <v>14194</v>
      </c>
      <c r="F13062" t="s">
        <v>3311</v>
      </c>
      <c r="G13062" t="s">
        <v>14199</v>
      </c>
      <c r="H13062" t="s">
        <v>1911</v>
      </c>
      <c r="I13062">
        <v>0</v>
      </c>
      <c r="J13062" s="302">
        <v>421800000</v>
      </c>
    </row>
    <row r="13063" spans="1:10" x14ac:dyDescent="0.25">
      <c r="A13063">
        <v>9403010</v>
      </c>
      <c r="B13063">
        <v>9470006</v>
      </c>
      <c r="C13063" t="s">
        <v>13937</v>
      </c>
      <c r="D13063" t="s">
        <v>2151</v>
      </c>
      <c r="E13063" t="s">
        <v>14200</v>
      </c>
      <c r="F13063" t="s">
        <v>3311</v>
      </c>
      <c r="G13063" t="s">
        <v>14201</v>
      </c>
      <c r="H13063" t="s">
        <v>1911</v>
      </c>
      <c r="I13063">
        <v>0</v>
      </c>
      <c r="J13063" s="302">
        <v>581100000</v>
      </c>
    </row>
    <row r="13064" spans="1:10" x14ac:dyDescent="0.25">
      <c r="A13064">
        <v>9403011</v>
      </c>
      <c r="B13064">
        <v>9470007</v>
      </c>
      <c r="C13064" t="s">
        <v>13937</v>
      </c>
      <c r="D13064" t="s">
        <v>2151</v>
      </c>
      <c r="E13064" t="s">
        <v>14200</v>
      </c>
      <c r="F13064" t="s">
        <v>14202</v>
      </c>
      <c r="G13064" t="s">
        <v>14201</v>
      </c>
      <c r="H13064" t="s">
        <v>1911</v>
      </c>
      <c r="I13064">
        <v>0</v>
      </c>
      <c r="J13064" s="302">
        <v>830000000</v>
      </c>
    </row>
    <row r="13065" spans="1:10" x14ac:dyDescent="0.25">
      <c r="A13065">
        <v>9403012</v>
      </c>
      <c r="B13065">
        <v>9470008</v>
      </c>
      <c r="C13065" t="s">
        <v>13937</v>
      </c>
      <c r="D13065" t="s">
        <v>2151</v>
      </c>
      <c r="E13065" t="s">
        <v>14203</v>
      </c>
      <c r="F13065" t="s">
        <v>3311</v>
      </c>
      <c r="G13065" t="s">
        <v>14204</v>
      </c>
      <c r="H13065" t="s">
        <v>1911</v>
      </c>
      <c r="I13065">
        <v>0</v>
      </c>
      <c r="J13065" s="302">
        <v>623200000</v>
      </c>
    </row>
    <row r="13066" spans="1:10" x14ac:dyDescent="0.25">
      <c r="A13066">
        <v>9403013</v>
      </c>
      <c r="B13066">
        <v>9470009</v>
      </c>
      <c r="C13066" t="s">
        <v>13937</v>
      </c>
      <c r="D13066" t="s">
        <v>2151</v>
      </c>
      <c r="E13066" t="s">
        <v>14205</v>
      </c>
      <c r="F13066" t="s">
        <v>3311</v>
      </c>
      <c r="G13066" t="s">
        <v>14201</v>
      </c>
      <c r="H13066" t="s">
        <v>1911</v>
      </c>
      <c r="I13066">
        <v>0</v>
      </c>
      <c r="J13066" s="302">
        <v>1065400000</v>
      </c>
    </row>
    <row r="13067" spans="1:10" x14ac:dyDescent="0.25">
      <c r="A13067">
        <v>9403014</v>
      </c>
      <c r="B13067">
        <v>9470010</v>
      </c>
      <c r="C13067" t="s">
        <v>13937</v>
      </c>
      <c r="D13067" t="s">
        <v>2151</v>
      </c>
      <c r="E13067" t="s">
        <v>14205</v>
      </c>
      <c r="F13067" t="s">
        <v>14202</v>
      </c>
      <c r="G13067" t="s">
        <v>14201</v>
      </c>
      <c r="H13067" t="s">
        <v>1911</v>
      </c>
      <c r="I13067">
        <v>0</v>
      </c>
      <c r="J13067" s="302">
        <v>1380200000</v>
      </c>
    </row>
    <row r="13068" spans="1:10" x14ac:dyDescent="0.25">
      <c r="A13068">
        <v>9403015</v>
      </c>
      <c r="B13068">
        <v>9470011</v>
      </c>
      <c r="C13068" t="s">
        <v>13937</v>
      </c>
      <c r="D13068" t="s">
        <v>2151</v>
      </c>
      <c r="E13068" t="s">
        <v>14148</v>
      </c>
      <c r="F13068" t="s">
        <v>3311</v>
      </c>
      <c r="G13068" t="s">
        <v>14204</v>
      </c>
      <c r="H13068" t="s">
        <v>1911</v>
      </c>
      <c r="I13068">
        <v>0</v>
      </c>
      <c r="J13068" s="302">
        <v>619800000</v>
      </c>
    </row>
    <row r="13069" spans="1:10" x14ac:dyDescent="0.25">
      <c r="A13069">
        <v>9403016</v>
      </c>
      <c r="B13069">
        <v>9470012</v>
      </c>
      <c r="C13069" t="s">
        <v>13937</v>
      </c>
      <c r="D13069" t="s">
        <v>2151</v>
      </c>
      <c r="E13069" t="s">
        <v>14205</v>
      </c>
      <c r="F13069" t="s">
        <v>3311</v>
      </c>
      <c r="G13069" t="s">
        <v>14204</v>
      </c>
      <c r="H13069" t="s">
        <v>1911</v>
      </c>
      <c r="I13069">
        <v>0</v>
      </c>
      <c r="J13069" s="302">
        <v>442300000</v>
      </c>
    </row>
    <row r="13070" spans="1:10" x14ac:dyDescent="0.25">
      <c r="A13070">
        <v>9403017</v>
      </c>
      <c r="B13070">
        <v>9470013</v>
      </c>
      <c r="C13070" t="s">
        <v>13937</v>
      </c>
      <c r="D13070" t="s">
        <v>2151</v>
      </c>
      <c r="E13070" t="s">
        <v>14206</v>
      </c>
      <c r="F13070" t="s">
        <v>14202</v>
      </c>
      <c r="G13070" t="s">
        <v>14201</v>
      </c>
      <c r="H13070" t="s">
        <v>1911</v>
      </c>
      <c r="I13070">
        <v>0</v>
      </c>
      <c r="J13070" s="302">
        <v>1284000000</v>
      </c>
    </row>
    <row r="13071" spans="1:10" x14ac:dyDescent="0.25">
      <c r="A13071">
        <v>9403019</v>
      </c>
      <c r="B13071">
        <v>9470014</v>
      </c>
      <c r="C13071" t="s">
        <v>13937</v>
      </c>
      <c r="D13071" t="s">
        <v>2151</v>
      </c>
      <c r="E13071" t="s">
        <v>14162</v>
      </c>
      <c r="F13071" t="s">
        <v>3311</v>
      </c>
      <c r="G13071" t="s">
        <v>14207</v>
      </c>
      <c r="H13071" t="s">
        <v>1911</v>
      </c>
      <c r="I13071">
        <v>0</v>
      </c>
      <c r="J13071" s="302">
        <v>953500000</v>
      </c>
    </row>
    <row r="13072" spans="1:10" x14ac:dyDescent="0.25">
      <c r="A13072">
        <v>9403020</v>
      </c>
      <c r="B13072">
        <v>9470015</v>
      </c>
      <c r="C13072" t="s">
        <v>13937</v>
      </c>
      <c r="D13072" t="s">
        <v>2151</v>
      </c>
      <c r="E13072" t="s">
        <v>14160</v>
      </c>
      <c r="F13072" t="s">
        <v>3311</v>
      </c>
      <c r="G13072" t="s">
        <v>14207</v>
      </c>
      <c r="H13072" t="s">
        <v>1911</v>
      </c>
      <c r="I13072">
        <v>957600</v>
      </c>
      <c r="J13072" s="302">
        <v>1029700000</v>
      </c>
    </row>
    <row r="13073" spans="1:10" x14ac:dyDescent="0.25">
      <c r="A13073">
        <v>9403022</v>
      </c>
      <c r="B13073">
        <v>9470016</v>
      </c>
      <c r="C13073" t="s">
        <v>13937</v>
      </c>
      <c r="D13073" t="s">
        <v>2151</v>
      </c>
      <c r="E13073" t="s">
        <v>14162</v>
      </c>
      <c r="F13073" t="s">
        <v>3311</v>
      </c>
      <c r="G13073" t="s">
        <v>14207</v>
      </c>
      <c r="H13073" t="s">
        <v>1911</v>
      </c>
      <c r="I13073">
        <v>0</v>
      </c>
      <c r="J13073" s="302">
        <v>1029800000</v>
      </c>
    </row>
    <row r="13074" spans="1:10" x14ac:dyDescent="0.25">
      <c r="A13074">
        <v>9403023</v>
      </c>
      <c r="B13074">
        <v>9470017</v>
      </c>
      <c r="C13074" t="s">
        <v>13937</v>
      </c>
      <c r="D13074" t="s">
        <v>2151</v>
      </c>
      <c r="E13074" t="s">
        <v>14162</v>
      </c>
      <c r="F13074" t="s">
        <v>3311</v>
      </c>
      <c r="G13074" t="s">
        <v>14208</v>
      </c>
      <c r="H13074" t="s">
        <v>1911</v>
      </c>
      <c r="I13074">
        <v>0</v>
      </c>
      <c r="J13074" s="302">
        <v>1174000000</v>
      </c>
    </row>
    <row r="13075" spans="1:10" x14ac:dyDescent="0.25">
      <c r="A13075">
        <v>9403003</v>
      </c>
      <c r="B13075">
        <v>9471001</v>
      </c>
      <c r="C13075" t="s">
        <v>13937</v>
      </c>
      <c r="D13075" t="s">
        <v>2151</v>
      </c>
      <c r="E13075" t="s">
        <v>14137</v>
      </c>
      <c r="F13075" t="s">
        <v>3311</v>
      </c>
      <c r="G13075" t="s">
        <v>14209</v>
      </c>
      <c r="H13075" t="s">
        <v>1911</v>
      </c>
      <c r="I13075">
        <v>0</v>
      </c>
      <c r="J13075" s="302">
        <v>360000000</v>
      </c>
    </row>
    <row r="13076" spans="1:10" x14ac:dyDescent="0.25">
      <c r="A13076">
        <v>9403018</v>
      </c>
      <c r="B13076">
        <v>9471002</v>
      </c>
      <c r="C13076" t="s">
        <v>13937</v>
      </c>
      <c r="D13076" t="s">
        <v>2151</v>
      </c>
      <c r="E13076" t="s">
        <v>14147</v>
      </c>
      <c r="F13076" t="s">
        <v>14146</v>
      </c>
      <c r="G13076" t="s">
        <v>14210</v>
      </c>
      <c r="H13076" t="s">
        <v>1911</v>
      </c>
      <c r="I13076">
        <v>0</v>
      </c>
      <c r="J13076" s="302">
        <v>457800000</v>
      </c>
    </row>
    <row r="13077" spans="1:10" x14ac:dyDescent="0.25">
      <c r="A13077">
        <v>9403021</v>
      </c>
      <c r="B13077">
        <v>9471003</v>
      </c>
      <c r="C13077" t="s">
        <v>13937</v>
      </c>
      <c r="D13077" t="s">
        <v>2151</v>
      </c>
      <c r="E13077" t="s">
        <v>14211</v>
      </c>
      <c r="F13077" t="s">
        <v>14146</v>
      </c>
      <c r="G13077" t="s">
        <v>14212</v>
      </c>
      <c r="H13077" t="s">
        <v>1911</v>
      </c>
      <c r="I13077">
        <v>0</v>
      </c>
      <c r="J13077" s="302">
        <v>875900000</v>
      </c>
    </row>
    <row r="13078" spans="1:10" x14ac:dyDescent="0.25">
      <c r="A13078">
        <v>9526001</v>
      </c>
      <c r="B13078">
        <v>9565001</v>
      </c>
      <c r="C13078" t="s">
        <v>14213</v>
      </c>
      <c r="D13078" t="s">
        <v>3467</v>
      </c>
      <c r="E13078" t="s">
        <v>14214</v>
      </c>
      <c r="F13078" t="s">
        <v>14214</v>
      </c>
      <c r="G13078" t="s">
        <v>14215</v>
      </c>
      <c r="H13078" t="s">
        <v>1911</v>
      </c>
      <c r="I13078">
        <v>0</v>
      </c>
      <c r="J13078" s="302">
        <v>284900000</v>
      </c>
    </row>
    <row r="13079" spans="1:10" x14ac:dyDescent="0.25">
      <c r="A13079">
        <v>9522001</v>
      </c>
      <c r="B13079">
        <v>9566001</v>
      </c>
      <c r="C13079" t="s">
        <v>14213</v>
      </c>
      <c r="D13079" t="s">
        <v>2636</v>
      </c>
      <c r="E13079" t="s">
        <v>14216</v>
      </c>
      <c r="F13079" t="s">
        <v>14216</v>
      </c>
      <c r="G13079" t="s">
        <v>14215</v>
      </c>
      <c r="H13079" t="s">
        <v>1911</v>
      </c>
      <c r="I13079">
        <v>0</v>
      </c>
      <c r="J13079" s="302">
        <v>209000000</v>
      </c>
    </row>
    <row r="13080" spans="1:10" x14ac:dyDescent="0.25">
      <c r="A13080">
        <v>9601001</v>
      </c>
      <c r="B13080">
        <v>9632001</v>
      </c>
      <c r="C13080" t="s">
        <v>14217</v>
      </c>
      <c r="D13080" t="s">
        <v>1907</v>
      </c>
      <c r="E13080" t="s">
        <v>14218</v>
      </c>
      <c r="F13080" t="s">
        <v>5285</v>
      </c>
      <c r="G13080" t="s">
        <v>14219</v>
      </c>
      <c r="H13080" t="s">
        <v>1911</v>
      </c>
      <c r="I13080">
        <v>0</v>
      </c>
      <c r="J13080" s="302">
        <v>16400000</v>
      </c>
    </row>
    <row r="13081" spans="1:10" x14ac:dyDescent="0.25">
      <c r="A13081">
        <v>9817103</v>
      </c>
      <c r="B13081">
        <v>9850001</v>
      </c>
      <c r="C13081" t="s">
        <v>14220</v>
      </c>
      <c r="D13081" t="s">
        <v>1977</v>
      </c>
      <c r="E13081" t="s">
        <v>5809</v>
      </c>
      <c r="F13081" t="s">
        <v>14221</v>
      </c>
      <c r="G13081" t="s">
        <v>14222</v>
      </c>
      <c r="H13081" t="s">
        <v>1911</v>
      </c>
      <c r="I13081">
        <v>0</v>
      </c>
      <c r="J13081" s="302">
        <v>20700000</v>
      </c>
    </row>
    <row r="13082" spans="1:10" x14ac:dyDescent="0.25">
      <c r="A13082">
        <v>9818036</v>
      </c>
      <c r="B13082">
        <v>9850002</v>
      </c>
      <c r="C13082" t="s">
        <v>14220</v>
      </c>
      <c r="D13082" t="s">
        <v>1977</v>
      </c>
      <c r="E13082" t="s">
        <v>5809</v>
      </c>
      <c r="F13082" t="s">
        <v>14223</v>
      </c>
      <c r="G13082" t="s">
        <v>14224</v>
      </c>
      <c r="H13082" t="s">
        <v>1911</v>
      </c>
      <c r="I13082">
        <v>0</v>
      </c>
      <c r="J13082" s="302">
        <v>17500000</v>
      </c>
    </row>
    <row r="13083" spans="1:10" x14ac:dyDescent="0.25">
      <c r="A13083">
        <v>9818056</v>
      </c>
      <c r="B13083">
        <v>9850003</v>
      </c>
      <c r="C13083" t="s">
        <v>14220</v>
      </c>
      <c r="D13083" t="s">
        <v>1977</v>
      </c>
      <c r="E13083" t="s">
        <v>5809</v>
      </c>
      <c r="F13083" t="s">
        <v>14225</v>
      </c>
      <c r="G13083" t="s">
        <v>3511</v>
      </c>
      <c r="H13083" t="s">
        <v>1911</v>
      </c>
      <c r="I13083">
        <v>0</v>
      </c>
      <c r="J13083" s="302">
        <v>41100000</v>
      </c>
    </row>
    <row r="13084" spans="1:10" x14ac:dyDescent="0.25">
      <c r="A13084">
        <v>9819001</v>
      </c>
      <c r="B13084">
        <v>9850004</v>
      </c>
      <c r="C13084" t="s">
        <v>14220</v>
      </c>
      <c r="D13084" t="s">
        <v>1926</v>
      </c>
      <c r="E13084" t="s">
        <v>14226</v>
      </c>
      <c r="F13084" t="s">
        <v>14227</v>
      </c>
      <c r="G13084" t="s">
        <v>6962</v>
      </c>
      <c r="H13084" t="s">
        <v>1911</v>
      </c>
      <c r="I13084">
        <v>0</v>
      </c>
      <c r="J13084" s="302">
        <v>14700000</v>
      </c>
    </row>
    <row r="13085" spans="1:10" x14ac:dyDescent="0.25">
      <c r="A13085">
        <v>9819002</v>
      </c>
      <c r="B13085">
        <v>9850005</v>
      </c>
      <c r="C13085" t="s">
        <v>14220</v>
      </c>
      <c r="D13085" t="s">
        <v>1926</v>
      </c>
      <c r="E13085" t="s">
        <v>14228</v>
      </c>
      <c r="F13085" t="s">
        <v>14229</v>
      </c>
      <c r="G13085" t="s">
        <v>14230</v>
      </c>
      <c r="H13085" t="s">
        <v>1911</v>
      </c>
      <c r="I13085">
        <v>0</v>
      </c>
      <c r="J13085" s="302">
        <v>27400000</v>
      </c>
    </row>
    <row r="13086" spans="1:10" x14ac:dyDescent="0.25">
      <c r="A13086">
        <v>9819003</v>
      </c>
      <c r="B13086">
        <v>9850006</v>
      </c>
      <c r="C13086" t="s">
        <v>14220</v>
      </c>
      <c r="D13086" t="s">
        <v>1926</v>
      </c>
      <c r="E13086" t="s">
        <v>5809</v>
      </c>
      <c r="F13086" t="s">
        <v>14231</v>
      </c>
      <c r="G13086" t="s">
        <v>14232</v>
      </c>
      <c r="H13086" t="s">
        <v>1911</v>
      </c>
      <c r="I13086">
        <v>49800</v>
      </c>
      <c r="J13086" s="302">
        <v>53000000</v>
      </c>
    </row>
    <row r="13087" spans="1:10" x14ac:dyDescent="0.25">
      <c r="A13087">
        <v>9819005</v>
      </c>
      <c r="B13087">
        <v>9850007</v>
      </c>
      <c r="C13087" t="s">
        <v>14220</v>
      </c>
      <c r="D13087" t="s">
        <v>1926</v>
      </c>
      <c r="E13087" t="s">
        <v>14228</v>
      </c>
      <c r="F13087" t="s">
        <v>14233</v>
      </c>
      <c r="G13087" t="s">
        <v>12736</v>
      </c>
      <c r="H13087" t="s">
        <v>1911</v>
      </c>
      <c r="I13087">
        <v>0</v>
      </c>
      <c r="J13087" s="302">
        <v>18200000</v>
      </c>
    </row>
    <row r="13088" spans="1:10" x14ac:dyDescent="0.25">
      <c r="A13088">
        <v>9819006</v>
      </c>
      <c r="B13088">
        <v>9850008</v>
      </c>
      <c r="C13088" t="s">
        <v>14220</v>
      </c>
      <c r="D13088" t="s">
        <v>1926</v>
      </c>
      <c r="E13088" t="s">
        <v>5809</v>
      </c>
      <c r="F13088" t="s">
        <v>14234</v>
      </c>
      <c r="G13088" t="s">
        <v>12739</v>
      </c>
      <c r="H13088" t="s">
        <v>1911</v>
      </c>
      <c r="I13088">
        <v>0</v>
      </c>
      <c r="J13088" s="302">
        <v>15300000</v>
      </c>
    </row>
    <row r="13089" spans="1:10" x14ac:dyDescent="0.25">
      <c r="A13089">
        <v>9819008</v>
      </c>
      <c r="B13089">
        <v>9850009</v>
      </c>
      <c r="C13089" t="s">
        <v>14220</v>
      </c>
      <c r="D13089" t="s">
        <v>1926</v>
      </c>
      <c r="E13089" t="s">
        <v>14228</v>
      </c>
      <c r="F13089" t="s">
        <v>14235</v>
      </c>
      <c r="G13089" t="s">
        <v>6975</v>
      </c>
      <c r="H13089" t="s">
        <v>1911</v>
      </c>
      <c r="I13089">
        <v>0</v>
      </c>
      <c r="J13089" s="302">
        <v>68000000</v>
      </c>
    </row>
    <row r="13090" spans="1:10" x14ac:dyDescent="0.25">
      <c r="A13090">
        <v>9819009</v>
      </c>
      <c r="B13090">
        <v>9850010</v>
      </c>
      <c r="C13090" t="s">
        <v>14220</v>
      </c>
      <c r="D13090" t="s">
        <v>1926</v>
      </c>
      <c r="E13090" t="s">
        <v>14228</v>
      </c>
      <c r="F13090" t="s">
        <v>14236</v>
      </c>
      <c r="G13090" t="s">
        <v>6975</v>
      </c>
      <c r="H13090" t="s">
        <v>1911</v>
      </c>
      <c r="I13090">
        <v>65800</v>
      </c>
      <c r="J13090" s="302">
        <v>70000000</v>
      </c>
    </row>
    <row r="13091" spans="1:10" x14ac:dyDescent="0.25">
      <c r="A13091">
        <v>9819010</v>
      </c>
      <c r="B13091">
        <v>9850011</v>
      </c>
      <c r="C13091" t="s">
        <v>14220</v>
      </c>
      <c r="D13091" t="s">
        <v>1926</v>
      </c>
      <c r="E13091" t="s">
        <v>14228</v>
      </c>
      <c r="F13091" t="s">
        <v>14237</v>
      </c>
      <c r="G13091" t="s">
        <v>14238</v>
      </c>
      <c r="H13091" t="s">
        <v>1911</v>
      </c>
      <c r="I13091">
        <v>0</v>
      </c>
      <c r="J13091" s="302">
        <v>15100000</v>
      </c>
    </row>
    <row r="13092" spans="1:10" x14ac:dyDescent="0.25">
      <c r="A13092">
        <v>9819011</v>
      </c>
      <c r="B13092">
        <v>9850012</v>
      </c>
      <c r="C13092" t="s">
        <v>14220</v>
      </c>
      <c r="D13092" t="s">
        <v>1926</v>
      </c>
      <c r="E13092" t="s">
        <v>14239</v>
      </c>
      <c r="F13092" t="s">
        <v>14240</v>
      </c>
      <c r="G13092" t="s">
        <v>14241</v>
      </c>
      <c r="H13092" t="s">
        <v>1911</v>
      </c>
      <c r="I13092">
        <v>0</v>
      </c>
      <c r="J13092" s="302">
        <v>10500000</v>
      </c>
    </row>
    <row r="13093" spans="1:10" x14ac:dyDescent="0.25">
      <c r="A13093">
        <v>9819013</v>
      </c>
      <c r="B13093">
        <v>9850013</v>
      </c>
      <c r="C13093" t="s">
        <v>14220</v>
      </c>
      <c r="D13093" t="s">
        <v>1926</v>
      </c>
      <c r="E13093" t="s">
        <v>14242</v>
      </c>
      <c r="F13093" t="s">
        <v>14243</v>
      </c>
      <c r="G13093" t="s">
        <v>12729</v>
      </c>
      <c r="H13093" t="s">
        <v>1911</v>
      </c>
      <c r="I13093">
        <v>0</v>
      </c>
      <c r="J13093" s="302">
        <v>14300000</v>
      </c>
    </row>
    <row r="13094" spans="1:10" x14ac:dyDescent="0.25">
      <c r="A13094">
        <v>9819014</v>
      </c>
      <c r="B13094">
        <v>9850014</v>
      </c>
      <c r="C13094" t="s">
        <v>14220</v>
      </c>
      <c r="D13094" t="s">
        <v>1926</v>
      </c>
      <c r="E13094" t="s">
        <v>14228</v>
      </c>
      <c r="F13094" t="s">
        <v>14227</v>
      </c>
      <c r="G13094" t="s">
        <v>14244</v>
      </c>
      <c r="H13094" t="s">
        <v>1911</v>
      </c>
      <c r="I13094">
        <v>0</v>
      </c>
      <c r="J13094" s="302">
        <v>30000000</v>
      </c>
    </row>
    <row r="13095" spans="1:10" x14ac:dyDescent="0.25">
      <c r="A13095">
        <v>9819015</v>
      </c>
      <c r="B13095">
        <v>9850015</v>
      </c>
      <c r="C13095" t="s">
        <v>14220</v>
      </c>
      <c r="D13095" t="s">
        <v>1926</v>
      </c>
      <c r="E13095" t="s">
        <v>5809</v>
      </c>
      <c r="F13095" t="s">
        <v>14245</v>
      </c>
      <c r="G13095" t="s">
        <v>14246</v>
      </c>
      <c r="H13095" t="s">
        <v>1911</v>
      </c>
      <c r="I13095">
        <v>0</v>
      </c>
      <c r="J13095" s="302">
        <v>16000000</v>
      </c>
    </row>
    <row r="13096" spans="1:10" x14ac:dyDescent="0.25">
      <c r="A13096">
        <v>9819016</v>
      </c>
      <c r="B13096">
        <v>9850016</v>
      </c>
      <c r="C13096" t="s">
        <v>14220</v>
      </c>
      <c r="D13096" t="s">
        <v>1926</v>
      </c>
      <c r="E13096" t="s">
        <v>14247</v>
      </c>
      <c r="F13096" t="s">
        <v>7021</v>
      </c>
      <c r="G13096" t="s">
        <v>3328</v>
      </c>
      <c r="H13096" t="s">
        <v>1911</v>
      </c>
      <c r="I13096">
        <v>0</v>
      </c>
      <c r="J13096" s="302">
        <v>24500000</v>
      </c>
    </row>
    <row r="13097" spans="1:10" x14ac:dyDescent="0.25">
      <c r="A13097">
        <v>9819017</v>
      </c>
      <c r="B13097">
        <v>9850017</v>
      </c>
      <c r="C13097" t="s">
        <v>14220</v>
      </c>
      <c r="D13097" t="s">
        <v>1926</v>
      </c>
      <c r="E13097" t="s">
        <v>5809</v>
      </c>
      <c r="F13097" t="s">
        <v>14248</v>
      </c>
      <c r="G13097" t="s">
        <v>14249</v>
      </c>
      <c r="H13097" t="s">
        <v>1911</v>
      </c>
      <c r="I13097">
        <v>0</v>
      </c>
      <c r="J13097" s="302">
        <v>11200000</v>
      </c>
    </row>
    <row r="13098" spans="1:10" x14ac:dyDescent="0.25">
      <c r="A13098">
        <v>9819018</v>
      </c>
      <c r="B13098">
        <v>9850018</v>
      </c>
      <c r="C13098" t="s">
        <v>14220</v>
      </c>
      <c r="D13098" t="s">
        <v>1926</v>
      </c>
      <c r="E13098" t="s">
        <v>14228</v>
      </c>
      <c r="F13098" t="s">
        <v>14250</v>
      </c>
      <c r="G13098" t="s">
        <v>7937</v>
      </c>
      <c r="H13098" t="s">
        <v>1911</v>
      </c>
      <c r="I13098">
        <v>0</v>
      </c>
      <c r="J13098" s="302">
        <v>20800000</v>
      </c>
    </row>
    <row r="13099" spans="1:10" x14ac:dyDescent="0.25">
      <c r="A13099">
        <v>9819019</v>
      </c>
      <c r="B13099">
        <v>9850019</v>
      </c>
      <c r="C13099" t="s">
        <v>14220</v>
      </c>
      <c r="D13099" t="s">
        <v>1926</v>
      </c>
      <c r="E13099" t="s">
        <v>14251</v>
      </c>
      <c r="F13099" t="s">
        <v>14252</v>
      </c>
      <c r="G13099" t="s">
        <v>6975</v>
      </c>
      <c r="H13099" t="s">
        <v>1911</v>
      </c>
      <c r="I13099">
        <v>0</v>
      </c>
      <c r="J13099" s="302">
        <v>73000000</v>
      </c>
    </row>
    <row r="13100" spans="1:10" x14ac:dyDescent="0.25">
      <c r="A13100">
        <v>9819020</v>
      </c>
      <c r="B13100">
        <v>9850020</v>
      </c>
      <c r="C13100" t="s">
        <v>14220</v>
      </c>
      <c r="D13100" t="s">
        <v>1926</v>
      </c>
      <c r="E13100" t="s">
        <v>14253</v>
      </c>
      <c r="F13100" t="s">
        <v>14254</v>
      </c>
      <c r="G13100" t="s">
        <v>6975</v>
      </c>
      <c r="H13100" t="s">
        <v>1911</v>
      </c>
      <c r="I13100">
        <v>0</v>
      </c>
      <c r="J13100" s="302">
        <v>145000000</v>
      </c>
    </row>
    <row r="13101" spans="1:10" x14ac:dyDescent="0.25">
      <c r="A13101">
        <v>9819004</v>
      </c>
      <c r="B13101">
        <v>9850021</v>
      </c>
      <c r="C13101" t="s">
        <v>14220</v>
      </c>
      <c r="D13101" t="s">
        <v>6976</v>
      </c>
      <c r="E13101" t="s">
        <v>14255</v>
      </c>
      <c r="F13101" t="s">
        <v>14256</v>
      </c>
      <c r="G13101" t="s">
        <v>14257</v>
      </c>
      <c r="H13101" t="s">
        <v>1911</v>
      </c>
      <c r="I13101">
        <v>0</v>
      </c>
      <c r="J13101" s="302">
        <v>33500000</v>
      </c>
    </row>
    <row r="13102" spans="1:10" x14ac:dyDescent="0.25">
      <c r="A13102">
        <v>9819007</v>
      </c>
      <c r="B13102">
        <v>9850022</v>
      </c>
      <c r="C13102" t="s">
        <v>14220</v>
      </c>
      <c r="D13102" t="s">
        <v>6976</v>
      </c>
      <c r="E13102" t="s">
        <v>14255</v>
      </c>
      <c r="F13102" t="s">
        <v>14258</v>
      </c>
      <c r="G13102" t="s">
        <v>12736</v>
      </c>
      <c r="H13102" t="s">
        <v>1911</v>
      </c>
      <c r="I13102">
        <v>0</v>
      </c>
      <c r="J13102" s="302">
        <v>30000000</v>
      </c>
    </row>
    <row r="13103" spans="1:10" x14ac:dyDescent="0.25">
      <c r="A13103">
        <v>9819012</v>
      </c>
      <c r="B13103">
        <v>9850023</v>
      </c>
      <c r="C13103" t="s">
        <v>14220</v>
      </c>
      <c r="D13103" t="s">
        <v>6976</v>
      </c>
      <c r="E13103" t="s">
        <v>14255</v>
      </c>
      <c r="F13103" t="s">
        <v>14259</v>
      </c>
      <c r="G13103" t="s">
        <v>6975</v>
      </c>
      <c r="H13103" t="s">
        <v>1911</v>
      </c>
      <c r="I13103">
        <v>0</v>
      </c>
      <c r="J13103" s="302">
        <v>34200000</v>
      </c>
    </row>
    <row r="13104" spans="1:10" x14ac:dyDescent="0.25">
      <c r="A13104">
        <v>9816001</v>
      </c>
      <c r="B13104">
        <v>9850024</v>
      </c>
      <c r="C13104" t="s">
        <v>14220</v>
      </c>
      <c r="D13104" t="s">
        <v>6976</v>
      </c>
      <c r="E13104" t="s">
        <v>4213</v>
      </c>
      <c r="F13104" t="s">
        <v>1949</v>
      </c>
      <c r="G13104" t="s">
        <v>12736</v>
      </c>
      <c r="H13104" t="s">
        <v>1911</v>
      </c>
      <c r="I13104">
        <v>50600</v>
      </c>
      <c r="J13104" s="302">
        <v>52000000</v>
      </c>
    </row>
    <row r="13105" spans="1:10" x14ac:dyDescent="0.25">
      <c r="A13105">
        <v>9816002</v>
      </c>
      <c r="B13105">
        <v>9850025</v>
      </c>
      <c r="C13105" t="s">
        <v>14220</v>
      </c>
      <c r="D13105" t="s">
        <v>6976</v>
      </c>
      <c r="E13105" t="s">
        <v>4213</v>
      </c>
      <c r="F13105" t="s">
        <v>14260</v>
      </c>
      <c r="G13105" t="s">
        <v>12736</v>
      </c>
      <c r="H13105" t="s">
        <v>1911</v>
      </c>
      <c r="I13105">
        <v>52300</v>
      </c>
      <c r="J13105" s="302">
        <v>55600000</v>
      </c>
    </row>
    <row r="13106" spans="1:10" x14ac:dyDescent="0.25">
      <c r="A13106">
        <v>9816003</v>
      </c>
      <c r="B13106">
        <v>9850026</v>
      </c>
      <c r="C13106" t="s">
        <v>14220</v>
      </c>
      <c r="D13106" t="s">
        <v>6976</v>
      </c>
      <c r="E13106" t="s">
        <v>5809</v>
      </c>
      <c r="F13106" t="s">
        <v>14261</v>
      </c>
      <c r="G13106" t="s">
        <v>14262</v>
      </c>
      <c r="H13106" t="s">
        <v>1911</v>
      </c>
      <c r="I13106">
        <v>17600</v>
      </c>
      <c r="J13106" s="302">
        <v>18500000</v>
      </c>
    </row>
    <row r="13107" spans="1:10" x14ac:dyDescent="0.25">
      <c r="A13107">
        <v>9817024</v>
      </c>
      <c r="B13107">
        <v>9853001</v>
      </c>
      <c r="C13107" t="s">
        <v>14220</v>
      </c>
      <c r="D13107" t="s">
        <v>1977</v>
      </c>
      <c r="E13107" t="s">
        <v>14263</v>
      </c>
      <c r="F13107" t="s">
        <v>14264</v>
      </c>
      <c r="G13107" t="s">
        <v>3511</v>
      </c>
      <c r="H13107" t="s">
        <v>1911</v>
      </c>
      <c r="I13107">
        <v>0</v>
      </c>
      <c r="J13107" s="302">
        <v>37200000</v>
      </c>
    </row>
    <row r="13108" spans="1:10" x14ac:dyDescent="0.25">
      <c r="A13108">
        <v>9817038</v>
      </c>
      <c r="B13108">
        <v>9853002</v>
      </c>
      <c r="C13108" t="s">
        <v>14220</v>
      </c>
      <c r="D13108" t="s">
        <v>1977</v>
      </c>
      <c r="E13108" t="s">
        <v>8829</v>
      </c>
      <c r="F13108" t="s">
        <v>3505</v>
      </c>
      <c r="G13108" t="s">
        <v>3506</v>
      </c>
      <c r="H13108" t="s">
        <v>1911</v>
      </c>
      <c r="I13108">
        <v>0</v>
      </c>
      <c r="J13108" s="302">
        <v>9400000</v>
      </c>
    </row>
    <row r="13109" spans="1:10" x14ac:dyDescent="0.25">
      <c r="A13109">
        <v>9817126</v>
      </c>
      <c r="B13109">
        <v>9853005</v>
      </c>
      <c r="C13109" t="s">
        <v>14220</v>
      </c>
      <c r="D13109" t="s">
        <v>1977</v>
      </c>
      <c r="E13109" t="s">
        <v>14265</v>
      </c>
      <c r="F13109" t="s">
        <v>14266</v>
      </c>
      <c r="G13109" t="s">
        <v>3511</v>
      </c>
      <c r="H13109" t="s">
        <v>1911</v>
      </c>
      <c r="I13109">
        <v>0</v>
      </c>
      <c r="J13109" s="302">
        <v>49700000</v>
      </c>
    </row>
    <row r="13110" spans="1:10" x14ac:dyDescent="0.25">
      <c r="A13110">
        <v>9817143</v>
      </c>
      <c r="B13110">
        <v>9853006</v>
      </c>
      <c r="C13110" t="s">
        <v>14220</v>
      </c>
      <c r="D13110" t="s">
        <v>1977</v>
      </c>
      <c r="E13110" t="s">
        <v>14265</v>
      </c>
      <c r="F13110" t="s">
        <v>14267</v>
      </c>
      <c r="G13110" t="s">
        <v>1929</v>
      </c>
      <c r="H13110" t="s">
        <v>1911</v>
      </c>
      <c r="I13110">
        <v>0</v>
      </c>
      <c r="J13110" s="302">
        <v>12200000</v>
      </c>
    </row>
    <row r="13111" spans="1:10" x14ac:dyDescent="0.25">
      <c r="A13111">
        <v>9817148</v>
      </c>
      <c r="B13111">
        <v>9853007</v>
      </c>
      <c r="C13111" t="s">
        <v>14220</v>
      </c>
      <c r="D13111" t="s">
        <v>1977</v>
      </c>
      <c r="E13111" t="s">
        <v>14268</v>
      </c>
      <c r="F13111" t="s">
        <v>14269</v>
      </c>
      <c r="G13111" t="s">
        <v>3511</v>
      </c>
      <c r="H13111" t="s">
        <v>1911</v>
      </c>
      <c r="I13111">
        <v>0</v>
      </c>
      <c r="J13111" s="302">
        <v>25200000</v>
      </c>
    </row>
    <row r="13112" spans="1:10" x14ac:dyDescent="0.25">
      <c r="A13112">
        <v>9817157</v>
      </c>
      <c r="B13112">
        <v>9853009</v>
      </c>
      <c r="C13112" t="s">
        <v>14220</v>
      </c>
      <c r="D13112" t="s">
        <v>1977</v>
      </c>
      <c r="E13112" t="s">
        <v>7666</v>
      </c>
      <c r="F13112" t="s">
        <v>14270</v>
      </c>
      <c r="G13112" t="s">
        <v>3511</v>
      </c>
      <c r="H13112" t="s">
        <v>1911</v>
      </c>
      <c r="I13112">
        <v>0</v>
      </c>
      <c r="J13112" s="302">
        <v>48800000</v>
      </c>
    </row>
    <row r="13113" spans="1:10" x14ac:dyDescent="0.25">
      <c r="A13113">
        <v>9817166</v>
      </c>
      <c r="B13113">
        <v>9853011</v>
      </c>
      <c r="C13113" t="s">
        <v>14220</v>
      </c>
      <c r="D13113" t="s">
        <v>1977</v>
      </c>
      <c r="E13113" t="s">
        <v>14271</v>
      </c>
      <c r="F13113" t="s">
        <v>14272</v>
      </c>
      <c r="G13113" t="s">
        <v>3298</v>
      </c>
      <c r="H13113" t="s">
        <v>1911</v>
      </c>
      <c r="I13113">
        <v>0</v>
      </c>
      <c r="J13113" s="302">
        <v>111400000</v>
      </c>
    </row>
    <row r="13114" spans="1:10" x14ac:dyDescent="0.25">
      <c r="A13114">
        <v>9817167</v>
      </c>
      <c r="B13114">
        <v>9853012</v>
      </c>
      <c r="C13114" t="s">
        <v>14220</v>
      </c>
      <c r="D13114" t="s">
        <v>1977</v>
      </c>
      <c r="E13114" t="s">
        <v>14271</v>
      </c>
      <c r="F13114" t="s">
        <v>11554</v>
      </c>
      <c r="G13114" t="s">
        <v>3511</v>
      </c>
      <c r="H13114" t="s">
        <v>1911</v>
      </c>
      <c r="I13114">
        <v>0</v>
      </c>
      <c r="J13114" s="302">
        <v>54500000</v>
      </c>
    </row>
    <row r="13115" spans="1:10" x14ac:dyDescent="0.25">
      <c r="A13115">
        <v>9817170</v>
      </c>
      <c r="B13115">
        <v>9853014</v>
      </c>
      <c r="C13115" t="s">
        <v>14220</v>
      </c>
      <c r="D13115" t="s">
        <v>1977</v>
      </c>
      <c r="E13115" t="s">
        <v>14271</v>
      </c>
      <c r="F13115" t="s">
        <v>14273</v>
      </c>
      <c r="G13115" t="s">
        <v>3298</v>
      </c>
      <c r="H13115" t="s">
        <v>1911</v>
      </c>
      <c r="I13115">
        <v>0</v>
      </c>
      <c r="J13115" s="302">
        <v>112900000</v>
      </c>
    </row>
    <row r="13116" spans="1:10" x14ac:dyDescent="0.25">
      <c r="A13116">
        <v>9817174</v>
      </c>
      <c r="B13116">
        <v>9853015</v>
      </c>
      <c r="C13116" t="s">
        <v>14220</v>
      </c>
      <c r="D13116" t="s">
        <v>1977</v>
      </c>
      <c r="E13116" t="s">
        <v>14271</v>
      </c>
      <c r="F13116" t="s">
        <v>14267</v>
      </c>
      <c r="G13116" t="s">
        <v>1929</v>
      </c>
      <c r="H13116" t="s">
        <v>1911</v>
      </c>
      <c r="I13116">
        <v>0</v>
      </c>
      <c r="J13116" s="302">
        <v>13000000</v>
      </c>
    </row>
    <row r="13117" spans="1:10" x14ac:dyDescent="0.25">
      <c r="A13117">
        <v>9817193</v>
      </c>
      <c r="B13117">
        <v>9853016</v>
      </c>
      <c r="C13117" t="s">
        <v>14220</v>
      </c>
      <c r="D13117" t="s">
        <v>1977</v>
      </c>
      <c r="E13117" t="s">
        <v>14274</v>
      </c>
      <c r="F13117" t="s">
        <v>14275</v>
      </c>
      <c r="G13117" t="s">
        <v>14276</v>
      </c>
      <c r="H13117" t="s">
        <v>1911</v>
      </c>
      <c r="I13117">
        <v>0</v>
      </c>
      <c r="J13117" s="302">
        <v>20800000</v>
      </c>
    </row>
    <row r="13118" spans="1:10" x14ac:dyDescent="0.25">
      <c r="A13118">
        <v>9817194</v>
      </c>
      <c r="B13118">
        <v>9853017</v>
      </c>
      <c r="C13118" t="s">
        <v>14220</v>
      </c>
      <c r="D13118" t="s">
        <v>1977</v>
      </c>
      <c r="E13118" t="s">
        <v>14277</v>
      </c>
      <c r="F13118" t="s">
        <v>14273</v>
      </c>
      <c r="G13118" t="s">
        <v>3298</v>
      </c>
      <c r="H13118" t="s">
        <v>1911</v>
      </c>
      <c r="I13118">
        <v>0</v>
      </c>
      <c r="J13118" s="302">
        <v>100000000</v>
      </c>
    </row>
    <row r="13119" spans="1:10" x14ac:dyDescent="0.25">
      <c r="A13119">
        <v>9817205</v>
      </c>
      <c r="B13119">
        <v>9853018</v>
      </c>
      <c r="C13119" t="s">
        <v>14220</v>
      </c>
      <c r="D13119" t="s">
        <v>1977</v>
      </c>
      <c r="E13119" t="s">
        <v>14277</v>
      </c>
      <c r="F13119" t="s">
        <v>11554</v>
      </c>
      <c r="G13119" t="s">
        <v>3511</v>
      </c>
      <c r="H13119" t="s">
        <v>1911</v>
      </c>
      <c r="I13119">
        <v>0</v>
      </c>
      <c r="J13119" s="302">
        <v>65000000</v>
      </c>
    </row>
    <row r="13120" spans="1:10" x14ac:dyDescent="0.25">
      <c r="A13120">
        <v>9818017</v>
      </c>
      <c r="B13120">
        <v>9853019</v>
      </c>
      <c r="C13120" t="s">
        <v>14220</v>
      </c>
      <c r="D13120" t="s">
        <v>1977</v>
      </c>
      <c r="E13120" t="s">
        <v>14278</v>
      </c>
      <c r="F13120" t="s">
        <v>3463</v>
      </c>
      <c r="G13120" t="s">
        <v>2097</v>
      </c>
      <c r="H13120" t="s">
        <v>1911</v>
      </c>
      <c r="I13120">
        <v>0</v>
      </c>
      <c r="J13120" s="302">
        <v>15000000</v>
      </c>
    </row>
    <row r="13121" spans="1:10" x14ac:dyDescent="0.25">
      <c r="A13121">
        <v>9818023</v>
      </c>
      <c r="B13121">
        <v>9853020</v>
      </c>
      <c r="C13121" t="s">
        <v>14220</v>
      </c>
      <c r="D13121" t="s">
        <v>1977</v>
      </c>
      <c r="E13121" t="s">
        <v>14265</v>
      </c>
      <c r="F13121" t="s">
        <v>14273</v>
      </c>
      <c r="G13121" t="s">
        <v>3298</v>
      </c>
      <c r="H13121" t="s">
        <v>1911</v>
      </c>
      <c r="I13121">
        <v>0</v>
      </c>
      <c r="J13121" s="302">
        <v>115500000</v>
      </c>
    </row>
    <row r="13122" spans="1:10" x14ac:dyDescent="0.25">
      <c r="A13122">
        <v>9818026</v>
      </c>
      <c r="B13122">
        <v>9853021</v>
      </c>
      <c r="C13122" t="s">
        <v>14220</v>
      </c>
      <c r="D13122" t="s">
        <v>1977</v>
      </c>
      <c r="E13122" t="s">
        <v>10350</v>
      </c>
      <c r="F13122" t="s">
        <v>14279</v>
      </c>
      <c r="G13122" t="s">
        <v>14280</v>
      </c>
      <c r="H13122" t="s">
        <v>1911</v>
      </c>
      <c r="I13122">
        <v>0</v>
      </c>
      <c r="J13122" s="302">
        <v>8700000</v>
      </c>
    </row>
    <row r="13123" spans="1:10" x14ac:dyDescent="0.25">
      <c r="A13123">
        <v>9818045</v>
      </c>
      <c r="B13123">
        <v>9853022</v>
      </c>
      <c r="C13123" t="s">
        <v>14220</v>
      </c>
      <c r="D13123" t="s">
        <v>1977</v>
      </c>
      <c r="E13123" t="s">
        <v>14265</v>
      </c>
      <c r="F13123" t="s">
        <v>11554</v>
      </c>
      <c r="G13123" t="s">
        <v>3511</v>
      </c>
      <c r="H13123" t="s">
        <v>1911</v>
      </c>
      <c r="I13123">
        <v>0</v>
      </c>
      <c r="J13123" s="302">
        <v>57100000</v>
      </c>
    </row>
    <row r="13124" spans="1:10" x14ac:dyDescent="0.25">
      <c r="A13124">
        <v>9817208</v>
      </c>
      <c r="B13124">
        <v>9853023</v>
      </c>
      <c r="C13124" t="s">
        <v>14220</v>
      </c>
      <c r="D13124" t="s">
        <v>1977</v>
      </c>
      <c r="E13124" t="s">
        <v>14277</v>
      </c>
      <c r="F13124" t="s">
        <v>14267</v>
      </c>
      <c r="G13124" t="s">
        <v>1929</v>
      </c>
      <c r="H13124" t="s">
        <v>1911</v>
      </c>
      <c r="I13124">
        <v>0</v>
      </c>
      <c r="J13124" s="302">
        <v>13500000</v>
      </c>
    </row>
    <row r="13125" spans="1:10" x14ac:dyDescent="0.25">
      <c r="A13125">
        <v>9817217</v>
      </c>
      <c r="B13125">
        <v>9853024</v>
      </c>
      <c r="C13125" t="s">
        <v>14220</v>
      </c>
      <c r="D13125" t="s">
        <v>1977</v>
      </c>
      <c r="E13125" t="s">
        <v>14277</v>
      </c>
      <c r="F13125" t="s">
        <v>14267</v>
      </c>
      <c r="G13125" t="s">
        <v>2112</v>
      </c>
      <c r="H13125" t="s">
        <v>1911</v>
      </c>
      <c r="I13125">
        <v>0</v>
      </c>
      <c r="J13125" s="302">
        <v>15000000</v>
      </c>
    </row>
    <row r="13126" spans="1:10" x14ac:dyDescent="0.25">
      <c r="A13126">
        <v>9817224</v>
      </c>
      <c r="B13126">
        <v>9853025</v>
      </c>
      <c r="C13126" t="s">
        <v>14220</v>
      </c>
      <c r="D13126" t="s">
        <v>1977</v>
      </c>
      <c r="E13126" t="s">
        <v>14274</v>
      </c>
      <c r="F13126" t="s">
        <v>14281</v>
      </c>
      <c r="G13126" t="s">
        <v>14282</v>
      </c>
      <c r="H13126" t="s">
        <v>1911</v>
      </c>
      <c r="I13126">
        <v>0</v>
      </c>
      <c r="J13126" s="302">
        <v>58000000</v>
      </c>
    </row>
    <row r="13127" spans="1:10" x14ac:dyDescent="0.25">
      <c r="A13127">
        <v>9817237</v>
      </c>
      <c r="B13127">
        <v>9853026</v>
      </c>
      <c r="C13127" t="s">
        <v>14220</v>
      </c>
      <c r="D13127" t="s">
        <v>1977</v>
      </c>
      <c r="E13127" t="s">
        <v>14283</v>
      </c>
      <c r="F13127" t="s">
        <v>14284</v>
      </c>
      <c r="G13127" t="s">
        <v>14285</v>
      </c>
      <c r="H13127" t="s">
        <v>1980</v>
      </c>
      <c r="I13127">
        <v>15000</v>
      </c>
      <c r="J13127" s="302">
        <v>16100000</v>
      </c>
    </row>
    <row r="13128" spans="1:10" x14ac:dyDescent="0.25">
      <c r="A13128">
        <v>9817243</v>
      </c>
      <c r="B13128">
        <v>9853027</v>
      </c>
      <c r="C13128" t="s">
        <v>14220</v>
      </c>
      <c r="D13128" t="s">
        <v>1977</v>
      </c>
      <c r="E13128" t="s">
        <v>11687</v>
      </c>
      <c r="F13128" t="s">
        <v>14286</v>
      </c>
      <c r="G13128" t="s">
        <v>5208</v>
      </c>
      <c r="H13128" t="s">
        <v>1911</v>
      </c>
      <c r="I13128">
        <v>0</v>
      </c>
      <c r="J13128" s="302">
        <v>76000000</v>
      </c>
    </row>
    <row r="13129" spans="1:10" x14ac:dyDescent="0.25">
      <c r="A13129">
        <v>9817013</v>
      </c>
      <c r="B13129">
        <v>9854001</v>
      </c>
      <c r="C13129" t="s">
        <v>14220</v>
      </c>
      <c r="D13129" t="s">
        <v>1977</v>
      </c>
      <c r="E13129" t="s">
        <v>14287</v>
      </c>
      <c r="F13129" t="s">
        <v>1992</v>
      </c>
      <c r="G13129" t="s">
        <v>7987</v>
      </c>
      <c r="H13129" t="s">
        <v>1911</v>
      </c>
      <c r="I13129">
        <v>0</v>
      </c>
      <c r="J13129" s="302">
        <v>24800000</v>
      </c>
    </row>
    <row r="13130" spans="1:10" x14ac:dyDescent="0.25">
      <c r="A13130">
        <v>9817014</v>
      </c>
      <c r="B13130">
        <v>9854002</v>
      </c>
      <c r="C13130" t="s">
        <v>14220</v>
      </c>
      <c r="D13130" t="s">
        <v>1977</v>
      </c>
      <c r="E13130" t="s">
        <v>14287</v>
      </c>
      <c r="F13130" t="s">
        <v>14288</v>
      </c>
      <c r="G13130" t="s">
        <v>7987</v>
      </c>
      <c r="H13130" t="s">
        <v>1911</v>
      </c>
      <c r="I13130">
        <v>0</v>
      </c>
      <c r="J13130" s="302">
        <v>22600000</v>
      </c>
    </row>
    <row r="13131" spans="1:10" x14ac:dyDescent="0.25">
      <c r="A13131">
        <v>9817015</v>
      </c>
      <c r="B13131">
        <v>9854003</v>
      </c>
      <c r="C13131" t="s">
        <v>14220</v>
      </c>
      <c r="D13131" t="s">
        <v>1977</v>
      </c>
      <c r="E13131" t="s">
        <v>14287</v>
      </c>
      <c r="F13131" t="s">
        <v>2016</v>
      </c>
      <c r="G13131" t="s">
        <v>3501</v>
      </c>
      <c r="H13131" t="s">
        <v>1911</v>
      </c>
      <c r="I13131">
        <v>0</v>
      </c>
      <c r="J13131" s="302">
        <v>29700000</v>
      </c>
    </row>
    <row r="13132" spans="1:10" x14ac:dyDescent="0.25">
      <c r="A13132">
        <v>9817016</v>
      </c>
      <c r="B13132">
        <v>9854004</v>
      </c>
      <c r="C13132" t="s">
        <v>14220</v>
      </c>
      <c r="D13132" t="s">
        <v>1977</v>
      </c>
      <c r="E13132" t="s">
        <v>14287</v>
      </c>
      <c r="F13132" t="s">
        <v>14289</v>
      </c>
      <c r="G13132" t="s">
        <v>14290</v>
      </c>
      <c r="H13132" t="s">
        <v>1911</v>
      </c>
      <c r="I13132">
        <v>0</v>
      </c>
      <c r="J13132" s="302">
        <v>29500000</v>
      </c>
    </row>
    <row r="13133" spans="1:10" x14ac:dyDescent="0.25">
      <c r="A13133">
        <v>9817017</v>
      </c>
      <c r="B13133">
        <v>9854005</v>
      </c>
      <c r="C13133" t="s">
        <v>14220</v>
      </c>
      <c r="D13133" t="s">
        <v>1977</v>
      </c>
      <c r="E13133" t="s">
        <v>14287</v>
      </c>
      <c r="F13133" t="s">
        <v>1931</v>
      </c>
      <c r="G13133" t="s">
        <v>14290</v>
      </c>
      <c r="H13133" t="s">
        <v>1911</v>
      </c>
      <c r="I13133">
        <v>0</v>
      </c>
      <c r="J13133" s="302">
        <v>33000000</v>
      </c>
    </row>
    <row r="13134" spans="1:10" x14ac:dyDescent="0.25">
      <c r="A13134">
        <v>9817018</v>
      </c>
      <c r="B13134">
        <v>9854006</v>
      </c>
      <c r="C13134" t="s">
        <v>14220</v>
      </c>
      <c r="D13134" t="s">
        <v>1977</v>
      </c>
      <c r="E13134" t="s">
        <v>14287</v>
      </c>
      <c r="F13134" t="s">
        <v>14291</v>
      </c>
      <c r="G13134" t="s">
        <v>14290</v>
      </c>
      <c r="H13134" t="s">
        <v>1911</v>
      </c>
      <c r="I13134">
        <v>0</v>
      </c>
      <c r="J13134" s="302">
        <v>37800000</v>
      </c>
    </row>
    <row r="13135" spans="1:10" x14ac:dyDescent="0.25">
      <c r="A13135">
        <v>9817062</v>
      </c>
      <c r="B13135">
        <v>9854007</v>
      </c>
      <c r="C13135" t="s">
        <v>14220</v>
      </c>
      <c r="D13135" t="s">
        <v>1977</v>
      </c>
      <c r="E13135" t="s">
        <v>11159</v>
      </c>
      <c r="F13135" t="s">
        <v>1924</v>
      </c>
      <c r="G13135" t="s">
        <v>1925</v>
      </c>
      <c r="H13135" t="s">
        <v>1911</v>
      </c>
      <c r="I13135">
        <v>0</v>
      </c>
      <c r="J13135" s="302">
        <v>13900000</v>
      </c>
    </row>
    <row r="13136" spans="1:10" x14ac:dyDescent="0.25">
      <c r="A13136">
        <v>9817076</v>
      </c>
      <c r="B13136">
        <v>9854008</v>
      </c>
      <c r="C13136" t="s">
        <v>14220</v>
      </c>
      <c r="D13136" t="s">
        <v>1977</v>
      </c>
      <c r="E13136" t="s">
        <v>14292</v>
      </c>
      <c r="F13136" t="s">
        <v>1986</v>
      </c>
      <c r="G13136" t="s">
        <v>7065</v>
      </c>
      <c r="H13136" t="s">
        <v>1911</v>
      </c>
      <c r="I13136">
        <v>0</v>
      </c>
      <c r="J13136" s="302">
        <v>28400000</v>
      </c>
    </row>
    <row r="13137" spans="1:10" x14ac:dyDescent="0.25">
      <c r="A13137">
        <v>9817078</v>
      </c>
      <c r="B13137">
        <v>9854009</v>
      </c>
      <c r="C13137" t="s">
        <v>14220</v>
      </c>
      <c r="D13137" t="s">
        <v>1977</v>
      </c>
      <c r="E13137" t="s">
        <v>11159</v>
      </c>
      <c r="F13137" t="s">
        <v>2002</v>
      </c>
      <c r="G13137" t="s">
        <v>3511</v>
      </c>
      <c r="H13137" t="s">
        <v>1911</v>
      </c>
      <c r="I13137">
        <v>0</v>
      </c>
      <c r="J13137" s="302">
        <v>40200000</v>
      </c>
    </row>
    <row r="13138" spans="1:10" x14ac:dyDescent="0.25">
      <c r="A13138">
        <v>9817079</v>
      </c>
      <c r="B13138">
        <v>9854010</v>
      </c>
      <c r="C13138" t="s">
        <v>14220</v>
      </c>
      <c r="D13138" t="s">
        <v>1977</v>
      </c>
      <c r="E13138" t="s">
        <v>14287</v>
      </c>
      <c r="F13138" t="s">
        <v>1924</v>
      </c>
      <c r="G13138" t="s">
        <v>1925</v>
      </c>
      <c r="H13138" t="s">
        <v>1911</v>
      </c>
      <c r="I13138">
        <v>0</v>
      </c>
      <c r="J13138" s="302">
        <v>32800000</v>
      </c>
    </row>
    <row r="13139" spans="1:10" x14ac:dyDescent="0.25">
      <c r="A13139">
        <v>9817092</v>
      </c>
      <c r="B13139">
        <v>9854011</v>
      </c>
      <c r="C13139" t="s">
        <v>14220</v>
      </c>
      <c r="D13139" t="s">
        <v>1977</v>
      </c>
      <c r="E13139" t="s">
        <v>11159</v>
      </c>
      <c r="F13139" t="s">
        <v>14293</v>
      </c>
      <c r="G13139" t="s">
        <v>14294</v>
      </c>
      <c r="H13139" t="s">
        <v>1911</v>
      </c>
      <c r="I13139">
        <v>0</v>
      </c>
      <c r="J13139" s="302">
        <v>17800000</v>
      </c>
    </row>
    <row r="13140" spans="1:10" x14ac:dyDescent="0.25">
      <c r="A13140">
        <v>9817093</v>
      </c>
      <c r="B13140">
        <v>9854012</v>
      </c>
      <c r="C13140" t="s">
        <v>14220</v>
      </c>
      <c r="D13140" t="s">
        <v>1977</v>
      </c>
      <c r="E13140" t="s">
        <v>14295</v>
      </c>
      <c r="F13140" t="s">
        <v>1986</v>
      </c>
      <c r="G13140" t="s">
        <v>1987</v>
      </c>
      <c r="H13140" t="s">
        <v>1911</v>
      </c>
      <c r="I13140">
        <v>0</v>
      </c>
      <c r="J13140" s="302">
        <v>13100000</v>
      </c>
    </row>
    <row r="13141" spans="1:10" x14ac:dyDescent="0.25">
      <c r="A13141">
        <v>9817097</v>
      </c>
      <c r="B13141">
        <v>9854013</v>
      </c>
      <c r="C13141" t="s">
        <v>14220</v>
      </c>
      <c r="D13141" t="s">
        <v>1977</v>
      </c>
      <c r="E13141" t="s">
        <v>11159</v>
      </c>
      <c r="F13141" t="s">
        <v>14296</v>
      </c>
      <c r="G13141" t="s">
        <v>3511</v>
      </c>
      <c r="H13141" t="s">
        <v>1911</v>
      </c>
      <c r="I13141">
        <v>0</v>
      </c>
      <c r="J13141" s="302">
        <v>48300000</v>
      </c>
    </row>
    <row r="13142" spans="1:10" x14ac:dyDescent="0.25">
      <c r="A13142">
        <v>9817110</v>
      </c>
      <c r="B13142">
        <v>9854014</v>
      </c>
      <c r="C13142" t="s">
        <v>14220</v>
      </c>
      <c r="D13142" t="s">
        <v>1977</v>
      </c>
      <c r="E13142" t="s">
        <v>14297</v>
      </c>
      <c r="F13142" t="s">
        <v>14298</v>
      </c>
      <c r="G13142" t="s">
        <v>2017</v>
      </c>
      <c r="H13142" t="s">
        <v>1911</v>
      </c>
      <c r="I13142">
        <v>0</v>
      </c>
      <c r="J13142" s="302">
        <v>10200000</v>
      </c>
    </row>
    <row r="13143" spans="1:10" x14ac:dyDescent="0.25">
      <c r="A13143">
        <v>9817123</v>
      </c>
      <c r="B13143">
        <v>9854015</v>
      </c>
      <c r="C13143" t="s">
        <v>14220</v>
      </c>
      <c r="D13143" t="s">
        <v>1977</v>
      </c>
      <c r="E13143" t="s">
        <v>14287</v>
      </c>
      <c r="F13143" t="s">
        <v>14299</v>
      </c>
      <c r="G13143" t="s">
        <v>3501</v>
      </c>
      <c r="H13143" t="s">
        <v>1911</v>
      </c>
      <c r="I13143">
        <v>0</v>
      </c>
      <c r="J13143" s="302">
        <v>26200000</v>
      </c>
    </row>
    <row r="13144" spans="1:10" x14ac:dyDescent="0.25">
      <c r="A13144">
        <v>9817127</v>
      </c>
      <c r="B13144">
        <v>9854016</v>
      </c>
      <c r="C13144" t="s">
        <v>14220</v>
      </c>
      <c r="D13144" t="s">
        <v>1977</v>
      </c>
      <c r="E13144" t="s">
        <v>11159</v>
      </c>
      <c r="F13144" t="s">
        <v>14300</v>
      </c>
      <c r="G13144" t="s">
        <v>12386</v>
      </c>
      <c r="H13144" t="s">
        <v>1911</v>
      </c>
      <c r="I13144">
        <v>0</v>
      </c>
      <c r="J13144" s="302">
        <v>53200000</v>
      </c>
    </row>
    <row r="13145" spans="1:10" x14ac:dyDescent="0.25">
      <c r="A13145">
        <v>9817128</v>
      </c>
      <c r="B13145">
        <v>9854017</v>
      </c>
      <c r="C13145" t="s">
        <v>14220</v>
      </c>
      <c r="D13145" t="s">
        <v>1977</v>
      </c>
      <c r="E13145" t="s">
        <v>11159</v>
      </c>
      <c r="F13145" t="s">
        <v>14301</v>
      </c>
      <c r="G13145" t="s">
        <v>12386</v>
      </c>
      <c r="H13145" t="s">
        <v>1911</v>
      </c>
      <c r="I13145">
        <v>0</v>
      </c>
      <c r="J13145" s="302">
        <v>53200000</v>
      </c>
    </row>
    <row r="13146" spans="1:10" x14ac:dyDescent="0.25">
      <c r="A13146">
        <v>9817145</v>
      </c>
      <c r="B13146">
        <v>9854018</v>
      </c>
      <c r="C13146" t="s">
        <v>14220</v>
      </c>
      <c r="D13146" t="s">
        <v>1977</v>
      </c>
      <c r="E13146" t="s">
        <v>11159</v>
      </c>
      <c r="F13146" t="s">
        <v>2001</v>
      </c>
      <c r="G13146" t="s">
        <v>7134</v>
      </c>
      <c r="H13146" t="s">
        <v>1911</v>
      </c>
      <c r="I13146">
        <v>0</v>
      </c>
      <c r="J13146" s="302">
        <v>22800000</v>
      </c>
    </row>
    <row r="13147" spans="1:10" x14ac:dyDescent="0.25">
      <c r="A13147">
        <v>9817137</v>
      </c>
      <c r="B13147">
        <v>9854019</v>
      </c>
      <c r="C13147" t="s">
        <v>14220</v>
      </c>
      <c r="D13147" t="s">
        <v>1977</v>
      </c>
      <c r="E13147" t="s">
        <v>14297</v>
      </c>
      <c r="F13147" t="s">
        <v>3463</v>
      </c>
      <c r="G13147" t="s">
        <v>2097</v>
      </c>
      <c r="H13147" t="s">
        <v>1911</v>
      </c>
      <c r="I13147">
        <v>0</v>
      </c>
      <c r="J13147" s="302">
        <v>21400000</v>
      </c>
    </row>
    <row r="13148" spans="1:10" x14ac:dyDescent="0.25">
      <c r="A13148">
        <v>9817144</v>
      </c>
      <c r="B13148">
        <v>9854020</v>
      </c>
      <c r="C13148" t="s">
        <v>14220</v>
      </c>
      <c r="D13148" t="s">
        <v>1977</v>
      </c>
      <c r="E13148" t="s">
        <v>14295</v>
      </c>
      <c r="F13148" t="s">
        <v>14302</v>
      </c>
      <c r="G13148" t="s">
        <v>3328</v>
      </c>
      <c r="H13148" t="s">
        <v>1911</v>
      </c>
      <c r="I13148">
        <v>47000</v>
      </c>
      <c r="J13148" s="302">
        <v>51000000</v>
      </c>
    </row>
    <row r="13149" spans="1:10" x14ac:dyDescent="0.25">
      <c r="A13149">
        <v>9817154</v>
      </c>
      <c r="B13149">
        <v>9854022</v>
      </c>
      <c r="C13149" t="s">
        <v>14220</v>
      </c>
      <c r="D13149" t="s">
        <v>1977</v>
      </c>
      <c r="E13149" t="s">
        <v>11159</v>
      </c>
      <c r="F13149" t="s">
        <v>14303</v>
      </c>
      <c r="G13149" t="s">
        <v>3294</v>
      </c>
      <c r="H13149" t="s">
        <v>1911</v>
      </c>
      <c r="I13149">
        <v>0</v>
      </c>
      <c r="J13149" s="302">
        <v>119300000</v>
      </c>
    </row>
    <row r="13150" spans="1:10" x14ac:dyDescent="0.25">
      <c r="A13150">
        <v>9817160</v>
      </c>
      <c r="B13150">
        <v>9854023</v>
      </c>
      <c r="C13150" t="s">
        <v>14220</v>
      </c>
      <c r="D13150" t="s">
        <v>1977</v>
      </c>
      <c r="E13150" t="s">
        <v>14304</v>
      </c>
      <c r="F13150" t="s">
        <v>14305</v>
      </c>
      <c r="G13150" t="s">
        <v>8631</v>
      </c>
      <c r="H13150" t="s">
        <v>1911</v>
      </c>
      <c r="I13150">
        <v>7300</v>
      </c>
      <c r="J13150" s="302">
        <v>7800000</v>
      </c>
    </row>
    <row r="13151" spans="1:10" x14ac:dyDescent="0.25">
      <c r="A13151">
        <v>9817162</v>
      </c>
      <c r="B13151">
        <v>9854024</v>
      </c>
      <c r="C13151" t="s">
        <v>14220</v>
      </c>
      <c r="D13151" t="s">
        <v>1977</v>
      </c>
      <c r="E13151" t="s">
        <v>14304</v>
      </c>
      <c r="F13151" t="s">
        <v>14306</v>
      </c>
      <c r="G13151" t="s">
        <v>2066</v>
      </c>
      <c r="H13151" t="s">
        <v>1911</v>
      </c>
      <c r="I13151">
        <v>13800</v>
      </c>
      <c r="J13151" s="302">
        <v>14700000</v>
      </c>
    </row>
    <row r="13152" spans="1:10" x14ac:dyDescent="0.25">
      <c r="A13152">
        <v>9817163</v>
      </c>
      <c r="B13152">
        <v>9854025</v>
      </c>
      <c r="C13152" t="s">
        <v>14220</v>
      </c>
      <c r="D13152" t="s">
        <v>1977</v>
      </c>
      <c r="E13152" t="s">
        <v>11159</v>
      </c>
      <c r="F13152" t="s">
        <v>14307</v>
      </c>
      <c r="G13152" t="s">
        <v>12386</v>
      </c>
      <c r="H13152" t="s">
        <v>1911</v>
      </c>
      <c r="I13152">
        <v>0</v>
      </c>
      <c r="J13152" s="302">
        <v>47400000</v>
      </c>
    </row>
    <row r="13153" spans="1:10" x14ac:dyDescent="0.25">
      <c r="A13153">
        <v>9817173</v>
      </c>
      <c r="B13153">
        <v>9854026</v>
      </c>
      <c r="C13153" t="s">
        <v>14220</v>
      </c>
      <c r="D13153" t="s">
        <v>1977</v>
      </c>
      <c r="E13153" t="s">
        <v>14295</v>
      </c>
      <c r="F13153" t="s">
        <v>7042</v>
      </c>
      <c r="G13153" t="s">
        <v>2097</v>
      </c>
      <c r="H13153" t="s">
        <v>1911</v>
      </c>
      <c r="I13153">
        <v>31700</v>
      </c>
      <c r="J13153" s="302">
        <v>45000000</v>
      </c>
    </row>
    <row r="13154" spans="1:10" x14ac:dyDescent="0.25">
      <c r="A13154">
        <v>9817175</v>
      </c>
      <c r="B13154">
        <v>9854027</v>
      </c>
      <c r="C13154" t="s">
        <v>14220</v>
      </c>
      <c r="D13154" t="s">
        <v>1977</v>
      </c>
      <c r="E13154" t="s">
        <v>14308</v>
      </c>
      <c r="F13154" t="s">
        <v>14302</v>
      </c>
      <c r="G13154" t="s">
        <v>3328</v>
      </c>
      <c r="H13154" t="s">
        <v>1911</v>
      </c>
      <c r="I13154">
        <v>49000</v>
      </c>
      <c r="J13154" s="302">
        <v>51500000</v>
      </c>
    </row>
    <row r="13155" spans="1:10" x14ac:dyDescent="0.25">
      <c r="A13155">
        <v>9817180</v>
      </c>
      <c r="B13155">
        <v>9854028</v>
      </c>
      <c r="C13155" t="s">
        <v>14220</v>
      </c>
      <c r="D13155" t="s">
        <v>1977</v>
      </c>
      <c r="E13155" t="s">
        <v>14297</v>
      </c>
      <c r="F13155" t="s">
        <v>14309</v>
      </c>
      <c r="G13155" t="s">
        <v>2097</v>
      </c>
      <c r="H13155" t="s">
        <v>1911</v>
      </c>
      <c r="I13155">
        <v>0</v>
      </c>
      <c r="J13155" s="302">
        <v>21700000</v>
      </c>
    </row>
    <row r="13156" spans="1:10" x14ac:dyDescent="0.25">
      <c r="A13156">
        <v>9817183</v>
      </c>
      <c r="B13156">
        <v>9854029</v>
      </c>
      <c r="C13156" t="s">
        <v>14220</v>
      </c>
      <c r="D13156" t="s">
        <v>1977</v>
      </c>
      <c r="E13156" t="s">
        <v>11159</v>
      </c>
      <c r="F13156" t="s">
        <v>14310</v>
      </c>
      <c r="G13156" t="s">
        <v>3294</v>
      </c>
      <c r="H13156" t="s">
        <v>1911</v>
      </c>
      <c r="I13156">
        <v>0</v>
      </c>
      <c r="J13156" s="302">
        <v>69400000</v>
      </c>
    </row>
    <row r="13157" spans="1:10" x14ac:dyDescent="0.25">
      <c r="A13157">
        <v>9817186</v>
      </c>
      <c r="B13157">
        <v>9854030</v>
      </c>
      <c r="C13157" t="s">
        <v>14220</v>
      </c>
      <c r="D13157" t="s">
        <v>1977</v>
      </c>
      <c r="E13157" t="s">
        <v>11159</v>
      </c>
      <c r="F13157" t="s">
        <v>14311</v>
      </c>
      <c r="G13157" t="s">
        <v>3294</v>
      </c>
      <c r="H13157" t="s">
        <v>1911</v>
      </c>
      <c r="I13157">
        <v>0</v>
      </c>
      <c r="J13157" s="302">
        <v>80000000</v>
      </c>
    </row>
    <row r="13158" spans="1:10" x14ac:dyDescent="0.25">
      <c r="A13158">
        <v>9817188</v>
      </c>
      <c r="B13158">
        <v>9854031</v>
      </c>
      <c r="C13158" t="s">
        <v>14220</v>
      </c>
      <c r="D13158" t="s">
        <v>1977</v>
      </c>
      <c r="E13158" t="s">
        <v>14312</v>
      </c>
      <c r="F13158" t="s">
        <v>2016</v>
      </c>
      <c r="G13158" t="s">
        <v>2017</v>
      </c>
      <c r="H13158" t="s">
        <v>1911</v>
      </c>
      <c r="I13158">
        <v>10800</v>
      </c>
      <c r="J13158" s="302">
        <v>10600000</v>
      </c>
    </row>
    <row r="13159" spans="1:10" x14ac:dyDescent="0.25">
      <c r="A13159">
        <v>9818002</v>
      </c>
      <c r="B13159">
        <v>9854033</v>
      </c>
      <c r="C13159" t="s">
        <v>14220</v>
      </c>
      <c r="D13159" t="s">
        <v>1977</v>
      </c>
      <c r="E13159" t="s">
        <v>11159</v>
      </c>
      <c r="F13159" t="s">
        <v>3505</v>
      </c>
      <c r="G13159" t="s">
        <v>3506</v>
      </c>
      <c r="H13159" t="s">
        <v>1911</v>
      </c>
      <c r="I13159">
        <v>0</v>
      </c>
      <c r="J13159" s="302">
        <v>19800000</v>
      </c>
    </row>
    <row r="13160" spans="1:10" x14ac:dyDescent="0.25">
      <c r="A13160">
        <v>9818003</v>
      </c>
      <c r="B13160">
        <v>9854034</v>
      </c>
      <c r="C13160" t="s">
        <v>14220</v>
      </c>
      <c r="D13160" t="s">
        <v>1977</v>
      </c>
      <c r="E13160" t="s">
        <v>14313</v>
      </c>
      <c r="F13160" t="s">
        <v>14314</v>
      </c>
      <c r="G13160" t="s">
        <v>2076</v>
      </c>
      <c r="H13160" t="s">
        <v>1911</v>
      </c>
      <c r="I13160">
        <v>0</v>
      </c>
      <c r="J13160" s="302">
        <v>37700000</v>
      </c>
    </row>
    <row r="13161" spans="1:10" x14ac:dyDescent="0.25">
      <c r="A13161">
        <v>9818008</v>
      </c>
      <c r="B13161">
        <v>9854035</v>
      </c>
      <c r="C13161" t="s">
        <v>14220</v>
      </c>
      <c r="D13161" t="s">
        <v>1977</v>
      </c>
      <c r="E13161" t="s">
        <v>14313</v>
      </c>
      <c r="F13161" t="s">
        <v>7042</v>
      </c>
      <c r="G13161" t="s">
        <v>2097</v>
      </c>
      <c r="H13161" t="s">
        <v>1911</v>
      </c>
      <c r="I13161">
        <v>0</v>
      </c>
      <c r="J13161" s="302">
        <v>49000000</v>
      </c>
    </row>
    <row r="13162" spans="1:10" x14ac:dyDescent="0.25">
      <c r="A13162">
        <v>9818021</v>
      </c>
      <c r="B13162">
        <v>9854036</v>
      </c>
      <c r="C13162" t="s">
        <v>14220</v>
      </c>
      <c r="D13162" t="s">
        <v>1977</v>
      </c>
      <c r="E13162" t="s">
        <v>14295</v>
      </c>
      <c r="F13162" t="s">
        <v>3463</v>
      </c>
      <c r="G13162" t="s">
        <v>2097</v>
      </c>
      <c r="H13162" t="s">
        <v>1911</v>
      </c>
      <c r="I13162">
        <v>0</v>
      </c>
      <c r="J13162" s="302">
        <v>22800000</v>
      </c>
    </row>
    <row r="13163" spans="1:10" x14ac:dyDescent="0.25">
      <c r="A13163">
        <v>9818058</v>
      </c>
      <c r="B13163">
        <v>9854038</v>
      </c>
      <c r="C13163" t="s">
        <v>14220</v>
      </c>
      <c r="D13163" t="s">
        <v>1977</v>
      </c>
      <c r="E13163" t="s">
        <v>14297</v>
      </c>
      <c r="F13163" t="s">
        <v>14315</v>
      </c>
      <c r="G13163" t="s">
        <v>2017</v>
      </c>
      <c r="H13163" t="s">
        <v>1911</v>
      </c>
      <c r="I13163">
        <v>0</v>
      </c>
      <c r="J13163" s="302">
        <v>10500000</v>
      </c>
    </row>
    <row r="13164" spans="1:10" x14ac:dyDescent="0.25">
      <c r="A13164">
        <v>9818066</v>
      </c>
      <c r="B13164">
        <v>9854039</v>
      </c>
      <c r="C13164" t="s">
        <v>14220</v>
      </c>
      <c r="D13164" t="s">
        <v>1977</v>
      </c>
      <c r="E13164" t="s">
        <v>11159</v>
      </c>
      <c r="F13164" t="s">
        <v>7086</v>
      </c>
      <c r="G13164" t="s">
        <v>3316</v>
      </c>
      <c r="H13164" t="s">
        <v>1911</v>
      </c>
      <c r="I13164">
        <v>0</v>
      </c>
      <c r="J13164" s="302">
        <v>53300000</v>
      </c>
    </row>
    <row r="13165" spans="1:10" x14ac:dyDescent="0.25">
      <c r="A13165">
        <v>9818068</v>
      </c>
      <c r="B13165">
        <v>9854040</v>
      </c>
      <c r="C13165" t="s">
        <v>14220</v>
      </c>
      <c r="D13165" t="s">
        <v>1977</v>
      </c>
      <c r="E13165" t="s">
        <v>14316</v>
      </c>
      <c r="F13165" t="s">
        <v>14302</v>
      </c>
      <c r="G13165" t="s">
        <v>3328</v>
      </c>
      <c r="H13165" t="s">
        <v>1911</v>
      </c>
      <c r="I13165">
        <v>0</v>
      </c>
      <c r="J13165" s="302">
        <v>41200000</v>
      </c>
    </row>
    <row r="13166" spans="1:10" x14ac:dyDescent="0.25">
      <c r="A13166">
        <v>9817211</v>
      </c>
      <c r="B13166">
        <v>9854041</v>
      </c>
      <c r="C13166" t="s">
        <v>14220</v>
      </c>
      <c r="D13166" t="s">
        <v>1977</v>
      </c>
      <c r="E13166" t="s">
        <v>14312</v>
      </c>
      <c r="F13166" t="s">
        <v>1928</v>
      </c>
      <c r="G13166" t="s">
        <v>1929</v>
      </c>
      <c r="H13166" t="s">
        <v>1980</v>
      </c>
      <c r="I13166">
        <v>12900</v>
      </c>
      <c r="J13166" s="302">
        <v>14500000</v>
      </c>
    </row>
    <row r="13167" spans="1:10" x14ac:dyDescent="0.25">
      <c r="A13167">
        <v>9817212</v>
      </c>
      <c r="B13167">
        <v>9854042</v>
      </c>
      <c r="C13167" t="s">
        <v>14220</v>
      </c>
      <c r="D13167" t="s">
        <v>1977</v>
      </c>
      <c r="E13167" t="s">
        <v>14312</v>
      </c>
      <c r="F13167" t="s">
        <v>3463</v>
      </c>
      <c r="G13167" t="s">
        <v>2106</v>
      </c>
      <c r="H13167" t="s">
        <v>1980</v>
      </c>
      <c r="I13167">
        <v>23700</v>
      </c>
      <c r="J13167" s="302">
        <v>25900000</v>
      </c>
    </row>
    <row r="13168" spans="1:10" x14ac:dyDescent="0.25">
      <c r="A13168">
        <v>9817225</v>
      </c>
      <c r="B13168">
        <v>9854043</v>
      </c>
      <c r="C13168" t="s">
        <v>14220</v>
      </c>
      <c r="D13168" t="s">
        <v>1977</v>
      </c>
      <c r="E13168" t="s">
        <v>14317</v>
      </c>
      <c r="F13168" t="s">
        <v>14318</v>
      </c>
      <c r="G13168" t="s">
        <v>14319</v>
      </c>
      <c r="H13168" t="s">
        <v>1911</v>
      </c>
      <c r="I13168">
        <v>68200</v>
      </c>
      <c r="J13168" s="302">
        <v>73000000</v>
      </c>
    </row>
    <row r="13169" spans="1:10" x14ac:dyDescent="0.25">
      <c r="A13169">
        <v>9817229</v>
      </c>
      <c r="B13169">
        <v>9854044</v>
      </c>
      <c r="C13169" t="s">
        <v>14220</v>
      </c>
      <c r="D13169" t="s">
        <v>1977</v>
      </c>
      <c r="E13169" t="s">
        <v>14295</v>
      </c>
      <c r="F13169" t="s">
        <v>2016</v>
      </c>
      <c r="G13169" t="s">
        <v>2017</v>
      </c>
      <c r="H13169" t="s">
        <v>1911</v>
      </c>
      <c r="I13169">
        <v>25400</v>
      </c>
      <c r="J13169" s="302">
        <v>37000000</v>
      </c>
    </row>
    <row r="13170" spans="1:10" x14ac:dyDescent="0.25">
      <c r="A13170">
        <v>9817242</v>
      </c>
      <c r="B13170">
        <v>9854045</v>
      </c>
      <c r="C13170" t="s">
        <v>14220</v>
      </c>
      <c r="D13170" t="s">
        <v>1977</v>
      </c>
      <c r="E13170" t="s">
        <v>14312</v>
      </c>
      <c r="F13170" t="s">
        <v>1928</v>
      </c>
      <c r="G13170" t="s">
        <v>2112</v>
      </c>
      <c r="H13170" t="s">
        <v>1980</v>
      </c>
      <c r="I13170">
        <v>15100</v>
      </c>
      <c r="J13170" s="302">
        <v>14500000</v>
      </c>
    </row>
    <row r="13171" spans="1:10" x14ac:dyDescent="0.25">
      <c r="A13171">
        <v>9817054</v>
      </c>
      <c r="B13171">
        <v>9855001</v>
      </c>
      <c r="C13171" t="s">
        <v>14220</v>
      </c>
      <c r="D13171" t="s">
        <v>1977</v>
      </c>
      <c r="E13171" t="s">
        <v>14320</v>
      </c>
      <c r="F13171" t="s">
        <v>1986</v>
      </c>
      <c r="G13171" t="s">
        <v>1987</v>
      </c>
      <c r="H13171" t="s">
        <v>1911</v>
      </c>
      <c r="I13171">
        <v>0</v>
      </c>
      <c r="J13171" s="302">
        <v>11100000</v>
      </c>
    </row>
    <row r="13172" spans="1:10" x14ac:dyDescent="0.25">
      <c r="A13172">
        <v>9817108</v>
      </c>
      <c r="B13172">
        <v>9855002</v>
      </c>
      <c r="C13172" t="s">
        <v>14220</v>
      </c>
      <c r="D13172" t="s">
        <v>1977</v>
      </c>
      <c r="E13172" t="s">
        <v>14321</v>
      </c>
      <c r="F13172" t="s">
        <v>14322</v>
      </c>
      <c r="G13172" t="s">
        <v>2066</v>
      </c>
      <c r="H13172" t="s">
        <v>1911</v>
      </c>
      <c r="I13172">
        <v>0</v>
      </c>
      <c r="J13172" s="302">
        <v>6800000</v>
      </c>
    </row>
    <row r="13173" spans="1:10" x14ac:dyDescent="0.25">
      <c r="A13173">
        <v>9817115</v>
      </c>
      <c r="B13173">
        <v>9855003</v>
      </c>
      <c r="C13173" t="s">
        <v>14220</v>
      </c>
      <c r="D13173" t="s">
        <v>1977</v>
      </c>
      <c r="E13173" t="s">
        <v>14323</v>
      </c>
      <c r="F13173" t="s">
        <v>14324</v>
      </c>
      <c r="G13173" t="s">
        <v>2037</v>
      </c>
      <c r="H13173" t="s">
        <v>1911</v>
      </c>
      <c r="I13173">
        <v>0</v>
      </c>
      <c r="J13173" s="302">
        <v>4500000</v>
      </c>
    </row>
    <row r="13174" spans="1:10" x14ac:dyDescent="0.25">
      <c r="A13174">
        <v>9817142</v>
      </c>
      <c r="B13174">
        <v>9855004</v>
      </c>
      <c r="C13174" t="s">
        <v>14220</v>
      </c>
      <c r="D13174" t="s">
        <v>1977</v>
      </c>
      <c r="E13174" t="s">
        <v>14321</v>
      </c>
      <c r="F13174" t="s">
        <v>14325</v>
      </c>
      <c r="G13174" t="s">
        <v>14326</v>
      </c>
      <c r="H13174" t="s">
        <v>1911</v>
      </c>
      <c r="I13174">
        <v>0</v>
      </c>
      <c r="J13174" s="302">
        <v>6500000</v>
      </c>
    </row>
    <row r="13175" spans="1:10" x14ac:dyDescent="0.25">
      <c r="A13175">
        <v>9817153</v>
      </c>
      <c r="B13175">
        <v>9855005</v>
      </c>
      <c r="C13175" t="s">
        <v>14220</v>
      </c>
      <c r="D13175" t="s">
        <v>1977</v>
      </c>
      <c r="E13175" t="s">
        <v>14327</v>
      </c>
      <c r="F13175" t="s">
        <v>14328</v>
      </c>
      <c r="G13175" t="s">
        <v>2030</v>
      </c>
      <c r="H13175" t="s">
        <v>1911</v>
      </c>
      <c r="I13175">
        <v>0</v>
      </c>
      <c r="J13175" s="302">
        <v>7300000</v>
      </c>
    </row>
    <row r="13176" spans="1:10" x14ac:dyDescent="0.25">
      <c r="A13176">
        <v>9817199</v>
      </c>
      <c r="B13176">
        <v>9855006</v>
      </c>
      <c r="C13176" t="s">
        <v>14220</v>
      </c>
      <c r="D13176" t="s">
        <v>1977</v>
      </c>
      <c r="E13176" t="s">
        <v>14327</v>
      </c>
      <c r="F13176" t="s">
        <v>14329</v>
      </c>
      <c r="G13176" t="s">
        <v>2030</v>
      </c>
      <c r="H13176" t="s">
        <v>1911</v>
      </c>
      <c r="I13176">
        <v>8100</v>
      </c>
      <c r="J13176" s="302">
        <v>8700000</v>
      </c>
    </row>
    <row r="13177" spans="1:10" x14ac:dyDescent="0.25">
      <c r="A13177">
        <v>9818039</v>
      </c>
      <c r="B13177">
        <v>9855007</v>
      </c>
      <c r="C13177" t="s">
        <v>14220</v>
      </c>
      <c r="D13177" t="s">
        <v>1977</v>
      </c>
      <c r="E13177" t="s">
        <v>14330</v>
      </c>
      <c r="F13177" t="s">
        <v>2143</v>
      </c>
      <c r="G13177" t="s">
        <v>2066</v>
      </c>
      <c r="H13177" t="s">
        <v>1911</v>
      </c>
      <c r="I13177">
        <v>0</v>
      </c>
      <c r="J13177" s="302">
        <v>3900000</v>
      </c>
    </row>
    <row r="13178" spans="1:10" x14ac:dyDescent="0.25">
      <c r="A13178">
        <v>9818044</v>
      </c>
      <c r="B13178">
        <v>9855008</v>
      </c>
      <c r="C13178" t="s">
        <v>14220</v>
      </c>
      <c r="D13178" t="s">
        <v>1977</v>
      </c>
      <c r="E13178" t="s">
        <v>3926</v>
      </c>
      <c r="F13178" t="s">
        <v>2065</v>
      </c>
      <c r="G13178" t="s">
        <v>2066</v>
      </c>
      <c r="H13178" t="s">
        <v>1911</v>
      </c>
      <c r="I13178">
        <v>0</v>
      </c>
      <c r="J13178" s="302">
        <v>7400000</v>
      </c>
    </row>
    <row r="13179" spans="1:10" x14ac:dyDescent="0.25">
      <c r="A13179">
        <v>9818054</v>
      </c>
      <c r="B13179">
        <v>9855009</v>
      </c>
      <c r="C13179" t="s">
        <v>14220</v>
      </c>
      <c r="D13179" t="s">
        <v>1977</v>
      </c>
      <c r="E13179" t="s">
        <v>14331</v>
      </c>
      <c r="F13179" t="s">
        <v>2065</v>
      </c>
      <c r="G13179" t="s">
        <v>2066</v>
      </c>
      <c r="H13179" t="s">
        <v>1911</v>
      </c>
      <c r="I13179">
        <v>0</v>
      </c>
      <c r="J13179" s="302">
        <v>4000000</v>
      </c>
    </row>
    <row r="13180" spans="1:10" x14ac:dyDescent="0.25">
      <c r="A13180">
        <v>9818061</v>
      </c>
      <c r="B13180">
        <v>9855010</v>
      </c>
      <c r="C13180" t="s">
        <v>14220</v>
      </c>
      <c r="D13180" t="s">
        <v>1977</v>
      </c>
      <c r="E13180" t="s">
        <v>10348</v>
      </c>
      <c r="F13180" t="s">
        <v>2065</v>
      </c>
      <c r="G13180" t="s">
        <v>2066</v>
      </c>
      <c r="H13180" t="s">
        <v>1911</v>
      </c>
      <c r="I13180">
        <v>0</v>
      </c>
      <c r="J13180" s="302">
        <v>7600000</v>
      </c>
    </row>
    <row r="13181" spans="1:10" x14ac:dyDescent="0.25">
      <c r="A13181">
        <v>9817028</v>
      </c>
      <c r="B13181">
        <v>9855011</v>
      </c>
      <c r="C13181" t="s">
        <v>14220</v>
      </c>
      <c r="D13181" t="s">
        <v>1977</v>
      </c>
      <c r="E13181" t="s">
        <v>11965</v>
      </c>
      <c r="F13181" t="s">
        <v>14332</v>
      </c>
      <c r="G13181" t="s">
        <v>7065</v>
      </c>
      <c r="H13181" t="s">
        <v>1911</v>
      </c>
      <c r="I13181">
        <v>0</v>
      </c>
      <c r="J13181" s="302">
        <v>14200000</v>
      </c>
    </row>
    <row r="13182" spans="1:10" x14ac:dyDescent="0.25">
      <c r="A13182">
        <v>9817031</v>
      </c>
      <c r="B13182">
        <v>9855012</v>
      </c>
      <c r="C13182" t="s">
        <v>14220</v>
      </c>
      <c r="D13182" t="s">
        <v>1977</v>
      </c>
      <c r="E13182" t="s">
        <v>14333</v>
      </c>
      <c r="F13182" t="s">
        <v>14334</v>
      </c>
      <c r="G13182" t="s">
        <v>11352</v>
      </c>
      <c r="H13182" t="s">
        <v>1911</v>
      </c>
      <c r="I13182">
        <v>0</v>
      </c>
      <c r="J13182" s="302">
        <v>2900000</v>
      </c>
    </row>
    <row r="13183" spans="1:10" x14ac:dyDescent="0.25">
      <c r="A13183">
        <v>9817082</v>
      </c>
      <c r="B13183">
        <v>9855013</v>
      </c>
      <c r="C13183" t="s">
        <v>14220</v>
      </c>
      <c r="D13183" t="s">
        <v>1977</v>
      </c>
      <c r="E13183" t="s">
        <v>11965</v>
      </c>
      <c r="F13183" t="s">
        <v>14335</v>
      </c>
      <c r="G13183" t="s">
        <v>11352</v>
      </c>
      <c r="H13183" t="s">
        <v>1911</v>
      </c>
      <c r="I13183">
        <v>0</v>
      </c>
      <c r="J13183" s="302">
        <v>12500000</v>
      </c>
    </row>
    <row r="13184" spans="1:10" x14ac:dyDescent="0.25">
      <c r="A13184">
        <v>9817240</v>
      </c>
      <c r="B13184">
        <v>9855014</v>
      </c>
      <c r="C13184" t="s">
        <v>14220</v>
      </c>
      <c r="D13184" t="s">
        <v>1977</v>
      </c>
      <c r="E13184" t="s">
        <v>14336</v>
      </c>
      <c r="F13184" t="s">
        <v>14337</v>
      </c>
      <c r="G13184" t="s">
        <v>2030</v>
      </c>
      <c r="H13184" t="s">
        <v>1980</v>
      </c>
      <c r="I13184">
        <v>7400</v>
      </c>
      <c r="J13184" s="302">
        <v>9100000</v>
      </c>
    </row>
    <row r="13185" spans="1:10" x14ac:dyDescent="0.25">
      <c r="A13185">
        <v>9817191</v>
      </c>
      <c r="B13185">
        <v>9856001</v>
      </c>
      <c r="C13185" t="s">
        <v>14220</v>
      </c>
      <c r="D13185" t="s">
        <v>1977</v>
      </c>
      <c r="E13185" t="s">
        <v>14338</v>
      </c>
      <c r="F13185" t="s">
        <v>14339</v>
      </c>
      <c r="G13185" t="s">
        <v>14340</v>
      </c>
      <c r="H13185" t="s">
        <v>1911</v>
      </c>
      <c r="I13185">
        <v>0</v>
      </c>
      <c r="J13185" s="302">
        <v>8400000</v>
      </c>
    </row>
    <row r="13186" spans="1:10" x14ac:dyDescent="0.25">
      <c r="A13186">
        <v>9817083</v>
      </c>
      <c r="B13186">
        <v>9856004</v>
      </c>
      <c r="C13186" t="s">
        <v>14220</v>
      </c>
      <c r="D13186" t="s">
        <v>1977</v>
      </c>
      <c r="E13186" t="s">
        <v>14341</v>
      </c>
      <c r="F13186" t="s">
        <v>14342</v>
      </c>
      <c r="G13186" t="s">
        <v>11352</v>
      </c>
      <c r="H13186" t="s">
        <v>1911</v>
      </c>
      <c r="I13186">
        <v>0</v>
      </c>
      <c r="J13186" s="302">
        <v>3500000</v>
      </c>
    </row>
    <row r="13187" spans="1:10" x14ac:dyDescent="0.25">
      <c r="A13187">
        <v>9817098</v>
      </c>
      <c r="B13187">
        <v>9856005</v>
      </c>
      <c r="C13187" t="s">
        <v>14220</v>
      </c>
      <c r="D13187" t="s">
        <v>1977</v>
      </c>
      <c r="E13187" t="s">
        <v>14343</v>
      </c>
      <c r="F13187" t="s">
        <v>14344</v>
      </c>
      <c r="G13187" t="s">
        <v>14345</v>
      </c>
      <c r="H13187" t="s">
        <v>1911</v>
      </c>
      <c r="I13187">
        <v>0</v>
      </c>
      <c r="J13187" s="302">
        <v>5500000</v>
      </c>
    </row>
    <row r="13188" spans="1:10" x14ac:dyDescent="0.25">
      <c r="A13188">
        <v>9817106</v>
      </c>
      <c r="B13188">
        <v>9856006</v>
      </c>
      <c r="C13188" t="s">
        <v>14220</v>
      </c>
      <c r="D13188" t="s">
        <v>1977</v>
      </c>
      <c r="E13188" t="s">
        <v>14346</v>
      </c>
      <c r="F13188" t="s">
        <v>3327</v>
      </c>
      <c r="G13188" t="s">
        <v>7066</v>
      </c>
      <c r="H13188" t="s">
        <v>1911</v>
      </c>
      <c r="I13188">
        <v>0</v>
      </c>
      <c r="J13188" s="302">
        <v>5100000</v>
      </c>
    </row>
    <row r="13189" spans="1:10" x14ac:dyDescent="0.25">
      <c r="A13189">
        <v>9817107</v>
      </c>
      <c r="B13189">
        <v>9856007</v>
      </c>
      <c r="C13189" t="s">
        <v>14220</v>
      </c>
      <c r="D13189" t="s">
        <v>1977</v>
      </c>
      <c r="E13189" t="s">
        <v>5320</v>
      </c>
      <c r="F13189" t="s">
        <v>2029</v>
      </c>
      <c r="G13189" t="s">
        <v>14340</v>
      </c>
      <c r="H13189" t="s">
        <v>1911</v>
      </c>
      <c r="I13189">
        <v>0</v>
      </c>
      <c r="J13189" s="302">
        <v>4100000</v>
      </c>
    </row>
    <row r="13190" spans="1:10" x14ac:dyDescent="0.25">
      <c r="A13190">
        <v>9817113</v>
      </c>
      <c r="B13190">
        <v>9856008</v>
      </c>
      <c r="C13190" t="s">
        <v>14220</v>
      </c>
      <c r="D13190" t="s">
        <v>1977</v>
      </c>
      <c r="E13190" t="s">
        <v>14347</v>
      </c>
      <c r="F13190" t="s">
        <v>14348</v>
      </c>
      <c r="G13190" t="s">
        <v>11339</v>
      </c>
      <c r="H13190" t="s">
        <v>1911</v>
      </c>
      <c r="I13190">
        <v>0</v>
      </c>
      <c r="J13190" s="302">
        <v>19800000</v>
      </c>
    </row>
    <row r="13191" spans="1:10" x14ac:dyDescent="0.25">
      <c r="A13191">
        <v>9817117</v>
      </c>
      <c r="B13191">
        <v>9856009</v>
      </c>
      <c r="C13191" t="s">
        <v>14220</v>
      </c>
      <c r="D13191" t="s">
        <v>1977</v>
      </c>
      <c r="E13191" t="s">
        <v>14349</v>
      </c>
      <c r="F13191" t="s">
        <v>14350</v>
      </c>
      <c r="G13191" t="s">
        <v>7075</v>
      </c>
      <c r="H13191" t="s">
        <v>1911</v>
      </c>
      <c r="I13191">
        <v>0</v>
      </c>
      <c r="J13191" s="302">
        <v>7000000</v>
      </c>
    </row>
    <row r="13192" spans="1:10" x14ac:dyDescent="0.25">
      <c r="A13192">
        <v>9817122</v>
      </c>
      <c r="B13192">
        <v>9856010</v>
      </c>
      <c r="C13192" t="s">
        <v>14220</v>
      </c>
      <c r="D13192" t="s">
        <v>1977</v>
      </c>
      <c r="E13192" t="s">
        <v>3999</v>
      </c>
      <c r="F13192" t="s">
        <v>14351</v>
      </c>
      <c r="G13192" t="s">
        <v>14340</v>
      </c>
      <c r="H13192" t="s">
        <v>1911</v>
      </c>
      <c r="I13192">
        <v>0</v>
      </c>
      <c r="J13192" s="302">
        <v>5400000</v>
      </c>
    </row>
    <row r="13193" spans="1:10" x14ac:dyDescent="0.25">
      <c r="A13193">
        <v>9817140</v>
      </c>
      <c r="B13193">
        <v>9856011</v>
      </c>
      <c r="C13193" t="s">
        <v>14220</v>
      </c>
      <c r="D13193" t="s">
        <v>1977</v>
      </c>
      <c r="E13193" t="s">
        <v>14349</v>
      </c>
      <c r="F13193" t="s">
        <v>14352</v>
      </c>
      <c r="G13193" t="s">
        <v>7066</v>
      </c>
      <c r="H13193" t="s">
        <v>1911</v>
      </c>
      <c r="I13193">
        <v>0</v>
      </c>
      <c r="J13193" s="302">
        <v>10400000</v>
      </c>
    </row>
    <row r="13194" spans="1:10" x14ac:dyDescent="0.25">
      <c r="A13194">
        <v>9817172</v>
      </c>
      <c r="B13194">
        <v>9856012</v>
      </c>
      <c r="C13194" t="s">
        <v>14220</v>
      </c>
      <c r="D13194" t="s">
        <v>1977</v>
      </c>
      <c r="E13194" t="s">
        <v>14353</v>
      </c>
      <c r="F13194" t="s">
        <v>14354</v>
      </c>
      <c r="G13194" t="s">
        <v>14340</v>
      </c>
      <c r="H13194" t="s">
        <v>1911</v>
      </c>
      <c r="I13194">
        <v>0</v>
      </c>
      <c r="J13194" s="302">
        <v>7300000</v>
      </c>
    </row>
    <row r="13195" spans="1:10" x14ac:dyDescent="0.25">
      <c r="A13195">
        <v>9817179</v>
      </c>
      <c r="B13195">
        <v>9856013</v>
      </c>
      <c r="C13195" t="s">
        <v>14220</v>
      </c>
      <c r="D13195" t="s">
        <v>1977</v>
      </c>
      <c r="E13195" t="s">
        <v>14349</v>
      </c>
      <c r="F13195" t="s">
        <v>14355</v>
      </c>
      <c r="G13195" t="s">
        <v>7066</v>
      </c>
      <c r="H13195" t="s">
        <v>1911</v>
      </c>
      <c r="I13195">
        <v>0</v>
      </c>
      <c r="J13195" s="302">
        <v>11700000</v>
      </c>
    </row>
    <row r="13196" spans="1:10" x14ac:dyDescent="0.25">
      <c r="A13196">
        <v>9817192</v>
      </c>
      <c r="B13196">
        <v>9856014</v>
      </c>
      <c r="C13196" t="s">
        <v>14220</v>
      </c>
      <c r="D13196" t="s">
        <v>1977</v>
      </c>
      <c r="E13196" t="s">
        <v>14356</v>
      </c>
      <c r="F13196" t="s">
        <v>2016</v>
      </c>
      <c r="G13196" t="s">
        <v>7066</v>
      </c>
      <c r="H13196" t="s">
        <v>1911</v>
      </c>
      <c r="I13196">
        <v>0</v>
      </c>
      <c r="J13196" s="302">
        <v>13300000</v>
      </c>
    </row>
    <row r="13197" spans="1:10" x14ac:dyDescent="0.25">
      <c r="A13197">
        <v>9817196</v>
      </c>
      <c r="B13197">
        <v>9856015</v>
      </c>
      <c r="C13197" t="s">
        <v>14220</v>
      </c>
      <c r="D13197" t="s">
        <v>1977</v>
      </c>
      <c r="E13197" t="s">
        <v>14357</v>
      </c>
      <c r="F13197" t="s">
        <v>14358</v>
      </c>
      <c r="G13197" t="s">
        <v>14359</v>
      </c>
      <c r="H13197" t="s">
        <v>1911</v>
      </c>
      <c r="I13197">
        <v>0</v>
      </c>
      <c r="J13197" s="302">
        <v>15700000</v>
      </c>
    </row>
    <row r="13198" spans="1:10" x14ac:dyDescent="0.25">
      <c r="A13198">
        <v>9817200</v>
      </c>
      <c r="B13198">
        <v>9856016</v>
      </c>
      <c r="C13198" t="s">
        <v>14220</v>
      </c>
      <c r="D13198" t="s">
        <v>1977</v>
      </c>
      <c r="E13198" t="s">
        <v>14349</v>
      </c>
      <c r="F13198" t="s">
        <v>14360</v>
      </c>
      <c r="G13198" t="s">
        <v>7066</v>
      </c>
      <c r="H13198" t="s">
        <v>1911</v>
      </c>
      <c r="I13198">
        <v>0</v>
      </c>
      <c r="J13198" s="302">
        <v>11400000</v>
      </c>
    </row>
    <row r="13199" spans="1:10" x14ac:dyDescent="0.25">
      <c r="A13199">
        <v>9817201</v>
      </c>
      <c r="B13199">
        <v>9856017</v>
      </c>
      <c r="C13199" t="s">
        <v>14220</v>
      </c>
      <c r="D13199" t="s">
        <v>1977</v>
      </c>
      <c r="E13199" t="s">
        <v>14349</v>
      </c>
      <c r="F13199" t="s">
        <v>14361</v>
      </c>
      <c r="G13199" t="s">
        <v>7066</v>
      </c>
      <c r="H13199" t="s">
        <v>1911</v>
      </c>
      <c r="I13199">
        <v>0</v>
      </c>
      <c r="J13199" s="302">
        <v>12200000</v>
      </c>
    </row>
    <row r="13200" spans="1:10" x14ac:dyDescent="0.25">
      <c r="A13200">
        <v>9817203</v>
      </c>
      <c r="B13200">
        <v>9856018</v>
      </c>
      <c r="C13200" t="s">
        <v>14220</v>
      </c>
      <c r="D13200" t="s">
        <v>1977</v>
      </c>
      <c r="E13200" t="s">
        <v>14357</v>
      </c>
      <c r="F13200" t="s">
        <v>2083</v>
      </c>
      <c r="G13200" t="s">
        <v>1996</v>
      </c>
      <c r="H13200" t="s">
        <v>1911</v>
      </c>
      <c r="I13200">
        <v>0</v>
      </c>
      <c r="J13200" s="302">
        <v>16100000</v>
      </c>
    </row>
    <row r="13201" spans="1:10" x14ac:dyDescent="0.25">
      <c r="A13201">
        <v>9818041</v>
      </c>
      <c r="B13201">
        <v>9856019</v>
      </c>
      <c r="C13201" t="s">
        <v>14220</v>
      </c>
      <c r="D13201" t="s">
        <v>1977</v>
      </c>
      <c r="E13201" t="s">
        <v>14362</v>
      </c>
      <c r="F13201" t="s">
        <v>2029</v>
      </c>
      <c r="G13201" t="s">
        <v>14340</v>
      </c>
      <c r="H13201" t="s">
        <v>1911</v>
      </c>
      <c r="I13201">
        <v>0</v>
      </c>
      <c r="J13201" s="302">
        <v>6300000</v>
      </c>
    </row>
    <row r="13202" spans="1:10" x14ac:dyDescent="0.25">
      <c r="A13202">
        <v>9817213</v>
      </c>
      <c r="B13202">
        <v>9856020</v>
      </c>
      <c r="C13202" t="s">
        <v>14220</v>
      </c>
      <c r="D13202" t="s">
        <v>1977</v>
      </c>
      <c r="E13202" t="s">
        <v>14363</v>
      </c>
      <c r="F13202" t="s">
        <v>1988</v>
      </c>
      <c r="G13202" t="s">
        <v>7037</v>
      </c>
      <c r="H13202" t="s">
        <v>1911</v>
      </c>
      <c r="I13202">
        <v>31600</v>
      </c>
      <c r="J13202" s="302">
        <v>34700000</v>
      </c>
    </row>
    <row r="13203" spans="1:10" x14ac:dyDescent="0.25">
      <c r="A13203">
        <v>9817219</v>
      </c>
      <c r="B13203">
        <v>9856021</v>
      </c>
      <c r="C13203" t="s">
        <v>14220</v>
      </c>
      <c r="D13203" t="s">
        <v>1977</v>
      </c>
      <c r="E13203" t="s">
        <v>14357</v>
      </c>
      <c r="F13203" t="s">
        <v>14364</v>
      </c>
      <c r="G13203" t="s">
        <v>14365</v>
      </c>
      <c r="H13203" t="s">
        <v>1980</v>
      </c>
      <c r="I13203">
        <v>15000</v>
      </c>
      <c r="J13203" s="302">
        <v>16800000</v>
      </c>
    </row>
    <row r="13204" spans="1:10" x14ac:dyDescent="0.25">
      <c r="A13204">
        <v>9817228</v>
      </c>
      <c r="B13204">
        <v>9856022</v>
      </c>
      <c r="C13204" t="s">
        <v>14220</v>
      </c>
      <c r="D13204" t="s">
        <v>1977</v>
      </c>
      <c r="E13204" t="s">
        <v>14363</v>
      </c>
      <c r="F13204" t="s">
        <v>1988</v>
      </c>
      <c r="G13204" t="s">
        <v>11345</v>
      </c>
      <c r="H13204" t="s">
        <v>1911</v>
      </c>
      <c r="I13204">
        <v>29800</v>
      </c>
      <c r="J13204" s="302">
        <v>34000000</v>
      </c>
    </row>
    <row r="13205" spans="1:10" x14ac:dyDescent="0.25">
      <c r="A13205">
        <v>9817231</v>
      </c>
      <c r="B13205">
        <v>9856023</v>
      </c>
      <c r="C13205" t="s">
        <v>14220</v>
      </c>
      <c r="D13205" t="s">
        <v>1977</v>
      </c>
      <c r="E13205" t="s">
        <v>14366</v>
      </c>
      <c r="F13205" t="s">
        <v>14367</v>
      </c>
      <c r="G13205" t="s">
        <v>14368</v>
      </c>
      <c r="H13205" t="s">
        <v>1911</v>
      </c>
      <c r="I13205">
        <v>74000</v>
      </c>
      <c r="J13205" s="302">
        <v>75000000</v>
      </c>
    </row>
    <row r="13206" spans="1:10" x14ac:dyDescent="0.25">
      <c r="A13206">
        <v>9817232</v>
      </c>
      <c r="B13206">
        <v>9856024</v>
      </c>
      <c r="C13206" t="s">
        <v>14220</v>
      </c>
      <c r="D13206" t="s">
        <v>1977</v>
      </c>
      <c r="E13206" t="s">
        <v>14369</v>
      </c>
      <c r="F13206" t="s">
        <v>14370</v>
      </c>
      <c r="G13206" t="s">
        <v>14365</v>
      </c>
      <c r="H13206" t="s">
        <v>1980</v>
      </c>
      <c r="I13206">
        <v>12500</v>
      </c>
      <c r="J13206" s="302">
        <v>12700000</v>
      </c>
    </row>
    <row r="13207" spans="1:10" x14ac:dyDescent="0.25">
      <c r="A13207">
        <v>9817238</v>
      </c>
      <c r="B13207">
        <v>9856025</v>
      </c>
      <c r="C13207" t="s">
        <v>14220</v>
      </c>
      <c r="D13207" t="s">
        <v>1977</v>
      </c>
      <c r="E13207" t="s">
        <v>14371</v>
      </c>
      <c r="F13207" t="s">
        <v>14364</v>
      </c>
      <c r="G13207" t="s">
        <v>14365</v>
      </c>
      <c r="H13207" t="s">
        <v>1980</v>
      </c>
      <c r="I13207">
        <v>16700</v>
      </c>
      <c r="J13207" s="302">
        <v>16800000</v>
      </c>
    </row>
    <row r="13208" spans="1:10" x14ac:dyDescent="0.25">
      <c r="A13208">
        <v>9817023</v>
      </c>
      <c r="B13208">
        <v>9857001</v>
      </c>
      <c r="C13208" t="s">
        <v>14220</v>
      </c>
      <c r="D13208" t="s">
        <v>1977</v>
      </c>
      <c r="E13208" t="s">
        <v>14372</v>
      </c>
      <c r="F13208" t="s">
        <v>14373</v>
      </c>
      <c r="G13208" t="s">
        <v>1987</v>
      </c>
      <c r="H13208" t="s">
        <v>1911</v>
      </c>
      <c r="I13208">
        <v>0</v>
      </c>
      <c r="J13208" s="302">
        <v>3200000</v>
      </c>
    </row>
    <row r="13209" spans="1:10" x14ac:dyDescent="0.25">
      <c r="A13209">
        <v>9817036</v>
      </c>
      <c r="B13209">
        <v>9857002</v>
      </c>
      <c r="C13209" t="s">
        <v>14220</v>
      </c>
      <c r="D13209" t="s">
        <v>1977</v>
      </c>
      <c r="E13209" t="s">
        <v>8829</v>
      </c>
      <c r="F13209" t="s">
        <v>1924</v>
      </c>
      <c r="G13209" t="s">
        <v>7981</v>
      </c>
      <c r="H13209" t="s">
        <v>1911</v>
      </c>
      <c r="I13209">
        <v>0</v>
      </c>
      <c r="J13209" s="302">
        <v>7500000</v>
      </c>
    </row>
    <row r="13210" spans="1:10" x14ac:dyDescent="0.25">
      <c r="A13210">
        <v>9817043</v>
      </c>
      <c r="B13210">
        <v>9857003</v>
      </c>
      <c r="C13210" t="s">
        <v>14220</v>
      </c>
      <c r="D13210" t="s">
        <v>1977</v>
      </c>
      <c r="E13210" t="s">
        <v>11699</v>
      </c>
      <c r="F13210" t="s">
        <v>1992</v>
      </c>
      <c r="G13210" t="s">
        <v>7987</v>
      </c>
      <c r="H13210" t="s">
        <v>1911</v>
      </c>
      <c r="I13210">
        <v>0</v>
      </c>
      <c r="J13210" s="302">
        <v>15500000</v>
      </c>
    </row>
    <row r="13211" spans="1:10" x14ac:dyDescent="0.25">
      <c r="A13211">
        <v>9817046</v>
      </c>
      <c r="B13211">
        <v>9857004</v>
      </c>
      <c r="C13211" t="s">
        <v>14220</v>
      </c>
      <c r="D13211" t="s">
        <v>1977</v>
      </c>
      <c r="E13211" t="s">
        <v>11699</v>
      </c>
      <c r="F13211" t="s">
        <v>2029</v>
      </c>
      <c r="G13211" t="s">
        <v>12804</v>
      </c>
      <c r="H13211" t="s">
        <v>1911</v>
      </c>
      <c r="I13211">
        <v>0</v>
      </c>
      <c r="J13211" s="302">
        <v>20500000</v>
      </c>
    </row>
    <row r="13212" spans="1:10" x14ac:dyDescent="0.25">
      <c r="A13212">
        <v>9817047</v>
      </c>
      <c r="B13212">
        <v>9857005</v>
      </c>
      <c r="C13212" t="s">
        <v>14220</v>
      </c>
      <c r="D13212" t="s">
        <v>1977</v>
      </c>
      <c r="E13212" t="s">
        <v>11699</v>
      </c>
      <c r="F13212" t="s">
        <v>2016</v>
      </c>
      <c r="G13212" t="s">
        <v>3501</v>
      </c>
      <c r="H13212" t="s">
        <v>1911</v>
      </c>
      <c r="I13212">
        <v>0</v>
      </c>
      <c r="J13212" s="302">
        <v>17100000</v>
      </c>
    </row>
    <row r="13213" spans="1:10" x14ac:dyDescent="0.25">
      <c r="A13213">
        <v>9817080</v>
      </c>
      <c r="B13213">
        <v>9857006</v>
      </c>
      <c r="C13213" t="s">
        <v>14220</v>
      </c>
      <c r="D13213" t="s">
        <v>1977</v>
      </c>
      <c r="E13213" t="s">
        <v>14374</v>
      </c>
      <c r="F13213" t="s">
        <v>2021</v>
      </c>
      <c r="G13213" t="s">
        <v>3294</v>
      </c>
      <c r="H13213" t="s">
        <v>1911</v>
      </c>
      <c r="I13213">
        <v>0</v>
      </c>
      <c r="J13213" s="302">
        <v>42900000</v>
      </c>
    </row>
    <row r="13214" spans="1:10" x14ac:dyDescent="0.25">
      <c r="A13214">
        <v>9817088</v>
      </c>
      <c r="B13214">
        <v>9857007</v>
      </c>
      <c r="C13214" t="s">
        <v>14220</v>
      </c>
      <c r="D13214" t="s">
        <v>1977</v>
      </c>
      <c r="E13214" t="s">
        <v>14375</v>
      </c>
      <c r="F13214" t="s">
        <v>14376</v>
      </c>
      <c r="G13214" t="s">
        <v>3403</v>
      </c>
      <c r="H13214" t="s">
        <v>1911</v>
      </c>
      <c r="I13214">
        <v>0</v>
      </c>
      <c r="J13214" s="302">
        <v>104600000</v>
      </c>
    </row>
    <row r="13215" spans="1:10" x14ac:dyDescent="0.25">
      <c r="A13215">
        <v>9817089</v>
      </c>
      <c r="B13215">
        <v>9857008</v>
      </c>
      <c r="C13215" t="s">
        <v>14220</v>
      </c>
      <c r="D13215" t="s">
        <v>1977</v>
      </c>
      <c r="E13215" t="s">
        <v>14375</v>
      </c>
      <c r="F13215" t="s">
        <v>14377</v>
      </c>
      <c r="G13215" t="s">
        <v>3313</v>
      </c>
      <c r="H13215" t="s">
        <v>1911</v>
      </c>
      <c r="I13215">
        <v>0</v>
      </c>
      <c r="J13215" s="302">
        <v>200800000</v>
      </c>
    </row>
    <row r="13216" spans="1:10" x14ac:dyDescent="0.25">
      <c r="A13216">
        <v>9817090</v>
      </c>
      <c r="B13216">
        <v>9857009</v>
      </c>
      <c r="C13216" t="s">
        <v>14220</v>
      </c>
      <c r="D13216" t="s">
        <v>1977</v>
      </c>
      <c r="E13216" t="s">
        <v>14375</v>
      </c>
      <c r="F13216" t="s">
        <v>14378</v>
      </c>
      <c r="G13216" t="s">
        <v>2097</v>
      </c>
      <c r="H13216" t="s">
        <v>1911</v>
      </c>
      <c r="I13216">
        <v>0</v>
      </c>
      <c r="J13216" s="302">
        <v>35600000</v>
      </c>
    </row>
    <row r="13217" spans="1:10" x14ac:dyDescent="0.25">
      <c r="A13217">
        <v>9817094</v>
      </c>
      <c r="B13217">
        <v>9857010</v>
      </c>
      <c r="C13217" t="s">
        <v>14220</v>
      </c>
      <c r="D13217" t="s">
        <v>1977</v>
      </c>
      <c r="E13217" t="s">
        <v>14379</v>
      </c>
      <c r="F13217" t="s">
        <v>1992</v>
      </c>
      <c r="G13217" t="s">
        <v>7987</v>
      </c>
      <c r="H13217" t="s">
        <v>1911</v>
      </c>
      <c r="I13217">
        <v>0</v>
      </c>
      <c r="J13217" s="302">
        <v>2600000</v>
      </c>
    </row>
    <row r="13218" spans="1:10" x14ac:dyDescent="0.25">
      <c r="A13218">
        <v>9817095</v>
      </c>
      <c r="B13218">
        <v>9857011</v>
      </c>
      <c r="C13218" t="s">
        <v>14220</v>
      </c>
      <c r="D13218" t="s">
        <v>1977</v>
      </c>
      <c r="E13218" t="s">
        <v>14375</v>
      </c>
      <c r="F13218" t="s">
        <v>14380</v>
      </c>
      <c r="G13218" t="s">
        <v>14381</v>
      </c>
      <c r="H13218" t="s">
        <v>1911</v>
      </c>
      <c r="I13218">
        <v>0</v>
      </c>
      <c r="J13218" s="302">
        <v>68400000</v>
      </c>
    </row>
    <row r="13219" spans="1:10" x14ac:dyDescent="0.25">
      <c r="A13219">
        <v>9817099</v>
      </c>
      <c r="B13219">
        <v>9857012</v>
      </c>
      <c r="C13219" t="s">
        <v>14220</v>
      </c>
      <c r="D13219" t="s">
        <v>1977</v>
      </c>
      <c r="E13219" t="s">
        <v>14382</v>
      </c>
      <c r="F13219" t="s">
        <v>2029</v>
      </c>
      <c r="G13219" t="s">
        <v>12804</v>
      </c>
      <c r="H13219" t="s">
        <v>1911</v>
      </c>
      <c r="I13219">
        <v>0</v>
      </c>
      <c r="J13219" s="302">
        <v>3400000</v>
      </c>
    </row>
    <row r="13220" spans="1:10" x14ac:dyDescent="0.25">
      <c r="A13220">
        <v>9817104</v>
      </c>
      <c r="B13220">
        <v>9857013</v>
      </c>
      <c r="C13220" t="s">
        <v>14220</v>
      </c>
      <c r="D13220" t="s">
        <v>1977</v>
      </c>
      <c r="E13220" t="s">
        <v>14383</v>
      </c>
      <c r="F13220" t="s">
        <v>2083</v>
      </c>
      <c r="G13220" t="s">
        <v>1993</v>
      </c>
      <c r="H13220" t="s">
        <v>1911</v>
      </c>
      <c r="I13220">
        <v>0</v>
      </c>
      <c r="J13220" s="302">
        <v>2600000</v>
      </c>
    </row>
    <row r="13221" spans="1:10" x14ac:dyDescent="0.25">
      <c r="A13221">
        <v>9817112</v>
      </c>
      <c r="B13221">
        <v>9857014</v>
      </c>
      <c r="C13221" t="s">
        <v>14220</v>
      </c>
      <c r="D13221" t="s">
        <v>1977</v>
      </c>
      <c r="E13221" t="s">
        <v>14384</v>
      </c>
      <c r="F13221" t="s">
        <v>14385</v>
      </c>
      <c r="G13221" t="s">
        <v>2066</v>
      </c>
      <c r="H13221" t="s">
        <v>1911</v>
      </c>
      <c r="I13221">
        <v>0</v>
      </c>
      <c r="J13221" s="302">
        <v>5200000</v>
      </c>
    </row>
    <row r="13222" spans="1:10" x14ac:dyDescent="0.25">
      <c r="A13222">
        <v>9817116</v>
      </c>
      <c r="B13222">
        <v>9857015</v>
      </c>
      <c r="C13222" t="s">
        <v>14220</v>
      </c>
      <c r="D13222" t="s">
        <v>1977</v>
      </c>
      <c r="E13222" t="s">
        <v>14386</v>
      </c>
      <c r="F13222" t="s">
        <v>4209</v>
      </c>
      <c r="G13222" t="s">
        <v>14387</v>
      </c>
      <c r="H13222" t="s">
        <v>1911</v>
      </c>
      <c r="I13222">
        <v>0</v>
      </c>
      <c r="J13222" s="302">
        <v>3700000</v>
      </c>
    </row>
    <row r="13223" spans="1:10" x14ac:dyDescent="0.25">
      <c r="A13223">
        <v>9817118</v>
      </c>
      <c r="B13223">
        <v>9857016</v>
      </c>
      <c r="C13223" t="s">
        <v>14220</v>
      </c>
      <c r="D13223" t="s">
        <v>1977</v>
      </c>
      <c r="E13223" t="s">
        <v>14388</v>
      </c>
      <c r="F13223" t="s">
        <v>14389</v>
      </c>
      <c r="G13223" t="s">
        <v>3313</v>
      </c>
      <c r="H13223" t="s">
        <v>1911</v>
      </c>
      <c r="I13223">
        <v>0</v>
      </c>
      <c r="J13223" s="302">
        <v>35000000</v>
      </c>
    </row>
    <row r="13224" spans="1:10" x14ac:dyDescent="0.25">
      <c r="A13224">
        <v>9817119</v>
      </c>
      <c r="B13224">
        <v>9857017</v>
      </c>
      <c r="C13224" t="s">
        <v>14220</v>
      </c>
      <c r="D13224" t="s">
        <v>1977</v>
      </c>
      <c r="E13224" t="s">
        <v>14388</v>
      </c>
      <c r="F13224" t="s">
        <v>14390</v>
      </c>
      <c r="G13224" t="s">
        <v>3313</v>
      </c>
      <c r="H13224" t="s">
        <v>1911</v>
      </c>
      <c r="I13224">
        <v>0</v>
      </c>
      <c r="J13224" s="302">
        <v>32300000</v>
      </c>
    </row>
    <row r="13225" spans="1:10" x14ac:dyDescent="0.25">
      <c r="A13225">
        <v>9817120</v>
      </c>
      <c r="B13225">
        <v>9857018</v>
      </c>
      <c r="C13225" t="s">
        <v>14220</v>
      </c>
      <c r="D13225" t="s">
        <v>1977</v>
      </c>
      <c r="E13225" t="s">
        <v>14388</v>
      </c>
      <c r="F13225" t="s">
        <v>5133</v>
      </c>
      <c r="G13225" t="s">
        <v>3313</v>
      </c>
      <c r="H13225" t="s">
        <v>1911</v>
      </c>
      <c r="I13225">
        <v>0</v>
      </c>
      <c r="J13225" s="302">
        <v>31600000</v>
      </c>
    </row>
    <row r="13226" spans="1:10" x14ac:dyDescent="0.25">
      <c r="A13226">
        <v>9817124</v>
      </c>
      <c r="B13226">
        <v>9857019</v>
      </c>
      <c r="C13226" t="s">
        <v>14220</v>
      </c>
      <c r="D13226" t="s">
        <v>1977</v>
      </c>
      <c r="E13226" t="s">
        <v>14391</v>
      </c>
      <c r="F13226" t="s">
        <v>14269</v>
      </c>
      <c r="G13226" t="s">
        <v>3511</v>
      </c>
      <c r="H13226" t="s">
        <v>1911</v>
      </c>
      <c r="I13226">
        <v>0</v>
      </c>
      <c r="J13226" s="302">
        <v>52800000</v>
      </c>
    </row>
    <row r="13227" spans="1:10" x14ac:dyDescent="0.25">
      <c r="A13227">
        <v>9817129</v>
      </c>
      <c r="B13227">
        <v>9857020</v>
      </c>
      <c r="C13227" t="s">
        <v>14220</v>
      </c>
      <c r="D13227" t="s">
        <v>1977</v>
      </c>
      <c r="E13227" t="s">
        <v>14392</v>
      </c>
      <c r="F13227" t="s">
        <v>14393</v>
      </c>
      <c r="G13227" t="s">
        <v>3313</v>
      </c>
      <c r="H13227" t="s">
        <v>1911</v>
      </c>
      <c r="I13227">
        <v>0</v>
      </c>
      <c r="J13227" s="302">
        <v>31200000</v>
      </c>
    </row>
    <row r="13228" spans="1:10" x14ac:dyDescent="0.25">
      <c r="A13228">
        <v>9817131</v>
      </c>
      <c r="B13228">
        <v>9857021</v>
      </c>
      <c r="C13228" t="s">
        <v>14220</v>
      </c>
      <c r="D13228" t="s">
        <v>1977</v>
      </c>
      <c r="E13228" t="s">
        <v>14394</v>
      </c>
      <c r="F13228" t="s">
        <v>2016</v>
      </c>
      <c r="G13228" t="s">
        <v>2017</v>
      </c>
      <c r="H13228" t="s">
        <v>1911</v>
      </c>
      <c r="I13228">
        <v>0</v>
      </c>
      <c r="J13228" s="302">
        <v>6600000</v>
      </c>
    </row>
    <row r="13229" spans="1:10" x14ac:dyDescent="0.25">
      <c r="A13229">
        <v>9817132</v>
      </c>
      <c r="B13229">
        <v>9857022</v>
      </c>
      <c r="C13229" t="s">
        <v>14220</v>
      </c>
      <c r="D13229" t="s">
        <v>1977</v>
      </c>
      <c r="E13229" t="s">
        <v>11095</v>
      </c>
      <c r="F13229" t="s">
        <v>8923</v>
      </c>
      <c r="G13229" t="s">
        <v>12386</v>
      </c>
      <c r="H13229" t="s">
        <v>1911</v>
      </c>
      <c r="I13229">
        <v>0</v>
      </c>
      <c r="J13229" s="302">
        <v>36600000</v>
      </c>
    </row>
    <row r="13230" spans="1:10" x14ac:dyDescent="0.25">
      <c r="A13230">
        <v>9817133</v>
      </c>
      <c r="B13230">
        <v>9857023</v>
      </c>
      <c r="C13230" t="s">
        <v>14220</v>
      </c>
      <c r="D13230" t="s">
        <v>1977</v>
      </c>
      <c r="E13230" t="s">
        <v>14388</v>
      </c>
      <c r="F13230" t="s">
        <v>14395</v>
      </c>
      <c r="G13230" t="s">
        <v>3316</v>
      </c>
      <c r="H13230" t="s">
        <v>1911</v>
      </c>
      <c r="I13230">
        <v>0</v>
      </c>
      <c r="J13230" s="302">
        <v>25200000</v>
      </c>
    </row>
    <row r="13231" spans="1:10" x14ac:dyDescent="0.25">
      <c r="A13231">
        <v>9817135</v>
      </c>
      <c r="B13231">
        <v>9857024</v>
      </c>
      <c r="C13231" t="s">
        <v>14220</v>
      </c>
      <c r="D13231" t="s">
        <v>1977</v>
      </c>
      <c r="E13231" t="s">
        <v>11095</v>
      </c>
      <c r="F13231" t="s">
        <v>1980</v>
      </c>
      <c r="G13231" t="s">
        <v>6810</v>
      </c>
      <c r="H13231" t="s">
        <v>1911</v>
      </c>
      <c r="I13231">
        <v>0</v>
      </c>
      <c r="J13231" s="302">
        <v>150300000</v>
      </c>
    </row>
    <row r="13232" spans="1:10" x14ac:dyDescent="0.25">
      <c r="A13232">
        <v>9817136</v>
      </c>
      <c r="B13232">
        <v>9857025</v>
      </c>
      <c r="C13232" t="s">
        <v>14220</v>
      </c>
      <c r="D13232" t="s">
        <v>1977</v>
      </c>
      <c r="E13232" t="s">
        <v>14396</v>
      </c>
      <c r="F13232" t="s">
        <v>14269</v>
      </c>
      <c r="G13232" t="s">
        <v>3298</v>
      </c>
      <c r="H13232" t="s">
        <v>1911</v>
      </c>
      <c r="I13232">
        <v>0</v>
      </c>
      <c r="J13232" s="302">
        <v>66300000</v>
      </c>
    </row>
    <row r="13233" spans="1:10" x14ac:dyDescent="0.25">
      <c r="A13233">
        <v>9817138</v>
      </c>
      <c r="B13233">
        <v>9857026</v>
      </c>
      <c r="C13233" t="s">
        <v>14220</v>
      </c>
      <c r="D13233" t="s">
        <v>1977</v>
      </c>
      <c r="E13233" t="s">
        <v>14394</v>
      </c>
      <c r="F13233" t="s">
        <v>3463</v>
      </c>
      <c r="G13233" t="s">
        <v>2097</v>
      </c>
      <c r="H13233" t="s">
        <v>1911</v>
      </c>
      <c r="I13233">
        <v>0</v>
      </c>
      <c r="J13233" s="302">
        <v>12000000</v>
      </c>
    </row>
    <row r="13234" spans="1:10" x14ac:dyDescent="0.25">
      <c r="A13234">
        <v>9817141</v>
      </c>
      <c r="B13234">
        <v>9857027</v>
      </c>
      <c r="C13234" t="s">
        <v>14220</v>
      </c>
      <c r="D13234" t="s">
        <v>1977</v>
      </c>
      <c r="E13234" t="s">
        <v>14397</v>
      </c>
      <c r="F13234" t="s">
        <v>14398</v>
      </c>
      <c r="G13234" t="s">
        <v>2668</v>
      </c>
      <c r="H13234" t="s">
        <v>1911</v>
      </c>
      <c r="I13234">
        <v>0</v>
      </c>
      <c r="J13234" s="302">
        <v>46600000</v>
      </c>
    </row>
    <row r="13235" spans="1:10" x14ac:dyDescent="0.25">
      <c r="A13235">
        <v>9817146</v>
      </c>
      <c r="B13235">
        <v>9857029</v>
      </c>
      <c r="C13235" t="s">
        <v>14220</v>
      </c>
      <c r="D13235" t="s">
        <v>1977</v>
      </c>
      <c r="E13235" t="s">
        <v>14399</v>
      </c>
      <c r="F13235" t="s">
        <v>14400</v>
      </c>
      <c r="G13235" t="s">
        <v>1929</v>
      </c>
      <c r="H13235" t="s">
        <v>1911</v>
      </c>
      <c r="I13235">
        <v>0</v>
      </c>
      <c r="J13235" s="302">
        <v>6100000</v>
      </c>
    </row>
    <row r="13236" spans="1:10" x14ac:dyDescent="0.25">
      <c r="A13236">
        <v>9817147</v>
      </c>
      <c r="B13236">
        <v>9857030</v>
      </c>
      <c r="C13236" t="s">
        <v>14220</v>
      </c>
      <c r="D13236" t="s">
        <v>1977</v>
      </c>
      <c r="E13236" t="s">
        <v>14401</v>
      </c>
      <c r="F13236" t="s">
        <v>1984</v>
      </c>
      <c r="G13236" t="s">
        <v>6810</v>
      </c>
      <c r="H13236" t="s">
        <v>1911</v>
      </c>
      <c r="I13236">
        <v>0</v>
      </c>
      <c r="J13236" s="302">
        <v>50000000</v>
      </c>
    </row>
    <row r="13237" spans="1:10" x14ac:dyDescent="0.25">
      <c r="A13237">
        <v>9817150</v>
      </c>
      <c r="B13237">
        <v>9857031</v>
      </c>
      <c r="C13237" t="s">
        <v>14220</v>
      </c>
      <c r="D13237" t="s">
        <v>1977</v>
      </c>
      <c r="E13237" t="s">
        <v>14384</v>
      </c>
      <c r="F13237" t="s">
        <v>2016</v>
      </c>
      <c r="G13237" t="s">
        <v>2017</v>
      </c>
      <c r="H13237" t="s">
        <v>1911</v>
      </c>
      <c r="I13237">
        <v>0</v>
      </c>
      <c r="J13237" s="302">
        <v>6600000</v>
      </c>
    </row>
    <row r="13238" spans="1:10" x14ac:dyDescent="0.25">
      <c r="A13238">
        <v>9817151</v>
      </c>
      <c r="B13238">
        <v>9857032</v>
      </c>
      <c r="C13238" t="s">
        <v>14220</v>
      </c>
      <c r="D13238" t="s">
        <v>1977</v>
      </c>
      <c r="E13238" t="s">
        <v>14388</v>
      </c>
      <c r="F13238" t="s">
        <v>14402</v>
      </c>
      <c r="G13238" t="s">
        <v>14403</v>
      </c>
      <c r="H13238" t="s">
        <v>1911</v>
      </c>
      <c r="I13238">
        <v>0</v>
      </c>
      <c r="J13238" s="302">
        <v>31500000</v>
      </c>
    </row>
    <row r="13239" spans="1:10" x14ac:dyDescent="0.25">
      <c r="A13239">
        <v>9817152</v>
      </c>
      <c r="B13239">
        <v>9857033</v>
      </c>
      <c r="C13239" t="s">
        <v>14220</v>
      </c>
      <c r="D13239" t="s">
        <v>1977</v>
      </c>
      <c r="E13239" t="s">
        <v>7666</v>
      </c>
      <c r="F13239" t="s">
        <v>5469</v>
      </c>
      <c r="G13239" t="s">
        <v>3511</v>
      </c>
      <c r="H13239" t="s">
        <v>1911</v>
      </c>
      <c r="I13239">
        <v>0</v>
      </c>
      <c r="J13239" s="302">
        <v>50900000</v>
      </c>
    </row>
    <row r="13240" spans="1:10" x14ac:dyDescent="0.25">
      <c r="A13240">
        <v>9817156</v>
      </c>
      <c r="B13240">
        <v>9857034</v>
      </c>
      <c r="C13240" t="s">
        <v>14220</v>
      </c>
      <c r="D13240" t="s">
        <v>1977</v>
      </c>
      <c r="E13240" t="s">
        <v>14404</v>
      </c>
      <c r="F13240" t="s">
        <v>5469</v>
      </c>
      <c r="G13240" t="s">
        <v>2148</v>
      </c>
      <c r="H13240" t="s">
        <v>1911</v>
      </c>
      <c r="I13240">
        <v>0</v>
      </c>
      <c r="J13240" s="302">
        <v>53500000</v>
      </c>
    </row>
    <row r="13241" spans="1:10" x14ac:dyDescent="0.25">
      <c r="A13241">
        <v>9817158</v>
      </c>
      <c r="B13241">
        <v>9857035</v>
      </c>
      <c r="C13241" t="s">
        <v>14220</v>
      </c>
      <c r="D13241" t="s">
        <v>1977</v>
      </c>
      <c r="E13241" t="s">
        <v>14405</v>
      </c>
      <c r="F13241" t="s">
        <v>14406</v>
      </c>
      <c r="G13241" t="s">
        <v>6810</v>
      </c>
      <c r="H13241" t="s">
        <v>1911</v>
      </c>
      <c r="I13241">
        <v>0</v>
      </c>
      <c r="J13241" s="302">
        <v>59300000</v>
      </c>
    </row>
    <row r="13242" spans="1:10" x14ac:dyDescent="0.25">
      <c r="A13242">
        <v>9817161</v>
      </c>
      <c r="B13242">
        <v>9857036</v>
      </c>
      <c r="C13242" t="s">
        <v>14220</v>
      </c>
      <c r="D13242" t="s">
        <v>1977</v>
      </c>
      <c r="E13242" t="s">
        <v>14388</v>
      </c>
      <c r="F13242" t="s">
        <v>14407</v>
      </c>
      <c r="G13242" t="s">
        <v>3296</v>
      </c>
      <c r="H13242" t="s">
        <v>1911</v>
      </c>
      <c r="I13242">
        <v>0</v>
      </c>
      <c r="J13242" s="302">
        <v>42100000</v>
      </c>
    </row>
    <row r="13243" spans="1:10" x14ac:dyDescent="0.25">
      <c r="A13243">
        <v>9817165</v>
      </c>
      <c r="B13243">
        <v>9857037</v>
      </c>
      <c r="C13243" t="s">
        <v>14220</v>
      </c>
      <c r="D13243" t="s">
        <v>1977</v>
      </c>
      <c r="E13243" t="s">
        <v>14394</v>
      </c>
      <c r="F13243" t="s">
        <v>14408</v>
      </c>
      <c r="G13243" t="s">
        <v>2017</v>
      </c>
      <c r="H13243" t="s">
        <v>1911</v>
      </c>
      <c r="I13243">
        <v>0</v>
      </c>
      <c r="J13243" s="302">
        <v>6900000</v>
      </c>
    </row>
    <row r="13244" spans="1:10" x14ac:dyDescent="0.25">
      <c r="A13244">
        <v>9817168</v>
      </c>
      <c r="B13244">
        <v>9857038</v>
      </c>
      <c r="C13244" t="s">
        <v>14220</v>
      </c>
      <c r="D13244" t="s">
        <v>1977</v>
      </c>
      <c r="E13244" t="s">
        <v>14374</v>
      </c>
      <c r="F13244" t="s">
        <v>1984</v>
      </c>
      <c r="G13244" t="s">
        <v>6810</v>
      </c>
      <c r="H13244" t="s">
        <v>1911</v>
      </c>
      <c r="I13244">
        <v>0</v>
      </c>
      <c r="J13244" s="302">
        <v>64000000</v>
      </c>
    </row>
    <row r="13245" spans="1:10" x14ac:dyDescent="0.25">
      <c r="A13245">
        <v>9817171</v>
      </c>
      <c r="B13245">
        <v>9857039</v>
      </c>
      <c r="C13245" t="s">
        <v>14220</v>
      </c>
      <c r="D13245" t="s">
        <v>1977</v>
      </c>
      <c r="E13245" t="s">
        <v>14269</v>
      </c>
      <c r="F13245" t="s">
        <v>3463</v>
      </c>
      <c r="G13245" t="s">
        <v>2097</v>
      </c>
      <c r="H13245" t="s">
        <v>1911</v>
      </c>
      <c r="I13245">
        <v>0</v>
      </c>
      <c r="J13245" s="302">
        <v>12400000</v>
      </c>
    </row>
    <row r="13246" spans="1:10" x14ac:dyDescent="0.25">
      <c r="A13246">
        <v>9817176</v>
      </c>
      <c r="B13246">
        <v>9857040</v>
      </c>
      <c r="C13246" t="s">
        <v>14220</v>
      </c>
      <c r="D13246" t="s">
        <v>1977</v>
      </c>
      <c r="E13246" t="s">
        <v>12644</v>
      </c>
      <c r="F13246" t="s">
        <v>3311</v>
      </c>
      <c r="G13246" t="s">
        <v>1929</v>
      </c>
      <c r="H13246" t="s">
        <v>1911</v>
      </c>
      <c r="I13246">
        <v>0</v>
      </c>
      <c r="J13246" s="302">
        <v>7700000</v>
      </c>
    </row>
    <row r="13247" spans="1:10" x14ac:dyDescent="0.25">
      <c r="A13247">
        <v>9817177</v>
      </c>
      <c r="B13247">
        <v>9857041</v>
      </c>
      <c r="C13247" t="s">
        <v>14220</v>
      </c>
      <c r="D13247" t="s">
        <v>1977</v>
      </c>
      <c r="E13247" t="s">
        <v>14394</v>
      </c>
      <c r="F13247" t="s">
        <v>14409</v>
      </c>
      <c r="G13247" t="s">
        <v>2017</v>
      </c>
      <c r="H13247" t="s">
        <v>1911</v>
      </c>
      <c r="I13247">
        <v>0</v>
      </c>
      <c r="J13247" s="302">
        <v>7600000</v>
      </c>
    </row>
    <row r="13248" spans="1:10" x14ac:dyDescent="0.25">
      <c r="A13248">
        <v>9817178</v>
      </c>
      <c r="B13248">
        <v>9857042</v>
      </c>
      <c r="C13248" t="s">
        <v>14220</v>
      </c>
      <c r="D13248" t="s">
        <v>1977</v>
      </c>
      <c r="E13248" t="s">
        <v>14384</v>
      </c>
      <c r="F13248" t="s">
        <v>14410</v>
      </c>
      <c r="G13248" t="s">
        <v>2017</v>
      </c>
      <c r="H13248" t="s">
        <v>1911</v>
      </c>
      <c r="I13248">
        <v>0</v>
      </c>
      <c r="J13248" s="302">
        <v>7600000</v>
      </c>
    </row>
    <row r="13249" spans="1:10" x14ac:dyDescent="0.25">
      <c r="A13249">
        <v>9817181</v>
      </c>
      <c r="B13249">
        <v>9857043</v>
      </c>
      <c r="C13249" t="s">
        <v>14220</v>
      </c>
      <c r="D13249" t="s">
        <v>1977</v>
      </c>
      <c r="E13249" t="s">
        <v>14411</v>
      </c>
      <c r="F13249" t="s">
        <v>14412</v>
      </c>
      <c r="G13249" t="s">
        <v>8037</v>
      </c>
      <c r="H13249" t="s">
        <v>1911</v>
      </c>
      <c r="I13249">
        <v>0</v>
      </c>
      <c r="J13249" s="302">
        <v>49500000</v>
      </c>
    </row>
    <row r="13250" spans="1:10" x14ac:dyDescent="0.25">
      <c r="A13250">
        <v>9817182</v>
      </c>
      <c r="B13250">
        <v>9857044</v>
      </c>
      <c r="C13250" t="s">
        <v>14220</v>
      </c>
      <c r="D13250" t="s">
        <v>1977</v>
      </c>
      <c r="E13250" t="s">
        <v>11095</v>
      </c>
      <c r="F13250" t="s">
        <v>14413</v>
      </c>
      <c r="G13250" t="s">
        <v>3345</v>
      </c>
      <c r="H13250" t="s">
        <v>1911</v>
      </c>
      <c r="I13250">
        <v>0</v>
      </c>
      <c r="J13250" s="302">
        <v>73900000</v>
      </c>
    </row>
    <row r="13251" spans="1:10" x14ac:dyDescent="0.25">
      <c r="A13251">
        <v>9817184</v>
      </c>
      <c r="B13251">
        <v>9857045</v>
      </c>
      <c r="C13251" t="s">
        <v>14220</v>
      </c>
      <c r="D13251" t="s">
        <v>1977</v>
      </c>
      <c r="E13251" t="s">
        <v>11095</v>
      </c>
      <c r="F13251" t="s">
        <v>14414</v>
      </c>
      <c r="G13251" t="s">
        <v>14319</v>
      </c>
      <c r="H13251" t="s">
        <v>1911</v>
      </c>
      <c r="I13251">
        <v>54200</v>
      </c>
      <c r="J13251" s="302">
        <v>57000000</v>
      </c>
    </row>
    <row r="13252" spans="1:10" x14ac:dyDescent="0.25">
      <c r="A13252">
        <v>9817185</v>
      </c>
      <c r="B13252">
        <v>9857046</v>
      </c>
      <c r="C13252" t="s">
        <v>14220</v>
      </c>
      <c r="D13252" t="s">
        <v>1977</v>
      </c>
      <c r="E13252" t="s">
        <v>14415</v>
      </c>
      <c r="F13252" t="s">
        <v>2022</v>
      </c>
      <c r="G13252" t="s">
        <v>3296</v>
      </c>
      <c r="H13252" t="s">
        <v>1911</v>
      </c>
      <c r="I13252">
        <v>0</v>
      </c>
      <c r="J13252" s="302">
        <v>37000000</v>
      </c>
    </row>
    <row r="13253" spans="1:10" x14ac:dyDescent="0.25">
      <c r="A13253">
        <v>9817187</v>
      </c>
      <c r="B13253">
        <v>9857047</v>
      </c>
      <c r="C13253" t="s">
        <v>14220</v>
      </c>
      <c r="D13253" t="s">
        <v>1977</v>
      </c>
      <c r="E13253" t="s">
        <v>11095</v>
      </c>
      <c r="F13253" t="s">
        <v>14416</v>
      </c>
      <c r="G13253" t="s">
        <v>3345</v>
      </c>
      <c r="H13253" t="s">
        <v>1911</v>
      </c>
      <c r="I13253">
        <v>0</v>
      </c>
      <c r="J13253" s="302">
        <v>69200000</v>
      </c>
    </row>
    <row r="13254" spans="1:10" x14ac:dyDescent="0.25">
      <c r="A13254">
        <v>9817190</v>
      </c>
      <c r="B13254">
        <v>9857048</v>
      </c>
      <c r="C13254" t="s">
        <v>14220</v>
      </c>
      <c r="D13254" t="s">
        <v>1977</v>
      </c>
      <c r="E13254" t="s">
        <v>14269</v>
      </c>
      <c r="F13254" t="s">
        <v>14417</v>
      </c>
      <c r="G13254" t="s">
        <v>1929</v>
      </c>
      <c r="H13254" t="s">
        <v>1911</v>
      </c>
      <c r="I13254">
        <v>0</v>
      </c>
      <c r="J13254" s="302">
        <v>9600000</v>
      </c>
    </row>
    <row r="13255" spans="1:10" x14ac:dyDescent="0.25">
      <c r="A13255">
        <v>9817195</v>
      </c>
      <c r="B13255">
        <v>9857050</v>
      </c>
      <c r="C13255" t="s">
        <v>14220</v>
      </c>
      <c r="D13255" t="s">
        <v>1977</v>
      </c>
      <c r="E13255" t="s">
        <v>12644</v>
      </c>
      <c r="F13255" t="s">
        <v>14418</v>
      </c>
      <c r="G13255" t="s">
        <v>1929</v>
      </c>
      <c r="H13255" t="s">
        <v>1911</v>
      </c>
      <c r="I13255">
        <v>9200</v>
      </c>
      <c r="J13255" s="302">
        <v>9900000</v>
      </c>
    </row>
    <row r="13256" spans="1:10" x14ac:dyDescent="0.25">
      <c r="A13256">
        <v>9817197</v>
      </c>
      <c r="B13256">
        <v>9857051</v>
      </c>
      <c r="C13256" t="s">
        <v>14220</v>
      </c>
      <c r="D13256" t="s">
        <v>1977</v>
      </c>
      <c r="E13256" t="s">
        <v>11095</v>
      </c>
      <c r="F13256" t="s">
        <v>14419</v>
      </c>
      <c r="G13256" t="s">
        <v>14276</v>
      </c>
      <c r="H13256" t="s">
        <v>1911</v>
      </c>
      <c r="I13256">
        <v>0</v>
      </c>
      <c r="J13256" s="302">
        <v>23900000</v>
      </c>
    </row>
    <row r="13257" spans="1:10" x14ac:dyDescent="0.25">
      <c r="A13257">
        <v>9817198</v>
      </c>
      <c r="B13257">
        <v>9857052</v>
      </c>
      <c r="C13257" t="s">
        <v>14220</v>
      </c>
      <c r="D13257" t="s">
        <v>1977</v>
      </c>
      <c r="E13257" t="s">
        <v>11095</v>
      </c>
      <c r="F13257" t="s">
        <v>6500</v>
      </c>
      <c r="G13257" t="s">
        <v>3298</v>
      </c>
      <c r="H13257" t="s">
        <v>1911</v>
      </c>
      <c r="I13257">
        <v>0</v>
      </c>
      <c r="J13257" s="302">
        <v>78000000</v>
      </c>
    </row>
    <row r="13258" spans="1:10" x14ac:dyDescent="0.25">
      <c r="A13258">
        <v>9817202</v>
      </c>
      <c r="B13258">
        <v>9857053</v>
      </c>
      <c r="C13258" t="s">
        <v>14220</v>
      </c>
      <c r="D13258" t="s">
        <v>1977</v>
      </c>
      <c r="E13258" t="s">
        <v>14420</v>
      </c>
      <c r="F13258" t="s">
        <v>2009</v>
      </c>
      <c r="G13258" t="s">
        <v>3381</v>
      </c>
      <c r="H13258" t="s">
        <v>1911</v>
      </c>
      <c r="I13258">
        <v>71600</v>
      </c>
      <c r="J13258" s="302">
        <v>77000000</v>
      </c>
    </row>
    <row r="13259" spans="1:10" x14ac:dyDescent="0.25">
      <c r="A13259">
        <v>9817204</v>
      </c>
      <c r="B13259">
        <v>9857054</v>
      </c>
      <c r="C13259" t="s">
        <v>14220</v>
      </c>
      <c r="D13259" t="s">
        <v>1977</v>
      </c>
      <c r="E13259" t="s">
        <v>5314</v>
      </c>
      <c r="F13259" t="s">
        <v>5200</v>
      </c>
      <c r="G13259" t="s">
        <v>14403</v>
      </c>
      <c r="H13259" t="s">
        <v>1911</v>
      </c>
      <c r="I13259">
        <v>0</v>
      </c>
      <c r="J13259" s="302">
        <v>58700000</v>
      </c>
    </row>
    <row r="13260" spans="1:10" x14ac:dyDescent="0.25">
      <c r="A13260">
        <v>9817206</v>
      </c>
      <c r="B13260">
        <v>9857055</v>
      </c>
      <c r="C13260" t="s">
        <v>14220</v>
      </c>
      <c r="D13260" t="s">
        <v>1977</v>
      </c>
      <c r="E13260" t="s">
        <v>14421</v>
      </c>
      <c r="F13260" t="s">
        <v>3463</v>
      </c>
      <c r="G13260" t="s">
        <v>2097</v>
      </c>
      <c r="H13260" t="s">
        <v>1911</v>
      </c>
      <c r="I13260">
        <v>0</v>
      </c>
      <c r="J13260" s="302">
        <v>14200000</v>
      </c>
    </row>
    <row r="13261" spans="1:10" x14ac:dyDescent="0.25">
      <c r="A13261">
        <v>9818029</v>
      </c>
      <c r="B13261">
        <v>9857056</v>
      </c>
      <c r="C13261" t="s">
        <v>14220</v>
      </c>
      <c r="D13261" t="s">
        <v>1977</v>
      </c>
      <c r="E13261" t="s">
        <v>14422</v>
      </c>
      <c r="F13261" t="s">
        <v>14423</v>
      </c>
      <c r="G13261" t="s">
        <v>3296</v>
      </c>
      <c r="H13261" t="s">
        <v>1911</v>
      </c>
      <c r="I13261">
        <v>0</v>
      </c>
      <c r="J13261" s="302">
        <v>59800000</v>
      </c>
    </row>
    <row r="13262" spans="1:10" x14ac:dyDescent="0.25">
      <c r="A13262">
        <v>9818046</v>
      </c>
      <c r="B13262">
        <v>9857057</v>
      </c>
      <c r="C13262" t="s">
        <v>14220</v>
      </c>
      <c r="D13262" t="s">
        <v>1977</v>
      </c>
      <c r="E13262" t="s">
        <v>10612</v>
      </c>
      <c r="F13262" t="s">
        <v>3463</v>
      </c>
      <c r="G13262" t="s">
        <v>2097</v>
      </c>
      <c r="H13262" t="s">
        <v>1911</v>
      </c>
      <c r="I13262">
        <v>0</v>
      </c>
      <c r="J13262" s="302">
        <v>12000000</v>
      </c>
    </row>
    <row r="13263" spans="1:10" x14ac:dyDescent="0.25">
      <c r="A13263">
        <v>9818067</v>
      </c>
      <c r="B13263">
        <v>9857058</v>
      </c>
      <c r="C13263" t="s">
        <v>14220</v>
      </c>
      <c r="D13263" t="s">
        <v>1977</v>
      </c>
      <c r="E13263" t="s">
        <v>14424</v>
      </c>
      <c r="F13263" t="s">
        <v>3463</v>
      </c>
      <c r="G13263" t="s">
        <v>2097</v>
      </c>
      <c r="H13263" t="s">
        <v>1911</v>
      </c>
      <c r="I13263">
        <v>0</v>
      </c>
      <c r="J13263" s="302">
        <v>12000000</v>
      </c>
    </row>
    <row r="13264" spans="1:10" x14ac:dyDescent="0.25">
      <c r="A13264">
        <v>9818075</v>
      </c>
      <c r="B13264">
        <v>9857059</v>
      </c>
      <c r="C13264" t="s">
        <v>14220</v>
      </c>
      <c r="D13264" t="s">
        <v>1977</v>
      </c>
      <c r="E13264" t="s">
        <v>14425</v>
      </c>
      <c r="F13264" t="s">
        <v>14293</v>
      </c>
      <c r="G13264" t="s">
        <v>14294</v>
      </c>
      <c r="H13264" t="s">
        <v>1911</v>
      </c>
      <c r="I13264">
        <v>0</v>
      </c>
      <c r="J13264" s="302">
        <v>10800000</v>
      </c>
    </row>
    <row r="13265" spans="1:10" x14ac:dyDescent="0.25">
      <c r="A13265">
        <v>9817207</v>
      </c>
      <c r="B13265">
        <v>9857060</v>
      </c>
      <c r="C13265" t="s">
        <v>14220</v>
      </c>
      <c r="D13265" t="s">
        <v>1977</v>
      </c>
      <c r="E13265" t="s">
        <v>14426</v>
      </c>
      <c r="F13265" t="s">
        <v>2065</v>
      </c>
      <c r="G13265" t="s">
        <v>2066</v>
      </c>
      <c r="H13265" t="s">
        <v>1911</v>
      </c>
      <c r="I13265">
        <v>6200</v>
      </c>
      <c r="J13265" s="302">
        <v>6800000</v>
      </c>
    </row>
    <row r="13266" spans="1:10" x14ac:dyDescent="0.25">
      <c r="A13266">
        <v>9817111</v>
      </c>
      <c r="B13266">
        <v>9857061</v>
      </c>
      <c r="C13266" t="s">
        <v>14220</v>
      </c>
      <c r="D13266" t="s">
        <v>1977</v>
      </c>
      <c r="E13266" t="s">
        <v>14427</v>
      </c>
      <c r="F13266" t="s">
        <v>14269</v>
      </c>
      <c r="G13266" t="s">
        <v>3298</v>
      </c>
      <c r="H13266" t="s">
        <v>1911</v>
      </c>
      <c r="I13266">
        <v>0</v>
      </c>
      <c r="J13266" s="302">
        <v>28700000</v>
      </c>
    </row>
    <row r="13267" spans="1:10" x14ac:dyDescent="0.25">
      <c r="A13267">
        <v>9817125</v>
      </c>
      <c r="B13267">
        <v>9857062</v>
      </c>
      <c r="C13267" t="s">
        <v>14220</v>
      </c>
      <c r="D13267" t="s">
        <v>1977</v>
      </c>
      <c r="E13267" t="s">
        <v>14428</v>
      </c>
      <c r="F13267" t="s">
        <v>14269</v>
      </c>
      <c r="G13267" t="s">
        <v>3511</v>
      </c>
      <c r="H13267" t="s">
        <v>1911</v>
      </c>
      <c r="I13267">
        <v>0</v>
      </c>
      <c r="J13267" s="302">
        <v>54600000</v>
      </c>
    </row>
    <row r="13268" spans="1:10" x14ac:dyDescent="0.25">
      <c r="A13268">
        <v>9817134</v>
      </c>
      <c r="B13268">
        <v>9857063</v>
      </c>
      <c r="C13268" t="s">
        <v>14220</v>
      </c>
      <c r="D13268" t="s">
        <v>1977</v>
      </c>
      <c r="E13268" t="s">
        <v>14429</v>
      </c>
      <c r="F13268" t="s">
        <v>2009</v>
      </c>
      <c r="G13268" t="s">
        <v>3358</v>
      </c>
      <c r="H13268" t="s">
        <v>1911</v>
      </c>
      <c r="I13268">
        <v>0</v>
      </c>
      <c r="J13268" s="302">
        <v>54200000</v>
      </c>
    </row>
    <row r="13269" spans="1:10" x14ac:dyDescent="0.25">
      <c r="A13269">
        <v>9817149</v>
      </c>
      <c r="B13269">
        <v>9857064</v>
      </c>
      <c r="C13269" t="s">
        <v>14220</v>
      </c>
      <c r="D13269" t="s">
        <v>1977</v>
      </c>
      <c r="E13269" t="s">
        <v>14429</v>
      </c>
      <c r="F13269" t="s">
        <v>13961</v>
      </c>
      <c r="G13269" t="s">
        <v>3381</v>
      </c>
      <c r="H13269" t="s">
        <v>1911</v>
      </c>
      <c r="I13269">
        <v>0</v>
      </c>
      <c r="J13269" s="302">
        <v>48800000</v>
      </c>
    </row>
    <row r="13270" spans="1:10" x14ac:dyDescent="0.25">
      <c r="A13270">
        <v>9817155</v>
      </c>
      <c r="B13270">
        <v>9857065</v>
      </c>
      <c r="C13270" t="s">
        <v>14220</v>
      </c>
      <c r="D13270" t="s">
        <v>1977</v>
      </c>
      <c r="E13270" t="s">
        <v>14430</v>
      </c>
      <c r="F13270" t="s">
        <v>14269</v>
      </c>
      <c r="G13270" t="s">
        <v>2148</v>
      </c>
      <c r="H13270" t="s">
        <v>1911</v>
      </c>
      <c r="I13270">
        <v>0</v>
      </c>
      <c r="J13270" s="302">
        <v>27300000</v>
      </c>
    </row>
    <row r="13271" spans="1:10" x14ac:dyDescent="0.25">
      <c r="A13271">
        <v>9817159</v>
      </c>
      <c r="B13271">
        <v>9857066</v>
      </c>
      <c r="C13271" t="s">
        <v>14220</v>
      </c>
      <c r="D13271" t="s">
        <v>1977</v>
      </c>
      <c r="E13271" t="s">
        <v>14399</v>
      </c>
      <c r="F13271" t="s">
        <v>14431</v>
      </c>
      <c r="G13271" t="s">
        <v>14432</v>
      </c>
      <c r="H13271" t="s">
        <v>1911</v>
      </c>
      <c r="I13271">
        <v>0</v>
      </c>
      <c r="J13271" s="302">
        <v>6100000</v>
      </c>
    </row>
    <row r="13272" spans="1:10" x14ac:dyDescent="0.25">
      <c r="A13272">
        <v>9817169</v>
      </c>
      <c r="B13272">
        <v>9857067</v>
      </c>
      <c r="C13272" t="s">
        <v>14220</v>
      </c>
      <c r="D13272" t="s">
        <v>1977</v>
      </c>
      <c r="E13272" t="s">
        <v>14433</v>
      </c>
      <c r="F13272" t="s">
        <v>14269</v>
      </c>
      <c r="G13272" t="s">
        <v>3298</v>
      </c>
      <c r="H13272" t="s">
        <v>1911</v>
      </c>
      <c r="I13272">
        <v>0</v>
      </c>
      <c r="J13272" s="302">
        <v>28700000</v>
      </c>
    </row>
    <row r="13273" spans="1:10" x14ac:dyDescent="0.25">
      <c r="A13273">
        <v>9817189</v>
      </c>
      <c r="B13273">
        <v>9857068</v>
      </c>
      <c r="C13273" t="s">
        <v>14220</v>
      </c>
      <c r="D13273" t="s">
        <v>1977</v>
      </c>
      <c r="E13273" t="s">
        <v>14434</v>
      </c>
      <c r="F13273" t="s">
        <v>14417</v>
      </c>
      <c r="G13273" t="s">
        <v>1929</v>
      </c>
      <c r="H13273" t="s">
        <v>1911</v>
      </c>
      <c r="I13273">
        <v>0</v>
      </c>
      <c r="J13273" s="302">
        <v>9900000</v>
      </c>
    </row>
    <row r="13274" spans="1:10" x14ac:dyDescent="0.25">
      <c r="A13274">
        <v>9818049</v>
      </c>
      <c r="B13274">
        <v>9857069</v>
      </c>
      <c r="C13274" t="s">
        <v>14220</v>
      </c>
      <c r="D13274" t="s">
        <v>1977</v>
      </c>
      <c r="E13274" t="s">
        <v>14429</v>
      </c>
      <c r="F13274" t="s">
        <v>2009</v>
      </c>
      <c r="G13274" t="s">
        <v>6998</v>
      </c>
      <c r="H13274" t="s">
        <v>1911</v>
      </c>
      <c r="I13274">
        <v>0</v>
      </c>
      <c r="J13274" s="302">
        <v>74600000</v>
      </c>
    </row>
    <row r="13275" spans="1:10" x14ac:dyDescent="0.25">
      <c r="A13275">
        <v>9817209</v>
      </c>
      <c r="B13275">
        <v>9857070</v>
      </c>
      <c r="C13275" t="s">
        <v>14220</v>
      </c>
      <c r="D13275" t="s">
        <v>1977</v>
      </c>
      <c r="E13275" t="s">
        <v>11095</v>
      </c>
      <c r="F13275" t="s">
        <v>14435</v>
      </c>
      <c r="G13275" t="s">
        <v>3345</v>
      </c>
      <c r="H13275" t="s">
        <v>1911</v>
      </c>
      <c r="I13275">
        <v>0</v>
      </c>
      <c r="J13275" s="302">
        <v>72300000</v>
      </c>
    </row>
    <row r="13276" spans="1:10" x14ac:dyDescent="0.25">
      <c r="A13276">
        <v>9817210</v>
      </c>
      <c r="B13276">
        <v>9857071</v>
      </c>
      <c r="C13276" t="s">
        <v>14220</v>
      </c>
      <c r="D13276" t="s">
        <v>1977</v>
      </c>
      <c r="E13276" t="s">
        <v>11095</v>
      </c>
      <c r="F13276" t="s">
        <v>14436</v>
      </c>
      <c r="G13276" t="s">
        <v>3345</v>
      </c>
      <c r="H13276" t="s">
        <v>1911</v>
      </c>
      <c r="I13276">
        <v>0</v>
      </c>
      <c r="J13276" s="302">
        <v>67900000</v>
      </c>
    </row>
    <row r="13277" spans="1:10" x14ac:dyDescent="0.25">
      <c r="A13277">
        <v>9817214</v>
      </c>
      <c r="B13277">
        <v>9857072</v>
      </c>
      <c r="C13277" t="s">
        <v>14220</v>
      </c>
      <c r="D13277" t="s">
        <v>1977</v>
      </c>
      <c r="E13277" t="s">
        <v>14434</v>
      </c>
      <c r="F13277" t="s">
        <v>14417</v>
      </c>
      <c r="G13277" t="s">
        <v>1929</v>
      </c>
      <c r="H13277" t="s">
        <v>1911</v>
      </c>
      <c r="I13277">
        <v>0</v>
      </c>
      <c r="J13277" s="302">
        <v>10100000</v>
      </c>
    </row>
    <row r="13278" spans="1:10" x14ac:dyDescent="0.25">
      <c r="A13278">
        <v>9817215</v>
      </c>
      <c r="B13278">
        <v>9857073</v>
      </c>
      <c r="C13278" t="s">
        <v>14220</v>
      </c>
      <c r="D13278" t="s">
        <v>1977</v>
      </c>
      <c r="E13278" t="s">
        <v>11095</v>
      </c>
      <c r="F13278" t="s">
        <v>14437</v>
      </c>
      <c r="G13278" t="s">
        <v>14438</v>
      </c>
      <c r="H13278" t="s">
        <v>1911</v>
      </c>
      <c r="I13278">
        <v>29500</v>
      </c>
      <c r="J13278" s="302">
        <v>31900000</v>
      </c>
    </row>
    <row r="13279" spans="1:10" x14ac:dyDescent="0.25">
      <c r="A13279">
        <v>9817216</v>
      </c>
      <c r="B13279">
        <v>9857074</v>
      </c>
      <c r="C13279" t="s">
        <v>14220</v>
      </c>
      <c r="D13279" t="s">
        <v>1977</v>
      </c>
      <c r="E13279" t="s">
        <v>14421</v>
      </c>
      <c r="F13279" t="s">
        <v>3463</v>
      </c>
      <c r="G13279" t="s">
        <v>2106</v>
      </c>
      <c r="H13279" t="s">
        <v>1980</v>
      </c>
      <c r="I13279">
        <v>13500</v>
      </c>
      <c r="J13279" s="302">
        <v>15300000</v>
      </c>
    </row>
    <row r="13280" spans="1:10" x14ac:dyDescent="0.25">
      <c r="A13280">
        <v>9817218</v>
      </c>
      <c r="B13280">
        <v>9857075</v>
      </c>
      <c r="C13280" t="s">
        <v>14220</v>
      </c>
      <c r="D13280" t="s">
        <v>1977</v>
      </c>
      <c r="E13280" t="s">
        <v>14439</v>
      </c>
      <c r="F13280" t="s">
        <v>2016</v>
      </c>
      <c r="G13280" t="s">
        <v>2017</v>
      </c>
      <c r="H13280" t="s">
        <v>1911</v>
      </c>
      <c r="I13280">
        <v>7800</v>
      </c>
      <c r="J13280" s="302">
        <v>8400000</v>
      </c>
    </row>
    <row r="13281" spans="1:10" x14ac:dyDescent="0.25">
      <c r="A13281">
        <v>9817220</v>
      </c>
      <c r="B13281">
        <v>9857076</v>
      </c>
      <c r="C13281" t="s">
        <v>14220</v>
      </c>
      <c r="D13281" t="s">
        <v>1977</v>
      </c>
      <c r="E13281" t="s">
        <v>11095</v>
      </c>
      <c r="F13281" t="s">
        <v>14440</v>
      </c>
      <c r="G13281" t="s">
        <v>5208</v>
      </c>
      <c r="H13281" t="s">
        <v>1911</v>
      </c>
      <c r="I13281">
        <v>71500</v>
      </c>
      <c r="J13281" s="302">
        <v>63000000</v>
      </c>
    </row>
    <row r="13282" spans="1:10" x14ac:dyDescent="0.25">
      <c r="A13282">
        <v>9817221</v>
      </c>
      <c r="B13282">
        <v>9857077</v>
      </c>
      <c r="C13282" t="s">
        <v>14220</v>
      </c>
      <c r="D13282" t="s">
        <v>1977</v>
      </c>
      <c r="E13282" t="s">
        <v>14441</v>
      </c>
      <c r="F13282" t="s">
        <v>14442</v>
      </c>
      <c r="G13282" t="s">
        <v>5208</v>
      </c>
      <c r="H13282" t="s">
        <v>1911</v>
      </c>
      <c r="I13282">
        <v>0</v>
      </c>
      <c r="J13282" s="302">
        <v>51000000</v>
      </c>
    </row>
    <row r="13283" spans="1:10" x14ac:dyDescent="0.25">
      <c r="A13283">
        <v>9817222</v>
      </c>
      <c r="B13283">
        <v>9857078</v>
      </c>
      <c r="C13283" t="s">
        <v>14220</v>
      </c>
      <c r="D13283" t="s">
        <v>1977</v>
      </c>
      <c r="E13283" t="s">
        <v>11095</v>
      </c>
      <c r="F13283" t="s">
        <v>14443</v>
      </c>
      <c r="G13283" t="s">
        <v>14444</v>
      </c>
      <c r="H13283" t="s">
        <v>1911</v>
      </c>
      <c r="I13283">
        <v>0</v>
      </c>
      <c r="J13283" s="302">
        <v>50000000</v>
      </c>
    </row>
    <row r="13284" spans="1:10" x14ac:dyDescent="0.25">
      <c r="A13284">
        <v>9817223</v>
      </c>
      <c r="B13284">
        <v>9857079</v>
      </c>
      <c r="C13284" t="s">
        <v>14220</v>
      </c>
      <c r="D13284" t="s">
        <v>1977</v>
      </c>
      <c r="E13284" t="s">
        <v>11095</v>
      </c>
      <c r="F13284" t="s">
        <v>14445</v>
      </c>
      <c r="G13284" t="s">
        <v>5208</v>
      </c>
      <c r="H13284" t="s">
        <v>1911</v>
      </c>
      <c r="I13284">
        <v>0</v>
      </c>
      <c r="J13284" s="302">
        <v>73000000</v>
      </c>
    </row>
    <row r="13285" spans="1:10" x14ac:dyDescent="0.25">
      <c r="A13285">
        <v>9817226</v>
      </c>
      <c r="B13285">
        <v>9857080</v>
      </c>
      <c r="C13285" t="s">
        <v>14220</v>
      </c>
      <c r="D13285" t="s">
        <v>1977</v>
      </c>
      <c r="E13285" t="s">
        <v>14441</v>
      </c>
      <c r="F13285" t="s">
        <v>2090</v>
      </c>
      <c r="G13285" t="s">
        <v>5208</v>
      </c>
      <c r="H13285" t="s">
        <v>1911</v>
      </c>
      <c r="I13285">
        <v>71600</v>
      </c>
      <c r="J13285" s="302">
        <v>79000000</v>
      </c>
    </row>
    <row r="13286" spans="1:10" x14ac:dyDescent="0.25">
      <c r="A13286">
        <v>9817227</v>
      </c>
      <c r="B13286">
        <v>9857081</v>
      </c>
      <c r="C13286" t="s">
        <v>14220</v>
      </c>
      <c r="D13286" t="s">
        <v>1977</v>
      </c>
      <c r="E13286" t="s">
        <v>11095</v>
      </c>
      <c r="F13286" t="s">
        <v>14446</v>
      </c>
      <c r="G13286" t="s">
        <v>3303</v>
      </c>
      <c r="H13286" t="s">
        <v>1911</v>
      </c>
      <c r="I13286">
        <v>0</v>
      </c>
      <c r="J13286" s="302">
        <v>84500000</v>
      </c>
    </row>
    <row r="13287" spans="1:10" x14ac:dyDescent="0.25">
      <c r="A13287">
        <v>9817230</v>
      </c>
      <c r="B13287">
        <v>9857082</v>
      </c>
      <c r="C13287" t="s">
        <v>14220</v>
      </c>
      <c r="D13287" t="s">
        <v>1977</v>
      </c>
      <c r="E13287" t="s">
        <v>11095</v>
      </c>
      <c r="F13287" t="s">
        <v>14447</v>
      </c>
      <c r="G13287" t="s">
        <v>14285</v>
      </c>
      <c r="H13287" t="s">
        <v>1980</v>
      </c>
      <c r="I13287">
        <v>14900</v>
      </c>
      <c r="J13287" s="302">
        <v>15500000</v>
      </c>
    </row>
    <row r="13288" spans="1:10" x14ac:dyDescent="0.25">
      <c r="A13288">
        <v>9817233</v>
      </c>
      <c r="B13288">
        <v>9857083</v>
      </c>
      <c r="C13288" t="s">
        <v>14220</v>
      </c>
      <c r="D13288" t="s">
        <v>1977</v>
      </c>
      <c r="E13288" t="s">
        <v>14420</v>
      </c>
      <c r="F13288" t="s">
        <v>2009</v>
      </c>
      <c r="G13288" t="s">
        <v>3358</v>
      </c>
      <c r="H13288" t="s">
        <v>1911</v>
      </c>
      <c r="I13288">
        <v>0</v>
      </c>
      <c r="J13288" s="302">
        <v>68000000</v>
      </c>
    </row>
    <row r="13289" spans="1:10" x14ac:dyDescent="0.25">
      <c r="A13289">
        <v>9817234</v>
      </c>
      <c r="B13289">
        <v>9857084</v>
      </c>
      <c r="C13289" t="s">
        <v>14220</v>
      </c>
      <c r="D13289" t="s">
        <v>1977</v>
      </c>
      <c r="E13289" t="s">
        <v>14448</v>
      </c>
      <c r="F13289" t="s">
        <v>2090</v>
      </c>
      <c r="G13289" t="s">
        <v>3381</v>
      </c>
      <c r="H13289" t="s">
        <v>1911</v>
      </c>
      <c r="I13289">
        <v>0</v>
      </c>
      <c r="J13289" s="302">
        <v>83000000</v>
      </c>
    </row>
    <row r="13290" spans="1:10" x14ac:dyDescent="0.25">
      <c r="A13290">
        <v>9817235</v>
      </c>
      <c r="B13290">
        <v>9857085</v>
      </c>
      <c r="C13290" t="s">
        <v>14220</v>
      </c>
      <c r="D13290" t="s">
        <v>1977</v>
      </c>
      <c r="E13290" t="s">
        <v>11095</v>
      </c>
      <c r="F13290" t="s">
        <v>14435</v>
      </c>
      <c r="G13290" t="s">
        <v>5208</v>
      </c>
      <c r="H13290" t="s">
        <v>1911</v>
      </c>
      <c r="I13290">
        <v>61400</v>
      </c>
      <c r="J13290" s="302">
        <v>72000000</v>
      </c>
    </row>
    <row r="13291" spans="1:10" x14ac:dyDescent="0.25">
      <c r="A13291">
        <v>9817236</v>
      </c>
      <c r="B13291">
        <v>9857086</v>
      </c>
      <c r="C13291" t="s">
        <v>14220</v>
      </c>
      <c r="D13291" t="s">
        <v>1977</v>
      </c>
      <c r="E13291" t="s">
        <v>12773</v>
      </c>
      <c r="F13291" t="s">
        <v>14449</v>
      </c>
      <c r="G13291" t="s">
        <v>2112</v>
      </c>
      <c r="H13291" t="s">
        <v>1980</v>
      </c>
      <c r="I13291">
        <v>12000</v>
      </c>
      <c r="J13291" s="302">
        <v>11800000</v>
      </c>
    </row>
    <row r="13292" spans="1:10" x14ac:dyDescent="0.25">
      <c r="A13292">
        <v>9817239</v>
      </c>
      <c r="B13292">
        <v>9857087</v>
      </c>
      <c r="C13292" t="s">
        <v>14220</v>
      </c>
      <c r="D13292" t="s">
        <v>1977</v>
      </c>
      <c r="E13292" t="s">
        <v>14450</v>
      </c>
      <c r="F13292" t="s">
        <v>14435</v>
      </c>
      <c r="G13292" t="s">
        <v>14451</v>
      </c>
      <c r="H13292" t="s">
        <v>1911</v>
      </c>
      <c r="I13292">
        <v>57200</v>
      </c>
      <c r="J13292" s="302">
        <v>77000000</v>
      </c>
    </row>
    <row r="13293" spans="1:10" x14ac:dyDescent="0.25">
      <c r="A13293">
        <v>9817241</v>
      </c>
      <c r="B13293">
        <v>9857088</v>
      </c>
      <c r="C13293" t="s">
        <v>14220</v>
      </c>
      <c r="D13293" t="s">
        <v>1977</v>
      </c>
      <c r="E13293" t="s">
        <v>14450</v>
      </c>
      <c r="F13293" t="s">
        <v>14452</v>
      </c>
      <c r="G13293" t="s">
        <v>14453</v>
      </c>
      <c r="H13293" t="s">
        <v>1911</v>
      </c>
      <c r="I13293">
        <v>0</v>
      </c>
      <c r="J13293" s="302">
        <v>68000000</v>
      </c>
    </row>
    <row r="13294" spans="1:10" x14ac:dyDescent="0.25">
      <c r="A13294">
        <v>10001001</v>
      </c>
      <c r="B13294">
        <v>10032001</v>
      </c>
      <c r="C13294" t="s">
        <v>14454</v>
      </c>
      <c r="D13294" t="s">
        <v>1907</v>
      </c>
      <c r="E13294" t="s">
        <v>14455</v>
      </c>
      <c r="F13294" t="s">
        <v>4838</v>
      </c>
      <c r="G13294" t="s">
        <v>4635</v>
      </c>
      <c r="H13294" t="s">
        <v>1911</v>
      </c>
      <c r="I13294">
        <v>0</v>
      </c>
      <c r="J13294" s="302">
        <v>22200000</v>
      </c>
    </row>
    <row r="13295" spans="1:10" x14ac:dyDescent="0.25">
      <c r="A13295">
        <v>10001002</v>
      </c>
      <c r="B13295">
        <v>10032002</v>
      </c>
      <c r="C13295" t="s">
        <v>14454</v>
      </c>
      <c r="D13295" t="s">
        <v>1907</v>
      </c>
      <c r="E13295" t="s">
        <v>14455</v>
      </c>
      <c r="F13295" t="s">
        <v>14456</v>
      </c>
      <c r="G13295" t="s">
        <v>4635</v>
      </c>
      <c r="H13295" t="s">
        <v>1911</v>
      </c>
      <c r="I13295">
        <v>0</v>
      </c>
      <c r="J13295" s="302">
        <v>22200000</v>
      </c>
    </row>
    <row r="13296" spans="1:10" x14ac:dyDescent="0.25">
      <c r="A13296">
        <v>10001003</v>
      </c>
      <c r="B13296">
        <v>10032003</v>
      </c>
      <c r="C13296" t="s">
        <v>14454</v>
      </c>
      <c r="D13296" t="s">
        <v>1907</v>
      </c>
      <c r="E13296" t="s">
        <v>14455</v>
      </c>
      <c r="F13296" t="s">
        <v>14457</v>
      </c>
      <c r="G13296" t="s">
        <v>4635</v>
      </c>
      <c r="H13296" t="s">
        <v>1911</v>
      </c>
      <c r="I13296">
        <v>0</v>
      </c>
      <c r="J13296" s="302">
        <v>22600000</v>
      </c>
    </row>
    <row r="13297" spans="1:10" x14ac:dyDescent="0.25">
      <c r="A13297">
        <v>10001004</v>
      </c>
      <c r="B13297">
        <v>10033001</v>
      </c>
      <c r="C13297" t="s">
        <v>14454</v>
      </c>
      <c r="D13297" t="s">
        <v>1907</v>
      </c>
      <c r="E13297" t="s">
        <v>14458</v>
      </c>
      <c r="F13297" t="s">
        <v>14457</v>
      </c>
      <c r="G13297" t="s">
        <v>4635</v>
      </c>
      <c r="H13297" t="s">
        <v>1911</v>
      </c>
      <c r="I13297">
        <v>0</v>
      </c>
      <c r="J13297" s="302">
        <v>23800000</v>
      </c>
    </row>
    <row r="13298" spans="1:10" x14ac:dyDescent="0.25">
      <c r="A13298">
        <v>10006004</v>
      </c>
      <c r="B13298">
        <v>10034001</v>
      </c>
      <c r="C13298" t="s">
        <v>14454</v>
      </c>
      <c r="D13298" t="s">
        <v>1918</v>
      </c>
      <c r="E13298" t="s">
        <v>14458</v>
      </c>
      <c r="F13298" t="s">
        <v>14459</v>
      </c>
      <c r="G13298" t="s">
        <v>4635</v>
      </c>
      <c r="H13298" t="s">
        <v>1911</v>
      </c>
      <c r="I13298">
        <v>0</v>
      </c>
      <c r="J13298" s="302">
        <v>30000000</v>
      </c>
    </row>
    <row r="13299" spans="1:10" x14ac:dyDescent="0.25">
      <c r="A13299">
        <v>10006003</v>
      </c>
      <c r="B13299">
        <v>10036001</v>
      </c>
      <c r="C13299" t="s">
        <v>14454</v>
      </c>
      <c r="D13299" t="s">
        <v>1918</v>
      </c>
      <c r="E13299" t="s">
        <v>14460</v>
      </c>
      <c r="F13299" t="s">
        <v>5407</v>
      </c>
      <c r="G13299" t="s">
        <v>4186</v>
      </c>
      <c r="H13299" t="s">
        <v>1911</v>
      </c>
      <c r="I13299">
        <v>0</v>
      </c>
      <c r="J13299" s="302">
        <v>45000000</v>
      </c>
    </row>
    <row r="13300" spans="1:10" x14ac:dyDescent="0.25">
      <c r="A13300">
        <v>10021001</v>
      </c>
      <c r="B13300">
        <v>10042001</v>
      </c>
      <c r="C13300" t="s">
        <v>14454</v>
      </c>
      <c r="D13300" t="s">
        <v>2134</v>
      </c>
      <c r="E13300" t="s">
        <v>14461</v>
      </c>
      <c r="F13300" t="s">
        <v>5689</v>
      </c>
      <c r="G13300" t="s">
        <v>5689</v>
      </c>
      <c r="H13300" t="s">
        <v>1911</v>
      </c>
      <c r="I13300">
        <v>0</v>
      </c>
      <c r="J13300" s="302">
        <v>35600000</v>
      </c>
    </row>
    <row r="13301" spans="1:10" x14ac:dyDescent="0.25">
      <c r="A13301">
        <v>10020004</v>
      </c>
      <c r="B13301">
        <v>10043001</v>
      </c>
      <c r="C13301" t="s">
        <v>14454</v>
      </c>
      <c r="D13301" t="s">
        <v>2149</v>
      </c>
      <c r="E13301" t="s">
        <v>14461</v>
      </c>
      <c r="F13301" t="s">
        <v>5628</v>
      </c>
      <c r="G13301" t="s">
        <v>5628</v>
      </c>
      <c r="H13301" t="s">
        <v>1911</v>
      </c>
      <c r="I13301">
        <v>0</v>
      </c>
      <c r="J13301" s="302">
        <v>30800000</v>
      </c>
    </row>
    <row r="13302" spans="1:10" x14ac:dyDescent="0.25">
      <c r="A13302">
        <v>10004001</v>
      </c>
      <c r="B13302">
        <v>10045001</v>
      </c>
      <c r="C13302" t="s">
        <v>14454</v>
      </c>
      <c r="D13302" t="s">
        <v>3461</v>
      </c>
      <c r="E13302" t="s">
        <v>14461</v>
      </c>
      <c r="F13302" t="s">
        <v>14461</v>
      </c>
      <c r="G13302" t="s">
        <v>5628</v>
      </c>
      <c r="H13302" t="s">
        <v>1911</v>
      </c>
      <c r="I13302">
        <v>0</v>
      </c>
      <c r="J13302" s="302">
        <v>46100000</v>
      </c>
    </row>
    <row r="13303" spans="1:10" x14ac:dyDescent="0.25">
      <c r="A13303">
        <v>10012001</v>
      </c>
      <c r="B13303">
        <v>10047001</v>
      </c>
      <c r="C13303" t="s">
        <v>14454</v>
      </c>
      <c r="D13303" t="s">
        <v>1941</v>
      </c>
      <c r="E13303" t="s">
        <v>14462</v>
      </c>
      <c r="F13303" t="s">
        <v>14463</v>
      </c>
      <c r="G13303" t="s">
        <v>5628</v>
      </c>
      <c r="H13303" t="s">
        <v>1911</v>
      </c>
      <c r="I13303">
        <v>0</v>
      </c>
      <c r="J13303" s="302">
        <v>60500000</v>
      </c>
    </row>
    <row r="13304" spans="1:10" x14ac:dyDescent="0.25">
      <c r="A13304">
        <v>10119001</v>
      </c>
      <c r="B13304">
        <v>10150001</v>
      </c>
      <c r="C13304" t="s">
        <v>14464</v>
      </c>
      <c r="D13304" t="s">
        <v>1926</v>
      </c>
      <c r="E13304" t="s">
        <v>14465</v>
      </c>
      <c r="F13304" t="s">
        <v>2001</v>
      </c>
      <c r="G13304" t="s">
        <v>11336</v>
      </c>
      <c r="H13304" t="s">
        <v>1911</v>
      </c>
      <c r="I13304">
        <v>0</v>
      </c>
      <c r="J13304" s="302">
        <v>30600000</v>
      </c>
    </row>
    <row r="13305" spans="1:10" x14ac:dyDescent="0.25">
      <c r="A13305">
        <v>10119002</v>
      </c>
      <c r="B13305">
        <v>10150002</v>
      </c>
      <c r="C13305" t="s">
        <v>14464</v>
      </c>
      <c r="D13305" t="s">
        <v>1926</v>
      </c>
      <c r="E13305" t="s">
        <v>14466</v>
      </c>
      <c r="F13305" t="s">
        <v>3463</v>
      </c>
      <c r="G13305" t="s">
        <v>5027</v>
      </c>
      <c r="H13305" t="s">
        <v>1911</v>
      </c>
      <c r="I13305">
        <v>0</v>
      </c>
      <c r="J13305" s="302">
        <v>19000000</v>
      </c>
    </row>
    <row r="13306" spans="1:10" x14ac:dyDescent="0.25">
      <c r="A13306">
        <v>10119003</v>
      </c>
      <c r="B13306">
        <v>10150003</v>
      </c>
      <c r="C13306" t="s">
        <v>14464</v>
      </c>
      <c r="D13306" t="s">
        <v>1926</v>
      </c>
      <c r="E13306" t="s">
        <v>14467</v>
      </c>
      <c r="F13306" t="s">
        <v>2026</v>
      </c>
      <c r="G13306" t="s">
        <v>14246</v>
      </c>
      <c r="H13306" t="s">
        <v>1911</v>
      </c>
      <c r="I13306">
        <v>0</v>
      </c>
      <c r="J13306" s="302">
        <v>6000000</v>
      </c>
    </row>
    <row r="13307" spans="1:10" x14ac:dyDescent="0.25">
      <c r="A13307">
        <v>10119004</v>
      </c>
      <c r="B13307">
        <v>10150004</v>
      </c>
      <c r="C13307" t="s">
        <v>14464</v>
      </c>
      <c r="D13307" t="s">
        <v>1926</v>
      </c>
      <c r="E13307" t="s">
        <v>14466</v>
      </c>
      <c r="F13307" t="s">
        <v>14468</v>
      </c>
      <c r="G13307" t="s">
        <v>14469</v>
      </c>
      <c r="H13307" t="s">
        <v>1911</v>
      </c>
      <c r="I13307">
        <v>0</v>
      </c>
      <c r="J13307" s="302">
        <v>30000000</v>
      </c>
    </row>
    <row r="13308" spans="1:10" x14ac:dyDescent="0.25">
      <c r="A13308">
        <v>10117001</v>
      </c>
      <c r="B13308">
        <v>10155001</v>
      </c>
      <c r="C13308" t="s">
        <v>14464</v>
      </c>
      <c r="D13308" t="s">
        <v>1977</v>
      </c>
      <c r="E13308" t="s">
        <v>14470</v>
      </c>
      <c r="F13308" t="s">
        <v>2016</v>
      </c>
      <c r="G13308" t="s">
        <v>2017</v>
      </c>
      <c r="H13308" t="s">
        <v>1911</v>
      </c>
      <c r="I13308">
        <v>0</v>
      </c>
      <c r="J13308" s="302">
        <v>3200000</v>
      </c>
    </row>
    <row r="13309" spans="1:10" x14ac:dyDescent="0.25">
      <c r="A13309">
        <v>10117002</v>
      </c>
      <c r="B13309">
        <v>10155002</v>
      </c>
      <c r="C13309" t="s">
        <v>14464</v>
      </c>
      <c r="D13309" t="s">
        <v>1977</v>
      </c>
      <c r="E13309" t="s">
        <v>3690</v>
      </c>
      <c r="F13309" t="s">
        <v>2065</v>
      </c>
      <c r="G13309" t="s">
        <v>2066</v>
      </c>
      <c r="H13309" t="s">
        <v>1911</v>
      </c>
      <c r="I13309">
        <v>0</v>
      </c>
      <c r="J13309" s="302">
        <v>4000000</v>
      </c>
    </row>
    <row r="13310" spans="1:10" x14ac:dyDescent="0.25">
      <c r="A13310">
        <v>10117012</v>
      </c>
      <c r="B13310">
        <v>10155003</v>
      </c>
      <c r="C13310" t="s">
        <v>14464</v>
      </c>
      <c r="D13310" t="s">
        <v>1977</v>
      </c>
      <c r="E13310" t="s">
        <v>14471</v>
      </c>
      <c r="F13310" t="s">
        <v>2016</v>
      </c>
      <c r="G13310" t="s">
        <v>2017</v>
      </c>
      <c r="H13310" t="s">
        <v>1911</v>
      </c>
      <c r="I13310">
        <v>0</v>
      </c>
      <c r="J13310" s="302">
        <v>5200000</v>
      </c>
    </row>
    <row r="13311" spans="1:10" x14ac:dyDescent="0.25">
      <c r="A13311">
        <v>10117015</v>
      </c>
      <c r="B13311">
        <v>10155004</v>
      </c>
      <c r="C13311" t="s">
        <v>14464</v>
      </c>
      <c r="D13311" t="s">
        <v>1977</v>
      </c>
      <c r="E13311" t="s">
        <v>14472</v>
      </c>
      <c r="F13311" t="s">
        <v>2065</v>
      </c>
      <c r="G13311" t="s">
        <v>2066</v>
      </c>
      <c r="H13311" t="s">
        <v>1911</v>
      </c>
      <c r="I13311">
        <v>0</v>
      </c>
      <c r="J13311" s="302">
        <v>5200000</v>
      </c>
    </row>
    <row r="13312" spans="1:10" x14ac:dyDescent="0.25">
      <c r="A13312">
        <v>10117020</v>
      </c>
      <c r="B13312">
        <v>10155005</v>
      </c>
      <c r="C13312" t="s">
        <v>14464</v>
      </c>
      <c r="D13312" t="s">
        <v>1977</v>
      </c>
      <c r="E13312" t="s">
        <v>13512</v>
      </c>
      <c r="F13312" t="s">
        <v>2016</v>
      </c>
      <c r="G13312" t="s">
        <v>2017</v>
      </c>
      <c r="H13312" t="s">
        <v>1911</v>
      </c>
      <c r="I13312">
        <v>0</v>
      </c>
      <c r="J13312" s="302">
        <v>4500000</v>
      </c>
    </row>
    <row r="13313" spans="1:10" x14ac:dyDescent="0.25">
      <c r="A13313">
        <v>10117005</v>
      </c>
      <c r="B13313">
        <v>10156001</v>
      </c>
      <c r="C13313" t="s">
        <v>14464</v>
      </c>
      <c r="D13313" t="s">
        <v>1977</v>
      </c>
      <c r="E13313" t="s">
        <v>14473</v>
      </c>
      <c r="F13313" t="s">
        <v>1992</v>
      </c>
      <c r="G13313" t="s">
        <v>7077</v>
      </c>
      <c r="H13313" t="s">
        <v>1911</v>
      </c>
      <c r="I13313">
        <v>0</v>
      </c>
      <c r="J13313" s="302">
        <v>4300000</v>
      </c>
    </row>
    <row r="13314" spans="1:10" x14ac:dyDescent="0.25">
      <c r="A13314">
        <v>10117006</v>
      </c>
      <c r="B13314">
        <v>10156002</v>
      </c>
      <c r="C13314" t="s">
        <v>14464</v>
      </c>
      <c r="D13314" t="s">
        <v>1977</v>
      </c>
      <c r="E13314" t="s">
        <v>14474</v>
      </c>
      <c r="F13314" t="s">
        <v>3463</v>
      </c>
      <c r="G13314" t="s">
        <v>5027</v>
      </c>
      <c r="H13314" t="s">
        <v>1911</v>
      </c>
      <c r="I13314">
        <v>0</v>
      </c>
      <c r="J13314" s="302">
        <v>14600000</v>
      </c>
    </row>
    <row r="13315" spans="1:10" x14ac:dyDescent="0.25">
      <c r="A13315">
        <v>10117007</v>
      </c>
      <c r="B13315">
        <v>10156003</v>
      </c>
      <c r="C13315" t="s">
        <v>14464</v>
      </c>
      <c r="D13315" t="s">
        <v>1977</v>
      </c>
      <c r="E13315" t="s">
        <v>14475</v>
      </c>
      <c r="F13315" t="s">
        <v>2016</v>
      </c>
      <c r="G13315" t="s">
        <v>7066</v>
      </c>
      <c r="H13315" t="s">
        <v>1911</v>
      </c>
      <c r="I13315">
        <v>0</v>
      </c>
      <c r="J13315" s="302">
        <v>6200000</v>
      </c>
    </row>
    <row r="13316" spans="1:10" x14ac:dyDescent="0.25">
      <c r="A13316">
        <v>10117008</v>
      </c>
      <c r="B13316">
        <v>10156004</v>
      </c>
      <c r="C13316" t="s">
        <v>14464</v>
      </c>
      <c r="D13316" t="s">
        <v>1977</v>
      </c>
      <c r="E13316" t="s">
        <v>14475</v>
      </c>
      <c r="F13316" t="s">
        <v>14476</v>
      </c>
      <c r="G13316" t="s">
        <v>1996</v>
      </c>
      <c r="H13316" t="s">
        <v>1911</v>
      </c>
      <c r="I13316">
        <v>0</v>
      </c>
      <c r="J13316" s="302">
        <v>8000000</v>
      </c>
    </row>
    <row r="13317" spans="1:10" x14ac:dyDescent="0.25">
      <c r="A13317">
        <v>10117009</v>
      </c>
      <c r="B13317">
        <v>10156005</v>
      </c>
      <c r="C13317" t="s">
        <v>14464</v>
      </c>
      <c r="D13317" t="s">
        <v>1977</v>
      </c>
      <c r="E13317" t="s">
        <v>14477</v>
      </c>
      <c r="F13317" t="s">
        <v>2001</v>
      </c>
      <c r="G13317" t="s">
        <v>11336</v>
      </c>
      <c r="H13317" t="s">
        <v>1911</v>
      </c>
      <c r="I13317">
        <v>0</v>
      </c>
      <c r="J13317" s="302">
        <v>22800000</v>
      </c>
    </row>
    <row r="13318" spans="1:10" x14ac:dyDescent="0.25">
      <c r="A13318">
        <v>10117010</v>
      </c>
      <c r="B13318">
        <v>10156006</v>
      </c>
      <c r="C13318" t="s">
        <v>14464</v>
      </c>
      <c r="D13318" t="s">
        <v>1977</v>
      </c>
      <c r="E13318" t="s">
        <v>14475</v>
      </c>
      <c r="F13318" t="s">
        <v>14478</v>
      </c>
      <c r="G13318" t="s">
        <v>7066</v>
      </c>
      <c r="H13318" t="s">
        <v>1911</v>
      </c>
      <c r="I13318">
        <v>0</v>
      </c>
      <c r="J13318" s="302">
        <v>6500000</v>
      </c>
    </row>
    <row r="13319" spans="1:10" x14ac:dyDescent="0.25">
      <c r="A13319">
        <v>10117011</v>
      </c>
      <c r="B13319">
        <v>10156007</v>
      </c>
      <c r="C13319" t="s">
        <v>14464</v>
      </c>
      <c r="D13319" t="s">
        <v>1977</v>
      </c>
      <c r="E13319" t="s">
        <v>14479</v>
      </c>
      <c r="F13319" t="s">
        <v>1988</v>
      </c>
      <c r="G13319" t="s">
        <v>11338</v>
      </c>
      <c r="H13319" t="s">
        <v>1911</v>
      </c>
      <c r="I13319">
        <v>0</v>
      </c>
      <c r="J13319" s="302">
        <v>20500000</v>
      </c>
    </row>
    <row r="13320" spans="1:10" x14ac:dyDescent="0.25">
      <c r="A13320">
        <v>10117013</v>
      </c>
      <c r="B13320">
        <v>10156008</v>
      </c>
      <c r="C13320" t="s">
        <v>14464</v>
      </c>
      <c r="D13320" t="s">
        <v>1977</v>
      </c>
      <c r="E13320" t="s">
        <v>14475</v>
      </c>
      <c r="F13320" t="s">
        <v>14480</v>
      </c>
      <c r="G13320" t="s">
        <v>7066</v>
      </c>
      <c r="H13320" t="s">
        <v>1911</v>
      </c>
      <c r="I13320">
        <v>0</v>
      </c>
      <c r="J13320" s="302">
        <v>7800000</v>
      </c>
    </row>
    <row r="13321" spans="1:10" x14ac:dyDescent="0.25">
      <c r="A13321">
        <v>10117014</v>
      </c>
      <c r="B13321">
        <v>10156009</v>
      </c>
      <c r="C13321" t="s">
        <v>14464</v>
      </c>
      <c r="D13321" t="s">
        <v>1977</v>
      </c>
      <c r="E13321" t="s">
        <v>5393</v>
      </c>
      <c r="F13321" t="s">
        <v>2016</v>
      </c>
      <c r="G13321" t="s">
        <v>7066</v>
      </c>
      <c r="H13321" t="s">
        <v>1911</v>
      </c>
      <c r="I13321">
        <v>0</v>
      </c>
      <c r="J13321" s="302">
        <v>6100000</v>
      </c>
    </row>
    <row r="13322" spans="1:10" x14ac:dyDescent="0.25">
      <c r="A13322">
        <v>10117016</v>
      </c>
      <c r="B13322">
        <v>10156010</v>
      </c>
      <c r="C13322" t="s">
        <v>14464</v>
      </c>
      <c r="D13322" t="s">
        <v>1977</v>
      </c>
      <c r="E13322" t="s">
        <v>14481</v>
      </c>
      <c r="F13322" t="s">
        <v>2016</v>
      </c>
      <c r="G13322" t="s">
        <v>7066</v>
      </c>
      <c r="H13322" t="s">
        <v>1911</v>
      </c>
      <c r="I13322">
        <v>0</v>
      </c>
      <c r="J13322" s="302">
        <v>5600000</v>
      </c>
    </row>
    <row r="13323" spans="1:10" x14ac:dyDescent="0.25">
      <c r="A13323">
        <v>10117017</v>
      </c>
      <c r="B13323">
        <v>10156011</v>
      </c>
      <c r="C13323" t="s">
        <v>14464</v>
      </c>
      <c r="D13323" t="s">
        <v>1977</v>
      </c>
      <c r="E13323" t="s">
        <v>14475</v>
      </c>
      <c r="F13323" t="s">
        <v>13497</v>
      </c>
      <c r="G13323" t="s">
        <v>7066</v>
      </c>
      <c r="H13323" t="s">
        <v>1911</v>
      </c>
      <c r="I13323">
        <v>0</v>
      </c>
      <c r="J13323" s="302">
        <v>6900000</v>
      </c>
    </row>
    <row r="13324" spans="1:10" x14ac:dyDescent="0.25">
      <c r="A13324">
        <v>10117018</v>
      </c>
      <c r="B13324">
        <v>10156012</v>
      </c>
      <c r="C13324" t="s">
        <v>14464</v>
      </c>
      <c r="D13324" t="s">
        <v>1977</v>
      </c>
      <c r="E13324" t="s">
        <v>14475</v>
      </c>
      <c r="F13324" t="s">
        <v>14482</v>
      </c>
      <c r="G13324" t="s">
        <v>7066</v>
      </c>
      <c r="H13324" t="s">
        <v>1911</v>
      </c>
      <c r="I13324">
        <v>0</v>
      </c>
      <c r="J13324" s="302">
        <v>7100000</v>
      </c>
    </row>
    <row r="13325" spans="1:10" x14ac:dyDescent="0.25">
      <c r="A13325">
        <v>10117019</v>
      </c>
      <c r="B13325">
        <v>10156013</v>
      </c>
      <c r="C13325" t="s">
        <v>14464</v>
      </c>
      <c r="D13325" t="s">
        <v>1977</v>
      </c>
      <c r="E13325" t="s">
        <v>14475</v>
      </c>
      <c r="F13325" t="s">
        <v>14483</v>
      </c>
      <c r="G13325" t="s">
        <v>7066</v>
      </c>
      <c r="H13325" t="s">
        <v>1911</v>
      </c>
      <c r="I13325">
        <v>0</v>
      </c>
      <c r="J13325" s="302">
        <v>6900000</v>
      </c>
    </row>
    <row r="13326" spans="1:10" x14ac:dyDescent="0.25">
      <c r="A13326">
        <v>10117021</v>
      </c>
      <c r="B13326">
        <v>10156014</v>
      </c>
      <c r="C13326" t="s">
        <v>14464</v>
      </c>
      <c r="D13326" t="s">
        <v>1977</v>
      </c>
      <c r="E13326" t="s">
        <v>14481</v>
      </c>
      <c r="F13326" t="s">
        <v>1928</v>
      </c>
      <c r="G13326" t="s">
        <v>1996</v>
      </c>
      <c r="H13326" t="s">
        <v>1911</v>
      </c>
      <c r="I13326">
        <v>0</v>
      </c>
      <c r="J13326" s="302">
        <v>6200000</v>
      </c>
    </row>
    <row r="13327" spans="1:10" x14ac:dyDescent="0.25">
      <c r="A13327">
        <v>10117022</v>
      </c>
      <c r="B13327">
        <v>10156015</v>
      </c>
      <c r="C13327" t="s">
        <v>14464</v>
      </c>
      <c r="D13327" t="s">
        <v>1977</v>
      </c>
      <c r="E13327" t="s">
        <v>14484</v>
      </c>
      <c r="F13327" t="s">
        <v>2016</v>
      </c>
      <c r="G13327" t="s">
        <v>7066</v>
      </c>
      <c r="H13327" t="s">
        <v>1911</v>
      </c>
      <c r="I13327">
        <v>0</v>
      </c>
      <c r="J13327" s="302">
        <v>7000000</v>
      </c>
    </row>
    <row r="13328" spans="1:10" x14ac:dyDescent="0.25">
      <c r="A13328">
        <v>10117023</v>
      </c>
      <c r="B13328">
        <v>10156016</v>
      </c>
      <c r="C13328" t="s">
        <v>14464</v>
      </c>
      <c r="D13328" t="s">
        <v>1977</v>
      </c>
      <c r="E13328" t="s">
        <v>14485</v>
      </c>
      <c r="F13328" t="s">
        <v>2016</v>
      </c>
      <c r="G13328" t="s">
        <v>7066</v>
      </c>
      <c r="H13328" t="s">
        <v>1911</v>
      </c>
      <c r="I13328">
        <v>7000</v>
      </c>
      <c r="J13328" s="302">
        <v>7500000</v>
      </c>
    </row>
    <row r="13329" spans="1:10" x14ac:dyDescent="0.25">
      <c r="A13329">
        <v>10117024</v>
      </c>
      <c r="B13329">
        <v>10156017</v>
      </c>
      <c r="C13329" t="s">
        <v>14464</v>
      </c>
      <c r="D13329" t="s">
        <v>1977</v>
      </c>
      <c r="E13329" t="s">
        <v>14475</v>
      </c>
      <c r="F13329" t="s">
        <v>14486</v>
      </c>
      <c r="G13329" t="s">
        <v>7066</v>
      </c>
      <c r="H13329" t="s">
        <v>1911</v>
      </c>
      <c r="I13329">
        <v>0</v>
      </c>
      <c r="J13329" s="302">
        <v>8300000</v>
      </c>
    </row>
    <row r="13330" spans="1:10" x14ac:dyDescent="0.25">
      <c r="A13330">
        <v>10117025</v>
      </c>
      <c r="B13330">
        <v>10156018</v>
      </c>
      <c r="C13330" t="s">
        <v>14464</v>
      </c>
      <c r="D13330" t="s">
        <v>1977</v>
      </c>
      <c r="E13330" t="s">
        <v>14475</v>
      </c>
      <c r="F13330" t="s">
        <v>14487</v>
      </c>
      <c r="G13330" t="s">
        <v>7066</v>
      </c>
      <c r="H13330" t="s">
        <v>1911</v>
      </c>
      <c r="I13330">
        <v>0</v>
      </c>
      <c r="J13330" s="302">
        <v>7900000</v>
      </c>
    </row>
    <row r="13331" spans="1:10" x14ac:dyDescent="0.25">
      <c r="A13331">
        <v>10117026</v>
      </c>
      <c r="B13331">
        <v>10156019</v>
      </c>
      <c r="C13331" t="s">
        <v>14464</v>
      </c>
      <c r="D13331" t="s">
        <v>1977</v>
      </c>
      <c r="E13331" t="s">
        <v>4741</v>
      </c>
      <c r="F13331" t="s">
        <v>2083</v>
      </c>
      <c r="G13331" t="s">
        <v>7066</v>
      </c>
      <c r="H13331" t="s">
        <v>1911</v>
      </c>
      <c r="I13331">
        <v>0</v>
      </c>
      <c r="J13331" s="302">
        <v>7400000</v>
      </c>
    </row>
    <row r="13332" spans="1:10" x14ac:dyDescent="0.25">
      <c r="A13332">
        <v>10117027</v>
      </c>
      <c r="B13332">
        <v>10156020</v>
      </c>
      <c r="C13332" t="s">
        <v>14464</v>
      </c>
      <c r="D13332" t="s">
        <v>1977</v>
      </c>
      <c r="E13332" t="s">
        <v>14475</v>
      </c>
      <c r="F13332" t="s">
        <v>3618</v>
      </c>
      <c r="G13332" t="s">
        <v>7066</v>
      </c>
      <c r="H13332" t="s">
        <v>1911</v>
      </c>
      <c r="I13332">
        <v>0</v>
      </c>
      <c r="J13332" s="302">
        <v>7500000</v>
      </c>
    </row>
    <row r="13333" spans="1:10" x14ac:dyDescent="0.25">
      <c r="A13333">
        <v>10117028</v>
      </c>
      <c r="B13333">
        <v>10156021</v>
      </c>
      <c r="C13333" t="s">
        <v>14464</v>
      </c>
      <c r="D13333" t="s">
        <v>1977</v>
      </c>
      <c r="E13333" t="s">
        <v>14488</v>
      </c>
      <c r="F13333" t="s">
        <v>2016</v>
      </c>
      <c r="G13333" t="s">
        <v>7066</v>
      </c>
      <c r="H13333" t="s">
        <v>1911</v>
      </c>
      <c r="I13333">
        <v>0</v>
      </c>
      <c r="J13333" s="302">
        <v>9800000</v>
      </c>
    </row>
    <row r="13334" spans="1:10" x14ac:dyDescent="0.25">
      <c r="A13334">
        <v>10117029</v>
      </c>
      <c r="B13334">
        <v>10156022</v>
      </c>
      <c r="C13334" t="s">
        <v>14464</v>
      </c>
      <c r="D13334" t="s">
        <v>1977</v>
      </c>
      <c r="E13334" t="s">
        <v>14489</v>
      </c>
      <c r="F13334" t="s">
        <v>1988</v>
      </c>
      <c r="G13334" t="s">
        <v>11338</v>
      </c>
      <c r="H13334" t="s">
        <v>1911</v>
      </c>
      <c r="I13334">
        <v>0</v>
      </c>
      <c r="J13334" s="302">
        <v>22500000</v>
      </c>
    </row>
    <row r="13335" spans="1:10" x14ac:dyDescent="0.25">
      <c r="A13335">
        <v>10117030</v>
      </c>
      <c r="B13335">
        <v>10156023</v>
      </c>
      <c r="C13335" t="s">
        <v>14464</v>
      </c>
      <c r="D13335" t="s">
        <v>1977</v>
      </c>
      <c r="E13335" t="s">
        <v>14475</v>
      </c>
      <c r="F13335" t="s">
        <v>14490</v>
      </c>
      <c r="G13335" t="s">
        <v>7066</v>
      </c>
      <c r="H13335" t="s">
        <v>1980</v>
      </c>
      <c r="I13335">
        <v>8800</v>
      </c>
      <c r="J13335" s="302">
        <v>9700000</v>
      </c>
    </row>
    <row r="13336" spans="1:10" x14ac:dyDescent="0.25">
      <c r="A13336">
        <v>10117031</v>
      </c>
      <c r="B13336">
        <v>10156024</v>
      </c>
      <c r="C13336" t="s">
        <v>14464</v>
      </c>
      <c r="D13336" t="s">
        <v>1977</v>
      </c>
      <c r="E13336" t="s">
        <v>14491</v>
      </c>
      <c r="F13336" t="s">
        <v>10296</v>
      </c>
      <c r="G13336" t="s">
        <v>14492</v>
      </c>
      <c r="H13336" t="s">
        <v>1911</v>
      </c>
      <c r="I13336">
        <v>0</v>
      </c>
      <c r="J13336" s="302">
        <v>42000000</v>
      </c>
    </row>
    <row r="13337" spans="1:10" x14ac:dyDescent="0.25">
      <c r="A13337">
        <v>10117032</v>
      </c>
      <c r="B13337">
        <v>10156025</v>
      </c>
      <c r="C13337" t="s">
        <v>14464</v>
      </c>
      <c r="D13337" t="s">
        <v>1977</v>
      </c>
      <c r="E13337" t="s">
        <v>14477</v>
      </c>
      <c r="F13337" t="s">
        <v>9550</v>
      </c>
      <c r="G13337" t="s">
        <v>11363</v>
      </c>
      <c r="H13337" t="s">
        <v>1911</v>
      </c>
      <c r="I13337">
        <v>0</v>
      </c>
      <c r="J13337" s="302">
        <v>36000000</v>
      </c>
    </row>
    <row r="13338" spans="1:10" x14ac:dyDescent="0.25">
      <c r="A13338">
        <v>10117033</v>
      </c>
      <c r="B13338">
        <v>10156026</v>
      </c>
      <c r="C13338" t="s">
        <v>14464</v>
      </c>
      <c r="D13338" t="s">
        <v>1977</v>
      </c>
      <c r="E13338" t="s">
        <v>14493</v>
      </c>
      <c r="F13338" t="s">
        <v>1928</v>
      </c>
      <c r="G13338" t="s">
        <v>1996</v>
      </c>
      <c r="H13338" t="s">
        <v>1911</v>
      </c>
      <c r="I13338">
        <v>0</v>
      </c>
      <c r="J13338" s="302">
        <v>10500000</v>
      </c>
    </row>
    <row r="13339" spans="1:10" x14ac:dyDescent="0.25">
      <c r="A13339">
        <v>10117003</v>
      </c>
      <c r="B13339">
        <v>10157001</v>
      </c>
      <c r="C13339" t="s">
        <v>14464</v>
      </c>
      <c r="D13339" t="s">
        <v>1977</v>
      </c>
      <c r="E13339" t="s">
        <v>14494</v>
      </c>
      <c r="F13339" t="s">
        <v>1928</v>
      </c>
      <c r="G13339" t="s">
        <v>1929</v>
      </c>
      <c r="H13339" t="s">
        <v>1911</v>
      </c>
      <c r="I13339">
        <v>0</v>
      </c>
      <c r="J13339" s="302">
        <v>5700000</v>
      </c>
    </row>
    <row r="13340" spans="1:10" x14ac:dyDescent="0.25">
      <c r="A13340">
        <v>10207001</v>
      </c>
      <c r="B13340">
        <v>10241001</v>
      </c>
      <c r="C13340" t="s">
        <v>14495</v>
      </c>
      <c r="D13340" t="s">
        <v>2145</v>
      </c>
      <c r="E13340" t="s">
        <v>14496</v>
      </c>
      <c r="F13340" t="s">
        <v>14497</v>
      </c>
      <c r="G13340" t="s">
        <v>5449</v>
      </c>
      <c r="H13340" t="s">
        <v>1911</v>
      </c>
      <c r="I13340">
        <v>0</v>
      </c>
      <c r="J13340" s="302">
        <v>87000000</v>
      </c>
    </row>
    <row r="13341" spans="1:10" x14ac:dyDescent="0.25">
      <c r="A13341">
        <v>10207002</v>
      </c>
      <c r="B13341">
        <v>10241002</v>
      </c>
      <c r="C13341" t="s">
        <v>14495</v>
      </c>
      <c r="D13341" t="s">
        <v>2145</v>
      </c>
      <c r="E13341" t="s">
        <v>14496</v>
      </c>
      <c r="F13341" t="s">
        <v>14498</v>
      </c>
      <c r="G13341" t="s">
        <v>4352</v>
      </c>
      <c r="H13341" t="s">
        <v>1911</v>
      </c>
      <c r="I13341">
        <v>0</v>
      </c>
      <c r="J13341" s="302">
        <v>135000000</v>
      </c>
    </row>
    <row r="13342" spans="1:10" x14ac:dyDescent="0.25">
      <c r="A13342">
        <v>10207003</v>
      </c>
      <c r="B13342">
        <v>10241003</v>
      </c>
      <c r="C13342" t="s">
        <v>14495</v>
      </c>
      <c r="D13342" t="s">
        <v>2145</v>
      </c>
      <c r="E13342" t="s">
        <v>14496</v>
      </c>
      <c r="F13342" t="s">
        <v>14499</v>
      </c>
      <c r="G13342" t="s">
        <v>4352</v>
      </c>
      <c r="H13342" t="s">
        <v>1911</v>
      </c>
      <c r="I13342">
        <v>0</v>
      </c>
      <c r="J13342" s="302">
        <v>134200000</v>
      </c>
    </row>
    <row r="13343" spans="1:10" x14ac:dyDescent="0.25">
      <c r="A13343">
        <v>10207004</v>
      </c>
      <c r="B13343">
        <v>10241004</v>
      </c>
      <c r="C13343" t="s">
        <v>14495</v>
      </c>
      <c r="D13343" t="s">
        <v>2145</v>
      </c>
      <c r="E13343" t="s">
        <v>14496</v>
      </c>
      <c r="F13343" t="s">
        <v>14500</v>
      </c>
      <c r="G13343" t="s">
        <v>4352</v>
      </c>
      <c r="H13343" t="s">
        <v>1911</v>
      </c>
      <c r="I13343">
        <v>0</v>
      </c>
      <c r="J13343" s="302">
        <v>136600000</v>
      </c>
    </row>
    <row r="13344" spans="1:10" x14ac:dyDescent="0.25">
      <c r="A13344">
        <v>10207005</v>
      </c>
      <c r="B13344">
        <v>10241005</v>
      </c>
      <c r="C13344" t="s">
        <v>14495</v>
      </c>
      <c r="D13344" t="s">
        <v>2145</v>
      </c>
      <c r="E13344" t="s">
        <v>14496</v>
      </c>
      <c r="F13344" t="s">
        <v>14501</v>
      </c>
      <c r="G13344" t="s">
        <v>14502</v>
      </c>
      <c r="H13344" t="s">
        <v>1911</v>
      </c>
      <c r="I13344">
        <v>0</v>
      </c>
      <c r="J13344" s="302">
        <v>152000000</v>
      </c>
    </row>
    <row r="13345" spans="1:10" x14ac:dyDescent="0.25">
      <c r="A13345">
        <v>10207006</v>
      </c>
      <c r="B13345">
        <v>10241006</v>
      </c>
      <c r="C13345" t="s">
        <v>14495</v>
      </c>
      <c r="D13345" t="s">
        <v>2145</v>
      </c>
      <c r="E13345" t="s">
        <v>14496</v>
      </c>
      <c r="F13345" t="s">
        <v>14503</v>
      </c>
      <c r="G13345" t="s">
        <v>14502</v>
      </c>
      <c r="H13345" t="s">
        <v>1911</v>
      </c>
      <c r="I13345">
        <v>0</v>
      </c>
      <c r="J13345" s="302">
        <v>158000000</v>
      </c>
    </row>
    <row r="13346" spans="1:10" x14ac:dyDescent="0.25">
      <c r="A13346">
        <v>10212001</v>
      </c>
      <c r="B13346">
        <v>10241007</v>
      </c>
      <c r="C13346" t="s">
        <v>14495</v>
      </c>
      <c r="D13346" t="s">
        <v>1941</v>
      </c>
      <c r="E13346" t="s">
        <v>14496</v>
      </c>
      <c r="F13346" t="s">
        <v>14504</v>
      </c>
      <c r="G13346" t="s">
        <v>4832</v>
      </c>
      <c r="H13346" t="s">
        <v>1911</v>
      </c>
      <c r="I13346">
        <v>0</v>
      </c>
      <c r="J13346" s="302">
        <v>44500000</v>
      </c>
    </row>
    <row r="13347" spans="1:10" x14ac:dyDescent="0.25">
      <c r="A13347">
        <v>10212002</v>
      </c>
      <c r="B13347">
        <v>10241008</v>
      </c>
      <c r="C13347" t="s">
        <v>14495</v>
      </c>
      <c r="D13347" t="s">
        <v>1941</v>
      </c>
      <c r="E13347" t="s">
        <v>14496</v>
      </c>
      <c r="F13347" t="s">
        <v>14505</v>
      </c>
      <c r="G13347" t="s">
        <v>4832</v>
      </c>
      <c r="H13347" t="s">
        <v>1911</v>
      </c>
      <c r="I13347">
        <v>0</v>
      </c>
      <c r="J13347" s="302">
        <v>69600000</v>
      </c>
    </row>
    <row r="13348" spans="1:10" x14ac:dyDescent="0.25">
      <c r="A13348">
        <v>10212083</v>
      </c>
      <c r="B13348">
        <v>10241009</v>
      </c>
      <c r="C13348" t="s">
        <v>14495</v>
      </c>
      <c r="D13348" t="s">
        <v>1941</v>
      </c>
      <c r="E13348" t="s">
        <v>14496</v>
      </c>
      <c r="F13348" t="s">
        <v>14506</v>
      </c>
      <c r="G13348" t="s">
        <v>14507</v>
      </c>
      <c r="H13348" t="s">
        <v>1911</v>
      </c>
      <c r="I13348">
        <v>0</v>
      </c>
      <c r="J13348" s="302">
        <v>110000000</v>
      </c>
    </row>
    <row r="13349" spans="1:10" x14ac:dyDescent="0.25">
      <c r="A13349">
        <v>10210001</v>
      </c>
      <c r="B13349">
        <v>10260001</v>
      </c>
      <c r="C13349" t="s">
        <v>14495</v>
      </c>
      <c r="D13349" t="s">
        <v>3449</v>
      </c>
      <c r="E13349" t="s">
        <v>14508</v>
      </c>
      <c r="F13349" t="s">
        <v>14509</v>
      </c>
      <c r="G13349" t="s">
        <v>5154</v>
      </c>
      <c r="H13349" t="s">
        <v>1911</v>
      </c>
      <c r="I13349">
        <v>0</v>
      </c>
      <c r="J13349" s="302">
        <v>235300000</v>
      </c>
    </row>
    <row r="13350" spans="1:10" x14ac:dyDescent="0.25">
      <c r="A13350">
        <v>10210002</v>
      </c>
      <c r="B13350">
        <v>10260002</v>
      </c>
      <c r="C13350" t="s">
        <v>14495</v>
      </c>
      <c r="D13350" t="s">
        <v>3449</v>
      </c>
      <c r="E13350" t="s">
        <v>14510</v>
      </c>
      <c r="F13350" t="s">
        <v>14511</v>
      </c>
      <c r="G13350" t="s">
        <v>14512</v>
      </c>
      <c r="H13350" t="s">
        <v>1911</v>
      </c>
      <c r="I13350">
        <v>0</v>
      </c>
      <c r="J13350" s="302">
        <v>192600000</v>
      </c>
    </row>
    <row r="13351" spans="1:10" x14ac:dyDescent="0.25">
      <c r="A13351">
        <v>10211001</v>
      </c>
      <c r="B13351">
        <v>10261001</v>
      </c>
      <c r="C13351" t="s">
        <v>14495</v>
      </c>
      <c r="D13351" t="s">
        <v>1942</v>
      </c>
      <c r="E13351" t="s">
        <v>14496</v>
      </c>
      <c r="F13351" t="s">
        <v>14513</v>
      </c>
      <c r="G13351" t="s">
        <v>4832</v>
      </c>
      <c r="H13351" t="s">
        <v>1911</v>
      </c>
      <c r="I13351">
        <v>0</v>
      </c>
      <c r="J13351" s="302">
        <v>42700000</v>
      </c>
    </row>
    <row r="13352" spans="1:10" x14ac:dyDescent="0.25">
      <c r="A13352">
        <v>10211002</v>
      </c>
      <c r="B13352">
        <v>10261002</v>
      </c>
      <c r="C13352" t="s">
        <v>14495</v>
      </c>
      <c r="D13352" t="s">
        <v>1942</v>
      </c>
      <c r="E13352" t="s">
        <v>14510</v>
      </c>
      <c r="F13352" t="s">
        <v>14514</v>
      </c>
      <c r="G13352" t="s">
        <v>5155</v>
      </c>
      <c r="H13352" t="s">
        <v>1911</v>
      </c>
      <c r="I13352">
        <v>0</v>
      </c>
      <c r="J13352" s="302">
        <v>160000000</v>
      </c>
    </row>
    <row r="13353" spans="1:10" x14ac:dyDescent="0.25">
      <c r="A13353">
        <v>10211003</v>
      </c>
      <c r="B13353">
        <v>10261003</v>
      </c>
      <c r="C13353" t="s">
        <v>14495</v>
      </c>
      <c r="D13353" t="s">
        <v>1942</v>
      </c>
      <c r="E13353" t="s">
        <v>14496</v>
      </c>
      <c r="F13353" t="s">
        <v>14515</v>
      </c>
      <c r="G13353" t="s">
        <v>4832</v>
      </c>
      <c r="H13353" t="s">
        <v>1911</v>
      </c>
      <c r="I13353">
        <v>0</v>
      </c>
      <c r="J13353" s="302">
        <v>49600000</v>
      </c>
    </row>
    <row r="13354" spans="1:10" x14ac:dyDescent="0.25">
      <c r="A13354">
        <v>10211004</v>
      </c>
      <c r="B13354">
        <v>10261004</v>
      </c>
      <c r="C13354" t="s">
        <v>14495</v>
      </c>
      <c r="D13354" t="s">
        <v>1942</v>
      </c>
      <c r="E13354" t="s">
        <v>14510</v>
      </c>
      <c r="F13354" t="s">
        <v>14516</v>
      </c>
      <c r="G13354" t="s">
        <v>5155</v>
      </c>
      <c r="H13354" t="s">
        <v>1911</v>
      </c>
      <c r="I13354">
        <v>0</v>
      </c>
      <c r="J13354" s="302">
        <v>151400000</v>
      </c>
    </row>
    <row r="13355" spans="1:10" x14ac:dyDescent="0.25">
      <c r="A13355">
        <v>10211005</v>
      </c>
      <c r="B13355">
        <v>10261005</v>
      </c>
      <c r="C13355" t="s">
        <v>14495</v>
      </c>
      <c r="D13355" t="s">
        <v>1942</v>
      </c>
      <c r="E13355" t="s">
        <v>14510</v>
      </c>
      <c r="F13355" t="s">
        <v>14517</v>
      </c>
      <c r="G13355" t="s">
        <v>5155</v>
      </c>
      <c r="H13355" t="s">
        <v>1911</v>
      </c>
      <c r="I13355">
        <v>0</v>
      </c>
      <c r="J13355" s="302">
        <v>145800000</v>
      </c>
    </row>
    <row r="13356" spans="1:10" x14ac:dyDescent="0.25">
      <c r="A13356">
        <v>10211006</v>
      </c>
      <c r="B13356">
        <v>10261006</v>
      </c>
      <c r="C13356" t="s">
        <v>14495</v>
      </c>
      <c r="D13356" t="s">
        <v>1942</v>
      </c>
      <c r="E13356" t="s">
        <v>14496</v>
      </c>
      <c r="F13356" t="s">
        <v>14518</v>
      </c>
      <c r="G13356" t="s">
        <v>14502</v>
      </c>
      <c r="H13356" t="s">
        <v>1911</v>
      </c>
      <c r="I13356">
        <v>0</v>
      </c>
      <c r="J13356" s="302">
        <v>145000000</v>
      </c>
    </row>
    <row r="13357" spans="1:10" x14ac:dyDescent="0.25">
      <c r="A13357">
        <v>10211007</v>
      </c>
      <c r="B13357">
        <v>10261007</v>
      </c>
      <c r="C13357" t="s">
        <v>14495</v>
      </c>
      <c r="D13357" t="s">
        <v>1942</v>
      </c>
      <c r="E13357" t="s">
        <v>14510</v>
      </c>
      <c r="F13357" t="s">
        <v>14519</v>
      </c>
      <c r="G13357" t="s">
        <v>4338</v>
      </c>
      <c r="H13357" t="s">
        <v>1911</v>
      </c>
      <c r="I13357">
        <v>0</v>
      </c>
      <c r="J13357" s="302">
        <v>127500000</v>
      </c>
    </row>
    <row r="13358" spans="1:10" x14ac:dyDescent="0.25">
      <c r="A13358">
        <v>10211008</v>
      </c>
      <c r="B13358">
        <v>10261008</v>
      </c>
      <c r="C13358" t="s">
        <v>14495</v>
      </c>
      <c r="D13358" t="s">
        <v>1942</v>
      </c>
      <c r="E13358" t="s">
        <v>14520</v>
      </c>
      <c r="F13358" t="s">
        <v>14521</v>
      </c>
      <c r="G13358" t="s">
        <v>4356</v>
      </c>
      <c r="H13358" t="s">
        <v>1911</v>
      </c>
      <c r="I13358">
        <v>0</v>
      </c>
      <c r="J13358" s="302">
        <v>250900000</v>
      </c>
    </row>
    <row r="13359" spans="1:10" x14ac:dyDescent="0.25">
      <c r="A13359">
        <v>10211009</v>
      </c>
      <c r="B13359">
        <v>10261009</v>
      </c>
      <c r="C13359" t="s">
        <v>14495</v>
      </c>
      <c r="D13359" t="s">
        <v>1942</v>
      </c>
      <c r="E13359" t="s">
        <v>14522</v>
      </c>
      <c r="F13359" t="s">
        <v>14523</v>
      </c>
      <c r="G13359" t="s">
        <v>14524</v>
      </c>
      <c r="H13359" t="s">
        <v>1911</v>
      </c>
      <c r="I13359">
        <v>0</v>
      </c>
      <c r="J13359" s="302">
        <v>64000000</v>
      </c>
    </row>
    <row r="13360" spans="1:10" x14ac:dyDescent="0.25">
      <c r="A13360">
        <v>10211010</v>
      </c>
      <c r="B13360">
        <v>10261010</v>
      </c>
      <c r="C13360" t="s">
        <v>14495</v>
      </c>
      <c r="D13360" t="s">
        <v>1942</v>
      </c>
      <c r="E13360" t="s">
        <v>14525</v>
      </c>
      <c r="F13360" t="s">
        <v>14526</v>
      </c>
      <c r="G13360" t="s">
        <v>4080</v>
      </c>
      <c r="H13360" t="s">
        <v>1911</v>
      </c>
      <c r="I13360">
        <v>0</v>
      </c>
      <c r="J13360" s="302">
        <v>47000000</v>
      </c>
    </row>
    <row r="13361" spans="1:10" x14ac:dyDescent="0.25">
      <c r="A13361">
        <v>10211011</v>
      </c>
      <c r="B13361">
        <v>10261011</v>
      </c>
      <c r="C13361" t="s">
        <v>14495</v>
      </c>
      <c r="D13361" t="s">
        <v>1942</v>
      </c>
      <c r="E13361" t="s">
        <v>14525</v>
      </c>
      <c r="F13361" t="s">
        <v>14527</v>
      </c>
      <c r="G13361" t="s">
        <v>4080</v>
      </c>
      <c r="H13361" t="s">
        <v>1911</v>
      </c>
      <c r="I13361">
        <v>0</v>
      </c>
      <c r="J13361" s="302">
        <v>45000000</v>
      </c>
    </row>
    <row r="13362" spans="1:10" x14ac:dyDescent="0.25">
      <c r="A13362">
        <v>10211012</v>
      </c>
      <c r="B13362">
        <v>10261012</v>
      </c>
      <c r="C13362" t="s">
        <v>14495</v>
      </c>
      <c r="D13362" t="s">
        <v>1942</v>
      </c>
      <c r="E13362" t="s">
        <v>14496</v>
      </c>
      <c r="F13362" t="s">
        <v>14528</v>
      </c>
      <c r="G13362" t="s">
        <v>4374</v>
      </c>
      <c r="H13362" t="s">
        <v>1911</v>
      </c>
      <c r="I13362">
        <v>0</v>
      </c>
      <c r="J13362" s="302">
        <v>118000000</v>
      </c>
    </row>
    <row r="13363" spans="1:10" x14ac:dyDescent="0.25">
      <c r="A13363">
        <v>10211013</v>
      </c>
      <c r="B13363">
        <v>10261013</v>
      </c>
      <c r="C13363" t="s">
        <v>14495</v>
      </c>
      <c r="D13363" t="s">
        <v>1942</v>
      </c>
      <c r="E13363" t="s">
        <v>14508</v>
      </c>
      <c r="F13363" t="s">
        <v>14509</v>
      </c>
      <c r="G13363" t="s">
        <v>5155</v>
      </c>
      <c r="H13363" t="s">
        <v>1911</v>
      </c>
      <c r="I13363">
        <v>0</v>
      </c>
      <c r="J13363" s="302">
        <v>195000000</v>
      </c>
    </row>
    <row r="13364" spans="1:10" x14ac:dyDescent="0.25">
      <c r="A13364">
        <v>10211014</v>
      </c>
      <c r="B13364">
        <v>10261014</v>
      </c>
      <c r="C13364" t="s">
        <v>14495</v>
      </c>
      <c r="D13364" t="s">
        <v>1942</v>
      </c>
      <c r="E13364" t="s">
        <v>14508</v>
      </c>
      <c r="F13364" t="s">
        <v>14529</v>
      </c>
      <c r="G13364" t="s">
        <v>14530</v>
      </c>
      <c r="H13364" t="s">
        <v>1911</v>
      </c>
      <c r="I13364">
        <v>0</v>
      </c>
      <c r="J13364" s="302">
        <v>262000000</v>
      </c>
    </row>
    <row r="13365" spans="1:10" x14ac:dyDescent="0.25">
      <c r="A13365">
        <v>10211015</v>
      </c>
      <c r="B13365">
        <v>10261015</v>
      </c>
      <c r="C13365" t="s">
        <v>14495</v>
      </c>
      <c r="D13365" t="s">
        <v>1942</v>
      </c>
      <c r="E13365" t="s">
        <v>14508</v>
      </c>
      <c r="F13365" t="s">
        <v>14531</v>
      </c>
      <c r="G13365" t="s">
        <v>5155</v>
      </c>
      <c r="H13365" t="s">
        <v>1911</v>
      </c>
      <c r="I13365">
        <v>0</v>
      </c>
      <c r="J13365" s="302">
        <v>206400000</v>
      </c>
    </row>
    <row r="13366" spans="1:10" x14ac:dyDescent="0.25">
      <c r="A13366">
        <v>10211016</v>
      </c>
      <c r="B13366">
        <v>10261016</v>
      </c>
      <c r="C13366" t="s">
        <v>14495</v>
      </c>
      <c r="D13366" t="s">
        <v>1942</v>
      </c>
      <c r="E13366" t="s">
        <v>14532</v>
      </c>
      <c r="F13366" t="s">
        <v>14533</v>
      </c>
      <c r="G13366" t="s">
        <v>4338</v>
      </c>
      <c r="H13366" t="s">
        <v>1911</v>
      </c>
      <c r="I13366">
        <v>0</v>
      </c>
      <c r="J13366" s="302">
        <v>160000000</v>
      </c>
    </row>
    <row r="13367" spans="1:10" x14ac:dyDescent="0.25">
      <c r="A13367">
        <v>10211017</v>
      </c>
      <c r="B13367">
        <v>10261017</v>
      </c>
      <c r="C13367" t="s">
        <v>14495</v>
      </c>
      <c r="D13367" t="s">
        <v>1942</v>
      </c>
      <c r="E13367" t="s">
        <v>14496</v>
      </c>
      <c r="F13367" t="s">
        <v>14528</v>
      </c>
      <c r="G13367" t="s">
        <v>14534</v>
      </c>
      <c r="H13367" t="s">
        <v>1911</v>
      </c>
      <c r="I13367">
        <v>0</v>
      </c>
      <c r="J13367" s="302">
        <v>111500000</v>
      </c>
    </row>
    <row r="13368" spans="1:10" x14ac:dyDescent="0.25">
      <c r="A13368">
        <v>10211018</v>
      </c>
      <c r="B13368">
        <v>10261018</v>
      </c>
      <c r="C13368" t="s">
        <v>14495</v>
      </c>
      <c r="D13368" t="s">
        <v>1942</v>
      </c>
      <c r="E13368" t="s">
        <v>14496</v>
      </c>
      <c r="F13368" t="s">
        <v>14535</v>
      </c>
      <c r="G13368" t="s">
        <v>14536</v>
      </c>
      <c r="H13368" t="s">
        <v>1911</v>
      </c>
      <c r="I13368">
        <v>0</v>
      </c>
      <c r="J13368" s="302">
        <v>135000000</v>
      </c>
    </row>
    <row r="13369" spans="1:10" x14ac:dyDescent="0.25">
      <c r="A13369">
        <v>10211019</v>
      </c>
      <c r="B13369">
        <v>10261019</v>
      </c>
      <c r="C13369" t="s">
        <v>14495</v>
      </c>
      <c r="D13369" t="s">
        <v>1942</v>
      </c>
      <c r="E13369" t="s">
        <v>14510</v>
      </c>
      <c r="F13369" t="s">
        <v>14511</v>
      </c>
      <c r="G13369" t="s">
        <v>6496</v>
      </c>
      <c r="H13369" t="s">
        <v>1911</v>
      </c>
      <c r="I13369">
        <v>0</v>
      </c>
      <c r="J13369" s="302">
        <v>174200000</v>
      </c>
    </row>
    <row r="13370" spans="1:10" x14ac:dyDescent="0.25">
      <c r="A13370">
        <v>10211020</v>
      </c>
      <c r="B13370">
        <v>10261020</v>
      </c>
      <c r="C13370" t="s">
        <v>14495</v>
      </c>
      <c r="D13370" t="s">
        <v>1942</v>
      </c>
      <c r="E13370" t="s">
        <v>14508</v>
      </c>
      <c r="F13370" t="s">
        <v>14537</v>
      </c>
      <c r="G13370" t="s">
        <v>14538</v>
      </c>
      <c r="H13370" t="s">
        <v>1911</v>
      </c>
      <c r="I13370">
        <v>0</v>
      </c>
      <c r="J13370" s="302">
        <v>216300000</v>
      </c>
    </row>
    <row r="13371" spans="1:10" x14ac:dyDescent="0.25">
      <c r="A13371">
        <v>10211021</v>
      </c>
      <c r="B13371">
        <v>10261021</v>
      </c>
      <c r="C13371" t="s">
        <v>14495</v>
      </c>
      <c r="D13371" t="s">
        <v>1942</v>
      </c>
      <c r="E13371" t="s">
        <v>14508</v>
      </c>
      <c r="F13371" t="s">
        <v>14539</v>
      </c>
      <c r="G13371" t="s">
        <v>5944</v>
      </c>
      <c r="H13371" t="s">
        <v>1911</v>
      </c>
      <c r="I13371">
        <v>0</v>
      </c>
      <c r="J13371" s="302">
        <v>262000000</v>
      </c>
    </row>
    <row r="13372" spans="1:10" x14ac:dyDescent="0.25">
      <c r="A13372">
        <v>10211022</v>
      </c>
      <c r="B13372">
        <v>10261022</v>
      </c>
      <c r="C13372" t="s">
        <v>14495</v>
      </c>
      <c r="D13372" t="s">
        <v>1942</v>
      </c>
      <c r="E13372" t="s">
        <v>14496</v>
      </c>
      <c r="F13372" t="s">
        <v>14540</v>
      </c>
      <c r="G13372" t="s">
        <v>4352</v>
      </c>
      <c r="H13372" t="s">
        <v>1911</v>
      </c>
      <c r="I13372">
        <v>0</v>
      </c>
      <c r="J13372" s="302">
        <v>82000000</v>
      </c>
    </row>
    <row r="13373" spans="1:10" x14ac:dyDescent="0.25">
      <c r="A13373">
        <v>10211023</v>
      </c>
      <c r="B13373">
        <v>10261023</v>
      </c>
      <c r="C13373" t="s">
        <v>14495</v>
      </c>
      <c r="D13373" t="s">
        <v>1942</v>
      </c>
      <c r="E13373" t="s">
        <v>14496</v>
      </c>
      <c r="F13373" t="s">
        <v>14528</v>
      </c>
      <c r="G13373" t="s">
        <v>4380</v>
      </c>
      <c r="H13373" t="s">
        <v>1911</v>
      </c>
      <c r="I13373">
        <v>0</v>
      </c>
      <c r="J13373" s="302">
        <v>146100000</v>
      </c>
    </row>
    <row r="13374" spans="1:10" x14ac:dyDescent="0.25">
      <c r="A13374">
        <v>10211024</v>
      </c>
      <c r="B13374">
        <v>10261024</v>
      </c>
      <c r="C13374" t="s">
        <v>14495</v>
      </c>
      <c r="D13374" t="s">
        <v>1942</v>
      </c>
      <c r="E13374" t="s">
        <v>14496</v>
      </c>
      <c r="F13374" t="s">
        <v>14528</v>
      </c>
      <c r="G13374" t="s">
        <v>14541</v>
      </c>
      <c r="H13374" t="s">
        <v>1911</v>
      </c>
      <c r="I13374">
        <v>0</v>
      </c>
      <c r="J13374" s="302">
        <v>137500000</v>
      </c>
    </row>
    <row r="13375" spans="1:10" x14ac:dyDescent="0.25">
      <c r="A13375">
        <v>10211025</v>
      </c>
      <c r="B13375">
        <v>10261025</v>
      </c>
      <c r="C13375" t="s">
        <v>14495</v>
      </c>
      <c r="D13375" t="s">
        <v>1942</v>
      </c>
      <c r="E13375" t="s">
        <v>14510</v>
      </c>
      <c r="F13375" t="s">
        <v>14542</v>
      </c>
      <c r="G13375" t="s">
        <v>14543</v>
      </c>
      <c r="H13375" t="s">
        <v>1911</v>
      </c>
      <c r="I13375">
        <v>0</v>
      </c>
      <c r="J13375" s="302">
        <v>319700000</v>
      </c>
    </row>
    <row r="13376" spans="1:10" x14ac:dyDescent="0.25">
      <c r="A13376">
        <v>10211026</v>
      </c>
      <c r="B13376">
        <v>10261026</v>
      </c>
      <c r="C13376" t="s">
        <v>14495</v>
      </c>
      <c r="D13376" t="s">
        <v>1942</v>
      </c>
      <c r="E13376" t="s">
        <v>14508</v>
      </c>
      <c r="F13376" t="s">
        <v>14544</v>
      </c>
      <c r="G13376" t="s">
        <v>5944</v>
      </c>
      <c r="H13376" t="s">
        <v>1911</v>
      </c>
      <c r="I13376">
        <v>0</v>
      </c>
      <c r="J13376" s="302">
        <v>278600000</v>
      </c>
    </row>
    <row r="13377" spans="1:10" x14ac:dyDescent="0.25">
      <c r="A13377">
        <v>10204001</v>
      </c>
      <c r="B13377">
        <v>10262001</v>
      </c>
      <c r="C13377" t="s">
        <v>14495</v>
      </c>
      <c r="D13377" t="s">
        <v>3461</v>
      </c>
      <c r="E13377" t="s">
        <v>14510</v>
      </c>
      <c r="F13377" t="s">
        <v>14516</v>
      </c>
      <c r="G13377" t="s">
        <v>5155</v>
      </c>
      <c r="H13377" t="s">
        <v>1911</v>
      </c>
      <c r="I13377">
        <v>0</v>
      </c>
      <c r="J13377" s="302">
        <v>161600000</v>
      </c>
    </row>
    <row r="13378" spans="1:10" x14ac:dyDescent="0.25">
      <c r="A13378">
        <v>10204003</v>
      </c>
      <c r="B13378">
        <v>10262002</v>
      </c>
      <c r="C13378" t="s">
        <v>14495</v>
      </c>
      <c r="D13378" t="s">
        <v>3461</v>
      </c>
      <c r="E13378" t="s">
        <v>14510</v>
      </c>
      <c r="F13378" t="s">
        <v>14517</v>
      </c>
      <c r="G13378" t="s">
        <v>5155</v>
      </c>
      <c r="H13378" t="s">
        <v>1911</v>
      </c>
      <c r="I13378">
        <v>0</v>
      </c>
      <c r="J13378" s="302">
        <v>156000000</v>
      </c>
    </row>
    <row r="13379" spans="1:10" x14ac:dyDescent="0.25">
      <c r="A13379">
        <v>10204004</v>
      </c>
      <c r="B13379">
        <v>10262003</v>
      </c>
      <c r="C13379" t="s">
        <v>14495</v>
      </c>
      <c r="D13379" t="s">
        <v>3461</v>
      </c>
      <c r="E13379" t="s">
        <v>14496</v>
      </c>
      <c r="F13379" t="s">
        <v>14515</v>
      </c>
      <c r="G13379" t="s">
        <v>4832</v>
      </c>
      <c r="H13379" t="s">
        <v>1911</v>
      </c>
      <c r="I13379">
        <v>0</v>
      </c>
      <c r="J13379" s="302">
        <v>73000000</v>
      </c>
    </row>
    <row r="13380" spans="1:10" x14ac:dyDescent="0.25">
      <c r="A13380">
        <v>10204082</v>
      </c>
      <c r="B13380">
        <v>10262004</v>
      </c>
      <c r="C13380" t="s">
        <v>14495</v>
      </c>
      <c r="D13380" t="s">
        <v>3461</v>
      </c>
      <c r="E13380" t="s">
        <v>14496</v>
      </c>
      <c r="F13380" t="s">
        <v>14545</v>
      </c>
      <c r="G13380" t="s">
        <v>14546</v>
      </c>
      <c r="H13380" t="s">
        <v>1911</v>
      </c>
      <c r="I13380">
        <v>0</v>
      </c>
      <c r="J13380" s="302">
        <v>70200000</v>
      </c>
    </row>
    <row r="13381" spans="1:10" x14ac:dyDescent="0.25">
      <c r="A13381">
        <v>10204083</v>
      </c>
      <c r="B13381">
        <v>10262005</v>
      </c>
      <c r="C13381" t="s">
        <v>14495</v>
      </c>
      <c r="D13381" t="s">
        <v>3461</v>
      </c>
      <c r="E13381" t="s">
        <v>14510</v>
      </c>
      <c r="F13381" t="s">
        <v>14514</v>
      </c>
      <c r="G13381" t="s">
        <v>5155</v>
      </c>
      <c r="H13381" t="s">
        <v>1911</v>
      </c>
      <c r="I13381">
        <v>0</v>
      </c>
      <c r="J13381" s="302">
        <v>179000000</v>
      </c>
    </row>
    <row r="13382" spans="1:10" x14ac:dyDescent="0.25">
      <c r="A13382">
        <v>10204084</v>
      </c>
      <c r="B13382">
        <v>10262006</v>
      </c>
      <c r="C13382" t="s">
        <v>14495</v>
      </c>
      <c r="D13382" t="s">
        <v>3461</v>
      </c>
      <c r="E13382" t="s">
        <v>14496</v>
      </c>
      <c r="F13382" t="s">
        <v>14547</v>
      </c>
      <c r="G13382" t="s">
        <v>14548</v>
      </c>
      <c r="H13382" t="s">
        <v>1911</v>
      </c>
      <c r="I13382">
        <v>0</v>
      </c>
      <c r="J13382" s="302">
        <v>81300000</v>
      </c>
    </row>
    <row r="13383" spans="1:10" x14ac:dyDescent="0.25">
      <c r="A13383">
        <v>10204085</v>
      </c>
      <c r="B13383">
        <v>10262007</v>
      </c>
      <c r="C13383" t="s">
        <v>14495</v>
      </c>
      <c r="D13383" t="s">
        <v>3461</v>
      </c>
      <c r="E13383" t="s">
        <v>14525</v>
      </c>
      <c r="F13383" t="s">
        <v>14527</v>
      </c>
      <c r="G13383" t="s">
        <v>4080</v>
      </c>
      <c r="H13383" t="s">
        <v>1911</v>
      </c>
      <c r="I13383">
        <v>0</v>
      </c>
      <c r="J13383" s="302">
        <v>52500000</v>
      </c>
    </row>
    <row r="13384" spans="1:10" x14ac:dyDescent="0.25">
      <c r="A13384">
        <v>10204086</v>
      </c>
      <c r="B13384">
        <v>10262008</v>
      </c>
      <c r="C13384" t="s">
        <v>14495</v>
      </c>
      <c r="D13384" t="s">
        <v>3461</v>
      </c>
      <c r="E13384" t="s">
        <v>14508</v>
      </c>
      <c r="F13384" t="s">
        <v>14509</v>
      </c>
      <c r="G13384" t="s">
        <v>5155</v>
      </c>
      <c r="H13384" t="s">
        <v>1911</v>
      </c>
      <c r="I13384">
        <v>0</v>
      </c>
      <c r="J13384" s="302">
        <v>212200000</v>
      </c>
    </row>
    <row r="13385" spans="1:10" x14ac:dyDescent="0.25">
      <c r="A13385">
        <v>10204087</v>
      </c>
      <c r="B13385">
        <v>10262009</v>
      </c>
      <c r="C13385" t="s">
        <v>14495</v>
      </c>
      <c r="D13385" t="s">
        <v>3461</v>
      </c>
      <c r="E13385" t="s">
        <v>14496</v>
      </c>
      <c r="F13385" t="s">
        <v>14528</v>
      </c>
      <c r="G13385" t="s">
        <v>4380</v>
      </c>
      <c r="H13385" t="s">
        <v>1911</v>
      </c>
      <c r="I13385">
        <v>0</v>
      </c>
      <c r="J13385" s="302">
        <v>154900000</v>
      </c>
    </row>
    <row r="13386" spans="1:10" x14ac:dyDescent="0.25">
      <c r="A13386">
        <v>10204088</v>
      </c>
      <c r="B13386">
        <v>10262010</v>
      </c>
      <c r="C13386" t="s">
        <v>14495</v>
      </c>
      <c r="D13386" t="s">
        <v>3461</v>
      </c>
      <c r="E13386" t="s">
        <v>14508</v>
      </c>
      <c r="F13386" t="s">
        <v>14549</v>
      </c>
      <c r="G13386" t="s">
        <v>14550</v>
      </c>
      <c r="H13386" t="s">
        <v>1911</v>
      </c>
      <c r="I13386">
        <v>0</v>
      </c>
      <c r="J13386" s="302">
        <v>244100000</v>
      </c>
    </row>
    <row r="13387" spans="1:10" x14ac:dyDescent="0.25">
      <c r="A13387">
        <v>10204089</v>
      </c>
      <c r="B13387">
        <v>10262011</v>
      </c>
      <c r="C13387" t="s">
        <v>14495</v>
      </c>
      <c r="D13387" t="s">
        <v>3461</v>
      </c>
      <c r="E13387" t="s">
        <v>14510</v>
      </c>
      <c r="F13387" t="s">
        <v>14511</v>
      </c>
      <c r="G13387" t="s">
        <v>6496</v>
      </c>
      <c r="H13387" t="s">
        <v>1911</v>
      </c>
      <c r="I13387">
        <v>0</v>
      </c>
      <c r="J13387" s="302">
        <v>190600000</v>
      </c>
    </row>
    <row r="13388" spans="1:10" x14ac:dyDescent="0.25">
      <c r="A13388">
        <v>10204090</v>
      </c>
      <c r="B13388">
        <v>10262012</v>
      </c>
      <c r="C13388" t="s">
        <v>14495</v>
      </c>
      <c r="D13388" t="s">
        <v>3461</v>
      </c>
      <c r="E13388" t="s">
        <v>14508</v>
      </c>
      <c r="F13388" t="s">
        <v>14544</v>
      </c>
      <c r="G13388" t="s">
        <v>5944</v>
      </c>
      <c r="H13388" t="s">
        <v>1911</v>
      </c>
      <c r="I13388">
        <v>0</v>
      </c>
      <c r="J13388" s="302">
        <v>296400000</v>
      </c>
    </row>
    <row r="13389" spans="1:10" x14ac:dyDescent="0.25">
      <c r="A13389">
        <v>10212004</v>
      </c>
      <c r="B13389">
        <v>10263001</v>
      </c>
      <c r="C13389" t="s">
        <v>14495</v>
      </c>
      <c r="D13389" t="s">
        <v>1941</v>
      </c>
      <c r="E13389" t="s">
        <v>14510</v>
      </c>
      <c r="F13389" t="s">
        <v>14517</v>
      </c>
      <c r="G13389" t="s">
        <v>5155</v>
      </c>
      <c r="H13389" t="s">
        <v>1911</v>
      </c>
      <c r="I13389">
        <v>0</v>
      </c>
      <c r="J13389" s="302">
        <v>158300000</v>
      </c>
    </row>
    <row r="13390" spans="1:10" x14ac:dyDescent="0.25">
      <c r="A13390">
        <v>10212080</v>
      </c>
      <c r="B13390">
        <v>10263002</v>
      </c>
      <c r="C13390" t="s">
        <v>14495</v>
      </c>
      <c r="D13390" t="s">
        <v>1941</v>
      </c>
      <c r="E13390" t="s">
        <v>14510</v>
      </c>
      <c r="F13390" t="s">
        <v>14516</v>
      </c>
      <c r="G13390" t="s">
        <v>5155</v>
      </c>
      <c r="H13390" t="s">
        <v>1911</v>
      </c>
      <c r="I13390">
        <v>0</v>
      </c>
      <c r="J13390" s="302">
        <v>164000000</v>
      </c>
    </row>
    <row r="13391" spans="1:10" x14ac:dyDescent="0.25">
      <c r="A13391">
        <v>10212081</v>
      </c>
      <c r="B13391">
        <v>10263003</v>
      </c>
      <c r="C13391" t="s">
        <v>14495</v>
      </c>
      <c r="D13391" t="s">
        <v>1941</v>
      </c>
      <c r="E13391" t="s">
        <v>14496</v>
      </c>
      <c r="F13391" t="s">
        <v>14515</v>
      </c>
      <c r="G13391" t="s">
        <v>4832</v>
      </c>
      <c r="H13391" t="s">
        <v>1911</v>
      </c>
      <c r="I13391">
        <v>0</v>
      </c>
      <c r="J13391" s="302">
        <v>62400000</v>
      </c>
    </row>
    <row r="13392" spans="1:10" x14ac:dyDescent="0.25">
      <c r="A13392">
        <v>10212084</v>
      </c>
      <c r="B13392">
        <v>10263004</v>
      </c>
      <c r="C13392" t="s">
        <v>14495</v>
      </c>
      <c r="D13392" t="s">
        <v>1941</v>
      </c>
      <c r="E13392" t="s">
        <v>14510</v>
      </c>
      <c r="F13392" t="s">
        <v>14514</v>
      </c>
      <c r="G13392" t="s">
        <v>5155</v>
      </c>
      <c r="H13392" t="s">
        <v>1911</v>
      </c>
      <c r="I13392">
        <v>0</v>
      </c>
      <c r="J13392" s="302">
        <v>181500000</v>
      </c>
    </row>
    <row r="13393" spans="1:10" x14ac:dyDescent="0.25">
      <c r="A13393">
        <v>10212085</v>
      </c>
      <c r="B13393">
        <v>10263005</v>
      </c>
      <c r="C13393" t="s">
        <v>14495</v>
      </c>
      <c r="D13393" t="s">
        <v>1941</v>
      </c>
      <c r="E13393" t="s">
        <v>14522</v>
      </c>
      <c r="F13393" t="s">
        <v>14551</v>
      </c>
      <c r="G13393" t="s">
        <v>14552</v>
      </c>
      <c r="H13393" t="s">
        <v>1911</v>
      </c>
      <c r="I13393">
        <v>0</v>
      </c>
      <c r="J13393" s="302">
        <v>76300000</v>
      </c>
    </row>
    <row r="13394" spans="1:10" x14ac:dyDescent="0.25">
      <c r="A13394">
        <v>10212086</v>
      </c>
      <c r="B13394">
        <v>10263006</v>
      </c>
      <c r="C13394" t="s">
        <v>14495</v>
      </c>
      <c r="D13394" t="s">
        <v>1941</v>
      </c>
      <c r="E13394" t="s">
        <v>14496</v>
      </c>
      <c r="F13394" t="s">
        <v>14518</v>
      </c>
      <c r="G13394" t="s">
        <v>14536</v>
      </c>
      <c r="H13394" t="s">
        <v>1911</v>
      </c>
      <c r="I13394">
        <v>0</v>
      </c>
      <c r="J13394" s="302">
        <v>157300000</v>
      </c>
    </row>
    <row r="13395" spans="1:10" x14ac:dyDescent="0.25">
      <c r="A13395">
        <v>10212087</v>
      </c>
      <c r="B13395">
        <v>10263007</v>
      </c>
      <c r="C13395" t="s">
        <v>14495</v>
      </c>
      <c r="D13395" t="s">
        <v>1941</v>
      </c>
      <c r="E13395" t="s">
        <v>14525</v>
      </c>
      <c r="F13395" t="s">
        <v>14527</v>
      </c>
      <c r="G13395" t="s">
        <v>4080</v>
      </c>
      <c r="H13395" t="s">
        <v>1911</v>
      </c>
      <c r="I13395">
        <v>0</v>
      </c>
      <c r="J13395" s="302">
        <v>53500000</v>
      </c>
    </row>
    <row r="13396" spans="1:10" x14ac:dyDescent="0.25">
      <c r="A13396">
        <v>10212088</v>
      </c>
      <c r="B13396">
        <v>10263008</v>
      </c>
      <c r="C13396" t="s">
        <v>14495</v>
      </c>
      <c r="D13396" t="s">
        <v>1941</v>
      </c>
      <c r="E13396" t="s">
        <v>14510</v>
      </c>
      <c r="F13396" t="s">
        <v>14519</v>
      </c>
      <c r="G13396" t="s">
        <v>4338</v>
      </c>
      <c r="H13396" t="s">
        <v>1911</v>
      </c>
      <c r="I13396">
        <v>0</v>
      </c>
      <c r="J13396" s="302">
        <v>146500000</v>
      </c>
    </row>
    <row r="13397" spans="1:10" x14ac:dyDescent="0.25">
      <c r="A13397">
        <v>10212089</v>
      </c>
      <c r="B13397">
        <v>10263009</v>
      </c>
      <c r="C13397" t="s">
        <v>14495</v>
      </c>
      <c r="D13397" t="s">
        <v>1941</v>
      </c>
      <c r="E13397" t="s">
        <v>14525</v>
      </c>
      <c r="F13397" t="s">
        <v>14526</v>
      </c>
      <c r="G13397" t="s">
        <v>4080</v>
      </c>
      <c r="H13397" t="s">
        <v>1911</v>
      </c>
      <c r="I13397">
        <v>0</v>
      </c>
      <c r="J13397" s="302">
        <v>59600000</v>
      </c>
    </row>
    <row r="13398" spans="1:10" x14ac:dyDescent="0.25">
      <c r="A13398">
        <v>10212090</v>
      </c>
      <c r="B13398">
        <v>10263010</v>
      </c>
      <c r="C13398" t="s">
        <v>14495</v>
      </c>
      <c r="D13398" t="s">
        <v>1941</v>
      </c>
      <c r="E13398" t="s">
        <v>14508</v>
      </c>
      <c r="F13398" t="s">
        <v>14531</v>
      </c>
      <c r="G13398" t="s">
        <v>5155</v>
      </c>
      <c r="H13398" t="s">
        <v>1911</v>
      </c>
      <c r="I13398">
        <v>0</v>
      </c>
      <c r="J13398" s="302">
        <v>226000000</v>
      </c>
    </row>
    <row r="13399" spans="1:10" x14ac:dyDescent="0.25">
      <c r="A13399">
        <v>10212092</v>
      </c>
      <c r="B13399">
        <v>10263011</v>
      </c>
      <c r="C13399" t="s">
        <v>14495</v>
      </c>
      <c r="D13399" t="s">
        <v>1941</v>
      </c>
      <c r="E13399" t="s">
        <v>14496</v>
      </c>
      <c r="F13399" t="s">
        <v>14535</v>
      </c>
      <c r="G13399" t="s">
        <v>14553</v>
      </c>
      <c r="H13399" t="s">
        <v>1911</v>
      </c>
      <c r="I13399">
        <v>0</v>
      </c>
      <c r="J13399" s="302">
        <v>155900000</v>
      </c>
    </row>
    <row r="13400" spans="1:10" x14ac:dyDescent="0.25">
      <c r="A13400">
        <v>10212093</v>
      </c>
      <c r="B13400">
        <v>10263012</v>
      </c>
      <c r="C13400" t="s">
        <v>14495</v>
      </c>
      <c r="D13400" t="s">
        <v>1941</v>
      </c>
      <c r="E13400" t="s">
        <v>14508</v>
      </c>
      <c r="F13400" t="s">
        <v>14549</v>
      </c>
      <c r="G13400" t="s">
        <v>14538</v>
      </c>
      <c r="H13400" t="s">
        <v>1911</v>
      </c>
      <c r="I13400">
        <v>0</v>
      </c>
      <c r="J13400" s="302">
        <v>240300000</v>
      </c>
    </row>
    <row r="13401" spans="1:10" x14ac:dyDescent="0.25">
      <c r="A13401">
        <v>10212095</v>
      </c>
      <c r="B13401">
        <v>10263013</v>
      </c>
      <c r="C13401" t="s">
        <v>14495</v>
      </c>
      <c r="D13401" t="s">
        <v>1941</v>
      </c>
      <c r="E13401" t="s">
        <v>14510</v>
      </c>
      <c r="F13401" t="s">
        <v>14511</v>
      </c>
      <c r="G13401" t="s">
        <v>6496</v>
      </c>
      <c r="H13401" t="s">
        <v>1911</v>
      </c>
      <c r="I13401">
        <v>0</v>
      </c>
      <c r="J13401" s="302">
        <v>194200000</v>
      </c>
    </row>
    <row r="13402" spans="1:10" x14ac:dyDescent="0.25">
      <c r="A13402">
        <v>10212096</v>
      </c>
      <c r="B13402">
        <v>10263014</v>
      </c>
      <c r="C13402" t="s">
        <v>14495</v>
      </c>
      <c r="D13402" t="s">
        <v>1941</v>
      </c>
      <c r="E13402" t="s">
        <v>14496</v>
      </c>
      <c r="F13402" t="s">
        <v>14497</v>
      </c>
      <c r="G13402" t="s">
        <v>5449</v>
      </c>
      <c r="H13402" t="s">
        <v>1911</v>
      </c>
      <c r="I13402">
        <v>0</v>
      </c>
      <c r="J13402" s="302">
        <v>53000000</v>
      </c>
    </row>
    <row r="13403" spans="1:10" x14ac:dyDescent="0.25">
      <c r="A13403">
        <v>10212091</v>
      </c>
      <c r="B13403">
        <v>10264001</v>
      </c>
      <c r="C13403" t="s">
        <v>14495</v>
      </c>
      <c r="D13403" t="s">
        <v>1941</v>
      </c>
      <c r="E13403" t="s">
        <v>14510</v>
      </c>
      <c r="F13403" t="s">
        <v>14554</v>
      </c>
      <c r="G13403" t="s">
        <v>6496</v>
      </c>
      <c r="H13403" t="s">
        <v>1911</v>
      </c>
      <c r="I13403">
        <v>0</v>
      </c>
      <c r="J13403" s="302">
        <v>209900000</v>
      </c>
    </row>
    <row r="13404" spans="1:10" x14ac:dyDescent="0.25">
      <c r="A13404">
        <v>10212094</v>
      </c>
      <c r="B13404">
        <v>10264002</v>
      </c>
      <c r="C13404" t="s">
        <v>14495</v>
      </c>
      <c r="D13404" t="s">
        <v>1941</v>
      </c>
      <c r="E13404" t="s">
        <v>14510</v>
      </c>
      <c r="F13404" t="s">
        <v>14555</v>
      </c>
      <c r="G13404" t="s">
        <v>14543</v>
      </c>
      <c r="H13404" t="s">
        <v>1911</v>
      </c>
      <c r="I13404">
        <v>0</v>
      </c>
      <c r="J13404" s="302">
        <v>353700000</v>
      </c>
    </row>
    <row r="13405" spans="1:10" x14ac:dyDescent="0.25">
      <c r="A13405">
        <v>10226001</v>
      </c>
      <c r="B13405">
        <v>10265001</v>
      </c>
      <c r="C13405" t="s">
        <v>14495</v>
      </c>
      <c r="D13405" t="s">
        <v>3467</v>
      </c>
      <c r="E13405" t="s">
        <v>14556</v>
      </c>
      <c r="F13405" t="s">
        <v>14557</v>
      </c>
      <c r="G13405" t="s">
        <v>6525</v>
      </c>
      <c r="H13405" t="s">
        <v>1911</v>
      </c>
      <c r="I13405">
        <v>0</v>
      </c>
      <c r="J13405" s="302">
        <v>325100000</v>
      </c>
    </row>
    <row r="13406" spans="1:10" x14ac:dyDescent="0.25">
      <c r="A13406">
        <v>10226002</v>
      </c>
      <c r="B13406">
        <v>10265002</v>
      </c>
      <c r="C13406" t="s">
        <v>14495</v>
      </c>
      <c r="D13406" t="s">
        <v>3467</v>
      </c>
      <c r="E13406" t="s">
        <v>14520</v>
      </c>
      <c r="F13406" t="s">
        <v>14558</v>
      </c>
      <c r="G13406" t="s">
        <v>6525</v>
      </c>
      <c r="H13406" t="s">
        <v>1911</v>
      </c>
      <c r="I13406">
        <v>0</v>
      </c>
      <c r="J13406" s="302">
        <v>326000000</v>
      </c>
    </row>
    <row r="13407" spans="1:10" x14ac:dyDescent="0.25">
      <c r="A13407">
        <v>10226003</v>
      </c>
      <c r="B13407">
        <v>10265003</v>
      </c>
      <c r="C13407" t="s">
        <v>14495</v>
      </c>
      <c r="D13407" t="s">
        <v>3467</v>
      </c>
      <c r="E13407" t="s">
        <v>14510</v>
      </c>
      <c r="F13407" t="s">
        <v>14559</v>
      </c>
      <c r="G13407" t="s">
        <v>5155</v>
      </c>
      <c r="H13407" t="s">
        <v>1911</v>
      </c>
      <c r="I13407">
        <v>0</v>
      </c>
      <c r="J13407" s="302">
        <v>156000000</v>
      </c>
    </row>
    <row r="13408" spans="1:10" x14ac:dyDescent="0.25">
      <c r="A13408">
        <v>10226004</v>
      </c>
      <c r="B13408">
        <v>10265004</v>
      </c>
      <c r="C13408" t="s">
        <v>14495</v>
      </c>
      <c r="D13408" t="s">
        <v>3467</v>
      </c>
      <c r="E13408" t="s">
        <v>14510</v>
      </c>
      <c r="F13408" t="s">
        <v>14517</v>
      </c>
      <c r="G13408" t="s">
        <v>5155</v>
      </c>
      <c r="H13408" t="s">
        <v>1911</v>
      </c>
      <c r="I13408">
        <v>0</v>
      </c>
      <c r="J13408" s="302">
        <v>157400000</v>
      </c>
    </row>
    <row r="13409" spans="1:10" x14ac:dyDescent="0.25">
      <c r="A13409">
        <v>10226005</v>
      </c>
      <c r="B13409">
        <v>10265005</v>
      </c>
      <c r="C13409" t="s">
        <v>14495</v>
      </c>
      <c r="D13409" t="s">
        <v>3467</v>
      </c>
      <c r="E13409" t="s">
        <v>14520</v>
      </c>
      <c r="F13409" t="s">
        <v>14560</v>
      </c>
      <c r="G13409" t="s">
        <v>6525</v>
      </c>
      <c r="H13409" t="s">
        <v>1911</v>
      </c>
      <c r="I13409">
        <v>0</v>
      </c>
      <c r="J13409" s="302">
        <v>325100000</v>
      </c>
    </row>
    <row r="13410" spans="1:10" x14ac:dyDescent="0.25">
      <c r="A13410">
        <v>10226006</v>
      </c>
      <c r="B13410">
        <v>10265006</v>
      </c>
      <c r="C13410" t="s">
        <v>14495</v>
      </c>
      <c r="D13410" t="s">
        <v>3467</v>
      </c>
      <c r="E13410" t="s">
        <v>14510</v>
      </c>
      <c r="F13410" t="s">
        <v>14561</v>
      </c>
      <c r="G13410" t="s">
        <v>14562</v>
      </c>
      <c r="H13410" t="s">
        <v>1911</v>
      </c>
      <c r="I13410">
        <v>0</v>
      </c>
      <c r="J13410" s="302">
        <v>181000000</v>
      </c>
    </row>
    <row r="13411" spans="1:10" x14ac:dyDescent="0.25">
      <c r="A13411">
        <v>10226007</v>
      </c>
      <c r="B13411">
        <v>10265007</v>
      </c>
      <c r="C13411" t="s">
        <v>14495</v>
      </c>
      <c r="D13411" t="s">
        <v>3467</v>
      </c>
      <c r="E13411" t="s">
        <v>14508</v>
      </c>
      <c r="F13411" t="s">
        <v>14531</v>
      </c>
      <c r="G13411" t="s">
        <v>5155</v>
      </c>
      <c r="H13411" t="s">
        <v>1911</v>
      </c>
      <c r="I13411">
        <v>0</v>
      </c>
      <c r="J13411" s="302">
        <v>240400000</v>
      </c>
    </row>
    <row r="13412" spans="1:10" x14ac:dyDescent="0.25">
      <c r="A13412">
        <v>10226008</v>
      </c>
      <c r="B13412">
        <v>10265008</v>
      </c>
      <c r="C13412" t="s">
        <v>14495</v>
      </c>
      <c r="D13412" t="s">
        <v>3467</v>
      </c>
      <c r="E13412" t="s">
        <v>14508</v>
      </c>
      <c r="F13412" t="s">
        <v>14537</v>
      </c>
      <c r="G13412" t="s">
        <v>14538</v>
      </c>
      <c r="H13412" t="s">
        <v>1911</v>
      </c>
      <c r="I13412">
        <v>0</v>
      </c>
      <c r="J13412" s="302">
        <v>236700000</v>
      </c>
    </row>
    <row r="13413" spans="1:10" x14ac:dyDescent="0.25">
      <c r="A13413">
        <v>10226009</v>
      </c>
      <c r="B13413">
        <v>10265009</v>
      </c>
      <c r="C13413" t="s">
        <v>14495</v>
      </c>
      <c r="D13413" t="s">
        <v>3467</v>
      </c>
      <c r="E13413" t="s">
        <v>14508</v>
      </c>
      <c r="F13413" t="s">
        <v>14539</v>
      </c>
      <c r="G13413" t="s">
        <v>5944</v>
      </c>
      <c r="H13413" t="s">
        <v>1911</v>
      </c>
      <c r="I13413">
        <v>0</v>
      </c>
      <c r="J13413" s="302">
        <v>294800000</v>
      </c>
    </row>
    <row r="13414" spans="1:10" x14ac:dyDescent="0.25">
      <c r="A13414">
        <v>10222001</v>
      </c>
      <c r="B13414">
        <v>10266001</v>
      </c>
      <c r="C13414" t="s">
        <v>14495</v>
      </c>
      <c r="D13414" t="s">
        <v>2636</v>
      </c>
      <c r="E13414" t="s">
        <v>14563</v>
      </c>
      <c r="F13414" t="s">
        <v>14564</v>
      </c>
      <c r="G13414" t="s">
        <v>14565</v>
      </c>
      <c r="H13414" t="s">
        <v>1911</v>
      </c>
      <c r="I13414">
        <v>0</v>
      </c>
      <c r="J13414" s="302">
        <v>243000000</v>
      </c>
    </row>
    <row r="13415" spans="1:10" x14ac:dyDescent="0.25">
      <c r="A13415">
        <v>10222003</v>
      </c>
      <c r="B13415">
        <v>10266002</v>
      </c>
      <c r="C13415" t="s">
        <v>14495</v>
      </c>
      <c r="D13415" t="s">
        <v>2636</v>
      </c>
      <c r="E13415" t="s">
        <v>14510</v>
      </c>
      <c r="F13415" t="s">
        <v>14559</v>
      </c>
      <c r="G13415" t="s">
        <v>5155</v>
      </c>
      <c r="H13415" t="s">
        <v>1911</v>
      </c>
      <c r="I13415">
        <v>0</v>
      </c>
      <c r="J13415" s="302">
        <v>133800000</v>
      </c>
    </row>
    <row r="13416" spans="1:10" x14ac:dyDescent="0.25">
      <c r="A13416">
        <v>10222004</v>
      </c>
      <c r="B13416">
        <v>10266003</v>
      </c>
      <c r="C13416" t="s">
        <v>14495</v>
      </c>
      <c r="D13416" t="s">
        <v>2636</v>
      </c>
      <c r="E13416" t="s">
        <v>14563</v>
      </c>
      <c r="F13416" t="s">
        <v>14566</v>
      </c>
      <c r="G13416" t="s">
        <v>14565</v>
      </c>
      <c r="H13416" t="s">
        <v>1911</v>
      </c>
      <c r="I13416">
        <v>0</v>
      </c>
      <c r="J13416" s="302">
        <v>245000000</v>
      </c>
    </row>
    <row r="13417" spans="1:10" x14ac:dyDescent="0.25">
      <c r="A13417">
        <v>10222081</v>
      </c>
      <c r="B13417">
        <v>10266004</v>
      </c>
      <c r="C13417" t="s">
        <v>14495</v>
      </c>
      <c r="D13417" t="s">
        <v>2636</v>
      </c>
      <c r="E13417" t="s">
        <v>14563</v>
      </c>
      <c r="F13417" t="s">
        <v>14567</v>
      </c>
      <c r="G13417" t="s">
        <v>14568</v>
      </c>
      <c r="H13417" t="s">
        <v>1911</v>
      </c>
      <c r="I13417">
        <v>0</v>
      </c>
      <c r="J13417" s="302">
        <v>240000000</v>
      </c>
    </row>
    <row r="13418" spans="1:10" x14ac:dyDescent="0.25">
      <c r="A13418">
        <v>10222082</v>
      </c>
      <c r="B13418">
        <v>10266005</v>
      </c>
      <c r="C13418" t="s">
        <v>14495</v>
      </c>
      <c r="D13418" t="s">
        <v>2636</v>
      </c>
      <c r="E13418" t="s">
        <v>14569</v>
      </c>
      <c r="F13418" t="s">
        <v>14570</v>
      </c>
      <c r="G13418" t="s">
        <v>6525</v>
      </c>
      <c r="H13418" t="s">
        <v>1911</v>
      </c>
      <c r="I13418">
        <v>0</v>
      </c>
      <c r="J13418" s="302">
        <v>177000000</v>
      </c>
    </row>
    <row r="13419" spans="1:10" x14ac:dyDescent="0.25">
      <c r="A13419">
        <v>10222083</v>
      </c>
      <c r="B13419">
        <v>10266006</v>
      </c>
      <c r="C13419" t="s">
        <v>14495</v>
      </c>
      <c r="D13419" t="s">
        <v>2636</v>
      </c>
      <c r="E13419" t="s">
        <v>14510</v>
      </c>
      <c r="F13419" t="s">
        <v>14571</v>
      </c>
      <c r="G13419" t="s">
        <v>5155</v>
      </c>
      <c r="H13419" t="s">
        <v>1911</v>
      </c>
      <c r="I13419">
        <v>0</v>
      </c>
      <c r="J13419" s="302">
        <v>155900000</v>
      </c>
    </row>
    <row r="13420" spans="1:10" x14ac:dyDescent="0.25">
      <c r="A13420">
        <v>10222084</v>
      </c>
      <c r="B13420">
        <v>10266007</v>
      </c>
      <c r="C13420" t="s">
        <v>14495</v>
      </c>
      <c r="D13420" t="s">
        <v>2636</v>
      </c>
      <c r="E13420" t="s">
        <v>14508</v>
      </c>
      <c r="F13420" t="s">
        <v>14572</v>
      </c>
      <c r="G13420" t="s">
        <v>5155</v>
      </c>
      <c r="H13420" t="s">
        <v>1911</v>
      </c>
      <c r="I13420">
        <v>0</v>
      </c>
      <c r="J13420" s="302">
        <v>237500000</v>
      </c>
    </row>
    <row r="13421" spans="1:10" x14ac:dyDescent="0.25">
      <c r="A13421">
        <v>10222085</v>
      </c>
      <c r="B13421">
        <v>10266008</v>
      </c>
      <c r="C13421" t="s">
        <v>14495</v>
      </c>
      <c r="D13421" t="s">
        <v>2636</v>
      </c>
      <c r="E13421" t="s">
        <v>14508</v>
      </c>
      <c r="F13421" t="s">
        <v>14573</v>
      </c>
      <c r="G13421" t="s">
        <v>5155</v>
      </c>
      <c r="H13421" t="s">
        <v>1911</v>
      </c>
      <c r="I13421">
        <v>0</v>
      </c>
      <c r="J13421" s="302">
        <v>253000000</v>
      </c>
    </row>
    <row r="13422" spans="1:10" x14ac:dyDescent="0.25">
      <c r="A13422">
        <v>10203010</v>
      </c>
      <c r="B13422">
        <v>10272001</v>
      </c>
      <c r="C13422" t="s">
        <v>14495</v>
      </c>
      <c r="D13422" t="s">
        <v>2151</v>
      </c>
      <c r="E13422" t="s">
        <v>14496</v>
      </c>
      <c r="F13422" t="s">
        <v>14574</v>
      </c>
      <c r="G13422" t="s">
        <v>14575</v>
      </c>
      <c r="H13422" t="s">
        <v>1911</v>
      </c>
      <c r="I13422">
        <v>0</v>
      </c>
      <c r="J13422" s="302">
        <v>200000000</v>
      </c>
    </row>
    <row r="13423" spans="1:10" x14ac:dyDescent="0.25">
      <c r="A13423">
        <v>10203012</v>
      </c>
      <c r="B13423">
        <v>10273001</v>
      </c>
      <c r="C13423" t="s">
        <v>14495</v>
      </c>
      <c r="D13423" t="s">
        <v>2151</v>
      </c>
      <c r="E13423" t="s">
        <v>14496</v>
      </c>
      <c r="F13423" t="s">
        <v>14574</v>
      </c>
      <c r="G13423" t="s">
        <v>14576</v>
      </c>
      <c r="H13423" t="s">
        <v>1911</v>
      </c>
      <c r="I13423">
        <v>0</v>
      </c>
      <c r="J13423" s="302">
        <v>183000000</v>
      </c>
    </row>
    <row r="13424" spans="1:10" x14ac:dyDescent="0.25">
      <c r="A13424">
        <v>10203022</v>
      </c>
      <c r="B13424">
        <v>10273002</v>
      </c>
      <c r="C13424" t="s">
        <v>14495</v>
      </c>
      <c r="D13424" t="s">
        <v>2151</v>
      </c>
      <c r="E13424" t="s">
        <v>14496</v>
      </c>
      <c r="F13424" t="s">
        <v>14540</v>
      </c>
      <c r="G13424" t="s">
        <v>4558</v>
      </c>
      <c r="H13424" t="s">
        <v>1911</v>
      </c>
      <c r="I13424">
        <v>0</v>
      </c>
      <c r="J13424" s="302">
        <v>135000000</v>
      </c>
    </row>
    <row r="13425" spans="1:10" x14ac:dyDescent="0.25">
      <c r="A13425">
        <v>10203002</v>
      </c>
      <c r="B13425">
        <v>10274001</v>
      </c>
      <c r="C13425" t="s">
        <v>14495</v>
      </c>
      <c r="D13425" t="s">
        <v>2151</v>
      </c>
      <c r="E13425" t="s">
        <v>14496</v>
      </c>
      <c r="F13425" t="s">
        <v>14515</v>
      </c>
      <c r="G13425" t="s">
        <v>4832</v>
      </c>
      <c r="H13425" t="s">
        <v>1911</v>
      </c>
      <c r="I13425">
        <v>0</v>
      </c>
      <c r="J13425" s="302">
        <v>107000000</v>
      </c>
    </row>
    <row r="13426" spans="1:10" x14ac:dyDescent="0.25">
      <c r="A13426">
        <v>10203003</v>
      </c>
      <c r="B13426">
        <v>10274002</v>
      </c>
      <c r="C13426" t="s">
        <v>14495</v>
      </c>
      <c r="D13426" t="s">
        <v>2151</v>
      </c>
      <c r="E13426" t="s">
        <v>14496</v>
      </c>
      <c r="F13426" t="s">
        <v>14577</v>
      </c>
      <c r="G13426" t="s">
        <v>14578</v>
      </c>
      <c r="H13426" t="s">
        <v>1911</v>
      </c>
      <c r="I13426">
        <v>0</v>
      </c>
      <c r="J13426" s="302">
        <v>111300000</v>
      </c>
    </row>
    <row r="13427" spans="1:10" x14ac:dyDescent="0.25">
      <c r="A13427">
        <v>10203005</v>
      </c>
      <c r="B13427">
        <v>10274003</v>
      </c>
      <c r="C13427" t="s">
        <v>14495</v>
      </c>
      <c r="D13427" t="s">
        <v>2151</v>
      </c>
      <c r="E13427" t="s">
        <v>14522</v>
      </c>
      <c r="F13427" t="s">
        <v>14579</v>
      </c>
      <c r="G13427" t="s">
        <v>14580</v>
      </c>
      <c r="H13427" t="s">
        <v>1911</v>
      </c>
      <c r="I13427">
        <v>0</v>
      </c>
      <c r="J13427" s="302">
        <v>113900000</v>
      </c>
    </row>
    <row r="13428" spans="1:10" x14ac:dyDescent="0.25">
      <c r="A13428">
        <v>10203007</v>
      </c>
      <c r="B13428">
        <v>10274004</v>
      </c>
      <c r="C13428" t="s">
        <v>14495</v>
      </c>
      <c r="D13428" t="s">
        <v>2151</v>
      </c>
      <c r="E13428" t="s">
        <v>14496</v>
      </c>
      <c r="F13428" t="s">
        <v>14497</v>
      </c>
      <c r="G13428" t="s">
        <v>14581</v>
      </c>
      <c r="H13428" t="s">
        <v>1911</v>
      </c>
      <c r="I13428">
        <v>0</v>
      </c>
      <c r="J13428" s="302">
        <v>95400000</v>
      </c>
    </row>
    <row r="13429" spans="1:10" x14ac:dyDescent="0.25">
      <c r="A13429">
        <v>10203008</v>
      </c>
      <c r="B13429">
        <v>10274005</v>
      </c>
      <c r="C13429" t="s">
        <v>14495</v>
      </c>
      <c r="D13429" t="s">
        <v>2151</v>
      </c>
      <c r="E13429" t="s">
        <v>14522</v>
      </c>
      <c r="F13429" t="s">
        <v>14582</v>
      </c>
      <c r="G13429" t="s">
        <v>14583</v>
      </c>
      <c r="H13429" t="s">
        <v>1911</v>
      </c>
      <c r="I13429">
        <v>0</v>
      </c>
      <c r="J13429" s="302">
        <v>125000000</v>
      </c>
    </row>
    <row r="13430" spans="1:10" x14ac:dyDescent="0.25">
      <c r="A13430">
        <v>10203009</v>
      </c>
      <c r="B13430">
        <v>10274006</v>
      </c>
      <c r="C13430" t="s">
        <v>14495</v>
      </c>
      <c r="D13430" t="s">
        <v>2151</v>
      </c>
      <c r="E13430" t="s">
        <v>14522</v>
      </c>
      <c r="F13430" t="s">
        <v>14584</v>
      </c>
      <c r="G13430" t="s">
        <v>14585</v>
      </c>
      <c r="H13430" t="s">
        <v>1911</v>
      </c>
      <c r="I13430">
        <v>0</v>
      </c>
      <c r="J13430" s="302">
        <v>75000000</v>
      </c>
    </row>
    <row r="13431" spans="1:10" x14ac:dyDescent="0.25">
      <c r="A13431">
        <v>10203011</v>
      </c>
      <c r="B13431">
        <v>10274007</v>
      </c>
      <c r="C13431" t="s">
        <v>14495</v>
      </c>
      <c r="D13431" t="s">
        <v>2151</v>
      </c>
      <c r="E13431" t="s">
        <v>14522</v>
      </c>
      <c r="F13431" t="s">
        <v>14586</v>
      </c>
      <c r="G13431" t="s">
        <v>14587</v>
      </c>
      <c r="H13431" t="s">
        <v>1911</v>
      </c>
      <c r="I13431">
        <v>0</v>
      </c>
      <c r="J13431" s="302">
        <v>110000000</v>
      </c>
    </row>
    <row r="13432" spans="1:10" x14ac:dyDescent="0.25">
      <c r="A13432">
        <v>10203013</v>
      </c>
      <c r="B13432">
        <v>10274008</v>
      </c>
      <c r="C13432" t="s">
        <v>14495</v>
      </c>
      <c r="D13432" t="s">
        <v>2151</v>
      </c>
      <c r="E13432" t="s">
        <v>14496</v>
      </c>
      <c r="F13432" t="s">
        <v>14588</v>
      </c>
      <c r="G13432" t="s">
        <v>8575</v>
      </c>
      <c r="H13432" t="s">
        <v>1911</v>
      </c>
      <c r="I13432">
        <v>0</v>
      </c>
      <c r="J13432" s="302">
        <v>148000000</v>
      </c>
    </row>
    <row r="13433" spans="1:10" x14ac:dyDescent="0.25">
      <c r="A13433">
        <v>10203014</v>
      </c>
      <c r="B13433">
        <v>10274009</v>
      </c>
      <c r="C13433" t="s">
        <v>14495</v>
      </c>
      <c r="D13433" t="s">
        <v>2151</v>
      </c>
      <c r="E13433" t="s">
        <v>14496</v>
      </c>
      <c r="F13433" t="s">
        <v>14499</v>
      </c>
      <c r="G13433" t="s">
        <v>14589</v>
      </c>
      <c r="H13433" t="s">
        <v>1911</v>
      </c>
      <c r="I13433">
        <v>0</v>
      </c>
      <c r="J13433" s="302">
        <v>155000000</v>
      </c>
    </row>
    <row r="13434" spans="1:10" x14ac:dyDescent="0.25">
      <c r="A13434">
        <v>10203015</v>
      </c>
      <c r="B13434">
        <v>10274010</v>
      </c>
      <c r="C13434" t="s">
        <v>14495</v>
      </c>
      <c r="D13434" t="s">
        <v>2151</v>
      </c>
      <c r="E13434" t="s">
        <v>14496</v>
      </c>
      <c r="F13434" t="s">
        <v>14498</v>
      </c>
      <c r="G13434" t="s">
        <v>8574</v>
      </c>
      <c r="H13434" t="s">
        <v>1911</v>
      </c>
      <c r="I13434">
        <v>0</v>
      </c>
      <c r="J13434" s="302">
        <v>156000000</v>
      </c>
    </row>
    <row r="13435" spans="1:10" x14ac:dyDescent="0.25">
      <c r="A13435">
        <v>10203016</v>
      </c>
      <c r="B13435">
        <v>10274011</v>
      </c>
      <c r="C13435" t="s">
        <v>14495</v>
      </c>
      <c r="D13435" t="s">
        <v>2151</v>
      </c>
      <c r="E13435" t="s">
        <v>14496</v>
      </c>
      <c r="F13435" t="s">
        <v>14500</v>
      </c>
      <c r="G13435" t="s">
        <v>14589</v>
      </c>
      <c r="H13435" t="s">
        <v>1911</v>
      </c>
      <c r="I13435">
        <v>0</v>
      </c>
      <c r="J13435" s="302">
        <v>148000000</v>
      </c>
    </row>
    <row r="13436" spans="1:10" x14ac:dyDescent="0.25">
      <c r="A13436">
        <v>10203017</v>
      </c>
      <c r="B13436">
        <v>10274012</v>
      </c>
      <c r="C13436" t="s">
        <v>14495</v>
      </c>
      <c r="D13436" t="s">
        <v>2151</v>
      </c>
      <c r="E13436" t="s">
        <v>14496</v>
      </c>
      <c r="F13436" t="s">
        <v>14501</v>
      </c>
      <c r="G13436" t="s">
        <v>14590</v>
      </c>
      <c r="H13436" t="s">
        <v>1911</v>
      </c>
      <c r="I13436">
        <v>0</v>
      </c>
      <c r="J13436" s="302">
        <v>164000000</v>
      </c>
    </row>
    <row r="13437" spans="1:10" x14ac:dyDescent="0.25">
      <c r="A13437">
        <v>10203018</v>
      </c>
      <c r="B13437">
        <v>10274013</v>
      </c>
      <c r="C13437" t="s">
        <v>14495</v>
      </c>
      <c r="D13437" t="s">
        <v>2151</v>
      </c>
      <c r="E13437" t="s">
        <v>14496</v>
      </c>
      <c r="F13437" t="s">
        <v>14503</v>
      </c>
      <c r="G13437" t="s">
        <v>14591</v>
      </c>
      <c r="H13437" t="s">
        <v>1911</v>
      </c>
      <c r="I13437">
        <v>0</v>
      </c>
      <c r="J13437" s="302">
        <v>184900000</v>
      </c>
    </row>
    <row r="13438" spans="1:10" x14ac:dyDescent="0.25">
      <c r="A13438">
        <v>10203019</v>
      </c>
      <c r="B13438">
        <v>10274014</v>
      </c>
      <c r="C13438" t="s">
        <v>14495</v>
      </c>
      <c r="D13438" t="s">
        <v>2151</v>
      </c>
      <c r="E13438" t="s">
        <v>14496</v>
      </c>
      <c r="F13438" t="s">
        <v>14592</v>
      </c>
      <c r="G13438" t="s">
        <v>8574</v>
      </c>
      <c r="H13438" t="s">
        <v>1911</v>
      </c>
      <c r="I13438">
        <v>0</v>
      </c>
      <c r="J13438" s="302">
        <v>189000000</v>
      </c>
    </row>
    <row r="13439" spans="1:10" x14ac:dyDescent="0.25">
      <c r="A13439">
        <v>10203020</v>
      </c>
      <c r="B13439">
        <v>10274015</v>
      </c>
      <c r="C13439" t="s">
        <v>14495</v>
      </c>
      <c r="D13439" t="s">
        <v>2151</v>
      </c>
      <c r="E13439" t="s">
        <v>14522</v>
      </c>
      <c r="F13439" t="s">
        <v>14593</v>
      </c>
      <c r="G13439" t="s">
        <v>14585</v>
      </c>
      <c r="H13439" t="s">
        <v>1911</v>
      </c>
      <c r="I13439">
        <v>0</v>
      </c>
      <c r="J13439" s="302">
        <v>95000000</v>
      </c>
    </row>
    <row r="13440" spans="1:10" x14ac:dyDescent="0.25">
      <c r="A13440">
        <v>10203021</v>
      </c>
      <c r="B13440">
        <v>10274016</v>
      </c>
      <c r="C13440" t="s">
        <v>14495</v>
      </c>
      <c r="D13440" t="s">
        <v>2151</v>
      </c>
      <c r="E13440" t="s">
        <v>14496</v>
      </c>
      <c r="F13440" t="s">
        <v>14499</v>
      </c>
      <c r="G13440" t="s">
        <v>14594</v>
      </c>
      <c r="H13440" t="s">
        <v>1911</v>
      </c>
      <c r="I13440">
        <v>0</v>
      </c>
      <c r="J13440" s="302">
        <v>155000000</v>
      </c>
    </row>
    <row r="13441" spans="1:10" x14ac:dyDescent="0.25">
      <c r="A13441">
        <v>10203001</v>
      </c>
      <c r="B13441">
        <v>10275001</v>
      </c>
      <c r="C13441" t="s">
        <v>14495</v>
      </c>
      <c r="D13441" t="s">
        <v>2151</v>
      </c>
      <c r="E13441" t="s">
        <v>14496</v>
      </c>
      <c r="F13441" t="s">
        <v>14513</v>
      </c>
      <c r="G13441" t="s">
        <v>14595</v>
      </c>
      <c r="H13441" t="s">
        <v>1911</v>
      </c>
      <c r="I13441">
        <v>0</v>
      </c>
      <c r="J13441" s="302">
        <v>83100000</v>
      </c>
    </row>
    <row r="13442" spans="1:10" x14ac:dyDescent="0.25">
      <c r="A13442">
        <v>10203006</v>
      </c>
      <c r="B13442">
        <v>10275002</v>
      </c>
      <c r="C13442" t="s">
        <v>14495</v>
      </c>
      <c r="D13442" t="s">
        <v>2151</v>
      </c>
      <c r="E13442" t="s">
        <v>14496</v>
      </c>
      <c r="F13442" t="s">
        <v>14596</v>
      </c>
      <c r="G13442" t="s">
        <v>14595</v>
      </c>
      <c r="H13442" t="s">
        <v>1911</v>
      </c>
      <c r="I13442">
        <v>0</v>
      </c>
      <c r="J13442" s="302">
        <v>78000000</v>
      </c>
    </row>
    <row r="13443" spans="1:10" x14ac:dyDescent="0.25">
      <c r="A13443">
        <v>10410001</v>
      </c>
      <c r="B13443">
        <v>10460001</v>
      </c>
      <c r="C13443" t="s">
        <v>14597</v>
      </c>
      <c r="D13443" t="s">
        <v>3449</v>
      </c>
      <c r="E13443" t="s">
        <v>14598</v>
      </c>
      <c r="F13443" t="s">
        <v>14599</v>
      </c>
      <c r="G13443" t="s">
        <v>4204</v>
      </c>
      <c r="H13443" t="s">
        <v>1911</v>
      </c>
      <c r="I13443">
        <v>0</v>
      </c>
      <c r="J13443" s="302">
        <v>52700000</v>
      </c>
    </row>
    <row r="13444" spans="1:10" x14ac:dyDescent="0.25">
      <c r="A13444">
        <v>10410003</v>
      </c>
      <c r="B13444">
        <v>10460002</v>
      </c>
      <c r="C13444" t="s">
        <v>14597</v>
      </c>
      <c r="D13444" t="s">
        <v>3449</v>
      </c>
      <c r="E13444" t="s">
        <v>14598</v>
      </c>
      <c r="F13444" t="s">
        <v>14599</v>
      </c>
      <c r="G13444" t="s">
        <v>4241</v>
      </c>
      <c r="H13444" t="s">
        <v>1911</v>
      </c>
      <c r="I13444">
        <v>0</v>
      </c>
      <c r="J13444" s="302">
        <v>65900000</v>
      </c>
    </row>
    <row r="13445" spans="1:10" x14ac:dyDescent="0.25">
      <c r="A13445">
        <v>10411001</v>
      </c>
      <c r="B13445">
        <v>10461001</v>
      </c>
      <c r="C13445" t="s">
        <v>14597</v>
      </c>
      <c r="D13445" t="s">
        <v>1942</v>
      </c>
      <c r="E13445" t="s">
        <v>14600</v>
      </c>
      <c r="F13445" t="s">
        <v>14601</v>
      </c>
      <c r="G13445" t="s">
        <v>14602</v>
      </c>
      <c r="H13445" t="s">
        <v>1911</v>
      </c>
      <c r="I13445">
        <v>0</v>
      </c>
      <c r="J13445" s="302">
        <v>72000000</v>
      </c>
    </row>
    <row r="13446" spans="1:10" x14ac:dyDescent="0.25">
      <c r="A13446">
        <v>10411002</v>
      </c>
      <c r="B13446">
        <v>10461002</v>
      </c>
      <c r="C13446" t="s">
        <v>14597</v>
      </c>
      <c r="D13446" t="s">
        <v>1942</v>
      </c>
      <c r="E13446" t="s">
        <v>14600</v>
      </c>
      <c r="F13446" t="s">
        <v>14603</v>
      </c>
      <c r="G13446" t="s">
        <v>9905</v>
      </c>
      <c r="H13446" t="s">
        <v>1911</v>
      </c>
      <c r="I13446">
        <v>0</v>
      </c>
      <c r="J13446" s="302">
        <v>71300000</v>
      </c>
    </row>
    <row r="13447" spans="1:10" x14ac:dyDescent="0.25">
      <c r="A13447">
        <v>10411003</v>
      </c>
      <c r="B13447">
        <v>10461003</v>
      </c>
      <c r="C13447" t="s">
        <v>14597</v>
      </c>
      <c r="D13447" t="s">
        <v>1942</v>
      </c>
      <c r="E13447" t="s">
        <v>14604</v>
      </c>
      <c r="F13447" t="s">
        <v>14599</v>
      </c>
      <c r="G13447" t="s">
        <v>9905</v>
      </c>
      <c r="H13447" t="s">
        <v>1911</v>
      </c>
      <c r="I13447">
        <v>0</v>
      </c>
      <c r="J13447" s="302">
        <v>73900000</v>
      </c>
    </row>
    <row r="13448" spans="1:10" x14ac:dyDescent="0.25">
      <c r="A13448">
        <v>10411007</v>
      </c>
      <c r="B13448">
        <v>10461004</v>
      </c>
      <c r="C13448" t="s">
        <v>14597</v>
      </c>
      <c r="D13448" t="s">
        <v>1942</v>
      </c>
      <c r="E13448" t="s">
        <v>14605</v>
      </c>
      <c r="F13448" t="s">
        <v>14601</v>
      </c>
      <c r="G13448" t="s">
        <v>14602</v>
      </c>
      <c r="H13448" t="s">
        <v>1911</v>
      </c>
      <c r="I13448">
        <v>0</v>
      </c>
      <c r="J13448" s="302">
        <v>87500000</v>
      </c>
    </row>
    <row r="13449" spans="1:10" x14ac:dyDescent="0.25">
      <c r="A13449">
        <v>10411008</v>
      </c>
      <c r="B13449">
        <v>10461005</v>
      </c>
      <c r="C13449" t="s">
        <v>14597</v>
      </c>
      <c r="D13449" t="s">
        <v>1942</v>
      </c>
      <c r="E13449" t="s">
        <v>14598</v>
      </c>
      <c r="F13449" t="s">
        <v>14599</v>
      </c>
      <c r="G13449" t="s">
        <v>4340</v>
      </c>
      <c r="H13449" t="s">
        <v>1911</v>
      </c>
      <c r="I13449">
        <v>0</v>
      </c>
      <c r="J13449" s="302">
        <v>46100000</v>
      </c>
    </row>
    <row r="13450" spans="1:10" x14ac:dyDescent="0.25">
      <c r="A13450">
        <v>10411009</v>
      </c>
      <c r="B13450">
        <v>10461006</v>
      </c>
      <c r="C13450" t="s">
        <v>14597</v>
      </c>
      <c r="D13450" t="s">
        <v>1942</v>
      </c>
      <c r="E13450" t="s">
        <v>14605</v>
      </c>
      <c r="F13450" t="s">
        <v>14606</v>
      </c>
      <c r="G13450" t="s">
        <v>14602</v>
      </c>
      <c r="H13450" t="s">
        <v>1911</v>
      </c>
      <c r="I13450">
        <v>0</v>
      </c>
      <c r="J13450" s="302">
        <v>91000000</v>
      </c>
    </row>
    <row r="13451" spans="1:10" x14ac:dyDescent="0.25">
      <c r="A13451">
        <v>10411010</v>
      </c>
      <c r="B13451">
        <v>10461007</v>
      </c>
      <c r="C13451" t="s">
        <v>14597</v>
      </c>
      <c r="D13451" t="s">
        <v>1942</v>
      </c>
      <c r="E13451" t="s">
        <v>14607</v>
      </c>
      <c r="F13451" t="s">
        <v>14608</v>
      </c>
      <c r="G13451" t="s">
        <v>13810</v>
      </c>
      <c r="H13451" t="s">
        <v>1911</v>
      </c>
      <c r="I13451">
        <v>0</v>
      </c>
      <c r="J13451" s="302">
        <v>143200000</v>
      </c>
    </row>
    <row r="13452" spans="1:10" x14ac:dyDescent="0.25">
      <c r="A13452">
        <v>10411011</v>
      </c>
      <c r="B13452">
        <v>10461008</v>
      </c>
      <c r="C13452" t="s">
        <v>14597</v>
      </c>
      <c r="D13452" t="s">
        <v>1942</v>
      </c>
      <c r="E13452" t="s">
        <v>14609</v>
      </c>
      <c r="F13452" t="s">
        <v>14610</v>
      </c>
      <c r="G13452" t="s">
        <v>14611</v>
      </c>
      <c r="H13452" t="s">
        <v>1911</v>
      </c>
      <c r="I13452">
        <v>0</v>
      </c>
      <c r="J13452" s="302">
        <v>187000000</v>
      </c>
    </row>
    <row r="13453" spans="1:10" x14ac:dyDescent="0.25">
      <c r="A13453">
        <v>10411012</v>
      </c>
      <c r="B13453">
        <v>10461009</v>
      </c>
      <c r="C13453" t="s">
        <v>14597</v>
      </c>
      <c r="D13453" t="s">
        <v>1942</v>
      </c>
      <c r="E13453" t="s">
        <v>14609</v>
      </c>
      <c r="F13453" t="s">
        <v>14610</v>
      </c>
      <c r="G13453" t="s">
        <v>14612</v>
      </c>
      <c r="H13453" t="s">
        <v>1911</v>
      </c>
      <c r="I13453">
        <v>0</v>
      </c>
      <c r="J13453" s="302">
        <v>128000000</v>
      </c>
    </row>
    <row r="13454" spans="1:10" x14ac:dyDescent="0.25">
      <c r="A13454">
        <v>10411013</v>
      </c>
      <c r="B13454">
        <v>10461010</v>
      </c>
      <c r="C13454" t="s">
        <v>14597</v>
      </c>
      <c r="D13454" t="s">
        <v>1942</v>
      </c>
      <c r="E13454" t="s">
        <v>14609</v>
      </c>
      <c r="F13454" t="s">
        <v>14613</v>
      </c>
      <c r="G13454" t="s">
        <v>14611</v>
      </c>
      <c r="H13454" t="s">
        <v>1911</v>
      </c>
      <c r="I13454">
        <v>0</v>
      </c>
      <c r="J13454" s="302">
        <v>161900000</v>
      </c>
    </row>
    <row r="13455" spans="1:10" x14ac:dyDescent="0.25">
      <c r="A13455">
        <v>10411014</v>
      </c>
      <c r="B13455">
        <v>10461011</v>
      </c>
      <c r="C13455" t="s">
        <v>14597</v>
      </c>
      <c r="D13455" t="s">
        <v>1942</v>
      </c>
      <c r="E13455" t="s">
        <v>14609</v>
      </c>
      <c r="F13455" t="s">
        <v>14613</v>
      </c>
      <c r="G13455" t="s">
        <v>14611</v>
      </c>
      <c r="H13455" t="s">
        <v>1911</v>
      </c>
      <c r="I13455">
        <v>0</v>
      </c>
      <c r="J13455" s="302">
        <v>170400000</v>
      </c>
    </row>
    <row r="13456" spans="1:10" x14ac:dyDescent="0.25">
      <c r="A13456">
        <v>10411015</v>
      </c>
      <c r="B13456">
        <v>10461012</v>
      </c>
      <c r="C13456" t="s">
        <v>14597</v>
      </c>
      <c r="D13456" t="s">
        <v>1942</v>
      </c>
      <c r="E13456" t="s">
        <v>14614</v>
      </c>
      <c r="F13456" t="s">
        <v>14615</v>
      </c>
      <c r="G13456" t="s">
        <v>14616</v>
      </c>
      <c r="H13456" t="s">
        <v>1911</v>
      </c>
      <c r="I13456">
        <v>0</v>
      </c>
      <c r="J13456" s="302">
        <v>335900000</v>
      </c>
    </row>
    <row r="13457" spans="1:10" x14ac:dyDescent="0.25">
      <c r="A13457">
        <v>10411016</v>
      </c>
      <c r="B13457">
        <v>10461013</v>
      </c>
      <c r="C13457" t="s">
        <v>14597</v>
      </c>
      <c r="D13457" t="s">
        <v>1942</v>
      </c>
      <c r="E13457" t="s">
        <v>14617</v>
      </c>
      <c r="F13457" t="s">
        <v>14618</v>
      </c>
      <c r="G13457" t="s">
        <v>5942</v>
      </c>
      <c r="H13457" t="s">
        <v>1911</v>
      </c>
      <c r="I13457">
        <v>0</v>
      </c>
      <c r="J13457" s="302">
        <v>219900000</v>
      </c>
    </row>
    <row r="13458" spans="1:10" x14ac:dyDescent="0.25">
      <c r="A13458">
        <v>10404003</v>
      </c>
      <c r="B13458">
        <v>10462001</v>
      </c>
      <c r="C13458" t="s">
        <v>14597</v>
      </c>
      <c r="D13458" t="s">
        <v>3461</v>
      </c>
      <c r="E13458" t="s">
        <v>14598</v>
      </c>
      <c r="F13458" t="s">
        <v>14599</v>
      </c>
      <c r="G13458" t="s">
        <v>4340</v>
      </c>
      <c r="H13458" t="s">
        <v>1911</v>
      </c>
      <c r="I13458">
        <v>0</v>
      </c>
      <c r="J13458" s="302">
        <v>52200000</v>
      </c>
    </row>
    <row r="13459" spans="1:10" x14ac:dyDescent="0.25">
      <c r="A13459">
        <v>10412002</v>
      </c>
      <c r="B13459">
        <v>10463001</v>
      </c>
      <c r="C13459" t="s">
        <v>14597</v>
      </c>
      <c r="D13459" t="s">
        <v>1941</v>
      </c>
      <c r="E13459" t="s">
        <v>14598</v>
      </c>
      <c r="F13459" t="s">
        <v>14599</v>
      </c>
      <c r="G13459" t="s">
        <v>4340</v>
      </c>
      <c r="H13459" t="s">
        <v>1911</v>
      </c>
      <c r="I13459">
        <v>0</v>
      </c>
      <c r="J13459" s="302">
        <v>53000000</v>
      </c>
    </row>
    <row r="13460" spans="1:10" x14ac:dyDescent="0.25">
      <c r="A13460">
        <v>10412003</v>
      </c>
      <c r="B13460">
        <v>10464001</v>
      </c>
      <c r="C13460" t="s">
        <v>14597</v>
      </c>
      <c r="D13460" t="s">
        <v>1941</v>
      </c>
      <c r="E13460" t="s">
        <v>14598</v>
      </c>
      <c r="F13460" t="s">
        <v>14619</v>
      </c>
      <c r="G13460" t="s">
        <v>4340</v>
      </c>
      <c r="H13460" t="s">
        <v>1911</v>
      </c>
      <c r="I13460">
        <v>0</v>
      </c>
      <c r="J13460" s="302">
        <v>57300000</v>
      </c>
    </row>
    <row r="13461" spans="1:10" x14ac:dyDescent="0.25">
      <c r="A13461">
        <v>10403010</v>
      </c>
      <c r="B13461">
        <v>10470001</v>
      </c>
      <c r="C13461" t="s">
        <v>14597</v>
      </c>
      <c r="D13461" t="s">
        <v>2151</v>
      </c>
      <c r="E13461" t="s">
        <v>14600</v>
      </c>
      <c r="F13461" t="s">
        <v>14601</v>
      </c>
      <c r="G13461" t="s">
        <v>13889</v>
      </c>
      <c r="H13461" t="s">
        <v>1911</v>
      </c>
      <c r="I13461">
        <v>0</v>
      </c>
      <c r="J13461" s="302">
        <v>140000000</v>
      </c>
    </row>
    <row r="13462" spans="1:10" x14ac:dyDescent="0.25">
      <c r="A13462">
        <v>10403014</v>
      </c>
      <c r="B13462">
        <v>10470002</v>
      </c>
      <c r="C13462" t="s">
        <v>14597</v>
      </c>
      <c r="D13462" t="s">
        <v>2151</v>
      </c>
      <c r="E13462" t="s">
        <v>14605</v>
      </c>
      <c r="F13462" t="s">
        <v>14601</v>
      </c>
      <c r="G13462" t="s">
        <v>13889</v>
      </c>
      <c r="H13462" t="s">
        <v>1911</v>
      </c>
      <c r="I13462">
        <v>0</v>
      </c>
      <c r="J13462" s="302">
        <v>158100000</v>
      </c>
    </row>
    <row r="13463" spans="1:10" x14ac:dyDescent="0.25">
      <c r="A13463">
        <v>10403015</v>
      </c>
      <c r="B13463">
        <v>10470003</v>
      </c>
      <c r="C13463" t="s">
        <v>14597</v>
      </c>
      <c r="D13463" t="s">
        <v>2151</v>
      </c>
      <c r="E13463" t="s">
        <v>14605</v>
      </c>
      <c r="F13463" t="s">
        <v>14608</v>
      </c>
      <c r="G13463" t="s">
        <v>10040</v>
      </c>
      <c r="H13463" t="s">
        <v>1911</v>
      </c>
      <c r="I13463">
        <v>0</v>
      </c>
      <c r="J13463" s="302">
        <v>173000000</v>
      </c>
    </row>
    <row r="13464" spans="1:10" x14ac:dyDescent="0.25">
      <c r="A13464">
        <v>10403020</v>
      </c>
      <c r="B13464">
        <v>10470004</v>
      </c>
      <c r="C13464" t="s">
        <v>14597</v>
      </c>
      <c r="D13464" t="s">
        <v>2151</v>
      </c>
      <c r="E13464" t="s">
        <v>14607</v>
      </c>
      <c r="F13464" t="s">
        <v>14608</v>
      </c>
      <c r="G13464" t="s">
        <v>14620</v>
      </c>
      <c r="H13464" t="s">
        <v>1911</v>
      </c>
      <c r="I13464">
        <v>0</v>
      </c>
      <c r="J13464" s="302">
        <v>242000000</v>
      </c>
    </row>
    <row r="13465" spans="1:10" x14ac:dyDescent="0.25">
      <c r="A13465">
        <v>10403021</v>
      </c>
      <c r="B13465">
        <v>10470005</v>
      </c>
      <c r="C13465" t="s">
        <v>14597</v>
      </c>
      <c r="D13465" t="s">
        <v>2151</v>
      </c>
      <c r="E13465" t="s">
        <v>14617</v>
      </c>
      <c r="F13465" t="s">
        <v>14621</v>
      </c>
      <c r="G13465" t="s">
        <v>14622</v>
      </c>
      <c r="H13465" t="s">
        <v>1911</v>
      </c>
      <c r="I13465">
        <v>0</v>
      </c>
      <c r="J13465" s="302">
        <v>350900000</v>
      </c>
    </row>
    <row r="13466" spans="1:10" x14ac:dyDescent="0.25">
      <c r="A13466">
        <v>10403002</v>
      </c>
      <c r="B13466">
        <v>10471001</v>
      </c>
      <c r="C13466" t="s">
        <v>14597</v>
      </c>
      <c r="D13466" t="s">
        <v>2151</v>
      </c>
      <c r="E13466" t="s">
        <v>14600</v>
      </c>
      <c r="F13466" t="s">
        <v>14601</v>
      </c>
      <c r="G13466" t="s">
        <v>13896</v>
      </c>
      <c r="H13466" t="s">
        <v>1911</v>
      </c>
      <c r="I13466">
        <v>0</v>
      </c>
      <c r="J13466" s="302">
        <v>134500000</v>
      </c>
    </row>
    <row r="13467" spans="1:10" x14ac:dyDescent="0.25">
      <c r="A13467">
        <v>10403009</v>
      </c>
      <c r="B13467">
        <v>10471002</v>
      </c>
      <c r="C13467" t="s">
        <v>14597</v>
      </c>
      <c r="D13467" t="s">
        <v>2151</v>
      </c>
      <c r="E13467" t="s">
        <v>14605</v>
      </c>
      <c r="F13467" t="s">
        <v>14601</v>
      </c>
      <c r="G13467" t="s">
        <v>13896</v>
      </c>
      <c r="H13467" t="s">
        <v>1911</v>
      </c>
      <c r="I13467">
        <v>0</v>
      </c>
      <c r="J13467" s="302">
        <v>150500000</v>
      </c>
    </row>
    <row r="13468" spans="1:10" x14ac:dyDescent="0.25">
      <c r="A13468">
        <v>10403011</v>
      </c>
      <c r="B13468">
        <v>10471003</v>
      </c>
      <c r="C13468" t="s">
        <v>14597</v>
      </c>
      <c r="D13468" t="s">
        <v>2151</v>
      </c>
      <c r="E13468" t="s">
        <v>14605</v>
      </c>
      <c r="F13468" t="s">
        <v>14606</v>
      </c>
      <c r="G13468" t="s">
        <v>13896</v>
      </c>
      <c r="H13468" t="s">
        <v>1911</v>
      </c>
      <c r="I13468">
        <v>0</v>
      </c>
      <c r="J13468" s="302">
        <v>154000000</v>
      </c>
    </row>
    <row r="13469" spans="1:10" x14ac:dyDescent="0.25">
      <c r="A13469">
        <v>10403016</v>
      </c>
      <c r="B13469">
        <v>10471004</v>
      </c>
      <c r="C13469" t="s">
        <v>14597</v>
      </c>
      <c r="D13469" t="s">
        <v>2151</v>
      </c>
      <c r="E13469" t="s">
        <v>14609</v>
      </c>
      <c r="F13469" t="s">
        <v>3480</v>
      </c>
      <c r="G13469" t="s">
        <v>13898</v>
      </c>
      <c r="H13469" t="s">
        <v>1911</v>
      </c>
      <c r="I13469">
        <v>0</v>
      </c>
      <c r="J13469" s="302">
        <v>227900000</v>
      </c>
    </row>
    <row r="13470" spans="1:10" x14ac:dyDescent="0.25">
      <c r="A13470">
        <v>10403017</v>
      </c>
      <c r="B13470">
        <v>10471005</v>
      </c>
      <c r="C13470" t="s">
        <v>14597</v>
      </c>
      <c r="D13470" t="s">
        <v>2151</v>
      </c>
      <c r="E13470" t="s">
        <v>14605</v>
      </c>
      <c r="F13470" t="s">
        <v>14608</v>
      </c>
      <c r="G13470" t="s">
        <v>10059</v>
      </c>
      <c r="H13470" t="s">
        <v>1911</v>
      </c>
      <c r="I13470">
        <v>0</v>
      </c>
      <c r="J13470" s="302">
        <v>160000000</v>
      </c>
    </row>
    <row r="13471" spans="1:10" x14ac:dyDescent="0.25">
      <c r="A13471">
        <v>10403018</v>
      </c>
      <c r="B13471">
        <v>10471006</v>
      </c>
      <c r="C13471" t="s">
        <v>14597</v>
      </c>
      <c r="D13471" t="s">
        <v>2151</v>
      </c>
      <c r="E13471" t="s">
        <v>14607</v>
      </c>
      <c r="F13471" t="s">
        <v>14608</v>
      </c>
      <c r="G13471" t="s">
        <v>14623</v>
      </c>
      <c r="H13471" t="s">
        <v>1911</v>
      </c>
      <c r="I13471">
        <v>0</v>
      </c>
      <c r="J13471" s="302">
        <v>216000000</v>
      </c>
    </row>
    <row r="13472" spans="1:10" x14ac:dyDescent="0.25">
      <c r="A13472">
        <v>10403005</v>
      </c>
      <c r="B13472">
        <v>10471007</v>
      </c>
      <c r="C13472" t="s">
        <v>14597</v>
      </c>
      <c r="D13472" t="s">
        <v>2151</v>
      </c>
      <c r="E13472" t="s">
        <v>14600</v>
      </c>
      <c r="F13472" t="s">
        <v>14624</v>
      </c>
      <c r="G13472" t="s">
        <v>13896</v>
      </c>
      <c r="H13472" t="s">
        <v>1911</v>
      </c>
      <c r="I13472">
        <v>0</v>
      </c>
      <c r="J13472" s="302">
        <v>130300000</v>
      </c>
    </row>
    <row r="13473" spans="1:10" x14ac:dyDescent="0.25">
      <c r="A13473">
        <v>10403001</v>
      </c>
      <c r="B13473">
        <v>10472001</v>
      </c>
      <c r="C13473" t="s">
        <v>14597</v>
      </c>
      <c r="D13473" t="s">
        <v>2151</v>
      </c>
      <c r="E13473" t="s">
        <v>14600</v>
      </c>
      <c r="F13473" t="s">
        <v>14624</v>
      </c>
      <c r="G13473" t="s">
        <v>13889</v>
      </c>
      <c r="H13473" t="s">
        <v>1911</v>
      </c>
      <c r="I13473">
        <v>0</v>
      </c>
      <c r="J13473" s="302">
        <v>140300000</v>
      </c>
    </row>
    <row r="13474" spans="1:10" x14ac:dyDescent="0.25">
      <c r="A13474">
        <v>10403012</v>
      </c>
      <c r="B13474">
        <v>10472002</v>
      </c>
      <c r="C13474" t="s">
        <v>14597</v>
      </c>
      <c r="D13474" t="s">
        <v>2151</v>
      </c>
      <c r="E13474" t="s">
        <v>14625</v>
      </c>
      <c r="F13474" t="s">
        <v>14599</v>
      </c>
      <c r="G13474" t="s">
        <v>13889</v>
      </c>
      <c r="H13474" t="s">
        <v>1911</v>
      </c>
      <c r="I13474">
        <v>0</v>
      </c>
      <c r="J13474" s="302">
        <v>138500000</v>
      </c>
    </row>
    <row r="13475" spans="1:10" x14ac:dyDescent="0.25">
      <c r="A13475">
        <v>10403004</v>
      </c>
      <c r="B13475">
        <v>10473001</v>
      </c>
      <c r="C13475" t="s">
        <v>14597</v>
      </c>
      <c r="D13475" t="s">
        <v>2151</v>
      </c>
      <c r="E13475" t="s">
        <v>14625</v>
      </c>
      <c r="F13475" t="s">
        <v>14599</v>
      </c>
      <c r="G13475" t="s">
        <v>13896</v>
      </c>
      <c r="H13475" t="s">
        <v>1911</v>
      </c>
      <c r="I13475">
        <v>0</v>
      </c>
      <c r="J13475" s="302">
        <v>127900000</v>
      </c>
    </row>
    <row r="13476" spans="1:10" x14ac:dyDescent="0.25">
      <c r="A13476">
        <v>10403019</v>
      </c>
      <c r="B13476">
        <v>10473003</v>
      </c>
      <c r="C13476" t="s">
        <v>14597</v>
      </c>
      <c r="D13476" t="s">
        <v>2151</v>
      </c>
      <c r="E13476" t="s">
        <v>14609</v>
      </c>
      <c r="F13476" t="s">
        <v>14613</v>
      </c>
      <c r="G13476" t="s">
        <v>14623</v>
      </c>
      <c r="H13476" t="s">
        <v>1911</v>
      </c>
      <c r="I13476">
        <v>0</v>
      </c>
      <c r="J13476" s="302">
        <v>222900000</v>
      </c>
    </row>
    <row r="13477" spans="1:10" x14ac:dyDescent="0.25">
      <c r="A13477">
        <v>10403003</v>
      </c>
      <c r="B13477">
        <v>10474001</v>
      </c>
      <c r="C13477" t="s">
        <v>14597</v>
      </c>
      <c r="D13477" t="s">
        <v>2151</v>
      </c>
      <c r="E13477" t="s">
        <v>14604</v>
      </c>
      <c r="F13477" t="s">
        <v>14599</v>
      </c>
      <c r="G13477" t="s">
        <v>13889</v>
      </c>
      <c r="H13477" t="s">
        <v>1911</v>
      </c>
      <c r="I13477">
        <v>0</v>
      </c>
      <c r="J13477" s="302">
        <v>122800000</v>
      </c>
    </row>
    <row r="13478" spans="1:10" x14ac:dyDescent="0.25">
      <c r="A13478">
        <v>10403013</v>
      </c>
      <c r="B13478">
        <v>10474002</v>
      </c>
      <c r="C13478" t="s">
        <v>14597</v>
      </c>
      <c r="D13478" t="s">
        <v>2151</v>
      </c>
      <c r="E13478" t="s">
        <v>14625</v>
      </c>
      <c r="F13478" t="s">
        <v>14599</v>
      </c>
      <c r="G13478" t="s">
        <v>13889</v>
      </c>
      <c r="H13478" t="s">
        <v>1911</v>
      </c>
      <c r="I13478">
        <v>0</v>
      </c>
      <c r="J13478" s="302">
        <v>141500000</v>
      </c>
    </row>
    <row r="13479" spans="1:10" x14ac:dyDescent="0.25">
      <c r="A13479">
        <v>10403008</v>
      </c>
      <c r="B13479">
        <v>10475001</v>
      </c>
      <c r="C13479" t="s">
        <v>14597</v>
      </c>
      <c r="D13479" t="s">
        <v>2151</v>
      </c>
      <c r="E13479" t="s">
        <v>14604</v>
      </c>
      <c r="F13479" t="s">
        <v>14599</v>
      </c>
      <c r="G13479" t="s">
        <v>13896</v>
      </c>
      <c r="H13479" t="s">
        <v>1911</v>
      </c>
      <c r="I13479">
        <v>0</v>
      </c>
      <c r="J13479" s="302">
        <v>118400000</v>
      </c>
    </row>
    <row r="13480" spans="1:10" x14ac:dyDescent="0.25">
      <c r="A13480">
        <v>10501002</v>
      </c>
      <c r="B13480">
        <v>10532001</v>
      </c>
      <c r="C13480" t="s">
        <v>14626</v>
      </c>
      <c r="D13480" t="s">
        <v>1907</v>
      </c>
      <c r="E13480" t="s">
        <v>14627</v>
      </c>
      <c r="F13480" t="s">
        <v>3734</v>
      </c>
      <c r="G13480" t="s">
        <v>3568</v>
      </c>
      <c r="H13480" t="s">
        <v>1911</v>
      </c>
      <c r="I13480">
        <v>0</v>
      </c>
      <c r="J13480" s="302">
        <v>38000000</v>
      </c>
    </row>
    <row r="13481" spans="1:10" x14ac:dyDescent="0.25">
      <c r="A13481">
        <v>10501003</v>
      </c>
      <c r="B13481">
        <v>10532002</v>
      </c>
      <c r="C13481" t="s">
        <v>14626</v>
      </c>
      <c r="D13481" t="s">
        <v>1907</v>
      </c>
      <c r="E13481" t="s">
        <v>14627</v>
      </c>
      <c r="F13481" t="s">
        <v>3538</v>
      </c>
      <c r="G13481" t="s">
        <v>14628</v>
      </c>
      <c r="H13481" t="s">
        <v>1911</v>
      </c>
      <c r="I13481">
        <v>0</v>
      </c>
      <c r="J13481" s="302">
        <v>36800000</v>
      </c>
    </row>
    <row r="13482" spans="1:10" x14ac:dyDescent="0.25">
      <c r="A13482">
        <v>10501004</v>
      </c>
      <c r="B13482">
        <v>10533001</v>
      </c>
      <c r="C13482" t="s">
        <v>14626</v>
      </c>
      <c r="D13482" t="s">
        <v>1907</v>
      </c>
      <c r="E13482" t="s">
        <v>14629</v>
      </c>
      <c r="F13482" t="s">
        <v>14630</v>
      </c>
      <c r="G13482" t="s">
        <v>14631</v>
      </c>
      <c r="H13482" t="s">
        <v>1911</v>
      </c>
      <c r="I13482">
        <v>0</v>
      </c>
      <c r="J13482" s="302">
        <v>57600000</v>
      </c>
    </row>
    <row r="13483" spans="1:10" x14ac:dyDescent="0.25">
      <c r="A13483">
        <v>10507001</v>
      </c>
      <c r="B13483">
        <v>10541001</v>
      </c>
      <c r="C13483" t="s">
        <v>14626</v>
      </c>
      <c r="D13483" t="s">
        <v>2145</v>
      </c>
      <c r="E13483" t="s">
        <v>14632</v>
      </c>
      <c r="F13483" t="s">
        <v>14633</v>
      </c>
      <c r="G13483" t="s">
        <v>14634</v>
      </c>
      <c r="H13483" t="s">
        <v>1911</v>
      </c>
      <c r="I13483">
        <v>0</v>
      </c>
      <c r="J13483" s="302">
        <v>56300000</v>
      </c>
    </row>
    <row r="13484" spans="1:10" x14ac:dyDescent="0.25">
      <c r="A13484">
        <v>10507002</v>
      </c>
      <c r="B13484">
        <v>10541002</v>
      </c>
      <c r="C13484" t="s">
        <v>14626</v>
      </c>
      <c r="D13484" t="s">
        <v>2145</v>
      </c>
      <c r="E13484" t="s">
        <v>14632</v>
      </c>
      <c r="F13484" t="s">
        <v>14635</v>
      </c>
      <c r="G13484" t="s">
        <v>14634</v>
      </c>
      <c r="H13484" t="s">
        <v>1911</v>
      </c>
      <c r="I13484">
        <v>0</v>
      </c>
      <c r="J13484" s="302">
        <v>56700000</v>
      </c>
    </row>
    <row r="13485" spans="1:10" x14ac:dyDescent="0.25">
      <c r="A13485">
        <v>10507003</v>
      </c>
      <c r="B13485">
        <v>10541003</v>
      </c>
      <c r="C13485" t="s">
        <v>14626</v>
      </c>
      <c r="D13485" t="s">
        <v>2145</v>
      </c>
      <c r="E13485" t="s">
        <v>14636</v>
      </c>
      <c r="F13485" t="s">
        <v>4047</v>
      </c>
      <c r="G13485" t="s">
        <v>14637</v>
      </c>
      <c r="H13485" t="s">
        <v>1911</v>
      </c>
      <c r="I13485">
        <v>0</v>
      </c>
      <c r="J13485" s="302">
        <v>58300000</v>
      </c>
    </row>
    <row r="13486" spans="1:10" x14ac:dyDescent="0.25">
      <c r="A13486">
        <v>10521001</v>
      </c>
      <c r="B13486">
        <v>10542001</v>
      </c>
      <c r="C13486" t="s">
        <v>14626</v>
      </c>
      <c r="D13486" t="s">
        <v>2134</v>
      </c>
      <c r="E13486" t="s">
        <v>14638</v>
      </c>
      <c r="F13486" t="s">
        <v>14639</v>
      </c>
      <c r="G13486" t="s">
        <v>14640</v>
      </c>
      <c r="H13486" t="s">
        <v>1911</v>
      </c>
      <c r="I13486">
        <v>0</v>
      </c>
      <c r="J13486" s="302">
        <v>54200000</v>
      </c>
    </row>
    <row r="13487" spans="1:10" x14ac:dyDescent="0.25">
      <c r="A13487">
        <v>10521002</v>
      </c>
      <c r="B13487">
        <v>10542002</v>
      </c>
      <c r="C13487" t="s">
        <v>14626</v>
      </c>
      <c r="D13487" t="s">
        <v>2134</v>
      </c>
      <c r="E13487" t="s">
        <v>14638</v>
      </c>
      <c r="F13487" t="s">
        <v>14639</v>
      </c>
      <c r="G13487" t="s">
        <v>14641</v>
      </c>
      <c r="H13487" t="s">
        <v>1911</v>
      </c>
      <c r="I13487">
        <v>0</v>
      </c>
      <c r="J13487" s="302">
        <v>54200000</v>
      </c>
    </row>
    <row r="13488" spans="1:10" x14ac:dyDescent="0.25">
      <c r="A13488">
        <v>10521003</v>
      </c>
      <c r="B13488">
        <v>10542003</v>
      </c>
      <c r="C13488" t="s">
        <v>14626</v>
      </c>
      <c r="D13488" t="s">
        <v>2134</v>
      </c>
      <c r="E13488" t="s">
        <v>14216</v>
      </c>
      <c r="F13488" t="s">
        <v>14642</v>
      </c>
      <c r="G13488" t="s">
        <v>4944</v>
      </c>
      <c r="H13488" t="s">
        <v>1911</v>
      </c>
      <c r="I13488">
        <v>0</v>
      </c>
      <c r="J13488" s="302">
        <v>50000000</v>
      </c>
    </row>
    <row r="13489" spans="1:10" x14ac:dyDescent="0.25">
      <c r="A13489">
        <v>10521004</v>
      </c>
      <c r="B13489">
        <v>10542004</v>
      </c>
      <c r="C13489" t="s">
        <v>14626</v>
      </c>
      <c r="D13489" t="s">
        <v>2134</v>
      </c>
      <c r="E13489" t="s">
        <v>14638</v>
      </c>
      <c r="F13489" t="s">
        <v>14639</v>
      </c>
      <c r="G13489" t="s">
        <v>4944</v>
      </c>
      <c r="H13489" t="s">
        <v>1911</v>
      </c>
      <c r="I13489">
        <v>0</v>
      </c>
      <c r="J13489" s="302">
        <v>53100000</v>
      </c>
    </row>
    <row r="13490" spans="1:10" x14ac:dyDescent="0.25">
      <c r="A13490">
        <v>10521005</v>
      </c>
      <c r="B13490">
        <v>10542005</v>
      </c>
      <c r="C13490" t="s">
        <v>14626</v>
      </c>
      <c r="D13490" t="s">
        <v>2134</v>
      </c>
      <c r="E13490" t="s">
        <v>14638</v>
      </c>
      <c r="F13490" t="s">
        <v>14639</v>
      </c>
      <c r="G13490" t="s">
        <v>14643</v>
      </c>
      <c r="H13490" t="s">
        <v>1911</v>
      </c>
      <c r="I13490">
        <v>0</v>
      </c>
      <c r="J13490" s="302">
        <v>53100000</v>
      </c>
    </row>
    <row r="13491" spans="1:10" x14ac:dyDescent="0.25">
      <c r="A13491">
        <v>10521006</v>
      </c>
      <c r="B13491">
        <v>10542006</v>
      </c>
      <c r="C13491" t="s">
        <v>14626</v>
      </c>
      <c r="D13491" t="s">
        <v>2134</v>
      </c>
      <c r="E13491" t="s">
        <v>14644</v>
      </c>
      <c r="F13491" t="s">
        <v>3747</v>
      </c>
      <c r="G13491" t="s">
        <v>4983</v>
      </c>
      <c r="H13491" t="s">
        <v>1911</v>
      </c>
      <c r="I13491">
        <v>0</v>
      </c>
      <c r="J13491" s="302">
        <v>53300000</v>
      </c>
    </row>
    <row r="13492" spans="1:10" x14ac:dyDescent="0.25">
      <c r="A13492">
        <v>10521007</v>
      </c>
      <c r="B13492">
        <v>10542007</v>
      </c>
      <c r="C13492" t="s">
        <v>14626</v>
      </c>
      <c r="D13492" t="s">
        <v>2134</v>
      </c>
      <c r="E13492" t="s">
        <v>14644</v>
      </c>
      <c r="F13492" t="s">
        <v>3747</v>
      </c>
      <c r="G13492" t="s">
        <v>4982</v>
      </c>
      <c r="H13492" t="s">
        <v>1911</v>
      </c>
      <c r="I13492">
        <v>0</v>
      </c>
      <c r="J13492" s="302">
        <v>53300000</v>
      </c>
    </row>
    <row r="13493" spans="1:10" x14ac:dyDescent="0.25">
      <c r="A13493">
        <v>10521008</v>
      </c>
      <c r="B13493">
        <v>10542008</v>
      </c>
      <c r="C13493" t="s">
        <v>14626</v>
      </c>
      <c r="D13493" t="s">
        <v>2134</v>
      </c>
      <c r="E13493" t="s">
        <v>14644</v>
      </c>
      <c r="F13493" t="s">
        <v>3573</v>
      </c>
      <c r="G13493" t="s">
        <v>3599</v>
      </c>
      <c r="H13493" t="s">
        <v>1911</v>
      </c>
      <c r="I13493">
        <v>0</v>
      </c>
      <c r="J13493" s="302">
        <v>46800000</v>
      </c>
    </row>
    <row r="13494" spans="1:10" x14ac:dyDescent="0.25">
      <c r="A13494">
        <v>10520001</v>
      </c>
      <c r="B13494">
        <v>10543001</v>
      </c>
      <c r="C13494" t="s">
        <v>14626</v>
      </c>
      <c r="D13494" t="s">
        <v>2149</v>
      </c>
      <c r="E13494" t="s">
        <v>14638</v>
      </c>
      <c r="F13494" t="s">
        <v>14645</v>
      </c>
      <c r="G13494" t="s">
        <v>14640</v>
      </c>
      <c r="H13494" t="s">
        <v>1911</v>
      </c>
      <c r="I13494">
        <v>0</v>
      </c>
      <c r="J13494" s="302">
        <v>54400000</v>
      </c>
    </row>
    <row r="13495" spans="1:10" x14ac:dyDescent="0.25">
      <c r="A13495">
        <v>10520004</v>
      </c>
      <c r="B13495">
        <v>10543002</v>
      </c>
      <c r="C13495" t="s">
        <v>14626</v>
      </c>
      <c r="D13495" t="s">
        <v>2149</v>
      </c>
      <c r="E13495" t="s">
        <v>14638</v>
      </c>
      <c r="F13495" t="s">
        <v>14645</v>
      </c>
      <c r="G13495" t="s">
        <v>14641</v>
      </c>
      <c r="H13495" t="s">
        <v>1911</v>
      </c>
      <c r="I13495">
        <v>0</v>
      </c>
      <c r="J13495" s="302">
        <v>54400000</v>
      </c>
    </row>
    <row r="13496" spans="1:10" x14ac:dyDescent="0.25">
      <c r="A13496">
        <v>10520005</v>
      </c>
      <c r="B13496">
        <v>10543003</v>
      </c>
      <c r="C13496" t="s">
        <v>14626</v>
      </c>
      <c r="D13496" t="s">
        <v>2149</v>
      </c>
      <c r="E13496" t="s">
        <v>14216</v>
      </c>
      <c r="F13496" t="s">
        <v>14642</v>
      </c>
      <c r="G13496" t="s">
        <v>4944</v>
      </c>
      <c r="H13496" t="s">
        <v>1911</v>
      </c>
      <c r="I13496">
        <v>0</v>
      </c>
      <c r="J13496" s="302">
        <v>48800000</v>
      </c>
    </row>
    <row r="13497" spans="1:10" x14ac:dyDescent="0.25">
      <c r="A13497">
        <v>10520006</v>
      </c>
      <c r="B13497">
        <v>10543004</v>
      </c>
      <c r="C13497" t="s">
        <v>14626</v>
      </c>
      <c r="D13497" t="s">
        <v>2149</v>
      </c>
      <c r="E13497" t="s">
        <v>14638</v>
      </c>
      <c r="F13497" t="s">
        <v>14646</v>
      </c>
      <c r="G13497" t="s">
        <v>4944</v>
      </c>
      <c r="H13497" t="s">
        <v>1911</v>
      </c>
      <c r="I13497">
        <v>0</v>
      </c>
      <c r="J13497" s="302">
        <v>53200000</v>
      </c>
    </row>
    <row r="13498" spans="1:10" x14ac:dyDescent="0.25">
      <c r="A13498">
        <v>10520007</v>
      </c>
      <c r="B13498">
        <v>10543005</v>
      </c>
      <c r="C13498" t="s">
        <v>14626</v>
      </c>
      <c r="D13498" t="s">
        <v>2149</v>
      </c>
      <c r="E13498" t="s">
        <v>14644</v>
      </c>
      <c r="F13498" t="s">
        <v>3573</v>
      </c>
      <c r="G13498" t="s">
        <v>3599</v>
      </c>
      <c r="H13498" t="s">
        <v>1911</v>
      </c>
      <c r="I13498">
        <v>0</v>
      </c>
      <c r="J13498" s="302">
        <v>54100000</v>
      </c>
    </row>
    <row r="13499" spans="1:10" x14ac:dyDescent="0.25">
      <c r="A13499">
        <v>10520008</v>
      </c>
      <c r="B13499">
        <v>10543006</v>
      </c>
      <c r="C13499" t="s">
        <v>14626</v>
      </c>
      <c r="D13499" t="s">
        <v>2149</v>
      </c>
      <c r="E13499" t="s">
        <v>14644</v>
      </c>
      <c r="F13499" t="s">
        <v>3747</v>
      </c>
      <c r="G13499" t="s">
        <v>4983</v>
      </c>
      <c r="H13499" t="s">
        <v>1911</v>
      </c>
      <c r="I13499">
        <v>0</v>
      </c>
      <c r="J13499" s="302">
        <v>52500000</v>
      </c>
    </row>
    <row r="13500" spans="1:10" x14ac:dyDescent="0.25">
      <c r="A13500">
        <v>10520009</v>
      </c>
      <c r="B13500">
        <v>10543007</v>
      </c>
      <c r="C13500" t="s">
        <v>14626</v>
      </c>
      <c r="D13500" t="s">
        <v>2149</v>
      </c>
      <c r="E13500" t="s">
        <v>14647</v>
      </c>
      <c r="F13500" t="s">
        <v>3747</v>
      </c>
      <c r="G13500" t="s">
        <v>4982</v>
      </c>
      <c r="H13500" t="s">
        <v>1911</v>
      </c>
      <c r="I13500">
        <v>0</v>
      </c>
      <c r="J13500" s="302">
        <v>50900000</v>
      </c>
    </row>
    <row r="13501" spans="1:10" x14ac:dyDescent="0.25">
      <c r="A13501">
        <v>10520002</v>
      </c>
      <c r="B13501">
        <v>10545001</v>
      </c>
      <c r="C13501" t="s">
        <v>14626</v>
      </c>
      <c r="D13501" t="s">
        <v>2149</v>
      </c>
      <c r="E13501" t="s">
        <v>14638</v>
      </c>
      <c r="F13501" t="s">
        <v>14645</v>
      </c>
      <c r="G13501" t="s">
        <v>14648</v>
      </c>
      <c r="H13501" t="s">
        <v>1911</v>
      </c>
      <c r="I13501">
        <v>0</v>
      </c>
      <c r="J13501" s="302">
        <v>54400000</v>
      </c>
    </row>
    <row r="13502" spans="1:10" x14ac:dyDescent="0.25">
      <c r="A13502">
        <v>10512001</v>
      </c>
      <c r="B13502">
        <v>10546001</v>
      </c>
      <c r="C13502" t="s">
        <v>14626</v>
      </c>
      <c r="D13502" t="s">
        <v>1941</v>
      </c>
      <c r="E13502" t="s">
        <v>14638</v>
      </c>
      <c r="F13502" t="s">
        <v>14645</v>
      </c>
      <c r="G13502" t="s">
        <v>14649</v>
      </c>
      <c r="H13502" t="s">
        <v>1911</v>
      </c>
      <c r="I13502">
        <v>0</v>
      </c>
      <c r="J13502" s="302">
        <v>26700000</v>
      </c>
    </row>
    <row r="13503" spans="1:10" x14ac:dyDescent="0.25">
      <c r="A13503">
        <v>10512002</v>
      </c>
      <c r="B13503">
        <v>10546002</v>
      </c>
      <c r="C13503" t="s">
        <v>14626</v>
      </c>
      <c r="D13503" t="s">
        <v>1941</v>
      </c>
      <c r="E13503" t="s">
        <v>14216</v>
      </c>
      <c r="F13503" t="s">
        <v>14642</v>
      </c>
      <c r="G13503" t="s">
        <v>14650</v>
      </c>
      <c r="H13503" t="s">
        <v>1911</v>
      </c>
      <c r="I13503">
        <v>0</v>
      </c>
      <c r="J13503" s="302">
        <v>28700000</v>
      </c>
    </row>
    <row r="13504" spans="1:10" x14ac:dyDescent="0.25">
      <c r="A13504">
        <v>10512003</v>
      </c>
      <c r="B13504">
        <v>10546003</v>
      </c>
      <c r="C13504" t="s">
        <v>14626</v>
      </c>
      <c r="D13504" t="s">
        <v>1941</v>
      </c>
      <c r="E13504" t="s">
        <v>14638</v>
      </c>
      <c r="F13504" t="s">
        <v>14646</v>
      </c>
      <c r="G13504" t="s">
        <v>14650</v>
      </c>
      <c r="H13504" t="s">
        <v>1911</v>
      </c>
      <c r="I13504">
        <v>0</v>
      </c>
      <c r="J13504" s="302">
        <v>25300000</v>
      </c>
    </row>
    <row r="13505" spans="1:10" x14ac:dyDescent="0.25">
      <c r="A13505">
        <v>10512004</v>
      </c>
      <c r="B13505">
        <v>10546004</v>
      </c>
      <c r="C13505" t="s">
        <v>14626</v>
      </c>
      <c r="D13505" t="s">
        <v>1941</v>
      </c>
      <c r="E13505" t="s">
        <v>14644</v>
      </c>
      <c r="F13505" t="s">
        <v>3747</v>
      </c>
      <c r="G13505" t="s">
        <v>14651</v>
      </c>
      <c r="H13505" t="s">
        <v>1911</v>
      </c>
      <c r="I13505">
        <v>0</v>
      </c>
      <c r="J13505" s="302">
        <v>30300000</v>
      </c>
    </row>
    <row r="13506" spans="1:10" x14ac:dyDescent="0.25">
      <c r="A13506">
        <v>10512006</v>
      </c>
      <c r="B13506">
        <v>10546005</v>
      </c>
      <c r="C13506" t="s">
        <v>14626</v>
      </c>
      <c r="D13506" t="s">
        <v>1941</v>
      </c>
      <c r="E13506" t="s">
        <v>14644</v>
      </c>
      <c r="F13506" t="s">
        <v>3747</v>
      </c>
      <c r="G13506" t="s">
        <v>4944</v>
      </c>
      <c r="H13506" t="s">
        <v>1911</v>
      </c>
      <c r="I13506">
        <v>0</v>
      </c>
      <c r="J13506" s="302">
        <v>30000000</v>
      </c>
    </row>
    <row r="13507" spans="1:10" x14ac:dyDescent="0.25">
      <c r="A13507">
        <v>10512005</v>
      </c>
      <c r="B13507">
        <v>10547001</v>
      </c>
      <c r="C13507" t="s">
        <v>14626</v>
      </c>
      <c r="D13507" t="s">
        <v>1941</v>
      </c>
      <c r="E13507" t="s">
        <v>14644</v>
      </c>
      <c r="F13507" t="s">
        <v>14652</v>
      </c>
      <c r="G13507" t="s">
        <v>4944</v>
      </c>
      <c r="H13507" t="s">
        <v>1911</v>
      </c>
      <c r="I13507">
        <v>0</v>
      </c>
      <c r="J13507" s="302">
        <v>36300000</v>
      </c>
    </row>
    <row r="13508" spans="1:10" x14ac:dyDescent="0.25">
      <c r="A13508">
        <v>10506000</v>
      </c>
      <c r="B13508">
        <v>10588001</v>
      </c>
      <c r="C13508" t="s">
        <v>14626</v>
      </c>
      <c r="D13508" t="s">
        <v>1918</v>
      </c>
      <c r="E13508" t="s">
        <v>14632</v>
      </c>
      <c r="F13508" t="s">
        <v>14653</v>
      </c>
      <c r="G13508" t="s">
        <v>14654</v>
      </c>
      <c r="H13508" t="s">
        <v>1911</v>
      </c>
      <c r="I13508">
        <v>0</v>
      </c>
      <c r="J13508" s="302">
        <v>56200000</v>
      </c>
    </row>
    <row r="13509" spans="1:10" x14ac:dyDescent="0.25">
      <c r="A13509">
        <v>10506001</v>
      </c>
      <c r="B13509">
        <v>10588002</v>
      </c>
      <c r="C13509" t="s">
        <v>14626</v>
      </c>
      <c r="D13509" t="s">
        <v>1918</v>
      </c>
      <c r="E13509" t="s">
        <v>14632</v>
      </c>
      <c r="F13509" t="s">
        <v>14655</v>
      </c>
      <c r="G13509" t="s">
        <v>14654</v>
      </c>
      <c r="H13509" t="s">
        <v>1911</v>
      </c>
      <c r="I13509">
        <v>0</v>
      </c>
      <c r="J13509" s="302">
        <v>52000000</v>
      </c>
    </row>
    <row r="13510" spans="1:10" x14ac:dyDescent="0.25">
      <c r="A13510">
        <v>10506002</v>
      </c>
      <c r="B13510">
        <v>10588003</v>
      </c>
      <c r="C13510" t="s">
        <v>14626</v>
      </c>
      <c r="D13510" t="s">
        <v>1918</v>
      </c>
      <c r="E13510" t="s">
        <v>14632</v>
      </c>
      <c r="F13510" t="s">
        <v>14655</v>
      </c>
      <c r="G13510" t="s">
        <v>14656</v>
      </c>
      <c r="H13510" t="s">
        <v>1911</v>
      </c>
      <c r="I13510">
        <v>0</v>
      </c>
      <c r="J13510" s="302">
        <v>52000000</v>
      </c>
    </row>
    <row r="13511" spans="1:10" x14ac:dyDescent="0.25">
      <c r="A13511">
        <v>10506003</v>
      </c>
      <c r="B13511">
        <v>10588004</v>
      </c>
      <c r="C13511" t="s">
        <v>14626</v>
      </c>
      <c r="D13511" t="s">
        <v>1918</v>
      </c>
      <c r="E13511" t="s">
        <v>14632</v>
      </c>
      <c r="F13511" t="s">
        <v>14657</v>
      </c>
      <c r="G13511" t="s">
        <v>14637</v>
      </c>
      <c r="H13511" t="s">
        <v>1911</v>
      </c>
      <c r="I13511">
        <v>0</v>
      </c>
      <c r="J13511" s="302">
        <v>57200000</v>
      </c>
    </row>
    <row r="13512" spans="1:10" x14ac:dyDescent="0.25">
      <c r="A13512">
        <v>10506004</v>
      </c>
      <c r="B13512">
        <v>10588005</v>
      </c>
      <c r="C13512" t="s">
        <v>14626</v>
      </c>
      <c r="D13512" t="s">
        <v>1918</v>
      </c>
      <c r="E13512" t="s">
        <v>14632</v>
      </c>
      <c r="F13512" t="s">
        <v>14657</v>
      </c>
      <c r="G13512" t="s">
        <v>5336</v>
      </c>
      <c r="H13512" t="s">
        <v>1911</v>
      </c>
      <c r="I13512">
        <v>0</v>
      </c>
      <c r="J13512" s="302">
        <v>57200000</v>
      </c>
    </row>
    <row r="13513" spans="1:10" x14ac:dyDescent="0.25">
      <c r="A13513">
        <v>10506005</v>
      </c>
      <c r="B13513">
        <v>10588006</v>
      </c>
      <c r="C13513" t="s">
        <v>14626</v>
      </c>
      <c r="D13513" t="s">
        <v>1918</v>
      </c>
      <c r="E13513" t="s">
        <v>14632</v>
      </c>
      <c r="F13513" t="s">
        <v>14658</v>
      </c>
      <c r="G13513" t="s">
        <v>14656</v>
      </c>
      <c r="H13513" t="s">
        <v>1911</v>
      </c>
      <c r="I13513">
        <v>0</v>
      </c>
      <c r="J13513" s="302">
        <v>54600000</v>
      </c>
    </row>
    <row r="13514" spans="1:10" x14ac:dyDescent="0.25">
      <c r="A13514">
        <v>10506006</v>
      </c>
      <c r="B13514">
        <v>10588007</v>
      </c>
      <c r="C13514" t="s">
        <v>14626</v>
      </c>
      <c r="D13514" t="s">
        <v>1918</v>
      </c>
      <c r="E13514" t="s">
        <v>14632</v>
      </c>
      <c r="F13514" t="s">
        <v>14658</v>
      </c>
      <c r="G13514" t="s">
        <v>14654</v>
      </c>
      <c r="H13514" t="s">
        <v>1911</v>
      </c>
      <c r="I13514">
        <v>0</v>
      </c>
      <c r="J13514" s="302">
        <v>54600000</v>
      </c>
    </row>
    <row r="13515" spans="1:10" x14ac:dyDescent="0.25">
      <c r="A13515">
        <v>10506007</v>
      </c>
      <c r="B13515">
        <v>10588008</v>
      </c>
      <c r="C13515" t="s">
        <v>14626</v>
      </c>
      <c r="D13515" t="s">
        <v>1918</v>
      </c>
      <c r="E13515" t="s">
        <v>14636</v>
      </c>
      <c r="F13515" t="s">
        <v>14659</v>
      </c>
      <c r="G13515" t="s">
        <v>14637</v>
      </c>
      <c r="H13515" t="s">
        <v>1911</v>
      </c>
      <c r="I13515">
        <v>0</v>
      </c>
      <c r="J13515" s="302">
        <v>53800000</v>
      </c>
    </row>
    <row r="13516" spans="1:10" x14ac:dyDescent="0.25">
      <c r="A13516">
        <v>10506008</v>
      </c>
      <c r="B13516">
        <v>10588009</v>
      </c>
      <c r="C13516" t="s">
        <v>14626</v>
      </c>
      <c r="D13516" t="s">
        <v>1918</v>
      </c>
      <c r="E13516" t="s">
        <v>14636</v>
      </c>
      <c r="F13516" t="s">
        <v>14659</v>
      </c>
      <c r="G13516" t="s">
        <v>5336</v>
      </c>
      <c r="H13516" t="s">
        <v>1911</v>
      </c>
      <c r="I13516">
        <v>0</v>
      </c>
      <c r="J13516" s="302">
        <v>56700000</v>
      </c>
    </row>
    <row r="13517" spans="1:10" x14ac:dyDescent="0.25">
      <c r="A13517">
        <v>10506009</v>
      </c>
      <c r="B13517">
        <v>10588010</v>
      </c>
      <c r="C13517" t="s">
        <v>14626</v>
      </c>
      <c r="D13517" t="s">
        <v>1918</v>
      </c>
      <c r="E13517" t="s">
        <v>14632</v>
      </c>
      <c r="F13517" t="s">
        <v>14660</v>
      </c>
      <c r="G13517" t="s">
        <v>3568</v>
      </c>
      <c r="H13517" t="s">
        <v>1911</v>
      </c>
      <c r="I13517">
        <v>0</v>
      </c>
      <c r="J13517" s="302">
        <v>51200000</v>
      </c>
    </row>
    <row r="13518" spans="1:10" x14ac:dyDescent="0.25">
      <c r="A13518">
        <v>10601001</v>
      </c>
      <c r="B13518">
        <v>10632001</v>
      </c>
      <c r="C13518" t="s">
        <v>14661</v>
      </c>
      <c r="D13518" t="s">
        <v>1907</v>
      </c>
      <c r="E13518" t="s">
        <v>14662</v>
      </c>
      <c r="F13518" t="s">
        <v>14663</v>
      </c>
      <c r="G13518" t="s">
        <v>14664</v>
      </c>
      <c r="H13518" t="s">
        <v>1911</v>
      </c>
      <c r="I13518">
        <v>0</v>
      </c>
      <c r="J13518" s="302">
        <v>34000000</v>
      </c>
    </row>
    <row r="13519" spans="1:10" x14ac:dyDescent="0.25">
      <c r="A13519">
        <v>10601002</v>
      </c>
      <c r="B13519">
        <v>10632002</v>
      </c>
      <c r="C13519" t="s">
        <v>14661</v>
      </c>
      <c r="D13519" t="s">
        <v>1907</v>
      </c>
      <c r="E13519" t="s">
        <v>14662</v>
      </c>
      <c r="F13519" t="s">
        <v>14663</v>
      </c>
      <c r="G13519" t="s">
        <v>14665</v>
      </c>
      <c r="H13519" t="s">
        <v>1911</v>
      </c>
      <c r="I13519">
        <v>0</v>
      </c>
      <c r="J13519" s="302">
        <v>38500000</v>
      </c>
    </row>
    <row r="13520" spans="1:10" x14ac:dyDescent="0.25">
      <c r="A13520">
        <v>10601003</v>
      </c>
      <c r="B13520">
        <v>10632003</v>
      </c>
      <c r="C13520" t="s">
        <v>14661</v>
      </c>
      <c r="D13520" t="s">
        <v>1907</v>
      </c>
      <c r="E13520" t="s">
        <v>14662</v>
      </c>
      <c r="F13520" t="s">
        <v>14663</v>
      </c>
      <c r="G13520" t="s">
        <v>14666</v>
      </c>
      <c r="H13520" t="s">
        <v>1911</v>
      </c>
      <c r="I13520">
        <v>0</v>
      </c>
      <c r="J13520" s="302">
        <v>27600000</v>
      </c>
    </row>
    <row r="13521" spans="1:10" x14ac:dyDescent="0.25">
      <c r="A13521">
        <v>10601006</v>
      </c>
      <c r="B13521">
        <v>10632004</v>
      </c>
      <c r="C13521" t="s">
        <v>14661</v>
      </c>
      <c r="D13521" t="s">
        <v>1907</v>
      </c>
      <c r="E13521" t="s">
        <v>14667</v>
      </c>
      <c r="F13521" t="s">
        <v>6076</v>
      </c>
      <c r="G13521" t="s">
        <v>14668</v>
      </c>
      <c r="H13521" t="s">
        <v>1911</v>
      </c>
      <c r="I13521">
        <v>0</v>
      </c>
      <c r="J13521" s="302">
        <v>38300000</v>
      </c>
    </row>
    <row r="13522" spans="1:10" x14ac:dyDescent="0.25">
      <c r="A13522">
        <v>10601009</v>
      </c>
      <c r="B13522">
        <v>10632005</v>
      </c>
      <c r="C13522" t="s">
        <v>14661</v>
      </c>
      <c r="D13522" t="s">
        <v>1907</v>
      </c>
      <c r="E13522" t="s">
        <v>14667</v>
      </c>
      <c r="F13522" t="s">
        <v>6076</v>
      </c>
      <c r="G13522" t="s">
        <v>6044</v>
      </c>
      <c r="H13522" t="s">
        <v>1911</v>
      </c>
      <c r="I13522">
        <v>0</v>
      </c>
      <c r="J13522" s="302">
        <v>29400000</v>
      </c>
    </row>
    <row r="13523" spans="1:10" x14ac:dyDescent="0.25">
      <c r="A13523">
        <v>10601010</v>
      </c>
      <c r="B13523">
        <v>10632006</v>
      </c>
      <c r="C13523" t="s">
        <v>14661</v>
      </c>
      <c r="D13523" t="s">
        <v>1907</v>
      </c>
      <c r="E13523" t="s">
        <v>14669</v>
      </c>
      <c r="F13523" t="s">
        <v>14670</v>
      </c>
      <c r="G13523" t="s">
        <v>3296</v>
      </c>
      <c r="H13523" t="s">
        <v>1911</v>
      </c>
      <c r="I13523">
        <v>0</v>
      </c>
      <c r="J13523" s="302">
        <v>37600000</v>
      </c>
    </row>
    <row r="13524" spans="1:10" x14ac:dyDescent="0.25">
      <c r="A13524">
        <v>10601011</v>
      </c>
      <c r="B13524">
        <v>10632007</v>
      </c>
      <c r="C13524" t="s">
        <v>14661</v>
      </c>
      <c r="D13524" t="s">
        <v>1907</v>
      </c>
      <c r="E13524" t="s">
        <v>14669</v>
      </c>
      <c r="F13524" t="s">
        <v>14671</v>
      </c>
      <c r="G13524" t="s">
        <v>3296</v>
      </c>
      <c r="H13524" t="s">
        <v>1911</v>
      </c>
      <c r="I13524">
        <v>0</v>
      </c>
      <c r="J13524" s="302">
        <v>36600000</v>
      </c>
    </row>
    <row r="13525" spans="1:10" x14ac:dyDescent="0.25">
      <c r="A13525">
        <v>10601014</v>
      </c>
      <c r="B13525">
        <v>10632008</v>
      </c>
      <c r="C13525" t="s">
        <v>14661</v>
      </c>
      <c r="D13525" t="s">
        <v>1907</v>
      </c>
      <c r="E13525" t="s">
        <v>14672</v>
      </c>
      <c r="F13525" t="s">
        <v>4151</v>
      </c>
      <c r="G13525" t="s">
        <v>14673</v>
      </c>
      <c r="H13525" t="s">
        <v>1911</v>
      </c>
      <c r="I13525">
        <v>0</v>
      </c>
      <c r="J13525" s="302">
        <v>40300000</v>
      </c>
    </row>
    <row r="13526" spans="1:10" x14ac:dyDescent="0.25">
      <c r="A13526">
        <v>10601015</v>
      </c>
      <c r="B13526">
        <v>10632009</v>
      </c>
      <c r="C13526" t="s">
        <v>14661</v>
      </c>
      <c r="D13526" t="s">
        <v>1907</v>
      </c>
      <c r="E13526" t="s">
        <v>14674</v>
      </c>
      <c r="F13526" t="s">
        <v>14675</v>
      </c>
      <c r="G13526" t="s">
        <v>3580</v>
      </c>
      <c r="H13526" t="s">
        <v>1911</v>
      </c>
      <c r="I13526">
        <v>0</v>
      </c>
      <c r="J13526" s="302">
        <v>34800000</v>
      </c>
    </row>
    <row r="13527" spans="1:10" x14ac:dyDescent="0.25">
      <c r="A13527">
        <v>10601016</v>
      </c>
      <c r="B13527">
        <v>10632010</v>
      </c>
      <c r="C13527" t="s">
        <v>14661</v>
      </c>
      <c r="D13527" t="s">
        <v>1907</v>
      </c>
      <c r="E13527" t="s">
        <v>14676</v>
      </c>
      <c r="F13527" t="s">
        <v>4151</v>
      </c>
      <c r="G13527" t="s">
        <v>14677</v>
      </c>
      <c r="H13527" t="s">
        <v>1911</v>
      </c>
      <c r="I13527">
        <v>0</v>
      </c>
      <c r="J13527" s="302">
        <v>40500000</v>
      </c>
    </row>
    <row r="13528" spans="1:10" x14ac:dyDescent="0.25">
      <c r="A13528">
        <v>10601017</v>
      </c>
      <c r="B13528">
        <v>10632011</v>
      </c>
      <c r="C13528" t="s">
        <v>14661</v>
      </c>
      <c r="D13528" t="s">
        <v>1907</v>
      </c>
      <c r="E13528" t="s">
        <v>14678</v>
      </c>
      <c r="F13528" t="s">
        <v>5389</v>
      </c>
      <c r="G13528" t="s">
        <v>14679</v>
      </c>
      <c r="H13528" t="s">
        <v>1911</v>
      </c>
      <c r="I13528">
        <v>0</v>
      </c>
      <c r="J13528" s="302">
        <v>65000000</v>
      </c>
    </row>
    <row r="13529" spans="1:10" x14ac:dyDescent="0.25">
      <c r="A13529">
        <v>10601004</v>
      </c>
      <c r="B13529">
        <v>10633001</v>
      </c>
      <c r="C13529" t="s">
        <v>14661</v>
      </c>
      <c r="D13529" t="s">
        <v>1907</v>
      </c>
      <c r="E13529" t="s">
        <v>14680</v>
      </c>
      <c r="F13529" t="s">
        <v>1909</v>
      </c>
      <c r="G13529" t="s">
        <v>2218</v>
      </c>
      <c r="H13529" t="s">
        <v>1911</v>
      </c>
      <c r="I13529">
        <v>0</v>
      </c>
      <c r="J13529" s="302">
        <v>40300000</v>
      </c>
    </row>
    <row r="13530" spans="1:10" x14ac:dyDescent="0.25">
      <c r="A13530">
        <v>10601005</v>
      </c>
      <c r="B13530">
        <v>10633002</v>
      </c>
      <c r="C13530" t="s">
        <v>14661</v>
      </c>
      <c r="D13530" t="s">
        <v>1907</v>
      </c>
      <c r="E13530" t="s">
        <v>14681</v>
      </c>
      <c r="F13530" t="s">
        <v>14682</v>
      </c>
      <c r="G13530" t="s">
        <v>3313</v>
      </c>
      <c r="H13530" t="s">
        <v>1911</v>
      </c>
      <c r="I13530">
        <v>0</v>
      </c>
      <c r="J13530" s="302">
        <v>40300000</v>
      </c>
    </row>
    <row r="13531" spans="1:10" x14ac:dyDescent="0.25">
      <c r="A13531">
        <v>10601007</v>
      </c>
      <c r="B13531">
        <v>10633003</v>
      </c>
      <c r="C13531" t="s">
        <v>14661</v>
      </c>
      <c r="D13531" t="s">
        <v>1907</v>
      </c>
      <c r="E13531" t="s">
        <v>14683</v>
      </c>
      <c r="F13531" t="s">
        <v>3747</v>
      </c>
      <c r="G13531" t="s">
        <v>4934</v>
      </c>
      <c r="H13531" t="s">
        <v>1911</v>
      </c>
      <c r="I13531">
        <v>0</v>
      </c>
      <c r="J13531" s="302">
        <v>38900000</v>
      </c>
    </row>
    <row r="13532" spans="1:10" x14ac:dyDescent="0.25">
      <c r="A13532">
        <v>10601008</v>
      </c>
      <c r="B13532">
        <v>10633004</v>
      </c>
      <c r="C13532" t="s">
        <v>14661</v>
      </c>
      <c r="D13532" t="s">
        <v>1907</v>
      </c>
      <c r="E13532" t="s">
        <v>14684</v>
      </c>
      <c r="F13532" t="s">
        <v>3785</v>
      </c>
      <c r="G13532" t="s">
        <v>2955</v>
      </c>
      <c r="H13532" t="s">
        <v>1911</v>
      </c>
      <c r="I13532">
        <v>0</v>
      </c>
      <c r="J13532" s="302">
        <v>25800000</v>
      </c>
    </row>
    <row r="13533" spans="1:10" x14ac:dyDescent="0.25">
      <c r="A13533">
        <v>10601012</v>
      </c>
      <c r="B13533">
        <v>10633005</v>
      </c>
      <c r="C13533" t="s">
        <v>14661</v>
      </c>
      <c r="D13533" t="s">
        <v>1907</v>
      </c>
      <c r="E13533" t="s">
        <v>14684</v>
      </c>
      <c r="F13533" t="s">
        <v>4151</v>
      </c>
      <c r="G13533" t="s">
        <v>4868</v>
      </c>
      <c r="H13533" t="s">
        <v>1911</v>
      </c>
      <c r="I13533">
        <v>0</v>
      </c>
      <c r="J13533" s="302">
        <v>25000000</v>
      </c>
    </row>
    <row r="13534" spans="1:10" x14ac:dyDescent="0.25">
      <c r="A13534">
        <v>10601013</v>
      </c>
      <c r="B13534">
        <v>10633006</v>
      </c>
      <c r="C13534" t="s">
        <v>14661</v>
      </c>
      <c r="D13534" t="s">
        <v>1907</v>
      </c>
      <c r="E13534" t="s">
        <v>14672</v>
      </c>
      <c r="F13534" t="s">
        <v>4151</v>
      </c>
      <c r="G13534" t="s">
        <v>14685</v>
      </c>
      <c r="H13534" t="s">
        <v>1911</v>
      </c>
      <c r="I13534">
        <v>0</v>
      </c>
      <c r="J13534" s="302">
        <v>40300000</v>
      </c>
    </row>
    <row r="13535" spans="1:10" x14ac:dyDescent="0.25">
      <c r="A13535">
        <v>10606001</v>
      </c>
      <c r="B13535">
        <v>10635001</v>
      </c>
      <c r="C13535" t="s">
        <v>14661</v>
      </c>
      <c r="D13535" t="s">
        <v>1918</v>
      </c>
      <c r="E13535" t="s">
        <v>14686</v>
      </c>
      <c r="F13535" t="s">
        <v>3518</v>
      </c>
      <c r="G13535" t="s">
        <v>5628</v>
      </c>
      <c r="H13535" t="s">
        <v>1911</v>
      </c>
      <c r="I13535">
        <v>0</v>
      </c>
      <c r="J13535" s="302">
        <v>62500000</v>
      </c>
    </row>
    <row r="13536" spans="1:10" x14ac:dyDescent="0.25">
      <c r="A13536">
        <v>10606003</v>
      </c>
      <c r="B13536">
        <v>10635002</v>
      </c>
      <c r="C13536" t="s">
        <v>14661</v>
      </c>
      <c r="D13536" t="s">
        <v>1918</v>
      </c>
      <c r="E13536" t="s">
        <v>14687</v>
      </c>
      <c r="F13536" t="s">
        <v>14688</v>
      </c>
      <c r="G13536" t="s">
        <v>14650</v>
      </c>
      <c r="H13536" t="s">
        <v>1911</v>
      </c>
      <c r="I13536">
        <v>0</v>
      </c>
      <c r="J13536" s="302">
        <v>40300000</v>
      </c>
    </row>
    <row r="13537" spans="1:10" x14ac:dyDescent="0.25">
      <c r="A13537">
        <v>10606006</v>
      </c>
      <c r="B13537">
        <v>10635003</v>
      </c>
      <c r="C13537" t="s">
        <v>14661</v>
      </c>
      <c r="D13537" t="s">
        <v>1918</v>
      </c>
      <c r="E13537" t="s">
        <v>14689</v>
      </c>
      <c r="F13537" t="s">
        <v>3785</v>
      </c>
      <c r="G13537" t="s">
        <v>6235</v>
      </c>
      <c r="H13537" t="s">
        <v>1911</v>
      </c>
      <c r="I13537">
        <v>0</v>
      </c>
      <c r="J13537" s="302">
        <v>67200000</v>
      </c>
    </row>
    <row r="13538" spans="1:10" x14ac:dyDescent="0.25">
      <c r="A13538">
        <v>10606007</v>
      </c>
      <c r="B13538">
        <v>10635004</v>
      </c>
      <c r="C13538" t="s">
        <v>14661</v>
      </c>
      <c r="D13538" t="s">
        <v>1918</v>
      </c>
      <c r="E13538" t="s">
        <v>14689</v>
      </c>
      <c r="F13538" t="s">
        <v>3518</v>
      </c>
      <c r="G13538" t="s">
        <v>8254</v>
      </c>
      <c r="H13538" t="s">
        <v>1911</v>
      </c>
      <c r="I13538">
        <v>0</v>
      </c>
      <c r="J13538" s="302">
        <v>64900000</v>
      </c>
    </row>
    <row r="13539" spans="1:10" x14ac:dyDescent="0.25">
      <c r="A13539">
        <v>10606009</v>
      </c>
      <c r="B13539">
        <v>10635005</v>
      </c>
      <c r="C13539" t="s">
        <v>14661</v>
      </c>
      <c r="D13539" t="s">
        <v>1918</v>
      </c>
      <c r="E13539" t="s">
        <v>14687</v>
      </c>
      <c r="F13539" t="s">
        <v>14690</v>
      </c>
      <c r="G13539" t="s">
        <v>4863</v>
      </c>
      <c r="H13539" t="s">
        <v>1911</v>
      </c>
      <c r="I13539">
        <v>0</v>
      </c>
      <c r="J13539" s="302">
        <v>42500000</v>
      </c>
    </row>
    <row r="13540" spans="1:10" x14ac:dyDescent="0.25">
      <c r="A13540">
        <v>10606010</v>
      </c>
      <c r="B13540">
        <v>10635006</v>
      </c>
      <c r="C13540" t="s">
        <v>14661</v>
      </c>
      <c r="D13540" t="s">
        <v>1918</v>
      </c>
      <c r="E13540" t="s">
        <v>14691</v>
      </c>
      <c r="F13540" t="s">
        <v>3518</v>
      </c>
      <c r="G13540" t="s">
        <v>8254</v>
      </c>
      <c r="H13540" t="s">
        <v>1911</v>
      </c>
      <c r="I13540">
        <v>0</v>
      </c>
      <c r="J13540" s="302">
        <v>69000000</v>
      </c>
    </row>
    <row r="13541" spans="1:10" x14ac:dyDescent="0.25">
      <c r="A13541">
        <v>10606013</v>
      </c>
      <c r="B13541">
        <v>10635007</v>
      </c>
      <c r="C13541" t="s">
        <v>14661</v>
      </c>
      <c r="D13541" t="s">
        <v>1918</v>
      </c>
      <c r="E13541" t="s">
        <v>14689</v>
      </c>
      <c r="F13541" t="s">
        <v>14692</v>
      </c>
      <c r="G13541" t="s">
        <v>14693</v>
      </c>
      <c r="H13541" t="s">
        <v>1911</v>
      </c>
      <c r="I13541">
        <v>0</v>
      </c>
      <c r="J13541" s="302">
        <v>68300000</v>
      </c>
    </row>
    <row r="13542" spans="1:10" x14ac:dyDescent="0.25">
      <c r="A13542">
        <v>10606014</v>
      </c>
      <c r="B13542">
        <v>10635008</v>
      </c>
      <c r="C13542" t="s">
        <v>14661</v>
      </c>
      <c r="D13542" t="s">
        <v>1918</v>
      </c>
      <c r="E13542" t="s">
        <v>14694</v>
      </c>
      <c r="F13542" t="s">
        <v>10270</v>
      </c>
      <c r="G13542" t="s">
        <v>8393</v>
      </c>
      <c r="H13542" t="s">
        <v>1911</v>
      </c>
      <c r="I13542">
        <v>0</v>
      </c>
      <c r="J13542" s="302">
        <v>69500000</v>
      </c>
    </row>
    <row r="13543" spans="1:10" x14ac:dyDescent="0.25">
      <c r="A13543">
        <v>10606015</v>
      </c>
      <c r="B13543">
        <v>10635009</v>
      </c>
      <c r="C13543" t="s">
        <v>14661</v>
      </c>
      <c r="D13543" t="s">
        <v>1918</v>
      </c>
      <c r="E13543" t="s">
        <v>14695</v>
      </c>
      <c r="F13543" t="s">
        <v>10270</v>
      </c>
      <c r="G13543" t="s">
        <v>4721</v>
      </c>
      <c r="H13543" t="s">
        <v>1911</v>
      </c>
      <c r="I13543">
        <v>0</v>
      </c>
      <c r="J13543" s="302">
        <v>73600000</v>
      </c>
    </row>
    <row r="13544" spans="1:10" x14ac:dyDescent="0.25">
      <c r="A13544">
        <v>10606016</v>
      </c>
      <c r="B13544">
        <v>10635010</v>
      </c>
      <c r="C13544" t="s">
        <v>14661</v>
      </c>
      <c r="D13544" t="s">
        <v>1918</v>
      </c>
      <c r="E13544" t="s">
        <v>14696</v>
      </c>
      <c r="F13544" t="s">
        <v>10270</v>
      </c>
      <c r="G13544" t="s">
        <v>14697</v>
      </c>
      <c r="H13544" t="s">
        <v>1911</v>
      </c>
      <c r="I13544">
        <v>0</v>
      </c>
      <c r="J13544" s="302">
        <v>68500000</v>
      </c>
    </row>
    <row r="13545" spans="1:10" x14ac:dyDescent="0.25">
      <c r="A13545">
        <v>10606017</v>
      </c>
      <c r="B13545">
        <v>10635011</v>
      </c>
      <c r="C13545" t="s">
        <v>14661</v>
      </c>
      <c r="D13545" t="s">
        <v>1918</v>
      </c>
      <c r="E13545" t="s">
        <v>14696</v>
      </c>
      <c r="F13545" t="s">
        <v>3538</v>
      </c>
      <c r="G13545" t="s">
        <v>8288</v>
      </c>
      <c r="H13545" t="s">
        <v>1911</v>
      </c>
      <c r="I13545">
        <v>0</v>
      </c>
      <c r="J13545" s="302">
        <v>82900000</v>
      </c>
    </row>
    <row r="13546" spans="1:10" x14ac:dyDescent="0.25">
      <c r="A13546">
        <v>10606018</v>
      </c>
      <c r="B13546">
        <v>10635012</v>
      </c>
      <c r="C13546" t="s">
        <v>14661</v>
      </c>
      <c r="D13546" t="s">
        <v>1918</v>
      </c>
      <c r="E13546" t="s">
        <v>14694</v>
      </c>
      <c r="F13546" t="s">
        <v>7394</v>
      </c>
      <c r="G13546" t="s">
        <v>8393</v>
      </c>
      <c r="H13546" t="s">
        <v>1911</v>
      </c>
      <c r="I13546">
        <v>0</v>
      </c>
      <c r="J13546" s="302">
        <v>68600000</v>
      </c>
    </row>
    <row r="13547" spans="1:10" x14ac:dyDescent="0.25">
      <c r="A13547">
        <v>10606019</v>
      </c>
      <c r="B13547">
        <v>10635013</v>
      </c>
      <c r="C13547" t="s">
        <v>14661</v>
      </c>
      <c r="D13547" t="s">
        <v>1918</v>
      </c>
      <c r="E13547" t="s">
        <v>14694</v>
      </c>
      <c r="F13547" t="s">
        <v>3538</v>
      </c>
      <c r="G13547" t="s">
        <v>14698</v>
      </c>
      <c r="H13547" t="s">
        <v>1911</v>
      </c>
      <c r="I13547">
        <v>0</v>
      </c>
      <c r="J13547" s="302">
        <v>72200000</v>
      </c>
    </row>
    <row r="13548" spans="1:10" x14ac:dyDescent="0.25">
      <c r="A13548">
        <v>10606020</v>
      </c>
      <c r="B13548">
        <v>10635014</v>
      </c>
      <c r="C13548" t="s">
        <v>14661</v>
      </c>
      <c r="D13548" t="s">
        <v>1918</v>
      </c>
      <c r="E13548" t="s">
        <v>14695</v>
      </c>
      <c r="F13548" t="s">
        <v>7394</v>
      </c>
      <c r="G13548" t="s">
        <v>4721</v>
      </c>
      <c r="H13548" t="s">
        <v>1911</v>
      </c>
      <c r="I13548">
        <v>0</v>
      </c>
      <c r="J13548" s="302">
        <v>71700000</v>
      </c>
    </row>
    <row r="13549" spans="1:10" x14ac:dyDescent="0.25">
      <c r="A13549">
        <v>10606021</v>
      </c>
      <c r="B13549">
        <v>10635015</v>
      </c>
      <c r="C13549" t="s">
        <v>14661</v>
      </c>
      <c r="D13549" t="s">
        <v>1918</v>
      </c>
      <c r="E13549" t="s">
        <v>14696</v>
      </c>
      <c r="F13549" t="s">
        <v>7394</v>
      </c>
      <c r="G13549" t="s">
        <v>8254</v>
      </c>
      <c r="H13549" t="s">
        <v>1911</v>
      </c>
      <c r="I13549">
        <v>0</v>
      </c>
      <c r="J13549" s="302">
        <v>68700000</v>
      </c>
    </row>
    <row r="13550" spans="1:10" x14ac:dyDescent="0.25">
      <c r="A13550">
        <v>10606022</v>
      </c>
      <c r="B13550">
        <v>10635016</v>
      </c>
      <c r="C13550" t="s">
        <v>14661</v>
      </c>
      <c r="D13550" t="s">
        <v>1918</v>
      </c>
      <c r="E13550" t="s">
        <v>14696</v>
      </c>
      <c r="F13550" t="s">
        <v>6103</v>
      </c>
      <c r="G13550" t="s">
        <v>6849</v>
      </c>
      <c r="H13550" t="s">
        <v>1911</v>
      </c>
      <c r="I13550">
        <v>0</v>
      </c>
      <c r="J13550" s="302">
        <v>85300000</v>
      </c>
    </row>
    <row r="13551" spans="1:10" x14ac:dyDescent="0.25">
      <c r="A13551">
        <v>10606023</v>
      </c>
      <c r="B13551">
        <v>10635017</v>
      </c>
      <c r="C13551" t="s">
        <v>14661</v>
      </c>
      <c r="D13551" t="s">
        <v>1918</v>
      </c>
      <c r="E13551" t="s">
        <v>14696</v>
      </c>
      <c r="F13551" t="s">
        <v>10270</v>
      </c>
      <c r="G13551" t="s">
        <v>14699</v>
      </c>
      <c r="H13551" t="s">
        <v>1911</v>
      </c>
      <c r="I13551">
        <v>0</v>
      </c>
      <c r="J13551" s="302">
        <v>67500000</v>
      </c>
    </row>
    <row r="13552" spans="1:10" x14ac:dyDescent="0.25">
      <c r="A13552">
        <v>10606024</v>
      </c>
      <c r="B13552">
        <v>10635018</v>
      </c>
      <c r="C13552" t="s">
        <v>14661</v>
      </c>
      <c r="D13552" t="s">
        <v>1918</v>
      </c>
      <c r="E13552" t="s">
        <v>14696</v>
      </c>
      <c r="F13552" t="s">
        <v>14700</v>
      </c>
      <c r="G13552" t="s">
        <v>14701</v>
      </c>
      <c r="H13552" t="s">
        <v>1911</v>
      </c>
      <c r="I13552">
        <v>110900</v>
      </c>
      <c r="J13552" s="302">
        <v>95000000</v>
      </c>
    </row>
    <row r="13553" spans="1:10" x14ac:dyDescent="0.25">
      <c r="A13553">
        <v>10606025</v>
      </c>
      <c r="B13553">
        <v>10635019</v>
      </c>
      <c r="C13553" t="s">
        <v>14661</v>
      </c>
      <c r="D13553" t="s">
        <v>1918</v>
      </c>
      <c r="E13553" t="s">
        <v>14702</v>
      </c>
      <c r="F13553" t="s">
        <v>14700</v>
      </c>
      <c r="G13553" t="s">
        <v>14701</v>
      </c>
      <c r="H13553" t="s">
        <v>1911</v>
      </c>
      <c r="I13553">
        <v>116200</v>
      </c>
      <c r="J13553" s="302">
        <v>110000000</v>
      </c>
    </row>
    <row r="13554" spans="1:10" x14ac:dyDescent="0.25">
      <c r="A13554">
        <v>10606026</v>
      </c>
      <c r="B13554">
        <v>10635020</v>
      </c>
      <c r="C13554" t="s">
        <v>14661</v>
      </c>
      <c r="D13554" t="s">
        <v>1918</v>
      </c>
      <c r="E13554" t="s">
        <v>14702</v>
      </c>
      <c r="F13554" t="s">
        <v>14703</v>
      </c>
      <c r="G13554" t="s">
        <v>14701</v>
      </c>
      <c r="H13554" t="s">
        <v>1911</v>
      </c>
      <c r="I13554">
        <v>0</v>
      </c>
      <c r="J13554" s="302">
        <v>170000000</v>
      </c>
    </row>
    <row r="13555" spans="1:10" x14ac:dyDescent="0.25">
      <c r="A13555">
        <v>10606027</v>
      </c>
      <c r="B13555">
        <v>10635021</v>
      </c>
      <c r="C13555" t="s">
        <v>14661</v>
      </c>
      <c r="D13555" t="s">
        <v>1918</v>
      </c>
      <c r="E13555" t="s">
        <v>14704</v>
      </c>
      <c r="F13555" t="s">
        <v>14705</v>
      </c>
      <c r="G13555" t="s">
        <v>14701</v>
      </c>
      <c r="H13555" t="s">
        <v>1911</v>
      </c>
      <c r="I13555">
        <v>0</v>
      </c>
      <c r="J13555" s="302">
        <v>200000000</v>
      </c>
    </row>
    <row r="13556" spans="1:10" x14ac:dyDescent="0.25">
      <c r="A13556">
        <v>10606028</v>
      </c>
      <c r="B13556">
        <v>10635022</v>
      </c>
      <c r="C13556" t="s">
        <v>14661</v>
      </c>
      <c r="D13556" t="s">
        <v>1918</v>
      </c>
      <c r="E13556" t="s">
        <v>14706</v>
      </c>
      <c r="F13556" t="s">
        <v>3930</v>
      </c>
      <c r="G13556" t="s">
        <v>14707</v>
      </c>
      <c r="H13556" t="s">
        <v>1911</v>
      </c>
      <c r="I13556">
        <v>142000</v>
      </c>
      <c r="J13556" s="302">
        <v>140000000</v>
      </c>
    </row>
    <row r="13557" spans="1:10" x14ac:dyDescent="0.25">
      <c r="A13557">
        <v>10606029</v>
      </c>
      <c r="B13557">
        <v>10635023</v>
      </c>
      <c r="C13557" t="s">
        <v>14661</v>
      </c>
      <c r="D13557" t="s">
        <v>1918</v>
      </c>
      <c r="E13557" t="s">
        <v>14708</v>
      </c>
      <c r="F13557" t="s">
        <v>14709</v>
      </c>
      <c r="G13557" t="s">
        <v>14710</v>
      </c>
      <c r="H13557" t="s">
        <v>1911</v>
      </c>
      <c r="I13557">
        <v>111600</v>
      </c>
      <c r="J13557" s="302">
        <v>120000000</v>
      </c>
    </row>
    <row r="13558" spans="1:10" x14ac:dyDescent="0.25">
      <c r="A13558">
        <v>10606031</v>
      </c>
      <c r="B13558">
        <v>10635024</v>
      </c>
      <c r="C13558" t="s">
        <v>14661</v>
      </c>
      <c r="D13558" t="s">
        <v>1918</v>
      </c>
      <c r="E13558" t="s">
        <v>14711</v>
      </c>
      <c r="F13558" t="s">
        <v>14712</v>
      </c>
      <c r="G13558" t="s">
        <v>10817</v>
      </c>
      <c r="H13558" t="s">
        <v>1980</v>
      </c>
      <c r="I13558">
        <v>88800</v>
      </c>
      <c r="J13558" s="302">
        <v>105000000</v>
      </c>
    </row>
    <row r="13559" spans="1:10" x14ac:dyDescent="0.25">
      <c r="A13559">
        <v>10606032</v>
      </c>
      <c r="B13559">
        <v>10635025</v>
      </c>
      <c r="C13559" t="s">
        <v>14661</v>
      </c>
      <c r="D13559" t="s">
        <v>1918</v>
      </c>
      <c r="E13559" t="s">
        <v>14713</v>
      </c>
      <c r="F13559" t="s">
        <v>14714</v>
      </c>
      <c r="G13559" t="s">
        <v>14715</v>
      </c>
      <c r="H13559" t="s">
        <v>1980</v>
      </c>
      <c r="I13559">
        <v>137800</v>
      </c>
      <c r="J13559" s="302">
        <v>145000000</v>
      </c>
    </row>
    <row r="13560" spans="1:10" x14ac:dyDescent="0.25">
      <c r="A13560">
        <v>10606034</v>
      </c>
      <c r="B13560">
        <v>10635026</v>
      </c>
      <c r="C13560" t="s">
        <v>14661</v>
      </c>
      <c r="D13560" t="s">
        <v>1918</v>
      </c>
      <c r="E13560" t="s">
        <v>14716</v>
      </c>
      <c r="F13560" t="s">
        <v>14714</v>
      </c>
      <c r="G13560" t="s">
        <v>14717</v>
      </c>
      <c r="H13560" t="s">
        <v>1980</v>
      </c>
      <c r="I13560">
        <v>159800</v>
      </c>
      <c r="J13560" s="302">
        <v>170000000</v>
      </c>
    </row>
    <row r="13561" spans="1:10" x14ac:dyDescent="0.25">
      <c r="A13561">
        <v>10608001</v>
      </c>
      <c r="B13561">
        <v>10636001</v>
      </c>
      <c r="C13561" t="s">
        <v>14661</v>
      </c>
      <c r="D13561" t="s">
        <v>1913</v>
      </c>
      <c r="E13561" t="s">
        <v>14686</v>
      </c>
      <c r="F13561" t="s">
        <v>4588</v>
      </c>
      <c r="G13561" t="s">
        <v>10514</v>
      </c>
      <c r="H13561" t="s">
        <v>1911</v>
      </c>
      <c r="I13561">
        <v>0</v>
      </c>
      <c r="J13561" s="302">
        <v>63900000</v>
      </c>
    </row>
    <row r="13562" spans="1:10" x14ac:dyDescent="0.25">
      <c r="A13562">
        <v>10606030</v>
      </c>
      <c r="B13562">
        <v>10636002</v>
      </c>
      <c r="C13562" t="s">
        <v>14661</v>
      </c>
      <c r="D13562" t="s">
        <v>1918</v>
      </c>
      <c r="E13562" t="s">
        <v>14708</v>
      </c>
      <c r="F13562" t="s">
        <v>14709</v>
      </c>
      <c r="G13562" t="s">
        <v>14718</v>
      </c>
      <c r="H13562" t="s">
        <v>1911</v>
      </c>
      <c r="I13562">
        <v>130200</v>
      </c>
      <c r="J13562" s="302">
        <v>140000000</v>
      </c>
    </row>
    <row r="13563" spans="1:10" x14ac:dyDescent="0.25">
      <c r="A13563">
        <v>10606033</v>
      </c>
      <c r="B13563">
        <v>10636003</v>
      </c>
      <c r="C13563" t="s">
        <v>14661</v>
      </c>
      <c r="D13563" t="s">
        <v>1918</v>
      </c>
      <c r="E13563" t="s">
        <v>14719</v>
      </c>
      <c r="F13563" t="s">
        <v>14714</v>
      </c>
      <c r="G13563" t="s">
        <v>14720</v>
      </c>
      <c r="H13563" t="s">
        <v>1980</v>
      </c>
      <c r="I13563">
        <v>202100</v>
      </c>
      <c r="J13563" s="302">
        <v>215000000</v>
      </c>
    </row>
    <row r="13564" spans="1:10" x14ac:dyDescent="0.25">
      <c r="A13564">
        <v>10607001</v>
      </c>
      <c r="B13564">
        <v>10641001</v>
      </c>
      <c r="C13564" t="s">
        <v>14661</v>
      </c>
      <c r="D13564" t="s">
        <v>2145</v>
      </c>
      <c r="E13564" t="s">
        <v>14721</v>
      </c>
      <c r="F13564" t="s">
        <v>14722</v>
      </c>
      <c r="G13564" t="s">
        <v>3296</v>
      </c>
      <c r="H13564" t="s">
        <v>1911</v>
      </c>
      <c r="I13564">
        <v>0</v>
      </c>
      <c r="J13564" s="302">
        <v>47200000</v>
      </c>
    </row>
    <row r="13565" spans="1:10" x14ac:dyDescent="0.25">
      <c r="A13565">
        <v>10607002</v>
      </c>
      <c r="B13565">
        <v>10641002</v>
      </c>
      <c r="C13565" t="s">
        <v>14661</v>
      </c>
      <c r="D13565" t="s">
        <v>2145</v>
      </c>
      <c r="E13565" t="s">
        <v>14721</v>
      </c>
      <c r="F13565" t="s">
        <v>14723</v>
      </c>
      <c r="G13565" t="s">
        <v>4863</v>
      </c>
      <c r="H13565" t="s">
        <v>1911</v>
      </c>
      <c r="I13565">
        <v>0</v>
      </c>
      <c r="J13565" s="302">
        <v>65100000</v>
      </c>
    </row>
    <row r="13566" spans="1:10" x14ac:dyDescent="0.25">
      <c r="A13566">
        <v>10607003</v>
      </c>
      <c r="B13566">
        <v>10641003</v>
      </c>
      <c r="C13566" t="s">
        <v>14661</v>
      </c>
      <c r="D13566" t="s">
        <v>2145</v>
      </c>
      <c r="E13566" t="s">
        <v>14724</v>
      </c>
      <c r="F13566" t="s">
        <v>14725</v>
      </c>
      <c r="G13566" t="s">
        <v>3294</v>
      </c>
      <c r="H13566" t="s">
        <v>1911</v>
      </c>
      <c r="I13566">
        <v>0</v>
      </c>
      <c r="J13566" s="302">
        <v>49500000</v>
      </c>
    </row>
    <row r="13567" spans="1:10" x14ac:dyDescent="0.25">
      <c r="A13567">
        <v>10620001</v>
      </c>
      <c r="B13567">
        <v>10643001</v>
      </c>
      <c r="C13567" t="s">
        <v>14661</v>
      </c>
      <c r="D13567" t="s">
        <v>2149</v>
      </c>
      <c r="E13567" t="s">
        <v>14726</v>
      </c>
      <c r="F13567" t="s">
        <v>3559</v>
      </c>
      <c r="G13567" t="s">
        <v>3313</v>
      </c>
      <c r="H13567" t="s">
        <v>1911</v>
      </c>
      <c r="I13567">
        <v>0</v>
      </c>
      <c r="J13567" s="302">
        <v>51000000</v>
      </c>
    </row>
    <row r="13568" spans="1:10" x14ac:dyDescent="0.25">
      <c r="A13568">
        <v>10620002</v>
      </c>
      <c r="B13568">
        <v>10645001</v>
      </c>
      <c r="C13568" t="s">
        <v>14661</v>
      </c>
      <c r="D13568" t="s">
        <v>2149</v>
      </c>
      <c r="E13568" t="s">
        <v>14726</v>
      </c>
      <c r="F13568" t="s">
        <v>3559</v>
      </c>
      <c r="G13568" t="s">
        <v>14727</v>
      </c>
      <c r="H13568" t="s">
        <v>1911</v>
      </c>
      <c r="I13568">
        <v>0</v>
      </c>
      <c r="J13568" s="302">
        <v>54400000</v>
      </c>
    </row>
    <row r="13569" spans="1:10" x14ac:dyDescent="0.25">
      <c r="A13569">
        <v>10612001</v>
      </c>
      <c r="B13569">
        <v>10646001</v>
      </c>
      <c r="C13569" t="s">
        <v>14661</v>
      </c>
      <c r="D13569" t="s">
        <v>1941</v>
      </c>
      <c r="E13569" t="s">
        <v>14726</v>
      </c>
      <c r="F13569" t="s">
        <v>3559</v>
      </c>
      <c r="G13569" t="s">
        <v>3313</v>
      </c>
      <c r="H13569" t="s">
        <v>1911</v>
      </c>
      <c r="I13569">
        <v>0</v>
      </c>
      <c r="J13569" s="302">
        <v>39200000</v>
      </c>
    </row>
    <row r="13570" spans="1:10" x14ac:dyDescent="0.25">
      <c r="A13570">
        <v>10620003</v>
      </c>
      <c r="B13570">
        <v>10647001</v>
      </c>
      <c r="C13570" t="s">
        <v>14661</v>
      </c>
      <c r="D13570" t="s">
        <v>2149</v>
      </c>
      <c r="E13570" t="s">
        <v>14726</v>
      </c>
      <c r="F13570" t="s">
        <v>3559</v>
      </c>
      <c r="G13570" t="s">
        <v>14728</v>
      </c>
      <c r="H13570" t="s">
        <v>1911</v>
      </c>
      <c r="I13570">
        <v>0</v>
      </c>
      <c r="J13570" s="302">
        <v>56000000</v>
      </c>
    </row>
    <row r="13571" spans="1:10" x14ac:dyDescent="0.25">
      <c r="A13571">
        <v>10606002</v>
      </c>
      <c r="B13571">
        <v>10688001</v>
      </c>
      <c r="C13571" t="s">
        <v>14661</v>
      </c>
      <c r="D13571" t="s">
        <v>1918</v>
      </c>
      <c r="E13571" t="s">
        <v>14721</v>
      </c>
      <c r="F13571" t="s">
        <v>14729</v>
      </c>
      <c r="G13571" t="s">
        <v>3296</v>
      </c>
      <c r="H13571" t="s">
        <v>1911</v>
      </c>
      <c r="I13571">
        <v>0</v>
      </c>
      <c r="J13571" s="302">
        <v>48700000</v>
      </c>
    </row>
    <row r="13572" spans="1:10" x14ac:dyDescent="0.25">
      <c r="A13572">
        <v>10606004</v>
      </c>
      <c r="B13572">
        <v>10688002</v>
      </c>
      <c r="C13572" t="s">
        <v>14661</v>
      </c>
      <c r="D13572" t="s">
        <v>1918</v>
      </c>
      <c r="E13572" t="s">
        <v>14724</v>
      </c>
      <c r="F13572" t="s">
        <v>14730</v>
      </c>
      <c r="G13572" t="s">
        <v>3294</v>
      </c>
      <c r="H13572" t="s">
        <v>1911</v>
      </c>
      <c r="I13572">
        <v>0</v>
      </c>
      <c r="J13572" s="302">
        <v>47100000</v>
      </c>
    </row>
    <row r="13573" spans="1:10" x14ac:dyDescent="0.25">
      <c r="A13573">
        <v>10606005</v>
      </c>
      <c r="B13573">
        <v>10688003</v>
      </c>
      <c r="C13573" t="s">
        <v>14661</v>
      </c>
      <c r="D13573" t="s">
        <v>1918</v>
      </c>
      <c r="E13573" t="s">
        <v>14724</v>
      </c>
      <c r="F13573" t="s">
        <v>14731</v>
      </c>
      <c r="G13573" t="s">
        <v>3294</v>
      </c>
      <c r="H13573" t="s">
        <v>1911</v>
      </c>
      <c r="I13573">
        <v>0</v>
      </c>
      <c r="J13573" s="302">
        <v>47400000</v>
      </c>
    </row>
    <row r="13574" spans="1:10" x14ac:dyDescent="0.25">
      <c r="A13574">
        <v>10606008</v>
      </c>
      <c r="B13574">
        <v>10688004</v>
      </c>
      <c r="C13574" t="s">
        <v>14661</v>
      </c>
      <c r="D13574" t="s">
        <v>1918</v>
      </c>
      <c r="E13574" t="s">
        <v>14721</v>
      </c>
      <c r="F13574" t="s">
        <v>14732</v>
      </c>
      <c r="G13574" t="s">
        <v>14733</v>
      </c>
      <c r="H13574" t="s">
        <v>1911</v>
      </c>
      <c r="I13574">
        <v>0</v>
      </c>
      <c r="J13574" s="302">
        <v>52200000</v>
      </c>
    </row>
    <row r="13575" spans="1:10" x14ac:dyDescent="0.25">
      <c r="A13575">
        <v>10606011</v>
      </c>
      <c r="B13575">
        <v>10688005</v>
      </c>
      <c r="C13575" t="s">
        <v>14661</v>
      </c>
      <c r="D13575" t="s">
        <v>1918</v>
      </c>
      <c r="E13575" t="s">
        <v>14734</v>
      </c>
      <c r="F13575" t="s">
        <v>14735</v>
      </c>
      <c r="G13575" t="s">
        <v>3294</v>
      </c>
      <c r="H13575" t="s">
        <v>1911</v>
      </c>
      <c r="I13575">
        <v>0</v>
      </c>
      <c r="J13575" s="302">
        <v>46900000</v>
      </c>
    </row>
    <row r="13576" spans="1:10" x14ac:dyDescent="0.25">
      <c r="A13576">
        <v>10606012</v>
      </c>
      <c r="B13576">
        <v>10688006</v>
      </c>
      <c r="C13576" t="s">
        <v>14661</v>
      </c>
      <c r="D13576" t="s">
        <v>1918</v>
      </c>
      <c r="E13576" t="s">
        <v>14721</v>
      </c>
      <c r="F13576" t="s">
        <v>14732</v>
      </c>
      <c r="G13576" t="s">
        <v>14736</v>
      </c>
      <c r="H13576" t="s">
        <v>1911</v>
      </c>
      <c r="I13576">
        <v>0</v>
      </c>
      <c r="J13576" s="302">
        <v>62600000</v>
      </c>
    </row>
    <row r="13577" spans="1:10" x14ac:dyDescent="0.25">
      <c r="A13577">
        <v>10701010</v>
      </c>
      <c r="B13577">
        <v>10732001</v>
      </c>
      <c r="C13577" t="s">
        <v>14737</v>
      </c>
      <c r="D13577" t="s">
        <v>1907</v>
      </c>
      <c r="E13577" t="s">
        <v>14738</v>
      </c>
      <c r="F13577" t="s">
        <v>14739</v>
      </c>
      <c r="G13577" t="s">
        <v>14740</v>
      </c>
      <c r="H13577" t="s">
        <v>1911</v>
      </c>
      <c r="I13577">
        <v>0</v>
      </c>
      <c r="J13577" s="302">
        <v>35800000</v>
      </c>
    </row>
    <row r="13578" spans="1:10" x14ac:dyDescent="0.25">
      <c r="A13578">
        <v>10701011</v>
      </c>
      <c r="B13578">
        <v>10732002</v>
      </c>
      <c r="C13578" t="s">
        <v>14737</v>
      </c>
      <c r="D13578" t="s">
        <v>1907</v>
      </c>
      <c r="E13578" t="s">
        <v>14738</v>
      </c>
      <c r="F13578" t="s">
        <v>3874</v>
      </c>
      <c r="G13578" t="s">
        <v>14741</v>
      </c>
      <c r="H13578" t="s">
        <v>1911</v>
      </c>
      <c r="I13578">
        <v>0</v>
      </c>
      <c r="J13578" s="302">
        <v>20900000</v>
      </c>
    </row>
    <row r="13579" spans="1:10" x14ac:dyDescent="0.25">
      <c r="A13579">
        <v>10701012</v>
      </c>
      <c r="B13579">
        <v>10733001</v>
      </c>
      <c r="C13579" t="s">
        <v>14737</v>
      </c>
      <c r="D13579" t="s">
        <v>1907</v>
      </c>
      <c r="E13579" t="s">
        <v>14742</v>
      </c>
      <c r="F13579" t="s">
        <v>3785</v>
      </c>
      <c r="G13579" t="s">
        <v>2955</v>
      </c>
      <c r="H13579" t="s">
        <v>1911</v>
      </c>
      <c r="I13579">
        <v>0</v>
      </c>
      <c r="J13579" s="302">
        <v>35000000</v>
      </c>
    </row>
    <row r="13580" spans="1:10" x14ac:dyDescent="0.25">
      <c r="A13580">
        <v>10707001</v>
      </c>
      <c r="B13580">
        <v>10741001</v>
      </c>
      <c r="C13580" t="s">
        <v>14737</v>
      </c>
      <c r="D13580" t="s">
        <v>2145</v>
      </c>
      <c r="E13580" t="s">
        <v>14743</v>
      </c>
      <c r="F13580" t="s">
        <v>14744</v>
      </c>
      <c r="G13580" t="s">
        <v>14740</v>
      </c>
      <c r="H13580" t="s">
        <v>1911</v>
      </c>
      <c r="I13580">
        <v>0</v>
      </c>
      <c r="J13580" s="302">
        <v>40300000</v>
      </c>
    </row>
    <row r="13581" spans="1:10" x14ac:dyDescent="0.25">
      <c r="A13581">
        <v>10707002</v>
      </c>
      <c r="B13581">
        <v>10741002</v>
      </c>
      <c r="C13581" t="s">
        <v>14737</v>
      </c>
      <c r="D13581" t="s">
        <v>2145</v>
      </c>
      <c r="E13581" t="s">
        <v>14745</v>
      </c>
      <c r="F13581" t="s">
        <v>14746</v>
      </c>
      <c r="G13581" t="s">
        <v>14747</v>
      </c>
      <c r="H13581" t="s">
        <v>1911</v>
      </c>
      <c r="I13581">
        <v>0</v>
      </c>
      <c r="J13581" s="302">
        <v>50600000</v>
      </c>
    </row>
    <row r="13582" spans="1:10" x14ac:dyDescent="0.25">
      <c r="A13582">
        <v>10707003</v>
      </c>
      <c r="B13582">
        <v>10741003</v>
      </c>
      <c r="C13582" t="s">
        <v>14737</v>
      </c>
      <c r="D13582" t="s">
        <v>2145</v>
      </c>
      <c r="E13582" t="s">
        <v>14748</v>
      </c>
      <c r="F13582" t="s">
        <v>14749</v>
      </c>
      <c r="G13582" t="s">
        <v>14740</v>
      </c>
      <c r="H13582" t="s">
        <v>1911</v>
      </c>
      <c r="I13582">
        <v>0</v>
      </c>
      <c r="J13582" s="302">
        <v>40100000</v>
      </c>
    </row>
    <row r="13583" spans="1:10" x14ac:dyDescent="0.25">
      <c r="A13583">
        <v>10707004</v>
      </c>
      <c r="B13583">
        <v>10741004</v>
      </c>
      <c r="C13583" t="s">
        <v>14737</v>
      </c>
      <c r="D13583" t="s">
        <v>2145</v>
      </c>
      <c r="E13583" t="s">
        <v>14750</v>
      </c>
      <c r="F13583" t="s">
        <v>14751</v>
      </c>
      <c r="G13583" t="s">
        <v>3296</v>
      </c>
      <c r="H13583" t="s">
        <v>1911</v>
      </c>
      <c r="I13583">
        <v>0</v>
      </c>
      <c r="J13583" s="302">
        <v>46700000</v>
      </c>
    </row>
    <row r="13584" spans="1:10" x14ac:dyDescent="0.25">
      <c r="A13584">
        <v>10707005</v>
      </c>
      <c r="B13584">
        <v>10741005</v>
      </c>
      <c r="C13584" t="s">
        <v>14737</v>
      </c>
      <c r="D13584" t="s">
        <v>2145</v>
      </c>
      <c r="E13584" t="s">
        <v>14752</v>
      </c>
      <c r="F13584" t="s">
        <v>14753</v>
      </c>
      <c r="G13584" t="s">
        <v>14747</v>
      </c>
      <c r="H13584" t="s">
        <v>1911</v>
      </c>
      <c r="I13584">
        <v>0</v>
      </c>
      <c r="J13584" s="302">
        <v>42900000</v>
      </c>
    </row>
    <row r="13585" spans="1:10" x14ac:dyDescent="0.25">
      <c r="A13585">
        <v>10707006</v>
      </c>
      <c r="B13585">
        <v>10741006</v>
      </c>
      <c r="C13585" t="s">
        <v>14737</v>
      </c>
      <c r="D13585" t="s">
        <v>2145</v>
      </c>
      <c r="E13585" t="s">
        <v>14754</v>
      </c>
      <c r="F13585" t="s">
        <v>3747</v>
      </c>
      <c r="G13585" t="s">
        <v>3296</v>
      </c>
      <c r="H13585" t="s">
        <v>1911</v>
      </c>
      <c r="I13585">
        <v>0</v>
      </c>
      <c r="J13585" s="302">
        <v>51100000</v>
      </c>
    </row>
    <row r="13586" spans="1:10" x14ac:dyDescent="0.25">
      <c r="A13586">
        <v>10707007</v>
      </c>
      <c r="B13586">
        <v>10741007</v>
      </c>
      <c r="C13586" t="s">
        <v>14737</v>
      </c>
      <c r="D13586" t="s">
        <v>2145</v>
      </c>
      <c r="E13586" t="s">
        <v>14745</v>
      </c>
      <c r="F13586" t="s">
        <v>14755</v>
      </c>
      <c r="G13586" t="s">
        <v>14747</v>
      </c>
      <c r="H13586" t="s">
        <v>1911</v>
      </c>
      <c r="I13586">
        <v>0</v>
      </c>
      <c r="J13586" s="302">
        <v>52400000</v>
      </c>
    </row>
    <row r="13587" spans="1:10" x14ac:dyDescent="0.25">
      <c r="A13587">
        <v>10707008</v>
      </c>
      <c r="B13587">
        <v>10741008</v>
      </c>
      <c r="C13587" t="s">
        <v>14737</v>
      </c>
      <c r="D13587" t="s">
        <v>2145</v>
      </c>
      <c r="E13587" t="s">
        <v>14754</v>
      </c>
      <c r="F13587" t="s">
        <v>14756</v>
      </c>
      <c r="G13587" t="s">
        <v>4982</v>
      </c>
      <c r="H13587" t="s">
        <v>1911</v>
      </c>
      <c r="I13587">
        <v>0</v>
      </c>
      <c r="J13587" s="302">
        <v>55300000</v>
      </c>
    </row>
    <row r="13588" spans="1:10" x14ac:dyDescent="0.25">
      <c r="A13588">
        <v>10721001</v>
      </c>
      <c r="B13588">
        <v>10742001</v>
      </c>
      <c r="C13588" t="s">
        <v>14737</v>
      </c>
      <c r="D13588" t="s">
        <v>2134</v>
      </c>
      <c r="E13588" t="s">
        <v>14757</v>
      </c>
      <c r="F13588" t="s">
        <v>14758</v>
      </c>
      <c r="G13588" t="s">
        <v>14740</v>
      </c>
      <c r="H13588" t="s">
        <v>1911</v>
      </c>
      <c r="I13588">
        <v>0</v>
      </c>
      <c r="J13588" s="302">
        <v>55600000</v>
      </c>
    </row>
    <row r="13589" spans="1:10" x14ac:dyDescent="0.25">
      <c r="A13589">
        <v>10721002</v>
      </c>
      <c r="B13589">
        <v>10742002</v>
      </c>
      <c r="C13589" t="s">
        <v>14737</v>
      </c>
      <c r="D13589" t="s">
        <v>2134</v>
      </c>
      <c r="E13589" t="s">
        <v>14745</v>
      </c>
      <c r="F13589" t="s">
        <v>14759</v>
      </c>
      <c r="G13589" t="s">
        <v>14747</v>
      </c>
      <c r="H13589" t="s">
        <v>1911</v>
      </c>
      <c r="I13589">
        <v>0</v>
      </c>
      <c r="J13589" s="302">
        <v>49300000</v>
      </c>
    </row>
    <row r="13590" spans="1:10" x14ac:dyDescent="0.25">
      <c r="A13590">
        <v>10721003</v>
      </c>
      <c r="B13590">
        <v>10742003</v>
      </c>
      <c r="C13590" t="s">
        <v>14737</v>
      </c>
      <c r="D13590" t="s">
        <v>2134</v>
      </c>
      <c r="E13590" t="s">
        <v>14757</v>
      </c>
      <c r="F13590" t="s">
        <v>14760</v>
      </c>
      <c r="G13590" t="s">
        <v>14747</v>
      </c>
      <c r="H13590" t="s">
        <v>1911</v>
      </c>
      <c r="I13590">
        <v>0</v>
      </c>
      <c r="J13590" s="302">
        <v>45100000</v>
      </c>
    </row>
    <row r="13591" spans="1:10" x14ac:dyDescent="0.25">
      <c r="A13591">
        <v>10720002</v>
      </c>
      <c r="B13591">
        <v>10743001</v>
      </c>
      <c r="C13591" t="s">
        <v>14737</v>
      </c>
      <c r="D13591" t="s">
        <v>2149</v>
      </c>
      <c r="E13591" t="s">
        <v>14745</v>
      </c>
      <c r="F13591" t="s">
        <v>14761</v>
      </c>
      <c r="G13591" t="s">
        <v>14747</v>
      </c>
      <c r="H13591" t="s">
        <v>1911</v>
      </c>
      <c r="I13591">
        <v>0</v>
      </c>
      <c r="J13591" s="302">
        <v>46400000</v>
      </c>
    </row>
    <row r="13592" spans="1:10" x14ac:dyDescent="0.25">
      <c r="A13592">
        <v>10720003</v>
      </c>
      <c r="B13592">
        <v>10743002</v>
      </c>
      <c r="C13592" t="s">
        <v>14737</v>
      </c>
      <c r="D13592" t="s">
        <v>2149</v>
      </c>
      <c r="E13592" t="s">
        <v>14757</v>
      </c>
      <c r="F13592" t="s">
        <v>14762</v>
      </c>
      <c r="G13592" t="s">
        <v>14740</v>
      </c>
      <c r="H13592" t="s">
        <v>1911</v>
      </c>
      <c r="I13592">
        <v>0</v>
      </c>
      <c r="J13592" s="302">
        <v>48800000</v>
      </c>
    </row>
    <row r="13593" spans="1:10" x14ac:dyDescent="0.25">
      <c r="A13593">
        <v>10720004</v>
      </c>
      <c r="B13593">
        <v>10743003</v>
      </c>
      <c r="C13593" t="s">
        <v>14737</v>
      </c>
      <c r="D13593" t="s">
        <v>2149</v>
      </c>
      <c r="E13593" t="s">
        <v>14745</v>
      </c>
      <c r="F13593" t="s">
        <v>14763</v>
      </c>
      <c r="G13593" t="s">
        <v>3296</v>
      </c>
      <c r="H13593" t="s">
        <v>1911</v>
      </c>
      <c r="I13593">
        <v>0</v>
      </c>
      <c r="J13593" s="302">
        <v>52500000</v>
      </c>
    </row>
    <row r="13594" spans="1:10" x14ac:dyDescent="0.25">
      <c r="A13594">
        <v>10720006</v>
      </c>
      <c r="B13594">
        <v>10743004</v>
      </c>
      <c r="C13594" t="s">
        <v>14737</v>
      </c>
      <c r="D13594" t="s">
        <v>2149</v>
      </c>
      <c r="E13594" t="s">
        <v>14745</v>
      </c>
      <c r="F13594" t="s">
        <v>14761</v>
      </c>
      <c r="G13594" t="s">
        <v>14764</v>
      </c>
      <c r="H13594" t="s">
        <v>1911</v>
      </c>
      <c r="I13594">
        <v>0</v>
      </c>
      <c r="J13594" s="302">
        <v>49000000</v>
      </c>
    </row>
    <row r="13595" spans="1:10" x14ac:dyDescent="0.25">
      <c r="A13595">
        <v>10720007</v>
      </c>
      <c r="B13595">
        <v>10743005</v>
      </c>
      <c r="C13595" t="s">
        <v>14737</v>
      </c>
      <c r="D13595" t="s">
        <v>2149</v>
      </c>
      <c r="E13595" t="s">
        <v>14757</v>
      </c>
      <c r="F13595" t="s">
        <v>14765</v>
      </c>
      <c r="G13595" t="s">
        <v>3313</v>
      </c>
      <c r="H13595" t="s">
        <v>1911</v>
      </c>
      <c r="I13595">
        <v>0</v>
      </c>
      <c r="J13595" s="302">
        <v>48600000</v>
      </c>
    </row>
    <row r="13596" spans="1:10" x14ac:dyDescent="0.25">
      <c r="A13596">
        <v>10720008</v>
      </c>
      <c r="B13596">
        <v>10743006</v>
      </c>
      <c r="C13596" t="s">
        <v>14737</v>
      </c>
      <c r="D13596" t="s">
        <v>2149</v>
      </c>
      <c r="E13596" t="s">
        <v>14745</v>
      </c>
      <c r="F13596" t="s">
        <v>14766</v>
      </c>
      <c r="G13596" t="s">
        <v>3313</v>
      </c>
      <c r="H13596" t="s">
        <v>1911</v>
      </c>
      <c r="I13596">
        <v>0</v>
      </c>
      <c r="J13596" s="302">
        <v>46600000</v>
      </c>
    </row>
    <row r="13597" spans="1:10" x14ac:dyDescent="0.25">
      <c r="A13597">
        <v>10711001</v>
      </c>
      <c r="B13597">
        <v>10744001</v>
      </c>
      <c r="C13597" t="s">
        <v>14737</v>
      </c>
      <c r="D13597" t="s">
        <v>1942</v>
      </c>
      <c r="E13597" t="s">
        <v>14757</v>
      </c>
      <c r="F13597" t="s">
        <v>14762</v>
      </c>
      <c r="G13597" t="s">
        <v>14740</v>
      </c>
      <c r="H13597" t="s">
        <v>1911</v>
      </c>
      <c r="I13597">
        <v>0</v>
      </c>
      <c r="J13597" s="302">
        <v>20000000</v>
      </c>
    </row>
    <row r="13598" spans="1:10" x14ac:dyDescent="0.25">
      <c r="A13598">
        <v>10720001</v>
      </c>
      <c r="B13598">
        <v>10745001</v>
      </c>
      <c r="C13598" t="s">
        <v>14737</v>
      </c>
      <c r="D13598" t="s">
        <v>2149</v>
      </c>
      <c r="E13598" t="s">
        <v>14757</v>
      </c>
      <c r="F13598" t="s">
        <v>14762</v>
      </c>
      <c r="G13598" t="s">
        <v>14767</v>
      </c>
      <c r="H13598" t="s">
        <v>1911</v>
      </c>
      <c r="I13598">
        <v>0</v>
      </c>
      <c r="J13598" s="302">
        <v>48800000</v>
      </c>
    </row>
    <row r="13599" spans="1:10" x14ac:dyDescent="0.25">
      <c r="A13599">
        <v>10720005</v>
      </c>
      <c r="B13599">
        <v>10745002</v>
      </c>
      <c r="C13599" t="s">
        <v>14737</v>
      </c>
      <c r="D13599" t="s">
        <v>2149</v>
      </c>
      <c r="E13599" t="s">
        <v>14745</v>
      </c>
      <c r="F13599" t="s">
        <v>14761</v>
      </c>
      <c r="G13599" t="s">
        <v>14768</v>
      </c>
      <c r="H13599" t="s">
        <v>1911</v>
      </c>
      <c r="I13599">
        <v>0</v>
      </c>
      <c r="J13599" s="302">
        <v>46400000</v>
      </c>
    </row>
    <row r="13600" spans="1:10" x14ac:dyDescent="0.25">
      <c r="A13600">
        <v>10712000</v>
      </c>
      <c r="B13600">
        <v>10746001</v>
      </c>
      <c r="C13600" t="s">
        <v>14737</v>
      </c>
      <c r="D13600" t="s">
        <v>1941</v>
      </c>
      <c r="E13600" t="s">
        <v>14757</v>
      </c>
      <c r="F13600" t="s">
        <v>14762</v>
      </c>
      <c r="G13600" t="s">
        <v>14740</v>
      </c>
      <c r="H13600" t="s">
        <v>1911</v>
      </c>
      <c r="I13600">
        <v>0</v>
      </c>
      <c r="J13600" s="302">
        <v>25000000</v>
      </c>
    </row>
    <row r="13601" spans="1:10" x14ac:dyDescent="0.25">
      <c r="A13601">
        <v>10712004</v>
      </c>
      <c r="B13601">
        <v>10746002</v>
      </c>
      <c r="C13601" t="s">
        <v>14737</v>
      </c>
      <c r="D13601" t="s">
        <v>1941</v>
      </c>
      <c r="E13601" t="s">
        <v>14745</v>
      </c>
      <c r="F13601" t="s">
        <v>14761</v>
      </c>
      <c r="G13601" t="s">
        <v>14747</v>
      </c>
      <c r="H13601" t="s">
        <v>1911</v>
      </c>
      <c r="I13601">
        <v>0</v>
      </c>
      <c r="J13601" s="302">
        <v>23200000</v>
      </c>
    </row>
    <row r="13602" spans="1:10" x14ac:dyDescent="0.25">
      <c r="A13602">
        <v>10712005</v>
      </c>
      <c r="B13602">
        <v>10746003</v>
      </c>
      <c r="C13602" t="s">
        <v>14737</v>
      </c>
      <c r="D13602" t="s">
        <v>1941</v>
      </c>
      <c r="E13602" t="s">
        <v>14757</v>
      </c>
      <c r="F13602" t="s">
        <v>14758</v>
      </c>
      <c r="G13602" t="s">
        <v>14769</v>
      </c>
      <c r="H13602" t="s">
        <v>1911</v>
      </c>
      <c r="I13602">
        <v>0</v>
      </c>
      <c r="J13602" s="302">
        <v>26000000</v>
      </c>
    </row>
    <row r="13603" spans="1:10" x14ac:dyDescent="0.25">
      <c r="A13603">
        <v>10712006</v>
      </c>
      <c r="B13603">
        <v>10746004</v>
      </c>
      <c r="C13603" t="s">
        <v>14737</v>
      </c>
      <c r="D13603" t="s">
        <v>1941</v>
      </c>
      <c r="E13603" t="s">
        <v>14770</v>
      </c>
      <c r="F13603" t="s">
        <v>14763</v>
      </c>
      <c r="G13603" t="s">
        <v>14771</v>
      </c>
      <c r="H13603" t="s">
        <v>1911</v>
      </c>
      <c r="I13603">
        <v>0</v>
      </c>
      <c r="J13603" s="302">
        <v>27000000</v>
      </c>
    </row>
    <row r="13604" spans="1:10" x14ac:dyDescent="0.25">
      <c r="A13604">
        <v>10712007</v>
      </c>
      <c r="B13604">
        <v>10746005</v>
      </c>
      <c r="C13604" t="s">
        <v>14737</v>
      </c>
      <c r="D13604" t="s">
        <v>1941</v>
      </c>
      <c r="E13604" t="s">
        <v>14757</v>
      </c>
      <c r="F13604" t="s">
        <v>14765</v>
      </c>
      <c r="G13604" t="s">
        <v>3313</v>
      </c>
      <c r="H13604" t="s">
        <v>1911</v>
      </c>
      <c r="I13604">
        <v>0</v>
      </c>
      <c r="J13604" s="302">
        <v>28200000</v>
      </c>
    </row>
    <row r="13605" spans="1:10" x14ac:dyDescent="0.25">
      <c r="A13605">
        <v>10712009</v>
      </c>
      <c r="B13605">
        <v>10746006</v>
      </c>
      <c r="C13605" t="s">
        <v>14737</v>
      </c>
      <c r="D13605" t="s">
        <v>1941</v>
      </c>
      <c r="E13605" t="s">
        <v>14745</v>
      </c>
      <c r="F13605" t="s">
        <v>14766</v>
      </c>
      <c r="G13605" t="s">
        <v>3313</v>
      </c>
      <c r="H13605" t="s">
        <v>1911</v>
      </c>
      <c r="I13605">
        <v>0</v>
      </c>
      <c r="J13605" s="302">
        <v>29900000</v>
      </c>
    </row>
    <row r="13606" spans="1:10" x14ac:dyDescent="0.25">
      <c r="A13606">
        <v>10712010</v>
      </c>
      <c r="B13606">
        <v>10746007</v>
      </c>
      <c r="C13606" t="s">
        <v>14737</v>
      </c>
      <c r="D13606" t="s">
        <v>1941</v>
      </c>
      <c r="E13606" t="s">
        <v>14745</v>
      </c>
      <c r="F13606" t="s">
        <v>14772</v>
      </c>
      <c r="G13606" t="s">
        <v>3313</v>
      </c>
      <c r="H13606" t="s">
        <v>1911</v>
      </c>
      <c r="I13606">
        <v>0</v>
      </c>
      <c r="J13606" s="302">
        <v>29900000</v>
      </c>
    </row>
    <row r="13607" spans="1:10" x14ac:dyDescent="0.25">
      <c r="A13607">
        <v>10712001</v>
      </c>
      <c r="B13607">
        <v>10747001</v>
      </c>
      <c r="C13607" t="s">
        <v>14737</v>
      </c>
      <c r="D13607" t="s">
        <v>1941</v>
      </c>
      <c r="E13607" t="s">
        <v>14745</v>
      </c>
      <c r="F13607" t="s">
        <v>14773</v>
      </c>
      <c r="G13607" t="s">
        <v>14747</v>
      </c>
      <c r="H13607" t="s">
        <v>1911</v>
      </c>
      <c r="I13607">
        <v>0</v>
      </c>
      <c r="J13607" s="302">
        <v>25600000</v>
      </c>
    </row>
    <row r="13608" spans="1:10" x14ac:dyDescent="0.25">
      <c r="A13608">
        <v>10712002</v>
      </c>
      <c r="B13608">
        <v>10747002</v>
      </c>
      <c r="C13608" t="s">
        <v>14737</v>
      </c>
      <c r="D13608" t="s">
        <v>1941</v>
      </c>
      <c r="E13608" t="s">
        <v>14757</v>
      </c>
      <c r="F13608" t="s">
        <v>14774</v>
      </c>
      <c r="G13608" t="s">
        <v>14740</v>
      </c>
      <c r="H13608" t="s">
        <v>1911</v>
      </c>
      <c r="I13608">
        <v>0</v>
      </c>
      <c r="J13608" s="302">
        <v>28600000</v>
      </c>
    </row>
    <row r="13609" spans="1:10" x14ac:dyDescent="0.25">
      <c r="A13609">
        <v>10712003</v>
      </c>
      <c r="B13609">
        <v>10747003</v>
      </c>
      <c r="C13609" t="s">
        <v>14737</v>
      </c>
      <c r="D13609" t="s">
        <v>1941</v>
      </c>
      <c r="E13609" t="s">
        <v>14770</v>
      </c>
      <c r="F13609" t="s">
        <v>14775</v>
      </c>
      <c r="G13609" t="s">
        <v>14771</v>
      </c>
      <c r="H13609" t="s">
        <v>1911</v>
      </c>
      <c r="I13609">
        <v>0</v>
      </c>
      <c r="J13609" s="302">
        <v>30500000</v>
      </c>
    </row>
    <row r="13610" spans="1:10" x14ac:dyDescent="0.25">
      <c r="A13610">
        <v>10712008</v>
      </c>
      <c r="B13610">
        <v>10747004</v>
      </c>
      <c r="C13610" t="s">
        <v>14737</v>
      </c>
      <c r="D13610" t="s">
        <v>1941</v>
      </c>
      <c r="E13610" t="s">
        <v>14745</v>
      </c>
      <c r="F13610" t="s">
        <v>14776</v>
      </c>
      <c r="G13610" t="s">
        <v>3313</v>
      </c>
      <c r="H13610" t="s">
        <v>1911</v>
      </c>
      <c r="I13610">
        <v>0</v>
      </c>
      <c r="J13610" s="302">
        <v>32900000</v>
      </c>
    </row>
    <row r="13611" spans="1:10" x14ac:dyDescent="0.25">
      <c r="A13611">
        <v>10706001</v>
      </c>
      <c r="B13611">
        <v>10788001</v>
      </c>
      <c r="C13611" t="s">
        <v>14737</v>
      </c>
      <c r="D13611" t="s">
        <v>1918</v>
      </c>
      <c r="E13611" t="s">
        <v>14743</v>
      </c>
      <c r="F13611" t="s">
        <v>14744</v>
      </c>
      <c r="G13611" t="s">
        <v>14740</v>
      </c>
      <c r="H13611" t="s">
        <v>1911</v>
      </c>
      <c r="I13611">
        <v>0</v>
      </c>
      <c r="J13611" s="302">
        <v>45000000</v>
      </c>
    </row>
    <row r="13612" spans="1:10" x14ac:dyDescent="0.25">
      <c r="A13612">
        <v>10706002</v>
      </c>
      <c r="B13612">
        <v>10788002</v>
      </c>
      <c r="C13612" t="s">
        <v>14737</v>
      </c>
      <c r="D13612" t="s">
        <v>1918</v>
      </c>
      <c r="E13612" t="s">
        <v>14743</v>
      </c>
      <c r="F13612" t="s">
        <v>14744</v>
      </c>
      <c r="G13612" t="s">
        <v>14777</v>
      </c>
      <c r="H13612" t="s">
        <v>1911</v>
      </c>
      <c r="I13612">
        <v>0</v>
      </c>
      <c r="J13612" s="302">
        <v>44300000</v>
      </c>
    </row>
    <row r="13613" spans="1:10" x14ac:dyDescent="0.25">
      <c r="A13613">
        <v>10706003</v>
      </c>
      <c r="B13613">
        <v>10788003</v>
      </c>
      <c r="C13613" t="s">
        <v>14737</v>
      </c>
      <c r="D13613" t="s">
        <v>1918</v>
      </c>
      <c r="E13613" t="s">
        <v>14745</v>
      </c>
      <c r="F13613" t="s">
        <v>14778</v>
      </c>
      <c r="G13613" t="s">
        <v>14779</v>
      </c>
      <c r="H13613" t="s">
        <v>1911</v>
      </c>
      <c r="I13613">
        <v>0</v>
      </c>
      <c r="J13613" s="302">
        <v>45800000</v>
      </c>
    </row>
    <row r="13614" spans="1:10" x14ac:dyDescent="0.25">
      <c r="A13614">
        <v>10706004</v>
      </c>
      <c r="B13614">
        <v>10788004</v>
      </c>
      <c r="C13614" t="s">
        <v>14737</v>
      </c>
      <c r="D13614" t="s">
        <v>1918</v>
      </c>
      <c r="E13614" t="s">
        <v>14745</v>
      </c>
      <c r="F13614" t="s">
        <v>14778</v>
      </c>
      <c r="G13614" t="s">
        <v>14780</v>
      </c>
      <c r="H13614" t="s">
        <v>1911</v>
      </c>
      <c r="I13614">
        <v>0</v>
      </c>
      <c r="J13614" s="302">
        <v>44600000</v>
      </c>
    </row>
    <row r="13615" spans="1:10" x14ac:dyDescent="0.25">
      <c r="A13615">
        <v>10706007</v>
      </c>
      <c r="B13615">
        <v>10788005</v>
      </c>
      <c r="C13615" t="s">
        <v>14737</v>
      </c>
      <c r="D13615" t="s">
        <v>1918</v>
      </c>
      <c r="E13615" t="s">
        <v>14750</v>
      </c>
      <c r="F13615" t="s">
        <v>14781</v>
      </c>
      <c r="G13615" t="s">
        <v>14782</v>
      </c>
      <c r="H13615" t="s">
        <v>1911</v>
      </c>
      <c r="I13615">
        <v>0</v>
      </c>
      <c r="J13615" s="302">
        <v>44800000</v>
      </c>
    </row>
    <row r="13616" spans="1:10" x14ac:dyDescent="0.25">
      <c r="A13616">
        <v>10706008</v>
      </c>
      <c r="B13616">
        <v>10788006</v>
      </c>
      <c r="C13616" t="s">
        <v>14737</v>
      </c>
      <c r="D13616" t="s">
        <v>1918</v>
      </c>
      <c r="E13616" t="s">
        <v>14748</v>
      </c>
      <c r="F13616" t="s">
        <v>14783</v>
      </c>
      <c r="G13616" t="s">
        <v>14740</v>
      </c>
      <c r="H13616" t="s">
        <v>1911</v>
      </c>
      <c r="I13616">
        <v>0</v>
      </c>
      <c r="J13616" s="302">
        <v>46400000</v>
      </c>
    </row>
    <row r="13617" spans="1:10" x14ac:dyDescent="0.25">
      <c r="A13617">
        <v>10706009</v>
      </c>
      <c r="B13617">
        <v>10788007</v>
      </c>
      <c r="C13617" t="s">
        <v>14737</v>
      </c>
      <c r="D13617" t="s">
        <v>1918</v>
      </c>
      <c r="E13617" t="s">
        <v>14752</v>
      </c>
      <c r="F13617" t="s">
        <v>14753</v>
      </c>
      <c r="G13617" t="s">
        <v>14784</v>
      </c>
      <c r="H13617" t="s">
        <v>1911</v>
      </c>
      <c r="I13617">
        <v>0</v>
      </c>
      <c r="J13617" s="302">
        <v>43000000</v>
      </c>
    </row>
    <row r="13618" spans="1:10" x14ac:dyDescent="0.25">
      <c r="A13618">
        <v>10706010</v>
      </c>
      <c r="B13618">
        <v>10788008</v>
      </c>
      <c r="C13618" t="s">
        <v>14737</v>
      </c>
      <c r="D13618" t="s">
        <v>1918</v>
      </c>
      <c r="E13618" t="s">
        <v>14752</v>
      </c>
      <c r="F13618" t="s">
        <v>14753</v>
      </c>
      <c r="G13618" t="s">
        <v>14785</v>
      </c>
      <c r="H13618" t="s">
        <v>1911</v>
      </c>
      <c r="I13618">
        <v>0</v>
      </c>
      <c r="J13618" s="302">
        <v>43000000</v>
      </c>
    </row>
    <row r="13619" spans="1:10" x14ac:dyDescent="0.25">
      <c r="A13619">
        <v>10706011</v>
      </c>
      <c r="B13619">
        <v>10788009</v>
      </c>
      <c r="C13619" t="s">
        <v>14737</v>
      </c>
      <c r="D13619" t="s">
        <v>1918</v>
      </c>
      <c r="E13619" t="s">
        <v>14745</v>
      </c>
      <c r="F13619" t="s">
        <v>14786</v>
      </c>
      <c r="G13619" t="s">
        <v>14779</v>
      </c>
      <c r="H13619" t="s">
        <v>1911</v>
      </c>
      <c r="I13619">
        <v>0</v>
      </c>
      <c r="J13619" s="302">
        <v>47200000</v>
      </c>
    </row>
    <row r="13620" spans="1:10" x14ac:dyDescent="0.25">
      <c r="A13620">
        <v>10706012</v>
      </c>
      <c r="B13620">
        <v>10788010</v>
      </c>
      <c r="C13620" t="s">
        <v>14737</v>
      </c>
      <c r="D13620" t="s">
        <v>1918</v>
      </c>
      <c r="E13620" t="s">
        <v>14754</v>
      </c>
      <c r="F13620" t="s">
        <v>3747</v>
      </c>
      <c r="G13620" t="s">
        <v>14787</v>
      </c>
      <c r="H13620" t="s">
        <v>1911</v>
      </c>
      <c r="I13620">
        <v>0</v>
      </c>
      <c r="J13620" s="302">
        <v>54300000</v>
      </c>
    </row>
    <row r="13621" spans="1:10" x14ac:dyDescent="0.25">
      <c r="A13621">
        <v>10706013</v>
      </c>
      <c r="B13621">
        <v>10788011</v>
      </c>
      <c r="C13621" t="s">
        <v>14737</v>
      </c>
      <c r="D13621" t="s">
        <v>1918</v>
      </c>
      <c r="E13621" t="s">
        <v>14754</v>
      </c>
      <c r="F13621" t="s">
        <v>3747</v>
      </c>
      <c r="G13621" t="s">
        <v>14788</v>
      </c>
      <c r="H13621" t="s">
        <v>1911</v>
      </c>
      <c r="I13621">
        <v>0</v>
      </c>
      <c r="J13621" s="302">
        <v>53600000</v>
      </c>
    </row>
    <row r="13622" spans="1:10" x14ac:dyDescent="0.25">
      <c r="A13622">
        <v>10706014</v>
      </c>
      <c r="B13622">
        <v>10788012</v>
      </c>
      <c r="C13622" t="s">
        <v>14737</v>
      </c>
      <c r="D13622" t="s">
        <v>1918</v>
      </c>
      <c r="E13622" t="s">
        <v>14754</v>
      </c>
      <c r="F13622" t="s">
        <v>14756</v>
      </c>
      <c r="G13622" t="s">
        <v>14789</v>
      </c>
      <c r="H13622" t="s">
        <v>1911</v>
      </c>
      <c r="I13622">
        <v>0</v>
      </c>
      <c r="J13622" s="302">
        <v>54900000</v>
      </c>
    </row>
    <row r="13623" spans="1:10" x14ac:dyDescent="0.25">
      <c r="A13623">
        <v>10706015</v>
      </c>
      <c r="B13623">
        <v>10788013</v>
      </c>
      <c r="C13623" t="s">
        <v>14737</v>
      </c>
      <c r="D13623" t="s">
        <v>1918</v>
      </c>
      <c r="E13623" t="s">
        <v>14754</v>
      </c>
      <c r="F13623" t="s">
        <v>14756</v>
      </c>
      <c r="G13623" t="s">
        <v>14790</v>
      </c>
      <c r="H13623" t="s">
        <v>1911</v>
      </c>
      <c r="I13623">
        <v>0</v>
      </c>
      <c r="J13623" s="302">
        <v>55400000</v>
      </c>
    </row>
    <row r="13624" spans="1:10" x14ac:dyDescent="0.25">
      <c r="A13624">
        <v>10706016</v>
      </c>
      <c r="B13624">
        <v>10788014</v>
      </c>
      <c r="C13624" t="s">
        <v>14737</v>
      </c>
      <c r="D13624" t="s">
        <v>1918</v>
      </c>
      <c r="E13624" t="s">
        <v>14745</v>
      </c>
      <c r="F13624" t="s">
        <v>14786</v>
      </c>
      <c r="G13624" t="s">
        <v>14780</v>
      </c>
      <c r="H13624" t="s">
        <v>1911</v>
      </c>
      <c r="I13624">
        <v>0</v>
      </c>
      <c r="J13624" s="302">
        <v>47900000</v>
      </c>
    </row>
    <row r="13625" spans="1:10" x14ac:dyDescent="0.25">
      <c r="A13625">
        <v>10811001</v>
      </c>
      <c r="B13625">
        <v>10861001</v>
      </c>
      <c r="C13625" t="s">
        <v>14791</v>
      </c>
      <c r="D13625" t="s">
        <v>1942</v>
      </c>
      <c r="E13625" t="s">
        <v>14792</v>
      </c>
      <c r="F13625" t="s">
        <v>14793</v>
      </c>
      <c r="G13625" t="s">
        <v>14794</v>
      </c>
      <c r="H13625" t="s">
        <v>1911</v>
      </c>
      <c r="I13625">
        <v>0</v>
      </c>
      <c r="J13625" s="302">
        <v>75500000</v>
      </c>
    </row>
    <row r="13626" spans="1:10" x14ac:dyDescent="0.25">
      <c r="A13626">
        <v>10811002</v>
      </c>
      <c r="B13626">
        <v>10861002</v>
      </c>
      <c r="C13626" t="s">
        <v>14791</v>
      </c>
      <c r="D13626" t="s">
        <v>1942</v>
      </c>
      <c r="E13626" t="s">
        <v>14795</v>
      </c>
      <c r="F13626" t="s">
        <v>14793</v>
      </c>
      <c r="G13626" t="s">
        <v>14796</v>
      </c>
      <c r="H13626" t="s">
        <v>1911</v>
      </c>
      <c r="I13626">
        <v>0</v>
      </c>
      <c r="J13626" s="302">
        <v>238000000</v>
      </c>
    </row>
    <row r="13627" spans="1:10" x14ac:dyDescent="0.25">
      <c r="A13627">
        <v>10803001</v>
      </c>
      <c r="B13627">
        <v>10871001</v>
      </c>
      <c r="C13627" t="s">
        <v>14791</v>
      </c>
      <c r="D13627" t="s">
        <v>2151</v>
      </c>
      <c r="E13627" t="s">
        <v>14792</v>
      </c>
      <c r="F13627" t="s">
        <v>14793</v>
      </c>
      <c r="G13627" t="s">
        <v>14797</v>
      </c>
      <c r="H13627" t="s">
        <v>1911</v>
      </c>
      <c r="I13627">
        <v>0</v>
      </c>
      <c r="J13627" s="302">
        <v>113500000</v>
      </c>
    </row>
    <row r="13628" spans="1:10" x14ac:dyDescent="0.25">
      <c r="A13628">
        <v>10901001</v>
      </c>
      <c r="B13628">
        <v>10932001</v>
      </c>
      <c r="C13628" t="s">
        <v>14798</v>
      </c>
      <c r="D13628" t="s">
        <v>1907</v>
      </c>
      <c r="E13628" t="s">
        <v>14799</v>
      </c>
      <c r="F13628" t="s">
        <v>14800</v>
      </c>
      <c r="G13628" t="s">
        <v>14801</v>
      </c>
      <c r="H13628" t="s">
        <v>1911</v>
      </c>
      <c r="I13628">
        <v>0</v>
      </c>
      <c r="J13628" s="302">
        <v>70000000</v>
      </c>
    </row>
    <row r="13629" spans="1:10" x14ac:dyDescent="0.25">
      <c r="A13629">
        <v>10907001</v>
      </c>
      <c r="B13629">
        <v>10941001</v>
      </c>
      <c r="C13629" t="s">
        <v>14798</v>
      </c>
      <c r="D13629" t="s">
        <v>2145</v>
      </c>
      <c r="E13629" t="s">
        <v>4038</v>
      </c>
      <c r="F13629" t="s">
        <v>14802</v>
      </c>
      <c r="G13629" t="s">
        <v>14803</v>
      </c>
      <c r="H13629" t="s">
        <v>1911</v>
      </c>
      <c r="I13629">
        <v>0</v>
      </c>
      <c r="J13629" s="302">
        <v>21400000</v>
      </c>
    </row>
    <row r="13630" spans="1:10" x14ac:dyDescent="0.25">
      <c r="A13630">
        <v>10907002</v>
      </c>
      <c r="B13630">
        <v>10941002</v>
      </c>
      <c r="C13630" t="s">
        <v>14798</v>
      </c>
      <c r="D13630" t="s">
        <v>2145</v>
      </c>
      <c r="E13630" t="s">
        <v>4038</v>
      </c>
      <c r="F13630" t="s">
        <v>2147</v>
      </c>
      <c r="G13630" t="s">
        <v>14777</v>
      </c>
      <c r="H13630" t="s">
        <v>1911</v>
      </c>
      <c r="I13630">
        <v>0</v>
      </c>
      <c r="J13630" s="302">
        <v>22300000</v>
      </c>
    </row>
    <row r="13631" spans="1:10" x14ac:dyDescent="0.25">
      <c r="A13631">
        <v>10907003</v>
      </c>
      <c r="B13631">
        <v>10941003</v>
      </c>
      <c r="C13631" t="s">
        <v>14798</v>
      </c>
      <c r="D13631" t="s">
        <v>2145</v>
      </c>
      <c r="E13631" t="s">
        <v>14804</v>
      </c>
      <c r="F13631" t="s">
        <v>14805</v>
      </c>
      <c r="G13631" t="s">
        <v>14806</v>
      </c>
      <c r="H13631" t="s">
        <v>1911</v>
      </c>
      <c r="I13631">
        <v>0</v>
      </c>
      <c r="J13631" s="302">
        <v>23200000</v>
      </c>
    </row>
    <row r="13632" spans="1:10" x14ac:dyDescent="0.25">
      <c r="A13632">
        <v>10921001</v>
      </c>
      <c r="B13632">
        <v>10942001</v>
      </c>
      <c r="C13632" t="s">
        <v>14798</v>
      </c>
      <c r="D13632" t="s">
        <v>2134</v>
      </c>
      <c r="E13632" t="s">
        <v>11857</v>
      </c>
      <c r="F13632" t="s">
        <v>11857</v>
      </c>
      <c r="G13632" t="s">
        <v>14803</v>
      </c>
      <c r="H13632" t="s">
        <v>1911</v>
      </c>
      <c r="I13632">
        <v>0</v>
      </c>
      <c r="J13632" s="302">
        <v>21900000</v>
      </c>
    </row>
    <row r="13633" spans="1:10" x14ac:dyDescent="0.25">
      <c r="A13633">
        <v>10920002</v>
      </c>
      <c r="B13633">
        <v>10943001</v>
      </c>
      <c r="C13633" t="s">
        <v>14798</v>
      </c>
      <c r="D13633" t="s">
        <v>2149</v>
      </c>
      <c r="E13633" t="s">
        <v>14807</v>
      </c>
      <c r="F13633" t="s">
        <v>11857</v>
      </c>
      <c r="G13633" t="s">
        <v>14803</v>
      </c>
      <c r="H13633" t="s">
        <v>1911</v>
      </c>
      <c r="I13633">
        <v>0</v>
      </c>
      <c r="J13633" s="302">
        <v>17000000</v>
      </c>
    </row>
    <row r="13634" spans="1:10" x14ac:dyDescent="0.25">
      <c r="A13634">
        <v>10920001</v>
      </c>
      <c r="B13634">
        <v>10945001</v>
      </c>
      <c r="C13634" t="s">
        <v>14798</v>
      </c>
      <c r="D13634" t="s">
        <v>2149</v>
      </c>
      <c r="E13634" t="s">
        <v>14807</v>
      </c>
      <c r="F13634" t="s">
        <v>11857</v>
      </c>
      <c r="G13634" t="s">
        <v>14808</v>
      </c>
      <c r="H13634" t="s">
        <v>1911</v>
      </c>
      <c r="I13634">
        <v>0</v>
      </c>
      <c r="J13634" s="302">
        <v>17500000</v>
      </c>
    </row>
    <row r="13635" spans="1:10" x14ac:dyDescent="0.25">
      <c r="A13635">
        <v>10912001</v>
      </c>
      <c r="B13635">
        <v>10946001</v>
      </c>
      <c r="C13635" t="s">
        <v>14798</v>
      </c>
      <c r="D13635" t="s">
        <v>1941</v>
      </c>
      <c r="E13635" t="s">
        <v>14809</v>
      </c>
      <c r="F13635" t="s">
        <v>14810</v>
      </c>
      <c r="G13635" t="s">
        <v>14803</v>
      </c>
      <c r="H13635" t="s">
        <v>1911</v>
      </c>
      <c r="I13635">
        <v>0</v>
      </c>
      <c r="J13635" s="302">
        <v>20000000</v>
      </c>
    </row>
    <row r="13636" spans="1:10" x14ac:dyDescent="0.25">
      <c r="A13636">
        <v>10906001</v>
      </c>
      <c r="B13636">
        <v>10988001</v>
      </c>
      <c r="C13636" t="s">
        <v>14798</v>
      </c>
      <c r="D13636" t="s">
        <v>1918</v>
      </c>
      <c r="E13636" t="s">
        <v>4038</v>
      </c>
      <c r="F13636" t="s">
        <v>14811</v>
      </c>
      <c r="G13636" t="s">
        <v>14803</v>
      </c>
      <c r="H13636" t="s">
        <v>1911</v>
      </c>
      <c r="I13636">
        <v>0</v>
      </c>
      <c r="J13636" s="302">
        <v>22500000</v>
      </c>
    </row>
    <row r="13637" spans="1:10" x14ac:dyDescent="0.25">
      <c r="A13637">
        <v>10906002</v>
      </c>
      <c r="B13637">
        <v>10988002</v>
      </c>
      <c r="C13637" t="s">
        <v>14798</v>
      </c>
      <c r="D13637" t="s">
        <v>1918</v>
      </c>
      <c r="E13637" t="s">
        <v>4038</v>
      </c>
      <c r="F13637" t="s">
        <v>14811</v>
      </c>
      <c r="G13637" t="s">
        <v>14777</v>
      </c>
      <c r="H13637" t="s">
        <v>1911</v>
      </c>
      <c r="I13637">
        <v>0</v>
      </c>
      <c r="J13637" s="302">
        <v>23600000</v>
      </c>
    </row>
    <row r="13638" spans="1:10" x14ac:dyDescent="0.25">
      <c r="A13638">
        <v>10906003</v>
      </c>
      <c r="B13638">
        <v>10988003</v>
      </c>
      <c r="C13638" t="s">
        <v>14798</v>
      </c>
      <c r="D13638" t="s">
        <v>1918</v>
      </c>
      <c r="E13638" t="s">
        <v>14804</v>
      </c>
      <c r="F13638" t="s">
        <v>7394</v>
      </c>
      <c r="G13638" t="s">
        <v>14806</v>
      </c>
      <c r="H13638" t="s">
        <v>1911</v>
      </c>
      <c r="I13638">
        <v>0</v>
      </c>
      <c r="J13638" s="302">
        <v>24500000</v>
      </c>
    </row>
    <row r="13639" spans="1:10" x14ac:dyDescent="0.25">
      <c r="A13639">
        <v>10906004</v>
      </c>
      <c r="B13639">
        <v>10988004</v>
      </c>
      <c r="C13639" t="s">
        <v>14798</v>
      </c>
      <c r="D13639" t="s">
        <v>1918</v>
      </c>
      <c r="E13639" t="s">
        <v>14804</v>
      </c>
      <c r="F13639" t="s">
        <v>3764</v>
      </c>
      <c r="G13639" t="s">
        <v>14812</v>
      </c>
      <c r="H13639" t="s">
        <v>1911</v>
      </c>
      <c r="I13639">
        <v>0</v>
      </c>
      <c r="J13639" s="302">
        <v>25000000</v>
      </c>
    </row>
    <row r="13640" spans="1:10" x14ac:dyDescent="0.25">
      <c r="A13640">
        <v>10906005</v>
      </c>
      <c r="B13640">
        <v>10988005</v>
      </c>
      <c r="C13640" t="s">
        <v>14798</v>
      </c>
      <c r="D13640" t="s">
        <v>1918</v>
      </c>
      <c r="E13640" t="s">
        <v>4038</v>
      </c>
      <c r="F13640" t="s">
        <v>3764</v>
      </c>
      <c r="G13640" t="s">
        <v>14777</v>
      </c>
      <c r="H13640" t="s">
        <v>1911</v>
      </c>
      <c r="I13640">
        <v>0</v>
      </c>
      <c r="J13640" s="302">
        <v>24300000</v>
      </c>
    </row>
    <row r="13641" spans="1:10" x14ac:dyDescent="0.25">
      <c r="A13641">
        <v>10906007</v>
      </c>
      <c r="B13641">
        <v>10988006</v>
      </c>
      <c r="C13641" t="s">
        <v>14798</v>
      </c>
      <c r="D13641" t="s">
        <v>1918</v>
      </c>
      <c r="E13641" t="s">
        <v>4038</v>
      </c>
      <c r="F13641" t="s">
        <v>14813</v>
      </c>
      <c r="G13641" t="s">
        <v>14741</v>
      </c>
      <c r="H13641" t="s">
        <v>1911</v>
      </c>
      <c r="I13641">
        <v>0</v>
      </c>
      <c r="J13641" s="302">
        <v>20300000</v>
      </c>
    </row>
    <row r="13642" spans="1:10" x14ac:dyDescent="0.25">
      <c r="A13642">
        <v>11001001</v>
      </c>
      <c r="B13642">
        <v>11032001</v>
      </c>
      <c r="C13642" t="s">
        <v>14814</v>
      </c>
      <c r="D13642" t="s">
        <v>1907</v>
      </c>
      <c r="E13642" t="s">
        <v>14815</v>
      </c>
      <c r="F13642" t="s">
        <v>8054</v>
      </c>
      <c r="G13642" t="s">
        <v>14816</v>
      </c>
      <c r="H13642" t="s">
        <v>1911</v>
      </c>
      <c r="I13642">
        <v>0</v>
      </c>
      <c r="J13642" s="302">
        <v>15000000</v>
      </c>
    </row>
    <row r="13643" spans="1:10" x14ac:dyDescent="0.25">
      <c r="A13643">
        <v>11001002</v>
      </c>
      <c r="B13643">
        <v>11032002</v>
      </c>
      <c r="C13643" t="s">
        <v>14814</v>
      </c>
      <c r="D13643" t="s">
        <v>1907</v>
      </c>
      <c r="E13643" t="s">
        <v>14815</v>
      </c>
      <c r="F13643" t="s">
        <v>3874</v>
      </c>
      <c r="G13643" t="s">
        <v>14817</v>
      </c>
      <c r="H13643" t="s">
        <v>1911</v>
      </c>
      <c r="I13643">
        <v>0</v>
      </c>
      <c r="J13643" s="302">
        <v>15500000</v>
      </c>
    </row>
    <row r="13644" spans="1:10" x14ac:dyDescent="0.25">
      <c r="A13644">
        <v>11006009</v>
      </c>
      <c r="B13644">
        <v>11035001</v>
      </c>
      <c r="C13644" t="s">
        <v>14814</v>
      </c>
      <c r="D13644" t="s">
        <v>1918</v>
      </c>
      <c r="E13644" t="s">
        <v>14818</v>
      </c>
      <c r="F13644" t="s">
        <v>14819</v>
      </c>
      <c r="G13644" t="s">
        <v>14820</v>
      </c>
      <c r="H13644" t="s">
        <v>1911</v>
      </c>
      <c r="I13644">
        <v>0</v>
      </c>
      <c r="J13644" s="302">
        <v>61600000</v>
      </c>
    </row>
    <row r="13645" spans="1:10" x14ac:dyDescent="0.25">
      <c r="A13645">
        <v>11006010</v>
      </c>
      <c r="B13645">
        <v>11037001</v>
      </c>
      <c r="C13645" t="s">
        <v>14814</v>
      </c>
      <c r="D13645" t="s">
        <v>1918</v>
      </c>
      <c r="E13645" t="s">
        <v>14821</v>
      </c>
      <c r="F13645" t="s">
        <v>4151</v>
      </c>
      <c r="G13645" t="s">
        <v>14820</v>
      </c>
      <c r="H13645" t="s">
        <v>1911</v>
      </c>
      <c r="I13645">
        <v>0</v>
      </c>
      <c r="J13645" s="302">
        <v>58000000</v>
      </c>
    </row>
    <row r="13646" spans="1:10" x14ac:dyDescent="0.25">
      <c r="A13646">
        <v>11007001</v>
      </c>
      <c r="B13646">
        <v>11041001</v>
      </c>
      <c r="C13646" t="s">
        <v>14814</v>
      </c>
      <c r="D13646" t="s">
        <v>2145</v>
      </c>
      <c r="E13646" t="s">
        <v>4038</v>
      </c>
      <c r="F13646" t="s">
        <v>2147</v>
      </c>
      <c r="G13646" t="s">
        <v>14803</v>
      </c>
      <c r="H13646" t="s">
        <v>1911</v>
      </c>
      <c r="I13646">
        <v>0</v>
      </c>
      <c r="J13646" s="302">
        <v>47000000</v>
      </c>
    </row>
    <row r="13647" spans="1:10" x14ac:dyDescent="0.25">
      <c r="A13647">
        <v>11007002</v>
      </c>
      <c r="B13647">
        <v>11041002</v>
      </c>
      <c r="C13647" t="s">
        <v>14814</v>
      </c>
      <c r="D13647" t="s">
        <v>2145</v>
      </c>
      <c r="E13647" t="s">
        <v>4038</v>
      </c>
      <c r="F13647" t="s">
        <v>2147</v>
      </c>
      <c r="G13647" t="s">
        <v>14777</v>
      </c>
      <c r="H13647" t="s">
        <v>1911</v>
      </c>
      <c r="I13647">
        <v>0</v>
      </c>
      <c r="J13647" s="302">
        <v>46400000</v>
      </c>
    </row>
    <row r="13648" spans="1:10" x14ac:dyDescent="0.25">
      <c r="A13648">
        <v>11007003</v>
      </c>
      <c r="B13648">
        <v>11041003</v>
      </c>
      <c r="C13648" t="s">
        <v>14814</v>
      </c>
      <c r="D13648" t="s">
        <v>2145</v>
      </c>
      <c r="E13648" t="s">
        <v>14822</v>
      </c>
      <c r="F13648" t="s">
        <v>2147</v>
      </c>
      <c r="G13648" t="s">
        <v>3298</v>
      </c>
      <c r="H13648" t="s">
        <v>1911</v>
      </c>
      <c r="I13648">
        <v>0</v>
      </c>
      <c r="J13648" s="302">
        <v>48400000</v>
      </c>
    </row>
    <row r="13649" spans="1:10" x14ac:dyDescent="0.25">
      <c r="A13649">
        <v>11007004</v>
      </c>
      <c r="B13649">
        <v>11041004</v>
      </c>
      <c r="C13649" t="s">
        <v>14814</v>
      </c>
      <c r="D13649" t="s">
        <v>2145</v>
      </c>
      <c r="E13649" t="s">
        <v>14823</v>
      </c>
      <c r="F13649" t="s">
        <v>14824</v>
      </c>
      <c r="G13649" t="s">
        <v>3294</v>
      </c>
      <c r="H13649" t="s">
        <v>1911</v>
      </c>
      <c r="I13649">
        <v>0</v>
      </c>
      <c r="J13649" s="302">
        <v>60100000</v>
      </c>
    </row>
    <row r="13650" spans="1:10" x14ac:dyDescent="0.25">
      <c r="A13650">
        <v>11007005</v>
      </c>
      <c r="B13650">
        <v>11041005</v>
      </c>
      <c r="C13650" t="s">
        <v>14814</v>
      </c>
      <c r="D13650" t="s">
        <v>2145</v>
      </c>
      <c r="E13650" t="s">
        <v>14823</v>
      </c>
      <c r="F13650" t="s">
        <v>3575</v>
      </c>
      <c r="G13650" t="s">
        <v>4057</v>
      </c>
      <c r="H13650" t="s">
        <v>1911</v>
      </c>
      <c r="I13650">
        <v>0</v>
      </c>
      <c r="J13650" s="302">
        <v>62800000</v>
      </c>
    </row>
    <row r="13651" spans="1:10" x14ac:dyDescent="0.25">
      <c r="A13651">
        <v>11021001</v>
      </c>
      <c r="B13651">
        <v>11042001</v>
      </c>
      <c r="C13651" t="s">
        <v>14814</v>
      </c>
      <c r="D13651" t="s">
        <v>2134</v>
      </c>
      <c r="E13651" t="s">
        <v>10113</v>
      </c>
      <c r="F13651" t="s">
        <v>12382</v>
      </c>
      <c r="G13651" t="s">
        <v>14825</v>
      </c>
      <c r="H13651" t="s">
        <v>1911</v>
      </c>
      <c r="I13651">
        <v>0</v>
      </c>
      <c r="J13651" s="302">
        <v>50400000</v>
      </c>
    </row>
    <row r="13652" spans="1:10" x14ac:dyDescent="0.25">
      <c r="A13652">
        <v>11021002</v>
      </c>
      <c r="B13652">
        <v>11042002</v>
      </c>
      <c r="C13652" t="s">
        <v>14814</v>
      </c>
      <c r="D13652" t="s">
        <v>2134</v>
      </c>
      <c r="E13652" t="s">
        <v>10113</v>
      </c>
      <c r="F13652" t="s">
        <v>12382</v>
      </c>
      <c r="G13652" t="s">
        <v>14826</v>
      </c>
      <c r="H13652" t="s">
        <v>1911</v>
      </c>
      <c r="I13652">
        <v>0</v>
      </c>
      <c r="J13652" s="302">
        <v>50400000</v>
      </c>
    </row>
    <row r="13653" spans="1:10" x14ac:dyDescent="0.25">
      <c r="A13653">
        <v>11021003</v>
      </c>
      <c r="B13653">
        <v>11042003</v>
      </c>
      <c r="C13653" t="s">
        <v>14814</v>
      </c>
      <c r="D13653" t="s">
        <v>2134</v>
      </c>
      <c r="E13653" t="s">
        <v>14823</v>
      </c>
      <c r="F13653" t="s">
        <v>14827</v>
      </c>
      <c r="G13653" t="s">
        <v>14828</v>
      </c>
      <c r="H13653" t="s">
        <v>1911</v>
      </c>
      <c r="I13653">
        <v>0</v>
      </c>
      <c r="J13653" s="302">
        <v>42600000</v>
      </c>
    </row>
    <row r="13654" spans="1:10" x14ac:dyDescent="0.25">
      <c r="A13654">
        <v>11021004</v>
      </c>
      <c r="B13654">
        <v>11042004</v>
      </c>
      <c r="C13654" t="s">
        <v>14814</v>
      </c>
      <c r="D13654" t="s">
        <v>2134</v>
      </c>
      <c r="E13654" t="s">
        <v>14823</v>
      </c>
      <c r="F13654" t="s">
        <v>14829</v>
      </c>
      <c r="G13654" t="s">
        <v>3776</v>
      </c>
      <c r="H13654" t="s">
        <v>1911</v>
      </c>
      <c r="I13654">
        <v>0</v>
      </c>
      <c r="J13654" s="302">
        <v>60800000</v>
      </c>
    </row>
    <row r="13655" spans="1:10" x14ac:dyDescent="0.25">
      <c r="A13655">
        <v>11021005</v>
      </c>
      <c r="B13655">
        <v>11042005</v>
      </c>
      <c r="C13655" t="s">
        <v>14814</v>
      </c>
      <c r="D13655" t="s">
        <v>2134</v>
      </c>
      <c r="E13655" t="s">
        <v>14823</v>
      </c>
      <c r="F13655" t="s">
        <v>14830</v>
      </c>
      <c r="G13655" t="s">
        <v>3824</v>
      </c>
      <c r="H13655" t="s">
        <v>1911</v>
      </c>
      <c r="I13655">
        <v>0</v>
      </c>
      <c r="J13655" s="302">
        <v>58900000</v>
      </c>
    </row>
    <row r="13656" spans="1:10" x14ac:dyDescent="0.25">
      <c r="A13656">
        <v>11020001</v>
      </c>
      <c r="B13656">
        <v>11043001</v>
      </c>
      <c r="C13656" t="s">
        <v>14814</v>
      </c>
      <c r="D13656" t="s">
        <v>2149</v>
      </c>
      <c r="E13656" t="s">
        <v>14831</v>
      </c>
      <c r="F13656" t="s">
        <v>14832</v>
      </c>
      <c r="G13656" t="s">
        <v>14740</v>
      </c>
      <c r="H13656" t="s">
        <v>1911</v>
      </c>
      <c r="I13656">
        <v>0</v>
      </c>
      <c r="J13656" s="302">
        <v>15100000</v>
      </c>
    </row>
    <row r="13657" spans="1:10" x14ac:dyDescent="0.25">
      <c r="A13657">
        <v>11020002</v>
      </c>
      <c r="B13657">
        <v>11043002</v>
      </c>
      <c r="C13657" t="s">
        <v>14814</v>
      </c>
      <c r="D13657" t="s">
        <v>2149</v>
      </c>
      <c r="E13657" t="s">
        <v>14823</v>
      </c>
      <c r="F13657" t="s">
        <v>14833</v>
      </c>
      <c r="G13657" t="s">
        <v>14834</v>
      </c>
      <c r="H13657" t="s">
        <v>1911</v>
      </c>
      <c r="I13657">
        <v>0</v>
      </c>
      <c r="J13657" s="302">
        <v>55800000</v>
      </c>
    </row>
    <row r="13658" spans="1:10" x14ac:dyDescent="0.25">
      <c r="A13658">
        <v>11020003</v>
      </c>
      <c r="B13658">
        <v>11043003</v>
      </c>
      <c r="C13658" t="s">
        <v>14814</v>
      </c>
      <c r="D13658" t="s">
        <v>2149</v>
      </c>
      <c r="E13658" t="s">
        <v>14823</v>
      </c>
      <c r="F13658" t="s">
        <v>14835</v>
      </c>
      <c r="G13658" t="s">
        <v>3298</v>
      </c>
      <c r="H13658" t="s">
        <v>1911</v>
      </c>
      <c r="I13658">
        <v>0</v>
      </c>
      <c r="J13658" s="302">
        <v>47400000</v>
      </c>
    </row>
    <row r="13659" spans="1:10" x14ac:dyDescent="0.25">
      <c r="A13659">
        <v>11020004</v>
      </c>
      <c r="B13659">
        <v>11043004</v>
      </c>
      <c r="C13659" t="s">
        <v>14814</v>
      </c>
      <c r="D13659" t="s">
        <v>2149</v>
      </c>
      <c r="E13659" t="s">
        <v>14823</v>
      </c>
      <c r="F13659" t="s">
        <v>14836</v>
      </c>
      <c r="G13659" t="s">
        <v>3769</v>
      </c>
      <c r="H13659" t="s">
        <v>1911</v>
      </c>
      <c r="I13659">
        <v>0</v>
      </c>
      <c r="J13659" s="302">
        <v>53300000</v>
      </c>
    </row>
    <row r="13660" spans="1:10" x14ac:dyDescent="0.25">
      <c r="A13660">
        <v>11020006</v>
      </c>
      <c r="B13660">
        <v>11043005</v>
      </c>
      <c r="C13660" t="s">
        <v>14814</v>
      </c>
      <c r="D13660" t="s">
        <v>2149</v>
      </c>
      <c r="E13660" t="s">
        <v>14823</v>
      </c>
      <c r="F13660" t="s">
        <v>14835</v>
      </c>
      <c r="G13660" t="s">
        <v>8136</v>
      </c>
      <c r="H13660" t="s">
        <v>1911</v>
      </c>
      <c r="I13660">
        <v>0</v>
      </c>
      <c r="J13660" s="302">
        <v>44600000</v>
      </c>
    </row>
    <row r="13661" spans="1:10" x14ac:dyDescent="0.25">
      <c r="A13661">
        <v>11020007</v>
      </c>
      <c r="B13661">
        <v>11043006</v>
      </c>
      <c r="C13661" t="s">
        <v>14814</v>
      </c>
      <c r="D13661" t="s">
        <v>2149</v>
      </c>
      <c r="E13661" t="s">
        <v>14823</v>
      </c>
      <c r="F13661" t="s">
        <v>14836</v>
      </c>
      <c r="G13661" t="s">
        <v>14837</v>
      </c>
      <c r="H13661" t="s">
        <v>1911</v>
      </c>
      <c r="I13661">
        <v>0</v>
      </c>
      <c r="J13661" s="302">
        <v>53000000</v>
      </c>
    </row>
    <row r="13662" spans="1:10" x14ac:dyDescent="0.25">
      <c r="A13662">
        <v>11020005</v>
      </c>
      <c r="B13662">
        <v>11045001</v>
      </c>
      <c r="C13662" t="s">
        <v>14814</v>
      </c>
      <c r="D13662" t="s">
        <v>2149</v>
      </c>
      <c r="E13662" t="s">
        <v>14823</v>
      </c>
      <c r="F13662" t="s">
        <v>14836</v>
      </c>
      <c r="G13662" t="s">
        <v>14838</v>
      </c>
      <c r="H13662" t="s">
        <v>1911</v>
      </c>
      <c r="I13662">
        <v>0</v>
      </c>
      <c r="J13662" s="302">
        <v>54500000</v>
      </c>
    </row>
    <row r="13663" spans="1:10" x14ac:dyDescent="0.25">
      <c r="A13663">
        <v>11012001</v>
      </c>
      <c r="B13663">
        <v>11046001</v>
      </c>
      <c r="C13663" t="s">
        <v>14814</v>
      </c>
      <c r="D13663" t="s">
        <v>1941</v>
      </c>
      <c r="E13663" t="s">
        <v>14809</v>
      </c>
      <c r="F13663" t="s">
        <v>14809</v>
      </c>
      <c r="G13663" t="s">
        <v>14839</v>
      </c>
      <c r="H13663" t="s">
        <v>1911</v>
      </c>
      <c r="I13663">
        <v>0</v>
      </c>
      <c r="J13663" s="302">
        <v>22300000</v>
      </c>
    </row>
    <row r="13664" spans="1:10" x14ac:dyDescent="0.25">
      <c r="A13664">
        <v>11012003</v>
      </c>
      <c r="B13664">
        <v>11046002</v>
      </c>
      <c r="C13664" t="s">
        <v>14814</v>
      </c>
      <c r="D13664" t="s">
        <v>1941</v>
      </c>
      <c r="E13664" t="s">
        <v>14823</v>
      </c>
      <c r="F13664" t="s">
        <v>14836</v>
      </c>
      <c r="G13664" t="s">
        <v>3769</v>
      </c>
      <c r="H13664" t="s">
        <v>1911</v>
      </c>
      <c r="I13664">
        <v>0</v>
      </c>
      <c r="J13664" s="302">
        <v>42500000</v>
      </c>
    </row>
    <row r="13665" spans="1:10" x14ac:dyDescent="0.25">
      <c r="A13665">
        <v>11012004</v>
      </c>
      <c r="B13665">
        <v>11046003</v>
      </c>
      <c r="C13665" t="s">
        <v>14814</v>
      </c>
      <c r="D13665" t="s">
        <v>1941</v>
      </c>
      <c r="E13665" t="s">
        <v>14823</v>
      </c>
      <c r="F13665" t="s">
        <v>14835</v>
      </c>
      <c r="G13665" t="s">
        <v>14840</v>
      </c>
      <c r="H13665" t="s">
        <v>1911</v>
      </c>
      <c r="I13665">
        <v>0</v>
      </c>
      <c r="J13665" s="302">
        <v>35500000</v>
      </c>
    </row>
    <row r="13666" spans="1:10" x14ac:dyDescent="0.25">
      <c r="A13666">
        <v>11020009</v>
      </c>
      <c r="B13666">
        <v>11046004</v>
      </c>
      <c r="C13666" t="s">
        <v>14814</v>
      </c>
      <c r="D13666" t="s">
        <v>2149</v>
      </c>
      <c r="E13666" t="s">
        <v>14823</v>
      </c>
      <c r="F13666" t="s">
        <v>14836</v>
      </c>
      <c r="G13666" t="s">
        <v>14841</v>
      </c>
      <c r="H13666" t="s">
        <v>1911</v>
      </c>
      <c r="I13666">
        <v>0</v>
      </c>
      <c r="J13666" s="302">
        <v>61000000</v>
      </c>
    </row>
    <row r="13667" spans="1:10" x14ac:dyDescent="0.25">
      <c r="A13667">
        <v>11012002</v>
      </c>
      <c r="B13667">
        <v>11047001</v>
      </c>
      <c r="C13667" t="s">
        <v>14814</v>
      </c>
      <c r="D13667" t="s">
        <v>1941</v>
      </c>
      <c r="E13667" t="s">
        <v>14823</v>
      </c>
      <c r="F13667" t="s">
        <v>14842</v>
      </c>
      <c r="G13667" t="s">
        <v>14840</v>
      </c>
      <c r="H13667" t="s">
        <v>1911</v>
      </c>
      <c r="I13667">
        <v>0</v>
      </c>
      <c r="J13667" s="302">
        <v>39900000</v>
      </c>
    </row>
    <row r="13668" spans="1:10" x14ac:dyDescent="0.25">
      <c r="A13668">
        <v>11020008</v>
      </c>
      <c r="B13668">
        <v>11047002</v>
      </c>
      <c r="C13668" t="s">
        <v>14814</v>
      </c>
      <c r="D13668" t="s">
        <v>2149</v>
      </c>
      <c r="E13668" t="s">
        <v>14823</v>
      </c>
      <c r="F13668" t="s">
        <v>14836</v>
      </c>
      <c r="G13668" t="s">
        <v>14843</v>
      </c>
      <c r="H13668" t="s">
        <v>1911</v>
      </c>
      <c r="I13668">
        <v>0</v>
      </c>
      <c r="J13668" s="302">
        <v>58700000</v>
      </c>
    </row>
    <row r="13669" spans="1:10" x14ac:dyDescent="0.25">
      <c r="A13669">
        <v>11006001</v>
      </c>
      <c r="B13669">
        <v>11088001</v>
      </c>
      <c r="C13669" t="s">
        <v>14814</v>
      </c>
      <c r="D13669" t="s">
        <v>1918</v>
      </c>
      <c r="E13669" t="s">
        <v>4038</v>
      </c>
      <c r="F13669" t="s">
        <v>14844</v>
      </c>
      <c r="G13669" t="s">
        <v>14803</v>
      </c>
      <c r="H13669" t="s">
        <v>1911</v>
      </c>
      <c r="I13669">
        <v>0</v>
      </c>
      <c r="J13669" s="302">
        <v>48900000</v>
      </c>
    </row>
    <row r="13670" spans="1:10" x14ac:dyDescent="0.25">
      <c r="A13670">
        <v>11006002</v>
      </c>
      <c r="B13670">
        <v>11088002</v>
      </c>
      <c r="C13670" t="s">
        <v>14814</v>
      </c>
      <c r="D13670" t="s">
        <v>1918</v>
      </c>
      <c r="E13670" t="s">
        <v>4038</v>
      </c>
      <c r="F13670" t="s">
        <v>14844</v>
      </c>
      <c r="G13670" t="s">
        <v>14777</v>
      </c>
      <c r="H13670" t="s">
        <v>1911</v>
      </c>
      <c r="I13670">
        <v>0</v>
      </c>
      <c r="J13670" s="302">
        <v>48900000</v>
      </c>
    </row>
    <row r="13671" spans="1:10" x14ac:dyDescent="0.25">
      <c r="A13671">
        <v>11006003</v>
      </c>
      <c r="B13671">
        <v>11088003</v>
      </c>
      <c r="C13671" t="s">
        <v>14814</v>
      </c>
      <c r="D13671" t="s">
        <v>1918</v>
      </c>
      <c r="E13671" t="s">
        <v>14804</v>
      </c>
      <c r="F13671" t="s">
        <v>14804</v>
      </c>
      <c r="G13671" t="s">
        <v>14845</v>
      </c>
      <c r="H13671" t="s">
        <v>1911</v>
      </c>
      <c r="I13671">
        <v>0</v>
      </c>
      <c r="J13671" s="302">
        <v>45000000</v>
      </c>
    </row>
    <row r="13672" spans="1:10" x14ac:dyDescent="0.25">
      <c r="A13672">
        <v>11006004</v>
      </c>
      <c r="B13672">
        <v>11088004</v>
      </c>
      <c r="C13672" t="s">
        <v>14814</v>
      </c>
      <c r="D13672" t="s">
        <v>1918</v>
      </c>
      <c r="E13672" t="s">
        <v>14804</v>
      </c>
      <c r="F13672" t="s">
        <v>14804</v>
      </c>
      <c r="G13672" t="s">
        <v>14846</v>
      </c>
      <c r="H13672" t="s">
        <v>1911</v>
      </c>
      <c r="I13672">
        <v>0</v>
      </c>
      <c r="J13672" s="302">
        <v>45000000</v>
      </c>
    </row>
    <row r="13673" spans="1:10" x14ac:dyDescent="0.25">
      <c r="A13673">
        <v>11006006</v>
      </c>
      <c r="B13673">
        <v>11088005</v>
      </c>
      <c r="C13673" t="s">
        <v>14814</v>
      </c>
      <c r="D13673" t="s">
        <v>1918</v>
      </c>
      <c r="E13673" t="s">
        <v>4038</v>
      </c>
      <c r="F13673" t="s">
        <v>14847</v>
      </c>
      <c r="G13673" t="s">
        <v>14803</v>
      </c>
      <c r="H13673" t="s">
        <v>1911</v>
      </c>
      <c r="I13673">
        <v>0</v>
      </c>
      <c r="J13673" s="302">
        <v>45300000</v>
      </c>
    </row>
    <row r="13674" spans="1:10" x14ac:dyDescent="0.25">
      <c r="A13674">
        <v>11006007</v>
      </c>
      <c r="B13674">
        <v>11088006</v>
      </c>
      <c r="C13674" t="s">
        <v>14814</v>
      </c>
      <c r="D13674" t="s">
        <v>1918</v>
      </c>
      <c r="E13674" t="s">
        <v>14823</v>
      </c>
      <c r="F13674" t="s">
        <v>14824</v>
      </c>
      <c r="G13674" t="s">
        <v>3294</v>
      </c>
      <c r="H13674" t="s">
        <v>1911</v>
      </c>
      <c r="I13674">
        <v>0</v>
      </c>
      <c r="J13674" s="302">
        <v>51400000</v>
      </c>
    </row>
    <row r="13675" spans="1:10" x14ac:dyDescent="0.25">
      <c r="A13675">
        <v>11006008</v>
      </c>
      <c r="B13675">
        <v>11088007</v>
      </c>
      <c r="C13675" t="s">
        <v>14814</v>
      </c>
      <c r="D13675" t="s">
        <v>1918</v>
      </c>
      <c r="E13675" t="s">
        <v>14823</v>
      </c>
      <c r="F13675" t="s">
        <v>3575</v>
      </c>
      <c r="G13675" t="s">
        <v>4057</v>
      </c>
      <c r="H13675" t="s">
        <v>1911</v>
      </c>
      <c r="I13675">
        <v>0</v>
      </c>
      <c r="J13675" s="302">
        <v>60500000</v>
      </c>
    </row>
    <row r="13676" spans="1:10" x14ac:dyDescent="0.25">
      <c r="A13676">
        <v>11101001</v>
      </c>
      <c r="B13676">
        <v>11132001</v>
      </c>
      <c r="C13676" t="s">
        <v>790</v>
      </c>
      <c r="D13676" t="s">
        <v>1907</v>
      </c>
      <c r="E13676" t="s">
        <v>14848</v>
      </c>
      <c r="F13676" t="s">
        <v>6076</v>
      </c>
      <c r="G13676" t="s">
        <v>14849</v>
      </c>
      <c r="H13676" t="s">
        <v>1911</v>
      </c>
      <c r="I13676">
        <v>0</v>
      </c>
      <c r="J13676" s="302">
        <v>10300000</v>
      </c>
    </row>
    <row r="13677" spans="1:10" x14ac:dyDescent="0.25">
      <c r="A13677">
        <v>11101002</v>
      </c>
      <c r="B13677">
        <v>11132002</v>
      </c>
      <c r="C13677" t="s">
        <v>790</v>
      </c>
      <c r="D13677" t="s">
        <v>1907</v>
      </c>
      <c r="E13677" t="s">
        <v>14848</v>
      </c>
      <c r="F13677" t="s">
        <v>6076</v>
      </c>
      <c r="G13677" t="s">
        <v>14850</v>
      </c>
      <c r="H13677" t="s">
        <v>1911</v>
      </c>
      <c r="I13677">
        <v>0</v>
      </c>
      <c r="J13677" s="302">
        <v>11000000</v>
      </c>
    </row>
    <row r="13678" spans="1:10" x14ac:dyDescent="0.25">
      <c r="A13678">
        <v>11101003</v>
      </c>
      <c r="B13678">
        <v>11132003</v>
      </c>
      <c r="C13678" t="s">
        <v>790</v>
      </c>
      <c r="D13678" t="s">
        <v>1907</v>
      </c>
      <c r="E13678" t="s">
        <v>14851</v>
      </c>
      <c r="F13678" t="s">
        <v>14663</v>
      </c>
      <c r="G13678" t="s">
        <v>14852</v>
      </c>
      <c r="H13678" t="s">
        <v>1911</v>
      </c>
      <c r="I13678">
        <v>0</v>
      </c>
      <c r="J13678" s="302">
        <v>9800000</v>
      </c>
    </row>
    <row r="13679" spans="1:10" x14ac:dyDescent="0.25">
      <c r="A13679">
        <v>11101004</v>
      </c>
      <c r="B13679">
        <v>11132004</v>
      </c>
      <c r="C13679" t="s">
        <v>790</v>
      </c>
      <c r="D13679" t="s">
        <v>1907</v>
      </c>
      <c r="E13679" t="s">
        <v>14851</v>
      </c>
      <c r="F13679" t="s">
        <v>6076</v>
      </c>
      <c r="G13679" t="s">
        <v>14849</v>
      </c>
      <c r="H13679" t="s">
        <v>1911</v>
      </c>
      <c r="I13679">
        <v>0</v>
      </c>
      <c r="J13679" s="302">
        <v>10400000</v>
      </c>
    </row>
    <row r="13680" spans="1:10" x14ac:dyDescent="0.25">
      <c r="A13680">
        <v>11101005</v>
      </c>
      <c r="B13680">
        <v>11132005</v>
      </c>
      <c r="C13680" t="s">
        <v>790</v>
      </c>
      <c r="D13680" t="s">
        <v>1907</v>
      </c>
      <c r="E13680" t="s">
        <v>14851</v>
      </c>
      <c r="F13680" t="s">
        <v>6076</v>
      </c>
      <c r="G13680" t="s">
        <v>14850</v>
      </c>
      <c r="H13680" t="s">
        <v>1911</v>
      </c>
      <c r="I13680">
        <v>0</v>
      </c>
      <c r="J13680" s="302">
        <v>11700000</v>
      </c>
    </row>
    <row r="13681" spans="1:10" x14ac:dyDescent="0.25">
      <c r="A13681">
        <v>11101006</v>
      </c>
      <c r="B13681">
        <v>11132006</v>
      </c>
      <c r="C13681" t="s">
        <v>790</v>
      </c>
      <c r="D13681" t="s">
        <v>1907</v>
      </c>
      <c r="E13681" t="s">
        <v>14851</v>
      </c>
      <c r="F13681" t="s">
        <v>14663</v>
      </c>
      <c r="G13681" t="s">
        <v>14853</v>
      </c>
      <c r="H13681" t="s">
        <v>1911</v>
      </c>
      <c r="I13681">
        <v>0</v>
      </c>
      <c r="J13681" s="302">
        <v>9200000</v>
      </c>
    </row>
    <row r="13682" spans="1:10" x14ac:dyDescent="0.25">
      <c r="A13682">
        <v>11101007</v>
      </c>
      <c r="B13682">
        <v>11132007</v>
      </c>
      <c r="C13682" t="s">
        <v>790</v>
      </c>
      <c r="D13682" t="s">
        <v>1907</v>
      </c>
      <c r="E13682" t="s">
        <v>14851</v>
      </c>
      <c r="F13682" t="s">
        <v>6076</v>
      </c>
      <c r="G13682" t="s">
        <v>14854</v>
      </c>
      <c r="H13682" t="s">
        <v>1911</v>
      </c>
      <c r="I13682">
        <v>0</v>
      </c>
      <c r="J13682" s="302">
        <v>12700000</v>
      </c>
    </row>
    <row r="13683" spans="1:10" x14ac:dyDescent="0.25">
      <c r="A13683">
        <v>11101008</v>
      </c>
      <c r="B13683">
        <v>11132008</v>
      </c>
      <c r="C13683" t="s">
        <v>790</v>
      </c>
      <c r="D13683" t="s">
        <v>1907</v>
      </c>
      <c r="E13683" t="s">
        <v>14855</v>
      </c>
      <c r="F13683" t="s">
        <v>3573</v>
      </c>
      <c r="G13683" t="s">
        <v>12591</v>
      </c>
      <c r="H13683" t="s">
        <v>1911</v>
      </c>
      <c r="I13683">
        <v>0</v>
      </c>
      <c r="J13683" s="302">
        <v>37900000</v>
      </c>
    </row>
    <row r="13684" spans="1:10" x14ac:dyDescent="0.25">
      <c r="A13684">
        <v>11101009</v>
      </c>
      <c r="B13684">
        <v>11132009</v>
      </c>
      <c r="C13684" t="s">
        <v>790</v>
      </c>
      <c r="D13684" t="s">
        <v>1907</v>
      </c>
      <c r="E13684" t="s">
        <v>14855</v>
      </c>
      <c r="F13684" t="s">
        <v>14856</v>
      </c>
      <c r="G13684" t="s">
        <v>12615</v>
      </c>
      <c r="H13684" t="s">
        <v>1911</v>
      </c>
      <c r="I13684">
        <v>0</v>
      </c>
      <c r="J13684" s="302">
        <v>35600000</v>
      </c>
    </row>
    <row r="13685" spans="1:10" x14ac:dyDescent="0.25">
      <c r="A13685">
        <v>11101012</v>
      </c>
      <c r="B13685">
        <v>11132010</v>
      </c>
      <c r="C13685" t="s">
        <v>790</v>
      </c>
      <c r="D13685" t="s">
        <v>1907</v>
      </c>
      <c r="E13685" t="s">
        <v>14857</v>
      </c>
      <c r="F13685" t="s">
        <v>14858</v>
      </c>
      <c r="G13685" t="s">
        <v>14859</v>
      </c>
      <c r="H13685" t="s">
        <v>1911</v>
      </c>
      <c r="I13685">
        <v>0</v>
      </c>
      <c r="J13685" s="302">
        <v>122300000</v>
      </c>
    </row>
    <row r="13686" spans="1:10" x14ac:dyDescent="0.25">
      <c r="A13686">
        <v>11101013</v>
      </c>
      <c r="B13686">
        <v>11132011</v>
      </c>
      <c r="C13686" t="s">
        <v>790</v>
      </c>
      <c r="D13686" t="s">
        <v>1907</v>
      </c>
      <c r="E13686" t="s">
        <v>14860</v>
      </c>
      <c r="F13686" t="s">
        <v>6002</v>
      </c>
      <c r="G13686" t="s">
        <v>12591</v>
      </c>
      <c r="H13686" t="s">
        <v>1911</v>
      </c>
      <c r="I13686">
        <v>0</v>
      </c>
      <c r="J13686" s="302">
        <v>36900000</v>
      </c>
    </row>
    <row r="13687" spans="1:10" x14ac:dyDescent="0.25">
      <c r="A13687">
        <v>11101018</v>
      </c>
      <c r="B13687">
        <v>11132012</v>
      </c>
      <c r="C13687" t="s">
        <v>790</v>
      </c>
      <c r="D13687" t="s">
        <v>1907</v>
      </c>
      <c r="E13687" t="s">
        <v>14861</v>
      </c>
      <c r="F13687" t="s">
        <v>3751</v>
      </c>
      <c r="G13687" t="s">
        <v>14862</v>
      </c>
      <c r="H13687" t="s">
        <v>1911</v>
      </c>
      <c r="I13687">
        <v>0</v>
      </c>
      <c r="J13687" s="302">
        <v>74900000</v>
      </c>
    </row>
    <row r="13688" spans="1:10" x14ac:dyDescent="0.25">
      <c r="A13688">
        <v>11101019</v>
      </c>
      <c r="B13688">
        <v>11132013</v>
      </c>
      <c r="C13688" t="s">
        <v>790</v>
      </c>
      <c r="D13688" t="s">
        <v>1907</v>
      </c>
      <c r="E13688" t="s">
        <v>14861</v>
      </c>
      <c r="F13688" t="s">
        <v>3322</v>
      </c>
      <c r="G13688" t="s">
        <v>14863</v>
      </c>
      <c r="H13688" t="s">
        <v>1911</v>
      </c>
      <c r="I13688">
        <v>0</v>
      </c>
      <c r="J13688" s="302">
        <v>86900000</v>
      </c>
    </row>
    <row r="13689" spans="1:10" x14ac:dyDescent="0.25">
      <c r="A13689">
        <v>11101020</v>
      </c>
      <c r="B13689">
        <v>11132014</v>
      </c>
      <c r="C13689" t="s">
        <v>790</v>
      </c>
      <c r="D13689" t="s">
        <v>1907</v>
      </c>
      <c r="E13689" t="s">
        <v>14864</v>
      </c>
      <c r="F13689" t="s">
        <v>3751</v>
      </c>
      <c r="G13689" t="s">
        <v>14865</v>
      </c>
      <c r="H13689" t="s">
        <v>1911</v>
      </c>
      <c r="I13689">
        <v>0</v>
      </c>
      <c r="J13689" s="302">
        <v>103900000</v>
      </c>
    </row>
    <row r="13690" spans="1:10" x14ac:dyDescent="0.25">
      <c r="A13690">
        <v>11101021</v>
      </c>
      <c r="B13690">
        <v>11132015</v>
      </c>
      <c r="C13690" t="s">
        <v>790</v>
      </c>
      <c r="D13690" t="s">
        <v>1907</v>
      </c>
      <c r="E13690" t="s">
        <v>14864</v>
      </c>
      <c r="F13690" t="s">
        <v>3322</v>
      </c>
      <c r="G13690" t="s">
        <v>14865</v>
      </c>
      <c r="H13690" t="s">
        <v>1911</v>
      </c>
      <c r="I13690">
        <v>0</v>
      </c>
      <c r="J13690" s="302">
        <v>101900000</v>
      </c>
    </row>
    <row r="13691" spans="1:10" x14ac:dyDescent="0.25">
      <c r="A13691">
        <v>11101022</v>
      </c>
      <c r="B13691">
        <v>11132016</v>
      </c>
      <c r="C13691" t="s">
        <v>790</v>
      </c>
      <c r="D13691" t="s">
        <v>1907</v>
      </c>
      <c r="E13691" t="s">
        <v>14864</v>
      </c>
      <c r="F13691" t="s">
        <v>3751</v>
      </c>
      <c r="G13691" t="s">
        <v>14866</v>
      </c>
      <c r="H13691" t="s">
        <v>1911</v>
      </c>
      <c r="I13691">
        <v>0</v>
      </c>
      <c r="J13691" s="302">
        <v>118900000</v>
      </c>
    </row>
    <row r="13692" spans="1:10" x14ac:dyDescent="0.25">
      <c r="A13692">
        <v>11101023</v>
      </c>
      <c r="B13692">
        <v>11132017</v>
      </c>
      <c r="C13692" t="s">
        <v>790</v>
      </c>
      <c r="D13692" t="s">
        <v>1907</v>
      </c>
      <c r="E13692" t="s">
        <v>14864</v>
      </c>
      <c r="F13692" t="s">
        <v>3322</v>
      </c>
      <c r="G13692" t="s">
        <v>14866</v>
      </c>
      <c r="H13692" t="s">
        <v>1911</v>
      </c>
      <c r="I13692">
        <v>0</v>
      </c>
      <c r="J13692" s="302">
        <v>120900000</v>
      </c>
    </row>
    <row r="13693" spans="1:10" x14ac:dyDescent="0.25">
      <c r="A13693">
        <v>11101028</v>
      </c>
      <c r="B13693">
        <v>11132018</v>
      </c>
      <c r="C13693" t="s">
        <v>790</v>
      </c>
      <c r="D13693" t="s">
        <v>1907</v>
      </c>
      <c r="E13693" t="s">
        <v>14867</v>
      </c>
      <c r="F13693" t="s">
        <v>14858</v>
      </c>
      <c r="G13693" t="s">
        <v>14868</v>
      </c>
      <c r="H13693" t="s">
        <v>1911</v>
      </c>
      <c r="I13693">
        <v>0</v>
      </c>
      <c r="J13693" s="302">
        <v>126000000</v>
      </c>
    </row>
    <row r="13694" spans="1:10" x14ac:dyDescent="0.25">
      <c r="A13694">
        <v>11101029</v>
      </c>
      <c r="B13694">
        <v>11132019</v>
      </c>
      <c r="C13694" t="s">
        <v>790</v>
      </c>
      <c r="D13694" t="s">
        <v>1907</v>
      </c>
      <c r="E13694" t="s">
        <v>14869</v>
      </c>
      <c r="F13694" t="s">
        <v>14870</v>
      </c>
      <c r="G13694" t="s">
        <v>14871</v>
      </c>
      <c r="H13694" t="s">
        <v>1911</v>
      </c>
      <c r="I13694">
        <v>88400</v>
      </c>
      <c r="J13694" s="302">
        <v>90000000</v>
      </c>
    </row>
    <row r="13695" spans="1:10" x14ac:dyDescent="0.25">
      <c r="A13695">
        <v>11101032</v>
      </c>
      <c r="B13695">
        <v>11132020</v>
      </c>
      <c r="C13695" t="s">
        <v>790</v>
      </c>
      <c r="D13695" t="s">
        <v>1907</v>
      </c>
      <c r="E13695" t="s">
        <v>14872</v>
      </c>
      <c r="F13695" t="s">
        <v>14873</v>
      </c>
      <c r="G13695" t="s">
        <v>14679</v>
      </c>
      <c r="H13695" t="s">
        <v>1911</v>
      </c>
      <c r="I13695">
        <v>70700</v>
      </c>
      <c r="J13695" s="302">
        <v>80000000</v>
      </c>
    </row>
    <row r="13696" spans="1:10" x14ac:dyDescent="0.25">
      <c r="A13696">
        <v>11101033</v>
      </c>
      <c r="B13696">
        <v>11132021</v>
      </c>
      <c r="C13696" t="s">
        <v>790</v>
      </c>
      <c r="D13696" t="s">
        <v>1907</v>
      </c>
      <c r="E13696" t="s">
        <v>14872</v>
      </c>
      <c r="F13696" t="s">
        <v>14874</v>
      </c>
      <c r="G13696" t="s">
        <v>14679</v>
      </c>
      <c r="H13696" t="s">
        <v>1911</v>
      </c>
      <c r="I13696">
        <v>75100</v>
      </c>
      <c r="J13696" s="302">
        <v>85000000</v>
      </c>
    </row>
    <row r="13697" spans="1:10" x14ac:dyDescent="0.25">
      <c r="A13697">
        <v>11101010</v>
      </c>
      <c r="B13697">
        <v>11133001</v>
      </c>
      <c r="C13697" t="s">
        <v>790</v>
      </c>
      <c r="D13697" t="s">
        <v>1907</v>
      </c>
      <c r="E13697" t="s">
        <v>14875</v>
      </c>
      <c r="F13697" t="s">
        <v>10357</v>
      </c>
      <c r="G13697" t="s">
        <v>11240</v>
      </c>
      <c r="H13697" t="s">
        <v>1911</v>
      </c>
      <c r="I13697">
        <v>0</v>
      </c>
      <c r="J13697" s="302">
        <v>54300000</v>
      </c>
    </row>
    <row r="13698" spans="1:10" x14ac:dyDescent="0.25">
      <c r="A13698">
        <v>11101011</v>
      </c>
      <c r="B13698">
        <v>11133002</v>
      </c>
      <c r="C13698" t="s">
        <v>790</v>
      </c>
      <c r="D13698" t="s">
        <v>1907</v>
      </c>
      <c r="E13698" t="s">
        <v>14876</v>
      </c>
      <c r="F13698" t="s">
        <v>10357</v>
      </c>
      <c r="G13698" t="s">
        <v>4874</v>
      </c>
      <c r="H13698" t="s">
        <v>1911</v>
      </c>
      <c r="I13698">
        <v>0</v>
      </c>
      <c r="J13698" s="302">
        <v>50200000</v>
      </c>
    </row>
    <row r="13699" spans="1:10" x14ac:dyDescent="0.25">
      <c r="A13699">
        <v>11101014</v>
      </c>
      <c r="B13699">
        <v>11133003</v>
      </c>
      <c r="C13699" t="s">
        <v>790</v>
      </c>
      <c r="D13699" t="s">
        <v>1907</v>
      </c>
      <c r="E13699" t="s">
        <v>14876</v>
      </c>
      <c r="F13699" t="s">
        <v>14877</v>
      </c>
      <c r="G13699" t="s">
        <v>14878</v>
      </c>
      <c r="H13699" t="s">
        <v>1911</v>
      </c>
      <c r="I13699">
        <v>0</v>
      </c>
      <c r="J13699" s="302">
        <v>34400000</v>
      </c>
    </row>
    <row r="13700" spans="1:10" x14ac:dyDescent="0.25">
      <c r="A13700">
        <v>11101015</v>
      </c>
      <c r="B13700">
        <v>11133004</v>
      </c>
      <c r="C13700" t="s">
        <v>790</v>
      </c>
      <c r="D13700" t="s">
        <v>1907</v>
      </c>
      <c r="E13700" t="s">
        <v>14879</v>
      </c>
      <c r="F13700" t="s">
        <v>14880</v>
      </c>
      <c r="G13700" t="s">
        <v>14698</v>
      </c>
      <c r="H13700" t="s">
        <v>1911</v>
      </c>
      <c r="I13700">
        <v>0</v>
      </c>
      <c r="J13700" s="302">
        <v>50500000</v>
      </c>
    </row>
    <row r="13701" spans="1:10" x14ac:dyDescent="0.25">
      <c r="A13701">
        <v>11101016</v>
      </c>
      <c r="B13701">
        <v>11133005</v>
      </c>
      <c r="C13701" t="s">
        <v>790</v>
      </c>
      <c r="D13701" t="s">
        <v>1907</v>
      </c>
      <c r="E13701" t="s">
        <v>14881</v>
      </c>
      <c r="F13701" t="s">
        <v>14882</v>
      </c>
      <c r="G13701" t="s">
        <v>6781</v>
      </c>
      <c r="H13701" t="s">
        <v>1911</v>
      </c>
      <c r="I13701">
        <v>0</v>
      </c>
      <c r="J13701" s="302">
        <v>124200000</v>
      </c>
    </row>
    <row r="13702" spans="1:10" x14ac:dyDescent="0.25">
      <c r="A13702">
        <v>11101017</v>
      </c>
      <c r="B13702">
        <v>11133006</v>
      </c>
      <c r="C13702" t="s">
        <v>790</v>
      </c>
      <c r="D13702" t="s">
        <v>1907</v>
      </c>
      <c r="E13702" t="s">
        <v>14883</v>
      </c>
      <c r="F13702" t="s">
        <v>14858</v>
      </c>
      <c r="G13702" t="s">
        <v>14884</v>
      </c>
      <c r="H13702" t="s">
        <v>1911</v>
      </c>
      <c r="I13702">
        <v>0</v>
      </c>
      <c r="J13702" s="302">
        <v>164000000</v>
      </c>
    </row>
    <row r="13703" spans="1:10" x14ac:dyDescent="0.25">
      <c r="A13703">
        <v>11101024</v>
      </c>
      <c r="B13703">
        <v>11133007</v>
      </c>
      <c r="C13703" t="s">
        <v>790</v>
      </c>
      <c r="D13703" t="s">
        <v>1907</v>
      </c>
      <c r="E13703" t="s">
        <v>14885</v>
      </c>
      <c r="F13703" t="s">
        <v>3930</v>
      </c>
      <c r="G13703" t="s">
        <v>14886</v>
      </c>
      <c r="H13703" t="s">
        <v>1911</v>
      </c>
      <c r="I13703">
        <v>0</v>
      </c>
      <c r="J13703" s="302">
        <v>300000000</v>
      </c>
    </row>
    <row r="13704" spans="1:10" x14ac:dyDescent="0.25">
      <c r="A13704">
        <v>11101025</v>
      </c>
      <c r="B13704">
        <v>11133008</v>
      </c>
      <c r="C13704" t="s">
        <v>790</v>
      </c>
      <c r="D13704" t="s">
        <v>1907</v>
      </c>
      <c r="E13704" t="s">
        <v>14887</v>
      </c>
      <c r="F13704" t="s">
        <v>3751</v>
      </c>
      <c r="G13704" t="s">
        <v>14865</v>
      </c>
      <c r="H13704" t="s">
        <v>1911</v>
      </c>
      <c r="I13704">
        <v>0</v>
      </c>
      <c r="J13704" s="302">
        <v>103900000</v>
      </c>
    </row>
    <row r="13705" spans="1:10" x14ac:dyDescent="0.25">
      <c r="A13705">
        <v>11101026</v>
      </c>
      <c r="B13705">
        <v>11133009</v>
      </c>
      <c r="C13705" t="s">
        <v>790</v>
      </c>
      <c r="D13705" t="s">
        <v>1907</v>
      </c>
      <c r="E13705" t="s">
        <v>14887</v>
      </c>
      <c r="F13705" t="s">
        <v>3322</v>
      </c>
      <c r="G13705" t="s">
        <v>14866</v>
      </c>
      <c r="H13705" t="s">
        <v>1911</v>
      </c>
      <c r="I13705">
        <v>0</v>
      </c>
      <c r="J13705" s="302">
        <v>123900000</v>
      </c>
    </row>
    <row r="13706" spans="1:10" x14ac:dyDescent="0.25">
      <c r="A13706">
        <v>11101027</v>
      </c>
      <c r="B13706">
        <v>11133010</v>
      </c>
      <c r="C13706" t="s">
        <v>790</v>
      </c>
      <c r="D13706" t="s">
        <v>1907</v>
      </c>
      <c r="E13706" t="s">
        <v>14888</v>
      </c>
      <c r="F13706" t="s">
        <v>14889</v>
      </c>
      <c r="G13706" t="s">
        <v>4864</v>
      </c>
      <c r="H13706" t="s">
        <v>1911</v>
      </c>
      <c r="I13706">
        <v>0</v>
      </c>
      <c r="J13706" s="302">
        <v>130000000</v>
      </c>
    </row>
    <row r="13707" spans="1:10" x14ac:dyDescent="0.25">
      <c r="A13707">
        <v>11101030</v>
      </c>
      <c r="B13707">
        <v>11133011</v>
      </c>
      <c r="C13707" t="s">
        <v>790</v>
      </c>
      <c r="D13707" t="s">
        <v>1907</v>
      </c>
      <c r="E13707" t="s">
        <v>14883</v>
      </c>
      <c r="F13707" t="s">
        <v>14890</v>
      </c>
      <c r="G13707" t="s">
        <v>14884</v>
      </c>
      <c r="H13707" t="s">
        <v>1911</v>
      </c>
      <c r="I13707">
        <v>0</v>
      </c>
      <c r="J13707" s="302">
        <v>95000000</v>
      </c>
    </row>
    <row r="13708" spans="1:10" x14ac:dyDescent="0.25">
      <c r="A13708">
        <v>11101031</v>
      </c>
      <c r="B13708">
        <v>11133012</v>
      </c>
      <c r="C13708" t="s">
        <v>790</v>
      </c>
      <c r="D13708" t="s">
        <v>1907</v>
      </c>
      <c r="E13708" t="s">
        <v>14891</v>
      </c>
      <c r="F13708" t="s">
        <v>14858</v>
      </c>
      <c r="G13708" t="s">
        <v>14892</v>
      </c>
      <c r="H13708" t="s">
        <v>1911</v>
      </c>
      <c r="I13708">
        <v>0</v>
      </c>
      <c r="J13708" s="302">
        <v>230000000</v>
      </c>
    </row>
    <row r="13709" spans="1:10" x14ac:dyDescent="0.25">
      <c r="A13709">
        <v>11101034</v>
      </c>
      <c r="B13709">
        <v>11133013</v>
      </c>
      <c r="C13709" t="s">
        <v>790</v>
      </c>
      <c r="D13709" t="s">
        <v>1907</v>
      </c>
      <c r="E13709" t="s">
        <v>14893</v>
      </c>
      <c r="F13709" t="s">
        <v>3322</v>
      </c>
      <c r="G13709" t="s">
        <v>14894</v>
      </c>
      <c r="H13709" t="s">
        <v>1911</v>
      </c>
      <c r="I13709">
        <v>106500</v>
      </c>
      <c r="J13709" s="302">
        <v>113300000</v>
      </c>
    </row>
    <row r="13710" spans="1:10" x14ac:dyDescent="0.25">
      <c r="A13710">
        <v>11106016</v>
      </c>
      <c r="B13710">
        <v>11134001</v>
      </c>
      <c r="C13710" t="s">
        <v>790</v>
      </c>
      <c r="D13710" t="s">
        <v>1918</v>
      </c>
      <c r="E13710" t="s">
        <v>14857</v>
      </c>
      <c r="F13710" t="s">
        <v>14858</v>
      </c>
      <c r="G13710" t="s">
        <v>14895</v>
      </c>
      <c r="H13710" t="s">
        <v>1911</v>
      </c>
      <c r="I13710">
        <v>0</v>
      </c>
      <c r="J13710" s="302">
        <v>83600000</v>
      </c>
    </row>
    <row r="13711" spans="1:10" x14ac:dyDescent="0.25">
      <c r="A13711">
        <v>11106017</v>
      </c>
      <c r="B13711">
        <v>11134002</v>
      </c>
      <c r="C13711" t="s">
        <v>790</v>
      </c>
      <c r="D13711" t="s">
        <v>1918</v>
      </c>
      <c r="E13711" t="s">
        <v>14896</v>
      </c>
      <c r="F13711" t="s">
        <v>14897</v>
      </c>
      <c r="G13711" t="s">
        <v>13260</v>
      </c>
      <c r="H13711" t="s">
        <v>1911</v>
      </c>
      <c r="I13711">
        <v>0</v>
      </c>
      <c r="J13711" s="302">
        <v>140000000</v>
      </c>
    </row>
    <row r="13712" spans="1:10" x14ac:dyDescent="0.25">
      <c r="A13712">
        <v>11106018</v>
      </c>
      <c r="B13712">
        <v>11134003</v>
      </c>
      <c r="C13712" t="s">
        <v>790</v>
      </c>
      <c r="D13712" t="s">
        <v>1918</v>
      </c>
      <c r="E13712" t="s">
        <v>14896</v>
      </c>
      <c r="F13712" t="s">
        <v>14898</v>
      </c>
      <c r="G13712" t="s">
        <v>14899</v>
      </c>
      <c r="H13712" t="s">
        <v>1911</v>
      </c>
      <c r="I13712">
        <v>123700</v>
      </c>
      <c r="J13712" s="302">
        <v>135000000</v>
      </c>
    </row>
    <row r="13713" spans="1:10" x14ac:dyDescent="0.25">
      <c r="A13713">
        <v>11106001</v>
      </c>
      <c r="B13713">
        <v>11135001</v>
      </c>
      <c r="C13713" t="s">
        <v>790</v>
      </c>
      <c r="D13713" t="s">
        <v>1918</v>
      </c>
      <c r="E13713" t="s">
        <v>2372</v>
      </c>
      <c r="F13713" t="s">
        <v>3748</v>
      </c>
      <c r="G13713" t="s">
        <v>4144</v>
      </c>
      <c r="H13713" t="s">
        <v>1911</v>
      </c>
      <c r="I13713">
        <v>0</v>
      </c>
      <c r="J13713" s="302">
        <v>64400000</v>
      </c>
    </row>
    <row r="13714" spans="1:10" x14ac:dyDescent="0.25">
      <c r="A13714">
        <v>11106002</v>
      </c>
      <c r="B13714">
        <v>11135002</v>
      </c>
      <c r="C13714" t="s">
        <v>790</v>
      </c>
      <c r="D13714" t="s">
        <v>1918</v>
      </c>
      <c r="E13714" t="s">
        <v>2372</v>
      </c>
      <c r="F13714" t="s">
        <v>3748</v>
      </c>
      <c r="G13714" t="s">
        <v>9871</v>
      </c>
      <c r="H13714" t="s">
        <v>1911</v>
      </c>
      <c r="I13714">
        <v>0</v>
      </c>
      <c r="J13714" s="302">
        <v>60600000</v>
      </c>
    </row>
    <row r="13715" spans="1:10" x14ac:dyDescent="0.25">
      <c r="A13715">
        <v>11106003</v>
      </c>
      <c r="B13715">
        <v>11135003</v>
      </c>
      <c r="C13715" t="s">
        <v>790</v>
      </c>
      <c r="D13715" t="s">
        <v>1918</v>
      </c>
      <c r="E13715" t="s">
        <v>2372</v>
      </c>
      <c r="F13715" t="s">
        <v>14882</v>
      </c>
      <c r="G13715" t="s">
        <v>14900</v>
      </c>
      <c r="H13715" t="s">
        <v>1911</v>
      </c>
      <c r="I13715">
        <v>0</v>
      </c>
      <c r="J13715" s="302">
        <v>67900000</v>
      </c>
    </row>
    <row r="13716" spans="1:10" x14ac:dyDescent="0.25">
      <c r="A13716">
        <v>11106004</v>
      </c>
      <c r="B13716">
        <v>11135004</v>
      </c>
      <c r="C13716" t="s">
        <v>790</v>
      </c>
      <c r="D13716" t="s">
        <v>1918</v>
      </c>
      <c r="E13716" t="s">
        <v>14901</v>
      </c>
      <c r="F13716" t="s">
        <v>3751</v>
      </c>
      <c r="G13716" t="s">
        <v>14902</v>
      </c>
      <c r="H13716" t="s">
        <v>1911</v>
      </c>
      <c r="I13716">
        <v>0</v>
      </c>
      <c r="J13716" s="302">
        <v>100500000</v>
      </c>
    </row>
    <row r="13717" spans="1:10" x14ac:dyDescent="0.25">
      <c r="A13717">
        <v>11106005</v>
      </c>
      <c r="B13717">
        <v>11135005</v>
      </c>
      <c r="C13717" t="s">
        <v>790</v>
      </c>
      <c r="D13717" t="s">
        <v>1918</v>
      </c>
      <c r="E13717" t="s">
        <v>14901</v>
      </c>
      <c r="F13717" t="s">
        <v>3751</v>
      </c>
      <c r="G13717" t="s">
        <v>14903</v>
      </c>
      <c r="H13717" t="s">
        <v>1911</v>
      </c>
      <c r="I13717">
        <v>0</v>
      </c>
      <c r="J13717" s="302">
        <v>117900000</v>
      </c>
    </row>
    <row r="13718" spans="1:10" x14ac:dyDescent="0.25">
      <c r="A13718">
        <v>11106006</v>
      </c>
      <c r="B13718">
        <v>11135006</v>
      </c>
      <c r="C13718" t="s">
        <v>790</v>
      </c>
      <c r="D13718" t="s">
        <v>1918</v>
      </c>
      <c r="E13718" t="s">
        <v>14901</v>
      </c>
      <c r="F13718" t="s">
        <v>3322</v>
      </c>
      <c r="G13718" t="s">
        <v>14904</v>
      </c>
      <c r="H13718" t="s">
        <v>1911</v>
      </c>
      <c r="I13718">
        <v>0</v>
      </c>
      <c r="J13718" s="302">
        <v>133000000</v>
      </c>
    </row>
    <row r="13719" spans="1:10" x14ac:dyDescent="0.25">
      <c r="A13719">
        <v>11106011</v>
      </c>
      <c r="B13719">
        <v>11135007</v>
      </c>
      <c r="C13719" t="s">
        <v>790</v>
      </c>
      <c r="D13719" t="s">
        <v>1918</v>
      </c>
      <c r="E13719" t="s">
        <v>14905</v>
      </c>
      <c r="F13719" t="s">
        <v>3748</v>
      </c>
      <c r="G13719" t="s">
        <v>14906</v>
      </c>
      <c r="H13719" t="s">
        <v>1911</v>
      </c>
      <c r="I13719">
        <v>0</v>
      </c>
      <c r="J13719" s="302">
        <v>189900000</v>
      </c>
    </row>
    <row r="13720" spans="1:10" x14ac:dyDescent="0.25">
      <c r="A13720">
        <v>11106012</v>
      </c>
      <c r="B13720">
        <v>11135008</v>
      </c>
      <c r="C13720" t="s">
        <v>790</v>
      </c>
      <c r="D13720" t="s">
        <v>1918</v>
      </c>
      <c r="E13720" t="s">
        <v>14907</v>
      </c>
      <c r="F13720" t="s">
        <v>3751</v>
      </c>
      <c r="G13720" t="s">
        <v>14701</v>
      </c>
      <c r="H13720" t="s">
        <v>1911</v>
      </c>
      <c r="I13720">
        <v>0</v>
      </c>
      <c r="J13720" s="302">
        <v>172900000</v>
      </c>
    </row>
    <row r="13721" spans="1:10" x14ac:dyDescent="0.25">
      <c r="A13721">
        <v>11106013</v>
      </c>
      <c r="B13721">
        <v>11135009</v>
      </c>
      <c r="C13721" t="s">
        <v>790</v>
      </c>
      <c r="D13721" t="s">
        <v>1918</v>
      </c>
      <c r="E13721" t="s">
        <v>14907</v>
      </c>
      <c r="F13721" t="s">
        <v>3322</v>
      </c>
      <c r="G13721" t="s">
        <v>14701</v>
      </c>
      <c r="H13721" t="s">
        <v>1911</v>
      </c>
      <c r="I13721">
        <v>0</v>
      </c>
      <c r="J13721" s="302">
        <v>210000000</v>
      </c>
    </row>
    <row r="13722" spans="1:10" x14ac:dyDescent="0.25">
      <c r="A13722">
        <v>11106014</v>
      </c>
      <c r="B13722">
        <v>11135010</v>
      </c>
      <c r="C13722" t="s">
        <v>790</v>
      </c>
      <c r="D13722" t="s">
        <v>1918</v>
      </c>
      <c r="E13722" t="s">
        <v>14908</v>
      </c>
      <c r="F13722" t="s">
        <v>3322</v>
      </c>
      <c r="G13722" t="s">
        <v>14909</v>
      </c>
      <c r="H13722" t="s">
        <v>1911</v>
      </c>
      <c r="I13722">
        <v>0</v>
      </c>
      <c r="J13722" s="302">
        <v>147900000</v>
      </c>
    </row>
    <row r="13723" spans="1:10" x14ac:dyDescent="0.25">
      <c r="A13723">
        <v>11106015</v>
      </c>
      <c r="B13723">
        <v>11135011</v>
      </c>
      <c r="C13723" t="s">
        <v>790</v>
      </c>
      <c r="D13723" t="s">
        <v>1918</v>
      </c>
      <c r="E13723" t="s">
        <v>14896</v>
      </c>
      <c r="F13723" t="s">
        <v>14910</v>
      </c>
      <c r="G13723" t="s">
        <v>14911</v>
      </c>
      <c r="H13723" t="s">
        <v>1911</v>
      </c>
      <c r="I13723">
        <v>0</v>
      </c>
      <c r="J13723" s="302">
        <v>224900000</v>
      </c>
    </row>
    <row r="13724" spans="1:10" x14ac:dyDescent="0.25">
      <c r="A13724">
        <v>11106019</v>
      </c>
      <c r="B13724">
        <v>11135012</v>
      </c>
      <c r="C13724" t="s">
        <v>790</v>
      </c>
      <c r="D13724" t="s">
        <v>1918</v>
      </c>
      <c r="E13724" t="s">
        <v>14912</v>
      </c>
      <c r="F13724" t="s">
        <v>3930</v>
      </c>
      <c r="G13724" t="s">
        <v>14913</v>
      </c>
      <c r="H13724" t="s">
        <v>1911</v>
      </c>
      <c r="I13724">
        <v>97200</v>
      </c>
      <c r="J13724" s="302">
        <v>100000000</v>
      </c>
    </row>
    <row r="13725" spans="1:10" x14ac:dyDescent="0.25">
      <c r="A13725">
        <v>11106020</v>
      </c>
      <c r="B13725">
        <v>11135013</v>
      </c>
      <c r="C13725" t="s">
        <v>790</v>
      </c>
      <c r="D13725" t="s">
        <v>1918</v>
      </c>
      <c r="E13725" t="s">
        <v>14914</v>
      </c>
      <c r="F13725" t="s">
        <v>3322</v>
      </c>
      <c r="G13725" t="s">
        <v>14915</v>
      </c>
      <c r="H13725" t="s">
        <v>1911</v>
      </c>
      <c r="I13725">
        <v>194100</v>
      </c>
      <c r="J13725" s="302">
        <v>170000000</v>
      </c>
    </row>
    <row r="13726" spans="1:10" x14ac:dyDescent="0.25">
      <c r="A13726">
        <v>11106022</v>
      </c>
      <c r="B13726">
        <v>11135014</v>
      </c>
      <c r="C13726" t="s">
        <v>790</v>
      </c>
      <c r="D13726" t="s">
        <v>1918</v>
      </c>
      <c r="E13726" t="s">
        <v>14916</v>
      </c>
      <c r="F13726" t="s">
        <v>14917</v>
      </c>
      <c r="G13726" t="s">
        <v>3933</v>
      </c>
      <c r="H13726" t="s">
        <v>1911</v>
      </c>
      <c r="I13726">
        <v>0</v>
      </c>
      <c r="J13726" s="302">
        <v>160000000</v>
      </c>
    </row>
    <row r="13727" spans="1:10" x14ac:dyDescent="0.25">
      <c r="A13727">
        <v>11106023</v>
      </c>
      <c r="B13727">
        <v>11135015</v>
      </c>
      <c r="C13727" t="s">
        <v>790</v>
      </c>
      <c r="D13727" t="s">
        <v>1918</v>
      </c>
      <c r="E13727" t="s">
        <v>14867</v>
      </c>
      <c r="F13727" t="s">
        <v>3930</v>
      </c>
      <c r="G13727" t="s">
        <v>14918</v>
      </c>
      <c r="H13727" t="s">
        <v>1911</v>
      </c>
      <c r="I13727">
        <v>0</v>
      </c>
      <c r="J13727" s="302">
        <v>121800000</v>
      </c>
    </row>
    <row r="13728" spans="1:10" x14ac:dyDescent="0.25">
      <c r="A13728">
        <v>11106024</v>
      </c>
      <c r="B13728">
        <v>11135016</v>
      </c>
      <c r="C13728" t="s">
        <v>790</v>
      </c>
      <c r="D13728" t="s">
        <v>1918</v>
      </c>
      <c r="E13728" t="s">
        <v>14919</v>
      </c>
      <c r="F13728" t="s">
        <v>14920</v>
      </c>
      <c r="G13728" t="s">
        <v>14921</v>
      </c>
      <c r="H13728" t="s">
        <v>1911</v>
      </c>
      <c r="I13728">
        <v>162800</v>
      </c>
      <c r="J13728" s="302">
        <v>165000000</v>
      </c>
    </row>
    <row r="13729" spans="1:10" x14ac:dyDescent="0.25">
      <c r="A13729">
        <v>11106025</v>
      </c>
      <c r="B13729">
        <v>11135017</v>
      </c>
      <c r="C13729" t="s">
        <v>790</v>
      </c>
      <c r="D13729" t="s">
        <v>1918</v>
      </c>
      <c r="E13729" t="s">
        <v>14912</v>
      </c>
      <c r="F13729" t="s">
        <v>11516</v>
      </c>
      <c r="G13729" t="s">
        <v>10317</v>
      </c>
      <c r="H13729" t="s">
        <v>1911</v>
      </c>
      <c r="I13729">
        <v>106300</v>
      </c>
      <c r="J13729" s="302">
        <v>110000000</v>
      </c>
    </row>
    <row r="13730" spans="1:10" x14ac:dyDescent="0.25">
      <c r="A13730">
        <v>11106007</v>
      </c>
      <c r="B13730">
        <v>11136001</v>
      </c>
      <c r="C13730" t="s">
        <v>790</v>
      </c>
      <c r="D13730" t="s">
        <v>1918</v>
      </c>
      <c r="E13730" t="s">
        <v>14922</v>
      </c>
      <c r="F13730" t="s">
        <v>3322</v>
      </c>
      <c r="G13730" t="s">
        <v>14923</v>
      </c>
      <c r="H13730" t="s">
        <v>1911</v>
      </c>
      <c r="I13730">
        <v>265100</v>
      </c>
      <c r="J13730" s="302">
        <v>265000000</v>
      </c>
    </row>
    <row r="13731" spans="1:10" x14ac:dyDescent="0.25">
      <c r="A13731">
        <v>11106008</v>
      </c>
      <c r="B13731">
        <v>11136002</v>
      </c>
      <c r="C13731" t="s">
        <v>790</v>
      </c>
      <c r="D13731" t="s">
        <v>1918</v>
      </c>
      <c r="E13731" t="s">
        <v>14924</v>
      </c>
      <c r="F13731" t="s">
        <v>3751</v>
      </c>
      <c r="G13731" t="s">
        <v>14925</v>
      </c>
      <c r="H13731" t="s">
        <v>1911</v>
      </c>
      <c r="I13731">
        <v>0</v>
      </c>
      <c r="J13731" s="302">
        <v>279900000</v>
      </c>
    </row>
    <row r="13732" spans="1:10" x14ac:dyDescent="0.25">
      <c r="A13732">
        <v>11106009</v>
      </c>
      <c r="B13732">
        <v>11136003</v>
      </c>
      <c r="C13732" t="s">
        <v>790</v>
      </c>
      <c r="D13732" t="s">
        <v>1918</v>
      </c>
      <c r="E13732" t="s">
        <v>14924</v>
      </c>
      <c r="F13732" t="s">
        <v>3322</v>
      </c>
      <c r="G13732" t="s">
        <v>14925</v>
      </c>
      <c r="H13732" t="s">
        <v>1911</v>
      </c>
      <c r="I13732">
        <v>0</v>
      </c>
      <c r="J13732" s="302">
        <v>260500000</v>
      </c>
    </row>
    <row r="13733" spans="1:10" x14ac:dyDescent="0.25">
      <c r="A13733">
        <v>11106021</v>
      </c>
      <c r="B13733">
        <v>11136004</v>
      </c>
      <c r="C13733" t="s">
        <v>790</v>
      </c>
      <c r="D13733" t="s">
        <v>1918</v>
      </c>
      <c r="E13733" t="s">
        <v>14926</v>
      </c>
      <c r="F13733" t="s">
        <v>14927</v>
      </c>
      <c r="G13733" t="s">
        <v>14928</v>
      </c>
      <c r="H13733" t="s">
        <v>1911</v>
      </c>
      <c r="I13733">
        <v>185500</v>
      </c>
      <c r="J13733" s="302">
        <v>195000000</v>
      </c>
    </row>
    <row r="13734" spans="1:10" x14ac:dyDescent="0.25">
      <c r="A13734">
        <v>11107001</v>
      </c>
      <c r="B13734">
        <v>11141001</v>
      </c>
      <c r="C13734" t="s">
        <v>790</v>
      </c>
      <c r="D13734" t="s">
        <v>2145</v>
      </c>
      <c r="E13734" t="s">
        <v>14929</v>
      </c>
      <c r="F13734" t="s">
        <v>3751</v>
      </c>
      <c r="G13734" t="s">
        <v>14918</v>
      </c>
      <c r="H13734" t="s">
        <v>1911</v>
      </c>
      <c r="I13734">
        <v>0</v>
      </c>
      <c r="J13734" s="302">
        <v>129900000</v>
      </c>
    </row>
    <row r="13735" spans="1:10" x14ac:dyDescent="0.25">
      <c r="A13735">
        <v>11121001</v>
      </c>
      <c r="B13735">
        <v>11142001</v>
      </c>
      <c r="C13735" t="s">
        <v>790</v>
      </c>
      <c r="D13735" t="s">
        <v>2134</v>
      </c>
      <c r="E13735" t="s">
        <v>14930</v>
      </c>
      <c r="F13735" t="s">
        <v>14931</v>
      </c>
      <c r="G13735" t="s">
        <v>14932</v>
      </c>
      <c r="H13735" t="s">
        <v>1911</v>
      </c>
      <c r="I13735">
        <v>256500</v>
      </c>
      <c r="J13735" s="302">
        <v>260000000</v>
      </c>
    </row>
    <row r="13736" spans="1:10" x14ac:dyDescent="0.25">
      <c r="A13736">
        <v>11120003</v>
      </c>
      <c r="B13736">
        <v>11144001</v>
      </c>
      <c r="C13736" t="s">
        <v>790</v>
      </c>
      <c r="D13736" t="s">
        <v>2149</v>
      </c>
      <c r="E13736" t="s">
        <v>14933</v>
      </c>
      <c r="F13736" t="s">
        <v>3930</v>
      </c>
      <c r="G13736" t="s">
        <v>13260</v>
      </c>
      <c r="H13736" t="s">
        <v>1911</v>
      </c>
      <c r="I13736">
        <v>0</v>
      </c>
      <c r="J13736" s="302">
        <v>145200000</v>
      </c>
    </row>
    <row r="13737" spans="1:10" x14ac:dyDescent="0.25">
      <c r="A13737">
        <v>11120002</v>
      </c>
      <c r="B13737">
        <v>11146001</v>
      </c>
      <c r="C13737" t="s">
        <v>790</v>
      </c>
      <c r="D13737" t="s">
        <v>2149</v>
      </c>
      <c r="E13737" t="s">
        <v>14934</v>
      </c>
      <c r="F13737" t="s">
        <v>14858</v>
      </c>
      <c r="G13737" t="s">
        <v>14935</v>
      </c>
      <c r="H13737" t="s">
        <v>1911</v>
      </c>
      <c r="I13737">
        <v>0</v>
      </c>
      <c r="J13737" s="302">
        <v>247100000</v>
      </c>
    </row>
    <row r="13738" spans="1:10" x14ac:dyDescent="0.25">
      <c r="A13738">
        <v>11120004</v>
      </c>
      <c r="B13738">
        <v>11146002</v>
      </c>
      <c r="C13738" t="s">
        <v>790</v>
      </c>
      <c r="D13738" t="s">
        <v>2149</v>
      </c>
      <c r="E13738" t="s">
        <v>14933</v>
      </c>
      <c r="F13738" t="s">
        <v>3930</v>
      </c>
      <c r="G13738" t="s">
        <v>14936</v>
      </c>
      <c r="H13738" t="s">
        <v>1911</v>
      </c>
      <c r="I13738">
        <v>0</v>
      </c>
      <c r="J13738" s="302">
        <v>154500000</v>
      </c>
    </row>
    <row r="13739" spans="1:10" x14ac:dyDescent="0.25">
      <c r="A13739">
        <v>11120001</v>
      </c>
      <c r="B13739">
        <v>11147001</v>
      </c>
      <c r="C13739" t="s">
        <v>790</v>
      </c>
      <c r="D13739" t="s">
        <v>2149</v>
      </c>
      <c r="E13739" t="s">
        <v>14934</v>
      </c>
      <c r="F13739" t="s">
        <v>14858</v>
      </c>
      <c r="G13739" t="s">
        <v>14937</v>
      </c>
      <c r="H13739" t="s">
        <v>1911</v>
      </c>
      <c r="I13739">
        <v>0</v>
      </c>
      <c r="J13739" s="302">
        <v>247100000</v>
      </c>
    </row>
    <row r="13740" spans="1:10" x14ac:dyDescent="0.25">
      <c r="A13740">
        <v>11111001</v>
      </c>
      <c r="B13740">
        <v>11161001</v>
      </c>
      <c r="C13740" t="s">
        <v>790</v>
      </c>
      <c r="D13740" t="s">
        <v>1942</v>
      </c>
      <c r="E13740" t="s">
        <v>14938</v>
      </c>
      <c r="F13740" t="s">
        <v>14858</v>
      </c>
      <c r="G13740" t="s">
        <v>14939</v>
      </c>
      <c r="H13740" t="s">
        <v>1911</v>
      </c>
      <c r="I13740">
        <v>0</v>
      </c>
      <c r="J13740" s="302">
        <v>831300000</v>
      </c>
    </row>
    <row r="13741" spans="1:10" x14ac:dyDescent="0.25">
      <c r="A13741">
        <v>11111002</v>
      </c>
      <c r="B13741">
        <v>11161002</v>
      </c>
      <c r="C13741" t="s">
        <v>790</v>
      </c>
      <c r="D13741" t="s">
        <v>1942</v>
      </c>
      <c r="E13741" t="s">
        <v>14934</v>
      </c>
      <c r="F13741" t="s">
        <v>14858</v>
      </c>
      <c r="G13741" t="s">
        <v>14940</v>
      </c>
      <c r="H13741" t="s">
        <v>1911</v>
      </c>
      <c r="I13741">
        <v>0</v>
      </c>
      <c r="J13741" s="302">
        <v>178300000</v>
      </c>
    </row>
    <row r="13742" spans="1:10" x14ac:dyDescent="0.25">
      <c r="A13742">
        <v>11111003</v>
      </c>
      <c r="B13742">
        <v>11161003</v>
      </c>
      <c r="C13742" t="s">
        <v>790</v>
      </c>
      <c r="D13742" t="s">
        <v>1942</v>
      </c>
      <c r="E13742" t="s">
        <v>14941</v>
      </c>
      <c r="F13742" t="s">
        <v>3930</v>
      </c>
      <c r="G13742" t="s">
        <v>14942</v>
      </c>
      <c r="H13742" t="s">
        <v>1911</v>
      </c>
      <c r="I13742">
        <v>0</v>
      </c>
      <c r="J13742" s="302">
        <v>365600000</v>
      </c>
    </row>
    <row r="13743" spans="1:10" x14ac:dyDescent="0.25">
      <c r="A13743">
        <v>11104001</v>
      </c>
      <c r="B13743">
        <v>11162001</v>
      </c>
      <c r="C13743" t="s">
        <v>790</v>
      </c>
      <c r="D13743" t="s">
        <v>3461</v>
      </c>
      <c r="E13743" t="s">
        <v>14943</v>
      </c>
      <c r="F13743" t="s">
        <v>14944</v>
      </c>
      <c r="G13743" t="s">
        <v>14945</v>
      </c>
      <c r="H13743" t="s">
        <v>1911</v>
      </c>
      <c r="I13743">
        <v>0</v>
      </c>
      <c r="J13743" s="302">
        <v>396300000</v>
      </c>
    </row>
    <row r="13744" spans="1:10" x14ac:dyDescent="0.25">
      <c r="A13744">
        <v>11112001</v>
      </c>
      <c r="B13744">
        <v>11163001</v>
      </c>
      <c r="C13744" t="s">
        <v>790</v>
      </c>
      <c r="D13744" t="s">
        <v>1941</v>
      </c>
      <c r="E13744" t="s">
        <v>9246</v>
      </c>
      <c r="F13744" t="s">
        <v>14946</v>
      </c>
      <c r="G13744" t="s">
        <v>14947</v>
      </c>
      <c r="H13744" t="s">
        <v>1911</v>
      </c>
      <c r="I13744">
        <v>0</v>
      </c>
      <c r="J13744" s="302">
        <v>283600000</v>
      </c>
    </row>
    <row r="13745" spans="1:10" x14ac:dyDescent="0.25">
      <c r="A13745">
        <v>11104002</v>
      </c>
      <c r="B13745">
        <v>11168001</v>
      </c>
      <c r="C13745" t="s">
        <v>790</v>
      </c>
      <c r="D13745" t="s">
        <v>3461</v>
      </c>
      <c r="E13745" t="s">
        <v>14938</v>
      </c>
      <c r="F13745" t="s">
        <v>14858</v>
      </c>
      <c r="G13745" t="s">
        <v>14948</v>
      </c>
      <c r="H13745" t="s">
        <v>1911</v>
      </c>
      <c r="I13745">
        <v>0</v>
      </c>
      <c r="J13745" s="302">
        <v>1360900000</v>
      </c>
    </row>
    <row r="13746" spans="1:10" x14ac:dyDescent="0.25">
      <c r="A13746">
        <v>11103001</v>
      </c>
      <c r="B13746">
        <v>11170001</v>
      </c>
      <c r="C13746" t="s">
        <v>790</v>
      </c>
      <c r="D13746" t="s">
        <v>2151</v>
      </c>
      <c r="E13746" t="s">
        <v>14949</v>
      </c>
      <c r="F13746" t="s">
        <v>14858</v>
      </c>
      <c r="G13746" t="s">
        <v>14950</v>
      </c>
      <c r="H13746" t="s">
        <v>1911</v>
      </c>
      <c r="I13746">
        <v>0</v>
      </c>
      <c r="J13746" s="302">
        <v>810900000</v>
      </c>
    </row>
    <row r="13747" spans="1:10" x14ac:dyDescent="0.25">
      <c r="A13747">
        <v>11103002</v>
      </c>
      <c r="B13747">
        <v>11170002</v>
      </c>
      <c r="C13747" t="s">
        <v>790</v>
      </c>
      <c r="D13747" t="s">
        <v>2151</v>
      </c>
      <c r="E13747" t="s">
        <v>14951</v>
      </c>
      <c r="F13747" t="s">
        <v>14858</v>
      </c>
      <c r="G13747" t="s">
        <v>14952</v>
      </c>
      <c r="H13747" t="s">
        <v>1911</v>
      </c>
      <c r="I13747">
        <v>0</v>
      </c>
      <c r="J13747" s="302">
        <v>308700000</v>
      </c>
    </row>
    <row r="13748" spans="1:10" x14ac:dyDescent="0.25">
      <c r="A13748">
        <v>11103004</v>
      </c>
      <c r="B13748">
        <v>11170003</v>
      </c>
      <c r="C13748" t="s">
        <v>790</v>
      </c>
      <c r="D13748" t="s">
        <v>2151</v>
      </c>
      <c r="E13748" t="s">
        <v>14951</v>
      </c>
      <c r="F13748" t="s">
        <v>14858</v>
      </c>
      <c r="G13748" t="s">
        <v>14952</v>
      </c>
      <c r="H13748" t="s">
        <v>1911</v>
      </c>
      <c r="I13748">
        <v>0</v>
      </c>
      <c r="J13748" s="302">
        <v>1218800000</v>
      </c>
    </row>
    <row r="13749" spans="1:10" x14ac:dyDescent="0.25">
      <c r="A13749">
        <v>11103003</v>
      </c>
      <c r="B13749">
        <v>11171001</v>
      </c>
      <c r="C13749" t="s">
        <v>790</v>
      </c>
      <c r="D13749" t="s">
        <v>2151</v>
      </c>
      <c r="E13749" t="s">
        <v>14953</v>
      </c>
      <c r="F13749" t="s">
        <v>14858</v>
      </c>
      <c r="G13749" t="s">
        <v>11875</v>
      </c>
      <c r="H13749" t="s">
        <v>1911</v>
      </c>
      <c r="I13749">
        <v>0</v>
      </c>
      <c r="J13749" s="302">
        <v>961000000</v>
      </c>
    </row>
    <row r="13750" spans="1:10" x14ac:dyDescent="0.25">
      <c r="A13750">
        <v>11103005</v>
      </c>
      <c r="B13750">
        <v>11171002</v>
      </c>
      <c r="C13750" t="s">
        <v>790</v>
      </c>
      <c r="D13750" t="s">
        <v>2151</v>
      </c>
      <c r="E13750" t="s">
        <v>14954</v>
      </c>
      <c r="F13750" t="s">
        <v>3930</v>
      </c>
      <c r="G13750" t="s">
        <v>14955</v>
      </c>
      <c r="H13750" t="s">
        <v>1911</v>
      </c>
      <c r="I13750">
        <v>0</v>
      </c>
      <c r="J13750" s="302">
        <v>597700000</v>
      </c>
    </row>
    <row r="13751" spans="1:10" x14ac:dyDescent="0.25">
      <c r="A13751">
        <v>11106010</v>
      </c>
      <c r="B13751">
        <v>11188001</v>
      </c>
      <c r="C13751" t="s">
        <v>790</v>
      </c>
      <c r="D13751" t="s">
        <v>1918</v>
      </c>
      <c r="E13751" t="s">
        <v>2655</v>
      </c>
      <c r="F13751" t="s">
        <v>3751</v>
      </c>
      <c r="G13751" t="s">
        <v>14918</v>
      </c>
      <c r="H13751" t="s">
        <v>1911</v>
      </c>
      <c r="I13751">
        <v>0</v>
      </c>
      <c r="J13751" s="302">
        <v>139900000</v>
      </c>
    </row>
    <row r="13752" spans="1:10" x14ac:dyDescent="0.25">
      <c r="A13752">
        <v>11104003</v>
      </c>
      <c r="B13752">
        <v>11190001</v>
      </c>
      <c r="C13752" t="s">
        <v>790</v>
      </c>
      <c r="D13752" t="s">
        <v>3461</v>
      </c>
      <c r="E13752" t="s">
        <v>14943</v>
      </c>
      <c r="F13752" t="s">
        <v>14944</v>
      </c>
      <c r="G13752" t="s">
        <v>14945</v>
      </c>
      <c r="H13752" t="s">
        <v>1911</v>
      </c>
      <c r="I13752">
        <v>0</v>
      </c>
      <c r="J13752" s="302">
        <v>532500000</v>
      </c>
    </row>
    <row r="13753" spans="1:10" x14ac:dyDescent="0.25">
      <c r="A13753">
        <v>11217004</v>
      </c>
      <c r="B13753">
        <v>11255001</v>
      </c>
      <c r="C13753" t="s">
        <v>14956</v>
      </c>
      <c r="D13753" t="s">
        <v>1977</v>
      </c>
      <c r="E13753" t="s">
        <v>5404</v>
      </c>
      <c r="F13753" t="s">
        <v>14957</v>
      </c>
      <c r="G13753" t="s">
        <v>7072</v>
      </c>
      <c r="H13753" t="s">
        <v>1911</v>
      </c>
      <c r="I13753">
        <v>0</v>
      </c>
      <c r="J13753" s="302">
        <v>3200000</v>
      </c>
    </row>
    <row r="13754" spans="1:10" x14ac:dyDescent="0.25">
      <c r="A13754">
        <v>11217005</v>
      </c>
      <c r="B13754">
        <v>11255002</v>
      </c>
      <c r="C13754" t="s">
        <v>14956</v>
      </c>
      <c r="D13754" t="s">
        <v>1977</v>
      </c>
      <c r="E13754" t="s">
        <v>5404</v>
      </c>
      <c r="F13754" t="s">
        <v>14958</v>
      </c>
      <c r="G13754" t="s">
        <v>1996</v>
      </c>
      <c r="H13754" t="s">
        <v>1911</v>
      </c>
      <c r="I13754">
        <v>0</v>
      </c>
      <c r="J13754" s="302">
        <v>4300000</v>
      </c>
    </row>
    <row r="13755" spans="1:10" x14ac:dyDescent="0.25">
      <c r="A13755">
        <v>11217007</v>
      </c>
      <c r="B13755">
        <v>11255003</v>
      </c>
      <c r="C13755" t="s">
        <v>14956</v>
      </c>
      <c r="D13755" t="s">
        <v>1977</v>
      </c>
      <c r="E13755" t="s">
        <v>5404</v>
      </c>
      <c r="F13755" t="s">
        <v>14959</v>
      </c>
      <c r="G13755" t="s">
        <v>1929</v>
      </c>
      <c r="H13755" t="s">
        <v>1911</v>
      </c>
      <c r="I13755">
        <v>0</v>
      </c>
      <c r="J13755" s="302">
        <v>5700000</v>
      </c>
    </row>
    <row r="13756" spans="1:10" x14ac:dyDescent="0.25">
      <c r="A13756">
        <v>11217001</v>
      </c>
      <c r="B13756">
        <v>11257001</v>
      </c>
      <c r="C13756" t="s">
        <v>14956</v>
      </c>
      <c r="D13756" t="s">
        <v>1977</v>
      </c>
      <c r="E13756" t="s">
        <v>5404</v>
      </c>
      <c r="F13756" t="s">
        <v>14960</v>
      </c>
      <c r="G13756" t="s">
        <v>1929</v>
      </c>
      <c r="H13756" t="s">
        <v>1911</v>
      </c>
      <c r="I13756">
        <v>0</v>
      </c>
      <c r="J13756" s="302">
        <v>4500000</v>
      </c>
    </row>
    <row r="13757" spans="1:10" x14ac:dyDescent="0.25">
      <c r="A13757">
        <v>11217002</v>
      </c>
      <c r="B13757">
        <v>11257002</v>
      </c>
      <c r="C13757" t="s">
        <v>14956</v>
      </c>
      <c r="D13757" t="s">
        <v>1977</v>
      </c>
      <c r="E13757" t="s">
        <v>5404</v>
      </c>
      <c r="F13757" t="s">
        <v>14961</v>
      </c>
      <c r="G13757" t="s">
        <v>1929</v>
      </c>
      <c r="H13757" t="s">
        <v>1911</v>
      </c>
      <c r="I13757">
        <v>0</v>
      </c>
      <c r="J13757" s="302">
        <v>3900000</v>
      </c>
    </row>
    <row r="13758" spans="1:10" x14ac:dyDescent="0.25">
      <c r="A13758">
        <v>11217006</v>
      </c>
      <c r="B13758">
        <v>11257003</v>
      </c>
      <c r="C13758" t="s">
        <v>14956</v>
      </c>
      <c r="D13758" t="s">
        <v>1977</v>
      </c>
      <c r="E13758" t="s">
        <v>5404</v>
      </c>
      <c r="F13758" t="s">
        <v>14962</v>
      </c>
      <c r="G13758" t="s">
        <v>1925</v>
      </c>
      <c r="H13758" t="s">
        <v>1911</v>
      </c>
      <c r="I13758">
        <v>0</v>
      </c>
      <c r="J13758" s="302">
        <v>6200000</v>
      </c>
    </row>
    <row r="13759" spans="1:10" x14ac:dyDescent="0.25">
      <c r="A13759">
        <v>11301003</v>
      </c>
      <c r="B13759">
        <v>11332001</v>
      </c>
      <c r="C13759" t="s">
        <v>14963</v>
      </c>
      <c r="D13759" t="s">
        <v>1907</v>
      </c>
      <c r="E13759" t="s">
        <v>14964</v>
      </c>
      <c r="F13759" t="s">
        <v>14965</v>
      </c>
      <c r="G13759" t="s">
        <v>3568</v>
      </c>
      <c r="H13759" t="s">
        <v>1911</v>
      </c>
      <c r="I13759">
        <v>0</v>
      </c>
      <c r="J13759" s="302">
        <v>42900000</v>
      </c>
    </row>
    <row r="13760" spans="1:10" x14ac:dyDescent="0.25">
      <c r="A13760">
        <v>11301006</v>
      </c>
      <c r="B13760">
        <v>11332002</v>
      </c>
      <c r="C13760" t="s">
        <v>14963</v>
      </c>
      <c r="D13760" t="s">
        <v>1907</v>
      </c>
      <c r="E13760" t="s">
        <v>14964</v>
      </c>
      <c r="F13760" t="s">
        <v>14966</v>
      </c>
      <c r="G13760" t="s">
        <v>3568</v>
      </c>
      <c r="H13760" t="s">
        <v>1911</v>
      </c>
      <c r="I13760">
        <v>0</v>
      </c>
      <c r="J13760" s="302">
        <v>44300000</v>
      </c>
    </row>
    <row r="13761" spans="1:10" x14ac:dyDescent="0.25">
      <c r="A13761">
        <v>11301007</v>
      </c>
      <c r="B13761">
        <v>11332003</v>
      </c>
      <c r="C13761" t="s">
        <v>14963</v>
      </c>
      <c r="D13761" t="s">
        <v>1907</v>
      </c>
      <c r="E13761" t="s">
        <v>14216</v>
      </c>
      <c r="F13761" t="s">
        <v>14967</v>
      </c>
      <c r="G13761" t="s">
        <v>14968</v>
      </c>
      <c r="H13761" t="s">
        <v>1911</v>
      </c>
      <c r="I13761">
        <v>0</v>
      </c>
      <c r="J13761" s="302">
        <v>20500000</v>
      </c>
    </row>
    <row r="13762" spans="1:10" x14ac:dyDescent="0.25">
      <c r="A13762">
        <v>11301009</v>
      </c>
      <c r="B13762">
        <v>11332004</v>
      </c>
      <c r="C13762" t="s">
        <v>14963</v>
      </c>
      <c r="D13762" t="s">
        <v>1907</v>
      </c>
      <c r="E13762" t="s">
        <v>14969</v>
      </c>
      <c r="F13762" t="s">
        <v>3573</v>
      </c>
      <c r="G13762" t="s">
        <v>14970</v>
      </c>
      <c r="H13762" t="s">
        <v>1911</v>
      </c>
      <c r="I13762">
        <v>0</v>
      </c>
      <c r="J13762" s="302">
        <v>38000000</v>
      </c>
    </row>
    <row r="13763" spans="1:10" x14ac:dyDescent="0.25">
      <c r="A13763">
        <v>11301012</v>
      </c>
      <c r="B13763">
        <v>11332005</v>
      </c>
      <c r="C13763" t="s">
        <v>14963</v>
      </c>
      <c r="D13763" t="s">
        <v>1907</v>
      </c>
      <c r="E13763" t="s">
        <v>14969</v>
      </c>
      <c r="F13763" t="s">
        <v>3573</v>
      </c>
      <c r="G13763" t="s">
        <v>4930</v>
      </c>
      <c r="H13763" t="s">
        <v>1911</v>
      </c>
      <c r="I13763">
        <v>0</v>
      </c>
      <c r="J13763" s="302">
        <v>37100000</v>
      </c>
    </row>
    <row r="13764" spans="1:10" x14ac:dyDescent="0.25">
      <c r="A13764">
        <v>11301013</v>
      </c>
      <c r="B13764">
        <v>11332006</v>
      </c>
      <c r="C13764" t="s">
        <v>14963</v>
      </c>
      <c r="D13764" t="s">
        <v>1907</v>
      </c>
      <c r="E13764" t="s">
        <v>14964</v>
      </c>
      <c r="F13764" t="s">
        <v>14971</v>
      </c>
      <c r="G13764" t="s">
        <v>3568</v>
      </c>
      <c r="H13764" t="s">
        <v>1911</v>
      </c>
      <c r="I13764">
        <v>0</v>
      </c>
      <c r="J13764" s="302">
        <v>44800000</v>
      </c>
    </row>
    <row r="13765" spans="1:10" x14ac:dyDescent="0.25">
      <c r="A13765">
        <v>11301014</v>
      </c>
      <c r="B13765">
        <v>11332007</v>
      </c>
      <c r="C13765" t="s">
        <v>14963</v>
      </c>
      <c r="D13765" t="s">
        <v>1907</v>
      </c>
      <c r="E13765" t="s">
        <v>14216</v>
      </c>
      <c r="F13765" t="s">
        <v>14967</v>
      </c>
      <c r="G13765" t="s">
        <v>14972</v>
      </c>
      <c r="H13765" t="s">
        <v>1911</v>
      </c>
      <c r="I13765">
        <v>0</v>
      </c>
      <c r="J13765" s="302">
        <v>19500000</v>
      </c>
    </row>
    <row r="13766" spans="1:10" x14ac:dyDescent="0.25">
      <c r="A13766">
        <v>11301015</v>
      </c>
      <c r="B13766">
        <v>11332008</v>
      </c>
      <c r="C13766" t="s">
        <v>14963</v>
      </c>
      <c r="D13766" t="s">
        <v>1907</v>
      </c>
      <c r="E13766" t="s">
        <v>14969</v>
      </c>
      <c r="F13766" t="s">
        <v>3747</v>
      </c>
      <c r="G13766" t="s">
        <v>3568</v>
      </c>
      <c r="H13766" t="s">
        <v>1911</v>
      </c>
      <c r="I13766">
        <v>0</v>
      </c>
      <c r="J13766" s="302">
        <v>40200000</v>
      </c>
    </row>
    <row r="13767" spans="1:10" x14ac:dyDescent="0.25">
      <c r="A13767">
        <v>11301016</v>
      </c>
      <c r="B13767">
        <v>11332009</v>
      </c>
      <c r="C13767" t="s">
        <v>14963</v>
      </c>
      <c r="D13767" t="s">
        <v>1907</v>
      </c>
      <c r="E13767" t="s">
        <v>14964</v>
      </c>
      <c r="F13767" t="s">
        <v>14973</v>
      </c>
      <c r="G13767" t="s">
        <v>14974</v>
      </c>
      <c r="H13767" t="s">
        <v>1911</v>
      </c>
      <c r="I13767">
        <v>0</v>
      </c>
      <c r="J13767" s="302">
        <v>43500000</v>
      </c>
    </row>
    <row r="13768" spans="1:10" x14ac:dyDescent="0.25">
      <c r="A13768">
        <v>11301017</v>
      </c>
      <c r="B13768">
        <v>11332010</v>
      </c>
      <c r="C13768" t="s">
        <v>14963</v>
      </c>
      <c r="D13768" t="s">
        <v>1907</v>
      </c>
      <c r="E13768" t="s">
        <v>14861</v>
      </c>
      <c r="F13768" t="s">
        <v>14858</v>
      </c>
      <c r="G13768" t="s">
        <v>14868</v>
      </c>
      <c r="H13768" t="s">
        <v>1911</v>
      </c>
      <c r="I13768">
        <v>0</v>
      </c>
      <c r="J13768" s="302">
        <v>72000000</v>
      </c>
    </row>
    <row r="13769" spans="1:10" x14ac:dyDescent="0.25">
      <c r="A13769">
        <v>11301018</v>
      </c>
      <c r="B13769">
        <v>11332011</v>
      </c>
      <c r="C13769" t="s">
        <v>14963</v>
      </c>
      <c r="D13769" t="s">
        <v>1907</v>
      </c>
      <c r="E13769" t="s">
        <v>14975</v>
      </c>
      <c r="F13769" t="s">
        <v>14858</v>
      </c>
      <c r="G13769" t="s">
        <v>14862</v>
      </c>
      <c r="H13769" t="s">
        <v>1911</v>
      </c>
      <c r="I13769">
        <v>70700</v>
      </c>
      <c r="J13769" s="302">
        <v>64000000</v>
      </c>
    </row>
    <row r="13770" spans="1:10" x14ac:dyDescent="0.25">
      <c r="A13770">
        <v>11301019</v>
      </c>
      <c r="B13770">
        <v>11332012</v>
      </c>
      <c r="C13770" t="s">
        <v>14963</v>
      </c>
      <c r="D13770" t="s">
        <v>1907</v>
      </c>
      <c r="E13770" t="s">
        <v>14976</v>
      </c>
      <c r="F13770" t="s">
        <v>14977</v>
      </c>
      <c r="G13770" t="s">
        <v>4863</v>
      </c>
      <c r="H13770" t="s">
        <v>1911</v>
      </c>
      <c r="I13770">
        <v>0</v>
      </c>
      <c r="J13770" s="302">
        <v>40000000</v>
      </c>
    </row>
    <row r="13771" spans="1:10" x14ac:dyDescent="0.25">
      <c r="A13771">
        <v>11301020</v>
      </c>
      <c r="B13771">
        <v>11332013</v>
      </c>
      <c r="C13771" t="s">
        <v>14963</v>
      </c>
      <c r="D13771" t="s">
        <v>1907</v>
      </c>
      <c r="E13771" t="s">
        <v>14978</v>
      </c>
      <c r="F13771" t="s">
        <v>10113</v>
      </c>
      <c r="G13771" t="s">
        <v>14979</v>
      </c>
      <c r="H13771" t="s">
        <v>1911</v>
      </c>
      <c r="I13771">
        <v>0</v>
      </c>
      <c r="J13771" s="302">
        <v>44200000</v>
      </c>
    </row>
    <row r="13772" spans="1:10" x14ac:dyDescent="0.25">
      <c r="A13772">
        <v>11301022</v>
      </c>
      <c r="B13772">
        <v>11332014</v>
      </c>
      <c r="C13772" t="s">
        <v>14963</v>
      </c>
      <c r="D13772" t="s">
        <v>1907</v>
      </c>
      <c r="E13772" t="s">
        <v>14975</v>
      </c>
      <c r="F13772" t="s">
        <v>7100</v>
      </c>
      <c r="G13772" t="s">
        <v>14980</v>
      </c>
      <c r="H13772" t="s">
        <v>1911</v>
      </c>
      <c r="I13772">
        <v>0</v>
      </c>
      <c r="J13772" s="302">
        <v>55000000</v>
      </c>
    </row>
    <row r="13773" spans="1:10" x14ac:dyDescent="0.25">
      <c r="A13773">
        <v>11301024</v>
      </c>
      <c r="B13773">
        <v>11332015</v>
      </c>
      <c r="C13773" t="s">
        <v>14963</v>
      </c>
      <c r="D13773" t="s">
        <v>1907</v>
      </c>
      <c r="E13773" t="s">
        <v>14981</v>
      </c>
      <c r="F13773" t="s">
        <v>3538</v>
      </c>
      <c r="G13773" t="s">
        <v>6350</v>
      </c>
      <c r="H13773" t="s">
        <v>1911</v>
      </c>
      <c r="I13773">
        <v>92100</v>
      </c>
      <c r="J13773" s="302">
        <v>89000000</v>
      </c>
    </row>
    <row r="13774" spans="1:10" x14ac:dyDescent="0.25">
      <c r="A13774">
        <v>11301001</v>
      </c>
      <c r="B13774">
        <v>11333001</v>
      </c>
      <c r="C13774" t="s">
        <v>14963</v>
      </c>
      <c r="D13774" t="s">
        <v>1907</v>
      </c>
      <c r="E13774" t="s">
        <v>14216</v>
      </c>
      <c r="F13774" t="s">
        <v>14982</v>
      </c>
      <c r="G13774" t="s">
        <v>14983</v>
      </c>
      <c r="H13774" t="s">
        <v>1911</v>
      </c>
      <c r="I13774">
        <v>0</v>
      </c>
      <c r="J13774" s="302">
        <v>38000000</v>
      </c>
    </row>
    <row r="13775" spans="1:10" x14ac:dyDescent="0.25">
      <c r="A13775">
        <v>11301002</v>
      </c>
      <c r="B13775">
        <v>11333002</v>
      </c>
      <c r="C13775" t="s">
        <v>14963</v>
      </c>
      <c r="D13775" t="s">
        <v>1907</v>
      </c>
      <c r="E13775" t="s">
        <v>14216</v>
      </c>
      <c r="F13775" t="s">
        <v>14984</v>
      </c>
      <c r="G13775" t="s">
        <v>14985</v>
      </c>
      <c r="H13775" t="s">
        <v>1911</v>
      </c>
      <c r="I13775">
        <v>0</v>
      </c>
      <c r="J13775" s="302">
        <v>36000000</v>
      </c>
    </row>
    <row r="13776" spans="1:10" x14ac:dyDescent="0.25">
      <c r="A13776">
        <v>11301004</v>
      </c>
      <c r="B13776">
        <v>11333003</v>
      </c>
      <c r="C13776" t="s">
        <v>14963</v>
      </c>
      <c r="D13776" t="s">
        <v>1907</v>
      </c>
      <c r="E13776" t="s">
        <v>14964</v>
      </c>
      <c r="F13776" t="s">
        <v>14986</v>
      </c>
      <c r="G13776" t="s">
        <v>14987</v>
      </c>
      <c r="H13776" t="s">
        <v>1911</v>
      </c>
      <c r="I13776">
        <v>0</v>
      </c>
      <c r="J13776" s="302">
        <v>39900000</v>
      </c>
    </row>
    <row r="13777" spans="1:10" x14ac:dyDescent="0.25">
      <c r="A13777">
        <v>11301005</v>
      </c>
      <c r="B13777">
        <v>11333004</v>
      </c>
      <c r="C13777" t="s">
        <v>14963</v>
      </c>
      <c r="D13777" t="s">
        <v>1907</v>
      </c>
      <c r="E13777" t="s">
        <v>14988</v>
      </c>
      <c r="F13777" t="s">
        <v>4151</v>
      </c>
      <c r="G13777" t="s">
        <v>14989</v>
      </c>
      <c r="H13777" t="s">
        <v>1911</v>
      </c>
      <c r="I13777">
        <v>0</v>
      </c>
      <c r="J13777" s="302">
        <v>42300000</v>
      </c>
    </row>
    <row r="13778" spans="1:10" x14ac:dyDescent="0.25">
      <c r="A13778">
        <v>11301008</v>
      </c>
      <c r="B13778">
        <v>11333005</v>
      </c>
      <c r="C13778" t="s">
        <v>14963</v>
      </c>
      <c r="D13778" t="s">
        <v>1907</v>
      </c>
      <c r="E13778" t="s">
        <v>14988</v>
      </c>
      <c r="F13778" t="s">
        <v>3518</v>
      </c>
      <c r="G13778" t="s">
        <v>14990</v>
      </c>
      <c r="H13778" t="s">
        <v>1911</v>
      </c>
      <c r="I13778">
        <v>0</v>
      </c>
      <c r="J13778" s="302">
        <v>45000000</v>
      </c>
    </row>
    <row r="13779" spans="1:10" x14ac:dyDescent="0.25">
      <c r="A13779">
        <v>11301010</v>
      </c>
      <c r="B13779">
        <v>11333006</v>
      </c>
      <c r="C13779" t="s">
        <v>14963</v>
      </c>
      <c r="D13779" t="s">
        <v>1907</v>
      </c>
      <c r="E13779" t="s">
        <v>14216</v>
      </c>
      <c r="F13779" t="s">
        <v>14991</v>
      </c>
      <c r="G13779" t="s">
        <v>3750</v>
      </c>
      <c r="H13779" t="s">
        <v>1911</v>
      </c>
      <c r="I13779">
        <v>0</v>
      </c>
      <c r="J13779" s="302">
        <v>28000000</v>
      </c>
    </row>
    <row r="13780" spans="1:10" x14ac:dyDescent="0.25">
      <c r="A13780">
        <v>11301011</v>
      </c>
      <c r="B13780">
        <v>11333007</v>
      </c>
      <c r="C13780" t="s">
        <v>14963</v>
      </c>
      <c r="D13780" t="s">
        <v>1907</v>
      </c>
      <c r="E13780" t="s">
        <v>14964</v>
      </c>
      <c r="F13780" t="s">
        <v>14992</v>
      </c>
      <c r="G13780" t="s">
        <v>3752</v>
      </c>
      <c r="H13780" t="s">
        <v>1911</v>
      </c>
      <c r="I13780">
        <v>0</v>
      </c>
      <c r="J13780" s="302">
        <v>43400000</v>
      </c>
    </row>
    <row r="13781" spans="1:10" x14ac:dyDescent="0.25">
      <c r="A13781">
        <v>11301021</v>
      </c>
      <c r="B13781">
        <v>11333008</v>
      </c>
      <c r="C13781" t="s">
        <v>14963</v>
      </c>
      <c r="D13781" t="s">
        <v>1907</v>
      </c>
      <c r="E13781" t="s">
        <v>11973</v>
      </c>
      <c r="F13781" t="s">
        <v>14993</v>
      </c>
      <c r="G13781" t="s">
        <v>14994</v>
      </c>
      <c r="H13781" t="s">
        <v>1911</v>
      </c>
      <c r="I13781">
        <v>0</v>
      </c>
      <c r="J13781" s="302">
        <v>100000000</v>
      </c>
    </row>
    <row r="13782" spans="1:10" x14ac:dyDescent="0.25">
      <c r="A13782">
        <v>11301023</v>
      </c>
      <c r="B13782">
        <v>11333009</v>
      </c>
      <c r="C13782" t="s">
        <v>14963</v>
      </c>
      <c r="D13782" t="s">
        <v>1907</v>
      </c>
      <c r="E13782" t="s">
        <v>14995</v>
      </c>
      <c r="F13782" t="s">
        <v>14996</v>
      </c>
      <c r="G13782" t="s">
        <v>14997</v>
      </c>
      <c r="H13782" t="s">
        <v>1911</v>
      </c>
      <c r="I13782">
        <v>0</v>
      </c>
      <c r="J13782" s="302">
        <v>80000000</v>
      </c>
    </row>
    <row r="13783" spans="1:10" x14ac:dyDescent="0.25">
      <c r="A13783">
        <v>11306030</v>
      </c>
      <c r="B13783">
        <v>11334001</v>
      </c>
      <c r="C13783" t="s">
        <v>14963</v>
      </c>
      <c r="D13783" t="s">
        <v>1918</v>
      </c>
      <c r="E13783" t="s">
        <v>14998</v>
      </c>
      <c r="F13783" t="s">
        <v>14999</v>
      </c>
      <c r="G13783" t="s">
        <v>15000</v>
      </c>
      <c r="H13783" t="s">
        <v>1911</v>
      </c>
      <c r="I13783">
        <v>88600</v>
      </c>
      <c r="J13783" s="302">
        <v>100000000</v>
      </c>
    </row>
    <row r="13784" spans="1:10" x14ac:dyDescent="0.25">
      <c r="A13784">
        <v>11306004</v>
      </c>
      <c r="B13784">
        <v>11335001</v>
      </c>
      <c r="C13784" t="s">
        <v>14963</v>
      </c>
      <c r="D13784" t="s">
        <v>1918</v>
      </c>
      <c r="E13784" t="s">
        <v>15001</v>
      </c>
      <c r="F13784" t="s">
        <v>2039</v>
      </c>
      <c r="G13784" t="s">
        <v>4144</v>
      </c>
      <c r="H13784" t="s">
        <v>1911</v>
      </c>
      <c r="I13784">
        <v>0</v>
      </c>
      <c r="J13784" s="302">
        <v>43900000</v>
      </c>
    </row>
    <row r="13785" spans="1:10" x14ac:dyDescent="0.25">
      <c r="A13785">
        <v>11306014</v>
      </c>
      <c r="B13785">
        <v>11335002</v>
      </c>
      <c r="C13785" t="s">
        <v>14963</v>
      </c>
      <c r="D13785" t="s">
        <v>1918</v>
      </c>
      <c r="E13785" t="s">
        <v>15002</v>
      </c>
      <c r="F13785" t="s">
        <v>15003</v>
      </c>
      <c r="G13785" t="s">
        <v>15004</v>
      </c>
      <c r="H13785" t="s">
        <v>1911</v>
      </c>
      <c r="I13785">
        <v>0</v>
      </c>
      <c r="J13785" s="302">
        <v>103200000</v>
      </c>
    </row>
    <row r="13786" spans="1:10" x14ac:dyDescent="0.25">
      <c r="A13786">
        <v>11306015</v>
      </c>
      <c r="B13786">
        <v>11335003</v>
      </c>
      <c r="C13786" t="s">
        <v>14963</v>
      </c>
      <c r="D13786" t="s">
        <v>1918</v>
      </c>
      <c r="E13786" t="s">
        <v>14978</v>
      </c>
      <c r="F13786" t="s">
        <v>15005</v>
      </c>
      <c r="G13786" t="s">
        <v>15006</v>
      </c>
      <c r="H13786" t="s">
        <v>1911</v>
      </c>
      <c r="I13786">
        <v>0</v>
      </c>
      <c r="J13786" s="302">
        <v>68800000</v>
      </c>
    </row>
    <row r="13787" spans="1:10" x14ac:dyDescent="0.25">
      <c r="A13787">
        <v>11306017</v>
      </c>
      <c r="B13787">
        <v>11335004</v>
      </c>
      <c r="C13787" t="s">
        <v>14963</v>
      </c>
      <c r="D13787" t="s">
        <v>1918</v>
      </c>
      <c r="E13787" t="s">
        <v>2208</v>
      </c>
      <c r="F13787" t="s">
        <v>15007</v>
      </c>
      <c r="G13787" t="s">
        <v>2955</v>
      </c>
      <c r="H13787" t="s">
        <v>1911</v>
      </c>
      <c r="I13787">
        <v>0</v>
      </c>
      <c r="J13787" s="302">
        <v>88000000</v>
      </c>
    </row>
    <row r="13788" spans="1:10" x14ac:dyDescent="0.25">
      <c r="A13788">
        <v>11306018</v>
      </c>
      <c r="B13788">
        <v>11335005</v>
      </c>
      <c r="C13788" t="s">
        <v>14963</v>
      </c>
      <c r="D13788" t="s">
        <v>1918</v>
      </c>
      <c r="E13788" t="s">
        <v>2208</v>
      </c>
      <c r="F13788" t="s">
        <v>15008</v>
      </c>
      <c r="G13788" t="s">
        <v>15009</v>
      </c>
      <c r="H13788" t="s">
        <v>1911</v>
      </c>
      <c r="I13788">
        <v>86500</v>
      </c>
      <c r="J13788" s="302">
        <v>89000000</v>
      </c>
    </row>
    <row r="13789" spans="1:10" x14ac:dyDescent="0.25">
      <c r="A13789">
        <v>11306019</v>
      </c>
      <c r="B13789">
        <v>11335006</v>
      </c>
      <c r="C13789" t="s">
        <v>14963</v>
      </c>
      <c r="D13789" t="s">
        <v>1918</v>
      </c>
      <c r="E13789" t="s">
        <v>2364</v>
      </c>
      <c r="F13789" t="s">
        <v>15010</v>
      </c>
      <c r="G13789" t="s">
        <v>8254</v>
      </c>
      <c r="H13789" t="s">
        <v>1911</v>
      </c>
      <c r="I13789">
        <v>0</v>
      </c>
      <c r="J13789" s="302">
        <v>105700000</v>
      </c>
    </row>
    <row r="13790" spans="1:10" x14ac:dyDescent="0.25">
      <c r="A13790">
        <v>11306020</v>
      </c>
      <c r="B13790">
        <v>11335007</v>
      </c>
      <c r="C13790" t="s">
        <v>14963</v>
      </c>
      <c r="D13790" t="s">
        <v>1918</v>
      </c>
      <c r="E13790" t="s">
        <v>14978</v>
      </c>
      <c r="F13790" t="s">
        <v>15011</v>
      </c>
      <c r="G13790" t="s">
        <v>12663</v>
      </c>
      <c r="H13790" t="s">
        <v>1911</v>
      </c>
      <c r="I13790">
        <v>0</v>
      </c>
      <c r="J13790" s="302">
        <v>73400000</v>
      </c>
    </row>
    <row r="13791" spans="1:10" x14ac:dyDescent="0.25">
      <c r="A13791">
        <v>11306021</v>
      </c>
      <c r="B13791">
        <v>11335008</v>
      </c>
      <c r="C13791" t="s">
        <v>14963</v>
      </c>
      <c r="D13791" t="s">
        <v>1918</v>
      </c>
      <c r="E13791" t="s">
        <v>15012</v>
      </c>
      <c r="F13791" t="s">
        <v>15013</v>
      </c>
      <c r="G13791" t="s">
        <v>15014</v>
      </c>
      <c r="H13791" t="s">
        <v>1911</v>
      </c>
      <c r="I13791">
        <v>0</v>
      </c>
      <c r="J13791" s="302">
        <v>57000000</v>
      </c>
    </row>
    <row r="13792" spans="1:10" x14ac:dyDescent="0.25">
      <c r="A13792">
        <v>11306022</v>
      </c>
      <c r="B13792">
        <v>11335009</v>
      </c>
      <c r="C13792" t="s">
        <v>14963</v>
      </c>
      <c r="D13792" t="s">
        <v>1918</v>
      </c>
      <c r="E13792" t="s">
        <v>15012</v>
      </c>
      <c r="F13792" t="s">
        <v>3538</v>
      </c>
      <c r="G13792" t="s">
        <v>15015</v>
      </c>
      <c r="H13792" t="s">
        <v>1911</v>
      </c>
      <c r="I13792">
        <v>0</v>
      </c>
      <c r="J13792" s="302">
        <v>61300000</v>
      </c>
    </row>
    <row r="13793" spans="1:10" x14ac:dyDescent="0.25">
      <c r="A13793">
        <v>11306023</v>
      </c>
      <c r="B13793">
        <v>11335010</v>
      </c>
      <c r="C13793" t="s">
        <v>14963</v>
      </c>
      <c r="D13793" t="s">
        <v>1918</v>
      </c>
      <c r="E13793" t="s">
        <v>4511</v>
      </c>
      <c r="F13793" t="s">
        <v>6030</v>
      </c>
      <c r="G13793" t="s">
        <v>15016</v>
      </c>
      <c r="H13793" t="s">
        <v>1911</v>
      </c>
      <c r="I13793">
        <v>0</v>
      </c>
      <c r="J13793" s="302">
        <v>119400000</v>
      </c>
    </row>
    <row r="13794" spans="1:10" x14ac:dyDescent="0.25">
      <c r="A13794">
        <v>11306024</v>
      </c>
      <c r="B13794">
        <v>11335011</v>
      </c>
      <c r="C13794" t="s">
        <v>14963</v>
      </c>
      <c r="D13794" t="s">
        <v>1918</v>
      </c>
      <c r="E13794" t="s">
        <v>4511</v>
      </c>
      <c r="F13794" t="s">
        <v>12289</v>
      </c>
      <c r="G13794" t="s">
        <v>15016</v>
      </c>
      <c r="H13794" t="s">
        <v>1911</v>
      </c>
      <c r="I13794">
        <v>0</v>
      </c>
      <c r="J13794" s="302">
        <v>124200000</v>
      </c>
    </row>
    <row r="13795" spans="1:10" x14ac:dyDescent="0.25">
      <c r="A13795">
        <v>11306025</v>
      </c>
      <c r="B13795">
        <v>11335012</v>
      </c>
      <c r="C13795" t="s">
        <v>14963</v>
      </c>
      <c r="D13795" t="s">
        <v>1918</v>
      </c>
      <c r="E13795" t="s">
        <v>14864</v>
      </c>
      <c r="F13795" t="s">
        <v>14858</v>
      </c>
      <c r="G13795" t="s">
        <v>15017</v>
      </c>
      <c r="H13795" t="s">
        <v>1911</v>
      </c>
      <c r="I13795">
        <v>0</v>
      </c>
      <c r="J13795" s="302">
        <v>124900000</v>
      </c>
    </row>
    <row r="13796" spans="1:10" x14ac:dyDescent="0.25">
      <c r="A13796">
        <v>11306026</v>
      </c>
      <c r="B13796">
        <v>11335013</v>
      </c>
      <c r="C13796" t="s">
        <v>14963</v>
      </c>
      <c r="D13796" t="s">
        <v>1918</v>
      </c>
      <c r="E13796" t="s">
        <v>15018</v>
      </c>
      <c r="F13796" t="s">
        <v>15019</v>
      </c>
      <c r="G13796" t="s">
        <v>15020</v>
      </c>
      <c r="H13796" t="s">
        <v>1911</v>
      </c>
      <c r="I13796">
        <v>0</v>
      </c>
      <c r="J13796" s="302">
        <v>106000000</v>
      </c>
    </row>
    <row r="13797" spans="1:10" x14ac:dyDescent="0.25">
      <c r="A13797">
        <v>11306027</v>
      </c>
      <c r="B13797">
        <v>11335014</v>
      </c>
      <c r="C13797" t="s">
        <v>14963</v>
      </c>
      <c r="D13797" t="s">
        <v>1918</v>
      </c>
      <c r="E13797" t="s">
        <v>15021</v>
      </c>
      <c r="F13797" t="s">
        <v>15005</v>
      </c>
      <c r="G13797" t="s">
        <v>8393</v>
      </c>
      <c r="H13797" t="s">
        <v>1911</v>
      </c>
      <c r="I13797">
        <v>70100</v>
      </c>
      <c r="J13797" s="302">
        <v>73000000</v>
      </c>
    </row>
    <row r="13798" spans="1:10" x14ac:dyDescent="0.25">
      <c r="A13798">
        <v>11306028</v>
      </c>
      <c r="B13798">
        <v>11335015</v>
      </c>
      <c r="C13798" t="s">
        <v>14963</v>
      </c>
      <c r="D13798" t="s">
        <v>1918</v>
      </c>
      <c r="E13798" t="s">
        <v>15022</v>
      </c>
      <c r="F13798" t="s">
        <v>15007</v>
      </c>
      <c r="G13798" t="s">
        <v>4721</v>
      </c>
      <c r="H13798" t="s">
        <v>1911</v>
      </c>
      <c r="I13798">
        <v>0</v>
      </c>
      <c r="J13798" s="302">
        <v>102900000</v>
      </c>
    </row>
    <row r="13799" spans="1:10" x14ac:dyDescent="0.25">
      <c r="A13799">
        <v>11306029</v>
      </c>
      <c r="B13799">
        <v>11335016</v>
      </c>
      <c r="C13799" t="s">
        <v>14963</v>
      </c>
      <c r="D13799" t="s">
        <v>1918</v>
      </c>
      <c r="E13799" t="s">
        <v>15023</v>
      </c>
      <c r="F13799" t="s">
        <v>14858</v>
      </c>
      <c r="G13799" t="s">
        <v>15024</v>
      </c>
      <c r="H13799" t="s">
        <v>1911</v>
      </c>
      <c r="I13799">
        <v>0</v>
      </c>
      <c r="J13799" s="302">
        <v>126000000</v>
      </c>
    </row>
    <row r="13800" spans="1:10" x14ac:dyDescent="0.25">
      <c r="A13800">
        <v>11306031</v>
      </c>
      <c r="B13800">
        <v>11335017</v>
      </c>
      <c r="C13800" t="s">
        <v>14963</v>
      </c>
      <c r="D13800" t="s">
        <v>1918</v>
      </c>
      <c r="E13800" t="s">
        <v>15025</v>
      </c>
      <c r="F13800" t="s">
        <v>15026</v>
      </c>
      <c r="G13800" t="s">
        <v>4721</v>
      </c>
      <c r="H13800" t="s">
        <v>1911</v>
      </c>
      <c r="I13800">
        <v>0</v>
      </c>
      <c r="J13800" s="302">
        <v>77000000</v>
      </c>
    </row>
    <row r="13801" spans="1:10" x14ac:dyDescent="0.25">
      <c r="A13801">
        <v>11306032</v>
      </c>
      <c r="B13801">
        <v>11335018</v>
      </c>
      <c r="C13801" t="s">
        <v>14963</v>
      </c>
      <c r="D13801" t="s">
        <v>1918</v>
      </c>
      <c r="E13801" t="s">
        <v>14978</v>
      </c>
      <c r="F13801" t="s">
        <v>15005</v>
      </c>
      <c r="G13801" t="s">
        <v>15006</v>
      </c>
      <c r="H13801" t="s">
        <v>1911</v>
      </c>
      <c r="I13801">
        <v>60200</v>
      </c>
      <c r="J13801" s="302">
        <v>70000000</v>
      </c>
    </row>
    <row r="13802" spans="1:10" x14ac:dyDescent="0.25">
      <c r="A13802">
        <v>11306033</v>
      </c>
      <c r="B13802">
        <v>11335019</v>
      </c>
      <c r="C13802" t="s">
        <v>14963</v>
      </c>
      <c r="D13802" t="s">
        <v>1918</v>
      </c>
      <c r="E13802" t="s">
        <v>14978</v>
      </c>
      <c r="F13802" t="s">
        <v>15027</v>
      </c>
      <c r="G13802" t="s">
        <v>15006</v>
      </c>
      <c r="H13802" t="s">
        <v>1911</v>
      </c>
      <c r="I13802">
        <v>61800</v>
      </c>
      <c r="J13802" s="302">
        <v>83000000</v>
      </c>
    </row>
    <row r="13803" spans="1:10" x14ac:dyDescent="0.25">
      <c r="A13803">
        <v>11306034</v>
      </c>
      <c r="B13803">
        <v>11335020</v>
      </c>
      <c r="C13803" t="s">
        <v>14963</v>
      </c>
      <c r="D13803" t="s">
        <v>1918</v>
      </c>
      <c r="E13803" t="s">
        <v>2208</v>
      </c>
      <c r="F13803" t="s">
        <v>15007</v>
      </c>
      <c r="G13803" t="s">
        <v>15009</v>
      </c>
      <c r="H13803" t="s">
        <v>1911</v>
      </c>
      <c r="I13803">
        <v>87300</v>
      </c>
      <c r="J13803" s="302">
        <v>91000000</v>
      </c>
    </row>
    <row r="13804" spans="1:10" x14ac:dyDescent="0.25">
      <c r="A13804">
        <v>11306035</v>
      </c>
      <c r="B13804">
        <v>11335021</v>
      </c>
      <c r="C13804" t="s">
        <v>14963</v>
      </c>
      <c r="D13804" t="s">
        <v>1918</v>
      </c>
      <c r="E13804" t="s">
        <v>15028</v>
      </c>
      <c r="F13804" t="s">
        <v>14858</v>
      </c>
      <c r="G13804" t="s">
        <v>15029</v>
      </c>
      <c r="H13804" t="s">
        <v>1911</v>
      </c>
      <c r="I13804">
        <v>103200</v>
      </c>
      <c r="J13804" s="302">
        <v>111000000</v>
      </c>
    </row>
    <row r="13805" spans="1:10" x14ac:dyDescent="0.25">
      <c r="A13805">
        <v>11306001</v>
      </c>
      <c r="B13805">
        <v>11336001</v>
      </c>
      <c r="C13805" t="s">
        <v>14963</v>
      </c>
      <c r="D13805" t="s">
        <v>1918</v>
      </c>
      <c r="E13805" t="s">
        <v>15001</v>
      </c>
      <c r="F13805" t="s">
        <v>2039</v>
      </c>
      <c r="G13805" t="s">
        <v>10514</v>
      </c>
      <c r="H13805" t="s">
        <v>1911</v>
      </c>
      <c r="I13805">
        <v>0</v>
      </c>
      <c r="J13805" s="302">
        <v>45900000</v>
      </c>
    </row>
    <row r="13806" spans="1:10" x14ac:dyDescent="0.25">
      <c r="A13806">
        <v>11308001</v>
      </c>
      <c r="B13806">
        <v>11336002</v>
      </c>
      <c r="C13806" t="s">
        <v>14963</v>
      </c>
      <c r="D13806" t="s">
        <v>1913</v>
      </c>
      <c r="E13806" t="s">
        <v>15001</v>
      </c>
      <c r="F13806" t="s">
        <v>3518</v>
      </c>
      <c r="G13806" t="s">
        <v>15030</v>
      </c>
      <c r="H13806" t="s">
        <v>1911</v>
      </c>
      <c r="I13806">
        <v>0</v>
      </c>
      <c r="J13806" s="302">
        <v>45900000</v>
      </c>
    </row>
    <row r="13807" spans="1:10" x14ac:dyDescent="0.25">
      <c r="A13807">
        <v>11306003</v>
      </c>
      <c r="B13807">
        <v>11337001</v>
      </c>
      <c r="C13807" t="s">
        <v>14963</v>
      </c>
      <c r="D13807" t="s">
        <v>1918</v>
      </c>
      <c r="E13807" t="s">
        <v>15031</v>
      </c>
      <c r="F13807" t="s">
        <v>15032</v>
      </c>
      <c r="G13807" t="s">
        <v>15033</v>
      </c>
      <c r="H13807" t="s">
        <v>1911</v>
      </c>
      <c r="I13807">
        <v>0</v>
      </c>
      <c r="J13807" s="302">
        <v>60100000</v>
      </c>
    </row>
    <row r="13808" spans="1:10" x14ac:dyDescent="0.25">
      <c r="A13808">
        <v>11306006</v>
      </c>
      <c r="B13808">
        <v>11337002</v>
      </c>
      <c r="C13808" t="s">
        <v>14963</v>
      </c>
      <c r="D13808" t="s">
        <v>1918</v>
      </c>
      <c r="E13808" t="s">
        <v>15031</v>
      </c>
      <c r="F13808" t="s">
        <v>15034</v>
      </c>
      <c r="G13808" t="s">
        <v>15035</v>
      </c>
      <c r="H13808" t="s">
        <v>1911</v>
      </c>
      <c r="I13808">
        <v>0</v>
      </c>
      <c r="J13808" s="302">
        <v>39200000</v>
      </c>
    </row>
    <row r="13809" spans="1:10" x14ac:dyDescent="0.25">
      <c r="A13809">
        <v>11306007</v>
      </c>
      <c r="B13809">
        <v>11337003</v>
      </c>
      <c r="C13809" t="s">
        <v>14963</v>
      </c>
      <c r="D13809" t="s">
        <v>1918</v>
      </c>
      <c r="E13809" t="s">
        <v>15031</v>
      </c>
      <c r="F13809" t="s">
        <v>15034</v>
      </c>
      <c r="G13809" t="s">
        <v>2316</v>
      </c>
      <c r="H13809" t="s">
        <v>1911</v>
      </c>
      <c r="I13809">
        <v>0</v>
      </c>
      <c r="J13809" s="302">
        <v>59900000</v>
      </c>
    </row>
    <row r="13810" spans="1:10" x14ac:dyDescent="0.25">
      <c r="A13810">
        <v>11306008</v>
      </c>
      <c r="B13810">
        <v>11337004</v>
      </c>
      <c r="C13810" t="s">
        <v>14963</v>
      </c>
      <c r="D13810" t="s">
        <v>1918</v>
      </c>
      <c r="E13810" t="s">
        <v>15031</v>
      </c>
      <c r="F13810" t="s">
        <v>15036</v>
      </c>
      <c r="G13810" t="s">
        <v>15037</v>
      </c>
      <c r="H13810" t="s">
        <v>1911</v>
      </c>
      <c r="I13810">
        <v>0</v>
      </c>
      <c r="J13810" s="302">
        <v>55500000</v>
      </c>
    </row>
    <row r="13811" spans="1:10" x14ac:dyDescent="0.25">
      <c r="A13811">
        <v>11306009</v>
      </c>
      <c r="B13811">
        <v>11337005</v>
      </c>
      <c r="C13811" t="s">
        <v>14963</v>
      </c>
      <c r="D13811" t="s">
        <v>1918</v>
      </c>
      <c r="E13811" t="s">
        <v>15031</v>
      </c>
      <c r="F13811" t="s">
        <v>15038</v>
      </c>
      <c r="G13811" t="s">
        <v>15004</v>
      </c>
      <c r="H13811" t="s">
        <v>1911</v>
      </c>
      <c r="I13811">
        <v>0</v>
      </c>
      <c r="J13811" s="302">
        <v>56700000</v>
      </c>
    </row>
    <row r="13812" spans="1:10" x14ac:dyDescent="0.25">
      <c r="A13812">
        <v>11306010</v>
      </c>
      <c r="B13812">
        <v>11337006</v>
      </c>
      <c r="C13812" t="s">
        <v>14963</v>
      </c>
      <c r="D13812" t="s">
        <v>1918</v>
      </c>
      <c r="E13812" t="s">
        <v>15031</v>
      </c>
      <c r="F13812" t="s">
        <v>15036</v>
      </c>
      <c r="G13812" t="s">
        <v>15039</v>
      </c>
      <c r="H13812" t="s">
        <v>1911</v>
      </c>
      <c r="I13812">
        <v>0</v>
      </c>
      <c r="J13812" s="302">
        <v>44200000</v>
      </c>
    </row>
    <row r="13813" spans="1:10" x14ac:dyDescent="0.25">
      <c r="A13813">
        <v>11306011</v>
      </c>
      <c r="B13813">
        <v>11337007</v>
      </c>
      <c r="C13813" t="s">
        <v>14963</v>
      </c>
      <c r="D13813" t="s">
        <v>1918</v>
      </c>
      <c r="E13813" t="s">
        <v>15031</v>
      </c>
      <c r="F13813" t="s">
        <v>15038</v>
      </c>
      <c r="G13813" t="s">
        <v>15040</v>
      </c>
      <c r="H13813" t="s">
        <v>1911</v>
      </c>
      <c r="I13813">
        <v>0</v>
      </c>
      <c r="J13813" s="302">
        <v>58300000</v>
      </c>
    </row>
    <row r="13814" spans="1:10" x14ac:dyDescent="0.25">
      <c r="A13814">
        <v>11306012</v>
      </c>
      <c r="B13814">
        <v>11337008</v>
      </c>
      <c r="C13814" t="s">
        <v>14963</v>
      </c>
      <c r="D13814" t="s">
        <v>1918</v>
      </c>
      <c r="E13814" t="s">
        <v>15041</v>
      </c>
      <c r="F13814" t="s">
        <v>15042</v>
      </c>
      <c r="G13814" t="s">
        <v>15040</v>
      </c>
      <c r="H13814" t="s">
        <v>1911</v>
      </c>
      <c r="I13814">
        <v>0</v>
      </c>
      <c r="J13814" s="302">
        <v>57500000</v>
      </c>
    </row>
    <row r="13815" spans="1:10" x14ac:dyDescent="0.25">
      <c r="A13815">
        <v>11307001</v>
      </c>
      <c r="B13815">
        <v>11341001</v>
      </c>
      <c r="C13815" t="s">
        <v>14963</v>
      </c>
      <c r="D13815" t="s">
        <v>2145</v>
      </c>
      <c r="E13815" t="s">
        <v>15043</v>
      </c>
      <c r="F13815" t="s">
        <v>15044</v>
      </c>
      <c r="G13815" t="s">
        <v>15045</v>
      </c>
      <c r="H13815" t="s">
        <v>1911</v>
      </c>
      <c r="I13815">
        <v>0</v>
      </c>
      <c r="J13815" s="302">
        <v>170000000</v>
      </c>
    </row>
    <row r="13816" spans="1:10" x14ac:dyDescent="0.25">
      <c r="A13816">
        <v>11307002</v>
      </c>
      <c r="B13816">
        <v>11341002</v>
      </c>
      <c r="C13816" t="s">
        <v>14963</v>
      </c>
      <c r="D13816" t="s">
        <v>2145</v>
      </c>
      <c r="E13816" t="s">
        <v>15046</v>
      </c>
      <c r="F13816" t="s">
        <v>15047</v>
      </c>
      <c r="G13816" t="s">
        <v>11048</v>
      </c>
      <c r="H13816" t="s">
        <v>1911</v>
      </c>
      <c r="I13816">
        <v>0</v>
      </c>
      <c r="J13816" s="302">
        <v>139000000</v>
      </c>
    </row>
    <row r="13817" spans="1:10" x14ac:dyDescent="0.25">
      <c r="A13817">
        <v>11307003</v>
      </c>
      <c r="B13817">
        <v>11341003</v>
      </c>
      <c r="C13817" t="s">
        <v>14963</v>
      </c>
      <c r="D13817" t="s">
        <v>2145</v>
      </c>
      <c r="E13817" t="s">
        <v>2655</v>
      </c>
      <c r="F13817" t="s">
        <v>3930</v>
      </c>
      <c r="G13817" t="s">
        <v>15048</v>
      </c>
      <c r="H13817" t="s">
        <v>1911</v>
      </c>
      <c r="I13817">
        <v>0</v>
      </c>
      <c r="J13817" s="302">
        <v>106000000</v>
      </c>
    </row>
    <row r="13818" spans="1:10" x14ac:dyDescent="0.25">
      <c r="A13818">
        <v>11307004</v>
      </c>
      <c r="B13818">
        <v>11341004</v>
      </c>
      <c r="C13818" t="s">
        <v>14963</v>
      </c>
      <c r="D13818" t="s">
        <v>2145</v>
      </c>
      <c r="E13818" t="s">
        <v>15046</v>
      </c>
      <c r="F13818" t="s">
        <v>15049</v>
      </c>
      <c r="G13818" t="s">
        <v>15050</v>
      </c>
      <c r="H13818" t="s">
        <v>1911</v>
      </c>
      <c r="I13818">
        <v>0</v>
      </c>
      <c r="J13818" s="302">
        <v>163000000</v>
      </c>
    </row>
    <row r="13819" spans="1:10" x14ac:dyDescent="0.25">
      <c r="A13819">
        <v>11307005</v>
      </c>
      <c r="B13819">
        <v>11341005</v>
      </c>
      <c r="C13819" t="s">
        <v>14963</v>
      </c>
      <c r="D13819" t="s">
        <v>2145</v>
      </c>
      <c r="E13819" t="s">
        <v>15046</v>
      </c>
      <c r="F13819" t="s">
        <v>15049</v>
      </c>
      <c r="G13819" t="s">
        <v>15050</v>
      </c>
      <c r="H13819" t="s">
        <v>1911</v>
      </c>
      <c r="I13819">
        <v>0</v>
      </c>
      <c r="J13819" s="302">
        <v>163000000</v>
      </c>
    </row>
    <row r="13820" spans="1:10" x14ac:dyDescent="0.25">
      <c r="A13820">
        <v>11321001</v>
      </c>
      <c r="B13820">
        <v>11342001</v>
      </c>
      <c r="C13820" t="s">
        <v>14963</v>
      </c>
      <c r="D13820" t="s">
        <v>2134</v>
      </c>
      <c r="E13820" t="s">
        <v>15051</v>
      </c>
      <c r="F13820" t="s">
        <v>15052</v>
      </c>
      <c r="G13820" t="s">
        <v>5449</v>
      </c>
      <c r="H13820" t="s">
        <v>1911</v>
      </c>
      <c r="I13820">
        <v>0</v>
      </c>
      <c r="J13820" s="302">
        <v>90800000</v>
      </c>
    </row>
    <row r="13821" spans="1:10" x14ac:dyDescent="0.25">
      <c r="A13821">
        <v>11321002</v>
      </c>
      <c r="B13821">
        <v>11342002</v>
      </c>
      <c r="C13821" t="s">
        <v>14963</v>
      </c>
      <c r="D13821" t="s">
        <v>2134</v>
      </c>
      <c r="E13821" t="s">
        <v>15053</v>
      </c>
      <c r="F13821" t="s">
        <v>15054</v>
      </c>
      <c r="G13821" t="s">
        <v>8055</v>
      </c>
      <c r="H13821" t="s">
        <v>1911</v>
      </c>
      <c r="I13821">
        <v>0</v>
      </c>
      <c r="J13821" s="302">
        <v>66500000</v>
      </c>
    </row>
    <row r="13822" spans="1:10" x14ac:dyDescent="0.25">
      <c r="A13822">
        <v>11321003</v>
      </c>
      <c r="B13822">
        <v>11342003</v>
      </c>
      <c r="C13822" t="s">
        <v>14963</v>
      </c>
      <c r="D13822" t="s">
        <v>2134</v>
      </c>
      <c r="E13822" t="s">
        <v>15055</v>
      </c>
      <c r="F13822" t="s">
        <v>13932</v>
      </c>
      <c r="G13822" t="s">
        <v>15056</v>
      </c>
      <c r="H13822" t="s">
        <v>1911</v>
      </c>
      <c r="I13822">
        <v>0</v>
      </c>
      <c r="J13822" s="302">
        <v>110000000</v>
      </c>
    </row>
    <row r="13823" spans="1:10" x14ac:dyDescent="0.25">
      <c r="A13823">
        <v>11321004</v>
      </c>
      <c r="B13823">
        <v>11342004</v>
      </c>
      <c r="C13823" t="s">
        <v>14963</v>
      </c>
      <c r="D13823" t="s">
        <v>2134</v>
      </c>
      <c r="E13823" t="s">
        <v>15055</v>
      </c>
      <c r="F13823" t="s">
        <v>13932</v>
      </c>
      <c r="G13823" t="s">
        <v>5628</v>
      </c>
      <c r="H13823" t="s">
        <v>1911</v>
      </c>
      <c r="I13823">
        <v>0</v>
      </c>
      <c r="J13823" s="302">
        <v>94000000</v>
      </c>
    </row>
    <row r="13824" spans="1:10" x14ac:dyDescent="0.25">
      <c r="A13824">
        <v>11321005</v>
      </c>
      <c r="B13824">
        <v>11342005</v>
      </c>
      <c r="C13824" t="s">
        <v>14963</v>
      </c>
      <c r="D13824" t="s">
        <v>2134</v>
      </c>
      <c r="E13824" t="s">
        <v>15055</v>
      </c>
      <c r="F13824" t="s">
        <v>15057</v>
      </c>
      <c r="G13824" t="s">
        <v>11819</v>
      </c>
      <c r="H13824" t="s">
        <v>1911</v>
      </c>
      <c r="I13824">
        <v>0</v>
      </c>
      <c r="J13824" s="302">
        <v>161000000</v>
      </c>
    </row>
    <row r="13825" spans="1:10" x14ac:dyDescent="0.25">
      <c r="A13825">
        <v>11321006</v>
      </c>
      <c r="B13825">
        <v>11342006</v>
      </c>
      <c r="C13825" t="s">
        <v>14963</v>
      </c>
      <c r="D13825" t="s">
        <v>2134</v>
      </c>
      <c r="E13825" t="s">
        <v>15058</v>
      </c>
      <c r="F13825" t="s">
        <v>15059</v>
      </c>
      <c r="G13825" t="s">
        <v>15060</v>
      </c>
      <c r="H13825" t="s">
        <v>1911</v>
      </c>
      <c r="I13825">
        <v>0</v>
      </c>
      <c r="J13825" s="302">
        <v>184800000</v>
      </c>
    </row>
    <row r="13826" spans="1:10" x14ac:dyDescent="0.25">
      <c r="A13826">
        <v>11321007</v>
      </c>
      <c r="B13826">
        <v>11342007</v>
      </c>
      <c r="C13826" t="s">
        <v>14963</v>
      </c>
      <c r="D13826" t="s">
        <v>2134</v>
      </c>
      <c r="E13826" t="s">
        <v>15055</v>
      </c>
      <c r="F13826" t="s">
        <v>15061</v>
      </c>
      <c r="G13826" t="s">
        <v>11819</v>
      </c>
      <c r="H13826" t="s">
        <v>1911</v>
      </c>
      <c r="I13826">
        <v>0</v>
      </c>
      <c r="J13826" s="302">
        <v>170000000</v>
      </c>
    </row>
    <row r="13827" spans="1:10" x14ac:dyDescent="0.25">
      <c r="A13827">
        <v>11321008</v>
      </c>
      <c r="B13827">
        <v>11342008</v>
      </c>
      <c r="C13827" t="s">
        <v>14963</v>
      </c>
      <c r="D13827" t="s">
        <v>2134</v>
      </c>
      <c r="E13827" t="s">
        <v>15055</v>
      </c>
      <c r="F13827" t="s">
        <v>15057</v>
      </c>
      <c r="G13827" t="s">
        <v>11819</v>
      </c>
      <c r="H13827" t="s">
        <v>1911</v>
      </c>
      <c r="I13827">
        <v>0</v>
      </c>
      <c r="J13827" s="302">
        <v>152000000</v>
      </c>
    </row>
    <row r="13828" spans="1:10" x14ac:dyDescent="0.25">
      <c r="A13828">
        <v>11321009</v>
      </c>
      <c r="B13828">
        <v>11342009</v>
      </c>
      <c r="C13828" t="s">
        <v>14963</v>
      </c>
      <c r="D13828" t="s">
        <v>2134</v>
      </c>
      <c r="E13828" t="s">
        <v>15059</v>
      </c>
      <c r="F13828" t="s">
        <v>3930</v>
      </c>
      <c r="G13828" t="s">
        <v>15062</v>
      </c>
      <c r="H13828" t="s">
        <v>1911</v>
      </c>
      <c r="I13828">
        <v>0</v>
      </c>
      <c r="J13828" s="302">
        <v>115000000</v>
      </c>
    </row>
    <row r="13829" spans="1:10" x14ac:dyDescent="0.25">
      <c r="A13829">
        <v>11321010</v>
      </c>
      <c r="B13829">
        <v>11342010</v>
      </c>
      <c r="C13829" t="s">
        <v>14963</v>
      </c>
      <c r="D13829" t="s">
        <v>2134</v>
      </c>
      <c r="E13829" t="s">
        <v>15055</v>
      </c>
      <c r="F13829" t="s">
        <v>15063</v>
      </c>
      <c r="G13829" t="s">
        <v>15064</v>
      </c>
      <c r="H13829" t="s">
        <v>1911</v>
      </c>
      <c r="I13829">
        <v>0</v>
      </c>
      <c r="J13829" s="302">
        <v>137000000</v>
      </c>
    </row>
    <row r="13830" spans="1:10" x14ac:dyDescent="0.25">
      <c r="A13830">
        <v>11320002</v>
      </c>
      <c r="B13830">
        <v>11343001</v>
      </c>
      <c r="C13830" t="s">
        <v>14963</v>
      </c>
      <c r="D13830" t="s">
        <v>2149</v>
      </c>
      <c r="E13830" t="s">
        <v>15053</v>
      </c>
      <c r="F13830" t="s">
        <v>15065</v>
      </c>
      <c r="G13830" t="s">
        <v>6077</v>
      </c>
      <c r="H13830" t="s">
        <v>1911</v>
      </c>
      <c r="I13830">
        <v>0</v>
      </c>
      <c r="J13830" s="302">
        <v>56000000</v>
      </c>
    </row>
    <row r="13831" spans="1:10" x14ac:dyDescent="0.25">
      <c r="A13831">
        <v>11320004</v>
      </c>
      <c r="B13831">
        <v>11344001</v>
      </c>
      <c r="C13831" t="s">
        <v>14963</v>
      </c>
      <c r="D13831" t="s">
        <v>2149</v>
      </c>
      <c r="E13831" t="s">
        <v>15046</v>
      </c>
      <c r="F13831" t="s">
        <v>3930</v>
      </c>
      <c r="G13831" t="s">
        <v>15066</v>
      </c>
      <c r="H13831" t="s">
        <v>1911</v>
      </c>
      <c r="I13831">
        <v>0</v>
      </c>
      <c r="J13831" s="302">
        <v>123000000</v>
      </c>
    </row>
    <row r="13832" spans="1:10" x14ac:dyDescent="0.25">
      <c r="A13832">
        <v>11312022</v>
      </c>
      <c r="B13832">
        <v>11346001</v>
      </c>
      <c r="C13832" t="s">
        <v>14963</v>
      </c>
      <c r="D13832" t="s">
        <v>1941</v>
      </c>
      <c r="E13832" t="s">
        <v>15053</v>
      </c>
      <c r="F13832" t="s">
        <v>15065</v>
      </c>
      <c r="G13832" t="s">
        <v>6077</v>
      </c>
      <c r="H13832" t="s">
        <v>1911</v>
      </c>
      <c r="I13832">
        <v>0</v>
      </c>
      <c r="J13832" s="302">
        <v>26800000</v>
      </c>
    </row>
    <row r="13833" spans="1:10" x14ac:dyDescent="0.25">
      <c r="A13833">
        <v>11320003</v>
      </c>
      <c r="B13833">
        <v>11346002</v>
      </c>
      <c r="C13833" t="s">
        <v>14963</v>
      </c>
      <c r="D13833" t="s">
        <v>2149</v>
      </c>
      <c r="E13833" t="s">
        <v>15067</v>
      </c>
      <c r="F13833" t="s">
        <v>15068</v>
      </c>
      <c r="G13833" t="s">
        <v>15069</v>
      </c>
      <c r="H13833" t="s">
        <v>1911</v>
      </c>
      <c r="I13833">
        <v>0</v>
      </c>
      <c r="J13833" s="302">
        <v>109000000</v>
      </c>
    </row>
    <row r="13834" spans="1:10" x14ac:dyDescent="0.25">
      <c r="A13834">
        <v>11310001</v>
      </c>
      <c r="B13834">
        <v>11360001</v>
      </c>
      <c r="C13834" t="s">
        <v>14963</v>
      </c>
      <c r="D13834" t="s">
        <v>3449</v>
      </c>
      <c r="E13834" t="s">
        <v>15070</v>
      </c>
      <c r="F13834" t="s">
        <v>15071</v>
      </c>
      <c r="G13834" t="s">
        <v>15072</v>
      </c>
      <c r="H13834" t="s">
        <v>1911</v>
      </c>
      <c r="I13834">
        <v>0</v>
      </c>
      <c r="J13834" s="302">
        <v>55700000</v>
      </c>
    </row>
    <row r="13835" spans="1:10" x14ac:dyDescent="0.25">
      <c r="A13835">
        <v>11310002</v>
      </c>
      <c r="B13835">
        <v>11360002</v>
      </c>
      <c r="C13835" t="s">
        <v>14963</v>
      </c>
      <c r="D13835" t="s">
        <v>3449</v>
      </c>
      <c r="E13835" t="s">
        <v>15073</v>
      </c>
      <c r="F13835" t="s">
        <v>15074</v>
      </c>
      <c r="G13835" t="s">
        <v>5921</v>
      </c>
      <c r="H13835" t="s">
        <v>1911</v>
      </c>
      <c r="I13835">
        <v>0</v>
      </c>
      <c r="J13835" s="302">
        <v>129900000</v>
      </c>
    </row>
    <row r="13836" spans="1:10" x14ac:dyDescent="0.25">
      <c r="A13836">
        <v>11310003</v>
      </c>
      <c r="B13836">
        <v>11360003</v>
      </c>
      <c r="C13836" t="s">
        <v>14963</v>
      </c>
      <c r="D13836" t="s">
        <v>3449</v>
      </c>
      <c r="E13836" t="s">
        <v>15073</v>
      </c>
      <c r="F13836" t="s">
        <v>15074</v>
      </c>
      <c r="G13836" t="s">
        <v>5154</v>
      </c>
      <c r="H13836" t="s">
        <v>1911</v>
      </c>
      <c r="I13836">
        <v>0</v>
      </c>
      <c r="J13836" s="302">
        <v>111900000</v>
      </c>
    </row>
    <row r="13837" spans="1:10" x14ac:dyDescent="0.25">
      <c r="A13837">
        <v>11310004</v>
      </c>
      <c r="B13837">
        <v>11360004</v>
      </c>
      <c r="C13837" t="s">
        <v>14963</v>
      </c>
      <c r="D13837" t="s">
        <v>3449</v>
      </c>
      <c r="E13837" t="s">
        <v>15075</v>
      </c>
      <c r="F13837" t="s">
        <v>15076</v>
      </c>
      <c r="G13837" t="s">
        <v>15077</v>
      </c>
      <c r="H13837" t="s">
        <v>1911</v>
      </c>
      <c r="I13837">
        <v>0</v>
      </c>
      <c r="J13837" s="302">
        <v>91200000</v>
      </c>
    </row>
    <row r="13838" spans="1:10" x14ac:dyDescent="0.25">
      <c r="A13838">
        <v>11310005</v>
      </c>
      <c r="B13838">
        <v>11360005</v>
      </c>
      <c r="C13838" t="s">
        <v>14963</v>
      </c>
      <c r="D13838" t="s">
        <v>3449</v>
      </c>
      <c r="E13838" t="s">
        <v>15078</v>
      </c>
      <c r="F13838" t="s">
        <v>15079</v>
      </c>
      <c r="G13838" t="s">
        <v>4227</v>
      </c>
      <c r="H13838" t="s">
        <v>1911</v>
      </c>
      <c r="I13838">
        <v>0</v>
      </c>
      <c r="J13838" s="302">
        <v>56900000</v>
      </c>
    </row>
    <row r="13839" spans="1:10" x14ac:dyDescent="0.25">
      <c r="A13839">
        <v>11310006</v>
      </c>
      <c r="B13839">
        <v>11360006</v>
      </c>
      <c r="C13839" t="s">
        <v>14963</v>
      </c>
      <c r="D13839" t="s">
        <v>3449</v>
      </c>
      <c r="E13839" t="s">
        <v>15080</v>
      </c>
      <c r="F13839" t="s">
        <v>15081</v>
      </c>
      <c r="G13839" t="s">
        <v>4252</v>
      </c>
      <c r="H13839" t="s">
        <v>1911</v>
      </c>
      <c r="I13839">
        <v>0</v>
      </c>
      <c r="J13839" s="302">
        <v>72900000</v>
      </c>
    </row>
    <row r="13840" spans="1:10" x14ac:dyDescent="0.25">
      <c r="A13840">
        <v>11310007</v>
      </c>
      <c r="B13840">
        <v>11360007</v>
      </c>
      <c r="C13840" t="s">
        <v>14963</v>
      </c>
      <c r="D13840" t="s">
        <v>3449</v>
      </c>
      <c r="E13840" t="s">
        <v>15082</v>
      </c>
      <c r="F13840" t="s">
        <v>15081</v>
      </c>
      <c r="G13840" t="s">
        <v>4252</v>
      </c>
      <c r="H13840" t="s">
        <v>1911</v>
      </c>
      <c r="I13840">
        <v>0</v>
      </c>
      <c r="J13840" s="302">
        <v>69900000</v>
      </c>
    </row>
    <row r="13841" spans="1:10" x14ac:dyDescent="0.25">
      <c r="A13841">
        <v>11310008</v>
      </c>
      <c r="B13841">
        <v>11360008</v>
      </c>
      <c r="C13841" t="s">
        <v>14963</v>
      </c>
      <c r="D13841" t="s">
        <v>3449</v>
      </c>
      <c r="E13841" t="s">
        <v>15083</v>
      </c>
      <c r="F13841" t="s">
        <v>15084</v>
      </c>
      <c r="G13841" t="s">
        <v>15085</v>
      </c>
      <c r="H13841" t="s">
        <v>1911</v>
      </c>
      <c r="I13841">
        <v>0</v>
      </c>
      <c r="J13841" s="302">
        <v>109900000</v>
      </c>
    </row>
    <row r="13842" spans="1:10" x14ac:dyDescent="0.25">
      <c r="A13842">
        <v>11310009</v>
      </c>
      <c r="B13842">
        <v>11360009</v>
      </c>
      <c r="C13842" t="s">
        <v>14963</v>
      </c>
      <c r="D13842" t="s">
        <v>3449</v>
      </c>
      <c r="E13842" t="s">
        <v>15083</v>
      </c>
      <c r="F13842" t="s">
        <v>15084</v>
      </c>
      <c r="G13842" t="s">
        <v>15077</v>
      </c>
      <c r="H13842" t="s">
        <v>1911</v>
      </c>
      <c r="I13842">
        <v>0</v>
      </c>
      <c r="J13842" s="302">
        <v>99300000</v>
      </c>
    </row>
    <row r="13843" spans="1:10" x14ac:dyDescent="0.25">
      <c r="A13843">
        <v>11310010</v>
      </c>
      <c r="B13843">
        <v>11360010</v>
      </c>
      <c r="C13843" t="s">
        <v>14963</v>
      </c>
      <c r="D13843" t="s">
        <v>3449</v>
      </c>
      <c r="E13843" t="s">
        <v>15086</v>
      </c>
      <c r="F13843" t="s">
        <v>3292</v>
      </c>
      <c r="G13843" t="s">
        <v>15087</v>
      </c>
      <c r="H13843" t="s">
        <v>1911</v>
      </c>
      <c r="I13843">
        <v>0</v>
      </c>
      <c r="J13843" s="302">
        <v>88900000</v>
      </c>
    </row>
    <row r="13844" spans="1:10" x14ac:dyDescent="0.25">
      <c r="A13844">
        <v>11310011</v>
      </c>
      <c r="B13844">
        <v>11360011</v>
      </c>
      <c r="C13844" t="s">
        <v>14963</v>
      </c>
      <c r="D13844" t="s">
        <v>3449</v>
      </c>
      <c r="E13844" t="s">
        <v>15088</v>
      </c>
      <c r="F13844" t="s">
        <v>15089</v>
      </c>
      <c r="G13844" t="s">
        <v>15087</v>
      </c>
      <c r="H13844" t="s">
        <v>1911</v>
      </c>
      <c r="I13844">
        <v>0</v>
      </c>
      <c r="J13844" s="302">
        <v>131000000</v>
      </c>
    </row>
    <row r="13845" spans="1:10" x14ac:dyDescent="0.25">
      <c r="A13845">
        <v>11310012</v>
      </c>
      <c r="B13845">
        <v>11360012</v>
      </c>
      <c r="C13845" t="s">
        <v>14963</v>
      </c>
      <c r="D13845" t="s">
        <v>3449</v>
      </c>
      <c r="E13845" t="s">
        <v>15075</v>
      </c>
      <c r="F13845" t="s">
        <v>15076</v>
      </c>
      <c r="G13845" t="s">
        <v>15085</v>
      </c>
      <c r="H13845" t="s">
        <v>1911</v>
      </c>
      <c r="I13845">
        <v>0</v>
      </c>
      <c r="J13845" s="302">
        <v>105600000</v>
      </c>
    </row>
    <row r="13846" spans="1:10" x14ac:dyDescent="0.25">
      <c r="A13846">
        <v>11310013</v>
      </c>
      <c r="B13846">
        <v>11360013</v>
      </c>
      <c r="C13846" t="s">
        <v>14963</v>
      </c>
      <c r="D13846" t="s">
        <v>3449</v>
      </c>
      <c r="E13846" t="s">
        <v>15090</v>
      </c>
      <c r="F13846" t="s">
        <v>15091</v>
      </c>
      <c r="G13846" t="s">
        <v>4269</v>
      </c>
      <c r="H13846" t="s">
        <v>1911</v>
      </c>
      <c r="I13846">
        <v>0</v>
      </c>
      <c r="J13846" s="302">
        <v>126700000</v>
      </c>
    </row>
    <row r="13847" spans="1:10" x14ac:dyDescent="0.25">
      <c r="A13847">
        <v>11310014</v>
      </c>
      <c r="B13847">
        <v>11360014</v>
      </c>
      <c r="C13847" t="s">
        <v>14963</v>
      </c>
      <c r="D13847" t="s">
        <v>3449</v>
      </c>
      <c r="E13847" t="s">
        <v>15092</v>
      </c>
      <c r="F13847" t="s">
        <v>15093</v>
      </c>
      <c r="G13847" t="s">
        <v>5916</v>
      </c>
      <c r="H13847" t="s">
        <v>1911</v>
      </c>
      <c r="I13847">
        <v>0</v>
      </c>
      <c r="J13847" s="302">
        <v>144900000</v>
      </c>
    </row>
    <row r="13848" spans="1:10" x14ac:dyDescent="0.25">
      <c r="A13848">
        <v>11310015</v>
      </c>
      <c r="B13848">
        <v>11360015</v>
      </c>
      <c r="C13848" t="s">
        <v>14963</v>
      </c>
      <c r="D13848" t="s">
        <v>3449</v>
      </c>
      <c r="E13848" t="s">
        <v>15094</v>
      </c>
      <c r="F13848" t="s">
        <v>15095</v>
      </c>
      <c r="G13848" t="s">
        <v>4237</v>
      </c>
      <c r="H13848" t="s">
        <v>1911</v>
      </c>
      <c r="I13848">
        <v>0</v>
      </c>
      <c r="J13848" s="302">
        <v>79400000</v>
      </c>
    </row>
    <row r="13849" spans="1:10" x14ac:dyDescent="0.25">
      <c r="A13849">
        <v>11310016</v>
      </c>
      <c r="B13849">
        <v>11360016</v>
      </c>
      <c r="C13849" t="s">
        <v>14963</v>
      </c>
      <c r="D13849" t="s">
        <v>3449</v>
      </c>
      <c r="E13849" t="s">
        <v>15080</v>
      </c>
      <c r="F13849" t="s">
        <v>15081</v>
      </c>
      <c r="G13849" t="s">
        <v>4237</v>
      </c>
      <c r="H13849" t="s">
        <v>1911</v>
      </c>
      <c r="I13849">
        <v>0</v>
      </c>
      <c r="J13849" s="302">
        <v>62900000</v>
      </c>
    </row>
    <row r="13850" spans="1:10" x14ac:dyDescent="0.25">
      <c r="A13850">
        <v>11310017</v>
      </c>
      <c r="B13850">
        <v>11360017</v>
      </c>
      <c r="C13850" t="s">
        <v>14963</v>
      </c>
      <c r="D13850" t="s">
        <v>3449</v>
      </c>
      <c r="E13850" t="s">
        <v>15090</v>
      </c>
      <c r="F13850" t="s">
        <v>15096</v>
      </c>
      <c r="G13850" t="s">
        <v>15097</v>
      </c>
      <c r="H13850" t="s">
        <v>1911</v>
      </c>
      <c r="I13850">
        <v>0</v>
      </c>
      <c r="J13850" s="302">
        <v>175500000</v>
      </c>
    </row>
    <row r="13851" spans="1:10" x14ac:dyDescent="0.25">
      <c r="A13851">
        <v>11310018</v>
      </c>
      <c r="B13851">
        <v>11360018</v>
      </c>
      <c r="C13851" t="s">
        <v>14963</v>
      </c>
      <c r="D13851" t="s">
        <v>3449</v>
      </c>
      <c r="E13851" t="s">
        <v>15083</v>
      </c>
      <c r="F13851" t="s">
        <v>15098</v>
      </c>
      <c r="G13851" t="s">
        <v>15099</v>
      </c>
      <c r="H13851" t="s">
        <v>1911</v>
      </c>
      <c r="I13851">
        <v>0</v>
      </c>
      <c r="J13851" s="302">
        <v>170800000</v>
      </c>
    </row>
    <row r="13852" spans="1:10" x14ac:dyDescent="0.25">
      <c r="A13852">
        <v>11310019</v>
      </c>
      <c r="B13852">
        <v>11360019</v>
      </c>
      <c r="C13852" t="s">
        <v>14963</v>
      </c>
      <c r="D13852" t="s">
        <v>3449</v>
      </c>
      <c r="E13852" t="s">
        <v>15094</v>
      </c>
      <c r="F13852" t="s">
        <v>15095</v>
      </c>
      <c r="G13852" t="s">
        <v>4252</v>
      </c>
      <c r="H13852" t="s">
        <v>1911</v>
      </c>
      <c r="I13852">
        <v>0</v>
      </c>
      <c r="J13852" s="302">
        <v>90800000</v>
      </c>
    </row>
    <row r="13853" spans="1:10" x14ac:dyDescent="0.25">
      <c r="A13853">
        <v>11310020</v>
      </c>
      <c r="B13853">
        <v>11360020</v>
      </c>
      <c r="C13853" t="s">
        <v>14963</v>
      </c>
      <c r="D13853" t="s">
        <v>3449</v>
      </c>
      <c r="E13853" t="s">
        <v>15100</v>
      </c>
      <c r="F13853" t="s">
        <v>15101</v>
      </c>
      <c r="G13853" t="s">
        <v>15102</v>
      </c>
      <c r="H13853" t="s">
        <v>1911</v>
      </c>
      <c r="I13853">
        <v>0</v>
      </c>
      <c r="J13853" s="302">
        <v>137000000</v>
      </c>
    </row>
    <row r="13854" spans="1:10" x14ac:dyDescent="0.25">
      <c r="A13854">
        <v>11310021</v>
      </c>
      <c r="B13854">
        <v>11360021</v>
      </c>
      <c r="C13854" t="s">
        <v>14963</v>
      </c>
      <c r="D13854" t="s">
        <v>3449</v>
      </c>
      <c r="E13854" t="s">
        <v>15103</v>
      </c>
      <c r="F13854" t="s">
        <v>15104</v>
      </c>
      <c r="G13854" t="s">
        <v>15102</v>
      </c>
      <c r="H13854" t="s">
        <v>1911</v>
      </c>
      <c r="I13854">
        <v>0</v>
      </c>
      <c r="J13854" s="302">
        <v>115000000</v>
      </c>
    </row>
    <row r="13855" spans="1:10" x14ac:dyDescent="0.25">
      <c r="A13855">
        <v>11310022</v>
      </c>
      <c r="B13855">
        <v>11360022</v>
      </c>
      <c r="C13855" t="s">
        <v>14963</v>
      </c>
      <c r="D13855" t="s">
        <v>3449</v>
      </c>
      <c r="E13855" t="s">
        <v>15083</v>
      </c>
      <c r="F13855" t="s">
        <v>15098</v>
      </c>
      <c r="G13855" t="s">
        <v>15105</v>
      </c>
      <c r="H13855" t="s">
        <v>1911</v>
      </c>
      <c r="I13855">
        <v>0</v>
      </c>
      <c r="J13855" s="302">
        <v>236000000</v>
      </c>
    </row>
    <row r="13856" spans="1:10" x14ac:dyDescent="0.25">
      <c r="A13856">
        <v>11310023</v>
      </c>
      <c r="B13856">
        <v>11360023</v>
      </c>
      <c r="C13856" t="s">
        <v>14963</v>
      </c>
      <c r="D13856" t="s">
        <v>3449</v>
      </c>
      <c r="E13856" t="s">
        <v>15106</v>
      </c>
      <c r="F13856" t="s">
        <v>15107</v>
      </c>
      <c r="G13856" t="s">
        <v>7442</v>
      </c>
      <c r="H13856" t="s">
        <v>1911</v>
      </c>
      <c r="I13856">
        <v>183200</v>
      </c>
      <c r="J13856" s="302">
        <v>197000000</v>
      </c>
    </row>
    <row r="13857" spans="1:10" x14ac:dyDescent="0.25">
      <c r="A13857">
        <v>11310024</v>
      </c>
      <c r="B13857">
        <v>11360024</v>
      </c>
      <c r="C13857" t="s">
        <v>14963</v>
      </c>
      <c r="D13857" t="s">
        <v>3449</v>
      </c>
      <c r="E13857" t="s">
        <v>15108</v>
      </c>
      <c r="F13857" t="s">
        <v>15109</v>
      </c>
      <c r="G13857" t="s">
        <v>7443</v>
      </c>
      <c r="H13857" t="s">
        <v>1980</v>
      </c>
      <c r="I13857">
        <v>196200</v>
      </c>
      <c r="J13857" s="302">
        <v>212000000</v>
      </c>
    </row>
    <row r="13858" spans="1:10" x14ac:dyDescent="0.25">
      <c r="A13858">
        <v>11310025</v>
      </c>
      <c r="B13858">
        <v>11360025</v>
      </c>
      <c r="C13858" t="s">
        <v>14963</v>
      </c>
      <c r="D13858" t="s">
        <v>3449</v>
      </c>
      <c r="E13858" t="s">
        <v>15110</v>
      </c>
      <c r="F13858" t="s">
        <v>15111</v>
      </c>
      <c r="G13858" t="s">
        <v>15112</v>
      </c>
      <c r="H13858" t="s">
        <v>1911</v>
      </c>
      <c r="I13858">
        <v>0</v>
      </c>
      <c r="J13858" s="302">
        <v>345000000</v>
      </c>
    </row>
    <row r="13859" spans="1:10" x14ac:dyDescent="0.25">
      <c r="A13859">
        <v>11310026</v>
      </c>
      <c r="B13859">
        <v>11360026</v>
      </c>
      <c r="C13859" t="s">
        <v>14963</v>
      </c>
      <c r="D13859" t="s">
        <v>3449</v>
      </c>
      <c r="E13859" t="s">
        <v>15113</v>
      </c>
      <c r="F13859" t="s">
        <v>15114</v>
      </c>
      <c r="G13859" t="s">
        <v>15115</v>
      </c>
      <c r="H13859" t="s">
        <v>1911</v>
      </c>
      <c r="I13859">
        <v>212800</v>
      </c>
      <c r="J13859" s="302">
        <v>224000000</v>
      </c>
    </row>
    <row r="13860" spans="1:10" x14ac:dyDescent="0.25">
      <c r="A13860">
        <v>11311001</v>
      </c>
      <c r="B13860">
        <v>11361001</v>
      </c>
      <c r="C13860" t="s">
        <v>14963</v>
      </c>
      <c r="D13860" t="s">
        <v>1942</v>
      </c>
      <c r="E13860" t="s">
        <v>15070</v>
      </c>
      <c r="F13860" t="s">
        <v>15071</v>
      </c>
      <c r="G13860" t="s">
        <v>4923</v>
      </c>
      <c r="H13860" t="s">
        <v>1911</v>
      </c>
      <c r="I13860">
        <v>0</v>
      </c>
      <c r="J13860" s="302">
        <v>43700000</v>
      </c>
    </row>
    <row r="13861" spans="1:10" x14ac:dyDescent="0.25">
      <c r="A13861">
        <v>11311002</v>
      </c>
      <c r="B13861">
        <v>11361002</v>
      </c>
      <c r="C13861" t="s">
        <v>14963</v>
      </c>
      <c r="D13861" t="s">
        <v>1942</v>
      </c>
      <c r="E13861" t="s">
        <v>15070</v>
      </c>
      <c r="F13861" t="s">
        <v>15116</v>
      </c>
      <c r="G13861" t="s">
        <v>4923</v>
      </c>
      <c r="H13861" t="s">
        <v>1911</v>
      </c>
      <c r="I13861">
        <v>0</v>
      </c>
      <c r="J13861" s="302">
        <v>48400000</v>
      </c>
    </row>
    <row r="13862" spans="1:10" x14ac:dyDescent="0.25">
      <c r="A13862">
        <v>11311003</v>
      </c>
      <c r="B13862">
        <v>11361003</v>
      </c>
      <c r="C13862" t="s">
        <v>14963</v>
      </c>
      <c r="D13862" t="s">
        <v>1942</v>
      </c>
      <c r="E13862" t="s">
        <v>15117</v>
      </c>
      <c r="F13862" t="s">
        <v>15118</v>
      </c>
      <c r="G13862" t="s">
        <v>4080</v>
      </c>
      <c r="H13862" t="s">
        <v>1911</v>
      </c>
      <c r="I13862">
        <v>0</v>
      </c>
      <c r="J13862" s="302">
        <v>39900000</v>
      </c>
    </row>
    <row r="13863" spans="1:10" x14ac:dyDescent="0.25">
      <c r="A13863">
        <v>11311004</v>
      </c>
      <c r="B13863">
        <v>11361004</v>
      </c>
      <c r="C13863" t="s">
        <v>14963</v>
      </c>
      <c r="D13863" t="s">
        <v>1942</v>
      </c>
      <c r="E13863" t="s">
        <v>15117</v>
      </c>
      <c r="F13863" t="s">
        <v>15074</v>
      </c>
      <c r="G13863" t="s">
        <v>4923</v>
      </c>
      <c r="H13863" t="s">
        <v>1911</v>
      </c>
      <c r="I13863">
        <v>0</v>
      </c>
      <c r="J13863" s="302">
        <v>36800000</v>
      </c>
    </row>
    <row r="13864" spans="1:10" x14ac:dyDescent="0.25">
      <c r="A13864">
        <v>11311005</v>
      </c>
      <c r="B13864">
        <v>11361005</v>
      </c>
      <c r="C13864" t="s">
        <v>14963</v>
      </c>
      <c r="D13864" t="s">
        <v>1942</v>
      </c>
      <c r="E13864" t="s">
        <v>15073</v>
      </c>
      <c r="F13864" t="s">
        <v>15074</v>
      </c>
      <c r="G13864" t="s">
        <v>5155</v>
      </c>
      <c r="H13864" t="s">
        <v>1911</v>
      </c>
      <c r="I13864">
        <v>0</v>
      </c>
      <c r="J13864" s="302">
        <v>94900000</v>
      </c>
    </row>
    <row r="13865" spans="1:10" x14ac:dyDescent="0.25">
      <c r="A13865">
        <v>11311006</v>
      </c>
      <c r="B13865">
        <v>11361006</v>
      </c>
      <c r="C13865" t="s">
        <v>14963</v>
      </c>
      <c r="D13865" t="s">
        <v>1942</v>
      </c>
      <c r="E13865" t="s">
        <v>15119</v>
      </c>
      <c r="F13865" t="s">
        <v>15120</v>
      </c>
      <c r="G13865" t="s">
        <v>4080</v>
      </c>
      <c r="H13865" t="s">
        <v>1911</v>
      </c>
      <c r="I13865">
        <v>0</v>
      </c>
      <c r="J13865" s="302">
        <v>38500000</v>
      </c>
    </row>
    <row r="13866" spans="1:10" x14ac:dyDescent="0.25">
      <c r="A13866">
        <v>11311007</v>
      </c>
      <c r="B13866">
        <v>11361007</v>
      </c>
      <c r="C13866" t="s">
        <v>14963</v>
      </c>
      <c r="D13866" t="s">
        <v>1942</v>
      </c>
      <c r="E13866" t="s">
        <v>15078</v>
      </c>
      <c r="F13866" t="s">
        <v>15079</v>
      </c>
      <c r="G13866" t="s">
        <v>4080</v>
      </c>
      <c r="H13866" t="s">
        <v>1911</v>
      </c>
      <c r="I13866">
        <v>0</v>
      </c>
      <c r="J13866" s="302">
        <v>46700000</v>
      </c>
    </row>
    <row r="13867" spans="1:10" x14ac:dyDescent="0.25">
      <c r="A13867">
        <v>11311008</v>
      </c>
      <c r="B13867">
        <v>11361008</v>
      </c>
      <c r="C13867" t="s">
        <v>14963</v>
      </c>
      <c r="D13867" t="s">
        <v>1942</v>
      </c>
      <c r="E13867" t="s">
        <v>15121</v>
      </c>
      <c r="F13867" t="s">
        <v>15079</v>
      </c>
      <c r="G13867" t="s">
        <v>4923</v>
      </c>
      <c r="H13867" t="s">
        <v>1911</v>
      </c>
      <c r="I13867">
        <v>0</v>
      </c>
      <c r="J13867" s="302">
        <v>45000000</v>
      </c>
    </row>
    <row r="13868" spans="1:10" x14ac:dyDescent="0.25">
      <c r="A13868">
        <v>11311009</v>
      </c>
      <c r="B13868">
        <v>11361009</v>
      </c>
      <c r="C13868" t="s">
        <v>14963</v>
      </c>
      <c r="D13868" t="s">
        <v>1942</v>
      </c>
      <c r="E13868" t="s">
        <v>15094</v>
      </c>
      <c r="F13868" t="s">
        <v>15095</v>
      </c>
      <c r="G13868" t="s">
        <v>4338</v>
      </c>
      <c r="H13868" t="s">
        <v>1911</v>
      </c>
      <c r="I13868">
        <v>0</v>
      </c>
      <c r="J13868" s="302">
        <v>64400000</v>
      </c>
    </row>
    <row r="13869" spans="1:10" x14ac:dyDescent="0.25">
      <c r="A13869">
        <v>11311010</v>
      </c>
      <c r="B13869">
        <v>11361010</v>
      </c>
      <c r="C13869" t="s">
        <v>14963</v>
      </c>
      <c r="D13869" t="s">
        <v>1942</v>
      </c>
      <c r="E13869" t="s">
        <v>15092</v>
      </c>
      <c r="F13869" t="s">
        <v>15074</v>
      </c>
      <c r="G13869" t="s">
        <v>5932</v>
      </c>
      <c r="H13869" t="s">
        <v>1911</v>
      </c>
      <c r="I13869">
        <v>0</v>
      </c>
      <c r="J13869" s="302">
        <v>99900000</v>
      </c>
    </row>
    <row r="13870" spans="1:10" x14ac:dyDescent="0.25">
      <c r="A13870">
        <v>11311011</v>
      </c>
      <c r="B13870">
        <v>11361011</v>
      </c>
      <c r="C13870" t="s">
        <v>14963</v>
      </c>
      <c r="D13870" t="s">
        <v>1942</v>
      </c>
      <c r="E13870" t="s">
        <v>15075</v>
      </c>
      <c r="F13870" t="s">
        <v>15076</v>
      </c>
      <c r="G13870" t="s">
        <v>15122</v>
      </c>
      <c r="H13870" t="s">
        <v>1911</v>
      </c>
      <c r="I13870">
        <v>0</v>
      </c>
      <c r="J13870" s="302">
        <v>70900000</v>
      </c>
    </row>
    <row r="13871" spans="1:10" x14ac:dyDescent="0.25">
      <c r="A13871">
        <v>11311012</v>
      </c>
      <c r="B13871">
        <v>11361012</v>
      </c>
      <c r="C13871" t="s">
        <v>14963</v>
      </c>
      <c r="D13871" t="s">
        <v>1942</v>
      </c>
      <c r="E13871" t="s">
        <v>15070</v>
      </c>
      <c r="F13871" t="s">
        <v>7060</v>
      </c>
      <c r="G13871" t="s">
        <v>4923</v>
      </c>
      <c r="H13871" t="s">
        <v>1911</v>
      </c>
      <c r="I13871">
        <v>0</v>
      </c>
      <c r="J13871" s="302">
        <v>38900000</v>
      </c>
    </row>
    <row r="13872" spans="1:10" x14ac:dyDescent="0.25">
      <c r="A13872">
        <v>11311013</v>
      </c>
      <c r="B13872">
        <v>11361013</v>
      </c>
      <c r="C13872" t="s">
        <v>14963</v>
      </c>
      <c r="D13872" t="s">
        <v>1942</v>
      </c>
      <c r="E13872" t="s">
        <v>15082</v>
      </c>
      <c r="F13872" t="s">
        <v>15081</v>
      </c>
      <c r="G13872" t="s">
        <v>4338</v>
      </c>
      <c r="H13872" t="s">
        <v>1911</v>
      </c>
      <c r="I13872">
        <v>0</v>
      </c>
      <c r="J13872" s="302">
        <v>47900000</v>
      </c>
    </row>
    <row r="13873" spans="1:10" x14ac:dyDescent="0.25">
      <c r="A13873">
        <v>11311014</v>
      </c>
      <c r="B13873">
        <v>11361014</v>
      </c>
      <c r="C13873" t="s">
        <v>14963</v>
      </c>
      <c r="D13873" t="s">
        <v>1942</v>
      </c>
      <c r="E13873" t="s">
        <v>15080</v>
      </c>
      <c r="F13873" t="s">
        <v>15081</v>
      </c>
      <c r="G13873" t="s">
        <v>4338</v>
      </c>
      <c r="H13873" t="s">
        <v>1911</v>
      </c>
      <c r="I13873">
        <v>0</v>
      </c>
      <c r="J13873" s="302">
        <v>50900000</v>
      </c>
    </row>
    <row r="13874" spans="1:10" x14ac:dyDescent="0.25">
      <c r="A13874">
        <v>11311015</v>
      </c>
      <c r="B13874">
        <v>11361015</v>
      </c>
      <c r="C13874" t="s">
        <v>14963</v>
      </c>
      <c r="D13874" t="s">
        <v>1942</v>
      </c>
      <c r="E13874" t="s">
        <v>15123</v>
      </c>
      <c r="F13874" t="s">
        <v>15074</v>
      </c>
      <c r="G13874" t="s">
        <v>15124</v>
      </c>
      <c r="H13874" t="s">
        <v>1911</v>
      </c>
      <c r="I13874">
        <v>0</v>
      </c>
      <c r="J13874" s="302">
        <v>129300000</v>
      </c>
    </row>
    <row r="13875" spans="1:10" x14ac:dyDescent="0.25">
      <c r="A13875">
        <v>11311016</v>
      </c>
      <c r="B13875">
        <v>11361016</v>
      </c>
      <c r="C13875" t="s">
        <v>14963</v>
      </c>
      <c r="D13875" t="s">
        <v>1942</v>
      </c>
      <c r="E13875" t="s">
        <v>15125</v>
      </c>
      <c r="F13875" t="s">
        <v>15126</v>
      </c>
      <c r="G13875" t="s">
        <v>15127</v>
      </c>
      <c r="H13875" t="s">
        <v>1911</v>
      </c>
      <c r="I13875">
        <v>0</v>
      </c>
      <c r="J13875" s="302">
        <v>63400000</v>
      </c>
    </row>
    <row r="13876" spans="1:10" x14ac:dyDescent="0.25">
      <c r="A13876">
        <v>11311017</v>
      </c>
      <c r="B13876">
        <v>11361017</v>
      </c>
      <c r="C13876" t="s">
        <v>14963</v>
      </c>
      <c r="D13876" t="s">
        <v>1942</v>
      </c>
      <c r="E13876" t="s">
        <v>15121</v>
      </c>
      <c r="F13876" t="s">
        <v>3292</v>
      </c>
      <c r="G13876" t="s">
        <v>15128</v>
      </c>
      <c r="H13876" t="s">
        <v>1911</v>
      </c>
      <c r="I13876">
        <v>0</v>
      </c>
      <c r="J13876" s="302">
        <v>54000000</v>
      </c>
    </row>
    <row r="13877" spans="1:10" x14ac:dyDescent="0.25">
      <c r="A13877">
        <v>11311018</v>
      </c>
      <c r="B13877">
        <v>11361018</v>
      </c>
      <c r="C13877" t="s">
        <v>14963</v>
      </c>
      <c r="D13877" t="s">
        <v>1942</v>
      </c>
      <c r="E13877" t="s">
        <v>15129</v>
      </c>
      <c r="F13877" t="s">
        <v>15084</v>
      </c>
      <c r="G13877" t="s">
        <v>15122</v>
      </c>
      <c r="H13877" t="s">
        <v>1911</v>
      </c>
      <c r="I13877">
        <v>0</v>
      </c>
      <c r="J13877" s="302">
        <v>79900000</v>
      </c>
    </row>
    <row r="13878" spans="1:10" x14ac:dyDescent="0.25">
      <c r="A13878">
        <v>11311019</v>
      </c>
      <c r="B13878">
        <v>11361019</v>
      </c>
      <c r="C13878" t="s">
        <v>14963</v>
      </c>
      <c r="D13878" t="s">
        <v>1942</v>
      </c>
      <c r="E13878" t="s">
        <v>15088</v>
      </c>
      <c r="F13878" t="s">
        <v>3480</v>
      </c>
      <c r="G13878" t="s">
        <v>4923</v>
      </c>
      <c r="H13878" t="s">
        <v>1911</v>
      </c>
      <c r="I13878">
        <v>0</v>
      </c>
      <c r="J13878" s="302">
        <v>78300000</v>
      </c>
    </row>
    <row r="13879" spans="1:10" x14ac:dyDescent="0.25">
      <c r="A13879">
        <v>11311020</v>
      </c>
      <c r="B13879">
        <v>11361020</v>
      </c>
      <c r="C13879" t="s">
        <v>14963</v>
      </c>
      <c r="D13879" t="s">
        <v>1942</v>
      </c>
      <c r="E13879" t="s">
        <v>15130</v>
      </c>
      <c r="F13879" t="s">
        <v>15084</v>
      </c>
      <c r="G13879" t="s">
        <v>4338</v>
      </c>
      <c r="H13879" t="s">
        <v>1911</v>
      </c>
      <c r="I13879">
        <v>0</v>
      </c>
      <c r="J13879" s="302">
        <v>84800000</v>
      </c>
    </row>
    <row r="13880" spans="1:10" x14ac:dyDescent="0.25">
      <c r="A13880">
        <v>11311021</v>
      </c>
      <c r="B13880">
        <v>11361021</v>
      </c>
      <c r="C13880" t="s">
        <v>14963</v>
      </c>
      <c r="D13880" t="s">
        <v>1942</v>
      </c>
      <c r="E13880" t="s">
        <v>15131</v>
      </c>
      <c r="F13880" t="s">
        <v>15132</v>
      </c>
      <c r="G13880" t="s">
        <v>15133</v>
      </c>
      <c r="H13880" t="s">
        <v>1911</v>
      </c>
      <c r="I13880">
        <v>0</v>
      </c>
      <c r="J13880" s="302">
        <v>114900000</v>
      </c>
    </row>
    <row r="13881" spans="1:10" x14ac:dyDescent="0.25">
      <c r="A13881">
        <v>11311022</v>
      </c>
      <c r="B13881">
        <v>11361022</v>
      </c>
      <c r="C13881" t="s">
        <v>14963</v>
      </c>
      <c r="D13881" t="s">
        <v>1942</v>
      </c>
      <c r="E13881" t="s">
        <v>15086</v>
      </c>
      <c r="F13881" t="s">
        <v>3292</v>
      </c>
      <c r="G13881" t="s">
        <v>4923</v>
      </c>
      <c r="H13881" t="s">
        <v>1911</v>
      </c>
      <c r="I13881">
        <v>0</v>
      </c>
      <c r="J13881" s="302">
        <v>58900000</v>
      </c>
    </row>
    <row r="13882" spans="1:10" x14ac:dyDescent="0.25">
      <c r="A13882">
        <v>11311023</v>
      </c>
      <c r="B13882">
        <v>11361023</v>
      </c>
      <c r="C13882" t="s">
        <v>14963</v>
      </c>
      <c r="D13882" t="s">
        <v>1942</v>
      </c>
      <c r="E13882" t="s">
        <v>15134</v>
      </c>
      <c r="F13882" t="s">
        <v>15135</v>
      </c>
      <c r="G13882" t="s">
        <v>4080</v>
      </c>
      <c r="H13882" t="s">
        <v>1911</v>
      </c>
      <c r="I13882">
        <v>0</v>
      </c>
      <c r="J13882" s="302">
        <v>49700000</v>
      </c>
    </row>
    <row r="13883" spans="1:10" x14ac:dyDescent="0.25">
      <c r="A13883">
        <v>11311024</v>
      </c>
      <c r="B13883">
        <v>11361024</v>
      </c>
      <c r="C13883" t="s">
        <v>14963</v>
      </c>
      <c r="D13883" t="s">
        <v>1942</v>
      </c>
      <c r="E13883" t="s">
        <v>15092</v>
      </c>
      <c r="F13883" t="s">
        <v>15093</v>
      </c>
      <c r="G13883" t="s">
        <v>5932</v>
      </c>
      <c r="H13883" t="s">
        <v>1911</v>
      </c>
      <c r="I13883">
        <v>0</v>
      </c>
      <c r="J13883" s="302">
        <v>104900000</v>
      </c>
    </row>
    <row r="13884" spans="1:10" x14ac:dyDescent="0.25">
      <c r="A13884">
        <v>11311025</v>
      </c>
      <c r="B13884">
        <v>11361025</v>
      </c>
      <c r="C13884" t="s">
        <v>14963</v>
      </c>
      <c r="D13884" t="s">
        <v>1942</v>
      </c>
      <c r="E13884" t="s">
        <v>15136</v>
      </c>
      <c r="F13884" t="s">
        <v>15137</v>
      </c>
      <c r="G13884" t="s">
        <v>4080</v>
      </c>
      <c r="H13884" t="s">
        <v>1911</v>
      </c>
      <c r="I13884">
        <v>0</v>
      </c>
      <c r="J13884" s="302">
        <v>62900000</v>
      </c>
    </row>
    <row r="13885" spans="1:10" x14ac:dyDescent="0.25">
      <c r="A13885">
        <v>11311026</v>
      </c>
      <c r="B13885">
        <v>11361026</v>
      </c>
      <c r="C13885" t="s">
        <v>14963</v>
      </c>
      <c r="D13885" t="s">
        <v>1942</v>
      </c>
      <c r="E13885" t="s">
        <v>15138</v>
      </c>
      <c r="F13885" t="s">
        <v>15098</v>
      </c>
      <c r="G13885" t="s">
        <v>15122</v>
      </c>
      <c r="H13885" t="s">
        <v>1911</v>
      </c>
      <c r="I13885">
        <v>0</v>
      </c>
      <c r="J13885" s="302">
        <v>101700000</v>
      </c>
    </row>
    <row r="13886" spans="1:10" x14ac:dyDescent="0.25">
      <c r="A13886">
        <v>11311027</v>
      </c>
      <c r="B13886">
        <v>11361027</v>
      </c>
      <c r="C13886" t="s">
        <v>14963</v>
      </c>
      <c r="D13886" t="s">
        <v>1942</v>
      </c>
      <c r="E13886" t="s">
        <v>15100</v>
      </c>
      <c r="F13886" t="s">
        <v>15137</v>
      </c>
      <c r="G13886" t="s">
        <v>4080</v>
      </c>
      <c r="H13886" t="s">
        <v>1911</v>
      </c>
      <c r="I13886">
        <v>0</v>
      </c>
      <c r="J13886" s="302">
        <v>75800000</v>
      </c>
    </row>
    <row r="13887" spans="1:10" x14ac:dyDescent="0.25">
      <c r="A13887">
        <v>11311028</v>
      </c>
      <c r="B13887">
        <v>11361028</v>
      </c>
      <c r="C13887" t="s">
        <v>14963</v>
      </c>
      <c r="D13887" t="s">
        <v>1942</v>
      </c>
      <c r="E13887" t="s">
        <v>15103</v>
      </c>
      <c r="F13887" t="s">
        <v>15139</v>
      </c>
      <c r="G13887" t="s">
        <v>4080</v>
      </c>
      <c r="H13887" t="s">
        <v>1911</v>
      </c>
      <c r="I13887">
        <v>0</v>
      </c>
      <c r="J13887" s="302">
        <v>56200000</v>
      </c>
    </row>
    <row r="13888" spans="1:10" x14ac:dyDescent="0.25">
      <c r="A13888">
        <v>11311029</v>
      </c>
      <c r="B13888">
        <v>11361029</v>
      </c>
      <c r="C13888" t="s">
        <v>14963</v>
      </c>
      <c r="D13888" t="s">
        <v>1942</v>
      </c>
      <c r="E13888" t="s">
        <v>15088</v>
      </c>
      <c r="F13888" t="s">
        <v>15089</v>
      </c>
      <c r="G13888" t="s">
        <v>4923</v>
      </c>
      <c r="H13888" t="s">
        <v>1911</v>
      </c>
      <c r="I13888">
        <v>0</v>
      </c>
      <c r="J13888" s="302">
        <v>109000000</v>
      </c>
    </row>
    <row r="13889" spans="1:10" x14ac:dyDescent="0.25">
      <c r="A13889">
        <v>11311030</v>
      </c>
      <c r="B13889">
        <v>11361030</v>
      </c>
      <c r="C13889" t="s">
        <v>14963</v>
      </c>
      <c r="D13889" t="s">
        <v>1942</v>
      </c>
      <c r="E13889" t="s">
        <v>15140</v>
      </c>
      <c r="F13889" t="s">
        <v>15141</v>
      </c>
      <c r="G13889" t="s">
        <v>4080</v>
      </c>
      <c r="H13889" t="s">
        <v>1911</v>
      </c>
      <c r="I13889">
        <v>0</v>
      </c>
      <c r="J13889" s="302">
        <v>56000000</v>
      </c>
    </row>
    <row r="13890" spans="1:10" x14ac:dyDescent="0.25">
      <c r="A13890">
        <v>11311031</v>
      </c>
      <c r="B13890">
        <v>11361031</v>
      </c>
      <c r="C13890" t="s">
        <v>14963</v>
      </c>
      <c r="D13890" t="s">
        <v>1942</v>
      </c>
      <c r="E13890" t="s">
        <v>15090</v>
      </c>
      <c r="F13890" t="s">
        <v>15091</v>
      </c>
      <c r="G13890" t="s">
        <v>4352</v>
      </c>
      <c r="H13890" t="s">
        <v>1911</v>
      </c>
      <c r="I13890">
        <v>0</v>
      </c>
      <c r="J13890" s="302">
        <v>85200000</v>
      </c>
    </row>
    <row r="13891" spans="1:10" x14ac:dyDescent="0.25">
      <c r="A13891">
        <v>11311032</v>
      </c>
      <c r="B13891">
        <v>11361032</v>
      </c>
      <c r="C13891" t="s">
        <v>14963</v>
      </c>
      <c r="D13891" t="s">
        <v>1942</v>
      </c>
      <c r="E13891" t="s">
        <v>15142</v>
      </c>
      <c r="F13891" t="s">
        <v>15143</v>
      </c>
      <c r="G13891" t="s">
        <v>15133</v>
      </c>
      <c r="H13891" t="s">
        <v>1911</v>
      </c>
      <c r="I13891">
        <v>0</v>
      </c>
      <c r="J13891" s="302">
        <v>230400000</v>
      </c>
    </row>
    <row r="13892" spans="1:10" x14ac:dyDescent="0.25">
      <c r="A13892">
        <v>11311033</v>
      </c>
      <c r="B13892">
        <v>11361033</v>
      </c>
      <c r="C13892" t="s">
        <v>14963</v>
      </c>
      <c r="D13892" t="s">
        <v>1942</v>
      </c>
      <c r="E13892" t="s">
        <v>15144</v>
      </c>
      <c r="F13892" t="s">
        <v>3480</v>
      </c>
      <c r="G13892" t="s">
        <v>4923</v>
      </c>
      <c r="H13892" t="s">
        <v>1911</v>
      </c>
      <c r="I13892">
        <v>0</v>
      </c>
      <c r="J13892" s="302">
        <v>102000000</v>
      </c>
    </row>
    <row r="13893" spans="1:10" x14ac:dyDescent="0.25">
      <c r="A13893">
        <v>11311034</v>
      </c>
      <c r="B13893">
        <v>11361034</v>
      </c>
      <c r="C13893" t="s">
        <v>14963</v>
      </c>
      <c r="D13893" t="s">
        <v>1942</v>
      </c>
      <c r="E13893" t="s">
        <v>15083</v>
      </c>
      <c r="F13893" t="s">
        <v>15098</v>
      </c>
      <c r="G13893" t="s">
        <v>15145</v>
      </c>
      <c r="H13893" t="s">
        <v>1911</v>
      </c>
      <c r="I13893">
        <v>0</v>
      </c>
      <c r="J13893" s="302">
        <v>141000000</v>
      </c>
    </row>
    <row r="13894" spans="1:10" x14ac:dyDescent="0.25">
      <c r="A13894">
        <v>11311035</v>
      </c>
      <c r="B13894">
        <v>11361035</v>
      </c>
      <c r="C13894" t="s">
        <v>14963</v>
      </c>
      <c r="D13894" t="s">
        <v>1942</v>
      </c>
      <c r="E13894" t="s">
        <v>15090</v>
      </c>
      <c r="F13894" t="s">
        <v>15096</v>
      </c>
      <c r="G13894" t="s">
        <v>15146</v>
      </c>
      <c r="H13894" t="s">
        <v>1911</v>
      </c>
      <c r="I13894">
        <v>0</v>
      </c>
      <c r="J13894" s="302">
        <v>134000000</v>
      </c>
    </row>
    <row r="13895" spans="1:10" x14ac:dyDescent="0.25">
      <c r="A13895">
        <v>11311036</v>
      </c>
      <c r="B13895">
        <v>11361036</v>
      </c>
      <c r="C13895" t="s">
        <v>14963</v>
      </c>
      <c r="D13895" t="s">
        <v>1942</v>
      </c>
      <c r="E13895" t="s">
        <v>15147</v>
      </c>
      <c r="F13895" t="s">
        <v>15148</v>
      </c>
      <c r="G13895" t="s">
        <v>13810</v>
      </c>
      <c r="H13895" t="s">
        <v>1911</v>
      </c>
      <c r="I13895">
        <v>0</v>
      </c>
      <c r="J13895" s="302">
        <v>132000000</v>
      </c>
    </row>
    <row r="13896" spans="1:10" x14ac:dyDescent="0.25">
      <c r="A13896">
        <v>11311037</v>
      </c>
      <c r="B13896">
        <v>11361037</v>
      </c>
      <c r="C13896" t="s">
        <v>14963</v>
      </c>
      <c r="D13896" t="s">
        <v>1942</v>
      </c>
      <c r="E13896" t="s">
        <v>15136</v>
      </c>
      <c r="F13896" t="s">
        <v>15137</v>
      </c>
      <c r="G13896" t="s">
        <v>13815</v>
      </c>
      <c r="H13896" t="s">
        <v>1911</v>
      </c>
      <c r="I13896">
        <v>0</v>
      </c>
      <c r="J13896" s="302">
        <v>74600000</v>
      </c>
    </row>
    <row r="13897" spans="1:10" x14ac:dyDescent="0.25">
      <c r="A13897">
        <v>11311038</v>
      </c>
      <c r="B13897">
        <v>11361038</v>
      </c>
      <c r="C13897" t="s">
        <v>14963</v>
      </c>
      <c r="D13897" t="s">
        <v>1942</v>
      </c>
      <c r="E13897" t="s">
        <v>15100</v>
      </c>
      <c r="F13897" t="s">
        <v>15137</v>
      </c>
      <c r="G13897" t="s">
        <v>13815</v>
      </c>
      <c r="H13897" t="s">
        <v>1911</v>
      </c>
      <c r="I13897">
        <v>0</v>
      </c>
      <c r="J13897" s="302">
        <v>81900000</v>
      </c>
    </row>
    <row r="13898" spans="1:10" x14ac:dyDescent="0.25">
      <c r="A13898">
        <v>11311039</v>
      </c>
      <c r="B13898">
        <v>11361039</v>
      </c>
      <c r="C13898" t="s">
        <v>14963</v>
      </c>
      <c r="D13898" t="s">
        <v>1942</v>
      </c>
      <c r="E13898" t="s">
        <v>15149</v>
      </c>
      <c r="F13898" t="s">
        <v>15137</v>
      </c>
      <c r="G13898" t="s">
        <v>15150</v>
      </c>
      <c r="H13898" t="s">
        <v>1911</v>
      </c>
      <c r="I13898">
        <v>0</v>
      </c>
      <c r="J13898" s="302">
        <v>157500000</v>
      </c>
    </row>
    <row r="13899" spans="1:10" x14ac:dyDescent="0.25">
      <c r="A13899">
        <v>11311040</v>
      </c>
      <c r="B13899">
        <v>11361040</v>
      </c>
      <c r="C13899" t="s">
        <v>14963</v>
      </c>
      <c r="D13899" t="s">
        <v>1942</v>
      </c>
      <c r="E13899" t="s">
        <v>15103</v>
      </c>
      <c r="F13899" t="s">
        <v>15139</v>
      </c>
      <c r="G13899" t="s">
        <v>13815</v>
      </c>
      <c r="H13899" t="s">
        <v>1911</v>
      </c>
      <c r="I13899">
        <v>0</v>
      </c>
      <c r="J13899" s="302">
        <v>79000000</v>
      </c>
    </row>
    <row r="13900" spans="1:10" x14ac:dyDescent="0.25">
      <c r="A13900">
        <v>11311041</v>
      </c>
      <c r="B13900">
        <v>11361041</v>
      </c>
      <c r="C13900" t="s">
        <v>14963</v>
      </c>
      <c r="D13900" t="s">
        <v>1942</v>
      </c>
      <c r="E13900" t="s">
        <v>15103</v>
      </c>
      <c r="F13900" t="s">
        <v>15104</v>
      </c>
      <c r="G13900" t="s">
        <v>15151</v>
      </c>
      <c r="H13900" t="s">
        <v>1911</v>
      </c>
      <c r="I13900">
        <v>0</v>
      </c>
      <c r="J13900" s="302">
        <v>91000000</v>
      </c>
    </row>
    <row r="13901" spans="1:10" x14ac:dyDescent="0.25">
      <c r="A13901">
        <v>11311042</v>
      </c>
      <c r="B13901">
        <v>11361042</v>
      </c>
      <c r="C13901" t="s">
        <v>14963</v>
      </c>
      <c r="D13901" t="s">
        <v>1942</v>
      </c>
      <c r="E13901" t="s">
        <v>15136</v>
      </c>
      <c r="F13901" t="s">
        <v>15101</v>
      </c>
      <c r="G13901" t="s">
        <v>15151</v>
      </c>
      <c r="H13901" t="s">
        <v>1911</v>
      </c>
      <c r="I13901">
        <v>0</v>
      </c>
      <c r="J13901" s="302">
        <v>105000000</v>
      </c>
    </row>
    <row r="13902" spans="1:10" x14ac:dyDescent="0.25">
      <c r="A13902">
        <v>11311043</v>
      </c>
      <c r="B13902">
        <v>11361043</v>
      </c>
      <c r="C13902" t="s">
        <v>14963</v>
      </c>
      <c r="D13902" t="s">
        <v>1942</v>
      </c>
      <c r="E13902" t="s">
        <v>15100</v>
      </c>
      <c r="F13902" t="s">
        <v>15101</v>
      </c>
      <c r="G13902" t="s">
        <v>15151</v>
      </c>
      <c r="H13902" t="s">
        <v>1911</v>
      </c>
      <c r="I13902">
        <v>0</v>
      </c>
      <c r="J13902" s="302">
        <v>109000000</v>
      </c>
    </row>
    <row r="13903" spans="1:10" x14ac:dyDescent="0.25">
      <c r="A13903">
        <v>11311044</v>
      </c>
      <c r="B13903">
        <v>11361044</v>
      </c>
      <c r="C13903" t="s">
        <v>14963</v>
      </c>
      <c r="D13903" t="s">
        <v>1942</v>
      </c>
      <c r="E13903" t="s">
        <v>15152</v>
      </c>
      <c r="F13903" t="s">
        <v>15153</v>
      </c>
      <c r="G13903" t="s">
        <v>15133</v>
      </c>
      <c r="H13903" t="s">
        <v>1911</v>
      </c>
      <c r="I13903">
        <v>0</v>
      </c>
      <c r="J13903" s="302">
        <v>230000000</v>
      </c>
    </row>
    <row r="13904" spans="1:10" x14ac:dyDescent="0.25">
      <c r="A13904">
        <v>11311045</v>
      </c>
      <c r="B13904">
        <v>11361045</v>
      </c>
      <c r="C13904" t="s">
        <v>14963</v>
      </c>
      <c r="D13904" t="s">
        <v>1942</v>
      </c>
      <c r="E13904" t="s">
        <v>15154</v>
      </c>
      <c r="F13904" t="s">
        <v>15155</v>
      </c>
      <c r="G13904" t="s">
        <v>11048</v>
      </c>
      <c r="H13904" t="s">
        <v>1911</v>
      </c>
      <c r="I13904">
        <v>0</v>
      </c>
      <c r="J13904" s="302">
        <v>123700000</v>
      </c>
    </row>
    <row r="13905" spans="1:10" x14ac:dyDescent="0.25">
      <c r="A13905">
        <v>11311046</v>
      </c>
      <c r="B13905">
        <v>11361046</v>
      </c>
      <c r="C13905" t="s">
        <v>14963</v>
      </c>
      <c r="D13905" t="s">
        <v>1942</v>
      </c>
      <c r="E13905" t="s">
        <v>15090</v>
      </c>
      <c r="F13905" t="s">
        <v>15091</v>
      </c>
      <c r="G13905" t="s">
        <v>4923</v>
      </c>
      <c r="H13905" t="s">
        <v>1911</v>
      </c>
      <c r="I13905">
        <v>0</v>
      </c>
      <c r="J13905" s="302">
        <v>162500000</v>
      </c>
    </row>
    <row r="13906" spans="1:10" x14ac:dyDescent="0.25">
      <c r="A13906">
        <v>11311047</v>
      </c>
      <c r="B13906">
        <v>11361047</v>
      </c>
      <c r="C13906" t="s">
        <v>14963</v>
      </c>
      <c r="D13906" t="s">
        <v>1942</v>
      </c>
      <c r="E13906" t="s">
        <v>15156</v>
      </c>
      <c r="F13906" t="s">
        <v>15157</v>
      </c>
      <c r="G13906" t="s">
        <v>15158</v>
      </c>
      <c r="H13906" t="s">
        <v>1911</v>
      </c>
      <c r="I13906">
        <v>0</v>
      </c>
      <c r="J13906" s="302">
        <v>139000000</v>
      </c>
    </row>
    <row r="13907" spans="1:10" x14ac:dyDescent="0.25">
      <c r="A13907">
        <v>11311048</v>
      </c>
      <c r="B13907">
        <v>11361048</v>
      </c>
      <c r="C13907" t="s">
        <v>14963</v>
      </c>
      <c r="D13907" t="s">
        <v>1942</v>
      </c>
      <c r="E13907" t="s">
        <v>15149</v>
      </c>
      <c r="F13907" t="s">
        <v>15159</v>
      </c>
      <c r="G13907" t="s">
        <v>15160</v>
      </c>
      <c r="H13907" t="s">
        <v>1911</v>
      </c>
      <c r="I13907">
        <v>0</v>
      </c>
      <c r="J13907" s="302">
        <v>127000000</v>
      </c>
    </row>
    <row r="13908" spans="1:10" x14ac:dyDescent="0.25">
      <c r="A13908">
        <v>11311049</v>
      </c>
      <c r="B13908">
        <v>11361049</v>
      </c>
      <c r="C13908" t="s">
        <v>14963</v>
      </c>
      <c r="D13908" t="s">
        <v>1942</v>
      </c>
      <c r="E13908" t="s">
        <v>15154</v>
      </c>
      <c r="F13908" t="s">
        <v>15161</v>
      </c>
      <c r="G13908" t="s">
        <v>15162</v>
      </c>
      <c r="H13908" t="s">
        <v>1980</v>
      </c>
      <c r="I13908">
        <v>80800</v>
      </c>
      <c r="J13908" s="302">
        <v>94500000</v>
      </c>
    </row>
    <row r="13909" spans="1:10" x14ac:dyDescent="0.25">
      <c r="A13909">
        <v>11311050</v>
      </c>
      <c r="B13909">
        <v>11361050</v>
      </c>
      <c r="C13909" t="s">
        <v>14963</v>
      </c>
      <c r="D13909" t="s">
        <v>1942</v>
      </c>
      <c r="E13909" t="s">
        <v>15149</v>
      </c>
      <c r="F13909" t="s">
        <v>15163</v>
      </c>
      <c r="G13909" t="s">
        <v>15162</v>
      </c>
      <c r="H13909" t="s">
        <v>1911</v>
      </c>
      <c r="I13909">
        <v>120000</v>
      </c>
      <c r="J13909" s="302">
        <v>129000000</v>
      </c>
    </row>
    <row r="13910" spans="1:10" x14ac:dyDescent="0.25">
      <c r="A13910">
        <v>11311051</v>
      </c>
      <c r="B13910">
        <v>11361051</v>
      </c>
      <c r="C13910" t="s">
        <v>14963</v>
      </c>
      <c r="D13910" t="s">
        <v>1942</v>
      </c>
      <c r="E13910" t="s">
        <v>15164</v>
      </c>
      <c r="F13910" t="s">
        <v>15165</v>
      </c>
      <c r="G13910" t="s">
        <v>4376</v>
      </c>
      <c r="H13910" t="s">
        <v>1980</v>
      </c>
      <c r="I13910">
        <v>121300</v>
      </c>
      <c r="J13910" s="302">
        <v>129000000</v>
      </c>
    </row>
    <row r="13911" spans="1:10" x14ac:dyDescent="0.25">
      <c r="A13911">
        <v>11311052</v>
      </c>
      <c r="B13911">
        <v>11361052</v>
      </c>
      <c r="C13911" t="s">
        <v>14963</v>
      </c>
      <c r="D13911" t="s">
        <v>1942</v>
      </c>
      <c r="E13911" t="s">
        <v>15108</v>
      </c>
      <c r="F13911" t="s">
        <v>15109</v>
      </c>
      <c r="G13911" t="s">
        <v>7498</v>
      </c>
      <c r="H13911" t="s">
        <v>1980</v>
      </c>
      <c r="I13911">
        <v>143800</v>
      </c>
      <c r="J13911" s="302">
        <v>153000000</v>
      </c>
    </row>
    <row r="13912" spans="1:10" x14ac:dyDescent="0.25">
      <c r="A13912">
        <v>11311053</v>
      </c>
      <c r="B13912">
        <v>11361053</v>
      </c>
      <c r="C13912" t="s">
        <v>14963</v>
      </c>
      <c r="D13912" t="s">
        <v>1942</v>
      </c>
      <c r="E13912" t="s">
        <v>15100</v>
      </c>
      <c r="F13912" t="s">
        <v>15137</v>
      </c>
      <c r="G13912" t="s">
        <v>15162</v>
      </c>
      <c r="H13912" t="s">
        <v>1980</v>
      </c>
      <c r="I13912">
        <v>105300</v>
      </c>
      <c r="J13912" s="302">
        <v>112000000</v>
      </c>
    </row>
    <row r="13913" spans="1:10" x14ac:dyDescent="0.25">
      <c r="A13913">
        <v>11311054</v>
      </c>
      <c r="B13913">
        <v>11361054</v>
      </c>
      <c r="C13913" t="s">
        <v>14963</v>
      </c>
      <c r="D13913" t="s">
        <v>1942</v>
      </c>
      <c r="E13913" t="s">
        <v>15106</v>
      </c>
      <c r="F13913" t="s">
        <v>15107</v>
      </c>
      <c r="G13913" t="s">
        <v>15166</v>
      </c>
      <c r="H13913" t="s">
        <v>1980</v>
      </c>
      <c r="I13913">
        <v>136300</v>
      </c>
      <c r="J13913" s="302">
        <v>145000000</v>
      </c>
    </row>
    <row r="13914" spans="1:10" x14ac:dyDescent="0.25">
      <c r="A13914">
        <v>11311055</v>
      </c>
      <c r="B13914">
        <v>11361055</v>
      </c>
      <c r="C13914" t="s">
        <v>14963</v>
      </c>
      <c r="D13914" t="s">
        <v>1942</v>
      </c>
      <c r="E13914" t="s">
        <v>15167</v>
      </c>
      <c r="F13914" t="s">
        <v>3930</v>
      </c>
      <c r="G13914" t="s">
        <v>15168</v>
      </c>
      <c r="H13914" t="s">
        <v>1911</v>
      </c>
      <c r="I13914">
        <v>0</v>
      </c>
      <c r="J13914" s="302">
        <v>181000000</v>
      </c>
    </row>
    <row r="13915" spans="1:10" x14ac:dyDescent="0.25">
      <c r="A13915">
        <v>11311056</v>
      </c>
      <c r="B13915">
        <v>11361056</v>
      </c>
      <c r="C13915" t="s">
        <v>14963</v>
      </c>
      <c r="D13915" t="s">
        <v>1942</v>
      </c>
      <c r="E13915" t="s">
        <v>15169</v>
      </c>
      <c r="F13915" t="s">
        <v>15170</v>
      </c>
      <c r="G13915" t="s">
        <v>15171</v>
      </c>
      <c r="H13915" t="s">
        <v>1980</v>
      </c>
      <c r="I13915">
        <v>84600</v>
      </c>
      <c r="J13915" s="302">
        <v>91000000</v>
      </c>
    </row>
    <row r="13916" spans="1:10" x14ac:dyDescent="0.25">
      <c r="A13916">
        <v>11311057</v>
      </c>
      <c r="B13916">
        <v>11361057</v>
      </c>
      <c r="C13916" t="s">
        <v>14963</v>
      </c>
      <c r="D13916" t="s">
        <v>1942</v>
      </c>
      <c r="E13916" t="s">
        <v>15172</v>
      </c>
      <c r="F13916" t="s">
        <v>15173</v>
      </c>
      <c r="G13916" t="s">
        <v>15174</v>
      </c>
      <c r="H13916" t="s">
        <v>1980</v>
      </c>
      <c r="I13916">
        <v>133900</v>
      </c>
      <c r="J13916" s="302">
        <v>144000000</v>
      </c>
    </row>
    <row r="13917" spans="1:10" x14ac:dyDescent="0.25">
      <c r="A13917">
        <v>11311058</v>
      </c>
      <c r="B13917">
        <v>11361058</v>
      </c>
      <c r="C13917" t="s">
        <v>14963</v>
      </c>
      <c r="D13917" t="s">
        <v>1942</v>
      </c>
      <c r="E13917" t="s">
        <v>15175</v>
      </c>
      <c r="F13917" t="s">
        <v>14681</v>
      </c>
      <c r="G13917" t="s">
        <v>15174</v>
      </c>
      <c r="H13917" t="s">
        <v>1980</v>
      </c>
      <c r="I13917">
        <v>139500</v>
      </c>
      <c r="J13917" s="302">
        <v>150000000</v>
      </c>
    </row>
    <row r="13918" spans="1:10" x14ac:dyDescent="0.25">
      <c r="A13918">
        <v>11311059</v>
      </c>
      <c r="B13918">
        <v>11361059</v>
      </c>
      <c r="C13918" t="s">
        <v>14963</v>
      </c>
      <c r="D13918" t="s">
        <v>1942</v>
      </c>
      <c r="E13918" t="s">
        <v>15113</v>
      </c>
      <c r="F13918" t="s">
        <v>15114</v>
      </c>
      <c r="G13918" t="s">
        <v>15174</v>
      </c>
      <c r="H13918" t="s">
        <v>1980</v>
      </c>
      <c r="I13918">
        <v>145100</v>
      </c>
      <c r="J13918" s="302">
        <v>156000000</v>
      </c>
    </row>
    <row r="13919" spans="1:10" x14ac:dyDescent="0.25">
      <c r="A13919">
        <v>11311060</v>
      </c>
      <c r="B13919">
        <v>11361060</v>
      </c>
      <c r="C13919" t="s">
        <v>14963</v>
      </c>
      <c r="D13919" t="s">
        <v>1942</v>
      </c>
      <c r="E13919" t="s">
        <v>15176</v>
      </c>
      <c r="F13919" t="s">
        <v>15177</v>
      </c>
      <c r="G13919" t="s">
        <v>15178</v>
      </c>
      <c r="H13919" t="s">
        <v>1980</v>
      </c>
      <c r="I13919">
        <v>281800</v>
      </c>
      <c r="J13919" s="302">
        <v>303000000</v>
      </c>
    </row>
    <row r="13920" spans="1:10" x14ac:dyDescent="0.25">
      <c r="A13920">
        <v>11311061</v>
      </c>
      <c r="B13920">
        <v>11361061</v>
      </c>
      <c r="C13920" t="s">
        <v>14963</v>
      </c>
      <c r="D13920" t="s">
        <v>1942</v>
      </c>
      <c r="E13920" t="s">
        <v>15110</v>
      </c>
      <c r="F13920" t="s">
        <v>15111</v>
      </c>
      <c r="G13920" t="s">
        <v>15178</v>
      </c>
      <c r="H13920" t="s">
        <v>1980</v>
      </c>
      <c r="I13920">
        <v>287400</v>
      </c>
      <c r="J13920" s="302">
        <v>309000000</v>
      </c>
    </row>
    <row r="13921" spans="1:10" x14ac:dyDescent="0.25">
      <c r="A13921">
        <v>11311062</v>
      </c>
      <c r="B13921">
        <v>11361062</v>
      </c>
      <c r="C13921" t="s">
        <v>14963</v>
      </c>
      <c r="D13921" t="s">
        <v>1942</v>
      </c>
      <c r="E13921" t="s">
        <v>15179</v>
      </c>
      <c r="F13921" t="s">
        <v>15180</v>
      </c>
      <c r="G13921" t="s">
        <v>15178</v>
      </c>
      <c r="H13921" t="s">
        <v>1980</v>
      </c>
      <c r="I13921">
        <v>293000</v>
      </c>
      <c r="J13921" s="302">
        <v>315000000</v>
      </c>
    </row>
    <row r="13922" spans="1:10" x14ac:dyDescent="0.25">
      <c r="A13922">
        <v>11311063</v>
      </c>
      <c r="B13922">
        <v>11361063</v>
      </c>
      <c r="C13922" t="s">
        <v>14963</v>
      </c>
      <c r="D13922" t="s">
        <v>1942</v>
      </c>
      <c r="E13922" t="s">
        <v>15181</v>
      </c>
      <c r="F13922" t="s">
        <v>15182</v>
      </c>
      <c r="G13922" t="s">
        <v>15183</v>
      </c>
      <c r="H13922" t="s">
        <v>1911</v>
      </c>
      <c r="I13922">
        <v>503100</v>
      </c>
      <c r="J13922" s="302">
        <v>541000000</v>
      </c>
    </row>
    <row r="13923" spans="1:10" x14ac:dyDescent="0.25">
      <c r="A13923">
        <v>11311064</v>
      </c>
      <c r="B13923">
        <v>11361064</v>
      </c>
      <c r="C13923" t="s">
        <v>14963</v>
      </c>
      <c r="D13923" t="s">
        <v>1942</v>
      </c>
      <c r="E13923" t="s">
        <v>15184</v>
      </c>
      <c r="F13923" t="s">
        <v>15182</v>
      </c>
      <c r="G13923" t="s">
        <v>15183</v>
      </c>
      <c r="H13923" t="s">
        <v>1980</v>
      </c>
      <c r="I13923">
        <v>489200</v>
      </c>
      <c r="J13923" s="302">
        <v>570000000</v>
      </c>
    </row>
    <row r="13924" spans="1:10" x14ac:dyDescent="0.25">
      <c r="A13924">
        <v>11311065</v>
      </c>
      <c r="B13924">
        <v>11361065</v>
      </c>
      <c r="C13924" t="s">
        <v>14963</v>
      </c>
      <c r="D13924" t="s">
        <v>1942</v>
      </c>
      <c r="E13924" t="s">
        <v>15185</v>
      </c>
      <c r="F13924" t="s">
        <v>15186</v>
      </c>
      <c r="G13924" t="s">
        <v>15187</v>
      </c>
      <c r="H13924" t="s">
        <v>1911</v>
      </c>
      <c r="I13924">
        <v>0</v>
      </c>
      <c r="J13924" s="302">
        <v>164000000</v>
      </c>
    </row>
    <row r="13925" spans="1:10" x14ac:dyDescent="0.25">
      <c r="A13925">
        <v>11311066</v>
      </c>
      <c r="B13925">
        <v>11361066</v>
      </c>
      <c r="C13925" t="s">
        <v>14963</v>
      </c>
      <c r="D13925" t="s">
        <v>1942</v>
      </c>
      <c r="E13925" t="s">
        <v>15188</v>
      </c>
      <c r="F13925" t="s">
        <v>15189</v>
      </c>
      <c r="G13925" t="s">
        <v>15162</v>
      </c>
      <c r="H13925" t="s">
        <v>1980</v>
      </c>
      <c r="I13925">
        <v>100400</v>
      </c>
      <c r="J13925" s="302">
        <v>108000000</v>
      </c>
    </row>
    <row r="13926" spans="1:10" x14ac:dyDescent="0.25">
      <c r="A13926">
        <v>11311067</v>
      </c>
      <c r="B13926">
        <v>11361067</v>
      </c>
      <c r="C13926" t="s">
        <v>14963</v>
      </c>
      <c r="D13926" t="s">
        <v>1942</v>
      </c>
      <c r="E13926" t="s">
        <v>15190</v>
      </c>
      <c r="F13926" t="s">
        <v>15191</v>
      </c>
      <c r="G13926" t="s">
        <v>15162</v>
      </c>
      <c r="H13926" t="s">
        <v>1980</v>
      </c>
      <c r="I13926">
        <v>103200</v>
      </c>
      <c r="J13926" s="302">
        <v>111000000</v>
      </c>
    </row>
    <row r="13927" spans="1:10" x14ac:dyDescent="0.25">
      <c r="A13927">
        <v>11311068</v>
      </c>
      <c r="B13927">
        <v>11361068</v>
      </c>
      <c r="C13927" t="s">
        <v>14963</v>
      </c>
      <c r="D13927" t="s">
        <v>1942</v>
      </c>
      <c r="E13927" t="s">
        <v>15154</v>
      </c>
      <c r="F13927" t="s">
        <v>15192</v>
      </c>
      <c r="G13927" t="s">
        <v>15193</v>
      </c>
      <c r="H13927" t="s">
        <v>1980</v>
      </c>
      <c r="I13927">
        <v>0</v>
      </c>
      <c r="J13927" s="302">
        <v>90000000</v>
      </c>
    </row>
    <row r="13928" spans="1:10" x14ac:dyDescent="0.25">
      <c r="A13928">
        <v>11304001</v>
      </c>
      <c r="B13928">
        <v>11362001</v>
      </c>
      <c r="C13928" t="s">
        <v>14963</v>
      </c>
      <c r="D13928" t="s">
        <v>3461</v>
      </c>
      <c r="E13928" t="s">
        <v>15070</v>
      </c>
      <c r="F13928" t="s">
        <v>15071</v>
      </c>
      <c r="G13928" t="s">
        <v>4923</v>
      </c>
      <c r="H13928" t="s">
        <v>1911</v>
      </c>
      <c r="I13928">
        <v>0</v>
      </c>
      <c r="J13928" s="302">
        <v>53700000</v>
      </c>
    </row>
    <row r="13929" spans="1:10" x14ac:dyDescent="0.25">
      <c r="A13929">
        <v>11304002</v>
      </c>
      <c r="B13929">
        <v>11362002</v>
      </c>
      <c r="C13929" t="s">
        <v>14963</v>
      </c>
      <c r="D13929" t="s">
        <v>3461</v>
      </c>
      <c r="E13929" t="s">
        <v>15070</v>
      </c>
      <c r="F13929" t="s">
        <v>15116</v>
      </c>
      <c r="G13929" t="s">
        <v>4923</v>
      </c>
      <c r="H13929" t="s">
        <v>1911</v>
      </c>
      <c r="I13929">
        <v>0</v>
      </c>
      <c r="J13929" s="302">
        <v>58400000</v>
      </c>
    </row>
    <row r="13930" spans="1:10" x14ac:dyDescent="0.25">
      <c r="A13930">
        <v>11304003</v>
      </c>
      <c r="B13930">
        <v>11362003</v>
      </c>
      <c r="C13930" t="s">
        <v>14963</v>
      </c>
      <c r="D13930" t="s">
        <v>3461</v>
      </c>
      <c r="E13930" t="s">
        <v>15078</v>
      </c>
      <c r="F13930" t="s">
        <v>15079</v>
      </c>
      <c r="G13930" t="s">
        <v>4080</v>
      </c>
      <c r="H13930" t="s">
        <v>1911</v>
      </c>
      <c r="I13930">
        <v>0</v>
      </c>
      <c r="J13930" s="302">
        <v>53800000</v>
      </c>
    </row>
    <row r="13931" spans="1:10" x14ac:dyDescent="0.25">
      <c r="A13931">
        <v>11304004</v>
      </c>
      <c r="B13931">
        <v>11362004</v>
      </c>
      <c r="C13931" t="s">
        <v>14963</v>
      </c>
      <c r="D13931" t="s">
        <v>3461</v>
      </c>
      <c r="E13931" t="s">
        <v>15117</v>
      </c>
      <c r="F13931" t="s">
        <v>15118</v>
      </c>
      <c r="G13931" t="s">
        <v>4080</v>
      </c>
      <c r="H13931" t="s">
        <v>1911</v>
      </c>
      <c r="I13931">
        <v>0</v>
      </c>
      <c r="J13931" s="302">
        <v>46000000</v>
      </c>
    </row>
    <row r="13932" spans="1:10" x14ac:dyDescent="0.25">
      <c r="A13932">
        <v>11304005</v>
      </c>
      <c r="B13932">
        <v>11362005</v>
      </c>
      <c r="C13932" t="s">
        <v>14963</v>
      </c>
      <c r="D13932" t="s">
        <v>3461</v>
      </c>
      <c r="E13932" t="s">
        <v>15121</v>
      </c>
      <c r="F13932" t="s">
        <v>15079</v>
      </c>
      <c r="G13932" t="s">
        <v>4923</v>
      </c>
      <c r="H13932" t="s">
        <v>1911</v>
      </c>
      <c r="I13932">
        <v>0</v>
      </c>
      <c r="J13932" s="302">
        <v>54300000</v>
      </c>
    </row>
    <row r="13933" spans="1:10" x14ac:dyDescent="0.25">
      <c r="A13933">
        <v>11304006</v>
      </c>
      <c r="B13933">
        <v>11362006</v>
      </c>
      <c r="C13933" t="s">
        <v>14963</v>
      </c>
      <c r="D13933" t="s">
        <v>3461</v>
      </c>
      <c r="E13933" t="s">
        <v>15119</v>
      </c>
      <c r="F13933" t="s">
        <v>15194</v>
      </c>
      <c r="G13933" t="s">
        <v>14548</v>
      </c>
      <c r="H13933" t="s">
        <v>1911</v>
      </c>
      <c r="I13933">
        <v>0</v>
      </c>
      <c r="J13933" s="302">
        <v>42400000</v>
      </c>
    </row>
    <row r="13934" spans="1:10" x14ac:dyDescent="0.25">
      <c r="A13934">
        <v>11304007</v>
      </c>
      <c r="B13934">
        <v>11362007</v>
      </c>
      <c r="C13934" t="s">
        <v>14963</v>
      </c>
      <c r="D13934" t="s">
        <v>3461</v>
      </c>
      <c r="E13934" t="s">
        <v>15073</v>
      </c>
      <c r="F13934" t="s">
        <v>15074</v>
      </c>
      <c r="G13934" t="s">
        <v>5155</v>
      </c>
      <c r="H13934" t="s">
        <v>1911</v>
      </c>
      <c r="I13934">
        <v>0</v>
      </c>
      <c r="J13934" s="302">
        <v>112700000</v>
      </c>
    </row>
    <row r="13935" spans="1:10" x14ac:dyDescent="0.25">
      <c r="A13935">
        <v>11304008</v>
      </c>
      <c r="B13935">
        <v>11362008</v>
      </c>
      <c r="C13935" t="s">
        <v>14963</v>
      </c>
      <c r="D13935" t="s">
        <v>3461</v>
      </c>
      <c r="E13935" t="s">
        <v>15119</v>
      </c>
      <c r="F13935" t="s">
        <v>15120</v>
      </c>
      <c r="G13935" t="s">
        <v>4080</v>
      </c>
      <c r="H13935" t="s">
        <v>1911</v>
      </c>
      <c r="I13935">
        <v>0</v>
      </c>
      <c r="J13935" s="302">
        <v>43500000</v>
      </c>
    </row>
    <row r="13936" spans="1:10" x14ac:dyDescent="0.25">
      <c r="A13936">
        <v>11304009</v>
      </c>
      <c r="B13936">
        <v>11362009</v>
      </c>
      <c r="C13936" t="s">
        <v>14963</v>
      </c>
      <c r="D13936" t="s">
        <v>3461</v>
      </c>
      <c r="E13936" t="s">
        <v>15117</v>
      </c>
      <c r="F13936" t="s">
        <v>15195</v>
      </c>
      <c r="G13936" t="s">
        <v>4325</v>
      </c>
      <c r="H13936" t="s">
        <v>1911</v>
      </c>
      <c r="I13936">
        <v>0</v>
      </c>
      <c r="J13936" s="302">
        <v>39000000</v>
      </c>
    </row>
    <row r="13937" spans="1:10" x14ac:dyDescent="0.25">
      <c r="A13937">
        <v>11304010</v>
      </c>
      <c r="B13937">
        <v>11362010</v>
      </c>
      <c r="C13937" t="s">
        <v>14963</v>
      </c>
      <c r="D13937" t="s">
        <v>3461</v>
      </c>
      <c r="E13937" t="s">
        <v>15094</v>
      </c>
      <c r="F13937" t="s">
        <v>15095</v>
      </c>
      <c r="G13937" t="s">
        <v>4338</v>
      </c>
      <c r="H13937" t="s">
        <v>1911</v>
      </c>
      <c r="I13937">
        <v>0</v>
      </c>
      <c r="J13937" s="302">
        <v>77400000</v>
      </c>
    </row>
    <row r="13938" spans="1:10" x14ac:dyDescent="0.25">
      <c r="A13938">
        <v>11304011</v>
      </c>
      <c r="B13938">
        <v>11362011</v>
      </c>
      <c r="C13938" t="s">
        <v>14963</v>
      </c>
      <c r="D13938" t="s">
        <v>3461</v>
      </c>
      <c r="E13938" t="s">
        <v>15119</v>
      </c>
      <c r="F13938" t="s">
        <v>15194</v>
      </c>
      <c r="G13938" t="s">
        <v>4080</v>
      </c>
      <c r="H13938" t="s">
        <v>1911</v>
      </c>
      <c r="I13938">
        <v>0</v>
      </c>
      <c r="J13938" s="302">
        <v>40500000</v>
      </c>
    </row>
    <row r="13939" spans="1:10" x14ac:dyDescent="0.25">
      <c r="A13939">
        <v>11304012</v>
      </c>
      <c r="B13939">
        <v>11362012</v>
      </c>
      <c r="C13939" t="s">
        <v>14963</v>
      </c>
      <c r="D13939" t="s">
        <v>3461</v>
      </c>
      <c r="E13939" t="s">
        <v>15119</v>
      </c>
      <c r="F13939" t="s">
        <v>15194</v>
      </c>
      <c r="G13939" t="s">
        <v>14524</v>
      </c>
      <c r="H13939" t="s">
        <v>1911</v>
      </c>
      <c r="I13939">
        <v>0</v>
      </c>
      <c r="J13939" s="302">
        <v>43900000</v>
      </c>
    </row>
    <row r="13940" spans="1:10" x14ac:dyDescent="0.25">
      <c r="A13940">
        <v>11304013</v>
      </c>
      <c r="B13940">
        <v>11362013</v>
      </c>
      <c r="C13940" t="s">
        <v>14963</v>
      </c>
      <c r="D13940" t="s">
        <v>3461</v>
      </c>
      <c r="E13940" t="s">
        <v>15196</v>
      </c>
      <c r="F13940" t="s">
        <v>15197</v>
      </c>
      <c r="G13940" t="s">
        <v>14524</v>
      </c>
      <c r="H13940" t="s">
        <v>1911</v>
      </c>
      <c r="I13940">
        <v>0</v>
      </c>
      <c r="J13940" s="302">
        <v>51900000</v>
      </c>
    </row>
    <row r="13941" spans="1:10" x14ac:dyDescent="0.25">
      <c r="A13941">
        <v>11304014</v>
      </c>
      <c r="B13941">
        <v>11362014</v>
      </c>
      <c r="C13941" t="s">
        <v>14963</v>
      </c>
      <c r="D13941" t="s">
        <v>3461</v>
      </c>
      <c r="E13941" t="s">
        <v>15075</v>
      </c>
      <c r="F13941" t="s">
        <v>15076</v>
      </c>
      <c r="G13941" t="s">
        <v>15122</v>
      </c>
      <c r="H13941" t="s">
        <v>1911</v>
      </c>
      <c r="I13941">
        <v>0</v>
      </c>
      <c r="J13941" s="302">
        <v>78900000</v>
      </c>
    </row>
    <row r="13942" spans="1:10" x14ac:dyDescent="0.25">
      <c r="A13942">
        <v>11304015</v>
      </c>
      <c r="B13942">
        <v>11362015</v>
      </c>
      <c r="C13942" t="s">
        <v>14963</v>
      </c>
      <c r="D13942" t="s">
        <v>3461</v>
      </c>
      <c r="E13942" t="s">
        <v>15070</v>
      </c>
      <c r="F13942" t="s">
        <v>7060</v>
      </c>
      <c r="G13942" t="s">
        <v>4923</v>
      </c>
      <c r="H13942" t="s">
        <v>1911</v>
      </c>
      <c r="I13942">
        <v>0</v>
      </c>
      <c r="J13942" s="302">
        <v>48200000</v>
      </c>
    </row>
    <row r="13943" spans="1:10" x14ac:dyDescent="0.25">
      <c r="A13943">
        <v>11304016</v>
      </c>
      <c r="B13943">
        <v>11362016</v>
      </c>
      <c r="C13943" t="s">
        <v>14963</v>
      </c>
      <c r="D13943" t="s">
        <v>3461</v>
      </c>
      <c r="E13943" t="s">
        <v>15092</v>
      </c>
      <c r="F13943" t="s">
        <v>15074</v>
      </c>
      <c r="G13943" t="s">
        <v>5932</v>
      </c>
      <c r="H13943" t="s">
        <v>1911</v>
      </c>
      <c r="I13943">
        <v>0</v>
      </c>
      <c r="J13943" s="302">
        <v>117200000</v>
      </c>
    </row>
    <row r="13944" spans="1:10" x14ac:dyDescent="0.25">
      <c r="A13944">
        <v>11304017</v>
      </c>
      <c r="B13944">
        <v>11362017</v>
      </c>
      <c r="C13944" t="s">
        <v>14963</v>
      </c>
      <c r="D13944" t="s">
        <v>3461</v>
      </c>
      <c r="E13944" t="s">
        <v>15117</v>
      </c>
      <c r="F13944" t="s">
        <v>15074</v>
      </c>
      <c r="G13944" t="s">
        <v>4923</v>
      </c>
      <c r="H13944" t="s">
        <v>1911</v>
      </c>
      <c r="I13944">
        <v>0</v>
      </c>
      <c r="J13944" s="302">
        <v>40600000</v>
      </c>
    </row>
    <row r="13945" spans="1:10" x14ac:dyDescent="0.25">
      <c r="A13945">
        <v>11304018</v>
      </c>
      <c r="B13945">
        <v>11362018</v>
      </c>
      <c r="C13945" t="s">
        <v>14963</v>
      </c>
      <c r="D13945" t="s">
        <v>3461</v>
      </c>
      <c r="E13945" t="s">
        <v>15196</v>
      </c>
      <c r="F13945" t="s">
        <v>15198</v>
      </c>
      <c r="G13945" t="s">
        <v>14524</v>
      </c>
      <c r="H13945" t="s">
        <v>1911</v>
      </c>
      <c r="I13945">
        <v>0</v>
      </c>
      <c r="J13945" s="302">
        <v>58100000</v>
      </c>
    </row>
    <row r="13946" spans="1:10" x14ac:dyDescent="0.25">
      <c r="A13946">
        <v>11304019</v>
      </c>
      <c r="B13946">
        <v>11362019</v>
      </c>
      <c r="C13946" t="s">
        <v>14963</v>
      </c>
      <c r="D13946" t="s">
        <v>3461</v>
      </c>
      <c r="E13946" t="s">
        <v>15082</v>
      </c>
      <c r="F13946" t="s">
        <v>15081</v>
      </c>
      <c r="G13946" t="s">
        <v>4338</v>
      </c>
      <c r="H13946" t="s">
        <v>1911</v>
      </c>
      <c r="I13946">
        <v>0</v>
      </c>
      <c r="J13946" s="302">
        <v>59200000</v>
      </c>
    </row>
    <row r="13947" spans="1:10" x14ac:dyDescent="0.25">
      <c r="A13947">
        <v>11304020</v>
      </c>
      <c r="B13947">
        <v>11362020</v>
      </c>
      <c r="C13947" t="s">
        <v>14963</v>
      </c>
      <c r="D13947" t="s">
        <v>3461</v>
      </c>
      <c r="E13947" t="s">
        <v>15080</v>
      </c>
      <c r="F13947" t="s">
        <v>15081</v>
      </c>
      <c r="G13947" t="s">
        <v>4338</v>
      </c>
      <c r="H13947" t="s">
        <v>1911</v>
      </c>
      <c r="I13947">
        <v>0</v>
      </c>
      <c r="J13947" s="302">
        <v>64900000</v>
      </c>
    </row>
    <row r="13948" spans="1:10" x14ac:dyDescent="0.25">
      <c r="A13948">
        <v>11304021</v>
      </c>
      <c r="B13948">
        <v>11362021</v>
      </c>
      <c r="C13948" t="s">
        <v>14963</v>
      </c>
      <c r="D13948" t="s">
        <v>3461</v>
      </c>
      <c r="E13948" t="s">
        <v>15086</v>
      </c>
      <c r="F13948" t="s">
        <v>3292</v>
      </c>
      <c r="G13948" t="s">
        <v>4923</v>
      </c>
      <c r="H13948" t="s">
        <v>1911</v>
      </c>
      <c r="I13948">
        <v>0</v>
      </c>
      <c r="J13948" s="302">
        <v>69000000</v>
      </c>
    </row>
    <row r="13949" spans="1:10" x14ac:dyDescent="0.25">
      <c r="A13949">
        <v>11304022</v>
      </c>
      <c r="B13949">
        <v>11362022</v>
      </c>
      <c r="C13949" t="s">
        <v>14963</v>
      </c>
      <c r="D13949" t="s">
        <v>3461</v>
      </c>
      <c r="E13949" t="s">
        <v>15125</v>
      </c>
      <c r="F13949" t="s">
        <v>15126</v>
      </c>
      <c r="G13949" t="s">
        <v>15127</v>
      </c>
      <c r="H13949" t="s">
        <v>1911</v>
      </c>
      <c r="I13949">
        <v>0</v>
      </c>
      <c r="J13949" s="302">
        <v>74400000</v>
      </c>
    </row>
    <row r="13950" spans="1:10" x14ac:dyDescent="0.25">
      <c r="A13950">
        <v>11304023</v>
      </c>
      <c r="B13950">
        <v>11362023</v>
      </c>
      <c r="C13950" t="s">
        <v>14963</v>
      </c>
      <c r="D13950" t="s">
        <v>3461</v>
      </c>
      <c r="E13950" t="s">
        <v>15121</v>
      </c>
      <c r="F13950" t="s">
        <v>3292</v>
      </c>
      <c r="G13950" t="s">
        <v>15128</v>
      </c>
      <c r="H13950" t="s">
        <v>1911</v>
      </c>
      <c r="I13950">
        <v>0</v>
      </c>
      <c r="J13950" s="302">
        <v>64400000</v>
      </c>
    </row>
    <row r="13951" spans="1:10" x14ac:dyDescent="0.25">
      <c r="A13951">
        <v>11304024</v>
      </c>
      <c r="B13951">
        <v>11362024</v>
      </c>
      <c r="C13951" t="s">
        <v>14963</v>
      </c>
      <c r="D13951" t="s">
        <v>3461</v>
      </c>
      <c r="E13951" t="s">
        <v>15129</v>
      </c>
      <c r="F13951" t="s">
        <v>15084</v>
      </c>
      <c r="G13951" t="s">
        <v>15122</v>
      </c>
      <c r="H13951" t="s">
        <v>1911</v>
      </c>
      <c r="I13951">
        <v>0</v>
      </c>
      <c r="J13951" s="302">
        <v>95000000</v>
      </c>
    </row>
    <row r="13952" spans="1:10" x14ac:dyDescent="0.25">
      <c r="A13952">
        <v>11304025</v>
      </c>
      <c r="B13952">
        <v>11362025</v>
      </c>
      <c r="C13952" t="s">
        <v>14963</v>
      </c>
      <c r="D13952" t="s">
        <v>3461</v>
      </c>
      <c r="E13952" t="s">
        <v>15131</v>
      </c>
      <c r="F13952" t="s">
        <v>15132</v>
      </c>
      <c r="G13952" t="s">
        <v>15133</v>
      </c>
      <c r="H13952" t="s">
        <v>1911</v>
      </c>
      <c r="I13952">
        <v>0</v>
      </c>
      <c r="J13952" s="302">
        <v>131900000</v>
      </c>
    </row>
    <row r="13953" spans="1:10" x14ac:dyDescent="0.25">
      <c r="A13953">
        <v>11304026</v>
      </c>
      <c r="B13953">
        <v>11362026</v>
      </c>
      <c r="C13953" t="s">
        <v>14963</v>
      </c>
      <c r="D13953" t="s">
        <v>3461</v>
      </c>
      <c r="E13953" t="s">
        <v>15088</v>
      </c>
      <c r="F13953" t="s">
        <v>3480</v>
      </c>
      <c r="G13953" t="s">
        <v>4923</v>
      </c>
      <c r="H13953" t="s">
        <v>1911</v>
      </c>
      <c r="I13953">
        <v>0</v>
      </c>
      <c r="J13953" s="302">
        <v>90900000</v>
      </c>
    </row>
    <row r="13954" spans="1:10" x14ac:dyDescent="0.25">
      <c r="A13954">
        <v>11304027</v>
      </c>
      <c r="B13954">
        <v>11362027</v>
      </c>
      <c r="C13954" t="s">
        <v>14963</v>
      </c>
      <c r="D13954" t="s">
        <v>3461</v>
      </c>
      <c r="E13954" t="s">
        <v>15130</v>
      </c>
      <c r="F13954" t="s">
        <v>15084</v>
      </c>
      <c r="G13954" t="s">
        <v>4338</v>
      </c>
      <c r="H13954" t="s">
        <v>1911</v>
      </c>
      <c r="I13954">
        <v>0</v>
      </c>
      <c r="J13954" s="302">
        <v>100600000</v>
      </c>
    </row>
    <row r="13955" spans="1:10" x14ac:dyDescent="0.25">
      <c r="A13955">
        <v>11304028</v>
      </c>
      <c r="B13955">
        <v>11362028</v>
      </c>
      <c r="C13955" t="s">
        <v>14963</v>
      </c>
      <c r="D13955" t="s">
        <v>3461</v>
      </c>
      <c r="E13955" t="s">
        <v>15134</v>
      </c>
      <c r="F13955" t="s">
        <v>15135</v>
      </c>
      <c r="G13955" t="s">
        <v>4080</v>
      </c>
      <c r="H13955" t="s">
        <v>1911</v>
      </c>
      <c r="I13955">
        <v>0</v>
      </c>
      <c r="J13955" s="302">
        <v>56700000</v>
      </c>
    </row>
    <row r="13956" spans="1:10" x14ac:dyDescent="0.25">
      <c r="A13956">
        <v>11304029</v>
      </c>
      <c r="B13956">
        <v>11362029</v>
      </c>
      <c r="C13956" t="s">
        <v>14963</v>
      </c>
      <c r="D13956" t="s">
        <v>3461</v>
      </c>
      <c r="E13956" t="s">
        <v>15136</v>
      </c>
      <c r="F13956" t="s">
        <v>15137</v>
      </c>
      <c r="G13956" t="s">
        <v>4080</v>
      </c>
      <c r="H13956" t="s">
        <v>1911</v>
      </c>
      <c r="I13956">
        <v>0</v>
      </c>
      <c r="J13956" s="302">
        <v>71200000</v>
      </c>
    </row>
    <row r="13957" spans="1:10" x14ac:dyDescent="0.25">
      <c r="A13957">
        <v>11304030</v>
      </c>
      <c r="B13957">
        <v>11362030</v>
      </c>
      <c r="C13957" t="s">
        <v>14963</v>
      </c>
      <c r="D13957" t="s">
        <v>3461</v>
      </c>
      <c r="E13957" t="s">
        <v>15138</v>
      </c>
      <c r="F13957" t="s">
        <v>15098</v>
      </c>
      <c r="G13957" t="s">
        <v>15122</v>
      </c>
      <c r="H13957" t="s">
        <v>1911</v>
      </c>
      <c r="I13957">
        <v>0</v>
      </c>
      <c r="J13957" s="302">
        <v>117600000</v>
      </c>
    </row>
    <row r="13958" spans="1:10" x14ac:dyDescent="0.25">
      <c r="A13958">
        <v>11304031</v>
      </c>
      <c r="B13958">
        <v>11362031</v>
      </c>
      <c r="C13958" t="s">
        <v>14963</v>
      </c>
      <c r="D13958" t="s">
        <v>3461</v>
      </c>
      <c r="E13958" t="s">
        <v>15100</v>
      </c>
      <c r="F13958" t="s">
        <v>15137</v>
      </c>
      <c r="G13958" t="s">
        <v>4080</v>
      </c>
      <c r="H13958" t="s">
        <v>1911</v>
      </c>
      <c r="I13958">
        <v>0</v>
      </c>
      <c r="J13958" s="302">
        <v>85800000</v>
      </c>
    </row>
    <row r="13959" spans="1:10" x14ac:dyDescent="0.25">
      <c r="A13959">
        <v>11304032</v>
      </c>
      <c r="B13959">
        <v>11362032</v>
      </c>
      <c r="C13959" t="s">
        <v>14963</v>
      </c>
      <c r="D13959" t="s">
        <v>3461</v>
      </c>
      <c r="E13959" t="s">
        <v>15103</v>
      </c>
      <c r="F13959" t="s">
        <v>15139</v>
      </c>
      <c r="G13959" t="s">
        <v>4080</v>
      </c>
      <c r="H13959" t="s">
        <v>1911</v>
      </c>
      <c r="I13959">
        <v>0</v>
      </c>
      <c r="J13959" s="302">
        <v>61500000</v>
      </c>
    </row>
    <row r="13960" spans="1:10" x14ac:dyDescent="0.25">
      <c r="A13960">
        <v>11304033</v>
      </c>
      <c r="B13960">
        <v>11362033</v>
      </c>
      <c r="C13960" t="s">
        <v>14963</v>
      </c>
      <c r="D13960" t="s">
        <v>3461</v>
      </c>
      <c r="E13960" t="s">
        <v>15088</v>
      </c>
      <c r="F13960" t="s">
        <v>15089</v>
      </c>
      <c r="G13960" t="s">
        <v>4923</v>
      </c>
      <c r="H13960" t="s">
        <v>1911</v>
      </c>
      <c r="I13960">
        <v>0</v>
      </c>
      <c r="J13960" s="302">
        <v>122200000</v>
      </c>
    </row>
    <row r="13961" spans="1:10" x14ac:dyDescent="0.25">
      <c r="A13961">
        <v>11304034</v>
      </c>
      <c r="B13961">
        <v>11362034</v>
      </c>
      <c r="C13961" t="s">
        <v>14963</v>
      </c>
      <c r="D13961" t="s">
        <v>3461</v>
      </c>
      <c r="E13961" t="s">
        <v>15140</v>
      </c>
      <c r="F13961" t="s">
        <v>15141</v>
      </c>
      <c r="G13961" t="s">
        <v>4080</v>
      </c>
      <c r="H13961" t="s">
        <v>1911</v>
      </c>
      <c r="I13961">
        <v>0</v>
      </c>
      <c r="J13961" s="302">
        <v>67000000</v>
      </c>
    </row>
    <row r="13962" spans="1:10" x14ac:dyDescent="0.25">
      <c r="A13962">
        <v>11304035</v>
      </c>
      <c r="B13962">
        <v>11362035</v>
      </c>
      <c r="C13962" t="s">
        <v>14963</v>
      </c>
      <c r="D13962" t="s">
        <v>3461</v>
      </c>
      <c r="E13962" t="s">
        <v>15090</v>
      </c>
      <c r="F13962" t="s">
        <v>15091</v>
      </c>
      <c r="G13962" t="s">
        <v>4352</v>
      </c>
      <c r="H13962" t="s">
        <v>1911</v>
      </c>
      <c r="I13962">
        <v>0</v>
      </c>
      <c r="J13962" s="302">
        <v>96900000</v>
      </c>
    </row>
    <row r="13963" spans="1:10" x14ac:dyDescent="0.25">
      <c r="A13963">
        <v>11304036</v>
      </c>
      <c r="B13963">
        <v>11362036</v>
      </c>
      <c r="C13963" t="s">
        <v>14963</v>
      </c>
      <c r="D13963" t="s">
        <v>3461</v>
      </c>
      <c r="E13963" t="s">
        <v>15142</v>
      </c>
      <c r="F13963" t="s">
        <v>15143</v>
      </c>
      <c r="G13963" t="s">
        <v>15133</v>
      </c>
      <c r="H13963" t="s">
        <v>1911</v>
      </c>
      <c r="I13963">
        <v>0</v>
      </c>
      <c r="J13963" s="302">
        <v>238000000</v>
      </c>
    </row>
    <row r="13964" spans="1:10" x14ac:dyDescent="0.25">
      <c r="A13964">
        <v>11304037</v>
      </c>
      <c r="B13964">
        <v>11362037</v>
      </c>
      <c r="C13964" t="s">
        <v>14963</v>
      </c>
      <c r="D13964" t="s">
        <v>3461</v>
      </c>
      <c r="E13964" t="s">
        <v>15083</v>
      </c>
      <c r="F13964" t="s">
        <v>15098</v>
      </c>
      <c r="G13964" t="s">
        <v>15145</v>
      </c>
      <c r="H13964" t="s">
        <v>1911</v>
      </c>
      <c r="I13964">
        <v>0</v>
      </c>
      <c r="J13964" s="302">
        <v>169000000</v>
      </c>
    </row>
    <row r="13965" spans="1:10" x14ac:dyDescent="0.25">
      <c r="A13965">
        <v>11304038</v>
      </c>
      <c r="B13965">
        <v>11362038</v>
      </c>
      <c r="C13965" t="s">
        <v>14963</v>
      </c>
      <c r="D13965" t="s">
        <v>3461</v>
      </c>
      <c r="E13965" t="s">
        <v>15147</v>
      </c>
      <c r="F13965" t="s">
        <v>15148</v>
      </c>
      <c r="G13965" t="s">
        <v>13810</v>
      </c>
      <c r="H13965" t="s">
        <v>1911</v>
      </c>
      <c r="I13965">
        <v>0</v>
      </c>
      <c r="J13965" s="302">
        <v>172000000</v>
      </c>
    </row>
    <row r="13966" spans="1:10" x14ac:dyDescent="0.25">
      <c r="A13966">
        <v>11304039</v>
      </c>
      <c r="B13966">
        <v>11362039</v>
      </c>
      <c r="C13966" t="s">
        <v>14963</v>
      </c>
      <c r="D13966" t="s">
        <v>3461</v>
      </c>
      <c r="E13966" t="s">
        <v>15090</v>
      </c>
      <c r="F13966" t="s">
        <v>15096</v>
      </c>
      <c r="G13966" t="s">
        <v>15146</v>
      </c>
      <c r="H13966" t="s">
        <v>1911</v>
      </c>
      <c r="I13966">
        <v>0</v>
      </c>
      <c r="J13966" s="302">
        <v>148400000</v>
      </c>
    </row>
    <row r="13967" spans="1:10" x14ac:dyDescent="0.25">
      <c r="A13967">
        <v>11304040</v>
      </c>
      <c r="B13967">
        <v>11362040</v>
      </c>
      <c r="C13967" t="s">
        <v>14963</v>
      </c>
      <c r="D13967" t="s">
        <v>3461</v>
      </c>
      <c r="E13967" t="s">
        <v>15136</v>
      </c>
      <c r="F13967" t="s">
        <v>15137</v>
      </c>
      <c r="G13967" t="s">
        <v>13815</v>
      </c>
      <c r="H13967" t="s">
        <v>1911</v>
      </c>
      <c r="I13967">
        <v>0</v>
      </c>
      <c r="J13967" s="302">
        <v>81500000</v>
      </c>
    </row>
    <row r="13968" spans="1:10" x14ac:dyDescent="0.25">
      <c r="A13968">
        <v>11304041</v>
      </c>
      <c r="B13968">
        <v>11362041</v>
      </c>
      <c r="C13968" t="s">
        <v>14963</v>
      </c>
      <c r="D13968" t="s">
        <v>3461</v>
      </c>
      <c r="E13968" t="s">
        <v>15100</v>
      </c>
      <c r="F13968" t="s">
        <v>15137</v>
      </c>
      <c r="G13968" t="s">
        <v>13815</v>
      </c>
      <c r="H13968" t="s">
        <v>1911</v>
      </c>
      <c r="I13968">
        <v>0</v>
      </c>
      <c r="J13968" s="302">
        <v>88800000</v>
      </c>
    </row>
    <row r="13969" spans="1:10" x14ac:dyDescent="0.25">
      <c r="A13969">
        <v>11304042</v>
      </c>
      <c r="B13969">
        <v>11362042</v>
      </c>
      <c r="C13969" t="s">
        <v>14963</v>
      </c>
      <c r="D13969" t="s">
        <v>3461</v>
      </c>
      <c r="E13969" t="s">
        <v>15149</v>
      </c>
      <c r="F13969" t="s">
        <v>15137</v>
      </c>
      <c r="G13969" t="s">
        <v>15150</v>
      </c>
      <c r="H13969" t="s">
        <v>1911</v>
      </c>
      <c r="I13969">
        <v>0</v>
      </c>
      <c r="J13969" s="302">
        <v>132500000</v>
      </c>
    </row>
    <row r="13970" spans="1:10" x14ac:dyDescent="0.25">
      <c r="A13970">
        <v>11304043</v>
      </c>
      <c r="B13970">
        <v>11362043</v>
      </c>
      <c r="C13970" t="s">
        <v>14963</v>
      </c>
      <c r="D13970" t="s">
        <v>3461</v>
      </c>
      <c r="E13970" t="s">
        <v>15103</v>
      </c>
      <c r="F13970" t="s">
        <v>15139</v>
      </c>
      <c r="G13970" t="s">
        <v>13815</v>
      </c>
      <c r="H13970" t="s">
        <v>1911</v>
      </c>
      <c r="I13970">
        <v>0</v>
      </c>
      <c r="J13970" s="302">
        <v>86000000</v>
      </c>
    </row>
    <row r="13971" spans="1:10" x14ac:dyDescent="0.25">
      <c r="A13971">
        <v>11304044</v>
      </c>
      <c r="B13971">
        <v>11362044</v>
      </c>
      <c r="C13971" t="s">
        <v>14963</v>
      </c>
      <c r="D13971" t="s">
        <v>3461</v>
      </c>
      <c r="E13971" t="s">
        <v>15103</v>
      </c>
      <c r="F13971" t="s">
        <v>15104</v>
      </c>
      <c r="G13971" t="s">
        <v>15151</v>
      </c>
      <c r="H13971" t="s">
        <v>1911</v>
      </c>
      <c r="I13971">
        <v>0</v>
      </c>
      <c r="J13971" s="302">
        <v>129200000</v>
      </c>
    </row>
    <row r="13972" spans="1:10" x14ac:dyDescent="0.25">
      <c r="A13972">
        <v>11304045</v>
      </c>
      <c r="B13972">
        <v>11362045</v>
      </c>
      <c r="C13972" t="s">
        <v>14963</v>
      </c>
      <c r="D13972" t="s">
        <v>3461</v>
      </c>
      <c r="E13972" t="s">
        <v>15078</v>
      </c>
      <c r="F13972" t="s">
        <v>15199</v>
      </c>
      <c r="G13972" t="s">
        <v>4080</v>
      </c>
      <c r="H13972" t="s">
        <v>1911</v>
      </c>
      <c r="I13972">
        <v>0</v>
      </c>
      <c r="J13972" s="302">
        <v>48700000</v>
      </c>
    </row>
    <row r="13973" spans="1:10" x14ac:dyDescent="0.25">
      <c r="A13973">
        <v>11304046</v>
      </c>
      <c r="B13973">
        <v>11362046</v>
      </c>
      <c r="C13973" t="s">
        <v>14963</v>
      </c>
      <c r="D13973" t="s">
        <v>3461</v>
      </c>
      <c r="E13973" t="s">
        <v>15136</v>
      </c>
      <c r="F13973" t="s">
        <v>15101</v>
      </c>
      <c r="G13973" t="s">
        <v>15151</v>
      </c>
      <c r="H13973" t="s">
        <v>1911</v>
      </c>
      <c r="I13973">
        <v>0</v>
      </c>
      <c r="J13973" s="302">
        <v>176500000</v>
      </c>
    </row>
    <row r="13974" spans="1:10" x14ac:dyDescent="0.25">
      <c r="A13974">
        <v>11304047</v>
      </c>
      <c r="B13974">
        <v>11362047</v>
      </c>
      <c r="C13974" t="s">
        <v>14963</v>
      </c>
      <c r="D13974" t="s">
        <v>3461</v>
      </c>
      <c r="E13974" t="s">
        <v>15100</v>
      </c>
      <c r="F13974" t="s">
        <v>15101</v>
      </c>
      <c r="G13974" t="s">
        <v>15151</v>
      </c>
      <c r="H13974" t="s">
        <v>1911</v>
      </c>
      <c r="I13974">
        <v>0</v>
      </c>
      <c r="J13974" s="302">
        <v>127400000</v>
      </c>
    </row>
    <row r="13975" spans="1:10" x14ac:dyDescent="0.25">
      <c r="A13975">
        <v>11304048</v>
      </c>
      <c r="B13975">
        <v>11362048</v>
      </c>
      <c r="C13975" t="s">
        <v>14963</v>
      </c>
      <c r="D13975" t="s">
        <v>3461</v>
      </c>
      <c r="E13975" t="s">
        <v>15154</v>
      </c>
      <c r="F13975" t="s">
        <v>15155</v>
      </c>
      <c r="G13975" t="s">
        <v>11048</v>
      </c>
      <c r="H13975" t="s">
        <v>1911</v>
      </c>
      <c r="I13975">
        <v>0</v>
      </c>
      <c r="J13975" s="302">
        <v>113500000</v>
      </c>
    </row>
    <row r="13976" spans="1:10" x14ac:dyDescent="0.25">
      <c r="A13976">
        <v>11304049</v>
      </c>
      <c r="B13976">
        <v>11362049</v>
      </c>
      <c r="C13976" t="s">
        <v>14963</v>
      </c>
      <c r="D13976" t="s">
        <v>3461</v>
      </c>
      <c r="E13976" t="s">
        <v>15152</v>
      </c>
      <c r="F13976" t="s">
        <v>15153</v>
      </c>
      <c r="G13976" t="s">
        <v>15133</v>
      </c>
      <c r="H13976" t="s">
        <v>1911</v>
      </c>
      <c r="I13976">
        <v>0</v>
      </c>
      <c r="J13976" s="302">
        <v>259000000</v>
      </c>
    </row>
    <row r="13977" spans="1:10" x14ac:dyDescent="0.25">
      <c r="A13977">
        <v>11304050</v>
      </c>
      <c r="B13977">
        <v>11362050</v>
      </c>
      <c r="C13977" t="s">
        <v>14963</v>
      </c>
      <c r="D13977" t="s">
        <v>3461</v>
      </c>
      <c r="E13977" t="s">
        <v>15200</v>
      </c>
      <c r="F13977" t="s">
        <v>15153</v>
      </c>
      <c r="G13977" t="s">
        <v>7327</v>
      </c>
      <c r="H13977" t="s">
        <v>1911</v>
      </c>
      <c r="I13977">
        <v>0</v>
      </c>
      <c r="J13977" s="302">
        <v>334900000</v>
      </c>
    </row>
    <row r="13978" spans="1:10" x14ac:dyDescent="0.25">
      <c r="A13978">
        <v>11304051</v>
      </c>
      <c r="B13978">
        <v>11362051</v>
      </c>
      <c r="C13978" t="s">
        <v>14963</v>
      </c>
      <c r="D13978" t="s">
        <v>3461</v>
      </c>
      <c r="E13978" t="s">
        <v>15090</v>
      </c>
      <c r="F13978" t="s">
        <v>15201</v>
      </c>
      <c r="G13978" t="s">
        <v>15202</v>
      </c>
      <c r="H13978" t="s">
        <v>1911</v>
      </c>
      <c r="I13978">
        <v>0</v>
      </c>
      <c r="J13978" s="302">
        <v>215100000</v>
      </c>
    </row>
    <row r="13979" spans="1:10" x14ac:dyDescent="0.25">
      <c r="A13979">
        <v>11304052</v>
      </c>
      <c r="B13979">
        <v>11362052</v>
      </c>
      <c r="C13979" t="s">
        <v>14963</v>
      </c>
      <c r="D13979" t="s">
        <v>3461</v>
      </c>
      <c r="E13979" t="s">
        <v>15149</v>
      </c>
      <c r="F13979" t="s">
        <v>15159</v>
      </c>
      <c r="G13979" t="s">
        <v>15160</v>
      </c>
      <c r="H13979" t="s">
        <v>1911</v>
      </c>
      <c r="I13979">
        <v>0</v>
      </c>
      <c r="J13979" s="302">
        <v>145000000</v>
      </c>
    </row>
    <row r="13980" spans="1:10" x14ac:dyDescent="0.25">
      <c r="A13980">
        <v>11304053</v>
      </c>
      <c r="B13980">
        <v>11362053</v>
      </c>
      <c r="C13980" t="s">
        <v>14963</v>
      </c>
      <c r="D13980" t="s">
        <v>3461</v>
      </c>
      <c r="E13980" t="s">
        <v>15083</v>
      </c>
      <c r="F13980" t="s">
        <v>15203</v>
      </c>
      <c r="G13980" t="s">
        <v>15204</v>
      </c>
      <c r="H13980" t="s">
        <v>1911</v>
      </c>
      <c r="I13980">
        <v>0</v>
      </c>
      <c r="J13980" s="302">
        <v>163000000</v>
      </c>
    </row>
    <row r="13981" spans="1:10" x14ac:dyDescent="0.25">
      <c r="A13981">
        <v>11304054</v>
      </c>
      <c r="B13981">
        <v>11362054</v>
      </c>
      <c r="C13981" t="s">
        <v>14963</v>
      </c>
      <c r="D13981" t="s">
        <v>3461</v>
      </c>
      <c r="E13981" t="s">
        <v>15154</v>
      </c>
      <c r="F13981" t="s">
        <v>15205</v>
      </c>
      <c r="G13981" t="s">
        <v>15162</v>
      </c>
      <c r="H13981" t="s">
        <v>1980</v>
      </c>
      <c r="I13981">
        <v>106600</v>
      </c>
      <c r="J13981" s="302">
        <v>112000000</v>
      </c>
    </row>
    <row r="13982" spans="1:10" x14ac:dyDescent="0.25">
      <c r="A13982">
        <v>11304055</v>
      </c>
      <c r="B13982">
        <v>11362055</v>
      </c>
      <c r="C13982" t="s">
        <v>14963</v>
      </c>
      <c r="D13982" t="s">
        <v>3461</v>
      </c>
      <c r="E13982" t="s">
        <v>15164</v>
      </c>
      <c r="F13982" t="s">
        <v>15165</v>
      </c>
      <c r="G13982" t="s">
        <v>4376</v>
      </c>
      <c r="H13982" t="s">
        <v>1980</v>
      </c>
      <c r="I13982">
        <v>142800</v>
      </c>
      <c r="J13982" s="302">
        <v>154000000</v>
      </c>
    </row>
    <row r="13983" spans="1:10" x14ac:dyDescent="0.25">
      <c r="A13983">
        <v>11304056</v>
      </c>
      <c r="B13983">
        <v>11362056</v>
      </c>
      <c r="C13983" t="s">
        <v>14963</v>
      </c>
      <c r="D13983" t="s">
        <v>3461</v>
      </c>
      <c r="E13983" t="s">
        <v>15149</v>
      </c>
      <c r="F13983" t="s">
        <v>15163</v>
      </c>
      <c r="G13983" t="s">
        <v>15162</v>
      </c>
      <c r="H13983" t="s">
        <v>1911</v>
      </c>
      <c r="I13983">
        <v>133000</v>
      </c>
      <c r="J13983" s="302">
        <v>143000000</v>
      </c>
    </row>
    <row r="13984" spans="1:10" x14ac:dyDescent="0.25">
      <c r="A13984">
        <v>11304057</v>
      </c>
      <c r="B13984">
        <v>11362057</v>
      </c>
      <c r="C13984" t="s">
        <v>14963</v>
      </c>
      <c r="D13984" t="s">
        <v>3461</v>
      </c>
      <c r="E13984" t="s">
        <v>15108</v>
      </c>
      <c r="F13984" t="s">
        <v>15109</v>
      </c>
      <c r="G13984" t="s">
        <v>7498</v>
      </c>
      <c r="H13984" t="s">
        <v>1980</v>
      </c>
      <c r="I13984">
        <v>165500</v>
      </c>
      <c r="J13984" s="302">
        <v>179000000</v>
      </c>
    </row>
    <row r="13985" spans="1:10" x14ac:dyDescent="0.25">
      <c r="A13985">
        <v>11304058</v>
      </c>
      <c r="B13985">
        <v>11362058</v>
      </c>
      <c r="C13985" t="s">
        <v>14963</v>
      </c>
      <c r="D13985" t="s">
        <v>3461</v>
      </c>
      <c r="E13985" t="s">
        <v>15106</v>
      </c>
      <c r="F13985" t="s">
        <v>15107</v>
      </c>
      <c r="G13985" t="s">
        <v>15206</v>
      </c>
      <c r="H13985" t="s">
        <v>1911</v>
      </c>
      <c r="I13985">
        <v>160900</v>
      </c>
      <c r="J13985" s="302">
        <v>173000000</v>
      </c>
    </row>
    <row r="13986" spans="1:10" x14ac:dyDescent="0.25">
      <c r="A13986">
        <v>11304059</v>
      </c>
      <c r="B13986">
        <v>11362059</v>
      </c>
      <c r="C13986" t="s">
        <v>14963</v>
      </c>
      <c r="D13986" t="s">
        <v>3461</v>
      </c>
      <c r="E13986" t="s">
        <v>15156</v>
      </c>
      <c r="F13986" t="s">
        <v>15157</v>
      </c>
      <c r="G13986" t="s">
        <v>15207</v>
      </c>
      <c r="H13986" t="s">
        <v>1911</v>
      </c>
      <c r="I13986">
        <v>0</v>
      </c>
      <c r="J13986" s="302">
        <v>181300000</v>
      </c>
    </row>
    <row r="13987" spans="1:10" x14ac:dyDescent="0.25">
      <c r="A13987">
        <v>11304060</v>
      </c>
      <c r="B13987">
        <v>11362060</v>
      </c>
      <c r="C13987" t="s">
        <v>14963</v>
      </c>
      <c r="D13987" t="s">
        <v>3461</v>
      </c>
      <c r="E13987" t="s">
        <v>15100</v>
      </c>
      <c r="F13987" t="s">
        <v>15137</v>
      </c>
      <c r="G13987" t="s">
        <v>15208</v>
      </c>
      <c r="H13987" t="s">
        <v>1980</v>
      </c>
      <c r="I13987">
        <v>125600</v>
      </c>
      <c r="J13987" s="302">
        <v>136000000</v>
      </c>
    </row>
    <row r="13988" spans="1:10" x14ac:dyDescent="0.25">
      <c r="A13988">
        <v>11304064</v>
      </c>
      <c r="B13988">
        <v>11362061</v>
      </c>
      <c r="C13988" t="s">
        <v>14963</v>
      </c>
      <c r="D13988" t="s">
        <v>3461</v>
      </c>
      <c r="E13988" t="s">
        <v>15185</v>
      </c>
      <c r="F13988" t="s">
        <v>15186</v>
      </c>
      <c r="G13988" t="s">
        <v>15209</v>
      </c>
      <c r="H13988" t="s">
        <v>1911</v>
      </c>
      <c r="I13988">
        <v>0</v>
      </c>
      <c r="J13988" s="302">
        <v>186000000</v>
      </c>
    </row>
    <row r="13989" spans="1:10" x14ac:dyDescent="0.25">
      <c r="A13989">
        <v>11304067</v>
      </c>
      <c r="B13989">
        <v>11362062</v>
      </c>
      <c r="C13989" t="s">
        <v>14963</v>
      </c>
      <c r="D13989" t="s">
        <v>3461</v>
      </c>
      <c r="E13989" t="s">
        <v>15169</v>
      </c>
      <c r="F13989" t="s">
        <v>15170</v>
      </c>
      <c r="G13989" t="s">
        <v>15210</v>
      </c>
      <c r="H13989" t="s">
        <v>1980</v>
      </c>
      <c r="I13989">
        <v>102100</v>
      </c>
      <c r="J13989" s="302">
        <v>111000000</v>
      </c>
    </row>
    <row r="13990" spans="1:10" x14ac:dyDescent="0.25">
      <c r="A13990">
        <v>11304068</v>
      </c>
      <c r="B13990">
        <v>11362063</v>
      </c>
      <c r="C13990" t="s">
        <v>14963</v>
      </c>
      <c r="D13990" t="s">
        <v>3461</v>
      </c>
      <c r="E13990" t="s">
        <v>15113</v>
      </c>
      <c r="F13990" t="s">
        <v>15114</v>
      </c>
      <c r="G13990" t="s">
        <v>15211</v>
      </c>
      <c r="H13990" t="s">
        <v>1980</v>
      </c>
      <c r="I13990">
        <v>173700</v>
      </c>
      <c r="J13990" s="302">
        <v>187000000</v>
      </c>
    </row>
    <row r="13991" spans="1:10" x14ac:dyDescent="0.25">
      <c r="A13991">
        <v>11304069</v>
      </c>
      <c r="B13991">
        <v>11362064</v>
      </c>
      <c r="C13991" t="s">
        <v>14963</v>
      </c>
      <c r="D13991" t="s">
        <v>3461</v>
      </c>
      <c r="E13991" t="s">
        <v>15110</v>
      </c>
      <c r="F13991" t="s">
        <v>15111</v>
      </c>
      <c r="G13991" t="s">
        <v>15212</v>
      </c>
      <c r="H13991" t="s">
        <v>1911</v>
      </c>
      <c r="I13991">
        <v>313500</v>
      </c>
      <c r="J13991" s="302">
        <v>337100000</v>
      </c>
    </row>
    <row r="13992" spans="1:10" x14ac:dyDescent="0.25">
      <c r="A13992">
        <v>11304070</v>
      </c>
      <c r="B13992">
        <v>11362065</v>
      </c>
      <c r="C13992" t="s">
        <v>14963</v>
      </c>
      <c r="D13992" t="s">
        <v>3461</v>
      </c>
      <c r="E13992" t="s">
        <v>15188</v>
      </c>
      <c r="F13992" t="s">
        <v>15189</v>
      </c>
      <c r="G13992" t="s">
        <v>15208</v>
      </c>
      <c r="H13992" t="s">
        <v>1980</v>
      </c>
      <c r="I13992">
        <v>113800</v>
      </c>
      <c r="J13992" s="302">
        <v>125400000</v>
      </c>
    </row>
    <row r="13993" spans="1:10" x14ac:dyDescent="0.25">
      <c r="A13993">
        <v>11304071</v>
      </c>
      <c r="B13993">
        <v>11362066</v>
      </c>
      <c r="C13993" t="s">
        <v>14963</v>
      </c>
      <c r="D13993" t="s">
        <v>3461</v>
      </c>
      <c r="E13993" t="s">
        <v>15190</v>
      </c>
      <c r="F13993" t="s">
        <v>15191</v>
      </c>
      <c r="G13993" t="s">
        <v>15208</v>
      </c>
      <c r="H13993" t="s">
        <v>1911</v>
      </c>
      <c r="I13993">
        <v>119800</v>
      </c>
      <c r="J13993" s="302">
        <v>128800000</v>
      </c>
    </row>
    <row r="13994" spans="1:10" x14ac:dyDescent="0.25">
      <c r="A13994">
        <v>11304072</v>
      </c>
      <c r="B13994">
        <v>11362067</v>
      </c>
      <c r="C13994" t="s">
        <v>14963</v>
      </c>
      <c r="D13994" t="s">
        <v>3461</v>
      </c>
      <c r="E13994" t="s">
        <v>15172</v>
      </c>
      <c r="F13994" t="s">
        <v>15173</v>
      </c>
      <c r="G13994" t="s">
        <v>15211</v>
      </c>
      <c r="H13994" t="s">
        <v>1980</v>
      </c>
      <c r="I13994">
        <v>152400</v>
      </c>
      <c r="J13994" s="302">
        <v>164900000</v>
      </c>
    </row>
    <row r="13995" spans="1:10" x14ac:dyDescent="0.25">
      <c r="A13995">
        <v>11304073</v>
      </c>
      <c r="B13995">
        <v>11362068</v>
      </c>
      <c r="C13995" t="s">
        <v>14963</v>
      </c>
      <c r="D13995" t="s">
        <v>3461</v>
      </c>
      <c r="E13995" t="s">
        <v>15175</v>
      </c>
      <c r="F13995" t="s">
        <v>14681</v>
      </c>
      <c r="G13995" t="s">
        <v>15211</v>
      </c>
      <c r="H13995" t="s">
        <v>1911</v>
      </c>
      <c r="I13995">
        <v>159900</v>
      </c>
      <c r="J13995" s="302">
        <v>171900000</v>
      </c>
    </row>
    <row r="13996" spans="1:10" x14ac:dyDescent="0.25">
      <c r="A13996">
        <v>11304074</v>
      </c>
      <c r="B13996">
        <v>11362069</v>
      </c>
      <c r="C13996" t="s">
        <v>14963</v>
      </c>
      <c r="D13996" t="s">
        <v>3461</v>
      </c>
      <c r="E13996" t="s">
        <v>15179</v>
      </c>
      <c r="F13996" t="s">
        <v>15180</v>
      </c>
      <c r="G13996" t="s">
        <v>15212</v>
      </c>
      <c r="H13996" t="s">
        <v>1911</v>
      </c>
      <c r="I13996">
        <v>320000</v>
      </c>
      <c r="J13996" s="302">
        <v>344100000</v>
      </c>
    </row>
    <row r="13997" spans="1:10" x14ac:dyDescent="0.25">
      <c r="A13997">
        <v>11312002</v>
      </c>
      <c r="B13997">
        <v>11363001</v>
      </c>
      <c r="C13997" t="s">
        <v>14963</v>
      </c>
      <c r="D13997" t="s">
        <v>1941</v>
      </c>
      <c r="E13997" t="s">
        <v>15070</v>
      </c>
      <c r="F13997" t="s">
        <v>15071</v>
      </c>
      <c r="G13997" t="s">
        <v>4923</v>
      </c>
      <c r="H13997" t="s">
        <v>1911</v>
      </c>
      <c r="I13997">
        <v>0</v>
      </c>
      <c r="J13997" s="302">
        <v>55700000</v>
      </c>
    </row>
    <row r="13998" spans="1:10" x14ac:dyDescent="0.25">
      <c r="A13998">
        <v>11312003</v>
      </c>
      <c r="B13998">
        <v>11363002</v>
      </c>
      <c r="C13998" t="s">
        <v>14963</v>
      </c>
      <c r="D13998" t="s">
        <v>1941</v>
      </c>
      <c r="E13998" t="s">
        <v>15078</v>
      </c>
      <c r="F13998" t="s">
        <v>15079</v>
      </c>
      <c r="G13998" t="s">
        <v>4080</v>
      </c>
      <c r="H13998" t="s">
        <v>1911</v>
      </c>
      <c r="I13998">
        <v>0</v>
      </c>
      <c r="J13998" s="302">
        <v>55200000</v>
      </c>
    </row>
    <row r="13999" spans="1:10" x14ac:dyDescent="0.25">
      <c r="A13999">
        <v>11312005</v>
      </c>
      <c r="B13999">
        <v>11363003</v>
      </c>
      <c r="C13999" t="s">
        <v>14963</v>
      </c>
      <c r="D13999" t="s">
        <v>1941</v>
      </c>
      <c r="E13999" t="s">
        <v>15117</v>
      </c>
      <c r="F13999" t="s">
        <v>15118</v>
      </c>
      <c r="G13999" t="s">
        <v>4080</v>
      </c>
      <c r="H13999" t="s">
        <v>1911</v>
      </c>
      <c r="I13999">
        <v>0</v>
      </c>
      <c r="J13999" s="302">
        <v>49100000</v>
      </c>
    </row>
    <row r="14000" spans="1:10" x14ac:dyDescent="0.25">
      <c r="A14000">
        <v>11312007</v>
      </c>
      <c r="B14000">
        <v>11363004</v>
      </c>
      <c r="C14000" t="s">
        <v>14963</v>
      </c>
      <c r="D14000" t="s">
        <v>1941</v>
      </c>
      <c r="E14000" t="s">
        <v>15119</v>
      </c>
      <c r="F14000" t="s">
        <v>15120</v>
      </c>
      <c r="G14000" t="s">
        <v>4080</v>
      </c>
      <c r="H14000" t="s">
        <v>1911</v>
      </c>
      <c r="I14000">
        <v>0</v>
      </c>
      <c r="J14000" s="302">
        <v>45000000</v>
      </c>
    </row>
    <row r="14001" spans="1:10" x14ac:dyDescent="0.25">
      <c r="A14001">
        <v>11312008</v>
      </c>
      <c r="B14001">
        <v>11363005</v>
      </c>
      <c r="C14001" t="s">
        <v>14963</v>
      </c>
      <c r="D14001" t="s">
        <v>1941</v>
      </c>
      <c r="E14001" t="s">
        <v>15073</v>
      </c>
      <c r="F14001" t="s">
        <v>15074</v>
      </c>
      <c r="G14001" t="s">
        <v>5155</v>
      </c>
      <c r="H14001" t="s">
        <v>1911</v>
      </c>
      <c r="I14001">
        <v>0</v>
      </c>
      <c r="J14001" s="302">
        <v>113100000</v>
      </c>
    </row>
    <row r="14002" spans="1:10" x14ac:dyDescent="0.25">
      <c r="A14002">
        <v>11312010</v>
      </c>
      <c r="B14002">
        <v>11363006</v>
      </c>
      <c r="C14002" t="s">
        <v>14963</v>
      </c>
      <c r="D14002" t="s">
        <v>1941</v>
      </c>
      <c r="E14002" t="s">
        <v>15094</v>
      </c>
      <c r="F14002" t="s">
        <v>15095</v>
      </c>
      <c r="G14002" t="s">
        <v>4338</v>
      </c>
      <c r="H14002" t="s">
        <v>1911</v>
      </c>
      <c r="I14002">
        <v>0</v>
      </c>
      <c r="J14002" s="302">
        <v>79400000</v>
      </c>
    </row>
    <row r="14003" spans="1:10" x14ac:dyDescent="0.25">
      <c r="A14003">
        <v>11312012</v>
      </c>
      <c r="B14003">
        <v>11363007</v>
      </c>
      <c r="C14003" t="s">
        <v>14963</v>
      </c>
      <c r="D14003" t="s">
        <v>1941</v>
      </c>
      <c r="E14003" t="s">
        <v>15092</v>
      </c>
      <c r="F14003" t="s">
        <v>15074</v>
      </c>
      <c r="G14003" t="s">
        <v>5932</v>
      </c>
      <c r="H14003" t="s">
        <v>1911</v>
      </c>
      <c r="I14003">
        <v>0</v>
      </c>
      <c r="J14003" s="302">
        <v>119900000</v>
      </c>
    </row>
    <row r="14004" spans="1:10" x14ac:dyDescent="0.25">
      <c r="A14004">
        <v>11312013</v>
      </c>
      <c r="B14004">
        <v>11363008</v>
      </c>
      <c r="C14004" t="s">
        <v>14963</v>
      </c>
      <c r="D14004" t="s">
        <v>1941</v>
      </c>
      <c r="E14004" t="s">
        <v>15075</v>
      </c>
      <c r="F14004" t="s">
        <v>15213</v>
      </c>
      <c r="G14004" t="s">
        <v>15122</v>
      </c>
      <c r="H14004" t="s">
        <v>1911</v>
      </c>
      <c r="I14004">
        <v>0</v>
      </c>
      <c r="J14004" s="302">
        <v>81900000</v>
      </c>
    </row>
    <row r="14005" spans="1:10" x14ac:dyDescent="0.25">
      <c r="A14005">
        <v>11312018</v>
      </c>
      <c r="B14005">
        <v>11363009</v>
      </c>
      <c r="C14005" t="s">
        <v>14963</v>
      </c>
      <c r="D14005" t="s">
        <v>1941</v>
      </c>
      <c r="E14005" t="s">
        <v>15196</v>
      </c>
      <c r="F14005" t="s">
        <v>15198</v>
      </c>
      <c r="G14005" t="s">
        <v>14524</v>
      </c>
      <c r="H14005" t="s">
        <v>1911</v>
      </c>
      <c r="I14005">
        <v>0</v>
      </c>
      <c r="J14005" s="302">
        <v>60200000</v>
      </c>
    </row>
    <row r="14006" spans="1:10" x14ac:dyDescent="0.25">
      <c r="A14006">
        <v>11312019</v>
      </c>
      <c r="B14006">
        <v>11363010</v>
      </c>
      <c r="C14006" t="s">
        <v>14963</v>
      </c>
      <c r="D14006" t="s">
        <v>1941</v>
      </c>
      <c r="E14006" t="s">
        <v>15082</v>
      </c>
      <c r="F14006" t="s">
        <v>15081</v>
      </c>
      <c r="G14006" t="s">
        <v>4338</v>
      </c>
      <c r="H14006" t="s">
        <v>1911</v>
      </c>
      <c r="I14006">
        <v>0</v>
      </c>
      <c r="J14006" s="302">
        <v>60600000</v>
      </c>
    </row>
    <row r="14007" spans="1:10" x14ac:dyDescent="0.25">
      <c r="A14007">
        <v>11312021</v>
      </c>
      <c r="B14007">
        <v>11363011</v>
      </c>
      <c r="C14007" t="s">
        <v>14963</v>
      </c>
      <c r="D14007" t="s">
        <v>1941</v>
      </c>
      <c r="E14007" t="s">
        <v>15121</v>
      </c>
      <c r="F14007" t="s">
        <v>15079</v>
      </c>
      <c r="G14007" t="s">
        <v>4923</v>
      </c>
      <c r="H14007" t="s">
        <v>1911</v>
      </c>
      <c r="I14007">
        <v>0</v>
      </c>
      <c r="J14007" s="302">
        <v>56200000</v>
      </c>
    </row>
    <row r="14008" spans="1:10" x14ac:dyDescent="0.25">
      <c r="A14008">
        <v>11312023</v>
      </c>
      <c r="B14008">
        <v>11363013</v>
      </c>
      <c r="C14008" t="s">
        <v>14963</v>
      </c>
      <c r="D14008" t="s">
        <v>1941</v>
      </c>
      <c r="E14008" t="s">
        <v>15080</v>
      </c>
      <c r="F14008" t="s">
        <v>15081</v>
      </c>
      <c r="G14008" t="s">
        <v>4338</v>
      </c>
      <c r="H14008" t="s">
        <v>1911</v>
      </c>
      <c r="I14008">
        <v>0</v>
      </c>
      <c r="J14008" s="302">
        <v>65300000</v>
      </c>
    </row>
    <row r="14009" spans="1:10" x14ac:dyDescent="0.25">
      <c r="A14009">
        <v>11312024</v>
      </c>
      <c r="B14009">
        <v>11363014</v>
      </c>
      <c r="C14009" t="s">
        <v>14963</v>
      </c>
      <c r="D14009" t="s">
        <v>1941</v>
      </c>
      <c r="E14009" t="s">
        <v>15119</v>
      </c>
      <c r="F14009" t="s">
        <v>15120</v>
      </c>
      <c r="G14009" t="s">
        <v>14548</v>
      </c>
      <c r="H14009" t="s">
        <v>1911</v>
      </c>
      <c r="I14009">
        <v>0</v>
      </c>
      <c r="J14009" s="302">
        <v>40100000</v>
      </c>
    </row>
    <row r="14010" spans="1:10" x14ac:dyDescent="0.25">
      <c r="A14010">
        <v>11312027</v>
      </c>
      <c r="B14010">
        <v>11363015</v>
      </c>
      <c r="C14010" t="s">
        <v>14963</v>
      </c>
      <c r="D14010" t="s">
        <v>1941</v>
      </c>
      <c r="E14010" t="s">
        <v>15121</v>
      </c>
      <c r="F14010" t="s">
        <v>3292</v>
      </c>
      <c r="G14010" t="s">
        <v>15128</v>
      </c>
      <c r="H14010" t="s">
        <v>1911</v>
      </c>
      <c r="I14010">
        <v>0</v>
      </c>
      <c r="J14010" s="302">
        <v>65400000</v>
      </c>
    </row>
    <row r="14011" spans="1:10" x14ac:dyDescent="0.25">
      <c r="A14011">
        <v>11312028</v>
      </c>
      <c r="B14011">
        <v>11363016</v>
      </c>
      <c r="C14011" t="s">
        <v>14963</v>
      </c>
      <c r="D14011" t="s">
        <v>1941</v>
      </c>
      <c r="E14011" t="s">
        <v>15088</v>
      </c>
      <c r="F14011" t="s">
        <v>3480</v>
      </c>
      <c r="G14011" t="s">
        <v>4923</v>
      </c>
      <c r="H14011" t="s">
        <v>1911</v>
      </c>
      <c r="I14011">
        <v>0</v>
      </c>
      <c r="J14011" s="302">
        <v>91800000</v>
      </c>
    </row>
    <row r="14012" spans="1:10" x14ac:dyDescent="0.25">
      <c r="A14012">
        <v>11312031</v>
      </c>
      <c r="B14012">
        <v>11363017</v>
      </c>
      <c r="C14012" t="s">
        <v>14963</v>
      </c>
      <c r="D14012" t="s">
        <v>1941</v>
      </c>
      <c r="E14012" t="s">
        <v>15129</v>
      </c>
      <c r="F14012" t="s">
        <v>15084</v>
      </c>
      <c r="G14012" t="s">
        <v>15122</v>
      </c>
      <c r="H14012" t="s">
        <v>1911</v>
      </c>
      <c r="I14012">
        <v>0</v>
      </c>
      <c r="J14012" s="302">
        <v>98200000</v>
      </c>
    </row>
    <row r="14013" spans="1:10" x14ac:dyDescent="0.25">
      <c r="A14013">
        <v>11312032</v>
      </c>
      <c r="B14013">
        <v>11363018</v>
      </c>
      <c r="C14013" t="s">
        <v>14963</v>
      </c>
      <c r="D14013" t="s">
        <v>1941</v>
      </c>
      <c r="E14013" t="s">
        <v>15134</v>
      </c>
      <c r="F14013" t="s">
        <v>15135</v>
      </c>
      <c r="G14013" t="s">
        <v>4080</v>
      </c>
      <c r="H14013" t="s">
        <v>1911</v>
      </c>
      <c r="I14013">
        <v>0</v>
      </c>
      <c r="J14013" s="302">
        <v>58100000</v>
      </c>
    </row>
    <row r="14014" spans="1:10" x14ac:dyDescent="0.25">
      <c r="A14014">
        <v>11312036</v>
      </c>
      <c r="B14014">
        <v>11363019</v>
      </c>
      <c r="C14014" t="s">
        <v>14963</v>
      </c>
      <c r="D14014" t="s">
        <v>1941</v>
      </c>
      <c r="E14014" t="s">
        <v>15136</v>
      </c>
      <c r="F14014" t="s">
        <v>15137</v>
      </c>
      <c r="G14014" t="s">
        <v>4080</v>
      </c>
      <c r="H14014" t="s">
        <v>1911</v>
      </c>
      <c r="I14014">
        <v>0</v>
      </c>
      <c r="J14014" s="302">
        <v>72000000</v>
      </c>
    </row>
    <row r="14015" spans="1:10" x14ac:dyDescent="0.25">
      <c r="A14015">
        <v>11312037</v>
      </c>
      <c r="B14015">
        <v>11363020</v>
      </c>
      <c r="C14015" t="s">
        <v>14963</v>
      </c>
      <c r="D14015" t="s">
        <v>1941</v>
      </c>
      <c r="E14015" t="s">
        <v>15138</v>
      </c>
      <c r="F14015" t="s">
        <v>15098</v>
      </c>
      <c r="G14015" t="s">
        <v>15122</v>
      </c>
      <c r="H14015" t="s">
        <v>1911</v>
      </c>
      <c r="I14015">
        <v>0</v>
      </c>
      <c r="J14015" s="302">
        <v>118600000</v>
      </c>
    </row>
    <row r="14016" spans="1:10" x14ac:dyDescent="0.25">
      <c r="A14016">
        <v>11312038</v>
      </c>
      <c r="B14016">
        <v>11363021</v>
      </c>
      <c r="C14016" t="s">
        <v>14963</v>
      </c>
      <c r="D14016" t="s">
        <v>1941</v>
      </c>
      <c r="E14016" t="s">
        <v>15100</v>
      </c>
      <c r="F14016" t="s">
        <v>15137</v>
      </c>
      <c r="G14016" t="s">
        <v>4080</v>
      </c>
      <c r="H14016" t="s">
        <v>1911</v>
      </c>
      <c r="I14016">
        <v>0</v>
      </c>
      <c r="J14016" s="302">
        <v>87100000</v>
      </c>
    </row>
    <row r="14017" spans="1:10" x14ac:dyDescent="0.25">
      <c r="A14017">
        <v>11312039</v>
      </c>
      <c r="B14017">
        <v>11363022</v>
      </c>
      <c r="C14017" t="s">
        <v>14963</v>
      </c>
      <c r="D14017" t="s">
        <v>1941</v>
      </c>
      <c r="E14017" t="s">
        <v>15103</v>
      </c>
      <c r="F14017" t="s">
        <v>15139</v>
      </c>
      <c r="G14017" t="s">
        <v>4080</v>
      </c>
      <c r="H14017" t="s">
        <v>1911</v>
      </c>
      <c r="I14017">
        <v>0</v>
      </c>
      <c r="J14017" s="302">
        <v>62600000</v>
      </c>
    </row>
    <row r="14018" spans="1:10" x14ac:dyDescent="0.25">
      <c r="A14018">
        <v>11312040</v>
      </c>
      <c r="B14018">
        <v>11363023</v>
      </c>
      <c r="C14018" t="s">
        <v>14963</v>
      </c>
      <c r="D14018" t="s">
        <v>1941</v>
      </c>
      <c r="E14018" t="s">
        <v>15088</v>
      </c>
      <c r="F14018" t="s">
        <v>15089</v>
      </c>
      <c r="G14018" t="s">
        <v>4923</v>
      </c>
      <c r="H14018" t="s">
        <v>1911</v>
      </c>
      <c r="I14018">
        <v>0</v>
      </c>
      <c r="J14018" s="302">
        <v>123100000</v>
      </c>
    </row>
    <row r="14019" spans="1:10" x14ac:dyDescent="0.25">
      <c r="A14019">
        <v>11312043</v>
      </c>
      <c r="B14019">
        <v>11363024</v>
      </c>
      <c r="C14019" t="s">
        <v>14963</v>
      </c>
      <c r="D14019" t="s">
        <v>1941</v>
      </c>
      <c r="E14019" t="s">
        <v>15090</v>
      </c>
      <c r="F14019" t="s">
        <v>15091</v>
      </c>
      <c r="G14019" t="s">
        <v>4352</v>
      </c>
      <c r="H14019" t="s">
        <v>1911</v>
      </c>
      <c r="I14019">
        <v>0</v>
      </c>
      <c r="J14019" s="302">
        <v>98400000</v>
      </c>
    </row>
    <row r="14020" spans="1:10" x14ac:dyDescent="0.25">
      <c r="A14020">
        <v>11312044</v>
      </c>
      <c r="B14020">
        <v>11363025</v>
      </c>
      <c r="C14020" t="s">
        <v>14963</v>
      </c>
      <c r="D14020" t="s">
        <v>1941</v>
      </c>
      <c r="E14020" t="s">
        <v>15142</v>
      </c>
      <c r="F14020" t="s">
        <v>15143</v>
      </c>
      <c r="G14020" t="s">
        <v>15133</v>
      </c>
      <c r="H14020" t="s">
        <v>1911</v>
      </c>
      <c r="I14020">
        <v>0</v>
      </c>
      <c r="J14020" s="302">
        <v>242000000</v>
      </c>
    </row>
    <row r="14021" spans="1:10" x14ac:dyDescent="0.25">
      <c r="A14021">
        <v>11312047</v>
      </c>
      <c r="B14021">
        <v>11363026</v>
      </c>
      <c r="C14021" t="s">
        <v>14963</v>
      </c>
      <c r="D14021" t="s">
        <v>1941</v>
      </c>
      <c r="E14021" t="s">
        <v>15147</v>
      </c>
      <c r="F14021" t="s">
        <v>15148</v>
      </c>
      <c r="G14021" t="s">
        <v>13810</v>
      </c>
      <c r="H14021" t="s">
        <v>1911</v>
      </c>
      <c r="I14021">
        <v>0</v>
      </c>
      <c r="J14021" s="302">
        <v>166800000</v>
      </c>
    </row>
    <row r="14022" spans="1:10" x14ac:dyDescent="0.25">
      <c r="A14022">
        <v>11312048</v>
      </c>
      <c r="B14022">
        <v>11363027</v>
      </c>
      <c r="C14022" t="s">
        <v>14963</v>
      </c>
      <c r="D14022" t="s">
        <v>1941</v>
      </c>
      <c r="E14022" t="s">
        <v>15090</v>
      </c>
      <c r="F14022" t="s">
        <v>15096</v>
      </c>
      <c r="G14022" t="s">
        <v>15146</v>
      </c>
      <c r="H14022" t="s">
        <v>1911</v>
      </c>
      <c r="I14022">
        <v>0</v>
      </c>
      <c r="J14022" s="302">
        <v>146400000</v>
      </c>
    </row>
    <row r="14023" spans="1:10" x14ac:dyDescent="0.25">
      <c r="A14023">
        <v>11312049</v>
      </c>
      <c r="B14023">
        <v>11363028</v>
      </c>
      <c r="C14023" t="s">
        <v>14963</v>
      </c>
      <c r="D14023" t="s">
        <v>1941</v>
      </c>
      <c r="E14023" t="s">
        <v>15083</v>
      </c>
      <c r="F14023" t="s">
        <v>15098</v>
      </c>
      <c r="G14023" t="s">
        <v>15145</v>
      </c>
      <c r="H14023" t="s">
        <v>1911</v>
      </c>
      <c r="I14023">
        <v>0</v>
      </c>
      <c r="J14023" s="302">
        <v>174000000</v>
      </c>
    </row>
    <row r="14024" spans="1:10" x14ac:dyDescent="0.25">
      <c r="A14024">
        <v>11312052</v>
      </c>
      <c r="B14024">
        <v>11363029</v>
      </c>
      <c r="C14024" t="s">
        <v>14963</v>
      </c>
      <c r="D14024" t="s">
        <v>1941</v>
      </c>
      <c r="E14024" t="s">
        <v>15136</v>
      </c>
      <c r="F14024" t="s">
        <v>15137</v>
      </c>
      <c r="G14024" t="s">
        <v>13815</v>
      </c>
      <c r="H14024" t="s">
        <v>1911</v>
      </c>
      <c r="I14024">
        <v>0</v>
      </c>
      <c r="J14024" s="302">
        <v>82600000</v>
      </c>
    </row>
    <row r="14025" spans="1:10" x14ac:dyDescent="0.25">
      <c r="A14025">
        <v>11312053</v>
      </c>
      <c r="B14025">
        <v>11363030</v>
      </c>
      <c r="C14025" t="s">
        <v>14963</v>
      </c>
      <c r="D14025" t="s">
        <v>1941</v>
      </c>
      <c r="E14025" t="s">
        <v>15100</v>
      </c>
      <c r="F14025" t="s">
        <v>15137</v>
      </c>
      <c r="G14025" t="s">
        <v>13815</v>
      </c>
      <c r="H14025" t="s">
        <v>1911</v>
      </c>
      <c r="I14025">
        <v>0</v>
      </c>
      <c r="J14025" s="302">
        <v>89500000</v>
      </c>
    </row>
    <row r="14026" spans="1:10" x14ac:dyDescent="0.25">
      <c r="A14026">
        <v>11312054</v>
      </c>
      <c r="B14026">
        <v>11363031</v>
      </c>
      <c r="C14026" t="s">
        <v>14963</v>
      </c>
      <c r="D14026" t="s">
        <v>1941</v>
      </c>
      <c r="E14026" t="s">
        <v>15103</v>
      </c>
      <c r="F14026" t="s">
        <v>15139</v>
      </c>
      <c r="G14026" t="s">
        <v>13815</v>
      </c>
      <c r="H14026" t="s">
        <v>1911</v>
      </c>
      <c r="I14026">
        <v>0</v>
      </c>
      <c r="J14026" s="302">
        <v>87400000</v>
      </c>
    </row>
    <row r="14027" spans="1:10" x14ac:dyDescent="0.25">
      <c r="A14027">
        <v>11312056</v>
      </c>
      <c r="B14027">
        <v>11363032</v>
      </c>
      <c r="C14027" t="s">
        <v>14963</v>
      </c>
      <c r="D14027" t="s">
        <v>1941</v>
      </c>
      <c r="E14027" t="s">
        <v>15149</v>
      </c>
      <c r="F14027" t="s">
        <v>15137</v>
      </c>
      <c r="G14027" t="s">
        <v>15150</v>
      </c>
      <c r="H14027" t="s">
        <v>1911</v>
      </c>
      <c r="I14027">
        <v>0</v>
      </c>
      <c r="J14027" s="302">
        <v>133300000</v>
      </c>
    </row>
    <row r="14028" spans="1:10" x14ac:dyDescent="0.25">
      <c r="A14028">
        <v>11312057</v>
      </c>
      <c r="B14028">
        <v>11363033</v>
      </c>
      <c r="C14028" t="s">
        <v>14963</v>
      </c>
      <c r="D14028" t="s">
        <v>1941</v>
      </c>
      <c r="E14028" t="s">
        <v>15130</v>
      </c>
      <c r="F14028" t="s">
        <v>15084</v>
      </c>
      <c r="G14028" t="s">
        <v>4338</v>
      </c>
      <c r="H14028" t="s">
        <v>1911</v>
      </c>
      <c r="I14028">
        <v>0</v>
      </c>
      <c r="J14028" s="302">
        <v>101800000</v>
      </c>
    </row>
    <row r="14029" spans="1:10" x14ac:dyDescent="0.25">
      <c r="A14029">
        <v>11312058</v>
      </c>
      <c r="B14029">
        <v>11363034</v>
      </c>
      <c r="C14029" t="s">
        <v>14963</v>
      </c>
      <c r="D14029" t="s">
        <v>1941</v>
      </c>
      <c r="E14029" t="s">
        <v>15103</v>
      </c>
      <c r="F14029" t="s">
        <v>15104</v>
      </c>
      <c r="G14029" t="s">
        <v>15151</v>
      </c>
      <c r="H14029" t="s">
        <v>1911</v>
      </c>
      <c r="I14029">
        <v>0</v>
      </c>
      <c r="J14029" s="302">
        <v>131000000</v>
      </c>
    </row>
    <row r="14030" spans="1:10" x14ac:dyDescent="0.25">
      <c r="A14030">
        <v>11312060</v>
      </c>
      <c r="B14030">
        <v>11363035</v>
      </c>
      <c r="C14030" t="s">
        <v>14963</v>
      </c>
      <c r="D14030" t="s">
        <v>1941</v>
      </c>
      <c r="E14030" t="s">
        <v>15100</v>
      </c>
      <c r="F14030" t="s">
        <v>15101</v>
      </c>
      <c r="G14030" t="s">
        <v>15151</v>
      </c>
      <c r="H14030" t="s">
        <v>1911</v>
      </c>
      <c r="I14030">
        <v>0</v>
      </c>
      <c r="J14030" s="302">
        <v>134000000</v>
      </c>
    </row>
    <row r="14031" spans="1:10" x14ac:dyDescent="0.25">
      <c r="A14031">
        <v>11312062</v>
      </c>
      <c r="B14031">
        <v>11363036</v>
      </c>
      <c r="C14031" t="s">
        <v>14963</v>
      </c>
      <c r="D14031" t="s">
        <v>1941</v>
      </c>
      <c r="E14031" t="s">
        <v>15086</v>
      </c>
      <c r="F14031" t="s">
        <v>3292</v>
      </c>
      <c r="G14031" t="s">
        <v>4923</v>
      </c>
      <c r="H14031" t="s">
        <v>1911</v>
      </c>
      <c r="I14031">
        <v>0</v>
      </c>
      <c r="J14031" s="302">
        <v>69500000</v>
      </c>
    </row>
    <row r="14032" spans="1:10" x14ac:dyDescent="0.25">
      <c r="A14032">
        <v>11312063</v>
      </c>
      <c r="B14032">
        <v>11363037</v>
      </c>
      <c r="C14032" t="s">
        <v>14963</v>
      </c>
      <c r="D14032" t="s">
        <v>1941</v>
      </c>
      <c r="E14032" t="s">
        <v>15136</v>
      </c>
      <c r="F14032" t="s">
        <v>15101</v>
      </c>
      <c r="G14032" t="s">
        <v>15151</v>
      </c>
      <c r="H14032" t="s">
        <v>1911</v>
      </c>
      <c r="I14032">
        <v>0</v>
      </c>
      <c r="J14032" s="302">
        <v>125000000</v>
      </c>
    </row>
    <row r="14033" spans="1:10" x14ac:dyDescent="0.25">
      <c r="A14033">
        <v>11312067</v>
      </c>
      <c r="B14033">
        <v>11363038</v>
      </c>
      <c r="C14033" t="s">
        <v>14963</v>
      </c>
      <c r="D14033" t="s">
        <v>1941</v>
      </c>
      <c r="E14033" t="s">
        <v>15152</v>
      </c>
      <c r="F14033" t="s">
        <v>15153</v>
      </c>
      <c r="G14033" t="s">
        <v>15133</v>
      </c>
      <c r="H14033" t="s">
        <v>1911</v>
      </c>
      <c r="I14033">
        <v>0</v>
      </c>
      <c r="J14033" s="302">
        <v>259500000</v>
      </c>
    </row>
    <row r="14034" spans="1:10" x14ac:dyDescent="0.25">
      <c r="A14034">
        <v>11312069</v>
      </c>
      <c r="B14034">
        <v>11363039</v>
      </c>
      <c r="C14034" t="s">
        <v>14963</v>
      </c>
      <c r="D14034" t="s">
        <v>1941</v>
      </c>
      <c r="E14034" t="s">
        <v>15154</v>
      </c>
      <c r="F14034" t="s">
        <v>15155</v>
      </c>
      <c r="G14034" t="s">
        <v>11048</v>
      </c>
      <c r="H14034" t="s">
        <v>1911</v>
      </c>
      <c r="I14034">
        <v>0</v>
      </c>
      <c r="J14034" s="302">
        <v>148500000</v>
      </c>
    </row>
    <row r="14035" spans="1:10" x14ac:dyDescent="0.25">
      <c r="A14035">
        <v>11312071</v>
      </c>
      <c r="B14035">
        <v>11363040</v>
      </c>
      <c r="C14035" t="s">
        <v>14963</v>
      </c>
      <c r="D14035" t="s">
        <v>1941</v>
      </c>
      <c r="E14035" t="s">
        <v>15154</v>
      </c>
      <c r="F14035" t="s">
        <v>15205</v>
      </c>
      <c r="G14035" t="s">
        <v>15214</v>
      </c>
      <c r="H14035" t="s">
        <v>1980</v>
      </c>
      <c r="I14035">
        <v>102700</v>
      </c>
      <c r="J14035" s="302">
        <v>109000000</v>
      </c>
    </row>
    <row r="14036" spans="1:10" x14ac:dyDescent="0.25">
      <c r="A14036">
        <v>11312072</v>
      </c>
      <c r="B14036">
        <v>11363041</v>
      </c>
      <c r="C14036" t="s">
        <v>14963</v>
      </c>
      <c r="D14036" t="s">
        <v>1941</v>
      </c>
      <c r="E14036" t="s">
        <v>15156</v>
      </c>
      <c r="F14036" t="s">
        <v>15157</v>
      </c>
      <c r="G14036" t="s">
        <v>15215</v>
      </c>
      <c r="H14036" t="s">
        <v>1911</v>
      </c>
      <c r="I14036">
        <v>0</v>
      </c>
      <c r="J14036" s="302">
        <v>116200000</v>
      </c>
    </row>
    <row r="14037" spans="1:10" x14ac:dyDescent="0.25">
      <c r="A14037">
        <v>11312073</v>
      </c>
      <c r="B14037">
        <v>11363042</v>
      </c>
      <c r="C14037" t="s">
        <v>14963</v>
      </c>
      <c r="D14037" t="s">
        <v>1941</v>
      </c>
      <c r="E14037" t="s">
        <v>15149</v>
      </c>
      <c r="F14037" t="s">
        <v>15163</v>
      </c>
      <c r="G14037" t="s">
        <v>15214</v>
      </c>
      <c r="H14037" t="s">
        <v>1911</v>
      </c>
      <c r="I14037">
        <v>135400</v>
      </c>
      <c r="J14037" s="302">
        <v>145600000</v>
      </c>
    </row>
    <row r="14038" spans="1:10" x14ac:dyDescent="0.25">
      <c r="A14038">
        <v>11312074</v>
      </c>
      <c r="B14038">
        <v>11363043</v>
      </c>
      <c r="C14038" t="s">
        <v>14963</v>
      </c>
      <c r="D14038" t="s">
        <v>1941</v>
      </c>
      <c r="E14038" t="s">
        <v>15164</v>
      </c>
      <c r="F14038" t="s">
        <v>15165</v>
      </c>
      <c r="G14038" t="s">
        <v>15216</v>
      </c>
      <c r="H14038" t="s">
        <v>1980</v>
      </c>
      <c r="I14038">
        <v>146500</v>
      </c>
      <c r="J14038" s="302">
        <v>158000000</v>
      </c>
    </row>
    <row r="14039" spans="1:10" x14ac:dyDescent="0.25">
      <c r="A14039">
        <v>11312075</v>
      </c>
      <c r="B14039">
        <v>11363044</v>
      </c>
      <c r="C14039" t="s">
        <v>14963</v>
      </c>
      <c r="D14039" t="s">
        <v>1941</v>
      </c>
      <c r="E14039" t="s">
        <v>15108</v>
      </c>
      <c r="F14039" t="s">
        <v>15109</v>
      </c>
      <c r="G14039" t="s">
        <v>7442</v>
      </c>
      <c r="H14039" t="s">
        <v>1980</v>
      </c>
      <c r="I14039">
        <v>168300</v>
      </c>
      <c r="J14039" s="302">
        <v>182000000</v>
      </c>
    </row>
    <row r="14040" spans="1:10" x14ac:dyDescent="0.25">
      <c r="A14040">
        <v>11312078</v>
      </c>
      <c r="B14040">
        <v>11363045</v>
      </c>
      <c r="C14040" t="s">
        <v>14963</v>
      </c>
      <c r="D14040" t="s">
        <v>1941</v>
      </c>
      <c r="E14040" t="s">
        <v>15106</v>
      </c>
      <c r="F14040" t="s">
        <v>15107</v>
      </c>
      <c r="G14040" t="s">
        <v>7442</v>
      </c>
      <c r="H14040" t="s">
        <v>1980</v>
      </c>
      <c r="I14040">
        <v>161800</v>
      </c>
      <c r="J14040" s="302">
        <v>175000000</v>
      </c>
    </row>
    <row r="14041" spans="1:10" x14ac:dyDescent="0.25">
      <c r="A14041">
        <v>11312082</v>
      </c>
      <c r="B14041">
        <v>11363046</v>
      </c>
      <c r="C14041" t="s">
        <v>14963</v>
      </c>
      <c r="D14041" t="s">
        <v>1941</v>
      </c>
      <c r="E14041" t="s">
        <v>15169</v>
      </c>
      <c r="F14041" t="s">
        <v>15170</v>
      </c>
      <c r="G14041" t="s">
        <v>15171</v>
      </c>
      <c r="H14041" t="s">
        <v>1980</v>
      </c>
      <c r="I14041">
        <v>100300</v>
      </c>
      <c r="J14041" s="302">
        <v>111500000</v>
      </c>
    </row>
    <row r="14042" spans="1:10" x14ac:dyDescent="0.25">
      <c r="A14042">
        <v>11312084</v>
      </c>
      <c r="B14042">
        <v>11363047</v>
      </c>
      <c r="C14042" t="s">
        <v>14963</v>
      </c>
      <c r="D14042" t="s">
        <v>1941</v>
      </c>
      <c r="E14042" t="s">
        <v>15113</v>
      </c>
      <c r="F14042" t="s">
        <v>15114</v>
      </c>
      <c r="G14042" t="s">
        <v>15217</v>
      </c>
      <c r="H14042" t="s">
        <v>1980</v>
      </c>
      <c r="I14042">
        <v>167600</v>
      </c>
      <c r="J14042" s="302">
        <v>183000000</v>
      </c>
    </row>
    <row r="14043" spans="1:10" x14ac:dyDescent="0.25">
      <c r="A14043">
        <v>11312086</v>
      </c>
      <c r="B14043">
        <v>11363048</v>
      </c>
      <c r="C14043" t="s">
        <v>14963</v>
      </c>
      <c r="D14043" t="s">
        <v>1941</v>
      </c>
      <c r="E14043" t="s">
        <v>15110</v>
      </c>
      <c r="F14043" t="s">
        <v>15111</v>
      </c>
      <c r="G14043" t="s">
        <v>15218</v>
      </c>
      <c r="H14043" t="s">
        <v>1911</v>
      </c>
      <c r="I14043">
        <v>315000</v>
      </c>
      <c r="J14043" s="302">
        <v>338700000</v>
      </c>
    </row>
    <row r="14044" spans="1:10" x14ac:dyDescent="0.25">
      <c r="A14044">
        <v>11312088</v>
      </c>
      <c r="B14044">
        <v>11363049</v>
      </c>
      <c r="C14044" t="s">
        <v>14963</v>
      </c>
      <c r="D14044" t="s">
        <v>1941</v>
      </c>
      <c r="E14044" t="s">
        <v>15188</v>
      </c>
      <c r="F14044" t="s">
        <v>15189</v>
      </c>
      <c r="G14044" t="s">
        <v>15214</v>
      </c>
      <c r="H14044" t="s">
        <v>1980</v>
      </c>
      <c r="I14044">
        <v>117600</v>
      </c>
      <c r="J14044" s="302">
        <v>128500000</v>
      </c>
    </row>
    <row r="14045" spans="1:10" x14ac:dyDescent="0.25">
      <c r="A14045">
        <v>11312090</v>
      </c>
      <c r="B14045">
        <v>11363050</v>
      </c>
      <c r="C14045" t="s">
        <v>14963</v>
      </c>
      <c r="D14045" t="s">
        <v>1941</v>
      </c>
      <c r="E14045" t="s">
        <v>15190</v>
      </c>
      <c r="F14045" t="s">
        <v>15191</v>
      </c>
      <c r="G14045" t="s">
        <v>15214</v>
      </c>
      <c r="H14045" t="s">
        <v>1911</v>
      </c>
      <c r="I14045">
        <v>121900</v>
      </c>
      <c r="J14045" s="302">
        <v>131100000</v>
      </c>
    </row>
    <row r="14046" spans="1:10" x14ac:dyDescent="0.25">
      <c r="A14046">
        <v>11312092</v>
      </c>
      <c r="B14046">
        <v>11363051</v>
      </c>
      <c r="C14046" t="s">
        <v>14963</v>
      </c>
      <c r="D14046" t="s">
        <v>1941</v>
      </c>
      <c r="E14046" t="s">
        <v>15172</v>
      </c>
      <c r="F14046" t="s">
        <v>15173</v>
      </c>
      <c r="G14046" t="s">
        <v>15217</v>
      </c>
      <c r="H14046" t="s">
        <v>1980</v>
      </c>
      <c r="I14046">
        <v>152500</v>
      </c>
      <c r="J14046" s="302">
        <v>168700000</v>
      </c>
    </row>
    <row r="14047" spans="1:10" x14ac:dyDescent="0.25">
      <c r="A14047">
        <v>11312094</v>
      </c>
      <c r="B14047">
        <v>11363052</v>
      </c>
      <c r="C14047" t="s">
        <v>14963</v>
      </c>
      <c r="D14047" t="s">
        <v>1941</v>
      </c>
      <c r="E14047" t="s">
        <v>15175</v>
      </c>
      <c r="F14047" t="s">
        <v>14681</v>
      </c>
      <c r="G14047" t="s">
        <v>15217</v>
      </c>
      <c r="H14047" t="s">
        <v>1911</v>
      </c>
      <c r="I14047">
        <v>161300</v>
      </c>
      <c r="J14047" s="302">
        <v>173400000</v>
      </c>
    </row>
    <row r="14048" spans="1:10" x14ac:dyDescent="0.25">
      <c r="A14048">
        <v>11312096</v>
      </c>
      <c r="B14048">
        <v>11363053</v>
      </c>
      <c r="C14048" t="s">
        <v>14963</v>
      </c>
      <c r="D14048" t="s">
        <v>1941</v>
      </c>
      <c r="E14048" t="s">
        <v>15179</v>
      </c>
      <c r="F14048" t="s">
        <v>15180</v>
      </c>
      <c r="G14048" t="s">
        <v>15218</v>
      </c>
      <c r="H14048" t="s">
        <v>1911</v>
      </c>
      <c r="I14048">
        <v>321400</v>
      </c>
      <c r="J14048" s="302">
        <v>345600000</v>
      </c>
    </row>
    <row r="14049" spans="1:10" x14ac:dyDescent="0.25">
      <c r="A14049">
        <v>11312004</v>
      </c>
      <c r="B14049">
        <v>11364001</v>
      </c>
      <c r="C14049" t="s">
        <v>14963</v>
      </c>
      <c r="D14049" t="s">
        <v>1941</v>
      </c>
      <c r="E14049" t="s">
        <v>15121</v>
      </c>
      <c r="F14049" t="s">
        <v>15219</v>
      </c>
      <c r="G14049" t="s">
        <v>4923</v>
      </c>
      <c r="H14049" t="s">
        <v>1911</v>
      </c>
      <c r="I14049">
        <v>0</v>
      </c>
      <c r="J14049" s="302">
        <v>61800000</v>
      </c>
    </row>
    <row r="14050" spans="1:10" x14ac:dyDescent="0.25">
      <c r="A14050">
        <v>11312006</v>
      </c>
      <c r="B14050">
        <v>11364002</v>
      </c>
      <c r="C14050" t="s">
        <v>14963</v>
      </c>
      <c r="D14050" t="s">
        <v>1941</v>
      </c>
      <c r="E14050" t="s">
        <v>15070</v>
      </c>
      <c r="F14050" t="s">
        <v>15220</v>
      </c>
      <c r="G14050" t="s">
        <v>15221</v>
      </c>
      <c r="H14050" t="s">
        <v>1911</v>
      </c>
      <c r="I14050">
        <v>0</v>
      </c>
      <c r="J14050" s="302">
        <v>65500000</v>
      </c>
    </row>
    <row r="14051" spans="1:10" x14ac:dyDescent="0.25">
      <c r="A14051">
        <v>11312009</v>
      </c>
      <c r="B14051">
        <v>11364003</v>
      </c>
      <c r="C14051" t="s">
        <v>14963</v>
      </c>
      <c r="D14051" t="s">
        <v>1941</v>
      </c>
      <c r="E14051" t="s">
        <v>15070</v>
      </c>
      <c r="F14051" t="s">
        <v>15220</v>
      </c>
      <c r="G14051" t="s">
        <v>4923</v>
      </c>
      <c r="H14051" t="s">
        <v>1911</v>
      </c>
      <c r="I14051">
        <v>0</v>
      </c>
      <c r="J14051" s="302">
        <v>62400000</v>
      </c>
    </row>
    <row r="14052" spans="1:10" x14ac:dyDescent="0.25">
      <c r="A14052">
        <v>11312011</v>
      </c>
      <c r="B14052">
        <v>11364004</v>
      </c>
      <c r="C14052" t="s">
        <v>14963</v>
      </c>
      <c r="D14052" t="s">
        <v>1941</v>
      </c>
      <c r="E14052" t="s">
        <v>15119</v>
      </c>
      <c r="F14052" t="s">
        <v>15222</v>
      </c>
      <c r="G14052" t="s">
        <v>4080</v>
      </c>
      <c r="H14052" t="s">
        <v>1911</v>
      </c>
      <c r="I14052">
        <v>0</v>
      </c>
      <c r="J14052" s="302">
        <v>52500000</v>
      </c>
    </row>
    <row r="14053" spans="1:10" x14ac:dyDescent="0.25">
      <c r="A14053">
        <v>11312014</v>
      </c>
      <c r="B14053">
        <v>11364005</v>
      </c>
      <c r="C14053" t="s">
        <v>14963</v>
      </c>
      <c r="D14053" t="s">
        <v>1941</v>
      </c>
      <c r="E14053" t="s">
        <v>15073</v>
      </c>
      <c r="F14053" t="s">
        <v>15223</v>
      </c>
      <c r="G14053" t="s">
        <v>5155</v>
      </c>
      <c r="H14053" t="s">
        <v>1911</v>
      </c>
      <c r="I14053">
        <v>0</v>
      </c>
      <c r="J14053" s="302">
        <v>129900000</v>
      </c>
    </row>
    <row r="14054" spans="1:10" x14ac:dyDescent="0.25">
      <c r="A14054">
        <v>11312015</v>
      </c>
      <c r="B14054">
        <v>11364006</v>
      </c>
      <c r="C14054" t="s">
        <v>14963</v>
      </c>
      <c r="D14054" t="s">
        <v>1941</v>
      </c>
      <c r="E14054" t="s">
        <v>15094</v>
      </c>
      <c r="F14054" t="s">
        <v>15224</v>
      </c>
      <c r="G14054" t="s">
        <v>4338</v>
      </c>
      <c r="H14054" t="s">
        <v>1911</v>
      </c>
      <c r="I14054">
        <v>0</v>
      </c>
      <c r="J14054" s="302">
        <v>85400000</v>
      </c>
    </row>
    <row r="14055" spans="1:10" x14ac:dyDescent="0.25">
      <c r="A14055">
        <v>11312016</v>
      </c>
      <c r="B14055">
        <v>11364007</v>
      </c>
      <c r="C14055" t="s">
        <v>14963</v>
      </c>
      <c r="D14055" t="s">
        <v>1941</v>
      </c>
      <c r="E14055" t="s">
        <v>15117</v>
      </c>
      <c r="F14055" t="s">
        <v>15225</v>
      </c>
      <c r="G14055" t="s">
        <v>4080</v>
      </c>
      <c r="H14055" t="s">
        <v>1911</v>
      </c>
      <c r="I14055">
        <v>0</v>
      </c>
      <c r="J14055" s="302">
        <v>60900000</v>
      </c>
    </row>
    <row r="14056" spans="1:10" x14ac:dyDescent="0.25">
      <c r="A14056">
        <v>11312017</v>
      </c>
      <c r="B14056">
        <v>11364008</v>
      </c>
      <c r="C14056" t="s">
        <v>14963</v>
      </c>
      <c r="D14056" t="s">
        <v>1941</v>
      </c>
      <c r="E14056" t="s">
        <v>15078</v>
      </c>
      <c r="F14056" t="s">
        <v>15219</v>
      </c>
      <c r="G14056" t="s">
        <v>4080</v>
      </c>
      <c r="H14056" t="s">
        <v>1911</v>
      </c>
      <c r="I14056">
        <v>0</v>
      </c>
      <c r="J14056" s="302">
        <v>69300000</v>
      </c>
    </row>
    <row r="14057" spans="1:10" x14ac:dyDescent="0.25">
      <c r="A14057">
        <v>11312020</v>
      </c>
      <c r="B14057">
        <v>11364009</v>
      </c>
      <c r="C14057" t="s">
        <v>14963</v>
      </c>
      <c r="D14057" t="s">
        <v>1941</v>
      </c>
      <c r="E14057" t="s">
        <v>15080</v>
      </c>
      <c r="F14057" t="s">
        <v>15226</v>
      </c>
      <c r="G14057" t="s">
        <v>4338</v>
      </c>
      <c r="H14057" t="s">
        <v>1911</v>
      </c>
      <c r="I14057">
        <v>0</v>
      </c>
      <c r="J14057" s="302">
        <v>69900000</v>
      </c>
    </row>
    <row r="14058" spans="1:10" x14ac:dyDescent="0.25">
      <c r="A14058">
        <v>11312025</v>
      </c>
      <c r="B14058">
        <v>11364010</v>
      </c>
      <c r="C14058" t="s">
        <v>14963</v>
      </c>
      <c r="D14058" t="s">
        <v>1941</v>
      </c>
      <c r="E14058" t="s">
        <v>15075</v>
      </c>
      <c r="F14058" t="s">
        <v>15227</v>
      </c>
      <c r="G14058" t="s">
        <v>15122</v>
      </c>
      <c r="H14058" t="s">
        <v>1911</v>
      </c>
      <c r="I14058">
        <v>0</v>
      </c>
      <c r="J14058" s="302">
        <v>105700000</v>
      </c>
    </row>
    <row r="14059" spans="1:10" x14ac:dyDescent="0.25">
      <c r="A14059">
        <v>11312026</v>
      </c>
      <c r="B14059">
        <v>11364011</v>
      </c>
      <c r="C14059" t="s">
        <v>14963</v>
      </c>
      <c r="D14059" t="s">
        <v>1941</v>
      </c>
      <c r="E14059" t="s">
        <v>15082</v>
      </c>
      <c r="F14059" t="s">
        <v>15226</v>
      </c>
      <c r="G14059" t="s">
        <v>4338</v>
      </c>
      <c r="H14059" t="s">
        <v>1911</v>
      </c>
      <c r="I14059">
        <v>0</v>
      </c>
      <c r="J14059" s="302">
        <v>73300000</v>
      </c>
    </row>
    <row r="14060" spans="1:10" x14ac:dyDescent="0.25">
      <c r="A14060">
        <v>11312029</v>
      </c>
      <c r="B14060">
        <v>11364012</v>
      </c>
      <c r="C14060" t="s">
        <v>14963</v>
      </c>
      <c r="D14060" t="s">
        <v>1941</v>
      </c>
      <c r="E14060" t="s">
        <v>15129</v>
      </c>
      <c r="F14060" t="s">
        <v>15228</v>
      </c>
      <c r="G14060" t="s">
        <v>15122</v>
      </c>
      <c r="H14060" t="s">
        <v>1911</v>
      </c>
      <c r="I14060">
        <v>0</v>
      </c>
      <c r="J14060" s="302">
        <v>113100000</v>
      </c>
    </row>
    <row r="14061" spans="1:10" x14ac:dyDescent="0.25">
      <c r="A14061">
        <v>11312030</v>
      </c>
      <c r="B14061">
        <v>11364013</v>
      </c>
      <c r="C14061" t="s">
        <v>14963</v>
      </c>
      <c r="D14061" t="s">
        <v>1941</v>
      </c>
      <c r="E14061" t="s">
        <v>15121</v>
      </c>
      <c r="F14061" t="s">
        <v>15229</v>
      </c>
      <c r="G14061" t="s">
        <v>15128</v>
      </c>
      <c r="H14061" t="s">
        <v>1911</v>
      </c>
      <c r="I14061">
        <v>0</v>
      </c>
      <c r="J14061" s="302">
        <v>79400000</v>
      </c>
    </row>
    <row r="14062" spans="1:10" x14ac:dyDescent="0.25">
      <c r="A14062">
        <v>11312033</v>
      </c>
      <c r="B14062">
        <v>11364014</v>
      </c>
      <c r="C14062" t="s">
        <v>14963</v>
      </c>
      <c r="D14062" t="s">
        <v>1941</v>
      </c>
      <c r="E14062" t="s">
        <v>15086</v>
      </c>
      <c r="F14062" t="s">
        <v>15229</v>
      </c>
      <c r="G14062" t="s">
        <v>4923</v>
      </c>
      <c r="H14062" t="s">
        <v>1911</v>
      </c>
      <c r="I14062">
        <v>0</v>
      </c>
      <c r="J14062" s="302">
        <v>81200000</v>
      </c>
    </row>
    <row r="14063" spans="1:10" x14ac:dyDescent="0.25">
      <c r="A14063">
        <v>11312034</v>
      </c>
      <c r="B14063">
        <v>11364015</v>
      </c>
      <c r="C14063" t="s">
        <v>14963</v>
      </c>
      <c r="D14063" t="s">
        <v>1941</v>
      </c>
      <c r="E14063" t="s">
        <v>15136</v>
      </c>
      <c r="F14063" t="s">
        <v>15230</v>
      </c>
      <c r="G14063" t="s">
        <v>4080</v>
      </c>
      <c r="H14063" t="s">
        <v>1911</v>
      </c>
      <c r="I14063">
        <v>0</v>
      </c>
      <c r="J14063" s="302">
        <v>85400000</v>
      </c>
    </row>
    <row r="14064" spans="1:10" x14ac:dyDescent="0.25">
      <c r="A14064">
        <v>11312035</v>
      </c>
      <c r="B14064">
        <v>11364016</v>
      </c>
      <c r="C14064" t="s">
        <v>14963</v>
      </c>
      <c r="D14064" t="s">
        <v>1941</v>
      </c>
      <c r="E14064" t="s">
        <v>15134</v>
      </c>
      <c r="F14064" t="s">
        <v>15231</v>
      </c>
      <c r="G14064" t="s">
        <v>4080</v>
      </c>
      <c r="H14064" t="s">
        <v>1911</v>
      </c>
      <c r="I14064">
        <v>0</v>
      </c>
      <c r="J14064" s="302">
        <v>66300000</v>
      </c>
    </row>
    <row r="14065" spans="1:10" x14ac:dyDescent="0.25">
      <c r="A14065">
        <v>11312041</v>
      </c>
      <c r="B14065">
        <v>11364017</v>
      </c>
      <c r="C14065" t="s">
        <v>14963</v>
      </c>
      <c r="D14065" t="s">
        <v>1941</v>
      </c>
      <c r="E14065" t="s">
        <v>15103</v>
      </c>
      <c r="F14065" t="s">
        <v>15232</v>
      </c>
      <c r="G14065" t="s">
        <v>4080</v>
      </c>
      <c r="H14065" t="s">
        <v>1911</v>
      </c>
      <c r="I14065">
        <v>0</v>
      </c>
      <c r="J14065" s="302">
        <v>67500000</v>
      </c>
    </row>
    <row r="14066" spans="1:10" x14ac:dyDescent="0.25">
      <c r="A14066">
        <v>11312042</v>
      </c>
      <c r="B14066">
        <v>11364018</v>
      </c>
      <c r="C14066" t="s">
        <v>14963</v>
      </c>
      <c r="D14066" t="s">
        <v>1941</v>
      </c>
      <c r="E14066" t="s">
        <v>15100</v>
      </c>
      <c r="F14066" t="s">
        <v>15230</v>
      </c>
      <c r="G14066" t="s">
        <v>4080</v>
      </c>
      <c r="H14066" t="s">
        <v>1911</v>
      </c>
      <c r="I14066">
        <v>0</v>
      </c>
      <c r="J14066" s="302">
        <v>99800000</v>
      </c>
    </row>
    <row r="14067" spans="1:10" x14ac:dyDescent="0.25">
      <c r="A14067">
        <v>11312045</v>
      </c>
      <c r="B14067">
        <v>11364019</v>
      </c>
      <c r="C14067" t="s">
        <v>14963</v>
      </c>
      <c r="D14067" t="s">
        <v>1941</v>
      </c>
      <c r="E14067" t="s">
        <v>15088</v>
      </c>
      <c r="F14067" t="s">
        <v>15233</v>
      </c>
      <c r="G14067" t="s">
        <v>4923</v>
      </c>
      <c r="H14067" t="s">
        <v>1911</v>
      </c>
      <c r="I14067">
        <v>0</v>
      </c>
      <c r="J14067" s="302">
        <v>138500000</v>
      </c>
    </row>
    <row r="14068" spans="1:10" x14ac:dyDescent="0.25">
      <c r="A14068">
        <v>11312046</v>
      </c>
      <c r="B14068">
        <v>11364020</v>
      </c>
      <c r="C14068" t="s">
        <v>14963</v>
      </c>
      <c r="D14068" t="s">
        <v>1941</v>
      </c>
      <c r="E14068" t="s">
        <v>15083</v>
      </c>
      <c r="F14068" t="s">
        <v>15234</v>
      </c>
      <c r="G14068" t="s">
        <v>15145</v>
      </c>
      <c r="H14068" t="s">
        <v>1911</v>
      </c>
      <c r="I14068">
        <v>0</v>
      </c>
      <c r="J14068" s="302">
        <v>176000000</v>
      </c>
    </row>
    <row r="14069" spans="1:10" x14ac:dyDescent="0.25">
      <c r="A14069">
        <v>11312050</v>
      </c>
      <c r="B14069">
        <v>11364021</v>
      </c>
      <c r="C14069" t="s">
        <v>14963</v>
      </c>
      <c r="D14069" t="s">
        <v>1941</v>
      </c>
      <c r="E14069" t="s">
        <v>15090</v>
      </c>
      <c r="F14069" t="s">
        <v>15235</v>
      </c>
      <c r="G14069" t="s">
        <v>15146</v>
      </c>
      <c r="H14069" t="s">
        <v>1911</v>
      </c>
      <c r="I14069">
        <v>0</v>
      </c>
      <c r="J14069" s="302">
        <v>158900000</v>
      </c>
    </row>
    <row r="14070" spans="1:10" x14ac:dyDescent="0.25">
      <c r="A14070">
        <v>11312051</v>
      </c>
      <c r="B14070">
        <v>11364022</v>
      </c>
      <c r="C14070" t="s">
        <v>14963</v>
      </c>
      <c r="D14070" t="s">
        <v>1941</v>
      </c>
      <c r="E14070" t="s">
        <v>15136</v>
      </c>
      <c r="F14070" t="s">
        <v>15230</v>
      </c>
      <c r="G14070" t="s">
        <v>13815</v>
      </c>
      <c r="H14070" t="s">
        <v>1911</v>
      </c>
      <c r="I14070">
        <v>0</v>
      </c>
      <c r="J14070" s="302">
        <v>92800000</v>
      </c>
    </row>
    <row r="14071" spans="1:10" x14ac:dyDescent="0.25">
      <c r="A14071">
        <v>11312055</v>
      </c>
      <c r="B14071">
        <v>11364023</v>
      </c>
      <c r="C14071" t="s">
        <v>14963</v>
      </c>
      <c r="D14071" t="s">
        <v>1941</v>
      </c>
      <c r="E14071" t="s">
        <v>15103</v>
      </c>
      <c r="F14071" t="s">
        <v>15232</v>
      </c>
      <c r="G14071" t="s">
        <v>13815</v>
      </c>
      <c r="H14071" t="s">
        <v>1911</v>
      </c>
      <c r="I14071">
        <v>0</v>
      </c>
      <c r="J14071" s="302">
        <v>94500000</v>
      </c>
    </row>
    <row r="14072" spans="1:10" x14ac:dyDescent="0.25">
      <c r="A14072">
        <v>11312059</v>
      </c>
      <c r="B14072">
        <v>11364024</v>
      </c>
      <c r="C14072" t="s">
        <v>14963</v>
      </c>
      <c r="D14072" t="s">
        <v>1941</v>
      </c>
      <c r="E14072" t="s">
        <v>15149</v>
      </c>
      <c r="F14072" t="s">
        <v>15230</v>
      </c>
      <c r="G14072" t="s">
        <v>15150</v>
      </c>
      <c r="H14072" t="s">
        <v>1911</v>
      </c>
      <c r="I14072">
        <v>0</v>
      </c>
      <c r="J14072" s="302">
        <v>142000000</v>
      </c>
    </row>
    <row r="14073" spans="1:10" x14ac:dyDescent="0.25">
      <c r="A14073">
        <v>11312061</v>
      </c>
      <c r="B14073">
        <v>11364025</v>
      </c>
      <c r="C14073" t="s">
        <v>14963</v>
      </c>
      <c r="D14073" t="s">
        <v>1941</v>
      </c>
      <c r="E14073" t="s">
        <v>15136</v>
      </c>
      <c r="F14073" t="s">
        <v>15236</v>
      </c>
      <c r="G14073" t="s">
        <v>15151</v>
      </c>
      <c r="H14073" t="s">
        <v>1911</v>
      </c>
      <c r="I14073">
        <v>0</v>
      </c>
      <c r="J14073" s="302">
        <v>154500000</v>
      </c>
    </row>
    <row r="14074" spans="1:10" x14ac:dyDescent="0.25">
      <c r="A14074">
        <v>11312064</v>
      </c>
      <c r="B14074">
        <v>11364026</v>
      </c>
      <c r="C14074" t="s">
        <v>14963</v>
      </c>
      <c r="D14074" t="s">
        <v>1941</v>
      </c>
      <c r="E14074" t="s">
        <v>15147</v>
      </c>
      <c r="F14074" t="s">
        <v>15237</v>
      </c>
      <c r="G14074" t="s">
        <v>13810</v>
      </c>
      <c r="H14074" t="s">
        <v>1911</v>
      </c>
      <c r="I14074">
        <v>0</v>
      </c>
      <c r="J14074" s="302">
        <v>172500000</v>
      </c>
    </row>
    <row r="14075" spans="1:10" x14ac:dyDescent="0.25">
      <c r="A14075">
        <v>11312065</v>
      </c>
      <c r="B14075">
        <v>11364027</v>
      </c>
      <c r="C14075" t="s">
        <v>14963</v>
      </c>
      <c r="D14075" t="s">
        <v>1941</v>
      </c>
      <c r="E14075" t="s">
        <v>15103</v>
      </c>
      <c r="F14075" t="s">
        <v>15238</v>
      </c>
      <c r="G14075" t="s">
        <v>15151</v>
      </c>
      <c r="H14075" t="s">
        <v>1911</v>
      </c>
      <c r="I14075">
        <v>0</v>
      </c>
      <c r="J14075" s="302">
        <v>137900000</v>
      </c>
    </row>
    <row r="14076" spans="1:10" x14ac:dyDescent="0.25">
      <c r="A14076">
        <v>11312066</v>
      </c>
      <c r="B14076">
        <v>11364028</v>
      </c>
      <c r="C14076" t="s">
        <v>14963</v>
      </c>
      <c r="D14076" t="s">
        <v>1941</v>
      </c>
      <c r="E14076" t="s">
        <v>15090</v>
      </c>
      <c r="F14076" t="s">
        <v>15239</v>
      </c>
      <c r="G14076" t="s">
        <v>4352</v>
      </c>
      <c r="H14076" t="s">
        <v>1911</v>
      </c>
      <c r="I14076">
        <v>0</v>
      </c>
      <c r="J14076" s="302">
        <v>109300000</v>
      </c>
    </row>
    <row r="14077" spans="1:10" x14ac:dyDescent="0.25">
      <c r="A14077">
        <v>11312068</v>
      </c>
      <c r="B14077">
        <v>11364029</v>
      </c>
      <c r="C14077" t="s">
        <v>14963</v>
      </c>
      <c r="D14077" t="s">
        <v>1941</v>
      </c>
      <c r="E14077" t="s">
        <v>15154</v>
      </c>
      <c r="F14077" t="s">
        <v>15240</v>
      </c>
      <c r="G14077" t="s">
        <v>11048</v>
      </c>
      <c r="H14077" t="s">
        <v>1911</v>
      </c>
      <c r="I14077">
        <v>0</v>
      </c>
      <c r="J14077" s="302">
        <v>119000000</v>
      </c>
    </row>
    <row r="14078" spans="1:10" x14ac:dyDescent="0.25">
      <c r="A14078">
        <v>11312070</v>
      </c>
      <c r="B14078">
        <v>11364030</v>
      </c>
      <c r="C14078" t="s">
        <v>14963</v>
      </c>
      <c r="D14078" t="s">
        <v>1941</v>
      </c>
      <c r="E14078" t="s">
        <v>15090</v>
      </c>
      <c r="F14078" t="s">
        <v>15239</v>
      </c>
      <c r="G14078" t="s">
        <v>4923</v>
      </c>
      <c r="H14078" t="s">
        <v>1911</v>
      </c>
      <c r="I14078">
        <v>0</v>
      </c>
      <c r="J14078" s="302">
        <v>172000000</v>
      </c>
    </row>
    <row r="14079" spans="1:10" x14ac:dyDescent="0.25">
      <c r="A14079">
        <v>11312076</v>
      </c>
      <c r="B14079">
        <v>11364031</v>
      </c>
      <c r="C14079" t="s">
        <v>14963</v>
      </c>
      <c r="D14079" t="s">
        <v>1941</v>
      </c>
      <c r="E14079" t="s">
        <v>15100</v>
      </c>
      <c r="F14079" t="s">
        <v>15230</v>
      </c>
      <c r="G14079" t="s">
        <v>15241</v>
      </c>
      <c r="H14079" t="s">
        <v>1911</v>
      </c>
      <c r="I14079">
        <v>0</v>
      </c>
      <c r="J14079" s="302">
        <v>214000000</v>
      </c>
    </row>
    <row r="14080" spans="1:10" x14ac:dyDescent="0.25">
      <c r="A14080">
        <v>11312077</v>
      </c>
      <c r="B14080">
        <v>11364032</v>
      </c>
      <c r="C14080" t="s">
        <v>14963</v>
      </c>
      <c r="D14080" t="s">
        <v>1941</v>
      </c>
      <c r="E14080" t="s">
        <v>15108</v>
      </c>
      <c r="F14080" t="s">
        <v>15109</v>
      </c>
      <c r="G14080" t="s">
        <v>7443</v>
      </c>
      <c r="H14080" t="s">
        <v>1911</v>
      </c>
      <c r="I14080">
        <v>200900</v>
      </c>
      <c r="J14080" s="302">
        <v>216000000</v>
      </c>
    </row>
    <row r="14081" spans="1:10" x14ac:dyDescent="0.25">
      <c r="A14081">
        <v>11312079</v>
      </c>
      <c r="B14081">
        <v>11364033</v>
      </c>
      <c r="C14081" t="s">
        <v>14963</v>
      </c>
      <c r="D14081" t="s">
        <v>1941</v>
      </c>
      <c r="E14081" t="s">
        <v>15106</v>
      </c>
      <c r="F14081" t="s">
        <v>15107</v>
      </c>
      <c r="G14081" t="s">
        <v>15242</v>
      </c>
      <c r="H14081" t="s">
        <v>1911</v>
      </c>
      <c r="I14081">
        <v>199000</v>
      </c>
      <c r="J14081" s="302">
        <v>214000000</v>
      </c>
    </row>
    <row r="14082" spans="1:10" x14ac:dyDescent="0.25">
      <c r="A14082">
        <v>11312080</v>
      </c>
      <c r="B14082">
        <v>11364034</v>
      </c>
      <c r="C14082" t="s">
        <v>14963</v>
      </c>
      <c r="D14082" t="s">
        <v>1941</v>
      </c>
      <c r="E14082" t="s">
        <v>15154</v>
      </c>
      <c r="F14082" t="s">
        <v>15161</v>
      </c>
      <c r="G14082" t="s">
        <v>15243</v>
      </c>
      <c r="H14082" t="s">
        <v>1980</v>
      </c>
      <c r="I14082">
        <v>146900</v>
      </c>
      <c r="J14082" s="302">
        <v>158000000</v>
      </c>
    </row>
    <row r="14083" spans="1:10" x14ac:dyDescent="0.25">
      <c r="A14083">
        <v>11312081</v>
      </c>
      <c r="B14083">
        <v>11364035</v>
      </c>
      <c r="C14083" t="s">
        <v>14963</v>
      </c>
      <c r="D14083" t="s">
        <v>1941</v>
      </c>
      <c r="E14083" t="s">
        <v>15164</v>
      </c>
      <c r="F14083" t="s">
        <v>15165</v>
      </c>
      <c r="G14083" t="s">
        <v>15244</v>
      </c>
      <c r="H14083" t="s">
        <v>1980</v>
      </c>
      <c r="I14083">
        <v>189100</v>
      </c>
      <c r="J14083" s="302">
        <v>198000000</v>
      </c>
    </row>
    <row r="14084" spans="1:10" x14ac:dyDescent="0.25">
      <c r="A14084">
        <v>11312083</v>
      </c>
      <c r="B14084">
        <v>11364036</v>
      </c>
      <c r="C14084" t="s">
        <v>14963</v>
      </c>
      <c r="D14084" t="s">
        <v>1941</v>
      </c>
      <c r="E14084" t="s">
        <v>15169</v>
      </c>
      <c r="F14084" t="s">
        <v>15170</v>
      </c>
      <c r="G14084" t="s">
        <v>15245</v>
      </c>
      <c r="H14084" t="s">
        <v>1980</v>
      </c>
      <c r="I14084">
        <v>118100</v>
      </c>
      <c r="J14084" s="302">
        <v>143700000</v>
      </c>
    </row>
    <row r="14085" spans="1:10" x14ac:dyDescent="0.25">
      <c r="A14085">
        <v>11312085</v>
      </c>
      <c r="B14085">
        <v>11364037</v>
      </c>
      <c r="C14085" t="s">
        <v>14963</v>
      </c>
      <c r="D14085" t="s">
        <v>1941</v>
      </c>
      <c r="E14085" t="s">
        <v>15113</v>
      </c>
      <c r="F14085" t="s">
        <v>15114</v>
      </c>
      <c r="G14085" t="s">
        <v>15246</v>
      </c>
      <c r="H14085" t="s">
        <v>1980</v>
      </c>
      <c r="I14085">
        <v>225900</v>
      </c>
      <c r="J14085" s="302">
        <v>240300000</v>
      </c>
    </row>
    <row r="14086" spans="1:10" x14ac:dyDescent="0.25">
      <c r="A14086">
        <v>11312087</v>
      </c>
      <c r="B14086">
        <v>11364038</v>
      </c>
      <c r="C14086" t="s">
        <v>14963</v>
      </c>
      <c r="D14086" t="s">
        <v>1941</v>
      </c>
      <c r="E14086" t="s">
        <v>15110</v>
      </c>
      <c r="F14086" t="s">
        <v>15111</v>
      </c>
      <c r="G14086" t="s">
        <v>15247</v>
      </c>
      <c r="H14086" t="s">
        <v>1911</v>
      </c>
      <c r="I14086">
        <v>370800</v>
      </c>
      <c r="J14086" s="302">
        <v>398700000</v>
      </c>
    </row>
    <row r="14087" spans="1:10" x14ac:dyDescent="0.25">
      <c r="A14087">
        <v>11312089</v>
      </c>
      <c r="B14087">
        <v>11364039</v>
      </c>
      <c r="C14087" t="s">
        <v>14963</v>
      </c>
      <c r="D14087" t="s">
        <v>1941</v>
      </c>
      <c r="E14087" t="s">
        <v>15188</v>
      </c>
      <c r="F14087" t="s">
        <v>15189</v>
      </c>
      <c r="G14087" t="s">
        <v>15243</v>
      </c>
      <c r="H14087" t="s">
        <v>1980</v>
      </c>
      <c r="I14087">
        <v>151100</v>
      </c>
      <c r="J14087" s="302">
        <v>160700000</v>
      </c>
    </row>
    <row r="14088" spans="1:10" x14ac:dyDescent="0.25">
      <c r="A14088">
        <v>11312091</v>
      </c>
      <c r="B14088">
        <v>11364040</v>
      </c>
      <c r="C14088" t="s">
        <v>14963</v>
      </c>
      <c r="D14088" t="s">
        <v>1941</v>
      </c>
      <c r="E14088" t="s">
        <v>15190</v>
      </c>
      <c r="F14088" t="s">
        <v>15191</v>
      </c>
      <c r="G14088" t="s">
        <v>15243</v>
      </c>
      <c r="H14088" t="s">
        <v>1911</v>
      </c>
      <c r="I14088">
        <v>160600</v>
      </c>
      <c r="J14088" s="302">
        <v>172700000</v>
      </c>
    </row>
    <row r="14089" spans="1:10" x14ac:dyDescent="0.25">
      <c r="A14089">
        <v>11312093</v>
      </c>
      <c r="B14089">
        <v>11364041</v>
      </c>
      <c r="C14089" t="s">
        <v>14963</v>
      </c>
      <c r="D14089" t="s">
        <v>1941</v>
      </c>
      <c r="E14089" t="s">
        <v>15172</v>
      </c>
      <c r="F14089" t="s">
        <v>15173</v>
      </c>
      <c r="G14089" t="s">
        <v>15246</v>
      </c>
      <c r="H14089" t="s">
        <v>1980</v>
      </c>
      <c r="I14089">
        <v>197700</v>
      </c>
      <c r="J14089" s="302">
        <v>212600000</v>
      </c>
    </row>
    <row r="14090" spans="1:10" x14ac:dyDescent="0.25">
      <c r="A14090">
        <v>11312095</v>
      </c>
      <c r="B14090">
        <v>11364042</v>
      </c>
      <c r="C14090" t="s">
        <v>14963</v>
      </c>
      <c r="D14090" t="s">
        <v>1941</v>
      </c>
      <c r="E14090" t="s">
        <v>15175</v>
      </c>
      <c r="F14090" t="s">
        <v>14681</v>
      </c>
      <c r="G14090" t="s">
        <v>15246</v>
      </c>
      <c r="H14090" t="s">
        <v>1911</v>
      </c>
      <c r="I14090">
        <v>213400</v>
      </c>
      <c r="J14090" s="302">
        <v>229500000</v>
      </c>
    </row>
    <row r="14091" spans="1:10" x14ac:dyDescent="0.25">
      <c r="A14091">
        <v>11312097</v>
      </c>
      <c r="B14091">
        <v>11364043</v>
      </c>
      <c r="C14091" t="s">
        <v>14963</v>
      </c>
      <c r="D14091" t="s">
        <v>1941</v>
      </c>
      <c r="E14091" t="s">
        <v>15179</v>
      </c>
      <c r="F14091" t="s">
        <v>15180</v>
      </c>
      <c r="G14091" t="s">
        <v>15247</v>
      </c>
      <c r="H14091" t="s">
        <v>1911</v>
      </c>
      <c r="I14091">
        <v>379100</v>
      </c>
      <c r="J14091" s="302">
        <v>407600000</v>
      </c>
    </row>
    <row r="14092" spans="1:10" x14ac:dyDescent="0.25">
      <c r="A14092">
        <v>11326001</v>
      </c>
      <c r="B14092">
        <v>11365001</v>
      </c>
      <c r="C14092" t="s">
        <v>14963</v>
      </c>
      <c r="D14092" t="s">
        <v>3467</v>
      </c>
      <c r="E14092" t="s">
        <v>15248</v>
      </c>
      <c r="F14092" t="s">
        <v>15074</v>
      </c>
      <c r="G14092" t="s">
        <v>7850</v>
      </c>
      <c r="H14092" t="s">
        <v>1911</v>
      </c>
      <c r="I14092">
        <v>0</v>
      </c>
      <c r="J14092" s="302">
        <v>176000000</v>
      </c>
    </row>
    <row r="14093" spans="1:10" x14ac:dyDescent="0.25">
      <c r="A14093">
        <v>11326002</v>
      </c>
      <c r="B14093">
        <v>11365002</v>
      </c>
      <c r="C14093" t="s">
        <v>14963</v>
      </c>
      <c r="D14093" t="s">
        <v>3467</v>
      </c>
      <c r="E14093" t="s">
        <v>15121</v>
      </c>
      <c r="F14093" t="s">
        <v>15079</v>
      </c>
      <c r="G14093" t="s">
        <v>4923</v>
      </c>
      <c r="H14093" t="s">
        <v>1911</v>
      </c>
      <c r="I14093">
        <v>0</v>
      </c>
      <c r="J14093" s="302">
        <v>57000000</v>
      </c>
    </row>
    <row r="14094" spans="1:10" x14ac:dyDescent="0.25">
      <c r="A14094">
        <v>11326003</v>
      </c>
      <c r="B14094">
        <v>11365003</v>
      </c>
      <c r="C14094" t="s">
        <v>14963</v>
      </c>
      <c r="D14094" t="s">
        <v>3467</v>
      </c>
      <c r="E14094" t="s">
        <v>15094</v>
      </c>
      <c r="F14094" t="s">
        <v>15095</v>
      </c>
      <c r="G14094" t="s">
        <v>4338</v>
      </c>
      <c r="H14094" t="s">
        <v>1911</v>
      </c>
      <c r="I14094">
        <v>0</v>
      </c>
      <c r="J14094" s="302">
        <v>82100000</v>
      </c>
    </row>
    <row r="14095" spans="1:10" x14ac:dyDescent="0.25">
      <c r="A14095">
        <v>11326004</v>
      </c>
      <c r="B14095">
        <v>11365004</v>
      </c>
      <c r="C14095" t="s">
        <v>14963</v>
      </c>
      <c r="D14095" t="s">
        <v>3467</v>
      </c>
      <c r="E14095" t="s">
        <v>15092</v>
      </c>
      <c r="F14095" t="s">
        <v>15074</v>
      </c>
      <c r="G14095" t="s">
        <v>5932</v>
      </c>
      <c r="H14095" t="s">
        <v>1911</v>
      </c>
      <c r="I14095">
        <v>0</v>
      </c>
      <c r="J14095" s="302">
        <v>121900000</v>
      </c>
    </row>
    <row r="14096" spans="1:10" x14ac:dyDescent="0.25">
      <c r="A14096">
        <v>11326005</v>
      </c>
      <c r="B14096">
        <v>11365005</v>
      </c>
      <c r="C14096" t="s">
        <v>14963</v>
      </c>
      <c r="D14096" t="s">
        <v>3467</v>
      </c>
      <c r="E14096" t="s">
        <v>15249</v>
      </c>
      <c r="F14096" t="s">
        <v>15074</v>
      </c>
      <c r="G14096" t="s">
        <v>7850</v>
      </c>
      <c r="H14096" t="s">
        <v>1911</v>
      </c>
      <c r="I14096">
        <v>0</v>
      </c>
      <c r="J14096" s="302">
        <v>181000000</v>
      </c>
    </row>
    <row r="14097" spans="1:10" x14ac:dyDescent="0.25">
      <c r="A14097">
        <v>11326006</v>
      </c>
      <c r="B14097">
        <v>11365006</v>
      </c>
      <c r="C14097" t="s">
        <v>14963</v>
      </c>
      <c r="D14097" t="s">
        <v>3467</v>
      </c>
      <c r="E14097" t="s">
        <v>15123</v>
      </c>
      <c r="F14097" t="s">
        <v>15074</v>
      </c>
      <c r="G14097" t="s">
        <v>15124</v>
      </c>
      <c r="H14097" t="s">
        <v>1911</v>
      </c>
      <c r="I14097">
        <v>0</v>
      </c>
      <c r="J14097" s="302">
        <v>171300000</v>
      </c>
    </row>
    <row r="14098" spans="1:10" x14ac:dyDescent="0.25">
      <c r="A14098">
        <v>11326007</v>
      </c>
      <c r="B14098">
        <v>11365007</v>
      </c>
      <c r="C14098" t="s">
        <v>14963</v>
      </c>
      <c r="D14098" t="s">
        <v>3467</v>
      </c>
      <c r="E14098" t="s">
        <v>15092</v>
      </c>
      <c r="F14098" t="s">
        <v>15093</v>
      </c>
      <c r="G14098" t="s">
        <v>5932</v>
      </c>
      <c r="H14098" t="s">
        <v>1911</v>
      </c>
      <c r="I14098">
        <v>0</v>
      </c>
      <c r="J14098" s="302">
        <v>129000000</v>
      </c>
    </row>
    <row r="14099" spans="1:10" x14ac:dyDescent="0.25">
      <c r="A14099">
        <v>11326008</v>
      </c>
      <c r="B14099">
        <v>11365008</v>
      </c>
      <c r="C14099" t="s">
        <v>14963</v>
      </c>
      <c r="D14099" t="s">
        <v>3467</v>
      </c>
      <c r="E14099" t="s">
        <v>15082</v>
      </c>
      <c r="F14099" t="s">
        <v>15081</v>
      </c>
      <c r="G14099" t="s">
        <v>4338</v>
      </c>
      <c r="H14099" t="s">
        <v>1911</v>
      </c>
      <c r="I14099">
        <v>0</v>
      </c>
      <c r="J14099" s="302">
        <v>65900000</v>
      </c>
    </row>
    <row r="14100" spans="1:10" x14ac:dyDescent="0.25">
      <c r="A14100">
        <v>11326009</v>
      </c>
      <c r="B14100">
        <v>11365009</v>
      </c>
      <c r="C14100" t="s">
        <v>14963</v>
      </c>
      <c r="D14100" t="s">
        <v>3467</v>
      </c>
      <c r="E14100" t="s">
        <v>15131</v>
      </c>
      <c r="F14100" t="s">
        <v>15250</v>
      </c>
      <c r="G14100" t="s">
        <v>15133</v>
      </c>
      <c r="H14100" t="s">
        <v>1911</v>
      </c>
      <c r="I14100">
        <v>0</v>
      </c>
      <c r="J14100" s="302">
        <v>135300000</v>
      </c>
    </row>
    <row r="14101" spans="1:10" x14ac:dyDescent="0.25">
      <c r="A14101">
        <v>11326010</v>
      </c>
      <c r="B14101">
        <v>11365010</v>
      </c>
      <c r="C14101" t="s">
        <v>14963</v>
      </c>
      <c r="D14101" t="s">
        <v>3467</v>
      </c>
      <c r="E14101" t="s">
        <v>15251</v>
      </c>
      <c r="F14101" t="s">
        <v>15074</v>
      </c>
      <c r="G14101" t="s">
        <v>15252</v>
      </c>
      <c r="H14101" t="s">
        <v>1911</v>
      </c>
      <c r="I14101">
        <v>0</v>
      </c>
      <c r="J14101" s="302">
        <v>128900000</v>
      </c>
    </row>
    <row r="14102" spans="1:10" x14ac:dyDescent="0.25">
      <c r="A14102">
        <v>11326011</v>
      </c>
      <c r="B14102">
        <v>11365011</v>
      </c>
      <c r="C14102" t="s">
        <v>14963</v>
      </c>
      <c r="D14102" t="s">
        <v>3467</v>
      </c>
      <c r="E14102" t="s">
        <v>15100</v>
      </c>
      <c r="F14102" t="s">
        <v>15137</v>
      </c>
      <c r="G14102" t="s">
        <v>4080</v>
      </c>
      <c r="H14102" t="s">
        <v>1911</v>
      </c>
      <c r="I14102">
        <v>0</v>
      </c>
      <c r="J14102" s="302">
        <v>90300000</v>
      </c>
    </row>
    <row r="14103" spans="1:10" x14ac:dyDescent="0.25">
      <c r="A14103">
        <v>11326012</v>
      </c>
      <c r="B14103">
        <v>11365012</v>
      </c>
      <c r="C14103" t="s">
        <v>14963</v>
      </c>
      <c r="D14103" t="s">
        <v>3467</v>
      </c>
      <c r="E14103" t="s">
        <v>15083</v>
      </c>
      <c r="F14103" t="s">
        <v>15098</v>
      </c>
      <c r="G14103" t="s">
        <v>15145</v>
      </c>
      <c r="H14103" t="s">
        <v>1911</v>
      </c>
      <c r="I14103">
        <v>0</v>
      </c>
      <c r="J14103" s="302">
        <v>169400000</v>
      </c>
    </row>
    <row r="14104" spans="1:10" x14ac:dyDescent="0.25">
      <c r="A14104">
        <v>11326013</v>
      </c>
      <c r="B14104">
        <v>11365013</v>
      </c>
      <c r="C14104" t="s">
        <v>14963</v>
      </c>
      <c r="D14104" t="s">
        <v>3467</v>
      </c>
      <c r="E14104" t="s">
        <v>15103</v>
      </c>
      <c r="F14104" t="s">
        <v>15139</v>
      </c>
      <c r="G14104" t="s">
        <v>13815</v>
      </c>
      <c r="H14104" t="s">
        <v>1911</v>
      </c>
      <c r="I14104">
        <v>0</v>
      </c>
      <c r="J14104" s="302">
        <v>93400000</v>
      </c>
    </row>
    <row r="14105" spans="1:10" x14ac:dyDescent="0.25">
      <c r="A14105">
        <v>11326014</v>
      </c>
      <c r="B14105">
        <v>11365014</v>
      </c>
      <c r="C14105" t="s">
        <v>14963</v>
      </c>
      <c r="D14105" t="s">
        <v>3467</v>
      </c>
      <c r="E14105" t="s">
        <v>15073</v>
      </c>
      <c r="F14105" t="s">
        <v>15074</v>
      </c>
      <c r="G14105" t="s">
        <v>5155</v>
      </c>
      <c r="H14105" t="s">
        <v>1911</v>
      </c>
      <c r="I14105">
        <v>0</v>
      </c>
      <c r="J14105" s="302">
        <v>115900000</v>
      </c>
    </row>
    <row r="14106" spans="1:10" x14ac:dyDescent="0.25">
      <c r="A14106">
        <v>11326015</v>
      </c>
      <c r="B14106">
        <v>11365015</v>
      </c>
      <c r="C14106" t="s">
        <v>14963</v>
      </c>
      <c r="D14106" t="s">
        <v>3467</v>
      </c>
      <c r="E14106" t="s">
        <v>15147</v>
      </c>
      <c r="F14106" t="s">
        <v>15148</v>
      </c>
      <c r="G14106" t="s">
        <v>13810</v>
      </c>
      <c r="H14106" t="s">
        <v>1911</v>
      </c>
      <c r="I14106">
        <v>0</v>
      </c>
      <c r="J14106" s="302">
        <v>229000000</v>
      </c>
    </row>
    <row r="14107" spans="1:10" x14ac:dyDescent="0.25">
      <c r="A14107">
        <v>11326016</v>
      </c>
      <c r="B14107">
        <v>11365016</v>
      </c>
      <c r="C14107" t="s">
        <v>14963</v>
      </c>
      <c r="D14107" t="s">
        <v>3467</v>
      </c>
      <c r="E14107" t="s">
        <v>15136</v>
      </c>
      <c r="F14107" t="s">
        <v>15101</v>
      </c>
      <c r="G14107" t="s">
        <v>15151</v>
      </c>
      <c r="H14107" t="s">
        <v>1911</v>
      </c>
      <c r="I14107">
        <v>0</v>
      </c>
      <c r="J14107" s="302">
        <v>126500000</v>
      </c>
    </row>
    <row r="14108" spans="1:10" x14ac:dyDescent="0.25">
      <c r="A14108">
        <v>11326017</v>
      </c>
      <c r="B14108">
        <v>11365017</v>
      </c>
      <c r="C14108" t="s">
        <v>14963</v>
      </c>
      <c r="D14108" t="s">
        <v>3467</v>
      </c>
      <c r="E14108" t="s">
        <v>15100</v>
      </c>
      <c r="F14108" t="s">
        <v>15101</v>
      </c>
      <c r="G14108" t="s">
        <v>15151</v>
      </c>
      <c r="H14108" t="s">
        <v>1911</v>
      </c>
      <c r="I14108">
        <v>0</v>
      </c>
      <c r="J14108" s="302">
        <v>136000000</v>
      </c>
    </row>
    <row r="14109" spans="1:10" x14ac:dyDescent="0.25">
      <c r="A14109">
        <v>11326018</v>
      </c>
      <c r="B14109">
        <v>11365018</v>
      </c>
      <c r="C14109" t="s">
        <v>14963</v>
      </c>
      <c r="D14109" t="s">
        <v>3467</v>
      </c>
      <c r="E14109" t="s">
        <v>15184</v>
      </c>
      <c r="F14109" t="s">
        <v>15182</v>
      </c>
      <c r="G14109" t="s">
        <v>15183</v>
      </c>
      <c r="H14109" t="s">
        <v>1911</v>
      </c>
      <c r="I14109">
        <v>572900</v>
      </c>
      <c r="J14109" s="302">
        <v>616000000</v>
      </c>
    </row>
    <row r="14110" spans="1:10" x14ac:dyDescent="0.25">
      <c r="A14110">
        <v>11326019</v>
      </c>
      <c r="B14110">
        <v>11365019</v>
      </c>
      <c r="C14110" t="s">
        <v>14963</v>
      </c>
      <c r="D14110" t="s">
        <v>3467</v>
      </c>
      <c r="E14110" t="s">
        <v>15108</v>
      </c>
      <c r="F14110" t="s">
        <v>15109</v>
      </c>
      <c r="G14110" t="s">
        <v>15253</v>
      </c>
      <c r="H14110" t="s">
        <v>1911</v>
      </c>
      <c r="I14110">
        <v>0</v>
      </c>
      <c r="J14110" s="302">
        <v>178600000</v>
      </c>
    </row>
    <row r="14111" spans="1:10" x14ac:dyDescent="0.25">
      <c r="A14111">
        <v>11326020</v>
      </c>
      <c r="B14111">
        <v>11365020</v>
      </c>
      <c r="C14111" t="s">
        <v>14963</v>
      </c>
      <c r="D14111" t="s">
        <v>3467</v>
      </c>
      <c r="E14111" t="s">
        <v>15176</v>
      </c>
      <c r="F14111" t="s">
        <v>15177</v>
      </c>
      <c r="G14111" t="s">
        <v>15254</v>
      </c>
      <c r="H14111" t="s">
        <v>1911</v>
      </c>
      <c r="I14111">
        <v>0</v>
      </c>
      <c r="J14111" s="302">
        <v>353000000</v>
      </c>
    </row>
    <row r="14112" spans="1:10" x14ac:dyDescent="0.25">
      <c r="A14112">
        <v>11322001</v>
      </c>
      <c r="B14112">
        <v>11366001</v>
      </c>
      <c r="C14112" t="s">
        <v>14963</v>
      </c>
      <c r="D14112" t="s">
        <v>2636</v>
      </c>
      <c r="E14112" t="s">
        <v>15251</v>
      </c>
      <c r="F14112" t="s">
        <v>15074</v>
      </c>
      <c r="G14112" t="s">
        <v>15252</v>
      </c>
      <c r="H14112" t="s">
        <v>1911</v>
      </c>
      <c r="I14112">
        <v>0</v>
      </c>
      <c r="J14112" s="302">
        <v>105000000</v>
      </c>
    </row>
    <row r="14113" spans="1:10" x14ac:dyDescent="0.25">
      <c r="A14113">
        <v>11322002</v>
      </c>
      <c r="B14113">
        <v>11366002</v>
      </c>
      <c r="C14113" t="s">
        <v>14963</v>
      </c>
      <c r="D14113" t="s">
        <v>2636</v>
      </c>
      <c r="E14113" t="s">
        <v>15255</v>
      </c>
      <c r="F14113" t="s">
        <v>15256</v>
      </c>
      <c r="G14113" t="s">
        <v>15257</v>
      </c>
      <c r="H14113" t="s">
        <v>1911</v>
      </c>
      <c r="I14113">
        <v>0</v>
      </c>
      <c r="J14113" s="302">
        <v>219100000</v>
      </c>
    </row>
    <row r="14114" spans="1:10" x14ac:dyDescent="0.25">
      <c r="A14114">
        <v>11322003</v>
      </c>
      <c r="B14114">
        <v>11366003</v>
      </c>
      <c r="C14114" t="s">
        <v>14963</v>
      </c>
      <c r="D14114" t="s">
        <v>2636</v>
      </c>
      <c r="E14114" t="s">
        <v>14953</v>
      </c>
      <c r="F14114" t="s">
        <v>15258</v>
      </c>
      <c r="G14114" t="s">
        <v>15259</v>
      </c>
      <c r="H14114" t="s">
        <v>1911</v>
      </c>
      <c r="I14114">
        <v>0</v>
      </c>
      <c r="J14114" s="302">
        <v>451000000</v>
      </c>
    </row>
    <row r="14115" spans="1:10" x14ac:dyDescent="0.25">
      <c r="A14115">
        <v>11322004</v>
      </c>
      <c r="B14115">
        <v>11366004</v>
      </c>
      <c r="C14115" t="s">
        <v>14963</v>
      </c>
      <c r="D14115" t="s">
        <v>2636</v>
      </c>
      <c r="E14115" t="s">
        <v>15260</v>
      </c>
      <c r="F14115" t="s">
        <v>15261</v>
      </c>
      <c r="G14115" t="s">
        <v>15262</v>
      </c>
      <c r="H14115" t="s">
        <v>1980</v>
      </c>
      <c r="I14115">
        <v>516200</v>
      </c>
      <c r="J14115" s="302">
        <v>515000000</v>
      </c>
    </row>
    <row r="14116" spans="1:10" x14ac:dyDescent="0.25">
      <c r="A14116">
        <v>11322005</v>
      </c>
      <c r="B14116">
        <v>11366005</v>
      </c>
      <c r="C14116" t="s">
        <v>14963</v>
      </c>
      <c r="D14116" t="s">
        <v>2636</v>
      </c>
      <c r="E14116" t="s">
        <v>15263</v>
      </c>
      <c r="F14116" t="s">
        <v>15261</v>
      </c>
      <c r="G14116" t="s">
        <v>15264</v>
      </c>
      <c r="H14116" t="s">
        <v>1980</v>
      </c>
      <c r="I14116">
        <v>383200</v>
      </c>
      <c r="J14116" s="302">
        <v>412000000</v>
      </c>
    </row>
    <row r="14117" spans="1:10" x14ac:dyDescent="0.25">
      <c r="A14117">
        <v>11304061</v>
      </c>
      <c r="B14117">
        <v>11367001</v>
      </c>
      <c r="C14117" t="s">
        <v>14963</v>
      </c>
      <c r="D14117" t="s">
        <v>3461</v>
      </c>
      <c r="E14117" t="s">
        <v>15176</v>
      </c>
      <c r="F14117" t="s">
        <v>15177</v>
      </c>
      <c r="G14117" t="s">
        <v>15265</v>
      </c>
      <c r="H14117" t="s">
        <v>1911</v>
      </c>
      <c r="I14117">
        <v>0</v>
      </c>
      <c r="J14117" s="302">
        <v>252000000</v>
      </c>
    </row>
    <row r="14118" spans="1:10" x14ac:dyDescent="0.25">
      <c r="A14118">
        <v>11304062</v>
      </c>
      <c r="B14118">
        <v>11367002</v>
      </c>
      <c r="C14118" t="s">
        <v>14963</v>
      </c>
      <c r="D14118" t="s">
        <v>3461</v>
      </c>
      <c r="E14118" t="s">
        <v>15266</v>
      </c>
      <c r="F14118" t="s">
        <v>15111</v>
      </c>
      <c r="G14118" t="s">
        <v>15265</v>
      </c>
      <c r="H14118" t="s">
        <v>1911</v>
      </c>
      <c r="I14118">
        <v>0</v>
      </c>
      <c r="J14118" s="302">
        <v>258000000</v>
      </c>
    </row>
    <row r="14119" spans="1:10" x14ac:dyDescent="0.25">
      <c r="A14119">
        <v>11304063</v>
      </c>
      <c r="B14119">
        <v>11367003</v>
      </c>
      <c r="C14119" t="s">
        <v>14963</v>
      </c>
      <c r="D14119" t="s">
        <v>3461</v>
      </c>
      <c r="E14119" t="s">
        <v>15149</v>
      </c>
      <c r="F14119" t="s">
        <v>15163</v>
      </c>
      <c r="G14119" t="s">
        <v>15267</v>
      </c>
      <c r="H14119" t="s">
        <v>1911</v>
      </c>
      <c r="I14119">
        <v>135800</v>
      </c>
      <c r="J14119" s="302">
        <v>146000000</v>
      </c>
    </row>
    <row r="14120" spans="1:10" x14ac:dyDescent="0.25">
      <c r="A14120">
        <v>11304065</v>
      </c>
      <c r="B14120">
        <v>11367004</v>
      </c>
      <c r="C14120" t="s">
        <v>14963</v>
      </c>
      <c r="D14120" t="s">
        <v>3461</v>
      </c>
      <c r="E14120" t="s">
        <v>15188</v>
      </c>
      <c r="F14120" t="s">
        <v>15189</v>
      </c>
      <c r="G14120" t="s">
        <v>15267</v>
      </c>
      <c r="H14120" t="s">
        <v>1911</v>
      </c>
      <c r="I14120">
        <v>0</v>
      </c>
      <c r="J14120" s="302">
        <v>104200000</v>
      </c>
    </row>
    <row r="14121" spans="1:10" x14ac:dyDescent="0.25">
      <c r="A14121">
        <v>11304066</v>
      </c>
      <c r="B14121">
        <v>11367005</v>
      </c>
      <c r="C14121" t="s">
        <v>14963</v>
      </c>
      <c r="D14121" t="s">
        <v>3461</v>
      </c>
      <c r="E14121" t="s">
        <v>15190</v>
      </c>
      <c r="F14121" t="s">
        <v>15191</v>
      </c>
      <c r="G14121" t="s">
        <v>15267</v>
      </c>
      <c r="H14121" t="s">
        <v>1911</v>
      </c>
      <c r="I14121">
        <v>0</v>
      </c>
      <c r="J14121" s="302">
        <v>108000000</v>
      </c>
    </row>
    <row r="14122" spans="1:10" x14ac:dyDescent="0.25">
      <c r="A14122">
        <v>11304075</v>
      </c>
      <c r="B14122">
        <v>11367006</v>
      </c>
      <c r="C14122" t="s">
        <v>14963</v>
      </c>
      <c r="D14122" t="s">
        <v>3461</v>
      </c>
      <c r="E14122" t="s">
        <v>15154</v>
      </c>
      <c r="F14122" t="s">
        <v>15161</v>
      </c>
      <c r="G14122" t="s">
        <v>15267</v>
      </c>
      <c r="H14122" t="s">
        <v>1911</v>
      </c>
      <c r="I14122">
        <v>96700</v>
      </c>
      <c r="J14122" s="302">
        <v>104000000</v>
      </c>
    </row>
    <row r="14123" spans="1:10" x14ac:dyDescent="0.25">
      <c r="A14123">
        <v>11304076</v>
      </c>
      <c r="B14123">
        <v>11367007</v>
      </c>
      <c r="C14123" t="s">
        <v>14963</v>
      </c>
      <c r="D14123" t="s">
        <v>3461</v>
      </c>
      <c r="E14123" t="s">
        <v>15164</v>
      </c>
      <c r="F14123" t="s">
        <v>15165</v>
      </c>
      <c r="G14123" t="s">
        <v>15268</v>
      </c>
      <c r="H14123" t="s">
        <v>1980</v>
      </c>
      <c r="I14123">
        <v>0</v>
      </c>
      <c r="J14123" s="302">
        <v>147000000</v>
      </c>
    </row>
    <row r="14124" spans="1:10" x14ac:dyDescent="0.25">
      <c r="A14124">
        <v>11303006</v>
      </c>
      <c r="B14124">
        <v>11370001</v>
      </c>
      <c r="C14124" t="s">
        <v>14963</v>
      </c>
      <c r="D14124" t="s">
        <v>2151</v>
      </c>
      <c r="E14124" t="s">
        <v>15269</v>
      </c>
      <c r="F14124" t="s">
        <v>15270</v>
      </c>
      <c r="G14124" t="s">
        <v>15271</v>
      </c>
      <c r="H14124" t="s">
        <v>1911</v>
      </c>
      <c r="I14124">
        <v>0</v>
      </c>
      <c r="J14124" s="302">
        <v>210000000</v>
      </c>
    </row>
    <row r="14125" spans="1:10" x14ac:dyDescent="0.25">
      <c r="A14125">
        <v>11303009</v>
      </c>
      <c r="B14125">
        <v>11370002</v>
      </c>
      <c r="C14125" t="s">
        <v>14963</v>
      </c>
      <c r="D14125" t="s">
        <v>2151</v>
      </c>
      <c r="E14125" t="s">
        <v>15075</v>
      </c>
      <c r="F14125" t="s">
        <v>15272</v>
      </c>
      <c r="G14125" t="s">
        <v>13891</v>
      </c>
      <c r="H14125" t="s">
        <v>1911</v>
      </c>
      <c r="I14125">
        <v>0</v>
      </c>
      <c r="J14125" s="302">
        <v>159900000</v>
      </c>
    </row>
    <row r="14126" spans="1:10" x14ac:dyDescent="0.25">
      <c r="A14126">
        <v>11303013</v>
      </c>
      <c r="B14126">
        <v>11370003</v>
      </c>
      <c r="C14126" t="s">
        <v>14963</v>
      </c>
      <c r="D14126" t="s">
        <v>2151</v>
      </c>
      <c r="E14126" t="s">
        <v>15273</v>
      </c>
      <c r="F14126" t="s">
        <v>15274</v>
      </c>
      <c r="G14126" t="s">
        <v>15271</v>
      </c>
      <c r="H14126" t="s">
        <v>1911</v>
      </c>
      <c r="I14126">
        <v>0</v>
      </c>
      <c r="J14126" s="302">
        <v>245000000</v>
      </c>
    </row>
    <row r="14127" spans="1:10" x14ac:dyDescent="0.25">
      <c r="A14127">
        <v>11303018</v>
      </c>
      <c r="B14127">
        <v>11370004</v>
      </c>
      <c r="C14127" t="s">
        <v>14963</v>
      </c>
      <c r="D14127" t="s">
        <v>2151</v>
      </c>
      <c r="E14127" t="s">
        <v>15275</v>
      </c>
      <c r="F14127" t="s">
        <v>15276</v>
      </c>
      <c r="G14127" t="s">
        <v>15277</v>
      </c>
      <c r="H14127" t="s">
        <v>1911</v>
      </c>
      <c r="I14127">
        <v>0</v>
      </c>
      <c r="J14127" s="302">
        <v>178000000</v>
      </c>
    </row>
    <row r="14128" spans="1:10" x14ac:dyDescent="0.25">
      <c r="A14128">
        <v>11303021</v>
      </c>
      <c r="B14128">
        <v>11370005</v>
      </c>
      <c r="C14128" t="s">
        <v>14963</v>
      </c>
      <c r="D14128" t="s">
        <v>2151</v>
      </c>
      <c r="E14128" t="s">
        <v>15273</v>
      </c>
      <c r="F14128" t="s">
        <v>15278</v>
      </c>
      <c r="G14128" t="s">
        <v>15271</v>
      </c>
      <c r="H14128" t="s">
        <v>1911</v>
      </c>
      <c r="I14128">
        <v>0</v>
      </c>
      <c r="J14128" s="302">
        <v>278800000</v>
      </c>
    </row>
    <row r="14129" spans="1:10" x14ac:dyDescent="0.25">
      <c r="A14129">
        <v>11303023</v>
      </c>
      <c r="B14129">
        <v>11370006</v>
      </c>
      <c r="C14129" t="s">
        <v>14963</v>
      </c>
      <c r="D14129" t="s">
        <v>2151</v>
      </c>
      <c r="E14129" t="s">
        <v>15144</v>
      </c>
      <c r="F14129" t="s">
        <v>3480</v>
      </c>
      <c r="G14129" t="s">
        <v>13891</v>
      </c>
      <c r="H14129" t="s">
        <v>1911</v>
      </c>
      <c r="I14129">
        <v>0</v>
      </c>
      <c r="J14129" s="302">
        <v>204000000</v>
      </c>
    </row>
    <row r="14130" spans="1:10" x14ac:dyDescent="0.25">
      <c r="A14130">
        <v>11303025</v>
      </c>
      <c r="B14130">
        <v>11370007</v>
      </c>
      <c r="C14130" t="s">
        <v>14963</v>
      </c>
      <c r="D14130" t="s">
        <v>2151</v>
      </c>
      <c r="E14130" t="s">
        <v>15279</v>
      </c>
      <c r="F14130" t="s">
        <v>3480</v>
      </c>
      <c r="G14130" t="s">
        <v>15202</v>
      </c>
      <c r="H14130" t="s">
        <v>1911</v>
      </c>
      <c r="I14130">
        <v>0</v>
      </c>
      <c r="J14130" s="302">
        <v>118000000</v>
      </c>
    </row>
    <row r="14131" spans="1:10" x14ac:dyDescent="0.25">
      <c r="A14131">
        <v>11303003</v>
      </c>
      <c r="B14131">
        <v>11372001</v>
      </c>
      <c r="C14131" t="s">
        <v>14963</v>
      </c>
      <c r="D14131" t="s">
        <v>2151</v>
      </c>
      <c r="E14131" t="s">
        <v>15280</v>
      </c>
      <c r="F14131" t="s">
        <v>15281</v>
      </c>
      <c r="G14131" t="s">
        <v>13891</v>
      </c>
      <c r="H14131" t="s">
        <v>1911</v>
      </c>
      <c r="I14131">
        <v>0</v>
      </c>
      <c r="J14131" s="302">
        <v>89900000</v>
      </c>
    </row>
    <row r="14132" spans="1:10" x14ac:dyDescent="0.25">
      <c r="A14132">
        <v>11303007</v>
      </c>
      <c r="B14132">
        <v>11372002</v>
      </c>
      <c r="C14132" t="s">
        <v>14963</v>
      </c>
      <c r="D14132" t="s">
        <v>2151</v>
      </c>
      <c r="E14132" t="s">
        <v>15282</v>
      </c>
      <c r="F14132" t="s">
        <v>15283</v>
      </c>
      <c r="G14132" t="s">
        <v>13891</v>
      </c>
      <c r="H14132" t="s">
        <v>1911</v>
      </c>
      <c r="I14132">
        <v>0</v>
      </c>
      <c r="J14132" s="302">
        <v>105500000</v>
      </c>
    </row>
    <row r="14133" spans="1:10" x14ac:dyDescent="0.25">
      <c r="A14133">
        <v>11303008</v>
      </c>
      <c r="B14133">
        <v>11372003</v>
      </c>
      <c r="C14133" t="s">
        <v>14963</v>
      </c>
      <c r="D14133" t="s">
        <v>2151</v>
      </c>
      <c r="E14133" t="s">
        <v>15282</v>
      </c>
      <c r="F14133" t="s">
        <v>15283</v>
      </c>
      <c r="G14133" t="s">
        <v>15277</v>
      </c>
      <c r="H14133" t="s">
        <v>1911</v>
      </c>
      <c r="I14133">
        <v>0</v>
      </c>
      <c r="J14133" s="302">
        <v>107900000</v>
      </c>
    </row>
    <row r="14134" spans="1:10" x14ac:dyDescent="0.25">
      <c r="A14134">
        <v>11303016</v>
      </c>
      <c r="B14134">
        <v>11372004</v>
      </c>
      <c r="C14134" t="s">
        <v>14963</v>
      </c>
      <c r="D14134" t="s">
        <v>2151</v>
      </c>
      <c r="E14134" t="s">
        <v>15284</v>
      </c>
      <c r="F14134" t="s">
        <v>3480</v>
      </c>
      <c r="G14134" t="s">
        <v>4923</v>
      </c>
      <c r="H14134" t="s">
        <v>1911</v>
      </c>
      <c r="I14134">
        <v>0</v>
      </c>
      <c r="J14134" s="302">
        <v>123900000</v>
      </c>
    </row>
    <row r="14135" spans="1:10" x14ac:dyDescent="0.25">
      <c r="A14135">
        <v>11303019</v>
      </c>
      <c r="B14135">
        <v>11372005</v>
      </c>
      <c r="C14135" t="s">
        <v>14963</v>
      </c>
      <c r="D14135" t="s">
        <v>2151</v>
      </c>
      <c r="E14135" t="s">
        <v>15284</v>
      </c>
      <c r="F14135" t="s">
        <v>15285</v>
      </c>
      <c r="G14135" t="s">
        <v>4923</v>
      </c>
      <c r="H14135" t="s">
        <v>1911</v>
      </c>
      <c r="I14135">
        <v>0</v>
      </c>
      <c r="J14135" s="302">
        <v>171000000</v>
      </c>
    </row>
    <row r="14136" spans="1:10" x14ac:dyDescent="0.25">
      <c r="A14136">
        <v>11303022</v>
      </c>
      <c r="B14136">
        <v>11372006</v>
      </c>
      <c r="C14136" t="s">
        <v>14963</v>
      </c>
      <c r="D14136" t="s">
        <v>2151</v>
      </c>
      <c r="E14136" t="s">
        <v>15286</v>
      </c>
      <c r="F14136" t="s">
        <v>3480</v>
      </c>
      <c r="G14136" t="s">
        <v>15287</v>
      </c>
      <c r="H14136" t="s">
        <v>1911</v>
      </c>
      <c r="I14136">
        <v>0</v>
      </c>
      <c r="J14136" s="302">
        <v>98000000</v>
      </c>
    </row>
    <row r="14137" spans="1:10" x14ac:dyDescent="0.25">
      <c r="A14137">
        <v>11303004</v>
      </c>
      <c r="B14137">
        <v>11373001</v>
      </c>
      <c r="C14137" t="s">
        <v>14963</v>
      </c>
      <c r="D14137" t="s">
        <v>2151</v>
      </c>
      <c r="E14137" t="s">
        <v>15282</v>
      </c>
      <c r="F14137" t="s">
        <v>15283</v>
      </c>
      <c r="G14137" t="s">
        <v>13898</v>
      </c>
      <c r="H14137" t="s">
        <v>1911</v>
      </c>
      <c r="I14137">
        <v>0</v>
      </c>
      <c r="J14137" s="302">
        <v>108900000</v>
      </c>
    </row>
    <row r="14138" spans="1:10" x14ac:dyDescent="0.25">
      <c r="A14138">
        <v>11303012</v>
      </c>
      <c r="B14138">
        <v>11374001</v>
      </c>
      <c r="C14138" t="s">
        <v>14963</v>
      </c>
      <c r="D14138" t="s">
        <v>2151</v>
      </c>
      <c r="E14138" t="s">
        <v>15282</v>
      </c>
      <c r="F14138" t="s">
        <v>15283</v>
      </c>
      <c r="G14138" t="s">
        <v>15288</v>
      </c>
      <c r="H14138" t="s">
        <v>1911</v>
      </c>
      <c r="I14138">
        <v>0</v>
      </c>
      <c r="J14138" s="302">
        <v>105900000</v>
      </c>
    </row>
    <row r="14139" spans="1:10" x14ac:dyDescent="0.25">
      <c r="A14139">
        <v>11303010</v>
      </c>
      <c r="B14139">
        <v>11374002</v>
      </c>
      <c r="C14139" t="s">
        <v>14963</v>
      </c>
      <c r="D14139" t="s">
        <v>2151</v>
      </c>
      <c r="E14139" t="s">
        <v>15289</v>
      </c>
      <c r="F14139" t="s">
        <v>3524</v>
      </c>
      <c r="G14139" t="s">
        <v>15290</v>
      </c>
      <c r="H14139" t="s">
        <v>1911</v>
      </c>
      <c r="I14139">
        <v>0</v>
      </c>
      <c r="J14139" s="302">
        <v>72000000</v>
      </c>
    </row>
    <row r="14140" spans="1:10" x14ac:dyDescent="0.25">
      <c r="A14140">
        <v>11303001</v>
      </c>
      <c r="B14140">
        <v>11375001</v>
      </c>
      <c r="C14140" t="s">
        <v>14963</v>
      </c>
      <c r="D14140" t="s">
        <v>2151</v>
      </c>
      <c r="E14140" t="s">
        <v>15291</v>
      </c>
      <c r="F14140" t="s">
        <v>15281</v>
      </c>
      <c r="G14140" t="s">
        <v>4923</v>
      </c>
      <c r="H14140" t="s">
        <v>1911</v>
      </c>
      <c r="I14140">
        <v>0</v>
      </c>
      <c r="J14140" s="302">
        <v>59900000</v>
      </c>
    </row>
    <row r="14141" spans="1:10" x14ac:dyDescent="0.25">
      <c r="A14141">
        <v>11303002</v>
      </c>
      <c r="B14141">
        <v>11375002</v>
      </c>
      <c r="C14141" t="s">
        <v>14963</v>
      </c>
      <c r="D14141" t="s">
        <v>2151</v>
      </c>
      <c r="E14141" t="s">
        <v>15292</v>
      </c>
      <c r="F14141" t="s">
        <v>15281</v>
      </c>
      <c r="G14141" t="s">
        <v>4923</v>
      </c>
      <c r="H14141" t="s">
        <v>1911</v>
      </c>
      <c r="I14141">
        <v>0</v>
      </c>
      <c r="J14141" s="302">
        <v>59000000</v>
      </c>
    </row>
    <row r="14142" spans="1:10" x14ac:dyDescent="0.25">
      <c r="A14142">
        <v>11303011</v>
      </c>
      <c r="B14142">
        <v>11375003</v>
      </c>
      <c r="C14142" t="s">
        <v>14963</v>
      </c>
      <c r="D14142" t="s">
        <v>2151</v>
      </c>
      <c r="E14142" t="s">
        <v>15078</v>
      </c>
      <c r="F14142" t="s">
        <v>15293</v>
      </c>
      <c r="G14142" t="s">
        <v>15294</v>
      </c>
      <c r="H14142" t="s">
        <v>1911</v>
      </c>
      <c r="I14142">
        <v>0</v>
      </c>
      <c r="J14142" s="302">
        <v>87900000</v>
      </c>
    </row>
    <row r="14143" spans="1:10" x14ac:dyDescent="0.25">
      <c r="A14143">
        <v>11303014</v>
      </c>
      <c r="B14143">
        <v>11375004</v>
      </c>
      <c r="C14143" t="s">
        <v>14963</v>
      </c>
      <c r="D14143" t="s">
        <v>2151</v>
      </c>
      <c r="E14143" t="s">
        <v>15295</v>
      </c>
      <c r="F14143" t="s">
        <v>3524</v>
      </c>
      <c r="G14143" t="s">
        <v>4080</v>
      </c>
      <c r="H14143" t="s">
        <v>1911</v>
      </c>
      <c r="I14143">
        <v>0</v>
      </c>
      <c r="J14143" s="302">
        <v>81600000</v>
      </c>
    </row>
    <row r="14144" spans="1:10" x14ac:dyDescent="0.25">
      <c r="A14144">
        <v>11303015</v>
      </c>
      <c r="B14144">
        <v>11375005</v>
      </c>
      <c r="C14144" t="s">
        <v>14963</v>
      </c>
      <c r="D14144" t="s">
        <v>2151</v>
      </c>
      <c r="E14144" t="s">
        <v>15286</v>
      </c>
      <c r="F14144" t="s">
        <v>3480</v>
      </c>
      <c r="G14144" t="s">
        <v>15296</v>
      </c>
      <c r="H14144" t="s">
        <v>1911</v>
      </c>
      <c r="I14144">
        <v>0</v>
      </c>
      <c r="J14144" s="302">
        <v>93000000</v>
      </c>
    </row>
    <row r="14145" spans="1:10" x14ac:dyDescent="0.25">
      <c r="A14145">
        <v>11303017</v>
      </c>
      <c r="B14145">
        <v>11375006</v>
      </c>
      <c r="C14145" t="s">
        <v>14963</v>
      </c>
      <c r="D14145" t="s">
        <v>2151</v>
      </c>
      <c r="E14145" t="s">
        <v>15297</v>
      </c>
      <c r="F14145" t="s">
        <v>15046</v>
      </c>
      <c r="G14145" t="s">
        <v>4080</v>
      </c>
      <c r="H14145" t="s">
        <v>1911</v>
      </c>
      <c r="I14145">
        <v>0</v>
      </c>
      <c r="J14145" s="302">
        <v>174000000</v>
      </c>
    </row>
    <row r="14146" spans="1:10" x14ac:dyDescent="0.25">
      <c r="A14146">
        <v>11303005</v>
      </c>
      <c r="B14146">
        <v>11375007</v>
      </c>
      <c r="C14146" t="s">
        <v>14963</v>
      </c>
      <c r="D14146" t="s">
        <v>2151</v>
      </c>
      <c r="E14146" t="s">
        <v>15289</v>
      </c>
      <c r="F14146" t="s">
        <v>3524</v>
      </c>
      <c r="G14146" t="s">
        <v>15298</v>
      </c>
      <c r="H14146" t="s">
        <v>1911</v>
      </c>
      <c r="I14146">
        <v>0</v>
      </c>
      <c r="J14146" s="302">
        <v>72000000</v>
      </c>
    </row>
    <row r="14147" spans="1:10" x14ac:dyDescent="0.25">
      <c r="A14147">
        <v>11303020</v>
      </c>
      <c r="B14147">
        <v>11375008</v>
      </c>
      <c r="C14147" t="s">
        <v>14963</v>
      </c>
      <c r="D14147" t="s">
        <v>2151</v>
      </c>
      <c r="E14147" t="s">
        <v>15289</v>
      </c>
      <c r="F14147" t="s">
        <v>15299</v>
      </c>
      <c r="G14147" t="s">
        <v>15300</v>
      </c>
      <c r="H14147" t="s">
        <v>1911</v>
      </c>
      <c r="I14147">
        <v>0</v>
      </c>
      <c r="J14147" s="302">
        <v>72000000</v>
      </c>
    </row>
    <row r="14148" spans="1:10" x14ac:dyDescent="0.25">
      <c r="A14148">
        <v>11303024</v>
      </c>
      <c r="B14148">
        <v>11375009</v>
      </c>
      <c r="C14148" t="s">
        <v>14963</v>
      </c>
      <c r="D14148" t="s">
        <v>2151</v>
      </c>
      <c r="E14148" t="s">
        <v>15301</v>
      </c>
      <c r="F14148" t="s">
        <v>15046</v>
      </c>
      <c r="G14148" t="s">
        <v>15302</v>
      </c>
      <c r="H14148" t="s">
        <v>1911</v>
      </c>
      <c r="I14148">
        <v>0</v>
      </c>
      <c r="J14148" s="302">
        <v>224000000</v>
      </c>
    </row>
    <row r="14149" spans="1:10" x14ac:dyDescent="0.25">
      <c r="A14149">
        <v>11306002</v>
      </c>
      <c r="B14149">
        <v>11388004</v>
      </c>
      <c r="C14149" t="s">
        <v>14963</v>
      </c>
      <c r="D14149" t="s">
        <v>1918</v>
      </c>
      <c r="E14149" t="s">
        <v>15289</v>
      </c>
      <c r="F14149" t="s">
        <v>15303</v>
      </c>
      <c r="G14149" t="s">
        <v>10514</v>
      </c>
      <c r="H14149" t="s">
        <v>1911</v>
      </c>
      <c r="I14149">
        <v>0</v>
      </c>
      <c r="J14149" s="302">
        <v>75800000</v>
      </c>
    </row>
    <row r="14150" spans="1:10" x14ac:dyDescent="0.25">
      <c r="A14150">
        <v>11306005</v>
      </c>
      <c r="B14150">
        <v>11388005</v>
      </c>
      <c r="C14150" t="s">
        <v>14963</v>
      </c>
      <c r="D14150" t="s">
        <v>1918</v>
      </c>
      <c r="E14150" t="s">
        <v>15289</v>
      </c>
      <c r="F14150" t="s">
        <v>3524</v>
      </c>
      <c r="G14150" t="s">
        <v>15298</v>
      </c>
      <c r="H14150" t="s">
        <v>1911</v>
      </c>
      <c r="I14150">
        <v>0</v>
      </c>
      <c r="J14150" s="302">
        <v>75600000</v>
      </c>
    </row>
    <row r="14151" spans="1:10" x14ac:dyDescent="0.25">
      <c r="A14151">
        <v>11306013</v>
      </c>
      <c r="B14151">
        <v>11388006</v>
      </c>
      <c r="C14151" t="s">
        <v>14963</v>
      </c>
      <c r="D14151" t="s">
        <v>1918</v>
      </c>
      <c r="E14151" t="s">
        <v>15289</v>
      </c>
      <c r="F14151" t="s">
        <v>3524</v>
      </c>
      <c r="G14151" t="s">
        <v>15304</v>
      </c>
      <c r="H14151" t="s">
        <v>1911</v>
      </c>
      <c r="I14151">
        <v>0</v>
      </c>
      <c r="J14151" s="302">
        <v>72700000</v>
      </c>
    </row>
    <row r="14152" spans="1:10" x14ac:dyDescent="0.25">
      <c r="A14152">
        <v>11306016</v>
      </c>
      <c r="B14152">
        <v>11388007</v>
      </c>
      <c r="C14152" t="s">
        <v>14963</v>
      </c>
      <c r="D14152" t="s">
        <v>1918</v>
      </c>
      <c r="E14152" t="s">
        <v>15289</v>
      </c>
      <c r="F14152" t="s">
        <v>15299</v>
      </c>
      <c r="G14152" t="s">
        <v>15305</v>
      </c>
      <c r="H14152" t="s">
        <v>1911</v>
      </c>
      <c r="I14152">
        <v>0</v>
      </c>
      <c r="J14152" s="302">
        <v>88400000</v>
      </c>
    </row>
    <row r="14153" spans="1:10" x14ac:dyDescent="0.25">
      <c r="A14153">
        <v>11417016</v>
      </c>
      <c r="B14153">
        <v>11453001</v>
      </c>
      <c r="C14153" t="s">
        <v>15306</v>
      </c>
      <c r="D14153" t="s">
        <v>1977</v>
      </c>
      <c r="E14153" t="s">
        <v>15307</v>
      </c>
      <c r="F14153" t="s">
        <v>1924</v>
      </c>
      <c r="G14153" t="s">
        <v>1925</v>
      </c>
      <c r="H14153" t="s">
        <v>1911</v>
      </c>
      <c r="I14153">
        <v>0</v>
      </c>
      <c r="J14153" s="302">
        <v>4800000</v>
      </c>
    </row>
    <row r="14154" spans="1:10" x14ac:dyDescent="0.25">
      <c r="A14154">
        <v>11417018</v>
      </c>
      <c r="B14154">
        <v>11454001</v>
      </c>
      <c r="C14154" t="s">
        <v>15306</v>
      </c>
      <c r="D14154" t="s">
        <v>1977</v>
      </c>
      <c r="E14154" t="s">
        <v>15308</v>
      </c>
      <c r="F14154" t="s">
        <v>1928</v>
      </c>
      <c r="G14154" t="s">
        <v>1929</v>
      </c>
      <c r="H14154" t="s">
        <v>1911</v>
      </c>
      <c r="I14154">
        <v>0</v>
      </c>
      <c r="J14154" s="302">
        <v>3300000</v>
      </c>
    </row>
    <row r="14155" spans="1:10" x14ac:dyDescent="0.25">
      <c r="A14155">
        <v>11417002</v>
      </c>
      <c r="B14155">
        <v>11455001</v>
      </c>
      <c r="C14155" t="s">
        <v>15306</v>
      </c>
      <c r="D14155" t="s">
        <v>1977</v>
      </c>
      <c r="E14155" t="s">
        <v>15309</v>
      </c>
      <c r="F14155" t="s">
        <v>2065</v>
      </c>
      <c r="G14155" t="s">
        <v>2066</v>
      </c>
      <c r="H14155" t="s">
        <v>1911</v>
      </c>
      <c r="I14155">
        <v>0</v>
      </c>
      <c r="J14155" s="302">
        <v>2600000</v>
      </c>
    </row>
    <row r="14156" spans="1:10" x14ac:dyDescent="0.25">
      <c r="A14156">
        <v>11417001</v>
      </c>
      <c r="B14156">
        <v>11456001</v>
      </c>
      <c r="C14156" t="s">
        <v>15306</v>
      </c>
      <c r="D14156" t="s">
        <v>1977</v>
      </c>
      <c r="E14156" t="s">
        <v>15310</v>
      </c>
      <c r="F14156" t="s">
        <v>1928</v>
      </c>
      <c r="G14156" t="s">
        <v>1996</v>
      </c>
      <c r="H14156" t="s">
        <v>1911</v>
      </c>
      <c r="I14156">
        <v>0</v>
      </c>
      <c r="J14156" s="302">
        <v>7900000</v>
      </c>
    </row>
    <row r="14157" spans="1:10" x14ac:dyDescent="0.25">
      <c r="A14157">
        <v>11417003</v>
      </c>
      <c r="B14157">
        <v>11456002</v>
      </c>
      <c r="C14157" t="s">
        <v>15306</v>
      </c>
      <c r="D14157" t="s">
        <v>1977</v>
      </c>
      <c r="E14157" t="s">
        <v>15311</v>
      </c>
      <c r="F14157" t="s">
        <v>15312</v>
      </c>
      <c r="G14157" t="s">
        <v>1996</v>
      </c>
      <c r="H14157" t="s">
        <v>1911</v>
      </c>
      <c r="I14157">
        <v>0</v>
      </c>
      <c r="J14157" s="302">
        <v>3700000</v>
      </c>
    </row>
    <row r="14158" spans="1:10" x14ac:dyDescent="0.25">
      <c r="A14158">
        <v>11417004</v>
      </c>
      <c r="B14158">
        <v>11456003</v>
      </c>
      <c r="C14158" t="s">
        <v>15306</v>
      </c>
      <c r="D14158" t="s">
        <v>1977</v>
      </c>
      <c r="E14158" t="s">
        <v>15313</v>
      </c>
      <c r="F14158" t="s">
        <v>15314</v>
      </c>
      <c r="G14158" t="s">
        <v>15315</v>
      </c>
      <c r="H14158" t="s">
        <v>1911</v>
      </c>
      <c r="I14158">
        <v>0</v>
      </c>
      <c r="J14158" s="302">
        <v>2200000</v>
      </c>
    </row>
    <row r="14159" spans="1:10" x14ac:dyDescent="0.25">
      <c r="A14159">
        <v>11417005</v>
      </c>
      <c r="B14159">
        <v>11456004</v>
      </c>
      <c r="C14159" t="s">
        <v>15306</v>
      </c>
      <c r="D14159" t="s">
        <v>1977</v>
      </c>
      <c r="E14159" t="s">
        <v>15308</v>
      </c>
      <c r="F14159" t="s">
        <v>2016</v>
      </c>
      <c r="G14159" t="s">
        <v>7066</v>
      </c>
      <c r="H14159" t="s">
        <v>1911</v>
      </c>
      <c r="I14159">
        <v>0</v>
      </c>
      <c r="J14159" s="302">
        <v>3100000</v>
      </c>
    </row>
    <row r="14160" spans="1:10" x14ac:dyDescent="0.25">
      <c r="A14160">
        <v>11417006</v>
      </c>
      <c r="B14160">
        <v>11456005</v>
      </c>
      <c r="C14160" t="s">
        <v>15306</v>
      </c>
      <c r="D14160" t="s">
        <v>1977</v>
      </c>
      <c r="E14160" t="s">
        <v>15316</v>
      </c>
      <c r="F14160" t="s">
        <v>2016</v>
      </c>
      <c r="G14160" t="s">
        <v>7066</v>
      </c>
      <c r="H14160" t="s">
        <v>1911</v>
      </c>
      <c r="I14160">
        <v>0</v>
      </c>
      <c r="J14160" s="302">
        <v>3600000</v>
      </c>
    </row>
    <row r="14161" spans="1:10" x14ac:dyDescent="0.25">
      <c r="A14161">
        <v>11417019</v>
      </c>
      <c r="B14161">
        <v>11456006</v>
      </c>
      <c r="C14161" t="s">
        <v>15306</v>
      </c>
      <c r="D14161" t="s">
        <v>1977</v>
      </c>
      <c r="E14161" t="s">
        <v>15316</v>
      </c>
      <c r="F14161" t="s">
        <v>15317</v>
      </c>
      <c r="G14161" t="s">
        <v>7066</v>
      </c>
      <c r="H14161" t="s">
        <v>1911</v>
      </c>
      <c r="I14161">
        <v>0</v>
      </c>
      <c r="J14161" s="302">
        <v>3400000</v>
      </c>
    </row>
    <row r="14162" spans="1:10" x14ac:dyDescent="0.25">
      <c r="A14162">
        <v>11417022</v>
      </c>
      <c r="B14162">
        <v>11456007</v>
      </c>
      <c r="C14162" t="s">
        <v>15306</v>
      </c>
      <c r="D14162" t="s">
        <v>1977</v>
      </c>
      <c r="E14162" t="s">
        <v>15318</v>
      </c>
      <c r="F14162" t="s">
        <v>15319</v>
      </c>
      <c r="G14162" t="s">
        <v>7066</v>
      </c>
      <c r="H14162" t="s">
        <v>1911</v>
      </c>
      <c r="I14162">
        <v>0</v>
      </c>
      <c r="J14162" s="302">
        <v>3600000</v>
      </c>
    </row>
    <row r="14163" spans="1:10" x14ac:dyDescent="0.25">
      <c r="A14163">
        <v>11417007</v>
      </c>
      <c r="B14163">
        <v>11457001</v>
      </c>
      <c r="C14163" t="s">
        <v>15306</v>
      </c>
      <c r="D14163" t="s">
        <v>1977</v>
      </c>
      <c r="E14163" t="s">
        <v>15320</v>
      </c>
      <c r="F14163" t="s">
        <v>2016</v>
      </c>
      <c r="G14163" t="s">
        <v>15321</v>
      </c>
      <c r="H14163" t="s">
        <v>1911</v>
      </c>
      <c r="I14163">
        <v>0</v>
      </c>
      <c r="J14163" s="302">
        <v>2400000</v>
      </c>
    </row>
    <row r="14164" spans="1:10" x14ac:dyDescent="0.25">
      <c r="A14164">
        <v>11417008</v>
      </c>
      <c r="B14164">
        <v>11457002</v>
      </c>
      <c r="C14164" t="s">
        <v>15306</v>
      </c>
      <c r="D14164" t="s">
        <v>1977</v>
      </c>
      <c r="E14164" t="s">
        <v>15320</v>
      </c>
      <c r="F14164" t="s">
        <v>1992</v>
      </c>
      <c r="G14164" t="s">
        <v>1993</v>
      </c>
      <c r="H14164" t="s">
        <v>1911</v>
      </c>
      <c r="I14164">
        <v>0</v>
      </c>
      <c r="J14164" s="302">
        <v>2000000</v>
      </c>
    </row>
    <row r="14165" spans="1:10" x14ac:dyDescent="0.25">
      <c r="A14165">
        <v>11417009</v>
      </c>
      <c r="B14165">
        <v>11457003</v>
      </c>
      <c r="C14165" t="s">
        <v>15306</v>
      </c>
      <c r="D14165" t="s">
        <v>1977</v>
      </c>
      <c r="E14165" t="s">
        <v>15322</v>
      </c>
      <c r="F14165" t="s">
        <v>3463</v>
      </c>
      <c r="G14165" t="s">
        <v>15323</v>
      </c>
      <c r="H14165" t="s">
        <v>1911</v>
      </c>
      <c r="I14165">
        <v>0</v>
      </c>
      <c r="J14165" s="302">
        <v>14300000</v>
      </c>
    </row>
    <row r="14166" spans="1:10" x14ac:dyDescent="0.25">
      <c r="A14166">
        <v>11417010</v>
      </c>
      <c r="B14166">
        <v>11457004</v>
      </c>
      <c r="C14166" t="s">
        <v>15306</v>
      </c>
      <c r="D14166" t="s">
        <v>1977</v>
      </c>
      <c r="E14166" t="s">
        <v>15322</v>
      </c>
      <c r="F14166" t="s">
        <v>1928</v>
      </c>
      <c r="G14166" t="s">
        <v>15324</v>
      </c>
      <c r="H14166" t="s">
        <v>1911</v>
      </c>
      <c r="I14166">
        <v>0</v>
      </c>
      <c r="J14166" s="302">
        <v>11700000</v>
      </c>
    </row>
    <row r="14167" spans="1:10" x14ac:dyDescent="0.25">
      <c r="A14167">
        <v>11417014</v>
      </c>
      <c r="B14167">
        <v>11457005</v>
      </c>
      <c r="C14167" t="s">
        <v>15306</v>
      </c>
      <c r="D14167" t="s">
        <v>1977</v>
      </c>
      <c r="E14167" t="s">
        <v>15325</v>
      </c>
      <c r="F14167" t="s">
        <v>3463</v>
      </c>
      <c r="G14167" t="s">
        <v>2097</v>
      </c>
      <c r="H14167" t="s">
        <v>1911</v>
      </c>
      <c r="I14167">
        <v>0</v>
      </c>
      <c r="J14167" s="302">
        <v>8000000</v>
      </c>
    </row>
    <row r="14168" spans="1:10" x14ac:dyDescent="0.25">
      <c r="A14168">
        <v>11417015</v>
      </c>
      <c r="B14168">
        <v>11457006</v>
      </c>
      <c r="C14168" t="s">
        <v>15306</v>
      </c>
      <c r="D14168" t="s">
        <v>1977</v>
      </c>
      <c r="E14168" t="s">
        <v>15326</v>
      </c>
      <c r="F14168" t="s">
        <v>2016</v>
      </c>
      <c r="G14168" t="s">
        <v>2017</v>
      </c>
      <c r="H14168" t="s">
        <v>1911</v>
      </c>
      <c r="I14168">
        <v>0</v>
      </c>
      <c r="J14168" s="302">
        <v>3000000</v>
      </c>
    </row>
    <row r="14169" spans="1:10" x14ac:dyDescent="0.25">
      <c r="A14169">
        <v>11417020</v>
      </c>
      <c r="B14169">
        <v>11457007</v>
      </c>
      <c r="C14169" t="s">
        <v>15306</v>
      </c>
      <c r="D14169" t="s">
        <v>1977</v>
      </c>
      <c r="E14169" t="s">
        <v>15308</v>
      </c>
      <c r="F14169" t="s">
        <v>15327</v>
      </c>
      <c r="G14169" t="s">
        <v>2024</v>
      </c>
      <c r="H14169" t="s">
        <v>1911</v>
      </c>
      <c r="I14169">
        <v>0</v>
      </c>
      <c r="J14169" s="302">
        <v>3700000</v>
      </c>
    </row>
    <row r="14170" spans="1:10" x14ac:dyDescent="0.25">
      <c r="A14170">
        <v>11417021</v>
      </c>
      <c r="B14170">
        <v>11457008</v>
      </c>
      <c r="C14170" t="s">
        <v>15306</v>
      </c>
      <c r="D14170" t="s">
        <v>1977</v>
      </c>
      <c r="E14170" t="s">
        <v>15328</v>
      </c>
      <c r="F14170" t="s">
        <v>15329</v>
      </c>
      <c r="G14170" t="s">
        <v>1929</v>
      </c>
      <c r="H14170" t="s">
        <v>1911</v>
      </c>
      <c r="I14170">
        <v>0</v>
      </c>
      <c r="J14170" s="302">
        <v>4600000</v>
      </c>
    </row>
    <row r="14171" spans="1:10" x14ac:dyDescent="0.25">
      <c r="A14171">
        <v>11521001</v>
      </c>
      <c r="B14171">
        <v>11542001</v>
      </c>
      <c r="C14171" t="s">
        <v>15330</v>
      </c>
      <c r="D14171" t="s">
        <v>2134</v>
      </c>
      <c r="E14171" t="s">
        <v>15331</v>
      </c>
      <c r="F14171" t="s">
        <v>3524</v>
      </c>
      <c r="G14171" t="s">
        <v>15332</v>
      </c>
      <c r="H14171" t="s">
        <v>1911</v>
      </c>
      <c r="I14171">
        <v>0</v>
      </c>
      <c r="J14171" s="302">
        <v>30400000</v>
      </c>
    </row>
    <row r="14172" spans="1:10" x14ac:dyDescent="0.25">
      <c r="A14172">
        <v>11521002</v>
      </c>
      <c r="B14172">
        <v>11542002</v>
      </c>
      <c r="C14172" t="s">
        <v>15330</v>
      </c>
      <c r="D14172" t="s">
        <v>2134</v>
      </c>
      <c r="E14172" t="s">
        <v>15331</v>
      </c>
      <c r="F14172" t="s">
        <v>3485</v>
      </c>
      <c r="G14172" t="s">
        <v>4073</v>
      </c>
      <c r="H14172" t="s">
        <v>1911</v>
      </c>
      <c r="I14172">
        <v>0</v>
      </c>
      <c r="J14172" s="302">
        <v>25700000</v>
      </c>
    </row>
    <row r="14173" spans="1:10" x14ac:dyDescent="0.25">
      <c r="A14173">
        <v>11521003</v>
      </c>
      <c r="B14173">
        <v>11542003</v>
      </c>
      <c r="C14173" t="s">
        <v>15330</v>
      </c>
      <c r="D14173" t="s">
        <v>2134</v>
      </c>
      <c r="E14173" t="s">
        <v>15331</v>
      </c>
      <c r="F14173" t="s">
        <v>3485</v>
      </c>
      <c r="G14173" t="s">
        <v>4075</v>
      </c>
      <c r="H14173" t="s">
        <v>1911</v>
      </c>
      <c r="I14173">
        <v>0</v>
      </c>
      <c r="J14173" s="302">
        <v>24400000</v>
      </c>
    </row>
    <row r="14174" spans="1:10" x14ac:dyDescent="0.25">
      <c r="A14174">
        <v>11521004</v>
      </c>
      <c r="B14174">
        <v>11542004</v>
      </c>
      <c r="C14174" t="s">
        <v>15330</v>
      </c>
      <c r="D14174" t="s">
        <v>2134</v>
      </c>
      <c r="E14174" t="s">
        <v>15333</v>
      </c>
      <c r="F14174" t="s">
        <v>4588</v>
      </c>
      <c r="G14174" t="s">
        <v>4004</v>
      </c>
      <c r="H14174" t="s">
        <v>1911</v>
      </c>
      <c r="I14174">
        <v>0</v>
      </c>
      <c r="J14174" s="302">
        <v>34400000</v>
      </c>
    </row>
    <row r="14175" spans="1:10" x14ac:dyDescent="0.25">
      <c r="A14175">
        <v>11521005</v>
      </c>
      <c r="B14175">
        <v>11542005</v>
      </c>
      <c r="C14175" t="s">
        <v>15330</v>
      </c>
      <c r="D14175" t="s">
        <v>2134</v>
      </c>
      <c r="E14175" t="s">
        <v>15333</v>
      </c>
      <c r="F14175" t="s">
        <v>12960</v>
      </c>
      <c r="G14175" t="s">
        <v>13134</v>
      </c>
      <c r="H14175" t="s">
        <v>1911</v>
      </c>
      <c r="I14175">
        <v>0</v>
      </c>
      <c r="J14175" s="302">
        <v>33700000</v>
      </c>
    </row>
    <row r="14176" spans="1:10" x14ac:dyDescent="0.25">
      <c r="A14176">
        <v>11521006</v>
      </c>
      <c r="B14176">
        <v>11542006</v>
      </c>
      <c r="C14176" t="s">
        <v>15330</v>
      </c>
      <c r="D14176" t="s">
        <v>2134</v>
      </c>
      <c r="E14176" t="s">
        <v>15333</v>
      </c>
      <c r="F14176" t="s">
        <v>6789</v>
      </c>
      <c r="G14176" t="s">
        <v>15334</v>
      </c>
      <c r="H14176" t="s">
        <v>1911</v>
      </c>
      <c r="I14176">
        <v>0</v>
      </c>
      <c r="J14176" s="302">
        <v>35000000</v>
      </c>
    </row>
    <row r="14177" spans="1:10" x14ac:dyDescent="0.25">
      <c r="A14177">
        <v>11521007</v>
      </c>
      <c r="B14177">
        <v>11542007</v>
      </c>
      <c r="C14177" t="s">
        <v>15330</v>
      </c>
      <c r="D14177" t="s">
        <v>2134</v>
      </c>
      <c r="E14177" t="s">
        <v>15335</v>
      </c>
      <c r="F14177" t="s">
        <v>3524</v>
      </c>
      <c r="G14177" t="s">
        <v>15332</v>
      </c>
      <c r="H14177" t="s">
        <v>1911</v>
      </c>
      <c r="I14177">
        <v>0</v>
      </c>
      <c r="J14177" s="302">
        <v>32100000</v>
      </c>
    </row>
    <row r="14178" spans="1:10" x14ac:dyDescent="0.25">
      <c r="A14178">
        <v>11521008</v>
      </c>
      <c r="B14178">
        <v>11542008</v>
      </c>
      <c r="C14178" t="s">
        <v>15330</v>
      </c>
      <c r="D14178" t="s">
        <v>2134</v>
      </c>
      <c r="E14178" t="s">
        <v>15335</v>
      </c>
      <c r="F14178" t="s">
        <v>3485</v>
      </c>
      <c r="G14178" t="s">
        <v>4075</v>
      </c>
      <c r="H14178" t="s">
        <v>1911</v>
      </c>
      <c r="I14178">
        <v>0</v>
      </c>
      <c r="J14178" s="302">
        <v>26900000</v>
      </c>
    </row>
    <row r="14179" spans="1:10" x14ac:dyDescent="0.25">
      <c r="A14179">
        <v>11520001</v>
      </c>
      <c r="B14179">
        <v>11543001</v>
      </c>
      <c r="C14179" t="s">
        <v>15330</v>
      </c>
      <c r="D14179" t="s">
        <v>2149</v>
      </c>
      <c r="E14179" t="s">
        <v>15331</v>
      </c>
      <c r="F14179" t="s">
        <v>3485</v>
      </c>
      <c r="G14179" t="s">
        <v>4075</v>
      </c>
      <c r="H14179" t="s">
        <v>1911</v>
      </c>
      <c r="I14179">
        <v>0</v>
      </c>
      <c r="J14179" s="302">
        <v>22000000</v>
      </c>
    </row>
    <row r="14180" spans="1:10" x14ac:dyDescent="0.25">
      <c r="A14180">
        <v>11520002</v>
      </c>
      <c r="B14180">
        <v>11543002</v>
      </c>
      <c r="C14180" t="s">
        <v>15330</v>
      </c>
      <c r="D14180" t="s">
        <v>2149</v>
      </c>
      <c r="E14180" t="s">
        <v>15331</v>
      </c>
      <c r="F14180" t="s">
        <v>3524</v>
      </c>
      <c r="G14180" t="s">
        <v>15332</v>
      </c>
      <c r="H14180" t="s">
        <v>1911</v>
      </c>
      <c r="I14180">
        <v>0</v>
      </c>
      <c r="J14180" s="302">
        <v>23200000</v>
      </c>
    </row>
    <row r="14181" spans="1:10" x14ac:dyDescent="0.25">
      <c r="A14181">
        <v>11520003</v>
      </c>
      <c r="B14181">
        <v>11545001</v>
      </c>
      <c r="C14181" t="s">
        <v>15330</v>
      </c>
      <c r="D14181" t="s">
        <v>2149</v>
      </c>
      <c r="E14181" t="s">
        <v>15331</v>
      </c>
      <c r="F14181" t="s">
        <v>3485</v>
      </c>
      <c r="G14181" t="s">
        <v>4165</v>
      </c>
      <c r="H14181" t="s">
        <v>1911</v>
      </c>
      <c r="I14181">
        <v>0</v>
      </c>
      <c r="J14181" s="302">
        <v>22300000</v>
      </c>
    </row>
    <row r="14182" spans="1:10" x14ac:dyDescent="0.25">
      <c r="A14182">
        <v>11512001</v>
      </c>
      <c r="B14182">
        <v>11546001</v>
      </c>
      <c r="C14182" t="s">
        <v>15330</v>
      </c>
      <c r="D14182" t="s">
        <v>1941</v>
      </c>
      <c r="E14182" t="s">
        <v>15331</v>
      </c>
      <c r="F14182" t="s">
        <v>3524</v>
      </c>
      <c r="G14182" t="s">
        <v>15332</v>
      </c>
      <c r="H14182" t="s">
        <v>1911</v>
      </c>
      <c r="I14182">
        <v>0</v>
      </c>
      <c r="J14182" s="302">
        <v>29900000</v>
      </c>
    </row>
    <row r="14183" spans="1:10" x14ac:dyDescent="0.25">
      <c r="A14183">
        <v>11512002</v>
      </c>
      <c r="B14183">
        <v>11546002</v>
      </c>
      <c r="C14183" t="s">
        <v>15330</v>
      </c>
      <c r="D14183" t="s">
        <v>1941</v>
      </c>
      <c r="E14183" t="s">
        <v>15331</v>
      </c>
      <c r="F14183" t="s">
        <v>3485</v>
      </c>
      <c r="G14183" t="s">
        <v>4075</v>
      </c>
      <c r="H14183" t="s">
        <v>1911</v>
      </c>
      <c r="I14183">
        <v>0</v>
      </c>
      <c r="J14183" s="302">
        <v>28400000</v>
      </c>
    </row>
    <row r="14184" spans="1:10" x14ac:dyDescent="0.25">
      <c r="A14184">
        <v>11619001</v>
      </c>
      <c r="B14184">
        <v>11651001</v>
      </c>
      <c r="C14184" t="s">
        <v>15336</v>
      </c>
      <c r="D14184" t="s">
        <v>1926</v>
      </c>
      <c r="E14184" t="s">
        <v>15337</v>
      </c>
      <c r="F14184" t="s">
        <v>15338</v>
      </c>
      <c r="G14184" t="s">
        <v>15339</v>
      </c>
      <c r="H14184" t="s">
        <v>1911</v>
      </c>
      <c r="I14184">
        <v>0</v>
      </c>
      <c r="J14184" s="302">
        <v>15900000</v>
      </c>
    </row>
    <row r="14185" spans="1:10" x14ac:dyDescent="0.25">
      <c r="A14185">
        <v>11619002</v>
      </c>
      <c r="B14185">
        <v>11652001</v>
      </c>
      <c r="C14185" t="s">
        <v>15336</v>
      </c>
      <c r="D14185" t="s">
        <v>1926</v>
      </c>
      <c r="E14185" t="s">
        <v>15337</v>
      </c>
      <c r="F14185" t="s">
        <v>15340</v>
      </c>
      <c r="G14185" t="s">
        <v>15341</v>
      </c>
      <c r="H14185" t="s">
        <v>1911</v>
      </c>
      <c r="I14185">
        <v>0</v>
      </c>
      <c r="J14185" s="302">
        <v>15100000</v>
      </c>
    </row>
    <row r="14186" spans="1:10" x14ac:dyDescent="0.25">
      <c r="A14186">
        <v>11617001</v>
      </c>
      <c r="B14186">
        <v>11656001</v>
      </c>
      <c r="C14186" t="s">
        <v>15336</v>
      </c>
      <c r="D14186" t="s">
        <v>1977</v>
      </c>
      <c r="E14186" t="s">
        <v>15342</v>
      </c>
      <c r="F14186" t="s">
        <v>3463</v>
      </c>
      <c r="G14186" t="s">
        <v>15343</v>
      </c>
      <c r="H14186" t="s">
        <v>1911</v>
      </c>
      <c r="I14186">
        <v>0</v>
      </c>
      <c r="J14186" s="302">
        <v>6300000</v>
      </c>
    </row>
    <row r="14187" spans="1:10" x14ac:dyDescent="0.25">
      <c r="A14187">
        <v>11617002</v>
      </c>
      <c r="B14187">
        <v>11656002</v>
      </c>
      <c r="C14187" t="s">
        <v>15336</v>
      </c>
      <c r="D14187" t="s">
        <v>1977</v>
      </c>
      <c r="E14187" t="s">
        <v>15344</v>
      </c>
      <c r="F14187" t="s">
        <v>2016</v>
      </c>
      <c r="G14187" t="s">
        <v>15345</v>
      </c>
      <c r="H14187" t="s">
        <v>1911</v>
      </c>
      <c r="I14187">
        <v>0</v>
      </c>
      <c r="J14187" s="302">
        <v>3400000</v>
      </c>
    </row>
    <row r="14188" spans="1:10" x14ac:dyDescent="0.25">
      <c r="A14188">
        <v>11617003</v>
      </c>
      <c r="B14188">
        <v>11656003</v>
      </c>
      <c r="C14188" t="s">
        <v>15336</v>
      </c>
      <c r="D14188" t="s">
        <v>1977</v>
      </c>
      <c r="E14188" t="s">
        <v>15344</v>
      </c>
      <c r="F14188" t="s">
        <v>1928</v>
      </c>
      <c r="G14188" t="s">
        <v>15346</v>
      </c>
      <c r="H14188" t="s">
        <v>1911</v>
      </c>
      <c r="I14188">
        <v>0</v>
      </c>
      <c r="J14188" s="302">
        <v>3700000</v>
      </c>
    </row>
    <row r="14189" spans="1:10" x14ac:dyDescent="0.25">
      <c r="A14189">
        <v>11617004</v>
      </c>
      <c r="B14189">
        <v>11656004</v>
      </c>
      <c r="C14189" t="s">
        <v>15336</v>
      </c>
      <c r="D14189" t="s">
        <v>1977</v>
      </c>
      <c r="E14189" t="s">
        <v>15342</v>
      </c>
      <c r="F14189" t="s">
        <v>1928</v>
      </c>
      <c r="G14189" t="s">
        <v>15346</v>
      </c>
      <c r="H14189" t="s">
        <v>1911</v>
      </c>
      <c r="I14189">
        <v>0</v>
      </c>
      <c r="J14189" s="302">
        <v>4600000</v>
      </c>
    </row>
    <row r="14190" spans="1:10" x14ac:dyDescent="0.25">
      <c r="A14190">
        <v>11617005</v>
      </c>
      <c r="B14190">
        <v>11656005</v>
      </c>
      <c r="C14190" t="s">
        <v>15336</v>
      </c>
      <c r="D14190" t="s">
        <v>1977</v>
      </c>
      <c r="E14190" t="s">
        <v>15347</v>
      </c>
      <c r="F14190" t="s">
        <v>2016</v>
      </c>
      <c r="G14190" t="s">
        <v>15345</v>
      </c>
      <c r="H14190" t="s">
        <v>1911</v>
      </c>
      <c r="I14190">
        <v>0</v>
      </c>
      <c r="J14190" s="302">
        <v>3300000</v>
      </c>
    </row>
    <row r="14191" spans="1:10" x14ac:dyDescent="0.25">
      <c r="A14191">
        <v>11617006</v>
      </c>
      <c r="B14191">
        <v>11656006</v>
      </c>
      <c r="C14191" t="s">
        <v>15336</v>
      </c>
      <c r="D14191" t="s">
        <v>1977</v>
      </c>
      <c r="E14191" t="s">
        <v>15347</v>
      </c>
      <c r="F14191" t="s">
        <v>1928</v>
      </c>
      <c r="G14191" t="s">
        <v>15346</v>
      </c>
      <c r="H14191" t="s">
        <v>1911</v>
      </c>
      <c r="I14191">
        <v>0</v>
      </c>
      <c r="J14191" s="302">
        <v>4200000</v>
      </c>
    </row>
    <row r="14192" spans="1:10" x14ac:dyDescent="0.25">
      <c r="A14192">
        <v>11617007</v>
      </c>
      <c r="B14192">
        <v>11656007</v>
      </c>
      <c r="C14192" t="s">
        <v>15336</v>
      </c>
      <c r="D14192" t="s">
        <v>1977</v>
      </c>
      <c r="E14192" t="s">
        <v>15348</v>
      </c>
      <c r="F14192" t="s">
        <v>7017</v>
      </c>
      <c r="G14192" t="s">
        <v>15349</v>
      </c>
      <c r="H14192" t="s">
        <v>1911</v>
      </c>
      <c r="I14192">
        <v>0</v>
      </c>
      <c r="J14192" s="302">
        <v>1800000</v>
      </c>
    </row>
    <row r="14193" spans="1:10" x14ac:dyDescent="0.25">
      <c r="A14193">
        <v>11617008</v>
      </c>
      <c r="B14193">
        <v>11656008</v>
      </c>
      <c r="C14193" t="s">
        <v>15336</v>
      </c>
      <c r="D14193" t="s">
        <v>1977</v>
      </c>
      <c r="E14193" t="s">
        <v>15350</v>
      </c>
      <c r="F14193" t="s">
        <v>7017</v>
      </c>
      <c r="G14193" t="s">
        <v>15349</v>
      </c>
      <c r="H14193" t="s">
        <v>1911</v>
      </c>
      <c r="I14193">
        <v>0</v>
      </c>
      <c r="J14193" s="302">
        <v>2100000</v>
      </c>
    </row>
    <row r="14194" spans="1:10" x14ac:dyDescent="0.25">
      <c r="A14194">
        <v>11617010</v>
      </c>
      <c r="B14194">
        <v>11656009</v>
      </c>
      <c r="C14194" t="s">
        <v>15336</v>
      </c>
      <c r="D14194" t="s">
        <v>1977</v>
      </c>
      <c r="E14194" t="s">
        <v>15351</v>
      </c>
      <c r="F14194" t="s">
        <v>2016</v>
      </c>
      <c r="G14194" t="s">
        <v>15345</v>
      </c>
      <c r="H14194" t="s">
        <v>1911</v>
      </c>
      <c r="I14194">
        <v>0</v>
      </c>
      <c r="J14194" s="302">
        <v>3300000</v>
      </c>
    </row>
    <row r="14195" spans="1:10" x14ac:dyDescent="0.25">
      <c r="A14195">
        <v>11617012</v>
      </c>
      <c r="B14195">
        <v>11656010</v>
      </c>
      <c r="C14195" t="s">
        <v>15336</v>
      </c>
      <c r="D14195" t="s">
        <v>1977</v>
      </c>
      <c r="E14195" t="s">
        <v>15352</v>
      </c>
      <c r="F14195" t="s">
        <v>2016</v>
      </c>
      <c r="G14195" t="s">
        <v>15345</v>
      </c>
      <c r="H14195" t="s">
        <v>1911</v>
      </c>
      <c r="I14195">
        <v>0</v>
      </c>
      <c r="J14195" s="302">
        <v>3900000</v>
      </c>
    </row>
    <row r="14196" spans="1:10" x14ac:dyDescent="0.25">
      <c r="A14196">
        <v>11617013</v>
      </c>
      <c r="B14196">
        <v>11656011</v>
      </c>
      <c r="C14196" t="s">
        <v>15336</v>
      </c>
      <c r="D14196" t="s">
        <v>1977</v>
      </c>
      <c r="E14196" t="s">
        <v>15352</v>
      </c>
      <c r="F14196" t="s">
        <v>1928</v>
      </c>
      <c r="G14196" t="s">
        <v>15346</v>
      </c>
      <c r="H14196" t="s">
        <v>1911</v>
      </c>
      <c r="I14196">
        <v>0</v>
      </c>
      <c r="J14196" s="302">
        <v>4000000</v>
      </c>
    </row>
    <row r="14197" spans="1:10" x14ac:dyDescent="0.25">
      <c r="A14197">
        <v>11617014</v>
      </c>
      <c r="B14197">
        <v>11656012</v>
      </c>
      <c r="C14197" t="s">
        <v>15336</v>
      </c>
      <c r="D14197" t="s">
        <v>1977</v>
      </c>
      <c r="E14197" t="s">
        <v>15353</v>
      </c>
      <c r="F14197" t="s">
        <v>7017</v>
      </c>
      <c r="G14197" t="s">
        <v>15349</v>
      </c>
      <c r="H14197" t="s">
        <v>1911</v>
      </c>
      <c r="I14197">
        <v>0</v>
      </c>
      <c r="J14197" s="302">
        <v>1800000</v>
      </c>
    </row>
    <row r="14198" spans="1:10" x14ac:dyDescent="0.25">
      <c r="A14198">
        <v>11617015</v>
      </c>
      <c r="B14198">
        <v>11656013</v>
      </c>
      <c r="C14198" t="s">
        <v>15336</v>
      </c>
      <c r="D14198" t="s">
        <v>1977</v>
      </c>
      <c r="E14198" t="s">
        <v>15350</v>
      </c>
      <c r="F14198" t="s">
        <v>1986</v>
      </c>
      <c r="G14198" t="s">
        <v>15354</v>
      </c>
      <c r="H14198" t="s">
        <v>1911</v>
      </c>
      <c r="I14198">
        <v>0</v>
      </c>
      <c r="J14198" s="302">
        <v>2400000</v>
      </c>
    </row>
    <row r="14199" spans="1:10" x14ac:dyDescent="0.25">
      <c r="A14199">
        <v>11617016</v>
      </c>
      <c r="B14199">
        <v>11656014</v>
      </c>
      <c r="C14199" t="s">
        <v>15336</v>
      </c>
      <c r="D14199" t="s">
        <v>1977</v>
      </c>
      <c r="E14199" t="s">
        <v>15355</v>
      </c>
      <c r="F14199" t="s">
        <v>1986</v>
      </c>
      <c r="G14199" t="s">
        <v>15354</v>
      </c>
      <c r="H14199" t="s">
        <v>1911</v>
      </c>
      <c r="I14199">
        <v>0</v>
      </c>
      <c r="J14199" s="302">
        <v>3300000</v>
      </c>
    </row>
    <row r="14200" spans="1:10" x14ac:dyDescent="0.25">
      <c r="A14200">
        <v>11617009</v>
      </c>
      <c r="B14200">
        <v>11657001</v>
      </c>
      <c r="C14200" t="s">
        <v>15336</v>
      </c>
      <c r="D14200" t="s">
        <v>1977</v>
      </c>
      <c r="E14200" t="s">
        <v>15356</v>
      </c>
      <c r="F14200" t="s">
        <v>1928</v>
      </c>
      <c r="G14200" t="s">
        <v>15357</v>
      </c>
      <c r="H14200" t="s">
        <v>1911</v>
      </c>
      <c r="I14200">
        <v>0</v>
      </c>
      <c r="J14200" s="302">
        <v>4200000</v>
      </c>
    </row>
    <row r="14201" spans="1:10" x14ac:dyDescent="0.25">
      <c r="A14201">
        <v>11617011</v>
      </c>
      <c r="B14201">
        <v>11657002</v>
      </c>
      <c r="C14201" t="s">
        <v>15336</v>
      </c>
      <c r="D14201" t="s">
        <v>1977</v>
      </c>
      <c r="E14201" t="s">
        <v>15358</v>
      </c>
      <c r="F14201" t="s">
        <v>1928</v>
      </c>
      <c r="G14201" t="s">
        <v>15357</v>
      </c>
      <c r="H14201" t="s">
        <v>1911</v>
      </c>
      <c r="I14201">
        <v>0</v>
      </c>
      <c r="J14201" s="302">
        <v>4500000</v>
      </c>
    </row>
    <row r="14202" spans="1:10" x14ac:dyDescent="0.25">
      <c r="A14202">
        <v>11611001</v>
      </c>
      <c r="B14202">
        <v>11661001</v>
      </c>
      <c r="C14202" t="s">
        <v>15336</v>
      </c>
      <c r="D14202" t="s">
        <v>1942</v>
      </c>
      <c r="E14202" t="s">
        <v>15359</v>
      </c>
      <c r="F14202" t="s">
        <v>15360</v>
      </c>
      <c r="G14202" t="s">
        <v>15361</v>
      </c>
      <c r="H14202" t="s">
        <v>1911</v>
      </c>
      <c r="I14202">
        <v>0</v>
      </c>
      <c r="J14202" s="302">
        <v>101300000</v>
      </c>
    </row>
    <row r="14203" spans="1:10" x14ac:dyDescent="0.25">
      <c r="A14203">
        <v>11611002</v>
      </c>
      <c r="B14203">
        <v>11661002</v>
      </c>
      <c r="C14203" t="s">
        <v>15336</v>
      </c>
      <c r="D14203" t="s">
        <v>1942</v>
      </c>
      <c r="E14203" t="s">
        <v>15362</v>
      </c>
      <c r="F14203" t="s">
        <v>15363</v>
      </c>
      <c r="G14203" t="s">
        <v>15364</v>
      </c>
      <c r="H14203" t="s">
        <v>1911</v>
      </c>
      <c r="I14203">
        <v>0</v>
      </c>
      <c r="J14203" s="302">
        <v>169500000</v>
      </c>
    </row>
    <row r="14204" spans="1:10" x14ac:dyDescent="0.25">
      <c r="A14204">
        <v>11611003</v>
      </c>
      <c r="B14204">
        <v>11661003</v>
      </c>
      <c r="C14204" t="s">
        <v>15336</v>
      </c>
      <c r="D14204" t="s">
        <v>1942</v>
      </c>
      <c r="E14204" t="s">
        <v>15362</v>
      </c>
      <c r="F14204" t="s">
        <v>15365</v>
      </c>
      <c r="G14204" t="s">
        <v>15366</v>
      </c>
      <c r="H14204" t="s">
        <v>1911</v>
      </c>
      <c r="I14204">
        <v>0</v>
      </c>
      <c r="J14204" s="302">
        <v>191800000</v>
      </c>
    </row>
    <row r="14205" spans="1:10" x14ac:dyDescent="0.25">
      <c r="A14205">
        <v>11611004</v>
      </c>
      <c r="B14205">
        <v>11661004</v>
      </c>
      <c r="C14205" t="s">
        <v>15336</v>
      </c>
      <c r="D14205" t="s">
        <v>1942</v>
      </c>
      <c r="E14205" t="s">
        <v>15362</v>
      </c>
      <c r="F14205" t="s">
        <v>15367</v>
      </c>
      <c r="G14205" t="s">
        <v>15366</v>
      </c>
      <c r="H14205" t="s">
        <v>1911</v>
      </c>
      <c r="I14205">
        <v>0</v>
      </c>
      <c r="J14205" s="302">
        <v>174000000</v>
      </c>
    </row>
    <row r="14206" spans="1:10" x14ac:dyDescent="0.25">
      <c r="A14206">
        <v>11622001</v>
      </c>
      <c r="B14206">
        <v>11666001</v>
      </c>
      <c r="C14206" t="s">
        <v>15336</v>
      </c>
      <c r="D14206" t="s">
        <v>2636</v>
      </c>
      <c r="E14206" t="s">
        <v>15359</v>
      </c>
      <c r="F14206" t="s">
        <v>15368</v>
      </c>
      <c r="G14206" t="s">
        <v>15361</v>
      </c>
      <c r="H14206" t="s">
        <v>1911</v>
      </c>
      <c r="I14206">
        <v>0</v>
      </c>
      <c r="J14206" s="302">
        <v>128300000</v>
      </c>
    </row>
    <row r="14207" spans="1:10" x14ac:dyDescent="0.25">
      <c r="A14207">
        <v>11622002</v>
      </c>
      <c r="B14207">
        <v>11666002</v>
      </c>
      <c r="C14207" t="s">
        <v>15336</v>
      </c>
      <c r="D14207" t="s">
        <v>2636</v>
      </c>
      <c r="E14207" t="s">
        <v>15362</v>
      </c>
      <c r="F14207" t="s">
        <v>15369</v>
      </c>
      <c r="G14207" t="s">
        <v>15370</v>
      </c>
      <c r="H14207" t="s">
        <v>1911</v>
      </c>
      <c r="I14207">
        <v>0</v>
      </c>
      <c r="J14207" s="302">
        <v>187800000</v>
      </c>
    </row>
    <row r="14208" spans="1:10" x14ac:dyDescent="0.25">
      <c r="A14208">
        <v>11603001</v>
      </c>
      <c r="B14208">
        <v>11672001</v>
      </c>
      <c r="C14208" t="s">
        <v>15336</v>
      </c>
      <c r="D14208" t="s">
        <v>2151</v>
      </c>
      <c r="E14208" t="s">
        <v>15371</v>
      </c>
      <c r="F14208" t="s">
        <v>15372</v>
      </c>
      <c r="G14208" t="s">
        <v>13891</v>
      </c>
      <c r="H14208" t="s">
        <v>1911</v>
      </c>
      <c r="I14208">
        <v>0</v>
      </c>
      <c r="J14208" s="302">
        <v>104600000</v>
      </c>
    </row>
    <row r="14209" spans="1:10" x14ac:dyDescent="0.25">
      <c r="A14209">
        <v>11701001</v>
      </c>
      <c r="B14209">
        <v>11732001</v>
      </c>
      <c r="C14209" t="s">
        <v>15373</v>
      </c>
      <c r="D14209" t="s">
        <v>1907</v>
      </c>
      <c r="E14209" t="s">
        <v>15374</v>
      </c>
      <c r="F14209" t="s">
        <v>15375</v>
      </c>
      <c r="G14209" t="s">
        <v>2148</v>
      </c>
      <c r="H14209" t="s">
        <v>1911</v>
      </c>
      <c r="I14209">
        <v>0</v>
      </c>
      <c r="J14209" s="302">
        <v>9300000</v>
      </c>
    </row>
    <row r="14210" spans="1:10" x14ac:dyDescent="0.25">
      <c r="A14210">
        <v>11701002</v>
      </c>
      <c r="B14210">
        <v>11732002</v>
      </c>
      <c r="C14210" t="s">
        <v>15373</v>
      </c>
      <c r="D14210" t="s">
        <v>1907</v>
      </c>
      <c r="E14210" t="s">
        <v>15374</v>
      </c>
      <c r="F14210" t="s">
        <v>15376</v>
      </c>
      <c r="G14210" t="s">
        <v>3313</v>
      </c>
      <c r="H14210" t="s">
        <v>1911</v>
      </c>
      <c r="I14210">
        <v>0</v>
      </c>
      <c r="J14210" s="302">
        <v>10300000</v>
      </c>
    </row>
    <row r="14211" spans="1:10" x14ac:dyDescent="0.25">
      <c r="A14211">
        <v>11701003</v>
      </c>
      <c r="B14211">
        <v>11732003</v>
      </c>
      <c r="C14211" t="s">
        <v>15373</v>
      </c>
      <c r="D14211" t="s">
        <v>1907</v>
      </c>
      <c r="E14211" t="s">
        <v>2154</v>
      </c>
      <c r="F14211" t="s">
        <v>15377</v>
      </c>
      <c r="G14211" t="s">
        <v>3313</v>
      </c>
      <c r="H14211" t="s">
        <v>1911</v>
      </c>
      <c r="I14211">
        <v>0</v>
      </c>
      <c r="J14211" s="302">
        <v>11000000</v>
      </c>
    </row>
    <row r="14212" spans="1:10" x14ac:dyDescent="0.25">
      <c r="A14212">
        <v>11817000</v>
      </c>
      <c r="B14212">
        <v>11854001</v>
      </c>
      <c r="C14212" t="s">
        <v>15378</v>
      </c>
      <c r="D14212" t="s">
        <v>1977</v>
      </c>
      <c r="E14212" t="s">
        <v>3321</v>
      </c>
      <c r="F14212" t="s">
        <v>15379</v>
      </c>
      <c r="G14212" t="s">
        <v>1929</v>
      </c>
      <c r="H14212" t="s">
        <v>1911</v>
      </c>
      <c r="I14212">
        <v>0</v>
      </c>
      <c r="J14212" s="302">
        <v>3800000</v>
      </c>
    </row>
    <row r="14213" spans="1:10" x14ac:dyDescent="0.25">
      <c r="A14213">
        <v>11817001</v>
      </c>
      <c r="B14213">
        <v>11854002</v>
      </c>
      <c r="C14213" t="s">
        <v>15378</v>
      </c>
      <c r="D14213" t="s">
        <v>1977</v>
      </c>
      <c r="E14213" t="s">
        <v>3321</v>
      </c>
      <c r="F14213" t="s">
        <v>15380</v>
      </c>
      <c r="G14213" t="s">
        <v>1925</v>
      </c>
      <c r="H14213" t="s">
        <v>1911</v>
      </c>
      <c r="I14213">
        <v>0</v>
      </c>
      <c r="J14213" s="302">
        <v>4300000</v>
      </c>
    </row>
    <row r="14214" spans="1:10" x14ac:dyDescent="0.25">
      <c r="A14214">
        <v>11817003</v>
      </c>
      <c r="B14214">
        <v>11856001</v>
      </c>
      <c r="C14214" t="s">
        <v>15378</v>
      </c>
      <c r="D14214" t="s">
        <v>1977</v>
      </c>
      <c r="E14214" t="s">
        <v>15381</v>
      </c>
      <c r="F14214" t="s">
        <v>15382</v>
      </c>
      <c r="G14214" t="s">
        <v>1996</v>
      </c>
      <c r="H14214" t="s">
        <v>1911</v>
      </c>
      <c r="I14214">
        <v>0</v>
      </c>
      <c r="J14214" s="302">
        <v>4100000</v>
      </c>
    </row>
    <row r="14215" spans="1:10" x14ac:dyDescent="0.25">
      <c r="A14215">
        <v>11817004</v>
      </c>
      <c r="B14215">
        <v>11856002</v>
      </c>
      <c r="C14215" t="s">
        <v>15378</v>
      </c>
      <c r="D14215" t="s">
        <v>1977</v>
      </c>
      <c r="E14215" t="s">
        <v>15381</v>
      </c>
      <c r="F14215" t="s">
        <v>15383</v>
      </c>
      <c r="G14215" t="s">
        <v>1996</v>
      </c>
      <c r="H14215" t="s">
        <v>1911</v>
      </c>
      <c r="I14215">
        <v>0</v>
      </c>
      <c r="J14215" s="302">
        <v>4100000</v>
      </c>
    </row>
    <row r="14216" spans="1:10" x14ac:dyDescent="0.25">
      <c r="A14216">
        <v>11817005</v>
      </c>
      <c r="B14216">
        <v>11856003</v>
      </c>
      <c r="C14216" t="s">
        <v>15378</v>
      </c>
      <c r="D14216" t="s">
        <v>1977</v>
      </c>
      <c r="E14216" t="s">
        <v>15381</v>
      </c>
      <c r="F14216" t="s">
        <v>15384</v>
      </c>
      <c r="G14216" t="s">
        <v>15385</v>
      </c>
      <c r="H14216" t="s">
        <v>1911</v>
      </c>
      <c r="I14216">
        <v>0</v>
      </c>
      <c r="J14216" s="302">
        <v>4400000</v>
      </c>
    </row>
    <row r="14217" spans="1:10" x14ac:dyDescent="0.25">
      <c r="A14217">
        <v>11817006</v>
      </c>
      <c r="B14217">
        <v>11856004</v>
      </c>
      <c r="C14217" t="s">
        <v>15378</v>
      </c>
      <c r="D14217" t="s">
        <v>1977</v>
      </c>
      <c r="E14217" t="s">
        <v>15381</v>
      </c>
      <c r="F14217" t="s">
        <v>15386</v>
      </c>
      <c r="G14217" t="s">
        <v>1996</v>
      </c>
      <c r="H14217" t="s">
        <v>1911</v>
      </c>
      <c r="I14217">
        <v>0</v>
      </c>
      <c r="J14217" s="302">
        <v>3700000</v>
      </c>
    </row>
    <row r="14218" spans="1:10" x14ac:dyDescent="0.25">
      <c r="A14218">
        <v>11817007</v>
      </c>
      <c r="B14218">
        <v>11856005</v>
      </c>
      <c r="C14218" t="s">
        <v>15378</v>
      </c>
      <c r="D14218" t="s">
        <v>1977</v>
      </c>
      <c r="E14218" t="s">
        <v>15381</v>
      </c>
      <c r="F14218" t="s">
        <v>15387</v>
      </c>
      <c r="G14218" t="s">
        <v>1996</v>
      </c>
      <c r="H14218" t="s">
        <v>1911</v>
      </c>
      <c r="I14218">
        <v>0</v>
      </c>
      <c r="J14218" s="302">
        <v>4700000</v>
      </c>
    </row>
    <row r="14219" spans="1:10" x14ac:dyDescent="0.25">
      <c r="A14219">
        <v>11817008</v>
      </c>
      <c r="B14219">
        <v>11856006</v>
      </c>
      <c r="C14219" t="s">
        <v>15378</v>
      </c>
      <c r="D14219" t="s">
        <v>1977</v>
      </c>
      <c r="E14219" t="s">
        <v>15381</v>
      </c>
      <c r="F14219" t="s">
        <v>15388</v>
      </c>
      <c r="G14219" t="s">
        <v>1996</v>
      </c>
      <c r="H14219" t="s">
        <v>1911</v>
      </c>
      <c r="I14219">
        <v>0</v>
      </c>
      <c r="J14219" s="302">
        <v>4700000</v>
      </c>
    </row>
    <row r="14220" spans="1:10" x14ac:dyDescent="0.25">
      <c r="A14220">
        <v>11817002</v>
      </c>
      <c r="B14220">
        <v>11857001</v>
      </c>
      <c r="C14220" t="s">
        <v>15378</v>
      </c>
      <c r="D14220" t="s">
        <v>1977</v>
      </c>
      <c r="E14220" t="s">
        <v>15381</v>
      </c>
      <c r="F14220" t="s">
        <v>15389</v>
      </c>
      <c r="G14220" t="s">
        <v>1929</v>
      </c>
      <c r="H14220" t="s">
        <v>1911</v>
      </c>
      <c r="I14220">
        <v>0</v>
      </c>
      <c r="J14220" s="302">
        <v>2800000</v>
      </c>
    </row>
    <row r="14221" spans="1:10" x14ac:dyDescent="0.25">
      <c r="A14221">
        <v>11919001</v>
      </c>
      <c r="B14221">
        <v>11951001</v>
      </c>
      <c r="C14221" t="s">
        <v>15390</v>
      </c>
      <c r="D14221" t="s">
        <v>1926</v>
      </c>
      <c r="E14221" t="s">
        <v>15391</v>
      </c>
      <c r="F14221" t="s">
        <v>15392</v>
      </c>
      <c r="G14221" t="s">
        <v>2017</v>
      </c>
      <c r="H14221" t="s">
        <v>1911</v>
      </c>
      <c r="I14221">
        <v>0</v>
      </c>
      <c r="J14221" s="302">
        <v>6200000</v>
      </c>
    </row>
    <row r="14222" spans="1:10" x14ac:dyDescent="0.25">
      <c r="A14222">
        <v>11917004</v>
      </c>
      <c r="B14222">
        <v>11954001</v>
      </c>
      <c r="C14222" t="s">
        <v>15390</v>
      </c>
      <c r="D14222" t="s">
        <v>1977</v>
      </c>
      <c r="E14222" t="s">
        <v>15391</v>
      </c>
      <c r="F14222" t="s">
        <v>15393</v>
      </c>
      <c r="G14222" t="s">
        <v>1929</v>
      </c>
      <c r="H14222" t="s">
        <v>1911</v>
      </c>
      <c r="I14222">
        <v>0</v>
      </c>
      <c r="J14222" s="302">
        <v>3500000</v>
      </c>
    </row>
    <row r="14223" spans="1:10" x14ac:dyDescent="0.25">
      <c r="A14223">
        <v>11917021</v>
      </c>
      <c r="B14223">
        <v>11954002</v>
      </c>
      <c r="C14223" t="s">
        <v>15390</v>
      </c>
      <c r="D14223" t="s">
        <v>1977</v>
      </c>
      <c r="E14223" t="s">
        <v>15391</v>
      </c>
      <c r="F14223" t="s">
        <v>15394</v>
      </c>
      <c r="G14223" t="s">
        <v>1929</v>
      </c>
      <c r="H14223" t="s">
        <v>1911</v>
      </c>
      <c r="I14223">
        <v>0</v>
      </c>
      <c r="J14223" s="302">
        <v>3900000</v>
      </c>
    </row>
    <row r="14224" spans="1:10" x14ac:dyDescent="0.25">
      <c r="A14224">
        <v>11917001</v>
      </c>
      <c r="B14224">
        <v>11955001</v>
      </c>
      <c r="C14224" t="s">
        <v>15390</v>
      </c>
      <c r="D14224" t="s">
        <v>1977</v>
      </c>
      <c r="E14224" t="s">
        <v>15395</v>
      </c>
      <c r="F14224" t="s">
        <v>15396</v>
      </c>
      <c r="G14224" t="s">
        <v>2066</v>
      </c>
      <c r="H14224" t="s">
        <v>1911</v>
      </c>
      <c r="I14224">
        <v>0</v>
      </c>
      <c r="J14224" s="302">
        <v>2900000</v>
      </c>
    </row>
    <row r="14225" spans="1:10" x14ac:dyDescent="0.25">
      <c r="A14225">
        <v>11917007</v>
      </c>
      <c r="B14225">
        <v>11955002</v>
      </c>
      <c r="C14225" t="s">
        <v>15390</v>
      </c>
      <c r="D14225" t="s">
        <v>1977</v>
      </c>
      <c r="E14225" t="s">
        <v>15395</v>
      </c>
      <c r="F14225" t="s">
        <v>15397</v>
      </c>
      <c r="G14225" t="s">
        <v>2027</v>
      </c>
      <c r="H14225" t="s">
        <v>1911</v>
      </c>
      <c r="I14225">
        <v>0</v>
      </c>
      <c r="J14225" s="302">
        <v>2100000</v>
      </c>
    </row>
    <row r="14226" spans="1:10" x14ac:dyDescent="0.25">
      <c r="A14226">
        <v>11917011</v>
      </c>
      <c r="B14226">
        <v>11955003</v>
      </c>
      <c r="C14226" t="s">
        <v>15390</v>
      </c>
      <c r="D14226" t="s">
        <v>1977</v>
      </c>
      <c r="E14226" t="s">
        <v>15395</v>
      </c>
      <c r="F14226" t="s">
        <v>15398</v>
      </c>
      <c r="G14226" t="s">
        <v>7051</v>
      </c>
      <c r="H14226" t="s">
        <v>1911</v>
      </c>
      <c r="I14226">
        <v>0</v>
      </c>
      <c r="J14226" s="302">
        <v>1500000</v>
      </c>
    </row>
    <row r="14227" spans="1:10" x14ac:dyDescent="0.25">
      <c r="A14227">
        <v>11917013</v>
      </c>
      <c r="B14227">
        <v>11955004</v>
      </c>
      <c r="C14227" t="s">
        <v>15390</v>
      </c>
      <c r="D14227" t="s">
        <v>1977</v>
      </c>
      <c r="E14227" t="s">
        <v>15395</v>
      </c>
      <c r="F14227" t="s">
        <v>15399</v>
      </c>
      <c r="G14227" t="s">
        <v>2066</v>
      </c>
      <c r="H14227" t="s">
        <v>1911</v>
      </c>
      <c r="I14227">
        <v>0</v>
      </c>
      <c r="J14227" s="302">
        <v>2900000</v>
      </c>
    </row>
    <row r="14228" spans="1:10" x14ac:dyDescent="0.25">
      <c r="A14228">
        <v>11917014</v>
      </c>
      <c r="B14228">
        <v>11955005</v>
      </c>
      <c r="C14228" t="s">
        <v>15390</v>
      </c>
      <c r="D14228" t="s">
        <v>1977</v>
      </c>
      <c r="E14228" t="s">
        <v>15395</v>
      </c>
      <c r="F14228" t="s">
        <v>15400</v>
      </c>
      <c r="G14228" t="s">
        <v>1993</v>
      </c>
      <c r="H14228" t="s">
        <v>1911</v>
      </c>
      <c r="I14228">
        <v>0</v>
      </c>
      <c r="J14228" s="302">
        <v>2900000</v>
      </c>
    </row>
    <row r="14229" spans="1:10" x14ac:dyDescent="0.25">
      <c r="A14229">
        <v>11917019</v>
      </c>
      <c r="B14229">
        <v>11955007</v>
      </c>
      <c r="C14229" t="s">
        <v>15390</v>
      </c>
      <c r="D14229" t="s">
        <v>1977</v>
      </c>
      <c r="E14229" t="s">
        <v>15395</v>
      </c>
      <c r="F14229" t="s">
        <v>15401</v>
      </c>
      <c r="G14229" t="s">
        <v>7072</v>
      </c>
      <c r="H14229" t="s">
        <v>1911</v>
      </c>
      <c r="I14229">
        <v>0</v>
      </c>
      <c r="J14229" s="302">
        <v>3100000</v>
      </c>
    </row>
    <row r="14230" spans="1:10" x14ac:dyDescent="0.25">
      <c r="A14230">
        <v>11917020</v>
      </c>
      <c r="B14230">
        <v>11955008</v>
      </c>
      <c r="C14230" t="s">
        <v>15390</v>
      </c>
      <c r="D14230" t="s">
        <v>1977</v>
      </c>
      <c r="E14230" t="s">
        <v>15395</v>
      </c>
      <c r="F14230" t="s">
        <v>15402</v>
      </c>
      <c r="G14230" t="s">
        <v>7066</v>
      </c>
      <c r="H14230" t="s">
        <v>1911</v>
      </c>
      <c r="I14230">
        <v>0</v>
      </c>
      <c r="J14230" s="302">
        <v>3400000</v>
      </c>
    </row>
    <row r="14231" spans="1:10" x14ac:dyDescent="0.25">
      <c r="A14231">
        <v>11917022</v>
      </c>
      <c r="B14231">
        <v>11955009</v>
      </c>
      <c r="C14231" t="s">
        <v>15390</v>
      </c>
      <c r="D14231" t="s">
        <v>1977</v>
      </c>
      <c r="E14231" t="s">
        <v>15395</v>
      </c>
      <c r="F14231" t="s">
        <v>15403</v>
      </c>
      <c r="G14231" t="s">
        <v>7066</v>
      </c>
      <c r="H14231" t="s">
        <v>1911</v>
      </c>
      <c r="I14231">
        <v>0</v>
      </c>
      <c r="J14231" s="302">
        <v>3100000</v>
      </c>
    </row>
    <row r="14232" spans="1:10" x14ac:dyDescent="0.25">
      <c r="A14232">
        <v>11917005</v>
      </c>
      <c r="B14232">
        <v>11956001</v>
      </c>
      <c r="C14232" t="s">
        <v>15390</v>
      </c>
      <c r="D14232" t="s">
        <v>1977</v>
      </c>
      <c r="E14232" t="s">
        <v>15395</v>
      </c>
      <c r="F14232" t="s">
        <v>15404</v>
      </c>
      <c r="G14232" t="s">
        <v>7066</v>
      </c>
      <c r="H14232" t="s">
        <v>1911</v>
      </c>
      <c r="I14232">
        <v>0</v>
      </c>
      <c r="J14232" s="302">
        <v>3300000</v>
      </c>
    </row>
    <row r="14233" spans="1:10" x14ac:dyDescent="0.25">
      <c r="A14233">
        <v>11917010</v>
      </c>
      <c r="B14233">
        <v>11956002</v>
      </c>
      <c r="C14233" t="s">
        <v>15390</v>
      </c>
      <c r="D14233" t="s">
        <v>1977</v>
      </c>
      <c r="E14233" t="s">
        <v>15395</v>
      </c>
      <c r="F14233" t="s">
        <v>15405</v>
      </c>
      <c r="G14233" t="s">
        <v>7066</v>
      </c>
      <c r="H14233" t="s">
        <v>1911</v>
      </c>
      <c r="I14233">
        <v>0</v>
      </c>
      <c r="J14233" s="302">
        <v>3800000</v>
      </c>
    </row>
    <row r="14234" spans="1:10" x14ac:dyDescent="0.25">
      <c r="A14234">
        <v>11917002</v>
      </c>
      <c r="B14234">
        <v>11957001</v>
      </c>
      <c r="C14234" t="s">
        <v>15390</v>
      </c>
      <c r="D14234" t="s">
        <v>1977</v>
      </c>
      <c r="E14234" t="s">
        <v>15406</v>
      </c>
      <c r="F14234" t="s">
        <v>15407</v>
      </c>
      <c r="G14234" t="s">
        <v>1993</v>
      </c>
      <c r="H14234" t="s">
        <v>1911</v>
      </c>
      <c r="I14234">
        <v>0</v>
      </c>
      <c r="J14234" s="302">
        <v>2100000</v>
      </c>
    </row>
    <row r="14235" spans="1:10" x14ac:dyDescent="0.25">
      <c r="A14235">
        <v>11917003</v>
      </c>
      <c r="B14235">
        <v>11957002</v>
      </c>
      <c r="C14235" t="s">
        <v>15390</v>
      </c>
      <c r="D14235" t="s">
        <v>1977</v>
      </c>
      <c r="E14235" t="s">
        <v>15391</v>
      </c>
      <c r="F14235" t="s">
        <v>15408</v>
      </c>
      <c r="G14235" t="s">
        <v>2037</v>
      </c>
      <c r="H14235" t="s">
        <v>1911</v>
      </c>
      <c r="I14235">
        <v>0</v>
      </c>
      <c r="J14235" s="302">
        <v>3500000</v>
      </c>
    </row>
    <row r="14236" spans="1:10" x14ac:dyDescent="0.25">
      <c r="A14236">
        <v>11917006</v>
      </c>
      <c r="B14236">
        <v>11957003</v>
      </c>
      <c r="C14236" t="s">
        <v>15390</v>
      </c>
      <c r="D14236" t="s">
        <v>1977</v>
      </c>
      <c r="E14236" t="s">
        <v>15391</v>
      </c>
      <c r="F14236" t="s">
        <v>15409</v>
      </c>
      <c r="G14236" t="s">
        <v>2097</v>
      </c>
      <c r="H14236" t="s">
        <v>1911</v>
      </c>
      <c r="I14236">
        <v>0</v>
      </c>
      <c r="J14236" s="302">
        <v>6200000</v>
      </c>
    </row>
    <row r="14237" spans="1:10" x14ac:dyDescent="0.25">
      <c r="A14237">
        <v>11917008</v>
      </c>
      <c r="B14237">
        <v>11957004</v>
      </c>
      <c r="C14237" t="s">
        <v>15390</v>
      </c>
      <c r="D14237" t="s">
        <v>1977</v>
      </c>
      <c r="E14237" t="s">
        <v>15391</v>
      </c>
      <c r="F14237" t="s">
        <v>15410</v>
      </c>
      <c r="G14237" t="s">
        <v>2017</v>
      </c>
      <c r="H14237" t="s">
        <v>1911</v>
      </c>
      <c r="I14237">
        <v>0</v>
      </c>
      <c r="J14237" s="302">
        <v>2600000</v>
      </c>
    </row>
    <row r="14238" spans="1:10" x14ac:dyDescent="0.25">
      <c r="A14238">
        <v>11917009</v>
      </c>
      <c r="B14238">
        <v>11957005</v>
      </c>
      <c r="C14238" t="s">
        <v>15390</v>
      </c>
      <c r="D14238" t="s">
        <v>1977</v>
      </c>
      <c r="E14238" t="s">
        <v>15391</v>
      </c>
      <c r="F14238" t="s">
        <v>15411</v>
      </c>
      <c r="G14238" t="s">
        <v>1929</v>
      </c>
      <c r="H14238" t="s">
        <v>1911</v>
      </c>
      <c r="I14238">
        <v>0</v>
      </c>
      <c r="J14238" s="302">
        <v>5700000</v>
      </c>
    </row>
    <row r="14239" spans="1:10" x14ac:dyDescent="0.25">
      <c r="A14239">
        <v>11917012</v>
      </c>
      <c r="B14239">
        <v>11957006</v>
      </c>
      <c r="C14239" t="s">
        <v>15390</v>
      </c>
      <c r="D14239" t="s">
        <v>1977</v>
      </c>
      <c r="E14239" t="s">
        <v>15391</v>
      </c>
      <c r="F14239" t="s">
        <v>15412</v>
      </c>
      <c r="G14239" t="s">
        <v>2017</v>
      </c>
      <c r="H14239" t="s">
        <v>1911</v>
      </c>
      <c r="I14239">
        <v>0</v>
      </c>
      <c r="J14239" s="302">
        <v>3200000</v>
      </c>
    </row>
    <row r="14240" spans="1:10" x14ac:dyDescent="0.25">
      <c r="A14240">
        <v>11917016</v>
      </c>
      <c r="B14240">
        <v>11957007</v>
      </c>
      <c r="C14240" t="s">
        <v>15390</v>
      </c>
      <c r="D14240" t="s">
        <v>1977</v>
      </c>
      <c r="E14240" t="s">
        <v>15391</v>
      </c>
      <c r="F14240" t="s">
        <v>15413</v>
      </c>
      <c r="G14240" t="s">
        <v>2037</v>
      </c>
      <c r="H14240" t="s">
        <v>1911</v>
      </c>
      <c r="I14240">
        <v>0</v>
      </c>
      <c r="J14240" s="302">
        <v>3000000</v>
      </c>
    </row>
    <row r="14241" spans="1:10" x14ac:dyDescent="0.25">
      <c r="A14241">
        <v>11917017</v>
      </c>
      <c r="B14241">
        <v>11957008</v>
      </c>
      <c r="C14241" t="s">
        <v>15390</v>
      </c>
      <c r="D14241" t="s">
        <v>1977</v>
      </c>
      <c r="E14241" t="s">
        <v>15391</v>
      </c>
      <c r="F14241" t="s">
        <v>15414</v>
      </c>
      <c r="G14241" t="s">
        <v>1993</v>
      </c>
      <c r="H14241" t="s">
        <v>1911</v>
      </c>
      <c r="I14241">
        <v>0</v>
      </c>
      <c r="J14241" s="302">
        <v>2000000</v>
      </c>
    </row>
    <row r="14242" spans="1:10" x14ac:dyDescent="0.25">
      <c r="A14242">
        <v>11917018</v>
      </c>
      <c r="B14242">
        <v>11957009</v>
      </c>
      <c r="C14242" t="s">
        <v>15390</v>
      </c>
      <c r="D14242" t="s">
        <v>1977</v>
      </c>
      <c r="E14242" t="s">
        <v>15391</v>
      </c>
      <c r="F14242" t="s">
        <v>15415</v>
      </c>
      <c r="G14242" t="s">
        <v>1993</v>
      </c>
      <c r="H14242" t="s">
        <v>1911</v>
      </c>
      <c r="I14242">
        <v>0</v>
      </c>
      <c r="J14242" s="302">
        <v>2200000</v>
      </c>
    </row>
    <row r="14243" spans="1:10" x14ac:dyDescent="0.25">
      <c r="A14243">
        <v>11917025</v>
      </c>
      <c r="B14243">
        <v>11957010</v>
      </c>
      <c r="C14243" t="s">
        <v>15390</v>
      </c>
      <c r="D14243" t="s">
        <v>1977</v>
      </c>
      <c r="E14243" t="s">
        <v>15416</v>
      </c>
      <c r="F14243" t="s">
        <v>9491</v>
      </c>
      <c r="G14243" t="s">
        <v>2047</v>
      </c>
      <c r="H14243" t="s">
        <v>1911</v>
      </c>
      <c r="I14243">
        <v>0</v>
      </c>
      <c r="J14243" s="302">
        <v>6300000</v>
      </c>
    </row>
    <row r="14244" spans="1:10" x14ac:dyDescent="0.25">
      <c r="A14244">
        <v>11917023</v>
      </c>
      <c r="B14244">
        <v>11957011</v>
      </c>
      <c r="C14244" t="s">
        <v>15390</v>
      </c>
      <c r="D14244" t="s">
        <v>1977</v>
      </c>
      <c r="E14244" t="s">
        <v>3477</v>
      </c>
      <c r="F14244" t="s">
        <v>3700</v>
      </c>
      <c r="G14244" t="s">
        <v>15417</v>
      </c>
      <c r="H14244" t="s">
        <v>1911</v>
      </c>
      <c r="I14244">
        <v>0</v>
      </c>
      <c r="J14244" s="302">
        <v>3200000</v>
      </c>
    </row>
    <row r="14245" spans="1:10" x14ac:dyDescent="0.25">
      <c r="A14245">
        <v>11917024</v>
      </c>
      <c r="B14245">
        <v>11957012</v>
      </c>
      <c r="C14245" t="s">
        <v>15390</v>
      </c>
      <c r="D14245" t="s">
        <v>1977</v>
      </c>
      <c r="E14245" t="s">
        <v>15418</v>
      </c>
      <c r="F14245" t="s">
        <v>2016</v>
      </c>
      <c r="G14245" t="s">
        <v>2017</v>
      </c>
      <c r="H14245" t="s">
        <v>1911</v>
      </c>
      <c r="I14245">
        <v>0</v>
      </c>
      <c r="J14245" s="302">
        <v>2900000</v>
      </c>
    </row>
    <row r="14246" spans="1:10" x14ac:dyDescent="0.25">
      <c r="A14246">
        <v>11917015</v>
      </c>
      <c r="B14246">
        <v>11957013</v>
      </c>
      <c r="C14246" t="s">
        <v>15390</v>
      </c>
      <c r="D14246" t="s">
        <v>1977</v>
      </c>
      <c r="E14246" t="s">
        <v>15391</v>
      </c>
      <c r="F14246" t="s">
        <v>15419</v>
      </c>
      <c r="G14246" t="s">
        <v>1993</v>
      </c>
      <c r="H14246" t="s">
        <v>1911</v>
      </c>
      <c r="I14246">
        <v>0</v>
      </c>
      <c r="J14246" s="302">
        <v>2700000</v>
      </c>
    </row>
    <row r="14247" spans="1:10" x14ac:dyDescent="0.25">
      <c r="A14247">
        <v>12023001</v>
      </c>
      <c r="B14247">
        <v>12081001</v>
      </c>
      <c r="C14247" t="s">
        <v>15420</v>
      </c>
      <c r="D14247" t="s">
        <v>15421</v>
      </c>
      <c r="E14247" t="s">
        <v>15422</v>
      </c>
      <c r="F14247" t="s">
        <v>15422</v>
      </c>
      <c r="G14247" t="s">
        <v>15423</v>
      </c>
      <c r="H14247" t="s">
        <v>1911</v>
      </c>
      <c r="I14247">
        <v>0</v>
      </c>
      <c r="J14247" s="302">
        <v>65000000</v>
      </c>
    </row>
    <row r="14248" spans="1:10" x14ac:dyDescent="0.25">
      <c r="A14248">
        <v>12025001</v>
      </c>
      <c r="B14248">
        <v>12082001</v>
      </c>
      <c r="C14248" t="s">
        <v>15420</v>
      </c>
      <c r="D14248" t="s">
        <v>15421</v>
      </c>
      <c r="E14248" t="s">
        <v>15424</v>
      </c>
      <c r="F14248" t="s">
        <v>1944</v>
      </c>
      <c r="G14248" t="s">
        <v>15423</v>
      </c>
      <c r="H14248" t="s">
        <v>1911</v>
      </c>
      <c r="I14248">
        <v>0</v>
      </c>
      <c r="J14248" s="302">
        <v>56300000</v>
      </c>
    </row>
    <row r="14249" spans="1:10" x14ac:dyDescent="0.25">
      <c r="A14249">
        <v>12119001</v>
      </c>
      <c r="B14249">
        <v>12151001</v>
      </c>
      <c r="C14249" t="s">
        <v>15425</v>
      </c>
      <c r="D14249" t="s">
        <v>1926</v>
      </c>
      <c r="E14249" t="s">
        <v>15426</v>
      </c>
      <c r="F14249" t="s">
        <v>15427</v>
      </c>
      <c r="G14249" t="s">
        <v>1925</v>
      </c>
      <c r="H14249" t="s">
        <v>1911</v>
      </c>
      <c r="I14249">
        <v>0</v>
      </c>
      <c r="J14249" s="302">
        <v>9100000</v>
      </c>
    </row>
    <row r="14250" spans="1:10" x14ac:dyDescent="0.25">
      <c r="A14250">
        <v>12117003</v>
      </c>
      <c r="B14250">
        <v>12155001</v>
      </c>
      <c r="C14250" t="s">
        <v>15425</v>
      </c>
      <c r="D14250" t="s">
        <v>1977</v>
      </c>
      <c r="E14250" t="s">
        <v>15426</v>
      </c>
      <c r="F14250" t="s">
        <v>2065</v>
      </c>
      <c r="G14250" t="s">
        <v>2066</v>
      </c>
      <c r="H14250" t="s">
        <v>1911</v>
      </c>
      <c r="I14250">
        <v>0</v>
      </c>
      <c r="J14250" s="302">
        <v>2600000</v>
      </c>
    </row>
    <row r="14251" spans="1:10" x14ac:dyDescent="0.25">
      <c r="A14251">
        <v>12117002</v>
      </c>
      <c r="B14251">
        <v>12157001</v>
      </c>
      <c r="C14251" t="s">
        <v>15425</v>
      </c>
      <c r="D14251" t="s">
        <v>1977</v>
      </c>
      <c r="E14251" t="s">
        <v>15426</v>
      </c>
      <c r="F14251" t="s">
        <v>1924</v>
      </c>
      <c r="G14251" t="s">
        <v>1925</v>
      </c>
      <c r="H14251" t="s">
        <v>1911</v>
      </c>
      <c r="I14251">
        <v>0</v>
      </c>
      <c r="J14251" s="302">
        <v>5000000</v>
      </c>
    </row>
    <row r="14252" spans="1:10" x14ac:dyDescent="0.25">
      <c r="A14252">
        <v>12117001</v>
      </c>
      <c r="B14252">
        <v>12157002</v>
      </c>
      <c r="C14252" t="s">
        <v>15425</v>
      </c>
      <c r="D14252" t="s">
        <v>1977</v>
      </c>
      <c r="E14252" t="s">
        <v>15426</v>
      </c>
      <c r="F14252" t="s">
        <v>15428</v>
      </c>
      <c r="G14252" t="s">
        <v>15429</v>
      </c>
      <c r="H14252" t="s">
        <v>1911</v>
      </c>
      <c r="I14252">
        <v>0</v>
      </c>
      <c r="J14252" s="302">
        <v>4400000</v>
      </c>
    </row>
    <row r="14253" spans="1:10" x14ac:dyDescent="0.25">
      <c r="A14253">
        <v>12219001</v>
      </c>
      <c r="B14253">
        <v>12251001</v>
      </c>
      <c r="C14253" t="s">
        <v>15430</v>
      </c>
      <c r="D14253" t="s">
        <v>1926</v>
      </c>
      <c r="E14253" t="s">
        <v>15431</v>
      </c>
      <c r="F14253" t="s">
        <v>15432</v>
      </c>
      <c r="G14253" t="s">
        <v>7987</v>
      </c>
      <c r="H14253" t="s">
        <v>1911</v>
      </c>
      <c r="I14253">
        <v>0</v>
      </c>
      <c r="J14253" s="302">
        <v>5500000</v>
      </c>
    </row>
    <row r="14254" spans="1:10" x14ac:dyDescent="0.25">
      <c r="A14254">
        <v>12219002</v>
      </c>
      <c r="B14254">
        <v>12251002</v>
      </c>
      <c r="C14254" t="s">
        <v>15430</v>
      </c>
      <c r="D14254" t="s">
        <v>1926</v>
      </c>
      <c r="E14254" t="s">
        <v>15431</v>
      </c>
      <c r="F14254" t="s">
        <v>15433</v>
      </c>
      <c r="G14254" t="s">
        <v>7987</v>
      </c>
      <c r="H14254" t="s">
        <v>1911</v>
      </c>
      <c r="I14254">
        <v>0</v>
      </c>
      <c r="J14254" s="302">
        <v>6400000</v>
      </c>
    </row>
    <row r="14255" spans="1:10" x14ac:dyDescent="0.25">
      <c r="A14255">
        <v>12219003</v>
      </c>
      <c r="B14255">
        <v>12251003</v>
      </c>
      <c r="C14255" t="s">
        <v>15430</v>
      </c>
      <c r="D14255" t="s">
        <v>1926</v>
      </c>
      <c r="E14255" t="s">
        <v>15434</v>
      </c>
      <c r="F14255" t="s">
        <v>9240</v>
      </c>
      <c r="G14255" t="s">
        <v>15324</v>
      </c>
      <c r="H14255" t="s">
        <v>1911</v>
      </c>
      <c r="I14255">
        <v>0</v>
      </c>
      <c r="J14255" s="302">
        <v>7400000</v>
      </c>
    </row>
    <row r="14256" spans="1:10" x14ac:dyDescent="0.25">
      <c r="A14256">
        <v>12219004</v>
      </c>
      <c r="B14256">
        <v>12251004</v>
      </c>
      <c r="C14256" t="s">
        <v>15430</v>
      </c>
      <c r="D14256" t="s">
        <v>1926</v>
      </c>
      <c r="E14256" t="s">
        <v>15434</v>
      </c>
      <c r="F14256" t="s">
        <v>1941</v>
      </c>
      <c r="G14256" t="s">
        <v>15324</v>
      </c>
      <c r="H14256" t="s">
        <v>1911</v>
      </c>
      <c r="I14256">
        <v>0</v>
      </c>
      <c r="J14256" s="302">
        <v>9600000</v>
      </c>
    </row>
    <row r="14257" spans="1:10" x14ac:dyDescent="0.25">
      <c r="A14257">
        <v>12219005</v>
      </c>
      <c r="B14257">
        <v>12251005</v>
      </c>
      <c r="C14257" t="s">
        <v>15430</v>
      </c>
      <c r="D14257" t="s">
        <v>1926</v>
      </c>
      <c r="E14257" t="s">
        <v>15435</v>
      </c>
      <c r="F14257" t="s">
        <v>15436</v>
      </c>
      <c r="G14257" t="s">
        <v>1925</v>
      </c>
      <c r="H14257" t="s">
        <v>1911</v>
      </c>
      <c r="I14257">
        <v>0</v>
      </c>
      <c r="J14257" s="302">
        <v>7300000</v>
      </c>
    </row>
    <row r="14258" spans="1:10" x14ac:dyDescent="0.25">
      <c r="A14258">
        <v>12219006</v>
      </c>
      <c r="B14258">
        <v>12251006</v>
      </c>
      <c r="C14258" t="s">
        <v>15430</v>
      </c>
      <c r="D14258" t="s">
        <v>1926</v>
      </c>
      <c r="E14258" t="s">
        <v>15437</v>
      </c>
      <c r="F14258" t="s">
        <v>15438</v>
      </c>
      <c r="G14258" t="s">
        <v>1932</v>
      </c>
      <c r="H14258" t="s">
        <v>1911</v>
      </c>
      <c r="I14258">
        <v>0</v>
      </c>
      <c r="J14258" s="302">
        <v>8400000</v>
      </c>
    </row>
    <row r="14259" spans="1:10" x14ac:dyDescent="0.25">
      <c r="A14259">
        <v>12219007</v>
      </c>
      <c r="B14259">
        <v>12251007</v>
      </c>
      <c r="C14259" t="s">
        <v>15430</v>
      </c>
      <c r="D14259" t="s">
        <v>1926</v>
      </c>
      <c r="E14259" t="s">
        <v>15435</v>
      </c>
      <c r="F14259" t="s">
        <v>1939</v>
      </c>
      <c r="G14259" t="s">
        <v>1925</v>
      </c>
      <c r="H14259" t="s">
        <v>1911</v>
      </c>
      <c r="I14259">
        <v>0</v>
      </c>
      <c r="J14259" s="302">
        <v>9800000</v>
      </c>
    </row>
    <row r="14260" spans="1:10" x14ac:dyDescent="0.25">
      <c r="A14260">
        <v>12219008</v>
      </c>
      <c r="B14260">
        <v>12251008</v>
      </c>
      <c r="C14260" t="s">
        <v>15430</v>
      </c>
      <c r="D14260" t="s">
        <v>1926</v>
      </c>
      <c r="E14260" t="s">
        <v>15435</v>
      </c>
      <c r="F14260" t="s">
        <v>11313</v>
      </c>
      <c r="G14260" t="s">
        <v>1925</v>
      </c>
      <c r="H14260" t="s">
        <v>1911</v>
      </c>
      <c r="I14260">
        <v>0</v>
      </c>
      <c r="J14260" s="302">
        <v>7300000</v>
      </c>
    </row>
    <row r="14261" spans="1:10" x14ac:dyDescent="0.25">
      <c r="A14261">
        <v>12219009</v>
      </c>
      <c r="B14261">
        <v>12251009</v>
      </c>
      <c r="C14261" t="s">
        <v>15430</v>
      </c>
      <c r="D14261" t="s">
        <v>1926</v>
      </c>
      <c r="E14261" t="s">
        <v>15435</v>
      </c>
      <c r="F14261" t="s">
        <v>1941</v>
      </c>
      <c r="G14261" t="s">
        <v>1925</v>
      </c>
      <c r="H14261" t="s">
        <v>1911</v>
      </c>
      <c r="I14261">
        <v>0</v>
      </c>
      <c r="J14261" s="302">
        <v>9600000</v>
      </c>
    </row>
    <row r="14262" spans="1:10" x14ac:dyDescent="0.25">
      <c r="A14262">
        <v>12219010</v>
      </c>
      <c r="B14262">
        <v>12251010</v>
      </c>
      <c r="C14262" t="s">
        <v>15430</v>
      </c>
      <c r="D14262" t="s">
        <v>1926</v>
      </c>
      <c r="E14262" t="s">
        <v>15439</v>
      </c>
      <c r="F14262" t="s">
        <v>11313</v>
      </c>
      <c r="G14262" t="s">
        <v>2097</v>
      </c>
      <c r="H14262" t="s">
        <v>1911</v>
      </c>
      <c r="I14262">
        <v>0</v>
      </c>
      <c r="J14262" s="302">
        <v>7500000</v>
      </c>
    </row>
    <row r="14263" spans="1:10" x14ac:dyDescent="0.25">
      <c r="A14263">
        <v>12219011</v>
      </c>
      <c r="B14263">
        <v>12251011</v>
      </c>
      <c r="C14263" t="s">
        <v>15430</v>
      </c>
      <c r="D14263" t="s">
        <v>1926</v>
      </c>
      <c r="E14263" t="s">
        <v>15439</v>
      </c>
      <c r="F14263" t="s">
        <v>1941</v>
      </c>
      <c r="G14263" t="s">
        <v>2097</v>
      </c>
      <c r="H14263" t="s">
        <v>1911</v>
      </c>
      <c r="I14263">
        <v>0</v>
      </c>
      <c r="J14263" s="302">
        <v>9500000</v>
      </c>
    </row>
    <row r="14264" spans="1:10" x14ac:dyDescent="0.25">
      <c r="A14264">
        <v>12217010</v>
      </c>
      <c r="B14264">
        <v>12254001</v>
      </c>
      <c r="C14264" t="s">
        <v>15430</v>
      </c>
      <c r="D14264" t="s">
        <v>1977</v>
      </c>
      <c r="E14264" t="s">
        <v>15440</v>
      </c>
      <c r="F14264" t="s">
        <v>15441</v>
      </c>
      <c r="G14264" t="s">
        <v>1925</v>
      </c>
      <c r="H14264" t="s">
        <v>1911</v>
      </c>
      <c r="I14264">
        <v>0</v>
      </c>
      <c r="J14264" s="302">
        <v>4500000</v>
      </c>
    </row>
    <row r="14265" spans="1:10" x14ac:dyDescent="0.25">
      <c r="A14265">
        <v>12217002</v>
      </c>
      <c r="B14265">
        <v>12255001</v>
      </c>
      <c r="C14265" t="s">
        <v>15430</v>
      </c>
      <c r="D14265" t="s">
        <v>1977</v>
      </c>
      <c r="E14265" t="s">
        <v>15440</v>
      </c>
      <c r="F14265" t="s">
        <v>15442</v>
      </c>
      <c r="G14265" t="s">
        <v>2066</v>
      </c>
      <c r="H14265" t="s">
        <v>1911</v>
      </c>
      <c r="I14265">
        <v>0</v>
      </c>
      <c r="J14265" s="302">
        <v>2900000</v>
      </c>
    </row>
    <row r="14266" spans="1:10" x14ac:dyDescent="0.25">
      <c r="A14266">
        <v>12217011</v>
      </c>
      <c r="B14266">
        <v>12255002</v>
      </c>
      <c r="C14266" t="s">
        <v>15430</v>
      </c>
      <c r="D14266" t="s">
        <v>1977</v>
      </c>
      <c r="E14266" t="s">
        <v>15440</v>
      </c>
      <c r="F14266" t="s">
        <v>15443</v>
      </c>
      <c r="G14266" t="s">
        <v>2066</v>
      </c>
      <c r="H14266" t="s">
        <v>1911</v>
      </c>
      <c r="I14266">
        <v>0</v>
      </c>
      <c r="J14266" s="302">
        <v>2400000</v>
      </c>
    </row>
    <row r="14267" spans="1:10" x14ac:dyDescent="0.25">
      <c r="A14267">
        <v>12217001</v>
      </c>
      <c r="B14267">
        <v>12256001</v>
      </c>
      <c r="C14267" t="s">
        <v>15430</v>
      </c>
      <c r="D14267" t="s">
        <v>1977</v>
      </c>
      <c r="E14267" t="s">
        <v>15440</v>
      </c>
      <c r="F14267" t="s">
        <v>15444</v>
      </c>
      <c r="G14267" t="s">
        <v>1996</v>
      </c>
      <c r="H14267" t="s">
        <v>1911</v>
      </c>
      <c r="I14267">
        <v>0</v>
      </c>
      <c r="J14267" s="302">
        <v>4000000</v>
      </c>
    </row>
    <row r="14268" spans="1:10" x14ac:dyDescent="0.25">
      <c r="A14268">
        <v>12217004</v>
      </c>
      <c r="B14268">
        <v>12256002</v>
      </c>
      <c r="C14268" t="s">
        <v>15430</v>
      </c>
      <c r="D14268" t="s">
        <v>1977</v>
      </c>
      <c r="E14268" t="s">
        <v>15440</v>
      </c>
      <c r="F14268" t="s">
        <v>15445</v>
      </c>
      <c r="G14268" t="s">
        <v>1929</v>
      </c>
      <c r="H14268" t="s">
        <v>1911</v>
      </c>
      <c r="I14268">
        <v>0</v>
      </c>
      <c r="J14268" s="302">
        <v>3600000</v>
      </c>
    </row>
    <row r="14269" spans="1:10" x14ac:dyDescent="0.25">
      <c r="A14269">
        <v>12217008</v>
      </c>
      <c r="B14269">
        <v>12256003</v>
      </c>
      <c r="C14269" t="s">
        <v>15430</v>
      </c>
      <c r="D14269" t="s">
        <v>1977</v>
      </c>
      <c r="E14269" t="s">
        <v>15440</v>
      </c>
      <c r="F14269" t="s">
        <v>15446</v>
      </c>
      <c r="G14269" t="s">
        <v>7066</v>
      </c>
      <c r="H14269" t="s">
        <v>1911</v>
      </c>
      <c r="I14269">
        <v>0</v>
      </c>
      <c r="J14269" s="302">
        <v>3100000</v>
      </c>
    </row>
    <row r="14270" spans="1:10" x14ac:dyDescent="0.25">
      <c r="A14270">
        <v>12217003</v>
      </c>
      <c r="B14270">
        <v>12257001</v>
      </c>
      <c r="C14270" t="s">
        <v>15430</v>
      </c>
      <c r="D14270" t="s">
        <v>1977</v>
      </c>
      <c r="E14270" t="s">
        <v>15440</v>
      </c>
      <c r="F14270" t="s">
        <v>15447</v>
      </c>
      <c r="G14270" t="s">
        <v>2017</v>
      </c>
      <c r="H14270" t="s">
        <v>1911</v>
      </c>
      <c r="I14270">
        <v>0</v>
      </c>
      <c r="J14270" s="302">
        <v>2000000</v>
      </c>
    </row>
    <row r="14271" spans="1:10" x14ac:dyDescent="0.25">
      <c r="A14271">
        <v>12217005</v>
      </c>
      <c r="B14271">
        <v>12257002</v>
      </c>
      <c r="C14271" t="s">
        <v>15430</v>
      </c>
      <c r="D14271" t="s">
        <v>1977</v>
      </c>
      <c r="E14271" t="s">
        <v>15440</v>
      </c>
      <c r="F14271" t="s">
        <v>15448</v>
      </c>
      <c r="G14271" t="s">
        <v>2017</v>
      </c>
      <c r="H14271" t="s">
        <v>1911</v>
      </c>
      <c r="I14271">
        <v>0</v>
      </c>
      <c r="J14271" s="302">
        <v>3200000</v>
      </c>
    </row>
    <row r="14272" spans="1:10" x14ac:dyDescent="0.25">
      <c r="A14272">
        <v>12217006</v>
      </c>
      <c r="B14272">
        <v>12257003</v>
      </c>
      <c r="C14272" t="s">
        <v>15430</v>
      </c>
      <c r="D14272" t="s">
        <v>1977</v>
      </c>
      <c r="E14272" t="s">
        <v>15440</v>
      </c>
      <c r="F14272" t="s">
        <v>15449</v>
      </c>
      <c r="G14272" t="s">
        <v>7987</v>
      </c>
      <c r="H14272" t="s">
        <v>1911</v>
      </c>
      <c r="I14272">
        <v>0</v>
      </c>
      <c r="J14272" s="302">
        <v>1900000</v>
      </c>
    </row>
    <row r="14273" spans="1:10" x14ac:dyDescent="0.25">
      <c r="A14273">
        <v>12217007</v>
      </c>
      <c r="B14273">
        <v>12257004</v>
      </c>
      <c r="C14273" t="s">
        <v>15430</v>
      </c>
      <c r="D14273" t="s">
        <v>1977</v>
      </c>
      <c r="E14273" t="s">
        <v>15440</v>
      </c>
      <c r="F14273" t="s">
        <v>15450</v>
      </c>
      <c r="G14273" t="s">
        <v>2097</v>
      </c>
      <c r="H14273" t="s">
        <v>1911</v>
      </c>
      <c r="I14273">
        <v>0</v>
      </c>
      <c r="J14273" s="302">
        <v>6100000</v>
      </c>
    </row>
    <row r="14274" spans="1:10" x14ac:dyDescent="0.25">
      <c r="A14274">
        <v>12217009</v>
      </c>
      <c r="B14274">
        <v>12257005</v>
      </c>
      <c r="C14274" t="s">
        <v>15430</v>
      </c>
      <c r="D14274" t="s">
        <v>1977</v>
      </c>
      <c r="E14274" t="s">
        <v>15440</v>
      </c>
      <c r="F14274" t="s">
        <v>15451</v>
      </c>
      <c r="G14274" t="s">
        <v>1993</v>
      </c>
      <c r="H14274" t="s">
        <v>1911</v>
      </c>
      <c r="I14274">
        <v>0</v>
      </c>
      <c r="J14274" s="302">
        <v>3000000</v>
      </c>
    </row>
    <row r="14275" spans="1:10" x14ac:dyDescent="0.25">
      <c r="A14275">
        <v>12217012</v>
      </c>
      <c r="B14275">
        <v>12257006</v>
      </c>
      <c r="C14275" t="s">
        <v>15430</v>
      </c>
      <c r="D14275" t="s">
        <v>1977</v>
      </c>
      <c r="E14275" t="s">
        <v>15440</v>
      </c>
      <c r="F14275" t="s">
        <v>15452</v>
      </c>
      <c r="G14275" t="s">
        <v>2017</v>
      </c>
      <c r="H14275" t="s">
        <v>1911</v>
      </c>
      <c r="I14275">
        <v>0</v>
      </c>
      <c r="J14275" s="302">
        <v>2500000</v>
      </c>
    </row>
    <row r="14276" spans="1:10" x14ac:dyDescent="0.25">
      <c r="A14276">
        <v>12217013</v>
      </c>
      <c r="B14276">
        <v>12257007</v>
      </c>
      <c r="C14276" t="s">
        <v>15430</v>
      </c>
      <c r="D14276" t="s">
        <v>1977</v>
      </c>
      <c r="E14276" t="s">
        <v>15440</v>
      </c>
      <c r="F14276" t="s">
        <v>15453</v>
      </c>
      <c r="G14276" t="s">
        <v>1929</v>
      </c>
      <c r="H14276" t="s">
        <v>1911</v>
      </c>
      <c r="I14276">
        <v>0</v>
      </c>
      <c r="J14276" s="302">
        <v>3200000</v>
      </c>
    </row>
    <row r="14277" spans="1:10" x14ac:dyDescent="0.25">
      <c r="A14277">
        <v>12217014</v>
      </c>
      <c r="B14277">
        <v>12257008</v>
      </c>
      <c r="C14277" t="s">
        <v>15430</v>
      </c>
      <c r="D14277" t="s">
        <v>1977</v>
      </c>
      <c r="E14277" t="s">
        <v>15440</v>
      </c>
      <c r="F14277" t="s">
        <v>15454</v>
      </c>
      <c r="G14277" t="s">
        <v>1929</v>
      </c>
      <c r="H14277" t="s">
        <v>1911</v>
      </c>
      <c r="I14277">
        <v>0</v>
      </c>
      <c r="J14277" s="302">
        <v>3000000</v>
      </c>
    </row>
    <row r="14278" spans="1:10" x14ac:dyDescent="0.25">
      <c r="A14278">
        <v>12301001</v>
      </c>
      <c r="B14278">
        <v>12332001</v>
      </c>
      <c r="C14278" t="s">
        <v>15455</v>
      </c>
      <c r="D14278" t="s">
        <v>1907</v>
      </c>
      <c r="E14278" t="s">
        <v>15456</v>
      </c>
      <c r="F14278" t="s">
        <v>15457</v>
      </c>
      <c r="G14278" t="s">
        <v>3298</v>
      </c>
      <c r="H14278" t="s">
        <v>1911</v>
      </c>
      <c r="I14278">
        <v>0</v>
      </c>
      <c r="J14278" s="302">
        <v>19800000</v>
      </c>
    </row>
    <row r="14279" spans="1:10" x14ac:dyDescent="0.25">
      <c r="A14279">
        <v>12301006</v>
      </c>
      <c r="B14279">
        <v>12332002</v>
      </c>
      <c r="C14279" t="s">
        <v>15455</v>
      </c>
      <c r="D14279" t="s">
        <v>1907</v>
      </c>
      <c r="E14279" t="s">
        <v>15458</v>
      </c>
      <c r="F14279" t="s">
        <v>15459</v>
      </c>
      <c r="G14279" t="s">
        <v>3296</v>
      </c>
      <c r="H14279" t="s">
        <v>1911</v>
      </c>
      <c r="I14279">
        <v>0</v>
      </c>
      <c r="J14279" s="302">
        <v>34800000</v>
      </c>
    </row>
    <row r="14280" spans="1:10" x14ac:dyDescent="0.25">
      <c r="A14280">
        <v>12301007</v>
      </c>
      <c r="B14280">
        <v>12332003</v>
      </c>
      <c r="C14280" t="s">
        <v>15455</v>
      </c>
      <c r="D14280" t="s">
        <v>1907</v>
      </c>
      <c r="E14280" t="s">
        <v>15460</v>
      </c>
      <c r="F14280" t="s">
        <v>15461</v>
      </c>
      <c r="G14280" t="s">
        <v>14677</v>
      </c>
      <c r="H14280" t="s">
        <v>1911</v>
      </c>
      <c r="I14280">
        <v>0</v>
      </c>
      <c r="J14280" s="302">
        <v>50000000</v>
      </c>
    </row>
    <row r="14281" spans="1:10" x14ac:dyDescent="0.25">
      <c r="A14281">
        <v>12301014</v>
      </c>
      <c r="B14281">
        <v>12332004</v>
      </c>
      <c r="C14281" t="s">
        <v>15455</v>
      </c>
      <c r="D14281" t="s">
        <v>1907</v>
      </c>
      <c r="E14281" t="s">
        <v>15462</v>
      </c>
      <c r="F14281" t="s">
        <v>5389</v>
      </c>
      <c r="G14281" t="s">
        <v>15463</v>
      </c>
      <c r="H14281" t="s">
        <v>1980</v>
      </c>
      <c r="I14281">
        <v>0</v>
      </c>
      <c r="J14281" s="302">
        <v>80000000</v>
      </c>
    </row>
    <row r="14282" spans="1:10" x14ac:dyDescent="0.25">
      <c r="A14282">
        <v>12301015</v>
      </c>
      <c r="B14282">
        <v>12332005</v>
      </c>
      <c r="C14282" t="s">
        <v>15455</v>
      </c>
      <c r="D14282" t="s">
        <v>1907</v>
      </c>
      <c r="E14282" t="s">
        <v>15462</v>
      </c>
      <c r="F14282" t="s">
        <v>1991</v>
      </c>
      <c r="G14282" t="s">
        <v>15463</v>
      </c>
      <c r="H14282" t="s">
        <v>1980</v>
      </c>
      <c r="I14282">
        <v>0</v>
      </c>
      <c r="J14282" s="302">
        <v>87000000</v>
      </c>
    </row>
    <row r="14283" spans="1:10" x14ac:dyDescent="0.25">
      <c r="A14283">
        <v>12301002</v>
      </c>
      <c r="B14283">
        <v>12333001</v>
      </c>
      <c r="C14283" t="s">
        <v>15455</v>
      </c>
      <c r="D14283" t="s">
        <v>1907</v>
      </c>
      <c r="E14283" t="s">
        <v>15464</v>
      </c>
      <c r="F14283" t="s">
        <v>15461</v>
      </c>
      <c r="G14283" t="s">
        <v>4874</v>
      </c>
      <c r="H14283" t="s">
        <v>1911</v>
      </c>
      <c r="I14283">
        <v>0</v>
      </c>
      <c r="J14283" s="302">
        <v>42700000</v>
      </c>
    </row>
    <row r="14284" spans="1:10" x14ac:dyDescent="0.25">
      <c r="A14284">
        <v>12301003</v>
      </c>
      <c r="B14284">
        <v>12333002</v>
      </c>
      <c r="C14284" t="s">
        <v>15455</v>
      </c>
      <c r="D14284" t="s">
        <v>1907</v>
      </c>
      <c r="E14284" t="s">
        <v>15464</v>
      </c>
      <c r="F14284" t="s">
        <v>15465</v>
      </c>
      <c r="G14284" t="s">
        <v>14685</v>
      </c>
      <c r="H14284" t="s">
        <v>1911</v>
      </c>
      <c r="I14284">
        <v>0</v>
      </c>
      <c r="J14284" s="302">
        <v>41600000</v>
      </c>
    </row>
    <row r="14285" spans="1:10" x14ac:dyDescent="0.25">
      <c r="A14285">
        <v>12301004</v>
      </c>
      <c r="B14285">
        <v>12333003</v>
      </c>
      <c r="C14285" t="s">
        <v>15455</v>
      </c>
      <c r="D14285" t="s">
        <v>1907</v>
      </c>
      <c r="E14285" t="s">
        <v>15464</v>
      </c>
      <c r="F14285" t="s">
        <v>15466</v>
      </c>
      <c r="G14285" t="s">
        <v>3752</v>
      </c>
      <c r="H14285" t="s">
        <v>1911</v>
      </c>
      <c r="I14285">
        <v>0</v>
      </c>
      <c r="J14285" s="302">
        <v>42400000</v>
      </c>
    </row>
    <row r="14286" spans="1:10" x14ac:dyDescent="0.25">
      <c r="A14286">
        <v>12301005</v>
      </c>
      <c r="B14286">
        <v>12333004</v>
      </c>
      <c r="C14286" t="s">
        <v>15455</v>
      </c>
      <c r="D14286" t="s">
        <v>1907</v>
      </c>
      <c r="E14286" t="s">
        <v>15460</v>
      </c>
      <c r="F14286" t="s">
        <v>15467</v>
      </c>
      <c r="G14286" t="s">
        <v>15468</v>
      </c>
      <c r="H14286" t="s">
        <v>1911</v>
      </c>
      <c r="I14286">
        <v>0</v>
      </c>
      <c r="J14286" s="302">
        <v>49500000</v>
      </c>
    </row>
    <row r="14287" spans="1:10" x14ac:dyDescent="0.25">
      <c r="A14287">
        <v>12301008</v>
      </c>
      <c r="B14287">
        <v>12333005</v>
      </c>
      <c r="C14287" t="s">
        <v>15455</v>
      </c>
      <c r="D14287" t="s">
        <v>1907</v>
      </c>
      <c r="E14287" t="s">
        <v>15469</v>
      </c>
      <c r="F14287" t="s">
        <v>15470</v>
      </c>
      <c r="G14287" t="s">
        <v>2845</v>
      </c>
      <c r="H14287" t="s">
        <v>1911</v>
      </c>
      <c r="I14287">
        <v>0</v>
      </c>
      <c r="J14287" s="302">
        <v>45800000</v>
      </c>
    </row>
    <row r="14288" spans="1:10" x14ac:dyDescent="0.25">
      <c r="A14288">
        <v>12301009</v>
      </c>
      <c r="B14288">
        <v>12333006</v>
      </c>
      <c r="C14288" t="s">
        <v>15455</v>
      </c>
      <c r="D14288" t="s">
        <v>1907</v>
      </c>
      <c r="E14288" t="s">
        <v>15464</v>
      </c>
      <c r="F14288" t="s">
        <v>15471</v>
      </c>
      <c r="G14288" t="s">
        <v>6161</v>
      </c>
      <c r="H14288" t="s">
        <v>1911</v>
      </c>
      <c r="I14288">
        <v>0</v>
      </c>
      <c r="J14288" s="302">
        <v>41800000</v>
      </c>
    </row>
    <row r="14289" spans="1:10" x14ac:dyDescent="0.25">
      <c r="A14289">
        <v>12301010</v>
      </c>
      <c r="B14289">
        <v>12333007</v>
      </c>
      <c r="C14289" t="s">
        <v>15455</v>
      </c>
      <c r="D14289" t="s">
        <v>1907</v>
      </c>
      <c r="E14289" t="s">
        <v>15464</v>
      </c>
      <c r="F14289" t="s">
        <v>15461</v>
      </c>
      <c r="G14289" t="s">
        <v>6155</v>
      </c>
      <c r="H14289" t="s">
        <v>1911</v>
      </c>
      <c r="I14289">
        <v>0</v>
      </c>
      <c r="J14289" s="302">
        <v>39400000</v>
      </c>
    </row>
    <row r="14290" spans="1:10" x14ac:dyDescent="0.25">
      <c r="A14290">
        <v>12301011</v>
      </c>
      <c r="B14290">
        <v>12333008</v>
      </c>
      <c r="C14290" t="s">
        <v>15455</v>
      </c>
      <c r="D14290" t="s">
        <v>1907</v>
      </c>
      <c r="E14290" t="s">
        <v>4851</v>
      </c>
      <c r="F14290" t="s">
        <v>4045</v>
      </c>
      <c r="G14290" t="s">
        <v>2845</v>
      </c>
      <c r="H14290" t="s">
        <v>1911</v>
      </c>
      <c r="I14290">
        <v>0</v>
      </c>
      <c r="J14290" s="302">
        <v>43000000</v>
      </c>
    </row>
    <row r="14291" spans="1:10" x14ac:dyDescent="0.25">
      <c r="A14291">
        <v>12301012</v>
      </c>
      <c r="B14291">
        <v>12333009</v>
      </c>
      <c r="C14291" t="s">
        <v>15455</v>
      </c>
      <c r="D14291" t="s">
        <v>1907</v>
      </c>
      <c r="E14291" t="s">
        <v>15460</v>
      </c>
      <c r="F14291" t="s">
        <v>15461</v>
      </c>
      <c r="G14291" t="s">
        <v>15472</v>
      </c>
      <c r="H14291" t="s">
        <v>1911</v>
      </c>
      <c r="I14291">
        <v>0</v>
      </c>
      <c r="J14291" s="302">
        <v>32600000</v>
      </c>
    </row>
    <row r="14292" spans="1:10" x14ac:dyDescent="0.25">
      <c r="A14292">
        <v>12301013</v>
      </c>
      <c r="B14292">
        <v>12333010</v>
      </c>
      <c r="C14292" t="s">
        <v>15455</v>
      </c>
      <c r="D14292" t="s">
        <v>1907</v>
      </c>
      <c r="E14292" t="s">
        <v>15464</v>
      </c>
      <c r="F14292" t="s">
        <v>15471</v>
      </c>
      <c r="G14292" t="s">
        <v>3752</v>
      </c>
      <c r="H14292" t="s">
        <v>1911</v>
      </c>
      <c r="I14292">
        <v>0</v>
      </c>
      <c r="J14292" s="302">
        <v>43600000</v>
      </c>
    </row>
    <row r="14293" spans="1:10" x14ac:dyDescent="0.25">
      <c r="A14293">
        <v>12306001</v>
      </c>
      <c r="B14293">
        <v>12335001</v>
      </c>
      <c r="C14293" t="s">
        <v>15455</v>
      </c>
      <c r="D14293" t="s">
        <v>1918</v>
      </c>
      <c r="E14293" t="s">
        <v>15473</v>
      </c>
      <c r="F14293" t="s">
        <v>15474</v>
      </c>
      <c r="G14293" t="s">
        <v>3933</v>
      </c>
      <c r="H14293" t="s">
        <v>1980</v>
      </c>
      <c r="I14293">
        <v>0</v>
      </c>
      <c r="J14293" s="302">
        <v>136000000</v>
      </c>
    </row>
    <row r="14294" spans="1:10" x14ac:dyDescent="0.25">
      <c r="A14294">
        <v>12306002</v>
      </c>
      <c r="B14294">
        <v>12335002</v>
      </c>
      <c r="C14294" t="s">
        <v>15455</v>
      </c>
      <c r="D14294" t="s">
        <v>1918</v>
      </c>
      <c r="E14294" t="s">
        <v>15473</v>
      </c>
      <c r="F14294" t="s">
        <v>15475</v>
      </c>
      <c r="G14294" t="s">
        <v>3933</v>
      </c>
      <c r="H14294" t="s">
        <v>1980</v>
      </c>
      <c r="I14294">
        <v>0</v>
      </c>
      <c r="J14294" s="302">
        <v>146000000</v>
      </c>
    </row>
    <row r="14295" spans="1:10" x14ac:dyDescent="0.25">
      <c r="A14295">
        <v>12306003</v>
      </c>
      <c r="B14295">
        <v>12335003</v>
      </c>
      <c r="C14295" t="s">
        <v>15455</v>
      </c>
      <c r="D14295" t="s">
        <v>1918</v>
      </c>
      <c r="E14295" t="s">
        <v>15476</v>
      </c>
      <c r="F14295" t="s">
        <v>5389</v>
      </c>
      <c r="G14295" t="s">
        <v>8327</v>
      </c>
      <c r="H14295" t="s">
        <v>1980</v>
      </c>
      <c r="I14295">
        <v>0</v>
      </c>
      <c r="J14295" s="302">
        <v>118000000</v>
      </c>
    </row>
    <row r="14296" spans="1:10" x14ac:dyDescent="0.25">
      <c r="A14296">
        <v>12306004</v>
      </c>
      <c r="B14296">
        <v>12335004</v>
      </c>
      <c r="C14296" t="s">
        <v>15455</v>
      </c>
      <c r="D14296" t="s">
        <v>1918</v>
      </c>
      <c r="E14296" t="s">
        <v>15476</v>
      </c>
      <c r="F14296" t="s">
        <v>1991</v>
      </c>
      <c r="G14296" t="s">
        <v>8327</v>
      </c>
      <c r="H14296" t="s">
        <v>1980</v>
      </c>
      <c r="I14296">
        <v>0</v>
      </c>
      <c r="J14296" s="302">
        <v>130000000</v>
      </c>
    </row>
    <row r="14297" spans="1:10" x14ac:dyDescent="0.25">
      <c r="A14297">
        <v>12307001</v>
      </c>
      <c r="B14297">
        <v>12341001</v>
      </c>
      <c r="C14297" t="s">
        <v>15455</v>
      </c>
      <c r="D14297" t="s">
        <v>2145</v>
      </c>
      <c r="E14297" t="s">
        <v>15477</v>
      </c>
      <c r="F14297" t="s">
        <v>15478</v>
      </c>
      <c r="G14297" t="s">
        <v>15479</v>
      </c>
      <c r="H14297" t="s">
        <v>1980</v>
      </c>
      <c r="I14297">
        <v>100000</v>
      </c>
      <c r="J14297" s="302">
        <v>100000000</v>
      </c>
    </row>
    <row r="14298" spans="1:10" x14ac:dyDescent="0.25">
      <c r="A14298">
        <v>12406001</v>
      </c>
      <c r="B14298">
        <v>12436001</v>
      </c>
      <c r="C14298" t="s">
        <v>15480</v>
      </c>
      <c r="D14298" t="s">
        <v>1918</v>
      </c>
      <c r="E14298" t="s">
        <v>15481</v>
      </c>
      <c r="F14298" t="s">
        <v>15482</v>
      </c>
      <c r="G14298" t="s">
        <v>10944</v>
      </c>
      <c r="H14298" t="s">
        <v>1911</v>
      </c>
      <c r="I14298">
        <v>0</v>
      </c>
      <c r="J14298" s="302">
        <v>240000000</v>
      </c>
    </row>
    <row r="14299" spans="1:10" x14ac:dyDescent="0.25">
      <c r="A14299">
        <v>12408001</v>
      </c>
      <c r="B14299">
        <v>12436002</v>
      </c>
      <c r="C14299" t="s">
        <v>15480</v>
      </c>
      <c r="D14299" t="s">
        <v>1913</v>
      </c>
      <c r="E14299" t="s">
        <v>15483</v>
      </c>
      <c r="F14299" t="s">
        <v>15482</v>
      </c>
      <c r="G14299" t="s">
        <v>10944</v>
      </c>
      <c r="H14299" t="s">
        <v>1911</v>
      </c>
      <c r="I14299">
        <v>0</v>
      </c>
      <c r="J14299" s="302">
        <v>260000000</v>
      </c>
    </row>
    <row r="14300" spans="1:10" x14ac:dyDescent="0.25">
      <c r="A14300">
        <v>12408002</v>
      </c>
      <c r="B14300">
        <v>12436003</v>
      </c>
      <c r="C14300" t="s">
        <v>15480</v>
      </c>
      <c r="D14300" t="s">
        <v>1913</v>
      </c>
      <c r="E14300" t="s">
        <v>15484</v>
      </c>
      <c r="F14300" t="s">
        <v>14058</v>
      </c>
      <c r="G14300" t="s">
        <v>15485</v>
      </c>
      <c r="H14300" t="s">
        <v>1911</v>
      </c>
      <c r="I14300">
        <v>0</v>
      </c>
      <c r="J14300" s="302">
        <v>195500000</v>
      </c>
    </row>
    <row r="14301" spans="1:10" x14ac:dyDescent="0.25">
      <c r="A14301">
        <v>12617001</v>
      </c>
      <c r="B14301">
        <v>12650001</v>
      </c>
      <c r="C14301" t="s">
        <v>15486</v>
      </c>
      <c r="D14301" t="s">
        <v>1926</v>
      </c>
      <c r="E14301" t="s">
        <v>15487</v>
      </c>
      <c r="F14301" t="s">
        <v>15488</v>
      </c>
      <c r="G14301" t="s">
        <v>2017</v>
      </c>
      <c r="H14301" t="s">
        <v>1911</v>
      </c>
      <c r="I14301">
        <v>0</v>
      </c>
      <c r="J14301" s="302">
        <v>4600000</v>
      </c>
    </row>
    <row r="14302" spans="1:10" x14ac:dyDescent="0.25">
      <c r="A14302">
        <v>12723001</v>
      </c>
      <c r="B14302">
        <v>12781001</v>
      </c>
      <c r="C14302" t="s">
        <v>7314</v>
      </c>
      <c r="D14302" t="s">
        <v>15421</v>
      </c>
      <c r="E14302" t="s">
        <v>15422</v>
      </c>
      <c r="F14302" t="s">
        <v>15422</v>
      </c>
      <c r="G14302" t="s">
        <v>15423</v>
      </c>
      <c r="H14302" t="s">
        <v>1911</v>
      </c>
      <c r="I14302">
        <v>0</v>
      </c>
      <c r="J14302" s="302">
        <v>72000000</v>
      </c>
    </row>
    <row r="14303" spans="1:10" x14ac:dyDescent="0.25">
      <c r="A14303">
        <v>12725001</v>
      </c>
      <c r="B14303">
        <v>12782001</v>
      </c>
      <c r="C14303" t="s">
        <v>7314</v>
      </c>
      <c r="D14303" t="s">
        <v>15421</v>
      </c>
      <c r="E14303" t="s">
        <v>15424</v>
      </c>
      <c r="F14303" t="s">
        <v>1944</v>
      </c>
      <c r="G14303" t="s">
        <v>15489</v>
      </c>
      <c r="H14303" t="s">
        <v>1911</v>
      </c>
      <c r="I14303">
        <v>0</v>
      </c>
      <c r="J14303" s="302">
        <v>60000000</v>
      </c>
    </row>
    <row r="14304" spans="1:10" x14ac:dyDescent="0.25">
      <c r="A14304">
        <v>12725003</v>
      </c>
      <c r="B14304">
        <v>12783001</v>
      </c>
      <c r="C14304" t="s">
        <v>7314</v>
      </c>
      <c r="D14304" t="s">
        <v>15421</v>
      </c>
      <c r="E14304" t="s">
        <v>1941</v>
      </c>
      <c r="F14304" t="s">
        <v>11047</v>
      </c>
      <c r="G14304" t="s">
        <v>15489</v>
      </c>
      <c r="H14304" t="s">
        <v>1911</v>
      </c>
      <c r="I14304">
        <v>0</v>
      </c>
      <c r="J14304" s="302">
        <v>190100000</v>
      </c>
    </row>
    <row r="14305" spans="1:10" x14ac:dyDescent="0.25">
      <c r="A14305">
        <v>12725004</v>
      </c>
      <c r="B14305">
        <v>12783002</v>
      </c>
      <c r="C14305" t="s">
        <v>7314</v>
      </c>
      <c r="D14305" t="s">
        <v>15421</v>
      </c>
      <c r="E14305" t="s">
        <v>1941</v>
      </c>
      <c r="F14305" t="s">
        <v>11047</v>
      </c>
      <c r="G14305" t="s">
        <v>15423</v>
      </c>
      <c r="H14305" t="s">
        <v>1911</v>
      </c>
      <c r="I14305">
        <v>0</v>
      </c>
      <c r="J14305" s="302">
        <v>173800000</v>
      </c>
    </row>
    <row r="14306" spans="1:10" x14ac:dyDescent="0.25">
      <c r="A14306">
        <v>12725002</v>
      </c>
      <c r="B14306">
        <v>12784001</v>
      </c>
      <c r="C14306" t="s">
        <v>7314</v>
      </c>
      <c r="D14306" t="s">
        <v>15421</v>
      </c>
      <c r="E14306" t="s">
        <v>1941</v>
      </c>
      <c r="F14306" t="s">
        <v>4193</v>
      </c>
      <c r="G14306" t="s">
        <v>15489</v>
      </c>
      <c r="H14306" t="s">
        <v>1911</v>
      </c>
      <c r="I14306">
        <v>0</v>
      </c>
      <c r="J14306" s="302">
        <v>235100000</v>
      </c>
    </row>
    <row r="14307" spans="1:10" x14ac:dyDescent="0.25">
      <c r="A14307">
        <v>12725005</v>
      </c>
      <c r="B14307">
        <v>12784002</v>
      </c>
      <c r="C14307" t="s">
        <v>7314</v>
      </c>
      <c r="D14307" t="s">
        <v>15421</v>
      </c>
      <c r="E14307" t="s">
        <v>1941</v>
      </c>
      <c r="F14307" t="s">
        <v>4193</v>
      </c>
      <c r="G14307" t="s">
        <v>15423</v>
      </c>
      <c r="H14307" t="s">
        <v>1911</v>
      </c>
      <c r="I14307">
        <v>0</v>
      </c>
      <c r="J14307" s="302">
        <v>205200000</v>
      </c>
    </row>
    <row r="14308" spans="1:10" x14ac:dyDescent="0.25">
      <c r="A14308">
        <v>12817011</v>
      </c>
      <c r="B14308">
        <v>12854001</v>
      </c>
      <c r="C14308" t="s">
        <v>15490</v>
      </c>
      <c r="D14308" t="s">
        <v>1977</v>
      </c>
      <c r="E14308" t="s">
        <v>4838</v>
      </c>
      <c r="F14308" t="s">
        <v>15491</v>
      </c>
      <c r="G14308" t="s">
        <v>1925</v>
      </c>
      <c r="H14308" t="s">
        <v>1911</v>
      </c>
      <c r="I14308">
        <v>0</v>
      </c>
      <c r="J14308" s="302">
        <v>7700000</v>
      </c>
    </row>
    <row r="14309" spans="1:10" x14ac:dyDescent="0.25">
      <c r="A14309">
        <v>12817002</v>
      </c>
      <c r="B14309">
        <v>12855001</v>
      </c>
      <c r="C14309" t="s">
        <v>15490</v>
      </c>
      <c r="D14309" t="s">
        <v>1977</v>
      </c>
      <c r="E14309" t="s">
        <v>4254</v>
      </c>
      <c r="F14309" t="s">
        <v>2065</v>
      </c>
      <c r="G14309" t="s">
        <v>2066</v>
      </c>
      <c r="H14309" t="s">
        <v>1911</v>
      </c>
      <c r="I14309">
        <v>0</v>
      </c>
      <c r="J14309" s="302">
        <v>2500000</v>
      </c>
    </row>
    <row r="14310" spans="1:10" x14ac:dyDescent="0.25">
      <c r="A14310">
        <v>12817015</v>
      </c>
      <c r="B14310">
        <v>12855002</v>
      </c>
      <c r="C14310" t="s">
        <v>15490</v>
      </c>
      <c r="D14310" t="s">
        <v>1977</v>
      </c>
      <c r="E14310" t="s">
        <v>15492</v>
      </c>
      <c r="F14310" t="s">
        <v>2065</v>
      </c>
      <c r="G14310" t="s">
        <v>2066</v>
      </c>
      <c r="H14310" t="s">
        <v>1911</v>
      </c>
      <c r="I14310">
        <v>0</v>
      </c>
      <c r="J14310" s="302">
        <v>4100000</v>
      </c>
    </row>
    <row r="14311" spans="1:10" x14ac:dyDescent="0.25">
      <c r="A14311">
        <v>12817016</v>
      </c>
      <c r="B14311">
        <v>12855003</v>
      </c>
      <c r="C14311" t="s">
        <v>15490</v>
      </c>
      <c r="D14311" t="s">
        <v>1977</v>
      </c>
      <c r="E14311" t="s">
        <v>15493</v>
      </c>
      <c r="F14311" t="s">
        <v>2016</v>
      </c>
      <c r="G14311" t="s">
        <v>2017</v>
      </c>
      <c r="H14311" t="s">
        <v>1911</v>
      </c>
      <c r="I14311">
        <v>0</v>
      </c>
      <c r="J14311" s="302">
        <v>4400000</v>
      </c>
    </row>
    <row r="14312" spans="1:10" x14ac:dyDescent="0.25">
      <c r="A14312">
        <v>12817006</v>
      </c>
      <c r="B14312">
        <v>12856001</v>
      </c>
      <c r="C14312" t="s">
        <v>15490</v>
      </c>
      <c r="D14312" t="s">
        <v>1977</v>
      </c>
      <c r="E14312" t="s">
        <v>15494</v>
      </c>
      <c r="F14312" t="s">
        <v>2016</v>
      </c>
      <c r="G14312" t="s">
        <v>7066</v>
      </c>
      <c r="H14312" t="s">
        <v>1911</v>
      </c>
      <c r="I14312">
        <v>0</v>
      </c>
      <c r="J14312" s="302">
        <v>4000000</v>
      </c>
    </row>
    <row r="14313" spans="1:10" x14ac:dyDescent="0.25">
      <c r="A14313">
        <v>12817008</v>
      </c>
      <c r="B14313">
        <v>12856002</v>
      </c>
      <c r="C14313" t="s">
        <v>15490</v>
      </c>
      <c r="D14313" t="s">
        <v>1977</v>
      </c>
      <c r="E14313" t="s">
        <v>15495</v>
      </c>
      <c r="F14313" t="s">
        <v>1928</v>
      </c>
      <c r="G14313" t="s">
        <v>1996</v>
      </c>
      <c r="H14313" t="s">
        <v>1911</v>
      </c>
      <c r="I14313">
        <v>0</v>
      </c>
      <c r="J14313" s="302">
        <v>4400000</v>
      </c>
    </row>
    <row r="14314" spans="1:10" x14ac:dyDescent="0.25">
      <c r="A14314">
        <v>12817001</v>
      </c>
      <c r="B14314">
        <v>12857001</v>
      </c>
      <c r="C14314" t="s">
        <v>15490</v>
      </c>
      <c r="D14314" t="s">
        <v>1977</v>
      </c>
      <c r="E14314" t="s">
        <v>2071</v>
      </c>
      <c r="F14314" t="s">
        <v>1928</v>
      </c>
      <c r="G14314" t="s">
        <v>1929</v>
      </c>
      <c r="H14314" t="s">
        <v>1911</v>
      </c>
      <c r="I14314">
        <v>0</v>
      </c>
      <c r="J14314" s="302">
        <v>3700000</v>
      </c>
    </row>
    <row r="14315" spans="1:10" x14ac:dyDescent="0.25">
      <c r="A14315">
        <v>12817003</v>
      </c>
      <c r="B14315">
        <v>12857002</v>
      </c>
      <c r="C14315" t="s">
        <v>15490</v>
      </c>
      <c r="D14315" t="s">
        <v>1977</v>
      </c>
      <c r="E14315" t="s">
        <v>15496</v>
      </c>
      <c r="F14315" t="s">
        <v>15497</v>
      </c>
      <c r="G14315" t="s">
        <v>7987</v>
      </c>
      <c r="H14315" t="s">
        <v>1911</v>
      </c>
      <c r="I14315">
        <v>0</v>
      </c>
      <c r="J14315" s="302">
        <v>1900000</v>
      </c>
    </row>
    <row r="14316" spans="1:10" x14ac:dyDescent="0.25">
      <c r="A14316">
        <v>12817004</v>
      </c>
      <c r="B14316">
        <v>12857003</v>
      </c>
      <c r="C14316" t="s">
        <v>15490</v>
      </c>
      <c r="D14316" t="s">
        <v>1977</v>
      </c>
      <c r="E14316" t="s">
        <v>15496</v>
      </c>
      <c r="F14316" t="s">
        <v>15498</v>
      </c>
      <c r="G14316" t="s">
        <v>2017</v>
      </c>
      <c r="H14316" t="s">
        <v>1911</v>
      </c>
      <c r="I14316">
        <v>0</v>
      </c>
      <c r="J14316" s="302">
        <v>2800000</v>
      </c>
    </row>
    <row r="14317" spans="1:10" x14ac:dyDescent="0.25">
      <c r="A14317">
        <v>12817005</v>
      </c>
      <c r="B14317">
        <v>12857004</v>
      </c>
      <c r="C14317" t="s">
        <v>15490</v>
      </c>
      <c r="D14317" t="s">
        <v>1977</v>
      </c>
      <c r="E14317" t="s">
        <v>15496</v>
      </c>
      <c r="F14317" t="s">
        <v>1928</v>
      </c>
      <c r="G14317" t="s">
        <v>1929</v>
      </c>
      <c r="H14317" t="s">
        <v>1911</v>
      </c>
      <c r="I14317">
        <v>0</v>
      </c>
      <c r="J14317" s="302">
        <v>2500000</v>
      </c>
    </row>
    <row r="14318" spans="1:10" x14ac:dyDescent="0.25">
      <c r="A14318">
        <v>12817007</v>
      </c>
      <c r="B14318">
        <v>12857005</v>
      </c>
      <c r="C14318" t="s">
        <v>15490</v>
      </c>
      <c r="D14318" t="s">
        <v>1977</v>
      </c>
      <c r="E14318" t="s">
        <v>15499</v>
      </c>
      <c r="F14318" t="s">
        <v>1928</v>
      </c>
      <c r="G14318" t="s">
        <v>1929</v>
      </c>
      <c r="H14318" t="s">
        <v>1911</v>
      </c>
      <c r="I14318">
        <v>0</v>
      </c>
      <c r="J14318" s="302">
        <v>7800000</v>
      </c>
    </row>
    <row r="14319" spans="1:10" x14ac:dyDescent="0.25">
      <c r="A14319">
        <v>12817009</v>
      </c>
      <c r="B14319">
        <v>12857006</v>
      </c>
      <c r="C14319" t="s">
        <v>15490</v>
      </c>
      <c r="D14319" t="s">
        <v>1977</v>
      </c>
      <c r="E14319" t="s">
        <v>15261</v>
      </c>
      <c r="F14319" t="s">
        <v>3463</v>
      </c>
      <c r="G14319" t="s">
        <v>2097</v>
      </c>
      <c r="H14319" t="s">
        <v>1911</v>
      </c>
      <c r="I14319">
        <v>0</v>
      </c>
      <c r="J14319" s="302">
        <v>9000000</v>
      </c>
    </row>
    <row r="14320" spans="1:10" x14ac:dyDescent="0.25">
      <c r="A14320">
        <v>12817010</v>
      </c>
      <c r="B14320">
        <v>12857007</v>
      </c>
      <c r="C14320" t="s">
        <v>15490</v>
      </c>
      <c r="D14320" t="s">
        <v>1977</v>
      </c>
      <c r="E14320" t="s">
        <v>15500</v>
      </c>
      <c r="F14320" t="s">
        <v>1928</v>
      </c>
      <c r="G14320" t="s">
        <v>1929</v>
      </c>
      <c r="H14320" t="s">
        <v>1911</v>
      </c>
      <c r="I14320">
        <v>0</v>
      </c>
      <c r="J14320" s="302">
        <v>2600000</v>
      </c>
    </row>
    <row r="14321" spans="1:10" x14ac:dyDescent="0.25">
      <c r="A14321">
        <v>12817012</v>
      </c>
      <c r="B14321">
        <v>12857008</v>
      </c>
      <c r="C14321" t="s">
        <v>15490</v>
      </c>
      <c r="D14321" t="s">
        <v>1977</v>
      </c>
      <c r="E14321" t="s">
        <v>15501</v>
      </c>
      <c r="F14321" t="s">
        <v>1928</v>
      </c>
      <c r="G14321" t="s">
        <v>1929</v>
      </c>
      <c r="H14321" t="s">
        <v>1911</v>
      </c>
      <c r="I14321">
        <v>0</v>
      </c>
      <c r="J14321" s="302">
        <v>4200000</v>
      </c>
    </row>
    <row r="14322" spans="1:10" x14ac:dyDescent="0.25">
      <c r="A14322">
        <v>12817013</v>
      </c>
      <c r="B14322">
        <v>12857009</v>
      </c>
      <c r="C14322" t="s">
        <v>15490</v>
      </c>
      <c r="D14322" t="s">
        <v>1977</v>
      </c>
      <c r="E14322" t="s">
        <v>15502</v>
      </c>
      <c r="F14322" t="s">
        <v>1924</v>
      </c>
      <c r="G14322" t="s">
        <v>1925</v>
      </c>
      <c r="H14322" t="s">
        <v>1911</v>
      </c>
      <c r="I14322">
        <v>0</v>
      </c>
      <c r="J14322" s="302">
        <v>5800000</v>
      </c>
    </row>
    <row r="14323" spans="1:10" x14ac:dyDescent="0.25">
      <c r="A14323">
        <v>12817014</v>
      </c>
      <c r="B14323">
        <v>12857010</v>
      </c>
      <c r="C14323" t="s">
        <v>15490</v>
      </c>
      <c r="D14323" t="s">
        <v>1977</v>
      </c>
      <c r="E14323" t="s">
        <v>15503</v>
      </c>
      <c r="F14323" t="s">
        <v>2016</v>
      </c>
      <c r="G14323" t="s">
        <v>2017</v>
      </c>
      <c r="H14323" t="s">
        <v>1911</v>
      </c>
      <c r="I14323">
        <v>0</v>
      </c>
      <c r="J14323" s="302">
        <v>3500000</v>
      </c>
    </row>
    <row r="14324" spans="1:10" x14ac:dyDescent="0.25">
      <c r="A14324">
        <v>12817017</v>
      </c>
      <c r="B14324">
        <v>12857011</v>
      </c>
      <c r="C14324" t="s">
        <v>15490</v>
      </c>
      <c r="D14324" t="s">
        <v>1977</v>
      </c>
      <c r="E14324" t="s">
        <v>15501</v>
      </c>
      <c r="F14324" t="s">
        <v>2016</v>
      </c>
      <c r="G14324" t="s">
        <v>2017</v>
      </c>
      <c r="H14324" t="s">
        <v>1911</v>
      </c>
      <c r="I14324">
        <v>0</v>
      </c>
      <c r="J14324" s="302">
        <v>4900000</v>
      </c>
    </row>
    <row r="14325" spans="1:10" x14ac:dyDescent="0.25">
      <c r="A14325">
        <v>12817018</v>
      </c>
      <c r="B14325">
        <v>12857012</v>
      </c>
      <c r="C14325" t="s">
        <v>15490</v>
      </c>
      <c r="D14325" t="s">
        <v>1977</v>
      </c>
      <c r="E14325" t="s">
        <v>15499</v>
      </c>
      <c r="F14325" t="s">
        <v>1924</v>
      </c>
      <c r="G14325" t="s">
        <v>1925</v>
      </c>
      <c r="H14325" t="s">
        <v>1911</v>
      </c>
      <c r="I14325">
        <v>0</v>
      </c>
      <c r="J14325" s="302">
        <v>11300000</v>
      </c>
    </row>
    <row r="14326" spans="1:10" x14ac:dyDescent="0.25">
      <c r="A14326">
        <v>12817019</v>
      </c>
      <c r="B14326">
        <v>12857013</v>
      </c>
      <c r="C14326" t="s">
        <v>15490</v>
      </c>
      <c r="D14326" t="s">
        <v>1977</v>
      </c>
      <c r="E14326" t="s">
        <v>2154</v>
      </c>
      <c r="F14326" t="s">
        <v>1992</v>
      </c>
      <c r="G14326" t="s">
        <v>1993</v>
      </c>
      <c r="H14326" t="s">
        <v>1911</v>
      </c>
      <c r="I14326">
        <v>0</v>
      </c>
      <c r="J14326" s="302">
        <v>3900000</v>
      </c>
    </row>
    <row r="14327" spans="1:10" x14ac:dyDescent="0.25">
      <c r="A14327">
        <v>12817020</v>
      </c>
      <c r="B14327">
        <v>12857014</v>
      </c>
      <c r="C14327" t="s">
        <v>15490</v>
      </c>
      <c r="D14327" t="s">
        <v>1977</v>
      </c>
      <c r="E14327" t="s">
        <v>15501</v>
      </c>
      <c r="F14327" t="s">
        <v>1992</v>
      </c>
      <c r="G14327" t="s">
        <v>1993</v>
      </c>
      <c r="H14327" t="s">
        <v>1911</v>
      </c>
      <c r="I14327">
        <v>0</v>
      </c>
      <c r="J14327" s="302">
        <v>4400000</v>
      </c>
    </row>
    <row r="14328" spans="1:10" x14ac:dyDescent="0.25">
      <c r="A14328">
        <v>12817021</v>
      </c>
      <c r="B14328">
        <v>12857015</v>
      </c>
      <c r="C14328" t="s">
        <v>15490</v>
      </c>
      <c r="D14328" t="s">
        <v>1977</v>
      </c>
      <c r="E14328" t="s">
        <v>7491</v>
      </c>
      <c r="F14328" t="s">
        <v>2016</v>
      </c>
      <c r="G14328" t="s">
        <v>2017</v>
      </c>
      <c r="H14328" t="s">
        <v>1911</v>
      </c>
      <c r="I14328">
        <v>0</v>
      </c>
      <c r="J14328" s="302">
        <v>4200000</v>
      </c>
    </row>
    <row r="14329" spans="1:10" x14ac:dyDescent="0.25">
      <c r="A14329">
        <v>12817022</v>
      </c>
      <c r="B14329">
        <v>12857016</v>
      </c>
      <c r="C14329" t="s">
        <v>15490</v>
      </c>
      <c r="D14329" t="s">
        <v>1977</v>
      </c>
      <c r="E14329" t="s">
        <v>15501</v>
      </c>
      <c r="F14329" t="s">
        <v>2038</v>
      </c>
      <c r="G14329" t="s">
        <v>1929</v>
      </c>
      <c r="H14329" t="s">
        <v>1911</v>
      </c>
      <c r="I14329">
        <v>0</v>
      </c>
      <c r="J14329" s="302">
        <v>6100000</v>
      </c>
    </row>
    <row r="14330" spans="1:10" x14ac:dyDescent="0.25">
      <c r="A14330">
        <v>12917004</v>
      </c>
      <c r="B14330">
        <v>12954001</v>
      </c>
      <c r="C14330" t="s">
        <v>15504</v>
      </c>
      <c r="D14330" t="s">
        <v>1977</v>
      </c>
      <c r="E14330" t="s">
        <v>15505</v>
      </c>
      <c r="F14330" t="s">
        <v>15506</v>
      </c>
      <c r="G14330" t="s">
        <v>1925</v>
      </c>
      <c r="H14330" t="s">
        <v>1911</v>
      </c>
      <c r="I14330">
        <v>0</v>
      </c>
      <c r="J14330" s="302">
        <v>4300000</v>
      </c>
    </row>
    <row r="14331" spans="1:10" x14ac:dyDescent="0.25">
      <c r="A14331">
        <v>12917003</v>
      </c>
      <c r="B14331">
        <v>12955001</v>
      </c>
      <c r="C14331" t="s">
        <v>15504</v>
      </c>
      <c r="D14331" t="s">
        <v>1977</v>
      </c>
      <c r="E14331" t="s">
        <v>15505</v>
      </c>
      <c r="F14331" t="s">
        <v>2065</v>
      </c>
      <c r="G14331" t="s">
        <v>2066</v>
      </c>
      <c r="H14331" t="s">
        <v>1911</v>
      </c>
      <c r="I14331">
        <v>0</v>
      </c>
      <c r="J14331" s="302">
        <v>2700000</v>
      </c>
    </row>
    <row r="14332" spans="1:10" x14ac:dyDescent="0.25">
      <c r="A14332">
        <v>12917001</v>
      </c>
      <c r="B14332">
        <v>12956001</v>
      </c>
      <c r="C14332" t="s">
        <v>15504</v>
      </c>
      <c r="D14332" t="s">
        <v>1977</v>
      </c>
      <c r="E14332" t="s">
        <v>15505</v>
      </c>
      <c r="F14332" t="s">
        <v>15507</v>
      </c>
      <c r="G14332" t="s">
        <v>7066</v>
      </c>
      <c r="H14332" t="s">
        <v>1911</v>
      </c>
      <c r="I14332">
        <v>0</v>
      </c>
      <c r="J14332" s="302">
        <v>3400000</v>
      </c>
    </row>
    <row r="14333" spans="1:10" x14ac:dyDescent="0.25">
      <c r="A14333">
        <v>12917002</v>
      </c>
      <c r="B14333">
        <v>12956002</v>
      </c>
      <c r="C14333" t="s">
        <v>15504</v>
      </c>
      <c r="D14333" t="s">
        <v>1977</v>
      </c>
      <c r="E14333" t="s">
        <v>15505</v>
      </c>
      <c r="F14333" t="s">
        <v>15508</v>
      </c>
      <c r="G14333" t="s">
        <v>1996</v>
      </c>
      <c r="H14333" t="s">
        <v>1911</v>
      </c>
      <c r="I14333">
        <v>0</v>
      </c>
      <c r="J14333" s="302">
        <v>3600000</v>
      </c>
    </row>
    <row r="14334" spans="1:10" x14ac:dyDescent="0.25">
      <c r="A14334">
        <v>12917005</v>
      </c>
      <c r="B14334">
        <v>12957001</v>
      </c>
      <c r="C14334" t="s">
        <v>15504</v>
      </c>
      <c r="D14334" t="s">
        <v>1977</v>
      </c>
      <c r="E14334" t="s">
        <v>15505</v>
      </c>
      <c r="F14334" t="s">
        <v>15509</v>
      </c>
      <c r="G14334" t="s">
        <v>1993</v>
      </c>
      <c r="H14334" t="s">
        <v>1911</v>
      </c>
      <c r="I14334">
        <v>0</v>
      </c>
      <c r="J14334" s="302">
        <v>2100000</v>
      </c>
    </row>
    <row r="14335" spans="1:10" x14ac:dyDescent="0.25">
      <c r="A14335">
        <v>13017005</v>
      </c>
      <c r="B14335">
        <v>13053001</v>
      </c>
      <c r="C14335" t="s">
        <v>15510</v>
      </c>
      <c r="D14335" t="s">
        <v>1977</v>
      </c>
      <c r="E14335" t="s">
        <v>15511</v>
      </c>
      <c r="F14335" t="s">
        <v>15511</v>
      </c>
      <c r="G14335" t="s">
        <v>1925</v>
      </c>
      <c r="H14335" t="s">
        <v>1911</v>
      </c>
      <c r="I14335">
        <v>0</v>
      </c>
      <c r="J14335" s="302">
        <v>5200000</v>
      </c>
    </row>
    <row r="14336" spans="1:10" x14ac:dyDescent="0.25">
      <c r="A14336">
        <v>13017004</v>
      </c>
      <c r="B14336">
        <v>13055001</v>
      </c>
      <c r="C14336" t="s">
        <v>15510</v>
      </c>
      <c r="D14336" t="s">
        <v>1977</v>
      </c>
      <c r="E14336" t="s">
        <v>15512</v>
      </c>
      <c r="F14336" t="s">
        <v>15512</v>
      </c>
      <c r="G14336" t="s">
        <v>2066</v>
      </c>
      <c r="H14336" t="s">
        <v>1911</v>
      </c>
      <c r="I14336">
        <v>0</v>
      </c>
      <c r="J14336" s="302">
        <v>2700000</v>
      </c>
    </row>
    <row r="14337" spans="1:10" x14ac:dyDescent="0.25">
      <c r="A14337">
        <v>13017006</v>
      </c>
      <c r="B14337">
        <v>13056001</v>
      </c>
      <c r="C14337" t="s">
        <v>15510</v>
      </c>
      <c r="D14337" t="s">
        <v>1977</v>
      </c>
      <c r="E14337" t="s">
        <v>15513</v>
      </c>
      <c r="F14337" t="s">
        <v>15513</v>
      </c>
      <c r="G14337" t="s">
        <v>1996</v>
      </c>
      <c r="H14337" t="s">
        <v>1911</v>
      </c>
      <c r="I14337">
        <v>0</v>
      </c>
      <c r="J14337" s="302">
        <v>4300000</v>
      </c>
    </row>
    <row r="14338" spans="1:10" x14ac:dyDescent="0.25">
      <c r="A14338">
        <v>13017007</v>
      </c>
      <c r="B14338">
        <v>13056002</v>
      </c>
      <c r="C14338" t="s">
        <v>15510</v>
      </c>
      <c r="D14338" t="s">
        <v>1977</v>
      </c>
      <c r="E14338" t="s">
        <v>15514</v>
      </c>
      <c r="F14338" t="s">
        <v>15514</v>
      </c>
      <c r="G14338" t="s">
        <v>1996</v>
      </c>
      <c r="H14338" t="s">
        <v>1911</v>
      </c>
      <c r="I14338">
        <v>0</v>
      </c>
      <c r="J14338" s="302">
        <v>4300000</v>
      </c>
    </row>
    <row r="14339" spans="1:10" x14ac:dyDescent="0.25">
      <c r="A14339">
        <v>13017001</v>
      </c>
      <c r="B14339">
        <v>13057001</v>
      </c>
      <c r="C14339" t="s">
        <v>15510</v>
      </c>
      <c r="D14339" t="s">
        <v>1977</v>
      </c>
      <c r="E14339" t="s">
        <v>15515</v>
      </c>
      <c r="F14339" t="s">
        <v>15515</v>
      </c>
      <c r="G14339" t="s">
        <v>1929</v>
      </c>
      <c r="H14339" t="s">
        <v>1911</v>
      </c>
      <c r="I14339">
        <v>0</v>
      </c>
      <c r="J14339" s="302">
        <v>6400000</v>
      </c>
    </row>
    <row r="14340" spans="1:10" x14ac:dyDescent="0.25">
      <c r="A14340">
        <v>13017002</v>
      </c>
      <c r="B14340">
        <v>13057002</v>
      </c>
      <c r="C14340" t="s">
        <v>15510</v>
      </c>
      <c r="D14340" t="s">
        <v>1977</v>
      </c>
      <c r="E14340" t="s">
        <v>15516</v>
      </c>
      <c r="F14340" t="s">
        <v>15516</v>
      </c>
      <c r="G14340" t="s">
        <v>1929</v>
      </c>
      <c r="H14340" t="s">
        <v>1911</v>
      </c>
      <c r="I14340">
        <v>0</v>
      </c>
      <c r="J14340" s="302">
        <v>3500000</v>
      </c>
    </row>
    <row r="14341" spans="1:10" x14ac:dyDescent="0.25">
      <c r="A14341">
        <v>13017003</v>
      </c>
      <c r="B14341">
        <v>13057003</v>
      </c>
      <c r="C14341" t="s">
        <v>15510</v>
      </c>
      <c r="D14341" t="s">
        <v>1977</v>
      </c>
      <c r="E14341" t="s">
        <v>15517</v>
      </c>
      <c r="F14341" t="s">
        <v>15517</v>
      </c>
      <c r="G14341" t="s">
        <v>2017</v>
      </c>
      <c r="H14341" t="s">
        <v>1911</v>
      </c>
      <c r="I14341">
        <v>0</v>
      </c>
      <c r="J14341" s="302">
        <v>2300000</v>
      </c>
    </row>
    <row r="14342" spans="1:10" x14ac:dyDescent="0.25">
      <c r="A14342">
        <v>13123001</v>
      </c>
      <c r="B14342">
        <v>13186001</v>
      </c>
      <c r="C14342" t="s">
        <v>15518</v>
      </c>
      <c r="D14342" t="s">
        <v>15421</v>
      </c>
      <c r="E14342" t="s">
        <v>15519</v>
      </c>
      <c r="F14342" t="s">
        <v>15520</v>
      </c>
      <c r="G14342" t="s">
        <v>15521</v>
      </c>
      <c r="H14342" t="s">
        <v>1911</v>
      </c>
      <c r="I14342">
        <v>0</v>
      </c>
      <c r="J14342" s="302">
        <v>120000000</v>
      </c>
    </row>
    <row r="14343" spans="1:10" x14ac:dyDescent="0.25">
      <c r="A14343">
        <v>13123002</v>
      </c>
      <c r="B14343">
        <v>13186002</v>
      </c>
      <c r="C14343" t="s">
        <v>15518</v>
      </c>
      <c r="D14343" t="s">
        <v>15421</v>
      </c>
      <c r="E14343" t="s">
        <v>15519</v>
      </c>
      <c r="F14343" t="s">
        <v>15520</v>
      </c>
      <c r="G14343" t="s">
        <v>15489</v>
      </c>
      <c r="H14343" t="s">
        <v>1911</v>
      </c>
      <c r="I14343">
        <v>0</v>
      </c>
      <c r="J14343" s="302">
        <v>105900000</v>
      </c>
    </row>
    <row r="14344" spans="1:10" x14ac:dyDescent="0.25">
      <c r="A14344">
        <v>13217003</v>
      </c>
      <c r="B14344">
        <v>13254001</v>
      </c>
      <c r="C14344" t="s">
        <v>15522</v>
      </c>
      <c r="D14344" t="s">
        <v>1977</v>
      </c>
      <c r="E14344" t="s">
        <v>5404</v>
      </c>
      <c r="F14344" t="s">
        <v>15523</v>
      </c>
      <c r="G14344" t="s">
        <v>1925</v>
      </c>
      <c r="H14344" t="s">
        <v>1911</v>
      </c>
      <c r="I14344">
        <v>0</v>
      </c>
      <c r="J14344" s="302">
        <v>4500000</v>
      </c>
    </row>
    <row r="14345" spans="1:10" x14ac:dyDescent="0.25">
      <c r="A14345">
        <v>13217004</v>
      </c>
      <c r="B14345">
        <v>13254002</v>
      </c>
      <c r="C14345" t="s">
        <v>15522</v>
      </c>
      <c r="D14345" t="s">
        <v>1977</v>
      </c>
      <c r="E14345" t="s">
        <v>5404</v>
      </c>
      <c r="F14345" t="s">
        <v>15524</v>
      </c>
      <c r="G14345" t="s">
        <v>2017</v>
      </c>
      <c r="H14345" t="s">
        <v>1911</v>
      </c>
      <c r="I14345">
        <v>0</v>
      </c>
      <c r="J14345" s="302">
        <v>3800000</v>
      </c>
    </row>
    <row r="14346" spans="1:10" x14ac:dyDescent="0.25">
      <c r="A14346">
        <v>13217005</v>
      </c>
      <c r="B14346">
        <v>13254003</v>
      </c>
      <c r="C14346" t="s">
        <v>15522</v>
      </c>
      <c r="D14346" t="s">
        <v>1977</v>
      </c>
      <c r="E14346" t="s">
        <v>5404</v>
      </c>
      <c r="F14346" t="s">
        <v>15525</v>
      </c>
      <c r="G14346" t="s">
        <v>1925</v>
      </c>
      <c r="H14346" t="s">
        <v>1911</v>
      </c>
      <c r="I14346">
        <v>0</v>
      </c>
      <c r="J14346" s="302">
        <v>4500000</v>
      </c>
    </row>
    <row r="14347" spans="1:10" x14ac:dyDescent="0.25">
      <c r="A14347">
        <v>13217010</v>
      </c>
      <c r="B14347">
        <v>13254004</v>
      </c>
      <c r="C14347" t="s">
        <v>15522</v>
      </c>
      <c r="D14347" t="s">
        <v>1977</v>
      </c>
      <c r="E14347" t="s">
        <v>5404</v>
      </c>
      <c r="F14347" t="s">
        <v>15526</v>
      </c>
      <c r="G14347" t="s">
        <v>2017</v>
      </c>
      <c r="H14347" t="s">
        <v>1911</v>
      </c>
      <c r="I14347">
        <v>0</v>
      </c>
      <c r="J14347" s="302">
        <v>3800000</v>
      </c>
    </row>
    <row r="14348" spans="1:10" x14ac:dyDescent="0.25">
      <c r="A14348">
        <v>13217006</v>
      </c>
      <c r="B14348">
        <v>13255001</v>
      </c>
      <c r="C14348" t="s">
        <v>15522</v>
      </c>
      <c r="D14348" t="s">
        <v>1977</v>
      </c>
      <c r="E14348" t="s">
        <v>5404</v>
      </c>
      <c r="F14348" t="s">
        <v>15527</v>
      </c>
      <c r="G14348" t="s">
        <v>2066</v>
      </c>
      <c r="H14348" t="s">
        <v>1911</v>
      </c>
      <c r="I14348">
        <v>0</v>
      </c>
      <c r="J14348" s="302">
        <v>2700000</v>
      </c>
    </row>
    <row r="14349" spans="1:10" x14ac:dyDescent="0.25">
      <c r="A14349">
        <v>13217008</v>
      </c>
      <c r="B14349">
        <v>13255002</v>
      </c>
      <c r="C14349" t="s">
        <v>15522</v>
      </c>
      <c r="D14349" t="s">
        <v>1977</v>
      </c>
      <c r="E14349" t="s">
        <v>5404</v>
      </c>
      <c r="F14349" t="s">
        <v>15528</v>
      </c>
      <c r="G14349" t="s">
        <v>2017</v>
      </c>
      <c r="H14349" t="s">
        <v>1911</v>
      </c>
      <c r="I14349">
        <v>0</v>
      </c>
      <c r="J14349" s="302">
        <v>2700000</v>
      </c>
    </row>
    <row r="14350" spans="1:10" x14ac:dyDescent="0.25">
      <c r="A14350">
        <v>13217002</v>
      </c>
      <c r="B14350">
        <v>13256001</v>
      </c>
      <c r="C14350" t="s">
        <v>15522</v>
      </c>
      <c r="D14350" t="s">
        <v>1977</v>
      </c>
      <c r="E14350" t="s">
        <v>5404</v>
      </c>
      <c r="F14350" t="s">
        <v>15529</v>
      </c>
      <c r="G14350" t="s">
        <v>1996</v>
      </c>
      <c r="H14350" t="s">
        <v>1911</v>
      </c>
      <c r="I14350">
        <v>0</v>
      </c>
      <c r="J14350" s="302">
        <v>4000000</v>
      </c>
    </row>
    <row r="14351" spans="1:10" x14ac:dyDescent="0.25">
      <c r="A14351">
        <v>13217009</v>
      </c>
      <c r="B14351">
        <v>13256002</v>
      </c>
      <c r="C14351" t="s">
        <v>15522</v>
      </c>
      <c r="D14351" t="s">
        <v>1977</v>
      </c>
      <c r="E14351" t="s">
        <v>5404</v>
      </c>
      <c r="F14351" t="s">
        <v>15530</v>
      </c>
      <c r="G14351" t="s">
        <v>7066</v>
      </c>
      <c r="H14351" t="s">
        <v>1911</v>
      </c>
      <c r="I14351">
        <v>0</v>
      </c>
      <c r="J14351" s="302">
        <v>3600000</v>
      </c>
    </row>
    <row r="14352" spans="1:10" x14ac:dyDescent="0.25">
      <c r="A14352">
        <v>13217001</v>
      </c>
      <c r="B14352">
        <v>13257001</v>
      </c>
      <c r="C14352" t="s">
        <v>15522</v>
      </c>
      <c r="D14352" t="s">
        <v>1977</v>
      </c>
      <c r="E14352" t="s">
        <v>5404</v>
      </c>
      <c r="F14352" t="s">
        <v>15531</v>
      </c>
      <c r="G14352" t="s">
        <v>1993</v>
      </c>
      <c r="H14352" t="s">
        <v>1911</v>
      </c>
      <c r="I14352">
        <v>0</v>
      </c>
      <c r="J14352" s="302">
        <v>2100000</v>
      </c>
    </row>
    <row r="14353" spans="1:10" x14ac:dyDescent="0.25">
      <c r="A14353">
        <v>13217007</v>
      </c>
      <c r="B14353">
        <v>13257002</v>
      </c>
      <c r="C14353" t="s">
        <v>15522</v>
      </c>
      <c r="D14353" t="s">
        <v>1977</v>
      </c>
      <c r="E14353" t="s">
        <v>5404</v>
      </c>
      <c r="F14353" t="s">
        <v>15532</v>
      </c>
      <c r="G14353" t="s">
        <v>2017</v>
      </c>
      <c r="H14353" t="s">
        <v>1911</v>
      </c>
      <c r="I14353">
        <v>0</v>
      </c>
      <c r="J14353" s="302">
        <v>2300000</v>
      </c>
    </row>
    <row r="14354" spans="1:10" x14ac:dyDescent="0.25">
      <c r="A14354">
        <v>13301001</v>
      </c>
      <c r="B14354">
        <v>13332001</v>
      </c>
      <c r="C14354" t="s">
        <v>15533</v>
      </c>
      <c r="D14354" t="s">
        <v>1907</v>
      </c>
      <c r="E14354" t="s">
        <v>3566</v>
      </c>
      <c r="F14354" t="s">
        <v>3556</v>
      </c>
      <c r="G14354" t="s">
        <v>3296</v>
      </c>
      <c r="H14354" t="s">
        <v>1911</v>
      </c>
      <c r="I14354">
        <v>0</v>
      </c>
      <c r="J14354" s="302">
        <v>25400000</v>
      </c>
    </row>
    <row r="14355" spans="1:10" x14ac:dyDescent="0.25">
      <c r="A14355">
        <v>13301002</v>
      </c>
      <c r="B14355">
        <v>13332002</v>
      </c>
      <c r="C14355" t="s">
        <v>15533</v>
      </c>
      <c r="D14355" t="s">
        <v>1907</v>
      </c>
      <c r="E14355" t="s">
        <v>3566</v>
      </c>
      <c r="F14355" t="s">
        <v>3556</v>
      </c>
      <c r="G14355" t="s">
        <v>15534</v>
      </c>
      <c r="H14355" t="s">
        <v>1911</v>
      </c>
      <c r="I14355">
        <v>0</v>
      </c>
      <c r="J14355" s="302">
        <v>26800000</v>
      </c>
    </row>
    <row r="14356" spans="1:10" x14ac:dyDescent="0.25">
      <c r="A14356">
        <v>13301003</v>
      </c>
      <c r="B14356">
        <v>13332003</v>
      </c>
      <c r="C14356" t="s">
        <v>15533</v>
      </c>
      <c r="D14356" t="s">
        <v>1907</v>
      </c>
      <c r="E14356" t="s">
        <v>15535</v>
      </c>
      <c r="F14356" t="s">
        <v>3930</v>
      </c>
      <c r="G14356" t="s">
        <v>15536</v>
      </c>
      <c r="H14356" t="s">
        <v>1911</v>
      </c>
      <c r="I14356">
        <v>0</v>
      </c>
      <c r="J14356" s="302">
        <v>50000000</v>
      </c>
    </row>
    <row r="14357" spans="1:10" x14ac:dyDescent="0.25">
      <c r="A14357">
        <v>13306007</v>
      </c>
      <c r="B14357">
        <v>13334001</v>
      </c>
      <c r="C14357" t="s">
        <v>15533</v>
      </c>
      <c r="D14357" t="s">
        <v>1918</v>
      </c>
      <c r="E14357" t="s">
        <v>15537</v>
      </c>
      <c r="F14357" t="s">
        <v>15538</v>
      </c>
      <c r="G14357" t="s">
        <v>15539</v>
      </c>
      <c r="H14357" t="s">
        <v>1911</v>
      </c>
      <c r="I14357">
        <v>0</v>
      </c>
      <c r="J14357" s="302">
        <v>108000000</v>
      </c>
    </row>
    <row r="14358" spans="1:10" x14ac:dyDescent="0.25">
      <c r="A14358">
        <v>13306008</v>
      </c>
      <c r="B14358">
        <v>13334002</v>
      </c>
      <c r="C14358" t="s">
        <v>15533</v>
      </c>
      <c r="D14358" t="s">
        <v>1918</v>
      </c>
      <c r="E14358" t="s">
        <v>15540</v>
      </c>
      <c r="F14358" t="s">
        <v>3322</v>
      </c>
      <c r="G14358" t="s">
        <v>15541</v>
      </c>
      <c r="H14358" t="s">
        <v>1911</v>
      </c>
      <c r="I14358">
        <v>0</v>
      </c>
      <c r="J14358" s="302">
        <v>120000000</v>
      </c>
    </row>
    <row r="14359" spans="1:10" x14ac:dyDescent="0.25">
      <c r="A14359">
        <v>13306001</v>
      </c>
      <c r="B14359">
        <v>13335001</v>
      </c>
      <c r="C14359" t="s">
        <v>15533</v>
      </c>
      <c r="D14359" t="s">
        <v>1918</v>
      </c>
      <c r="E14359" t="s">
        <v>15542</v>
      </c>
      <c r="F14359" t="s">
        <v>15538</v>
      </c>
      <c r="G14359" t="s">
        <v>15543</v>
      </c>
      <c r="H14359" t="s">
        <v>1911</v>
      </c>
      <c r="I14359">
        <v>0</v>
      </c>
      <c r="J14359" s="302">
        <v>124100000</v>
      </c>
    </row>
    <row r="14360" spans="1:10" x14ac:dyDescent="0.25">
      <c r="A14360">
        <v>13306002</v>
      </c>
      <c r="B14360">
        <v>13335002</v>
      </c>
      <c r="C14360" t="s">
        <v>15533</v>
      </c>
      <c r="D14360" t="s">
        <v>1918</v>
      </c>
      <c r="E14360" t="s">
        <v>15542</v>
      </c>
      <c r="F14360" t="s">
        <v>3761</v>
      </c>
      <c r="G14360" t="s">
        <v>15544</v>
      </c>
      <c r="H14360" t="s">
        <v>1911</v>
      </c>
      <c r="I14360">
        <v>0</v>
      </c>
      <c r="J14360" s="302">
        <v>134700000</v>
      </c>
    </row>
    <row r="14361" spans="1:10" x14ac:dyDescent="0.25">
      <c r="A14361">
        <v>13306003</v>
      </c>
      <c r="B14361">
        <v>13335003</v>
      </c>
      <c r="C14361" t="s">
        <v>15533</v>
      </c>
      <c r="D14361" t="s">
        <v>1918</v>
      </c>
      <c r="E14361" t="s">
        <v>15545</v>
      </c>
      <c r="F14361" t="s">
        <v>15538</v>
      </c>
      <c r="G14361" t="s">
        <v>15546</v>
      </c>
      <c r="H14361" t="s">
        <v>1911</v>
      </c>
      <c r="I14361">
        <v>0</v>
      </c>
      <c r="J14361" s="302">
        <v>83000000</v>
      </c>
    </row>
    <row r="14362" spans="1:10" x14ac:dyDescent="0.25">
      <c r="A14362">
        <v>13306004</v>
      </c>
      <c r="B14362">
        <v>13335004</v>
      </c>
      <c r="C14362" t="s">
        <v>15533</v>
      </c>
      <c r="D14362" t="s">
        <v>1918</v>
      </c>
      <c r="E14362" t="s">
        <v>15545</v>
      </c>
      <c r="F14362" t="s">
        <v>3761</v>
      </c>
      <c r="G14362" t="s">
        <v>15547</v>
      </c>
      <c r="H14362" t="s">
        <v>1911</v>
      </c>
      <c r="I14362">
        <v>0</v>
      </c>
      <c r="J14362" s="302">
        <v>93000000</v>
      </c>
    </row>
    <row r="14363" spans="1:10" x14ac:dyDescent="0.25">
      <c r="A14363">
        <v>13306005</v>
      </c>
      <c r="B14363">
        <v>13335005</v>
      </c>
      <c r="C14363" t="s">
        <v>15533</v>
      </c>
      <c r="D14363" t="s">
        <v>1918</v>
      </c>
      <c r="E14363" t="s">
        <v>15542</v>
      </c>
      <c r="F14363" t="s">
        <v>3322</v>
      </c>
      <c r="G14363" t="s">
        <v>6138</v>
      </c>
      <c r="H14363" t="s">
        <v>1911</v>
      </c>
      <c r="I14363">
        <v>0</v>
      </c>
      <c r="J14363" s="302">
        <v>120000000</v>
      </c>
    </row>
    <row r="14364" spans="1:10" x14ac:dyDescent="0.25">
      <c r="A14364">
        <v>13306006</v>
      </c>
      <c r="B14364">
        <v>13335006</v>
      </c>
      <c r="C14364" t="s">
        <v>15533</v>
      </c>
      <c r="D14364" t="s">
        <v>1918</v>
      </c>
      <c r="E14364" t="s">
        <v>15542</v>
      </c>
      <c r="F14364" t="s">
        <v>15548</v>
      </c>
      <c r="G14364" t="s">
        <v>15549</v>
      </c>
      <c r="H14364" t="s">
        <v>1911</v>
      </c>
      <c r="I14364">
        <v>0</v>
      </c>
      <c r="J14364" s="302">
        <v>131000000</v>
      </c>
    </row>
    <row r="14365" spans="1:10" x14ac:dyDescent="0.25">
      <c r="A14365">
        <v>13306009</v>
      </c>
      <c r="B14365">
        <v>13335007</v>
      </c>
      <c r="C14365" t="s">
        <v>15533</v>
      </c>
      <c r="D14365" t="s">
        <v>1918</v>
      </c>
      <c r="E14365" t="s">
        <v>15545</v>
      </c>
      <c r="F14365" t="s">
        <v>15550</v>
      </c>
      <c r="G14365" t="s">
        <v>15551</v>
      </c>
      <c r="H14365" t="s">
        <v>1911</v>
      </c>
      <c r="I14365">
        <v>123700</v>
      </c>
      <c r="J14365" s="302">
        <v>135000000</v>
      </c>
    </row>
    <row r="14366" spans="1:10" x14ac:dyDescent="0.25">
      <c r="A14366">
        <v>13308001</v>
      </c>
      <c r="B14366">
        <v>13336001</v>
      </c>
      <c r="C14366" t="s">
        <v>15533</v>
      </c>
      <c r="D14366" t="s">
        <v>1913</v>
      </c>
      <c r="E14366" t="s">
        <v>15552</v>
      </c>
      <c r="F14366" t="s">
        <v>6789</v>
      </c>
      <c r="G14366" t="s">
        <v>3977</v>
      </c>
      <c r="H14366" t="s">
        <v>1911</v>
      </c>
      <c r="I14366">
        <v>0</v>
      </c>
      <c r="J14366" s="302">
        <v>59300000</v>
      </c>
    </row>
    <row r="14367" spans="1:10" x14ac:dyDescent="0.25">
      <c r="A14367">
        <v>13307001</v>
      </c>
      <c r="B14367">
        <v>13341001</v>
      </c>
      <c r="C14367" t="s">
        <v>15533</v>
      </c>
      <c r="D14367" t="s">
        <v>2145</v>
      </c>
      <c r="E14367" t="s">
        <v>15553</v>
      </c>
      <c r="F14367" t="s">
        <v>3518</v>
      </c>
      <c r="G14367" t="s">
        <v>8349</v>
      </c>
      <c r="H14367" t="s">
        <v>1911</v>
      </c>
      <c r="I14367">
        <v>0</v>
      </c>
      <c r="J14367" s="302">
        <v>142000000</v>
      </c>
    </row>
    <row r="14368" spans="1:10" x14ac:dyDescent="0.25">
      <c r="A14368">
        <v>13307002</v>
      </c>
      <c r="B14368">
        <v>13341002</v>
      </c>
      <c r="C14368" t="s">
        <v>15533</v>
      </c>
      <c r="D14368" t="s">
        <v>2145</v>
      </c>
      <c r="E14368" t="s">
        <v>15554</v>
      </c>
      <c r="F14368" t="s">
        <v>15555</v>
      </c>
      <c r="G14368" t="s">
        <v>15556</v>
      </c>
      <c r="H14368" t="s">
        <v>1911</v>
      </c>
      <c r="I14368">
        <v>98800</v>
      </c>
      <c r="J14368" s="302">
        <v>104000000</v>
      </c>
    </row>
    <row r="14369" spans="1:10" x14ac:dyDescent="0.25">
      <c r="A14369">
        <v>13307003</v>
      </c>
      <c r="B14369">
        <v>13341003</v>
      </c>
      <c r="C14369" t="s">
        <v>15533</v>
      </c>
      <c r="D14369" t="s">
        <v>2145</v>
      </c>
      <c r="E14369" t="s">
        <v>15554</v>
      </c>
      <c r="F14369" t="s">
        <v>15557</v>
      </c>
      <c r="G14369" t="s">
        <v>15558</v>
      </c>
      <c r="H14369" t="s">
        <v>1911</v>
      </c>
      <c r="I14369">
        <v>113100</v>
      </c>
      <c r="J14369" s="302">
        <v>152000000</v>
      </c>
    </row>
    <row r="14370" spans="1:10" x14ac:dyDescent="0.25">
      <c r="A14370">
        <v>13307004</v>
      </c>
      <c r="B14370">
        <v>13341004</v>
      </c>
      <c r="C14370" t="s">
        <v>15533</v>
      </c>
      <c r="D14370" t="s">
        <v>2145</v>
      </c>
      <c r="E14370" t="s">
        <v>15554</v>
      </c>
      <c r="F14370" t="s">
        <v>15555</v>
      </c>
      <c r="G14370" t="s">
        <v>15556</v>
      </c>
      <c r="H14370" t="s">
        <v>1911</v>
      </c>
      <c r="I14370">
        <v>112900</v>
      </c>
      <c r="J14370" s="302">
        <v>104000000</v>
      </c>
    </row>
    <row r="14371" spans="1:10" x14ac:dyDescent="0.25">
      <c r="A14371">
        <v>13307005</v>
      </c>
      <c r="B14371">
        <v>13341005</v>
      </c>
      <c r="C14371" t="s">
        <v>15533</v>
      </c>
      <c r="D14371" t="s">
        <v>2145</v>
      </c>
      <c r="E14371" t="s">
        <v>15559</v>
      </c>
      <c r="F14371" t="s">
        <v>15560</v>
      </c>
      <c r="G14371" t="s">
        <v>14918</v>
      </c>
      <c r="H14371" t="s">
        <v>1911</v>
      </c>
      <c r="I14371">
        <v>0</v>
      </c>
      <c r="J14371" s="302">
        <v>210000000</v>
      </c>
    </row>
    <row r="14372" spans="1:10" x14ac:dyDescent="0.25">
      <c r="A14372">
        <v>13423001</v>
      </c>
      <c r="B14372">
        <v>13481001</v>
      </c>
      <c r="C14372" t="s">
        <v>15561</v>
      </c>
      <c r="D14372" t="s">
        <v>15421</v>
      </c>
      <c r="E14372" t="s">
        <v>15422</v>
      </c>
      <c r="F14372" t="s">
        <v>15422</v>
      </c>
      <c r="G14372" t="s">
        <v>15423</v>
      </c>
      <c r="H14372" t="s">
        <v>1911</v>
      </c>
      <c r="I14372">
        <v>0</v>
      </c>
      <c r="J14372" s="302">
        <v>65000000</v>
      </c>
    </row>
    <row r="14373" spans="1:10" x14ac:dyDescent="0.25">
      <c r="A14373">
        <v>13425002</v>
      </c>
      <c r="B14373">
        <v>13482001</v>
      </c>
      <c r="C14373" t="s">
        <v>15561</v>
      </c>
      <c r="D14373" t="s">
        <v>15421</v>
      </c>
      <c r="E14373" t="s">
        <v>15424</v>
      </c>
      <c r="F14373" t="s">
        <v>1944</v>
      </c>
      <c r="G14373" t="s">
        <v>15423</v>
      </c>
      <c r="H14373" t="s">
        <v>1911</v>
      </c>
      <c r="I14373">
        <v>0</v>
      </c>
      <c r="J14373" s="302">
        <v>56300000</v>
      </c>
    </row>
    <row r="14374" spans="1:10" x14ac:dyDescent="0.25">
      <c r="A14374">
        <v>13523001</v>
      </c>
      <c r="B14374">
        <v>13580001</v>
      </c>
      <c r="C14374" t="s">
        <v>15562</v>
      </c>
      <c r="D14374" t="s">
        <v>15421</v>
      </c>
      <c r="E14374" t="s">
        <v>15563</v>
      </c>
      <c r="F14374" t="s">
        <v>15564</v>
      </c>
      <c r="G14374" t="s">
        <v>15423</v>
      </c>
      <c r="H14374" t="s">
        <v>1911</v>
      </c>
      <c r="I14374">
        <v>0</v>
      </c>
      <c r="J14374" s="302">
        <v>133200000</v>
      </c>
    </row>
    <row r="14375" spans="1:10" x14ac:dyDescent="0.25">
      <c r="A14375">
        <v>13525001</v>
      </c>
      <c r="B14375">
        <v>13580002</v>
      </c>
      <c r="C14375" t="s">
        <v>15562</v>
      </c>
      <c r="D14375" t="s">
        <v>15421</v>
      </c>
      <c r="E14375" t="s">
        <v>15563</v>
      </c>
      <c r="F14375" t="s">
        <v>11047</v>
      </c>
      <c r="G14375" t="s">
        <v>15489</v>
      </c>
      <c r="H14375" t="s">
        <v>1911</v>
      </c>
      <c r="I14375">
        <v>0</v>
      </c>
      <c r="J14375" s="302">
        <v>141600000</v>
      </c>
    </row>
    <row r="14376" spans="1:10" x14ac:dyDescent="0.25">
      <c r="A14376">
        <v>13525002</v>
      </c>
      <c r="B14376">
        <v>13580003</v>
      </c>
      <c r="C14376" t="s">
        <v>15562</v>
      </c>
      <c r="D14376" t="s">
        <v>15421</v>
      </c>
      <c r="E14376" t="s">
        <v>15563</v>
      </c>
      <c r="F14376" t="s">
        <v>15564</v>
      </c>
      <c r="G14376" t="s">
        <v>15565</v>
      </c>
      <c r="H14376" t="s">
        <v>1911</v>
      </c>
      <c r="I14376">
        <v>0</v>
      </c>
      <c r="J14376" s="302">
        <v>315400000</v>
      </c>
    </row>
    <row r="14377" spans="1:10" x14ac:dyDescent="0.25">
      <c r="A14377">
        <v>13525006</v>
      </c>
      <c r="B14377">
        <v>13580004</v>
      </c>
      <c r="C14377" t="s">
        <v>15562</v>
      </c>
      <c r="D14377" t="s">
        <v>15421</v>
      </c>
      <c r="E14377" t="s">
        <v>15563</v>
      </c>
      <c r="F14377" t="s">
        <v>15564</v>
      </c>
      <c r="G14377" t="s">
        <v>15566</v>
      </c>
      <c r="H14377" t="s">
        <v>1911</v>
      </c>
      <c r="I14377">
        <v>0</v>
      </c>
      <c r="J14377" s="302">
        <v>434400000</v>
      </c>
    </row>
    <row r="14378" spans="1:10" x14ac:dyDescent="0.25">
      <c r="A14378">
        <v>13525004</v>
      </c>
      <c r="B14378">
        <v>13582001</v>
      </c>
      <c r="C14378" t="s">
        <v>15562</v>
      </c>
      <c r="D14378" t="s">
        <v>15421</v>
      </c>
      <c r="E14378" t="s">
        <v>15424</v>
      </c>
      <c r="F14378" t="s">
        <v>1944</v>
      </c>
      <c r="G14378" t="s">
        <v>15567</v>
      </c>
      <c r="H14378" t="s">
        <v>1911</v>
      </c>
      <c r="I14378">
        <v>0</v>
      </c>
      <c r="J14378" s="302">
        <v>63100000</v>
      </c>
    </row>
    <row r="14379" spans="1:10" x14ac:dyDescent="0.25">
      <c r="A14379">
        <v>13525003</v>
      </c>
      <c r="B14379">
        <v>13587001</v>
      </c>
      <c r="C14379" t="s">
        <v>15562</v>
      </c>
      <c r="D14379" t="s">
        <v>15421</v>
      </c>
      <c r="E14379" t="s">
        <v>15568</v>
      </c>
      <c r="F14379" t="s">
        <v>15569</v>
      </c>
      <c r="G14379" t="s">
        <v>15423</v>
      </c>
      <c r="H14379" t="s">
        <v>1911</v>
      </c>
      <c r="I14379">
        <v>0</v>
      </c>
      <c r="J14379" s="302">
        <v>80900000</v>
      </c>
    </row>
    <row r="14380" spans="1:10" x14ac:dyDescent="0.25">
      <c r="A14380">
        <v>13525005</v>
      </c>
      <c r="B14380">
        <v>13587002</v>
      </c>
      <c r="C14380" t="s">
        <v>15562</v>
      </c>
      <c r="D14380" t="s">
        <v>15421</v>
      </c>
      <c r="E14380" t="s">
        <v>15568</v>
      </c>
      <c r="F14380" t="s">
        <v>15570</v>
      </c>
      <c r="G14380" t="s">
        <v>15423</v>
      </c>
      <c r="H14380" t="s">
        <v>1911</v>
      </c>
      <c r="I14380">
        <v>0</v>
      </c>
      <c r="J14380" s="302">
        <v>80000000</v>
      </c>
    </row>
    <row r="14381" spans="1:10" x14ac:dyDescent="0.25">
      <c r="A14381">
        <v>13619001</v>
      </c>
      <c r="B14381">
        <v>13650001</v>
      </c>
      <c r="C14381" t="s">
        <v>15571</v>
      </c>
      <c r="D14381" t="s">
        <v>1926</v>
      </c>
      <c r="E14381" t="s">
        <v>15572</v>
      </c>
      <c r="F14381" t="s">
        <v>15573</v>
      </c>
      <c r="G14381" t="s">
        <v>2066</v>
      </c>
      <c r="H14381" t="s">
        <v>1911</v>
      </c>
      <c r="I14381">
        <v>0</v>
      </c>
      <c r="J14381" s="302">
        <v>5100000</v>
      </c>
    </row>
    <row r="14382" spans="1:10" x14ac:dyDescent="0.25">
      <c r="A14382">
        <v>13617003</v>
      </c>
      <c r="B14382">
        <v>13654001</v>
      </c>
      <c r="C14382" t="s">
        <v>15571</v>
      </c>
      <c r="D14382" t="s">
        <v>1977</v>
      </c>
      <c r="E14382" t="s">
        <v>15574</v>
      </c>
      <c r="F14382" t="s">
        <v>15575</v>
      </c>
      <c r="G14382" t="s">
        <v>1929</v>
      </c>
      <c r="H14382" t="s">
        <v>1911</v>
      </c>
      <c r="I14382">
        <v>0</v>
      </c>
      <c r="J14382" s="302">
        <v>3800000</v>
      </c>
    </row>
    <row r="14383" spans="1:10" x14ac:dyDescent="0.25">
      <c r="A14383">
        <v>13617010</v>
      </c>
      <c r="B14383">
        <v>13654002</v>
      </c>
      <c r="C14383" t="s">
        <v>15571</v>
      </c>
      <c r="D14383" t="s">
        <v>1977</v>
      </c>
      <c r="E14383" t="s">
        <v>3321</v>
      </c>
      <c r="F14383" t="s">
        <v>1924</v>
      </c>
      <c r="G14383" t="s">
        <v>1925</v>
      </c>
      <c r="H14383" t="s">
        <v>1911</v>
      </c>
      <c r="I14383">
        <v>0</v>
      </c>
      <c r="J14383" s="302">
        <v>4400000</v>
      </c>
    </row>
    <row r="14384" spans="1:10" x14ac:dyDescent="0.25">
      <c r="A14384">
        <v>13617001</v>
      </c>
      <c r="B14384">
        <v>13655001</v>
      </c>
      <c r="C14384" t="s">
        <v>15571</v>
      </c>
      <c r="D14384" t="s">
        <v>1977</v>
      </c>
      <c r="E14384" t="s">
        <v>15576</v>
      </c>
      <c r="F14384" t="s">
        <v>15577</v>
      </c>
      <c r="G14384" t="s">
        <v>2066</v>
      </c>
      <c r="H14384" t="s">
        <v>1911</v>
      </c>
      <c r="I14384">
        <v>0</v>
      </c>
      <c r="J14384" s="302">
        <v>2700000</v>
      </c>
    </row>
    <row r="14385" spans="1:10" x14ac:dyDescent="0.25">
      <c r="A14385">
        <v>13617009</v>
      </c>
      <c r="B14385">
        <v>13655002</v>
      </c>
      <c r="C14385" t="s">
        <v>15571</v>
      </c>
      <c r="D14385" t="s">
        <v>1977</v>
      </c>
      <c r="E14385" t="s">
        <v>15578</v>
      </c>
      <c r="F14385" t="s">
        <v>2016</v>
      </c>
      <c r="G14385" t="s">
        <v>15579</v>
      </c>
      <c r="H14385" t="s">
        <v>1911</v>
      </c>
      <c r="I14385">
        <v>0</v>
      </c>
      <c r="J14385" s="302">
        <v>3100000</v>
      </c>
    </row>
    <row r="14386" spans="1:10" x14ac:dyDescent="0.25">
      <c r="A14386">
        <v>13617005</v>
      </c>
      <c r="B14386">
        <v>13656001</v>
      </c>
      <c r="C14386" t="s">
        <v>15571</v>
      </c>
      <c r="D14386" t="s">
        <v>1977</v>
      </c>
      <c r="E14386" t="s">
        <v>15580</v>
      </c>
      <c r="F14386" t="s">
        <v>2016</v>
      </c>
      <c r="G14386" t="s">
        <v>2017</v>
      </c>
      <c r="H14386" t="s">
        <v>1911</v>
      </c>
      <c r="I14386">
        <v>0</v>
      </c>
      <c r="J14386" s="302">
        <v>3400000</v>
      </c>
    </row>
    <row r="14387" spans="1:10" x14ac:dyDescent="0.25">
      <c r="A14387">
        <v>13617002</v>
      </c>
      <c r="B14387">
        <v>13657001</v>
      </c>
      <c r="C14387" t="s">
        <v>15571</v>
      </c>
      <c r="D14387" t="s">
        <v>1977</v>
      </c>
      <c r="E14387" t="s">
        <v>5374</v>
      </c>
      <c r="F14387" t="s">
        <v>15581</v>
      </c>
      <c r="G14387" t="s">
        <v>2017</v>
      </c>
      <c r="H14387" t="s">
        <v>1911</v>
      </c>
      <c r="I14387">
        <v>0</v>
      </c>
      <c r="J14387" s="302">
        <v>2900000</v>
      </c>
    </row>
    <row r="14388" spans="1:10" x14ac:dyDescent="0.25">
      <c r="A14388">
        <v>13617004</v>
      </c>
      <c r="B14388">
        <v>13657002</v>
      </c>
      <c r="C14388" t="s">
        <v>15571</v>
      </c>
      <c r="D14388" t="s">
        <v>1977</v>
      </c>
      <c r="E14388" t="s">
        <v>15582</v>
      </c>
      <c r="F14388" t="s">
        <v>1992</v>
      </c>
      <c r="G14388" t="s">
        <v>1993</v>
      </c>
      <c r="H14388" t="s">
        <v>1911</v>
      </c>
      <c r="I14388">
        <v>0</v>
      </c>
      <c r="J14388" s="302">
        <v>2000000</v>
      </c>
    </row>
    <row r="14389" spans="1:10" x14ac:dyDescent="0.25">
      <c r="A14389">
        <v>13617006</v>
      </c>
      <c r="B14389">
        <v>13657003</v>
      </c>
      <c r="C14389" t="s">
        <v>15571</v>
      </c>
      <c r="D14389" t="s">
        <v>1977</v>
      </c>
      <c r="E14389" t="s">
        <v>15583</v>
      </c>
      <c r="F14389" t="s">
        <v>3463</v>
      </c>
      <c r="G14389" t="s">
        <v>2097</v>
      </c>
      <c r="H14389" t="s">
        <v>1911</v>
      </c>
      <c r="I14389">
        <v>0</v>
      </c>
      <c r="J14389" s="302">
        <v>6200000</v>
      </c>
    </row>
    <row r="14390" spans="1:10" x14ac:dyDescent="0.25">
      <c r="A14390">
        <v>13617007</v>
      </c>
      <c r="B14390">
        <v>13657004</v>
      </c>
      <c r="C14390" t="s">
        <v>15571</v>
      </c>
      <c r="D14390" t="s">
        <v>1977</v>
      </c>
      <c r="E14390" t="s">
        <v>15584</v>
      </c>
      <c r="F14390" t="s">
        <v>2016</v>
      </c>
      <c r="G14390" t="s">
        <v>15579</v>
      </c>
      <c r="H14390" t="s">
        <v>1911</v>
      </c>
      <c r="I14390">
        <v>0</v>
      </c>
      <c r="J14390" s="302">
        <v>3300000</v>
      </c>
    </row>
    <row r="14391" spans="1:10" x14ac:dyDescent="0.25">
      <c r="A14391">
        <v>13617008</v>
      </c>
      <c r="B14391">
        <v>13657005</v>
      </c>
      <c r="C14391" t="s">
        <v>15571</v>
      </c>
      <c r="D14391" t="s">
        <v>1977</v>
      </c>
      <c r="E14391" t="s">
        <v>15582</v>
      </c>
      <c r="F14391" t="s">
        <v>2016</v>
      </c>
      <c r="G14391" t="s">
        <v>15579</v>
      </c>
      <c r="H14391" t="s">
        <v>1911</v>
      </c>
      <c r="I14391">
        <v>0</v>
      </c>
      <c r="J14391" s="302">
        <v>2200000</v>
      </c>
    </row>
    <row r="14392" spans="1:10" x14ac:dyDescent="0.25">
      <c r="A14392">
        <v>13719001</v>
      </c>
      <c r="B14392">
        <v>13750001</v>
      </c>
      <c r="C14392" t="s">
        <v>15585</v>
      </c>
      <c r="D14392" t="s">
        <v>6976</v>
      </c>
      <c r="E14392" t="s">
        <v>15586</v>
      </c>
      <c r="F14392" t="s">
        <v>15587</v>
      </c>
      <c r="G14392" t="s">
        <v>15588</v>
      </c>
      <c r="H14392" t="s">
        <v>1911</v>
      </c>
      <c r="I14392">
        <v>0</v>
      </c>
      <c r="J14392" s="302">
        <v>20000000</v>
      </c>
    </row>
    <row r="14393" spans="1:10" x14ac:dyDescent="0.25">
      <c r="A14393">
        <v>13717001</v>
      </c>
      <c r="B14393">
        <v>13753001</v>
      </c>
      <c r="C14393" t="s">
        <v>15585</v>
      </c>
      <c r="D14393" t="s">
        <v>1977</v>
      </c>
      <c r="E14393" t="s">
        <v>15589</v>
      </c>
      <c r="F14393" t="s">
        <v>15590</v>
      </c>
      <c r="G14393" t="s">
        <v>15591</v>
      </c>
      <c r="H14393" t="s">
        <v>1911</v>
      </c>
      <c r="I14393">
        <v>0</v>
      </c>
      <c r="J14393" s="302">
        <v>10000000</v>
      </c>
    </row>
    <row r="14394" spans="1:10" x14ac:dyDescent="0.25">
      <c r="A14394">
        <v>13717005</v>
      </c>
      <c r="B14394">
        <v>13753002</v>
      </c>
      <c r="C14394" t="s">
        <v>15585</v>
      </c>
      <c r="D14394" t="s">
        <v>1977</v>
      </c>
      <c r="E14394" t="s">
        <v>15589</v>
      </c>
      <c r="F14394" t="s">
        <v>15592</v>
      </c>
      <c r="G14394" t="s">
        <v>3316</v>
      </c>
      <c r="H14394" t="s">
        <v>1911</v>
      </c>
      <c r="I14394">
        <v>0</v>
      </c>
      <c r="J14394" s="302">
        <v>15000000</v>
      </c>
    </row>
    <row r="14395" spans="1:10" x14ac:dyDescent="0.25">
      <c r="A14395">
        <v>13717040</v>
      </c>
      <c r="B14395">
        <v>13753003</v>
      </c>
      <c r="C14395" t="s">
        <v>15585</v>
      </c>
      <c r="D14395" t="s">
        <v>1977</v>
      </c>
      <c r="E14395" t="s">
        <v>15593</v>
      </c>
      <c r="F14395" t="s">
        <v>3463</v>
      </c>
      <c r="G14395" t="s">
        <v>2097</v>
      </c>
      <c r="H14395" t="s">
        <v>1911</v>
      </c>
      <c r="I14395">
        <v>0</v>
      </c>
      <c r="J14395" s="302">
        <v>13000000</v>
      </c>
    </row>
    <row r="14396" spans="1:10" x14ac:dyDescent="0.25">
      <c r="A14396">
        <v>13717008</v>
      </c>
      <c r="B14396">
        <v>13754001</v>
      </c>
      <c r="C14396" t="s">
        <v>15585</v>
      </c>
      <c r="D14396" t="s">
        <v>1977</v>
      </c>
      <c r="E14396" t="s">
        <v>15594</v>
      </c>
      <c r="F14396" t="s">
        <v>2016</v>
      </c>
      <c r="G14396" t="s">
        <v>2017</v>
      </c>
      <c r="H14396" t="s">
        <v>1911</v>
      </c>
      <c r="I14396">
        <v>0</v>
      </c>
      <c r="J14396" s="302">
        <v>4200000</v>
      </c>
    </row>
    <row r="14397" spans="1:10" x14ac:dyDescent="0.25">
      <c r="A14397">
        <v>13717018</v>
      </c>
      <c r="B14397">
        <v>13754002</v>
      </c>
      <c r="C14397" t="s">
        <v>15585</v>
      </c>
      <c r="D14397" t="s">
        <v>1977</v>
      </c>
      <c r="E14397" t="s">
        <v>15595</v>
      </c>
      <c r="F14397" t="s">
        <v>15596</v>
      </c>
      <c r="G14397" t="s">
        <v>2017</v>
      </c>
      <c r="H14397" t="s">
        <v>1911</v>
      </c>
      <c r="I14397">
        <v>0</v>
      </c>
      <c r="J14397" s="302">
        <v>4200000</v>
      </c>
    </row>
    <row r="14398" spans="1:10" x14ac:dyDescent="0.25">
      <c r="A14398">
        <v>13717021</v>
      </c>
      <c r="B14398">
        <v>13754003</v>
      </c>
      <c r="C14398" t="s">
        <v>15585</v>
      </c>
      <c r="D14398" t="s">
        <v>1977</v>
      </c>
      <c r="E14398" t="s">
        <v>15595</v>
      </c>
      <c r="F14398" t="s">
        <v>2023</v>
      </c>
      <c r="G14398" t="s">
        <v>2024</v>
      </c>
      <c r="H14398" t="s">
        <v>1911</v>
      </c>
      <c r="I14398">
        <v>0</v>
      </c>
      <c r="J14398" s="302">
        <v>4400000</v>
      </c>
    </row>
    <row r="14399" spans="1:10" x14ac:dyDescent="0.25">
      <c r="A14399">
        <v>13717024</v>
      </c>
      <c r="B14399">
        <v>13754004</v>
      </c>
      <c r="C14399" t="s">
        <v>15585</v>
      </c>
      <c r="D14399" t="s">
        <v>1977</v>
      </c>
      <c r="E14399" t="s">
        <v>15594</v>
      </c>
      <c r="F14399" t="s">
        <v>15597</v>
      </c>
      <c r="G14399" t="s">
        <v>1925</v>
      </c>
      <c r="H14399" t="s">
        <v>1911</v>
      </c>
      <c r="I14399">
        <v>0</v>
      </c>
      <c r="J14399" s="302">
        <v>4800000</v>
      </c>
    </row>
    <row r="14400" spans="1:10" x14ac:dyDescent="0.25">
      <c r="A14400">
        <v>13717027</v>
      </c>
      <c r="B14400">
        <v>13754005</v>
      </c>
      <c r="C14400" t="s">
        <v>15585</v>
      </c>
      <c r="D14400" t="s">
        <v>1977</v>
      </c>
      <c r="E14400" t="s">
        <v>15594</v>
      </c>
      <c r="F14400" t="s">
        <v>2023</v>
      </c>
      <c r="G14400" t="s">
        <v>2024</v>
      </c>
      <c r="H14400" t="s">
        <v>1911</v>
      </c>
      <c r="I14400">
        <v>0</v>
      </c>
      <c r="J14400" s="302">
        <v>4400000</v>
      </c>
    </row>
    <row r="14401" spans="1:10" x14ac:dyDescent="0.25">
      <c r="A14401">
        <v>13717028</v>
      </c>
      <c r="B14401">
        <v>13754006</v>
      </c>
      <c r="C14401" t="s">
        <v>15585</v>
      </c>
      <c r="D14401" t="s">
        <v>1977</v>
      </c>
      <c r="E14401" t="s">
        <v>15595</v>
      </c>
      <c r="F14401" t="s">
        <v>1924</v>
      </c>
      <c r="G14401" t="s">
        <v>1925</v>
      </c>
      <c r="H14401" t="s">
        <v>1911</v>
      </c>
      <c r="I14401">
        <v>0</v>
      </c>
      <c r="J14401" s="302">
        <v>4800000</v>
      </c>
    </row>
    <row r="14402" spans="1:10" x14ac:dyDescent="0.25">
      <c r="A14402">
        <v>13717037</v>
      </c>
      <c r="B14402">
        <v>13754007</v>
      </c>
      <c r="C14402" t="s">
        <v>15585</v>
      </c>
      <c r="D14402" t="s">
        <v>1977</v>
      </c>
      <c r="E14402" t="s">
        <v>15598</v>
      </c>
      <c r="F14402" t="s">
        <v>1924</v>
      </c>
      <c r="G14402" t="s">
        <v>2024</v>
      </c>
      <c r="H14402" t="s">
        <v>1911</v>
      </c>
      <c r="I14402">
        <v>0</v>
      </c>
      <c r="J14402" s="302">
        <v>6000000</v>
      </c>
    </row>
    <row r="14403" spans="1:10" x14ac:dyDescent="0.25">
      <c r="A14403">
        <v>13717039</v>
      </c>
      <c r="B14403">
        <v>13754008</v>
      </c>
      <c r="C14403" t="s">
        <v>15585</v>
      </c>
      <c r="D14403" t="s">
        <v>1977</v>
      </c>
      <c r="E14403" t="s">
        <v>15599</v>
      </c>
      <c r="F14403" t="s">
        <v>1928</v>
      </c>
      <c r="G14403" t="s">
        <v>1929</v>
      </c>
      <c r="H14403" t="s">
        <v>1911</v>
      </c>
      <c r="I14403">
        <v>0</v>
      </c>
      <c r="J14403" s="302">
        <v>4000000</v>
      </c>
    </row>
    <row r="14404" spans="1:10" x14ac:dyDescent="0.25">
      <c r="A14404">
        <v>13717016</v>
      </c>
      <c r="B14404">
        <v>13755001</v>
      </c>
      <c r="C14404" t="s">
        <v>15585</v>
      </c>
      <c r="D14404" t="s">
        <v>1977</v>
      </c>
      <c r="E14404" t="s">
        <v>15600</v>
      </c>
      <c r="F14404" t="s">
        <v>2065</v>
      </c>
      <c r="G14404" t="s">
        <v>2066</v>
      </c>
      <c r="H14404" t="s">
        <v>1911</v>
      </c>
      <c r="I14404">
        <v>0</v>
      </c>
      <c r="J14404" s="302">
        <v>2400000</v>
      </c>
    </row>
    <row r="14405" spans="1:10" x14ac:dyDescent="0.25">
      <c r="A14405">
        <v>13717026</v>
      </c>
      <c r="B14405">
        <v>13755002</v>
      </c>
      <c r="C14405" t="s">
        <v>15585</v>
      </c>
      <c r="D14405" t="s">
        <v>1977</v>
      </c>
      <c r="E14405" t="s">
        <v>15601</v>
      </c>
      <c r="F14405" t="s">
        <v>15602</v>
      </c>
      <c r="G14405" t="s">
        <v>2017</v>
      </c>
      <c r="H14405" t="s">
        <v>1911</v>
      </c>
      <c r="I14405">
        <v>0</v>
      </c>
      <c r="J14405" s="302">
        <v>3000000</v>
      </c>
    </row>
    <row r="14406" spans="1:10" x14ac:dyDescent="0.25">
      <c r="A14406">
        <v>13717038</v>
      </c>
      <c r="B14406">
        <v>13755003</v>
      </c>
      <c r="C14406" t="s">
        <v>15585</v>
      </c>
      <c r="D14406" t="s">
        <v>1977</v>
      </c>
      <c r="E14406" t="s">
        <v>15600</v>
      </c>
      <c r="F14406" t="s">
        <v>15603</v>
      </c>
      <c r="G14406" t="s">
        <v>15604</v>
      </c>
      <c r="H14406" t="s">
        <v>1911</v>
      </c>
      <c r="I14406">
        <v>0</v>
      </c>
      <c r="J14406" s="302">
        <v>2800000</v>
      </c>
    </row>
    <row r="14407" spans="1:10" x14ac:dyDescent="0.25">
      <c r="A14407">
        <v>13717002</v>
      </c>
      <c r="B14407">
        <v>13756001</v>
      </c>
      <c r="C14407" t="s">
        <v>15585</v>
      </c>
      <c r="D14407" t="s">
        <v>1977</v>
      </c>
      <c r="E14407" t="s">
        <v>15605</v>
      </c>
      <c r="F14407" t="s">
        <v>15606</v>
      </c>
      <c r="G14407" t="s">
        <v>1929</v>
      </c>
      <c r="H14407" t="s">
        <v>1911</v>
      </c>
      <c r="I14407">
        <v>0</v>
      </c>
      <c r="J14407" s="302">
        <v>3800000</v>
      </c>
    </row>
    <row r="14408" spans="1:10" x14ac:dyDescent="0.25">
      <c r="A14408">
        <v>13717012</v>
      </c>
      <c r="B14408">
        <v>13756002</v>
      </c>
      <c r="C14408" t="s">
        <v>15585</v>
      </c>
      <c r="D14408" t="s">
        <v>1977</v>
      </c>
      <c r="E14408" t="s">
        <v>15607</v>
      </c>
      <c r="F14408" t="s">
        <v>1928</v>
      </c>
      <c r="G14408" t="s">
        <v>1996</v>
      </c>
      <c r="H14408" t="s">
        <v>1911</v>
      </c>
      <c r="I14408">
        <v>0</v>
      </c>
      <c r="J14408" s="302">
        <v>4000000</v>
      </c>
    </row>
    <row r="14409" spans="1:10" x14ac:dyDescent="0.25">
      <c r="A14409">
        <v>13717013</v>
      </c>
      <c r="B14409">
        <v>13756003</v>
      </c>
      <c r="C14409" t="s">
        <v>15585</v>
      </c>
      <c r="D14409" t="s">
        <v>1977</v>
      </c>
      <c r="E14409" t="s">
        <v>15608</v>
      </c>
      <c r="F14409" t="s">
        <v>15609</v>
      </c>
      <c r="G14409" t="s">
        <v>3366</v>
      </c>
      <c r="H14409" t="s">
        <v>1911</v>
      </c>
      <c r="I14409">
        <v>0</v>
      </c>
      <c r="J14409" s="302">
        <v>5000000</v>
      </c>
    </row>
    <row r="14410" spans="1:10" x14ac:dyDescent="0.25">
      <c r="A14410">
        <v>13717017</v>
      </c>
      <c r="B14410">
        <v>13756004</v>
      </c>
      <c r="C14410" t="s">
        <v>15585</v>
      </c>
      <c r="D14410" t="s">
        <v>1977</v>
      </c>
      <c r="E14410" t="s">
        <v>15608</v>
      </c>
      <c r="F14410" t="s">
        <v>1928</v>
      </c>
      <c r="G14410" t="s">
        <v>1996</v>
      </c>
      <c r="H14410" t="s">
        <v>1911</v>
      </c>
      <c r="I14410">
        <v>0</v>
      </c>
      <c r="J14410" s="302">
        <v>4000000</v>
      </c>
    </row>
    <row r="14411" spans="1:10" x14ac:dyDescent="0.25">
      <c r="A14411">
        <v>13717022</v>
      </c>
      <c r="B14411">
        <v>13756005</v>
      </c>
      <c r="C14411" t="s">
        <v>15585</v>
      </c>
      <c r="D14411" t="s">
        <v>1977</v>
      </c>
      <c r="E14411" t="s">
        <v>15610</v>
      </c>
      <c r="F14411" t="s">
        <v>12822</v>
      </c>
      <c r="G14411" t="s">
        <v>1996</v>
      </c>
      <c r="H14411" t="s">
        <v>1911</v>
      </c>
      <c r="I14411">
        <v>0</v>
      </c>
      <c r="J14411" s="302">
        <v>18800000</v>
      </c>
    </row>
    <row r="14412" spans="1:10" x14ac:dyDescent="0.25">
      <c r="A14412">
        <v>13717023</v>
      </c>
      <c r="B14412">
        <v>13756006</v>
      </c>
      <c r="C14412" t="s">
        <v>15585</v>
      </c>
      <c r="D14412" t="s">
        <v>1977</v>
      </c>
      <c r="E14412" t="s">
        <v>15281</v>
      </c>
      <c r="F14412" t="s">
        <v>15611</v>
      </c>
      <c r="G14412" t="s">
        <v>7066</v>
      </c>
      <c r="H14412" t="s">
        <v>1911</v>
      </c>
      <c r="I14412">
        <v>0</v>
      </c>
      <c r="J14412" s="302">
        <v>3600000</v>
      </c>
    </row>
    <row r="14413" spans="1:10" x14ac:dyDescent="0.25">
      <c r="A14413">
        <v>13717031</v>
      </c>
      <c r="B14413">
        <v>13756007</v>
      </c>
      <c r="C14413" t="s">
        <v>15585</v>
      </c>
      <c r="D14413" t="s">
        <v>1977</v>
      </c>
      <c r="E14413" t="s">
        <v>15605</v>
      </c>
      <c r="F14413" t="s">
        <v>15612</v>
      </c>
      <c r="G14413" t="s">
        <v>5027</v>
      </c>
      <c r="H14413" t="s">
        <v>1911</v>
      </c>
      <c r="I14413">
        <v>0</v>
      </c>
      <c r="J14413" s="302">
        <v>9000000</v>
      </c>
    </row>
    <row r="14414" spans="1:10" x14ac:dyDescent="0.25">
      <c r="A14414">
        <v>13717033</v>
      </c>
      <c r="B14414">
        <v>13756008</v>
      </c>
      <c r="C14414" t="s">
        <v>15585</v>
      </c>
      <c r="D14414" t="s">
        <v>1977</v>
      </c>
      <c r="E14414" t="s">
        <v>15613</v>
      </c>
      <c r="F14414" t="s">
        <v>1928</v>
      </c>
      <c r="G14414" t="s">
        <v>1996</v>
      </c>
      <c r="H14414" t="s">
        <v>1911</v>
      </c>
      <c r="I14414">
        <v>0</v>
      </c>
      <c r="J14414" s="302">
        <v>7000000</v>
      </c>
    </row>
    <row r="14415" spans="1:10" x14ac:dyDescent="0.25">
      <c r="A14415">
        <v>13717044</v>
      </c>
      <c r="B14415">
        <v>13756009</v>
      </c>
      <c r="C14415" t="s">
        <v>15585</v>
      </c>
      <c r="D14415" t="s">
        <v>1977</v>
      </c>
      <c r="E14415" t="s">
        <v>15281</v>
      </c>
      <c r="F14415" t="s">
        <v>1928</v>
      </c>
      <c r="G14415" t="s">
        <v>1996</v>
      </c>
      <c r="H14415" t="s">
        <v>1911</v>
      </c>
      <c r="I14415">
        <v>0</v>
      </c>
      <c r="J14415" s="302">
        <v>3800000</v>
      </c>
    </row>
    <row r="14416" spans="1:10" x14ac:dyDescent="0.25">
      <c r="A14416">
        <v>13717050</v>
      </c>
      <c r="B14416">
        <v>13756010</v>
      </c>
      <c r="C14416" t="s">
        <v>15585</v>
      </c>
      <c r="D14416" t="s">
        <v>1977</v>
      </c>
      <c r="E14416" t="s">
        <v>15281</v>
      </c>
      <c r="F14416" t="s">
        <v>2016</v>
      </c>
      <c r="G14416" t="s">
        <v>7066</v>
      </c>
      <c r="H14416" t="s">
        <v>1911</v>
      </c>
      <c r="I14416">
        <v>0</v>
      </c>
      <c r="J14416" s="302">
        <v>3700000</v>
      </c>
    </row>
    <row r="14417" spans="1:10" x14ac:dyDescent="0.25">
      <c r="A14417">
        <v>13717003</v>
      </c>
      <c r="B14417">
        <v>13757001</v>
      </c>
      <c r="C14417" t="s">
        <v>15585</v>
      </c>
      <c r="D14417" t="s">
        <v>1977</v>
      </c>
      <c r="E14417" t="s">
        <v>15614</v>
      </c>
      <c r="F14417" t="s">
        <v>15615</v>
      </c>
      <c r="G14417" t="s">
        <v>1925</v>
      </c>
      <c r="H14417" t="s">
        <v>1911</v>
      </c>
      <c r="I14417">
        <v>0</v>
      </c>
      <c r="J14417" s="302">
        <v>5200000</v>
      </c>
    </row>
    <row r="14418" spans="1:10" x14ac:dyDescent="0.25">
      <c r="A14418">
        <v>13717004</v>
      </c>
      <c r="B14418">
        <v>13757002</v>
      </c>
      <c r="C14418" t="s">
        <v>15585</v>
      </c>
      <c r="D14418" t="s">
        <v>1977</v>
      </c>
      <c r="E14418" t="s">
        <v>15589</v>
      </c>
      <c r="F14418" t="s">
        <v>7086</v>
      </c>
      <c r="G14418" t="s">
        <v>3316</v>
      </c>
      <c r="H14418" t="s">
        <v>1911</v>
      </c>
      <c r="I14418">
        <v>0</v>
      </c>
      <c r="J14418" s="302">
        <v>14000000</v>
      </c>
    </row>
    <row r="14419" spans="1:10" x14ac:dyDescent="0.25">
      <c r="A14419">
        <v>13717006</v>
      </c>
      <c r="B14419">
        <v>13757003</v>
      </c>
      <c r="C14419" t="s">
        <v>15585</v>
      </c>
      <c r="D14419" t="s">
        <v>1977</v>
      </c>
      <c r="E14419" t="s">
        <v>15616</v>
      </c>
      <c r="F14419" t="s">
        <v>9636</v>
      </c>
      <c r="G14419" t="s">
        <v>2097</v>
      </c>
      <c r="H14419" t="s">
        <v>1911</v>
      </c>
      <c r="I14419">
        <v>0</v>
      </c>
      <c r="J14419" s="302">
        <v>9000000</v>
      </c>
    </row>
    <row r="14420" spans="1:10" x14ac:dyDescent="0.25">
      <c r="A14420">
        <v>13717007</v>
      </c>
      <c r="B14420">
        <v>13757004</v>
      </c>
      <c r="C14420" t="s">
        <v>15585</v>
      </c>
      <c r="D14420" t="s">
        <v>1977</v>
      </c>
      <c r="E14420" t="s">
        <v>15617</v>
      </c>
      <c r="F14420" t="s">
        <v>15618</v>
      </c>
      <c r="G14420" t="s">
        <v>1925</v>
      </c>
      <c r="H14420" t="s">
        <v>1911</v>
      </c>
      <c r="I14420">
        <v>0</v>
      </c>
      <c r="J14420" s="302">
        <v>4200000</v>
      </c>
    </row>
    <row r="14421" spans="1:10" x14ac:dyDescent="0.25">
      <c r="A14421">
        <v>13717010</v>
      </c>
      <c r="B14421">
        <v>13757005</v>
      </c>
      <c r="C14421" t="s">
        <v>15585</v>
      </c>
      <c r="D14421" t="s">
        <v>1977</v>
      </c>
      <c r="E14421" t="s">
        <v>15616</v>
      </c>
      <c r="F14421" t="s">
        <v>12846</v>
      </c>
      <c r="G14421" t="s">
        <v>3316</v>
      </c>
      <c r="H14421" t="s">
        <v>1911</v>
      </c>
      <c r="I14421">
        <v>0</v>
      </c>
      <c r="J14421" s="302">
        <v>20000000</v>
      </c>
    </row>
    <row r="14422" spans="1:10" x14ac:dyDescent="0.25">
      <c r="A14422">
        <v>13717011</v>
      </c>
      <c r="B14422">
        <v>13757006</v>
      </c>
      <c r="C14422" t="s">
        <v>15585</v>
      </c>
      <c r="D14422" t="s">
        <v>1977</v>
      </c>
      <c r="E14422" t="s">
        <v>15589</v>
      </c>
      <c r="F14422" t="s">
        <v>3463</v>
      </c>
      <c r="G14422" t="s">
        <v>2097</v>
      </c>
      <c r="H14422" t="s">
        <v>1911</v>
      </c>
      <c r="I14422">
        <v>0</v>
      </c>
      <c r="J14422" s="302">
        <v>9000000</v>
      </c>
    </row>
    <row r="14423" spans="1:10" x14ac:dyDescent="0.25">
      <c r="A14423">
        <v>13717014</v>
      </c>
      <c r="B14423">
        <v>13757007</v>
      </c>
      <c r="C14423" t="s">
        <v>15585</v>
      </c>
      <c r="D14423" t="s">
        <v>1977</v>
      </c>
      <c r="E14423" t="s">
        <v>15619</v>
      </c>
      <c r="F14423" t="s">
        <v>2016</v>
      </c>
      <c r="G14423" t="s">
        <v>2017</v>
      </c>
      <c r="H14423" t="s">
        <v>1911</v>
      </c>
      <c r="I14423">
        <v>0</v>
      </c>
      <c r="J14423" s="302">
        <v>3200000</v>
      </c>
    </row>
    <row r="14424" spans="1:10" x14ac:dyDescent="0.25">
      <c r="A14424">
        <v>13717015</v>
      </c>
      <c r="B14424">
        <v>13757008</v>
      </c>
      <c r="C14424" t="s">
        <v>15585</v>
      </c>
      <c r="D14424" t="s">
        <v>1977</v>
      </c>
      <c r="E14424" t="s">
        <v>15617</v>
      </c>
      <c r="F14424" t="s">
        <v>15620</v>
      </c>
      <c r="G14424" t="s">
        <v>1932</v>
      </c>
      <c r="H14424" t="s">
        <v>1911</v>
      </c>
      <c r="I14424">
        <v>0</v>
      </c>
      <c r="J14424" s="302">
        <v>3800000</v>
      </c>
    </row>
    <row r="14425" spans="1:10" x14ac:dyDescent="0.25">
      <c r="A14425">
        <v>13717019</v>
      </c>
      <c r="B14425">
        <v>13757009</v>
      </c>
      <c r="C14425" t="s">
        <v>15585</v>
      </c>
      <c r="D14425" t="s">
        <v>1977</v>
      </c>
      <c r="E14425" t="s">
        <v>7729</v>
      </c>
      <c r="F14425" t="s">
        <v>1924</v>
      </c>
      <c r="G14425" t="s">
        <v>1925</v>
      </c>
      <c r="H14425" t="s">
        <v>1911</v>
      </c>
      <c r="I14425">
        <v>0</v>
      </c>
      <c r="J14425" s="302">
        <v>8600000</v>
      </c>
    </row>
    <row r="14426" spans="1:10" x14ac:dyDescent="0.25">
      <c r="A14426">
        <v>13717020</v>
      </c>
      <c r="B14426">
        <v>13757010</v>
      </c>
      <c r="C14426" t="s">
        <v>15585</v>
      </c>
      <c r="D14426" t="s">
        <v>1977</v>
      </c>
      <c r="E14426" t="s">
        <v>15617</v>
      </c>
      <c r="F14426" t="s">
        <v>2091</v>
      </c>
      <c r="G14426" t="s">
        <v>1929</v>
      </c>
      <c r="H14426" t="s">
        <v>1911</v>
      </c>
      <c r="I14426">
        <v>0</v>
      </c>
      <c r="J14426" s="302">
        <v>3600000</v>
      </c>
    </row>
    <row r="14427" spans="1:10" x14ac:dyDescent="0.25">
      <c r="A14427">
        <v>13717025</v>
      </c>
      <c r="B14427">
        <v>13757011</v>
      </c>
      <c r="C14427" t="s">
        <v>15585</v>
      </c>
      <c r="D14427" t="s">
        <v>1977</v>
      </c>
      <c r="E14427" t="s">
        <v>15619</v>
      </c>
      <c r="F14427" t="s">
        <v>1992</v>
      </c>
      <c r="G14427" t="s">
        <v>1993</v>
      </c>
      <c r="H14427" t="s">
        <v>1911</v>
      </c>
      <c r="I14427">
        <v>0</v>
      </c>
      <c r="J14427" s="302">
        <v>2700000</v>
      </c>
    </row>
    <row r="14428" spans="1:10" x14ac:dyDescent="0.25">
      <c r="A14428">
        <v>13717029</v>
      </c>
      <c r="B14428">
        <v>13757012</v>
      </c>
      <c r="C14428" t="s">
        <v>15585</v>
      </c>
      <c r="D14428" t="s">
        <v>1977</v>
      </c>
      <c r="E14428" t="s">
        <v>15617</v>
      </c>
      <c r="F14428" t="s">
        <v>15621</v>
      </c>
      <c r="G14428" t="s">
        <v>1925</v>
      </c>
      <c r="H14428" t="s">
        <v>1911</v>
      </c>
      <c r="I14428">
        <v>0</v>
      </c>
      <c r="J14428" s="302">
        <v>4100000</v>
      </c>
    </row>
    <row r="14429" spans="1:10" x14ac:dyDescent="0.25">
      <c r="A14429">
        <v>13717030</v>
      </c>
      <c r="B14429">
        <v>13757013</v>
      </c>
      <c r="C14429" t="s">
        <v>15585</v>
      </c>
      <c r="D14429" t="s">
        <v>1977</v>
      </c>
      <c r="E14429" t="s">
        <v>15593</v>
      </c>
      <c r="F14429" t="s">
        <v>1924</v>
      </c>
      <c r="G14429" t="s">
        <v>1925</v>
      </c>
      <c r="H14429" t="s">
        <v>1911</v>
      </c>
      <c r="I14429">
        <v>0</v>
      </c>
      <c r="J14429" s="302">
        <v>4300000</v>
      </c>
    </row>
    <row r="14430" spans="1:10" x14ac:dyDescent="0.25">
      <c r="A14430">
        <v>13717032</v>
      </c>
      <c r="B14430">
        <v>13757014</v>
      </c>
      <c r="C14430" t="s">
        <v>15585</v>
      </c>
      <c r="D14430" t="s">
        <v>1977</v>
      </c>
      <c r="E14430" t="s">
        <v>15622</v>
      </c>
      <c r="F14430" t="s">
        <v>1992</v>
      </c>
      <c r="G14430" t="s">
        <v>7987</v>
      </c>
      <c r="H14430" t="s">
        <v>1911</v>
      </c>
      <c r="I14430">
        <v>0</v>
      </c>
      <c r="J14430" s="302">
        <v>2200000</v>
      </c>
    </row>
    <row r="14431" spans="1:10" x14ac:dyDescent="0.25">
      <c r="A14431">
        <v>13717034</v>
      </c>
      <c r="B14431">
        <v>13757015</v>
      </c>
      <c r="C14431" t="s">
        <v>15585</v>
      </c>
      <c r="D14431" t="s">
        <v>1977</v>
      </c>
      <c r="E14431" t="s">
        <v>15623</v>
      </c>
      <c r="F14431" t="s">
        <v>15624</v>
      </c>
      <c r="G14431" t="s">
        <v>2024</v>
      </c>
      <c r="H14431" t="s">
        <v>1911</v>
      </c>
      <c r="I14431">
        <v>0</v>
      </c>
      <c r="J14431" s="302">
        <v>3600000</v>
      </c>
    </row>
    <row r="14432" spans="1:10" x14ac:dyDescent="0.25">
      <c r="A14432">
        <v>13717035</v>
      </c>
      <c r="B14432">
        <v>13757016</v>
      </c>
      <c r="C14432" t="s">
        <v>15585</v>
      </c>
      <c r="D14432" t="s">
        <v>1977</v>
      </c>
      <c r="E14432" t="s">
        <v>15625</v>
      </c>
      <c r="F14432" t="s">
        <v>12834</v>
      </c>
      <c r="G14432" t="s">
        <v>2017</v>
      </c>
      <c r="H14432" t="s">
        <v>1911</v>
      </c>
      <c r="I14432">
        <v>0</v>
      </c>
      <c r="J14432" s="302">
        <v>4800000</v>
      </c>
    </row>
    <row r="14433" spans="1:10" x14ac:dyDescent="0.25">
      <c r="A14433">
        <v>13717036</v>
      </c>
      <c r="B14433">
        <v>13757017</v>
      </c>
      <c r="C14433" t="s">
        <v>15585</v>
      </c>
      <c r="D14433" t="s">
        <v>1977</v>
      </c>
      <c r="E14433" t="s">
        <v>1991</v>
      </c>
      <c r="F14433" t="s">
        <v>12834</v>
      </c>
      <c r="G14433" t="s">
        <v>2017</v>
      </c>
      <c r="H14433" t="s">
        <v>1911</v>
      </c>
      <c r="I14433">
        <v>0</v>
      </c>
      <c r="J14433" s="302">
        <v>2500000</v>
      </c>
    </row>
    <row r="14434" spans="1:10" x14ac:dyDescent="0.25">
      <c r="A14434">
        <v>13717041</v>
      </c>
      <c r="B14434">
        <v>13757018</v>
      </c>
      <c r="C14434" t="s">
        <v>15585</v>
      </c>
      <c r="D14434" t="s">
        <v>1977</v>
      </c>
      <c r="E14434" t="s">
        <v>15626</v>
      </c>
      <c r="F14434" t="s">
        <v>9491</v>
      </c>
      <c r="G14434" t="s">
        <v>7001</v>
      </c>
      <c r="H14434" t="s">
        <v>1911</v>
      </c>
      <c r="I14434">
        <v>0</v>
      </c>
      <c r="J14434" s="302">
        <v>8200000</v>
      </c>
    </row>
    <row r="14435" spans="1:10" x14ac:dyDescent="0.25">
      <c r="A14435">
        <v>13717042</v>
      </c>
      <c r="B14435">
        <v>13757019</v>
      </c>
      <c r="C14435" t="s">
        <v>15585</v>
      </c>
      <c r="D14435" t="s">
        <v>1977</v>
      </c>
      <c r="E14435" t="s">
        <v>15626</v>
      </c>
      <c r="F14435" t="s">
        <v>2023</v>
      </c>
      <c r="G14435" t="s">
        <v>2024</v>
      </c>
      <c r="H14435" t="s">
        <v>1911</v>
      </c>
      <c r="I14435">
        <v>0</v>
      </c>
      <c r="J14435" s="302">
        <v>7400000</v>
      </c>
    </row>
    <row r="14436" spans="1:10" x14ac:dyDescent="0.25">
      <c r="A14436">
        <v>13717043</v>
      </c>
      <c r="B14436">
        <v>13757020</v>
      </c>
      <c r="C14436" t="s">
        <v>15585</v>
      </c>
      <c r="D14436" t="s">
        <v>1977</v>
      </c>
      <c r="E14436" t="s">
        <v>7729</v>
      </c>
      <c r="F14436" t="s">
        <v>1924</v>
      </c>
      <c r="G14436" t="s">
        <v>1932</v>
      </c>
      <c r="H14436" t="s">
        <v>1911</v>
      </c>
      <c r="I14436">
        <v>0</v>
      </c>
      <c r="J14436" s="302">
        <v>7900000</v>
      </c>
    </row>
    <row r="14437" spans="1:10" x14ac:dyDescent="0.25">
      <c r="A14437">
        <v>13717045</v>
      </c>
      <c r="B14437">
        <v>13757021</v>
      </c>
      <c r="C14437" t="s">
        <v>15585</v>
      </c>
      <c r="D14437" t="s">
        <v>1977</v>
      </c>
      <c r="E14437" t="s">
        <v>7729</v>
      </c>
      <c r="F14437" t="s">
        <v>15627</v>
      </c>
      <c r="G14437" t="s">
        <v>15628</v>
      </c>
      <c r="H14437" t="s">
        <v>1911</v>
      </c>
      <c r="I14437">
        <v>0</v>
      </c>
      <c r="J14437" s="302">
        <v>8700000</v>
      </c>
    </row>
    <row r="14438" spans="1:10" x14ac:dyDescent="0.25">
      <c r="A14438">
        <v>13717046</v>
      </c>
      <c r="B14438">
        <v>13757022</v>
      </c>
      <c r="C14438" t="s">
        <v>15585</v>
      </c>
      <c r="D14438" t="s">
        <v>1977</v>
      </c>
      <c r="E14438" t="s">
        <v>7729</v>
      </c>
      <c r="F14438" t="s">
        <v>15629</v>
      </c>
      <c r="G14438" t="s">
        <v>1929</v>
      </c>
      <c r="H14438" t="s">
        <v>1911</v>
      </c>
      <c r="I14438">
        <v>0</v>
      </c>
      <c r="J14438" s="302">
        <v>6800000</v>
      </c>
    </row>
    <row r="14439" spans="1:10" x14ac:dyDescent="0.25">
      <c r="A14439">
        <v>13717047</v>
      </c>
      <c r="B14439">
        <v>13757023</v>
      </c>
      <c r="C14439" t="s">
        <v>15585</v>
      </c>
      <c r="D14439" t="s">
        <v>1977</v>
      </c>
      <c r="E14439" t="s">
        <v>15630</v>
      </c>
      <c r="F14439" t="s">
        <v>2016</v>
      </c>
      <c r="G14439" t="s">
        <v>2017</v>
      </c>
      <c r="H14439" t="s">
        <v>1911</v>
      </c>
      <c r="I14439">
        <v>0</v>
      </c>
      <c r="J14439" s="302">
        <v>4800000</v>
      </c>
    </row>
    <row r="14440" spans="1:10" x14ac:dyDescent="0.25">
      <c r="A14440">
        <v>13717048</v>
      </c>
      <c r="B14440">
        <v>13757024</v>
      </c>
      <c r="C14440" t="s">
        <v>15585</v>
      </c>
      <c r="D14440" t="s">
        <v>1977</v>
      </c>
      <c r="E14440" t="s">
        <v>15631</v>
      </c>
      <c r="F14440" t="s">
        <v>7000</v>
      </c>
      <c r="G14440" t="s">
        <v>2047</v>
      </c>
      <c r="H14440" t="s">
        <v>1911</v>
      </c>
      <c r="I14440">
        <v>0</v>
      </c>
      <c r="J14440" s="302">
        <v>6700000</v>
      </c>
    </row>
    <row r="14441" spans="1:10" x14ac:dyDescent="0.25">
      <c r="A14441">
        <v>13717049</v>
      </c>
      <c r="B14441">
        <v>13757025</v>
      </c>
      <c r="C14441" t="s">
        <v>15585</v>
      </c>
      <c r="D14441" t="s">
        <v>1977</v>
      </c>
      <c r="E14441" t="s">
        <v>15630</v>
      </c>
      <c r="F14441" t="s">
        <v>9491</v>
      </c>
      <c r="G14441" t="s">
        <v>2047</v>
      </c>
      <c r="H14441" t="s">
        <v>1911</v>
      </c>
      <c r="I14441">
        <v>0</v>
      </c>
      <c r="J14441" s="302">
        <v>6200000</v>
      </c>
    </row>
    <row r="14442" spans="1:10" x14ac:dyDescent="0.25">
      <c r="A14442">
        <v>13717051</v>
      </c>
      <c r="B14442">
        <v>13757026</v>
      </c>
      <c r="C14442" t="s">
        <v>15585</v>
      </c>
      <c r="D14442" t="s">
        <v>1977</v>
      </c>
      <c r="E14442" t="s">
        <v>15626</v>
      </c>
      <c r="F14442" t="s">
        <v>15632</v>
      </c>
      <c r="G14442" t="s">
        <v>7984</v>
      </c>
      <c r="H14442" t="s">
        <v>1911</v>
      </c>
      <c r="I14442">
        <v>0</v>
      </c>
      <c r="J14442" s="302">
        <v>6400000</v>
      </c>
    </row>
    <row r="14443" spans="1:10" x14ac:dyDescent="0.25">
      <c r="A14443">
        <v>13717052</v>
      </c>
      <c r="B14443">
        <v>13757027</v>
      </c>
      <c r="C14443" t="s">
        <v>15585</v>
      </c>
      <c r="D14443" t="s">
        <v>1977</v>
      </c>
      <c r="E14443" t="s">
        <v>15630</v>
      </c>
      <c r="F14443" t="s">
        <v>1924</v>
      </c>
      <c r="G14443" t="s">
        <v>1925</v>
      </c>
      <c r="H14443" t="s">
        <v>1911</v>
      </c>
      <c r="I14443">
        <v>0</v>
      </c>
      <c r="J14443" s="302">
        <v>6000000</v>
      </c>
    </row>
    <row r="14444" spans="1:10" x14ac:dyDescent="0.25">
      <c r="A14444">
        <v>13717053</v>
      </c>
      <c r="B14444">
        <v>13757028</v>
      </c>
      <c r="C14444" t="s">
        <v>15585</v>
      </c>
      <c r="D14444" t="s">
        <v>1977</v>
      </c>
      <c r="E14444" t="s">
        <v>15633</v>
      </c>
      <c r="F14444" t="s">
        <v>12834</v>
      </c>
      <c r="G14444" t="s">
        <v>15634</v>
      </c>
      <c r="H14444" t="s">
        <v>1911</v>
      </c>
      <c r="I14444">
        <v>0</v>
      </c>
      <c r="J14444" s="302">
        <v>4800000</v>
      </c>
    </row>
    <row r="14445" spans="1:10" x14ac:dyDescent="0.25">
      <c r="A14445">
        <v>13817001</v>
      </c>
      <c r="B14445">
        <v>13854001</v>
      </c>
      <c r="C14445" t="s">
        <v>6971</v>
      </c>
      <c r="D14445" t="s">
        <v>1977</v>
      </c>
      <c r="E14445" t="s">
        <v>7675</v>
      </c>
      <c r="F14445" t="s">
        <v>15635</v>
      </c>
      <c r="G14445" t="s">
        <v>15634</v>
      </c>
      <c r="H14445" t="s">
        <v>1911</v>
      </c>
      <c r="I14445">
        <v>0</v>
      </c>
      <c r="J14445" s="302">
        <v>3100000</v>
      </c>
    </row>
    <row r="14446" spans="1:10" x14ac:dyDescent="0.25">
      <c r="A14446">
        <v>13817002</v>
      </c>
      <c r="B14446">
        <v>13857001</v>
      </c>
      <c r="C14446" t="s">
        <v>6971</v>
      </c>
      <c r="D14446" t="s">
        <v>1977</v>
      </c>
      <c r="E14446" t="s">
        <v>7675</v>
      </c>
      <c r="F14446" t="s">
        <v>15636</v>
      </c>
      <c r="G14446" t="s">
        <v>1993</v>
      </c>
      <c r="H14446" t="s">
        <v>1911</v>
      </c>
      <c r="I14446">
        <v>0</v>
      </c>
      <c r="J14446" s="302">
        <v>2100000</v>
      </c>
    </row>
    <row r="14447" spans="1:10" x14ac:dyDescent="0.25">
      <c r="A14447">
        <v>13923001</v>
      </c>
      <c r="B14447">
        <v>13983001</v>
      </c>
      <c r="C14447" t="s">
        <v>15637</v>
      </c>
      <c r="D14447" t="s">
        <v>15421</v>
      </c>
      <c r="E14447" t="s">
        <v>1941</v>
      </c>
      <c r="F14447" t="s">
        <v>11047</v>
      </c>
      <c r="G14447" t="s">
        <v>15489</v>
      </c>
      <c r="H14447" t="s">
        <v>1911</v>
      </c>
      <c r="I14447">
        <v>0</v>
      </c>
      <c r="J14447" s="302">
        <v>71900000</v>
      </c>
    </row>
    <row r="14448" spans="1:10" x14ac:dyDescent="0.25">
      <c r="A14448">
        <v>13925001</v>
      </c>
      <c r="B14448">
        <v>13986001</v>
      </c>
      <c r="C14448" t="s">
        <v>15637</v>
      </c>
      <c r="D14448" t="s">
        <v>15421</v>
      </c>
      <c r="E14448" t="s">
        <v>15519</v>
      </c>
      <c r="F14448" t="s">
        <v>15520</v>
      </c>
      <c r="G14448" t="s">
        <v>15423</v>
      </c>
      <c r="H14448" t="s">
        <v>1911</v>
      </c>
      <c r="I14448">
        <v>0</v>
      </c>
      <c r="J14448" s="302">
        <v>121200000</v>
      </c>
    </row>
    <row r="14449" spans="1:10" x14ac:dyDescent="0.25">
      <c r="A14449">
        <v>13923002</v>
      </c>
      <c r="B14449">
        <v>13987001</v>
      </c>
      <c r="C14449" t="s">
        <v>15637</v>
      </c>
      <c r="D14449" t="s">
        <v>15421</v>
      </c>
      <c r="E14449" t="s">
        <v>15568</v>
      </c>
      <c r="F14449" t="s">
        <v>15569</v>
      </c>
      <c r="G14449" t="s">
        <v>15489</v>
      </c>
      <c r="H14449" t="s">
        <v>1911</v>
      </c>
      <c r="I14449">
        <v>0</v>
      </c>
      <c r="J14449" s="302">
        <v>66700000</v>
      </c>
    </row>
    <row r="14450" spans="1:10" x14ac:dyDescent="0.25">
      <c r="A14450">
        <v>13923003</v>
      </c>
      <c r="B14450">
        <v>13987002</v>
      </c>
      <c r="C14450" t="s">
        <v>15637</v>
      </c>
      <c r="D14450" t="s">
        <v>15421</v>
      </c>
      <c r="E14450" t="s">
        <v>15568</v>
      </c>
      <c r="F14450" t="s">
        <v>15569</v>
      </c>
      <c r="G14450" t="s">
        <v>15423</v>
      </c>
      <c r="H14450" t="s">
        <v>1911</v>
      </c>
      <c r="I14450">
        <v>0</v>
      </c>
      <c r="J14450" s="302">
        <v>75000000</v>
      </c>
    </row>
    <row r="14451" spans="1:10" x14ac:dyDescent="0.25">
      <c r="A14451">
        <v>14023001</v>
      </c>
      <c r="B14451">
        <v>14080001</v>
      </c>
      <c r="C14451" t="s">
        <v>15638</v>
      </c>
      <c r="D14451" t="s">
        <v>15421</v>
      </c>
      <c r="E14451" t="s">
        <v>15563</v>
      </c>
      <c r="F14451" t="s">
        <v>11047</v>
      </c>
      <c r="G14451" t="s">
        <v>15423</v>
      </c>
      <c r="H14451" t="s">
        <v>1911</v>
      </c>
      <c r="I14451">
        <v>0</v>
      </c>
      <c r="J14451" s="302">
        <v>90900000</v>
      </c>
    </row>
    <row r="14452" spans="1:10" x14ac:dyDescent="0.25">
      <c r="A14452">
        <v>14025012</v>
      </c>
      <c r="B14452">
        <v>14080002</v>
      </c>
      <c r="C14452" t="s">
        <v>15638</v>
      </c>
      <c r="D14452" t="s">
        <v>15421</v>
      </c>
      <c r="E14452" t="s">
        <v>15563</v>
      </c>
      <c r="F14452" t="s">
        <v>15564</v>
      </c>
      <c r="G14452" t="s">
        <v>15423</v>
      </c>
      <c r="H14452" t="s">
        <v>1911</v>
      </c>
      <c r="I14452">
        <v>0</v>
      </c>
      <c r="J14452" s="302">
        <v>106700000</v>
      </c>
    </row>
    <row r="14453" spans="1:10" x14ac:dyDescent="0.25">
      <c r="A14453">
        <v>14025013</v>
      </c>
      <c r="B14453">
        <v>14080003</v>
      </c>
      <c r="C14453" t="s">
        <v>15638</v>
      </c>
      <c r="D14453" t="s">
        <v>15421</v>
      </c>
      <c r="E14453" t="s">
        <v>15563</v>
      </c>
      <c r="F14453" t="s">
        <v>11047</v>
      </c>
      <c r="G14453" t="s">
        <v>15489</v>
      </c>
      <c r="H14453" t="s">
        <v>1911</v>
      </c>
      <c r="I14453">
        <v>0</v>
      </c>
      <c r="J14453" s="302">
        <v>69200000</v>
      </c>
    </row>
    <row r="14454" spans="1:10" x14ac:dyDescent="0.25">
      <c r="A14454">
        <v>14025007</v>
      </c>
      <c r="B14454">
        <v>14081001</v>
      </c>
      <c r="C14454" t="s">
        <v>15638</v>
      </c>
      <c r="D14454" t="s">
        <v>15421</v>
      </c>
      <c r="E14454" t="s">
        <v>15422</v>
      </c>
      <c r="F14454" t="s">
        <v>15422</v>
      </c>
      <c r="G14454" t="s">
        <v>15423</v>
      </c>
      <c r="H14454" t="s">
        <v>1911</v>
      </c>
      <c r="I14454">
        <v>0</v>
      </c>
      <c r="J14454" s="302">
        <v>65000000</v>
      </c>
    </row>
    <row r="14455" spans="1:10" x14ac:dyDescent="0.25">
      <c r="A14455">
        <v>14025002</v>
      </c>
      <c r="B14455">
        <v>14082001</v>
      </c>
      <c r="C14455" t="s">
        <v>15638</v>
      </c>
      <c r="D14455" t="s">
        <v>15421</v>
      </c>
      <c r="E14455" t="s">
        <v>15424</v>
      </c>
      <c r="F14455" t="s">
        <v>1944</v>
      </c>
      <c r="G14455" t="s">
        <v>15489</v>
      </c>
      <c r="H14455" t="s">
        <v>1911</v>
      </c>
      <c r="I14455">
        <v>0</v>
      </c>
      <c r="J14455" s="302">
        <v>71400000</v>
      </c>
    </row>
    <row r="14456" spans="1:10" x14ac:dyDescent="0.25">
      <c r="A14456">
        <v>14025005</v>
      </c>
      <c r="B14456">
        <v>14082002</v>
      </c>
      <c r="C14456" t="s">
        <v>15638</v>
      </c>
      <c r="D14456" t="s">
        <v>15421</v>
      </c>
      <c r="E14456" t="s">
        <v>15424</v>
      </c>
      <c r="F14456" t="s">
        <v>1944</v>
      </c>
      <c r="G14456" t="s">
        <v>15423</v>
      </c>
      <c r="H14456" t="s">
        <v>1911</v>
      </c>
      <c r="I14456">
        <v>0</v>
      </c>
      <c r="J14456" s="302">
        <v>107100000</v>
      </c>
    </row>
    <row r="14457" spans="1:10" x14ac:dyDescent="0.25">
      <c r="A14457">
        <v>14025003</v>
      </c>
      <c r="B14457">
        <v>14083001</v>
      </c>
      <c r="C14457" t="s">
        <v>15638</v>
      </c>
      <c r="D14457" t="s">
        <v>15421</v>
      </c>
      <c r="E14457" t="s">
        <v>1941</v>
      </c>
      <c r="F14457" t="s">
        <v>11047</v>
      </c>
      <c r="G14457" t="s">
        <v>15489</v>
      </c>
      <c r="H14457" t="s">
        <v>1911</v>
      </c>
      <c r="I14457">
        <v>0</v>
      </c>
      <c r="J14457" s="302">
        <v>72900000</v>
      </c>
    </row>
    <row r="14458" spans="1:10" x14ac:dyDescent="0.25">
      <c r="A14458">
        <v>14025010</v>
      </c>
      <c r="B14458">
        <v>14085001</v>
      </c>
      <c r="C14458" t="s">
        <v>15638</v>
      </c>
      <c r="D14458" t="s">
        <v>15421</v>
      </c>
      <c r="E14458" t="s">
        <v>15639</v>
      </c>
      <c r="F14458" t="s">
        <v>15639</v>
      </c>
      <c r="G14458" t="s">
        <v>15489</v>
      </c>
      <c r="H14458" t="s">
        <v>1911</v>
      </c>
      <c r="I14458">
        <v>0</v>
      </c>
      <c r="J14458" s="302">
        <v>34800000</v>
      </c>
    </row>
    <row r="14459" spans="1:10" x14ac:dyDescent="0.25">
      <c r="A14459">
        <v>14025009</v>
      </c>
      <c r="B14459">
        <v>14086001</v>
      </c>
      <c r="C14459" t="s">
        <v>15638</v>
      </c>
      <c r="D14459" t="s">
        <v>15421</v>
      </c>
      <c r="E14459" t="s">
        <v>15519</v>
      </c>
      <c r="F14459" t="s">
        <v>11047</v>
      </c>
      <c r="G14459" t="s">
        <v>15489</v>
      </c>
      <c r="H14459" t="s">
        <v>1911</v>
      </c>
      <c r="I14459">
        <v>0</v>
      </c>
      <c r="J14459" s="302">
        <v>60700000</v>
      </c>
    </row>
    <row r="14460" spans="1:10" x14ac:dyDescent="0.25">
      <c r="A14460">
        <v>14025011</v>
      </c>
      <c r="B14460">
        <v>14086002</v>
      </c>
      <c r="C14460" t="s">
        <v>15638</v>
      </c>
      <c r="D14460" t="s">
        <v>15421</v>
      </c>
      <c r="E14460" t="s">
        <v>15519</v>
      </c>
      <c r="F14460" t="s">
        <v>11047</v>
      </c>
      <c r="G14460" t="s">
        <v>15423</v>
      </c>
      <c r="H14460" t="s">
        <v>1911</v>
      </c>
      <c r="I14460">
        <v>0</v>
      </c>
      <c r="J14460" s="302">
        <v>114000000</v>
      </c>
    </row>
    <row r="14461" spans="1:10" x14ac:dyDescent="0.25">
      <c r="A14461">
        <v>14025004</v>
      </c>
      <c r="B14461">
        <v>14087001</v>
      </c>
      <c r="C14461" t="s">
        <v>15638</v>
      </c>
      <c r="D14461" t="s">
        <v>15421</v>
      </c>
      <c r="E14461" t="s">
        <v>15568</v>
      </c>
      <c r="F14461" t="s">
        <v>15569</v>
      </c>
      <c r="G14461" t="s">
        <v>15423</v>
      </c>
      <c r="H14461" t="s">
        <v>1911</v>
      </c>
      <c r="I14461">
        <v>0</v>
      </c>
      <c r="J14461" s="302">
        <v>215000000</v>
      </c>
    </row>
    <row r="14462" spans="1:10" x14ac:dyDescent="0.25">
      <c r="A14462">
        <v>14025008</v>
      </c>
      <c r="B14462">
        <v>14087002</v>
      </c>
      <c r="C14462" t="s">
        <v>15638</v>
      </c>
      <c r="D14462" t="s">
        <v>15421</v>
      </c>
      <c r="E14462" t="s">
        <v>15568</v>
      </c>
      <c r="F14462" t="s">
        <v>15569</v>
      </c>
      <c r="G14462" t="s">
        <v>15489</v>
      </c>
      <c r="H14462" t="s">
        <v>1911</v>
      </c>
      <c r="I14462">
        <v>0</v>
      </c>
      <c r="J14462" s="302">
        <v>112600000</v>
      </c>
    </row>
    <row r="14463" spans="1:10" x14ac:dyDescent="0.25">
      <c r="A14463">
        <v>14119001</v>
      </c>
      <c r="B14463">
        <v>14151001</v>
      </c>
      <c r="C14463" t="s">
        <v>15640</v>
      </c>
      <c r="D14463" t="s">
        <v>1926</v>
      </c>
      <c r="E14463" t="s">
        <v>15641</v>
      </c>
      <c r="F14463" t="s">
        <v>15642</v>
      </c>
      <c r="G14463" t="s">
        <v>1925</v>
      </c>
      <c r="H14463" t="s">
        <v>1911</v>
      </c>
      <c r="I14463">
        <v>15500</v>
      </c>
      <c r="J14463" s="302">
        <v>16700000</v>
      </c>
    </row>
    <row r="14464" spans="1:10" x14ac:dyDescent="0.25">
      <c r="A14464">
        <v>14119002</v>
      </c>
      <c r="B14464">
        <v>14151002</v>
      </c>
      <c r="C14464" t="s">
        <v>15640</v>
      </c>
      <c r="D14464" t="s">
        <v>1926</v>
      </c>
      <c r="E14464" t="s">
        <v>15641</v>
      </c>
      <c r="F14464" t="s">
        <v>15643</v>
      </c>
      <c r="G14464" t="s">
        <v>2097</v>
      </c>
      <c r="H14464" t="s">
        <v>1911</v>
      </c>
      <c r="I14464">
        <v>0</v>
      </c>
      <c r="J14464" s="302">
        <v>16700000</v>
      </c>
    </row>
    <row r="14465" spans="1:10" x14ac:dyDescent="0.25">
      <c r="A14465">
        <v>14119003</v>
      </c>
      <c r="B14465">
        <v>14151003</v>
      </c>
      <c r="C14465" t="s">
        <v>15640</v>
      </c>
      <c r="D14465" t="s">
        <v>1926</v>
      </c>
      <c r="E14465" t="s">
        <v>15641</v>
      </c>
      <c r="F14465" t="s">
        <v>15644</v>
      </c>
      <c r="G14465" t="s">
        <v>2097</v>
      </c>
      <c r="H14465" t="s">
        <v>1911</v>
      </c>
      <c r="I14465">
        <v>0</v>
      </c>
      <c r="J14465" s="302">
        <v>18700000</v>
      </c>
    </row>
    <row r="14466" spans="1:10" x14ac:dyDescent="0.25">
      <c r="A14466">
        <v>14119004</v>
      </c>
      <c r="B14466">
        <v>14151004</v>
      </c>
      <c r="C14466" t="s">
        <v>15640</v>
      </c>
      <c r="D14466" t="s">
        <v>1926</v>
      </c>
      <c r="E14466" t="s">
        <v>15641</v>
      </c>
      <c r="F14466" t="s">
        <v>15643</v>
      </c>
      <c r="G14466" t="s">
        <v>15645</v>
      </c>
      <c r="H14466" t="s">
        <v>1911</v>
      </c>
      <c r="I14466">
        <v>0</v>
      </c>
      <c r="J14466" s="302">
        <v>18100000</v>
      </c>
    </row>
    <row r="14467" spans="1:10" x14ac:dyDescent="0.25">
      <c r="A14467">
        <v>14119005</v>
      </c>
      <c r="B14467">
        <v>14151005</v>
      </c>
      <c r="C14467" t="s">
        <v>15640</v>
      </c>
      <c r="D14467" t="s">
        <v>1926</v>
      </c>
      <c r="E14467" t="s">
        <v>15641</v>
      </c>
      <c r="F14467" t="s">
        <v>15646</v>
      </c>
      <c r="G14467" t="s">
        <v>1925</v>
      </c>
      <c r="H14467" t="s">
        <v>1911</v>
      </c>
      <c r="I14467">
        <v>0</v>
      </c>
      <c r="J14467" s="302">
        <v>17500000</v>
      </c>
    </row>
    <row r="14468" spans="1:10" x14ac:dyDescent="0.25">
      <c r="A14468">
        <v>14119006</v>
      </c>
      <c r="B14468">
        <v>14151006</v>
      </c>
      <c r="C14468" t="s">
        <v>15640</v>
      </c>
      <c r="D14468" t="s">
        <v>1926</v>
      </c>
      <c r="E14468" t="s">
        <v>15641</v>
      </c>
      <c r="F14468" t="s">
        <v>15647</v>
      </c>
      <c r="G14468" t="s">
        <v>7028</v>
      </c>
      <c r="H14468" t="s">
        <v>1911</v>
      </c>
      <c r="I14468">
        <v>21400</v>
      </c>
      <c r="J14468" s="302">
        <v>23000000</v>
      </c>
    </row>
    <row r="14469" spans="1:10" x14ac:dyDescent="0.25">
      <c r="A14469">
        <v>14119007</v>
      </c>
      <c r="B14469">
        <v>14151007</v>
      </c>
      <c r="C14469" t="s">
        <v>15640</v>
      </c>
      <c r="D14469" t="s">
        <v>1926</v>
      </c>
      <c r="E14469" t="s">
        <v>15641</v>
      </c>
      <c r="F14469" t="s">
        <v>15648</v>
      </c>
      <c r="G14469" t="s">
        <v>15645</v>
      </c>
      <c r="H14469" t="s">
        <v>1911</v>
      </c>
      <c r="I14469">
        <v>0</v>
      </c>
      <c r="J14469" s="302">
        <v>19000000</v>
      </c>
    </row>
    <row r="14470" spans="1:10" x14ac:dyDescent="0.25">
      <c r="A14470">
        <v>14117006</v>
      </c>
      <c r="B14470">
        <v>14153001</v>
      </c>
      <c r="C14470" t="s">
        <v>15640</v>
      </c>
      <c r="D14470" t="s">
        <v>1977</v>
      </c>
      <c r="E14470" t="s">
        <v>15641</v>
      </c>
      <c r="F14470" t="s">
        <v>15649</v>
      </c>
      <c r="G14470" t="s">
        <v>1925</v>
      </c>
      <c r="H14470" t="s">
        <v>1911</v>
      </c>
      <c r="I14470">
        <v>0</v>
      </c>
      <c r="J14470" s="302">
        <v>5200000</v>
      </c>
    </row>
    <row r="14471" spans="1:10" x14ac:dyDescent="0.25">
      <c r="A14471">
        <v>14117012</v>
      </c>
      <c r="B14471">
        <v>14154001</v>
      </c>
      <c r="C14471" t="s">
        <v>15640</v>
      </c>
      <c r="D14471" t="s">
        <v>1977</v>
      </c>
      <c r="E14471" t="s">
        <v>15641</v>
      </c>
      <c r="F14471" t="s">
        <v>15650</v>
      </c>
      <c r="G14471" t="s">
        <v>14246</v>
      </c>
      <c r="H14471" t="s">
        <v>1911</v>
      </c>
      <c r="I14471">
        <v>0</v>
      </c>
      <c r="J14471" s="302">
        <v>5500000</v>
      </c>
    </row>
    <row r="14472" spans="1:10" x14ac:dyDescent="0.25">
      <c r="A14472">
        <v>14117015</v>
      </c>
      <c r="B14472">
        <v>14154002</v>
      </c>
      <c r="C14472" t="s">
        <v>15640</v>
      </c>
      <c r="D14472" t="s">
        <v>1977</v>
      </c>
      <c r="E14472" t="s">
        <v>15641</v>
      </c>
      <c r="F14472" t="s">
        <v>15651</v>
      </c>
      <c r="G14472" t="s">
        <v>1929</v>
      </c>
      <c r="H14472" t="s">
        <v>1911</v>
      </c>
      <c r="I14472">
        <v>0</v>
      </c>
      <c r="J14472" s="302">
        <v>3800000</v>
      </c>
    </row>
    <row r="14473" spans="1:10" x14ac:dyDescent="0.25">
      <c r="A14473">
        <v>14117017</v>
      </c>
      <c r="B14473">
        <v>14154003</v>
      </c>
      <c r="C14473" t="s">
        <v>15640</v>
      </c>
      <c r="D14473" t="s">
        <v>1977</v>
      </c>
      <c r="E14473" t="s">
        <v>15641</v>
      </c>
      <c r="F14473" t="s">
        <v>15652</v>
      </c>
      <c r="G14473" t="s">
        <v>1929</v>
      </c>
      <c r="H14473" t="s">
        <v>1911</v>
      </c>
      <c r="I14473">
        <v>0</v>
      </c>
      <c r="J14473" s="302">
        <v>5000000</v>
      </c>
    </row>
    <row r="14474" spans="1:10" x14ac:dyDescent="0.25">
      <c r="A14474">
        <v>14117008</v>
      </c>
      <c r="B14474">
        <v>14155001</v>
      </c>
      <c r="C14474" t="s">
        <v>15640</v>
      </c>
      <c r="D14474" t="s">
        <v>1977</v>
      </c>
      <c r="E14474" t="s">
        <v>15641</v>
      </c>
      <c r="F14474" t="s">
        <v>15653</v>
      </c>
      <c r="G14474" t="s">
        <v>2066</v>
      </c>
      <c r="H14474" t="s">
        <v>1911</v>
      </c>
      <c r="I14474">
        <v>0</v>
      </c>
      <c r="J14474" s="302">
        <v>3300000</v>
      </c>
    </row>
    <row r="14475" spans="1:10" x14ac:dyDescent="0.25">
      <c r="A14475">
        <v>14117016</v>
      </c>
      <c r="B14475">
        <v>14155002</v>
      </c>
      <c r="C14475" t="s">
        <v>15640</v>
      </c>
      <c r="D14475" t="s">
        <v>1977</v>
      </c>
      <c r="E14475" t="s">
        <v>15641</v>
      </c>
      <c r="F14475" t="s">
        <v>15654</v>
      </c>
      <c r="G14475" t="s">
        <v>2027</v>
      </c>
      <c r="H14475" t="s">
        <v>1911</v>
      </c>
      <c r="I14475">
        <v>0</v>
      </c>
      <c r="J14475" s="302">
        <v>3200000</v>
      </c>
    </row>
    <row r="14476" spans="1:10" x14ac:dyDescent="0.25">
      <c r="A14476">
        <v>14117020</v>
      </c>
      <c r="B14476">
        <v>14155003</v>
      </c>
      <c r="C14476" t="s">
        <v>15640</v>
      </c>
      <c r="D14476" t="s">
        <v>1977</v>
      </c>
      <c r="E14476" t="s">
        <v>15641</v>
      </c>
      <c r="F14476" t="s">
        <v>15655</v>
      </c>
      <c r="G14476" t="s">
        <v>1993</v>
      </c>
      <c r="H14476" t="s">
        <v>1911</v>
      </c>
      <c r="I14476">
        <v>0</v>
      </c>
      <c r="J14476" s="302">
        <v>4000000</v>
      </c>
    </row>
    <row r="14477" spans="1:10" x14ac:dyDescent="0.25">
      <c r="A14477">
        <v>14117019</v>
      </c>
      <c r="B14477">
        <v>14155004</v>
      </c>
      <c r="C14477" t="s">
        <v>15640</v>
      </c>
      <c r="D14477" t="s">
        <v>1977</v>
      </c>
      <c r="E14477" t="s">
        <v>15641</v>
      </c>
      <c r="F14477" t="s">
        <v>15656</v>
      </c>
      <c r="G14477" t="s">
        <v>15657</v>
      </c>
      <c r="H14477" t="s">
        <v>1911</v>
      </c>
      <c r="I14477">
        <v>0</v>
      </c>
      <c r="J14477" s="302">
        <v>3700000</v>
      </c>
    </row>
    <row r="14478" spans="1:10" x14ac:dyDescent="0.25">
      <c r="A14478">
        <v>14117002</v>
      </c>
      <c r="B14478">
        <v>14156001</v>
      </c>
      <c r="C14478" t="s">
        <v>15640</v>
      </c>
      <c r="D14478" t="s">
        <v>1977</v>
      </c>
      <c r="E14478" t="s">
        <v>15641</v>
      </c>
      <c r="F14478" t="s">
        <v>15658</v>
      </c>
      <c r="G14478" t="s">
        <v>1996</v>
      </c>
      <c r="H14478" t="s">
        <v>1911</v>
      </c>
      <c r="I14478">
        <v>0</v>
      </c>
      <c r="J14478" s="302">
        <v>7200000</v>
      </c>
    </row>
    <row r="14479" spans="1:10" x14ac:dyDescent="0.25">
      <c r="A14479">
        <v>14117007</v>
      </c>
      <c r="B14479">
        <v>14156002</v>
      </c>
      <c r="C14479" t="s">
        <v>15640</v>
      </c>
      <c r="D14479" t="s">
        <v>1977</v>
      </c>
      <c r="E14479" t="s">
        <v>15641</v>
      </c>
      <c r="F14479" t="s">
        <v>15659</v>
      </c>
      <c r="G14479" t="s">
        <v>7066</v>
      </c>
      <c r="H14479" t="s">
        <v>1911</v>
      </c>
      <c r="I14479">
        <v>0</v>
      </c>
      <c r="J14479" s="302">
        <v>6400000</v>
      </c>
    </row>
    <row r="14480" spans="1:10" x14ac:dyDescent="0.25">
      <c r="A14480">
        <v>14117010</v>
      </c>
      <c r="B14480">
        <v>14156003</v>
      </c>
      <c r="C14480" t="s">
        <v>15640</v>
      </c>
      <c r="D14480" t="s">
        <v>1977</v>
      </c>
      <c r="E14480" t="s">
        <v>15641</v>
      </c>
      <c r="F14480" t="s">
        <v>15660</v>
      </c>
      <c r="G14480" t="s">
        <v>7066</v>
      </c>
      <c r="H14480" t="s">
        <v>1911</v>
      </c>
      <c r="I14480">
        <v>0</v>
      </c>
      <c r="J14480" s="302">
        <v>6100000</v>
      </c>
    </row>
    <row r="14481" spans="1:10" x14ac:dyDescent="0.25">
      <c r="A14481">
        <v>14117011</v>
      </c>
      <c r="B14481">
        <v>14156004</v>
      </c>
      <c r="C14481" t="s">
        <v>15640</v>
      </c>
      <c r="D14481" t="s">
        <v>1977</v>
      </c>
      <c r="E14481" t="s">
        <v>15641</v>
      </c>
      <c r="F14481" t="s">
        <v>15661</v>
      </c>
      <c r="G14481" t="s">
        <v>1996</v>
      </c>
      <c r="H14481" t="s">
        <v>1911</v>
      </c>
      <c r="I14481">
        <v>0</v>
      </c>
      <c r="J14481" s="302">
        <v>9100000</v>
      </c>
    </row>
    <row r="14482" spans="1:10" x14ac:dyDescent="0.25">
      <c r="A14482">
        <v>14117014</v>
      </c>
      <c r="B14482">
        <v>14156005</v>
      </c>
      <c r="C14482" t="s">
        <v>15640</v>
      </c>
      <c r="D14482" t="s">
        <v>1977</v>
      </c>
      <c r="E14482" t="s">
        <v>15641</v>
      </c>
      <c r="F14482" t="s">
        <v>15662</v>
      </c>
      <c r="G14482" t="s">
        <v>1996</v>
      </c>
      <c r="H14482" t="s">
        <v>1911</v>
      </c>
      <c r="I14482">
        <v>0</v>
      </c>
      <c r="J14482" s="302">
        <v>9200000</v>
      </c>
    </row>
    <row r="14483" spans="1:10" x14ac:dyDescent="0.25">
      <c r="A14483">
        <v>14117022</v>
      </c>
      <c r="B14483">
        <v>14156006</v>
      </c>
      <c r="C14483" t="s">
        <v>15640</v>
      </c>
      <c r="D14483" t="s">
        <v>1977</v>
      </c>
      <c r="E14483" t="s">
        <v>15641</v>
      </c>
      <c r="F14483" t="s">
        <v>15663</v>
      </c>
      <c r="G14483" t="s">
        <v>7066</v>
      </c>
      <c r="H14483" t="s">
        <v>1911</v>
      </c>
      <c r="I14483">
        <v>0</v>
      </c>
      <c r="J14483" s="302">
        <v>8000000</v>
      </c>
    </row>
    <row r="14484" spans="1:10" x14ac:dyDescent="0.25">
      <c r="A14484">
        <v>14117025</v>
      </c>
      <c r="B14484">
        <v>14156007</v>
      </c>
      <c r="C14484" t="s">
        <v>15640</v>
      </c>
      <c r="D14484" t="s">
        <v>1977</v>
      </c>
      <c r="E14484" t="s">
        <v>15641</v>
      </c>
      <c r="F14484" t="s">
        <v>15664</v>
      </c>
      <c r="G14484" t="s">
        <v>7066</v>
      </c>
      <c r="H14484" t="s">
        <v>1911</v>
      </c>
      <c r="I14484">
        <v>0</v>
      </c>
      <c r="J14484" s="302">
        <v>9600000</v>
      </c>
    </row>
    <row r="14485" spans="1:10" x14ac:dyDescent="0.25">
      <c r="A14485">
        <v>14117001</v>
      </c>
      <c r="B14485">
        <v>14157001</v>
      </c>
      <c r="C14485" t="s">
        <v>15640</v>
      </c>
      <c r="D14485" t="s">
        <v>1977</v>
      </c>
      <c r="E14485" t="s">
        <v>15641</v>
      </c>
      <c r="F14485" t="s">
        <v>15665</v>
      </c>
      <c r="G14485" t="s">
        <v>2017</v>
      </c>
      <c r="H14485" t="s">
        <v>1911</v>
      </c>
      <c r="I14485">
        <v>0</v>
      </c>
      <c r="J14485" s="302">
        <v>3800000</v>
      </c>
    </row>
    <row r="14486" spans="1:10" x14ac:dyDescent="0.25">
      <c r="A14486">
        <v>14117003</v>
      </c>
      <c r="B14486">
        <v>14157002</v>
      </c>
      <c r="C14486" t="s">
        <v>15640</v>
      </c>
      <c r="D14486" t="s">
        <v>1977</v>
      </c>
      <c r="E14486" t="s">
        <v>5133</v>
      </c>
      <c r="F14486" t="s">
        <v>3463</v>
      </c>
      <c r="G14486" t="s">
        <v>2097</v>
      </c>
      <c r="H14486" t="s">
        <v>1911</v>
      </c>
      <c r="I14486">
        <v>0</v>
      </c>
      <c r="J14486" s="302">
        <v>5200000</v>
      </c>
    </row>
    <row r="14487" spans="1:10" x14ac:dyDescent="0.25">
      <c r="A14487">
        <v>14117004</v>
      </c>
      <c r="B14487">
        <v>14157003</v>
      </c>
      <c r="C14487" t="s">
        <v>15640</v>
      </c>
      <c r="D14487" t="s">
        <v>1977</v>
      </c>
      <c r="E14487" t="s">
        <v>4595</v>
      </c>
      <c r="F14487" t="s">
        <v>15666</v>
      </c>
      <c r="G14487" t="s">
        <v>1925</v>
      </c>
      <c r="H14487" t="s">
        <v>1911</v>
      </c>
      <c r="I14487">
        <v>0</v>
      </c>
      <c r="J14487" s="302">
        <v>4300000</v>
      </c>
    </row>
    <row r="14488" spans="1:10" x14ac:dyDescent="0.25">
      <c r="A14488">
        <v>14117005</v>
      </c>
      <c r="B14488">
        <v>14157004</v>
      </c>
      <c r="C14488" t="s">
        <v>15640</v>
      </c>
      <c r="D14488" t="s">
        <v>1977</v>
      </c>
      <c r="E14488" t="s">
        <v>15641</v>
      </c>
      <c r="F14488" t="s">
        <v>15667</v>
      </c>
      <c r="G14488" t="s">
        <v>7987</v>
      </c>
      <c r="H14488" t="s">
        <v>1911</v>
      </c>
      <c r="I14488">
        <v>0</v>
      </c>
      <c r="J14488" s="302">
        <v>3500000</v>
      </c>
    </row>
    <row r="14489" spans="1:10" x14ac:dyDescent="0.25">
      <c r="A14489">
        <v>14117009</v>
      </c>
      <c r="B14489">
        <v>14157005</v>
      </c>
      <c r="C14489" t="s">
        <v>15640</v>
      </c>
      <c r="D14489" t="s">
        <v>1977</v>
      </c>
      <c r="E14489" t="s">
        <v>15641</v>
      </c>
      <c r="F14489" t="s">
        <v>15668</v>
      </c>
      <c r="G14489" t="s">
        <v>2017</v>
      </c>
      <c r="H14489" t="s">
        <v>1911</v>
      </c>
      <c r="I14489">
        <v>0</v>
      </c>
      <c r="J14489" s="302">
        <v>3800000</v>
      </c>
    </row>
    <row r="14490" spans="1:10" x14ac:dyDescent="0.25">
      <c r="A14490">
        <v>14117013</v>
      </c>
      <c r="B14490">
        <v>14157006</v>
      </c>
      <c r="C14490" t="s">
        <v>15640</v>
      </c>
      <c r="D14490" t="s">
        <v>1977</v>
      </c>
      <c r="E14490" t="s">
        <v>15641</v>
      </c>
      <c r="F14490" t="s">
        <v>15669</v>
      </c>
      <c r="G14490" t="s">
        <v>1925</v>
      </c>
      <c r="H14490" t="s">
        <v>1911</v>
      </c>
      <c r="I14490">
        <v>0</v>
      </c>
      <c r="J14490" s="302">
        <v>5600000</v>
      </c>
    </row>
    <row r="14491" spans="1:10" x14ac:dyDescent="0.25">
      <c r="A14491">
        <v>14117018</v>
      </c>
      <c r="B14491">
        <v>14157007</v>
      </c>
      <c r="C14491" t="s">
        <v>15640</v>
      </c>
      <c r="D14491" t="s">
        <v>1977</v>
      </c>
      <c r="E14491" t="s">
        <v>15641</v>
      </c>
      <c r="F14491" t="s">
        <v>15670</v>
      </c>
      <c r="G14491" t="s">
        <v>1993</v>
      </c>
      <c r="H14491" t="s">
        <v>1911</v>
      </c>
      <c r="I14491">
        <v>0</v>
      </c>
      <c r="J14491" s="302">
        <v>2900000</v>
      </c>
    </row>
    <row r="14492" spans="1:10" x14ac:dyDescent="0.25">
      <c r="A14492">
        <v>14117021</v>
      </c>
      <c r="B14492">
        <v>14157009</v>
      </c>
      <c r="C14492" t="s">
        <v>15640</v>
      </c>
      <c r="D14492" t="s">
        <v>1977</v>
      </c>
      <c r="E14492" t="s">
        <v>15641</v>
      </c>
      <c r="F14492" t="s">
        <v>15671</v>
      </c>
      <c r="G14492" t="s">
        <v>2097</v>
      </c>
      <c r="H14492" t="s">
        <v>1911</v>
      </c>
      <c r="I14492">
        <v>0</v>
      </c>
      <c r="J14492" s="302">
        <v>6300000</v>
      </c>
    </row>
    <row r="14493" spans="1:10" x14ac:dyDescent="0.25">
      <c r="A14493">
        <v>14117023</v>
      </c>
      <c r="B14493">
        <v>14157010</v>
      </c>
      <c r="C14493" t="s">
        <v>15640</v>
      </c>
      <c r="D14493" t="s">
        <v>1977</v>
      </c>
      <c r="E14493" t="s">
        <v>15641</v>
      </c>
      <c r="F14493" t="s">
        <v>15672</v>
      </c>
      <c r="G14493" t="s">
        <v>1929</v>
      </c>
      <c r="H14493" t="s">
        <v>1911</v>
      </c>
      <c r="I14493">
        <v>0</v>
      </c>
      <c r="J14493" s="302">
        <v>3900000</v>
      </c>
    </row>
    <row r="14494" spans="1:10" x14ac:dyDescent="0.25">
      <c r="A14494">
        <v>14117024</v>
      </c>
      <c r="B14494">
        <v>14157011</v>
      </c>
      <c r="C14494" t="s">
        <v>15640</v>
      </c>
      <c r="D14494" t="s">
        <v>1977</v>
      </c>
      <c r="E14494" t="s">
        <v>15673</v>
      </c>
      <c r="F14494" t="s">
        <v>1924</v>
      </c>
      <c r="G14494" t="s">
        <v>1925</v>
      </c>
      <c r="H14494" t="s">
        <v>1911</v>
      </c>
      <c r="I14494">
        <v>0</v>
      </c>
      <c r="J14494" s="302">
        <v>13900000</v>
      </c>
    </row>
    <row r="14495" spans="1:10" x14ac:dyDescent="0.25">
      <c r="A14495">
        <v>14221001</v>
      </c>
      <c r="B14495">
        <v>14242001</v>
      </c>
      <c r="C14495" t="s">
        <v>15674</v>
      </c>
      <c r="D14495" t="s">
        <v>2134</v>
      </c>
      <c r="E14495" t="s">
        <v>15675</v>
      </c>
      <c r="F14495" t="s">
        <v>15676</v>
      </c>
      <c r="G14495" t="s">
        <v>4075</v>
      </c>
      <c r="H14495" t="s">
        <v>1911</v>
      </c>
      <c r="I14495">
        <v>0</v>
      </c>
      <c r="J14495" s="302">
        <v>24400000</v>
      </c>
    </row>
    <row r="14496" spans="1:10" x14ac:dyDescent="0.25">
      <c r="A14496">
        <v>14221002</v>
      </c>
      <c r="B14496">
        <v>14242002</v>
      </c>
      <c r="C14496" t="s">
        <v>15674</v>
      </c>
      <c r="D14496" t="s">
        <v>2134</v>
      </c>
      <c r="E14496" t="s">
        <v>15675</v>
      </c>
      <c r="F14496" t="s">
        <v>15676</v>
      </c>
      <c r="G14496" t="s">
        <v>15332</v>
      </c>
      <c r="H14496" t="s">
        <v>1911</v>
      </c>
      <c r="I14496">
        <v>0</v>
      </c>
      <c r="J14496" s="302">
        <v>26000000</v>
      </c>
    </row>
    <row r="14497" spans="1:10" x14ac:dyDescent="0.25">
      <c r="A14497">
        <v>14221003</v>
      </c>
      <c r="B14497">
        <v>14242003</v>
      </c>
      <c r="C14497" t="s">
        <v>15674</v>
      </c>
      <c r="D14497" t="s">
        <v>2134</v>
      </c>
      <c r="E14497" t="s">
        <v>15675</v>
      </c>
      <c r="F14497" t="s">
        <v>15677</v>
      </c>
      <c r="G14497" t="s">
        <v>15678</v>
      </c>
      <c r="H14497" t="s">
        <v>1911</v>
      </c>
      <c r="I14497">
        <v>0</v>
      </c>
      <c r="J14497" s="302">
        <v>28900000</v>
      </c>
    </row>
    <row r="14498" spans="1:10" x14ac:dyDescent="0.25">
      <c r="A14498">
        <v>14220001</v>
      </c>
      <c r="B14498">
        <v>14243001</v>
      </c>
      <c r="C14498" t="s">
        <v>15674</v>
      </c>
      <c r="D14498" t="s">
        <v>2149</v>
      </c>
      <c r="E14498" t="s">
        <v>15675</v>
      </c>
      <c r="F14498" t="s">
        <v>15679</v>
      </c>
      <c r="G14498" t="s">
        <v>15332</v>
      </c>
      <c r="H14498" t="s">
        <v>1911</v>
      </c>
      <c r="I14498">
        <v>0</v>
      </c>
      <c r="J14498" s="302">
        <v>23200000</v>
      </c>
    </row>
    <row r="14499" spans="1:10" x14ac:dyDescent="0.25">
      <c r="A14499">
        <v>14211001</v>
      </c>
      <c r="B14499">
        <v>14244001</v>
      </c>
      <c r="C14499" t="s">
        <v>15674</v>
      </c>
      <c r="D14499" t="s">
        <v>1942</v>
      </c>
      <c r="E14499" t="s">
        <v>15675</v>
      </c>
      <c r="F14499" t="s">
        <v>15680</v>
      </c>
      <c r="G14499" t="s">
        <v>4075</v>
      </c>
      <c r="H14499" t="s">
        <v>1911</v>
      </c>
      <c r="I14499">
        <v>0</v>
      </c>
      <c r="J14499" s="302">
        <v>33500000</v>
      </c>
    </row>
    <row r="14500" spans="1:10" x14ac:dyDescent="0.25">
      <c r="A14500">
        <v>14301001</v>
      </c>
      <c r="B14500">
        <v>14333001</v>
      </c>
      <c r="C14500" t="s">
        <v>15681</v>
      </c>
      <c r="D14500" t="s">
        <v>1907</v>
      </c>
      <c r="E14500" t="s">
        <v>15682</v>
      </c>
      <c r="F14500" t="s">
        <v>14858</v>
      </c>
      <c r="G14500" t="s">
        <v>15683</v>
      </c>
      <c r="H14500" t="s">
        <v>1911</v>
      </c>
      <c r="I14500">
        <v>0</v>
      </c>
      <c r="J14500" s="302">
        <v>72000000</v>
      </c>
    </row>
    <row r="14501" spans="1:10" x14ac:dyDescent="0.25">
      <c r="A14501">
        <v>14301002</v>
      </c>
      <c r="B14501">
        <v>14333002</v>
      </c>
      <c r="C14501" t="s">
        <v>15681</v>
      </c>
      <c r="D14501" t="s">
        <v>1907</v>
      </c>
      <c r="E14501" t="s">
        <v>15684</v>
      </c>
      <c r="F14501" t="s">
        <v>15685</v>
      </c>
      <c r="G14501" t="s">
        <v>15683</v>
      </c>
      <c r="H14501" t="s">
        <v>1911</v>
      </c>
      <c r="I14501">
        <v>93000</v>
      </c>
      <c r="J14501" s="302">
        <v>100000000</v>
      </c>
    </row>
    <row r="14502" spans="1:10" x14ac:dyDescent="0.25">
      <c r="A14502">
        <v>14301003</v>
      </c>
      <c r="B14502">
        <v>14333003</v>
      </c>
      <c r="C14502" t="s">
        <v>15681</v>
      </c>
      <c r="D14502" t="s">
        <v>1907</v>
      </c>
      <c r="E14502" t="s">
        <v>15684</v>
      </c>
      <c r="F14502" t="s">
        <v>15685</v>
      </c>
      <c r="G14502" t="s">
        <v>15683</v>
      </c>
      <c r="H14502" t="s">
        <v>1911</v>
      </c>
      <c r="I14502">
        <v>93000</v>
      </c>
      <c r="J14502" s="302">
        <v>100000000</v>
      </c>
    </row>
    <row r="14503" spans="1:10" x14ac:dyDescent="0.25">
      <c r="A14503">
        <v>14306029</v>
      </c>
      <c r="B14503">
        <v>14334001</v>
      </c>
      <c r="C14503" t="s">
        <v>15681</v>
      </c>
      <c r="D14503" t="s">
        <v>1918</v>
      </c>
      <c r="E14503" t="s">
        <v>15686</v>
      </c>
      <c r="F14503" t="s">
        <v>3532</v>
      </c>
      <c r="G14503" t="s">
        <v>15687</v>
      </c>
      <c r="H14503" t="s">
        <v>1911</v>
      </c>
      <c r="I14503">
        <v>0</v>
      </c>
      <c r="J14503" s="302">
        <v>145900000</v>
      </c>
    </row>
    <row r="14504" spans="1:10" x14ac:dyDescent="0.25">
      <c r="A14504">
        <v>14306030</v>
      </c>
      <c r="B14504">
        <v>14334002</v>
      </c>
      <c r="C14504" t="s">
        <v>15681</v>
      </c>
      <c r="D14504" t="s">
        <v>1918</v>
      </c>
      <c r="E14504" t="s">
        <v>14883</v>
      </c>
      <c r="F14504" t="s">
        <v>3932</v>
      </c>
      <c r="G14504" t="s">
        <v>8420</v>
      </c>
      <c r="H14504" t="s">
        <v>1911</v>
      </c>
      <c r="I14504">
        <v>140000</v>
      </c>
      <c r="J14504" s="302">
        <v>128000000</v>
      </c>
    </row>
    <row r="14505" spans="1:10" x14ac:dyDescent="0.25">
      <c r="A14505">
        <v>14306011</v>
      </c>
      <c r="B14505">
        <v>14335001</v>
      </c>
      <c r="C14505" t="s">
        <v>15681</v>
      </c>
      <c r="D14505" t="s">
        <v>1918</v>
      </c>
      <c r="E14505" t="s">
        <v>15688</v>
      </c>
      <c r="F14505" t="s">
        <v>3773</v>
      </c>
      <c r="G14505" t="s">
        <v>4145</v>
      </c>
      <c r="H14505" t="s">
        <v>1911</v>
      </c>
      <c r="I14505">
        <v>0</v>
      </c>
      <c r="J14505" s="302">
        <v>52000000</v>
      </c>
    </row>
    <row r="14506" spans="1:10" x14ac:dyDescent="0.25">
      <c r="A14506">
        <v>14306025</v>
      </c>
      <c r="B14506">
        <v>14335002</v>
      </c>
      <c r="C14506" t="s">
        <v>15681</v>
      </c>
      <c r="D14506" t="s">
        <v>1918</v>
      </c>
      <c r="E14506" t="s">
        <v>15689</v>
      </c>
      <c r="F14506" t="s">
        <v>4343</v>
      </c>
      <c r="G14506" t="s">
        <v>15690</v>
      </c>
      <c r="H14506" t="s">
        <v>1911</v>
      </c>
      <c r="I14506">
        <v>0</v>
      </c>
      <c r="J14506" s="302">
        <v>106000000</v>
      </c>
    </row>
    <row r="14507" spans="1:10" x14ac:dyDescent="0.25">
      <c r="A14507">
        <v>14306026</v>
      </c>
      <c r="B14507">
        <v>14335003</v>
      </c>
      <c r="C14507" t="s">
        <v>15681</v>
      </c>
      <c r="D14507" t="s">
        <v>1918</v>
      </c>
      <c r="E14507" t="s">
        <v>15689</v>
      </c>
      <c r="F14507" t="s">
        <v>15691</v>
      </c>
      <c r="G14507" t="s">
        <v>15692</v>
      </c>
      <c r="H14507" t="s">
        <v>1911</v>
      </c>
      <c r="I14507">
        <v>0</v>
      </c>
      <c r="J14507" s="302">
        <v>54900000</v>
      </c>
    </row>
    <row r="14508" spans="1:10" x14ac:dyDescent="0.25">
      <c r="A14508">
        <v>14306027</v>
      </c>
      <c r="B14508">
        <v>14335004</v>
      </c>
      <c r="C14508" t="s">
        <v>15681</v>
      </c>
      <c r="D14508" t="s">
        <v>1918</v>
      </c>
      <c r="E14508" t="s">
        <v>15693</v>
      </c>
      <c r="F14508" t="s">
        <v>15694</v>
      </c>
      <c r="G14508" t="s">
        <v>15695</v>
      </c>
      <c r="H14508" t="s">
        <v>1911</v>
      </c>
      <c r="I14508">
        <v>99400</v>
      </c>
      <c r="J14508" s="302">
        <v>80000000</v>
      </c>
    </row>
    <row r="14509" spans="1:10" x14ac:dyDescent="0.25">
      <c r="A14509">
        <v>14306028</v>
      </c>
      <c r="B14509">
        <v>14335005</v>
      </c>
      <c r="C14509" t="s">
        <v>15681</v>
      </c>
      <c r="D14509" t="s">
        <v>1918</v>
      </c>
      <c r="E14509" t="s">
        <v>4631</v>
      </c>
      <c r="F14509" t="s">
        <v>9255</v>
      </c>
      <c r="G14509" t="s">
        <v>15696</v>
      </c>
      <c r="H14509" t="s">
        <v>1911</v>
      </c>
      <c r="I14509">
        <v>0</v>
      </c>
      <c r="J14509" s="302">
        <v>49700000</v>
      </c>
    </row>
    <row r="14510" spans="1:10" x14ac:dyDescent="0.25">
      <c r="A14510">
        <v>14308001</v>
      </c>
      <c r="B14510">
        <v>14336001</v>
      </c>
      <c r="C14510" t="s">
        <v>15681</v>
      </c>
      <c r="D14510" t="s">
        <v>1913</v>
      </c>
      <c r="E14510" t="s">
        <v>15688</v>
      </c>
      <c r="F14510" t="s">
        <v>3773</v>
      </c>
      <c r="G14510" t="s">
        <v>9205</v>
      </c>
      <c r="H14510" t="s">
        <v>1911</v>
      </c>
      <c r="I14510">
        <v>0</v>
      </c>
      <c r="J14510" s="302">
        <v>57000000</v>
      </c>
    </row>
    <row r="14511" spans="1:10" x14ac:dyDescent="0.25">
      <c r="A14511">
        <v>14306005</v>
      </c>
      <c r="B14511">
        <v>14337001</v>
      </c>
      <c r="C14511" t="s">
        <v>15681</v>
      </c>
      <c r="D14511" t="s">
        <v>1918</v>
      </c>
      <c r="E14511" t="s">
        <v>15697</v>
      </c>
      <c r="F14511" t="s">
        <v>11516</v>
      </c>
      <c r="G14511" t="s">
        <v>15698</v>
      </c>
      <c r="H14511" t="s">
        <v>1911</v>
      </c>
      <c r="I14511">
        <v>0</v>
      </c>
      <c r="J14511" s="302">
        <v>52000000</v>
      </c>
    </row>
    <row r="14512" spans="1:10" x14ac:dyDescent="0.25">
      <c r="A14512">
        <v>14306006</v>
      </c>
      <c r="B14512">
        <v>14337002</v>
      </c>
      <c r="C14512" t="s">
        <v>15681</v>
      </c>
      <c r="D14512" t="s">
        <v>1918</v>
      </c>
      <c r="E14512" t="s">
        <v>15697</v>
      </c>
      <c r="F14512" t="s">
        <v>2165</v>
      </c>
      <c r="G14512" t="s">
        <v>2316</v>
      </c>
      <c r="H14512" t="s">
        <v>1911</v>
      </c>
      <c r="I14512">
        <v>0</v>
      </c>
      <c r="J14512" s="302">
        <v>49600000</v>
      </c>
    </row>
    <row r="14513" spans="1:10" x14ac:dyDescent="0.25">
      <c r="A14513">
        <v>14306007</v>
      </c>
      <c r="B14513">
        <v>14337003</v>
      </c>
      <c r="C14513" t="s">
        <v>15681</v>
      </c>
      <c r="D14513" t="s">
        <v>1918</v>
      </c>
      <c r="E14513" t="s">
        <v>15699</v>
      </c>
      <c r="F14513" t="s">
        <v>15700</v>
      </c>
      <c r="G14513" t="s">
        <v>3786</v>
      </c>
      <c r="H14513" t="s">
        <v>1911</v>
      </c>
      <c r="I14513">
        <v>0</v>
      </c>
      <c r="J14513" s="302">
        <v>45000000</v>
      </c>
    </row>
    <row r="14514" spans="1:10" x14ac:dyDescent="0.25">
      <c r="A14514">
        <v>14306010</v>
      </c>
      <c r="B14514">
        <v>14337004</v>
      </c>
      <c r="C14514" t="s">
        <v>15681</v>
      </c>
      <c r="D14514" t="s">
        <v>1918</v>
      </c>
      <c r="E14514" t="s">
        <v>15697</v>
      </c>
      <c r="F14514" t="s">
        <v>3625</v>
      </c>
      <c r="G14514" t="s">
        <v>2729</v>
      </c>
      <c r="H14514" t="s">
        <v>1911</v>
      </c>
      <c r="I14514">
        <v>0</v>
      </c>
      <c r="J14514" s="302">
        <v>60000000</v>
      </c>
    </row>
    <row r="14515" spans="1:10" x14ac:dyDescent="0.25">
      <c r="A14515">
        <v>14306012</v>
      </c>
      <c r="B14515">
        <v>14337005</v>
      </c>
      <c r="C14515" t="s">
        <v>15681</v>
      </c>
      <c r="D14515" t="s">
        <v>1918</v>
      </c>
      <c r="E14515" t="s">
        <v>15699</v>
      </c>
      <c r="F14515" t="s">
        <v>15701</v>
      </c>
      <c r="G14515" t="s">
        <v>15702</v>
      </c>
      <c r="H14515" t="s">
        <v>1911</v>
      </c>
      <c r="I14515">
        <v>0</v>
      </c>
      <c r="J14515" s="302">
        <v>44500000</v>
      </c>
    </row>
    <row r="14516" spans="1:10" x14ac:dyDescent="0.25">
      <c r="A14516">
        <v>14306015</v>
      </c>
      <c r="B14516">
        <v>14337006</v>
      </c>
      <c r="C14516" t="s">
        <v>15681</v>
      </c>
      <c r="D14516" t="s">
        <v>1918</v>
      </c>
      <c r="E14516" t="s">
        <v>15703</v>
      </c>
      <c r="F14516" t="s">
        <v>3119</v>
      </c>
      <c r="G14516" t="s">
        <v>2177</v>
      </c>
      <c r="H14516" t="s">
        <v>1911</v>
      </c>
      <c r="I14516">
        <v>0</v>
      </c>
      <c r="J14516" s="302">
        <v>50000000</v>
      </c>
    </row>
    <row r="14517" spans="1:10" x14ac:dyDescent="0.25">
      <c r="A14517">
        <v>14306016</v>
      </c>
      <c r="B14517">
        <v>14337007</v>
      </c>
      <c r="C14517" t="s">
        <v>15681</v>
      </c>
      <c r="D14517" t="s">
        <v>1918</v>
      </c>
      <c r="E14517" t="s">
        <v>15703</v>
      </c>
      <c r="F14517" t="s">
        <v>5510</v>
      </c>
      <c r="G14517" t="s">
        <v>4863</v>
      </c>
      <c r="H14517" t="s">
        <v>1911</v>
      </c>
      <c r="I14517">
        <v>0</v>
      </c>
      <c r="J14517" s="302">
        <v>38000000</v>
      </c>
    </row>
    <row r="14518" spans="1:10" x14ac:dyDescent="0.25">
      <c r="A14518">
        <v>14306017</v>
      </c>
      <c r="B14518">
        <v>14337008</v>
      </c>
      <c r="C14518" t="s">
        <v>15681</v>
      </c>
      <c r="D14518" t="s">
        <v>1918</v>
      </c>
      <c r="E14518" t="s">
        <v>15703</v>
      </c>
      <c r="F14518" t="s">
        <v>4330</v>
      </c>
      <c r="G14518" t="s">
        <v>4863</v>
      </c>
      <c r="H14518" t="s">
        <v>1911</v>
      </c>
      <c r="I14518">
        <v>0</v>
      </c>
      <c r="J14518" s="302">
        <v>41000000</v>
      </c>
    </row>
    <row r="14519" spans="1:10" x14ac:dyDescent="0.25">
      <c r="A14519">
        <v>14306018</v>
      </c>
      <c r="B14519">
        <v>14337009</v>
      </c>
      <c r="C14519" t="s">
        <v>15681</v>
      </c>
      <c r="D14519" t="s">
        <v>1918</v>
      </c>
      <c r="E14519" t="s">
        <v>15689</v>
      </c>
      <c r="F14519" t="s">
        <v>3738</v>
      </c>
      <c r="G14519" t="s">
        <v>3296</v>
      </c>
      <c r="H14519" t="s">
        <v>1911</v>
      </c>
      <c r="I14519">
        <v>0</v>
      </c>
      <c r="J14519" s="302">
        <v>47900000</v>
      </c>
    </row>
    <row r="14520" spans="1:10" x14ac:dyDescent="0.25">
      <c r="A14520">
        <v>14306020</v>
      </c>
      <c r="B14520">
        <v>14337010</v>
      </c>
      <c r="C14520" t="s">
        <v>15681</v>
      </c>
      <c r="D14520" t="s">
        <v>1918</v>
      </c>
      <c r="E14520" t="s">
        <v>15699</v>
      </c>
      <c r="F14520" t="s">
        <v>15704</v>
      </c>
      <c r="G14520" t="s">
        <v>8354</v>
      </c>
      <c r="H14520" t="s">
        <v>1911</v>
      </c>
      <c r="I14520">
        <v>0</v>
      </c>
      <c r="J14520" s="302">
        <v>41500000</v>
      </c>
    </row>
    <row r="14521" spans="1:10" x14ac:dyDescent="0.25">
      <c r="A14521">
        <v>14306022</v>
      </c>
      <c r="B14521">
        <v>14337011</v>
      </c>
      <c r="C14521" t="s">
        <v>15681</v>
      </c>
      <c r="D14521" t="s">
        <v>1918</v>
      </c>
      <c r="E14521" t="s">
        <v>15689</v>
      </c>
      <c r="F14521" t="s">
        <v>3738</v>
      </c>
      <c r="G14521" t="s">
        <v>6778</v>
      </c>
      <c r="H14521" t="s">
        <v>1911</v>
      </c>
      <c r="I14521">
        <v>0</v>
      </c>
      <c r="J14521" s="302">
        <v>49900000</v>
      </c>
    </row>
    <row r="14522" spans="1:10" x14ac:dyDescent="0.25">
      <c r="A14522">
        <v>14306031</v>
      </c>
      <c r="B14522">
        <v>14337012</v>
      </c>
      <c r="C14522" t="s">
        <v>15681</v>
      </c>
      <c r="D14522" t="s">
        <v>1918</v>
      </c>
      <c r="E14522" t="s">
        <v>15705</v>
      </c>
      <c r="F14522" t="s">
        <v>4151</v>
      </c>
      <c r="G14522" t="s">
        <v>15706</v>
      </c>
      <c r="H14522" t="s">
        <v>1911</v>
      </c>
      <c r="I14522">
        <v>93000</v>
      </c>
      <c r="J14522" s="302">
        <v>100000000</v>
      </c>
    </row>
    <row r="14523" spans="1:10" x14ac:dyDescent="0.25">
      <c r="A14523">
        <v>14306032</v>
      </c>
      <c r="B14523">
        <v>14337013</v>
      </c>
      <c r="C14523" t="s">
        <v>15681</v>
      </c>
      <c r="D14523" t="s">
        <v>1918</v>
      </c>
      <c r="E14523" t="s">
        <v>15707</v>
      </c>
      <c r="F14523" t="s">
        <v>4151</v>
      </c>
      <c r="G14523" t="s">
        <v>15708</v>
      </c>
      <c r="H14523" t="s">
        <v>1911</v>
      </c>
      <c r="I14523">
        <v>101400</v>
      </c>
      <c r="J14523" s="302">
        <v>106700000</v>
      </c>
    </row>
    <row r="14524" spans="1:10" x14ac:dyDescent="0.25">
      <c r="A14524">
        <v>14307001</v>
      </c>
      <c r="B14524">
        <v>14341001</v>
      </c>
      <c r="C14524" t="s">
        <v>15681</v>
      </c>
      <c r="D14524" t="s">
        <v>2145</v>
      </c>
      <c r="E14524" t="s">
        <v>15709</v>
      </c>
      <c r="F14524" t="s">
        <v>15710</v>
      </c>
      <c r="G14524" t="s">
        <v>3298</v>
      </c>
      <c r="H14524" t="s">
        <v>1911</v>
      </c>
      <c r="I14524">
        <v>0</v>
      </c>
      <c r="J14524" s="302">
        <v>33000000</v>
      </c>
    </row>
    <row r="14525" spans="1:10" x14ac:dyDescent="0.25">
      <c r="A14525">
        <v>14307002</v>
      </c>
      <c r="B14525">
        <v>14341002</v>
      </c>
      <c r="C14525" t="s">
        <v>15681</v>
      </c>
      <c r="D14525" t="s">
        <v>2145</v>
      </c>
      <c r="E14525" t="s">
        <v>15711</v>
      </c>
      <c r="F14525" t="s">
        <v>15712</v>
      </c>
      <c r="G14525" t="s">
        <v>3298</v>
      </c>
      <c r="H14525" t="s">
        <v>1911</v>
      </c>
      <c r="I14525">
        <v>0</v>
      </c>
      <c r="J14525" s="302">
        <v>34700000</v>
      </c>
    </row>
    <row r="14526" spans="1:10" x14ac:dyDescent="0.25">
      <c r="A14526">
        <v>14307003</v>
      </c>
      <c r="B14526">
        <v>14341003</v>
      </c>
      <c r="C14526" t="s">
        <v>15681</v>
      </c>
      <c r="D14526" t="s">
        <v>2145</v>
      </c>
      <c r="E14526" t="s">
        <v>15709</v>
      </c>
      <c r="F14526" t="s">
        <v>15713</v>
      </c>
      <c r="G14526" t="s">
        <v>3296</v>
      </c>
      <c r="H14526" t="s">
        <v>1911</v>
      </c>
      <c r="I14526">
        <v>0</v>
      </c>
      <c r="J14526" s="302">
        <v>38400000</v>
      </c>
    </row>
    <row r="14527" spans="1:10" x14ac:dyDescent="0.25">
      <c r="A14527">
        <v>14307004</v>
      </c>
      <c r="B14527">
        <v>14341004</v>
      </c>
      <c r="C14527" t="s">
        <v>15681</v>
      </c>
      <c r="D14527" t="s">
        <v>2145</v>
      </c>
      <c r="E14527" t="s">
        <v>15711</v>
      </c>
      <c r="F14527" t="s">
        <v>15714</v>
      </c>
      <c r="G14527" t="s">
        <v>3296</v>
      </c>
      <c r="H14527" t="s">
        <v>1911</v>
      </c>
      <c r="I14527">
        <v>0</v>
      </c>
      <c r="J14527" s="302">
        <v>28900000</v>
      </c>
    </row>
    <row r="14528" spans="1:10" x14ac:dyDescent="0.25">
      <c r="A14528">
        <v>14307005</v>
      </c>
      <c r="B14528">
        <v>14341005</v>
      </c>
      <c r="C14528" t="s">
        <v>15681</v>
      </c>
      <c r="D14528" t="s">
        <v>2145</v>
      </c>
      <c r="E14528" t="s">
        <v>15715</v>
      </c>
      <c r="F14528" t="s">
        <v>15716</v>
      </c>
      <c r="G14528" t="s">
        <v>3298</v>
      </c>
      <c r="H14528" t="s">
        <v>1911</v>
      </c>
      <c r="I14528">
        <v>0</v>
      </c>
      <c r="J14528" s="302">
        <v>30500000</v>
      </c>
    </row>
    <row r="14529" spans="1:10" x14ac:dyDescent="0.25">
      <c r="A14529">
        <v>14307006</v>
      </c>
      <c r="B14529">
        <v>14341006</v>
      </c>
      <c r="C14529" t="s">
        <v>15681</v>
      </c>
      <c r="D14529" t="s">
        <v>2145</v>
      </c>
      <c r="E14529" t="s">
        <v>10482</v>
      </c>
      <c r="F14529" t="s">
        <v>4047</v>
      </c>
      <c r="G14529" t="s">
        <v>3296</v>
      </c>
      <c r="H14529" t="s">
        <v>1911</v>
      </c>
      <c r="I14529">
        <v>0</v>
      </c>
      <c r="J14529" s="302">
        <v>38200000</v>
      </c>
    </row>
    <row r="14530" spans="1:10" x14ac:dyDescent="0.25">
      <c r="A14530">
        <v>14307007</v>
      </c>
      <c r="B14530">
        <v>14341007</v>
      </c>
      <c r="C14530" t="s">
        <v>15681</v>
      </c>
      <c r="D14530" t="s">
        <v>2145</v>
      </c>
      <c r="E14530" t="s">
        <v>15717</v>
      </c>
      <c r="F14530" t="s">
        <v>4047</v>
      </c>
      <c r="G14530" t="s">
        <v>4635</v>
      </c>
      <c r="H14530" t="s">
        <v>1911</v>
      </c>
      <c r="I14530">
        <v>0</v>
      </c>
      <c r="J14530" s="302">
        <v>46900000</v>
      </c>
    </row>
    <row r="14531" spans="1:10" x14ac:dyDescent="0.25">
      <c r="A14531">
        <v>14307008</v>
      </c>
      <c r="B14531">
        <v>14341008</v>
      </c>
      <c r="C14531" t="s">
        <v>15681</v>
      </c>
      <c r="D14531" t="s">
        <v>2145</v>
      </c>
      <c r="E14531" t="s">
        <v>4038</v>
      </c>
      <c r="F14531" t="s">
        <v>4047</v>
      </c>
      <c r="G14531" t="s">
        <v>3296</v>
      </c>
      <c r="H14531" t="s">
        <v>1911</v>
      </c>
      <c r="I14531">
        <v>0</v>
      </c>
      <c r="J14531" s="302">
        <v>30500000</v>
      </c>
    </row>
    <row r="14532" spans="1:10" x14ac:dyDescent="0.25">
      <c r="A14532">
        <v>14307009</v>
      </c>
      <c r="B14532">
        <v>14341009</v>
      </c>
      <c r="C14532" t="s">
        <v>15681</v>
      </c>
      <c r="D14532" t="s">
        <v>2145</v>
      </c>
      <c r="E14532" t="s">
        <v>15718</v>
      </c>
      <c r="F14532" t="s">
        <v>3575</v>
      </c>
      <c r="G14532" t="s">
        <v>4057</v>
      </c>
      <c r="H14532" t="s">
        <v>1911</v>
      </c>
      <c r="I14532">
        <v>0</v>
      </c>
      <c r="J14532" s="302">
        <v>42500000</v>
      </c>
    </row>
    <row r="14533" spans="1:10" x14ac:dyDescent="0.25">
      <c r="A14533">
        <v>14307010</v>
      </c>
      <c r="B14533">
        <v>14341010</v>
      </c>
      <c r="C14533" t="s">
        <v>15681</v>
      </c>
      <c r="D14533" t="s">
        <v>2145</v>
      </c>
      <c r="E14533" t="s">
        <v>15717</v>
      </c>
      <c r="F14533" t="s">
        <v>4047</v>
      </c>
      <c r="G14533" t="s">
        <v>4863</v>
      </c>
      <c r="H14533" t="s">
        <v>1911</v>
      </c>
      <c r="I14533">
        <v>0</v>
      </c>
      <c r="J14533" s="302">
        <v>49900000</v>
      </c>
    </row>
    <row r="14534" spans="1:10" x14ac:dyDescent="0.25">
      <c r="A14534">
        <v>14307011</v>
      </c>
      <c r="B14534">
        <v>14341011</v>
      </c>
      <c r="C14534" t="s">
        <v>15681</v>
      </c>
      <c r="D14534" t="s">
        <v>2145</v>
      </c>
      <c r="E14534" t="s">
        <v>15718</v>
      </c>
      <c r="F14534" t="s">
        <v>3575</v>
      </c>
      <c r="G14534" t="s">
        <v>8127</v>
      </c>
      <c r="H14534" t="s">
        <v>1911</v>
      </c>
      <c r="I14534">
        <v>63800</v>
      </c>
      <c r="J14534" s="302">
        <v>71000000</v>
      </c>
    </row>
    <row r="14535" spans="1:10" x14ac:dyDescent="0.25">
      <c r="A14535">
        <v>14307012</v>
      </c>
      <c r="B14535">
        <v>14341012</v>
      </c>
      <c r="C14535" t="s">
        <v>15681</v>
      </c>
      <c r="D14535" t="s">
        <v>2145</v>
      </c>
      <c r="E14535" t="s">
        <v>15717</v>
      </c>
      <c r="F14535" t="s">
        <v>4047</v>
      </c>
      <c r="G14535" t="s">
        <v>15719</v>
      </c>
      <c r="H14535" t="s">
        <v>1911</v>
      </c>
      <c r="I14535">
        <v>66200</v>
      </c>
      <c r="J14535" s="302">
        <v>83800000</v>
      </c>
    </row>
    <row r="14536" spans="1:10" x14ac:dyDescent="0.25">
      <c r="A14536">
        <v>14307013</v>
      </c>
      <c r="B14536">
        <v>14341013</v>
      </c>
      <c r="C14536" t="s">
        <v>15681</v>
      </c>
      <c r="D14536" t="s">
        <v>2145</v>
      </c>
      <c r="E14536" t="s">
        <v>15720</v>
      </c>
      <c r="F14536" t="s">
        <v>3573</v>
      </c>
      <c r="G14536" t="s">
        <v>15721</v>
      </c>
      <c r="H14536" t="s">
        <v>1911</v>
      </c>
      <c r="I14536">
        <v>0</v>
      </c>
      <c r="J14536" s="302">
        <v>34500000</v>
      </c>
    </row>
    <row r="14537" spans="1:10" x14ac:dyDescent="0.25">
      <c r="A14537">
        <v>14307014</v>
      </c>
      <c r="B14537">
        <v>14341014</v>
      </c>
      <c r="C14537" t="s">
        <v>15681</v>
      </c>
      <c r="D14537" t="s">
        <v>2145</v>
      </c>
      <c r="E14537" t="s">
        <v>15722</v>
      </c>
      <c r="F14537" t="s">
        <v>15723</v>
      </c>
      <c r="G14537" t="s">
        <v>15724</v>
      </c>
      <c r="H14537" t="s">
        <v>1911</v>
      </c>
      <c r="I14537">
        <v>0</v>
      </c>
      <c r="J14537" s="302">
        <v>102000000</v>
      </c>
    </row>
    <row r="14538" spans="1:10" x14ac:dyDescent="0.25">
      <c r="A14538">
        <v>14307015</v>
      </c>
      <c r="B14538">
        <v>14341015</v>
      </c>
      <c r="C14538" t="s">
        <v>15681</v>
      </c>
      <c r="D14538" t="s">
        <v>2145</v>
      </c>
      <c r="E14538" t="s">
        <v>15709</v>
      </c>
      <c r="F14538" t="s">
        <v>15725</v>
      </c>
      <c r="G14538" t="s">
        <v>3294</v>
      </c>
      <c r="H14538" t="s">
        <v>1911</v>
      </c>
      <c r="I14538">
        <v>0</v>
      </c>
      <c r="J14538" s="302">
        <v>66000000</v>
      </c>
    </row>
    <row r="14539" spans="1:10" x14ac:dyDescent="0.25">
      <c r="A14539">
        <v>14307016</v>
      </c>
      <c r="B14539">
        <v>14341016</v>
      </c>
      <c r="C14539" t="s">
        <v>15681</v>
      </c>
      <c r="D14539" t="s">
        <v>2145</v>
      </c>
      <c r="E14539" t="s">
        <v>15726</v>
      </c>
      <c r="F14539" t="s">
        <v>15727</v>
      </c>
      <c r="G14539" t="s">
        <v>15728</v>
      </c>
      <c r="H14539" t="s">
        <v>1911</v>
      </c>
      <c r="I14539">
        <v>120900</v>
      </c>
      <c r="J14539" s="302">
        <v>130000000</v>
      </c>
    </row>
    <row r="14540" spans="1:10" x14ac:dyDescent="0.25">
      <c r="A14540">
        <v>14307017</v>
      </c>
      <c r="B14540">
        <v>14341017</v>
      </c>
      <c r="C14540" t="s">
        <v>15681</v>
      </c>
      <c r="D14540" t="s">
        <v>2145</v>
      </c>
      <c r="E14540" t="s">
        <v>15718</v>
      </c>
      <c r="F14540" t="s">
        <v>3575</v>
      </c>
      <c r="G14540" t="s">
        <v>8127</v>
      </c>
      <c r="H14540" t="s">
        <v>1980</v>
      </c>
      <c r="I14540">
        <v>65100</v>
      </c>
      <c r="J14540" s="302">
        <v>70000000</v>
      </c>
    </row>
    <row r="14541" spans="1:10" x14ac:dyDescent="0.25">
      <c r="A14541">
        <v>14321001</v>
      </c>
      <c r="B14541">
        <v>14342001</v>
      </c>
      <c r="C14541" t="s">
        <v>15681</v>
      </c>
      <c r="D14541" t="s">
        <v>2134</v>
      </c>
      <c r="E14541" t="s">
        <v>4136</v>
      </c>
      <c r="F14541" t="s">
        <v>15729</v>
      </c>
      <c r="G14541" t="s">
        <v>3296</v>
      </c>
      <c r="H14541" t="s">
        <v>1911</v>
      </c>
      <c r="I14541">
        <v>0</v>
      </c>
      <c r="J14541" s="302">
        <v>29600000</v>
      </c>
    </row>
    <row r="14542" spans="1:10" x14ac:dyDescent="0.25">
      <c r="A14542">
        <v>14321002</v>
      </c>
      <c r="B14542">
        <v>14342002</v>
      </c>
      <c r="C14542" t="s">
        <v>15681</v>
      </c>
      <c r="D14542" t="s">
        <v>2134</v>
      </c>
      <c r="E14542" t="s">
        <v>15730</v>
      </c>
      <c r="F14542" t="s">
        <v>3773</v>
      </c>
      <c r="G14542" t="s">
        <v>15731</v>
      </c>
      <c r="H14542" t="s">
        <v>1911</v>
      </c>
      <c r="I14542">
        <v>0</v>
      </c>
      <c r="J14542" s="302">
        <v>55500000</v>
      </c>
    </row>
    <row r="14543" spans="1:10" x14ac:dyDescent="0.25">
      <c r="A14543">
        <v>14321003</v>
      </c>
      <c r="B14543">
        <v>14342003</v>
      </c>
      <c r="C14543" t="s">
        <v>15681</v>
      </c>
      <c r="D14543" t="s">
        <v>2134</v>
      </c>
      <c r="E14543" t="s">
        <v>15730</v>
      </c>
      <c r="F14543" t="s">
        <v>3773</v>
      </c>
      <c r="G14543" t="s">
        <v>4145</v>
      </c>
      <c r="H14543" t="s">
        <v>1911</v>
      </c>
      <c r="I14543">
        <v>0</v>
      </c>
      <c r="J14543" s="302">
        <v>44000000</v>
      </c>
    </row>
    <row r="14544" spans="1:10" x14ac:dyDescent="0.25">
      <c r="A14544">
        <v>14321004</v>
      </c>
      <c r="B14544">
        <v>14342004</v>
      </c>
      <c r="C14544" t="s">
        <v>15681</v>
      </c>
      <c r="D14544" t="s">
        <v>2134</v>
      </c>
      <c r="E14544" t="s">
        <v>15730</v>
      </c>
      <c r="F14544" t="s">
        <v>6789</v>
      </c>
      <c r="G14544" t="s">
        <v>15732</v>
      </c>
      <c r="H14544" t="s">
        <v>1911</v>
      </c>
      <c r="I14544">
        <v>0</v>
      </c>
      <c r="J14544" s="302">
        <v>55500000</v>
      </c>
    </row>
    <row r="14545" spans="1:10" x14ac:dyDescent="0.25">
      <c r="A14545">
        <v>14321005</v>
      </c>
      <c r="B14545">
        <v>14342005</v>
      </c>
      <c r="C14545" t="s">
        <v>15681</v>
      </c>
      <c r="D14545" t="s">
        <v>2134</v>
      </c>
      <c r="E14545" t="s">
        <v>4136</v>
      </c>
      <c r="F14545" t="s">
        <v>15733</v>
      </c>
      <c r="G14545" t="s">
        <v>15734</v>
      </c>
      <c r="H14545" t="s">
        <v>1911</v>
      </c>
      <c r="I14545">
        <v>0</v>
      </c>
      <c r="J14545" s="302">
        <v>31000000</v>
      </c>
    </row>
    <row r="14546" spans="1:10" x14ac:dyDescent="0.25">
      <c r="A14546">
        <v>14321006</v>
      </c>
      <c r="B14546">
        <v>14342006</v>
      </c>
      <c r="C14546" t="s">
        <v>15681</v>
      </c>
      <c r="D14546" t="s">
        <v>2134</v>
      </c>
      <c r="E14546" t="s">
        <v>15735</v>
      </c>
      <c r="F14546" t="s">
        <v>3738</v>
      </c>
      <c r="G14546" t="s">
        <v>3296</v>
      </c>
      <c r="H14546" t="s">
        <v>1911</v>
      </c>
      <c r="I14546">
        <v>0</v>
      </c>
      <c r="J14546" s="302">
        <v>45000000</v>
      </c>
    </row>
    <row r="14547" spans="1:10" x14ac:dyDescent="0.25">
      <c r="A14547">
        <v>14321007</v>
      </c>
      <c r="B14547">
        <v>14342007</v>
      </c>
      <c r="C14547" t="s">
        <v>15681</v>
      </c>
      <c r="D14547" t="s">
        <v>2134</v>
      </c>
      <c r="E14547" t="s">
        <v>15735</v>
      </c>
      <c r="F14547" t="s">
        <v>3738</v>
      </c>
      <c r="G14547" t="s">
        <v>15014</v>
      </c>
      <c r="H14547" t="s">
        <v>1911</v>
      </c>
      <c r="I14547">
        <v>0</v>
      </c>
      <c r="J14547" s="302">
        <v>48900000</v>
      </c>
    </row>
    <row r="14548" spans="1:10" x14ac:dyDescent="0.25">
      <c r="A14548">
        <v>14321008</v>
      </c>
      <c r="B14548">
        <v>14342008</v>
      </c>
      <c r="C14548" t="s">
        <v>15681</v>
      </c>
      <c r="D14548" t="s">
        <v>2134</v>
      </c>
      <c r="E14548" t="s">
        <v>15736</v>
      </c>
      <c r="F14548" t="s">
        <v>15737</v>
      </c>
      <c r="G14548" t="s">
        <v>15738</v>
      </c>
      <c r="H14548" t="s">
        <v>1911</v>
      </c>
      <c r="I14548">
        <v>0</v>
      </c>
      <c r="J14548" s="302">
        <v>81000000</v>
      </c>
    </row>
    <row r="14549" spans="1:10" x14ac:dyDescent="0.25">
      <c r="A14549">
        <v>14321009</v>
      </c>
      <c r="B14549">
        <v>14342009</v>
      </c>
      <c r="C14549" t="s">
        <v>15681</v>
      </c>
      <c r="D14549" t="s">
        <v>2134</v>
      </c>
      <c r="E14549" t="s">
        <v>15739</v>
      </c>
      <c r="F14549" t="s">
        <v>3930</v>
      </c>
      <c r="G14549" t="s">
        <v>15740</v>
      </c>
      <c r="H14549" t="s">
        <v>1911</v>
      </c>
      <c r="I14549">
        <v>0</v>
      </c>
      <c r="J14549" s="302">
        <v>187000000</v>
      </c>
    </row>
    <row r="14550" spans="1:10" x14ac:dyDescent="0.25">
      <c r="A14550">
        <v>14321010</v>
      </c>
      <c r="B14550">
        <v>14342010</v>
      </c>
      <c r="C14550" t="s">
        <v>15681</v>
      </c>
      <c r="D14550" t="s">
        <v>2134</v>
      </c>
      <c r="E14550" t="s">
        <v>15741</v>
      </c>
      <c r="F14550" t="s">
        <v>3930</v>
      </c>
      <c r="G14550" t="s">
        <v>15742</v>
      </c>
      <c r="H14550" t="s">
        <v>1980</v>
      </c>
      <c r="I14550">
        <v>176700</v>
      </c>
      <c r="J14550" s="302">
        <v>190000000</v>
      </c>
    </row>
    <row r="14551" spans="1:10" x14ac:dyDescent="0.25">
      <c r="A14551">
        <v>14321011</v>
      </c>
      <c r="B14551">
        <v>14342011</v>
      </c>
      <c r="C14551" t="s">
        <v>15681</v>
      </c>
      <c r="D14551" t="s">
        <v>2134</v>
      </c>
      <c r="E14551" t="s">
        <v>15739</v>
      </c>
      <c r="F14551" t="s">
        <v>3930</v>
      </c>
      <c r="G14551" t="s">
        <v>15740</v>
      </c>
      <c r="H14551" t="s">
        <v>1911</v>
      </c>
      <c r="I14551">
        <v>0</v>
      </c>
      <c r="J14551" s="302">
        <v>187000000</v>
      </c>
    </row>
    <row r="14552" spans="1:10" x14ac:dyDescent="0.25">
      <c r="A14552">
        <v>14320001</v>
      </c>
      <c r="B14552">
        <v>14343001</v>
      </c>
      <c r="C14552" t="s">
        <v>15681</v>
      </c>
      <c r="D14552" t="s">
        <v>2149</v>
      </c>
      <c r="E14552" t="s">
        <v>4136</v>
      </c>
      <c r="F14552" t="s">
        <v>15743</v>
      </c>
      <c r="G14552" t="s">
        <v>3298</v>
      </c>
      <c r="H14552" t="s">
        <v>1911</v>
      </c>
      <c r="I14552">
        <v>0</v>
      </c>
      <c r="J14552" s="302">
        <v>29100000</v>
      </c>
    </row>
    <row r="14553" spans="1:10" x14ac:dyDescent="0.25">
      <c r="A14553">
        <v>14320002</v>
      </c>
      <c r="B14553">
        <v>14343002</v>
      </c>
      <c r="C14553" t="s">
        <v>15681</v>
      </c>
      <c r="D14553" t="s">
        <v>2149</v>
      </c>
      <c r="E14553" t="s">
        <v>4136</v>
      </c>
      <c r="F14553" t="s">
        <v>15744</v>
      </c>
      <c r="G14553" t="s">
        <v>3296</v>
      </c>
      <c r="H14553" t="s">
        <v>1911</v>
      </c>
      <c r="I14553">
        <v>0</v>
      </c>
      <c r="J14553" s="302">
        <v>38500000</v>
      </c>
    </row>
    <row r="14554" spans="1:10" x14ac:dyDescent="0.25">
      <c r="A14554">
        <v>14320003</v>
      </c>
      <c r="B14554">
        <v>14343003</v>
      </c>
      <c r="C14554" t="s">
        <v>15681</v>
      </c>
      <c r="D14554" t="s">
        <v>2149</v>
      </c>
      <c r="E14554" t="s">
        <v>4136</v>
      </c>
      <c r="F14554" t="s">
        <v>15733</v>
      </c>
      <c r="G14554" t="s">
        <v>15734</v>
      </c>
      <c r="H14554" t="s">
        <v>1911</v>
      </c>
      <c r="I14554">
        <v>0</v>
      </c>
      <c r="J14554" s="302">
        <v>28000000</v>
      </c>
    </row>
    <row r="14555" spans="1:10" x14ac:dyDescent="0.25">
      <c r="A14555">
        <v>14320005</v>
      </c>
      <c r="B14555">
        <v>14343004</v>
      </c>
      <c r="C14555" t="s">
        <v>15681</v>
      </c>
      <c r="D14555" t="s">
        <v>2149</v>
      </c>
      <c r="E14555" t="s">
        <v>15745</v>
      </c>
      <c r="F14555" t="s">
        <v>3747</v>
      </c>
      <c r="G14555" t="s">
        <v>3296</v>
      </c>
      <c r="H14555" t="s">
        <v>1911</v>
      </c>
      <c r="I14555">
        <v>0</v>
      </c>
      <c r="J14555" s="302">
        <v>38600000</v>
      </c>
    </row>
    <row r="14556" spans="1:10" x14ac:dyDescent="0.25">
      <c r="A14556">
        <v>14320006</v>
      </c>
      <c r="B14556">
        <v>14343005</v>
      </c>
      <c r="C14556" t="s">
        <v>15681</v>
      </c>
      <c r="D14556" t="s">
        <v>2149</v>
      </c>
      <c r="E14556" t="s">
        <v>14831</v>
      </c>
      <c r="F14556" t="s">
        <v>15746</v>
      </c>
      <c r="G14556" t="s">
        <v>15747</v>
      </c>
      <c r="H14556" t="s">
        <v>1911</v>
      </c>
      <c r="I14556">
        <v>0</v>
      </c>
      <c r="J14556" s="302">
        <v>22900000</v>
      </c>
    </row>
    <row r="14557" spans="1:10" x14ac:dyDescent="0.25">
      <c r="A14557">
        <v>14320009</v>
      </c>
      <c r="B14557">
        <v>14343006</v>
      </c>
      <c r="C14557" t="s">
        <v>15681</v>
      </c>
      <c r="D14557" t="s">
        <v>2149</v>
      </c>
      <c r="E14557" t="s">
        <v>15748</v>
      </c>
      <c r="F14557" t="s">
        <v>4151</v>
      </c>
      <c r="G14557" t="s">
        <v>4863</v>
      </c>
      <c r="H14557" t="s">
        <v>1911</v>
      </c>
      <c r="I14557">
        <v>0</v>
      </c>
      <c r="J14557" s="302">
        <v>41900000</v>
      </c>
    </row>
    <row r="14558" spans="1:10" x14ac:dyDescent="0.25">
      <c r="A14558">
        <v>14320010</v>
      </c>
      <c r="B14558">
        <v>14343007</v>
      </c>
      <c r="C14558" t="s">
        <v>15681</v>
      </c>
      <c r="D14558" t="s">
        <v>2149</v>
      </c>
      <c r="E14558" t="s">
        <v>15748</v>
      </c>
      <c r="F14558" t="s">
        <v>4151</v>
      </c>
      <c r="G14558" t="s">
        <v>8393</v>
      </c>
      <c r="H14558" t="s">
        <v>1911</v>
      </c>
      <c r="I14558">
        <v>0</v>
      </c>
      <c r="J14558" s="302">
        <v>50900000</v>
      </c>
    </row>
    <row r="14559" spans="1:10" x14ac:dyDescent="0.25">
      <c r="A14559">
        <v>14320011</v>
      </c>
      <c r="B14559">
        <v>14343008</v>
      </c>
      <c r="C14559" t="s">
        <v>15681</v>
      </c>
      <c r="D14559" t="s">
        <v>2149</v>
      </c>
      <c r="E14559" t="s">
        <v>15749</v>
      </c>
      <c r="F14559" t="s">
        <v>3573</v>
      </c>
      <c r="G14559" t="s">
        <v>3303</v>
      </c>
      <c r="H14559" t="s">
        <v>1911</v>
      </c>
      <c r="I14559">
        <v>0</v>
      </c>
      <c r="J14559" s="302">
        <v>30900000</v>
      </c>
    </row>
    <row r="14560" spans="1:10" x14ac:dyDescent="0.25">
      <c r="A14560">
        <v>14320015</v>
      </c>
      <c r="B14560">
        <v>14343009</v>
      </c>
      <c r="C14560" t="s">
        <v>15681</v>
      </c>
      <c r="D14560" t="s">
        <v>2149</v>
      </c>
      <c r="E14560" t="s">
        <v>15750</v>
      </c>
      <c r="F14560" t="s">
        <v>15751</v>
      </c>
      <c r="G14560" t="s">
        <v>15738</v>
      </c>
      <c r="H14560" t="s">
        <v>1911</v>
      </c>
      <c r="I14560">
        <v>0</v>
      </c>
      <c r="J14560" s="302">
        <v>50900000</v>
      </c>
    </row>
    <row r="14561" spans="1:10" x14ac:dyDescent="0.25">
      <c r="A14561">
        <v>14320018</v>
      </c>
      <c r="B14561">
        <v>14343010</v>
      </c>
      <c r="C14561" t="s">
        <v>15681</v>
      </c>
      <c r="D14561" t="s">
        <v>2149</v>
      </c>
      <c r="E14561" t="s">
        <v>15752</v>
      </c>
      <c r="F14561" t="s">
        <v>15753</v>
      </c>
      <c r="G14561" t="s">
        <v>15728</v>
      </c>
      <c r="H14561" t="s">
        <v>1911</v>
      </c>
      <c r="I14561">
        <v>0</v>
      </c>
      <c r="J14561" s="302">
        <v>143900000</v>
      </c>
    </row>
    <row r="14562" spans="1:10" x14ac:dyDescent="0.25">
      <c r="A14562">
        <v>14311015</v>
      </c>
      <c r="B14562">
        <v>14344001</v>
      </c>
      <c r="C14562" t="s">
        <v>15681</v>
      </c>
      <c r="D14562" t="s">
        <v>1942</v>
      </c>
      <c r="E14562" t="s">
        <v>15754</v>
      </c>
      <c r="F14562" t="s">
        <v>15749</v>
      </c>
      <c r="G14562" t="s">
        <v>15014</v>
      </c>
      <c r="H14562" t="s">
        <v>1911</v>
      </c>
      <c r="I14562">
        <v>0</v>
      </c>
      <c r="J14562" s="302">
        <v>49900000</v>
      </c>
    </row>
    <row r="14563" spans="1:10" x14ac:dyDescent="0.25">
      <c r="A14563">
        <v>14311017</v>
      </c>
      <c r="B14563">
        <v>14344002</v>
      </c>
      <c r="C14563" t="s">
        <v>15681</v>
      </c>
      <c r="D14563" t="s">
        <v>1942</v>
      </c>
      <c r="E14563" t="s">
        <v>15750</v>
      </c>
      <c r="F14563" t="s">
        <v>15751</v>
      </c>
      <c r="G14563" t="s">
        <v>15738</v>
      </c>
      <c r="H14563" t="s">
        <v>1911</v>
      </c>
      <c r="I14563">
        <v>0</v>
      </c>
      <c r="J14563" s="302">
        <v>59500000</v>
      </c>
    </row>
    <row r="14564" spans="1:10" x14ac:dyDescent="0.25">
      <c r="A14564">
        <v>14320004</v>
      </c>
      <c r="B14564">
        <v>14345001</v>
      </c>
      <c r="C14564" t="s">
        <v>15681</v>
      </c>
      <c r="D14564" t="s">
        <v>2149</v>
      </c>
      <c r="E14564" t="s">
        <v>4136</v>
      </c>
      <c r="F14564" t="s">
        <v>15733</v>
      </c>
      <c r="G14564" t="s">
        <v>15755</v>
      </c>
      <c r="H14564" t="s">
        <v>1911</v>
      </c>
      <c r="I14564">
        <v>0</v>
      </c>
      <c r="J14564" s="302">
        <v>36900000</v>
      </c>
    </row>
    <row r="14565" spans="1:10" x14ac:dyDescent="0.25">
      <c r="A14565">
        <v>14320007</v>
      </c>
      <c r="B14565">
        <v>14345002</v>
      </c>
      <c r="C14565" t="s">
        <v>15681</v>
      </c>
      <c r="D14565" t="s">
        <v>2149</v>
      </c>
      <c r="E14565" t="s">
        <v>15756</v>
      </c>
      <c r="F14565" t="s">
        <v>15757</v>
      </c>
      <c r="G14565" t="s">
        <v>15758</v>
      </c>
      <c r="H14565" t="s">
        <v>1911</v>
      </c>
      <c r="I14565">
        <v>0</v>
      </c>
      <c r="J14565" s="302">
        <v>29500000</v>
      </c>
    </row>
    <row r="14566" spans="1:10" x14ac:dyDescent="0.25">
      <c r="A14566">
        <v>14320008</v>
      </c>
      <c r="B14566">
        <v>14345003</v>
      </c>
      <c r="C14566" t="s">
        <v>15681</v>
      </c>
      <c r="D14566" t="s">
        <v>2149</v>
      </c>
      <c r="E14566" t="s">
        <v>15748</v>
      </c>
      <c r="F14566" t="s">
        <v>4151</v>
      </c>
      <c r="G14566" t="s">
        <v>15759</v>
      </c>
      <c r="H14566" t="s">
        <v>1911</v>
      </c>
      <c r="I14566">
        <v>0</v>
      </c>
      <c r="J14566" s="302">
        <v>45900000</v>
      </c>
    </row>
    <row r="14567" spans="1:10" x14ac:dyDescent="0.25">
      <c r="A14567">
        <v>14320012</v>
      </c>
      <c r="B14567">
        <v>14345004</v>
      </c>
      <c r="C14567" t="s">
        <v>15681</v>
      </c>
      <c r="D14567" t="s">
        <v>2149</v>
      </c>
      <c r="E14567" t="s">
        <v>15748</v>
      </c>
      <c r="F14567" t="s">
        <v>4151</v>
      </c>
      <c r="G14567" t="s">
        <v>15760</v>
      </c>
      <c r="H14567" t="s">
        <v>1911</v>
      </c>
      <c r="I14567">
        <v>0</v>
      </c>
      <c r="J14567" s="302">
        <v>76900000</v>
      </c>
    </row>
    <row r="14568" spans="1:10" x14ac:dyDescent="0.25">
      <c r="A14568">
        <v>14320017</v>
      </c>
      <c r="B14568">
        <v>14345005</v>
      </c>
      <c r="C14568" t="s">
        <v>15681</v>
      </c>
      <c r="D14568" t="s">
        <v>2149</v>
      </c>
      <c r="E14568" t="s">
        <v>15750</v>
      </c>
      <c r="F14568" t="s">
        <v>15751</v>
      </c>
      <c r="G14568" t="s">
        <v>15761</v>
      </c>
      <c r="H14568" t="s">
        <v>1911</v>
      </c>
      <c r="I14568">
        <v>0</v>
      </c>
      <c r="J14568" s="302">
        <v>69500000</v>
      </c>
    </row>
    <row r="14569" spans="1:10" x14ac:dyDescent="0.25">
      <c r="A14569">
        <v>14312002</v>
      </c>
      <c r="B14569">
        <v>14346001</v>
      </c>
      <c r="C14569" t="s">
        <v>15681</v>
      </c>
      <c r="D14569" t="s">
        <v>1941</v>
      </c>
      <c r="E14569" t="s">
        <v>15754</v>
      </c>
      <c r="F14569" t="s">
        <v>11047</v>
      </c>
      <c r="G14569" t="s">
        <v>14650</v>
      </c>
      <c r="H14569" t="s">
        <v>1911</v>
      </c>
      <c r="I14569">
        <v>0</v>
      </c>
      <c r="J14569" s="302">
        <v>40800000</v>
      </c>
    </row>
    <row r="14570" spans="1:10" x14ac:dyDescent="0.25">
      <c r="A14570">
        <v>14312009</v>
      </c>
      <c r="B14570">
        <v>14346002</v>
      </c>
      <c r="C14570" t="s">
        <v>15681</v>
      </c>
      <c r="D14570" t="s">
        <v>1941</v>
      </c>
      <c r="E14570" t="s">
        <v>15762</v>
      </c>
      <c r="F14570" t="s">
        <v>11047</v>
      </c>
      <c r="G14570" t="s">
        <v>15763</v>
      </c>
      <c r="H14570" t="s">
        <v>1911</v>
      </c>
      <c r="I14570">
        <v>0</v>
      </c>
      <c r="J14570" s="302">
        <v>37600000</v>
      </c>
    </row>
    <row r="14571" spans="1:10" x14ac:dyDescent="0.25">
      <c r="A14571">
        <v>14312013</v>
      </c>
      <c r="B14571">
        <v>14346003</v>
      </c>
      <c r="C14571" t="s">
        <v>15681</v>
      </c>
      <c r="D14571" t="s">
        <v>1941</v>
      </c>
      <c r="E14571" t="s">
        <v>15764</v>
      </c>
      <c r="F14571" t="s">
        <v>15733</v>
      </c>
      <c r="G14571" t="s">
        <v>15765</v>
      </c>
      <c r="H14571" t="s">
        <v>1911</v>
      </c>
      <c r="I14571">
        <v>0</v>
      </c>
      <c r="J14571" s="302">
        <v>32100000</v>
      </c>
    </row>
    <row r="14572" spans="1:10" x14ac:dyDescent="0.25">
      <c r="A14572">
        <v>14312030</v>
      </c>
      <c r="B14572">
        <v>14346004</v>
      </c>
      <c r="C14572" t="s">
        <v>15681</v>
      </c>
      <c r="D14572" t="s">
        <v>1941</v>
      </c>
      <c r="E14572" t="s">
        <v>15756</v>
      </c>
      <c r="F14572" t="s">
        <v>15757</v>
      </c>
      <c r="G14572" t="s">
        <v>14771</v>
      </c>
      <c r="H14572" t="s">
        <v>1911</v>
      </c>
      <c r="I14572">
        <v>0</v>
      </c>
      <c r="J14572" s="302">
        <v>33900000</v>
      </c>
    </row>
    <row r="14573" spans="1:10" x14ac:dyDescent="0.25">
      <c r="A14573">
        <v>14312031</v>
      </c>
      <c r="B14573">
        <v>14346005</v>
      </c>
      <c r="C14573" t="s">
        <v>15681</v>
      </c>
      <c r="D14573" t="s">
        <v>1941</v>
      </c>
      <c r="E14573" t="s">
        <v>15748</v>
      </c>
      <c r="F14573" t="s">
        <v>4151</v>
      </c>
      <c r="G14573" t="s">
        <v>4863</v>
      </c>
      <c r="H14573" t="s">
        <v>1911</v>
      </c>
      <c r="I14573">
        <v>0</v>
      </c>
      <c r="J14573" s="302">
        <v>77600000</v>
      </c>
    </row>
    <row r="14574" spans="1:10" x14ac:dyDescent="0.25">
      <c r="A14574">
        <v>14312033</v>
      </c>
      <c r="B14574">
        <v>14346006</v>
      </c>
      <c r="C14574" t="s">
        <v>15681</v>
      </c>
      <c r="D14574" t="s">
        <v>1941</v>
      </c>
      <c r="E14574" t="s">
        <v>15754</v>
      </c>
      <c r="F14574" t="s">
        <v>15749</v>
      </c>
      <c r="G14574" t="s">
        <v>15014</v>
      </c>
      <c r="H14574" t="s">
        <v>1911</v>
      </c>
      <c r="I14574">
        <v>0</v>
      </c>
      <c r="J14574" s="302">
        <v>54500000</v>
      </c>
    </row>
    <row r="14575" spans="1:10" x14ac:dyDescent="0.25">
      <c r="A14575">
        <v>14320014</v>
      </c>
      <c r="B14575">
        <v>14346007</v>
      </c>
      <c r="C14575" t="s">
        <v>15681</v>
      </c>
      <c r="D14575" t="s">
        <v>2149</v>
      </c>
      <c r="E14575" t="s">
        <v>15748</v>
      </c>
      <c r="F14575" t="s">
        <v>4151</v>
      </c>
      <c r="G14575" t="s">
        <v>15766</v>
      </c>
      <c r="H14575" t="s">
        <v>1911</v>
      </c>
      <c r="I14575">
        <v>0</v>
      </c>
      <c r="J14575" s="302">
        <v>78900000</v>
      </c>
    </row>
    <row r="14576" spans="1:10" x14ac:dyDescent="0.25">
      <c r="A14576">
        <v>14312027</v>
      </c>
      <c r="B14576">
        <v>14346008</v>
      </c>
      <c r="C14576" t="s">
        <v>15681</v>
      </c>
      <c r="D14576" t="s">
        <v>1941</v>
      </c>
      <c r="E14576" t="s">
        <v>15745</v>
      </c>
      <c r="F14576" t="s">
        <v>3747</v>
      </c>
      <c r="G14576" t="s">
        <v>3296</v>
      </c>
      <c r="H14576" t="s">
        <v>1911</v>
      </c>
      <c r="I14576">
        <v>0</v>
      </c>
      <c r="J14576" s="302">
        <v>42100000</v>
      </c>
    </row>
    <row r="14577" spans="1:10" x14ac:dyDescent="0.25">
      <c r="A14577">
        <v>14320016</v>
      </c>
      <c r="B14577">
        <v>14346009</v>
      </c>
      <c r="C14577" t="s">
        <v>15681</v>
      </c>
      <c r="D14577" t="s">
        <v>2149</v>
      </c>
      <c r="E14577" t="s">
        <v>15750</v>
      </c>
      <c r="F14577" t="s">
        <v>15751</v>
      </c>
      <c r="G14577" t="s">
        <v>15767</v>
      </c>
      <c r="H14577" t="s">
        <v>1911</v>
      </c>
      <c r="I14577">
        <v>0</v>
      </c>
      <c r="J14577" s="302">
        <v>72000000</v>
      </c>
    </row>
    <row r="14578" spans="1:10" x14ac:dyDescent="0.25">
      <c r="A14578">
        <v>14312001</v>
      </c>
      <c r="B14578">
        <v>14347001</v>
      </c>
      <c r="C14578" t="s">
        <v>15681</v>
      </c>
      <c r="D14578" t="s">
        <v>1941</v>
      </c>
      <c r="E14578" t="s">
        <v>15762</v>
      </c>
      <c r="F14578" t="s">
        <v>4193</v>
      </c>
      <c r="G14578" t="s">
        <v>15763</v>
      </c>
      <c r="H14578" t="s">
        <v>1911</v>
      </c>
      <c r="I14578">
        <v>0</v>
      </c>
      <c r="J14578" s="302">
        <v>40200000</v>
      </c>
    </row>
    <row r="14579" spans="1:10" x14ac:dyDescent="0.25">
      <c r="A14579">
        <v>14312003</v>
      </c>
      <c r="B14579">
        <v>14347002</v>
      </c>
      <c r="C14579" t="s">
        <v>15681</v>
      </c>
      <c r="D14579" t="s">
        <v>1941</v>
      </c>
      <c r="E14579" t="s">
        <v>15754</v>
      </c>
      <c r="F14579" t="s">
        <v>4193</v>
      </c>
      <c r="G14579" t="s">
        <v>14650</v>
      </c>
      <c r="H14579" t="s">
        <v>1911</v>
      </c>
      <c r="I14579">
        <v>0</v>
      </c>
      <c r="J14579" s="302">
        <v>42900000</v>
      </c>
    </row>
    <row r="14580" spans="1:10" x14ac:dyDescent="0.25">
      <c r="A14580">
        <v>14312032</v>
      </c>
      <c r="B14580">
        <v>14347003</v>
      </c>
      <c r="C14580" t="s">
        <v>15681</v>
      </c>
      <c r="D14580" t="s">
        <v>1941</v>
      </c>
      <c r="E14580" t="s">
        <v>15748</v>
      </c>
      <c r="F14580" t="s">
        <v>4195</v>
      </c>
      <c r="G14580" t="s">
        <v>4863</v>
      </c>
      <c r="H14580" t="s">
        <v>1911</v>
      </c>
      <c r="I14580">
        <v>0</v>
      </c>
      <c r="J14580" s="302">
        <v>86600000</v>
      </c>
    </row>
    <row r="14581" spans="1:10" x14ac:dyDescent="0.25">
      <c r="A14581">
        <v>14312034</v>
      </c>
      <c r="B14581">
        <v>14347004</v>
      </c>
      <c r="C14581" t="s">
        <v>15681</v>
      </c>
      <c r="D14581" t="s">
        <v>1941</v>
      </c>
      <c r="E14581" t="s">
        <v>15754</v>
      </c>
      <c r="F14581" t="s">
        <v>15768</v>
      </c>
      <c r="G14581" t="s">
        <v>15014</v>
      </c>
      <c r="H14581" t="s">
        <v>1911</v>
      </c>
      <c r="I14581">
        <v>0</v>
      </c>
      <c r="J14581" s="302">
        <v>60700000</v>
      </c>
    </row>
    <row r="14582" spans="1:10" x14ac:dyDescent="0.25">
      <c r="A14582">
        <v>14320013</v>
      </c>
      <c r="B14582">
        <v>14347005</v>
      </c>
      <c r="C14582" t="s">
        <v>15681</v>
      </c>
      <c r="D14582" t="s">
        <v>2149</v>
      </c>
      <c r="E14582" t="s">
        <v>15748</v>
      </c>
      <c r="F14582" t="s">
        <v>4195</v>
      </c>
      <c r="G14582" t="s">
        <v>8393</v>
      </c>
      <c r="H14582" t="s">
        <v>1911</v>
      </c>
      <c r="I14582">
        <v>0</v>
      </c>
      <c r="J14582" s="302">
        <v>87900000</v>
      </c>
    </row>
    <row r="14583" spans="1:10" x14ac:dyDescent="0.25">
      <c r="A14583">
        <v>14312023</v>
      </c>
      <c r="B14583">
        <v>14347006</v>
      </c>
      <c r="C14583" t="s">
        <v>15681</v>
      </c>
      <c r="D14583" t="s">
        <v>1941</v>
      </c>
      <c r="E14583" t="s">
        <v>15745</v>
      </c>
      <c r="F14583" t="s">
        <v>14652</v>
      </c>
      <c r="G14583" t="s">
        <v>3296</v>
      </c>
      <c r="H14583" t="s">
        <v>1911</v>
      </c>
      <c r="I14583">
        <v>0</v>
      </c>
      <c r="J14583" s="302">
        <v>46800000</v>
      </c>
    </row>
    <row r="14584" spans="1:10" x14ac:dyDescent="0.25">
      <c r="A14584">
        <v>14320020</v>
      </c>
      <c r="B14584">
        <v>14347007</v>
      </c>
      <c r="C14584" t="s">
        <v>15681</v>
      </c>
      <c r="D14584" t="s">
        <v>2149</v>
      </c>
      <c r="E14584" t="s">
        <v>15750</v>
      </c>
      <c r="F14584" t="s">
        <v>15751</v>
      </c>
      <c r="G14584" t="s">
        <v>15769</v>
      </c>
      <c r="H14584" t="s">
        <v>1911</v>
      </c>
      <c r="I14584">
        <v>0</v>
      </c>
      <c r="J14584" s="302">
        <v>90000000</v>
      </c>
    </row>
    <row r="14585" spans="1:10" x14ac:dyDescent="0.25">
      <c r="A14585">
        <v>14320019</v>
      </c>
      <c r="B14585">
        <v>14348001</v>
      </c>
      <c r="C14585" t="s">
        <v>15681</v>
      </c>
      <c r="D14585" t="s">
        <v>2149</v>
      </c>
      <c r="E14585" t="s">
        <v>15750</v>
      </c>
      <c r="F14585" t="s">
        <v>15751</v>
      </c>
      <c r="G14585" t="s">
        <v>15738</v>
      </c>
      <c r="H14585" t="s">
        <v>1911</v>
      </c>
      <c r="I14585">
        <v>0</v>
      </c>
      <c r="J14585" s="302">
        <v>61000000</v>
      </c>
    </row>
    <row r="14586" spans="1:10" x14ac:dyDescent="0.25">
      <c r="A14586">
        <v>14310001</v>
      </c>
      <c r="B14586">
        <v>14360001</v>
      </c>
      <c r="C14586" t="s">
        <v>15681</v>
      </c>
      <c r="D14586" t="s">
        <v>3449</v>
      </c>
      <c r="E14586" t="s">
        <v>15770</v>
      </c>
      <c r="F14586" t="s">
        <v>15771</v>
      </c>
      <c r="G14586" t="s">
        <v>15772</v>
      </c>
      <c r="H14586" t="s">
        <v>1911</v>
      </c>
      <c r="I14586">
        <v>0</v>
      </c>
      <c r="J14586" s="302">
        <v>113000000</v>
      </c>
    </row>
    <row r="14587" spans="1:10" x14ac:dyDescent="0.25">
      <c r="A14587">
        <v>14310002</v>
      </c>
      <c r="B14587">
        <v>14360002</v>
      </c>
      <c r="C14587" t="s">
        <v>15681</v>
      </c>
      <c r="D14587" t="s">
        <v>3449</v>
      </c>
      <c r="E14587" t="s">
        <v>15770</v>
      </c>
      <c r="F14587" t="s">
        <v>15773</v>
      </c>
      <c r="G14587" t="s">
        <v>13773</v>
      </c>
      <c r="H14587" t="s">
        <v>1911</v>
      </c>
      <c r="I14587">
        <v>0</v>
      </c>
      <c r="J14587" s="302">
        <v>97000000</v>
      </c>
    </row>
    <row r="14588" spans="1:10" x14ac:dyDescent="0.25">
      <c r="A14588">
        <v>14310003</v>
      </c>
      <c r="B14588">
        <v>14360003</v>
      </c>
      <c r="C14588" t="s">
        <v>15681</v>
      </c>
      <c r="D14588" t="s">
        <v>3449</v>
      </c>
      <c r="E14588" t="s">
        <v>15764</v>
      </c>
      <c r="F14588" t="s">
        <v>15774</v>
      </c>
      <c r="G14588" t="s">
        <v>4252</v>
      </c>
      <c r="H14588" t="s">
        <v>1911</v>
      </c>
      <c r="I14588">
        <v>0</v>
      </c>
      <c r="J14588" s="302">
        <v>87900000</v>
      </c>
    </row>
    <row r="14589" spans="1:10" x14ac:dyDescent="0.25">
      <c r="A14589">
        <v>14311001</v>
      </c>
      <c r="B14589">
        <v>14361001</v>
      </c>
      <c r="C14589" t="s">
        <v>15681</v>
      </c>
      <c r="D14589" t="s">
        <v>1942</v>
      </c>
      <c r="E14589" t="s">
        <v>15775</v>
      </c>
      <c r="F14589" t="s">
        <v>15771</v>
      </c>
      <c r="G14589" t="s">
        <v>15776</v>
      </c>
      <c r="H14589" t="s">
        <v>1911</v>
      </c>
      <c r="I14589">
        <v>0</v>
      </c>
      <c r="J14589" s="302">
        <v>70900000</v>
      </c>
    </row>
    <row r="14590" spans="1:10" x14ac:dyDescent="0.25">
      <c r="A14590">
        <v>14311002</v>
      </c>
      <c r="B14590">
        <v>14361002</v>
      </c>
      <c r="C14590" t="s">
        <v>15681</v>
      </c>
      <c r="D14590" t="s">
        <v>1942</v>
      </c>
      <c r="E14590" t="s">
        <v>15775</v>
      </c>
      <c r="F14590" t="s">
        <v>15777</v>
      </c>
      <c r="G14590" t="s">
        <v>15778</v>
      </c>
      <c r="H14590" t="s">
        <v>1911</v>
      </c>
      <c r="I14590">
        <v>0</v>
      </c>
      <c r="J14590" s="302">
        <v>54800000</v>
      </c>
    </row>
    <row r="14591" spans="1:10" x14ac:dyDescent="0.25">
      <c r="A14591">
        <v>14311003</v>
      </c>
      <c r="B14591">
        <v>14361003</v>
      </c>
      <c r="C14591" t="s">
        <v>15681</v>
      </c>
      <c r="D14591" t="s">
        <v>1942</v>
      </c>
      <c r="E14591" t="s">
        <v>14216</v>
      </c>
      <c r="F14591" t="s">
        <v>15779</v>
      </c>
      <c r="G14591" t="s">
        <v>15780</v>
      </c>
      <c r="H14591" t="s">
        <v>1911</v>
      </c>
      <c r="I14591">
        <v>0</v>
      </c>
      <c r="J14591" s="302">
        <v>26700000</v>
      </c>
    </row>
    <row r="14592" spans="1:10" x14ac:dyDescent="0.25">
      <c r="A14592">
        <v>14311004</v>
      </c>
      <c r="B14592">
        <v>14361004</v>
      </c>
      <c r="C14592" t="s">
        <v>15681</v>
      </c>
      <c r="D14592" t="s">
        <v>1942</v>
      </c>
      <c r="E14592" t="s">
        <v>15781</v>
      </c>
      <c r="F14592" t="s">
        <v>15782</v>
      </c>
      <c r="G14592" t="s">
        <v>15783</v>
      </c>
      <c r="H14592" t="s">
        <v>1911</v>
      </c>
      <c r="I14592">
        <v>0</v>
      </c>
      <c r="J14592" s="302">
        <v>54500000</v>
      </c>
    </row>
    <row r="14593" spans="1:10" x14ac:dyDescent="0.25">
      <c r="A14593">
        <v>14311005</v>
      </c>
      <c r="B14593">
        <v>14361005</v>
      </c>
      <c r="C14593" t="s">
        <v>15681</v>
      </c>
      <c r="D14593" t="s">
        <v>1942</v>
      </c>
      <c r="E14593" t="s">
        <v>15764</v>
      </c>
      <c r="F14593" t="s">
        <v>15774</v>
      </c>
      <c r="G14593" t="s">
        <v>4338</v>
      </c>
      <c r="H14593" t="s">
        <v>1911</v>
      </c>
      <c r="I14593">
        <v>0</v>
      </c>
      <c r="J14593" s="302">
        <v>56900000</v>
      </c>
    </row>
    <row r="14594" spans="1:10" x14ac:dyDescent="0.25">
      <c r="A14594">
        <v>14311006</v>
      </c>
      <c r="B14594">
        <v>14361006</v>
      </c>
      <c r="C14594" t="s">
        <v>15681</v>
      </c>
      <c r="D14594" t="s">
        <v>1942</v>
      </c>
      <c r="E14594" t="s">
        <v>15764</v>
      </c>
      <c r="F14594" t="s">
        <v>15784</v>
      </c>
      <c r="G14594" t="s">
        <v>15778</v>
      </c>
      <c r="H14594" t="s">
        <v>1911</v>
      </c>
      <c r="I14594">
        <v>0</v>
      </c>
      <c r="J14594" s="302">
        <v>54800000</v>
      </c>
    </row>
    <row r="14595" spans="1:10" x14ac:dyDescent="0.25">
      <c r="A14595">
        <v>14311007</v>
      </c>
      <c r="B14595">
        <v>14361007</v>
      </c>
      <c r="C14595" t="s">
        <v>15681</v>
      </c>
      <c r="D14595" t="s">
        <v>1942</v>
      </c>
      <c r="E14595" t="s">
        <v>15764</v>
      </c>
      <c r="F14595" t="s">
        <v>15785</v>
      </c>
      <c r="G14595" t="s">
        <v>15786</v>
      </c>
      <c r="H14595" t="s">
        <v>1911</v>
      </c>
      <c r="I14595">
        <v>0</v>
      </c>
      <c r="J14595" s="302">
        <v>46600000</v>
      </c>
    </row>
    <row r="14596" spans="1:10" x14ac:dyDescent="0.25">
      <c r="A14596">
        <v>14311008</v>
      </c>
      <c r="B14596">
        <v>14361008</v>
      </c>
      <c r="C14596" t="s">
        <v>15681</v>
      </c>
      <c r="D14596" t="s">
        <v>1942</v>
      </c>
      <c r="E14596" t="s">
        <v>15787</v>
      </c>
      <c r="F14596" t="s">
        <v>12960</v>
      </c>
      <c r="G14596" t="s">
        <v>15788</v>
      </c>
      <c r="H14596" t="s">
        <v>1911</v>
      </c>
      <c r="I14596">
        <v>0</v>
      </c>
      <c r="J14596" s="302">
        <v>45000000</v>
      </c>
    </row>
    <row r="14597" spans="1:10" x14ac:dyDescent="0.25">
      <c r="A14597">
        <v>14311009</v>
      </c>
      <c r="B14597">
        <v>14361009</v>
      </c>
      <c r="C14597" t="s">
        <v>15681</v>
      </c>
      <c r="D14597" t="s">
        <v>1942</v>
      </c>
      <c r="E14597" t="s">
        <v>15770</v>
      </c>
      <c r="F14597" t="s">
        <v>15771</v>
      </c>
      <c r="G14597" t="s">
        <v>15789</v>
      </c>
      <c r="H14597" t="s">
        <v>1911</v>
      </c>
      <c r="I14597">
        <v>0</v>
      </c>
      <c r="J14597" s="302">
        <v>80000000</v>
      </c>
    </row>
    <row r="14598" spans="1:10" x14ac:dyDescent="0.25">
      <c r="A14598">
        <v>14311010</v>
      </c>
      <c r="B14598">
        <v>14361010</v>
      </c>
      <c r="C14598" t="s">
        <v>15681</v>
      </c>
      <c r="D14598" t="s">
        <v>1942</v>
      </c>
      <c r="E14598" t="s">
        <v>15770</v>
      </c>
      <c r="F14598" t="s">
        <v>15777</v>
      </c>
      <c r="G14598" t="s">
        <v>15790</v>
      </c>
      <c r="H14598" t="s">
        <v>1911</v>
      </c>
      <c r="I14598">
        <v>0</v>
      </c>
      <c r="J14598" s="302">
        <v>57300000</v>
      </c>
    </row>
    <row r="14599" spans="1:10" x14ac:dyDescent="0.25">
      <c r="A14599">
        <v>14311011</v>
      </c>
      <c r="B14599">
        <v>14361011</v>
      </c>
      <c r="C14599" t="s">
        <v>15681</v>
      </c>
      <c r="D14599" t="s">
        <v>1942</v>
      </c>
      <c r="E14599" t="s">
        <v>15787</v>
      </c>
      <c r="F14599" t="s">
        <v>12960</v>
      </c>
      <c r="G14599" t="s">
        <v>15791</v>
      </c>
      <c r="H14599" t="s">
        <v>1911</v>
      </c>
      <c r="I14599">
        <v>0</v>
      </c>
      <c r="J14599" s="302">
        <v>43000000</v>
      </c>
    </row>
    <row r="14600" spans="1:10" x14ac:dyDescent="0.25">
      <c r="A14600">
        <v>14311012</v>
      </c>
      <c r="B14600">
        <v>14361012</v>
      </c>
      <c r="C14600" t="s">
        <v>15681</v>
      </c>
      <c r="D14600" t="s">
        <v>1942</v>
      </c>
      <c r="E14600" t="s">
        <v>15792</v>
      </c>
      <c r="F14600" t="s">
        <v>15793</v>
      </c>
      <c r="G14600" t="s">
        <v>4923</v>
      </c>
      <c r="H14600" t="s">
        <v>1911</v>
      </c>
      <c r="I14600">
        <v>0</v>
      </c>
      <c r="J14600" s="302">
        <v>42000000</v>
      </c>
    </row>
    <row r="14601" spans="1:10" x14ac:dyDescent="0.25">
      <c r="A14601">
        <v>14311013</v>
      </c>
      <c r="B14601">
        <v>14361013</v>
      </c>
      <c r="C14601" t="s">
        <v>15681</v>
      </c>
      <c r="D14601" t="s">
        <v>1942</v>
      </c>
      <c r="E14601" t="s">
        <v>15770</v>
      </c>
      <c r="F14601" t="s">
        <v>15794</v>
      </c>
      <c r="G14601" t="s">
        <v>4923</v>
      </c>
      <c r="H14601" t="s">
        <v>1911</v>
      </c>
      <c r="I14601">
        <v>0</v>
      </c>
      <c r="J14601" s="302">
        <v>47000000</v>
      </c>
    </row>
    <row r="14602" spans="1:10" x14ac:dyDescent="0.25">
      <c r="A14602">
        <v>14311014</v>
      </c>
      <c r="B14602">
        <v>14361014</v>
      </c>
      <c r="C14602" t="s">
        <v>15681</v>
      </c>
      <c r="D14602" t="s">
        <v>1942</v>
      </c>
      <c r="E14602" t="s">
        <v>15770</v>
      </c>
      <c r="F14602" t="s">
        <v>15773</v>
      </c>
      <c r="G14602" t="s">
        <v>9905</v>
      </c>
      <c r="H14602" t="s">
        <v>1911</v>
      </c>
      <c r="I14602">
        <v>0</v>
      </c>
      <c r="J14602" s="302">
        <v>52000000</v>
      </c>
    </row>
    <row r="14603" spans="1:10" x14ac:dyDescent="0.25">
      <c r="A14603">
        <v>14311016</v>
      </c>
      <c r="B14603">
        <v>14361015</v>
      </c>
      <c r="C14603" t="s">
        <v>15681</v>
      </c>
      <c r="D14603" t="s">
        <v>1942</v>
      </c>
      <c r="E14603" t="s">
        <v>15795</v>
      </c>
      <c r="F14603" t="s">
        <v>15782</v>
      </c>
      <c r="G14603" t="s">
        <v>15796</v>
      </c>
      <c r="H14603" t="s">
        <v>1911</v>
      </c>
      <c r="I14603">
        <v>0</v>
      </c>
      <c r="J14603" s="302">
        <v>56500000</v>
      </c>
    </row>
    <row r="14604" spans="1:10" x14ac:dyDescent="0.25">
      <c r="A14604">
        <v>14304001</v>
      </c>
      <c r="B14604">
        <v>14362001</v>
      </c>
      <c r="C14604" t="s">
        <v>15681</v>
      </c>
      <c r="D14604" t="s">
        <v>3461</v>
      </c>
      <c r="E14604" t="s">
        <v>15764</v>
      </c>
      <c r="F14604" t="s">
        <v>15784</v>
      </c>
      <c r="G14604" t="s">
        <v>15778</v>
      </c>
      <c r="H14604" t="s">
        <v>1911</v>
      </c>
      <c r="I14604">
        <v>0</v>
      </c>
      <c r="J14604" s="302">
        <v>64300000</v>
      </c>
    </row>
    <row r="14605" spans="1:10" x14ac:dyDescent="0.25">
      <c r="A14605">
        <v>14304002</v>
      </c>
      <c r="B14605">
        <v>14362002</v>
      </c>
      <c r="C14605" t="s">
        <v>15681</v>
      </c>
      <c r="D14605" t="s">
        <v>3461</v>
      </c>
      <c r="E14605" t="s">
        <v>15764</v>
      </c>
      <c r="F14605" t="s">
        <v>15774</v>
      </c>
      <c r="G14605" t="s">
        <v>4338</v>
      </c>
      <c r="H14605" t="s">
        <v>1911</v>
      </c>
      <c r="I14605">
        <v>0</v>
      </c>
      <c r="J14605" s="302">
        <v>71900000</v>
      </c>
    </row>
    <row r="14606" spans="1:10" x14ac:dyDescent="0.25">
      <c r="A14606">
        <v>14304003</v>
      </c>
      <c r="B14606">
        <v>14362003</v>
      </c>
      <c r="C14606" t="s">
        <v>15681</v>
      </c>
      <c r="D14606" t="s">
        <v>3461</v>
      </c>
      <c r="E14606" t="s">
        <v>14216</v>
      </c>
      <c r="F14606" t="s">
        <v>15779</v>
      </c>
      <c r="G14606" t="s">
        <v>15780</v>
      </c>
      <c r="H14606" t="s">
        <v>1911</v>
      </c>
      <c r="I14606">
        <v>0</v>
      </c>
      <c r="J14606" s="302">
        <v>30900000</v>
      </c>
    </row>
    <row r="14607" spans="1:10" x14ac:dyDescent="0.25">
      <c r="A14607">
        <v>14304004</v>
      </c>
      <c r="B14607">
        <v>14362004</v>
      </c>
      <c r="C14607" t="s">
        <v>15681</v>
      </c>
      <c r="D14607" t="s">
        <v>3461</v>
      </c>
      <c r="E14607" t="s">
        <v>15781</v>
      </c>
      <c r="F14607" t="s">
        <v>15782</v>
      </c>
      <c r="G14607" t="s">
        <v>15783</v>
      </c>
      <c r="H14607" t="s">
        <v>1911</v>
      </c>
      <c r="I14607">
        <v>0</v>
      </c>
      <c r="J14607" s="302">
        <v>64500000</v>
      </c>
    </row>
    <row r="14608" spans="1:10" x14ac:dyDescent="0.25">
      <c r="A14608">
        <v>14304005</v>
      </c>
      <c r="B14608">
        <v>14362005</v>
      </c>
      <c r="C14608" t="s">
        <v>15681</v>
      </c>
      <c r="D14608" t="s">
        <v>3461</v>
      </c>
      <c r="E14608" t="s">
        <v>15775</v>
      </c>
      <c r="F14608" t="s">
        <v>15777</v>
      </c>
      <c r="G14608" t="s">
        <v>15778</v>
      </c>
      <c r="H14608" t="s">
        <v>1911</v>
      </c>
      <c r="I14608">
        <v>0</v>
      </c>
      <c r="J14608" s="302">
        <v>64800000</v>
      </c>
    </row>
    <row r="14609" spans="1:10" x14ac:dyDescent="0.25">
      <c r="A14609">
        <v>14304006</v>
      </c>
      <c r="B14609">
        <v>14362006</v>
      </c>
      <c r="C14609" t="s">
        <v>15681</v>
      </c>
      <c r="D14609" t="s">
        <v>3461</v>
      </c>
      <c r="E14609" t="s">
        <v>15764</v>
      </c>
      <c r="F14609" t="s">
        <v>15785</v>
      </c>
      <c r="G14609" t="s">
        <v>15786</v>
      </c>
      <c r="H14609" t="s">
        <v>1911</v>
      </c>
      <c r="I14609">
        <v>0</v>
      </c>
      <c r="J14609" s="302">
        <v>56600000</v>
      </c>
    </row>
    <row r="14610" spans="1:10" x14ac:dyDescent="0.25">
      <c r="A14610">
        <v>14304007</v>
      </c>
      <c r="B14610">
        <v>14362007</v>
      </c>
      <c r="C14610" t="s">
        <v>15681</v>
      </c>
      <c r="D14610" t="s">
        <v>3461</v>
      </c>
      <c r="E14610" t="s">
        <v>15775</v>
      </c>
      <c r="F14610" t="s">
        <v>15771</v>
      </c>
      <c r="G14610" t="s">
        <v>15776</v>
      </c>
      <c r="H14610" t="s">
        <v>1911</v>
      </c>
      <c r="I14610">
        <v>0</v>
      </c>
      <c r="J14610" s="302">
        <v>91300000</v>
      </c>
    </row>
    <row r="14611" spans="1:10" x14ac:dyDescent="0.25">
      <c r="A14611">
        <v>14304008</v>
      </c>
      <c r="B14611">
        <v>14362008</v>
      </c>
      <c r="C14611" t="s">
        <v>15681</v>
      </c>
      <c r="D14611" t="s">
        <v>3461</v>
      </c>
      <c r="E14611" t="s">
        <v>15770</v>
      </c>
      <c r="F14611" t="s">
        <v>15777</v>
      </c>
      <c r="G14611" t="s">
        <v>15790</v>
      </c>
      <c r="H14611" t="s">
        <v>1911</v>
      </c>
      <c r="I14611">
        <v>0</v>
      </c>
      <c r="J14611" s="302">
        <v>67300000</v>
      </c>
    </row>
    <row r="14612" spans="1:10" x14ac:dyDescent="0.25">
      <c r="A14612">
        <v>14304009</v>
      </c>
      <c r="B14612">
        <v>14362009</v>
      </c>
      <c r="C14612" t="s">
        <v>15681</v>
      </c>
      <c r="D14612" t="s">
        <v>3461</v>
      </c>
      <c r="E14612" t="s">
        <v>15787</v>
      </c>
      <c r="F14612" t="s">
        <v>12960</v>
      </c>
      <c r="G14612" t="s">
        <v>15791</v>
      </c>
      <c r="H14612" t="s">
        <v>1911</v>
      </c>
      <c r="I14612">
        <v>0</v>
      </c>
      <c r="J14612" s="302">
        <v>50000000</v>
      </c>
    </row>
    <row r="14613" spans="1:10" x14ac:dyDescent="0.25">
      <c r="A14613">
        <v>14304010</v>
      </c>
      <c r="B14613">
        <v>14362010</v>
      </c>
      <c r="C14613" t="s">
        <v>15681</v>
      </c>
      <c r="D14613" t="s">
        <v>3461</v>
      </c>
      <c r="E14613" t="s">
        <v>15770</v>
      </c>
      <c r="F14613" t="s">
        <v>15794</v>
      </c>
      <c r="G14613" t="s">
        <v>4923</v>
      </c>
      <c r="H14613" t="s">
        <v>1911</v>
      </c>
      <c r="I14613">
        <v>0</v>
      </c>
      <c r="J14613" s="302">
        <v>59100000</v>
      </c>
    </row>
    <row r="14614" spans="1:10" x14ac:dyDescent="0.25">
      <c r="A14614">
        <v>14304011</v>
      </c>
      <c r="B14614">
        <v>14362011</v>
      </c>
      <c r="C14614" t="s">
        <v>15681</v>
      </c>
      <c r="D14614" t="s">
        <v>3461</v>
      </c>
      <c r="E14614" t="s">
        <v>15770</v>
      </c>
      <c r="F14614" t="s">
        <v>15773</v>
      </c>
      <c r="G14614" t="s">
        <v>9905</v>
      </c>
      <c r="H14614" t="s">
        <v>1911</v>
      </c>
      <c r="I14614">
        <v>0</v>
      </c>
      <c r="J14614" s="302">
        <v>64100000</v>
      </c>
    </row>
    <row r="14615" spans="1:10" x14ac:dyDescent="0.25">
      <c r="A14615">
        <v>14304012</v>
      </c>
      <c r="B14615">
        <v>14362012</v>
      </c>
      <c r="C14615" t="s">
        <v>15681</v>
      </c>
      <c r="D14615" t="s">
        <v>3461</v>
      </c>
      <c r="E14615" t="s">
        <v>15792</v>
      </c>
      <c r="F14615" t="s">
        <v>15793</v>
      </c>
      <c r="G14615" t="s">
        <v>4923</v>
      </c>
      <c r="H14615" t="s">
        <v>1911</v>
      </c>
      <c r="I14615">
        <v>0</v>
      </c>
      <c r="J14615" s="302">
        <v>52100000</v>
      </c>
    </row>
    <row r="14616" spans="1:10" x14ac:dyDescent="0.25">
      <c r="A14616">
        <v>14304013</v>
      </c>
      <c r="B14616">
        <v>14362013</v>
      </c>
      <c r="C14616" t="s">
        <v>15681</v>
      </c>
      <c r="D14616" t="s">
        <v>3461</v>
      </c>
      <c r="E14616" t="s">
        <v>15770</v>
      </c>
      <c r="F14616" t="s">
        <v>15771</v>
      </c>
      <c r="G14616" t="s">
        <v>15789</v>
      </c>
      <c r="H14616" t="s">
        <v>1911</v>
      </c>
      <c r="I14616">
        <v>0</v>
      </c>
      <c r="J14616" s="302">
        <v>97200000</v>
      </c>
    </row>
    <row r="14617" spans="1:10" x14ac:dyDescent="0.25">
      <c r="A14617">
        <v>14304014</v>
      </c>
      <c r="B14617">
        <v>14362014</v>
      </c>
      <c r="C14617" t="s">
        <v>15681</v>
      </c>
      <c r="D14617" t="s">
        <v>3461</v>
      </c>
      <c r="E14617" t="s">
        <v>15787</v>
      </c>
      <c r="F14617" t="s">
        <v>12960</v>
      </c>
      <c r="G14617" t="s">
        <v>15788</v>
      </c>
      <c r="H14617" t="s">
        <v>1911</v>
      </c>
      <c r="I14617">
        <v>0</v>
      </c>
      <c r="J14617" s="302">
        <v>52000000</v>
      </c>
    </row>
    <row r="14618" spans="1:10" x14ac:dyDescent="0.25">
      <c r="A14618">
        <v>14304015</v>
      </c>
      <c r="B14618">
        <v>14362015</v>
      </c>
      <c r="C14618" t="s">
        <v>15681</v>
      </c>
      <c r="D14618" t="s">
        <v>3461</v>
      </c>
      <c r="E14618" t="s">
        <v>7087</v>
      </c>
      <c r="F14618" t="s">
        <v>15797</v>
      </c>
      <c r="G14618" t="s">
        <v>5155</v>
      </c>
      <c r="H14618" t="s">
        <v>1911</v>
      </c>
      <c r="I14618">
        <v>0</v>
      </c>
      <c r="J14618" s="302">
        <v>101400000</v>
      </c>
    </row>
    <row r="14619" spans="1:10" x14ac:dyDescent="0.25">
      <c r="A14619">
        <v>14304016</v>
      </c>
      <c r="B14619">
        <v>14362016</v>
      </c>
      <c r="C14619" t="s">
        <v>15681</v>
      </c>
      <c r="D14619" t="s">
        <v>3461</v>
      </c>
      <c r="E14619" t="s">
        <v>15770</v>
      </c>
      <c r="F14619" t="s">
        <v>15777</v>
      </c>
      <c r="G14619" t="s">
        <v>15798</v>
      </c>
      <c r="H14619" t="s">
        <v>1911</v>
      </c>
      <c r="I14619">
        <v>0</v>
      </c>
      <c r="J14619" s="302">
        <v>67900000</v>
      </c>
    </row>
    <row r="14620" spans="1:10" x14ac:dyDescent="0.25">
      <c r="A14620">
        <v>14304017</v>
      </c>
      <c r="B14620">
        <v>14362017</v>
      </c>
      <c r="C14620" t="s">
        <v>15681</v>
      </c>
      <c r="D14620" t="s">
        <v>3461</v>
      </c>
      <c r="E14620" t="s">
        <v>15795</v>
      </c>
      <c r="F14620" t="s">
        <v>15782</v>
      </c>
      <c r="G14620" t="s">
        <v>15796</v>
      </c>
      <c r="H14620" t="s">
        <v>1911</v>
      </c>
      <c r="I14620">
        <v>0</v>
      </c>
      <c r="J14620" s="302">
        <v>66800000</v>
      </c>
    </row>
    <row r="14621" spans="1:10" x14ac:dyDescent="0.25">
      <c r="A14621">
        <v>14312004</v>
      </c>
      <c r="B14621">
        <v>14363001</v>
      </c>
      <c r="C14621" t="s">
        <v>15681</v>
      </c>
      <c r="D14621" t="s">
        <v>1941</v>
      </c>
      <c r="E14621" t="s">
        <v>15781</v>
      </c>
      <c r="F14621" t="s">
        <v>15782</v>
      </c>
      <c r="G14621" t="s">
        <v>15783</v>
      </c>
      <c r="H14621" t="s">
        <v>1911</v>
      </c>
      <c r="I14621">
        <v>0</v>
      </c>
      <c r="J14621" s="302">
        <v>66300000</v>
      </c>
    </row>
    <row r="14622" spans="1:10" x14ac:dyDescent="0.25">
      <c r="A14622">
        <v>14312005</v>
      </c>
      <c r="B14622">
        <v>14363002</v>
      </c>
      <c r="C14622" t="s">
        <v>15681</v>
      </c>
      <c r="D14622" t="s">
        <v>1941</v>
      </c>
      <c r="E14622" t="s">
        <v>15775</v>
      </c>
      <c r="F14622" t="s">
        <v>15777</v>
      </c>
      <c r="G14622" t="s">
        <v>15778</v>
      </c>
      <c r="H14622" t="s">
        <v>1911</v>
      </c>
      <c r="I14622">
        <v>0</v>
      </c>
      <c r="J14622" s="302">
        <v>67500000</v>
      </c>
    </row>
    <row r="14623" spans="1:10" x14ac:dyDescent="0.25">
      <c r="A14623">
        <v>14312006</v>
      </c>
      <c r="B14623">
        <v>14363003</v>
      </c>
      <c r="C14623" t="s">
        <v>15681</v>
      </c>
      <c r="D14623" t="s">
        <v>1941</v>
      </c>
      <c r="E14623" t="s">
        <v>14216</v>
      </c>
      <c r="F14623" t="s">
        <v>15779</v>
      </c>
      <c r="G14623" t="s">
        <v>15780</v>
      </c>
      <c r="H14623" t="s">
        <v>1911</v>
      </c>
      <c r="I14623">
        <v>0</v>
      </c>
      <c r="J14623" s="302">
        <v>32800000</v>
      </c>
    </row>
    <row r="14624" spans="1:10" x14ac:dyDescent="0.25">
      <c r="A14624">
        <v>14312008</v>
      </c>
      <c r="B14624">
        <v>14363004</v>
      </c>
      <c r="C14624" t="s">
        <v>15681</v>
      </c>
      <c r="D14624" t="s">
        <v>1941</v>
      </c>
      <c r="E14624" t="s">
        <v>15787</v>
      </c>
      <c r="F14624" t="s">
        <v>12960</v>
      </c>
      <c r="G14624" t="s">
        <v>15788</v>
      </c>
      <c r="H14624" t="s">
        <v>1911</v>
      </c>
      <c r="I14624">
        <v>0</v>
      </c>
      <c r="J14624" s="302">
        <v>53000000</v>
      </c>
    </row>
    <row r="14625" spans="1:10" x14ac:dyDescent="0.25">
      <c r="A14625">
        <v>14312011</v>
      </c>
      <c r="B14625">
        <v>14363005</v>
      </c>
      <c r="C14625" t="s">
        <v>15681</v>
      </c>
      <c r="D14625" t="s">
        <v>1941</v>
      </c>
      <c r="E14625" t="s">
        <v>7087</v>
      </c>
      <c r="F14625" t="s">
        <v>15797</v>
      </c>
      <c r="G14625" t="s">
        <v>5155</v>
      </c>
      <c r="H14625" t="s">
        <v>1911</v>
      </c>
      <c r="I14625">
        <v>0</v>
      </c>
      <c r="J14625" s="302">
        <v>104000000</v>
      </c>
    </row>
    <row r="14626" spans="1:10" x14ac:dyDescent="0.25">
      <c r="A14626">
        <v>14312016</v>
      </c>
      <c r="B14626">
        <v>14363006</v>
      </c>
      <c r="C14626" t="s">
        <v>15681</v>
      </c>
      <c r="D14626" t="s">
        <v>1941</v>
      </c>
      <c r="E14626" t="s">
        <v>15770</v>
      </c>
      <c r="F14626" t="s">
        <v>15777</v>
      </c>
      <c r="G14626" t="s">
        <v>15799</v>
      </c>
      <c r="H14626" t="s">
        <v>1911</v>
      </c>
      <c r="I14626">
        <v>0</v>
      </c>
      <c r="J14626" s="302">
        <v>66900000</v>
      </c>
    </row>
    <row r="14627" spans="1:10" x14ac:dyDescent="0.25">
      <c r="A14627">
        <v>14312017</v>
      </c>
      <c r="B14627">
        <v>14363007</v>
      </c>
      <c r="C14627" t="s">
        <v>15681</v>
      </c>
      <c r="D14627" t="s">
        <v>1941</v>
      </c>
      <c r="E14627" t="s">
        <v>15775</v>
      </c>
      <c r="F14627" t="s">
        <v>15771</v>
      </c>
      <c r="G14627" t="s">
        <v>15776</v>
      </c>
      <c r="H14627" t="s">
        <v>1911</v>
      </c>
      <c r="I14627">
        <v>0</v>
      </c>
      <c r="J14627" s="302">
        <v>92900000</v>
      </c>
    </row>
    <row r="14628" spans="1:10" x14ac:dyDescent="0.25">
      <c r="A14628">
        <v>14312018</v>
      </c>
      <c r="B14628">
        <v>14363008</v>
      </c>
      <c r="C14628" t="s">
        <v>15681</v>
      </c>
      <c r="D14628" t="s">
        <v>1941</v>
      </c>
      <c r="E14628" t="s">
        <v>15770</v>
      </c>
      <c r="F14628" t="s">
        <v>15771</v>
      </c>
      <c r="G14628" t="s">
        <v>15789</v>
      </c>
      <c r="H14628" t="s">
        <v>1911</v>
      </c>
      <c r="I14628">
        <v>0</v>
      </c>
      <c r="J14628" s="302">
        <v>97800000</v>
      </c>
    </row>
    <row r="14629" spans="1:10" x14ac:dyDescent="0.25">
      <c r="A14629">
        <v>14312019</v>
      </c>
      <c r="B14629">
        <v>14363009</v>
      </c>
      <c r="C14629" t="s">
        <v>15681</v>
      </c>
      <c r="D14629" t="s">
        <v>1941</v>
      </c>
      <c r="E14629" t="s">
        <v>15770</v>
      </c>
      <c r="F14629" t="s">
        <v>15773</v>
      </c>
      <c r="G14629" t="s">
        <v>9905</v>
      </c>
      <c r="H14629" t="s">
        <v>1911</v>
      </c>
      <c r="I14629">
        <v>0</v>
      </c>
      <c r="J14629" s="302">
        <v>68700000</v>
      </c>
    </row>
    <row r="14630" spans="1:10" x14ac:dyDescent="0.25">
      <c r="A14630">
        <v>14312020</v>
      </c>
      <c r="B14630">
        <v>14363010</v>
      </c>
      <c r="C14630" t="s">
        <v>15681</v>
      </c>
      <c r="D14630" t="s">
        <v>1941</v>
      </c>
      <c r="E14630" t="s">
        <v>15792</v>
      </c>
      <c r="F14630" t="s">
        <v>15793</v>
      </c>
      <c r="G14630" t="s">
        <v>4923</v>
      </c>
      <c r="H14630" t="s">
        <v>1911</v>
      </c>
      <c r="I14630">
        <v>0</v>
      </c>
      <c r="J14630" s="302">
        <v>52300000</v>
      </c>
    </row>
    <row r="14631" spans="1:10" x14ac:dyDescent="0.25">
      <c r="A14631">
        <v>14312022</v>
      </c>
      <c r="B14631">
        <v>14363011</v>
      </c>
      <c r="C14631" t="s">
        <v>15681</v>
      </c>
      <c r="D14631" t="s">
        <v>1941</v>
      </c>
      <c r="E14631" t="s">
        <v>15787</v>
      </c>
      <c r="F14631" t="s">
        <v>12960</v>
      </c>
      <c r="G14631" t="s">
        <v>15791</v>
      </c>
      <c r="H14631" t="s">
        <v>1911</v>
      </c>
      <c r="I14631">
        <v>0</v>
      </c>
      <c r="J14631" s="302">
        <v>92000000</v>
      </c>
    </row>
    <row r="14632" spans="1:10" x14ac:dyDescent="0.25">
      <c r="A14632">
        <v>14312028</v>
      </c>
      <c r="B14632">
        <v>14363013</v>
      </c>
      <c r="C14632" t="s">
        <v>15681</v>
      </c>
      <c r="D14632" t="s">
        <v>1941</v>
      </c>
      <c r="E14632" t="s">
        <v>15770</v>
      </c>
      <c r="F14632" t="s">
        <v>15794</v>
      </c>
      <c r="G14632" t="s">
        <v>4923</v>
      </c>
      <c r="H14632" t="s">
        <v>1911</v>
      </c>
      <c r="I14632">
        <v>0</v>
      </c>
      <c r="J14632" s="302">
        <v>60200000</v>
      </c>
    </row>
    <row r="14633" spans="1:10" x14ac:dyDescent="0.25">
      <c r="A14633">
        <v>14312029</v>
      </c>
      <c r="B14633">
        <v>14363014</v>
      </c>
      <c r="C14633" t="s">
        <v>15681</v>
      </c>
      <c r="D14633" t="s">
        <v>1941</v>
      </c>
      <c r="E14633" t="s">
        <v>15770</v>
      </c>
      <c r="F14633" t="s">
        <v>15777</v>
      </c>
      <c r="G14633" t="s">
        <v>15798</v>
      </c>
      <c r="H14633" t="s">
        <v>1911</v>
      </c>
      <c r="I14633">
        <v>0</v>
      </c>
      <c r="J14633" s="302">
        <v>69400000</v>
      </c>
    </row>
    <row r="14634" spans="1:10" x14ac:dyDescent="0.25">
      <c r="A14634">
        <v>14312036</v>
      </c>
      <c r="B14634">
        <v>14363015</v>
      </c>
      <c r="C14634" t="s">
        <v>15681</v>
      </c>
      <c r="D14634" t="s">
        <v>1941</v>
      </c>
      <c r="E14634" t="s">
        <v>15795</v>
      </c>
      <c r="F14634" t="s">
        <v>15782</v>
      </c>
      <c r="G14634" t="s">
        <v>15796</v>
      </c>
      <c r="H14634" t="s">
        <v>1911</v>
      </c>
      <c r="I14634">
        <v>0</v>
      </c>
      <c r="J14634" s="302">
        <v>68000000</v>
      </c>
    </row>
    <row r="14635" spans="1:10" x14ac:dyDescent="0.25">
      <c r="A14635">
        <v>14312007</v>
      </c>
      <c r="B14635">
        <v>14364001</v>
      </c>
      <c r="C14635" t="s">
        <v>15681</v>
      </c>
      <c r="D14635" t="s">
        <v>1941</v>
      </c>
      <c r="E14635" t="s">
        <v>15764</v>
      </c>
      <c r="F14635" t="s">
        <v>15800</v>
      </c>
      <c r="G14635" t="s">
        <v>4338</v>
      </c>
      <c r="H14635" t="s">
        <v>1911</v>
      </c>
      <c r="I14635">
        <v>0</v>
      </c>
      <c r="J14635" s="302">
        <v>74900000</v>
      </c>
    </row>
    <row r="14636" spans="1:10" x14ac:dyDescent="0.25">
      <c r="A14636">
        <v>14312010</v>
      </c>
      <c r="B14636">
        <v>14364002</v>
      </c>
      <c r="C14636" t="s">
        <v>15681</v>
      </c>
      <c r="D14636" t="s">
        <v>1941</v>
      </c>
      <c r="E14636" t="s">
        <v>15775</v>
      </c>
      <c r="F14636" t="s">
        <v>15801</v>
      </c>
      <c r="G14636" t="s">
        <v>15778</v>
      </c>
      <c r="H14636" t="s">
        <v>1911</v>
      </c>
      <c r="I14636">
        <v>0</v>
      </c>
      <c r="J14636" s="302">
        <v>72800000</v>
      </c>
    </row>
    <row r="14637" spans="1:10" x14ac:dyDescent="0.25">
      <c r="A14637">
        <v>14312012</v>
      </c>
      <c r="B14637">
        <v>14364003</v>
      </c>
      <c r="C14637" t="s">
        <v>15681</v>
      </c>
      <c r="D14637" t="s">
        <v>1941</v>
      </c>
      <c r="E14637" t="s">
        <v>15770</v>
      </c>
      <c r="F14637" t="s">
        <v>15802</v>
      </c>
      <c r="G14637" t="s">
        <v>15789</v>
      </c>
      <c r="H14637" t="s">
        <v>1911</v>
      </c>
      <c r="I14637">
        <v>0</v>
      </c>
      <c r="J14637" s="302">
        <v>119000000</v>
      </c>
    </row>
    <row r="14638" spans="1:10" x14ac:dyDescent="0.25">
      <c r="A14638">
        <v>14312014</v>
      </c>
      <c r="B14638">
        <v>14364004</v>
      </c>
      <c r="C14638" t="s">
        <v>15681</v>
      </c>
      <c r="D14638" t="s">
        <v>1941</v>
      </c>
      <c r="E14638" t="s">
        <v>15764</v>
      </c>
      <c r="F14638" t="s">
        <v>15803</v>
      </c>
      <c r="G14638" t="s">
        <v>15786</v>
      </c>
      <c r="H14638" t="s">
        <v>1911</v>
      </c>
      <c r="I14638">
        <v>0</v>
      </c>
      <c r="J14638" s="302">
        <v>69500000</v>
      </c>
    </row>
    <row r="14639" spans="1:10" x14ac:dyDescent="0.25">
      <c r="A14639">
        <v>14312021</v>
      </c>
      <c r="B14639">
        <v>14364005</v>
      </c>
      <c r="C14639" t="s">
        <v>15681</v>
      </c>
      <c r="D14639" t="s">
        <v>1941</v>
      </c>
      <c r="E14639" t="s">
        <v>15770</v>
      </c>
      <c r="F14639" t="s">
        <v>15801</v>
      </c>
      <c r="G14639" t="s">
        <v>15790</v>
      </c>
      <c r="H14639" t="s">
        <v>1911</v>
      </c>
      <c r="I14639">
        <v>0</v>
      </c>
      <c r="J14639" s="302">
        <v>83600000</v>
      </c>
    </row>
    <row r="14640" spans="1:10" x14ac:dyDescent="0.25">
      <c r="A14640">
        <v>14312024</v>
      </c>
      <c r="B14640">
        <v>14364007</v>
      </c>
      <c r="C14640" t="s">
        <v>15681</v>
      </c>
      <c r="D14640" t="s">
        <v>1941</v>
      </c>
      <c r="E14640" t="s">
        <v>15770</v>
      </c>
      <c r="F14640" t="s">
        <v>15804</v>
      </c>
      <c r="G14640" t="s">
        <v>4923</v>
      </c>
      <c r="H14640" t="s">
        <v>1911</v>
      </c>
      <c r="I14640">
        <v>0</v>
      </c>
      <c r="J14640" s="302">
        <v>73300000</v>
      </c>
    </row>
    <row r="14641" spans="1:10" x14ac:dyDescent="0.25">
      <c r="A14641">
        <v>14312025</v>
      </c>
      <c r="B14641">
        <v>14364008</v>
      </c>
      <c r="C14641" t="s">
        <v>15681</v>
      </c>
      <c r="D14641" t="s">
        <v>1941</v>
      </c>
      <c r="E14641" t="s">
        <v>15787</v>
      </c>
      <c r="F14641" t="s">
        <v>15805</v>
      </c>
      <c r="G14641" t="s">
        <v>15791</v>
      </c>
      <c r="H14641" t="s">
        <v>1911</v>
      </c>
      <c r="I14641">
        <v>0</v>
      </c>
      <c r="J14641" s="302">
        <v>59300000</v>
      </c>
    </row>
    <row r="14642" spans="1:10" x14ac:dyDescent="0.25">
      <c r="A14642">
        <v>14312026</v>
      </c>
      <c r="B14642">
        <v>14364009</v>
      </c>
      <c r="C14642" t="s">
        <v>15681</v>
      </c>
      <c r="D14642" t="s">
        <v>1941</v>
      </c>
      <c r="E14642" t="s">
        <v>15770</v>
      </c>
      <c r="F14642" t="s">
        <v>15801</v>
      </c>
      <c r="G14642" t="s">
        <v>15798</v>
      </c>
      <c r="H14642" t="s">
        <v>1911</v>
      </c>
      <c r="I14642">
        <v>0</v>
      </c>
      <c r="J14642" s="302">
        <v>83100000</v>
      </c>
    </row>
    <row r="14643" spans="1:10" x14ac:dyDescent="0.25">
      <c r="A14643">
        <v>14312035</v>
      </c>
      <c r="B14643">
        <v>14364010</v>
      </c>
      <c r="C14643" t="s">
        <v>15681</v>
      </c>
      <c r="D14643" t="s">
        <v>1941</v>
      </c>
      <c r="E14643" t="s">
        <v>15795</v>
      </c>
      <c r="F14643" t="s">
        <v>15806</v>
      </c>
      <c r="G14643" t="s">
        <v>15796</v>
      </c>
      <c r="H14643" t="s">
        <v>1911</v>
      </c>
      <c r="I14643">
        <v>0</v>
      </c>
      <c r="J14643" s="302">
        <v>76700000</v>
      </c>
    </row>
    <row r="14644" spans="1:10" x14ac:dyDescent="0.25">
      <c r="A14644">
        <v>14326001</v>
      </c>
      <c r="B14644">
        <v>14365001</v>
      </c>
      <c r="C14644" t="s">
        <v>15681</v>
      </c>
      <c r="D14644" t="s">
        <v>3467</v>
      </c>
      <c r="E14644" t="s">
        <v>15807</v>
      </c>
      <c r="F14644" t="s">
        <v>15808</v>
      </c>
      <c r="G14644" t="s">
        <v>5155</v>
      </c>
      <c r="H14644" t="s">
        <v>1911</v>
      </c>
      <c r="I14644">
        <v>0</v>
      </c>
      <c r="J14644" s="302">
        <v>109500000</v>
      </c>
    </row>
    <row r="14645" spans="1:10" x14ac:dyDescent="0.25">
      <c r="A14645">
        <v>14326002</v>
      </c>
      <c r="B14645">
        <v>14365002</v>
      </c>
      <c r="C14645" t="s">
        <v>15681</v>
      </c>
      <c r="D14645" t="s">
        <v>3467</v>
      </c>
      <c r="E14645" t="s">
        <v>7087</v>
      </c>
      <c r="F14645" t="s">
        <v>15809</v>
      </c>
      <c r="G14645" t="s">
        <v>5155</v>
      </c>
      <c r="H14645" t="s">
        <v>1911</v>
      </c>
      <c r="I14645">
        <v>0</v>
      </c>
      <c r="J14645" s="302">
        <v>102000000</v>
      </c>
    </row>
    <row r="14646" spans="1:10" x14ac:dyDescent="0.25">
      <c r="A14646">
        <v>14303003</v>
      </c>
      <c r="B14646">
        <v>14370001</v>
      </c>
      <c r="C14646" t="s">
        <v>15681</v>
      </c>
      <c r="D14646" t="s">
        <v>2151</v>
      </c>
      <c r="E14646" t="s">
        <v>15810</v>
      </c>
      <c r="F14646" t="s">
        <v>15811</v>
      </c>
      <c r="G14646" t="s">
        <v>15812</v>
      </c>
      <c r="H14646" t="s">
        <v>1911</v>
      </c>
      <c r="I14646">
        <v>0</v>
      </c>
      <c r="J14646" s="302">
        <v>286200000</v>
      </c>
    </row>
    <row r="14647" spans="1:10" x14ac:dyDescent="0.25">
      <c r="A14647">
        <v>14303005</v>
      </c>
      <c r="B14647">
        <v>14370003</v>
      </c>
      <c r="C14647" t="s">
        <v>15681</v>
      </c>
      <c r="D14647" t="s">
        <v>2151</v>
      </c>
      <c r="E14647" t="s">
        <v>15810</v>
      </c>
      <c r="F14647" t="s">
        <v>15813</v>
      </c>
      <c r="G14647" t="s">
        <v>15814</v>
      </c>
      <c r="H14647" t="s">
        <v>1911</v>
      </c>
      <c r="I14647">
        <v>0</v>
      </c>
      <c r="J14647" s="302">
        <v>311900000</v>
      </c>
    </row>
    <row r="14648" spans="1:10" x14ac:dyDescent="0.25">
      <c r="A14648">
        <v>14303006</v>
      </c>
      <c r="B14648">
        <v>14370004</v>
      </c>
      <c r="C14648" t="s">
        <v>15681</v>
      </c>
      <c r="D14648" t="s">
        <v>2151</v>
      </c>
      <c r="E14648" t="s">
        <v>15810</v>
      </c>
      <c r="F14648" t="s">
        <v>15813</v>
      </c>
      <c r="G14648" t="s">
        <v>15815</v>
      </c>
      <c r="H14648" t="s">
        <v>1911</v>
      </c>
      <c r="I14648">
        <v>0</v>
      </c>
      <c r="J14648" s="302">
        <v>183900000</v>
      </c>
    </row>
    <row r="14649" spans="1:10" x14ac:dyDescent="0.25">
      <c r="A14649">
        <v>14303007</v>
      </c>
      <c r="B14649">
        <v>14370005</v>
      </c>
      <c r="C14649" t="s">
        <v>15681</v>
      </c>
      <c r="D14649" t="s">
        <v>2151</v>
      </c>
      <c r="E14649" t="s">
        <v>15810</v>
      </c>
      <c r="F14649" t="s">
        <v>15816</v>
      </c>
      <c r="G14649" t="s">
        <v>15817</v>
      </c>
      <c r="H14649" t="s">
        <v>1911</v>
      </c>
      <c r="I14649">
        <v>0</v>
      </c>
      <c r="J14649" s="302">
        <v>269900000</v>
      </c>
    </row>
    <row r="14650" spans="1:10" x14ac:dyDescent="0.25">
      <c r="A14650">
        <v>14303002</v>
      </c>
      <c r="B14650">
        <v>14371001</v>
      </c>
      <c r="C14650" t="s">
        <v>15681</v>
      </c>
      <c r="D14650" t="s">
        <v>2151</v>
      </c>
      <c r="E14650" t="s">
        <v>15764</v>
      </c>
      <c r="F14650" t="s">
        <v>15774</v>
      </c>
      <c r="G14650" t="s">
        <v>4553</v>
      </c>
      <c r="H14650" t="s">
        <v>1911</v>
      </c>
      <c r="I14650">
        <v>0</v>
      </c>
      <c r="J14650" s="302">
        <v>100400000</v>
      </c>
    </row>
    <row r="14651" spans="1:10" x14ac:dyDescent="0.25">
      <c r="A14651">
        <v>14303001</v>
      </c>
      <c r="B14651">
        <v>14371002</v>
      </c>
      <c r="C14651" t="s">
        <v>15681</v>
      </c>
      <c r="D14651" t="s">
        <v>2151</v>
      </c>
      <c r="E14651" t="s">
        <v>15810</v>
      </c>
      <c r="F14651" t="s">
        <v>15811</v>
      </c>
      <c r="G14651" t="s">
        <v>15818</v>
      </c>
      <c r="H14651" t="s">
        <v>1911</v>
      </c>
      <c r="I14651">
        <v>0</v>
      </c>
      <c r="J14651" s="302">
        <v>73800000</v>
      </c>
    </row>
    <row r="14652" spans="1:10" x14ac:dyDescent="0.25">
      <c r="A14652">
        <v>14306001</v>
      </c>
      <c r="B14652">
        <v>14388001</v>
      </c>
      <c r="C14652" t="s">
        <v>15681</v>
      </c>
      <c r="D14652" t="s">
        <v>1918</v>
      </c>
      <c r="E14652" t="s">
        <v>15819</v>
      </c>
      <c r="F14652" t="s">
        <v>15820</v>
      </c>
      <c r="G14652" t="s">
        <v>3298</v>
      </c>
      <c r="H14652" t="s">
        <v>1911</v>
      </c>
      <c r="I14652">
        <v>0</v>
      </c>
      <c r="J14652" s="302">
        <v>26000000</v>
      </c>
    </row>
    <row r="14653" spans="1:10" x14ac:dyDescent="0.25">
      <c r="A14653">
        <v>14306002</v>
      </c>
      <c r="B14653">
        <v>14388002</v>
      </c>
      <c r="C14653" t="s">
        <v>15681</v>
      </c>
      <c r="D14653" t="s">
        <v>1918</v>
      </c>
      <c r="E14653" t="s">
        <v>15819</v>
      </c>
      <c r="F14653" t="s">
        <v>15821</v>
      </c>
      <c r="G14653" t="s">
        <v>3296</v>
      </c>
      <c r="H14653" t="s">
        <v>1911</v>
      </c>
      <c r="I14653">
        <v>0</v>
      </c>
      <c r="J14653" s="302">
        <v>42900000</v>
      </c>
    </row>
    <row r="14654" spans="1:10" x14ac:dyDescent="0.25">
      <c r="A14654">
        <v>14306004</v>
      </c>
      <c r="B14654">
        <v>14388003</v>
      </c>
      <c r="C14654" t="s">
        <v>15681</v>
      </c>
      <c r="D14654" t="s">
        <v>1918</v>
      </c>
      <c r="E14654" t="s">
        <v>15822</v>
      </c>
      <c r="F14654" t="s">
        <v>15823</v>
      </c>
      <c r="G14654" t="s">
        <v>15824</v>
      </c>
      <c r="H14654" t="s">
        <v>1911</v>
      </c>
      <c r="I14654">
        <v>0</v>
      </c>
      <c r="J14654" s="302">
        <v>34400000</v>
      </c>
    </row>
    <row r="14655" spans="1:10" x14ac:dyDescent="0.25">
      <c r="A14655">
        <v>14306008</v>
      </c>
      <c r="B14655">
        <v>14388004</v>
      </c>
      <c r="C14655" t="s">
        <v>15681</v>
      </c>
      <c r="D14655" t="s">
        <v>1918</v>
      </c>
      <c r="E14655" t="s">
        <v>15825</v>
      </c>
      <c r="F14655" t="s">
        <v>3738</v>
      </c>
      <c r="G14655" t="s">
        <v>15826</v>
      </c>
      <c r="H14655" t="s">
        <v>1911</v>
      </c>
      <c r="I14655">
        <v>0</v>
      </c>
      <c r="J14655" s="302">
        <v>40500000</v>
      </c>
    </row>
    <row r="14656" spans="1:10" x14ac:dyDescent="0.25">
      <c r="A14656">
        <v>14306009</v>
      </c>
      <c r="B14656">
        <v>14388005</v>
      </c>
      <c r="C14656" t="s">
        <v>15681</v>
      </c>
      <c r="D14656" t="s">
        <v>1918</v>
      </c>
      <c r="E14656" t="s">
        <v>15827</v>
      </c>
      <c r="F14656" t="s">
        <v>3738</v>
      </c>
      <c r="G14656" t="s">
        <v>15828</v>
      </c>
      <c r="H14656" t="s">
        <v>1911</v>
      </c>
      <c r="I14656">
        <v>0</v>
      </c>
      <c r="J14656" s="302">
        <v>40800000</v>
      </c>
    </row>
    <row r="14657" spans="1:10" x14ac:dyDescent="0.25">
      <c r="A14657">
        <v>14306013</v>
      </c>
      <c r="B14657">
        <v>14388006</v>
      </c>
      <c r="C14657" t="s">
        <v>15681</v>
      </c>
      <c r="D14657" t="s">
        <v>1918</v>
      </c>
      <c r="E14657" t="s">
        <v>4038</v>
      </c>
      <c r="F14657" t="s">
        <v>3738</v>
      </c>
      <c r="G14657" t="s">
        <v>4982</v>
      </c>
      <c r="H14657" t="s">
        <v>1911</v>
      </c>
      <c r="I14657">
        <v>0</v>
      </c>
      <c r="J14657" s="302">
        <v>30000000</v>
      </c>
    </row>
    <row r="14658" spans="1:10" x14ac:dyDescent="0.25">
      <c r="A14658">
        <v>14306014</v>
      </c>
      <c r="B14658">
        <v>14388007</v>
      </c>
      <c r="C14658" t="s">
        <v>15681</v>
      </c>
      <c r="D14658" t="s">
        <v>1918</v>
      </c>
      <c r="E14658" t="s">
        <v>15705</v>
      </c>
      <c r="F14658" t="s">
        <v>3721</v>
      </c>
      <c r="G14658" t="s">
        <v>15829</v>
      </c>
      <c r="H14658" t="s">
        <v>1911</v>
      </c>
      <c r="I14658">
        <v>0</v>
      </c>
      <c r="J14658" s="302">
        <v>49900000</v>
      </c>
    </row>
    <row r="14659" spans="1:10" x14ac:dyDescent="0.25">
      <c r="A14659">
        <v>14306019</v>
      </c>
      <c r="B14659">
        <v>14388008</v>
      </c>
      <c r="C14659" t="s">
        <v>15681</v>
      </c>
      <c r="D14659" t="s">
        <v>1918</v>
      </c>
      <c r="E14659" t="s">
        <v>15705</v>
      </c>
      <c r="F14659" t="s">
        <v>3721</v>
      </c>
      <c r="G14659" t="s">
        <v>15830</v>
      </c>
      <c r="H14659" t="s">
        <v>1911</v>
      </c>
      <c r="I14659">
        <v>0</v>
      </c>
      <c r="J14659" s="302">
        <v>51500000</v>
      </c>
    </row>
    <row r="14660" spans="1:10" x14ac:dyDescent="0.25">
      <c r="A14660">
        <v>14306021</v>
      </c>
      <c r="B14660">
        <v>14388009</v>
      </c>
      <c r="C14660" t="s">
        <v>15681</v>
      </c>
      <c r="D14660" t="s">
        <v>1918</v>
      </c>
      <c r="E14660" t="s">
        <v>15705</v>
      </c>
      <c r="F14660" t="s">
        <v>4867</v>
      </c>
      <c r="G14660" t="s">
        <v>15706</v>
      </c>
      <c r="H14660" t="s">
        <v>1911</v>
      </c>
      <c r="I14660">
        <v>0</v>
      </c>
      <c r="J14660" s="302">
        <v>100000000</v>
      </c>
    </row>
    <row r="14661" spans="1:10" x14ac:dyDescent="0.25">
      <c r="A14661">
        <v>14306023</v>
      </c>
      <c r="B14661">
        <v>14388010</v>
      </c>
      <c r="C14661" t="s">
        <v>15681</v>
      </c>
      <c r="D14661" t="s">
        <v>1918</v>
      </c>
      <c r="E14661" t="s">
        <v>15831</v>
      </c>
      <c r="F14661" t="s">
        <v>3575</v>
      </c>
      <c r="G14661" t="s">
        <v>4057</v>
      </c>
      <c r="H14661" t="s">
        <v>1911</v>
      </c>
      <c r="I14661">
        <v>0</v>
      </c>
      <c r="J14661" s="302">
        <v>43900000</v>
      </c>
    </row>
    <row r="14662" spans="1:10" x14ac:dyDescent="0.25">
      <c r="A14662">
        <v>14306024</v>
      </c>
      <c r="B14662">
        <v>14388011</v>
      </c>
      <c r="C14662" t="s">
        <v>15681</v>
      </c>
      <c r="D14662" t="s">
        <v>1918</v>
      </c>
      <c r="E14662" t="s">
        <v>15831</v>
      </c>
      <c r="F14662" t="s">
        <v>3575</v>
      </c>
      <c r="G14662" t="s">
        <v>4058</v>
      </c>
      <c r="H14662" t="s">
        <v>1911</v>
      </c>
      <c r="I14662">
        <v>0</v>
      </c>
      <c r="J14662" s="302">
        <v>73000000</v>
      </c>
    </row>
    <row r="14663" spans="1:10" x14ac:dyDescent="0.25">
      <c r="A14663">
        <v>14419001</v>
      </c>
      <c r="B14663">
        <v>14451001</v>
      </c>
      <c r="C14663" t="s">
        <v>15832</v>
      </c>
      <c r="D14663" t="s">
        <v>1926</v>
      </c>
      <c r="E14663" t="s">
        <v>15833</v>
      </c>
      <c r="F14663" t="s">
        <v>15834</v>
      </c>
      <c r="G14663" t="s">
        <v>1929</v>
      </c>
      <c r="H14663" t="s">
        <v>1911</v>
      </c>
      <c r="I14663">
        <v>0</v>
      </c>
      <c r="J14663" s="302">
        <v>6200000</v>
      </c>
    </row>
    <row r="14664" spans="1:10" x14ac:dyDescent="0.25">
      <c r="A14664">
        <v>14519001</v>
      </c>
      <c r="B14664">
        <v>14551001</v>
      </c>
      <c r="C14664" t="s">
        <v>10348</v>
      </c>
      <c r="D14664" t="s">
        <v>1926</v>
      </c>
      <c r="E14664" t="s">
        <v>10673</v>
      </c>
      <c r="F14664" t="s">
        <v>15835</v>
      </c>
      <c r="G14664" t="s">
        <v>1929</v>
      </c>
      <c r="H14664" t="s">
        <v>1911</v>
      </c>
      <c r="I14664">
        <v>0</v>
      </c>
      <c r="J14664" s="302">
        <v>8400000</v>
      </c>
    </row>
    <row r="14665" spans="1:10" x14ac:dyDescent="0.25">
      <c r="A14665">
        <v>14519003</v>
      </c>
      <c r="B14665">
        <v>14551002</v>
      </c>
      <c r="C14665" t="s">
        <v>10348</v>
      </c>
      <c r="D14665" t="s">
        <v>1926</v>
      </c>
      <c r="E14665" t="s">
        <v>10673</v>
      </c>
      <c r="F14665" t="s">
        <v>15835</v>
      </c>
      <c r="G14665" t="s">
        <v>15836</v>
      </c>
      <c r="H14665" t="s">
        <v>1911</v>
      </c>
      <c r="I14665">
        <v>0</v>
      </c>
      <c r="J14665" s="302">
        <v>8700000</v>
      </c>
    </row>
    <row r="14666" spans="1:10" x14ac:dyDescent="0.25">
      <c r="A14666">
        <v>14519002</v>
      </c>
      <c r="B14666">
        <v>14552001</v>
      </c>
      <c r="C14666" t="s">
        <v>10348</v>
      </c>
      <c r="D14666" t="s">
        <v>1926</v>
      </c>
      <c r="E14666" t="s">
        <v>10673</v>
      </c>
      <c r="F14666" t="s">
        <v>15837</v>
      </c>
      <c r="G14666" t="s">
        <v>1932</v>
      </c>
      <c r="H14666" t="s">
        <v>1911</v>
      </c>
      <c r="I14666">
        <v>0</v>
      </c>
      <c r="J14666" s="302">
        <v>8500000</v>
      </c>
    </row>
    <row r="14667" spans="1:10" x14ac:dyDescent="0.25">
      <c r="A14667">
        <v>14517003</v>
      </c>
      <c r="B14667">
        <v>14554001</v>
      </c>
      <c r="C14667" t="s">
        <v>10348</v>
      </c>
      <c r="D14667" t="s">
        <v>1977</v>
      </c>
      <c r="E14667" t="s">
        <v>10673</v>
      </c>
      <c r="F14667" t="s">
        <v>15428</v>
      </c>
      <c r="G14667" t="s">
        <v>1929</v>
      </c>
      <c r="H14667" t="s">
        <v>1911</v>
      </c>
      <c r="I14667">
        <v>0</v>
      </c>
      <c r="J14667" s="302">
        <v>4500000</v>
      </c>
    </row>
    <row r="14668" spans="1:10" x14ac:dyDescent="0.25">
      <c r="A14668">
        <v>14517010</v>
      </c>
      <c r="B14668">
        <v>14554002</v>
      </c>
      <c r="C14668" t="s">
        <v>10348</v>
      </c>
      <c r="D14668" t="s">
        <v>1977</v>
      </c>
      <c r="E14668" t="s">
        <v>4605</v>
      </c>
      <c r="F14668" t="s">
        <v>15838</v>
      </c>
      <c r="G14668" t="s">
        <v>1929</v>
      </c>
      <c r="H14668" t="s">
        <v>1911</v>
      </c>
      <c r="I14668">
        <v>0</v>
      </c>
      <c r="J14668" s="302">
        <v>4900000</v>
      </c>
    </row>
    <row r="14669" spans="1:10" x14ac:dyDescent="0.25">
      <c r="A14669">
        <v>14517006</v>
      </c>
      <c r="B14669">
        <v>14555001</v>
      </c>
      <c r="C14669" t="s">
        <v>10348</v>
      </c>
      <c r="D14669" t="s">
        <v>1977</v>
      </c>
      <c r="E14669" t="s">
        <v>10673</v>
      </c>
      <c r="F14669" t="s">
        <v>15839</v>
      </c>
      <c r="G14669" t="s">
        <v>2066</v>
      </c>
      <c r="H14669" t="s">
        <v>1911</v>
      </c>
      <c r="I14669">
        <v>0</v>
      </c>
      <c r="J14669" s="302">
        <v>4200000</v>
      </c>
    </row>
    <row r="14670" spans="1:10" x14ac:dyDescent="0.25">
      <c r="A14670">
        <v>14517011</v>
      </c>
      <c r="B14670">
        <v>14555002</v>
      </c>
      <c r="C14670" t="s">
        <v>10348</v>
      </c>
      <c r="D14670" t="s">
        <v>1977</v>
      </c>
      <c r="E14670" t="s">
        <v>10673</v>
      </c>
      <c r="F14670" t="s">
        <v>15840</v>
      </c>
      <c r="G14670" t="s">
        <v>2066</v>
      </c>
      <c r="H14670" t="s">
        <v>1911</v>
      </c>
      <c r="I14670">
        <v>0</v>
      </c>
      <c r="J14670" s="302">
        <v>3900000</v>
      </c>
    </row>
    <row r="14671" spans="1:10" x14ac:dyDescent="0.25">
      <c r="A14671">
        <v>14517004</v>
      </c>
      <c r="B14671">
        <v>14556001</v>
      </c>
      <c r="C14671" t="s">
        <v>10348</v>
      </c>
      <c r="D14671" t="s">
        <v>1977</v>
      </c>
      <c r="E14671" t="s">
        <v>10673</v>
      </c>
      <c r="F14671" t="s">
        <v>15841</v>
      </c>
      <c r="G14671" t="s">
        <v>8631</v>
      </c>
      <c r="H14671" t="s">
        <v>1911</v>
      </c>
      <c r="I14671">
        <v>0</v>
      </c>
      <c r="J14671" s="302">
        <v>3400000</v>
      </c>
    </row>
    <row r="14672" spans="1:10" x14ac:dyDescent="0.25">
      <c r="A14672">
        <v>14517007</v>
      </c>
      <c r="B14672">
        <v>14556002</v>
      </c>
      <c r="C14672" t="s">
        <v>10348</v>
      </c>
      <c r="D14672" t="s">
        <v>1977</v>
      </c>
      <c r="E14672" t="s">
        <v>10673</v>
      </c>
      <c r="F14672" t="s">
        <v>15842</v>
      </c>
      <c r="G14672" t="s">
        <v>7066</v>
      </c>
      <c r="H14672" t="s">
        <v>1911</v>
      </c>
      <c r="I14672">
        <v>0</v>
      </c>
      <c r="J14672" s="302">
        <v>7100000</v>
      </c>
    </row>
    <row r="14673" spans="1:10" x14ac:dyDescent="0.25">
      <c r="A14673">
        <v>14517015</v>
      </c>
      <c r="B14673">
        <v>14556003</v>
      </c>
      <c r="C14673" t="s">
        <v>10348</v>
      </c>
      <c r="D14673" t="s">
        <v>1977</v>
      </c>
      <c r="E14673" t="s">
        <v>10673</v>
      </c>
      <c r="F14673" t="s">
        <v>15843</v>
      </c>
      <c r="G14673" t="s">
        <v>7066</v>
      </c>
      <c r="H14673" t="s">
        <v>1911</v>
      </c>
      <c r="I14673">
        <v>0</v>
      </c>
      <c r="J14673" s="302">
        <v>6100000</v>
      </c>
    </row>
    <row r="14674" spans="1:10" x14ac:dyDescent="0.25">
      <c r="A14674">
        <v>14517020</v>
      </c>
      <c r="B14674">
        <v>14556004</v>
      </c>
      <c r="C14674" t="s">
        <v>10348</v>
      </c>
      <c r="D14674" t="s">
        <v>1977</v>
      </c>
      <c r="E14674" t="s">
        <v>15844</v>
      </c>
      <c r="F14674" t="s">
        <v>2023</v>
      </c>
      <c r="G14674" t="s">
        <v>15845</v>
      </c>
      <c r="H14674" t="s">
        <v>1911</v>
      </c>
      <c r="I14674">
        <v>0</v>
      </c>
      <c r="J14674" s="302">
        <v>5800000</v>
      </c>
    </row>
    <row r="14675" spans="1:10" x14ac:dyDescent="0.25">
      <c r="A14675">
        <v>14517013</v>
      </c>
      <c r="B14675">
        <v>14556005</v>
      </c>
      <c r="C14675" t="s">
        <v>10348</v>
      </c>
      <c r="D14675" t="s">
        <v>1977</v>
      </c>
      <c r="E14675" t="s">
        <v>1991</v>
      </c>
      <c r="F14675" t="s">
        <v>2016</v>
      </c>
      <c r="G14675" t="s">
        <v>7066</v>
      </c>
      <c r="H14675" t="s">
        <v>1911</v>
      </c>
      <c r="I14675">
        <v>0</v>
      </c>
      <c r="J14675" s="302">
        <v>4000000</v>
      </c>
    </row>
    <row r="14676" spans="1:10" x14ac:dyDescent="0.25">
      <c r="A14676">
        <v>14517001</v>
      </c>
      <c r="B14676">
        <v>14557001</v>
      </c>
      <c r="C14676" t="s">
        <v>10348</v>
      </c>
      <c r="D14676" t="s">
        <v>1977</v>
      </c>
      <c r="E14676" t="s">
        <v>10673</v>
      </c>
      <c r="F14676" t="s">
        <v>15846</v>
      </c>
      <c r="G14676" t="s">
        <v>2017</v>
      </c>
      <c r="H14676" t="s">
        <v>1911</v>
      </c>
      <c r="I14676">
        <v>0</v>
      </c>
      <c r="J14676" s="302">
        <v>3200000</v>
      </c>
    </row>
    <row r="14677" spans="1:10" x14ac:dyDescent="0.25">
      <c r="A14677">
        <v>14517002</v>
      </c>
      <c r="B14677">
        <v>14557002</v>
      </c>
      <c r="C14677" t="s">
        <v>10348</v>
      </c>
      <c r="D14677" t="s">
        <v>1977</v>
      </c>
      <c r="E14677" t="s">
        <v>10673</v>
      </c>
      <c r="F14677" t="s">
        <v>3463</v>
      </c>
      <c r="G14677" t="s">
        <v>2097</v>
      </c>
      <c r="H14677" t="s">
        <v>1911</v>
      </c>
      <c r="I14677">
        <v>0</v>
      </c>
      <c r="J14677" s="302">
        <v>5800000</v>
      </c>
    </row>
    <row r="14678" spans="1:10" x14ac:dyDescent="0.25">
      <c r="A14678">
        <v>14517005</v>
      </c>
      <c r="B14678">
        <v>14557003</v>
      </c>
      <c r="C14678" t="s">
        <v>10348</v>
      </c>
      <c r="D14678" t="s">
        <v>1977</v>
      </c>
      <c r="E14678" t="s">
        <v>10673</v>
      </c>
      <c r="F14678" t="s">
        <v>15847</v>
      </c>
      <c r="G14678" t="s">
        <v>1993</v>
      </c>
      <c r="H14678" t="s">
        <v>1911</v>
      </c>
      <c r="I14678">
        <v>0</v>
      </c>
      <c r="J14678" s="302">
        <v>3400000</v>
      </c>
    </row>
    <row r="14679" spans="1:10" x14ac:dyDescent="0.25">
      <c r="A14679">
        <v>14517008</v>
      </c>
      <c r="B14679">
        <v>14557004</v>
      </c>
      <c r="C14679" t="s">
        <v>10348</v>
      </c>
      <c r="D14679" t="s">
        <v>1977</v>
      </c>
      <c r="E14679" t="s">
        <v>10673</v>
      </c>
      <c r="F14679" t="s">
        <v>15672</v>
      </c>
      <c r="G14679" t="s">
        <v>1929</v>
      </c>
      <c r="H14679" t="s">
        <v>1911</v>
      </c>
      <c r="I14679">
        <v>0</v>
      </c>
      <c r="J14679" s="302">
        <v>3800000</v>
      </c>
    </row>
    <row r="14680" spans="1:10" x14ac:dyDescent="0.25">
      <c r="A14680">
        <v>14517009</v>
      </c>
      <c r="B14680">
        <v>14557005</v>
      </c>
      <c r="C14680" t="s">
        <v>10348</v>
      </c>
      <c r="D14680" t="s">
        <v>1977</v>
      </c>
      <c r="E14680" t="s">
        <v>10673</v>
      </c>
      <c r="F14680" t="s">
        <v>15848</v>
      </c>
      <c r="G14680" t="s">
        <v>2017</v>
      </c>
      <c r="H14680" t="s">
        <v>1911</v>
      </c>
      <c r="I14680">
        <v>0</v>
      </c>
      <c r="J14680" s="302">
        <v>4100000</v>
      </c>
    </row>
    <row r="14681" spans="1:10" x14ac:dyDescent="0.25">
      <c r="A14681">
        <v>14517012</v>
      </c>
      <c r="B14681">
        <v>14557006</v>
      </c>
      <c r="C14681" t="s">
        <v>10348</v>
      </c>
      <c r="D14681" t="s">
        <v>1977</v>
      </c>
      <c r="E14681" t="s">
        <v>10673</v>
      </c>
      <c r="F14681" t="s">
        <v>15849</v>
      </c>
      <c r="G14681" t="s">
        <v>1929</v>
      </c>
      <c r="H14681" t="s">
        <v>1911</v>
      </c>
      <c r="I14681">
        <v>0</v>
      </c>
      <c r="J14681" s="302">
        <v>4500000</v>
      </c>
    </row>
    <row r="14682" spans="1:10" x14ac:dyDescent="0.25">
      <c r="A14682">
        <v>14517014</v>
      </c>
      <c r="B14682">
        <v>14557008</v>
      </c>
      <c r="C14682" t="s">
        <v>10348</v>
      </c>
      <c r="D14682" t="s">
        <v>1977</v>
      </c>
      <c r="E14682" t="s">
        <v>10673</v>
      </c>
      <c r="F14682" t="s">
        <v>14961</v>
      </c>
      <c r="G14682" t="s">
        <v>1929</v>
      </c>
      <c r="H14682" t="s">
        <v>1911</v>
      </c>
      <c r="I14682">
        <v>0</v>
      </c>
      <c r="J14682" s="302">
        <v>4900000</v>
      </c>
    </row>
    <row r="14683" spans="1:10" x14ac:dyDescent="0.25">
      <c r="A14683">
        <v>14517016</v>
      </c>
      <c r="B14683">
        <v>14557009</v>
      </c>
      <c r="C14683" t="s">
        <v>10348</v>
      </c>
      <c r="D14683" t="s">
        <v>1977</v>
      </c>
      <c r="E14683" t="s">
        <v>10673</v>
      </c>
      <c r="F14683" t="s">
        <v>15850</v>
      </c>
      <c r="G14683" t="s">
        <v>1929</v>
      </c>
      <c r="H14683" t="s">
        <v>1911</v>
      </c>
      <c r="I14683">
        <v>0</v>
      </c>
      <c r="J14683" s="302">
        <v>5900000</v>
      </c>
    </row>
    <row r="14684" spans="1:10" x14ac:dyDescent="0.25">
      <c r="A14684">
        <v>14517017</v>
      </c>
      <c r="B14684">
        <v>14557010</v>
      </c>
      <c r="C14684" t="s">
        <v>10348</v>
      </c>
      <c r="D14684" t="s">
        <v>1977</v>
      </c>
      <c r="E14684" t="s">
        <v>10673</v>
      </c>
      <c r="F14684" t="s">
        <v>15851</v>
      </c>
      <c r="G14684" t="s">
        <v>1993</v>
      </c>
      <c r="H14684" t="s">
        <v>1911</v>
      </c>
      <c r="I14684">
        <v>0</v>
      </c>
      <c r="J14684" s="302">
        <v>3500000</v>
      </c>
    </row>
    <row r="14685" spans="1:10" x14ac:dyDescent="0.25">
      <c r="A14685">
        <v>14517018</v>
      </c>
      <c r="B14685">
        <v>14557011</v>
      </c>
      <c r="C14685" t="s">
        <v>10348</v>
      </c>
      <c r="D14685" t="s">
        <v>1977</v>
      </c>
      <c r="E14685" t="s">
        <v>10673</v>
      </c>
      <c r="F14685" t="s">
        <v>15852</v>
      </c>
      <c r="G14685" t="s">
        <v>1929</v>
      </c>
      <c r="H14685" t="s">
        <v>1911</v>
      </c>
      <c r="I14685">
        <v>0</v>
      </c>
      <c r="J14685" s="302">
        <v>6500000</v>
      </c>
    </row>
    <row r="14686" spans="1:10" x14ac:dyDescent="0.25">
      <c r="A14686">
        <v>14517019</v>
      </c>
      <c r="B14686">
        <v>14557012</v>
      </c>
      <c r="C14686" t="s">
        <v>10348</v>
      </c>
      <c r="D14686" t="s">
        <v>1977</v>
      </c>
      <c r="E14686" t="s">
        <v>10673</v>
      </c>
      <c r="F14686" t="s">
        <v>15853</v>
      </c>
      <c r="G14686" t="s">
        <v>2017</v>
      </c>
      <c r="H14686" t="s">
        <v>1911</v>
      </c>
      <c r="I14686">
        <v>0</v>
      </c>
      <c r="J14686" s="302">
        <v>4200000</v>
      </c>
    </row>
    <row r="14687" spans="1:10" x14ac:dyDescent="0.25">
      <c r="A14687">
        <v>14625007</v>
      </c>
      <c r="B14687">
        <v>14680001</v>
      </c>
      <c r="C14687" t="s">
        <v>15854</v>
      </c>
      <c r="D14687" t="s">
        <v>15421</v>
      </c>
      <c r="E14687" t="s">
        <v>15563</v>
      </c>
      <c r="F14687" t="s">
        <v>11047</v>
      </c>
      <c r="G14687" t="s">
        <v>15489</v>
      </c>
      <c r="H14687" t="s">
        <v>1911</v>
      </c>
      <c r="I14687">
        <v>0</v>
      </c>
      <c r="J14687" s="302">
        <v>69200000</v>
      </c>
    </row>
    <row r="14688" spans="1:10" x14ac:dyDescent="0.25">
      <c r="A14688">
        <v>14623001</v>
      </c>
      <c r="B14688">
        <v>14682001</v>
      </c>
      <c r="C14688" t="s">
        <v>15854</v>
      </c>
      <c r="D14688" t="s">
        <v>15421</v>
      </c>
      <c r="E14688" t="s">
        <v>15424</v>
      </c>
      <c r="F14688" t="s">
        <v>1944</v>
      </c>
      <c r="G14688" t="s">
        <v>15489</v>
      </c>
      <c r="H14688" t="s">
        <v>1911</v>
      </c>
      <c r="I14688">
        <v>0</v>
      </c>
      <c r="J14688" s="302">
        <v>51600000</v>
      </c>
    </row>
    <row r="14689" spans="1:10" x14ac:dyDescent="0.25">
      <c r="A14689">
        <v>14625008</v>
      </c>
      <c r="B14689">
        <v>14682002</v>
      </c>
      <c r="C14689" t="s">
        <v>15854</v>
      </c>
      <c r="D14689" t="s">
        <v>15421</v>
      </c>
      <c r="E14689" t="s">
        <v>15424</v>
      </c>
      <c r="F14689" t="s">
        <v>1944</v>
      </c>
      <c r="G14689" t="s">
        <v>15423</v>
      </c>
      <c r="H14689" t="s">
        <v>1911</v>
      </c>
      <c r="I14689">
        <v>0</v>
      </c>
      <c r="J14689" s="302">
        <v>56300000</v>
      </c>
    </row>
    <row r="14690" spans="1:10" x14ac:dyDescent="0.25">
      <c r="A14690">
        <v>14625009</v>
      </c>
      <c r="B14690">
        <v>14683001</v>
      </c>
      <c r="C14690" t="s">
        <v>15854</v>
      </c>
      <c r="D14690" t="s">
        <v>15421</v>
      </c>
      <c r="E14690" t="s">
        <v>1941</v>
      </c>
      <c r="F14690" t="s">
        <v>11047</v>
      </c>
      <c r="G14690" t="s">
        <v>15489</v>
      </c>
      <c r="H14690" t="s">
        <v>1911</v>
      </c>
      <c r="I14690">
        <v>0</v>
      </c>
      <c r="J14690" s="302">
        <v>74200000</v>
      </c>
    </row>
    <row r="14691" spans="1:10" x14ac:dyDescent="0.25">
      <c r="A14691">
        <v>14625002</v>
      </c>
      <c r="B14691">
        <v>14686001</v>
      </c>
      <c r="C14691" t="s">
        <v>15854</v>
      </c>
      <c r="D14691" t="s">
        <v>15421</v>
      </c>
      <c r="E14691" t="s">
        <v>15519</v>
      </c>
      <c r="F14691" t="s">
        <v>15520</v>
      </c>
      <c r="G14691" t="s">
        <v>15489</v>
      </c>
      <c r="H14691" t="s">
        <v>1911</v>
      </c>
      <c r="I14691">
        <v>0</v>
      </c>
      <c r="J14691" s="302">
        <v>115300000</v>
      </c>
    </row>
    <row r="14692" spans="1:10" x14ac:dyDescent="0.25">
      <c r="A14692">
        <v>14625003</v>
      </c>
      <c r="B14692">
        <v>14686002</v>
      </c>
      <c r="C14692" t="s">
        <v>15854</v>
      </c>
      <c r="D14692" t="s">
        <v>15421</v>
      </c>
      <c r="E14692" t="s">
        <v>15519</v>
      </c>
      <c r="F14692" t="s">
        <v>15520</v>
      </c>
      <c r="G14692" t="s">
        <v>15423</v>
      </c>
      <c r="H14692" t="s">
        <v>1911</v>
      </c>
      <c r="I14692">
        <v>0</v>
      </c>
      <c r="J14692" s="302">
        <v>121200000</v>
      </c>
    </row>
    <row r="14693" spans="1:10" x14ac:dyDescent="0.25">
      <c r="A14693">
        <v>14625005</v>
      </c>
      <c r="B14693">
        <v>14686003</v>
      </c>
      <c r="C14693" t="s">
        <v>15854</v>
      </c>
      <c r="D14693" t="s">
        <v>15421</v>
      </c>
      <c r="E14693" t="s">
        <v>15519</v>
      </c>
      <c r="F14693" t="s">
        <v>11047</v>
      </c>
      <c r="G14693" t="s">
        <v>15489</v>
      </c>
      <c r="H14693" t="s">
        <v>1911</v>
      </c>
      <c r="I14693">
        <v>0</v>
      </c>
      <c r="J14693" s="302">
        <v>60300000</v>
      </c>
    </row>
    <row r="14694" spans="1:10" x14ac:dyDescent="0.25">
      <c r="A14694">
        <v>14625006</v>
      </c>
      <c r="B14694">
        <v>14686004</v>
      </c>
      <c r="C14694" t="s">
        <v>15854</v>
      </c>
      <c r="D14694" t="s">
        <v>15421</v>
      </c>
      <c r="E14694" t="s">
        <v>15519</v>
      </c>
      <c r="F14694" t="s">
        <v>11047</v>
      </c>
      <c r="G14694" t="s">
        <v>15423</v>
      </c>
      <c r="H14694" t="s">
        <v>1911</v>
      </c>
      <c r="I14694">
        <v>0</v>
      </c>
      <c r="J14694" s="302">
        <v>71900000</v>
      </c>
    </row>
    <row r="14695" spans="1:10" x14ac:dyDescent="0.25">
      <c r="A14695">
        <v>14625004</v>
      </c>
      <c r="B14695">
        <v>14687001</v>
      </c>
      <c r="C14695" t="s">
        <v>15854</v>
      </c>
      <c r="D14695" t="s">
        <v>15421</v>
      </c>
      <c r="E14695" t="s">
        <v>15568</v>
      </c>
      <c r="F14695" t="s">
        <v>15569</v>
      </c>
      <c r="G14695" t="s">
        <v>15489</v>
      </c>
      <c r="H14695" t="s">
        <v>1911</v>
      </c>
      <c r="I14695">
        <v>0</v>
      </c>
      <c r="J14695" s="302">
        <v>65000000</v>
      </c>
    </row>
    <row r="14696" spans="1:10" x14ac:dyDescent="0.25">
      <c r="A14696">
        <v>14717016</v>
      </c>
      <c r="B14696">
        <v>14753001</v>
      </c>
      <c r="C14696" t="s">
        <v>15855</v>
      </c>
      <c r="D14696" t="s">
        <v>1977</v>
      </c>
      <c r="E14696" t="s">
        <v>15856</v>
      </c>
      <c r="F14696" t="s">
        <v>3428</v>
      </c>
      <c r="G14696" t="s">
        <v>3298</v>
      </c>
      <c r="H14696" t="s">
        <v>1911</v>
      </c>
      <c r="I14696">
        <v>0</v>
      </c>
      <c r="J14696" s="302">
        <v>89000000</v>
      </c>
    </row>
    <row r="14697" spans="1:10" x14ac:dyDescent="0.25">
      <c r="A14697">
        <v>14717017</v>
      </c>
      <c r="B14697">
        <v>14753002</v>
      </c>
      <c r="C14697" t="s">
        <v>15855</v>
      </c>
      <c r="D14697" t="s">
        <v>1977</v>
      </c>
      <c r="E14697" t="s">
        <v>15856</v>
      </c>
      <c r="F14697" t="s">
        <v>15857</v>
      </c>
      <c r="G14697" t="s">
        <v>3298</v>
      </c>
      <c r="H14697" t="s">
        <v>1911</v>
      </c>
      <c r="I14697">
        <v>0</v>
      </c>
      <c r="J14697" s="302">
        <v>93000000</v>
      </c>
    </row>
    <row r="14698" spans="1:10" x14ac:dyDescent="0.25">
      <c r="A14698">
        <v>14717025</v>
      </c>
      <c r="B14698">
        <v>14753003</v>
      </c>
      <c r="C14698" t="s">
        <v>15855</v>
      </c>
      <c r="D14698" t="s">
        <v>1977</v>
      </c>
      <c r="E14698" t="s">
        <v>15858</v>
      </c>
      <c r="F14698" t="s">
        <v>15859</v>
      </c>
      <c r="G14698" t="s">
        <v>3303</v>
      </c>
      <c r="H14698" t="s">
        <v>1911</v>
      </c>
      <c r="I14698">
        <v>0</v>
      </c>
      <c r="J14698" s="302">
        <v>103700000</v>
      </c>
    </row>
    <row r="14699" spans="1:10" x14ac:dyDescent="0.25">
      <c r="A14699">
        <v>14717026</v>
      </c>
      <c r="B14699">
        <v>14753004</v>
      </c>
      <c r="C14699" t="s">
        <v>15855</v>
      </c>
      <c r="D14699" t="s">
        <v>1977</v>
      </c>
      <c r="E14699" t="s">
        <v>15858</v>
      </c>
      <c r="F14699" t="s">
        <v>3306</v>
      </c>
      <c r="G14699" t="s">
        <v>3303</v>
      </c>
      <c r="H14699" t="s">
        <v>1911</v>
      </c>
      <c r="I14699">
        <v>0</v>
      </c>
      <c r="J14699" s="302">
        <v>112000000</v>
      </c>
    </row>
    <row r="14700" spans="1:10" x14ac:dyDescent="0.25">
      <c r="A14700">
        <v>14717032</v>
      </c>
      <c r="B14700">
        <v>14753005</v>
      </c>
      <c r="C14700" t="s">
        <v>15855</v>
      </c>
      <c r="D14700" t="s">
        <v>1977</v>
      </c>
      <c r="E14700" t="s">
        <v>15858</v>
      </c>
      <c r="F14700" t="s">
        <v>2020</v>
      </c>
      <c r="G14700" t="s">
        <v>15860</v>
      </c>
      <c r="H14700" t="s">
        <v>1911</v>
      </c>
      <c r="I14700">
        <v>0</v>
      </c>
      <c r="J14700" s="302">
        <v>110000000</v>
      </c>
    </row>
    <row r="14701" spans="1:10" x14ac:dyDescent="0.25">
      <c r="A14701">
        <v>14717033</v>
      </c>
      <c r="B14701">
        <v>14753006</v>
      </c>
      <c r="C14701" t="s">
        <v>15855</v>
      </c>
      <c r="D14701" t="s">
        <v>1977</v>
      </c>
      <c r="E14701" t="s">
        <v>3700</v>
      </c>
      <c r="F14701" t="s">
        <v>4320</v>
      </c>
      <c r="G14701" t="s">
        <v>15861</v>
      </c>
      <c r="H14701" t="s">
        <v>1911</v>
      </c>
      <c r="I14701">
        <v>66500</v>
      </c>
      <c r="J14701" s="302">
        <v>70000000</v>
      </c>
    </row>
    <row r="14702" spans="1:10" x14ac:dyDescent="0.25">
      <c r="A14702">
        <v>14717038</v>
      </c>
      <c r="B14702">
        <v>14753007</v>
      </c>
      <c r="C14702" t="s">
        <v>15855</v>
      </c>
      <c r="D14702" t="s">
        <v>1977</v>
      </c>
      <c r="E14702" t="s">
        <v>15322</v>
      </c>
      <c r="F14702" t="s">
        <v>15862</v>
      </c>
      <c r="G14702" t="s">
        <v>15863</v>
      </c>
      <c r="H14702" t="s">
        <v>1911</v>
      </c>
      <c r="I14702">
        <v>0</v>
      </c>
      <c r="J14702" s="302">
        <v>65000000</v>
      </c>
    </row>
    <row r="14703" spans="1:10" x14ac:dyDescent="0.25">
      <c r="A14703">
        <v>14717039</v>
      </c>
      <c r="B14703">
        <v>14753008</v>
      </c>
      <c r="C14703" t="s">
        <v>15855</v>
      </c>
      <c r="D14703" t="s">
        <v>1977</v>
      </c>
      <c r="E14703" t="s">
        <v>3700</v>
      </c>
      <c r="F14703" t="s">
        <v>15864</v>
      </c>
      <c r="G14703" t="s">
        <v>15865</v>
      </c>
      <c r="H14703" t="s">
        <v>1911</v>
      </c>
      <c r="I14703">
        <v>39900</v>
      </c>
      <c r="J14703" s="302">
        <v>42000000</v>
      </c>
    </row>
    <row r="14704" spans="1:10" x14ac:dyDescent="0.25">
      <c r="A14704">
        <v>14717041</v>
      </c>
      <c r="B14704">
        <v>14753009</v>
      </c>
      <c r="C14704" t="s">
        <v>15855</v>
      </c>
      <c r="D14704" t="s">
        <v>1977</v>
      </c>
      <c r="E14704" t="s">
        <v>15858</v>
      </c>
      <c r="F14704" t="s">
        <v>15866</v>
      </c>
      <c r="G14704" t="s">
        <v>15867</v>
      </c>
      <c r="H14704" t="s">
        <v>1911</v>
      </c>
      <c r="I14704">
        <v>0</v>
      </c>
      <c r="J14704" s="302">
        <v>130000000</v>
      </c>
    </row>
    <row r="14705" spans="1:10" x14ac:dyDescent="0.25">
      <c r="A14705">
        <v>14717004</v>
      </c>
      <c r="B14705">
        <v>14754001</v>
      </c>
      <c r="C14705" t="s">
        <v>15855</v>
      </c>
      <c r="D14705" t="s">
        <v>1977</v>
      </c>
      <c r="E14705" t="s">
        <v>15868</v>
      </c>
      <c r="F14705" t="s">
        <v>7013</v>
      </c>
      <c r="G14705" t="s">
        <v>3403</v>
      </c>
      <c r="H14705" t="s">
        <v>1911</v>
      </c>
      <c r="I14705">
        <v>0</v>
      </c>
      <c r="J14705" s="302">
        <v>36000000</v>
      </c>
    </row>
    <row r="14706" spans="1:10" x14ac:dyDescent="0.25">
      <c r="A14706">
        <v>14717008</v>
      </c>
      <c r="B14706">
        <v>14754002</v>
      </c>
      <c r="C14706" t="s">
        <v>15855</v>
      </c>
      <c r="D14706" t="s">
        <v>1977</v>
      </c>
      <c r="E14706" t="s">
        <v>15869</v>
      </c>
      <c r="F14706" t="s">
        <v>1949</v>
      </c>
      <c r="G14706" t="s">
        <v>3328</v>
      </c>
      <c r="H14706" t="s">
        <v>1911</v>
      </c>
      <c r="I14706">
        <v>0</v>
      </c>
      <c r="J14706" s="302">
        <v>28100000</v>
      </c>
    </row>
    <row r="14707" spans="1:10" x14ac:dyDescent="0.25">
      <c r="A14707">
        <v>14717009</v>
      </c>
      <c r="B14707">
        <v>14754003</v>
      </c>
      <c r="C14707" t="s">
        <v>15855</v>
      </c>
      <c r="D14707" t="s">
        <v>1977</v>
      </c>
      <c r="E14707" t="s">
        <v>15869</v>
      </c>
      <c r="F14707" t="s">
        <v>10296</v>
      </c>
      <c r="G14707" t="s">
        <v>15870</v>
      </c>
      <c r="H14707" t="s">
        <v>1911</v>
      </c>
      <c r="I14707">
        <v>0</v>
      </c>
      <c r="J14707" s="302">
        <v>29000000</v>
      </c>
    </row>
    <row r="14708" spans="1:10" x14ac:dyDescent="0.25">
      <c r="A14708">
        <v>14717010</v>
      </c>
      <c r="B14708">
        <v>14754004</v>
      </c>
      <c r="C14708" t="s">
        <v>15855</v>
      </c>
      <c r="D14708" t="s">
        <v>1977</v>
      </c>
      <c r="E14708" t="s">
        <v>15871</v>
      </c>
      <c r="F14708" t="s">
        <v>1949</v>
      </c>
      <c r="G14708" t="s">
        <v>3328</v>
      </c>
      <c r="H14708" t="s">
        <v>1911</v>
      </c>
      <c r="I14708">
        <v>0</v>
      </c>
      <c r="J14708" s="302">
        <v>29000000</v>
      </c>
    </row>
    <row r="14709" spans="1:10" x14ac:dyDescent="0.25">
      <c r="A14709">
        <v>14717011</v>
      </c>
      <c r="B14709">
        <v>14754005</v>
      </c>
      <c r="C14709" t="s">
        <v>15855</v>
      </c>
      <c r="D14709" t="s">
        <v>1977</v>
      </c>
      <c r="E14709" t="s">
        <v>15871</v>
      </c>
      <c r="F14709" t="s">
        <v>10296</v>
      </c>
      <c r="G14709" t="s">
        <v>15870</v>
      </c>
      <c r="H14709" t="s">
        <v>1911</v>
      </c>
      <c r="I14709">
        <v>0</v>
      </c>
      <c r="J14709" s="302">
        <v>30000000</v>
      </c>
    </row>
    <row r="14710" spans="1:10" x14ac:dyDescent="0.25">
      <c r="A14710">
        <v>14717023</v>
      </c>
      <c r="B14710">
        <v>14754006</v>
      </c>
      <c r="C14710" t="s">
        <v>15855</v>
      </c>
      <c r="D14710" t="s">
        <v>1977</v>
      </c>
      <c r="E14710" t="s">
        <v>15868</v>
      </c>
      <c r="F14710" t="s">
        <v>7013</v>
      </c>
      <c r="G14710" t="s">
        <v>7188</v>
      </c>
      <c r="H14710" t="s">
        <v>1911</v>
      </c>
      <c r="I14710">
        <v>0</v>
      </c>
      <c r="J14710" s="302">
        <v>38900000</v>
      </c>
    </row>
    <row r="14711" spans="1:10" x14ac:dyDescent="0.25">
      <c r="A14711">
        <v>14717030</v>
      </c>
      <c r="B14711">
        <v>14754007</v>
      </c>
      <c r="C14711" t="s">
        <v>15855</v>
      </c>
      <c r="D14711" t="s">
        <v>1977</v>
      </c>
      <c r="E14711" t="s">
        <v>15868</v>
      </c>
      <c r="F14711" t="s">
        <v>2009</v>
      </c>
      <c r="G14711" t="s">
        <v>3358</v>
      </c>
      <c r="H14711" t="s">
        <v>1911</v>
      </c>
      <c r="I14711">
        <v>0</v>
      </c>
      <c r="J14711" s="302">
        <v>63000000</v>
      </c>
    </row>
    <row r="14712" spans="1:10" x14ac:dyDescent="0.25">
      <c r="A14712">
        <v>14717037</v>
      </c>
      <c r="B14712">
        <v>14754008</v>
      </c>
      <c r="C14712" t="s">
        <v>15855</v>
      </c>
      <c r="D14712" t="s">
        <v>1977</v>
      </c>
      <c r="E14712" t="s">
        <v>15872</v>
      </c>
      <c r="F14712" t="s">
        <v>4320</v>
      </c>
      <c r="G14712" t="s">
        <v>15863</v>
      </c>
      <c r="H14712" t="s">
        <v>1911</v>
      </c>
      <c r="I14712">
        <v>0</v>
      </c>
      <c r="J14712" s="302">
        <v>72000000</v>
      </c>
    </row>
    <row r="14713" spans="1:10" x14ac:dyDescent="0.25">
      <c r="A14713">
        <v>14717001</v>
      </c>
      <c r="B14713">
        <v>14756001</v>
      </c>
      <c r="C14713" t="s">
        <v>15855</v>
      </c>
      <c r="D14713" t="s">
        <v>1977</v>
      </c>
      <c r="E14713" t="s">
        <v>15873</v>
      </c>
      <c r="F14713" t="s">
        <v>1992</v>
      </c>
      <c r="G14713" t="s">
        <v>7077</v>
      </c>
      <c r="H14713" t="s">
        <v>1911</v>
      </c>
      <c r="I14713">
        <v>0</v>
      </c>
      <c r="J14713" s="302">
        <v>11500000</v>
      </c>
    </row>
    <row r="14714" spans="1:10" x14ac:dyDescent="0.25">
      <c r="A14714">
        <v>14717005</v>
      </c>
      <c r="B14714">
        <v>14756002</v>
      </c>
      <c r="C14714" t="s">
        <v>15855</v>
      </c>
      <c r="D14714" t="s">
        <v>1977</v>
      </c>
      <c r="E14714" t="s">
        <v>15874</v>
      </c>
      <c r="F14714" t="s">
        <v>15875</v>
      </c>
      <c r="G14714" t="s">
        <v>8631</v>
      </c>
      <c r="H14714" t="s">
        <v>1911</v>
      </c>
      <c r="I14714">
        <v>0</v>
      </c>
      <c r="J14714" s="302">
        <v>6200000</v>
      </c>
    </row>
    <row r="14715" spans="1:10" x14ac:dyDescent="0.25">
      <c r="A14715">
        <v>14717006</v>
      </c>
      <c r="B14715">
        <v>14756003</v>
      </c>
      <c r="C14715" t="s">
        <v>15855</v>
      </c>
      <c r="D14715" t="s">
        <v>1977</v>
      </c>
      <c r="E14715" t="s">
        <v>15876</v>
      </c>
      <c r="F14715" t="s">
        <v>2016</v>
      </c>
      <c r="G14715" t="s">
        <v>7066</v>
      </c>
      <c r="H14715" t="s">
        <v>1911</v>
      </c>
      <c r="I14715">
        <v>0</v>
      </c>
      <c r="J14715" s="302">
        <v>8000000</v>
      </c>
    </row>
    <row r="14716" spans="1:10" x14ac:dyDescent="0.25">
      <c r="A14716">
        <v>14717007</v>
      </c>
      <c r="B14716">
        <v>14756004</v>
      </c>
      <c r="C14716" t="s">
        <v>15855</v>
      </c>
      <c r="D14716" t="s">
        <v>1977</v>
      </c>
      <c r="E14716" t="s">
        <v>15876</v>
      </c>
      <c r="F14716" t="s">
        <v>3463</v>
      </c>
      <c r="G14716" t="s">
        <v>5027</v>
      </c>
      <c r="H14716" t="s">
        <v>1911</v>
      </c>
      <c r="I14716">
        <v>0</v>
      </c>
      <c r="J14716" s="302">
        <v>13000000</v>
      </c>
    </row>
    <row r="14717" spans="1:10" x14ac:dyDescent="0.25">
      <c r="A14717">
        <v>14717022</v>
      </c>
      <c r="B14717">
        <v>14756005</v>
      </c>
      <c r="C14717" t="s">
        <v>15855</v>
      </c>
      <c r="D14717" t="s">
        <v>1977</v>
      </c>
      <c r="E14717" t="s">
        <v>15877</v>
      </c>
      <c r="F14717" t="s">
        <v>1988</v>
      </c>
      <c r="G14717" t="s">
        <v>11338</v>
      </c>
      <c r="H14717" t="s">
        <v>1911</v>
      </c>
      <c r="I14717">
        <v>0</v>
      </c>
      <c r="J14717" s="302">
        <v>23700000</v>
      </c>
    </row>
    <row r="14718" spans="1:10" x14ac:dyDescent="0.25">
      <c r="A14718">
        <v>14717031</v>
      </c>
      <c r="B14718">
        <v>14756006</v>
      </c>
      <c r="C14718" t="s">
        <v>15855</v>
      </c>
      <c r="D14718" t="s">
        <v>1977</v>
      </c>
      <c r="E14718" t="s">
        <v>15878</v>
      </c>
      <c r="F14718" t="s">
        <v>3477</v>
      </c>
      <c r="G14718" t="s">
        <v>7082</v>
      </c>
      <c r="H14718" t="s">
        <v>1911</v>
      </c>
      <c r="I14718">
        <v>0</v>
      </c>
      <c r="J14718" s="302">
        <v>11000000</v>
      </c>
    </row>
    <row r="14719" spans="1:10" x14ac:dyDescent="0.25">
      <c r="A14719">
        <v>14717034</v>
      </c>
      <c r="B14719">
        <v>14756007</v>
      </c>
      <c r="C14719" t="s">
        <v>15855</v>
      </c>
      <c r="D14719" t="s">
        <v>1977</v>
      </c>
      <c r="E14719" t="s">
        <v>3531</v>
      </c>
      <c r="F14719" t="s">
        <v>3477</v>
      </c>
      <c r="G14719" t="s">
        <v>7082</v>
      </c>
      <c r="H14719" t="s">
        <v>1911</v>
      </c>
      <c r="I14719">
        <v>0</v>
      </c>
      <c r="J14719" s="302">
        <v>12000000</v>
      </c>
    </row>
    <row r="14720" spans="1:10" x14ac:dyDescent="0.25">
      <c r="A14720">
        <v>14717036</v>
      </c>
      <c r="B14720">
        <v>14756008</v>
      </c>
      <c r="C14720" t="s">
        <v>15855</v>
      </c>
      <c r="D14720" t="s">
        <v>1977</v>
      </c>
      <c r="E14720" t="s">
        <v>15879</v>
      </c>
      <c r="F14720" t="s">
        <v>15880</v>
      </c>
      <c r="G14720" t="s">
        <v>15881</v>
      </c>
      <c r="H14720" t="s">
        <v>1911</v>
      </c>
      <c r="I14720">
        <v>0</v>
      </c>
      <c r="J14720" s="302">
        <v>25000000</v>
      </c>
    </row>
    <row r="14721" spans="1:10" x14ac:dyDescent="0.25">
      <c r="A14721">
        <v>14717003</v>
      </c>
      <c r="B14721">
        <v>14757001</v>
      </c>
      <c r="C14721" t="s">
        <v>15855</v>
      </c>
      <c r="D14721" t="s">
        <v>1977</v>
      </c>
      <c r="E14721" t="s">
        <v>15882</v>
      </c>
      <c r="F14721" t="s">
        <v>15883</v>
      </c>
      <c r="G14721" t="s">
        <v>15884</v>
      </c>
      <c r="H14721" t="s">
        <v>1911</v>
      </c>
      <c r="I14721">
        <v>0</v>
      </c>
      <c r="J14721" s="302">
        <v>44100000</v>
      </c>
    </row>
    <row r="14722" spans="1:10" x14ac:dyDescent="0.25">
      <c r="A14722">
        <v>14717012</v>
      </c>
      <c r="B14722">
        <v>14757002</v>
      </c>
      <c r="C14722" t="s">
        <v>15855</v>
      </c>
      <c r="D14722" t="s">
        <v>1977</v>
      </c>
      <c r="E14722" t="s">
        <v>15885</v>
      </c>
      <c r="F14722" t="s">
        <v>7013</v>
      </c>
      <c r="G14722" t="s">
        <v>3403</v>
      </c>
      <c r="H14722" t="s">
        <v>1911</v>
      </c>
      <c r="I14722">
        <v>0</v>
      </c>
      <c r="J14722" s="302">
        <v>61700000</v>
      </c>
    </row>
    <row r="14723" spans="1:10" x14ac:dyDescent="0.25">
      <c r="A14723">
        <v>14717013</v>
      </c>
      <c r="B14723">
        <v>14757003</v>
      </c>
      <c r="C14723" t="s">
        <v>15855</v>
      </c>
      <c r="D14723" t="s">
        <v>1977</v>
      </c>
      <c r="E14723" t="s">
        <v>15886</v>
      </c>
      <c r="F14723" t="s">
        <v>13961</v>
      </c>
      <c r="G14723" t="s">
        <v>3381</v>
      </c>
      <c r="H14723" t="s">
        <v>1911</v>
      </c>
      <c r="I14723">
        <v>0</v>
      </c>
      <c r="J14723" s="302">
        <v>63500000</v>
      </c>
    </row>
    <row r="14724" spans="1:10" x14ac:dyDescent="0.25">
      <c r="A14724">
        <v>14717014</v>
      </c>
      <c r="B14724">
        <v>14757004</v>
      </c>
      <c r="C14724" t="s">
        <v>15855</v>
      </c>
      <c r="D14724" t="s">
        <v>1977</v>
      </c>
      <c r="E14724" t="s">
        <v>15322</v>
      </c>
      <c r="F14724" t="s">
        <v>3428</v>
      </c>
      <c r="G14724" t="s">
        <v>3298</v>
      </c>
      <c r="H14724" t="s">
        <v>1911</v>
      </c>
      <c r="I14724">
        <v>0</v>
      </c>
      <c r="J14724" s="302">
        <v>38000000</v>
      </c>
    </row>
    <row r="14725" spans="1:10" x14ac:dyDescent="0.25">
      <c r="A14725">
        <v>14717015</v>
      </c>
      <c r="B14725">
        <v>14757005</v>
      </c>
      <c r="C14725" t="s">
        <v>15855</v>
      </c>
      <c r="D14725" t="s">
        <v>1977</v>
      </c>
      <c r="E14725" t="s">
        <v>15322</v>
      </c>
      <c r="F14725" t="s">
        <v>15857</v>
      </c>
      <c r="G14725" t="s">
        <v>3298</v>
      </c>
      <c r="H14725" t="s">
        <v>1911</v>
      </c>
      <c r="I14725">
        <v>0</v>
      </c>
      <c r="J14725" s="302">
        <v>43900000</v>
      </c>
    </row>
    <row r="14726" spans="1:10" x14ac:dyDescent="0.25">
      <c r="A14726">
        <v>14717018</v>
      </c>
      <c r="B14726">
        <v>14757006</v>
      </c>
      <c r="C14726" t="s">
        <v>15855</v>
      </c>
      <c r="D14726" t="s">
        <v>1977</v>
      </c>
      <c r="E14726" t="s">
        <v>15883</v>
      </c>
      <c r="F14726" t="s">
        <v>2021</v>
      </c>
      <c r="G14726" t="s">
        <v>3393</v>
      </c>
      <c r="H14726" t="s">
        <v>1911</v>
      </c>
      <c r="I14726">
        <v>0</v>
      </c>
      <c r="J14726" s="302">
        <v>82000000</v>
      </c>
    </row>
    <row r="14727" spans="1:10" x14ac:dyDescent="0.25">
      <c r="A14727">
        <v>14717019</v>
      </c>
      <c r="B14727">
        <v>14757007</v>
      </c>
      <c r="C14727" t="s">
        <v>15855</v>
      </c>
      <c r="D14727" t="s">
        <v>1977</v>
      </c>
      <c r="E14727" t="s">
        <v>15885</v>
      </c>
      <c r="F14727" t="s">
        <v>15887</v>
      </c>
      <c r="G14727" t="s">
        <v>7188</v>
      </c>
      <c r="H14727" t="s">
        <v>1911</v>
      </c>
      <c r="I14727">
        <v>0</v>
      </c>
      <c r="J14727" s="302">
        <v>59200000</v>
      </c>
    </row>
    <row r="14728" spans="1:10" x14ac:dyDescent="0.25">
      <c r="A14728">
        <v>14717020</v>
      </c>
      <c r="B14728">
        <v>14757008</v>
      </c>
      <c r="C14728" t="s">
        <v>15855</v>
      </c>
      <c r="D14728" t="s">
        <v>1977</v>
      </c>
      <c r="E14728" t="s">
        <v>15888</v>
      </c>
      <c r="F14728" t="s">
        <v>1928</v>
      </c>
      <c r="G14728" t="s">
        <v>1929</v>
      </c>
      <c r="H14728" t="s">
        <v>1911</v>
      </c>
      <c r="I14728">
        <v>0</v>
      </c>
      <c r="J14728" s="302">
        <v>4000000</v>
      </c>
    </row>
    <row r="14729" spans="1:10" x14ac:dyDescent="0.25">
      <c r="A14729">
        <v>14717021</v>
      </c>
      <c r="B14729">
        <v>14757009</v>
      </c>
      <c r="C14729" t="s">
        <v>15855</v>
      </c>
      <c r="D14729" t="s">
        <v>1977</v>
      </c>
      <c r="E14729" t="s">
        <v>15889</v>
      </c>
      <c r="F14729" t="s">
        <v>1928</v>
      </c>
      <c r="G14729" t="s">
        <v>1929</v>
      </c>
      <c r="H14729" t="s">
        <v>1911</v>
      </c>
      <c r="I14729">
        <v>0</v>
      </c>
      <c r="J14729" s="302">
        <v>11200000</v>
      </c>
    </row>
    <row r="14730" spans="1:10" x14ac:dyDescent="0.25">
      <c r="A14730">
        <v>14717024</v>
      </c>
      <c r="B14730">
        <v>14757010</v>
      </c>
      <c r="C14730" t="s">
        <v>15855</v>
      </c>
      <c r="D14730" t="s">
        <v>1977</v>
      </c>
      <c r="E14730" t="s">
        <v>15322</v>
      </c>
      <c r="F14730" t="s">
        <v>15890</v>
      </c>
      <c r="G14730" t="s">
        <v>3303</v>
      </c>
      <c r="H14730" t="s">
        <v>1911</v>
      </c>
      <c r="I14730">
        <v>0</v>
      </c>
      <c r="J14730" s="302">
        <v>52000000</v>
      </c>
    </row>
    <row r="14731" spans="1:10" x14ac:dyDescent="0.25">
      <c r="A14731">
        <v>14717027</v>
      </c>
      <c r="B14731">
        <v>14757011</v>
      </c>
      <c r="C14731" t="s">
        <v>15855</v>
      </c>
      <c r="D14731" t="s">
        <v>1977</v>
      </c>
      <c r="E14731" t="s">
        <v>15885</v>
      </c>
      <c r="F14731" t="s">
        <v>2009</v>
      </c>
      <c r="G14731" t="s">
        <v>3358</v>
      </c>
      <c r="H14731" t="s">
        <v>1911</v>
      </c>
      <c r="I14731">
        <v>0</v>
      </c>
      <c r="J14731" s="302">
        <v>77300000</v>
      </c>
    </row>
    <row r="14732" spans="1:10" x14ac:dyDescent="0.25">
      <c r="A14732">
        <v>14717028</v>
      </c>
      <c r="B14732">
        <v>14757012</v>
      </c>
      <c r="C14732" t="s">
        <v>15855</v>
      </c>
      <c r="D14732" t="s">
        <v>1977</v>
      </c>
      <c r="E14732" t="s">
        <v>15322</v>
      </c>
      <c r="F14732" t="s">
        <v>15891</v>
      </c>
      <c r="G14732" t="s">
        <v>5193</v>
      </c>
      <c r="H14732" t="s">
        <v>1911</v>
      </c>
      <c r="I14732">
        <v>0</v>
      </c>
      <c r="J14732" s="302">
        <v>120000000</v>
      </c>
    </row>
    <row r="14733" spans="1:10" x14ac:dyDescent="0.25">
      <c r="A14733">
        <v>14717029</v>
      </c>
      <c r="B14733">
        <v>14757013</v>
      </c>
      <c r="C14733" t="s">
        <v>15855</v>
      </c>
      <c r="D14733" t="s">
        <v>1977</v>
      </c>
      <c r="E14733" t="s">
        <v>15322</v>
      </c>
      <c r="F14733" t="s">
        <v>15892</v>
      </c>
      <c r="G14733" t="s">
        <v>5193</v>
      </c>
      <c r="H14733" t="s">
        <v>1911</v>
      </c>
      <c r="I14733">
        <v>0</v>
      </c>
      <c r="J14733" s="302">
        <v>134000000</v>
      </c>
    </row>
    <row r="14734" spans="1:10" x14ac:dyDescent="0.25">
      <c r="A14734">
        <v>14717035</v>
      </c>
      <c r="B14734">
        <v>14757014</v>
      </c>
      <c r="C14734" t="s">
        <v>15855</v>
      </c>
      <c r="D14734" t="s">
        <v>1977</v>
      </c>
      <c r="E14734" t="s">
        <v>15322</v>
      </c>
      <c r="F14734" t="s">
        <v>4320</v>
      </c>
      <c r="G14734" t="s">
        <v>15863</v>
      </c>
      <c r="H14734" t="s">
        <v>1911</v>
      </c>
      <c r="I14734">
        <v>0</v>
      </c>
      <c r="J14734" s="302">
        <v>62000000</v>
      </c>
    </row>
    <row r="14735" spans="1:10" x14ac:dyDescent="0.25">
      <c r="A14735">
        <v>14717040</v>
      </c>
      <c r="B14735">
        <v>14757015</v>
      </c>
      <c r="C14735" t="s">
        <v>15855</v>
      </c>
      <c r="D14735" t="s">
        <v>1977</v>
      </c>
      <c r="E14735" t="s">
        <v>15322</v>
      </c>
      <c r="F14735" t="s">
        <v>15864</v>
      </c>
      <c r="G14735" t="s">
        <v>15865</v>
      </c>
      <c r="H14735" t="s">
        <v>1911</v>
      </c>
      <c r="I14735">
        <v>35200</v>
      </c>
      <c r="J14735" s="302">
        <v>37000000</v>
      </c>
    </row>
    <row r="14736" spans="1:10" x14ac:dyDescent="0.25">
      <c r="A14736">
        <v>14825003</v>
      </c>
      <c r="B14736">
        <v>14882001</v>
      </c>
      <c r="C14736" t="s">
        <v>15893</v>
      </c>
      <c r="D14736" t="s">
        <v>15421</v>
      </c>
      <c r="E14736" t="s">
        <v>15424</v>
      </c>
      <c r="F14736" t="s">
        <v>1944</v>
      </c>
      <c r="G14736" t="s">
        <v>15423</v>
      </c>
      <c r="H14736" t="s">
        <v>1911</v>
      </c>
      <c r="I14736">
        <v>0</v>
      </c>
      <c r="J14736" s="302">
        <v>66600000</v>
      </c>
    </row>
    <row r="14737" spans="1:10" x14ac:dyDescent="0.25">
      <c r="A14737">
        <v>14823001</v>
      </c>
      <c r="B14737">
        <v>14886001</v>
      </c>
      <c r="C14737" t="s">
        <v>15893</v>
      </c>
      <c r="D14737" t="s">
        <v>15421</v>
      </c>
      <c r="E14737" t="s">
        <v>15519</v>
      </c>
      <c r="F14737" t="s">
        <v>15520</v>
      </c>
      <c r="G14737" t="s">
        <v>15423</v>
      </c>
      <c r="H14737" t="s">
        <v>1911</v>
      </c>
      <c r="I14737">
        <v>0</v>
      </c>
      <c r="J14737" s="302">
        <v>170000000</v>
      </c>
    </row>
    <row r="14738" spans="1:10" x14ac:dyDescent="0.25">
      <c r="A14738">
        <v>14825001</v>
      </c>
      <c r="B14738">
        <v>14886002</v>
      </c>
      <c r="C14738" t="s">
        <v>15893</v>
      </c>
      <c r="D14738" t="s">
        <v>15421</v>
      </c>
      <c r="E14738" t="s">
        <v>15519</v>
      </c>
      <c r="F14738" t="s">
        <v>11047</v>
      </c>
      <c r="G14738" t="s">
        <v>15423</v>
      </c>
      <c r="H14738" t="s">
        <v>1911</v>
      </c>
      <c r="I14738">
        <v>0</v>
      </c>
      <c r="J14738" s="302">
        <v>69000000</v>
      </c>
    </row>
    <row r="14739" spans="1:10" x14ac:dyDescent="0.25">
      <c r="A14739">
        <v>14825002</v>
      </c>
      <c r="B14739">
        <v>14886003</v>
      </c>
      <c r="C14739" t="s">
        <v>15893</v>
      </c>
      <c r="D14739" t="s">
        <v>15421</v>
      </c>
      <c r="E14739" t="s">
        <v>15519</v>
      </c>
      <c r="F14739" t="s">
        <v>11047</v>
      </c>
      <c r="G14739" t="s">
        <v>15489</v>
      </c>
      <c r="H14739" t="s">
        <v>1911</v>
      </c>
      <c r="I14739">
        <v>0</v>
      </c>
      <c r="J14739" s="302">
        <v>59000000</v>
      </c>
    </row>
    <row r="14740" spans="1:10" x14ac:dyDescent="0.25">
      <c r="A14740">
        <v>14906004</v>
      </c>
      <c r="B14740">
        <v>14934001</v>
      </c>
      <c r="C14740" t="s">
        <v>15894</v>
      </c>
      <c r="D14740" t="s">
        <v>1918</v>
      </c>
      <c r="E14740" t="s">
        <v>15895</v>
      </c>
      <c r="F14740" t="s">
        <v>14270</v>
      </c>
      <c r="G14740" t="s">
        <v>15896</v>
      </c>
      <c r="H14740" t="s">
        <v>1911</v>
      </c>
      <c r="I14740">
        <v>70400</v>
      </c>
      <c r="J14740" s="302">
        <v>85000000</v>
      </c>
    </row>
    <row r="14741" spans="1:10" x14ac:dyDescent="0.25">
      <c r="A14741">
        <v>14906005</v>
      </c>
      <c r="B14741">
        <v>14934002</v>
      </c>
      <c r="C14741" t="s">
        <v>15894</v>
      </c>
      <c r="D14741" t="s">
        <v>1918</v>
      </c>
      <c r="E14741" t="s">
        <v>15897</v>
      </c>
      <c r="F14741" t="s">
        <v>14270</v>
      </c>
      <c r="G14741" t="s">
        <v>15898</v>
      </c>
      <c r="H14741" t="s">
        <v>1911</v>
      </c>
      <c r="I14741">
        <v>0</v>
      </c>
      <c r="J14741" s="302">
        <v>97000000</v>
      </c>
    </row>
    <row r="14742" spans="1:10" x14ac:dyDescent="0.25">
      <c r="A14742">
        <v>14906006</v>
      </c>
      <c r="B14742">
        <v>14934003</v>
      </c>
      <c r="C14742" t="s">
        <v>15894</v>
      </c>
      <c r="D14742" t="s">
        <v>1918</v>
      </c>
      <c r="E14742" t="s">
        <v>15897</v>
      </c>
      <c r="F14742" t="s">
        <v>14270</v>
      </c>
      <c r="G14742" t="s">
        <v>15899</v>
      </c>
      <c r="H14742" t="s">
        <v>1911</v>
      </c>
      <c r="I14742">
        <v>0</v>
      </c>
      <c r="J14742" s="302">
        <v>100000000</v>
      </c>
    </row>
    <row r="14743" spans="1:10" x14ac:dyDescent="0.25">
      <c r="A14743">
        <v>14906013</v>
      </c>
      <c r="B14743">
        <v>14934004</v>
      </c>
      <c r="C14743" t="s">
        <v>15894</v>
      </c>
      <c r="D14743" t="s">
        <v>1918</v>
      </c>
      <c r="E14743" t="s">
        <v>15897</v>
      </c>
      <c r="F14743" t="s">
        <v>14270</v>
      </c>
      <c r="G14743" t="s">
        <v>15899</v>
      </c>
      <c r="H14743" t="s">
        <v>1911</v>
      </c>
      <c r="I14743">
        <v>94000</v>
      </c>
      <c r="J14743" s="302">
        <v>100000000</v>
      </c>
    </row>
    <row r="14744" spans="1:10" x14ac:dyDescent="0.25">
      <c r="A14744">
        <v>14906007</v>
      </c>
      <c r="B14744">
        <v>14935001</v>
      </c>
      <c r="C14744" t="s">
        <v>15894</v>
      </c>
      <c r="D14744" t="s">
        <v>1918</v>
      </c>
      <c r="E14744" t="s">
        <v>15895</v>
      </c>
      <c r="F14744" t="s">
        <v>15900</v>
      </c>
      <c r="G14744" t="s">
        <v>15901</v>
      </c>
      <c r="H14744" t="s">
        <v>1911</v>
      </c>
      <c r="I14744">
        <v>95700</v>
      </c>
      <c r="J14744" s="302">
        <v>102900000</v>
      </c>
    </row>
    <row r="14745" spans="1:10" x14ac:dyDescent="0.25">
      <c r="A14745">
        <v>14906008</v>
      </c>
      <c r="B14745">
        <v>14935002</v>
      </c>
      <c r="C14745" t="s">
        <v>15894</v>
      </c>
      <c r="D14745" t="s">
        <v>1918</v>
      </c>
      <c r="E14745" t="s">
        <v>15895</v>
      </c>
      <c r="F14745" t="s">
        <v>14270</v>
      </c>
      <c r="G14745" t="s">
        <v>15902</v>
      </c>
      <c r="H14745" t="s">
        <v>1911</v>
      </c>
      <c r="I14745">
        <v>72800</v>
      </c>
      <c r="J14745" s="302">
        <v>87000000</v>
      </c>
    </row>
    <row r="14746" spans="1:10" x14ac:dyDescent="0.25">
      <c r="A14746">
        <v>14906009</v>
      </c>
      <c r="B14746">
        <v>14935003</v>
      </c>
      <c r="C14746" t="s">
        <v>15894</v>
      </c>
      <c r="D14746" t="s">
        <v>1918</v>
      </c>
      <c r="E14746" t="s">
        <v>15895</v>
      </c>
      <c r="F14746" t="s">
        <v>15900</v>
      </c>
      <c r="G14746" t="s">
        <v>15903</v>
      </c>
      <c r="H14746" t="s">
        <v>1911</v>
      </c>
      <c r="I14746">
        <v>101400</v>
      </c>
      <c r="J14746" s="302">
        <v>107900000</v>
      </c>
    </row>
    <row r="14747" spans="1:10" x14ac:dyDescent="0.25">
      <c r="A14747">
        <v>14906010</v>
      </c>
      <c r="B14747">
        <v>14935004</v>
      </c>
      <c r="C14747" t="s">
        <v>15894</v>
      </c>
      <c r="D14747" t="s">
        <v>1918</v>
      </c>
      <c r="E14747" t="s">
        <v>15895</v>
      </c>
      <c r="F14747" t="s">
        <v>15900</v>
      </c>
      <c r="G14747" t="s">
        <v>15901</v>
      </c>
      <c r="H14747" t="s">
        <v>1911</v>
      </c>
      <c r="I14747">
        <v>95700</v>
      </c>
      <c r="J14747" s="302">
        <v>102900000</v>
      </c>
    </row>
    <row r="14748" spans="1:10" x14ac:dyDescent="0.25">
      <c r="A14748">
        <v>14906011</v>
      </c>
      <c r="B14748">
        <v>14935005</v>
      </c>
      <c r="C14748" t="s">
        <v>15894</v>
      </c>
      <c r="D14748" t="s">
        <v>1918</v>
      </c>
      <c r="E14748" t="s">
        <v>15895</v>
      </c>
      <c r="F14748" t="s">
        <v>15900</v>
      </c>
      <c r="G14748" t="s">
        <v>15904</v>
      </c>
      <c r="H14748" t="s">
        <v>1911</v>
      </c>
      <c r="I14748">
        <v>104200</v>
      </c>
      <c r="J14748" s="302">
        <v>112000000</v>
      </c>
    </row>
    <row r="14749" spans="1:10" x14ac:dyDescent="0.25">
      <c r="A14749">
        <v>14906012</v>
      </c>
      <c r="B14749">
        <v>14935006</v>
      </c>
      <c r="C14749" t="s">
        <v>15894</v>
      </c>
      <c r="D14749" t="s">
        <v>1918</v>
      </c>
      <c r="E14749" t="s">
        <v>15895</v>
      </c>
      <c r="F14749" t="s">
        <v>15900</v>
      </c>
      <c r="G14749" t="s">
        <v>15903</v>
      </c>
      <c r="H14749" t="s">
        <v>1911</v>
      </c>
      <c r="I14749">
        <v>100300</v>
      </c>
      <c r="J14749" s="302">
        <v>107900000</v>
      </c>
    </row>
    <row r="14750" spans="1:10" x14ac:dyDescent="0.25">
      <c r="A14750">
        <v>14906002</v>
      </c>
      <c r="B14750">
        <v>14937001</v>
      </c>
      <c r="C14750" t="s">
        <v>15894</v>
      </c>
      <c r="D14750" t="s">
        <v>1918</v>
      </c>
      <c r="E14750" t="s">
        <v>15905</v>
      </c>
      <c r="F14750" t="s">
        <v>15819</v>
      </c>
      <c r="G14750" t="s">
        <v>4982</v>
      </c>
      <c r="H14750" t="s">
        <v>1911</v>
      </c>
      <c r="I14750">
        <v>0</v>
      </c>
      <c r="J14750" s="302">
        <v>43000000</v>
      </c>
    </row>
    <row r="14751" spans="1:10" x14ac:dyDescent="0.25">
      <c r="A14751">
        <v>14906001</v>
      </c>
      <c r="B14751">
        <v>14937002</v>
      </c>
      <c r="C14751" t="s">
        <v>15894</v>
      </c>
      <c r="D14751" t="s">
        <v>1918</v>
      </c>
      <c r="E14751" t="s">
        <v>2182</v>
      </c>
      <c r="F14751" t="s">
        <v>3573</v>
      </c>
      <c r="G14751" t="s">
        <v>14840</v>
      </c>
      <c r="H14751" t="s">
        <v>1911</v>
      </c>
      <c r="I14751">
        <v>0</v>
      </c>
      <c r="J14751" s="302">
        <v>25500000</v>
      </c>
    </row>
    <row r="14752" spans="1:10" x14ac:dyDescent="0.25">
      <c r="A14752">
        <v>14906003</v>
      </c>
      <c r="B14752">
        <v>14937003</v>
      </c>
      <c r="C14752" t="s">
        <v>15894</v>
      </c>
      <c r="D14752" t="s">
        <v>1918</v>
      </c>
      <c r="E14752" t="s">
        <v>15905</v>
      </c>
      <c r="F14752" t="s">
        <v>15819</v>
      </c>
      <c r="G14752" t="s">
        <v>12622</v>
      </c>
      <c r="H14752" t="s">
        <v>1911</v>
      </c>
      <c r="I14752">
        <v>0</v>
      </c>
      <c r="J14752" s="302">
        <v>86000000</v>
      </c>
    </row>
    <row r="14753" spans="1:10" x14ac:dyDescent="0.25">
      <c r="A14753">
        <v>14907001</v>
      </c>
      <c r="B14753">
        <v>14941001</v>
      </c>
      <c r="C14753" t="s">
        <v>15894</v>
      </c>
      <c r="D14753" t="s">
        <v>2145</v>
      </c>
      <c r="E14753" t="s">
        <v>15905</v>
      </c>
      <c r="F14753" t="s">
        <v>14722</v>
      </c>
      <c r="G14753" t="s">
        <v>4982</v>
      </c>
      <c r="H14753" t="s">
        <v>1911</v>
      </c>
      <c r="I14753">
        <v>0</v>
      </c>
      <c r="J14753" s="302">
        <v>41500000</v>
      </c>
    </row>
    <row r="14754" spans="1:10" x14ac:dyDescent="0.25">
      <c r="A14754">
        <v>14907002</v>
      </c>
      <c r="B14754">
        <v>14941002</v>
      </c>
      <c r="C14754" t="s">
        <v>15894</v>
      </c>
      <c r="D14754" t="s">
        <v>2145</v>
      </c>
      <c r="E14754" t="s">
        <v>15905</v>
      </c>
      <c r="F14754" t="s">
        <v>14722</v>
      </c>
      <c r="G14754" t="s">
        <v>4983</v>
      </c>
      <c r="H14754" t="s">
        <v>1911</v>
      </c>
      <c r="I14754">
        <v>0</v>
      </c>
      <c r="J14754" s="302">
        <v>40000000</v>
      </c>
    </row>
    <row r="14755" spans="1:10" x14ac:dyDescent="0.25">
      <c r="A14755">
        <v>14907003</v>
      </c>
      <c r="B14755">
        <v>14941003</v>
      </c>
      <c r="C14755" t="s">
        <v>15894</v>
      </c>
      <c r="D14755" t="s">
        <v>2145</v>
      </c>
      <c r="E14755" t="s">
        <v>15906</v>
      </c>
      <c r="F14755" t="s">
        <v>7394</v>
      </c>
      <c r="G14755" t="s">
        <v>8393</v>
      </c>
      <c r="H14755" t="s">
        <v>1911</v>
      </c>
      <c r="I14755">
        <v>0</v>
      </c>
      <c r="J14755" s="302">
        <v>67000000</v>
      </c>
    </row>
    <row r="14756" spans="1:10" x14ac:dyDescent="0.25">
      <c r="A14756">
        <v>14907004</v>
      </c>
      <c r="B14756">
        <v>14941004</v>
      </c>
      <c r="C14756" t="s">
        <v>15894</v>
      </c>
      <c r="D14756" t="s">
        <v>2145</v>
      </c>
      <c r="E14756" t="s">
        <v>15906</v>
      </c>
      <c r="F14756" t="s">
        <v>7418</v>
      </c>
      <c r="G14756" t="s">
        <v>15907</v>
      </c>
      <c r="H14756" t="s">
        <v>1911</v>
      </c>
      <c r="I14756">
        <v>75300</v>
      </c>
      <c r="J14756" s="302">
        <v>79300000</v>
      </c>
    </row>
    <row r="14757" spans="1:10" x14ac:dyDescent="0.25">
      <c r="A14757">
        <v>14907005</v>
      </c>
      <c r="B14757">
        <v>14941005</v>
      </c>
      <c r="C14757" t="s">
        <v>15894</v>
      </c>
      <c r="D14757" t="s">
        <v>2145</v>
      </c>
      <c r="E14757" t="s">
        <v>15906</v>
      </c>
      <c r="F14757" t="s">
        <v>15908</v>
      </c>
      <c r="G14757" t="s">
        <v>8393</v>
      </c>
      <c r="H14757" t="s">
        <v>1911</v>
      </c>
      <c r="I14757">
        <v>64200</v>
      </c>
      <c r="J14757" s="302">
        <v>69000000</v>
      </c>
    </row>
    <row r="14758" spans="1:10" x14ac:dyDescent="0.25">
      <c r="A14758">
        <v>14920001</v>
      </c>
      <c r="B14758">
        <v>14943001</v>
      </c>
      <c r="C14758" t="s">
        <v>15894</v>
      </c>
      <c r="D14758" t="s">
        <v>2149</v>
      </c>
      <c r="E14758" t="s">
        <v>15909</v>
      </c>
      <c r="F14758" t="s">
        <v>14831</v>
      </c>
      <c r="G14758" t="s">
        <v>4982</v>
      </c>
      <c r="H14758" t="s">
        <v>1911</v>
      </c>
      <c r="I14758">
        <v>0</v>
      </c>
      <c r="J14758" s="302">
        <v>52000000</v>
      </c>
    </row>
    <row r="14759" spans="1:10" x14ac:dyDescent="0.25">
      <c r="A14759">
        <v>14912001</v>
      </c>
      <c r="B14759">
        <v>14946001</v>
      </c>
      <c r="C14759" t="s">
        <v>15894</v>
      </c>
      <c r="D14759" t="s">
        <v>1941</v>
      </c>
      <c r="E14759" t="s">
        <v>15909</v>
      </c>
      <c r="F14759" t="s">
        <v>14831</v>
      </c>
      <c r="G14759" t="s">
        <v>4982</v>
      </c>
      <c r="H14759" t="s">
        <v>1911</v>
      </c>
      <c r="I14759">
        <v>0</v>
      </c>
      <c r="J14759" s="302">
        <v>44200000</v>
      </c>
    </row>
    <row r="14760" spans="1:10" x14ac:dyDescent="0.25">
      <c r="A14760">
        <v>14917001</v>
      </c>
      <c r="B14760">
        <v>14954001</v>
      </c>
      <c r="C14760" t="s">
        <v>15894</v>
      </c>
      <c r="D14760" t="s">
        <v>1977</v>
      </c>
      <c r="E14760" t="s">
        <v>15910</v>
      </c>
      <c r="F14760" t="s">
        <v>15428</v>
      </c>
      <c r="G14760" t="s">
        <v>15429</v>
      </c>
      <c r="H14760" t="s">
        <v>1911</v>
      </c>
      <c r="I14760">
        <v>0</v>
      </c>
      <c r="J14760" s="302">
        <v>4700000</v>
      </c>
    </row>
    <row r="14761" spans="1:10" x14ac:dyDescent="0.25">
      <c r="A14761">
        <v>14917003</v>
      </c>
      <c r="B14761">
        <v>14954002</v>
      </c>
      <c r="C14761" t="s">
        <v>15894</v>
      </c>
      <c r="D14761" t="s">
        <v>1977</v>
      </c>
      <c r="E14761" t="s">
        <v>15910</v>
      </c>
      <c r="F14761" t="s">
        <v>15506</v>
      </c>
      <c r="G14761" t="s">
        <v>1925</v>
      </c>
      <c r="H14761" t="s">
        <v>1911</v>
      </c>
      <c r="I14761">
        <v>0</v>
      </c>
      <c r="J14761" s="302">
        <v>4500000</v>
      </c>
    </row>
    <row r="14762" spans="1:10" x14ac:dyDescent="0.25">
      <c r="A14762">
        <v>14917004</v>
      </c>
      <c r="B14762">
        <v>14954003</v>
      </c>
      <c r="C14762" t="s">
        <v>15894</v>
      </c>
      <c r="D14762" t="s">
        <v>1977</v>
      </c>
      <c r="E14762" t="s">
        <v>15911</v>
      </c>
      <c r="F14762" t="s">
        <v>15912</v>
      </c>
      <c r="G14762" t="s">
        <v>2076</v>
      </c>
      <c r="H14762" t="s">
        <v>1911</v>
      </c>
      <c r="I14762">
        <v>0</v>
      </c>
      <c r="J14762" s="302">
        <v>24600000</v>
      </c>
    </row>
    <row r="14763" spans="1:10" x14ac:dyDescent="0.25">
      <c r="A14763">
        <v>14917002</v>
      </c>
      <c r="B14763">
        <v>14957001</v>
      </c>
      <c r="C14763" t="s">
        <v>15894</v>
      </c>
      <c r="D14763" t="s">
        <v>1977</v>
      </c>
      <c r="E14763" t="s">
        <v>15910</v>
      </c>
      <c r="F14763" t="s">
        <v>2016</v>
      </c>
      <c r="G14763" t="s">
        <v>2017</v>
      </c>
      <c r="H14763" t="s">
        <v>1911</v>
      </c>
      <c r="I14763">
        <v>0</v>
      </c>
      <c r="J14763" s="302">
        <v>2300000</v>
      </c>
    </row>
    <row r="14764" spans="1:10" x14ac:dyDescent="0.25">
      <c r="A14764">
        <v>15023001</v>
      </c>
      <c r="B14764">
        <v>15086001</v>
      </c>
      <c r="C14764" t="s">
        <v>15913</v>
      </c>
      <c r="D14764" t="s">
        <v>15421</v>
      </c>
      <c r="E14764" t="s">
        <v>15519</v>
      </c>
      <c r="F14764" t="s">
        <v>15520</v>
      </c>
      <c r="G14764" t="s">
        <v>15423</v>
      </c>
      <c r="H14764" t="s">
        <v>1911</v>
      </c>
      <c r="I14764">
        <v>0</v>
      </c>
      <c r="J14764" s="302">
        <v>113000000</v>
      </c>
    </row>
    <row r="14765" spans="1:10" x14ac:dyDescent="0.25">
      <c r="A14765">
        <v>15119001</v>
      </c>
      <c r="B14765">
        <v>15151001</v>
      </c>
      <c r="C14765" t="s">
        <v>15914</v>
      </c>
      <c r="D14765" t="s">
        <v>1926</v>
      </c>
      <c r="E14765" t="s">
        <v>15915</v>
      </c>
      <c r="F14765" t="s">
        <v>15916</v>
      </c>
      <c r="G14765" t="s">
        <v>1993</v>
      </c>
      <c r="H14765" t="s">
        <v>1911</v>
      </c>
      <c r="I14765">
        <v>0</v>
      </c>
      <c r="J14765" s="302">
        <v>4300000</v>
      </c>
    </row>
    <row r="14766" spans="1:10" x14ac:dyDescent="0.25">
      <c r="A14766">
        <v>15117001</v>
      </c>
      <c r="B14766">
        <v>15154001</v>
      </c>
      <c r="C14766" t="s">
        <v>15914</v>
      </c>
      <c r="D14766" t="s">
        <v>1977</v>
      </c>
      <c r="E14766" t="s">
        <v>15917</v>
      </c>
      <c r="F14766" t="s">
        <v>1924</v>
      </c>
      <c r="G14766" t="s">
        <v>1925</v>
      </c>
      <c r="H14766" t="s">
        <v>1911</v>
      </c>
      <c r="I14766">
        <v>0</v>
      </c>
      <c r="J14766" s="302">
        <v>6000000</v>
      </c>
    </row>
    <row r="14767" spans="1:10" x14ac:dyDescent="0.25">
      <c r="A14767">
        <v>15117004</v>
      </c>
      <c r="B14767">
        <v>15154002</v>
      </c>
      <c r="C14767" t="s">
        <v>15914</v>
      </c>
      <c r="D14767" t="s">
        <v>1977</v>
      </c>
      <c r="E14767" t="s">
        <v>15918</v>
      </c>
      <c r="F14767" t="s">
        <v>1924</v>
      </c>
      <c r="G14767" t="s">
        <v>1925</v>
      </c>
      <c r="H14767" t="s">
        <v>1911</v>
      </c>
      <c r="I14767">
        <v>0</v>
      </c>
      <c r="J14767" s="302">
        <v>5000000</v>
      </c>
    </row>
    <row r="14768" spans="1:10" x14ac:dyDescent="0.25">
      <c r="A14768">
        <v>15117013</v>
      </c>
      <c r="B14768">
        <v>15154003</v>
      </c>
      <c r="C14768" t="s">
        <v>15914</v>
      </c>
      <c r="D14768" t="s">
        <v>1977</v>
      </c>
      <c r="E14768" t="s">
        <v>15911</v>
      </c>
      <c r="F14768" t="s">
        <v>15919</v>
      </c>
      <c r="G14768" t="s">
        <v>2097</v>
      </c>
      <c r="H14768" t="s">
        <v>1911</v>
      </c>
      <c r="I14768">
        <v>0</v>
      </c>
      <c r="J14768" s="302">
        <v>15100000</v>
      </c>
    </row>
    <row r="14769" spans="1:10" x14ac:dyDescent="0.25">
      <c r="A14769">
        <v>15117014</v>
      </c>
      <c r="B14769">
        <v>15154004</v>
      </c>
      <c r="C14769" t="s">
        <v>15914</v>
      </c>
      <c r="D14769" t="s">
        <v>1977</v>
      </c>
      <c r="E14769" t="s">
        <v>15911</v>
      </c>
      <c r="F14769" t="s">
        <v>15920</v>
      </c>
      <c r="G14769" t="s">
        <v>2106</v>
      </c>
      <c r="H14769" t="s">
        <v>1911</v>
      </c>
      <c r="I14769">
        <v>0</v>
      </c>
      <c r="J14769" s="302">
        <v>16500000</v>
      </c>
    </row>
    <row r="14770" spans="1:10" x14ac:dyDescent="0.25">
      <c r="A14770">
        <v>15117006</v>
      </c>
      <c r="B14770">
        <v>15155001</v>
      </c>
      <c r="C14770" t="s">
        <v>15914</v>
      </c>
      <c r="D14770" t="s">
        <v>1977</v>
      </c>
      <c r="E14770" t="s">
        <v>15915</v>
      </c>
      <c r="F14770" t="s">
        <v>15921</v>
      </c>
      <c r="G14770" t="s">
        <v>2066</v>
      </c>
      <c r="H14770" t="s">
        <v>1911</v>
      </c>
      <c r="I14770">
        <v>0</v>
      </c>
      <c r="J14770" s="302">
        <v>2500000</v>
      </c>
    </row>
    <row r="14771" spans="1:10" x14ac:dyDescent="0.25">
      <c r="A14771">
        <v>15117002</v>
      </c>
      <c r="B14771">
        <v>15156001</v>
      </c>
      <c r="C14771" t="s">
        <v>15914</v>
      </c>
      <c r="D14771" t="s">
        <v>1977</v>
      </c>
      <c r="E14771" t="s">
        <v>15915</v>
      </c>
      <c r="F14771" t="s">
        <v>15922</v>
      </c>
      <c r="G14771" t="s">
        <v>7066</v>
      </c>
      <c r="H14771" t="s">
        <v>1911</v>
      </c>
      <c r="I14771">
        <v>0</v>
      </c>
      <c r="J14771" s="302">
        <v>3900000</v>
      </c>
    </row>
    <row r="14772" spans="1:10" x14ac:dyDescent="0.25">
      <c r="A14772">
        <v>15117008</v>
      </c>
      <c r="B14772">
        <v>15156002</v>
      </c>
      <c r="C14772" t="s">
        <v>15914</v>
      </c>
      <c r="D14772" t="s">
        <v>1977</v>
      </c>
      <c r="E14772" t="s">
        <v>15915</v>
      </c>
      <c r="F14772" t="s">
        <v>15923</v>
      </c>
      <c r="G14772" t="s">
        <v>7066</v>
      </c>
      <c r="H14772" t="s">
        <v>1911</v>
      </c>
      <c r="I14772">
        <v>0</v>
      </c>
      <c r="J14772" s="302">
        <v>3600000</v>
      </c>
    </row>
    <row r="14773" spans="1:10" x14ac:dyDescent="0.25">
      <c r="A14773">
        <v>15117009</v>
      </c>
      <c r="B14773">
        <v>15156003</v>
      </c>
      <c r="C14773" t="s">
        <v>15914</v>
      </c>
      <c r="D14773" t="s">
        <v>1977</v>
      </c>
      <c r="E14773" t="s">
        <v>15915</v>
      </c>
      <c r="F14773" t="s">
        <v>15924</v>
      </c>
      <c r="G14773" t="s">
        <v>7066</v>
      </c>
      <c r="H14773" t="s">
        <v>1911</v>
      </c>
      <c r="I14773">
        <v>0</v>
      </c>
      <c r="J14773" s="302">
        <v>4100000</v>
      </c>
    </row>
    <row r="14774" spans="1:10" x14ac:dyDescent="0.25">
      <c r="A14774">
        <v>15117003</v>
      </c>
      <c r="B14774">
        <v>15157001</v>
      </c>
      <c r="C14774" t="s">
        <v>15914</v>
      </c>
      <c r="D14774" t="s">
        <v>1977</v>
      </c>
      <c r="E14774" t="s">
        <v>15915</v>
      </c>
      <c r="F14774" t="s">
        <v>15925</v>
      </c>
      <c r="G14774" t="s">
        <v>1993</v>
      </c>
      <c r="H14774" t="s">
        <v>1911</v>
      </c>
      <c r="I14774">
        <v>0</v>
      </c>
      <c r="J14774" s="302">
        <v>1800000</v>
      </c>
    </row>
    <row r="14775" spans="1:10" x14ac:dyDescent="0.25">
      <c r="A14775">
        <v>15117005</v>
      </c>
      <c r="B14775">
        <v>15157002</v>
      </c>
      <c r="C14775" t="s">
        <v>15914</v>
      </c>
      <c r="D14775" t="s">
        <v>1977</v>
      </c>
      <c r="E14775" t="s">
        <v>15915</v>
      </c>
      <c r="F14775" t="s">
        <v>15926</v>
      </c>
      <c r="G14775" t="s">
        <v>2017</v>
      </c>
      <c r="H14775" t="s">
        <v>1911</v>
      </c>
      <c r="I14775">
        <v>0</v>
      </c>
      <c r="J14775" s="302">
        <v>2600000</v>
      </c>
    </row>
    <row r="14776" spans="1:10" x14ac:dyDescent="0.25">
      <c r="A14776">
        <v>15117007</v>
      </c>
      <c r="B14776">
        <v>15157003</v>
      </c>
      <c r="C14776" t="s">
        <v>15914</v>
      </c>
      <c r="D14776" t="s">
        <v>1977</v>
      </c>
      <c r="E14776" t="s">
        <v>15915</v>
      </c>
      <c r="F14776" t="s">
        <v>15927</v>
      </c>
      <c r="G14776" t="s">
        <v>2097</v>
      </c>
      <c r="H14776" t="s">
        <v>1911</v>
      </c>
      <c r="I14776">
        <v>0</v>
      </c>
      <c r="J14776" s="302">
        <v>8000000</v>
      </c>
    </row>
    <row r="14777" spans="1:10" x14ac:dyDescent="0.25">
      <c r="A14777">
        <v>15117010</v>
      </c>
      <c r="B14777">
        <v>15157004</v>
      </c>
      <c r="C14777" t="s">
        <v>15914</v>
      </c>
      <c r="D14777" t="s">
        <v>1977</v>
      </c>
      <c r="E14777" t="s">
        <v>15928</v>
      </c>
      <c r="F14777" t="s">
        <v>15929</v>
      </c>
      <c r="G14777" t="s">
        <v>1929</v>
      </c>
      <c r="H14777" t="s">
        <v>1911</v>
      </c>
      <c r="I14777">
        <v>0</v>
      </c>
      <c r="J14777" s="302">
        <v>3500000</v>
      </c>
    </row>
    <row r="14778" spans="1:10" x14ac:dyDescent="0.25">
      <c r="A14778">
        <v>15117011</v>
      </c>
      <c r="B14778">
        <v>15157005</v>
      </c>
      <c r="C14778" t="s">
        <v>15914</v>
      </c>
      <c r="D14778" t="s">
        <v>1977</v>
      </c>
      <c r="E14778" t="s">
        <v>15930</v>
      </c>
      <c r="F14778" t="s">
        <v>15931</v>
      </c>
      <c r="G14778" t="s">
        <v>2097</v>
      </c>
      <c r="H14778" t="s">
        <v>1911</v>
      </c>
      <c r="I14778">
        <v>0</v>
      </c>
      <c r="J14778" s="302">
        <v>7100000</v>
      </c>
    </row>
    <row r="14779" spans="1:10" x14ac:dyDescent="0.25">
      <c r="A14779">
        <v>15117012</v>
      </c>
      <c r="B14779">
        <v>15157006</v>
      </c>
      <c r="C14779" t="s">
        <v>15914</v>
      </c>
      <c r="D14779" t="s">
        <v>1977</v>
      </c>
      <c r="E14779" t="s">
        <v>15915</v>
      </c>
      <c r="F14779" t="s">
        <v>15932</v>
      </c>
      <c r="G14779" t="s">
        <v>2017</v>
      </c>
      <c r="H14779" t="s">
        <v>1911</v>
      </c>
      <c r="I14779">
        <v>0</v>
      </c>
      <c r="J14779" s="302">
        <v>3300000</v>
      </c>
    </row>
    <row r="14780" spans="1:10" x14ac:dyDescent="0.25">
      <c r="A14780">
        <v>15207001</v>
      </c>
      <c r="B14780">
        <v>15241001</v>
      </c>
      <c r="C14780" t="s">
        <v>15933</v>
      </c>
      <c r="D14780" t="s">
        <v>2145</v>
      </c>
      <c r="E14780" t="s">
        <v>15934</v>
      </c>
      <c r="F14780" t="s">
        <v>15935</v>
      </c>
      <c r="G14780" t="s">
        <v>4075</v>
      </c>
      <c r="H14780" t="s">
        <v>1911</v>
      </c>
      <c r="I14780">
        <v>182300</v>
      </c>
      <c r="J14780" s="302">
        <v>191900000</v>
      </c>
    </row>
    <row r="14781" spans="1:10" x14ac:dyDescent="0.25">
      <c r="A14781">
        <v>15211001</v>
      </c>
      <c r="B14781">
        <v>15261001</v>
      </c>
      <c r="C14781" t="s">
        <v>15933</v>
      </c>
      <c r="D14781" t="s">
        <v>1942</v>
      </c>
      <c r="E14781" t="s">
        <v>15934</v>
      </c>
      <c r="F14781" t="s">
        <v>15936</v>
      </c>
      <c r="G14781" t="s">
        <v>15937</v>
      </c>
      <c r="H14781" t="s">
        <v>1911</v>
      </c>
      <c r="I14781">
        <v>0</v>
      </c>
      <c r="J14781" s="302">
        <v>220000000</v>
      </c>
    </row>
    <row r="14782" spans="1:10" x14ac:dyDescent="0.25">
      <c r="A14782">
        <v>15211002</v>
      </c>
      <c r="B14782">
        <v>15261002</v>
      </c>
      <c r="C14782" t="s">
        <v>15933</v>
      </c>
      <c r="D14782" t="s">
        <v>1942</v>
      </c>
      <c r="E14782" t="s">
        <v>15934</v>
      </c>
      <c r="F14782" t="s">
        <v>15938</v>
      </c>
      <c r="G14782" t="s">
        <v>13810</v>
      </c>
      <c r="H14782" t="s">
        <v>1911</v>
      </c>
      <c r="I14782">
        <v>0</v>
      </c>
      <c r="J14782" s="302">
        <v>140000000</v>
      </c>
    </row>
    <row r="14783" spans="1:10" x14ac:dyDescent="0.25">
      <c r="A14783">
        <v>15211003</v>
      </c>
      <c r="B14783">
        <v>15261003</v>
      </c>
      <c r="C14783" t="s">
        <v>15933</v>
      </c>
      <c r="D14783" t="s">
        <v>1942</v>
      </c>
      <c r="E14783" t="s">
        <v>15934</v>
      </c>
      <c r="F14783" t="s">
        <v>15936</v>
      </c>
      <c r="G14783" t="s">
        <v>15939</v>
      </c>
      <c r="H14783" t="s">
        <v>1911</v>
      </c>
      <c r="I14783">
        <v>0</v>
      </c>
      <c r="J14783" s="302">
        <v>240000000</v>
      </c>
    </row>
    <row r="14784" spans="1:10" x14ac:dyDescent="0.25">
      <c r="A14784">
        <v>15203020</v>
      </c>
      <c r="B14784">
        <v>15272001</v>
      </c>
      <c r="C14784" t="s">
        <v>15933</v>
      </c>
      <c r="D14784" t="s">
        <v>2151</v>
      </c>
      <c r="E14784" t="s">
        <v>15934</v>
      </c>
      <c r="F14784" t="s">
        <v>15936</v>
      </c>
      <c r="G14784" t="s">
        <v>15937</v>
      </c>
      <c r="H14784" t="s">
        <v>1911</v>
      </c>
      <c r="I14784">
        <v>0</v>
      </c>
      <c r="J14784" s="302">
        <v>316600000</v>
      </c>
    </row>
    <row r="14785" spans="1:10" x14ac:dyDescent="0.25">
      <c r="A14785">
        <v>15203007</v>
      </c>
      <c r="B14785">
        <v>15273001</v>
      </c>
      <c r="C14785" t="s">
        <v>15933</v>
      </c>
      <c r="D14785" t="s">
        <v>2151</v>
      </c>
      <c r="E14785" t="s">
        <v>15934</v>
      </c>
      <c r="F14785" t="s">
        <v>15940</v>
      </c>
      <c r="G14785" t="s">
        <v>15941</v>
      </c>
      <c r="H14785" t="s">
        <v>1911</v>
      </c>
      <c r="I14785">
        <v>0</v>
      </c>
      <c r="J14785" s="302">
        <v>143000000</v>
      </c>
    </row>
    <row r="14786" spans="1:10" x14ac:dyDescent="0.25">
      <c r="A14786">
        <v>15203008</v>
      </c>
      <c r="B14786">
        <v>15273002</v>
      </c>
      <c r="C14786" t="s">
        <v>15933</v>
      </c>
      <c r="D14786" t="s">
        <v>2151</v>
      </c>
      <c r="E14786" t="s">
        <v>15934</v>
      </c>
      <c r="F14786" t="s">
        <v>15942</v>
      </c>
      <c r="G14786" t="s">
        <v>15943</v>
      </c>
      <c r="H14786" t="s">
        <v>1911</v>
      </c>
      <c r="I14786">
        <v>0</v>
      </c>
      <c r="J14786" s="302">
        <v>145000000</v>
      </c>
    </row>
    <row r="14787" spans="1:10" x14ac:dyDescent="0.25">
      <c r="A14787">
        <v>15203002</v>
      </c>
      <c r="B14787">
        <v>15273003</v>
      </c>
      <c r="C14787" t="s">
        <v>15933</v>
      </c>
      <c r="D14787" t="s">
        <v>2151</v>
      </c>
      <c r="E14787" t="s">
        <v>15934</v>
      </c>
      <c r="F14787" t="s">
        <v>2069</v>
      </c>
      <c r="G14787" t="s">
        <v>15944</v>
      </c>
      <c r="H14787" t="s">
        <v>1911</v>
      </c>
      <c r="I14787">
        <v>0</v>
      </c>
      <c r="J14787" s="302">
        <v>85400000</v>
      </c>
    </row>
    <row r="14788" spans="1:10" x14ac:dyDescent="0.25">
      <c r="A14788">
        <v>15203005</v>
      </c>
      <c r="B14788">
        <v>15274001</v>
      </c>
      <c r="C14788" t="s">
        <v>15933</v>
      </c>
      <c r="D14788" t="s">
        <v>2151</v>
      </c>
      <c r="E14788" t="s">
        <v>15934</v>
      </c>
      <c r="F14788" t="s">
        <v>15945</v>
      </c>
      <c r="G14788" t="s">
        <v>15946</v>
      </c>
      <c r="H14788" t="s">
        <v>1911</v>
      </c>
      <c r="I14788">
        <v>0</v>
      </c>
      <c r="J14788" s="302">
        <v>121900000</v>
      </c>
    </row>
    <row r="14789" spans="1:10" x14ac:dyDescent="0.25">
      <c r="A14789">
        <v>15203012</v>
      </c>
      <c r="B14789">
        <v>15274002</v>
      </c>
      <c r="C14789" t="s">
        <v>15933</v>
      </c>
      <c r="D14789" t="s">
        <v>2151</v>
      </c>
      <c r="E14789" t="s">
        <v>15947</v>
      </c>
      <c r="F14789" t="s">
        <v>15948</v>
      </c>
      <c r="G14789" t="s">
        <v>15949</v>
      </c>
      <c r="H14789" t="s">
        <v>1911</v>
      </c>
      <c r="I14789">
        <v>0</v>
      </c>
      <c r="J14789" s="302">
        <v>101100000</v>
      </c>
    </row>
    <row r="14790" spans="1:10" x14ac:dyDescent="0.25">
      <c r="A14790">
        <v>15203013</v>
      </c>
      <c r="B14790">
        <v>15274003</v>
      </c>
      <c r="C14790" t="s">
        <v>15933</v>
      </c>
      <c r="D14790" t="s">
        <v>2151</v>
      </c>
      <c r="E14790" t="s">
        <v>15947</v>
      </c>
      <c r="F14790" t="s">
        <v>15948</v>
      </c>
      <c r="G14790" t="s">
        <v>15950</v>
      </c>
      <c r="H14790" t="s">
        <v>1911</v>
      </c>
      <c r="I14790">
        <v>0</v>
      </c>
      <c r="J14790" s="302">
        <v>78900000</v>
      </c>
    </row>
    <row r="14791" spans="1:10" x14ac:dyDescent="0.25">
      <c r="A14791">
        <v>15203015</v>
      </c>
      <c r="B14791">
        <v>15274004</v>
      </c>
      <c r="C14791" t="s">
        <v>15933</v>
      </c>
      <c r="D14791" t="s">
        <v>2151</v>
      </c>
      <c r="E14791" t="s">
        <v>15947</v>
      </c>
      <c r="F14791" t="s">
        <v>15948</v>
      </c>
      <c r="G14791" t="s">
        <v>15951</v>
      </c>
      <c r="H14791" t="s">
        <v>1911</v>
      </c>
      <c r="I14791">
        <v>0</v>
      </c>
      <c r="J14791" s="302">
        <v>102100000</v>
      </c>
    </row>
    <row r="14792" spans="1:10" x14ac:dyDescent="0.25">
      <c r="A14792">
        <v>15203016</v>
      </c>
      <c r="B14792">
        <v>15274005</v>
      </c>
      <c r="C14792" t="s">
        <v>15933</v>
      </c>
      <c r="D14792" t="s">
        <v>2151</v>
      </c>
      <c r="E14792" t="s">
        <v>15952</v>
      </c>
      <c r="F14792" t="s">
        <v>15948</v>
      </c>
      <c r="G14792" t="s">
        <v>15951</v>
      </c>
      <c r="H14792" t="s">
        <v>1911</v>
      </c>
      <c r="I14792">
        <v>0</v>
      </c>
      <c r="J14792" s="302">
        <v>124900000</v>
      </c>
    </row>
    <row r="14793" spans="1:10" x14ac:dyDescent="0.25">
      <c r="A14793">
        <v>15203019</v>
      </c>
      <c r="B14793">
        <v>15274006</v>
      </c>
      <c r="C14793" t="s">
        <v>15933</v>
      </c>
      <c r="D14793" t="s">
        <v>2151</v>
      </c>
      <c r="E14793" t="s">
        <v>15953</v>
      </c>
      <c r="F14793" t="s">
        <v>15948</v>
      </c>
      <c r="G14793" t="s">
        <v>15954</v>
      </c>
      <c r="H14793" t="s">
        <v>1911</v>
      </c>
      <c r="I14793">
        <v>0</v>
      </c>
      <c r="J14793" s="302">
        <v>169900000</v>
      </c>
    </row>
    <row r="14794" spans="1:10" x14ac:dyDescent="0.25">
      <c r="A14794">
        <v>15203009</v>
      </c>
      <c r="B14794">
        <v>15275001</v>
      </c>
      <c r="C14794" t="s">
        <v>15933</v>
      </c>
      <c r="D14794" t="s">
        <v>2151</v>
      </c>
      <c r="E14794" t="s">
        <v>15934</v>
      </c>
      <c r="F14794" t="s">
        <v>15935</v>
      </c>
      <c r="G14794" t="s">
        <v>4075</v>
      </c>
      <c r="H14794" t="s">
        <v>1911</v>
      </c>
      <c r="I14794">
        <v>144100</v>
      </c>
      <c r="J14794" s="302">
        <v>154900000</v>
      </c>
    </row>
    <row r="14795" spans="1:10" x14ac:dyDescent="0.25">
      <c r="A14795">
        <v>15203003</v>
      </c>
      <c r="B14795">
        <v>15275002</v>
      </c>
      <c r="C14795" t="s">
        <v>15933</v>
      </c>
      <c r="D14795" t="s">
        <v>2151</v>
      </c>
      <c r="E14795" t="s">
        <v>15955</v>
      </c>
      <c r="F14795" t="s">
        <v>15956</v>
      </c>
      <c r="G14795" t="s">
        <v>15957</v>
      </c>
      <c r="H14795" t="s">
        <v>1911</v>
      </c>
      <c r="I14795">
        <v>0</v>
      </c>
      <c r="J14795" s="302">
        <v>61900000</v>
      </c>
    </row>
    <row r="14796" spans="1:10" x14ac:dyDescent="0.25">
      <c r="A14796">
        <v>15203004</v>
      </c>
      <c r="B14796">
        <v>15275003</v>
      </c>
      <c r="C14796" t="s">
        <v>15933</v>
      </c>
      <c r="D14796" t="s">
        <v>2151</v>
      </c>
      <c r="E14796" t="s">
        <v>15934</v>
      </c>
      <c r="F14796" t="s">
        <v>15945</v>
      </c>
      <c r="G14796" t="s">
        <v>15944</v>
      </c>
      <c r="H14796" t="s">
        <v>1911</v>
      </c>
      <c r="I14796">
        <v>0</v>
      </c>
      <c r="J14796" s="302">
        <v>121900000</v>
      </c>
    </row>
    <row r="14797" spans="1:10" x14ac:dyDescent="0.25">
      <c r="A14797">
        <v>15203006</v>
      </c>
      <c r="B14797">
        <v>15275004</v>
      </c>
      <c r="C14797" t="s">
        <v>15933</v>
      </c>
      <c r="D14797" t="s">
        <v>2151</v>
      </c>
      <c r="E14797" t="s">
        <v>15947</v>
      </c>
      <c r="F14797" t="s">
        <v>15956</v>
      </c>
      <c r="G14797" t="s">
        <v>15957</v>
      </c>
      <c r="H14797" t="s">
        <v>1911</v>
      </c>
      <c r="I14797">
        <v>0</v>
      </c>
      <c r="J14797" s="302">
        <v>75900000</v>
      </c>
    </row>
    <row r="14798" spans="1:10" x14ac:dyDescent="0.25">
      <c r="A14798">
        <v>15203010</v>
      </c>
      <c r="B14798">
        <v>15275006</v>
      </c>
      <c r="C14798" t="s">
        <v>15933</v>
      </c>
      <c r="D14798" t="s">
        <v>2151</v>
      </c>
      <c r="E14798" t="s">
        <v>15947</v>
      </c>
      <c r="F14798" t="s">
        <v>15948</v>
      </c>
      <c r="G14798" t="s">
        <v>15958</v>
      </c>
      <c r="H14798" t="s">
        <v>1911</v>
      </c>
      <c r="I14798">
        <v>0</v>
      </c>
      <c r="J14798" s="302">
        <v>91900000</v>
      </c>
    </row>
    <row r="14799" spans="1:10" x14ac:dyDescent="0.25">
      <c r="A14799">
        <v>15203011</v>
      </c>
      <c r="B14799">
        <v>15275007</v>
      </c>
      <c r="C14799" t="s">
        <v>15933</v>
      </c>
      <c r="D14799" t="s">
        <v>2151</v>
      </c>
      <c r="E14799" t="s">
        <v>15947</v>
      </c>
      <c r="F14799" t="s">
        <v>15948</v>
      </c>
      <c r="G14799" t="s">
        <v>15959</v>
      </c>
      <c r="H14799" t="s">
        <v>1911</v>
      </c>
      <c r="I14799">
        <v>0</v>
      </c>
      <c r="J14799" s="302">
        <v>121900000</v>
      </c>
    </row>
    <row r="14800" spans="1:10" x14ac:dyDescent="0.25">
      <c r="A14800">
        <v>15203014</v>
      </c>
      <c r="B14800">
        <v>15275008</v>
      </c>
      <c r="C14800" t="s">
        <v>15933</v>
      </c>
      <c r="D14800" t="s">
        <v>2151</v>
      </c>
      <c r="E14800" t="s">
        <v>15947</v>
      </c>
      <c r="F14800" t="s">
        <v>15948</v>
      </c>
      <c r="G14800" t="s">
        <v>15960</v>
      </c>
      <c r="H14800" t="s">
        <v>1911</v>
      </c>
      <c r="I14800">
        <v>0</v>
      </c>
      <c r="J14800" s="302">
        <v>78900000</v>
      </c>
    </row>
    <row r="14801" spans="1:10" x14ac:dyDescent="0.25">
      <c r="A14801">
        <v>15203001</v>
      </c>
      <c r="B14801">
        <v>15275009</v>
      </c>
      <c r="C14801" t="s">
        <v>15933</v>
      </c>
      <c r="D14801" t="s">
        <v>2151</v>
      </c>
      <c r="E14801" t="s">
        <v>15934</v>
      </c>
      <c r="F14801" t="s">
        <v>15956</v>
      </c>
      <c r="G14801" t="s">
        <v>10926</v>
      </c>
      <c r="H14801" t="s">
        <v>1911</v>
      </c>
      <c r="I14801">
        <v>0</v>
      </c>
      <c r="J14801" s="302">
        <v>60900000</v>
      </c>
    </row>
    <row r="14802" spans="1:10" x14ac:dyDescent="0.25">
      <c r="A14802">
        <v>15203017</v>
      </c>
      <c r="B14802">
        <v>15275010</v>
      </c>
      <c r="C14802" t="s">
        <v>15933</v>
      </c>
      <c r="D14802" t="s">
        <v>2151</v>
      </c>
      <c r="E14802" t="s">
        <v>15952</v>
      </c>
      <c r="F14802" t="s">
        <v>15948</v>
      </c>
      <c r="G14802" t="s">
        <v>15961</v>
      </c>
      <c r="H14802" t="s">
        <v>1911</v>
      </c>
      <c r="I14802">
        <v>0</v>
      </c>
      <c r="J14802" s="302">
        <v>124900000</v>
      </c>
    </row>
    <row r="14803" spans="1:10" x14ac:dyDescent="0.25">
      <c r="A14803">
        <v>15203018</v>
      </c>
      <c r="B14803">
        <v>15275011</v>
      </c>
      <c r="C14803" t="s">
        <v>15933</v>
      </c>
      <c r="D14803" t="s">
        <v>2151</v>
      </c>
      <c r="E14803" t="s">
        <v>15953</v>
      </c>
      <c r="F14803" t="s">
        <v>15948</v>
      </c>
      <c r="G14803" t="s">
        <v>15962</v>
      </c>
      <c r="H14803" t="s">
        <v>1911</v>
      </c>
      <c r="I14803">
        <v>0</v>
      </c>
      <c r="J14803" s="302">
        <v>129900000</v>
      </c>
    </row>
    <row r="14804" spans="1:10" x14ac:dyDescent="0.25">
      <c r="A14804">
        <v>15206001</v>
      </c>
      <c r="B14804">
        <v>15288011</v>
      </c>
      <c r="C14804" t="s">
        <v>15933</v>
      </c>
      <c r="D14804" t="s">
        <v>1918</v>
      </c>
      <c r="E14804" t="s">
        <v>15934</v>
      </c>
      <c r="F14804" t="s">
        <v>15963</v>
      </c>
      <c r="G14804" t="s">
        <v>15964</v>
      </c>
      <c r="H14804" t="s">
        <v>1911</v>
      </c>
      <c r="I14804">
        <v>0</v>
      </c>
      <c r="J14804" s="302">
        <v>45000000</v>
      </c>
    </row>
    <row r="14805" spans="1:10" x14ac:dyDescent="0.25">
      <c r="A14805">
        <v>15206002</v>
      </c>
      <c r="B14805">
        <v>15288012</v>
      </c>
      <c r="C14805" t="s">
        <v>15933</v>
      </c>
      <c r="D14805" t="s">
        <v>1918</v>
      </c>
      <c r="E14805" t="s">
        <v>15934</v>
      </c>
      <c r="F14805" t="s">
        <v>15965</v>
      </c>
      <c r="G14805" t="s">
        <v>15964</v>
      </c>
      <c r="H14805" t="s">
        <v>1911</v>
      </c>
      <c r="I14805">
        <v>0</v>
      </c>
      <c r="J14805" s="302">
        <v>64900000</v>
      </c>
    </row>
    <row r="14806" spans="1:10" x14ac:dyDescent="0.25">
      <c r="A14806">
        <v>15206003</v>
      </c>
      <c r="B14806">
        <v>15288013</v>
      </c>
      <c r="C14806" t="s">
        <v>15933</v>
      </c>
      <c r="D14806" t="s">
        <v>1918</v>
      </c>
      <c r="E14806" t="s">
        <v>15947</v>
      </c>
      <c r="F14806" t="s">
        <v>15966</v>
      </c>
      <c r="G14806" t="s">
        <v>15957</v>
      </c>
      <c r="H14806" t="s">
        <v>1911</v>
      </c>
      <c r="I14806">
        <v>0</v>
      </c>
      <c r="J14806" s="302">
        <v>142900000</v>
      </c>
    </row>
    <row r="14807" spans="1:10" x14ac:dyDescent="0.25">
      <c r="A14807">
        <v>15206004</v>
      </c>
      <c r="B14807">
        <v>15288014</v>
      </c>
      <c r="C14807" t="s">
        <v>15933</v>
      </c>
      <c r="D14807" t="s">
        <v>1918</v>
      </c>
      <c r="E14807" t="s">
        <v>15947</v>
      </c>
      <c r="F14807" t="s">
        <v>15966</v>
      </c>
      <c r="G14807" t="s">
        <v>15967</v>
      </c>
      <c r="H14807" t="s">
        <v>1911</v>
      </c>
      <c r="I14807">
        <v>0</v>
      </c>
      <c r="J14807" s="302">
        <v>139900000</v>
      </c>
    </row>
    <row r="14808" spans="1:10" x14ac:dyDescent="0.25">
      <c r="A14808">
        <v>15317008</v>
      </c>
      <c r="B14808">
        <v>15354001</v>
      </c>
      <c r="C14808" t="s">
        <v>15968</v>
      </c>
      <c r="D14808" t="s">
        <v>1977</v>
      </c>
      <c r="E14808" t="s">
        <v>15969</v>
      </c>
      <c r="F14808" t="s">
        <v>1928</v>
      </c>
      <c r="G14808" t="s">
        <v>1929</v>
      </c>
      <c r="H14808" t="s">
        <v>1911</v>
      </c>
      <c r="I14808">
        <v>0</v>
      </c>
      <c r="J14808" s="302">
        <v>3800000</v>
      </c>
    </row>
    <row r="14809" spans="1:10" x14ac:dyDescent="0.25">
      <c r="A14809">
        <v>15317009</v>
      </c>
      <c r="B14809">
        <v>15354002</v>
      </c>
      <c r="C14809" t="s">
        <v>15968</v>
      </c>
      <c r="D14809" t="s">
        <v>1977</v>
      </c>
      <c r="E14809" t="s">
        <v>3321</v>
      </c>
      <c r="F14809" t="s">
        <v>15970</v>
      </c>
      <c r="G14809" t="s">
        <v>1925</v>
      </c>
      <c r="H14809" t="s">
        <v>1911</v>
      </c>
      <c r="I14809">
        <v>0</v>
      </c>
      <c r="J14809" s="302">
        <v>4300000</v>
      </c>
    </row>
    <row r="14810" spans="1:10" x14ac:dyDescent="0.25">
      <c r="A14810">
        <v>15317001</v>
      </c>
      <c r="B14810">
        <v>15355001</v>
      </c>
      <c r="C14810" t="s">
        <v>15968</v>
      </c>
      <c r="D14810" t="s">
        <v>1977</v>
      </c>
      <c r="E14810" t="s">
        <v>15971</v>
      </c>
      <c r="F14810" t="s">
        <v>2065</v>
      </c>
      <c r="G14810" t="s">
        <v>2066</v>
      </c>
      <c r="H14810" t="s">
        <v>1911</v>
      </c>
      <c r="I14810">
        <v>0</v>
      </c>
      <c r="J14810" s="302">
        <v>2700000</v>
      </c>
    </row>
    <row r="14811" spans="1:10" x14ac:dyDescent="0.25">
      <c r="A14811">
        <v>15317004</v>
      </c>
      <c r="B14811">
        <v>15355002</v>
      </c>
      <c r="C14811" t="s">
        <v>15968</v>
      </c>
      <c r="D14811" t="s">
        <v>1977</v>
      </c>
      <c r="E14811" t="s">
        <v>15971</v>
      </c>
      <c r="F14811" t="s">
        <v>2016</v>
      </c>
      <c r="G14811" t="s">
        <v>2017</v>
      </c>
      <c r="H14811" t="s">
        <v>1911</v>
      </c>
      <c r="I14811">
        <v>0</v>
      </c>
      <c r="J14811" s="302">
        <v>2900000</v>
      </c>
    </row>
    <row r="14812" spans="1:10" x14ac:dyDescent="0.25">
      <c r="A14812">
        <v>15317002</v>
      </c>
      <c r="B14812">
        <v>15356001</v>
      </c>
      <c r="C14812" t="s">
        <v>15968</v>
      </c>
      <c r="D14812" t="s">
        <v>1977</v>
      </c>
      <c r="E14812" t="s">
        <v>15972</v>
      </c>
      <c r="F14812" t="s">
        <v>15973</v>
      </c>
      <c r="G14812" t="s">
        <v>7066</v>
      </c>
      <c r="H14812" t="s">
        <v>1911</v>
      </c>
      <c r="I14812">
        <v>0</v>
      </c>
      <c r="J14812" s="302">
        <v>3600000</v>
      </c>
    </row>
    <row r="14813" spans="1:10" x14ac:dyDescent="0.25">
      <c r="A14813">
        <v>15317003</v>
      </c>
      <c r="B14813">
        <v>15356002</v>
      </c>
      <c r="C14813" t="s">
        <v>15968</v>
      </c>
      <c r="D14813" t="s">
        <v>1977</v>
      </c>
      <c r="E14813" t="s">
        <v>15974</v>
      </c>
      <c r="F14813" t="s">
        <v>15975</v>
      </c>
      <c r="G14813" t="s">
        <v>1996</v>
      </c>
      <c r="H14813" t="s">
        <v>1911</v>
      </c>
      <c r="I14813">
        <v>0</v>
      </c>
      <c r="J14813" s="302">
        <v>3800000</v>
      </c>
    </row>
    <row r="14814" spans="1:10" x14ac:dyDescent="0.25">
      <c r="A14814">
        <v>15317005</v>
      </c>
      <c r="B14814">
        <v>15357001</v>
      </c>
      <c r="C14814" t="s">
        <v>15968</v>
      </c>
      <c r="D14814" t="s">
        <v>1977</v>
      </c>
      <c r="E14814" t="s">
        <v>15976</v>
      </c>
      <c r="F14814" t="s">
        <v>15977</v>
      </c>
      <c r="G14814" t="s">
        <v>2017</v>
      </c>
      <c r="H14814" t="s">
        <v>1911</v>
      </c>
      <c r="I14814">
        <v>0</v>
      </c>
      <c r="J14814" s="302">
        <v>2800000</v>
      </c>
    </row>
    <row r="14815" spans="1:10" x14ac:dyDescent="0.25">
      <c r="A14815">
        <v>15317006</v>
      </c>
      <c r="B14815">
        <v>15357002</v>
      </c>
      <c r="C14815" t="s">
        <v>15968</v>
      </c>
      <c r="D14815" t="s">
        <v>1977</v>
      </c>
      <c r="E14815" t="s">
        <v>15976</v>
      </c>
      <c r="F14815" t="s">
        <v>15978</v>
      </c>
      <c r="G14815" t="s">
        <v>1929</v>
      </c>
      <c r="H14815" t="s">
        <v>1911</v>
      </c>
      <c r="I14815">
        <v>0</v>
      </c>
      <c r="J14815" s="302">
        <v>3300000</v>
      </c>
    </row>
    <row r="14816" spans="1:10" x14ac:dyDescent="0.25">
      <c r="A14816">
        <v>15523001</v>
      </c>
      <c r="B14816">
        <v>15581001</v>
      </c>
      <c r="C14816" t="s">
        <v>15979</v>
      </c>
      <c r="D14816" t="s">
        <v>15421</v>
      </c>
      <c r="E14816" t="s">
        <v>15422</v>
      </c>
      <c r="F14816" t="s">
        <v>15422</v>
      </c>
      <c r="G14816" t="s">
        <v>15423</v>
      </c>
      <c r="H14816" t="s">
        <v>1911</v>
      </c>
      <c r="I14816">
        <v>0</v>
      </c>
      <c r="J14816" s="302">
        <v>65000000</v>
      </c>
    </row>
    <row r="14817" spans="1:10" x14ac:dyDescent="0.25">
      <c r="A14817">
        <v>15619001</v>
      </c>
      <c r="B14817">
        <v>15651001</v>
      </c>
      <c r="C14817" t="s">
        <v>15980</v>
      </c>
      <c r="D14817" t="s">
        <v>1926</v>
      </c>
      <c r="E14817" t="s">
        <v>15981</v>
      </c>
      <c r="F14817" t="s">
        <v>15981</v>
      </c>
      <c r="G14817" t="s">
        <v>1925</v>
      </c>
      <c r="H14817" t="s">
        <v>1911</v>
      </c>
      <c r="I14817">
        <v>0</v>
      </c>
      <c r="J14817" s="302">
        <v>6400000</v>
      </c>
    </row>
    <row r="14818" spans="1:10" x14ac:dyDescent="0.25">
      <c r="A14818">
        <v>15723001</v>
      </c>
      <c r="B14818">
        <v>15786001</v>
      </c>
      <c r="C14818" t="s">
        <v>15982</v>
      </c>
      <c r="D14818" t="s">
        <v>15421</v>
      </c>
      <c r="E14818" t="s">
        <v>15519</v>
      </c>
      <c r="F14818" t="s">
        <v>11047</v>
      </c>
      <c r="G14818" t="s">
        <v>15489</v>
      </c>
      <c r="H14818" t="s">
        <v>1911</v>
      </c>
      <c r="I14818">
        <v>0</v>
      </c>
      <c r="J14818" s="302">
        <v>60300000</v>
      </c>
    </row>
    <row r="14819" spans="1:10" x14ac:dyDescent="0.25">
      <c r="A14819">
        <v>15725002</v>
      </c>
      <c r="B14819">
        <v>15786002</v>
      </c>
      <c r="C14819" t="s">
        <v>15982</v>
      </c>
      <c r="D14819" t="s">
        <v>15421</v>
      </c>
      <c r="E14819" t="s">
        <v>15519</v>
      </c>
      <c r="F14819" t="s">
        <v>11047</v>
      </c>
      <c r="G14819" t="s">
        <v>15423</v>
      </c>
      <c r="H14819" t="s">
        <v>1911</v>
      </c>
      <c r="I14819">
        <v>0</v>
      </c>
      <c r="J14819" s="302">
        <v>71900000</v>
      </c>
    </row>
    <row r="14820" spans="1:10" x14ac:dyDescent="0.25">
      <c r="A14820">
        <v>15725001</v>
      </c>
      <c r="B14820">
        <v>15787001</v>
      </c>
      <c r="C14820" t="s">
        <v>15982</v>
      </c>
      <c r="D14820" t="s">
        <v>15421</v>
      </c>
      <c r="E14820" t="s">
        <v>15568</v>
      </c>
      <c r="F14820" t="s">
        <v>15570</v>
      </c>
      <c r="G14820" t="s">
        <v>15489</v>
      </c>
      <c r="H14820" t="s">
        <v>1911</v>
      </c>
      <c r="I14820">
        <v>110700</v>
      </c>
      <c r="J14820" s="302">
        <v>119000000</v>
      </c>
    </row>
    <row r="14821" spans="1:10" x14ac:dyDescent="0.25">
      <c r="A14821">
        <v>15725003</v>
      </c>
      <c r="B14821">
        <v>15787002</v>
      </c>
      <c r="C14821" t="s">
        <v>15982</v>
      </c>
      <c r="D14821" t="s">
        <v>15421</v>
      </c>
      <c r="E14821" t="s">
        <v>15568</v>
      </c>
      <c r="F14821" t="s">
        <v>15570</v>
      </c>
      <c r="G14821" t="s">
        <v>15423</v>
      </c>
      <c r="H14821" t="s">
        <v>1911</v>
      </c>
      <c r="I14821">
        <v>0</v>
      </c>
      <c r="J14821" s="302">
        <v>130900000</v>
      </c>
    </row>
    <row r="14822" spans="1:10" x14ac:dyDescent="0.25">
      <c r="A14822">
        <v>15725004</v>
      </c>
      <c r="B14822">
        <v>15787003</v>
      </c>
      <c r="C14822" t="s">
        <v>15982</v>
      </c>
      <c r="D14822" t="s">
        <v>15421</v>
      </c>
      <c r="E14822" t="s">
        <v>15568</v>
      </c>
      <c r="F14822" t="s">
        <v>15569</v>
      </c>
      <c r="G14822" t="s">
        <v>15423</v>
      </c>
      <c r="H14822" t="s">
        <v>1911</v>
      </c>
      <c r="I14822">
        <v>0</v>
      </c>
      <c r="J14822" s="302">
        <v>145000000</v>
      </c>
    </row>
    <row r="14823" spans="1:10" x14ac:dyDescent="0.25">
      <c r="A14823">
        <v>15801001</v>
      </c>
      <c r="B14823">
        <v>15832001</v>
      </c>
      <c r="C14823" t="s">
        <v>15983</v>
      </c>
      <c r="D14823" t="s">
        <v>1907</v>
      </c>
      <c r="E14823" t="s">
        <v>8411</v>
      </c>
      <c r="F14823" t="s">
        <v>15984</v>
      </c>
      <c r="G14823" t="s">
        <v>15985</v>
      </c>
      <c r="H14823" t="s">
        <v>1911</v>
      </c>
      <c r="I14823">
        <v>69800</v>
      </c>
      <c r="J14823" s="302">
        <v>69000000</v>
      </c>
    </row>
    <row r="14824" spans="1:10" x14ac:dyDescent="0.25">
      <c r="A14824">
        <v>15801003</v>
      </c>
      <c r="B14824">
        <v>15832002</v>
      </c>
      <c r="C14824" t="s">
        <v>15983</v>
      </c>
      <c r="D14824" t="s">
        <v>1907</v>
      </c>
      <c r="E14824" t="s">
        <v>15986</v>
      </c>
      <c r="F14824" t="s">
        <v>15987</v>
      </c>
      <c r="G14824" t="s">
        <v>15988</v>
      </c>
      <c r="H14824" t="s">
        <v>1911</v>
      </c>
      <c r="I14824">
        <v>57700</v>
      </c>
      <c r="J14824" s="302">
        <v>52000000</v>
      </c>
    </row>
    <row r="14825" spans="1:10" x14ac:dyDescent="0.25">
      <c r="A14825">
        <v>15801002</v>
      </c>
      <c r="B14825">
        <v>15833001</v>
      </c>
      <c r="C14825" t="s">
        <v>15983</v>
      </c>
      <c r="D14825" t="s">
        <v>1907</v>
      </c>
      <c r="E14825" t="s">
        <v>15989</v>
      </c>
      <c r="F14825" t="s">
        <v>15990</v>
      </c>
      <c r="G14825" t="s">
        <v>15991</v>
      </c>
      <c r="H14825" t="s">
        <v>1911</v>
      </c>
      <c r="I14825">
        <v>0</v>
      </c>
      <c r="J14825" s="302">
        <v>128000000</v>
      </c>
    </row>
    <row r="14826" spans="1:10" x14ac:dyDescent="0.25">
      <c r="A14826">
        <v>15801004</v>
      </c>
      <c r="B14826">
        <v>15833002</v>
      </c>
      <c r="C14826" t="s">
        <v>15983</v>
      </c>
      <c r="D14826" t="s">
        <v>1907</v>
      </c>
      <c r="E14826" t="s">
        <v>15992</v>
      </c>
      <c r="F14826" t="s">
        <v>15993</v>
      </c>
      <c r="G14826" t="s">
        <v>15994</v>
      </c>
      <c r="H14826" t="s">
        <v>1911</v>
      </c>
      <c r="I14826">
        <v>95000</v>
      </c>
      <c r="J14826" s="302">
        <v>100000000</v>
      </c>
    </row>
    <row r="14827" spans="1:10" x14ac:dyDescent="0.25">
      <c r="A14827">
        <v>15801005</v>
      </c>
      <c r="B14827">
        <v>15833003</v>
      </c>
      <c r="C14827" t="s">
        <v>15983</v>
      </c>
      <c r="D14827" t="s">
        <v>1907</v>
      </c>
      <c r="E14827" t="s">
        <v>15992</v>
      </c>
      <c r="F14827" t="s">
        <v>15995</v>
      </c>
      <c r="G14827" t="s">
        <v>15994</v>
      </c>
      <c r="H14827" t="s">
        <v>1911</v>
      </c>
      <c r="I14827">
        <v>114000</v>
      </c>
      <c r="J14827" s="302">
        <v>120000000</v>
      </c>
    </row>
    <row r="14828" spans="1:10" x14ac:dyDescent="0.25">
      <c r="A14828">
        <v>15806001</v>
      </c>
      <c r="B14828">
        <v>15835001</v>
      </c>
      <c r="C14828" t="s">
        <v>15983</v>
      </c>
      <c r="D14828" t="s">
        <v>1918</v>
      </c>
      <c r="E14828" t="s">
        <v>10330</v>
      </c>
      <c r="F14828" t="s">
        <v>15996</v>
      </c>
      <c r="G14828" t="s">
        <v>15994</v>
      </c>
      <c r="H14828" t="s">
        <v>1911</v>
      </c>
      <c r="I14828">
        <v>0</v>
      </c>
      <c r="J14828" s="302">
        <v>136000000</v>
      </c>
    </row>
    <row r="14829" spans="1:10" x14ac:dyDescent="0.25">
      <c r="A14829">
        <v>15808001</v>
      </c>
      <c r="B14829">
        <v>15836001</v>
      </c>
      <c r="C14829" t="s">
        <v>15983</v>
      </c>
      <c r="D14829" t="s">
        <v>1913</v>
      </c>
      <c r="E14829" t="s">
        <v>15997</v>
      </c>
      <c r="F14829" t="s">
        <v>15998</v>
      </c>
      <c r="G14829" t="s">
        <v>4078</v>
      </c>
      <c r="H14829" t="s">
        <v>1911</v>
      </c>
      <c r="I14829">
        <v>0</v>
      </c>
      <c r="J14829" s="302">
        <v>112200000</v>
      </c>
    </row>
    <row r="14830" spans="1:10" x14ac:dyDescent="0.25">
      <c r="A14830">
        <v>15808002</v>
      </c>
      <c r="B14830">
        <v>15836002</v>
      </c>
      <c r="C14830" t="s">
        <v>15983</v>
      </c>
      <c r="D14830" t="s">
        <v>1913</v>
      </c>
      <c r="E14830" t="s">
        <v>15997</v>
      </c>
      <c r="F14830" t="s">
        <v>15999</v>
      </c>
      <c r="G14830" t="s">
        <v>10514</v>
      </c>
      <c r="H14830" t="s">
        <v>1911</v>
      </c>
      <c r="I14830">
        <v>0</v>
      </c>
      <c r="J14830" s="302">
        <v>102900000</v>
      </c>
    </row>
    <row r="14831" spans="1:10" x14ac:dyDescent="0.25">
      <c r="A14831">
        <v>15807001</v>
      </c>
      <c r="B14831">
        <v>15841001</v>
      </c>
      <c r="C14831" t="s">
        <v>15983</v>
      </c>
      <c r="D14831" t="s">
        <v>2145</v>
      </c>
      <c r="E14831" t="s">
        <v>16000</v>
      </c>
      <c r="F14831" t="s">
        <v>16001</v>
      </c>
      <c r="G14831" t="s">
        <v>15045</v>
      </c>
      <c r="H14831" t="s">
        <v>1911</v>
      </c>
      <c r="I14831">
        <v>0</v>
      </c>
      <c r="J14831" s="302">
        <v>230000000</v>
      </c>
    </row>
    <row r="14832" spans="1:10" x14ac:dyDescent="0.25">
      <c r="A14832">
        <v>15821001</v>
      </c>
      <c r="B14832">
        <v>15842001</v>
      </c>
      <c r="C14832" t="s">
        <v>15983</v>
      </c>
      <c r="D14832" t="s">
        <v>2134</v>
      </c>
      <c r="E14832" t="s">
        <v>16002</v>
      </c>
      <c r="F14832" t="s">
        <v>16003</v>
      </c>
      <c r="G14832" t="s">
        <v>4080</v>
      </c>
      <c r="H14832" t="s">
        <v>1911</v>
      </c>
      <c r="I14832">
        <v>0</v>
      </c>
      <c r="J14832" s="302">
        <v>36000000</v>
      </c>
    </row>
    <row r="14833" spans="1:10" x14ac:dyDescent="0.25">
      <c r="A14833">
        <v>15821002</v>
      </c>
      <c r="B14833">
        <v>15842002</v>
      </c>
      <c r="C14833" t="s">
        <v>15983</v>
      </c>
      <c r="D14833" t="s">
        <v>2134</v>
      </c>
      <c r="E14833" t="s">
        <v>16002</v>
      </c>
      <c r="F14833" t="s">
        <v>16004</v>
      </c>
      <c r="G14833" t="s">
        <v>4078</v>
      </c>
      <c r="H14833" t="s">
        <v>1911</v>
      </c>
      <c r="I14833">
        <v>0</v>
      </c>
      <c r="J14833" s="302">
        <v>46000000</v>
      </c>
    </row>
    <row r="14834" spans="1:10" x14ac:dyDescent="0.25">
      <c r="A14834">
        <v>15821003</v>
      </c>
      <c r="B14834">
        <v>15842003</v>
      </c>
      <c r="C14834" t="s">
        <v>15983</v>
      </c>
      <c r="D14834" t="s">
        <v>2134</v>
      </c>
      <c r="E14834" t="s">
        <v>16005</v>
      </c>
      <c r="F14834" t="s">
        <v>3524</v>
      </c>
      <c r="G14834" t="s">
        <v>4080</v>
      </c>
      <c r="H14834" t="s">
        <v>1911</v>
      </c>
      <c r="I14834">
        <v>0</v>
      </c>
      <c r="J14834" s="302">
        <v>90700000</v>
      </c>
    </row>
    <row r="14835" spans="1:10" x14ac:dyDescent="0.25">
      <c r="A14835">
        <v>15821004</v>
      </c>
      <c r="B14835">
        <v>15842004</v>
      </c>
      <c r="C14835" t="s">
        <v>15983</v>
      </c>
      <c r="D14835" t="s">
        <v>2134</v>
      </c>
      <c r="E14835" t="s">
        <v>16005</v>
      </c>
      <c r="F14835" t="s">
        <v>3524</v>
      </c>
      <c r="G14835" t="s">
        <v>4078</v>
      </c>
      <c r="H14835" t="s">
        <v>1911</v>
      </c>
      <c r="I14835">
        <v>0</v>
      </c>
      <c r="J14835" s="302">
        <v>95700000</v>
      </c>
    </row>
    <row r="14836" spans="1:10" x14ac:dyDescent="0.25">
      <c r="A14836">
        <v>15821005</v>
      </c>
      <c r="B14836">
        <v>15842005</v>
      </c>
      <c r="C14836" t="s">
        <v>15983</v>
      </c>
      <c r="D14836" t="s">
        <v>2134</v>
      </c>
      <c r="E14836" t="s">
        <v>16006</v>
      </c>
      <c r="F14836" t="s">
        <v>16007</v>
      </c>
      <c r="G14836" t="s">
        <v>10549</v>
      </c>
      <c r="H14836" t="s">
        <v>1911</v>
      </c>
      <c r="I14836">
        <v>0</v>
      </c>
      <c r="J14836" s="302">
        <v>105700000</v>
      </c>
    </row>
    <row r="14837" spans="1:10" x14ac:dyDescent="0.25">
      <c r="A14837">
        <v>15821006</v>
      </c>
      <c r="B14837">
        <v>15842006</v>
      </c>
      <c r="C14837" t="s">
        <v>15983</v>
      </c>
      <c r="D14837" t="s">
        <v>2134</v>
      </c>
      <c r="E14837" t="s">
        <v>16008</v>
      </c>
      <c r="F14837" t="s">
        <v>3485</v>
      </c>
      <c r="G14837" t="s">
        <v>16009</v>
      </c>
      <c r="H14837" t="s">
        <v>1911</v>
      </c>
      <c r="I14837">
        <v>0</v>
      </c>
      <c r="J14837" s="302">
        <v>53000000</v>
      </c>
    </row>
    <row r="14838" spans="1:10" x14ac:dyDescent="0.25">
      <c r="A14838">
        <v>15821007</v>
      </c>
      <c r="B14838">
        <v>15842007</v>
      </c>
      <c r="C14838" t="s">
        <v>15983</v>
      </c>
      <c r="D14838" t="s">
        <v>2134</v>
      </c>
      <c r="E14838" t="s">
        <v>16006</v>
      </c>
      <c r="F14838" t="s">
        <v>16010</v>
      </c>
      <c r="G14838" t="s">
        <v>16011</v>
      </c>
      <c r="H14838" t="s">
        <v>1911</v>
      </c>
      <c r="I14838">
        <v>0</v>
      </c>
      <c r="J14838" s="302">
        <v>97500000</v>
      </c>
    </row>
    <row r="14839" spans="1:10" x14ac:dyDescent="0.25">
      <c r="A14839">
        <v>15821008</v>
      </c>
      <c r="B14839">
        <v>15842008</v>
      </c>
      <c r="C14839" t="s">
        <v>15983</v>
      </c>
      <c r="D14839" t="s">
        <v>2134</v>
      </c>
      <c r="E14839" t="s">
        <v>16008</v>
      </c>
      <c r="F14839" t="s">
        <v>3524</v>
      </c>
      <c r="G14839" t="s">
        <v>16012</v>
      </c>
      <c r="H14839" t="s">
        <v>1911</v>
      </c>
      <c r="I14839">
        <v>0</v>
      </c>
      <c r="J14839" s="302">
        <v>70000000</v>
      </c>
    </row>
    <row r="14840" spans="1:10" x14ac:dyDescent="0.25">
      <c r="A14840">
        <v>15821009</v>
      </c>
      <c r="B14840">
        <v>15842009</v>
      </c>
      <c r="C14840" t="s">
        <v>15983</v>
      </c>
      <c r="D14840" t="s">
        <v>2134</v>
      </c>
      <c r="E14840" t="s">
        <v>16008</v>
      </c>
      <c r="F14840" t="s">
        <v>3524</v>
      </c>
      <c r="G14840" t="s">
        <v>16013</v>
      </c>
      <c r="H14840" t="s">
        <v>1911</v>
      </c>
      <c r="I14840">
        <v>0</v>
      </c>
      <c r="J14840" s="302">
        <v>60000000</v>
      </c>
    </row>
    <row r="14841" spans="1:10" x14ac:dyDescent="0.25">
      <c r="A14841">
        <v>15821010</v>
      </c>
      <c r="B14841">
        <v>15842010</v>
      </c>
      <c r="C14841" t="s">
        <v>15983</v>
      </c>
      <c r="D14841" t="s">
        <v>2134</v>
      </c>
      <c r="E14841" t="s">
        <v>16014</v>
      </c>
      <c r="F14841" t="s">
        <v>3524</v>
      </c>
      <c r="G14841" t="s">
        <v>16012</v>
      </c>
      <c r="H14841" t="s">
        <v>1911</v>
      </c>
      <c r="I14841">
        <v>0</v>
      </c>
      <c r="J14841" s="302">
        <v>119600000</v>
      </c>
    </row>
    <row r="14842" spans="1:10" x14ac:dyDescent="0.25">
      <c r="A14842">
        <v>15821011</v>
      </c>
      <c r="B14842">
        <v>15842011</v>
      </c>
      <c r="C14842" t="s">
        <v>15983</v>
      </c>
      <c r="D14842" t="s">
        <v>2134</v>
      </c>
      <c r="E14842" t="s">
        <v>16008</v>
      </c>
      <c r="F14842" t="s">
        <v>3485</v>
      </c>
      <c r="G14842" t="s">
        <v>16009</v>
      </c>
      <c r="H14842" t="s">
        <v>1911</v>
      </c>
      <c r="I14842">
        <v>0</v>
      </c>
      <c r="J14842" s="302">
        <v>53000000</v>
      </c>
    </row>
    <row r="14843" spans="1:10" x14ac:dyDescent="0.25">
      <c r="A14843">
        <v>15821012</v>
      </c>
      <c r="B14843">
        <v>15842012</v>
      </c>
      <c r="C14843" t="s">
        <v>15983</v>
      </c>
      <c r="D14843" t="s">
        <v>2134</v>
      </c>
      <c r="E14843" t="s">
        <v>16015</v>
      </c>
      <c r="F14843" t="s">
        <v>16007</v>
      </c>
      <c r="G14843" t="s">
        <v>10549</v>
      </c>
      <c r="H14843" t="s">
        <v>1911</v>
      </c>
      <c r="I14843">
        <v>0</v>
      </c>
      <c r="J14843" s="302">
        <v>118000000</v>
      </c>
    </row>
    <row r="14844" spans="1:10" x14ac:dyDescent="0.25">
      <c r="A14844">
        <v>15821013</v>
      </c>
      <c r="B14844">
        <v>15842013</v>
      </c>
      <c r="C14844" t="s">
        <v>15983</v>
      </c>
      <c r="D14844" t="s">
        <v>2134</v>
      </c>
      <c r="E14844" t="s">
        <v>16016</v>
      </c>
      <c r="F14844" t="s">
        <v>16017</v>
      </c>
      <c r="G14844" t="s">
        <v>4188</v>
      </c>
      <c r="H14844" t="s">
        <v>1911</v>
      </c>
      <c r="I14844">
        <v>0</v>
      </c>
      <c r="J14844" s="302">
        <v>79000000</v>
      </c>
    </row>
    <row r="14845" spans="1:10" x14ac:dyDescent="0.25">
      <c r="A14845">
        <v>15821014</v>
      </c>
      <c r="B14845">
        <v>15842014</v>
      </c>
      <c r="C14845" t="s">
        <v>15983</v>
      </c>
      <c r="D14845" t="s">
        <v>2134</v>
      </c>
      <c r="E14845" t="s">
        <v>16018</v>
      </c>
      <c r="F14845" t="s">
        <v>16007</v>
      </c>
      <c r="G14845" t="s">
        <v>16019</v>
      </c>
      <c r="H14845" t="s">
        <v>1911</v>
      </c>
      <c r="I14845">
        <v>0</v>
      </c>
      <c r="J14845" s="302">
        <v>150000000</v>
      </c>
    </row>
    <row r="14846" spans="1:10" x14ac:dyDescent="0.25">
      <c r="A14846">
        <v>15821015</v>
      </c>
      <c r="B14846">
        <v>15842015</v>
      </c>
      <c r="C14846" t="s">
        <v>15983</v>
      </c>
      <c r="D14846" t="s">
        <v>2134</v>
      </c>
      <c r="E14846" t="s">
        <v>16018</v>
      </c>
      <c r="F14846" t="s">
        <v>16020</v>
      </c>
      <c r="G14846" t="s">
        <v>11819</v>
      </c>
      <c r="H14846" t="s">
        <v>1911</v>
      </c>
      <c r="I14846">
        <v>0</v>
      </c>
      <c r="J14846" s="302">
        <v>145000000</v>
      </c>
    </row>
    <row r="14847" spans="1:10" x14ac:dyDescent="0.25">
      <c r="A14847">
        <v>15821016</v>
      </c>
      <c r="B14847">
        <v>15842016</v>
      </c>
      <c r="C14847" t="s">
        <v>15983</v>
      </c>
      <c r="D14847" t="s">
        <v>2134</v>
      </c>
      <c r="E14847" t="s">
        <v>16021</v>
      </c>
      <c r="F14847" t="s">
        <v>16022</v>
      </c>
      <c r="G14847" t="s">
        <v>16023</v>
      </c>
      <c r="H14847" t="s">
        <v>1911</v>
      </c>
      <c r="I14847">
        <v>0</v>
      </c>
      <c r="J14847" s="302">
        <v>199000000</v>
      </c>
    </row>
    <row r="14848" spans="1:10" x14ac:dyDescent="0.25">
      <c r="A14848">
        <v>15821017</v>
      </c>
      <c r="B14848">
        <v>15842017</v>
      </c>
      <c r="C14848" t="s">
        <v>15983</v>
      </c>
      <c r="D14848" t="s">
        <v>2134</v>
      </c>
      <c r="E14848" t="s">
        <v>16024</v>
      </c>
      <c r="F14848" t="s">
        <v>16025</v>
      </c>
      <c r="G14848" t="s">
        <v>16026</v>
      </c>
      <c r="H14848" t="s">
        <v>1911</v>
      </c>
      <c r="I14848">
        <v>0</v>
      </c>
      <c r="J14848" s="302">
        <v>142000000</v>
      </c>
    </row>
    <row r="14849" spans="1:10" x14ac:dyDescent="0.25">
      <c r="A14849">
        <v>15821018</v>
      </c>
      <c r="B14849">
        <v>15842018</v>
      </c>
      <c r="C14849" t="s">
        <v>15983</v>
      </c>
      <c r="D14849" t="s">
        <v>2134</v>
      </c>
      <c r="E14849" t="s">
        <v>16027</v>
      </c>
      <c r="F14849" t="s">
        <v>5285</v>
      </c>
      <c r="G14849" t="s">
        <v>16028</v>
      </c>
      <c r="H14849" t="s">
        <v>1911</v>
      </c>
      <c r="I14849">
        <v>163700</v>
      </c>
      <c r="J14849" s="302">
        <v>176000000</v>
      </c>
    </row>
    <row r="14850" spans="1:10" x14ac:dyDescent="0.25">
      <c r="A14850">
        <v>15821019</v>
      </c>
      <c r="B14850">
        <v>15842019</v>
      </c>
      <c r="C14850" t="s">
        <v>15983</v>
      </c>
      <c r="D14850" t="s">
        <v>2134</v>
      </c>
      <c r="E14850" t="s">
        <v>16027</v>
      </c>
      <c r="F14850" t="s">
        <v>5389</v>
      </c>
      <c r="G14850" t="s">
        <v>16029</v>
      </c>
      <c r="H14850" t="s">
        <v>1911</v>
      </c>
      <c r="I14850">
        <v>173000</v>
      </c>
      <c r="J14850" s="302">
        <v>180000000</v>
      </c>
    </row>
    <row r="14851" spans="1:10" x14ac:dyDescent="0.25">
      <c r="A14851">
        <v>15821020</v>
      </c>
      <c r="B14851">
        <v>15842020</v>
      </c>
      <c r="C14851" t="s">
        <v>15983</v>
      </c>
      <c r="D14851" t="s">
        <v>2134</v>
      </c>
      <c r="E14851" t="s">
        <v>16030</v>
      </c>
      <c r="F14851" t="s">
        <v>3930</v>
      </c>
      <c r="G14851" t="s">
        <v>16031</v>
      </c>
      <c r="H14851" t="s">
        <v>1911</v>
      </c>
      <c r="I14851">
        <v>0</v>
      </c>
      <c r="J14851" s="302">
        <v>221000000</v>
      </c>
    </row>
    <row r="14852" spans="1:10" x14ac:dyDescent="0.25">
      <c r="A14852">
        <v>15821021</v>
      </c>
      <c r="B14852">
        <v>15842021</v>
      </c>
      <c r="C14852" t="s">
        <v>15983</v>
      </c>
      <c r="D14852" t="s">
        <v>2134</v>
      </c>
      <c r="E14852" t="s">
        <v>16030</v>
      </c>
      <c r="F14852" t="s">
        <v>5285</v>
      </c>
      <c r="G14852" t="s">
        <v>16032</v>
      </c>
      <c r="H14852" t="s">
        <v>1911</v>
      </c>
      <c r="I14852">
        <v>139000</v>
      </c>
      <c r="J14852" s="302">
        <v>160000000</v>
      </c>
    </row>
    <row r="14853" spans="1:10" x14ac:dyDescent="0.25">
      <c r="A14853">
        <v>15820001</v>
      </c>
      <c r="B14853">
        <v>15843001</v>
      </c>
      <c r="C14853" t="s">
        <v>15983</v>
      </c>
      <c r="D14853" t="s">
        <v>2149</v>
      </c>
      <c r="E14853" t="s">
        <v>16005</v>
      </c>
      <c r="F14853" t="s">
        <v>3524</v>
      </c>
      <c r="G14853" t="s">
        <v>4080</v>
      </c>
      <c r="H14853" t="s">
        <v>1911</v>
      </c>
      <c r="I14853">
        <v>0</v>
      </c>
      <c r="J14853" s="302">
        <v>82800000</v>
      </c>
    </row>
    <row r="14854" spans="1:10" x14ac:dyDescent="0.25">
      <c r="A14854">
        <v>15820002</v>
      </c>
      <c r="B14854">
        <v>15845001</v>
      </c>
      <c r="C14854" t="s">
        <v>15983</v>
      </c>
      <c r="D14854" t="s">
        <v>2149</v>
      </c>
      <c r="E14854" t="s">
        <v>16005</v>
      </c>
      <c r="F14854" t="s">
        <v>3524</v>
      </c>
      <c r="G14854" t="s">
        <v>16033</v>
      </c>
      <c r="H14854" t="s">
        <v>1911</v>
      </c>
      <c r="I14854">
        <v>0</v>
      </c>
      <c r="J14854" s="302">
        <v>88600000</v>
      </c>
    </row>
    <row r="14855" spans="1:10" x14ac:dyDescent="0.25">
      <c r="A14855">
        <v>15820003</v>
      </c>
      <c r="B14855">
        <v>15845002</v>
      </c>
      <c r="C14855" t="s">
        <v>15983</v>
      </c>
      <c r="D14855" t="s">
        <v>2149</v>
      </c>
      <c r="E14855" t="s">
        <v>16005</v>
      </c>
      <c r="F14855" t="s">
        <v>3524</v>
      </c>
      <c r="G14855" t="s">
        <v>16034</v>
      </c>
      <c r="H14855" t="s">
        <v>1911</v>
      </c>
      <c r="I14855">
        <v>0</v>
      </c>
      <c r="J14855" s="302">
        <v>83300000</v>
      </c>
    </row>
    <row r="14856" spans="1:10" x14ac:dyDescent="0.25">
      <c r="A14856">
        <v>15820004</v>
      </c>
      <c r="B14856">
        <v>15845003</v>
      </c>
      <c r="C14856" t="s">
        <v>15983</v>
      </c>
      <c r="D14856" t="s">
        <v>2149</v>
      </c>
      <c r="E14856" t="s">
        <v>16008</v>
      </c>
      <c r="F14856" t="s">
        <v>3485</v>
      </c>
      <c r="G14856" t="s">
        <v>4165</v>
      </c>
      <c r="H14856" t="s">
        <v>1911</v>
      </c>
      <c r="I14856">
        <v>0</v>
      </c>
      <c r="J14856" s="302">
        <v>52000000</v>
      </c>
    </row>
    <row r="14857" spans="1:10" x14ac:dyDescent="0.25">
      <c r="A14857">
        <v>15812006</v>
      </c>
      <c r="B14857">
        <v>15846001</v>
      </c>
      <c r="C14857" t="s">
        <v>15983</v>
      </c>
      <c r="D14857" t="s">
        <v>1941</v>
      </c>
      <c r="E14857" t="s">
        <v>16005</v>
      </c>
      <c r="F14857" t="s">
        <v>3524</v>
      </c>
      <c r="G14857" t="s">
        <v>4080</v>
      </c>
      <c r="H14857" t="s">
        <v>1911</v>
      </c>
      <c r="I14857">
        <v>0</v>
      </c>
      <c r="J14857" s="302">
        <v>51600000</v>
      </c>
    </row>
    <row r="14858" spans="1:10" x14ac:dyDescent="0.25">
      <c r="A14858">
        <v>15812014</v>
      </c>
      <c r="B14858">
        <v>15846002</v>
      </c>
      <c r="C14858" t="s">
        <v>15983</v>
      </c>
      <c r="D14858" t="s">
        <v>1941</v>
      </c>
      <c r="E14858" t="s">
        <v>16005</v>
      </c>
      <c r="F14858" t="s">
        <v>3524</v>
      </c>
      <c r="G14858" t="s">
        <v>4078</v>
      </c>
      <c r="H14858" t="s">
        <v>1911</v>
      </c>
      <c r="I14858">
        <v>0</v>
      </c>
      <c r="J14858" s="302">
        <v>49500000</v>
      </c>
    </row>
    <row r="14859" spans="1:10" x14ac:dyDescent="0.25">
      <c r="A14859">
        <v>15820005</v>
      </c>
      <c r="B14859">
        <v>15846003</v>
      </c>
      <c r="C14859" t="s">
        <v>15983</v>
      </c>
      <c r="D14859" t="s">
        <v>2149</v>
      </c>
      <c r="E14859" t="s">
        <v>16008</v>
      </c>
      <c r="F14859" t="s">
        <v>3485</v>
      </c>
      <c r="G14859" t="s">
        <v>4075</v>
      </c>
      <c r="H14859" t="s">
        <v>1911</v>
      </c>
      <c r="I14859">
        <v>0</v>
      </c>
      <c r="J14859" s="302">
        <v>58000000</v>
      </c>
    </row>
    <row r="14860" spans="1:10" x14ac:dyDescent="0.25">
      <c r="A14860">
        <v>15812018</v>
      </c>
      <c r="B14860">
        <v>15847001</v>
      </c>
      <c r="C14860" t="s">
        <v>15983</v>
      </c>
      <c r="D14860" t="s">
        <v>1941</v>
      </c>
      <c r="E14860" t="s">
        <v>16005</v>
      </c>
      <c r="F14860" t="s">
        <v>4439</v>
      </c>
      <c r="G14860" t="s">
        <v>4080</v>
      </c>
      <c r="H14860" t="s">
        <v>1911</v>
      </c>
      <c r="I14860">
        <v>0</v>
      </c>
      <c r="J14860" s="302">
        <v>56000000</v>
      </c>
    </row>
    <row r="14861" spans="1:10" x14ac:dyDescent="0.25">
      <c r="A14861">
        <v>15820006</v>
      </c>
      <c r="B14861">
        <v>15847002</v>
      </c>
      <c r="C14861" t="s">
        <v>15983</v>
      </c>
      <c r="D14861" t="s">
        <v>2149</v>
      </c>
      <c r="E14861" t="s">
        <v>16008</v>
      </c>
      <c r="F14861" t="s">
        <v>16035</v>
      </c>
      <c r="G14861" t="s">
        <v>16036</v>
      </c>
      <c r="H14861" t="s">
        <v>1911</v>
      </c>
      <c r="I14861">
        <v>0</v>
      </c>
      <c r="J14861" s="302">
        <v>69000000</v>
      </c>
    </row>
    <row r="14862" spans="1:10" x14ac:dyDescent="0.25">
      <c r="A14862">
        <v>15810001</v>
      </c>
      <c r="B14862">
        <v>15860001</v>
      </c>
      <c r="C14862" t="s">
        <v>15983</v>
      </c>
      <c r="D14862" t="s">
        <v>3449</v>
      </c>
      <c r="E14862" t="s">
        <v>16002</v>
      </c>
      <c r="F14862" t="s">
        <v>16037</v>
      </c>
      <c r="G14862" t="s">
        <v>4227</v>
      </c>
      <c r="H14862" t="s">
        <v>1911</v>
      </c>
      <c r="I14862">
        <v>0</v>
      </c>
      <c r="J14862" s="302">
        <v>48500000</v>
      </c>
    </row>
    <row r="14863" spans="1:10" x14ac:dyDescent="0.25">
      <c r="A14863">
        <v>15810002</v>
      </c>
      <c r="B14863">
        <v>15860002</v>
      </c>
      <c r="C14863" t="s">
        <v>15983</v>
      </c>
      <c r="D14863" t="s">
        <v>3449</v>
      </c>
      <c r="E14863" t="s">
        <v>16002</v>
      </c>
      <c r="F14863" t="s">
        <v>16038</v>
      </c>
      <c r="G14863" t="s">
        <v>13773</v>
      </c>
      <c r="H14863" t="s">
        <v>1911</v>
      </c>
      <c r="I14863">
        <v>0</v>
      </c>
      <c r="J14863" s="302">
        <v>85200000</v>
      </c>
    </row>
    <row r="14864" spans="1:10" x14ac:dyDescent="0.25">
      <c r="A14864">
        <v>15810003</v>
      </c>
      <c r="B14864">
        <v>15860003</v>
      </c>
      <c r="C14864" t="s">
        <v>15983</v>
      </c>
      <c r="D14864" t="s">
        <v>3449</v>
      </c>
      <c r="E14864" t="s">
        <v>16002</v>
      </c>
      <c r="F14864" t="s">
        <v>16039</v>
      </c>
      <c r="G14864" t="s">
        <v>16040</v>
      </c>
      <c r="H14864" t="s">
        <v>1911</v>
      </c>
      <c r="I14864">
        <v>0</v>
      </c>
      <c r="J14864" s="302">
        <v>142000000</v>
      </c>
    </row>
    <row r="14865" spans="1:10" x14ac:dyDescent="0.25">
      <c r="A14865">
        <v>15811001</v>
      </c>
      <c r="B14865">
        <v>15861001</v>
      </c>
      <c r="C14865" t="s">
        <v>15983</v>
      </c>
      <c r="D14865" t="s">
        <v>1942</v>
      </c>
      <c r="E14865" t="s">
        <v>16002</v>
      </c>
      <c r="F14865" t="s">
        <v>16037</v>
      </c>
      <c r="G14865" t="s">
        <v>4080</v>
      </c>
      <c r="H14865" t="s">
        <v>1911</v>
      </c>
      <c r="I14865">
        <v>0</v>
      </c>
      <c r="J14865" s="302">
        <v>38300000</v>
      </c>
    </row>
    <row r="14866" spans="1:10" x14ac:dyDescent="0.25">
      <c r="A14866">
        <v>15811002</v>
      </c>
      <c r="B14866">
        <v>15861002</v>
      </c>
      <c r="C14866" t="s">
        <v>15983</v>
      </c>
      <c r="D14866" t="s">
        <v>1942</v>
      </c>
      <c r="E14866" t="s">
        <v>16002</v>
      </c>
      <c r="F14866" t="s">
        <v>16041</v>
      </c>
      <c r="G14866" t="s">
        <v>4080</v>
      </c>
      <c r="H14866" t="s">
        <v>1911</v>
      </c>
      <c r="I14866">
        <v>0</v>
      </c>
      <c r="J14866" s="302">
        <v>36900000</v>
      </c>
    </row>
    <row r="14867" spans="1:10" x14ac:dyDescent="0.25">
      <c r="A14867">
        <v>15811003</v>
      </c>
      <c r="B14867">
        <v>15861003</v>
      </c>
      <c r="C14867" t="s">
        <v>15983</v>
      </c>
      <c r="D14867" t="s">
        <v>1942</v>
      </c>
      <c r="E14867" t="s">
        <v>16002</v>
      </c>
      <c r="F14867" t="s">
        <v>16042</v>
      </c>
      <c r="G14867" t="s">
        <v>14548</v>
      </c>
      <c r="H14867" t="s">
        <v>1911</v>
      </c>
      <c r="I14867">
        <v>0</v>
      </c>
      <c r="J14867" s="302">
        <v>47900000</v>
      </c>
    </row>
    <row r="14868" spans="1:10" x14ac:dyDescent="0.25">
      <c r="A14868">
        <v>15811004</v>
      </c>
      <c r="B14868">
        <v>15861004</v>
      </c>
      <c r="C14868" t="s">
        <v>15983</v>
      </c>
      <c r="D14868" t="s">
        <v>1942</v>
      </c>
      <c r="E14868" t="s">
        <v>16002</v>
      </c>
      <c r="F14868" t="s">
        <v>16043</v>
      </c>
      <c r="G14868" t="s">
        <v>4080</v>
      </c>
      <c r="H14868" t="s">
        <v>1911</v>
      </c>
      <c r="I14868">
        <v>0</v>
      </c>
      <c r="J14868" s="302">
        <v>19900000</v>
      </c>
    </row>
    <row r="14869" spans="1:10" x14ac:dyDescent="0.25">
      <c r="A14869">
        <v>15811005</v>
      </c>
      <c r="B14869">
        <v>15861005</v>
      </c>
      <c r="C14869" t="s">
        <v>15983</v>
      </c>
      <c r="D14869" t="s">
        <v>1942</v>
      </c>
      <c r="E14869" t="s">
        <v>16002</v>
      </c>
      <c r="F14869" t="s">
        <v>16044</v>
      </c>
      <c r="G14869" t="s">
        <v>14524</v>
      </c>
      <c r="H14869" t="s">
        <v>1911</v>
      </c>
      <c r="I14869">
        <v>0</v>
      </c>
      <c r="J14869" s="302">
        <v>48400000</v>
      </c>
    </row>
    <row r="14870" spans="1:10" x14ac:dyDescent="0.25">
      <c r="A14870">
        <v>15811006</v>
      </c>
      <c r="B14870">
        <v>15861006</v>
      </c>
      <c r="C14870" t="s">
        <v>15983</v>
      </c>
      <c r="D14870" t="s">
        <v>1942</v>
      </c>
      <c r="E14870" t="s">
        <v>16002</v>
      </c>
      <c r="F14870" t="s">
        <v>16038</v>
      </c>
      <c r="G14870" t="s">
        <v>9905</v>
      </c>
      <c r="H14870" t="s">
        <v>1911</v>
      </c>
      <c r="I14870">
        <v>0</v>
      </c>
      <c r="J14870" s="302">
        <v>55200000</v>
      </c>
    </row>
    <row r="14871" spans="1:10" x14ac:dyDescent="0.25">
      <c r="A14871">
        <v>15811007</v>
      </c>
      <c r="B14871">
        <v>15861007</v>
      </c>
      <c r="C14871" t="s">
        <v>15983</v>
      </c>
      <c r="D14871" t="s">
        <v>1942</v>
      </c>
      <c r="E14871" t="s">
        <v>16002</v>
      </c>
      <c r="F14871" t="s">
        <v>16045</v>
      </c>
      <c r="G14871" t="s">
        <v>4080</v>
      </c>
      <c r="H14871" t="s">
        <v>1911</v>
      </c>
      <c r="I14871">
        <v>0</v>
      </c>
      <c r="J14871" s="302">
        <v>34800000</v>
      </c>
    </row>
    <row r="14872" spans="1:10" x14ac:dyDescent="0.25">
      <c r="A14872">
        <v>15811008</v>
      </c>
      <c r="B14872">
        <v>15861008</v>
      </c>
      <c r="C14872" t="s">
        <v>15983</v>
      </c>
      <c r="D14872" t="s">
        <v>1942</v>
      </c>
      <c r="E14872" t="s">
        <v>16002</v>
      </c>
      <c r="F14872" t="s">
        <v>16044</v>
      </c>
      <c r="G14872" t="s">
        <v>14548</v>
      </c>
      <c r="H14872" t="s">
        <v>1911</v>
      </c>
      <c r="I14872">
        <v>0</v>
      </c>
      <c r="J14872" s="302">
        <v>46000000</v>
      </c>
    </row>
    <row r="14873" spans="1:10" x14ac:dyDescent="0.25">
      <c r="A14873">
        <v>15811009</v>
      </c>
      <c r="B14873">
        <v>15861009</v>
      </c>
      <c r="C14873" t="s">
        <v>15983</v>
      </c>
      <c r="D14873" t="s">
        <v>1942</v>
      </c>
      <c r="E14873" t="s">
        <v>16002</v>
      </c>
      <c r="F14873" t="s">
        <v>16046</v>
      </c>
      <c r="G14873" t="s">
        <v>4080</v>
      </c>
      <c r="H14873" t="s">
        <v>1911</v>
      </c>
      <c r="I14873">
        <v>0</v>
      </c>
      <c r="J14873" s="302">
        <v>41800000</v>
      </c>
    </row>
    <row r="14874" spans="1:10" x14ac:dyDescent="0.25">
      <c r="A14874">
        <v>15811010</v>
      </c>
      <c r="B14874">
        <v>15861010</v>
      </c>
      <c r="C14874" t="s">
        <v>15983</v>
      </c>
      <c r="D14874" t="s">
        <v>1942</v>
      </c>
      <c r="E14874" t="s">
        <v>16002</v>
      </c>
      <c r="F14874" t="s">
        <v>16047</v>
      </c>
      <c r="G14874" t="s">
        <v>4080</v>
      </c>
      <c r="H14874" t="s">
        <v>1911</v>
      </c>
      <c r="I14874">
        <v>0</v>
      </c>
      <c r="J14874" s="302">
        <v>36900000</v>
      </c>
    </row>
    <row r="14875" spans="1:10" x14ac:dyDescent="0.25">
      <c r="A14875">
        <v>15811011</v>
      </c>
      <c r="B14875">
        <v>15861011</v>
      </c>
      <c r="C14875" t="s">
        <v>15983</v>
      </c>
      <c r="D14875" t="s">
        <v>1942</v>
      </c>
      <c r="E14875" t="s">
        <v>16002</v>
      </c>
      <c r="F14875" t="s">
        <v>16048</v>
      </c>
      <c r="G14875" t="s">
        <v>4080</v>
      </c>
      <c r="H14875" t="s">
        <v>1911</v>
      </c>
      <c r="I14875">
        <v>0</v>
      </c>
      <c r="J14875" s="302">
        <v>41000000</v>
      </c>
    </row>
    <row r="14876" spans="1:10" x14ac:dyDescent="0.25">
      <c r="A14876">
        <v>15811012</v>
      </c>
      <c r="B14876">
        <v>15861012</v>
      </c>
      <c r="C14876" t="s">
        <v>15983</v>
      </c>
      <c r="D14876" t="s">
        <v>1942</v>
      </c>
      <c r="E14876" t="s">
        <v>16002</v>
      </c>
      <c r="F14876" t="s">
        <v>16049</v>
      </c>
      <c r="G14876" t="s">
        <v>9905</v>
      </c>
      <c r="H14876" t="s">
        <v>1911</v>
      </c>
      <c r="I14876">
        <v>0</v>
      </c>
      <c r="J14876" s="302">
        <v>86000000</v>
      </c>
    </row>
    <row r="14877" spans="1:10" x14ac:dyDescent="0.25">
      <c r="A14877">
        <v>15811013</v>
      </c>
      <c r="B14877">
        <v>15861013</v>
      </c>
      <c r="C14877" t="s">
        <v>15983</v>
      </c>
      <c r="D14877" t="s">
        <v>1942</v>
      </c>
      <c r="E14877" t="s">
        <v>16002</v>
      </c>
      <c r="F14877" t="s">
        <v>16050</v>
      </c>
      <c r="G14877" t="s">
        <v>4080</v>
      </c>
      <c r="H14877" t="s">
        <v>1911</v>
      </c>
      <c r="I14877">
        <v>0</v>
      </c>
      <c r="J14877" s="302">
        <v>58400000</v>
      </c>
    </row>
    <row r="14878" spans="1:10" x14ac:dyDescent="0.25">
      <c r="A14878">
        <v>15811014</v>
      </c>
      <c r="B14878">
        <v>15861014</v>
      </c>
      <c r="C14878" t="s">
        <v>15983</v>
      </c>
      <c r="D14878" t="s">
        <v>1942</v>
      </c>
      <c r="E14878" t="s">
        <v>16002</v>
      </c>
      <c r="F14878" t="s">
        <v>16051</v>
      </c>
      <c r="G14878" t="s">
        <v>4080</v>
      </c>
      <c r="H14878" t="s">
        <v>1911</v>
      </c>
      <c r="I14878">
        <v>0</v>
      </c>
      <c r="J14878" s="302">
        <v>51300000</v>
      </c>
    </row>
    <row r="14879" spans="1:10" x14ac:dyDescent="0.25">
      <c r="A14879">
        <v>15811015</v>
      </c>
      <c r="B14879">
        <v>15861015</v>
      </c>
      <c r="C14879" t="s">
        <v>15983</v>
      </c>
      <c r="D14879" t="s">
        <v>1942</v>
      </c>
      <c r="E14879" t="s">
        <v>16002</v>
      </c>
      <c r="F14879" t="s">
        <v>16052</v>
      </c>
      <c r="G14879" t="s">
        <v>9905</v>
      </c>
      <c r="H14879" t="s">
        <v>1911</v>
      </c>
      <c r="I14879">
        <v>0</v>
      </c>
      <c r="J14879" s="302">
        <v>67000000</v>
      </c>
    </row>
    <row r="14880" spans="1:10" x14ac:dyDescent="0.25">
      <c r="A14880">
        <v>15811016</v>
      </c>
      <c r="B14880">
        <v>15861016</v>
      </c>
      <c r="C14880" t="s">
        <v>15983</v>
      </c>
      <c r="D14880" t="s">
        <v>1942</v>
      </c>
      <c r="E14880" t="s">
        <v>16002</v>
      </c>
      <c r="F14880" t="s">
        <v>16053</v>
      </c>
      <c r="G14880" t="s">
        <v>16054</v>
      </c>
      <c r="H14880" t="s">
        <v>1911</v>
      </c>
      <c r="I14880">
        <v>0</v>
      </c>
      <c r="J14880" s="302">
        <v>63000000</v>
      </c>
    </row>
    <row r="14881" spans="1:10" x14ac:dyDescent="0.25">
      <c r="A14881">
        <v>15811017</v>
      </c>
      <c r="B14881">
        <v>15861017</v>
      </c>
      <c r="C14881" t="s">
        <v>15983</v>
      </c>
      <c r="D14881" t="s">
        <v>1942</v>
      </c>
      <c r="E14881" t="s">
        <v>16002</v>
      </c>
      <c r="F14881" t="s">
        <v>16055</v>
      </c>
      <c r="G14881" t="s">
        <v>14524</v>
      </c>
      <c r="H14881" t="s">
        <v>1911</v>
      </c>
      <c r="I14881">
        <v>0</v>
      </c>
      <c r="J14881" s="302">
        <v>60300000</v>
      </c>
    </row>
    <row r="14882" spans="1:10" x14ac:dyDescent="0.25">
      <c r="A14882">
        <v>15811018</v>
      </c>
      <c r="B14882">
        <v>15861018</v>
      </c>
      <c r="C14882" t="s">
        <v>15983</v>
      </c>
      <c r="D14882" t="s">
        <v>1942</v>
      </c>
      <c r="E14882" t="s">
        <v>16002</v>
      </c>
      <c r="F14882" t="s">
        <v>16056</v>
      </c>
      <c r="G14882" t="s">
        <v>16054</v>
      </c>
      <c r="H14882" t="s">
        <v>1911</v>
      </c>
      <c r="I14882">
        <v>0</v>
      </c>
      <c r="J14882" s="302">
        <v>68000000</v>
      </c>
    </row>
    <row r="14883" spans="1:10" x14ac:dyDescent="0.25">
      <c r="A14883">
        <v>15811019</v>
      </c>
      <c r="B14883">
        <v>15861019</v>
      </c>
      <c r="C14883" t="s">
        <v>15983</v>
      </c>
      <c r="D14883" t="s">
        <v>1942</v>
      </c>
      <c r="E14883" t="s">
        <v>16002</v>
      </c>
      <c r="F14883" t="s">
        <v>16057</v>
      </c>
      <c r="G14883" t="s">
        <v>14552</v>
      </c>
      <c r="H14883" t="s">
        <v>1911</v>
      </c>
      <c r="I14883">
        <v>0</v>
      </c>
      <c r="J14883" s="302">
        <v>64900000</v>
      </c>
    </row>
    <row r="14884" spans="1:10" x14ac:dyDescent="0.25">
      <c r="A14884">
        <v>15811020</v>
      </c>
      <c r="B14884">
        <v>15861020</v>
      </c>
      <c r="C14884" t="s">
        <v>15983</v>
      </c>
      <c r="D14884" t="s">
        <v>1942</v>
      </c>
      <c r="E14884" t="s">
        <v>16002</v>
      </c>
      <c r="F14884" t="s">
        <v>16058</v>
      </c>
      <c r="G14884" t="s">
        <v>16059</v>
      </c>
      <c r="H14884" t="s">
        <v>1911</v>
      </c>
      <c r="I14884">
        <v>0</v>
      </c>
      <c r="J14884" s="302">
        <v>90000000</v>
      </c>
    </row>
    <row r="14885" spans="1:10" x14ac:dyDescent="0.25">
      <c r="A14885">
        <v>15811021</v>
      </c>
      <c r="B14885">
        <v>15861021</v>
      </c>
      <c r="C14885" t="s">
        <v>15983</v>
      </c>
      <c r="D14885" t="s">
        <v>1942</v>
      </c>
      <c r="E14885" t="s">
        <v>16002</v>
      </c>
      <c r="F14885" t="s">
        <v>16060</v>
      </c>
      <c r="G14885" t="s">
        <v>16059</v>
      </c>
      <c r="H14885" t="s">
        <v>1911</v>
      </c>
      <c r="I14885">
        <v>0</v>
      </c>
      <c r="J14885" s="302">
        <v>101000000</v>
      </c>
    </row>
    <row r="14886" spans="1:10" x14ac:dyDescent="0.25">
      <c r="A14886">
        <v>15811022</v>
      </c>
      <c r="B14886">
        <v>15861022</v>
      </c>
      <c r="C14886" t="s">
        <v>15983</v>
      </c>
      <c r="D14886" t="s">
        <v>1942</v>
      </c>
      <c r="E14886" t="s">
        <v>16002</v>
      </c>
      <c r="F14886" t="s">
        <v>16061</v>
      </c>
      <c r="G14886" t="s">
        <v>16062</v>
      </c>
      <c r="H14886" t="s">
        <v>1911</v>
      </c>
      <c r="I14886">
        <v>0</v>
      </c>
      <c r="J14886" s="302">
        <v>118000000</v>
      </c>
    </row>
    <row r="14887" spans="1:10" x14ac:dyDescent="0.25">
      <c r="A14887">
        <v>15811023</v>
      </c>
      <c r="B14887">
        <v>15861023</v>
      </c>
      <c r="C14887" t="s">
        <v>15983</v>
      </c>
      <c r="D14887" t="s">
        <v>1942</v>
      </c>
      <c r="E14887" t="s">
        <v>16063</v>
      </c>
      <c r="F14887" t="s">
        <v>16064</v>
      </c>
      <c r="G14887" t="s">
        <v>16065</v>
      </c>
      <c r="H14887" t="s">
        <v>1911</v>
      </c>
      <c r="I14887">
        <v>0</v>
      </c>
      <c r="J14887" s="302">
        <v>107000000</v>
      </c>
    </row>
    <row r="14888" spans="1:10" x14ac:dyDescent="0.25">
      <c r="A14888">
        <v>15811024</v>
      </c>
      <c r="B14888">
        <v>15861024</v>
      </c>
      <c r="C14888" t="s">
        <v>15983</v>
      </c>
      <c r="D14888" t="s">
        <v>1942</v>
      </c>
      <c r="E14888" t="s">
        <v>16002</v>
      </c>
      <c r="F14888" t="s">
        <v>16066</v>
      </c>
      <c r="G14888" t="s">
        <v>16062</v>
      </c>
      <c r="H14888" t="s">
        <v>1911</v>
      </c>
      <c r="I14888">
        <v>0</v>
      </c>
      <c r="J14888" s="302">
        <v>106000000</v>
      </c>
    </row>
    <row r="14889" spans="1:10" x14ac:dyDescent="0.25">
      <c r="A14889">
        <v>15811025</v>
      </c>
      <c r="B14889">
        <v>15861025</v>
      </c>
      <c r="C14889" t="s">
        <v>15983</v>
      </c>
      <c r="D14889" t="s">
        <v>1942</v>
      </c>
      <c r="E14889" t="s">
        <v>16067</v>
      </c>
      <c r="F14889" t="s">
        <v>16068</v>
      </c>
      <c r="G14889" t="s">
        <v>16069</v>
      </c>
      <c r="H14889" t="s">
        <v>1911</v>
      </c>
      <c r="I14889">
        <v>0</v>
      </c>
      <c r="J14889" s="302">
        <v>117000000</v>
      </c>
    </row>
    <row r="14890" spans="1:10" x14ac:dyDescent="0.25">
      <c r="A14890">
        <v>15811026</v>
      </c>
      <c r="B14890">
        <v>15861026</v>
      </c>
      <c r="C14890" t="s">
        <v>15983</v>
      </c>
      <c r="D14890" t="s">
        <v>1942</v>
      </c>
      <c r="E14890" t="s">
        <v>16002</v>
      </c>
      <c r="F14890" t="s">
        <v>16070</v>
      </c>
      <c r="G14890" t="s">
        <v>15683</v>
      </c>
      <c r="H14890" t="s">
        <v>1911</v>
      </c>
      <c r="I14890">
        <v>0</v>
      </c>
      <c r="J14890" s="302">
        <v>230000000</v>
      </c>
    </row>
    <row r="14891" spans="1:10" x14ac:dyDescent="0.25">
      <c r="A14891">
        <v>15811027</v>
      </c>
      <c r="B14891">
        <v>15861027</v>
      </c>
      <c r="C14891" t="s">
        <v>15983</v>
      </c>
      <c r="D14891" t="s">
        <v>1942</v>
      </c>
      <c r="E14891" t="s">
        <v>4319</v>
      </c>
      <c r="F14891" t="s">
        <v>16071</v>
      </c>
      <c r="G14891" t="s">
        <v>16065</v>
      </c>
      <c r="H14891" t="s">
        <v>1980</v>
      </c>
      <c r="I14891">
        <v>86500</v>
      </c>
      <c r="J14891" s="302">
        <v>97000000</v>
      </c>
    </row>
    <row r="14892" spans="1:10" x14ac:dyDescent="0.25">
      <c r="A14892">
        <v>15811028</v>
      </c>
      <c r="B14892">
        <v>15861028</v>
      </c>
      <c r="C14892" t="s">
        <v>15983</v>
      </c>
      <c r="D14892" t="s">
        <v>1942</v>
      </c>
      <c r="E14892" t="s">
        <v>4319</v>
      </c>
      <c r="F14892" t="s">
        <v>16072</v>
      </c>
      <c r="G14892" t="s">
        <v>16073</v>
      </c>
      <c r="H14892" t="s">
        <v>1980</v>
      </c>
      <c r="I14892">
        <v>109700</v>
      </c>
      <c r="J14892" s="302">
        <v>122000000</v>
      </c>
    </row>
    <row r="14893" spans="1:10" x14ac:dyDescent="0.25">
      <c r="A14893">
        <v>15811029</v>
      </c>
      <c r="B14893">
        <v>15861029</v>
      </c>
      <c r="C14893" t="s">
        <v>15983</v>
      </c>
      <c r="D14893" t="s">
        <v>1942</v>
      </c>
      <c r="E14893" t="s">
        <v>16074</v>
      </c>
      <c r="F14893" t="s">
        <v>16075</v>
      </c>
      <c r="G14893" t="s">
        <v>15150</v>
      </c>
      <c r="H14893" t="s">
        <v>1911</v>
      </c>
      <c r="I14893">
        <v>116200</v>
      </c>
      <c r="J14893" s="302">
        <v>125000000</v>
      </c>
    </row>
    <row r="14894" spans="1:10" x14ac:dyDescent="0.25">
      <c r="A14894">
        <v>15811030</v>
      </c>
      <c r="B14894">
        <v>15861030</v>
      </c>
      <c r="C14894" t="s">
        <v>15983</v>
      </c>
      <c r="D14894" t="s">
        <v>1942</v>
      </c>
      <c r="E14894" t="s">
        <v>16074</v>
      </c>
      <c r="F14894" t="s">
        <v>16076</v>
      </c>
      <c r="G14894" t="s">
        <v>16065</v>
      </c>
      <c r="H14894" t="s">
        <v>1980</v>
      </c>
      <c r="I14894">
        <v>102300</v>
      </c>
      <c r="J14894" s="302">
        <v>114000000</v>
      </c>
    </row>
    <row r="14895" spans="1:10" x14ac:dyDescent="0.25">
      <c r="A14895">
        <v>15811031</v>
      </c>
      <c r="B14895">
        <v>15861031</v>
      </c>
      <c r="C14895" t="s">
        <v>15983</v>
      </c>
      <c r="D14895" t="s">
        <v>1942</v>
      </c>
      <c r="E14895" t="s">
        <v>16067</v>
      </c>
      <c r="F14895" t="s">
        <v>16077</v>
      </c>
      <c r="G14895" t="s">
        <v>16069</v>
      </c>
      <c r="H14895" t="s">
        <v>1911</v>
      </c>
      <c r="I14895">
        <v>124600</v>
      </c>
      <c r="J14895" s="302">
        <v>134000000</v>
      </c>
    </row>
    <row r="14896" spans="1:10" x14ac:dyDescent="0.25">
      <c r="A14896">
        <v>15811032</v>
      </c>
      <c r="B14896">
        <v>15861032</v>
      </c>
      <c r="C14896" t="s">
        <v>15983</v>
      </c>
      <c r="D14896" t="s">
        <v>1942</v>
      </c>
      <c r="E14896" t="s">
        <v>16063</v>
      </c>
      <c r="F14896" t="s">
        <v>16078</v>
      </c>
      <c r="G14896" t="s">
        <v>16079</v>
      </c>
      <c r="H14896" t="s">
        <v>1911</v>
      </c>
      <c r="I14896">
        <v>0</v>
      </c>
      <c r="J14896" s="302">
        <v>124000000</v>
      </c>
    </row>
    <row r="14897" spans="1:10" x14ac:dyDescent="0.25">
      <c r="A14897">
        <v>15811033</v>
      </c>
      <c r="B14897">
        <v>15861033</v>
      </c>
      <c r="C14897" t="s">
        <v>15983</v>
      </c>
      <c r="D14897" t="s">
        <v>1942</v>
      </c>
      <c r="E14897" t="s">
        <v>16080</v>
      </c>
      <c r="F14897" t="s">
        <v>16078</v>
      </c>
      <c r="G14897" t="s">
        <v>16081</v>
      </c>
      <c r="H14897" t="s">
        <v>1980</v>
      </c>
      <c r="I14897">
        <v>118100</v>
      </c>
      <c r="J14897" s="302">
        <v>131000000</v>
      </c>
    </row>
    <row r="14898" spans="1:10" x14ac:dyDescent="0.25">
      <c r="A14898">
        <v>15811034</v>
      </c>
      <c r="B14898">
        <v>15861034</v>
      </c>
      <c r="C14898" t="s">
        <v>15983</v>
      </c>
      <c r="D14898" t="s">
        <v>1942</v>
      </c>
      <c r="E14898" t="s">
        <v>4319</v>
      </c>
      <c r="F14898" t="s">
        <v>16082</v>
      </c>
      <c r="G14898" t="s">
        <v>16083</v>
      </c>
      <c r="H14898" t="s">
        <v>1911</v>
      </c>
      <c r="I14898">
        <v>145000</v>
      </c>
      <c r="J14898" s="302">
        <v>151000000</v>
      </c>
    </row>
    <row r="14899" spans="1:10" x14ac:dyDescent="0.25">
      <c r="A14899">
        <v>15804001</v>
      </c>
      <c r="B14899">
        <v>15862001</v>
      </c>
      <c r="C14899" t="s">
        <v>15983</v>
      </c>
      <c r="D14899" t="s">
        <v>3461</v>
      </c>
      <c r="E14899" t="s">
        <v>16002</v>
      </c>
      <c r="F14899" t="s">
        <v>16037</v>
      </c>
      <c r="G14899" t="s">
        <v>4080</v>
      </c>
      <c r="H14899" t="s">
        <v>1911</v>
      </c>
      <c r="I14899">
        <v>0</v>
      </c>
      <c r="J14899" s="302">
        <v>47500000</v>
      </c>
    </row>
    <row r="14900" spans="1:10" x14ac:dyDescent="0.25">
      <c r="A14900">
        <v>15804002</v>
      </c>
      <c r="B14900">
        <v>15862002</v>
      </c>
      <c r="C14900" t="s">
        <v>15983</v>
      </c>
      <c r="D14900" t="s">
        <v>3461</v>
      </c>
      <c r="E14900" t="s">
        <v>16002</v>
      </c>
      <c r="F14900" t="s">
        <v>16042</v>
      </c>
      <c r="G14900" t="s">
        <v>14548</v>
      </c>
      <c r="H14900" t="s">
        <v>1911</v>
      </c>
      <c r="I14900">
        <v>0</v>
      </c>
      <c r="J14900" s="302">
        <v>55900000</v>
      </c>
    </row>
    <row r="14901" spans="1:10" x14ac:dyDescent="0.25">
      <c r="A14901">
        <v>15804003</v>
      </c>
      <c r="B14901">
        <v>15862003</v>
      </c>
      <c r="C14901" t="s">
        <v>15983</v>
      </c>
      <c r="D14901" t="s">
        <v>3461</v>
      </c>
      <c r="E14901" t="s">
        <v>16002</v>
      </c>
      <c r="F14901" t="s">
        <v>16041</v>
      </c>
      <c r="G14901" t="s">
        <v>4080</v>
      </c>
      <c r="H14901" t="s">
        <v>1911</v>
      </c>
      <c r="I14901">
        <v>0</v>
      </c>
      <c r="J14901" s="302">
        <v>44100000</v>
      </c>
    </row>
    <row r="14902" spans="1:10" x14ac:dyDescent="0.25">
      <c r="A14902">
        <v>15804004</v>
      </c>
      <c r="B14902">
        <v>15862004</v>
      </c>
      <c r="C14902" t="s">
        <v>15983</v>
      </c>
      <c r="D14902" t="s">
        <v>3461</v>
      </c>
      <c r="E14902" t="s">
        <v>16002</v>
      </c>
      <c r="F14902" t="s">
        <v>16084</v>
      </c>
      <c r="G14902" t="s">
        <v>14524</v>
      </c>
      <c r="H14902" t="s">
        <v>1911</v>
      </c>
      <c r="I14902">
        <v>0</v>
      </c>
      <c r="J14902" s="302">
        <v>49400000</v>
      </c>
    </row>
    <row r="14903" spans="1:10" x14ac:dyDescent="0.25">
      <c r="A14903">
        <v>15804005</v>
      </c>
      <c r="B14903">
        <v>15862005</v>
      </c>
      <c r="C14903" t="s">
        <v>15983</v>
      </c>
      <c r="D14903" t="s">
        <v>3461</v>
      </c>
      <c r="E14903" t="s">
        <v>16002</v>
      </c>
      <c r="F14903" t="s">
        <v>16038</v>
      </c>
      <c r="G14903" t="s">
        <v>9905</v>
      </c>
      <c r="H14903" t="s">
        <v>1911</v>
      </c>
      <c r="I14903">
        <v>0</v>
      </c>
      <c r="J14903" s="302">
        <v>65200000</v>
      </c>
    </row>
    <row r="14904" spans="1:10" x14ac:dyDescent="0.25">
      <c r="A14904">
        <v>15804006</v>
      </c>
      <c r="B14904">
        <v>15862006</v>
      </c>
      <c r="C14904" t="s">
        <v>15983</v>
      </c>
      <c r="D14904" t="s">
        <v>3461</v>
      </c>
      <c r="E14904" t="s">
        <v>16002</v>
      </c>
      <c r="F14904" t="s">
        <v>16085</v>
      </c>
      <c r="G14904" t="s">
        <v>14548</v>
      </c>
      <c r="H14904" t="s">
        <v>1911</v>
      </c>
      <c r="I14904">
        <v>0</v>
      </c>
      <c r="J14904" s="302">
        <v>49900000</v>
      </c>
    </row>
    <row r="14905" spans="1:10" x14ac:dyDescent="0.25">
      <c r="A14905">
        <v>15804007</v>
      </c>
      <c r="B14905">
        <v>15862007</v>
      </c>
      <c r="C14905" t="s">
        <v>15983</v>
      </c>
      <c r="D14905" t="s">
        <v>3461</v>
      </c>
      <c r="E14905" t="s">
        <v>16002</v>
      </c>
      <c r="F14905" t="s">
        <v>16086</v>
      </c>
      <c r="G14905" t="s">
        <v>14524</v>
      </c>
      <c r="H14905" t="s">
        <v>1911</v>
      </c>
      <c r="I14905">
        <v>0</v>
      </c>
      <c r="J14905" s="302">
        <v>49000000</v>
      </c>
    </row>
    <row r="14906" spans="1:10" x14ac:dyDescent="0.25">
      <c r="A14906">
        <v>15804008</v>
      </c>
      <c r="B14906">
        <v>15862008</v>
      </c>
      <c r="C14906" t="s">
        <v>15983</v>
      </c>
      <c r="D14906" t="s">
        <v>3461</v>
      </c>
      <c r="E14906" t="s">
        <v>16002</v>
      </c>
      <c r="F14906" t="s">
        <v>16087</v>
      </c>
      <c r="G14906" t="s">
        <v>14552</v>
      </c>
      <c r="H14906" t="s">
        <v>1911</v>
      </c>
      <c r="I14906">
        <v>0</v>
      </c>
      <c r="J14906" s="302">
        <v>47600000</v>
      </c>
    </row>
    <row r="14907" spans="1:10" x14ac:dyDescent="0.25">
      <c r="A14907">
        <v>15804009</v>
      </c>
      <c r="B14907">
        <v>15862009</v>
      </c>
      <c r="C14907" t="s">
        <v>15983</v>
      </c>
      <c r="D14907" t="s">
        <v>3461</v>
      </c>
      <c r="E14907" t="s">
        <v>16002</v>
      </c>
      <c r="F14907" t="s">
        <v>16086</v>
      </c>
      <c r="G14907" t="s">
        <v>14548</v>
      </c>
      <c r="H14907" t="s">
        <v>1911</v>
      </c>
      <c r="I14907">
        <v>0</v>
      </c>
      <c r="J14907" s="302">
        <v>47000000</v>
      </c>
    </row>
    <row r="14908" spans="1:10" x14ac:dyDescent="0.25">
      <c r="A14908">
        <v>15804010</v>
      </c>
      <c r="B14908">
        <v>15862010</v>
      </c>
      <c r="C14908" t="s">
        <v>15983</v>
      </c>
      <c r="D14908" t="s">
        <v>3461</v>
      </c>
      <c r="E14908" t="s">
        <v>16002</v>
      </c>
      <c r="F14908" t="s">
        <v>16044</v>
      </c>
      <c r="G14908" t="s">
        <v>14548</v>
      </c>
      <c r="H14908" t="s">
        <v>1911</v>
      </c>
      <c r="I14908">
        <v>0</v>
      </c>
      <c r="J14908" s="302">
        <v>54400000</v>
      </c>
    </row>
    <row r="14909" spans="1:10" x14ac:dyDescent="0.25">
      <c r="A14909">
        <v>15804011</v>
      </c>
      <c r="B14909">
        <v>15862011</v>
      </c>
      <c r="C14909" t="s">
        <v>15983</v>
      </c>
      <c r="D14909" t="s">
        <v>3461</v>
      </c>
      <c r="E14909" t="s">
        <v>16002</v>
      </c>
      <c r="F14909" t="s">
        <v>16045</v>
      </c>
      <c r="G14909" t="s">
        <v>4080</v>
      </c>
      <c r="H14909" t="s">
        <v>1911</v>
      </c>
      <c r="I14909">
        <v>0</v>
      </c>
      <c r="J14909" s="302">
        <v>41700000</v>
      </c>
    </row>
    <row r="14910" spans="1:10" x14ac:dyDescent="0.25">
      <c r="A14910">
        <v>15804012</v>
      </c>
      <c r="B14910">
        <v>15862012</v>
      </c>
      <c r="C14910" t="s">
        <v>15983</v>
      </c>
      <c r="D14910" t="s">
        <v>3461</v>
      </c>
      <c r="E14910" t="s">
        <v>16002</v>
      </c>
      <c r="F14910" t="s">
        <v>16046</v>
      </c>
      <c r="G14910" t="s">
        <v>4080</v>
      </c>
      <c r="H14910" t="s">
        <v>1911</v>
      </c>
      <c r="I14910">
        <v>0</v>
      </c>
      <c r="J14910" s="302">
        <v>51300000</v>
      </c>
    </row>
    <row r="14911" spans="1:10" x14ac:dyDescent="0.25">
      <c r="A14911">
        <v>15804013</v>
      </c>
      <c r="B14911">
        <v>15862013</v>
      </c>
      <c r="C14911" t="s">
        <v>15983</v>
      </c>
      <c r="D14911" t="s">
        <v>3461</v>
      </c>
      <c r="E14911" t="s">
        <v>16002</v>
      </c>
      <c r="F14911" t="s">
        <v>16048</v>
      </c>
      <c r="G14911" t="s">
        <v>4080</v>
      </c>
      <c r="H14911" t="s">
        <v>1911</v>
      </c>
      <c r="I14911">
        <v>0</v>
      </c>
      <c r="J14911" s="302">
        <v>48000000</v>
      </c>
    </row>
    <row r="14912" spans="1:10" x14ac:dyDescent="0.25">
      <c r="A14912">
        <v>15804014</v>
      </c>
      <c r="B14912">
        <v>15862014</v>
      </c>
      <c r="C14912" t="s">
        <v>15983</v>
      </c>
      <c r="D14912" t="s">
        <v>3461</v>
      </c>
      <c r="E14912" t="s">
        <v>16002</v>
      </c>
      <c r="F14912" t="s">
        <v>16088</v>
      </c>
      <c r="G14912" t="s">
        <v>14552</v>
      </c>
      <c r="H14912" t="s">
        <v>1911</v>
      </c>
      <c r="I14912">
        <v>0</v>
      </c>
      <c r="J14912" s="302">
        <v>74300000</v>
      </c>
    </row>
    <row r="14913" spans="1:10" x14ac:dyDescent="0.25">
      <c r="A14913">
        <v>15804015</v>
      </c>
      <c r="B14913">
        <v>15862015</v>
      </c>
      <c r="C14913" t="s">
        <v>15983</v>
      </c>
      <c r="D14913" t="s">
        <v>3461</v>
      </c>
      <c r="E14913" t="s">
        <v>16002</v>
      </c>
      <c r="F14913" t="s">
        <v>16044</v>
      </c>
      <c r="G14913" t="s">
        <v>14524</v>
      </c>
      <c r="H14913" t="s">
        <v>1911</v>
      </c>
      <c r="I14913">
        <v>0</v>
      </c>
      <c r="J14913" s="302">
        <v>56800000</v>
      </c>
    </row>
    <row r="14914" spans="1:10" x14ac:dyDescent="0.25">
      <c r="A14914">
        <v>15804016</v>
      </c>
      <c r="B14914">
        <v>15862016</v>
      </c>
      <c r="C14914" t="s">
        <v>15983</v>
      </c>
      <c r="D14914" t="s">
        <v>3461</v>
      </c>
      <c r="E14914" t="s">
        <v>16002</v>
      </c>
      <c r="F14914" t="s">
        <v>16089</v>
      </c>
      <c r="G14914" t="s">
        <v>9905</v>
      </c>
      <c r="H14914" t="s">
        <v>1911</v>
      </c>
      <c r="I14914">
        <v>0</v>
      </c>
      <c r="J14914" s="302">
        <v>61400000</v>
      </c>
    </row>
    <row r="14915" spans="1:10" x14ac:dyDescent="0.25">
      <c r="A14915">
        <v>15804017</v>
      </c>
      <c r="B14915">
        <v>15862017</v>
      </c>
      <c r="C14915" t="s">
        <v>15983</v>
      </c>
      <c r="D14915" t="s">
        <v>3461</v>
      </c>
      <c r="E14915" t="s">
        <v>16002</v>
      </c>
      <c r="F14915" t="s">
        <v>16049</v>
      </c>
      <c r="G14915" t="s">
        <v>9905</v>
      </c>
      <c r="H14915" t="s">
        <v>1911</v>
      </c>
      <c r="I14915">
        <v>0</v>
      </c>
      <c r="J14915" s="302">
        <v>102400000</v>
      </c>
    </row>
    <row r="14916" spans="1:10" x14ac:dyDescent="0.25">
      <c r="A14916">
        <v>15804018</v>
      </c>
      <c r="B14916">
        <v>15862018</v>
      </c>
      <c r="C14916" t="s">
        <v>15983</v>
      </c>
      <c r="D14916" t="s">
        <v>3461</v>
      </c>
      <c r="E14916" t="s">
        <v>16002</v>
      </c>
      <c r="F14916" t="s">
        <v>16050</v>
      </c>
      <c r="G14916" t="s">
        <v>4080</v>
      </c>
      <c r="H14916" t="s">
        <v>1911</v>
      </c>
      <c r="I14916">
        <v>0</v>
      </c>
      <c r="J14916" s="302">
        <v>67100000</v>
      </c>
    </row>
    <row r="14917" spans="1:10" x14ac:dyDescent="0.25">
      <c r="A14917">
        <v>15804019</v>
      </c>
      <c r="B14917">
        <v>15862019</v>
      </c>
      <c r="C14917" t="s">
        <v>15983</v>
      </c>
      <c r="D14917" t="s">
        <v>3461</v>
      </c>
      <c r="E14917" t="s">
        <v>16002</v>
      </c>
      <c r="F14917" t="s">
        <v>16052</v>
      </c>
      <c r="G14917" t="s">
        <v>9905</v>
      </c>
      <c r="H14917" t="s">
        <v>1911</v>
      </c>
      <c r="I14917">
        <v>0</v>
      </c>
      <c r="J14917" s="302">
        <v>79700000</v>
      </c>
    </row>
    <row r="14918" spans="1:10" x14ac:dyDescent="0.25">
      <c r="A14918">
        <v>15804020</v>
      </c>
      <c r="B14918">
        <v>15862020</v>
      </c>
      <c r="C14918" t="s">
        <v>15983</v>
      </c>
      <c r="D14918" t="s">
        <v>3461</v>
      </c>
      <c r="E14918" t="s">
        <v>16002</v>
      </c>
      <c r="F14918" t="s">
        <v>16090</v>
      </c>
      <c r="G14918" t="s">
        <v>14524</v>
      </c>
      <c r="H14918" t="s">
        <v>1911</v>
      </c>
      <c r="I14918">
        <v>0</v>
      </c>
      <c r="J14918" s="302">
        <v>87500000</v>
      </c>
    </row>
    <row r="14919" spans="1:10" x14ac:dyDescent="0.25">
      <c r="A14919">
        <v>15804021</v>
      </c>
      <c r="B14919">
        <v>15862021</v>
      </c>
      <c r="C14919" t="s">
        <v>15983</v>
      </c>
      <c r="D14919" t="s">
        <v>3461</v>
      </c>
      <c r="E14919" t="s">
        <v>16002</v>
      </c>
      <c r="F14919" t="s">
        <v>16051</v>
      </c>
      <c r="G14919" t="s">
        <v>4080</v>
      </c>
      <c r="H14919" t="s">
        <v>1911</v>
      </c>
      <c r="I14919">
        <v>0</v>
      </c>
      <c r="J14919" s="302">
        <v>59500000</v>
      </c>
    </row>
    <row r="14920" spans="1:10" x14ac:dyDescent="0.25">
      <c r="A14920">
        <v>15804022</v>
      </c>
      <c r="B14920">
        <v>15862022</v>
      </c>
      <c r="C14920" t="s">
        <v>15983</v>
      </c>
      <c r="D14920" t="s">
        <v>3461</v>
      </c>
      <c r="E14920" t="s">
        <v>16002</v>
      </c>
      <c r="F14920" t="s">
        <v>16055</v>
      </c>
      <c r="G14920" t="s">
        <v>14524</v>
      </c>
      <c r="H14920" t="s">
        <v>1911</v>
      </c>
      <c r="I14920">
        <v>0</v>
      </c>
      <c r="J14920" s="302">
        <v>65300000</v>
      </c>
    </row>
    <row r="14921" spans="1:10" x14ac:dyDescent="0.25">
      <c r="A14921">
        <v>15804023</v>
      </c>
      <c r="B14921">
        <v>15862023</v>
      </c>
      <c r="C14921" t="s">
        <v>15983</v>
      </c>
      <c r="D14921" t="s">
        <v>3461</v>
      </c>
      <c r="E14921" t="s">
        <v>16002</v>
      </c>
      <c r="F14921" t="s">
        <v>16058</v>
      </c>
      <c r="G14921" t="s">
        <v>16059</v>
      </c>
      <c r="H14921" t="s">
        <v>1911</v>
      </c>
      <c r="I14921">
        <v>0</v>
      </c>
      <c r="J14921" s="302">
        <v>94500000</v>
      </c>
    </row>
    <row r="14922" spans="1:10" x14ac:dyDescent="0.25">
      <c r="A14922">
        <v>15804024</v>
      </c>
      <c r="B14922">
        <v>15862024</v>
      </c>
      <c r="C14922" t="s">
        <v>15983</v>
      </c>
      <c r="D14922" t="s">
        <v>3461</v>
      </c>
      <c r="E14922" t="s">
        <v>16002</v>
      </c>
      <c r="F14922" t="s">
        <v>16061</v>
      </c>
      <c r="G14922" t="s">
        <v>16062</v>
      </c>
      <c r="H14922" t="s">
        <v>1911</v>
      </c>
      <c r="I14922">
        <v>0</v>
      </c>
      <c r="J14922" s="302">
        <v>124500000</v>
      </c>
    </row>
    <row r="14923" spans="1:10" x14ac:dyDescent="0.25">
      <c r="A14923">
        <v>15804025</v>
      </c>
      <c r="B14923">
        <v>15862025</v>
      </c>
      <c r="C14923" t="s">
        <v>15983</v>
      </c>
      <c r="D14923" t="s">
        <v>3461</v>
      </c>
      <c r="E14923" t="s">
        <v>16002</v>
      </c>
      <c r="F14923" t="s">
        <v>16060</v>
      </c>
      <c r="G14923" t="s">
        <v>16059</v>
      </c>
      <c r="H14923" t="s">
        <v>1911</v>
      </c>
      <c r="I14923">
        <v>0</v>
      </c>
      <c r="J14923" s="302">
        <v>110400000</v>
      </c>
    </row>
    <row r="14924" spans="1:10" x14ac:dyDescent="0.25">
      <c r="A14924">
        <v>15804026</v>
      </c>
      <c r="B14924">
        <v>15862026</v>
      </c>
      <c r="C14924" t="s">
        <v>15983</v>
      </c>
      <c r="D14924" t="s">
        <v>3461</v>
      </c>
      <c r="E14924" t="s">
        <v>16002</v>
      </c>
      <c r="F14924" t="s">
        <v>16066</v>
      </c>
      <c r="G14924" t="s">
        <v>16062</v>
      </c>
      <c r="H14924" t="s">
        <v>1911</v>
      </c>
      <c r="I14924">
        <v>0</v>
      </c>
      <c r="J14924" s="302">
        <v>106000000</v>
      </c>
    </row>
    <row r="14925" spans="1:10" x14ac:dyDescent="0.25">
      <c r="A14925">
        <v>15804027</v>
      </c>
      <c r="B14925">
        <v>15862027</v>
      </c>
      <c r="C14925" t="s">
        <v>15983</v>
      </c>
      <c r="D14925" t="s">
        <v>3461</v>
      </c>
      <c r="E14925" t="s">
        <v>16002</v>
      </c>
      <c r="F14925" t="s">
        <v>16091</v>
      </c>
      <c r="G14925" t="s">
        <v>16059</v>
      </c>
      <c r="H14925" t="s">
        <v>1911</v>
      </c>
      <c r="I14925">
        <v>0</v>
      </c>
      <c r="J14925" s="302">
        <v>117100000</v>
      </c>
    </row>
    <row r="14926" spans="1:10" x14ac:dyDescent="0.25">
      <c r="A14926">
        <v>15804028</v>
      </c>
      <c r="B14926">
        <v>15862028</v>
      </c>
      <c r="C14926" t="s">
        <v>15983</v>
      </c>
      <c r="D14926" t="s">
        <v>3461</v>
      </c>
      <c r="E14926" t="s">
        <v>16002</v>
      </c>
      <c r="F14926" t="s">
        <v>16039</v>
      </c>
      <c r="G14926" t="s">
        <v>6503</v>
      </c>
      <c r="H14926" t="s">
        <v>1911</v>
      </c>
      <c r="I14926">
        <v>0</v>
      </c>
      <c r="J14926" s="302">
        <v>132500000</v>
      </c>
    </row>
    <row r="14927" spans="1:10" x14ac:dyDescent="0.25">
      <c r="A14927">
        <v>15804029</v>
      </c>
      <c r="B14927">
        <v>15862029</v>
      </c>
      <c r="C14927" t="s">
        <v>15983</v>
      </c>
      <c r="D14927" t="s">
        <v>3461</v>
      </c>
      <c r="E14927" t="s">
        <v>16074</v>
      </c>
      <c r="F14927" t="s">
        <v>16075</v>
      </c>
      <c r="G14927" t="s">
        <v>15150</v>
      </c>
      <c r="H14927" t="s">
        <v>1911</v>
      </c>
      <c r="I14927">
        <v>135300</v>
      </c>
      <c r="J14927" s="302">
        <v>145500000</v>
      </c>
    </row>
    <row r="14928" spans="1:10" x14ac:dyDescent="0.25">
      <c r="A14928">
        <v>15804031</v>
      </c>
      <c r="B14928">
        <v>15862030</v>
      </c>
      <c r="C14928" t="s">
        <v>15983</v>
      </c>
      <c r="D14928" t="s">
        <v>3461</v>
      </c>
      <c r="E14928" t="s">
        <v>4319</v>
      </c>
      <c r="F14928" t="s">
        <v>16071</v>
      </c>
      <c r="G14928" t="s">
        <v>16065</v>
      </c>
      <c r="H14928" t="s">
        <v>1911</v>
      </c>
      <c r="I14928">
        <v>113500</v>
      </c>
      <c r="J14928" s="302">
        <v>122000000</v>
      </c>
    </row>
    <row r="14929" spans="1:10" x14ac:dyDescent="0.25">
      <c r="A14929">
        <v>15804032</v>
      </c>
      <c r="B14929">
        <v>15862031</v>
      </c>
      <c r="C14929" t="s">
        <v>15983</v>
      </c>
      <c r="D14929" t="s">
        <v>3461</v>
      </c>
      <c r="E14929" t="s">
        <v>4319</v>
      </c>
      <c r="F14929" t="s">
        <v>16072</v>
      </c>
      <c r="G14929" t="s">
        <v>16092</v>
      </c>
      <c r="H14929" t="s">
        <v>1911</v>
      </c>
      <c r="I14929">
        <v>131100</v>
      </c>
      <c r="J14929" s="302">
        <v>141000000</v>
      </c>
    </row>
    <row r="14930" spans="1:10" x14ac:dyDescent="0.25">
      <c r="A14930">
        <v>15804033</v>
      </c>
      <c r="B14930">
        <v>15862032</v>
      </c>
      <c r="C14930" t="s">
        <v>15983</v>
      </c>
      <c r="D14930" t="s">
        <v>3461</v>
      </c>
      <c r="E14930" t="s">
        <v>16074</v>
      </c>
      <c r="F14930" t="s">
        <v>16076</v>
      </c>
      <c r="G14930" t="s">
        <v>16093</v>
      </c>
      <c r="H14930" t="s">
        <v>1911</v>
      </c>
      <c r="I14930">
        <v>125400</v>
      </c>
      <c r="J14930" s="302">
        <v>132000000</v>
      </c>
    </row>
    <row r="14931" spans="1:10" x14ac:dyDescent="0.25">
      <c r="A14931">
        <v>15804034</v>
      </c>
      <c r="B14931">
        <v>15862033</v>
      </c>
      <c r="C14931" t="s">
        <v>15983</v>
      </c>
      <c r="D14931" t="s">
        <v>3461</v>
      </c>
      <c r="E14931" t="s">
        <v>16067</v>
      </c>
      <c r="F14931" t="s">
        <v>16077</v>
      </c>
      <c r="G14931" t="s">
        <v>16094</v>
      </c>
      <c r="H14931" t="s">
        <v>1911</v>
      </c>
      <c r="I14931">
        <v>148200</v>
      </c>
      <c r="J14931" s="302">
        <v>156000000</v>
      </c>
    </row>
    <row r="14932" spans="1:10" x14ac:dyDescent="0.25">
      <c r="A14932">
        <v>15804035</v>
      </c>
      <c r="B14932">
        <v>15862034</v>
      </c>
      <c r="C14932" t="s">
        <v>15983</v>
      </c>
      <c r="D14932" t="s">
        <v>3461</v>
      </c>
      <c r="E14932" t="s">
        <v>4319</v>
      </c>
      <c r="F14932" t="s">
        <v>16072</v>
      </c>
      <c r="G14932" t="s">
        <v>16092</v>
      </c>
      <c r="H14932" t="s">
        <v>1911</v>
      </c>
      <c r="I14932">
        <v>125200</v>
      </c>
      <c r="J14932" s="302">
        <v>134600000</v>
      </c>
    </row>
    <row r="14933" spans="1:10" x14ac:dyDescent="0.25">
      <c r="A14933">
        <v>15804036</v>
      </c>
      <c r="B14933">
        <v>15862035</v>
      </c>
      <c r="C14933" t="s">
        <v>15983</v>
      </c>
      <c r="D14933" t="s">
        <v>3461</v>
      </c>
      <c r="E14933" t="s">
        <v>16080</v>
      </c>
      <c r="F14933" t="s">
        <v>16078</v>
      </c>
      <c r="G14933" t="s">
        <v>16095</v>
      </c>
      <c r="H14933" t="s">
        <v>1911</v>
      </c>
      <c r="I14933">
        <v>141400</v>
      </c>
      <c r="J14933" s="302">
        <v>152000000</v>
      </c>
    </row>
    <row r="14934" spans="1:10" x14ac:dyDescent="0.25">
      <c r="A14934">
        <v>15812001</v>
      </c>
      <c r="B14934">
        <v>15863001</v>
      </c>
      <c r="C14934" t="s">
        <v>15983</v>
      </c>
      <c r="D14934" t="s">
        <v>1941</v>
      </c>
      <c r="E14934" t="s">
        <v>16002</v>
      </c>
      <c r="F14934" t="s">
        <v>16037</v>
      </c>
      <c r="G14934" t="s">
        <v>4080</v>
      </c>
      <c r="H14934" t="s">
        <v>1911</v>
      </c>
      <c r="I14934">
        <v>0</v>
      </c>
      <c r="J14934" s="302">
        <v>48500000</v>
      </c>
    </row>
    <row r="14935" spans="1:10" x14ac:dyDescent="0.25">
      <c r="A14935">
        <v>15812002</v>
      </c>
      <c r="B14935">
        <v>15863002</v>
      </c>
      <c r="C14935" t="s">
        <v>15983</v>
      </c>
      <c r="D14935" t="s">
        <v>1941</v>
      </c>
      <c r="E14935" t="s">
        <v>16002</v>
      </c>
      <c r="F14935" t="s">
        <v>16042</v>
      </c>
      <c r="G14935" t="s">
        <v>14548</v>
      </c>
      <c r="H14935" t="s">
        <v>1911</v>
      </c>
      <c r="I14935">
        <v>0</v>
      </c>
      <c r="J14935" s="302">
        <v>57700000</v>
      </c>
    </row>
    <row r="14936" spans="1:10" x14ac:dyDescent="0.25">
      <c r="A14936">
        <v>15812003</v>
      </c>
      <c r="B14936">
        <v>15863003</v>
      </c>
      <c r="C14936" t="s">
        <v>15983</v>
      </c>
      <c r="D14936" t="s">
        <v>1941</v>
      </c>
      <c r="E14936" t="s">
        <v>16002</v>
      </c>
      <c r="F14936" t="s">
        <v>16041</v>
      </c>
      <c r="G14936" t="s">
        <v>4080</v>
      </c>
      <c r="H14936" t="s">
        <v>1911</v>
      </c>
      <c r="I14936">
        <v>0</v>
      </c>
      <c r="J14936" s="302">
        <v>45700000</v>
      </c>
    </row>
    <row r="14937" spans="1:10" x14ac:dyDescent="0.25">
      <c r="A14937">
        <v>15812007</v>
      </c>
      <c r="B14937">
        <v>15863004</v>
      </c>
      <c r="C14937" t="s">
        <v>15983</v>
      </c>
      <c r="D14937" t="s">
        <v>1941</v>
      </c>
      <c r="E14937" t="s">
        <v>16002</v>
      </c>
      <c r="F14937" t="s">
        <v>16047</v>
      </c>
      <c r="G14937" t="s">
        <v>4080</v>
      </c>
      <c r="H14937" t="s">
        <v>1911</v>
      </c>
      <c r="I14937">
        <v>0</v>
      </c>
      <c r="J14937" s="302">
        <v>46400000</v>
      </c>
    </row>
    <row r="14938" spans="1:10" x14ac:dyDescent="0.25">
      <c r="A14938">
        <v>15812009</v>
      </c>
      <c r="B14938">
        <v>15863005</v>
      </c>
      <c r="C14938" t="s">
        <v>15983</v>
      </c>
      <c r="D14938" t="s">
        <v>1941</v>
      </c>
      <c r="E14938" t="s">
        <v>16002</v>
      </c>
      <c r="F14938" t="s">
        <v>16044</v>
      </c>
      <c r="G14938" t="s">
        <v>14548</v>
      </c>
      <c r="H14938" t="s">
        <v>1911</v>
      </c>
      <c r="I14938">
        <v>0</v>
      </c>
      <c r="J14938" s="302">
        <v>55800000</v>
      </c>
    </row>
    <row r="14939" spans="1:10" x14ac:dyDescent="0.25">
      <c r="A14939">
        <v>15812010</v>
      </c>
      <c r="B14939">
        <v>15863006</v>
      </c>
      <c r="C14939" t="s">
        <v>15983</v>
      </c>
      <c r="D14939" t="s">
        <v>1941</v>
      </c>
      <c r="E14939" t="s">
        <v>16002</v>
      </c>
      <c r="F14939" t="s">
        <v>16038</v>
      </c>
      <c r="G14939" t="s">
        <v>9905</v>
      </c>
      <c r="H14939" t="s">
        <v>1911</v>
      </c>
      <c r="I14939">
        <v>0</v>
      </c>
      <c r="J14939" s="302">
        <v>72800000</v>
      </c>
    </row>
    <row r="14940" spans="1:10" x14ac:dyDescent="0.25">
      <c r="A14940">
        <v>15812011</v>
      </c>
      <c r="B14940">
        <v>15863007</v>
      </c>
      <c r="C14940" t="s">
        <v>15983</v>
      </c>
      <c r="D14940" t="s">
        <v>1941</v>
      </c>
      <c r="E14940" t="s">
        <v>16002</v>
      </c>
      <c r="F14940" t="s">
        <v>16046</v>
      </c>
      <c r="G14940" t="s">
        <v>4080</v>
      </c>
      <c r="H14940" t="s">
        <v>1911</v>
      </c>
      <c r="I14940">
        <v>0</v>
      </c>
      <c r="J14940" s="302">
        <v>52000000</v>
      </c>
    </row>
    <row r="14941" spans="1:10" x14ac:dyDescent="0.25">
      <c r="A14941">
        <v>15812015</v>
      </c>
      <c r="B14941">
        <v>15863008</v>
      </c>
      <c r="C14941" t="s">
        <v>15983</v>
      </c>
      <c r="D14941" t="s">
        <v>1941</v>
      </c>
      <c r="E14941" t="s">
        <v>16002</v>
      </c>
      <c r="F14941" t="s">
        <v>16048</v>
      </c>
      <c r="G14941" t="s">
        <v>4080</v>
      </c>
      <c r="H14941" t="s">
        <v>1911</v>
      </c>
      <c r="I14941">
        <v>0</v>
      </c>
      <c r="J14941" s="302">
        <v>45800000</v>
      </c>
    </row>
    <row r="14942" spans="1:10" x14ac:dyDescent="0.25">
      <c r="A14942">
        <v>15812016</v>
      </c>
      <c r="B14942">
        <v>15863009</v>
      </c>
      <c r="C14942" t="s">
        <v>15983</v>
      </c>
      <c r="D14942" t="s">
        <v>1941</v>
      </c>
      <c r="E14942" t="s">
        <v>16002</v>
      </c>
      <c r="F14942" t="s">
        <v>16089</v>
      </c>
      <c r="G14942" t="s">
        <v>9905</v>
      </c>
      <c r="H14942" t="s">
        <v>1911</v>
      </c>
      <c r="I14942">
        <v>0</v>
      </c>
      <c r="J14942" s="302">
        <v>62400000</v>
      </c>
    </row>
    <row r="14943" spans="1:10" x14ac:dyDescent="0.25">
      <c r="A14943">
        <v>15812017</v>
      </c>
      <c r="B14943">
        <v>15863010</v>
      </c>
      <c r="C14943" t="s">
        <v>15983</v>
      </c>
      <c r="D14943" t="s">
        <v>1941</v>
      </c>
      <c r="E14943" t="s">
        <v>16002</v>
      </c>
      <c r="F14943" t="s">
        <v>16088</v>
      </c>
      <c r="G14943" t="s">
        <v>14552</v>
      </c>
      <c r="H14943" t="s">
        <v>1911</v>
      </c>
      <c r="I14943">
        <v>0</v>
      </c>
      <c r="J14943" s="302">
        <v>75900000</v>
      </c>
    </row>
    <row r="14944" spans="1:10" x14ac:dyDescent="0.25">
      <c r="A14944">
        <v>15812019</v>
      </c>
      <c r="B14944">
        <v>15863011</v>
      </c>
      <c r="C14944" t="s">
        <v>15983</v>
      </c>
      <c r="D14944" t="s">
        <v>1941</v>
      </c>
      <c r="E14944" t="s">
        <v>16002</v>
      </c>
      <c r="F14944" t="s">
        <v>16052</v>
      </c>
      <c r="G14944" t="s">
        <v>9905</v>
      </c>
      <c r="H14944" t="s">
        <v>1911</v>
      </c>
      <c r="I14944">
        <v>0</v>
      </c>
      <c r="J14944" s="302">
        <v>80700000</v>
      </c>
    </row>
    <row r="14945" spans="1:10" x14ac:dyDescent="0.25">
      <c r="A14945">
        <v>15812020</v>
      </c>
      <c r="B14945">
        <v>15863012</v>
      </c>
      <c r="C14945" t="s">
        <v>15983</v>
      </c>
      <c r="D14945" t="s">
        <v>1941</v>
      </c>
      <c r="E14945" t="s">
        <v>16002</v>
      </c>
      <c r="F14945" t="s">
        <v>16051</v>
      </c>
      <c r="G14945" t="s">
        <v>4080</v>
      </c>
      <c r="H14945" t="s">
        <v>1911</v>
      </c>
      <c r="I14945">
        <v>0</v>
      </c>
      <c r="J14945" s="302">
        <v>60000000</v>
      </c>
    </row>
    <row r="14946" spans="1:10" x14ac:dyDescent="0.25">
      <c r="A14946">
        <v>15812024</v>
      </c>
      <c r="B14946">
        <v>15863013</v>
      </c>
      <c r="C14946" t="s">
        <v>15983</v>
      </c>
      <c r="D14946" t="s">
        <v>1941</v>
      </c>
      <c r="E14946" t="s">
        <v>16002</v>
      </c>
      <c r="F14946" t="s">
        <v>16056</v>
      </c>
      <c r="G14946" t="s">
        <v>16054</v>
      </c>
      <c r="H14946" t="s">
        <v>1911</v>
      </c>
      <c r="I14946">
        <v>0</v>
      </c>
      <c r="J14946" s="302">
        <v>78700000</v>
      </c>
    </row>
    <row r="14947" spans="1:10" x14ac:dyDescent="0.25">
      <c r="A14947">
        <v>15812026</v>
      </c>
      <c r="B14947">
        <v>15863014</v>
      </c>
      <c r="C14947" t="s">
        <v>15983</v>
      </c>
      <c r="D14947" t="s">
        <v>1941</v>
      </c>
      <c r="E14947" t="s">
        <v>16002</v>
      </c>
      <c r="F14947" t="s">
        <v>16057</v>
      </c>
      <c r="G14947" t="s">
        <v>14552</v>
      </c>
      <c r="H14947" t="s">
        <v>1911</v>
      </c>
      <c r="I14947">
        <v>0</v>
      </c>
      <c r="J14947" s="302">
        <v>73800000</v>
      </c>
    </row>
    <row r="14948" spans="1:10" x14ac:dyDescent="0.25">
      <c r="A14948">
        <v>15812027</v>
      </c>
      <c r="B14948">
        <v>15863015</v>
      </c>
      <c r="C14948" t="s">
        <v>15983</v>
      </c>
      <c r="D14948" t="s">
        <v>1941</v>
      </c>
      <c r="E14948" t="s">
        <v>16002</v>
      </c>
      <c r="F14948" t="s">
        <v>16055</v>
      </c>
      <c r="G14948" t="s">
        <v>14524</v>
      </c>
      <c r="H14948" t="s">
        <v>1911</v>
      </c>
      <c r="I14948">
        <v>0</v>
      </c>
      <c r="J14948" s="302">
        <v>66300000</v>
      </c>
    </row>
    <row r="14949" spans="1:10" x14ac:dyDescent="0.25">
      <c r="A14949">
        <v>15812028</v>
      </c>
      <c r="B14949">
        <v>15863016</v>
      </c>
      <c r="C14949" t="s">
        <v>15983</v>
      </c>
      <c r="D14949" t="s">
        <v>1941</v>
      </c>
      <c r="E14949" t="s">
        <v>16002</v>
      </c>
      <c r="F14949" t="s">
        <v>16058</v>
      </c>
      <c r="G14949" t="s">
        <v>16059</v>
      </c>
      <c r="H14949" t="s">
        <v>1911</v>
      </c>
      <c r="I14949">
        <v>0</v>
      </c>
      <c r="J14949" s="302">
        <v>95700000</v>
      </c>
    </row>
    <row r="14950" spans="1:10" x14ac:dyDescent="0.25">
      <c r="A14950">
        <v>15812029</v>
      </c>
      <c r="B14950">
        <v>15863017</v>
      </c>
      <c r="C14950" t="s">
        <v>15983</v>
      </c>
      <c r="D14950" t="s">
        <v>1941</v>
      </c>
      <c r="E14950" t="s">
        <v>16002</v>
      </c>
      <c r="F14950" t="s">
        <v>16045</v>
      </c>
      <c r="G14950" t="s">
        <v>4080</v>
      </c>
      <c r="H14950" t="s">
        <v>1911</v>
      </c>
      <c r="I14950">
        <v>0</v>
      </c>
      <c r="J14950" s="302">
        <v>43100000</v>
      </c>
    </row>
    <row r="14951" spans="1:10" x14ac:dyDescent="0.25">
      <c r="A14951">
        <v>15812031</v>
      </c>
      <c r="B14951">
        <v>15863018</v>
      </c>
      <c r="C14951" t="s">
        <v>15983</v>
      </c>
      <c r="D14951" t="s">
        <v>1941</v>
      </c>
      <c r="E14951" t="s">
        <v>16002</v>
      </c>
      <c r="F14951" t="s">
        <v>16060</v>
      </c>
      <c r="G14951" t="s">
        <v>16059</v>
      </c>
      <c r="H14951" t="s">
        <v>1911</v>
      </c>
      <c r="I14951">
        <v>0</v>
      </c>
      <c r="J14951" s="302">
        <v>112000000</v>
      </c>
    </row>
    <row r="14952" spans="1:10" x14ac:dyDescent="0.25">
      <c r="A14952">
        <v>15812032</v>
      </c>
      <c r="B14952">
        <v>15863019</v>
      </c>
      <c r="C14952" t="s">
        <v>15983</v>
      </c>
      <c r="D14952" t="s">
        <v>1941</v>
      </c>
      <c r="E14952" t="s">
        <v>16002</v>
      </c>
      <c r="F14952" t="s">
        <v>16053</v>
      </c>
      <c r="G14952" t="s">
        <v>16054</v>
      </c>
      <c r="H14952" t="s">
        <v>1911</v>
      </c>
      <c r="I14952">
        <v>0</v>
      </c>
      <c r="J14952" s="302">
        <v>72300000</v>
      </c>
    </row>
    <row r="14953" spans="1:10" x14ac:dyDescent="0.25">
      <c r="A14953">
        <v>15812033</v>
      </c>
      <c r="B14953">
        <v>15863020</v>
      </c>
      <c r="C14953" t="s">
        <v>15983</v>
      </c>
      <c r="D14953" t="s">
        <v>1941</v>
      </c>
      <c r="E14953" t="s">
        <v>16002</v>
      </c>
      <c r="F14953" t="s">
        <v>16091</v>
      </c>
      <c r="G14953" t="s">
        <v>16059</v>
      </c>
      <c r="H14953" t="s">
        <v>1911</v>
      </c>
      <c r="I14953">
        <v>0</v>
      </c>
      <c r="J14953" s="302">
        <v>117200000</v>
      </c>
    </row>
    <row r="14954" spans="1:10" x14ac:dyDescent="0.25">
      <c r="A14954">
        <v>15812034</v>
      </c>
      <c r="B14954">
        <v>15863021</v>
      </c>
      <c r="C14954" t="s">
        <v>15983</v>
      </c>
      <c r="D14954" t="s">
        <v>1941</v>
      </c>
      <c r="E14954" t="s">
        <v>16002</v>
      </c>
      <c r="F14954" t="s">
        <v>16066</v>
      </c>
      <c r="G14954" t="s">
        <v>16062</v>
      </c>
      <c r="H14954" t="s">
        <v>1911</v>
      </c>
      <c r="I14954">
        <v>0</v>
      </c>
      <c r="J14954" s="302">
        <v>111200000</v>
      </c>
    </row>
    <row r="14955" spans="1:10" x14ac:dyDescent="0.25">
      <c r="A14955">
        <v>15812035</v>
      </c>
      <c r="B14955">
        <v>15863022</v>
      </c>
      <c r="C14955" t="s">
        <v>15983</v>
      </c>
      <c r="D14955" t="s">
        <v>1941</v>
      </c>
      <c r="E14955" t="s">
        <v>16002</v>
      </c>
      <c r="F14955" t="s">
        <v>16050</v>
      </c>
      <c r="G14955" t="s">
        <v>4080</v>
      </c>
      <c r="H14955" t="s">
        <v>1911</v>
      </c>
      <c r="I14955">
        <v>0</v>
      </c>
      <c r="J14955" s="302">
        <v>68100000</v>
      </c>
    </row>
    <row r="14956" spans="1:10" x14ac:dyDescent="0.25">
      <c r="A14956">
        <v>15812036</v>
      </c>
      <c r="B14956">
        <v>15863023</v>
      </c>
      <c r="C14956" t="s">
        <v>15983</v>
      </c>
      <c r="D14956" t="s">
        <v>1941</v>
      </c>
      <c r="E14956" t="s">
        <v>16002</v>
      </c>
      <c r="F14956" t="s">
        <v>16090</v>
      </c>
      <c r="G14956" t="s">
        <v>14524</v>
      </c>
      <c r="H14956" t="s">
        <v>1911</v>
      </c>
      <c r="I14956">
        <v>0</v>
      </c>
      <c r="J14956" s="302">
        <v>88400000</v>
      </c>
    </row>
    <row r="14957" spans="1:10" x14ac:dyDescent="0.25">
      <c r="A14957">
        <v>15812038</v>
      </c>
      <c r="B14957">
        <v>15863024</v>
      </c>
      <c r="C14957" t="s">
        <v>15983</v>
      </c>
      <c r="D14957" t="s">
        <v>1941</v>
      </c>
      <c r="E14957" t="s">
        <v>16002</v>
      </c>
      <c r="F14957" t="s">
        <v>16039</v>
      </c>
      <c r="G14957" t="s">
        <v>6503</v>
      </c>
      <c r="H14957" t="s">
        <v>1911</v>
      </c>
      <c r="I14957">
        <v>0</v>
      </c>
      <c r="J14957" s="302">
        <v>133600000</v>
      </c>
    </row>
    <row r="14958" spans="1:10" x14ac:dyDescent="0.25">
      <c r="A14958">
        <v>15812042</v>
      </c>
      <c r="B14958">
        <v>15863025</v>
      </c>
      <c r="C14958" t="s">
        <v>15983</v>
      </c>
      <c r="D14958" t="s">
        <v>1941</v>
      </c>
      <c r="E14958" t="s">
        <v>16002</v>
      </c>
      <c r="F14958" t="s">
        <v>16061</v>
      </c>
      <c r="G14958" t="s">
        <v>16062</v>
      </c>
      <c r="H14958" t="s">
        <v>1911</v>
      </c>
      <c r="I14958">
        <v>0</v>
      </c>
      <c r="J14958" s="302">
        <v>129700000</v>
      </c>
    </row>
    <row r="14959" spans="1:10" x14ac:dyDescent="0.25">
      <c r="A14959">
        <v>15812043</v>
      </c>
      <c r="B14959">
        <v>15863026</v>
      </c>
      <c r="C14959" t="s">
        <v>15983</v>
      </c>
      <c r="D14959" t="s">
        <v>1941</v>
      </c>
      <c r="E14959" t="s">
        <v>16002</v>
      </c>
      <c r="F14959" t="s">
        <v>16070</v>
      </c>
      <c r="G14959" t="s">
        <v>15683</v>
      </c>
      <c r="H14959" t="s">
        <v>1911</v>
      </c>
      <c r="I14959">
        <v>0</v>
      </c>
      <c r="J14959" s="302">
        <v>249700000</v>
      </c>
    </row>
    <row r="14960" spans="1:10" x14ac:dyDescent="0.25">
      <c r="A14960">
        <v>15812044</v>
      </c>
      <c r="B14960">
        <v>15863027</v>
      </c>
      <c r="C14960" t="s">
        <v>15983</v>
      </c>
      <c r="D14960" t="s">
        <v>1941</v>
      </c>
      <c r="E14960" t="s">
        <v>4319</v>
      </c>
      <c r="F14960" t="s">
        <v>16071</v>
      </c>
      <c r="G14960" t="s">
        <v>16096</v>
      </c>
      <c r="H14960" t="s">
        <v>1911</v>
      </c>
      <c r="I14960">
        <v>114900</v>
      </c>
      <c r="J14960" s="302">
        <v>123500000</v>
      </c>
    </row>
    <row r="14961" spans="1:10" x14ac:dyDescent="0.25">
      <c r="A14961">
        <v>15812045</v>
      </c>
      <c r="B14961">
        <v>15863028</v>
      </c>
      <c r="C14961" t="s">
        <v>15983</v>
      </c>
      <c r="D14961" t="s">
        <v>1941</v>
      </c>
      <c r="E14961" t="s">
        <v>16074</v>
      </c>
      <c r="F14961" t="s">
        <v>16075</v>
      </c>
      <c r="G14961" t="s">
        <v>15150</v>
      </c>
      <c r="H14961" t="s">
        <v>1911</v>
      </c>
      <c r="I14961">
        <v>140100</v>
      </c>
      <c r="J14961" s="302">
        <v>147500000</v>
      </c>
    </row>
    <row r="14962" spans="1:10" x14ac:dyDescent="0.25">
      <c r="A14962">
        <v>15812046</v>
      </c>
      <c r="B14962">
        <v>15863029</v>
      </c>
      <c r="C14962" t="s">
        <v>15983</v>
      </c>
      <c r="D14962" t="s">
        <v>1941</v>
      </c>
      <c r="E14962" t="s">
        <v>4319</v>
      </c>
      <c r="F14962" t="s">
        <v>16072</v>
      </c>
      <c r="G14962" t="s">
        <v>16097</v>
      </c>
      <c r="H14962" t="s">
        <v>1911</v>
      </c>
      <c r="I14962">
        <v>126500</v>
      </c>
      <c r="J14962" s="302">
        <v>136000000</v>
      </c>
    </row>
    <row r="14963" spans="1:10" x14ac:dyDescent="0.25">
      <c r="A14963">
        <v>15812050</v>
      </c>
      <c r="B14963">
        <v>15863030</v>
      </c>
      <c r="C14963" t="s">
        <v>15983</v>
      </c>
      <c r="D14963" t="s">
        <v>1941</v>
      </c>
      <c r="E14963" t="s">
        <v>16067</v>
      </c>
      <c r="F14963" t="s">
        <v>16077</v>
      </c>
      <c r="G14963" t="s">
        <v>16098</v>
      </c>
      <c r="H14963" t="s">
        <v>1911</v>
      </c>
      <c r="I14963">
        <v>148800</v>
      </c>
      <c r="J14963" s="302">
        <v>160000000</v>
      </c>
    </row>
    <row r="14964" spans="1:10" x14ac:dyDescent="0.25">
      <c r="A14964">
        <v>15812052</v>
      </c>
      <c r="B14964">
        <v>15863031</v>
      </c>
      <c r="C14964" t="s">
        <v>15983</v>
      </c>
      <c r="D14964" t="s">
        <v>1941</v>
      </c>
      <c r="E14964" t="s">
        <v>16080</v>
      </c>
      <c r="F14964" t="s">
        <v>16078</v>
      </c>
      <c r="G14964" t="s">
        <v>16099</v>
      </c>
      <c r="H14964" t="s">
        <v>1911</v>
      </c>
      <c r="I14964">
        <v>139000</v>
      </c>
      <c r="J14964" s="302">
        <v>149500000</v>
      </c>
    </row>
    <row r="14965" spans="1:10" x14ac:dyDescent="0.25">
      <c r="A14965">
        <v>15812054</v>
      </c>
      <c r="B14965">
        <v>15863032</v>
      </c>
      <c r="C14965" t="s">
        <v>15983</v>
      </c>
      <c r="D14965" t="s">
        <v>1941</v>
      </c>
      <c r="E14965" t="s">
        <v>16074</v>
      </c>
      <c r="F14965" t="s">
        <v>16076</v>
      </c>
      <c r="G14965" t="s">
        <v>16096</v>
      </c>
      <c r="H14965" t="s">
        <v>1911</v>
      </c>
      <c r="I14965">
        <v>121800</v>
      </c>
      <c r="J14965" s="302">
        <v>131000000</v>
      </c>
    </row>
    <row r="14966" spans="1:10" x14ac:dyDescent="0.25">
      <c r="A14966">
        <v>15812004</v>
      </c>
      <c r="B14966">
        <v>15864001</v>
      </c>
      <c r="C14966" t="s">
        <v>15983</v>
      </c>
      <c r="D14966" t="s">
        <v>1941</v>
      </c>
      <c r="E14966" t="s">
        <v>16002</v>
      </c>
      <c r="F14966" t="s">
        <v>16100</v>
      </c>
      <c r="G14966" t="s">
        <v>4080</v>
      </c>
      <c r="H14966" t="s">
        <v>1911</v>
      </c>
      <c r="I14966">
        <v>0</v>
      </c>
      <c r="J14966" s="302">
        <v>49900000</v>
      </c>
    </row>
    <row r="14967" spans="1:10" x14ac:dyDescent="0.25">
      <c r="A14967">
        <v>15812005</v>
      </c>
      <c r="B14967">
        <v>15864002</v>
      </c>
      <c r="C14967" t="s">
        <v>15983</v>
      </c>
      <c r="D14967" t="s">
        <v>1941</v>
      </c>
      <c r="E14967" t="s">
        <v>16002</v>
      </c>
      <c r="F14967" t="s">
        <v>16101</v>
      </c>
      <c r="G14967" t="s">
        <v>4080</v>
      </c>
      <c r="H14967" t="s">
        <v>1911</v>
      </c>
      <c r="I14967">
        <v>0</v>
      </c>
      <c r="J14967" s="302">
        <v>59300000</v>
      </c>
    </row>
    <row r="14968" spans="1:10" x14ac:dyDescent="0.25">
      <c r="A14968">
        <v>15812008</v>
      </c>
      <c r="B14968">
        <v>15864003</v>
      </c>
      <c r="C14968" t="s">
        <v>15983</v>
      </c>
      <c r="D14968" t="s">
        <v>1941</v>
      </c>
      <c r="E14968" t="s">
        <v>16002</v>
      </c>
      <c r="F14968" t="s">
        <v>16102</v>
      </c>
      <c r="G14968" t="s">
        <v>4080</v>
      </c>
      <c r="H14968" t="s">
        <v>1911</v>
      </c>
      <c r="I14968">
        <v>0</v>
      </c>
      <c r="J14968" s="302">
        <v>47800000</v>
      </c>
    </row>
    <row r="14969" spans="1:10" x14ac:dyDescent="0.25">
      <c r="A14969">
        <v>15812012</v>
      </c>
      <c r="B14969">
        <v>15864004</v>
      </c>
      <c r="C14969" t="s">
        <v>15983</v>
      </c>
      <c r="D14969" t="s">
        <v>1941</v>
      </c>
      <c r="E14969" t="s">
        <v>16002</v>
      </c>
      <c r="F14969" t="s">
        <v>16103</v>
      </c>
      <c r="G14969" t="s">
        <v>4080</v>
      </c>
      <c r="H14969" t="s">
        <v>1911</v>
      </c>
      <c r="I14969">
        <v>0</v>
      </c>
      <c r="J14969" s="302">
        <v>62900000</v>
      </c>
    </row>
    <row r="14970" spans="1:10" x14ac:dyDescent="0.25">
      <c r="A14970">
        <v>15812013</v>
      </c>
      <c r="B14970">
        <v>15864005</v>
      </c>
      <c r="C14970" t="s">
        <v>15983</v>
      </c>
      <c r="D14970" t="s">
        <v>1941</v>
      </c>
      <c r="E14970" t="s">
        <v>16002</v>
      </c>
      <c r="F14970" t="s">
        <v>16104</v>
      </c>
      <c r="G14970" t="s">
        <v>4080</v>
      </c>
      <c r="H14970" t="s">
        <v>1911</v>
      </c>
      <c r="I14970">
        <v>0</v>
      </c>
      <c r="J14970" s="302">
        <v>58300000</v>
      </c>
    </row>
    <row r="14971" spans="1:10" x14ac:dyDescent="0.25">
      <c r="A14971">
        <v>15812021</v>
      </c>
      <c r="B14971">
        <v>15864006</v>
      </c>
      <c r="C14971" t="s">
        <v>15983</v>
      </c>
      <c r="D14971" t="s">
        <v>1941</v>
      </c>
      <c r="E14971" t="s">
        <v>16002</v>
      </c>
      <c r="F14971" t="s">
        <v>16105</v>
      </c>
      <c r="G14971" t="s">
        <v>9905</v>
      </c>
      <c r="H14971" t="s">
        <v>1911</v>
      </c>
      <c r="I14971">
        <v>0</v>
      </c>
      <c r="J14971" s="302">
        <v>76800000</v>
      </c>
    </row>
    <row r="14972" spans="1:10" x14ac:dyDescent="0.25">
      <c r="A14972">
        <v>15812022</v>
      </c>
      <c r="B14972">
        <v>15864007</v>
      </c>
      <c r="C14972" t="s">
        <v>15983</v>
      </c>
      <c r="D14972" t="s">
        <v>1941</v>
      </c>
      <c r="E14972" t="s">
        <v>16002</v>
      </c>
      <c r="F14972" t="s">
        <v>16106</v>
      </c>
      <c r="G14972" t="s">
        <v>4080</v>
      </c>
      <c r="H14972" t="s">
        <v>1911</v>
      </c>
      <c r="I14972">
        <v>0</v>
      </c>
      <c r="J14972" s="302">
        <v>81300000</v>
      </c>
    </row>
    <row r="14973" spans="1:10" x14ac:dyDescent="0.25">
      <c r="A14973">
        <v>15812023</v>
      </c>
      <c r="B14973">
        <v>15864008</v>
      </c>
      <c r="C14973" t="s">
        <v>15983</v>
      </c>
      <c r="D14973" t="s">
        <v>1941</v>
      </c>
      <c r="E14973" t="s">
        <v>16002</v>
      </c>
      <c r="F14973" t="s">
        <v>16107</v>
      </c>
      <c r="G14973" t="s">
        <v>16054</v>
      </c>
      <c r="H14973" t="s">
        <v>1911</v>
      </c>
      <c r="I14973">
        <v>0</v>
      </c>
      <c r="J14973" s="302">
        <v>92000000</v>
      </c>
    </row>
    <row r="14974" spans="1:10" x14ac:dyDescent="0.25">
      <c r="A14974">
        <v>15812025</v>
      </c>
      <c r="B14974">
        <v>15864009</v>
      </c>
      <c r="C14974" t="s">
        <v>15983</v>
      </c>
      <c r="D14974" t="s">
        <v>1941</v>
      </c>
      <c r="E14974" t="s">
        <v>16002</v>
      </c>
      <c r="F14974" t="s">
        <v>16108</v>
      </c>
      <c r="G14974" t="s">
        <v>4080</v>
      </c>
      <c r="H14974" t="s">
        <v>1911</v>
      </c>
      <c r="I14974">
        <v>0</v>
      </c>
      <c r="J14974" s="302">
        <v>67900000</v>
      </c>
    </row>
    <row r="14975" spans="1:10" x14ac:dyDescent="0.25">
      <c r="A14975">
        <v>15812030</v>
      </c>
      <c r="B14975">
        <v>15864010</v>
      </c>
      <c r="C14975" t="s">
        <v>15983</v>
      </c>
      <c r="D14975" t="s">
        <v>1941</v>
      </c>
      <c r="E14975" t="s">
        <v>16002</v>
      </c>
      <c r="F14975" t="s">
        <v>16109</v>
      </c>
      <c r="G14975" t="s">
        <v>16059</v>
      </c>
      <c r="H14975" t="s">
        <v>1911</v>
      </c>
      <c r="I14975">
        <v>0</v>
      </c>
      <c r="J14975" s="302">
        <v>104400000</v>
      </c>
    </row>
    <row r="14976" spans="1:10" x14ac:dyDescent="0.25">
      <c r="A14976">
        <v>15812037</v>
      </c>
      <c r="B14976">
        <v>15864011</v>
      </c>
      <c r="C14976" t="s">
        <v>15983</v>
      </c>
      <c r="D14976" t="s">
        <v>1941</v>
      </c>
      <c r="E14976" t="s">
        <v>16002</v>
      </c>
      <c r="F14976" t="s">
        <v>16110</v>
      </c>
      <c r="G14976" t="s">
        <v>9905</v>
      </c>
      <c r="H14976" t="s">
        <v>1911</v>
      </c>
      <c r="I14976">
        <v>0</v>
      </c>
      <c r="J14976" s="302">
        <v>93900000</v>
      </c>
    </row>
    <row r="14977" spans="1:10" x14ac:dyDescent="0.25">
      <c r="A14977">
        <v>15812039</v>
      </c>
      <c r="B14977">
        <v>15864012</v>
      </c>
      <c r="C14977" t="s">
        <v>15983</v>
      </c>
      <c r="D14977" t="s">
        <v>1941</v>
      </c>
      <c r="E14977" t="s">
        <v>16002</v>
      </c>
      <c r="F14977" t="s">
        <v>16111</v>
      </c>
      <c r="G14977" t="s">
        <v>16059</v>
      </c>
      <c r="H14977" t="s">
        <v>1911</v>
      </c>
      <c r="I14977">
        <v>0</v>
      </c>
      <c r="J14977" s="302">
        <v>131400000</v>
      </c>
    </row>
    <row r="14978" spans="1:10" x14ac:dyDescent="0.25">
      <c r="A14978">
        <v>15812040</v>
      </c>
      <c r="B14978">
        <v>15864013</v>
      </c>
      <c r="C14978" t="s">
        <v>15983</v>
      </c>
      <c r="D14978" t="s">
        <v>1941</v>
      </c>
      <c r="E14978" t="s">
        <v>16002</v>
      </c>
      <c r="F14978" t="s">
        <v>16112</v>
      </c>
      <c r="G14978" t="s">
        <v>14552</v>
      </c>
      <c r="H14978" t="s">
        <v>1911</v>
      </c>
      <c r="I14978">
        <v>0</v>
      </c>
      <c r="J14978" s="302">
        <v>87000000</v>
      </c>
    </row>
    <row r="14979" spans="1:10" x14ac:dyDescent="0.25">
      <c r="A14979">
        <v>15812041</v>
      </c>
      <c r="B14979">
        <v>15864014</v>
      </c>
      <c r="C14979" t="s">
        <v>15983</v>
      </c>
      <c r="D14979" t="s">
        <v>1941</v>
      </c>
      <c r="E14979" t="s">
        <v>16002</v>
      </c>
      <c r="F14979" t="s">
        <v>16113</v>
      </c>
      <c r="G14979" t="s">
        <v>6503</v>
      </c>
      <c r="H14979" t="s">
        <v>1911</v>
      </c>
      <c r="I14979">
        <v>0</v>
      </c>
      <c r="J14979" s="302">
        <v>159000000</v>
      </c>
    </row>
    <row r="14980" spans="1:10" x14ac:dyDescent="0.25">
      <c r="A14980">
        <v>15812047</v>
      </c>
      <c r="B14980">
        <v>15864015</v>
      </c>
      <c r="C14980" t="s">
        <v>15983</v>
      </c>
      <c r="D14980" t="s">
        <v>1941</v>
      </c>
      <c r="E14980" t="s">
        <v>16074</v>
      </c>
      <c r="F14980" t="s">
        <v>16075</v>
      </c>
      <c r="G14980" t="s">
        <v>16114</v>
      </c>
      <c r="H14980" t="s">
        <v>1911</v>
      </c>
      <c r="I14980">
        <v>0</v>
      </c>
      <c r="J14980" s="302">
        <v>168800000</v>
      </c>
    </row>
    <row r="14981" spans="1:10" x14ac:dyDescent="0.25">
      <c r="A14981">
        <v>15812048</v>
      </c>
      <c r="B14981">
        <v>15864016</v>
      </c>
      <c r="C14981" t="s">
        <v>15983</v>
      </c>
      <c r="D14981" t="s">
        <v>1941</v>
      </c>
      <c r="E14981" t="s">
        <v>4319</v>
      </c>
      <c r="F14981" t="s">
        <v>16071</v>
      </c>
      <c r="G14981" t="s">
        <v>16115</v>
      </c>
      <c r="H14981" t="s">
        <v>1911</v>
      </c>
      <c r="I14981">
        <v>149700</v>
      </c>
      <c r="J14981" s="302">
        <v>161000000</v>
      </c>
    </row>
    <row r="14982" spans="1:10" x14ac:dyDescent="0.25">
      <c r="A14982">
        <v>15812049</v>
      </c>
      <c r="B14982">
        <v>15864017</v>
      </c>
      <c r="C14982" t="s">
        <v>15983</v>
      </c>
      <c r="D14982" t="s">
        <v>1941</v>
      </c>
      <c r="E14982" t="s">
        <v>16074</v>
      </c>
      <c r="F14982" t="s">
        <v>16076</v>
      </c>
      <c r="G14982" t="s">
        <v>16115</v>
      </c>
      <c r="H14982" t="s">
        <v>1911</v>
      </c>
      <c r="I14982">
        <v>180300</v>
      </c>
      <c r="J14982" s="302">
        <v>193900000</v>
      </c>
    </row>
    <row r="14983" spans="1:10" x14ac:dyDescent="0.25">
      <c r="A14983">
        <v>15812051</v>
      </c>
      <c r="B14983">
        <v>15864018</v>
      </c>
      <c r="C14983" t="s">
        <v>15983</v>
      </c>
      <c r="D14983" t="s">
        <v>1941</v>
      </c>
      <c r="E14983" t="s">
        <v>16067</v>
      </c>
      <c r="F14983" t="s">
        <v>16077</v>
      </c>
      <c r="G14983" t="s">
        <v>16116</v>
      </c>
      <c r="H14983" t="s">
        <v>1911</v>
      </c>
      <c r="I14983">
        <v>0</v>
      </c>
      <c r="J14983" s="302">
        <v>197200000</v>
      </c>
    </row>
    <row r="14984" spans="1:10" x14ac:dyDescent="0.25">
      <c r="A14984">
        <v>15812053</v>
      </c>
      <c r="B14984">
        <v>15864019</v>
      </c>
      <c r="C14984" t="s">
        <v>15983</v>
      </c>
      <c r="D14984" t="s">
        <v>1941</v>
      </c>
      <c r="E14984" t="s">
        <v>16080</v>
      </c>
      <c r="F14984" t="s">
        <v>16078</v>
      </c>
      <c r="G14984" t="s">
        <v>16117</v>
      </c>
      <c r="H14984" t="s">
        <v>1911</v>
      </c>
      <c r="I14984">
        <v>167500</v>
      </c>
      <c r="J14984" s="302">
        <v>180100000</v>
      </c>
    </row>
    <row r="14985" spans="1:10" x14ac:dyDescent="0.25">
      <c r="A14985">
        <v>15826001</v>
      </c>
      <c r="B14985">
        <v>15865001</v>
      </c>
      <c r="C14985" t="s">
        <v>15983</v>
      </c>
      <c r="D14985" t="s">
        <v>3467</v>
      </c>
      <c r="E14985" t="s">
        <v>16002</v>
      </c>
      <c r="F14985" t="s">
        <v>16118</v>
      </c>
      <c r="G14985" t="s">
        <v>4080</v>
      </c>
      <c r="H14985" t="s">
        <v>1911</v>
      </c>
      <c r="I14985">
        <v>0</v>
      </c>
      <c r="J14985" s="302">
        <v>83800000</v>
      </c>
    </row>
    <row r="14986" spans="1:10" x14ac:dyDescent="0.25">
      <c r="A14986">
        <v>15826002</v>
      </c>
      <c r="B14986">
        <v>15865002</v>
      </c>
      <c r="C14986" t="s">
        <v>15983</v>
      </c>
      <c r="D14986" t="s">
        <v>3467</v>
      </c>
      <c r="E14986" t="s">
        <v>16002</v>
      </c>
      <c r="F14986" t="s">
        <v>16039</v>
      </c>
      <c r="G14986" t="s">
        <v>6503</v>
      </c>
      <c r="H14986" t="s">
        <v>1911</v>
      </c>
      <c r="I14986">
        <v>0</v>
      </c>
      <c r="J14986" s="302">
        <v>147600000</v>
      </c>
    </row>
    <row r="14987" spans="1:10" x14ac:dyDescent="0.25">
      <c r="A14987">
        <v>15804030</v>
      </c>
      <c r="B14987">
        <v>15867001</v>
      </c>
      <c r="C14987" t="s">
        <v>15983</v>
      </c>
      <c r="D14987" t="s">
        <v>3461</v>
      </c>
      <c r="E14987" t="s">
        <v>16074</v>
      </c>
      <c r="F14987" t="s">
        <v>16075</v>
      </c>
      <c r="G14987" t="s">
        <v>15150</v>
      </c>
      <c r="H14987" t="s">
        <v>1911</v>
      </c>
      <c r="I14987">
        <v>132500</v>
      </c>
      <c r="J14987" s="302">
        <v>142500000</v>
      </c>
    </row>
    <row r="14988" spans="1:10" x14ac:dyDescent="0.25">
      <c r="A14988">
        <v>15804037</v>
      </c>
      <c r="B14988">
        <v>15867002</v>
      </c>
      <c r="C14988" t="s">
        <v>15983</v>
      </c>
      <c r="D14988" t="s">
        <v>3461</v>
      </c>
      <c r="E14988" t="s">
        <v>4319</v>
      </c>
      <c r="F14988" t="s">
        <v>16071</v>
      </c>
      <c r="G14988" t="s">
        <v>16119</v>
      </c>
      <c r="H14988" t="s">
        <v>1911</v>
      </c>
      <c r="I14988">
        <v>99500</v>
      </c>
      <c r="J14988" s="302">
        <v>107000000</v>
      </c>
    </row>
    <row r="14989" spans="1:10" x14ac:dyDescent="0.25">
      <c r="A14989">
        <v>15803001</v>
      </c>
      <c r="B14989">
        <v>15872001</v>
      </c>
      <c r="C14989" t="s">
        <v>15983</v>
      </c>
      <c r="D14989" t="s">
        <v>2151</v>
      </c>
      <c r="E14989" t="s">
        <v>16002</v>
      </c>
      <c r="F14989" t="s">
        <v>16120</v>
      </c>
      <c r="G14989" t="s">
        <v>16121</v>
      </c>
      <c r="H14989" t="s">
        <v>1911</v>
      </c>
      <c r="I14989">
        <v>0</v>
      </c>
      <c r="J14989" s="302">
        <v>52900000</v>
      </c>
    </row>
    <row r="14990" spans="1:10" x14ac:dyDescent="0.25">
      <c r="A14990">
        <v>15803002</v>
      </c>
      <c r="B14990">
        <v>15873001</v>
      </c>
      <c r="C14990" t="s">
        <v>15983</v>
      </c>
      <c r="D14990" t="s">
        <v>2151</v>
      </c>
      <c r="E14990" t="s">
        <v>16002</v>
      </c>
      <c r="F14990" t="s">
        <v>16120</v>
      </c>
      <c r="G14990" t="s">
        <v>15294</v>
      </c>
      <c r="H14990" t="s">
        <v>1911</v>
      </c>
      <c r="I14990">
        <v>0</v>
      </c>
      <c r="J14990" s="302">
        <v>48600000</v>
      </c>
    </row>
    <row r="14991" spans="1:10" x14ac:dyDescent="0.25">
      <c r="A14991">
        <v>15803004</v>
      </c>
      <c r="B14991">
        <v>15873002</v>
      </c>
      <c r="C14991" t="s">
        <v>15983</v>
      </c>
      <c r="D14991" t="s">
        <v>2151</v>
      </c>
      <c r="E14991" t="s">
        <v>16063</v>
      </c>
      <c r="F14991" t="s">
        <v>16078</v>
      </c>
      <c r="G14991" t="s">
        <v>10088</v>
      </c>
      <c r="H14991" t="s">
        <v>1911</v>
      </c>
      <c r="I14991">
        <v>348800</v>
      </c>
      <c r="J14991" s="302">
        <v>375100000</v>
      </c>
    </row>
    <row r="14992" spans="1:10" x14ac:dyDescent="0.25">
      <c r="A14992">
        <v>15803003</v>
      </c>
      <c r="B14992">
        <v>15875001</v>
      </c>
      <c r="C14992" t="s">
        <v>15983</v>
      </c>
      <c r="D14992" t="s">
        <v>2151</v>
      </c>
      <c r="E14992" t="s">
        <v>16002</v>
      </c>
      <c r="F14992" t="s">
        <v>16122</v>
      </c>
      <c r="G14992" t="s">
        <v>15294</v>
      </c>
      <c r="H14992" t="s">
        <v>1911</v>
      </c>
      <c r="I14992">
        <v>0</v>
      </c>
      <c r="J14992" s="302">
        <v>70700000</v>
      </c>
    </row>
    <row r="14993" spans="1:10" x14ac:dyDescent="0.25">
      <c r="A14993">
        <v>15919001</v>
      </c>
      <c r="B14993">
        <v>15950001</v>
      </c>
      <c r="C14993" t="s">
        <v>16123</v>
      </c>
      <c r="D14993" t="s">
        <v>1926</v>
      </c>
      <c r="E14993" t="s">
        <v>16124</v>
      </c>
      <c r="F14993" t="s">
        <v>16125</v>
      </c>
      <c r="G14993" t="s">
        <v>2066</v>
      </c>
      <c r="H14993" t="s">
        <v>1911</v>
      </c>
      <c r="I14993">
        <v>0</v>
      </c>
      <c r="J14993" s="302">
        <v>5500000</v>
      </c>
    </row>
    <row r="14994" spans="1:10" x14ac:dyDescent="0.25">
      <c r="A14994">
        <v>15919002</v>
      </c>
      <c r="B14994">
        <v>15950002</v>
      </c>
      <c r="C14994" t="s">
        <v>16123</v>
      </c>
      <c r="D14994" t="s">
        <v>1926</v>
      </c>
      <c r="E14994" t="s">
        <v>16126</v>
      </c>
      <c r="F14994" t="s">
        <v>7042</v>
      </c>
      <c r="G14994" t="s">
        <v>2097</v>
      </c>
      <c r="H14994" t="s">
        <v>1911</v>
      </c>
      <c r="I14994">
        <v>0</v>
      </c>
      <c r="J14994" s="302">
        <v>10500000</v>
      </c>
    </row>
    <row r="14995" spans="1:10" x14ac:dyDescent="0.25">
      <c r="A14995">
        <v>15919003</v>
      </c>
      <c r="B14995">
        <v>15950003</v>
      </c>
      <c r="C14995" t="s">
        <v>16123</v>
      </c>
      <c r="D14995" t="s">
        <v>1926</v>
      </c>
      <c r="E14995" t="s">
        <v>16127</v>
      </c>
      <c r="F14995" t="s">
        <v>7007</v>
      </c>
      <c r="G14995" t="s">
        <v>1925</v>
      </c>
      <c r="H14995" t="s">
        <v>1911</v>
      </c>
      <c r="I14995">
        <v>0</v>
      </c>
      <c r="J14995" s="302">
        <v>8100000</v>
      </c>
    </row>
    <row r="14996" spans="1:10" x14ac:dyDescent="0.25">
      <c r="A14996">
        <v>15919004</v>
      </c>
      <c r="B14996">
        <v>15951001</v>
      </c>
      <c r="C14996" t="s">
        <v>16123</v>
      </c>
      <c r="D14996" t="s">
        <v>1926</v>
      </c>
      <c r="E14996" t="s">
        <v>16128</v>
      </c>
      <c r="F14996" t="s">
        <v>1931</v>
      </c>
      <c r="G14996" t="s">
        <v>1932</v>
      </c>
      <c r="H14996" t="s">
        <v>1911</v>
      </c>
      <c r="I14996">
        <v>0</v>
      </c>
      <c r="J14996" s="302">
        <v>6200000</v>
      </c>
    </row>
    <row r="14997" spans="1:10" x14ac:dyDescent="0.25">
      <c r="A14997">
        <v>15919005</v>
      </c>
      <c r="B14997">
        <v>15951002</v>
      </c>
      <c r="C14997" t="s">
        <v>16123</v>
      </c>
      <c r="D14997" t="s">
        <v>1926</v>
      </c>
      <c r="E14997" t="s">
        <v>16128</v>
      </c>
      <c r="F14997" t="s">
        <v>16129</v>
      </c>
      <c r="G14997" t="s">
        <v>2024</v>
      </c>
      <c r="H14997" t="s">
        <v>1911</v>
      </c>
      <c r="I14997">
        <v>0</v>
      </c>
      <c r="J14997" s="302">
        <v>7300000</v>
      </c>
    </row>
    <row r="14998" spans="1:10" x14ac:dyDescent="0.25">
      <c r="A14998">
        <v>15919006</v>
      </c>
      <c r="B14998">
        <v>15951003</v>
      </c>
      <c r="C14998" t="s">
        <v>16123</v>
      </c>
      <c r="D14998" t="s">
        <v>1926</v>
      </c>
      <c r="E14998" t="s">
        <v>16128</v>
      </c>
      <c r="F14998" t="s">
        <v>16130</v>
      </c>
      <c r="G14998" t="s">
        <v>2024</v>
      </c>
      <c r="H14998" t="s">
        <v>1911</v>
      </c>
      <c r="I14998">
        <v>0</v>
      </c>
      <c r="J14998" s="302">
        <v>10800000</v>
      </c>
    </row>
    <row r="14999" spans="1:10" x14ac:dyDescent="0.25">
      <c r="A14999">
        <v>15919007</v>
      </c>
      <c r="B14999">
        <v>15951004</v>
      </c>
      <c r="C14999" t="s">
        <v>16123</v>
      </c>
      <c r="D14999" t="s">
        <v>1926</v>
      </c>
      <c r="E14999" t="s">
        <v>16128</v>
      </c>
      <c r="F14999" t="s">
        <v>16131</v>
      </c>
      <c r="G14999" t="s">
        <v>2024</v>
      </c>
      <c r="H14999" t="s">
        <v>1911</v>
      </c>
      <c r="I14999">
        <v>0</v>
      </c>
      <c r="J14999" s="302">
        <v>7800000</v>
      </c>
    </row>
    <row r="15000" spans="1:10" x14ac:dyDescent="0.25">
      <c r="A15000">
        <v>15919008</v>
      </c>
      <c r="B15000">
        <v>15951005</v>
      </c>
      <c r="C15000" t="s">
        <v>16123</v>
      </c>
      <c r="D15000" t="s">
        <v>1926</v>
      </c>
      <c r="E15000" t="s">
        <v>16128</v>
      </c>
      <c r="F15000" t="s">
        <v>16132</v>
      </c>
      <c r="G15000" t="s">
        <v>2024</v>
      </c>
      <c r="H15000" t="s">
        <v>1911</v>
      </c>
      <c r="I15000">
        <v>0</v>
      </c>
      <c r="J15000" s="302">
        <v>8800000</v>
      </c>
    </row>
    <row r="15001" spans="1:10" x14ac:dyDescent="0.25">
      <c r="A15001">
        <v>15919009</v>
      </c>
      <c r="B15001">
        <v>15951006</v>
      </c>
      <c r="C15001" t="s">
        <v>16123</v>
      </c>
      <c r="D15001" t="s">
        <v>1926</v>
      </c>
      <c r="E15001" t="s">
        <v>16128</v>
      </c>
      <c r="F15001" t="s">
        <v>16133</v>
      </c>
      <c r="G15001" t="s">
        <v>2024</v>
      </c>
      <c r="H15001" t="s">
        <v>1911</v>
      </c>
      <c r="I15001">
        <v>0</v>
      </c>
      <c r="J15001" s="302">
        <v>12600000</v>
      </c>
    </row>
    <row r="15002" spans="1:10" x14ac:dyDescent="0.25">
      <c r="A15002">
        <v>15919010</v>
      </c>
      <c r="B15002">
        <v>15951007</v>
      </c>
      <c r="C15002" t="s">
        <v>16123</v>
      </c>
      <c r="D15002" t="s">
        <v>1926</v>
      </c>
      <c r="E15002" t="s">
        <v>16128</v>
      </c>
      <c r="F15002" t="s">
        <v>16134</v>
      </c>
      <c r="G15002" t="s">
        <v>1925</v>
      </c>
      <c r="H15002" t="s">
        <v>1980</v>
      </c>
      <c r="I15002">
        <v>16600</v>
      </c>
      <c r="J15002" s="302">
        <v>15500000</v>
      </c>
    </row>
    <row r="15003" spans="1:10" x14ac:dyDescent="0.25">
      <c r="A15003">
        <v>15919011</v>
      </c>
      <c r="B15003">
        <v>15951008</v>
      </c>
      <c r="C15003" t="s">
        <v>16123</v>
      </c>
      <c r="D15003" t="s">
        <v>1926</v>
      </c>
      <c r="E15003" t="s">
        <v>16135</v>
      </c>
      <c r="F15003" t="s">
        <v>14858</v>
      </c>
      <c r="G15003" t="s">
        <v>16136</v>
      </c>
      <c r="H15003" t="s">
        <v>1911</v>
      </c>
      <c r="I15003">
        <v>0</v>
      </c>
      <c r="J15003" s="302">
        <v>14400000</v>
      </c>
    </row>
    <row r="15004" spans="1:10" x14ac:dyDescent="0.25">
      <c r="A15004">
        <v>15917002</v>
      </c>
      <c r="B15004">
        <v>15954001</v>
      </c>
      <c r="C15004" t="s">
        <v>16123</v>
      </c>
      <c r="D15004" t="s">
        <v>1977</v>
      </c>
      <c r="E15004" t="s">
        <v>14491</v>
      </c>
      <c r="F15004" t="s">
        <v>16137</v>
      </c>
      <c r="G15004" t="s">
        <v>16138</v>
      </c>
      <c r="H15004" t="s">
        <v>1911</v>
      </c>
      <c r="I15004">
        <v>0</v>
      </c>
      <c r="J15004" s="302">
        <v>6100000</v>
      </c>
    </row>
    <row r="15005" spans="1:10" x14ac:dyDescent="0.25">
      <c r="A15005">
        <v>15917008</v>
      </c>
      <c r="B15005">
        <v>15954002</v>
      </c>
      <c r="C15005" t="s">
        <v>16123</v>
      </c>
      <c r="D15005" t="s">
        <v>1977</v>
      </c>
      <c r="E15005" t="s">
        <v>14491</v>
      </c>
      <c r="F15005" t="s">
        <v>16139</v>
      </c>
      <c r="G15005" t="s">
        <v>2017</v>
      </c>
      <c r="H15005" t="s">
        <v>1911</v>
      </c>
      <c r="I15005">
        <v>0</v>
      </c>
      <c r="J15005" s="302">
        <v>3600000</v>
      </c>
    </row>
    <row r="15006" spans="1:10" x14ac:dyDescent="0.25">
      <c r="A15006">
        <v>15917012</v>
      </c>
      <c r="B15006">
        <v>15954003</v>
      </c>
      <c r="C15006" t="s">
        <v>16123</v>
      </c>
      <c r="D15006" t="s">
        <v>1977</v>
      </c>
      <c r="E15006" t="s">
        <v>14491</v>
      </c>
      <c r="F15006" t="s">
        <v>16140</v>
      </c>
      <c r="G15006" t="s">
        <v>16138</v>
      </c>
      <c r="H15006" t="s">
        <v>1911</v>
      </c>
      <c r="I15006">
        <v>0</v>
      </c>
      <c r="J15006" s="302">
        <v>5500000</v>
      </c>
    </row>
    <row r="15007" spans="1:10" x14ac:dyDescent="0.25">
      <c r="A15007">
        <v>15917014</v>
      </c>
      <c r="B15007">
        <v>15954004</v>
      </c>
      <c r="C15007" t="s">
        <v>16123</v>
      </c>
      <c r="D15007" t="s">
        <v>1977</v>
      </c>
      <c r="E15007" t="s">
        <v>14491</v>
      </c>
      <c r="F15007" t="s">
        <v>16141</v>
      </c>
      <c r="G15007" t="s">
        <v>1929</v>
      </c>
      <c r="H15007" t="s">
        <v>1911</v>
      </c>
      <c r="I15007">
        <v>0</v>
      </c>
      <c r="J15007" s="302">
        <v>4200000</v>
      </c>
    </row>
    <row r="15008" spans="1:10" x14ac:dyDescent="0.25">
      <c r="A15008">
        <v>15917015</v>
      </c>
      <c r="B15008">
        <v>15954005</v>
      </c>
      <c r="C15008" t="s">
        <v>16123</v>
      </c>
      <c r="D15008" t="s">
        <v>1977</v>
      </c>
      <c r="E15008" t="s">
        <v>14491</v>
      </c>
      <c r="F15008" t="s">
        <v>16142</v>
      </c>
      <c r="G15008" t="s">
        <v>1925</v>
      </c>
      <c r="H15008" t="s">
        <v>1911</v>
      </c>
      <c r="I15008">
        <v>0</v>
      </c>
      <c r="J15008" s="302">
        <v>5000000</v>
      </c>
    </row>
    <row r="15009" spans="1:10" x14ac:dyDescent="0.25">
      <c r="A15009">
        <v>15917023</v>
      </c>
      <c r="B15009">
        <v>15954006</v>
      </c>
      <c r="C15009" t="s">
        <v>16123</v>
      </c>
      <c r="D15009" t="s">
        <v>1977</v>
      </c>
      <c r="E15009" t="s">
        <v>14491</v>
      </c>
      <c r="F15009" t="s">
        <v>16143</v>
      </c>
      <c r="G15009" t="s">
        <v>2024</v>
      </c>
      <c r="H15009" t="s">
        <v>1911</v>
      </c>
      <c r="I15009">
        <v>0</v>
      </c>
      <c r="J15009" s="302">
        <v>5500000</v>
      </c>
    </row>
    <row r="15010" spans="1:10" x14ac:dyDescent="0.25">
      <c r="A15010">
        <v>15917025</v>
      </c>
      <c r="B15010">
        <v>15954007</v>
      </c>
      <c r="C15010" t="s">
        <v>16123</v>
      </c>
      <c r="D15010" t="s">
        <v>1977</v>
      </c>
      <c r="E15010" t="s">
        <v>14491</v>
      </c>
      <c r="F15010" t="s">
        <v>16144</v>
      </c>
      <c r="G15010" t="s">
        <v>1929</v>
      </c>
      <c r="H15010" t="s">
        <v>1911</v>
      </c>
      <c r="I15010">
        <v>0</v>
      </c>
      <c r="J15010" s="302">
        <v>4400000</v>
      </c>
    </row>
    <row r="15011" spans="1:10" x14ac:dyDescent="0.25">
      <c r="A15011">
        <v>15917030</v>
      </c>
      <c r="B15011">
        <v>15954008</v>
      </c>
      <c r="C15011" t="s">
        <v>16123</v>
      </c>
      <c r="D15011" t="s">
        <v>1977</v>
      </c>
      <c r="E15011" t="s">
        <v>2175</v>
      </c>
      <c r="F15011" t="s">
        <v>1928</v>
      </c>
      <c r="G15011" t="s">
        <v>1929</v>
      </c>
      <c r="H15011" t="s">
        <v>1911</v>
      </c>
      <c r="I15011">
        <v>0</v>
      </c>
      <c r="J15011" s="302">
        <v>7300000</v>
      </c>
    </row>
    <row r="15012" spans="1:10" x14ac:dyDescent="0.25">
      <c r="A15012">
        <v>15917031</v>
      </c>
      <c r="B15012">
        <v>15954009</v>
      </c>
      <c r="C15012" t="s">
        <v>16123</v>
      </c>
      <c r="D15012" t="s">
        <v>1977</v>
      </c>
      <c r="E15012" t="s">
        <v>14304</v>
      </c>
      <c r="F15012" t="s">
        <v>2016</v>
      </c>
      <c r="G15012" t="s">
        <v>2017</v>
      </c>
      <c r="H15012" t="s">
        <v>1980</v>
      </c>
      <c r="I15012">
        <v>7300</v>
      </c>
      <c r="J15012" s="302">
        <v>7800000</v>
      </c>
    </row>
    <row r="15013" spans="1:10" x14ac:dyDescent="0.25">
      <c r="A15013">
        <v>15917003</v>
      </c>
      <c r="B15013">
        <v>15954010</v>
      </c>
      <c r="C15013" t="s">
        <v>16123</v>
      </c>
      <c r="D15013" t="s">
        <v>1977</v>
      </c>
      <c r="E15013" t="s">
        <v>14491</v>
      </c>
      <c r="F15013" t="s">
        <v>16145</v>
      </c>
      <c r="G15013" t="s">
        <v>1925</v>
      </c>
      <c r="H15013" t="s">
        <v>1911</v>
      </c>
      <c r="I15013">
        <v>0</v>
      </c>
      <c r="J15013" s="302">
        <v>4300000</v>
      </c>
    </row>
    <row r="15014" spans="1:10" x14ac:dyDescent="0.25">
      <c r="A15014">
        <v>15917042</v>
      </c>
      <c r="B15014">
        <v>15954011</v>
      </c>
      <c r="C15014" t="s">
        <v>16123</v>
      </c>
      <c r="D15014" t="s">
        <v>1977</v>
      </c>
      <c r="E15014" t="s">
        <v>14304</v>
      </c>
      <c r="F15014" t="s">
        <v>2023</v>
      </c>
      <c r="G15014" t="s">
        <v>2024</v>
      </c>
      <c r="H15014" t="s">
        <v>1911</v>
      </c>
      <c r="I15014">
        <v>0</v>
      </c>
      <c r="J15014" s="302">
        <v>7400000</v>
      </c>
    </row>
    <row r="15015" spans="1:10" x14ac:dyDescent="0.25">
      <c r="A15015">
        <v>15917043</v>
      </c>
      <c r="B15015">
        <v>15954012</v>
      </c>
      <c r="C15015" t="s">
        <v>16123</v>
      </c>
      <c r="D15015" t="s">
        <v>1977</v>
      </c>
      <c r="E15015" t="s">
        <v>16146</v>
      </c>
      <c r="F15015" t="s">
        <v>2023</v>
      </c>
      <c r="G15015" t="s">
        <v>2024</v>
      </c>
      <c r="H15015" t="s">
        <v>1911</v>
      </c>
      <c r="I15015">
        <v>0</v>
      </c>
      <c r="J15015" s="302">
        <v>7000000</v>
      </c>
    </row>
    <row r="15016" spans="1:10" x14ac:dyDescent="0.25">
      <c r="A15016">
        <v>15917046</v>
      </c>
      <c r="B15016">
        <v>15954013</v>
      </c>
      <c r="C15016" t="s">
        <v>16123</v>
      </c>
      <c r="D15016" t="s">
        <v>1977</v>
      </c>
      <c r="E15016" t="s">
        <v>14304</v>
      </c>
      <c r="F15016" t="s">
        <v>1924</v>
      </c>
      <c r="G15016" t="s">
        <v>1925</v>
      </c>
      <c r="H15016" t="s">
        <v>1980</v>
      </c>
      <c r="I15016">
        <v>8100</v>
      </c>
      <c r="J15016" s="302">
        <v>9600000</v>
      </c>
    </row>
    <row r="15017" spans="1:10" x14ac:dyDescent="0.25">
      <c r="A15017">
        <v>15917048</v>
      </c>
      <c r="B15017">
        <v>15954014</v>
      </c>
      <c r="C15017" t="s">
        <v>16123</v>
      </c>
      <c r="D15017" t="s">
        <v>1977</v>
      </c>
      <c r="E15017" t="s">
        <v>16146</v>
      </c>
      <c r="F15017" t="s">
        <v>1924</v>
      </c>
      <c r="G15017" t="s">
        <v>1925</v>
      </c>
      <c r="H15017" t="s">
        <v>1911</v>
      </c>
      <c r="I15017">
        <v>0</v>
      </c>
      <c r="J15017" s="302">
        <v>7700000</v>
      </c>
    </row>
    <row r="15018" spans="1:10" x14ac:dyDescent="0.25">
      <c r="A15018">
        <v>15917051</v>
      </c>
      <c r="B15018">
        <v>15954015</v>
      </c>
      <c r="C15018" t="s">
        <v>16123</v>
      </c>
      <c r="D15018" t="s">
        <v>1977</v>
      </c>
      <c r="E15018" t="s">
        <v>2175</v>
      </c>
      <c r="F15018" t="s">
        <v>16147</v>
      </c>
      <c r="G15018" t="s">
        <v>1925</v>
      </c>
      <c r="H15018" t="s">
        <v>1980</v>
      </c>
      <c r="I15018">
        <v>8200</v>
      </c>
      <c r="J15018" s="302">
        <v>10600000</v>
      </c>
    </row>
    <row r="15019" spans="1:10" x14ac:dyDescent="0.25">
      <c r="A15019">
        <v>15917057</v>
      </c>
      <c r="B15019">
        <v>15954016</v>
      </c>
      <c r="C15019" t="s">
        <v>16123</v>
      </c>
      <c r="D15019" t="s">
        <v>1977</v>
      </c>
      <c r="E15019" t="s">
        <v>2175</v>
      </c>
      <c r="F15019" t="s">
        <v>16148</v>
      </c>
      <c r="G15019" t="s">
        <v>1925</v>
      </c>
      <c r="H15019" t="s">
        <v>1980</v>
      </c>
      <c r="I15019">
        <v>9300</v>
      </c>
      <c r="J15019" s="302">
        <v>11400000</v>
      </c>
    </row>
    <row r="15020" spans="1:10" x14ac:dyDescent="0.25">
      <c r="A15020">
        <v>15917064</v>
      </c>
      <c r="B15020">
        <v>15954017</v>
      </c>
      <c r="C15020" t="s">
        <v>16123</v>
      </c>
      <c r="D15020" t="s">
        <v>1977</v>
      </c>
      <c r="E15020" t="s">
        <v>14304</v>
      </c>
      <c r="F15020" t="s">
        <v>1928</v>
      </c>
      <c r="G15020" t="s">
        <v>1929</v>
      </c>
      <c r="H15020" t="s">
        <v>1911</v>
      </c>
      <c r="I15020">
        <v>0</v>
      </c>
      <c r="J15020" s="302">
        <v>3800000</v>
      </c>
    </row>
    <row r="15021" spans="1:10" x14ac:dyDescent="0.25">
      <c r="A15021">
        <v>15917005</v>
      </c>
      <c r="B15021">
        <v>15955001</v>
      </c>
      <c r="C15021" t="s">
        <v>16123</v>
      </c>
      <c r="D15021" t="s">
        <v>1977</v>
      </c>
      <c r="E15021" t="s">
        <v>14491</v>
      </c>
      <c r="F15021" t="s">
        <v>16149</v>
      </c>
      <c r="G15021" t="s">
        <v>2066</v>
      </c>
      <c r="H15021" t="s">
        <v>1911</v>
      </c>
      <c r="I15021">
        <v>0</v>
      </c>
      <c r="J15021" s="302">
        <v>3100000</v>
      </c>
    </row>
    <row r="15022" spans="1:10" x14ac:dyDescent="0.25">
      <c r="A15022">
        <v>15917007</v>
      </c>
      <c r="B15022">
        <v>15955002</v>
      </c>
      <c r="C15022" t="s">
        <v>16123</v>
      </c>
      <c r="D15022" t="s">
        <v>1977</v>
      </c>
      <c r="E15022" t="s">
        <v>14491</v>
      </c>
      <c r="F15022" t="s">
        <v>16150</v>
      </c>
      <c r="G15022" t="s">
        <v>2066</v>
      </c>
      <c r="H15022" t="s">
        <v>1911</v>
      </c>
      <c r="I15022">
        <v>0</v>
      </c>
      <c r="J15022" s="302">
        <v>3200000</v>
      </c>
    </row>
    <row r="15023" spans="1:10" x14ac:dyDescent="0.25">
      <c r="A15023">
        <v>15917011</v>
      </c>
      <c r="B15023">
        <v>15955003</v>
      </c>
      <c r="C15023" t="s">
        <v>16123</v>
      </c>
      <c r="D15023" t="s">
        <v>1977</v>
      </c>
      <c r="E15023" t="s">
        <v>5641</v>
      </c>
      <c r="F15023" t="s">
        <v>2016</v>
      </c>
      <c r="G15023" t="s">
        <v>2017</v>
      </c>
      <c r="H15023" t="s">
        <v>1911</v>
      </c>
      <c r="I15023">
        <v>0</v>
      </c>
      <c r="J15023" s="302">
        <v>4300000</v>
      </c>
    </row>
    <row r="15024" spans="1:10" x14ac:dyDescent="0.25">
      <c r="A15024">
        <v>15917022</v>
      </c>
      <c r="B15024">
        <v>15955004</v>
      </c>
      <c r="C15024" t="s">
        <v>16123</v>
      </c>
      <c r="D15024" t="s">
        <v>1977</v>
      </c>
      <c r="E15024" t="s">
        <v>5641</v>
      </c>
      <c r="F15024" t="s">
        <v>14130</v>
      </c>
      <c r="G15024" t="s">
        <v>2017</v>
      </c>
      <c r="H15024" t="s">
        <v>1911</v>
      </c>
      <c r="I15024">
        <v>0</v>
      </c>
      <c r="J15024" s="302">
        <v>5000000</v>
      </c>
    </row>
    <row r="15025" spans="1:10" x14ac:dyDescent="0.25">
      <c r="A15025">
        <v>15917024</v>
      </c>
      <c r="B15025">
        <v>15955005</v>
      </c>
      <c r="C15025" t="s">
        <v>16123</v>
      </c>
      <c r="D15025" t="s">
        <v>1977</v>
      </c>
      <c r="E15025" t="s">
        <v>14491</v>
      </c>
      <c r="F15025" t="s">
        <v>16151</v>
      </c>
      <c r="G15025" t="s">
        <v>2066</v>
      </c>
      <c r="H15025" t="s">
        <v>1911</v>
      </c>
      <c r="I15025">
        <v>0</v>
      </c>
      <c r="J15025" s="302">
        <v>3500000</v>
      </c>
    </row>
    <row r="15026" spans="1:10" x14ac:dyDescent="0.25">
      <c r="A15026">
        <v>15917027</v>
      </c>
      <c r="B15026">
        <v>15955006</v>
      </c>
      <c r="C15026" t="s">
        <v>16123</v>
      </c>
      <c r="D15026" t="s">
        <v>1977</v>
      </c>
      <c r="E15026" t="s">
        <v>16152</v>
      </c>
      <c r="F15026" t="s">
        <v>2029</v>
      </c>
      <c r="G15026" t="s">
        <v>2030</v>
      </c>
      <c r="H15026" t="s">
        <v>1911</v>
      </c>
      <c r="I15026">
        <v>0</v>
      </c>
      <c r="J15026" s="302">
        <v>2900000</v>
      </c>
    </row>
    <row r="15027" spans="1:10" x14ac:dyDescent="0.25">
      <c r="A15027">
        <v>15917029</v>
      </c>
      <c r="B15027">
        <v>15955007</v>
      </c>
      <c r="C15027" t="s">
        <v>16123</v>
      </c>
      <c r="D15027" t="s">
        <v>1977</v>
      </c>
      <c r="E15027" t="s">
        <v>14491</v>
      </c>
      <c r="F15027" t="s">
        <v>16153</v>
      </c>
      <c r="G15027" t="s">
        <v>2066</v>
      </c>
      <c r="H15027" t="s">
        <v>1980</v>
      </c>
      <c r="I15027">
        <v>4000</v>
      </c>
      <c r="J15027" s="302">
        <v>5600000</v>
      </c>
    </row>
    <row r="15028" spans="1:10" x14ac:dyDescent="0.25">
      <c r="A15028">
        <v>15917037</v>
      </c>
      <c r="B15028">
        <v>15955008</v>
      </c>
      <c r="C15028" t="s">
        <v>16123</v>
      </c>
      <c r="D15028" t="s">
        <v>1977</v>
      </c>
      <c r="E15028" t="s">
        <v>5641</v>
      </c>
      <c r="F15028" t="s">
        <v>16154</v>
      </c>
      <c r="G15028" t="s">
        <v>2017</v>
      </c>
      <c r="H15028" t="s">
        <v>1911</v>
      </c>
      <c r="I15028">
        <v>0</v>
      </c>
      <c r="J15028" s="302">
        <v>5000000</v>
      </c>
    </row>
    <row r="15029" spans="1:10" x14ac:dyDescent="0.25">
      <c r="A15029">
        <v>15917050</v>
      </c>
      <c r="B15029">
        <v>15955009</v>
      </c>
      <c r="C15029" t="s">
        <v>16123</v>
      </c>
      <c r="D15029" t="s">
        <v>1977</v>
      </c>
      <c r="E15029" t="s">
        <v>5641</v>
      </c>
      <c r="F15029" t="s">
        <v>11779</v>
      </c>
      <c r="G15029" t="s">
        <v>2017</v>
      </c>
      <c r="H15029" t="s">
        <v>1980</v>
      </c>
      <c r="I15029">
        <v>5900</v>
      </c>
      <c r="J15029" s="302">
        <v>6300000</v>
      </c>
    </row>
    <row r="15030" spans="1:10" x14ac:dyDescent="0.25">
      <c r="A15030">
        <v>15917054</v>
      </c>
      <c r="B15030">
        <v>15955010</v>
      </c>
      <c r="C15030" t="s">
        <v>16123</v>
      </c>
      <c r="D15030" t="s">
        <v>1977</v>
      </c>
      <c r="E15030" t="s">
        <v>14491</v>
      </c>
      <c r="F15030" t="s">
        <v>16155</v>
      </c>
      <c r="G15030" t="s">
        <v>1993</v>
      </c>
      <c r="H15030" t="s">
        <v>1911</v>
      </c>
      <c r="I15030">
        <v>0</v>
      </c>
      <c r="J15030" s="302">
        <v>4900000</v>
      </c>
    </row>
    <row r="15031" spans="1:10" x14ac:dyDescent="0.25">
      <c r="A15031">
        <v>15917059</v>
      </c>
      <c r="B15031">
        <v>15955011</v>
      </c>
      <c r="C15031" t="s">
        <v>16123</v>
      </c>
      <c r="D15031" t="s">
        <v>1977</v>
      </c>
      <c r="E15031" t="s">
        <v>14491</v>
      </c>
      <c r="F15031" t="s">
        <v>16156</v>
      </c>
      <c r="G15031" t="s">
        <v>16157</v>
      </c>
      <c r="H15031" t="s">
        <v>1911</v>
      </c>
      <c r="I15031">
        <v>6000</v>
      </c>
      <c r="J15031" s="302">
        <v>5900000</v>
      </c>
    </row>
    <row r="15032" spans="1:10" x14ac:dyDescent="0.25">
      <c r="A15032">
        <v>15917013</v>
      </c>
      <c r="B15032">
        <v>15956001</v>
      </c>
      <c r="C15032" t="s">
        <v>16123</v>
      </c>
      <c r="D15032" t="s">
        <v>1977</v>
      </c>
      <c r="E15032" t="s">
        <v>12551</v>
      </c>
      <c r="F15032" t="s">
        <v>2016</v>
      </c>
      <c r="G15032" t="s">
        <v>7066</v>
      </c>
      <c r="H15032" t="s">
        <v>1911</v>
      </c>
      <c r="I15032">
        <v>0</v>
      </c>
      <c r="J15032" s="302">
        <v>5500000</v>
      </c>
    </row>
    <row r="15033" spans="1:10" x14ac:dyDescent="0.25">
      <c r="A15033">
        <v>15917018</v>
      </c>
      <c r="B15033">
        <v>15956002</v>
      </c>
      <c r="C15033" t="s">
        <v>16123</v>
      </c>
      <c r="D15033" t="s">
        <v>1977</v>
      </c>
      <c r="E15033" t="s">
        <v>15582</v>
      </c>
      <c r="F15033" t="s">
        <v>10283</v>
      </c>
      <c r="G15033" t="s">
        <v>7066</v>
      </c>
      <c r="H15033" t="s">
        <v>1911</v>
      </c>
      <c r="I15033">
        <v>0</v>
      </c>
      <c r="J15033" s="302">
        <v>5200000</v>
      </c>
    </row>
    <row r="15034" spans="1:10" x14ac:dyDescent="0.25">
      <c r="A15034">
        <v>15917028</v>
      </c>
      <c r="B15034">
        <v>15956003</v>
      </c>
      <c r="C15034" t="s">
        <v>16123</v>
      </c>
      <c r="D15034" t="s">
        <v>1977</v>
      </c>
      <c r="E15034" t="s">
        <v>15582</v>
      </c>
      <c r="F15034" t="s">
        <v>16158</v>
      </c>
      <c r="G15034" t="s">
        <v>7066</v>
      </c>
      <c r="H15034" t="s">
        <v>1911</v>
      </c>
      <c r="I15034">
        <v>0</v>
      </c>
      <c r="J15034" s="302">
        <v>6800000</v>
      </c>
    </row>
    <row r="15035" spans="1:10" x14ac:dyDescent="0.25">
      <c r="A15035">
        <v>15917033</v>
      </c>
      <c r="B15035">
        <v>15956004</v>
      </c>
      <c r="C15035" t="s">
        <v>16123</v>
      </c>
      <c r="D15035" t="s">
        <v>1977</v>
      </c>
      <c r="E15035" t="s">
        <v>12551</v>
      </c>
      <c r="F15035" t="s">
        <v>16159</v>
      </c>
      <c r="G15035" t="s">
        <v>7066</v>
      </c>
      <c r="H15035" t="s">
        <v>1911</v>
      </c>
      <c r="I15035">
        <v>0</v>
      </c>
      <c r="J15035" s="302">
        <v>7300000</v>
      </c>
    </row>
    <row r="15036" spans="1:10" x14ac:dyDescent="0.25">
      <c r="A15036">
        <v>15917034</v>
      </c>
      <c r="B15036">
        <v>15956005</v>
      </c>
      <c r="C15036" t="s">
        <v>16123</v>
      </c>
      <c r="D15036" t="s">
        <v>1977</v>
      </c>
      <c r="E15036" t="s">
        <v>15582</v>
      </c>
      <c r="F15036" t="s">
        <v>16160</v>
      </c>
      <c r="G15036" t="s">
        <v>1996</v>
      </c>
      <c r="H15036" t="s">
        <v>1911</v>
      </c>
      <c r="I15036">
        <v>0</v>
      </c>
      <c r="J15036" s="302">
        <v>5800000</v>
      </c>
    </row>
    <row r="15037" spans="1:10" x14ac:dyDescent="0.25">
      <c r="A15037">
        <v>15917044</v>
      </c>
      <c r="B15037">
        <v>15956006</v>
      </c>
      <c r="C15037" t="s">
        <v>16123</v>
      </c>
      <c r="D15037" t="s">
        <v>1977</v>
      </c>
      <c r="E15037" t="s">
        <v>12551</v>
      </c>
      <c r="F15037" t="s">
        <v>16161</v>
      </c>
      <c r="G15037" t="s">
        <v>7066</v>
      </c>
      <c r="H15037" t="s">
        <v>1911</v>
      </c>
      <c r="I15037">
        <v>0</v>
      </c>
      <c r="J15037" s="302">
        <v>6000000</v>
      </c>
    </row>
    <row r="15038" spans="1:10" x14ac:dyDescent="0.25">
      <c r="A15038">
        <v>15917045</v>
      </c>
      <c r="B15038">
        <v>15956007</v>
      </c>
      <c r="C15038" t="s">
        <v>16123</v>
      </c>
      <c r="D15038" t="s">
        <v>1977</v>
      </c>
      <c r="E15038" t="s">
        <v>12551</v>
      </c>
      <c r="F15038" t="s">
        <v>5389</v>
      </c>
      <c r="G15038" t="s">
        <v>7066</v>
      </c>
      <c r="H15038" t="s">
        <v>1980</v>
      </c>
      <c r="I15038">
        <v>7900</v>
      </c>
      <c r="J15038" s="302">
        <v>8500000</v>
      </c>
    </row>
    <row r="15039" spans="1:10" x14ac:dyDescent="0.25">
      <c r="A15039">
        <v>15917056</v>
      </c>
      <c r="B15039">
        <v>15956008</v>
      </c>
      <c r="C15039" t="s">
        <v>16123</v>
      </c>
      <c r="D15039" t="s">
        <v>1977</v>
      </c>
      <c r="E15039" t="s">
        <v>15582</v>
      </c>
      <c r="F15039" t="s">
        <v>2016</v>
      </c>
      <c r="G15039" t="s">
        <v>7066</v>
      </c>
      <c r="H15039" t="s">
        <v>1911</v>
      </c>
      <c r="I15039">
        <v>0</v>
      </c>
      <c r="J15039" s="302">
        <v>6700000</v>
      </c>
    </row>
    <row r="15040" spans="1:10" x14ac:dyDescent="0.25">
      <c r="A15040">
        <v>15917058</v>
      </c>
      <c r="B15040">
        <v>15956009</v>
      </c>
      <c r="C15040" t="s">
        <v>16123</v>
      </c>
      <c r="D15040" t="s">
        <v>1977</v>
      </c>
      <c r="E15040" t="s">
        <v>12551</v>
      </c>
      <c r="F15040" t="s">
        <v>16162</v>
      </c>
      <c r="G15040" t="s">
        <v>16163</v>
      </c>
      <c r="H15040" t="s">
        <v>1911</v>
      </c>
      <c r="I15040">
        <v>0</v>
      </c>
      <c r="J15040" s="302">
        <v>7500000</v>
      </c>
    </row>
    <row r="15041" spans="1:10" x14ac:dyDescent="0.25">
      <c r="A15041">
        <v>15917061</v>
      </c>
      <c r="B15041">
        <v>15956010</v>
      </c>
      <c r="C15041" t="s">
        <v>16123</v>
      </c>
      <c r="D15041" t="s">
        <v>1977</v>
      </c>
      <c r="E15041" t="s">
        <v>16164</v>
      </c>
      <c r="F15041" t="s">
        <v>16165</v>
      </c>
      <c r="G15041" t="s">
        <v>16163</v>
      </c>
      <c r="H15041" t="s">
        <v>1911</v>
      </c>
      <c r="I15041">
        <v>5200</v>
      </c>
      <c r="J15041" s="302">
        <v>5600000</v>
      </c>
    </row>
    <row r="15042" spans="1:10" x14ac:dyDescent="0.25">
      <c r="A15042">
        <v>15917063</v>
      </c>
      <c r="B15042">
        <v>15956011</v>
      </c>
      <c r="C15042" t="s">
        <v>16123</v>
      </c>
      <c r="D15042" t="s">
        <v>1977</v>
      </c>
      <c r="E15042" t="s">
        <v>14491</v>
      </c>
      <c r="F15042" t="s">
        <v>16166</v>
      </c>
      <c r="G15042" t="s">
        <v>16167</v>
      </c>
      <c r="H15042" t="s">
        <v>1911</v>
      </c>
      <c r="I15042">
        <v>0</v>
      </c>
      <c r="J15042" s="302">
        <v>12100000</v>
      </c>
    </row>
    <row r="15043" spans="1:10" x14ac:dyDescent="0.25">
      <c r="A15043">
        <v>15917068</v>
      </c>
      <c r="B15043">
        <v>15956012</v>
      </c>
      <c r="C15043" t="s">
        <v>16123</v>
      </c>
      <c r="D15043" t="s">
        <v>1977</v>
      </c>
      <c r="E15043" t="s">
        <v>12551</v>
      </c>
      <c r="F15043" t="s">
        <v>11699</v>
      </c>
      <c r="G15043" t="s">
        <v>16168</v>
      </c>
      <c r="H15043" t="s">
        <v>1980</v>
      </c>
      <c r="I15043">
        <v>8200</v>
      </c>
      <c r="J15043" s="302">
        <v>9900000</v>
      </c>
    </row>
    <row r="15044" spans="1:10" x14ac:dyDescent="0.25">
      <c r="A15044">
        <v>15917072</v>
      </c>
      <c r="B15044">
        <v>15956013</v>
      </c>
      <c r="C15044" t="s">
        <v>16123</v>
      </c>
      <c r="D15044" t="s">
        <v>1977</v>
      </c>
      <c r="E15044" t="s">
        <v>15582</v>
      </c>
      <c r="F15044" t="s">
        <v>16169</v>
      </c>
      <c r="G15044" t="s">
        <v>14359</v>
      </c>
      <c r="H15044" t="s">
        <v>1980</v>
      </c>
      <c r="I15044">
        <v>0</v>
      </c>
      <c r="J15044" s="302">
        <v>13000000</v>
      </c>
    </row>
    <row r="15045" spans="1:10" x14ac:dyDescent="0.25">
      <c r="A15045">
        <v>15917004</v>
      </c>
      <c r="B15045">
        <v>15957002</v>
      </c>
      <c r="C15045" t="s">
        <v>16123</v>
      </c>
      <c r="D15045" t="s">
        <v>1977</v>
      </c>
      <c r="E15045" t="s">
        <v>14491</v>
      </c>
      <c r="F15045" t="s">
        <v>16170</v>
      </c>
      <c r="G15045" t="s">
        <v>1993</v>
      </c>
      <c r="H15045" t="s">
        <v>1911</v>
      </c>
      <c r="I15045">
        <v>0</v>
      </c>
      <c r="J15045" s="302">
        <v>3000000</v>
      </c>
    </row>
    <row r="15046" spans="1:10" x14ac:dyDescent="0.25">
      <c r="A15046">
        <v>15917006</v>
      </c>
      <c r="B15046">
        <v>15957003</v>
      </c>
      <c r="C15046" t="s">
        <v>16123</v>
      </c>
      <c r="D15046" t="s">
        <v>1977</v>
      </c>
      <c r="E15046" t="s">
        <v>14491</v>
      </c>
      <c r="F15046" t="s">
        <v>2016</v>
      </c>
      <c r="G15046" t="s">
        <v>2017</v>
      </c>
      <c r="H15046" t="s">
        <v>1911</v>
      </c>
      <c r="I15046">
        <v>0</v>
      </c>
      <c r="J15046" s="302">
        <v>3900000</v>
      </c>
    </row>
    <row r="15047" spans="1:10" x14ac:dyDescent="0.25">
      <c r="A15047">
        <v>15917009</v>
      </c>
      <c r="B15047">
        <v>15957004</v>
      </c>
      <c r="C15047" t="s">
        <v>16123</v>
      </c>
      <c r="D15047" t="s">
        <v>1977</v>
      </c>
      <c r="E15047" t="s">
        <v>14491</v>
      </c>
      <c r="F15047" t="s">
        <v>16171</v>
      </c>
      <c r="G15047" t="s">
        <v>2017</v>
      </c>
      <c r="H15047" t="s">
        <v>1911</v>
      </c>
      <c r="I15047">
        <v>0</v>
      </c>
      <c r="J15047" s="302">
        <v>3500000</v>
      </c>
    </row>
    <row r="15048" spans="1:10" x14ac:dyDescent="0.25">
      <c r="A15048">
        <v>15917010</v>
      </c>
      <c r="B15048">
        <v>15957005</v>
      </c>
      <c r="C15048" t="s">
        <v>16123</v>
      </c>
      <c r="D15048" t="s">
        <v>1977</v>
      </c>
      <c r="E15048" t="s">
        <v>14491</v>
      </c>
      <c r="F15048" t="s">
        <v>16172</v>
      </c>
      <c r="G15048" t="s">
        <v>2017</v>
      </c>
      <c r="H15048" t="s">
        <v>1911</v>
      </c>
      <c r="I15048">
        <v>0</v>
      </c>
      <c r="J15048" s="302">
        <v>3600000</v>
      </c>
    </row>
    <row r="15049" spans="1:10" x14ac:dyDescent="0.25">
      <c r="A15049">
        <v>15917016</v>
      </c>
      <c r="B15049">
        <v>15957006</v>
      </c>
      <c r="C15049" t="s">
        <v>16123</v>
      </c>
      <c r="D15049" t="s">
        <v>1977</v>
      </c>
      <c r="E15049" t="s">
        <v>14491</v>
      </c>
      <c r="F15049" t="s">
        <v>16173</v>
      </c>
      <c r="G15049" t="s">
        <v>2017</v>
      </c>
      <c r="H15049" t="s">
        <v>1911</v>
      </c>
      <c r="I15049">
        <v>0</v>
      </c>
      <c r="J15049" s="302">
        <v>4300000</v>
      </c>
    </row>
    <row r="15050" spans="1:10" x14ac:dyDescent="0.25">
      <c r="A15050">
        <v>15917017</v>
      </c>
      <c r="B15050">
        <v>15957007</v>
      </c>
      <c r="C15050" t="s">
        <v>16123</v>
      </c>
      <c r="D15050" t="s">
        <v>1977</v>
      </c>
      <c r="E15050" t="s">
        <v>14491</v>
      </c>
      <c r="F15050" t="s">
        <v>16174</v>
      </c>
      <c r="G15050" t="s">
        <v>1929</v>
      </c>
      <c r="H15050" t="s">
        <v>1911</v>
      </c>
      <c r="I15050">
        <v>0</v>
      </c>
      <c r="J15050" s="302">
        <v>4000000</v>
      </c>
    </row>
    <row r="15051" spans="1:10" x14ac:dyDescent="0.25">
      <c r="A15051">
        <v>15917019</v>
      </c>
      <c r="B15051">
        <v>15957008</v>
      </c>
      <c r="C15051" t="s">
        <v>16123</v>
      </c>
      <c r="D15051" t="s">
        <v>1977</v>
      </c>
      <c r="E15051" t="s">
        <v>14491</v>
      </c>
      <c r="F15051" t="s">
        <v>16175</v>
      </c>
      <c r="G15051" t="s">
        <v>2017</v>
      </c>
      <c r="H15051" t="s">
        <v>1911</v>
      </c>
      <c r="I15051">
        <v>0</v>
      </c>
      <c r="J15051" s="302">
        <v>4800000</v>
      </c>
    </row>
    <row r="15052" spans="1:10" x14ac:dyDescent="0.25">
      <c r="A15052">
        <v>15917020</v>
      </c>
      <c r="B15052">
        <v>15957009</v>
      </c>
      <c r="C15052" t="s">
        <v>16123</v>
      </c>
      <c r="D15052" t="s">
        <v>1977</v>
      </c>
      <c r="E15052" t="s">
        <v>14491</v>
      </c>
      <c r="F15052" t="s">
        <v>16176</v>
      </c>
      <c r="G15052" t="s">
        <v>2017</v>
      </c>
      <c r="H15052" t="s">
        <v>1911</v>
      </c>
      <c r="I15052">
        <v>0</v>
      </c>
      <c r="J15052" s="302">
        <v>3200000</v>
      </c>
    </row>
    <row r="15053" spans="1:10" x14ac:dyDescent="0.25">
      <c r="A15053">
        <v>15917021</v>
      </c>
      <c r="B15053">
        <v>15957010</v>
      </c>
      <c r="C15053" t="s">
        <v>16123</v>
      </c>
      <c r="D15053" t="s">
        <v>1977</v>
      </c>
      <c r="E15053" t="s">
        <v>14491</v>
      </c>
      <c r="F15053" t="s">
        <v>16177</v>
      </c>
      <c r="G15053" t="s">
        <v>1929</v>
      </c>
      <c r="H15053" t="s">
        <v>1911</v>
      </c>
      <c r="I15053">
        <v>0</v>
      </c>
      <c r="J15053" s="302">
        <v>4700000</v>
      </c>
    </row>
    <row r="15054" spans="1:10" x14ac:dyDescent="0.25">
      <c r="A15054">
        <v>15917026</v>
      </c>
      <c r="B15054">
        <v>15957011</v>
      </c>
      <c r="C15054" t="s">
        <v>16123</v>
      </c>
      <c r="D15054" t="s">
        <v>1977</v>
      </c>
      <c r="E15054" t="s">
        <v>14491</v>
      </c>
      <c r="F15054" t="s">
        <v>16178</v>
      </c>
      <c r="G15054" t="s">
        <v>2017</v>
      </c>
      <c r="H15054" t="s">
        <v>1911</v>
      </c>
      <c r="I15054">
        <v>0</v>
      </c>
      <c r="J15054" s="302">
        <v>3600000</v>
      </c>
    </row>
    <row r="15055" spans="1:10" x14ac:dyDescent="0.25">
      <c r="A15055">
        <v>15917032</v>
      </c>
      <c r="B15055">
        <v>15957012</v>
      </c>
      <c r="C15055" t="s">
        <v>16123</v>
      </c>
      <c r="D15055" t="s">
        <v>1977</v>
      </c>
      <c r="E15055" t="s">
        <v>16179</v>
      </c>
      <c r="F15055" t="s">
        <v>1928</v>
      </c>
      <c r="G15055" t="s">
        <v>1929</v>
      </c>
      <c r="H15055" t="s">
        <v>1911</v>
      </c>
      <c r="I15055">
        <v>0</v>
      </c>
      <c r="J15055" s="302">
        <v>3200000</v>
      </c>
    </row>
    <row r="15056" spans="1:10" x14ac:dyDescent="0.25">
      <c r="A15056">
        <v>15917035</v>
      </c>
      <c r="B15056">
        <v>15957013</v>
      </c>
      <c r="C15056" t="s">
        <v>16123</v>
      </c>
      <c r="D15056" t="s">
        <v>1977</v>
      </c>
      <c r="E15056" t="s">
        <v>16169</v>
      </c>
      <c r="F15056" t="s">
        <v>16180</v>
      </c>
      <c r="G15056" t="s">
        <v>2017</v>
      </c>
      <c r="H15056" t="s">
        <v>1911</v>
      </c>
      <c r="I15056">
        <v>0</v>
      </c>
      <c r="J15056" s="302">
        <v>4800000</v>
      </c>
    </row>
    <row r="15057" spans="1:10" x14ac:dyDescent="0.25">
      <c r="A15057">
        <v>15917036</v>
      </c>
      <c r="B15057">
        <v>15957014</v>
      </c>
      <c r="C15057" t="s">
        <v>16123</v>
      </c>
      <c r="D15057" t="s">
        <v>1977</v>
      </c>
      <c r="E15057" t="s">
        <v>16169</v>
      </c>
      <c r="F15057" t="s">
        <v>16181</v>
      </c>
      <c r="G15057" t="s">
        <v>1929</v>
      </c>
      <c r="H15057" t="s">
        <v>1911</v>
      </c>
      <c r="I15057">
        <v>0</v>
      </c>
      <c r="J15057" s="302">
        <v>4800000</v>
      </c>
    </row>
    <row r="15058" spans="1:10" x14ac:dyDescent="0.25">
      <c r="A15058">
        <v>15917038</v>
      </c>
      <c r="B15058">
        <v>15957015</v>
      </c>
      <c r="C15058" t="s">
        <v>16123</v>
      </c>
      <c r="D15058" t="s">
        <v>1977</v>
      </c>
      <c r="E15058" t="s">
        <v>14491</v>
      </c>
      <c r="F15058" t="s">
        <v>16182</v>
      </c>
      <c r="G15058" t="s">
        <v>2017</v>
      </c>
      <c r="H15058" t="s">
        <v>1980</v>
      </c>
      <c r="I15058">
        <v>5100</v>
      </c>
      <c r="J15058" s="302">
        <v>5500000</v>
      </c>
    </row>
    <row r="15059" spans="1:10" x14ac:dyDescent="0.25">
      <c r="A15059">
        <v>15917039</v>
      </c>
      <c r="B15059">
        <v>15957016</v>
      </c>
      <c r="C15059" t="s">
        <v>16123</v>
      </c>
      <c r="D15059" t="s">
        <v>1977</v>
      </c>
      <c r="E15059" t="s">
        <v>16179</v>
      </c>
      <c r="F15059" t="s">
        <v>16183</v>
      </c>
      <c r="G15059" t="s">
        <v>1929</v>
      </c>
      <c r="H15059" t="s">
        <v>1911</v>
      </c>
      <c r="I15059">
        <v>0</v>
      </c>
      <c r="J15059" s="302">
        <v>5900000</v>
      </c>
    </row>
    <row r="15060" spans="1:10" x14ac:dyDescent="0.25">
      <c r="A15060">
        <v>15917040</v>
      </c>
      <c r="B15060">
        <v>15957017</v>
      </c>
      <c r="C15060" t="s">
        <v>16123</v>
      </c>
      <c r="D15060" t="s">
        <v>1977</v>
      </c>
      <c r="E15060" t="s">
        <v>14491</v>
      </c>
      <c r="F15060" t="s">
        <v>16184</v>
      </c>
      <c r="G15060" t="s">
        <v>2024</v>
      </c>
      <c r="H15060" t="s">
        <v>1911</v>
      </c>
      <c r="I15060">
        <v>0</v>
      </c>
      <c r="J15060" s="302">
        <v>5900000</v>
      </c>
    </row>
    <row r="15061" spans="1:10" x14ac:dyDescent="0.25">
      <c r="A15061">
        <v>15917047</v>
      </c>
      <c r="B15061">
        <v>15957018</v>
      </c>
      <c r="C15061" t="s">
        <v>16123</v>
      </c>
      <c r="D15061" t="s">
        <v>1977</v>
      </c>
      <c r="E15061" t="s">
        <v>14491</v>
      </c>
      <c r="F15061" t="s">
        <v>16185</v>
      </c>
      <c r="G15061" t="s">
        <v>2017</v>
      </c>
      <c r="H15061" t="s">
        <v>1911</v>
      </c>
      <c r="I15061">
        <v>0</v>
      </c>
      <c r="J15061" s="302">
        <v>5600000</v>
      </c>
    </row>
    <row r="15062" spans="1:10" x14ac:dyDescent="0.25">
      <c r="A15062">
        <v>15917049</v>
      </c>
      <c r="B15062">
        <v>15957019</v>
      </c>
      <c r="C15062" t="s">
        <v>16123</v>
      </c>
      <c r="D15062" t="s">
        <v>1977</v>
      </c>
      <c r="E15062" t="s">
        <v>14491</v>
      </c>
      <c r="F15062" t="s">
        <v>16184</v>
      </c>
      <c r="G15062" t="s">
        <v>1925</v>
      </c>
      <c r="H15062" t="s">
        <v>1911</v>
      </c>
      <c r="I15062">
        <v>0</v>
      </c>
      <c r="J15062" s="302">
        <v>6700000</v>
      </c>
    </row>
    <row r="15063" spans="1:10" x14ac:dyDescent="0.25">
      <c r="A15063">
        <v>15917041</v>
      </c>
      <c r="B15063">
        <v>15957020</v>
      </c>
      <c r="C15063" t="s">
        <v>16123</v>
      </c>
      <c r="D15063" t="s">
        <v>1977</v>
      </c>
      <c r="E15063" t="s">
        <v>14491</v>
      </c>
      <c r="F15063" t="s">
        <v>16186</v>
      </c>
      <c r="G15063" t="s">
        <v>2097</v>
      </c>
      <c r="H15063" t="s">
        <v>1911</v>
      </c>
      <c r="I15063">
        <v>0</v>
      </c>
      <c r="J15063" s="302">
        <v>13200000</v>
      </c>
    </row>
    <row r="15064" spans="1:10" x14ac:dyDescent="0.25">
      <c r="A15064">
        <v>15917052</v>
      </c>
      <c r="B15064">
        <v>15957021</v>
      </c>
      <c r="C15064" t="s">
        <v>16123</v>
      </c>
      <c r="D15064" t="s">
        <v>1977</v>
      </c>
      <c r="E15064" t="s">
        <v>14491</v>
      </c>
      <c r="F15064" t="s">
        <v>16187</v>
      </c>
      <c r="G15064" t="s">
        <v>2097</v>
      </c>
      <c r="H15064" t="s">
        <v>1911</v>
      </c>
      <c r="I15064">
        <v>0</v>
      </c>
      <c r="J15064" s="302">
        <v>15000000</v>
      </c>
    </row>
    <row r="15065" spans="1:10" x14ac:dyDescent="0.25">
      <c r="A15065">
        <v>15917053</v>
      </c>
      <c r="B15065">
        <v>15957022</v>
      </c>
      <c r="C15065" t="s">
        <v>16123</v>
      </c>
      <c r="D15065" t="s">
        <v>1977</v>
      </c>
      <c r="E15065" t="s">
        <v>14491</v>
      </c>
      <c r="F15065" t="s">
        <v>16185</v>
      </c>
      <c r="G15065" t="s">
        <v>16188</v>
      </c>
      <c r="H15065" t="s">
        <v>1911</v>
      </c>
      <c r="I15065">
        <v>0</v>
      </c>
      <c r="J15065" s="302">
        <v>7600000</v>
      </c>
    </row>
    <row r="15066" spans="1:10" x14ac:dyDescent="0.25">
      <c r="A15066">
        <v>15917055</v>
      </c>
      <c r="B15066">
        <v>15957023</v>
      </c>
      <c r="C15066" t="s">
        <v>16123</v>
      </c>
      <c r="D15066" t="s">
        <v>1977</v>
      </c>
      <c r="E15066" t="s">
        <v>14491</v>
      </c>
      <c r="F15066" t="s">
        <v>16189</v>
      </c>
      <c r="G15066" t="s">
        <v>2017</v>
      </c>
      <c r="H15066" t="s">
        <v>1911</v>
      </c>
      <c r="I15066">
        <v>6300</v>
      </c>
      <c r="J15066" s="302">
        <v>7000000</v>
      </c>
    </row>
    <row r="15067" spans="1:10" x14ac:dyDescent="0.25">
      <c r="A15067">
        <v>15917060</v>
      </c>
      <c r="B15067">
        <v>15957024</v>
      </c>
      <c r="C15067" t="s">
        <v>16123</v>
      </c>
      <c r="D15067" t="s">
        <v>1977</v>
      </c>
      <c r="E15067" t="s">
        <v>16190</v>
      </c>
      <c r="F15067" t="s">
        <v>16191</v>
      </c>
      <c r="G15067" t="s">
        <v>7037</v>
      </c>
      <c r="H15067" t="s">
        <v>1980</v>
      </c>
      <c r="I15067">
        <v>19600</v>
      </c>
      <c r="J15067" s="302">
        <v>16000000</v>
      </c>
    </row>
    <row r="15068" spans="1:10" x14ac:dyDescent="0.25">
      <c r="A15068">
        <v>15917062</v>
      </c>
      <c r="B15068">
        <v>15957025</v>
      </c>
      <c r="C15068" t="s">
        <v>16123</v>
      </c>
      <c r="D15068" t="s">
        <v>1977</v>
      </c>
      <c r="E15068" t="s">
        <v>16185</v>
      </c>
      <c r="F15068" t="s">
        <v>16192</v>
      </c>
      <c r="G15068" t="s">
        <v>1925</v>
      </c>
      <c r="H15068" t="s">
        <v>1980</v>
      </c>
      <c r="I15068">
        <v>8000</v>
      </c>
      <c r="J15068" s="302">
        <v>8700000</v>
      </c>
    </row>
    <row r="15069" spans="1:10" x14ac:dyDescent="0.25">
      <c r="A15069">
        <v>15917065</v>
      </c>
      <c r="B15069">
        <v>15957026</v>
      </c>
      <c r="C15069" t="s">
        <v>16123</v>
      </c>
      <c r="D15069" t="s">
        <v>1977</v>
      </c>
      <c r="E15069" t="s">
        <v>4319</v>
      </c>
      <c r="F15069" t="s">
        <v>2016</v>
      </c>
      <c r="G15069" t="s">
        <v>16193</v>
      </c>
      <c r="H15069" t="s">
        <v>1980</v>
      </c>
      <c r="I15069">
        <v>6500</v>
      </c>
      <c r="J15069" s="302">
        <v>6000000</v>
      </c>
    </row>
    <row r="15070" spans="1:10" x14ac:dyDescent="0.25">
      <c r="A15070">
        <v>15917066</v>
      </c>
      <c r="B15070">
        <v>15957027</v>
      </c>
      <c r="C15070" t="s">
        <v>16123</v>
      </c>
      <c r="D15070" t="s">
        <v>1977</v>
      </c>
      <c r="E15070" t="s">
        <v>16185</v>
      </c>
      <c r="F15070" t="s">
        <v>1928</v>
      </c>
      <c r="G15070" t="s">
        <v>1929</v>
      </c>
      <c r="H15070" t="s">
        <v>1980</v>
      </c>
      <c r="I15070">
        <v>6900</v>
      </c>
      <c r="J15070" s="302">
        <v>7600000</v>
      </c>
    </row>
    <row r="15071" spans="1:10" x14ac:dyDescent="0.25">
      <c r="A15071">
        <v>15917067</v>
      </c>
      <c r="B15071">
        <v>15957028</v>
      </c>
      <c r="C15071" t="s">
        <v>16123</v>
      </c>
      <c r="D15071" t="s">
        <v>1977</v>
      </c>
      <c r="E15071" t="s">
        <v>14491</v>
      </c>
      <c r="F15071" t="s">
        <v>16194</v>
      </c>
      <c r="G15071" t="s">
        <v>2106</v>
      </c>
      <c r="H15071" t="s">
        <v>1980</v>
      </c>
      <c r="I15071">
        <v>11200</v>
      </c>
      <c r="J15071" s="302">
        <v>12000000</v>
      </c>
    </row>
    <row r="15072" spans="1:10" x14ac:dyDescent="0.25">
      <c r="A15072">
        <v>15917069</v>
      </c>
      <c r="B15072">
        <v>15957029</v>
      </c>
      <c r="C15072" t="s">
        <v>16123</v>
      </c>
      <c r="D15072" t="s">
        <v>1977</v>
      </c>
      <c r="E15072" t="s">
        <v>12764</v>
      </c>
      <c r="F15072" t="s">
        <v>16195</v>
      </c>
      <c r="G15072" t="s">
        <v>3358</v>
      </c>
      <c r="H15072" t="s">
        <v>1911</v>
      </c>
      <c r="I15072">
        <v>0</v>
      </c>
      <c r="J15072" s="302">
        <v>52000000</v>
      </c>
    </row>
    <row r="15073" spans="1:10" x14ac:dyDescent="0.25">
      <c r="A15073">
        <v>15917070</v>
      </c>
      <c r="B15073">
        <v>15957030</v>
      </c>
      <c r="C15073" t="s">
        <v>16123</v>
      </c>
      <c r="D15073" t="s">
        <v>1977</v>
      </c>
      <c r="E15073" t="s">
        <v>16196</v>
      </c>
      <c r="F15073" t="s">
        <v>16189</v>
      </c>
      <c r="G15073" t="s">
        <v>2122</v>
      </c>
      <c r="H15073" t="s">
        <v>1980</v>
      </c>
      <c r="I15073">
        <v>5800</v>
      </c>
      <c r="J15073" s="302">
        <v>7000000</v>
      </c>
    </row>
    <row r="15074" spans="1:10" x14ac:dyDescent="0.25">
      <c r="A15074">
        <v>15917071</v>
      </c>
      <c r="B15074">
        <v>15957031</v>
      </c>
      <c r="C15074" t="s">
        <v>16123</v>
      </c>
      <c r="D15074" t="s">
        <v>1977</v>
      </c>
      <c r="E15074" t="s">
        <v>12764</v>
      </c>
      <c r="F15074" t="s">
        <v>16197</v>
      </c>
      <c r="G15074" t="s">
        <v>6997</v>
      </c>
      <c r="H15074" t="s">
        <v>1980</v>
      </c>
      <c r="I15074">
        <v>0</v>
      </c>
      <c r="J15074" s="302">
        <v>32000000</v>
      </c>
    </row>
    <row r="15075" spans="1:10" x14ac:dyDescent="0.25">
      <c r="A15075">
        <v>16025001</v>
      </c>
      <c r="B15075">
        <v>16082001</v>
      </c>
      <c r="C15075" t="s">
        <v>16198</v>
      </c>
      <c r="D15075" t="s">
        <v>15421</v>
      </c>
      <c r="E15075" t="s">
        <v>15424</v>
      </c>
      <c r="F15075" t="s">
        <v>1944</v>
      </c>
      <c r="G15075" t="s">
        <v>15489</v>
      </c>
      <c r="H15075" t="s">
        <v>1911</v>
      </c>
      <c r="I15075">
        <v>0</v>
      </c>
      <c r="J15075" s="302">
        <v>51600000</v>
      </c>
    </row>
    <row r="15076" spans="1:10" x14ac:dyDescent="0.25">
      <c r="A15076">
        <v>16025002</v>
      </c>
      <c r="B15076">
        <v>16082002</v>
      </c>
      <c r="C15076" t="s">
        <v>16198</v>
      </c>
      <c r="D15076" t="s">
        <v>15421</v>
      </c>
      <c r="E15076" t="s">
        <v>15424</v>
      </c>
      <c r="F15076" t="s">
        <v>1944</v>
      </c>
      <c r="G15076" t="s">
        <v>15423</v>
      </c>
      <c r="H15076" t="s">
        <v>1911</v>
      </c>
      <c r="I15076">
        <v>0</v>
      </c>
      <c r="J15076" s="302">
        <v>56300000</v>
      </c>
    </row>
    <row r="15077" spans="1:10" x14ac:dyDescent="0.25">
      <c r="A15077">
        <v>16025003</v>
      </c>
      <c r="B15077">
        <v>16085001</v>
      </c>
      <c r="C15077" t="s">
        <v>16198</v>
      </c>
      <c r="D15077" t="s">
        <v>15421</v>
      </c>
      <c r="E15077" t="s">
        <v>15639</v>
      </c>
      <c r="F15077" t="s">
        <v>15639</v>
      </c>
      <c r="G15077" t="s">
        <v>15489</v>
      </c>
      <c r="H15077" t="s">
        <v>1911</v>
      </c>
      <c r="I15077">
        <v>0</v>
      </c>
      <c r="J15077" s="302">
        <v>33400000</v>
      </c>
    </row>
    <row r="15078" spans="1:10" x14ac:dyDescent="0.25">
      <c r="A15078">
        <v>16517002</v>
      </c>
      <c r="B15078">
        <v>16555001</v>
      </c>
      <c r="C15078" t="s">
        <v>16199</v>
      </c>
      <c r="D15078" t="s">
        <v>1977</v>
      </c>
      <c r="E15078" t="s">
        <v>16200</v>
      </c>
      <c r="F15078" t="s">
        <v>15400</v>
      </c>
      <c r="G15078" t="s">
        <v>1993</v>
      </c>
      <c r="H15078" t="s">
        <v>1911</v>
      </c>
      <c r="I15078">
        <v>0</v>
      </c>
      <c r="J15078" s="302">
        <v>2700000</v>
      </c>
    </row>
    <row r="15079" spans="1:10" x14ac:dyDescent="0.25">
      <c r="A15079">
        <v>16517001</v>
      </c>
      <c r="B15079">
        <v>16557001</v>
      </c>
      <c r="C15079" t="s">
        <v>16199</v>
      </c>
      <c r="D15079" t="s">
        <v>1977</v>
      </c>
      <c r="E15079" t="s">
        <v>16200</v>
      </c>
      <c r="F15079" t="s">
        <v>16201</v>
      </c>
      <c r="G15079" t="s">
        <v>1929</v>
      </c>
      <c r="H15079" t="s">
        <v>1911</v>
      </c>
      <c r="I15079">
        <v>0</v>
      </c>
      <c r="J15079" s="302">
        <v>3000000</v>
      </c>
    </row>
    <row r="15080" spans="1:10" x14ac:dyDescent="0.25">
      <c r="A15080">
        <v>16517003</v>
      </c>
      <c r="B15080">
        <v>16557002</v>
      </c>
      <c r="C15080" t="s">
        <v>16199</v>
      </c>
      <c r="D15080" t="s">
        <v>1977</v>
      </c>
      <c r="E15080" t="s">
        <v>16200</v>
      </c>
      <c r="F15080" t="s">
        <v>16202</v>
      </c>
      <c r="G15080" t="s">
        <v>2017</v>
      </c>
      <c r="H15080" t="s">
        <v>1911</v>
      </c>
      <c r="I15080">
        <v>0</v>
      </c>
      <c r="J15080" s="302">
        <v>2800000</v>
      </c>
    </row>
    <row r="15081" spans="1:10" x14ac:dyDescent="0.25">
      <c r="A15081">
        <v>16517004</v>
      </c>
      <c r="B15081">
        <v>16557003</v>
      </c>
      <c r="C15081" t="s">
        <v>16199</v>
      </c>
      <c r="D15081" t="s">
        <v>1977</v>
      </c>
      <c r="E15081" t="s">
        <v>16200</v>
      </c>
      <c r="F15081" t="s">
        <v>16203</v>
      </c>
      <c r="G15081" t="s">
        <v>1993</v>
      </c>
      <c r="H15081" t="s">
        <v>1911</v>
      </c>
      <c r="I15081">
        <v>0</v>
      </c>
      <c r="J15081" s="302">
        <v>2100000</v>
      </c>
    </row>
    <row r="15082" spans="1:10" x14ac:dyDescent="0.25">
      <c r="A15082">
        <v>16619002</v>
      </c>
      <c r="B15082">
        <v>16650001</v>
      </c>
      <c r="C15082" t="s">
        <v>16204</v>
      </c>
      <c r="D15082" t="s">
        <v>1926</v>
      </c>
      <c r="E15082" t="s">
        <v>12764</v>
      </c>
      <c r="F15082" t="s">
        <v>16205</v>
      </c>
      <c r="G15082" t="s">
        <v>3316</v>
      </c>
      <c r="H15082" t="s">
        <v>1911</v>
      </c>
      <c r="I15082">
        <v>0</v>
      </c>
      <c r="J15082" s="302">
        <v>24700000</v>
      </c>
    </row>
    <row r="15083" spans="1:10" x14ac:dyDescent="0.25">
      <c r="A15083">
        <v>16619003</v>
      </c>
      <c r="B15083">
        <v>16650002</v>
      </c>
      <c r="C15083" t="s">
        <v>16204</v>
      </c>
      <c r="D15083" t="s">
        <v>1926</v>
      </c>
      <c r="E15083" t="s">
        <v>16206</v>
      </c>
      <c r="F15083" t="s">
        <v>16207</v>
      </c>
      <c r="G15083" t="s">
        <v>7945</v>
      </c>
      <c r="H15083" t="s">
        <v>1911</v>
      </c>
      <c r="I15083">
        <v>0</v>
      </c>
      <c r="J15083" s="302">
        <v>35000000</v>
      </c>
    </row>
    <row r="15084" spans="1:10" x14ac:dyDescent="0.25">
      <c r="A15084">
        <v>16619004</v>
      </c>
      <c r="B15084">
        <v>16650003</v>
      </c>
      <c r="C15084" t="s">
        <v>16204</v>
      </c>
      <c r="D15084" t="s">
        <v>1926</v>
      </c>
      <c r="E15084" t="s">
        <v>12764</v>
      </c>
      <c r="F15084" t="s">
        <v>3463</v>
      </c>
      <c r="G15084" t="s">
        <v>15343</v>
      </c>
      <c r="H15084" t="s">
        <v>1911</v>
      </c>
      <c r="I15084">
        <v>0</v>
      </c>
      <c r="J15084" s="302">
        <v>13500000</v>
      </c>
    </row>
    <row r="15085" spans="1:10" x14ac:dyDescent="0.25">
      <c r="A15085">
        <v>16619005</v>
      </c>
      <c r="B15085">
        <v>16650004</v>
      </c>
      <c r="C15085" t="s">
        <v>16204</v>
      </c>
      <c r="D15085" t="s">
        <v>1926</v>
      </c>
      <c r="E15085" t="s">
        <v>16206</v>
      </c>
      <c r="F15085" t="s">
        <v>16208</v>
      </c>
      <c r="G15085" t="s">
        <v>7934</v>
      </c>
      <c r="H15085" t="s">
        <v>1911</v>
      </c>
      <c r="I15085">
        <v>0</v>
      </c>
      <c r="J15085" s="302">
        <v>31500000</v>
      </c>
    </row>
    <row r="15086" spans="1:10" x14ac:dyDescent="0.25">
      <c r="A15086">
        <v>16619006</v>
      </c>
      <c r="B15086">
        <v>16650005</v>
      </c>
      <c r="C15086" t="s">
        <v>16204</v>
      </c>
      <c r="D15086" t="s">
        <v>1926</v>
      </c>
      <c r="E15086" t="s">
        <v>16206</v>
      </c>
      <c r="F15086" t="s">
        <v>16209</v>
      </c>
      <c r="G15086" t="s">
        <v>11339</v>
      </c>
      <c r="H15086" t="s">
        <v>1911</v>
      </c>
      <c r="I15086">
        <v>0</v>
      </c>
      <c r="J15086" s="302">
        <v>29400000</v>
      </c>
    </row>
    <row r="15087" spans="1:10" x14ac:dyDescent="0.25">
      <c r="A15087">
        <v>16619008</v>
      </c>
      <c r="B15087">
        <v>16650006</v>
      </c>
      <c r="C15087" t="s">
        <v>16204</v>
      </c>
      <c r="D15087" t="s">
        <v>1926</v>
      </c>
      <c r="E15087" t="s">
        <v>7729</v>
      </c>
      <c r="F15087" t="s">
        <v>2001</v>
      </c>
      <c r="G15087" t="s">
        <v>12728</v>
      </c>
      <c r="H15087" t="s">
        <v>1911</v>
      </c>
      <c r="I15087">
        <v>0</v>
      </c>
      <c r="J15087" s="302">
        <v>27000000</v>
      </c>
    </row>
    <row r="15088" spans="1:10" x14ac:dyDescent="0.25">
      <c r="A15088">
        <v>16619009</v>
      </c>
      <c r="B15088">
        <v>16650007</v>
      </c>
      <c r="C15088" t="s">
        <v>16204</v>
      </c>
      <c r="D15088" t="s">
        <v>1926</v>
      </c>
      <c r="E15088" t="s">
        <v>16206</v>
      </c>
      <c r="F15088" t="s">
        <v>16210</v>
      </c>
      <c r="G15088" t="s">
        <v>12728</v>
      </c>
      <c r="H15088" t="s">
        <v>1911</v>
      </c>
      <c r="I15088">
        <v>0</v>
      </c>
      <c r="J15088" s="302">
        <v>30000000</v>
      </c>
    </row>
    <row r="15089" spans="1:10" x14ac:dyDescent="0.25">
      <c r="A15089">
        <v>16619010</v>
      </c>
      <c r="B15089">
        <v>16650008</v>
      </c>
      <c r="C15089" t="s">
        <v>16204</v>
      </c>
      <c r="D15089" t="s">
        <v>1926</v>
      </c>
      <c r="E15089" t="s">
        <v>7729</v>
      </c>
      <c r="F15089" t="s">
        <v>16211</v>
      </c>
      <c r="G15089" t="s">
        <v>16212</v>
      </c>
      <c r="H15089" t="s">
        <v>1911</v>
      </c>
      <c r="I15089">
        <v>0</v>
      </c>
      <c r="J15089" s="302">
        <v>31000000</v>
      </c>
    </row>
    <row r="15090" spans="1:10" x14ac:dyDescent="0.25">
      <c r="A15090">
        <v>16619012</v>
      </c>
      <c r="B15090">
        <v>16650009</v>
      </c>
      <c r="C15090" t="s">
        <v>16204</v>
      </c>
      <c r="D15090" t="s">
        <v>1926</v>
      </c>
      <c r="E15090" t="s">
        <v>16206</v>
      </c>
      <c r="F15090" t="s">
        <v>16213</v>
      </c>
      <c r="G15090" t="s">
        <v>7945</v>
      </c>
      <c r="H15090" t="s">
        <v>1911</v>
      </c>
      <c r="I15090">
        <v>0</v>
      </c>
      <c r="J15090" s="302">
        <v>38000000</v>
      </c>
    </row>
    <row r="15091" spans="1:10" x14ac:dyDescent="0.25">
      <c r="A15091">
        <v>16619013</v>
      </c>
      <c r="B15091">
        <v>16650010</v>
      </c>
      <c r="C15091" t="s">
        <v>16204</v>
      </c>
      <c r="D15091" t="s">
        <v>1926</v>
      </c>
      <c r="E15091" t="s">
        <v>16206</v>
      </c>
      <c r="F15091" t="s">
        <v>16214</v>
      </c>
      <c r="G15091" t="s">
        <v>7945</v>
      </c>
      <c r="H15091" t="s">
        <v>1911</v>
      </c>
      <c r="I15091">
        <v>0</v>
      </c>
      <c r="J15091" s="302">
        <v>58000000</v>
      </c>
    </row>
    <row r="15092" spans="1:10" x14ac:dyDescent="0.25">
      <c r="A15092">
        <v>16619018</v>
      </c>
      <c r="B15092">
        <v>16650011</v>
      </c>
      <c r="C15092" t="s">
        <v>16204</v>
      </c>
      <c r="D15092" t="s">
        <v>1926</v>
      </c>
      <c r="E15092" t="s">
        <v>16206</v>
      </c>
      <c r="F15092" t="s">
        <v>16215</v>
      </c>
      <c r="G15092" t="s">
        <v>6970</v>
      </c>
      <c r="H15092" t="s">
        <v>1911</v>
      </c>
      <c r="I15092">
        <v>0</v>
      </c>
      <c r="J15092" s="302">
        <v>113700000</v>
      </c>
    </row>
    <row r="15093" spans="1:10" x14ac:dyDescent="0.25">
      <c r="A15093">
        <v>16619019</v>
      </c>
      <c r="B15093">
        <v>16650012</v>
      </c>
      <c r="C15093" t="s">
        <v>16204</v>
      </c>
      <c r="D15093" t="s">
        <v>1926</v>
      </c>
      <c r="E15093" t="s">
        <v>16206</v>
      </c>
      <c r="F15093" t="s">
        <v>16216</v>
      </c>
      <c r="G15093" t="s">
        <v>6970</v>
      </c>
      <c r="H15093" t="s">
        <v>1911</v>
      </c>
      <c r="I15093">
        <v>0</v>
      </c>
      <c r="J15093" s="302">
        <v>76000000</v>
      </c>
    </row>
    <row r="15094" spans="1:10" x14ac:dyDescent="0.25">
      <c r="A15094">
        <v>16619020</v>
      </c>
      <c r="B15094">
        <v>16650013</v>
      </c>
      <c r="C15094" t="s">
        <v>16204</v>
      </c>
      <c r="D15094" t="s">
        <v>1926</v>
      </c>
      <c r="E15094" t="s">
        <v>5832</v>
      </c>
      <c r="F15094" t="s">
        <v>16217</v>
      </c>
      <c r="G15094" t="s">
        <v>6970</v>
      </c>
      <c r="H15094" t="s">
        <v>1911</v>
      </c>
      <c r="I15094">
        <v>0</v>
      </c>
      <c r="J15094" s="302">
        <v>58500000</v>
      </c>
    </row>
    <row r="15095" spans="1:10" x14ac:dyDescent="0.25">
      <c r="A15095">
        <v>16619021</v>
      </c>
      <c r="B15095">
        <v>16650014</v>
      </c>
      <c r="C15095" t="s">
        <v>16204</v>
      </c>
      <c r="D15095" t="s">
        <v>1926</v>
      </c>
      <c r="E15095" t="s">
        <v>16206</v>
      </c>
      <c r="F15095" t="s">
        <v>16218</v>
      </c>
      <c r="G15095" t="s">
        <v>7934</v>
      </c>
      <c r="H15095" t="s">
        <v>1911</v>
      </c>
      <c r="I15095">
        <v>0</v>
      </c>
      <c r="J15095" s="302">
        <v>112000000</v>
      </c>
    </row>
    <row r="15096" spans="1:10" x14ac:dyDescent="0.25">
      <c r="A15096">
        <v>16619023</v>
      </c>
      <c r="B15096">
        <v>16650015</v>
      </c>
      <c r="C15096" t="s">
        <v>16204</v>
      </c>
      <c r="D15096" t="s">
        <v>1926</v>
      </c>
      <c r="E15096" t="s">
        <v>16219</v>
      </c>
      <c r="F15096" t="s">
        <v>16217</v>
      </c>
      <c r="G15096" t="s">
        <v>6970</v>
      </c>
      <c r="H15096" t="s">
        <v>1911</v>
      </c>
      <c r="I15096">
        <v>0</v>
      </c>
      <c r="J15096" s="302">
        <v>73000000</v>
      </c>
    </row>
    <row r="15097" spans="1:10" x14ac:dyDescent="0.25">
      <c r="A15097">
        <v>16619026</v>
      </c>
      <c r="B15097">
        <v>16650016</v>
      </c>
      <c r="C15097" t="s">
        <v>16204</v>
      </c>
      <c r="D15097" t="s">
        <v>1926</v>
      </c>
      <c r="E15097" t="s">
        <v>16206</v>
      </c>
      <c r="F15097" t="s">
        <v>16220</v>
      </c>
      <c r="G15097" t="s">
        <v>6980</v>
      </c>
      <c r="H15097" t="s">
        <v>1911</v>
      </c>
      <c r="I15097">
        <v>0</v>
      </c>
      <c r="J15097" s="302">
        <v>30000000</v>
      </c>
    </row>
    <row r="15098" spans="1:10" x14ac:dyDescent="0.25">
      <c r="A15098">
        <v>16619027</v>
      </c>
      <c r="B15098">
        <v>16650017</v>
      </c>
      <c r="C15098" t="s">
        <v>16204</v>
      </c>
      <c r="D15098" t="s">
        <v>1926</v>
      </c>
      <c r="E15098" t="s">
        <v>16206</v>
      </c>
      <c r="F15098" t="s">
        <v>16221</v>
      </c>
      <c r="G15098" t="s">
        <v>6980</v>
      </c>
      <c r="H15098" t="s">
        <v>1911</v>
      </c>
      <c r="I15098">
        <v>0</v>
      </c>
      <c r="J15098" s="302">
        <v>34000000</v>
      </c>
    </row>
    <row r="15099" spans="1:10" x14ac:dyDescent="0.25">
      <c r="A15099">
        <v>16619029</v>
      </c>
      <c r="B15099">
        <v>16650018</v>
      </c>
      <c r="C15099" t="s">
        <v>16204</v>
      </c>
      <c r="D15099" t="s">
        <v>1926</v>
      </c>
      <c r="E15099" t="s">
        <v>16206</v>
      </c>
      <c r="F15099" t="s">
        <v>16222</v>
      </c>
      <c r="G15099" t="s">
        <v>7945</v>
      </c>
      <c r="H15099" t="s">
        <v>1911</v>
      </c>
      <c r="I15099">
        <v>0</v>
      </c>
      <c r="J15099" s="302">
        <v>43700000</v>
      </c>
    </row>
    <row r="15100" spans="1:10" x14ac:dyDescent="0.25">
      <c r="A15100">
        <v>16619030</v>
      </c>
      <c r="B15100">
        <v>16650019</v>
      </c>
      <c r="C15100" t="s">
        <v>16204</v>
      </c>
      <c r="D15100" t="s">
        <v>1926</v>
      </c>
      <c r="E15100" t="s">
        <v>16206</v>
      </c>
      <c r="F15100" t="s">
        <v>16223</v>
      </c>
      <c r="G15100" t="s">
        <v>6960</v>
      </c>
      <c r="H15100" t="s">
        <v>1911</v>
      </c>
      <c r="I15100">
        <v>0</v>
      </c>
      <c r="J15100" s="302">
        <v>28000000</v>
      </c>
    </row>
    <row r="15101" spans="1:10" x14ac:dyDescent="0.25">
      <c r="A15101">
        <v>16619031</v>
      </c>
      <c r="B15101">
        <v>16650020</v>
      </c>
      <c r="C15101" t="s">
        <v>16204</v>
      </c>
      <c r="D15101" t="s">
        <v>1926</v>
      </c>
      <c r="E15101" t="s">
        <v>5832</v>
      </c>
      <c r="F15101" t="s">
        <v>16224</v>
      </c>
      <c r="G15101" t="s">
        <v>6970</v>
      </c>
      <c r="H15101" t="s">
        <v>1911</v>
      </c>
      <c r="I15101">
        <v>0</v>
      </c>
      <c r="J15101" s="302">
        <v>90000000</v>
      </c>
    </row>
    <row r="15102" spans="1:10" x14ac:dyDescent="0.25">
      <c r="A15102">
        <v>16619032</v>
      </c>
      <c r="B15102">
        <v>16650021</v>
      </c>
      <c r="C15102" t="s">
        <v>16204</v>
      </c>
      <c r="D15102" t="s">
        <v>1926</v>
      </c>
      <c r="E15102" t="s">
        <v>16206</v>
      </c>
      <c r="F15102" t="s">
        <v>16225</v>
      </c>
      <c r="G15102" t="s">
        <v>12736</v>
      </c>
      <c r="H15102" t="s">
        <v>1911</v>
      </c>
      <c r="I15102">
        <v>0</v>
      </c>
      <c r="J15102" s="302">
        <v>44500000</v>
      </c>
    </row>
    <row r="15103" spans="1:10" x14ac:dyDescent="0.25">
      <c r="A15103">
        <v>16619034</v>
      </c>
      <c r="B15103">
        <v>16650022</v>
      </c>
      <c r="C15103" t="s">
        <v>16204</v>
      </c>
      <c r="D15103" t="s">
        <v>1926</v>
      </c>
      <c r="E15103" t="s">
        <v>5832</v>
      </c>
      <c r="F15103" t="s">
        <v>16226</v>
      </c>
      <c r="G15103" t="s">
        <v>7945</v>
      </c>
      <c r="H15103" t="s">
        <v>1911</v>
      </c>
      <c r="I15103">
        <v>0</v>
      </c>
      <c r="J15103" s="302">
        <v>66800000</v>
      </c>
    </row>
    <row r="15104" spans="1:10" x14ac:dyDescent="0.25">
      <c r="A15104">
        <v>16619035</v>
      </c>
      <c r="B15104">
        <v>16650023</v>
      </c>
      <c r="C15104" t="s">
        <v>16204</v>
      </c>
      <c r="D15104" t="s">
        <v>1926</v>
      </c>
      <c r="E15104" t="s">
        <v>16206</v>
      </c>
      <c r="F15104" t="s">
        <v>16227</v>
      </c>
      <c r="G15104" t="s">
        <v>16228</v>
      </c>
      <c r="H15104" t="s">
        <v>1911</v>
      </c>
      <c r="I15104">
        <v>0</v>
      </c>
      <c r="J15104" s="302">
        <v>57000000</v>
      </c>
    </row>
    <row r="15105" spans="1:10" x14ac:dyDescent="0.25">
      <c r="A15105">
        <v>16619011</v>
      </c>
      <c r="B15105">
        <v>16650024</v>
      </c>
      <c r="C15105" t="s">
        <v>16204</v>
      </c>
      <c r="D15105" t="s">
        <v>6976</v>
      </c>
      <c r="E15105" t="s">
        <v>7770</v>
      </c>
      <c r="F15105" t="s">
        <v>1994</v>
      </c>
      <c r="G15105" t="s">
        <v>6970</v>
      </c>
      <c r="H15105" t="s">
        <v>1911</v>
      </c>
      <c r="I15105">
        <v>0</v>
      </c>
      <c r="J15105" s="302">
        <v>56800000</v>
      </c>
    </row>
    <row r="15106" spans="1:10" x14ac:dyDescent="0.25">
      <c r="A15106">
        <v>16619016</v>
      </c>
      <c r="B15106">
        <v>16650025</v>
      </c>
      <c r="C15106" t="s">
        <v>16204</v>
      </c>
      <c r="D15106" t="s">
        <v>6976</v>
      </c>
      <c r="E15106" t="s">
        <v>7770</v>
      </c>
      <c r="F15106" t="s">
        <v>16229</v>
      </c>
      <c r="G15106" t="s">
        <v>6970</v>
      </c>
      <c r="H15106" t="s">
        <v>1911</v>
      </c>
      <c r="I15106">
        <v>0</v>
      </c>
      <c r="J15106" s="302">
        <v>69800000</v>
      </c>
    </row>
    <row r="15107" spans="1:10" x14ac:dyDescent="0.25">
      <c r="A15107">
        <v>16619017</v>
      </c>
      <c r="B15107">
        <v>16650026</v>
      </c>
      <c r="C15107" t="s">
        <v>16204</v>
      </c>
      <c r="D15107" t="s">
        <v>6976</v>
      </c>
      <c r="E15107" t="s">
        <v>7770</v>
      </c>
      <c r="F15107" t="s">
        <v>16230</v>
      </c>
      <c r="G15107" t="s">
        <v>6970</v>
      </c>
      <c r="H15107" t="s">
        <v>1911</v>
      </c>
      <c r="I15107">
        <v>0</v>
      </c>
      <c r="J15107" s="302">
        <v>52000000</v>
      </c>
    </row>
    <row r="15108" spans="1:10" x14ac:dyDescent="0.25">
      <c r="A15108">
        <v>16619022</v>
      </c>
      <c r="B15108">
        <v>16650027</v>
      </c>
      <c r="C15108" t="s">
        <v>16204</v>
      </c>
      <c r="D15108" t="s">
        <v>6976</v>
      </c>
      <c r="E15108" t="s">
        <v>7770</v>
      </c>
      <c r="F15108" t="s">
        <v>16231</v>
      </c>
      <c r="G15108" t="s">
        <v>7945</v>
      </c>
      <c r="H15108" t="s">
        <v>1911</v>
      </c>
      <c r="I15108">
        <v>0</v>
      </c>
      <c r="J15108" s="302">
        <v>45400000</v>
      </c>
    </row>
    <row r="15109" spans="1:10" x14ac:dyDescent="0.25">
      <c r="A15109">
        <v>16619025</v>
      </c>
      <c r="B15109">
        <v>16650028</v>
      </c>
      <c r="C15109" t="s">
        <v>16204</v>
      </c>
      <c r="D15109" t="s">
        <v>6976</v>
      </c>
      <c r="E15109" t="s">
        <v>7770</v>
      </c>
      <c r="F15109" t="s">
        <v>16232</v>
      </c>
      <c r="G15109" t="s">
        <v>6970</v>
      </c>
      <c r="H15109" t="s">
        <v>1911</v>
      </c>
      <c r="I15109">
        <v>0</v>
      </c>
      <c r="J15109" s="302">
        <v>96800000</v>
      </c>
    </row>
    <row r="15110" spans="1:10" x14ac:dyDescent="0.25">
      <c r="A15110">
        <v>16619033</v>
      </c>
      <c r="B15110">
        <v>16650029</v>
      </c>
      <c r="C15110" t="s">
        <v>16204</v>
      </c>
      <c r="D15110" t="s">
        <v>6976</v>
      </c>
      <c r="E15110" t="s">
        <v>7770</v>
      </c>
      <c r="F15110" t="s">
        <v>16233</v>
      </c>
      <c r="G15110" t="s">
        <v>6970</v>
      </c>
      <c r="H15110" t="s">
        <v>1911</v>
      </c>
      <c r="I15110">
        <v>0</v>
      </c>
      <c r="J15110" s="302">
        <v>86200000</v>
      </c>
    </row>
    <row r="15111" spans="1:10" x14ac:dyDescent="0.25">
      <c r="A15111">
        <v>16619036</v>
      </c>
      <c r="B15111">
        <v>16650030</v>
      </c>
      <c r="C15111" t="s">
        <v>16204</v>
      </c>
      <c r="D15111" t="s">
        <v>1926</v>
      </c>
      <c r="E15111" t="s">
        <v>16206</v>
      </c>
      <c r="F15111" t="s">
        <v>16234</v>
      </c>
      <c r="G15111" t="s">
        <v>16235</v>
      </c>
      <c r="H15111" t="s">
        <v>1911</v>
      </c>
      <c r="I15111">
        <v>0</v>
      </c>
      <c r="J15111" s="302">
        <v>130000000</v>
      </c>
    </row>
    <row r="15112" spans="1:10" x14ac:dyDescent="0.25">
      <c r="A15112">
        <v>16619037</v>
      </c>
      <c r="B15112">
        <v>16650031</v>
      </c>
      <c r="C15112" t="s">
        <v>16204</v>
      </c>
      <c r="D15112" t="s">
        <v>1926</v>
      </c>
      <c r="E15112" t="s">
        <v>16206</v>
      </c>
      <c r="F15112" t="s">
        <v>16236</v>
      </c>
      <c r="G15112" t="s">
        <v>6970</v>
      </c>
      <c r="H15112" t="s">
        <v>1911</v>
      </c>
      <c r="I15112">
        <v>0</v>
      </c>
      <c r="J15112" s="302">
        <v>90000000</v>
      </c>
    </row>
    <row r="15113" spans="1:10" x14ac:dyDescent="0.25">
      <c r="A15113">
        <v>16619039</v>
      </c>
      <c r="B15113">
        <v>16650032</v>
      </c>
      <c r="C15113" t="s">
        <v>16204</v>
      </c>
      <c r="D15113" t="s">
        <v>1926</v>
      </c>
      <c r="E15113" t="s">
        <v>16206</v>
      </c>
      <c r="F15113" t="s">
        <v>16237</v>
      </c>
      <c r="G15113" t="s">
        <v>16235</v>
      </c>
      <c r="H15113" t="s">
        <v>1911</v>
      </c>
      <c r="I15113">
        <v>0</v>
      </c>
      <c r="J15113" s="302">
        <v>94000000</v>
      </c>
    </row>
    <row r="15114" spans="1:10" x14ac:dyDescent="0.25">
      <c r="A15114">
        <v>16619040</v>
      </c>
      <c r="B15114">
        <v>16650033</v>
      </c>
      <c r="C15114" t="s">
        <v>16204</v>
      </c>
      <c r="D15114" t="s">
        <v>1926</v>
      </c>
      <c r="E15114" t="s">
        <v>16238</v>
      </c>
      <c r="F15114" t="s">
        <v>16239</v>
      </c>
      <c r="G15114" t="s">
        <v>16240</v>
      </c>
      <c r="H15114" t="s">
        <v>1911</v>
      </c>
      <c r="I15114">
        <v>0</v>
      </c>
      <c r="J15114" s="302">
        <v>207000000</v>
      </c>
    </row>
    <row r="15115" spans="1:10" x14ac:dyDescent="0.25">
      <c r="A15115">
        <v>16619041</v>
      </c>
      <c r="B15115">
        <v>16650034</v>
      </c>
      <c r="C15115" t="s">
        <v>16204</v>
      </c>
      <c r="D15115" t="s">
        <v>1926</v>
      </c>
      <c r="E15115" t="s">
        <v>16238</v>
      </c>
      <c r="F15115" t="s">
        <v>16241</v>
      </c>
      <c r="G15115" t="s">
        <v>16242</v>
      </c>
      <c r="H15115" t="s">
        <v>1911</v>
      </c>
      <c r="I15115">
        <v>0</v>
      </c>
      <c r="J15115" s="302">
        <v>245000000</v>
      </c>
    </row>
    <row r="15116" spans="1:10" x14ac:dyDescent="0.25">
      <c r="A15116">
        <v>16619042</v>
      </c>
      <c r="B15116">
        <v>16650035</v>
      </c>
      <c r="C15116" t="s">
        <v>16204</v>
      </c>
      <c r="D15116" t="s">
        <v>1926</v>
      </c>
      <c r="E15116" t="s">
        <v>8634</v>
      </c>
      <c r="F15116" t="s">
        <v>16243</v>
      </c>
      <c r="G15116" t="s">
        <v>16244</v>
      </c>
      <c r="H15116" t="s">
        <v>1911</v>
      </c>
      <c r="I15116">
        <v>0</v>
      </c>
      <c r="J15116" s="302">
        <v>79000000</v>
      </c>
    </row>
    <row r="15117" spans="1:10" x14ac:dyDescent="0.25">
      <c r="A15117">
        <v>16619043</v>
      </c>
      <c r="B15117">
        <v>16650036</v>
      </c>
      <c r="C15117" t="s">
        <v>16204</v>
      </c>
      <c r="D15117" t="s">
        <v>1926</v>
      </c>
      <c r="E15117" t="s">
        <v>16219</v>
      </c>
      <c r="F15117" t="s">
        <v>2038</v>
      </c>
      <c r="G15117" t="s">
        <v>6970</v>
      </c>
      <c r="H15117" t="s">
        <v>1911</v>
      </c>
      <c r="I15117">
        <v>0</v>
      </c>
      <c r="J15117" s="302">
        <v>100000000</v>
      </c>
    </row>
    <row r="15118" spans="1:10" x14ac:dyDescent="0.25">
      <c r="A15118">
        <v>16619044</v>
      </c>
      <c r="B15118">
        <v>16650037</v>
      </c>
      <c r="C15118" t="s">
        <v>16204</v>
      </c>
      <c r="D15118" t="s">
        <v>1926</v>
      </c>
      <c r="E15118" t="s">
        <v>16245</v>
      </c>
      <c r="F15118" t="s">
        <v>16246</v>
      </c>
      <c r="G15118" t="s">
        <v>6970</v>
      </c>
      <c r="H15118" t="s">
        <v>1911</v>
      </c>
      <c r="I15118">
        <v>0</v>
      </c>
      <c r="J15118" s="302">
        <v>125000000</v>
      </c>
    </row>
    <row r="15119" spans="1:10" x14ac:dyDescent="0.25">
      <c r="A15119">
        <v>16619045</v>
      </c>
      <c r="B15119">
        <v>16650038</v>
      </c>
      <c r="C15119" t="s">
        <v>16204</v>
      </c>
      <c r="D15119" t="s">
        <v>1926</v>
      </c>
      <c r="E15119" t="s">
        <v>16247</v>
      </c>
      <c r="F15119" t="s">
        <v>11159</v>
      </c>
      <c r="G15119" t="s">
        <v>6973</v>
      </c>
      <c r="H15119" t="s">
        <v>1911</v>
      </c>
      <c r="I15119">
        <v>0</v>
      </c>
      <c r="J15119" s="302">
        <v>187000000</v>
      </c>
    </row>
    <row r="15120" spans="1:10" x14ac:dyDescent="0.25">
      <c r="A15120">
        <v>16619046</v>
      </c>
      <c r="B15120">
        <v>16650039</v>
      </c>
      <c r="C15120" t="s">
        <v>16204</v>
      </c>
      <c r="D15120" t="s">
        <v>1926</v>
      </c>
      <c r="E15120" t="s">
        <v>16206</v>
      </c>
      <c r="F15120" t="s">
        <v>16248</v>
      </c>
      <c r="G15120" t="s">
        <v>16228</v>
      </c>
      <c r="H15120" t="s">
        <v>1911</v>
      </c>
      <c r="I15120">
        <v>0</v>
      </c>
      <c r="J15120" s="302">
        <v>85000000</v>
      </c>
    </row>
    <row r="15121" spans="1:10" x14ac:dyDescent="0.25">
      <c r="A15121">
        <v>16616001</v>
      </c>
      <c r="B15121">
        <v>16650040</v>
      </c>
      <c r="C15121" t="s">
        <v>16204</v>
      </c>
      <c r="D15121" t="s">
        <v>6976</v>
      </c>
      <c r="E15121" t="s">
        <v>7770</v>
      </c>
      <c r="F15121" t="s">
        <v>16249</v>
      </c>
      <c r="G15121" t="s">
        <v>6975</v>
      </c>
      <c r="H15121" t="s">
        <v>1911</v>
      </c>
      <c r="I15121">
        <v>0</v>
      </c>
      <c r="J15121" s="302">
        <v>115000000</v>
      </c>
    </row>
    <row r="15122" spans="1:10" x14ac:dyDescent="0.25">
      <c r="A15122">
        <v>16616002</v>
      </c>
      <c r="B15122">
        <v>16650041</v>
      </c>
      <c r="C15122" t="s">
        <v>16204</v>
      </c>
      <c r="D15122" t="s">
        <v>6976</v>
      </c>
      <c r="E15122" t="s">
        <v>16250</v>
      </c>
      <c r="F15122" t="s">
        <v>12876</v>
      </c>
      <c r="G15122" t="s">
        <v>16251</v>
      </c>
      <c r="H15122" t="s">
        <v>1911</v>
      </c>
      <c r="I15122">
        <v>0</v>
      </c>
      <c r="J15122" s="302">
        <v>350000000</v>
      </c>
    </row>
    <row r="15123" spans="1:10" x14ac:dyDescent="0.25">
      <c r="A15123">
        <v>16616003</v>
      </c>
      <c r="B15123">
        <v>16650042</v>
      </c>
      <c r="C15123" t="s">
        <v>16204</v>
      </c>
      <c r="D15123" t="s">
        <v>6976</v>
      </c>
      <c r="E15123" t="s">
        <v>16247</v>
      </c>
      <c r="F15123" t="s">
        <v>3778</v>
      </c>
      <c r="G15123" t="s">
        <v>6970</v>
      </c>
      <c r="H15123" t="s">
        <v>1911</v>
      </c>
      <c r="I15123">
        <v>0</v>
      </c>
      <c r="J15123" s="302">
        <v>220000000</v>
      </c>
    </row>
    <row r="15124" spans="1:10" x14ac:dyDescent="0.25">
      <c r="A15124">
        <v>16616004</v>
      </c>
      <c r="B15124">
        <v>16650043</v>
      </c>
      <c r="C15124" t="s">
        <v>16204</v>
      </c>
      <c r="D15124" t="s">
        <v>6976</v>
      </c>
      <c r="E15124" t="s">
        <v>8634</v>
      </c>
      <c r="F15124" t="s">
        <v>16252</v>
      </c>
      <c r="G15124" t="s">
        <v>16253</v>
      </c>
      <c r="H15124" t="s">
        <v>1911</v>
      </c>
      <c r="I15124">
        <v>0</v>
      </c>
      <c r="J15124" s="302">
        <v>80000000</v>
      </c>
    </row>
    <row r="15125" spans="1:10" x14ac:dyDescent="0.25">
      <c r="A15125">
        <v>16616005</v>
      </c>
      <c r="B15125">
        <v>16650044</v>
      </c>
      <c r="C15125" t="s">
        <v>16204</v>
      </c>
      <c r="D15125" t="s">
        <v>6976</v>
      </c>
      <c r="E15125" t="s">
        <v>16254</v>
      </c>
      <c r="F15125" t="s">
        <v>16255</v>
      </c>
      <c r="G15125" t="s">
        <v>6975</v>
      </c>
      <c r="H15125" t="s">
        <v>1911</v>
      </c>
      <c r="I15125">
        <v>0</v>
      </c>
      <c r="J15125" s="302">
        <v>150000000</v>
      </c>
    </row>
    <row r="15126" spans="1:10" x14ac:dyDescent="0.25">
      <c r="A15126">
        <v>16616006</v>
      </c>
      <c r="B15126">
        <v>16650045</v>
      </c>
      <c r="C15126" t="s">
        <v>16204</v>
      </c>
      <c r="D15126" t="s">
        <v>6976</v>
      </c>
      <c r="E15126" t="s">
        <v>16206</v>
      </c>
      <c r="F15126" t="s">
        <v>16256</v>
      </c>
      <c r="G15126" t="s">
        <v>7934</v>
      </c>
      <c r="H15126" t="s">
        <v>1911</v>
      </c>
      <c r="I15126">
        <v>0</v>
      </c>
      <c r="J15126" s="302">
        <v>80000000</v>
      </c>
    </row>
    <row r="15127" spans="1:10" x14ac:dyDescent="0.25">
      <c r="A15127">
        <v>16616007</v>
      </c>
      <c r="B15127">
        <v>16650046</v>
      </c>
      <c r="C15127" t="s">
        <v>16204</v>
      </c>
      <c r="D15127" t="s">
        <v>6976</v>
      </c>
      <c r="E15127" t="s">
        <v>16206</v>
      </c>
      <c r="F15127" t="s">
        <v>16257</v>
      </c>
      <c r="G15127" t="s">
        <v>16258</v>
      </c>
      <c r="H15127" t="s">
        <v>1911</v>
      </c>
      <c r="I15127">
        <v>0</v>
      </c>
      <c r="J15127" s="302">
        <v>38000000</v>
      </c>
    </row>
    <row r="15128" spans="1:10" x14ac:dyDescent="0.25">
      <c r="A15128">
        <v>16616008</v>
      </c>
      <c r="B15128">
        <v>16650047</v>
      </c>
      <c r="C15128" t="s">
        <v>16204</v>
      </c>
      <c r="D15128" t="s">
        <v>6976</v>
      </c>
      <c r="E15128" t="s">
        <v>16206</v>
      </c>
      <c r="F15128" t="s">
        <v>16259</v>
      </c>
      <c r="G15128" t="s">
        <v>7934</v>
      </c>
      <c r="H15128" t="s">
        <v>1911</v>
      </c>
      <c r="I15128">
        <v>0</v>
      </c>
      <c r="J15128" s="302">
        <v>90000000</v>
      </c>
    </row>
    <row r="15129" spans="1:10" x14ac:dyDescent="0.25">
      <c r="A15129">
        <v>16616009</v>
      </c>
      <c r="B15129">
        <v>16650048</v>
      </c>
      <c r="C15129" t="s">
        <v>16204</v>
      </c>
      <c r="D15129" t="s">
        <v>6976</v>
      </c>
      <c r="E15129" t="s">
        <v>16260</v>
      </c>
      <c r="F15129" t="s">
        <v>16261</v>
      </c>
      <c r="G15129" t="s">
        <v>16262</v>
      </c>
      <c r="H15129" t="s">
        <v>1911</v>
      </c>
      <c r="I15129">
        <v>0</v>
      </c>
      <c r="J15129" s="302">
        <v>210000000</v>
      </c>
    </row>
    <row r="15130" spans="1:10" x14ac:dyDescent="0.25">
      <c r="A15130">
        <v>16616010</v>
      </c>
      <c r="B15130">
        <v>16650049</v>
      </c>
      <c r="C15130" t="s">
        <v>16204</v>
      </c>
      <c r="D15130" t="s">
        <v>6976</v>
      </c>
      <c r="E15130" t="s">
        <v>16206</v>
      </c>
      <c r="F15130" t="s">
        <v>16263</v>
      </c>
      <c r="G15130" t="s">
        <v>7934</v>
      </c>
      <c r="H15130" t="s">
        <v>1911</v>
      </c>
      <c r="I15130">
        <v>0</v>
      </c>
      <c r="J15130" s="302">
        <v>70000000</v>
      </c>
    </row>
    <row r="15131" spans="1:10" x14ac:dyDescent="0.25">
      <c r="A15131">
        <v>16619047</v>
      </c>
      <c r="B15131">
        <v>16650050</v>
      </c>
      <c r="C15131" t="s">
        <v>16204</v>
      </c>
      <c r="D15131" t="s">
        <v>1926</v>
      </c>
      <c r="E15131" t="s">
        <v>16264</v>
      </c>
      <c r="F15131" t="s">
        <v>16265</v>
      </c>
      <c r="G15131" t="s">
        <v>6970</v>
      </c>
      <c r="H15131" t="s">
        <v>1911</v>
      </c>
      <c r="I15131">
        <v>0</v>
      </c>
      <c r="J15131" s="302">
        <v>145000000</v>
      </c>
    </row>
    <row r="15132" spans="1:10" x14ac:dyDescent="0.25">
      <c r="A15132">
        <v>16616011</v>
      </c>
      <c r="B15132">
        <v>16650051</v>
      </c>
      <c r="C15132" t="s">
        <v>16204</v>
      </c>
      <c r="D15132" t="s">
        <v>6976</v>
      </c>
      <c r="E15132" t="s">
        <v>16264</v>
      </c>
      <c r="F15132" t="s">
        <v>16266</v>
      </c>
      <c r="G15132" t="s">
        <v>16267</v>
      </c>
      <c r="H15132" t="s">
        <v>1911</v>
      </c>
      <c r="I15132">
        <v>142500</v>
      </c>
      <c r="J15132" s="302">
        <v>150000000</v>
      </c>
    </row>
    <row r="15133" spans="1:10" x14ac:dyDescent="0.25">
      <c r="A15133">
        <v>16616012</v>
      </c>
      <c r="B15133">
        <v>16650052</v>
      </c>
      <c r="C15133" t="s">
        <v>16204</v>
      </c>
      <c r="D15133" t="s">
        <v>6976</v>
      </c>
      <c r="E15133" t="s">
        <v>16247</v>
      </c>
      <c r="F15133" t="s">
        <v>16268</v>
      </c>
      <c r="G15133" t="s">
        <v>6970</v>
      </c>
      <c r="H15133" t="s">
        <v>1911</v>
      </c>
      <c r="I15133">
        <v>134400</v>
      </c>
      <c r="J15133" s="302">
        <v>140000000</v>
      </c>
    </row>
    <row r="15134" spans="1:10" x14ac:dyDescent="0.25">
      <c r="A15134">
        <v>16619007</v>
      </c>
      <c r="B15134">
        <v>16652001</v>
      </c>
      <c r="C15134" t="s">
        <v>16204</v>
      </c>
      <c r="D15134" t="s">
        <v>1926</v>
      </c>
      <c r="E15134" t="s">
        <v>11394</v>
      </c>
      <c r="F15134" t="s">
        <v>16269</v>
      </c>
      <c r="G15134" t="s">
        <v>16270</v>
      </c>
      <c r="H15134" t="s">
        <v>1911</v>
      </c>
      <c r="I15134">
        <v>0</v>
      </c>
      <c r="J15134" s="302">
        <v>50500000</v>
      </c>
    </row>
    <row r="15135" spans="1:10" x14ac:dyDescent="0.25">
      <c r="A15135">
        <v>16619014</v>
      </c>
      <c r="B15135">
        <v>16652003</v>
      </c>
      <c r="C15135" t="s">
        <v>16204</v>
      </c>
      <c r="D15135" t="s">
        <v>1926</v>
      </c>
      <c r="E15135" t="s">
        <v>11394</v>
      </c>
      <c r="F15135" t="s">
        <v>16271</v>
      </c>
      <c r="G15135" t="s">
        <v>16270</v>
      </c>
      <c r="H15135" t="s">
        <v>1911</v>
      </c>
      <c r="I15135">
        <v>0</v>
      </c>
      <c r="J15135" s="302">
        <v>77000000</v>
      </c>
    </row>
    <row r="15136" spans="1:10" x14ac:dyDescent="0.25">
      <c r="A15136">
        <v>16619015</v>
      </c>
      <c r="B15136">
        <v>16652004</v>
      </c>
      <c r="C15136" t="s">
        <v>16204</v>
      </c>
      <c r="D15136" t="s">
        <v>1926</v>
      </c>
      <c r="E15136" t="s">
        <v>11394</v>
      </c>
      <c r="F15136" t="s">
        <v>16272</v>
      </c>
      <c r="G15136" t="s">
        <v>16270</v>
      </c>
      <c r="H15136" t="s">
        <v>1911</v>
      </c>
      <c r="I15136">
        <v>0</v>
      </c>
      <c r="J15136" s="302">
        <v>58300000</v>
      </c>
    </row>
    <row r="15137" spans="1:10" x14ac:dyDescent="0.25">
      <c r="A15137">
        <v>16619024</v>
      </c>
      <c r="B15137">
        <v>16652008</v>
      </c>
      <c r="C15137" t="s">
        <v>16204</v>
      </c>
      <c r="D15137" t="s">
        <v>1926</v>
      </c>
      <c r="E15137" t="s">
        <v>11394</v>
      </c>
      <c r="F15137" t="s">
        <v>16273</v>
      </c>
      <c r="G15137" t="s">
        <v>16274</v>
      </c>
      <c r="H15137" t="s">
        <v>1911</v>
      </c>
      <c r="I15137">
        <v>0</v>
      </c>
      <c r="J15137" s="302">
        <v>83900000</v>
      </c>
    </row>
    <row r="15138" spans="1:10" x14ac:dyDescent="0.25">
      <c r="A15138">
        <v>16619028</v>
      </c>
      <c r="B15138">
        <v>16652010</v>
      </c>
      <c r="C15138" t="s">
        <v>16204</v>
      </c>
      <c r="D15138" t="s">
        <v>1926</v>
      </c>
      <c r="E15138" t="s">
        <v>11394</v>
      </c>
      <c r="F15138" t="s">
        <v>16275</v>
      </c>
      <c r="G15138" t="s">
        <v>16276</v>
      </c>
      <c r="H15138" t="s">
        <v>1911</v>
      </c>
      <c r="I15138">
        <v>0</v>
      </c>
      <c r="J15138" s="302">
        <v>106800000</v>
      </c>
    </row>
    <row r="15139" spans="1:10" x14ac:dyDescent="0.25">
      <c r="A15139">
        <v>16619038</v>
      </c>
      <c r="B15139">
        <v>16652011</v>
      </c>
      <c r="C15139" t="s">
        <v>16204</v>
      </c>
      <c r="D15139" t="s">
        <v>1926</v>
      </c>
      <c r="E15139" t="s">
        <v>16277</v>
      </c>
      <c r="F15139" t="s">
        <v>16278</v>
      </c>
      <c r="G15139" t="s">
        <v>16279</v>
      </c>
      <c r="H15139" t="s">
        <v>1911</v>
      </c>
      <c r="I15139">
        <v>0</v>
      </c>
      <c r="J15139" s="302">
        <v>123000000</v>
      </c>
    </row>
    <row r="15140" spans="1:10" x14ac:dyDescent="0.25">
      <c r="A15140">
        <v>16701001</v>
      </c>
      <c r="B15140">
        <v>16732001</v>
      </c>
      <c r="C15140" t="s">
        <v>16280</v>
      </c>
      <c r="D15140" t="s">
        <v>1907</v>
      </c>
      <c r="E15140" t="s">
        <v>16281</v>
      </c>
      <c r="F15140" t="s">
        <v>4151</v>
      </c>
      <c r="G15140" t="s">
        <v>4854</v>
      </c>
      <c r="H15140" t="s">
        <v>1911</v>
      </c>
      <c r="I15140">
        <v>0</v>
      </c>
      <c r="J15140" s="302">
        <v>39900000</v>
      </c>
    </row>
    <row r="15141" spans="1:10" x14ac:dyDescent="0.25">
      <c r="A15141">
        <v>16701002</v>
      </c>
      <c r="B15141">
        <v>16732002</v>
      </c>
      <c r="C15141" t="s">
        <v>16280</v>
      </c>
      <c r="D15141" t="s">
        <v>1907</v>
      </c>
      <c r="E15141" t="s">
        <v>16282</v>
      </c>
      <c r="F15141" t="s">
        <v>4151</v>
      </c>
      <c r="G15141" t="s">
        <v>4854</v>
      </c>
      <c r="H15141" t="s">
        <v>1911</v>
      </c>
      <c r="I15141">
        <v>0</v>
      </c>
      <c r="J15141" s="302">
        <v>47400000</v>
      </c>
    </row>
    <row r="15142" spans="1:10" x14ac:dyDescent="0.25">
      <c r="A15142">
        <v>16701004</v>
      </c>
      <c r="B15142">
        <v>16732003</v>
      </c>
      <c r="C15142" t="s">
        <v>16280</v>
      </c>
      <c r="D15142" t="s">
        <v>1907</v>
      </c>
      <c r="E15142" t="s">
        <v>16283</v>
      </c>
      <c r="F15142" t="s">
        <v>16284</v>
      </c>
      <c r="G15142" t="s">
        <v>4854</v>
      </c>
      <c r="H15142" t="s">
        <v>1911</v>
      </c>
      <c r="I15142">
        <v>0</v>
      </c>
      <c r="J15142" s="302">
        <v>46900000</v>
      </c>
    </row>
    <row r="15143" spans="1:10" x14ac:dyDescent="0.25">
      <c r="A15143">
        <v>16701005</v>
      </c>
      <c r="B15143">
        <v>16732004</v>
      </c>
      <c r="C15143" t="s">
        <v>16280</v>
      </c>
      <c r="D15143" t="s">
        <v>1907</v>
      </c>
      <c r="E15143" t="s">
        <v>16283</v>
      </c>
      <c r="F15143" t="s">
        <v>16285</v>
      </c>
      <c r="G15143" t="s">
        <v>4854</v>
      </c>
      <c r="H15143" t="s">
        <v>1911</v>
      </c>
      <c r="I15143">
        <v>0</v>
      </c>
      <c r="J15143" s="302">
        <v>47300000</v>
      </c>
    </row>
    <row r="15144" spans="1:10" x14ac:dyDescent="0.25">
      <c r="A15144">
        <v>16701007</v>
      </c>
      <c r="B15144">
        <v>16732005</v>
      </c>
      <c r="C15144" t="s">
        <v>16280</v>
      </c>
      <c r="D15144" t="s">
        <v>1907</v>
      </c>
      <c r="E15144" t="s">
        <v>16286</v>
      </c>
      <c r="F15144" t="s">
        <v>8923</v>
      </c>
      <c r="G15144" t="s">
        <v>16287</v>
      </c>
      <c r="H15144" t="s">
        <v>1911</v>
      </c>
      <c r="I15144">
        <v>107800</v>
      </c>
      <c r="J15144" s="302">
        <v>115900000</v>
      </c>
    </row>
    <row r="15145" spans="1:10" x14ac:dyDescent="0.25">
      <c r="A15145">
        <v>16701008</v>
      </c>
      <c r="B15145">
        <v>16732006</v>
      </c>
      <c r="C15145" t="s">
        <v>16280</v>
      </c>
      <c r="D15145" t="s">
        <v>1907</v>
      </c>
      <c r="E15145" t="s">
        <v>16286</v>
      </c>
      <c r="F15145" t="s">
        <v>16288</v>
      </c>
      <c r="G15145" t="s">
        <v>16289</v>
      </c>
      <c r="H15145" t="s">
        <v>1980</v>
      </c>
      <c r="I15145">
        <v>125500</v>
      </c>
      <c r="J15145" s="302">
        <v>134900000</v>
      </c>
    </row>
    <row r="15146" spans="1:10" x14ac:dyDescent="0.25">
      <c r="A15146">
        <v>16701003</v>
      </c>
      <c r="B15146">
        <v>16733001</v>
      </c>
      <c r="C15146" t="s">
        <v>16280</v>
      </c>
      <c r="D15146" t="s">
        <v>1907</v>
      </c>
      <c r="E15146" t="s">
        <v>16283</v>
      </c>
      <c r="F15146" t="s">
        <v>16290</v>
      </c>
      <c r="G15146" t="s">
        <v>4874</v>
      </c>
      <c r="H15146" t="s">
        <v>1911</v>
      </c>
      <c r="I15146">
        <v>0</v>
      </c>
      <c r="J15146" s="302">
        <v>46800000</v>
      </c>
    </row>
    <row r="15147" spans="1:10" x14ac:dyDescent="0.25">
      <c r="A15147">
        <v>16701006</v>
      </c>
      <c r="B15147">
        <v>16733002</v>
      </c>
      <c r="C15147" t="s">
        <v>16280</v>
      </c>
      <c r="D15147" t="s">
        <v>1907</v>
      </c>
      <c r="E15147" t="s">
        <v>16283</v>
      </c>
      <c r="F15147" t="s">
        <v>16291</v>
      </c>
      <c r="G15147" t="s">
        <v>16292</v>
      </c>
      <c r="H15147" t="s">
        <v>1911</v>
      </c>
      <c r="I15147">
        <v>0</v>
      </c>
      <c r="J15147" s="302">
        <v>50500000</v>
      </c>
    </row>
    <row r="15148" spans="1:10" x14ac:dyDescent="0.25">
      <c r="A15148">
        <v>16706004</v>
      </c>
      <c r="B15148">
        <v>16735001</v>
      </c>
      <c r="C15148" t="s">
        <v>16280</v>
      </c>
      <c r="D15148" t="s">
        <v>1918</v>
      </c>
      <c r="E15148" t="s">
        <v>16293</v>
      </c>
      <c r="F15148" t="s">
        <v>3538</v>
      </c>
      <c r="G15148" t="s">
        <v>16294</v>
      </c>
      <c r="H15148" t="s">
        <v>1911</v>
      </c>
      <c r="I15148">
        <v>0</v>
      </c>
      <c r="J15148" s="302">
        <v>67500000</v>
      </c>
    </row>
    <row r="15149" spans="1:10" x14ac:dyDescent="0.25">
      <c r="A15149">
        <v>16706005</v>
      </c>
      <c r="B15149">
        <v>16735002</v>
      </c>
      <c r="C15149" t="s">
        <v>16280</v>
      </c>
      <c r="D15149" t="s">
        <v>1918</v>
      </c>
      <c r="E15149" t="s">
        <v>16295</v>
      </c>
      <c r="F15149" t="s">
        <v>16296</v>
      </c>
      <c r="G15149" t="s">
        <v>6319</v>
      </c>
      <c r="H15149" t="s">
        <v>1911</v>
      </c>
      <c r="I15149">
        <v>0</v>
      </c>
      <c r="J15149" s="302">
        <v>49200000</v>
      </c>
    </row>
    <row r="15150" spans="1:10" x14ac:dyDescent="0.25">
      <c r="A15150">
        <v>16706006</v>
      </c>
      <c r="B15150">
        <v>16735003</v>
      </c>
      <c r="C15150" t="s">
        <v>16280</v>
      </c>
      <c r="D15150" t="s">
        <v>1918</v>
      </c>
      <c r="E15150" t="s">
        <v>16295</v>
      </c>
      <c r="F15150" t="s">
        <v>16297</v>
      </c>
      <c r="G15150" t="s">
        <v>16298</v>
      </c>
      <c r="H15150" t="s">
        <v>1911</v>
      </c>
      <c r="I15150">
        <v>0</v>
      </c>
      <c r="J15150" s="302">
        <v>54900000</v>
      </c>
    </row>
    <row r="15151" spans="1:10" x14ac:dyDescent="0.25">
      <c r="A15151">
        <v>16706007</v>
      </c>
      <c r="B15151">
        <v>16735004</v>
      </c>
      <c r="C15151" t="s">
        <v>16280</v>
      </c>
      <c r="D15151" t="s">
        <v>1918</v>
      </c>
      <c r="E15151" t="s">
        <v>16295</v>
      </c>
      <c r="F15151" t="s">
        <v>16299</v>
      </c>
      <c r="G15151" t="s">
        <v>16298</v>
      </c>
      <c r="H15151" t="s">
        <v>1911</v>
      </c>
      <c r="I15151">
        <v>0</v>
      </c>
      <c r="J15151" s="302">
        <v>72300000</v>
      </c>
    </row>
    <row r="15152" spans="1:10" x14ac:dyDescent="0.25">
      <c r="A15152">
        <v>16706008</v>
      </c>
      <c r="B15152">
        <v>16735005</v>
      </c>
      <c r="C15152" t="s">
        <v>16280</v>
      </c>
      <c r="D15152" t="s">
        <v>1918</v>
      </c>
      <c r="E15152" t="s">
        <v>16295</v>
      </c>
      <c r="F15152" t="s">
        <v>2700</v>
      </c>
      <c r="G15152" t="s">
        <v>6886</v>
      </c>
      <c r="H15152" t="s">
        <v>1911</v>
      </c>
      <c r="I15152">
        <v>0</v>
      </c>
      <c r="J15152" s="302">
        <v>59400000</v>
      </c>
    </row>
    <row r="15153" spans="1:10" x14ac:dyDescent="0.25">
      <c r="A15153">
        <v>16706009</v>
      </c>
      <c r="B15153">
        <v>16735006</v>
      </c>
      <c r="C15153" t="s">
        <v>16280</v>
      </c>
      <c r="D15153" t="s">
        <v>1918</v>
      </c>
      <c r="E15153" t="s">
        <v>16295</v>
      </c>
      <c r="F15153" t="s">
        <v>16300</v>
      </c>
      <c r="G15153" t="s">
        <v>16301</v>
      </c>
      <c r="H15153" t="s">
        <v>1911</v>
      </c>
      <c r="I15153">
        <v>0</v>
      </c>
      <c r="J15153" s="302">
        <v>78100000</v>
      </c>
    </row>
    <row r="15154" spans="1:10" x14ac:dyDescent="0.25">
      <c r="A15154">
        <v>16706010</v>
      </c>
      <c r="B15154">
        <v>16735007</v>
      </c>
      <c r="C15154" t="s">
        <v>16280</v>
      </c>
      <c r="D15154" t="s">
        <v>1918</v>
      </c>
      <c r="E15154" t="s">
        <v>16295</v>
      </c>
      <c r="F15154" t="s">
        <v>16300</v>
      </c>
      <c r="G15154" t="s">
        <v>16302</v>
      </c>
      <c r="H15154" t="s">
        <v>1911</v>
      </c>
      <c r="I15154">
        <v>0</v>
      </c>
      <c r="J15154" s="302">
        <v>75000000</v>
      </c>
    </row>
    <row r="15155" spans="1:10" x14ac:dyDescent="0.25">
      <c r="A15155">
        <v>16706011</v>
      </c>
      <c r="B15155">
        <v>16735008</v>
      </c>
      <c r="C15155" t="s">
        <v>16280</v>
      </c>
      <c r="D15155" t="s">
        <v>1918</v>
      </c>
      <c r="E15155" t="s">
        <v>16295</v>
      </c>
      <c r="F15155" t="s">
        <v>16303</v>
      </c>
      <c r="G15155" t="s">
        <v>16304</v>
      </c>
      <c r="H15155" t="s">
        <v>1911</v>
      </c>
      <c r="I15155">
        <v>0</v>
      </c>
      <c r="J15155" s="302">
        <v>81800000</v>
      </c>
    </row>
    <row r="15156" spans="1:10" x14ac:dyDescent="0.25">
      <c r="A15156">
        <v>16706012</v>
      </c>
      <c r="B15156">
        <v>16735009</v>
      </c>
      <c r="C15156" t="s">
        <v>16280</v>
      </c>
      <c r="D15156" t="s">
        <v>1918</v>
      </c>
      <c r="E15156" t="s">
        <v>16295</v>
      </c>
      <c r="F15156" t="s">
        <v>16305</v>
      </c>
      <c r="G15156" t="s">
        <v>16306</v>
      </c>
      <c r="H15156" t="s">
        <v>1911</v>
      </c>
      <c r="I15156">
        <v>0</v>
      </c>
      <c r="J15156" s="302">
        <v>117000000</v>
      </c>
    </row>
    <row r="15157" spans="1:10" x14ac:dyDescent="0.25">
      <c r="A15157">
        <v>16706013</v>
      </c>
      <c r="B15157">
        <v>16735010</v>
      </c>
      <c r="C15157" t="s">
        <v>16280</v>
      </c>
      <c r="D15157" t="s">
        <v>1918</v>
      </c>
      <c r="E15157" t="s">
        <v>16295</v>
      </c>
      <c r="F15157" t="s">
        <v>16307</v>
      </c>
      <c r="G15157" t="s">
        <v>16308</v>
      </c>
      <c r="H15157" t="s">
        <v>1911</v>
      </c>
      <c r="I15157">
        <v>0</v>
      </c>
      <c r="J15157" s="302">
        <v>69900000</v>
      </c>
    </row>
    <row r="15158" spans="1:10" x14ac:dyDescent="0.25">
      <c r="A15158">
        <v>16706014</v>
      </c>
      <c r="B15158">
        <v>16735011</v>
      </c>
      <c r="C15158" t="s">
        <v>16280</v>
      </c>
      <c r="D15158" t="s">
        <v>1918</v>
      </c>
      <c r="E15158" t="s">
        <v>16295</v>
      </c>
      <c r="F15158" t="s">
        <v>16309</v>
      </c>
      <c r="G15158" t="s">
        <v>16310</v>
      </c>
      <c r="H15158" t="s">
        <v>1911</v>
      </c>
      <c r="I15158">
        <v>0</v>
      </c>
      <c r="J15158" s="302">
        <v>159000000</v>
      </c>
    </row>
    <row r="15159" spans="1:10" x14ac:dyDescent="0.25">
      <c r="A15159">
        <v>16706015</v>
      </c>
      <c r="B15159">
        <v>16735012</v>
      </c>
      <c r="C15159" t="s">
        <v>16280</v>
      </c>
      <c r="D15159" t="s">
        <v>1918</v>
      </c>
      <c r="E15159" t="s">
        <v>16295</v>
      </c>
      <c r="F15159" t="s">
        <v>16311</v>
      </c>
      <c r="G15159" t="s">
        <v>16312</v>
      </c>
      <c r="H15159" t="s">
        <v>1911</v>
      </c>
      <c r="I15159">
        <v>0</v>
      </c>
      <c r="J15159" s="302">
        <v>107700000</v>
      </c>
    </row>
    <row r="15160" spans="1:10" x14ac:dyDescent="0.25">
      <c r="A15160">
        <v>16706016</v>
      </c>
      <c r="B15160">
        <v>16735013</v>
      </c>
      <c r="C15160" t="s">
        <v>16280</v>
      </c>
      <c r="D15160" t="s">
        <v>1918</v>
      </c>
      <c r="E15160" t="s">
        <v>16295</v>
      </c>
      <c r="F15160" t="s">
        <v>16313</v>
      </c>
      <c r="G15160" t="s">
        <v>16314</v>
      </c>
      <c r="H15160" t="s">
        <v>1911</v>
      </c>
      <c r="I15160">
        <v>0</v>
      </c>
      <c r="J15160" s="302">
        <v>171000000</v>
      </c>
    </row>
    <row r="15161" spans="1:10" x14ac:dyDescent="0.25">
      <c r="A15161">
        <v>16706017</v>
      </c>
      <c r="B15161">
        <v>16735014</v>
      </c>
      <c r="C15161" t="s">
        <v>16280</v>
      </c>
      <c r="D15161" t="s">
        <v>1918</v>
      </c>
      <c r="E15161" t="s">
        <v>16295</v>
      </c>
      <c r="F15161" t="s">
        <v>16315</v>
      </c>
      <c r="G15161" t="s">
        <v>16316</v>
      </c>
      <c r="H15161" t="s">
        <v>1911</v>
      </c>
      <c r="I15161">
        <v>0</v>
      </c>
      <c r="J15161" s="302">
        <v>181900000</v>
      </c>
    </row>
    <row r="15162" spans="1:10" x14ac:dyDescent="0.25">
      <c r="A15162">
        <v>16706018</v>
      </c>
      <c r="B15162">
        <v>16735015</v>
      </c>
      <c r="C15162" t="s">
        <v>16280</v>
      </c>
      <c r="D15162" t="s">
        <v>1918</v>
      </c>
      <c r="E15162" t="s">
        <v>16317</v>
      </c>
      <c r="F15162" t="s">
        <v>16318</v>
      </c>
      <c r="G15162" t="s">
        <v>16319</v>
      </c>
      <c r="H15162" t="s">
        <v>1911</v>
      </c>
      <c r="I15162">
        <v>0</v>
      </c>
      <c r="J15162" s="302">
        <v>135000000</v>
      </c>
    </row>
    <row r="15163" spans="1:10" x14ac:dyDescent="0.25">
      <c r="A15163">
        <v>16706019</v>
      </c>
      <c r="B15163">
        <v>16735016</v>
      </c>
      <c r="C15163" t="s">
        <v>16280</v>
      </c>
      <c r="D15163" t="s">
        <v>1918</v>
      </c>
      <c r="E15163" t="s">
        <v>16320</v>
      </c>
      <c r="F15163" t="s">
        <v>12156</v>
      </c>
      <c r="G15163" t="s">
        <v>3933</v>
      </c>
      <c r="H15163" t="s">
        <v>1980</v>
      </c>
      <c r="I15163">
        <v>100000</v>
      </c>
      <c r="J15163" s="302">
        <v>117900000</v>
      </c>
    </row>
    <row r="15164" spans="1:10" x14ac:dyDescent="0.25">
      <c r="A15164">
        <v>16706020</v>
      </c>
      <c r="B15164">
        <v>16735017</v>
      </c>
      <c r="C15164" t="s">
        <v>16280</v>
      </c>
      <c r="D15164" t="s">
        <v>1918</v>
      </c>
      <c r="E15164" t="s">
        <v>16320</v>
      </c>
      <c r="F15164" t="s">
        <v>16321</v>
      </c>
      <c r="G15164" t="s">
        <v>3933</v>
      </c>
      <c r="H15164" t="s">
        <v>1911</v>
      </c>
      <c r="I15164">
        <v>125000</v>
      </c>
      <c r="J15164" s="302">
        <v>135900000</v>
      </c>
    </row>
    <row r="15165" spans="1:10" x14ac:dyDescent="0.25">
      <c r="A15165">
        <v>16706021</v>
      </c>
      <c r="B15165">
        <v>16735018</v>
      </c>
      <c r="C15165" t="s">
        <v>16280</v>
      </c>
      <c r="D15165" t="s">
        <v>1918</v>
      </c>
      <c r="E15165" t="s">
        <v>16317</v>
      </c>
      <c r="F15165" t="s">
        <v>16322</v>
      </c>
      <c r="G15165" t="s">
        <v>3933</v>
      </c>
      <c r="H15165" t="s">
        <v>1980</v>
      </c>
      <c r="I15165">
        <v>146000</v>
      </c>
      <c r="J15165" s="302">
        <v>154900000</v>
      </c>
    </row>
    <row r="15166" spans="1:10" x14ac:dyDescent="0.25">
      <c r="A15166">
        <v>16706024</v>
      </c>
      <c r="B15166">
        <v>16735019</v>
      </c>
      <c r="C15166" t="s">
        <v>16280</v>
      </c>
      <c r="D15166" t="s">
        <v>1918</v>
      </c>
      <c r="E15166" t="s">
        <v>16295</v>
      </c>
      <c r="F15166" t="s">
        <v>16323</v>
      </c>
      <c r="G15166" t="s">
        <v>16324</v>
      </c>
      <c r="H15166" t="s">
        <v>1980</v>
      </c>
      <c r="I15166">
        <v>167300</v>
      </c>
      <c r="J15166" s="302">
        <v>175900000</v>
      </c>
    </row>
    <row r="15167" spans="1:10" x14ac:dyDescent="0.25">
      <c r="A15167">
        <v>16706001</v>
      </c>
      <c r="B15167">
        <v>16736001</v>
      </c>
      <c r="C15167" t="s">
        <v>16280</v>
      </c>
      <c r="D15167" t="s">
        <v>1918</v>
      </c>
      <c r="E15167" t="s">
        <v>16293</v>
      </c>
      <c r="F15167" t="s">
        <v>16325</v>
      </c>
      <c r="G15167" t="s">
        <v>10514</v>
      </c>
      <c r="H15167" t="s">
        <v>1911</v>
      </c>
      <c r="I15167">
        <v>0</v>
      </c>
      <c r="J15167" s="302">
        <v>83800000</v>
      </c>
    </row>
    <row r="15168" spans="1:10" x14ac:dyDescent="0.25">
      <c r="A15168">
        <v>16706002</v>
      </c>
      <c r="B15168">
        <v>16736002</v>
      </c>
      <c r="C15168" t="s">
        <v>16280</v>
      </c>
      <c r="D15168" t="s">
        <v>1918</v>
      </c>
      <c r="E15168" t="s">
        <v>16326</v>
      </c>
      <c r="F15168" t="s">
        <v>11865</v>
      </c>
      <c r="G15168" t="s">
        <v>4069</v>
      </c>
      <c r="H15168" t="s">
        <v>1911</v>
      </c>
      <c r="I15168">
        <v>0</v>
      </c>
      <c r="J15168" s="302">
        <v>72200000</v>
      </c>
    </row>
    <row r="15169" spans="1:10" x14ac:dyDescent="0.25">
      <c r="A15169">
        <v>16706003</v>
      </c>
      <c r="B15169">
        <v>16736003</v>
      </c>
      <c r="C15169" t="s">
        <v>16280</v>
      </c>
      <c r="D15169" t="s">
        <v>1918</v>
      </c>
      <c r="E15169" t="s">
        <v>16293</v>
      </c>
      <c r="F15169" t="s">
        <v>16327</v>
      </c>
      <c r="G15169" t="s">
        <v>4006</v>
      </c>
      <c r="H15169" t="s">
        <v>1911</v>
      </c>
      <c r="I15169">
        <v>0</v>
      </c>
      <c r="J15169" s="302">
        <v>83500000</v>
      </c>
    </row>
    <row r="15170" spans="1:10" x14ac:dyDescent="0.25">
      <c r="A15170">
        <v>16708001</v>
      </c>
      <c r="B15170">
        <v>16736004</v>
      </c>
      <c r="C15170" t="s">
        <v>16280</v>
      </c>
      <c r="D15170" t="s">
        <v>1913</v>
      </c>
      <c r="E15170" t="s">
        <v>16293</v>
      </c>
      <c r="F15170" t="s">
        <v>3538</v>
      </c>
      <c r="G15170" t="s">
        <v>16328</v>
      </c>
      <c r="H15170" t="s">
        <v>1911</v>
      </c>
      <c r="I15170">
        <v>0</v>
      </c>
      <c r="J15170" s="302">
        <v>78400000</v>
      </c>
    </row>
    <row r="15171" spans="1:10" x14ac:dyDescent="0.25">
      <c r="A15171">
        <v>16708002</v>
      </c>
      <c r="B15171">
        <v>16736005</v>
      </c>
      <c r="C15171" t="s">
        <v>16280</v>
      </c>
      <c r="D15171" t="s">
        <v>1913</v>
      </c>
      <c r="E15171" t="s">
        <v>16295</v>
      </c>
      <c r="F15171" t="s">
        <v>16296</v>
      </c>
      <c r="G15171" t="s">
        <v>12198</v>
      </c>
      <c r="H15171" t="s">
        <v>1911</v>
      </c>
      <c r="I15171">
        <v>0</v>
      </c>
      <c r="J15171" s="302">
        <v>51500000</v>
      </c>
    </row>
    <row r="15172" spans="1:10" x14ac:dyDescent="0.25">
      <c r="A15172">
        <v>16708003</v>
      </c>
      <c r="B15172">
        <v>16736006</v>
      </c>
      <c r="C15172" t="s">
        <v>16280</v>
      </c>
      <c r="D15172" t="s">
        <v>1913</v>
      </c>
      <c r="E15172" t="s">
        <v>16295</v>
      </c>
      <c r="F15172" t="s">
        <v>16297</v>
      </c>
      <c r="G15172" t="s">
        <v>16329</v>
      </c>
      <c r="H15172" t="s">
        <v>1911</v>
      </c>
      <c r="I15172">
        <v>0</v>
      </c>
      <c r="J15172" s="302">
        <v>69300000</v>
      </c>
    </row>
    <row r="15173" spans="1:10" x14ac:dyDescent="0.25">
      <c r="A15173">
        <v>16708004</v>
      </c>
      <c r="B15173">
        <v>16736007</v>
      </c>
      <c r="C15173" t="s">
        <v>16280</v>
      </c>
      <c r="D15173" t="s">
        <v>1913</v>
      </c>
      <c r="E15173" t="s">
        <v>16295</v>
      </c>
      <c r="F15173" t="s">
        <v>16330</v>
      </c>
      <c r="G15173" t="s">
        <v>16329</v>
      </c>
      <c r="H15173" t="s">
        <v>1911</v>
      </c>
      <c r="I15173">
        <v>0</v>
      </c>
      <c r="J15173" s="302">
        <v>62000000</v>
      </c>
    </row>
    <row r="15174" spans="1:10" x14ac:dyDescent="0.25">
      <c r="A15174">
        <v>16708005</v>
      </c>
      <c r="B15174">
        <v>16736008</v>
      </c>
      <c r="C15174" t="s">
        <v>16280</v>
      </c>
      <c r="D15174" t="s">
        <v>1913</v>
      </c>
      <c r="E15174" t="s">
        <v>16295</v>
      </c>
      <c r="F15174" t="s">
        <v>16331</v>
      </c>
      <c r="G15174" t="s">
        <v>6419</v>
      </c>
      <c r="H15174" t="s">
        <v>1911</v>
      </c>
      <c r="I15174">
        <v>0</v>
      </c>
      <c r="J15174" s="302">
        <v>182500000</v>
      </c>
    </row>
    <row r="15175" spans="1:10" x14ac:dyDescent="0.25">
      <c r="A15175">
        <v>16708006</v>
      </c>
      <c r="B15175">
        <v>16736009</v>
      </c>
      <c r="C15175" t="s">
        <v>16280</v>
      </c>
      <c r="D15175" t="s">
        <v>1913</v>
      </c>
      <c r="E15175" t="s">
        <v>16295</v>
      </c>
      <c r="F15175" t="s">
        <v>16307</v>
      </c>
      <c r="G15175" t="s">
        <v>16332</v>
      </c>
      <c r="H15175" t="s">
        <v>1911</v>
      </c>
      <c r="I15175">
        <v>0</v>
      </c>
      <c r="J15175" s="302">
        <v>81300000</v>
      </c>
    </row>
    <row r="15176" spans="1:10" x14ac:dyDescent="0.25">
      <c r="A15176">
        <v>16706022</v>
      </c>
      <c r="B15176">
        <v>16736010</v>
      </c>
      <c r="C15176" t="s">
        <v>16280</v>
      </c>
      <c r="D15176" t="s">
        <v>1918</v>
      </c>
      <c r="E15176" t="s">
        <v>16333</v>
      </c>
      <c r="F15176" t="s">
        <v>16334</v>
      </c>
      <c r="G15176" t="s">
        <v>6429</v>
      </c>
      <c r="H15176" t="s">
        <v>1911</v>
      </c>
      <c r="I15176">
        <v>213800</v>
      </c>
      <c r="J15176" s="302">
        <v>229900000</v>
      </c>
    </row>
    <row r="15177" spans="1:10" x14ac:dyDescent="0.25">
      <c r="A15177">
        <v>16706023</v>
      </c>
      <c r="B15177">
        <v>16736011</v>
      </c>
      <c r="C15177" t="s">
        <v>16280</v>
      </c>
      <c r="D15177" t="s">
        <v>1918</v>
      </c>
      <c r="E15177" t="s">
        <v>16333</v>
      </c>
      <c r="F15177" t="s">
        <v>16335</v>
      </c>
      <c r="G15177" t="s">
        <v>6429</v>
      </c>
      <c r="H15177" t="s">
        <v>1980</v>
      </c>
      <c r="I15177">
        <v>255700</v>
      </c>
      <c r="J15177" s="302">
        <v>274900000</v>
      </c>
    </row>
    <row r="15178" spans="1:10" x14ac:dyDescent="0.25">
      <c r="A15178">
        <v>16706025</v>
      </c>
      <c r="B15178">
        <v>16736012</v>
      </c>
      <c r="C15178" t="s">
        <v>16280</v>
      </c>
      <c r="D15178" t="s">
        <v>1918</v>
      </c>
      <c r="E15178" t="s">
        <v>16317</v>
      </c>
      <c r="F15178" t="s">
        <v>16336</v>
      </c>
      <c r="G15178" t="s">
        <v>16337</v>
      </c>
      <c r="H15178" t="s">
        <v>1980</v>
      </c>
      <c r="I15178">
        <v>173800</v>
      </c>
      <c r="J15178" s="302">
        <v>184900000</v>
      </c>
    </row>
    <row r="15179" spans="1:10" x14ac:dyDescent="0.25">
      <c r="A15179">
        <v>16721001</v>
      </c>
      <c r="B15179">
        <v>16742001</v>
      </c>
      <c r="C15179" t="s">
        <v>16280</v>
      </c>
      <c r="D15179" t="s">
        <v>2134</v>
      </c>
      <c r="E15179" t="s">
        <v>16338</v>
      </c>
      <c r="F15179" t="s">
        <v>3485</v>
      </c>
      <c r="G15179" t="s">
        <v>4075</v>
      </c>
      <c r="H15179" t="s">
        <v>1911</v>
      </c>
      <c r="I15179">
        <v>0</v>
      </c>
      <c r="J15179" s="302">
        <v>24700000</v>
      </c>
    </row>
    <row r="15180" spans="1:10" x14ac:dyDescent="0.25">
      <c r="A15180">
        <v>16721002</v>
      </c>
      <c r="B15180">
        <v>16742002</v>
      </c>
      <c r="C15180" t="s">
        <v>16280</v>
      </c>
      <c r="D15180" t="s">
        <v>2134</v>
      </c>
      <c r="E15180" t="s">
        <v>16338</v>
      </c>
      <c r="F15180" t="s">
        <v>3485</v>
      </c>
      <c r="G15180" t="s">
        <v>4073</v>
      </c>
      <c r="H15180" t="s">
        <v>1911</v>
      </c>
      <c r="I15180">
        <v>0</v>
      </c>
      <c r="J15180" s="302">
        <v>26000000</v>
      </c>
    </row>
    <row r="15181" spans="1:10" x14ac:dyDescent="0.25">
      <c r="A15181">
        <v>16721004</v>
      </c>
      <c r="B15181">
        <v>16742003</v>
      </c>
      <c r="C15181" t="s">
        <v>16280</v>
      </c>
      <c r="D15181" t="s">
        <v>2134</v>
      </c>
      <c r="E15181" t="s">
        <v>16339</v>
      </c>
      <c r="F15181" t="s">
        <v>3485</v>
      </c>
      <c r="G15181" t="s">
        <v>4075</v>
      </c>
      <c r="H15181" t="s">
        <v>1911</v>
      </c>
      <c r="I15181">
        <v>0</v>
      </c>
      <c r="J15181" s="302">
        <v>25700000</v>
      </c>
    </row>
    <row r="15182" spans="1:10" x14ac:dyDescent="0.25">
      <c r="A15182">
        <v>16721005</v>
      </c>
      <c r="B15182">
        <v>16742004</v>
      </c>
      <c r="C15182" t="s">
        <v>16280</v>
      </c>
      <c r="D15182" t="s">
        <v>2134</v>
      </c>
      <c r="E15182" t="s">
        <v>16339</v>
      </c>
      <c r="F15182" t="s">
        <v>3524</v>
      </c>
      <c r="G15182" t="s">
        <v>15332</v>
      </c>
      <c r="H15182" t="s">
        <v>1911</v>
      </c>
      <c r="I15182">
        <v>0</v>
      </c>
      <c r="J15182" s="302">
        <v>33700000</v>
      </c>
    </row>
    <row r="15183" spans="1:10" x14ac:dyDescent="0.25">
      <c r="A15183">
        <v>16721006</v>
      </c>
      <c r="B15183">
        <v>16742005</v>
      </c>
      <c r="C15183" t="s">
        <v>16280</v>
      </c>
      <c r="D15183" t="s">
        <v>2134</v>
      </c>
      <c r="E15183" t="s">
        <v>16338</v>
      </c>
      <c r="F15183" t="s">
        <v>3524</v>
      </c>
      <c r="G15183" t="s">
        <v>15332</v>
      </c>
      <c r="H15183" t="s">
        <v>1911</v>
      </c>
      <c r="I15183">
        <v>0</v>
      </c>
      <c r="J15183" s="302">
        <v>32600000</v>
      </c>
    </row>
    <row r="15184" spans="1:10" x14ac:dyDescent="0.25">
      <c r="A15184">
        <v>16721007</v>
      </c>
      <c r="B15184">
        <v>16742006</v>
      </c>
      <c r="C15184" t="s">
        <v>16280</v>
      </c>
      <c r="D15184" t="s">
        <v>2134</v>
      </c>
      <c r="E15184" t="s">
        <v>16340</v>
      </c>
      <c r="F15184" t="s">
        <v>3538</v>
      </c>
      <c r="G15184" t="s">
        <v>4006</v>
      </c>
      <c r="H15184" t="s">
        <v>1911</v>
      </c>
      <c r="I15184">
        <v>0</v>
      </c>
      <c r="J15184" s="302">
        <v>75500000</v>
      </c>
    </row>
    <row r="15185" spans="1:10" x14ac:dyDescent="0.25">
      <c r="A15185">
        <v>16721008</v>
      </c>
      <c r="B15185">
        <v>16742007</v>
      </c>
      <c r="C15185" t="s">
        <v>16280</v>
      </c>
      <c r="D15185" t="s">
        <v>2134</v>
      </c>
      <c r="E15185" t="s">
        <v>16341</v>
      </c>
      <c r="F15185" t="s">
        <v>3524</v>
      </c>
      <c r="G15185" t="s">
        <v>4006</v>
      </c>
      <c r="H15185" t="s">
        <v>1911</v>
      </c>
      <c r="I15185">
        <v>0</v>
      </c>
      <c r="J15185" s="302">
        <v>40100000</v>
      </c>
    </row>
    <row r="15186" spans="1:10" x14ac:dyDescent="0.25">
      <c r="A15186">
        <v>16721010</v>
      </c>
      <c r="B15186">
        <v>16742008</v>
      </c>
      <c r="C15186" t="s">
        <v>16280</v>
      </c>
      <c r="D15186" t="s">
        <v>2134</v>
      </c>
      <c r="E15186" t="s">
        <v>16340</v>
      </c>
      <c r="F15186" t="s">
        <v>3538</v>
      </c>
      <c r="G15186" t="s">
        <v>16342</v>
      </c>
      <c r="H15186" t="s">
        <v>1911</v>
      </c>
      <c r="I15186">
        <v>0</v>
      </c>
      <c r="J15186" s="302">
        <v>66500000</v>
      </c>
    </row>
    <row r="15187" spans="1:10" x14ac:dyDescent="0.25">
      <c r="A15187">
        <v>16721011</v>
      </c>
      <c r="B15187">
        <v>16742009</v>
      </c>
      <c r="C15187" t="s">
        <v>16280</v>
      </c>
      <c r="D15187" t="s">
        <v>2134</v>
      </c>
      <c r="E15187" t="s">
        <v>16340</v>
      </c>
      <c r="F15187" t="s">
        <v>2165</v>
      </c>
      <c r="G15187" t="s">
        <v>4006</v>
      </c>
      <c r="H15187" t="s">
        <v>1911</v>
      </c>
      <c r="I15187">
        <v>0</v>
      </c>
      <c r="J15187" s="302">
        <v>73000000</v>
      </c>
    </row>
    <row r="15188" spans="1:10" x14ac:dyDescent="0.25">
      <c r="A15188">
        <v>16721012</v>
      </c>
      <c r="B15188">
        <v>16742010</v>
      </c>
      <c r="C15188" t="s">
        <v>16280</v>
      </c>
      <c r="D15188" t="s">
        <v>2134</v>
      </c>
      <c r="E15188" t="s">
        <v>16340</v>
      </c>
      <c r="F15188" t="s">
        <v>2165</v>
      </c>
      <c r="G15188" t="s">
        <v>16342</v>
      </c>
      <c r="H15188" t="s">
        <v>1911</v>
      </c>
      <c r="I15188">
        <v>0</v>
      </c>
      <c r="J15188" s="302">
        <v>65000000</v>
      </c>
    </row>
    <row r="15189" spans="1:10" x14ac:dyDescent="0.25">
      <c r="A15189">
        <v>16721013</v>
      </c>
      <c r="B15189">
        <v>16742011</v>
      </c>
      <c r="C15189" t="s">
        <v>16280</v>
      </c>
      <c r="D15189" t="s">
        <v>2134</v>
      </c>
      <c r="E15189" t="s">
        <v>16341</v>
      </c>
      <c r="F15189" t="s">
        <v>3524</v>
      </c>
      <c r="G15189" t="s">
        <v>16342</v>
      </c>
      <c r="H15189" t="s">
        <v>1911</v>
      </c>
      <c r="I15189">
        <v>0</v>
      </c>
      <c r="J15189" s="302">
        <v>32500000</v>
      </c>
    </row>
    <row r="15190" spans="1:10" x14ac:dyDescent="0.25">
      <c r="A15190">
        <v>16721014</v>
      </c>
      <c r="B15190">
        <v>16742012</v>
      </c>
      <c r="C15190" t="s">
        <v>16280</v>
      </c>
      <c r="D15190" t="s">
        <v>2134</v>
      </c>
      <c r="E15190" t="s">
        <v>16341</v>
      </c>
      <c r="F15190" t="s">
        <v>3485</v>
      </c>
      <c r="G15190" t="s">
        <v>4073</v>
      </c>
      <c r="H15190" t="s">
        <v>1911</v>
      </c>
      <c r="I15190">
        <v>0</v>
      </c>
      <c r="J15190" s="302">
        <v>33600000</v>
      </c>
    </row>
    <row r="15191" spans="1:10" x14ac:dyDescent="0.25">
      <c r="A15191">
        <v>16721015</v>
      </c>
      <c r="B15191">
        <v>16742013</v>
      </c>
      <c r="C15191" t="s">
        <v>16280</v>
      </c>
      <c r="D15191" t="s">
        <v>2134</v>
      </c>
      <c r="E15191" t="s">
        <v>16341</v>
      </c>
      <c r="F15191" t="s">
        <v>3485</v>
      </c>
      <c r="G15191" t="s">
        <v>4075</v>
      </c>
      <c r="H15191" t="s">
        <v>1911</v>
      </c>
      <c r="I15191">
        <v>0</v>
      </c>
      <c r="J15191" s="302">
        <v>27200000</v>
      </c>
    </row>
    <row r="15192" spans="1:10" x14ac:dyDescent="0.25">
      <c r="A15192">
        <v>16721016</v>
      </c>
      <c r="B15192">
        <v>16742014</v>
      </c>
      <c r="C15192" t="s">
        <v>16280</v>
      </c>
      <c r="D15192" t="s">
        <v>2134</v>
      </c>
      <c r="E15192" t="s">
        <v>16340</v>
      </c>
      <c r="F15192" t="s">
        <v>2165</v>
      </c>
      <c r="G15192" t="s">
        <v>4075</v>
      </c>
      <c r="H15192" t="s">
        <v>1911</v>
      </c>
      <c r="I15192">
        <v>0</v>
      </c>
      <c r="J15192" s="302">
        <v>56400000</v>
      </c>
    </row>
    <row r="15193" spans="1:10" x14ac:dyDescent="0.25">
      <c r="A15193">
        <v>16721017</v>
      </c>
      <c r="B15193">
        <v>16742015</v>
      </c>
      <c r="C15193" t="s">
        <v>16280</v>
      </c>
      <c r="D15193" t="s">
        <v>2134</v>
      </c>
      <c r="E15193" t="s">
        <v>16340</v>
      </c>
      <c r="F15193" t="s">
        <v>16343</v>
      </c>
      <c r="G15193" t="s">
        <v>16344</v>
      </c>
      <c r="H15193" t="s">
        <v>1911</v>
      </c>
      <c r="I15193">
        <v>0</v>
      </c>
      <c r="J15193" s="302">
        <v>77700000</v>
      </c>
    </row>
    <row r="15194" spans="1:10" x14ac:dyDescent="0.25">
      <c r="A15194">
        <v>16721018</v>
      </c>
      <c r="B15194">
        <v>16742016</v>
      </c>
      <c r="C15194" t="s">
        <v>16280</v>
      </c>
      <c r="D15194" t="s">
        <v>2134</v>
      </c>
      <c r="E15194" t="s">
        <v>16345</v>
      </c>
      <c r="F15194" t="s">
        <v>2165</v>
      </c>
      <c r="G15194" t="s">
        <v>10514</v>
      </c>
      <c r="H15194" t="s">
        <v>1911</v>
      </c>
      <c r="I15194">
        <v>0</v>
      </c>
      <c r="J15194" s="302">
        <v>65300000</v>
      </c>
    </row>
    <row r="15195" spans="1:10" x14ac:dyDescent="0.25">
      <c r="A15195">
        <v>16721019</v>
      </c>
      <c r="B15195">
        <v>16742017</v>
      </c>
      <c r="C15195" t="s">
        <v>16280</v>
      </c>
      <c r="D15195" t="s">
        <v>2134</v>
      </c>
      <c r="E15195" t="s">
        <v>16345</v>
      </c>
      <c r="F15195" t="s">
        <v>11516</v>
      </c>
      <c r="G15195" t="s">
        <v>4081</v>
      </c>
      <c r="H15195" t="s">
        <v>1911</v>
      </c>
      <c r="I15195">
        <v>0</v>
      </c>
      <c r="J15195" s="302">
        <v>76800000</v>
      </c>
    </row>
    <row r="15196" spans="1:10" x14ac:dyDescent="0.25">
      <c r="A15196">
        <v>16721020</v>
      </c>
      <c r="B15196">
        <v>16742018</v>
      </c>
      <c r="C15196" t="s">
        <v>16280</v>
      </c>
      <c r="D15196" t="s">
        <v>2134</v>
      </c>
      <c r="E15196" t="s">
        <v>16345</v>
      </c>
      <c r="F15196" t="s">
        <v>11516</v>
      </c>
      <c r="G15196" t="s">
        <v>5703</v>
      </c>
      <c r="H15196" t="s">
        <v>1911</v>
      </c>
      <c r="I15196">
        <v>0</v>
      </c>
      <c r="J15196" s="302">
        <v>80200000</v>
      </c>
    </row>
    <row r="15197" spans="1:10" x14ac:dyDescent="0.25">
      <c r="A15197">
        <v>16721021</v>
      </c>
      <c r="B15197">
        <v>16742019</v>
      </c>
      <c r="C15197" t="s">
        <v>16280</v>
      </c>
      <c r="D15197" t="s">
        <v>2134</v>
      </c>
      <c r="E15197" t="s">
        <v>16345</v>
      </c>
      <c r="F15197" t="s">
        <v>2165</v>
      </c>
      <c r="G15197" t="s">
        <v>4144</v>
      </c>
      <c r="H15197" t="s">
        <v>1911</v>
      </c>
      <c r="I15197">
        <v>0</v>
      </c>
      <c r="J15197" s="302">
        <v>63000000</v>
      </c>
    </row>
    <row r="15198" spans="1:10" x14ac:dyDescent="0.25">
      <c r="A15198">
        <v>16721022</v>
      </c>
      <c r="B15198">
        <v>16742020</v>
      </c>
      <c r="C15198" t="s">
        <v>16280</v>
      </c>
      <c r="D15198" t="s">
        <v>2134</v>
      </c>
      <c r="E15198" t="s">
        <v>16345</v>
      </c>
      <c r="F15198" t="s">
        <v>2165</v>
      </c>
      <c r="G15198" t="s">
        <v>4075</v>
      </c>
      <c r="H15198" t="s">
        <v>1911</v>
      </c>
      <c r="I15198">
        <v>0</v>
      </c>
      <c r="J15198" s="302">
        <v>76800000</v>
      </c>
    </row>
    <row r="15199" spans="1:10" x14ac:dyDescent="0.25">
      <c r="A15199">
        <v>16721023</v>
      </c>
      <c r="B15199">
        <v>16742021</v>
      </c>
      <c r="C15199" t="s">
        <v>16280</v>
      </c>
      <c r="D15199" t="s">
        <v>2134</v>
      </c>
      <c r="E15199" t="s">
        <v>16345</v>
      </c>
      <c r="F15199" t="s">
        <v>11516</v>
      </c>
      <c r="G15199" t="s">
        <v>4144</v>
      </c>
      <c r="H15199" t="s">
        <v>1911</v>
      </c>
      <c r="I15199">
        <v>0</v>
      </c>
      <c r="J15199" s="302">
        <v>61000000</v>
      </c>
    </row>
    <row r="15200" spans="1:10" x14ac:dyDescent="0.25">
      <c r="A15200">
        <v>16721024</v>
      </c>
      <c r="B15200">
        <v>16742022</v>
      </c>
      <c r="C15200" t="s">
        <v>16280</v>
      </c>
      <c r="D15200" t="s">
        <v>2134</v>
      </c>
      <c r="E15200" t="s">
        <v>16345</v>
      </c>
      <c r="F15200" t="s">
        <v>11516</v>
      </c>
      <c r="G15200" t="s">
        <v>5628</v>
      </c>
      <c r="H15200" t="s">
        <v>1911</v>
      </c>
      <c r="I15200">
        <v>0</v>
      </c>
      <c r="J15200" s="302">
        <v>78800000</v>
      </c>
    </row>
    <row r="15201" spans="1:10" x14ac:dyDescent="0.25">
      <c r="A15201">
        <v>16721025</v>
      </c>
      <c r="B15201">
        <v>16742023</v>
      </c>
      <c r="C15201" t="s">
        <v>16280</v>
      </c>
      <c r="D15201" t="s">
        <v>2134</v>
      </c>
      <c r="E15201" t="s">
        <v>16346</v>
      </c>
      <c r="F15201" t="s">
        <v>2038</v>
      </c>
      <c r="G15201" t="s">
        <v>16298</v>
      </c>
      <c r="H15201" t="s">
        <v>1911</v>
      </c>
      <c r="I15201">
        <v>0</v>
      </c>
      <c r="J15201" s="302">
        <v>79000000</v>
      </c>
    </row>
    <row r="15202" spans="1:10" x14ac:dyDescent="0.25">
      <c r="A15202">
        <v>16721026</v>
      </c>
      <c r="B15202">
        <v>16742024</v>
      </c>
      <c r="C15202" t="s">
        <v>16280</v>
      </c>
      <c r="D15202" t="s">
        <v>2134</v>
      </c>
      <c r="E15202" t="s">
        <v>16345</v>
      </c>
      <c r="F15202" t="s">
        <v>2038</v>
      </c>
      <c r="G15202" t="s">
        <v>12198</v>
      </c>
      <c r="H15202" t="s">
        <v>1911</v>
      </c>
      <c r="I15202">
        <v>0</v>
      </c>
      <c r="J15202" s="302">
        <v>86800000</v>
      </c>
    </row>
    <row r="15203" spans="1:10" x14ac:dyDescent="0.25">
      <c r="A15203">
        <v>16721027</v>
      </c>
      <c r="B15203">
        <v>16742025</v>
      </c>
      <c r="C15203" t="s">
        <v>16280</v>
      </c>
      <c r="D15203" t="s">
        <v>2134</v>
      </c>
      <c r="E15203" t="s">
        <v>16345</v>
      </c>
      <c r="F15203" t="s">
        <v>2038</v>
      </c>
      <c r="G15203" t="s">
        <v>6319</v>
      </c>
      <c r="H15203" t="s">
        <v>1911</v>
      </c>
      <c r="I15203">
        <v>0</v>
      </c>
      <c r="J15203" s="302">
        <v>89900000</v>
      </c>
    </row>
    <row r="15204" spans="1:10" x14ac:dyDescent="0.25">
      <c r="A15204">
        <v>16721028</v>
      </c>
      <c r="B15204">
        <v>16742026</v>
      </c>
      <c r="C15204" t="s">
        <v>16280</v>
      </c>
      <c r="D15204" t="s">
        <v>2134</v>
      </c>
      <c r="E15204" t="s">
        <v>16346</v>
      </c>
      <c r="F15204" t="s">
        <v>2038</v>
      </c>
      <c r="G15204" t="s">
        <v>16329</v>
      </c>
      <c r="H15204" t="s">
        <v>1911</v>
      </c>
      <c r="I15204">
        <v>0</v>
      </c>
      <c r="J15204" s="302">
        <v>82700000</v>
      </c>
    </row>
    <row r="15205" spans="1:10" x14ac:dyDescent="0.25">
      <c r="A15205">
        <v>16721029</v>
      </c>
      <c r="B15205">
        <v>16742027</v>
      </c>
      <c r="C15205" t="s">
        <v>16280</v>
      </c>
      <c r="D15205" t="s">
        <v>2134</v>
      </c>
      <c r="E15205" t="s">
        <v>16347</v>
      </c>
      <c r="F15205" t="s">
        <v>3518</v>
      </c>
      <c r="G15205" t="s">
        <v>12198</v>
      </c>
      <c r="H15205" t="s">
        <v>1911</v>
      </c>
      <c r="I15205">
        <v>0</v>
      </c>
      <c r="J15205" s="302">
        <v>139000000</v>
      </c>
    </row>
    <row r="15206" spans="1:10" x14ac:dyDescent="0.25">
      <c r="A15206">
        <v>16721030</v>
      </c>
      <c r="B15206">
        <v>16742028</v>
      </c>
      <c r="C15206" t="s">
        <v>16280</v>
      </c>
      <c r="D15206" t="s">
        <v>2134</v>
      </c>
      <c r="E15206" t="s">
        <v>16340</v>
      </c>
      <c r="F15206" t="s">
        <v>16348</v>
      </c>
      <c r="G15206" t="s">
        <v>16298</v>
      </c>
      <c r="H15206" t="s">
        <v>1911</v>
      </c>
      <c r="I15206">
        <v>0</v>
      </c>
      <c r="J15206" s="302">
        <v>110000000</v>
      </c>
    </row>
    <row r="15207" spans="1:10" x14ac:dyDescent="0.25">
      <c r="A15207">
        <v>16721031</v>
      </c>
      <c r="B15207">
        <v>16742029</v>
      </c>
      <c r="C15207" t="s">
        <v>16280</v>
      </c>
      <c r="D15207" t="s">
        <v>2134</v>
      </c>
      <c r="E15207" t="s">
        <v>16347</v>
      </c>
      <c r="F15207" t="s">
        <v>3518</v>
      </c>
      <c r="G15207" t="s">
        <v>6319</v>
      </c>
      <c r="H15207" t="s">
        <v>1911</v>
      </c>
      <c r="I15207">
        <v>0</v>
      </c>
      <c r="J15207" s="302">
        <v>119000000</v>
      </c>
    </row>
    <row r="15208" spans="1:10" x14ac:dyDescent="0.25">
      <c r="A15208">
        <v>16721032</v>
      </c>
      <c r="B15208">
        <v>16742030</v>
      </c>
      <c r="C15208" t="s">
        <v>16280</v>
      </c>
      <c r="D15208" t="s">
        <v>2134</v>
      </c>
      <c r="E15208" t="s">
        <v>16346</v>
      </c>
      <c r="F15208" t="s">
        <v>3485</v>
      </c>
      <c r="G15208" t="s">
        <v>16009</v>
      </c>
      <c r="H15208" t="s">
        <v>1911</v>
      </c>
      <c r="I15208">
        <v>0</v>
      </c>
      <c r="J15208" s="302">
        <v>78000000</v>
      </c>
    </row>
    <row r="15209" spans="1:10" x14ac:dyDescent="0.25">
      <c r="A15209">
        <v>16721033</v>
      </c>
      <c r="B15209">
        <v>16742031</v>
      </c>
      <c r="C15209" t="s">
        <v>16280</v>
      </c>
      <c r="D15209" t="s">
        <v>2134</v>
      </c>
      <c r="E15209" t="s">
        <v>16349</v>
      </c>
      <c r="F15209" t="s">
        <v>3518</v>
      </c>
      <c r="G15209" t="s">
        <v>16350</v>
      </c>
      <c r="H15209" t="s">
        <v>1911</v>
      </c>
      <c r="I15209">
        <v>0</v>
      </c>
      <c r="J15209" s="302">
        <v>180000000</v>
      </c>
    </row>
    <row r="15210" spans="1:10" x14ac:dyDescent="0.25">
      <c r="A15210">
        <v>16721034</v>
      </c>
      <c r="B15210">
        <v>16742032</v>
      </c>
      <c r="C15210" t="s">
        <v>16280</v>
      </c>
      <c r="D15210" t="s">
        <v>2134</v>
      </c>
      <c r="E15210" t="s">
        <v>16349</v>
      </c>
      <c r="F15210" t="s">
        <v>3518</v>
      </c>
      <c r="G15210" t="s">
        <v>16351</v>
      </c>
      <c r="H15210" t="s">
        <v>1911</v>
      </c>
      <c r="I15210">
        <v>0</v>
      </c>
      <c r="J15210" s="302">
        <v>219000000</v>
      </c>
    </row>
    <row r="15211" spans="1:10" x14ac:dyDescent="0.25">
      <c r="A15211">
        <v>16721035</v>
      </c>
      <c r="B15211">
        <v>16742033</v>
      </c>
      <c r="C15211" t="s">
        <v>16280</v>
      </c>
      <c r="D15211" t="s">
        <v>2134</v>
      </c>
      <c r="E15211" t="s">
        <v>16345</v>
      </c>
      <c r="F15211" t="s">
        <v>16348</v>
      </c>
      <c r="G15211" t="s">
        <v>16352</v>
      </c>
      <c r="H15211" t="s">
        <v>1911</v>
      </c>
      <c r="I15211">
        <v>0</v>
      </c>
      <c r="J15211" s="302">
        <v>110000000</v>
      </c>
    </row>
    <row r="15212" spans="1:10" x14ac:dyDescent="0.25">
      <c r="A15212">
        <v>16721036</v>
      </c>
      <c r="B15212">
        <v>16742034</v>
      </c>
      <c r="C15212" t="s">
        <v>16280</v>
      </c>
      <c r="D15212" t="s">
        <v>2134</v>
      </c>
      <c r="E15212" t="s">
        <v>16346</v>
      </c>
      <c r="F15212" t="s">
        <v>4588</v>
      </c>
      <c r="G15212" t="s">
        <v>16352</v>
      </c>
      <c r="H15212" t="s">
        <v>1911</v>
      </c>
      <c r="I15212">
        <v>0</v>
      </c>
      <c r="J15212" s="302">
        <v>99900000</v>
      </c>
    </row>
    <row r="15213" spans="1:10" x14ac:dyDescent="0.25">
      <c r="A15213">
        <v>16721037</v>
      </c>
      <c r="B15213">
        <v>16742035</v>
      </c>
      <c r="C15213" t="s">
        <v>16280</v>
      </c>
      <c r="D15213" t="s">
        <v>2134</v>
      </c>
      <c r="E15213" t="s">
        <v>16347</v>
      </c>
      <c r="F15213" t="s">
        <v>4588</v>
      </c>
      <c r="G15213" t="s">
        <v>16352</v>
      </c>
      <c r="H15213" t="s">
        <v>1911</v>
      </c>
      <c r="I15213">
        <v>128200</v>
      </c>
      <c r="J15213" s="302">
        <v>137900000</v>
      </c>
    </row>
    <row r="15214" spans="1:10" x14ac:dyDescent="0.25">
      <c r="A15214">
        <v>16721038</v>
      </c>
      <c r="B15214">
        <v>16742036</v>
      </c>
      <c r="C15214" t="s">
        <v>16280</v>
      </c>
      <c r="D15214" t="s">
        <v>2134</v>
      </c>
      <c r="E15214" t="s">
        <v>16349</v>
      </c>
      <c r="F15214" t="s">
        <v>16353</v>
      </c>
      <c r="G15214" t="s">
        <v>16354</v>
      </c>
      <c r="H15214" t="s">
        <v>1911</v>
      </c>
      <c r="I15214">
        <v>167300</v>
      </c>
      <c r="J15214" s="302">
        <v>159900000</v>
      </c>
    </row>
    <row r="15215" spans="1:10" x14ac:dyDescent="0.25">
      <c r="A15215">
        <v>16721039</v>
      </c>
      <c r="B15215">
        <v>16742037</v>
      </c>
      <c r="C15215" t="s">
        <v>16280</v>
      </c>
      <c r="D15215" t="s">
        <v>2134</v>
      </c>
      <c r="E15215" t="s">
        <v>16349</v>
      </c>
      <c r="F15215" t="s">
        <v>16355</v>
      </c>
      <c r="G15215" t="s">
        <v>6396</v>
      </c>
      <c r="H15215" t="s">
        <v>1911</v>
      </c>
      <c r="I15215">
        <v>0</v>
      </c>
      <c r="J15215" s="302">
        <v>161900000</v>
      </c>
    </row>
    <row r="15216" spans="1:10" x14ac:dyDescent="0.25">
      <c r="A15216">
        <v>16721040</v>
      </c>
      <c r="B15216">
        <v>16742038</v>
      </c>
      <c r="C15216" t="s">
        <v>16280</v>
      </c>
      <c r="D15216" t="s">
        <v>2134</v>
      </c>
      <c r="E15216" t="s">
        <v>16356</v>
      </c>
      <c r="F15216" t="s">
        <v>16353</v>
      </c>
      <c r="G15216" t="s">
        <v>11819</v>
      </c>
      <c r="H15216" t="s">
        <v>1911</v>
      </c>
      <c r="I15216">
        <v>167300</v>
      </c>
      <c r="J15216" s="302">
        <v>179900000</v>
      </c>
    </row>
    <row r="15217" spans="1:10" x14ac:dyDescent="0.25">
      <c r="A15217">
        <v>16721041</v>
      </c>
      <c r="B15217">
        <v>16742039</v>
      </c>
      <c r="C15217" t="s">
        <v>16280</v>
      </c>
      <c r="D15217" t="s">
        <v>2134</v>
      </c>
      <c r="E15217" t="s">
        <v>16356</v>
      </c>
      <c r="F15217" t="s">
        <v>16355</v>
      </c>
      <c r="G15217" t="s">
        <v>16357</v>
      </c>
      <c r="H15217" t="s">
        <v>1911</v>
      </c>
      <c r="I15217">
        <v>195200</v>
      </c>
      <c r="J15217" s="302">
        <v>199900000</v>
      </c>
    </row>
    <row r="15218" spans="1:10" x14ac:dyDescent="0.25">
      <c r="A15218">
        <v>16721042</v>
      </c>
      <c r="B15218">
        <v>16742040</v>
      </c>
      <c r="C15218" t="s">
        <v>16280</v>
      </c>
      <c r="D15218" t="s">
        <v>2134</v>
      </c>
      <c r="E15218" t="s">
        <v>16356</v>
      </c>
      <c r="F15218" t="s">
        <v>16353</v>
      </c>
      <c r="G15218" t="s">
        <v>16358</v>
      </c>
      <c r="H15218" t="s">
        <v>1911</v>
      </c>
      <c r="I15218">
        <v>148700</v>
      </c>
      <c r="J15218" s="302">
        <v>134900000</v>
      </c>
    </row>
    <row r="15219" spans="1:10" x14ac:dyDescent="0.25">
      <c r="A15219">
        <v>16721043</v>
      </c>
      <c r="B15219">
        <v>16742041</v>
      </c>
      <c r="C15219" t="s">
        <v>16280</v>
      </c>
      <c r="D15219" t="s">
        <v>2134</v>
      </c>
      <c r="E15219" t="s">
        <v>16346</v>
      </c>
      <c r="F15219" t="s">
        <v>4588</v>
      </c>
      <c r="G15219" t="s">
        <v>16359</v>
      </c>
      <c r="H15219" t="s">
        <v>1911</v>
      </c>
      <c r="I15219">
        <v>0</v>
      </c>
      <c r="J15219" s="302">
        <v>99900000</v>
      </c>
    </row>
    <row r="15220" spans="1:10" x14ac:dyDescent="0.25">
      <c r="A15220">
        <v>16721044</v>
      </c>
      <c r="B15220">
        <v>16742042</v>
      </c>
      <c r="C15220" t="s">
        <v>16280</v>
      </c>
      <c r="D15220" t="s">
        <v>2134</v>
      </c>
      <c r="E15220" t="s">
        <v>16346</v>
      </c>
      <c r="F15220" t="s">
        <v>3538</v>
      </c>
      <c r="G15220" t="s">
        <v>16360</v>
      </c>
      <c r="H15220" t="s">
        <v>1911</v>
      </c>
      <c r="I15220">
        <v>0</v>
      </c>
      <c r="J15220" s="302">
        <v>106900000</v>
      </c>
    </row>
    <row r="15221" spans="1:10" x14ac:dyDescent="0.25">
      <c r="A15221">
        <v>16720001</v>
      </c>
      <c r="B15221">
        <v>16743001</v>
      </c>
      <c r="C15221" t="s">
        <v>16280</v>
      </c>
      <c r="D15221" t="s">
        <v>2149</v>
      </c>
      <c r="E15221" t="s">
        <v>16338</v>
      </c>
      <c r="F15221" t="s">
        <v>3485</v>
      </c>
      <c r="G15221" t="s">
        <v>4075</v>
      </c>
      <c r="H15221" t="s">
        <v>1911</v>
      </c>
      <c r="I15221">
        <v>0</v>
      </c>
      <c r="J15221" s="302">
        <v>80800000</v>
      </c>
    </row>
    <row r="15222" spans="1:10" x14ac:dyDescent="0.25">
      <c r="A15222">
        <v>16720003</v>
      </c>
      <c r="B15222">
        <v>16743002</v>
      </c>
      <c r="C15222" t="s">
        <v>16280</v>
      </c>
      <c r="D15222" t="s">
        <v>2149</v>
      </c>
      <c r="E15222" t="s">
        <v>16339</v>
      </c>
      <c r="F15222" t="s">
        <v>3524</v>
      </c>
      <c r="G15222" t="s">
        <v>4006</v>
      </c>
      <c r="H15222" t="s">
        <v>1911</v>
      </c>
      <c r="I15222">
        <v>0</v>
      </c>
      <c r="J15222" s="302">
        <v>32900000</v>
      </c>
    </row>
    <row r="15223" spans="1:10" x14ac:dyDescent="0.25">
      <c r="A15223">
        <v>16720005</v>
      </c>
      <c r="B15223">
        <v>16743003</v>
      </c>
      <c r="C15223" t="s">
        <v>16280</v>
      </c>
      <c r="D15223" t="s">
        <v>2149</v>
      </c>
      <c r="E15223" t="s">
        <v>16340</v>
      </c>
      <c r="F15223" t="s">
        <v>2165</v>
      </c>
      <c r="G15223" t="s">
        <v>16342</v>
      </c>
      <c r="H15223" t="s">
        <v>1911</v>
      </c>
      <c r="I15223">
        <v>0</v>
      </c>
      <c r="J15223" s="302">
        <v>61700000</v>
      </c>
    </row>
    <row r="15224" spans="1:10" x14ac:dyDescent="0.25">
      <c r="A15224">
        <v>16720006</v>
      </c>
      <c r="B15224">
        <v>16743004</v>
      </c>
      <c r="C15224" t="s">
        <v>16280</v>
      </c>
      <c r="D15224" t="s">
        <v>2149</v>
      </c>
      <c r="E15224" t="s">
        <v>16345</v>
      </c>
      <c r="F15224" t="s">
        <v>2165</v>
      </c>
      <c r="G15224" t="s">
        <v>5703</v>
      </c>
      <c r="H15224" t="s">
        <v>1911</v>
      </c>
      <c r="I15224">
        <v>0</v>
      </c>
      <c r="J15224" s="302">
        <v>61800000</v>
      </c>
    </row>
    <row r="15225" spans="1:10" x14ac:dyDescent="0.25">
      <c r="A15225">
        <v>16720009</v>
      </c>
      <c r="B15225">
        <v>16743005</v>
      </c>
      <c r="C15225" t="s">
        <v>16280</v>
      </c>
      <c r="D15225" t="s">
        <v>2149</v>
      </c>
      <c r="E15225" t="s">
        <v>16345</v>
      </c>
      <c r="F15225" t="s">
        <v>2165</v>
      </c>
      <c r="G15225" t="s">
        <v>16361</v>
      </c>
      <c r="H15225" t="s">
        <v>1911</v>
      </c>
      <c r="I15225">
        <v>0</v>
      </c>
      <c r="J15225" s="302">
        <v>52900000</v>
      </c>
    </row>
    <row r="15226" spans="1:10" x14ac:dyDescent="0.25">
      <c r="A15226">
        <v>16720015</v>
      </c>
      <c r="B15226">
        <v>16743006</v>
      </c>
      <c r="C15226" t="s">
        <v>16280</v>
      </c>
      <c r="D15226" t="s">
        <v>2149</v>
      </c>
      <c r="E15226" t="s">
        <v>16345</v>
      </c>
      <c r="F15226" t="s">
        <v>3485</v>
      </c>
      <c r="G15226" t="s">
        <v>4075</v>
      </c>
      <c r="H15226" t="s">
        <v>1911</v>
      </c>
      <c r="I15226">
        <v>0</v>
      </c>
      <c r="J15226" s="302">
        <v>72000000</v>
      </c>
    </row>
    <row r="15227" spans="1:10" x14ac:dyDescent="0.25">
      <c r="A15227">
        <v>16720017</v>
      </c>
      <c r="B15227">
        <v>16743007</v>
      </c>
      <c r="C15227" t="s">
        <v>16280</v>
      </c>
      <c r="D15227" t="s">
        <v>2149</v>
      </c>
      <c r="E15227" t="s">
        <v>16346</v>
      </c>
      <c r="F15227" t="s">
        <v>4588</v>
      </c>
      <c r="G15227" t="s">
        <v>16329</v>
      </c>
      <c r="H15227" t="s">
        <v>1911</v>
      </c>
      <c r="I15227">
        <v>0</v>
      </c>
      <c r="J15227" s="302">
        <v>110000000</v>
      </c>
    </row>
    <row r="15228" spans="1:10" x14ac:dyDescent="0.25">
      <c r="A15228">
        <v>16711002</v>
      </c>
      <c r="B15228">
        <v>16744001</v>
      </c>
      <c r="C15228" t="s">
        <v>16280</v>
      </c>
      <c r="D15228" t="s">
        <v>1942</v>
      </c>
      <c r="E15228" t="s">
        <v>16338</v>
      </c>
      <c r="F15228" t="s">
        <v>3524</v>
      </c>
      <c r="G15228" t="s">
        <v>16342</v>
      </c>
      <c r="H15228" t="s">
        <v>1911</v>
      </c>
      <c r="I15228">
        <v>0</v>
      </c>
      <c r="J15228" s="302">
        <v>42500000</v>
      </c>
    </row>
    <row r="15229" spans="1:10" x14ac:dyDescent="0.25">
      <c r="A15229">
        <v>16711003</v>
      </c>
      <c r="B15229">
        <v>16744002</v>
      </c>
      <c r="C15229" t="s">
        <v>16280</v>
      </c>
      <c r="D15229" t="s">
        <v>1942</v>
      </c>
      <c r="E15229" t="s">
        <v>16345</v>
      </c>
      <c r="F15229" t="s">
        <v>3485</v>
      </c>
      <c r="G15229" t="s">
        <v>4075</v>
      </c>
      <c r="H15229" t="s">
        <v>1911</v>
      </c>
      <c r="I15229">
        <v>0</v>
      </c>
      <c r="J15229" s="302">
        <v>47900000</v>
      </c>
    </row>
    <row r="15230" spans="1:10" x14ac:dyDescent="0.25">
      <c r="A15230">
        <v>16720018</v>
      </c>
      <c r="B15230">
        <v>16744003</v>
      </c>
      <c r="C15230" t="s">
        <v>16280</v>
      </c>
      <c r="D15230" t="s">
        <v>2149</v>
      </c>
      <c r="E15230" t="s">
        <v>16340</v>
      </c>
      <c r="F15230" t="s">
        <v>3888</v>
      </c>
      <c r="G15230" t="s">
        <v>5689</v>
      </c>
      <c r="H15230" t="s">
        <v>1911</v>
      </c>
      <c r="I15230">
        <v>0</v>
      </c>
      <c r="J15230" s="302">
        <v>131000000</v>
      </c>
    </row>
    <row r="15231" spans="1:10" x14ac:dyDescent="0.25">
      <c r="A15231">
        <v>16720002</v>
      </c>
      <c r="B15231">
        <v>16745001</v>
      </c>
      <c r="C15231" t="s">
        <v>16280</v>
      </c>
      <c r="D15231" t="s">
        <v>2149</v>
      </c>
      <c r="E15231" t="s">
        <v>16338</v>
      </c>
      <c r="F15231" t="s">
        <v>3485</v>
      </c>
      <c r="G15231" t="s">
        <v>4165</v>
      </c>
      <c r="H15231" t="s">
        <v>1911</v>
      </c>
      <c r="I15231">
        <v>0</v>
      </c>
      <c r="J15231" s="302">
        <v>22800000</v>
      </c>
    </row>
    <row r="15232" spans="1:10" x14ac:dyDescent="0.25">
      <c r="A15232">
        <v>16720004</v>
      </c>
      <c r="B15232">
        <v>16745002</v>
      </c>
      <c r="C15232" t="s">
        <v>16280</v>
      </c>
      <c r="D15232" t="s">
        <v>2149</v>
      </c>
      <c r="E15232" t="s">
        <v>16338</v>
      </c>
      <c r="F15232" t="s">
        <v>3524</v>
      </c>
      <c r="G15232" t="s">
        <v>4181</v>
      </c>
      <c r="H15232" t="s">
        <v>1911</v>
      </c>
      <c r="I15232">
        <v>0</v>
      </c>
      <c r="J15232" s="302">
        <v>25400000</v>
      </c>
    </row>
    <row r="15233" spans="1:10" x14ac:dyDescent="0.25">
      <c r="A15233">
        <v>16720007</v>
      </c>
      <c r="B15233">
        <v>16745003</v>
      </c>
      <c r="C15233" t="s">
        <v>16280</v>
      </c>
      <c r="D15233" t="s">
        <v>2149</v>
      </c>
      <c r="E15233" t="s">
        <v>16345</v>
      </c>
      <c r="F15233" t="s">
        <v>2165</v>
      </c>
      <c r="G15233" t="s">
        <v>4166</v>
      </c>
      <c r="H15233" t="s">
        <v>1911</v>
      </c>
      <c r="I15233">
        <v>0</v>
      </c>
      <c r="J15233" s="302">
        <v>66800000</v>
      </c>
    </row>
    <row r="15234" spans="1:10" x14ac:dyDescent="0.25">
      <c r="A15234">
        <v>16720008</v>
      </c>
      <c r="B15234">
        <v>16745004</v>
      </c>
      <c r="C15234" t="s">
        <v>16280</v>
      </c>
      <c r="D15234" t="s">
        <v>2149</v>
      </c>
      <c r="E15234" t="s">
        <v>16345</v>
      </c>
      <c r="F15234" t="s">
        <v>2165</v>
      </c>
      <c r="G15234" t="s">
        <v>11037</v>
      </c>
      <c r="H15234" t="s">
        <v>1911</v>
      </c>
      <c r="I15234">
        <v>0</v>
      </c>
      <c r="J15234" s="302">
        <v>69400000</v>
      </c>
    </row>
    <row r="15235" spans="1:10" x14ac:dyDescent="0.25">
      <c r="A15235">
        <v>16720010</v>
      </c>
      <c r="B15235">
        <v>16745005</v>
      </c>
      <c r="C15235" t="s">
        <v>16280</v>
      </c>
      <c r="D15235" t="s">
        <v>2149</v>
      </c>
      <c r="E15235" t="s">
        <v>16345</v>
      </c>
      <c r="F15235" t="s">
        <v>2165</v>
      </c>
      <c r="G15235" t="s">
        <v>16362</v>
      </c>
      <c r="H15235" t="s">
        <v>1911</v>
      </c>
      <c r="I15235">
        <v>0</v>
      </c>
      <c r="J15235" s="302">
        <v>86400000</v>
      </c>
    </row>
    <row r="15236" spans="1:10" x14ac:dyDescent="0.25">
      <c r="A15236">
        <v>16720011</v>
      </c>
      <c r="B15236">
        <v>16745006</v>
      </c>
      <c r="C15236" t="s">
        <v>16280</v>
      </c>
      <c r="D15236" t="s">
        <v>2149</v>
      </c>
      <c r="E15236" t="s">
        <v>16345</v>
      </c>
      <c r="F15236" t="s">
        <v>4588</v>
      </c>
      <c r="G15236" t="s">
        <v>10564</v>
      </c>
      <c r="H15236" t="s">
        <v>1911</v>
      </c>
      <c r="I15236">
        <v>0</v>
      </c>
      <c r="J15236" s="302">
        <v>80300000</v>
      </c>
    </row>
    <row r="15237" spans="1:10" x14ac:dyDescent="0.25">
      <c r="A15237">
        <v>16720012</v>
      </c>
      <c r="B15237">
        <v>16745007</v>
      </c>
      <c r="C15237" t="s">
        <v>16280</v>
      </c>
      <c r="D15237" t="s">
        <v>2149</v>
      </c>
      <c r="E15237" t="s">
        <v>16345</v>
      </c>
      <c r="F15237" t="s">
        <v>3485</v>
      </c>
      <c r="G15237" t="s">
        <v>4165</v>
      </c>
      <c r="H15237" t="s">
        <v>1911</v>
      </c>
      <c r="I15237">
        <v>0</v>
      </c>
      <c r="J15237" s="302">
        <v>68600000</v>
      </c>
    </row>
    <row r="15238" spans="1:10" x14ac:dyDescent="0.25">
      <c r="A15238">
        <v>16720014</v>
      </c>
      <c r="B15238">
        <v>16745008</v>
      </c>
      <c r="C15238" t="s">
        <v>16280</v>
      </c>
      <c r="D15238" t="s">
        <v>2149</v>
      </c>
      <c r="E15238" t="s">
        <v>16345</v>
      </c>
      <c r="F15238" t="s">
        <v>3518</v>
      </c>
      <c r="G15238" t="s">
        <v>16363</v>
      </c>
      <c r="H15238" t="s">
        <v>1911</v>
      </c>
      <c r="I15238">
        <v>0</v>
      </c>
      <c r="J15238" s="302">
        <v>81900000</v>
      </c>
    </row>
    <row r="15239" spans="1:10" x14ac:dyDescent="0.25">
      <c r="A15239">
        <v>16720016</v>
      </c>
      <c r="B15239">
        <v>16745009</v>
      </c>
      <c r="C15239" t="s">
        <v>16280</v>
      </c>
      <c r="D15239" t="s">
        <v>2149</v>
      </c>
      <c r="E15239" t="s">
        <v>16346</v>
      </c>
      <c r="F15239" t="s">
        <v>4588</v>
      </c>
      <c r="G15239" t="s">
        <v>16364</v>
      </c>
      <c r="H15239" t="s">
        <v>1911</v>
      </c>
      <c r="I15239">
        <v>0</v>
      </c>
      <c r="J15239" s="302">
        <v>86200000</v>
      </c>
    </row>
    <row r="15240" spans="1:10" x14ac:dyDescent="0.25">
      <c r="A15240">
        <v>16712002</v>
      </c>
      <c r="B15240">
        <v>16746001</v>
      </c>
      <c r="C15240" t="s">
        <v>16280</v>
      </c>
      <c r="D15240" t="s">
        <v>1941</v>
      </c>
      <c r="E15240" t="s">
        <v>16345</v>
      </c>
      <c r="F15240" t="s">
        <v>16365</v>
      </c>
      <c r="G15240" t="s">
        <v>4145</v>
      </c>
      <c r="H15240" t="s">
        <v>1911</v>
      </c>
      <c r="I15240">
        <v>0</v>
      </c>
      <c r="J15240" s="302">
        <v>46800000</v>
      </c>
    </row>
    <row r="15241" spans="1:10" x14ac:dyDescent="0.25">
      <c r="A15241">
        <v>16712003</v>
      </c>
      <c r="B15241">
        <v>16746002</v>
      </c>
      <c r="C15241" t="s">
        <v>16280</v>
      </c>
      <c r="D15241" t="s">
        <v>1941</v>
      </c>
      <c r="E15241" t="s">
        <v>16345</v>
      </c>
      <c r="F15241" t="s">
        <v>16366</v>
      </c>
      <c r="G15241" t="s">
        <v>4144</v>
      </c>
      <c r="H15241" t="s">
        <v>1911</v>
      </c>
      <c r="I15241">
        <v>0</v>
      </c>
      <c r="J15241" s="302">
        <v>60100000</v>
      </c>
    </row>
    <row r="15242" spans="1:10" x14ac:dyDescent="0.25">
      <c r="A15242">
        <v>16712005</v>
      </c>
      <c r="B15242">
        <v>16746003</v>
      </c>
      <c r="C15242" t="s">
        <v>16280</v>
      </c>
      <c r="D15242" t="s">
        <v>1941</v>
      </c>
      <c r="E15242" t="s">
        <v>16338</v>
      </c>
      <c r="F15242" t="s">
        <v>3524</v>
      </c>
      <c r="G15242" t="s">
        <v>16342</v>
      </c>
      <c r="H15242" t="s">
        <v>1911</v>
      </c>
      <c r="I15242">
        <v>0</v>
      </c>
      <c r="J15242" s="302">
        <v>48300000</v>
      </c>
    </row>
    <row r="15243" spans="1:10" x14ac:dyDescent="0.25">
      <c r="A15243">
        <v>16720013</v>
      </c>
      <c r="B15243">
        <v>16746004</v>
      </c>
      <c r="C15243" t="s">
        <v>16280</v>
      </c>
      <c r="D15243" t="s">
        <v>2149</v>
      </c>
      <c r="E15243" t="s">
        <v>16345</v>
      </c>
      <c r="F15243" t="s">
        <v>4588</v>
      </c>
      <c r="G15243" t="s">
        <v>16367</v>
      </c>
      <c r="H15243" t="s">
        <v>1911</v>
      </c>
      <c r="I15243">
        <v>0</v>
      </c>
      <c r="J15243" s="302">
        <v>78400000</v>
      </c>
    </row>
    <row r="15244" spans="1:10" x14ac:dyDescent="0.25">
      <c r="A15244">
        <v>16712001</v>
      </c>
      <c r="B15244">
        <v>16747001</v>
      </c>
      <c r="C15244" t="s">
        <v>16280</v>
      </c>
      <c r="D15244" t="s">
        <v>1941</v>
      </c>
      <c r="E15244" t="s">
        <v>16338</v>
      </c>
      <c r="F15244" t="s">
        <v>4439</v>
      </c>
      <c r="G15244" t="s">
        <v>16342</v>
      </c>
      <c r="H15244" t="s">
        <v>1911</v>
      </c>
      <c r="I15244">
        <v>0</v>
      </c>
      <c r="J15244" s="302">
        <v>54300000</v>
      </c>
    </row>
    <row r="15245" spans="1:10" x14ac:dyDescent="0.25">
      <c r="A15245">
        <v>16712004</v>
      </c>
      <c r="B15245">
        <v>16747002</v>
      </c>
      <c r="C15245" t="s">
        <v>16280</v>
      </c>
      <c r="D15245" t="s">
        <v>1941</v>
      </c>
      <c r="E15245" t="s">
        <v>16345</v>
      </c>
      <c r="F15245" t="s">
        <v>4196</v>
      </c>
      <c r="G15245" t="s">
        <v>4145</v>
      </c>
      <c r="H15245" t="s">
        <v>1911</v>
      </c>
      <c r="I15245">
        <v>0</v>
      </c>
      <c r="J15245" s="302">
        <v>52900000</v>
      </c>
    </row>
    <row r="15246" spans="1:10" x14ac:dyDescent="0.25">
      <c r="A15246">
        <v>16712006</v>
      </c>
      <c r="B15246">
        <v>16747003</v>
      </c>
      <c r="C15246" t="s">
        <v>16280</v>
      </c>
      <c r="D15246" t="s">
        <v>1941</v>
      </c>
      <c r="E15246" t="s">
        <v>16345</v>
      </c>
      <c r="F15246" t="s">
        <v>16035</v>
      </c>
      <c r="G15246" t="s">
        <v>4075</v>
      </c>
      <c r="H15246" t="s">
        <v>1911</v>
      </c>
      <c r="I15246">
        <v>0</v>
      </c>
      <c r="J15246" s="302">
        <v>57500000</v>
      </c>
    </row>
    <row r="15247" spans="1:10" x14ac:dyDescent="0.25">
      <c r="A15247">
        <v>16825001</v>
      </c>
      <c r="B15247">
        <v>16882001</v>
      </c>
      <c r="C15247" t="s">
        <v>16368</v>
      </c>
      <c r="D15247" t="s">
        <v>15421</v>
      </c>
      <c r="E15247" t="s">
        <v>15424</v>
      </c>
      <c r="F15247" t="s">
        <v>1944</v>
      </c>
      <c r="G15247" t="s">
        <v>15489</v>
      </c>
      <c r="H15247" t="s">
        <v>1911</v>
      </c>
      <c r="I15247">
        <v>0</v>
      </c>
      <c r="J15247" s="302">
        <v>51600000</v>
      </c>
    </row>
    <row r="15248" spans="1:10" x14ac:dyDescent="0.25">
      <c r="A15248">
        <v>16825002</v>
      </c>
      <c r="B15248">
        <v>16882002</v>
      </c>
      <c r="C15248" t="s">
        <v>16368</v>
      </c>
      <c r="D15248" t="s">
        <v>15421</v>
      </c>
      <c r="E15248" t="s">
        <v>15424</v>
      </c>
      <c r="F15248" t="s">
        <v>1944</v>
      </c>
      <c r="G15248" t="s">
        <v>15423</v>
      </c>
      <c r="H15248" t="s">
        <v>1911</v>
      </c>
      <c r="I15248">
        <v>0</v>
      </c>
      <c r="J15248" s="302">
        <v>56300000</v>
      </c>
    </row>
    <row r="15249" spans="1:10" x14ac:dyDescent="0.25">
      <c r="A15249">
        <v>16825003</v>
      </c>
      <c r="B15249">
        <v>16887001</v>
      </c>
      <c r="C15249" t="s">
        <v>16368</v>
      </c>
      <c r="D15249" t="s">
        <v>15421</v>
      </c>
      <c r="E15249" t="s">
        <v>15568</v>
      </c>
      <c r="F15249" t="s">
        <v>15569</v>
      </c>
      <c r="G15249" t="s">
        <v>15423</v>
      </c>
      <c r="H15249" t="s">
        <v>1911</v>
      </c>
      <c r="I15249">
        <v>0</v>
      </c>
      <c r="J15249" s="302">
        <v>75000000</v>
      </c>
    </row>
    <row r="15250" spans="1:10" x14ac:dyDescent="0.25">
      <c r="A15250">
        <v>16925001</v>
      </c>
      <c r="B15250">
        <v>16986001</v>
      </c>
      <c r="C15250" t="s">
        <v>16369</v>
      </c>
      <c r="D15250" t="s">
        <v>15421</v>
      </c>
      <c r="E15250" t="s">
        <v>15519</v>
      </c>
      <c r="F15250" t="s">
        <v>16370</v>
      </c>
      <c r="G15250" t="s">
        <v>16371</v>
      </c>
      <c r="H15250" t="s">
        <v>1911</v>
      </c>
      <c r="I15250">
        <v>0</v>
      </c>
      <c r="J15250" s="302">
        <v>295000000</v>
      </c>
    </row>
    <row r="15251" spans="1:10" x14ac:dyDescent="0.25">
      <c r="A15251">
        <v>17025001</v>
      </c>
      <c r="B15251">
        <v>17083001</v>
      </c>
      <c r="C15251" t="s">
        <v>16372</v>
      </c>
      <c r="D15251" t="s">
        <v>15421</v>
      </c>
      <c r="E15251" t="s">
        <v>1941</v>
      </c>
      <c r="F15251" t="s">
        <v>11047</v>
      </c>
      <c r="G15251" t="s">
        <v>15489</v>
      </c>
      <c r="H15251" t="s">
        <v>1911</v>
      </c>
      <c r="I15251">
        <v>0</v>
      </c>
      <c r="J15251" s="302">
        <v>138100000</v>
      </c>
    </row>
    <row r="15252" spans="1:10" x14ac:dyDescent="0.25">
      <c r="A15252">
        <v>17025002</v>
      </c>
      <c r="B15252">
        <v>17083002</v>
      </c>
      <c r="C15252" t="s">
        <v>16372</v>
      </c>
      <c r="D15252" t="s">
        <v>15421</v>
      </c>
      <c r="E15252" t="s">
        <v>1941</v>
      </c>
      <c r="F15252" t="s">
        <v>11047</v>
      </c>
      <c r="G15252" t="s">
        <v>15423</v>
      </c>
      <c r="H15252" t="s">
        <v>1911</v>
      </c>
      <c r="I15252">
        <v>0</v>
      </c>
      <c r="J15252" s="302">
        <v>244000000</v>
      </c>
    </row>
    <row r="15253" spans="1:10" x14ac:dyDescent="0.25">
      <c r="A15253">
        <v>17125001</v>
      </c>
      <c r="B15253">
        <v>17182001</v>
      </c>
      <c r="C15253" t="s">
        <v>7033</v>
      </c>
      <c r="D15253" t="s">
        <v>15421</v>
      </c>
      <c r="E15253" t="s">
        <v>15424</v>
      </c>
      <c r="F15253" t="s">
        <v>1944</v>
      </c>
      <c r="G15253" t="s">
        <v>15423</v>
      </c>
      <c r="H15253" t="s">
        <v>1911</v>
      </c>
      <c r="I15253">
        <v>0</v>
      </c>
      <c r="J15253" s="302">
        <v>56300000</v>
      </c>
    </row>
    <row r="15254" spans="1:10" x14ac:dyDescent="0.25">
      <c r="A15254">
        <v>17125002</v>
      </c>
      <c r="B15254">
        <v>17184001</v>
      </c>
      <c r="C15254" t="s">
        <v>7033</v>
      </c>
      <c r="D15254" t="s">
        <v>15421</v>
      </c>
      <c r="E15254" t="s">
        <v>1941</v>
      </c>
      <c r="F15254" t="s">
        <v>4193</v>
      </c>
      <c r="G15254" t="s">
        <v>15423</v>
      </c>
      <c r="H15254" t="s">
        <v>1911</v>
      </c>
      <c r="I15254">
        <v>0</v>
      </c>
      <c r="J15254" s="302">
        <v>154700000</v>
      </c>
    </row>
    <row r="15255" spans="1:10" x14ac:dyDescent="0.25">
      <c r="A15255">
        <v>17125003</v>
      </c>
      <c r="B15255">
        <v>17184002</v>
      </c>
      <c r="C15255" t="s">
        <v>7033</v>
      </c>
      <c r="D15255" t="s">
        <v>15421</v>
      </c>
      <c r="E15255" t="s">
        <v>1941</v>
      </c>
      <c r="F15255" t="s">
        <v>4193</v>
      </c>
      <c r="G15255" t="s">
        <v>15489</v>
      </c>
      <c r="H15255" t="s">
        <v>1911</v>
      </c>
      <c r="I15255">
        <v>0</v>
      </c>
      <c r="J15255" s="302">
        <v>142800000</v>
      </c>
    </row>
    <row r="15256" spans="1:10" x14ac:dyDescent="0.25">
      <c r="A15256">
        <v>17125004</v>
      </c>
      <c r="B15256">
        <v>17186001</v>
      </c>
      <c r="C15256" t="s">
        <v>7033</v>
      </c>
      <c r="D15256" t="s">
        <v>15421</v>
      </c>
      <c r="E15256" t="s">
        <v>15519</v>
      </c>
      <c r="F15256" t="s">
        <v>11047</v>
      </c>
      <c r="G15256" t="s">
        <v>15489</v>
      </c>
      <c r="H15256" t="s">
        <v>1911</v>
      </c>
      <c r="I15256">
        <v>0</v>
      </c>
      <c r="J15256" s="302">
        <v>62500000</v>
      </c>
    </row>
    <row r="15257" spans="1:10" x14ac:dyDescent="0.25">
      <c r="A15257">
        <v>17125005</v>
      </c>
      <c r="B15257">
        <v>17186002</v>
      </c>
      <c r="C15257" t="s">
        <v>7033</v>
      </c>
      <c r="D15257" t="s">
        <v>15421</v>
      </c>
      <c r="E15257" t="s">
        <v>15519</v>
      </c>
      <c r="F15257" t="s">
        <v>11047</v>
      </c>
      <c r="G15257" t="s">
        <v>15423</v>
      </c>
      <c r="H15257" t="s">
        <v>1911</v>
      </c>
      <c r="I15257">
        <v>0</v>
      </c>
      <c r="J15257" s="302">
        <v>71900000</v>
      </c>
    </row>
    <row r="15258" spans="1:10" x14ac:dyDescent="0.25">
      <c r="A15258">
        <v>17125007</v>
      </c>
      <c r="B15258">
        <v>17186003</v>
      </c>
      <c r="C15258" t="s">
        <v>7033</v>
      </c>
      <c r="D15258" t="s">
        <v>15421</v>
      </c>
      <c r="E15258" t="s">
        <v>15519</v>
      </c>
      <c r="F15258" t="s">
        <v>15520</v>
      </c>
      <c r="G15258" t="s">
        <v>15423</v>
      </c>
      <c r="H15258" t="s">
        <v>1911</v>
      </c>
      <c r="I15258">
        <v>0</v>
      </c>
      <c r="J15258" s="302">
        <v>122000000</v>
      </c>
    </row>
    <row r="15259" spans="1:10" x14ac:dyDescent="0.25">
      <c r="A15259">
        <v>17125006</v>
      </c>
      <c r="B15259">
        <v>17187001</v>
      </c>
      <c r="C15259" t="s">
        <v>7033</v>
      </c>
      <c r="D15259" t="s">
        <v>15421</v>
      </c>
      <c r="E15259" t="s">
        <v>15568</v>
      </c>
      <c r="F15259" t="s">
        <v>15569</v>
      </c>
      <c r="G15259" t="s">
        <v>15423</v>
      </c>
      <c r="H15259" t="s">
        <v>1911</v>
      </c>
      <c r="I15259">
        <v>0</v>
      </c>
      <c r="J15259" s="302">
        <v>78000000</v>
      </c>
    </row>
    <row r="15260" spans="1:10" x14ac:dyDescent="0.25">
      <c r="A15260">
        <v>17222001</v>
      </c>
      <c r="B15260">
        <v>17266001</v>
      </c>
      <c r="C15260" t="s">
        <v>16373</v>
      </c>
      <c r="D15260" t="s">
        <v>2636</v>
      </c>
      <c r="E15260" t="s">
        <v>16374</v>
      </c>
      <c r="F15260" t="s">
        <v>16374</v>
      </c>
      <c r="G15260" t="s">
        <v>7894</v>
      </c>
      <c r="H15260" t="s">
        <v>1911</v>
      </c>
      <c r="I15260">
        <v>0</v>
      </c>
      <c r="J15260" s="302">
        <v>305800000</v>
      </c>
    </row>
    <row r="15261" spans="1:10" x14ac:dyDescent="0.25">
      <c r="A15261">
        <v>17222002</v>
      </c>
      <c r="B15261">
        <v>17266002</v>
      </c>
      <c r="C15261" t="s">
        <v>16373</v>
      </c>
      <c r="D15261" t="s">
        <v>2636</v>
      </c>
      <c r="E15261" t="s">
        <v>16375</v>
      </c>
      <c r="F15261" t="s">
        <v>16375</v>
      </c>
      <c r="G15261" t="s">
        <v>2639</v>
      </c>
      <c r="H15261" t="s">
        <v>1911</v>
      </c>
      <c r="I15261">
        <v>0</v>
      </c>
      <c r="J15261" s="302">
        <v>262200000</v>
      </c>
    </row>
    <row r="15262" spans="1:10" x14ac:dyDescent="0.25">
      <c r="A15262">
        <v>17317003</v>
      </c>
      <c r="B15262">
        <v>17354001</v>
      </c>
      <c r="C15262" t="s">
        <v>16376</v>
      </c>
      <c r="D15262" t="s">
        <v>1977</v>
      </c>
      <c r="E15262" t="s">
        <v>16377</v>
      </c>
      <c r="F15262" t="s">
        <v>5200</v>
      </c>
      <c r="G15262" t="s">
        <v>2097</v>
      </c>
      <c r="H15262" t="s">
        <v>1911</v>
      </c>
      <c r="I15262">
        <v>0</v>
      </c>
      <c r="J15262" s="302">
        <v>5000000</v>
      </c>
    </row>
    <row r="15263" spans="1:10" x14ac:dyDescent="0.25">
      <c r="A15263">
        <v>17417013</v>
      </c>
      <c r="B15263">
        <v>17453001</v>
      </c>
      <c r="C15263" t="s">
        <v>16378</v>
      </c>
      <c r="D15263" t="s">
        <v>1977</v>
      </c>
      <c r="E15263" t="s">
        <v>16379</v>
      </c>
      <c r="F15263" t="s">
        <v>16380</v>
      </c>
      <c r="G15263" t="s">
        <v>16381</v>
      </c>
      <c r="H15263" t="s">
        <v>1911</v>
      </c>
      <c r="I15263">
        <v>0</v>
      </c>
      <c r="J15263" s="302">
        <v>72500000</v>
      </c>
    </row>
    <row r="15264" spans="1:10" x14ac:dyDescent="0.25">
      <c r="A15264">
        <v>17417032</v>
      </c>
      <c r="B15264">
        <v>17453002</v>
      </c>
      <c r="C15264" t="s">
        <v>16378</v>
      </c>
      <c r="D15264" t="s">
        <v>1977</v>
      </c>
      <c r="E15264" t="s">
        <v>16382</v>
      </c>
      <c r="F15264" t="s">
        <v>16380</v>
      </c>
      <c r="G15264" t="s">
        <v>16381</v>
      </c>
      <c r="H15264" t="s">
        <v>1911</v>
      </c>
      <c r="I15264">
        <v>0</v>
      </c>
      <c r="J15264" s="302">
        <v>72500000</v>
      </c>
    </row>
    <row r="15265" spans="1:10" x14ac:dyDescent="0.25">
      <c r="A15265">
        <v>17417033</v>
      </c>
      <c r="B15265">
        <v>17453003</v>
      </c>
      <c r="C15265" t="s">
        <v>16378</v>
      </c>
      <c r="D15265" t="s">
        <v>1977</v>
      </c>
      <c r="E15265" t="s">
        <v>16382</v>
      </c>
      <c r="F15265" t="s">
        <v>16383</v>
      </c>
      <c r="G15265" t="s">
        <v>16381</v>
      </c>
      <c r="H15265" t="s">
        <v>1911</v>
      </c>
      <c r="I15265">
        <v>0</v>
      </c>
      <c r="J15265" s="302">
        <v>82900000</v>
      </c>
    </row>
    <row r="15266" spans="1:10" x14ac:dyDescent="0.25">
      <c r="A15266">
        <v>17417052</v>
      </c>
      <c r="B15266">
        <v>17453004</v>
      </c>
      <c r="C15266" t="s">
        <v>16378</v>
      </c>
      <c r="D15266" t="s">
        <v>1977</v>
      </c>
      <c r="E15266" t="s">
        <v>11176</v>
      </c>
      <c r="F15266" t="s">
        <v>1924</v>
      </c>
      <c r="G15266" t="s">
        <v>1925</v>
      </c>
      <c r="H15266" t="s">
        <v>1911</v>
      </c>
      <c r="I15266">
        <v>0</v>
      </c>
      <c r="J15266" s="302">
        <v>15500000</v>
      </c>
    </row>
    <row r="15267" spans="1:10" x14ac:dyDescent="0.25">
      <c r="A15267">
        <v>17417077</v>
      </c>
      <c r="B15267">
        <v>17453005</v>
      </c>
      <c r="C15267" t="s">
        <v>16378</v>
      </c>
      <c r="D15267" t="s">
        <v>1977</v>
      </c>
      <c r="E15267" t="s">
        <v>11176</v>
      </c>
      <c r="F15267" t="s">
        <v>16384</v>
      </c>
      <c r="G15267" t="s">
        <v>2113</v>
      </c>
      <c r="H15267" t="s">
        <v>1911</v>
      </c>
      <c r="I15267">
        <v>0</v>
      </c>
      <c r="J15267" s="302">
        <v>22000000</v>
      </c>
    </row>
    <row r="15268" spans="1:10" x14ac:dyDescent="0.25">
      <c r="A15268">
        <v>17417078</v>
      </c>
      <c r="B15268">
        <v>17453006</v>
      </c>
      <c r="C15268" t="s">
        <v>16378</v>
      </c>
      <c r="D15268" t="s">
        <v>1977</v>
      </c>
      <c r="E15268" t="s">
        <v>11176</v>
      </c>
      <c r="F15268" t="s">
        <v>16385</v>
      </c>
      <c r="G15268" t="s">
        <v>16386</v>
      </c>
      <c r="H15268" t="s">
        <v>1911</v>
      </c>
      <c r="I15268">
        <v>0</v>
      </c>
      <c r="J15268" s="302">
        <v>33000000</v>
      </c>
    </row>
    <row r="15269" spans="1:10" x14ac:dyDescent="0.25">
      <c r="A15269">
        <v>17417001</v>
      </c>
      <c r="B15269">
        <v>17454001</v>
      </c>
      <c r="C15269" t="s">
        <v>16378</v>
      </c>
      <c r="D15269" t="s">
        <v>1977</v>
      </c>
      <c r="E15269" t="s">
        <v>16387</v>
      </c>
      <c r="F15269" t="s">
        <v>16388</v>
      </c>
      <c r="G15269" t="s">
        <v>16389</v>
      </c>
      <c r="H15269" t="s">
        <v>1911</v>
      </c>
      <c r="I15269">
        <v>0</v>
      </c>
      <c r="J15269" s="302">
        <v>46500000</v>
      </c>
    </row>
    <row r="15270" spans="1:10" x14ac:dyDescent="0.25">
      <c r="A15270">
        <v>17417002</v>
      </c>
      <c r="B15270">
        <v>17454002</v>
      </c>
      <c r="C15270" t="s">
        <v>16378</v>
      </c>
      <c r="D15270" t="s">
        <v>1977</v>
      </c>
      <c r="E15270" t="s">
        <v>16390</v>
      </c>
      <c r="F15270" t="s">
        <v>5374</v>
      </c>
      <c r="G15270" t="s">
        <v>16391</v>
      </c>
      <c r="H15270" t="s">
        <v>1911</v>
      </c>
      <c r="I15270">
        <v>0</v>
      </c>
      <c r="J15270" s="302">
        <v>62800000</v>
      </c>
    </row>
    <row r="15271" spans="1:10" x14ac:dyDescent="0.25">
      <c r="A15271">
        <v>17417004</v>
      </c>
      <c r="B15271">
        <v>17454004</v>
      </c>
      <c r="C15271" t="s">
        <v>16378</v>
      </c>
      <c r="D15271" t="s">
        <v>1977</v>
      </c>
      <c r="E15271" t="s">
        <v>16392</v>
      </c>
      <c r="F15271" t="s">
        <v>5374</v>
      </c>
      <c r="G15271" t="s">
        <v>16393</v>
      </c>
      <c r="H15271" t="s">
        <v>1911</v>
      </c>
      <c r="I15271">
        <v>0</v>
      </c>
      <c r="J15271" s="302">
        <v>47100000</v>
      </c>
    </row>
    <row r="15272" spans="1:10" x14ac:dyDescent="0.25">
      <c r="A15272">
        <v>17417005</v>
      </c>
      <c r="B15272">
        <v>17454005</v>
      </c>
      <c r="C15272" t="s">
        <v>16378</v>
      </c>
      <c r="D15272" t="s">
        <v>1977</v>
      </c>
      <c r="E15272" t="s">
        <v>6468</v>
      </c>
      <c r="F15272" t="s">
        <v>4631</v>
      </c>
      <c r="G15272" t="s">
        <v>16394</v>
      </c>
      <c r="H15272" t="s">
        <v>1911</v>
      </c>
      <c r="I15272">
        <v>0</v>
      </c>
      <c r="J15272" s="302">
        <v>13300000</v>
      </c>
    </row>
    <row r="15273" spans="1:10" x14ac:dyDescent="0.25">
      <c r="A15273">
        <v>17417006</v>
      </c>
      <c r="B15273">
        <v>17454006</v>
      </c>
      <c r="C15273" t="s">
        <v>16378</v>
      </c>
      <c r="D15273" t="s">
        <v>1977</v>
      </c>
      <c r="E15273" t="s">
        <v>3463</v>
      </c>
      <c r="F15273" t="s">
        <v>4631</v>
      </c>
      <c r="G15273" t="s">
        <v>8006</v>
      </c>
      <c r="H15273" t="s">
        <v>1911</v>
      </c>
      <c r="I15273">
        <v>0</v>
      </c>
      <c r="J15273" s="302">
        <v>22100000</v>
      </c>
    </row>
    <row r="15274" spans="1:10" x14ac:dyDescent="0.25">
      <c r="A15274">
        <v>17417007</v>
      </c>
      <c r="B15274">
        <v>17454007</v>
      </c>
      <c r="C15274" t="s">
        <v>16378</v>
      </c>
      <c r="D15274" t="s">
        <v>1977</v>
      </c>
      <c r="E15274" t="s">
        <v>2830</v>
      </c>
      <c r="F15274" t="s">
        <v>16395</v>
      </c>
      <c r="G15274" t="s">
        <v>16396</v>
      </c>
      <c r="H15274" t="s">
        <v>1911</v>
      </c>
      <c r="I15274">
        <v>0</v>
      </c>
      <c r="J15274" s="302">
        <v>44400000</v>
      </c>
    </row>
    <row r="15275" spans="1:10" x14ac:dyDescent="0.25">
      <c r="A15275">
        <v>17417008</v>
      </c>
      <c r="B15275">
        <v>17454008</v>
      </c>
      <c r="C15275" t="s">
        <v>16378</v>
      </c>
      <c r="D15275" t="s">
        <v>1977</v>
      </c>
      <c r="E15275" t="s">
        <v>5200</v>
      </c>
      <c r="F15275" t="s">
        <v>5374</v>
      </c>
      <c r="G15275" t="s">
        <v>14403</v>
      </c>
      <c r="H15275" t="s">
        <v>1911</v>
      </c>
      <c r="I15275">
        <v>0</v>
      </c>
      <c r="J15275" s="302">
        <v>73600000</v>
      </c>
    </row>
    <row r="15276" spans="1:10" x14ac:dyDescent="0.25">
      <c r="A15276">
        <v>17417009</v>
      </c>
      <c r="B15276">
        <v>17454009</v>
      </c>
      <c r="C15276" t="s">
        <v>16378</v>
      </c>
      <c r="D15276" t="s">
        <v>1977</v>
      </c>
      <c r="E15276" t="s">
        <v>16397</v>
      </c>
      <c r="F15276" t="s">
        <v>16395</v>
      </c>
      <c r="G15276" t="s">
        <v>3328</v>
      </c>
      <c r="H15276" t="s">
        <v>1911</v>
      </c>
      <c r="I15276">
        <v>0</v>
      </c>
      <c r="J15276" s="302">
        <v>58500000</v>
      </c>
    </row>
    <row r="15277" spans="1:10" x14ac:dyDescent="0.25">
      <c r="A15277">
        <v>17417010</v>
      </c>
      <c r="B15277">
        <v>17454010</v>
      </c>
      <c r="C15277" t="s">
        <v>16378</v>
      </c>
      <c r="D15277" t="s">
        <v>1977</v>
      </c>
      <c r="E15277" t="s">
        <v>5200</v>
      </c>
      <c r="F15277" t="s">
        <v>16398</v>
      </c>
      <c r="G15277" t="s">
        <v>14403</v>
      </c>
      <c r="H15277" t="s">
        <v>1911</v>
      </c>
      <c r="I15277">
        <v>0</v>
      </c>
      <c r="J15277" s="302">
        <v>74200000</v>
      </c>
    </row>
    <row r="15278" spans="1:10" x14ac:dyDescent="0.25">
      <c r="A15278">
        <v>17417011</v>
      </c>
      <c r="B15278">
        <v>17454011</v>
      </c>
      <c r="C15278" t="s">
        <v>16378</v>
      </c>
      <c r="D15278" t="s">
        <v>1977</v>
      </c>
      <c r="E15278" t="s">
        <v>16397</v>
      </c>
      <c r="F15278" t="s">
        <v>16399</v>
      </c>
      <c r="G15278" t="s">
        <v>3328</v>
      </c>
      <c r="H15278" t="s">
        <v>1911</v>
      </c>
      <c r="I15278">
        <v>0</v>
      </c>
      <c r="J15278" s="302">
        <v>34300000</v>
      </c>
    </row>
    <row r="15279" spans="1:10" x14ac:dyDescent="0.25">
      <c r="A15279">
        <v>17417012</v>
      </c>
      <c r="B15279">
        <v>17454012</v>
      </c>
      <c r="C15279" t="s">
        <v>16378</v>
      </c>
      <c r="D15279" t="s">
        <v>1977</v>
      </c>
      <c r="E15279" t="s">
        <v>2935</v>
      </c>
      <c r="F15279" t="s">
        <v>4631</v>
      </c>
      <c r="G15279" t="s">
        <v>16400</v>
      </c>
      <c r="H15279" t="s">
        <v>1911</v>
      </c>
      <c r="I15279">
        <v>0</v>
      </c>
      <c r="J15279" s="302">
        <v>38700000</v>
      </c>
    </row>
    <row r="15280" spans="1:10" x14ac:dyDescent="0.25">
      <c r="A15280">
        <v>17417014</v>
      </c>
      <c r="B15280">
        <v>17454013</v>
      </c>
      <c r="C15280" t="s">
        <v>16378</v>
      </c>
      <c r="D15280" t="s">
        <v>1977</v>
      </c>
      <c r="E15280" t="s">
        <v>10568</v>
      </c>
      <c r="F15280" t="s">
        <v>4631</v>
      </c>
      <c r="G15280" t="s">
        <v>16401</v>
      </c>
      <c r="H15280" t="s">
        <v>1911</v>
      </c>
      <c r="I15280">
        <v>0</v>
      </c>
      <c r="J15280" s="302">
        <v>15700000</v>
      </c>
    </row>
    <row r="15281" spans="1:10" x14ac:dyDescent="0.25">
      <c r="A15281">
        <v>17417015</v>
      </c>
      <c r="B15281">
        <v>17454014</v>
      </c>
      <c r="C15281" t="s">
        <v>16378</v>
      </c>
      <c r="D15281" t="s">
        <v>1977</v>
      </c>
      <c r="E15281" t="s">
        <v>2016</v>
      </c>
      <c r="F15281" t="s">
        <v>4631</v>
      </c>
      <c r="G15281" t="s">
        <v>3501</v>
      </c>
      <c r="H15281" t="s">
        <v>1911</v>
      </c>
      <c r="I15281">
        <v>0</v>
      </c>
      <c r="J15281" s="302">
        <v>18000000</v>
      </c>
    </row>
    <row r="15282" spans="1:10" x14ac:dyDescent="0.25">
      <c r="A15282">
        <v>17417016</v>
      </c>
      <c r="B15282">
        <v>17454015</v>
      </c>
      <c r="C15282" t="s">
        <v>16378</v>
      </c>
      <c r="D15282" t="s">
        <v>1977</v>
      </c>
      <c r="E15282" t="s">
        <v>1924</v>
      </c>
      <c r="F15282" t="s">
        <v>16395</v>
      </c>
      <c r="G15282" t="s">
        <v>7981</v>
      </c>
      <c r="H15282" t="s">
        <v>1911</v>
      </c>
      <c r="I15282">
        <v>0</v>
      </c>
      <c r="J15282" s="302">
        <v>22100000</v>
      </c>
    </row>
    <row r="15283" spans="1:10" x14ac:dyDescent="0.25">
      <c r="A15283">
        <v>17417017</v>
      </c>
      <c r="B15283">
        <v>17454016</v>
      </c>
      <c r="C15283" t="s">
        <v>16378</v>
      </c>
      <c r="D15283" t="s">
        <v>1977</v>
      </c>
      <c r="E15283" t="s">
        <v>3463</v>
      </c>
      <c r="F15283" t="s">
        <v>16399</v>
      </c>
      <c r="G15283" t="s">
        <v>2097</v>
      </c>
      <c r="H15283" t="s">
        <v>1911</v>
      </c>
      <c r="I15283">
        <v>0</v>
      </c>
      <c r="J15283" s="302">
        <v>23000000</v>
      </c>
    </row>
    <row r="15284" spans="1:10" x14ac:dyDescent="0.25">
      <c r="A15284">
        <v>17417018</v>
      </c>
      <c r="B15284">
        <v>17454017</v>
      </c>
      <c r="C15284" t="s">
        <v>16378</v>
      </c>
      <c r="D15284" t="s">
        <v>1977</v>
      </c>
      <c r="E15284" t="s">
        <v>1988</v>
      </c>
      <c r="F15284" t="s">
        <v>16395</v>
      </c>
      <c r="G15284" t="s">
        <v>16402</v>
      </c>
      <c r="H15284" t="s">
        <v>1911</v>
      </c>
      <c r="I15284">
        <v>0</v>
      </c>
      <c r="J15284" s="302">
        <v>30200000</v>
      </c>
    </row>
    <row r="15285" spans="1:10" x14ac:dyDescent="0.25">
      <c r="A15285">
        <v>17417019</v>
      </c>
      <c r="B15285">
        <v>17454018</v>
      </c>
      <c r="C15285" t="s">
        <v>16378</v>
      </c>
      <c r="D15285" t="s">
        <v>1977</v>
      </c>
      <c r="E15285" t="s">
        <v>3463</v>
      </c>
      <c r="F15285" t="s">
        <v>16403</v>
      </c>
      <c r="G15285" t="s">
        <v>2097</v>
      </c>
      <c r="H15285" t="s">
        <v>1911</v>
      </c>
      <c r="I15285">
        <v>0</v>
      </c>
      <c r="J15285" s="302">
        <v>24100000</v>
      </c>
    </row>
    <row r="15286" spans="1:10" x14ac:dyDescent="0.25">
      <c r="A15286">
        <v>17417020</v>
      </c>
      <c r="B15286">
        <v>17454019</v>
      </c>
      <c r="C15286" t="s">
        <v>16378</v>
      </c>
      <c r="D15286" t="s">
        <v>1977</v>
      </c>
      <c r="E15286" t="s">
        <v>2935</v>
      </c>
      <c r="F15286" t="s">
        <v>16395</v>
      </c>
      <c r="G15286" t="s">
        <v>16400</v>
      </c>
      <c r="H15286" t="s">
        <v>1911</v>
      </c>
      <c r="I15286">
        <v>0</v>
      </c>
      <c r="J15286" s="302">
        <v>42700000</v>
      </c>
    </row>
    <row r="15287" spans="1:10" x14ac:dyDescent="0.25">
      <c r="A15287">
        <v>17417021</v>
      </c>
      <c r="B15287">
        <v>17454020</v>
      </c>
      <c r="C15287" t="s">
        <v>16378</v>
      </c>
      <c r="D15287" t="s">
        <v>1977</v>
      </c>
      <c r="E15287" t="s">
        <v>2935</v>
      </c>
      <c r="F15287" t="s">
        <v>16404</v>
      </c>
      <c r="G15287" t="s">
        <v>16400</v>
      </c>
      <c r="H15287" t="s">
        <v>1911</v>
      </c>
      <c r="I15287">
        <v>0</v>
      </c>
      <c r="J15287" s="302">
        <v>41100000</v>
      </c>
    </row>
    <row r="15288" spans="1:10" x14ac:dyDescent="0.25">
      <c r="A15288">
        <v>17417022</v>
      </c>
      <c r="B15288">
        <v>17454021</v>
      </c>
      <c r="C15288" t="s">
        <v>16378</v>
      </c>
      <c r="D15288" t="s">
        <v>1977</v>
      </c>
      <c r="E15288" t="s">
        <v>5200</v>
      </c>
      <c r="F15288" t="s">
        <v>16405</v>
      </c>
      <c r="G15288" t="s">
        <v>14403</v>
      </c>
      <c r="H15288" t="s">
        <v>1911</v>
      </c>
      <c r="I15288">
        <v>0</v>
      </c>
      <c r="J15288" s="302">
        <v>71100000</v>
      </c>
    </row>
    <row r="15289" spans="1:10" x14ac:dyDescent="0.25">
      <c r="A15289">
        <v>17417023</v>
      </c>
      <c r="B15289">
        <v>17454022</v>
      </c>
      <c r="C15289" t="s">
        <v>16378</v>
      </c>
      <c r="D15289" t="s">
        <v>1977</v>
      </c>
      <c r="E15289" t="s">
        <v>16387</v>
      </c>
      <c r="F15289" t="s">
        <v>5374</v>
      </c>
      <c r="G15289" t="s">
        <v>16393</v>
      </c>
      <c r="H15289" t="s">
        <v>1911</v>
      </c>
      <c r="I15289">
        <v>0</v>
      </c>
      <c r="J15289" s="302">
        <v>44400000</v>
      </c>
    </row>
    <row r="15290" spans="1:10" x14ac:dyDescent="0.25">
      <c r="A15290">
        <v>17417024</v>
      </c>
      <c r="B15290">
        <v>17454023</v>
      </c>
      <c r="C15290" t="s">
        <v>16378</v>
      </c>
      <c r="D15290" t="s">
        <v>1977</v>
      </c>
      <c r="E15290" t="s">
        <v>7017</v>
      </c>
      <c r="F15290" t="s">
        <v>16406</v>
      </c>
      <c r="G15290" t="s">
        <v>12774</v>
      </c>
      <c r="H15290" t="s">
        <v>1911</v>
      </c>
      <c r="I15290">
        <v>0</v>
      </c>
      <c r="J15290" s="302">
        <v>7800000</v>
      </c>
    </row>
    <row r="15291" spans="1:10" x14ac:dyDescent="0.25">
      <c r="A15291">
        <v>17417025</v>
      </c>
      <c r="B15291">
        <v>17454024</v>
      </c>
      <c r="C15291" t="s">
        <v>16378</v>
      </c>
      <c r="D15291" t="s">
        <v>1977</v>
      </c>
      <c r="E15291" t="s">
        <v>7017</v>
      </c>
      <c r="F15291" t="s">
        <v>16407</v>
      </c>
      <c r="G15291" t="s">
        <v>12774</v>
      </c>
      <c r="H15291" t="s">
        <v>1911</v>
      </c>
      <c r="I15291">
        <v>0</v>
      </c>
      <c r="J15291" s="302">
        <v>7400000</v>
      </c>
    </row>
    <row r="15292" spans="1:10" x14ac:dyDescent="0.25">
      <c r="A15292">
        <v>17417026</v>
      </c>
      <c r="B15292">
        <v>17454025</v>
      </c>
      <c r="C15292" t="s">
        <v>16378</v>
      </c>
      <c r="D15292" t="s">
        <v>1977</v>
      </c>
      <c r="E15292" t="s">
        <v>16408</v>
      </c>
      <c r="F15292" t="s">
        <v>16388</v>
      </c>
      <c r="G15292" t="s">
        <v>14319</v>
      </c>
      <c r="H15292" t="s">
        <v>1911</v>
      </c>
      <c r="I15292">
        <v>0</v>
      </c>
      <c r="J15292" s="302">
        <v>40300000</v>
      </c>
    </row>
    <row r="15293" spans="1:10" x14ac:dyDescent="0.25">
      <c r="A15293">
        <v>17417027</v>
      </c>
      <c r="B15293">
        <v>17454026</v>
      </c>
      <c r="C15293" t="s">
        <v>16378</v>
      </c>
      <c r="D15293" t="s">
        <v>1977</v>
      </c>
      <c r="E15293" t="s">
        <v>11361</v>
      </c>
      <c r="F15293" t="s">
        <v>16409</v>
      </c>
      <c r="G15293" t="s">
        <v>16410</v>
      </c>
      <c r="H15293" t="s">
        <v>1911</v>
      </c>
      <c r="I15293">
        <v>0</v>
      </c>
      <c r="J15293" s="302">
        <v>26500000</v>
      </c>
    </row>
    <row r="15294" spans="1:10" x14ac:dyDescent="0.25">
      <c r="A15294">
        <v>17417028</v>
      </c>
      <c r="B15294">
        <v>17454027</v>
      </c>
      <c r="C15294" t="s">
        <v>16378</v>
      </c>
      <c r="D15294" t="s">
        <v>1977</v>
      </c>
      <c r="E15294" t="s">
        <v>3505</v>
      </c>
      <c r="F15294" t="s">
        <v>16399</v>
      </c>
      <c r="G15294" t="s">
        <v>3506</v>
      </c>
      <c r="H15294" t="s">
        <v>1911</v>
      </c>
      <c r="I15294">
        <v>0</v>
      </c>
      <c r="J15294" s="302">
        <v>34800000</v>
      </c>
    </row>
    <row r="15295" spans="1:10" x14ac:dyDescent="0.25">
      <c r="A15295">
        <v>17417029</v>
      </c>
      <c r="B15295">
        <v>17454028</v>
      </c>
      <c r="C15295" t="s">
        <v>16378</v>
      </c>
      <c r="D15295" t="s">
        <v>1977</v>
      </c>
      <c r="E15295" t="s">
        <v>16269</v>
      </c>
      <c r="F15295" t="s">
        <v>16411</v>
      </c>
      <c r="G15295" t="s">
        <v>16391</v>
      </c>
      <c r="H15295" t="s">
        <v>1911</v>
      </c>
      <c r="I15295">
        <v>0</v>
      </c>
      <c r="J15295" s="302">
        <v>67300000</v>
      </c>
    </row>
    <row r="15296" spans="1:10" x14ac:dyDescent="0.25">
      <c r="A15296">
        <v>17417030</v>
      </c>
      <c r="B15296">
        <v>17454029</v>
      </c>
      <c r="C15296" t="s">
        <v>16378</v>
      </c>
      <c r="D15296" t="s">
        <v>1977</v>
      </c>
      <c r="E15296" t="s">
        <v>16408</v>
      </c>
      <c r="F15296" t="s">
        <v>16412</v>
      </c>
      <c r="G15296" t="s">
        <v>14319</v>
      </c>
      <c r="H15296" t="s">
        <v>1911</v>
      </c>
      <c r="I15296">
        <v>0</v>
      </c>
      <c r="J15296" s="302">
        <v>39500000</v>
      </c>
    </row>
    <row r="15297" spans="1:10" x14ac:dyDescent="0.25">
      <c r="A15297">
        <v>17417031</v>
      </c>
      <c r="B15297">
        <v>17454030</v>
      </c>
      <c r="C15297" t="s">
        <v>16378</v>
      </c>
      <c r="D15297" t="s">
        <v>1977</v>
      </c>
      <c r="E15297" t="s">
        <v>16413</v>
      </c>
      <c r="F15297" t="s">
        <v>5374</v>
      </c>
      <c r="G15297" t="s">
        <v>16391</v>
      </c>
      <c r="H15297" t="s">
        <v>1911</v>
      </c>
      <c r="I15297">
        <v>0</v>
      </c>
      <c r="J15297" s="302">
        <v>66300000</v>
      </c>
    </row>
    <row r="15298" spans="1:10" x14ac:dyDescent="0.25">
      <c r="A15298">
        <v>17417035</v>
      </c>
      <c r="B15298">
        <v>17454032</v>
      </c>
      <c r="C15298" t="s">
        <v>16378</v>
      </c>
      <c r="D15298" t="s">
        <v>1977</v>
      </c>
      <c r="E15298" t="s">
        <v>16408</v>
      </c>
      <c r="F15298" t="s">
        <v>16414</v>
      </c>
      <c r="G15298" t="s">
        <v>14319</v>
      </c>
      <c r="H15298" t="s">
        <v>1911</v>
      </c>
      <c r="I15298">
        <v>0</v>
      </c>
      <c r="J15298" s="302">
        <v>49000000</v>
      </c>
    </row>
    <row r="15299" spans="1:10" x14ac:dyDescent="0.25">
      <c r="A15299">
        <v>17417036</v>
      </c>
      <c r="B15299">
        <v>17454033</v>
      </c>
      <c r="C15299" t="s">
        <v>16378</v>
      </c>
      <c r="D15299" t="s">
        <v>1977</v>
      </c>
      <c r="E15299" t="s">
        <v>1988</v>
      </c>
      <c r="F15299" t="s">
        <v>16415</v>
      </c>
      <c r="G15299" t="s">
        <v>16402</v>
      </c>
      <c r="H15299" t="s">
        <v>1911</v>
      </c>
      <c r="I15299">
        <v>0</v>
      </c>
      <c r="J15299" s="302">
        <v>33900000</v>
      </c>
    </row>
    <row r="15300" spans="1:10" x14ac:dyDescent="0.25">
      <c r="A15300">
        <v>17417039</v>
      </c>
      <c r="B15300">
        <v>17454034</v>
      </c>
      <c r="C15300" t="s">
        <v>16378</v>
      </c>
      <c r="D15300" t="s">
        <v>1977</v>
      </c>
      <c r="E15300" t="s">
        <v>16408</v>
      </c>
      <c r="F15300" t="s">
        <v>16416</v>
      </c>
      <c r="G15300" t="s">
        <v>14319</v>
      </c>
      <c r="H15300" t="s">
        <v>1911</v>
      </c>
      <c r="I15300">
        <v>0</v>
      </c>
      <c r="J15300" s="302">
        <v>60000000</v>
      </c>
    </row>
    <row r="15301" spans="1:10" x14ac:dyDescent="0.25">
      <c r="A15301">
        <v>17417040</v>
      </c>
      <c r="B15301">
        <v>17454035</v>
      </c>
      <c r="C15301" t="s">
        <v>16378</v>
      </c>
      <c r="D15301" t="s">
        <v>1977</v>
      </c>
      <c r="E15301" t="s">
        <v>2001</v>
      </c>
      <c r="F15301" t="s">
        <v>16395</v>
      </c>
      <c r="G15301" t="s">
        <v>7134</v>
      </c>
      <c r="H15301" t="s">
        <v>1911</v>
      </c>
      <c r="I15301">
        <v>0</v>
      </c>
      <c r="J15301" s="302">
        <v>34500000</v>
      </c>
    </row>
    <row r="15302" spans="1:10" x14ac:dyDescent="0.25">
      <c r="A15302">
        <v>17417041</v>
      </c>
      <c r="B15302">
        <v>17454036</v>
      </c>
      <c r="C15302" t="s">
        <v>16378</v>
      </c>
      <c r="D15302" t="s">
        <v>1977</v>
      </c>
      <c r="E15302" t="s">
        <v>16380</v>
      </c>
      <c r="F15302" t="s">
        <v>5374</v>
      </c>
      <c r="G15302" t="s">
        <v>16381</v>
      </c>
      <c r="H15302" t="s">
        <v>1911</v>
      </c>
      <c r="I15302">
        <v>0</v>
      </c>
      <c r="J15302" s="302">
        <v>91500000</v>
      </c>
    </row>
    <row r="15303" spans="1:10" x14ac:dyDescent="0.25">
      <c r="A15303">
        <v>17417042</v>
      </c>
      <c r="B15303">
        <v>17454037</v>
      </c>
      <c r="C15303" t="s">
        <v>16378</v>
      </c>
      <c r="D15303" t="s">
        <v>1977</v>
      </c>
      <c r="E15303" t="s">
        <v>16380</v>
      </c>
      <c r="F15303" t="s">
        <v>16417</v>
      </c>
      <c r="G15303" t="s">
        <v>16381</v>
      </c>
      <c r="H15303" t="s">
        <v>1911</v>
      </c>
      <c r="I15303">
        <v>0</v>
      </c>
      <c r="J15303" s="302">
        <v>72900000</v>
      </c>
    </row>
    <row r="15304" spans="1:10" x14ac:dyDescent="0.25">
      <c r="A15304">
        <v>17417045</v>
      </c>
      <c r="B15304">
        <v>17454039</v>
      </c>
      <c r="C15304" t="s">
        <v>16378</v>
      </c>
      <c r="D15304" t="s">
        <v>1977</v>
      </c>
      <c r="E15304" t="s">
        <v>16418</v>
      </c>
      <c r="F15304" t="s">
        <v>16399</v>
      </c>
      <c r="G15304" t="s">
        <v>3328</v>
      </c>
      <c r="H15304" t="s">
        <v>1911</v>
      </c>
      <c r="I15304">
        <v>0</v>
      </c>
      <c r="J15304" s="302">
        <v>31300000</v>
      </c>
    </row>
    <row r="15305" spans="1:10" x14ac:dyDescent="0.25">
      <c r="A15305">
        <v>17417048</v>
      </c>
      <c r="B15305">
        <v>17454040</v>
      </c>
      <c r="C15305" t="s">
        <v>16378</v>
      </c>
      <c r="D15305" t="s">
        <v>1977</v>
      </c>
      <c r="E15305" t="s">
        <v>3463</v>
      </c>
      <c r="F15305" t="s">
        <v>16395</v>
      </c>
      <c r="G15305" t="s">
        <v>2097</v>
      </c>
      <c r="H15305" t="s">
        <v>1911</v>
      </c>
      <c r="I15305">
        <v>0</v>
      </c>
      <c r="J15305" s="302">
        <v>50200000</v>
      </c>
    </row>
    <row r="15306" spans="1:10" x14ac:dyDescent="0.25">
      <c r="A15306">
        <v>17417050</v>
      </c>
      <c r="B15306">
        <v>17454041</v>
      </c>
      <c r="C15306" t="s">
        <v>16378</v>
      </c>
      <c r="D15306" t="s">
        <v>1977</v>
      </c>
      <c r="E15306" t="s">
        <v>16419</v>
      </c>
      <c r="F15306" t="s">
        <v>5374</v>
      </c>
      <c r="G15306" t="s">
        <v>12850</v>
      </c>
      <c r="H15306" t="s">
        <v>1911</v>
      </c>
      <c r="I15306">
        <v>0</v>
      </c>
      <c r="J15306" s="302">
        <v>74500000</v>
      </c>
    </row>
    <row r="15307" spans="1:10" x14ac:dyDescent="0.25">
      <c r="A15307">
        <v>17417051</v>
      </c>
      <c r="B15307">
        <v>17454042</v>
      </c>
      <c r="C15307" t="s">
        <v>16378</v>
      </c>
      <c r="D15307" t="s">
        <v>1977</v>
      </c>
      <c r="E15307" t="s">
        <v>16420</v>
      </c>
      <c r="F15307" t="s">
        <v>16421</v>
      </c>
      <c r="G15307" t="s">
        <v>3355</v>
      </c>
      <c r="H15307" t="s">
        <v>1911</v>
      </c>
      <c r="I15307">
        <v>0</v>
      </c>
      <c r="J15307" s="302">
        <v>97600000</v>
      </c>
    </row>
    <row r="15308" spans="1:10" x14ac:dyDescent="0.25">
      <c r="A15308">
        <v>17417055</v>
      </c>
      <c r="B15308">
        <v>17454043</v>
      </c>
      <c r="C15308" t="s">
        <v>16378</v>
      </c>
      <c r="D15308" t="s">
        <v>1977</v>
      </c>
      <c r="E15308" t="s">
        <v>16422</v>
      </c>
      <c r="F15308" t="s">
        <v>16417</v>
      </c>
      <c r="G15308" t="s">
        <v>12850</v>
      </c>
      <c r="H15308" t="s">
        <v>1911</v>
      </c>
      <c r="I15308">
        <v>0</v>
      </c>
      <c r="J15308" s="302">
        <v>76800000</v>
      </c>
    </row>
    <row r="15309" spans="1:10" x14ac:dyDescent="0.25">
      <c r="A15309">
        <v>17417056</v>
      </c>
      <c r="B15309">
        <v>17454044</v>
      </c>
      <c r="C15309" t="s">
        <v>16378</v>
      </c>
      <c r="D15309" t="s">
        <v>1977</v>
      </c>
      <c r="E15309" t="s">
        <v>16422</v>
      </c>
      <c r="F15309" t="s">
        <v>5374</v>
      </c>
      <c r="G15309" t="s">
        <v>12850</v>
      </c>
      <c r="H15309" t="s">
        <v>1911</v>
      </c>
      <c r="I15309">
        <v>0</v>
      </c>
      <c r="J15309" s="302">
        <v>70500000</v>
      </c>
    </row>
    <row r="15310" spans="1:10" x14ac:dyDescent="0.25">
      <c r="A15310">
        <v>17417057</v>
      </c>
      <c r="B15310">
        <v>17454045</v>
      </c>
      <c r="C15310" t="s">
        <v>16378</v>
      </c>
      <c r="D15310" t="s">
        <v>1977</v>
      </c>
      <c r="E15310" t="s">
        <v>16420</v>
      </c>
      <c r="F15310" t="s">
        <v>16423</v>
      </c>
      <c r="G15310" t="s">
        <v>3355</v>
      </c>
      <c r="H15310" t="s">
        <v>1911</v>
      </c>
      <c r="I15310">
        <v>0</v>
      </c>
      <c r="J15310" s="302">
        <v>103400000</v>
      </c>
    </row>
    <row r="15311" spans="1:10" x14ac:dyDescent="0.25">
      <c r="A15311">
        <v>17417058</v>
      </c>
      <c r="B15311">
        <v>17454046</v>
      </c>
      <c r="C15311" t="s">
        <v>16378</v>
      </c>
      <c r="D15311" t="s">
        <v>1977</v>
      </c>
      <c r="E15311" t="s">
        <v>16420</v>
      </c>
      <c r="F15311" t="s">
        <v>16424</v>
      </c>
      <c r="G15311" t="s">
        <v>3355</v>
      </c>
      <c r="H15311" t="s">
        <v>1911</v>
      </c>
      <c r="I15311">
        <v>0</v>
      </c>
      <c r="J15311" s="302">
        <v>102600000</v>
      </c>
    </row>
    <row r="15312" spans="1:10" x14ac:dyDescent="0.25">
      <c r="A15312">
        <v>17417061</v>
      </c>
      <c r="B15312">
        <v>17454047</v>
      </c>
      <c r="C15312" t="s">
        <v>16378</v>
      </c>
      <c r="D15312" t="s">
        <v>1977</v>
      </c>
      <c r="E15312" t="s">
        <v>16408</v>
      </c>
      <c r="F15312" t="s">
        <v>16414</v>
      </c>
      <c r="G15312" t="s">
        <v>14282</v>
      </c>
      <c r="H15312" t="s">
        <v>1911</v>
      </c>
      <c r="I15312">
        <v>0</v>
      </c>
      <c r="J15312" s="302">
        <v>60000000</v>
      </c>
    </row>
    <row r="15313" spans="1:10" x14ac:dyDescent="0.25">
      <c r="A15313">
        <v>17417037</v>
      </c>
      <c r="B15313">
        <v>17454048</v>
      </c>
      <c r="C15313" t="s">
        <v>16378</v>
      </c>
      <c r="D15313" t="s">
        <v>1977</v>
      </c>
      <c r="E15313" t="s">
        <v>16269</v>
      </c>
      <c r="F15313" t="s">
        <v>16425</v>
      </c>
      <c r="G15313" t="s">
        <v>16270</v>
      </c>
      <c r="H15313" t="s">
        <v>1911</v>
      </c>
      <c r="I15313">
        <v>0</v>
      </c>
      <c r="J15313" s="302">
        <v>72900000</v>
      </c>
    </row>
    <row r="15314" spans="1:10" x14ac:dyDescent="0.25">
      <c r="A15314">
        <v>17417080</v>
      </c>
      <c r="B15314">
        <v>17454049</v>
      </c>
      <c r="C15314" t="s">
        <v>16378</v>
      </c>
      <c r="D15314" t="s">
        <v>1977</v>
      </c>
      <c r="E15314" t="s">
        <v>3505</v>
      </c>
      <c r="F15314" t="s">
        <v>16426</v>
      </c>
      <c r="G15314" t="s">
        <v>3506</v>
      </c>
      <c r="H15314" t="s">
        <v>1911</v>
      </c>
      <c r="I15314">
        <v>0</v>
      </c>
      <c r="J15314" s="302">
        <v>70000000</v>
      </c>
    </row>
    <row r="15315" spans="1:10" x14ac:dyDescent="0.25">
      <c r="A15315">
        <v>17417091</v>
      </c>
      <c r="B15315">
        <v>17454050</v>
      </c>
      <c r="C15315" t="s">
        <v>16378</v>
      </c>
      <c r="D15315" t="s">
        <v>1977</v>
      </c>
      <c r="E15315" t="s">
        <v>16427</v>
      </c>
      <c r="F15315" t="s">
        <v>16414</v>
      </c>
      <c r="G15315" t="s">
        <v>2119</v>
      </c>
      <c r="H15315" t="s">
        <v>1911</v>
      </c>
      <c r="I15315">
        <v>34900</v>
      </c>
      <c r="J15315" s="302">
        <v>38000000</v>
      </c>
    </row>
    <row r="15316" spans="1:10" x14ac:dyDescent="0.25">
      <c r="A15316">
        <v>17417093</v>
      </c>
      <c r="B15316">
        <v>17454051</v>
      </c>
      <c r="C15316" t="s">
        <v>16378</v>
      </c>
      <c r="D15316" t="s">
        <v>1977</v>
      </c>
      <c r="E15316" t="s">
        <v>16428</v>
      </c>
      <c r="F15316" t="s">
        <v>16414</v>
      </c>
      <c r="G15316" t="s">
        <v>14282</v>
      </c>
      <c r="H15316" t="s">
        <v>1911</v>
      </c>
      <c r="I15316">
        <v>63800</v>
      </c>
      <c r="J15316" s="302">
        <v>70000000</v>
      </c>
    </row>
    <row r="15317" spans="1:10" x14ac:dyDescent="0.25">
      <c r="A15317">
        <v>17417003</v>
      </c>
      <c r="B15317">
        <v>17457001</v>
      </c>
      <c r="C15317" t="s">
        <v>16378</v>
      </c>
      <c r="D15317" t="s">
        <v>1977</v>
      </c>
      <c r="E15317" t="s">
        <v>16269</v>
      </c>
      <c r="F15317" t="s">
        <v>16429</v>
      </c>
      <c r="G15317" t="s">
        <v>16391</v>
      </c>
      <c r="H15317" t="s">
        <v>1911</v>
      </c>
      <c r="I15317">
        <v>0</v>
      </c>
      <c r="J15317" s="302">
        <v>63100000</v>
      </c>
    </row>
    <row r="15318" spans="1:10" x14ac:dyDescent="0.25">
      <c r="A15318">
        <v>17417038</v>
      </c>
      <c r="B15318">
        <v>17457002</v>
      </c>
      <c r="C15318" t="s">
        <v>16378</v>
      </c>
      <c r="D15318" t="s">
        <v>1977</v>
      </c>
      <c r="E15318" t="s">
        <v>1924</v>
      </c>
      <c r="F15318" t="s">
        <v>16430</v>
      </c>
      <c r="G15318" t="s">
        <v>1925</v>
      </c>
      <c r="H15318" t="s">
        <v>1911</v>
      </c>
      <c r="I15318">
        <v>0</v>
      </c>
      <c r="J15318" s="302">
        <v>13500000</v>
      </c>
    </row>
    <row r="15319" spans="1:10" x14ac:dyDescent="0.25">
      <c r="A15319">
        <v>17417043</v>
      </c>
      <c r="B15319">
        <v>17457003</v>
      </c>
      <c r="C15319" t="s">
        <v>16378</v>
      </c>
      <c r="D15319" t="s">
        <v>1977</v>
      </c>
      <c r="E15319" t="s">
        <v>16431</v>
      </c>
      <c r="F15319" t="s">
        <v>16432</v>
      </c>
      <c r="G15319" t="s">
        <v>14319</v>
      </c>
      <c r="H15319" t="s">
        <v>1911</v>
      </c>
      <c r="I15319">
        <v>0</v>
      </c>
      <c r="J15319" s="302">
        <v>51000000</v>
      </c>
    </row>
    <row r="15320" spans="1:10" x14ac:dyDescent="0.25">
      <c r="A15320">
        <v>17417046</v>
      </c>
      <c r="B15320">
        <v>17457004</v>
      </c>
      <c r="C15320" t="s">
        <v>16378</v>
      </c>
      <c r="D15320" t="s">
        <v>1977</v>
      </c>
      <c r="E15320" t="s">
        <v>1924</v>
      </c>
      <c r="F15320" t="s">
        <v>16433</v>
      </c>
      <c r="G15320" t="s">
        <v>1925</v>
      </c>
      <c r="H15320" t="s">
        <v>1911</v>
      </c>
      <c r="I15320">
        <v>0</v>
      </c>
      <c r="J15320" s="302">
        <v>14300000</v>
      </c>
    </row>
    <row r="15321" spans="1:10" x14ac:dyDescent="0.25">
      <c r="A15321">
        <v>17417047</v>
      </c>
      <c r="B15321">
        <v>17457005</v>
      </c>
      <c r="C15321" t="s">
        <v>16378</v>
      </c>
      <c r="D15321" t="s">
        <v>1977</v>
      </c>
      <c r="E15321" t="s">
        <v>16434</v>
      </c>
      <c r="F15321" t="s">
        <v>16430</v>
      </c>
      <c r="G15321" t="s">
        <v>16435</v>
      </c>
      <c r="H15321" t="s">
        <v>1911</v>
      </c>
      <c r="I15321">
        <v>0</v>
      </c>
      <c r="J15321" s="302">
        <v>25100000</v>
      </c>
    </row>
    <row r="15322" spans="1:10" x14ac:dyDescent="0.25">
      <c r="A15322">
        <v>17417049</v>
      </c>
      <c r="B15322">
        <v>17457006</v>
      </c>
      <c r="C15322" t="s">
        <v>16378</v>
      </c>
      <c r="D15322" t="s">
        <v>1977</v>
      </c>
      <c r="E15322" t="s">
        <v>16420</v>
      </c>
      <c r="F15322" t="s">
        <v>16436</v>
      </c>
      <c r="G15322" t="s">
        <v>3355</v>
      </c>
      <c r="H15322" t="s">
        <v>1911</v>
      </c>
      <c r="I15322">
        <v>0</v>
      </c>
      <c r="J15322" s="302">
        <v>92700000</v>
      </c>
    </row>
    <row r="15323" spans="1:10" x14ac:dyDescent="0.25">
      <c r="A15323">
        <v>17417053</v>
      </c>
      <c r="B15323">
        <v>17457007</v>
      </c>
      <c r="C15323" t="s">
        <v>16378</v>
      </c>
      <c r="D15323" t="s">
        <v>1977</v>
      </c>
      <c r="E15323" t="s">
        <v>16431</v>
      </c>
      <c r="F15323" t="s">
        <v>16430</v>
      </c>
      <c r="G15323" t="s">
        <v>14319</v>
      </c>
      <c r="H15323" t="s">
        <v>1911</v>
      </c>
      <c r="I15323">
        <v>0</v>
      </c>
      <c r="J15323" s="302">
        <v>52200000</v>
      </c>
    </row>
    <row r="15324" spans="1:10" x14ac:dyDescent="0.25">
      <c r="A15324">
        <v>17417054</v>
      </c>
      <c r="B15324">
        <v>17457008</v>
      </c>
      <c r="C15324" t="s">
        <v>16378</v>
      </c>
      <c r="D15324" t="s">
        <v>1977</v>
      </c>
      <c r="E15324" t="s">
        <v>16420</v>
      </c>
      <c r="F15324" t="s">
        <v>16437</v>
      </c>
      <c r="G15324" t="s">
        <v>3355</v>
      </c>
      <c r="H15324" t="s">
        <v>1911</v>
      </c>
      <c r="I15324">
        <v>0</v>
      </c>
      <c r="J15324" s="302">
        <v>102200000</v>
      </c>
    </row>
    <row r="15325" spans="1:10" x14ac:dyDescent="0.25">
      <c r="A15325">
        <v>17417059</v>
      </c>
      <c r="B15325">
        <v>17457009</v>
      </c>
      <c r="C15325" t="s">
        <v>16378</v>
      </c>
      <c r="D15325" t="s">
        <v>1977</v>
      </c>
      <c r="E15325" t="s">
        <v>3463</v>
      </c>
      <c r="F15325" t="s">
        <v>16430</v>
      </c>
      <c r="G15325" t="s">
        <v>2097</v>
      </c>
      <c r="H15325" t="s">
        <v>1911</v>
      </c>
      <c r="I15325">
        <v>0</v>
      </c>
      <c r="J15325" s="302">
        <v>20600000</v>
      </c>
    </row>
    <row r="15326" spans="1:10" x14ac:dyDescent="0.25">
      <c r="A15326">
        <v>17417060</v>
      </c>
      <c r="B15326">
        <v>17457010</v>
      </c>
      <c r="C15326" t="s">
        <v>16378</v>
      </c>
      <c r="D15326" t="s">
        <v>1977</v>
      </c>
      <c r="E15326" t="s">
        <v>16434</v>
      </c>
      <c r="F15326" t="s">
        <v>16438</v>
      </c>
      <c r="G15326" t="s">
        <v>16435</v>
      </c>
      <c r="H15326" t="s">
        <v>1911</v>
      </c>
      <c r="I15326">
        <v>0</v>
      </c>
      <c r="J15326" s="302">
        <v>25000000</v>
      </c>
    </row>
    <row r="15327" spans="1:10" x14ac:dyDescent="0.25">
      <c r="A15327">
        <v>17417062</v>
      </c>
      <c r="B15327">
        <v>17457011</v>
      </c>
      <c r="C15327" t="s">
        <v>16378</v>
      </c>
      <c r="D15327" t="s">
        <v>1977</v>
      </c>
      <c r="E15327" t="s">
        <v>16439</v>
      </c>
      <c r="F15327" t="s">
        <v>16430</v>
      </c>
      <c r="G15327" t="s">
        <v>16440</v>
      </c>
      <c r="H15327" t="s">
        <v>1911</v>
      </c>
      <c r="I15327">
        <v>0</v>
      </c>
      <c r="J15327" s="302">
        <v>60100000</v>
      </c>
    </row>
    <row r="15328" spans="1:10" x14ac:dyDescent="0.25">
      <c r="A15328">
        <v>17417034</v>
      </c>
      <c r="B15328">
        <v>17457012</v>
      </c>
      <c r="C15328" t="s">
        <v>16378</v>
      </c>
      <c r="D15328" t="s">
        <v>1977</v>
      </c>
      <c r="E15328" t="s">
        <v>16408</v>
      </c>
      <c r="F15328" t="s">
        <v>16432</v>
      </c>
      <c r="G15328" t="s">
        <v>14319</v>
      </c>
      <c r="H15328" t="s">
        <v>1911</v>
      </c>
      <c r="I15328">
        <v>0</v>
      </c>
      <c r="J15328" s="302">
        <v>41000000</v>
      </c>
    </row>
    <row r="15329" spans="1:10" x14ac:dyDescent="0.25">
      <c r="A15329">
        <v>17417044</v>
      </c>
      <c r="B15329">
        <v>17457013</v>
      </c>
      <c r="C15329" t="s">
        <v>16378</v>
      </c>
      <c r="D15329" t="s">
        <v>1977</v>
      </c>
      <c r="E15329" t="s">
        <v>16269</v>
      </c>
      <c r="F15329" t="s">
        <v>16441</v>
      </c>
      <c r="G15329" t="s">
        <v>16391</v>
      </c>
      <c r="H15329" t="s">
        <v>1911</v>
      </c>
      <c r="I15329">
        <v>0</v>
      </c>
      <c r="J15329" s="302">
        <v>71800000</v>
      </c>
    </row>
    <row r="15330" spans="1:10" x14ac:dyDescent="0.25">
      <c r="A15330">
        <v>17417063</v>
      </c>
      <c r="B15330">
        <v>17457014</v>
      </c>
      <c r="C15330" t="s">
        <v>16378</v>
      </c>
      <c r="D15330" t="s">
        <v>1977</v>
      </c>
      <c r="E15330" t="s">
        <v>16439</v>
      </c>
      <c r="F15330" t="s">
        <v>16417</v>
      </c>
      <c r="G15330" t="s">
        <v>16440</v>
      </c>
      <c r="H15330" t="s">
        <v>1911</v>
      </c>
      <c r="I15330">
        <v>0</v>
      </c>
      <c r="J15330" s="302">
        <v>61000000</v>
      </c>
    </row>
    <row r="15331" spans="1:10" x14ac:dyDescent="0.25">
      <c r="A15331">
        <v>17417064</v>
      </c>
      <c r="B15331">
        <v>17457015</v>
      </c>
      <c r="C15331" t="s">
        <v>16378</v>
      </c>
      <c r="D15331" t="s">
        <v>1977</v>
      </c>
      <c r="E15331" t="s">
        <v>16439</v>
      </c>
      <c r="F15331" t="s">
        <v>5374</v>
      </c>
      <c r="G15331" t="s">
        <v>16440</v>
      </c>
      <c r="H15331" t="s">
        <v>1911</v>
      </c>
      <c r="I15331">
        <v>0</v>
      </c>
      <c r="J15331" s="302">
        <v>58200000</v>
      </c>
    </row>
    <row r="15332" spans="1:10" x14ac:dyDescent="0.25">
      <c r="A15332">
        <v>17417065</v>
      </c>
      <c r="B15332">
        <v>17457016</v>
      </c>
      <c r="C15332" t="s">
        <v>16378</v>
      </c>
      <c r="D15332" t="s">
        <v>1977</v>
      </c>
      <c r="E15332" t="s">
        <v>14442</v>
      </c>
      <c r="F15332" t="s">
        <v>16432</v>
      </c>
      <c r="G15332" t="s">
        <v>5208</v>
      </c>
      <c r="H15332" t="s">
        <v>1911</v>
      </c>
      <c r="I15332">
        <v>0</v>
      </c>
      <c r="J15332" s="302">
        <v>72000000</v>
      </c>
    </row>
    <row r="15333" spans="1:10" x14ac:dyDescent="0.25">
      <c r="A15333">
        <v>17417066</v>
      </c>
      <c r="B15333">
        <v>17457017</v>
      </c>
      <c r="C15333" t="s">
        <v>16378</v>
      </c>
      <c r="D15333" t="s">
        <v>1977</v>
      </c>
      <c r="E15333" t="s">
        <v>16442</v>
      </c>
      <c r="F15333" t="s">
        <v>16436</v>
      </c>
      <c r="G15333" t="s">
        <v>3355</v>
      </c>
      <c r="H15333" t="s">
        <v>1911</v>
      </c>
      <c r="I15333">
        <v>0</v>
      </c>
      <c r="J15333" s="302">
        <v>90000000</v>
      </c>
    </row>
    <row r="15334" spans="1:10" x14ac:dyDescent="0.25">
      <c r="A15334">
        <v>17417067</v>
      </c>
      <c r="B15334">
        <v>17457018</v>
      </c>
      <c r="C15334" t="s">
        <v>16378</v>
      </c>
      <c r="D15334" t="s">
        <v>1977</v>
      </c>
      <c r="E15334" t="s">
        <v>16434</v>
      </c>
      <c r="F15334" t="s">
        <v>5374</v>
      </c>
      <c r="G15334" t="s">
        <v>16435</v>
      </c>
      <c r="H15334" t="s">
        <v>1911</v>
      </c>
      <c r="I15334">
        <v>0</v>
      </c>
      <c r="J15334" s="302">
        <v>35000000</v>
      </c>
    </row>
    <row r="15335" spans="1:10" x14ac:dyDescent="0.25">
      <c r="A15335">
        <v>17417068</v>
      </c>
      <c r="B15335">
        <v>17457019</v>
      </c>
      <c r="C15335" t="s">
        <v>16378</v>
      </c>
      <c r="D15335" t="s">
        <v>1977</v>
      </c>
      <c r="E15335" t="s">
        <v>1924</v>
      </c>
      <c r="F15335" t="s">
        <v>16438</v>
      </c>
      <c r="G15335" t="s">
        <v>2113</v>
      </c>
      <c r="H15335" t="s">
        <v>1911</v>
      </c>
      <c r="I15335">
        <v>17700</v>
      </c>
      <c r="J15335" s="302">
        <v>19000000</v>
      </c>
    </row>
    <row r="15336" spans="1:10" x14ac:dyDescent="0.25">
      <c r="A15336">
        <v>17417069</v>
      </c>
      <c r="B15336">
        <v>17457020</v>
      </c>
      <c r="C15336" t="s">
        <v>16378</v>
      </c>
      <c r="D15336" t="s">
        <v>1977</v>
      </c>
      <c r="E15336" t="s">
        <v>14442</v>
      </c>
      <c r="F15336" t="s">
        <v>16443</v>
      </c>
      <c r="G15336" t="s">
        <v>5208</v>
      </c>
      <c r="H15336" t="s">
        <v>1911</v>
      </c>
      <c r="I15336">
        <v>0</v>
      </c>
      <c r="J15336" s="302">
        <v>130000000</v>
      </c>
    </row>
    <row r="15337" spans="1:10" x14ac:dyDescent="0.25">
      <c r="A15337">
        <v>17417070</v>
      </c>
      <c r="B15337">
        <v>17457021</v>
      </c>
      <c r="C15337" t="s">
        <v>16378</v>
      </c>
      <c r="D15337" t="s">
        <v>1977</v>
      </c>
      <c r="E15337" t="s">
        <v>14442</v>
      </c>
      <c r="F15337" t="s">
        <v>5374</v>
      </c>
      <c r="G15337" t="s">
        <v>16444</v>
      </c>
      <c r="H15337" t="s">
        <v>1911</v>
      </c>
      <c r="I15337">
        <v>0</v>
      </c>
      <c r="J15337" s="302">
        <v>75000000</v>
      </c>
    </row>
    <row r="15338" spans="1:10" x14ac:dyDescent="0.25">
      <c r="A15338">
        <v>17417071</v>
      </c>
      <c r="B15338">
        <v>17457022</v>
      </c>
      <c r="C15338" t="s">
        <v>16378</v>
      </c>
      <c r="D15338" t="s">
        <v>1977</v>
      </c>
      <c r="E15338" t="s">
        <v>3463</v>
      </c>
      <c r="F15338" t="s">
        <v>5374</v>
      </c>
      <c r="G15338" t="s">
        <v>2106</v>
      </c>
      <c r="H15338" t="s">
        <v>1911</v>
      </c>
      <c r="I15338">
        <v>0</v>
      </c>
      <c r="J15338" s="302">
        <v>26000000</v>
      </c>
    </row>
    <row r="15339" spans="1:10" x14ac:dyDescent="0.25">
      <c r="A15339">
        <v>17417072</v>
      </c>
      <c r="B15339">
        <v>17457023</v>
      </c>
      <c r="C15339" t="s">
        <v>16378</v>
      </c>
      <c r="D15339" t="s">
        <v>1977</v>
      </c>
      <c r="E15339" t="s">
        <v>14442</v>
      </c>
      <c r="F15339" t="s">
        <v>16417</v>
      </c>
      <c r="G15339" t="s">
        <v>5208</v>
      </c>
      <c r="H15339" t="s">
        <v>1911</v>
      </c>
      <c r="I15339">
        <v>86400</v>
      </c>
      <c r="J15339" s="302">
        <v>90000000</v>
      </c>
    </row>
    <row r="15340" spans="1:10" x14ac:dyDescent="0.25">
      <c r="A15340">
        <v>17417073</v>
      </c>
      <c r="B15340">
        <v>17457024</v>
      </c>
      <c r="C15340" t="s">
        <v>16378</v>
      </c>
      <c r="D15340" t="s">
        <v>1977</v>
      </c>
      <c r="E15340" t="s">
        <v>16442</v>
      </c>
      <c r="F15340" t="s">
        <v>16423</v>
      </c>
      <c r="G15340" t="s">
        <v>3355</v>
      </c>
      <c r="H15340" t="s">
        <v>1911</v>
      </c>
      <c r="I15340">
        <v>0</v>
      </c>
      <c r="J15340" s="302">
        <v>130000000</v>
      </c>
    </row>
    <row r="15341" spans="1:10" x14ac:dyDescent="0.25">
      <c r="A15341">
        <v>17417074</v>
      </c>
      <c r="B15341">
        <v>17457025</v>
      </c>
      <c r="C15341" t="s">
        <v>16378</v>
      </c>
      <c r="D15341" t="s">
        <v>1977</v>
      </c>
      <c r="E15341" t="s">
        <v>16442</v>
      </c>
      <c r="F15341" t="s">
        <v>16424</v>
      </c>
      <c r="G15341" t="s">
        <v>3355</v>
      </c>
      <c r="H15341" t="s">
        <v>1911</v>
      </c>
      <c r="I15341">
        <v>0</v>
      </c>
      <c r="J15341" s="302">
        <v>125000000</v>
      </c>
    </row>
    <row r="15342" spans="1:10" x14ac:dyDescent="0.25">
      <c r="A15342">
        <v>17417075</v>
      </c>
      <c r="B15342">
        <v>17457026</v>
      </c>
      <c r="C15342" t="s">
        <v>16378</v>
      </c>
      <c r="D15342" t="s">
        <v>1977</v>
      </c>
      <c r="E15342" t="s">
        <v>14442</v>
      </c>
      <c r="F15342" t="s">
        <v>16430</v>
      </c>
      <c r="G15342" t="s">
        <v>5208</v>
      </c>
      <c r="H15342" t="s">
        <v>1911</v>
      </c>
      <c r="I15342">
        <v>0</v>
      </c>
      <c r="J15342" s="302">
        <v>52800000</v>
      </c>
    </row>
    <row r="15343" spans="1:10" x14ac:dyDescent="0.25">
      <c r="A15343">
        <v>17417076</v>
      </c>
      <c r="B15343">
        <v>17457027</v>
      </c>
      <c r="C15343" t="s">
        <v>16378</v>
      </c>
      <c r="D15343" t="s">
        <v>1977</v>
      </c>
      <c r="E15343" t="s">
        <v>16442</v>
      </c>
      <c r="F15343" t="s">
        <v>16445</v>
      </c>
      <c r="G15343" t="s">
        <v>3355</v>
      </c>
      <c r="H15343" t="s">
        <v>1911</v>
      </c>
      <c r="I15343">
        <v>0</v>
      </c>
      <c r="J15343" s="302">
        <v>135000000</v>
      </c>
    </row>
    <row r="15344" spans="1:10" x14ac:dyDescent="0.25">
      <c r="A15344">
        <v>17417079</v>
      </c>
      <c r="B15344">
        <v>17457028</v>
      </c>
      <c r="C15344" t="s">
        <v>16378</v>
      </c>
      <c r="D15344" t="s">
        <v>1977</v>
      </c>
      <c r="E15344" t="s">
        <v>14442</v>
      </c>
      <c r="F15344" t="s">
        <v>16446</v>
      </c>
      <c r="G15344" t="s">
        <v>5208</v>
      </c>
      <c r="H15344" t="s">
        <v>1911</v>
      </c>
      <c r="I15344">
        <v>0</v>
      </c>
      <c r="J15344" s="302">
        <v>57000000</v>
      </c>
    </row>
    <row r="15345" spans="1:10" x14ac:dyDescent="0.25">
      <c r="A15345">
        <v>17417081</v>
      </c>
      <c r="B15345">
        <v>17457029</v>
      </c>
      <c r="C15345" t="s">
        <v>16378</v>
      </c>
      <c r="D15345" t="s">
        <v>1977</v>
      </c>
      <c r="E15345" t="s">
        <v>1924</v>
      </c>
      <c r="F15345" t="s">
        <v>16447</v>
      </c>
      <c r="G15345" t="s">
        <v>1925</v>
      </c>
      <c r="H15345" t="s">
        <v>1911</v>
      </c>
      <c r="I15345">
        <v>14500</v>
      </c>
      <c r="J15345" s="302">
        <v>16700000</v>
      </c>
    </row>
    <row r="15346" spans="1:10" x14ac:dyDescent="0.25">
      <c r="A15346">
        <v>17417082</v>
      </c>
      <c r="B15346">
        <v>17457030</v>
      </c>
      <c r="C15346" t="s">
        <v>16378</v>
      </c>
      <c r="D15346" t="s">
        <v>1977</v>
      </c>
      <c r="E15346" t="s">
        <v>16434</v>
      </c>
      <c r="F15346" t="s">
        <v>16448</v>
      </c>
      <c r="G15346" t="s">
        <v>16435</v>
      </c>
      <c r="H15346" t="s">
        <v>1911</v>
      </c>
      <c r="I15346">
        <v>0</v>
      </c>
      <c r="J15346" s="302">
        <v>35000000</v>
      </c>
    </row>
    <row r="15347" spans="1:10" x14ac:dyDescent="0.25">
      <c r="A15347">
        <v>17417083</v>
      </c>
      <c r="B15347">
        <v>17457031</v>
      </c>
      <c r="C15347" t="s">
        <v>16378</v>
      </c>
      <c r="D15347" t="s">
        <v>1977</v>
      </c>
      <c r="E15347" t="s">
        <v>16427</v>
      </c>
      <c r="F15347" t="s">
        <v>16430</v>
      </c>
      <c r="G15347" t="s">
        <v>2119</v>
      </c>
      <c r="H15347" t="s">
        <v>1911</v>
      </c>
      <c r="I15347">
        <v>30700</v>
      </c>
      <c r="J15347" s="302">
        <v>33000000</v>
      </c>
    </row>
    <row r="15348" spans="1:10" x14ac:dyDescent="0.25">
      <c r="A15348">
        <v>17417084</v>
      </c>
      <c r="B15348">
        <v>17457032</v>
      </c>
      <c r="C15348" t="s">
        <v>16378</v>
      </c>
      <c r="D15348" t="s">
        <v>1977</v>
      </c>
      <c r="E15348" t="s">
        <v>16449</v>
      </c>
      <c r="F15348" t="s">
        <v>16430</v>
      </c>
      <c r="G15348" t="s">
        <v>2106</v>
      </c>
      <c r="H15348" t="s">
        <v>1911</v>
      </c>
      <c r="I15348">
        <v>21900</v>
      </c>
      <c r="J15348" s="302">
        <v>23600000</v>
      </c>
    </row>
    <row r="15349" spans="1:10" x14ac:dyDescent="0.25">
      <c r="A15349">
        <v>17417085</v>
      </c>
      <c r="B15349">
        <v>17457033</v>
      </c>
      <c r="C15349" t="s">
        <v>16378</v>
      </c>
      <c r="D15349" t="s">
        <v>1977</v>
      </c>
      <c r="E15349" t="s">
        <v>16450</v>
      </c>
      <c r="F15349" t="s">
        <v>16451</v>
      </c>
      <c r="G15349" t="s">
        <v>16452</v>
      </c>
      <c r="H15349" t="s">
        <v>1911</v>
      </c>
      <c r="I15349">
        <v>0</v>
      </c>
      <c r="J15349" s="302">
        <v>127000000</v>
      </c>
    </row>
    <row r="15350" spans="1:10" x14ac:dyDescent="0.25">
      <c r="A15350">
        <v>17417086</v>
      </c>
      <c r="B15350">
        <v>17457034</v>
      </c>
      <c r="C15350" t="s">
        <v>16378</v>
      </c>
      <c r="D15350" t="s">
        <v>1977</v>
      </c>
      <c r="E15350" t="s">
        <v>16453</v>
      </c>
      <c r="F15350" t="s">
        <v>16430</v>
      </c>
      <c r="G15350" t="s">
        <v>8037</v>
      </c>
      <c r="H15350" t="s">
        <v>1911</v>
      </c>
      <c r="I15350">
        <v>69200</v>
      </c>
      <c r="J15350" s="302">
        <v>72800000</v>
      </c>
    </row>
    <row r="15351" spans="1:10" x14ac:dyDescent="0.25">
      <c r="A15351">
        <v>17417087</v>
      </c>
      <c r="B15351">
        <v>17457035</v>
      </c>
      <c r="C15351" t="s">
        <v>16378</v>
      </c>
      <c r="D15351" t="s">
        <v>1977</v>
      </c>
      <c r="E15351" t="s">
        <v>16454</v>
      </c>
      <c r="F15351" t="s">
        <v>16455</v>
      </c>
      <c r="G15351" t="s">
        <v>3355</v>
      </c>
      <c r="H15351" t="s">
        <v>1911</v>
      </c>
      <c r="I15351">
        <v>0</v>
      </c>
      <c r="J15351" s="302">
        <v>230000000</v>
      </c>
    </row>
    <row r="15352" spans="1:10" x14ac:dyDescent="0.25">
      <c r="A15352">
        <v>17417088</v>
      </c>
      <c r="B15352">
        <v>17457036</v>
      </c>
      <c r="C15352" t="s">
        <v>16378</v>
      </c>
      <c r="D15352" t="s">
        <v>1977</v>
      </c>
      <c r="E15352" t="s">
        <v>16427</v>
      </c>
      <c r="F15352" t="s">
        <v>16417</v>
      </c>
      <c r="G15352" t="s">
        <v>2119</v>
      </c>
      <c r="H15352" t="s">
        <v>1911</v>
      </c>
      <c r="I15352">
        <v>31000</v>
      </c>
      <c r="J15352" s="302">
        <v>43000000</v>
      </c>
    </row>
    <row r="15353" spans="1:10" x14ac:dyDescent="0.25">
      <c r="A15353">
        <v>17417089</v>
      </c>
      <c r="B15353">
        <v>17457037</v>
      </c>
      <c r="C15353" t="s">
        <v>16378</v>
      </c>
      <c r="D15353" t="s">
        <v>1977</v>
      </c>
      <c r="E15353" t="s">
        <v>16427</v>
      </c>
      <c r="F15353" t="s">
        <v>16456</v>
      </c>
      <c r="G15353" t="s">
        <v>2119</v>
      </c>
      <c r="H15353" t="s">
        <v>1911</v>
      </c>
      <c r="I15353">
        <v>31000</v>
      </c>
      <c r="J15353" s="302">
        <v>38000000</v>
      </c>
    </row>
    <row r="15354" spans="1:10" x14ac:dyDescent="0.25">
      <c r="A15354">
        <v>17417090</v>
      </c>
      <c r="B15354">
        <v>17457038</v>
      </c>
      <c r="C15354" t="s">
        <v>16378</v>
      </c>
      <c r="D15354" t="s">
        <v>1977</v>
      </c>
      <c r="E15354" t="s">
        <v>16427</v>
      </c>
      <c r="F15354" t="s">
        <v>16457</v>
      </c>
      <c r="G15354" t="s">
        <v>2119</v>
      </c>
      <c r="H15354" t="s">
        <v>1911</v>
      </c>
      <c r="I15354">
        <v>35800</v>
      </c>
      <c r="J15354" s="302">
        <v>36000000</v>
      </c>
    </row>
    <row r="15355" spans="1:10" x14ac:dyDescent="0.25">
      <c r="A15355">
        <v>17417092</v>
      </c>
      <c r="B15355">
        <v>17457039</v>
      </c>
      <c r="C15355" t="s">
        <v>16378</v>
      </c>
      <c r="D15355" t="s">
        <v>1977</v>
      </c>
      <c r="E15355" t="s">
        <v>14442</v>
      </c>
      <c r="F15355" t="s">
        <v>16458</v>
      </c>
      <c r="G15355" t="s">
        <v>5208</v>
      </c>
      <c r="H15355" t="s">
        <v>1911</v>
      </c>
      <c r="I15355">
        <v>0</v>
      </c>
      <c r="J15355" s="302">
        <v>65000000</v>
      </c>
    </row>
    <row r="15356" spans="1:10" x14ac:dyDescent="0.25">
      <c r="A15356">
        <v>17517006</v>
      </c>
      <c r="B15356">
        <v>17553001</v>
      </c>
      <c r="C15356" t="s">
        <v>16459</v>
      </c>
      <c r="D15356" t="s">
        <v>1977</v>
      </c>
      <c r="E15356" t="s">
        <v>16460</v>
      </c>
      <c r="F15356" t="s">
        <v>16461</v>
      </c>
      <c r="G15356" t="s">
        <v>1925</v>
      </c>
      <c r="H15356" t="s">
        <v>1911</v>
      </c>
      <c r="I15356">
        <v>0</v>
      </c>
      <c r="J15356" s="302">
        <v>7100000</v>
      </c>
    </row>
    <row r="15357" spans="1:10" x14ac:dyDescent="0.25">
      <c r="A15357">
        <v>17517007</v>
      </c>
      <c r="B15357">
        <v>17554001</v>
      </c>
      <c r="C15357" t="s">
        <v>16459</v>
      </c>
      <c r="D15357" t="s">
        <v>1977</v>
      </c>
      <c r="E15357" t="s">
        <v>2016</v>
      </c>
      <c r="F15357" t="s">
        <v>3321</v>
      </c>
      <c r="G15357" t="s">
        <v>2017</v>
      </c>
      <c r="H15357" t="s">
        <v>1911</v>
      </c>
      <c r="I15357">
        <v>0</v>
      </c>
      <c r="J15357" s="302">
        <v>5300000</v>
      </c>
    </row>
    <row r="15358" spans="1:10" x14ac:dyDescent="0.25">
      <c r="A15358">
        <v>17517002</v>
      </c>
      <c r="B15358">
        <v>17556001</v>
      </c>
      <c r="C15358" t="s">
        <v>16459</v>
      </c>
      <c r="D15358" t="s">
        <v>1977</v>
      </c>
      <c r="E15358" t="s">
        <v>5042</v>
      </c>
      <c r="F15358" t="s">
        <v>16462</v>
      </c>
      <c r="G15358" t="s">
        <v>7066</v>
      </c>
      <c r="H15358" t="s">
        <v>1911</v>
      </c>
      <c r="I15358">
        <v>0</v>
      </c>
      <c r="J15358" s="302">
        <v>3200000</v>
      </c>
    </row>
    <row r="15359" spans="1:10" x14ac:dyDescent="0.25">
      <c r="A15359">
        <v>17517004</v>
      </c>
      <c r="B15359">
        <v>17556002</v>
      </c>
      <c r="C15359" t="s">
        <v>16459</v>
      </c>
      <c r="D15359" t="s">
        <v>1977</v>
      </c>
      <c r="E15359" t="s">
        <v>5042</v>
      </c>
      <c r="F15359" t="s">
        <v>1928</v>
      </c>
      <c r="G15359" t="s">
        <v>1996</v>
      </c>
      <c r="H15359" t="s">
        <v>1911</v>
      </c>
      <c r="I15359">
        <v>0</v>
      </c>
      <c r="J15359" s="302">
        <v>3800000</v>
      </c>
    </row>
    <row r="15360" spans="1:10" x14ac:dyDescent="0.25">
      <c r="A15360">
        <v>17517001</v>
      </c>
      <c r="B15360">
        <v>17557001</v>
      </c>
      <c r="C15360" t="s">
        <v>16459</v>
      </c>
      <c r="D15360" t="s">
        <v>1977</v>
      </c>
      <c r="E15360" t="s">
        <v>16463</v>
      </c>
      <c r="F15360" t="s">
        <v>16463</v>
      </c>
      <c r="G15360" t="s">
        <v>1929</v>
      </c>
      <c r="H15360" t="s">
        <v>1911</v>
      </c>
      <c r="I15360">
        <v>0</v>
      </c>
      <c r="J15360" s="302">
        <v>5500000</v>
      </c>
    </row>
    <row r="15361" spans="1:10" x14ac:dyDescent="0.25">
      <c r="A15361">
        <v>17517003</v>
      </c>
      <c r="B15361">
        <v>17557002</v>
      </c>
      <c r="C15361" t="s">
        <v>16459</v>
      </c>
      <c r="D15361" t="s">
        <v>1977</v>
      </c>
      <c r="E15361" t="s">
        <v>16464</v>
      </c>
      <c r="F15361" t="s">
        <v>16465</v>
      </c>
      <c r="G15361" t="s">
        <v>1925</v>
      </c>
      <c r="H15361" t="s">
        <v>1911</v>
      </c>
      <c r="I15361">
        <v>0</v>
      </c>
      <c r="J15361" s="302">
        <v>7300000</v>
      </c>
    </row>
    <row r="15362" spans="1:10" x14ac:dyDescent="0.25">
      <c r="A15362">
        <v>17517005</v>
      </c>
      <c r="B15362">
        <v>17557003</v>
      </c>
      <c r="C15362" t="s">
        <v>16459</v>
      </c>
      <c r="D15362" t="s">
        <v>1977</v>
      </c>
      <c r="E15362" t="s">
        <v>14484</v>
      </c>
      <c r="F15362" t="s">
        <v>2016</v>
      </c>
      <c r="G15362" t="s">
        <v>2017</v>
      </c>
      <c r="H15362" t="s">
        <v>1911</v>
      </c>
      <c r="I15362">
        <v>0</v>
      </c>
      <c r="J15362" s="302">
        <v>3300000</v>
      </c>
    </row>
    <row r="15363" spans="1:10" x14ac:dyDescent="0.25">
      <c r="A15363">
        <v>17625003</v>
      </c>
      <c r="B15363">
        <v>17682001</v>
      </c>
      <c r="C15363" t="s">
        <v>16466</v>
      </c>
      <c r="D15363" t="s">
        <v>15421</v>
      </c>
      <c r="E15363" t="s">
        <v>15424</v>
      </c>
      <c r="F15363" t="s">
        <v>1944</v>
      </c>
      <c r="G15363" t="s">
        <v>15423</v>
      </c>
      <c r="H15363" t="s">
        <v>1911</v>
      </c>
      <c r="I15363">
        <v>0</v>
      </c>
      <c r="J15363" s="302">
        <v>87600000</v>
      </c>
    </row>
    <row r="15364" spans="1:10" x14ac:dyDescent="0.25">
      <c r="A15364">
        <v>17625002</v>
      </c>
      <c r="B15364">
        <v>17683001</v>
      </c>
      <c r="C15364" t="s">
        <v>16466</v>
      </c>
      <c r="D15364" t="s">
        <v>15421</v>
      </c>
      <c r="E15364" t="s">
        <v>1941</v>
      </c>
      <c r="F15364" t="s">
        <v>11047</v>
      </c>
      <c r="G15364" t="s">
        <v>15489</v>
      </c>
      <c r="H15364" t="s">
        <v>1911</v>
      </c>
      <c r="I15364">
        <v>0</v>
      </c>
      <c r="J15364" s="302">
        <v>75400000</v>
      </c>
    </row>
    <row r="15365" spans="1:10" x14ac:dyDescent="0.25">
      <c r="A15365">
        <v>17625001</v>
      </c>
      <c r="B15365">
        <v>17687001</v>
      </c>
      <c r="C15365" t="s">
        <v>16466</v>
      </c>
      <c r="D15365" t="s">
        <v>15421</v>
      </c>
      <c r="E15365" t="s">
        <v>15568</v>
      </c>
      <c r="F15365" t="s">
        <v>15569</v>
      </c>
      <c r="G15365" t="s">
        <v>15489</v>
      </c>
      <c r="H15365" t="s">
        <v>1911</v>
      </c>
      <c r="I15365">
        <v>0</v>
      </c>
      <c r="J15365" s="302">
        <v>69600000</v>
      </c>
    </row>
    <row r="15366" spans="1:10" x14ac:dyDescent="0.25">
      <c r="A15366">
        <v>17725001</v>
      </c>
      <c r="B15366">
        <v>17782001</v>
      </c>
      <c r="C15366" t="s">
        <v>16467</v>
      </c>
      <c r="D15366" t="s">
        <v>15421</v>
      </c>
      <c r="E15366" t="s">
        <v>15424</v>
      </c>
      <c r="F15366" t="s">
        <v>1944</v>
      </c>
      <c r="G15366" t="s">
        <v>15489</v>
      </c>
      <c r="H15366" t="s">
        <v>1911</v>
      </c>
      <c r="I15366">
        <v>0</v>
      </c>
      <c r="J15366" s="302">
        <v>51600000</v>
      </c>
    </row>
    <row r="15367" spans="1:10" x14ac:dyDescent="0.25">
      <c r="A15367">
        <v>17817001</v>
      </c>
      <c r="B15367">
        <v>17856001</v>
      </c>
      <c r="C15367" t="s">
        <v>16468</v>
      </c>
      <c r="D15367" t="s">
        <v>1977</v>
      </c>
      <c r="E15367" t="s">
        <v>11779</v>
      </c>
      <c r="F15367" t="s">
        <v>16469</v>
      </c>
      <c r="G15367" t="s">
        <v>1996</v>
      </c>
      <c r="H15367" t="s">
        <v>1911</v>
      </c>
      <c r="I15367">
        <v>0</v>
      </c>
      <c r="J15367" s="302">
        <v>4000000</v>
      </c>
    </row>
    <row r="15368" spans="1:10" x14ac:dyDescent="0.25">
      <c r="A15368">
        <v>17925002</v>
      </c>
      <c r="B15368">
        <v>17982001</v>
      </c>
      <c r="C15368" t="s">
        <v>16470</v>
      </c>
      <c r="D15368" t="s">
        <v>15421</v>
      </c>
      <c r="E15368" t="s">
        <v>15424</v>
      </c>
      <c r="F15368" t="s">
        <v>1944</v>
      </c>
      <c r="G15368" t="s">
        <v>15423</v>
      </c>
      <c r="H15368" t="s">
        <v>1911</v>
      </c>
      <c r="I15368">
        <v>0</v>
      </c>
      <c r="J15368" s="302">
        <v>56300000</v>
      </c>
    </row>
    <row r="15369" spans="1:10" x14ac:dyDescent="0.25">
      <c r="A15369">
        <v>17925001</v>
      </c>
      <c r="B15369">
        <v>17986001</v>
      </c>
      <c r="C15369" t="s">
        <v>16470</v>
      </c>
      <c r="D15369" t="s">
        <v>15421</v>
      </c>
      <c r="E15369" t="s">
        <v>15519</v>
      </c>
      <c r="F15369" t="s">
        <v>15520</v>
      </c>
      <c r="G15369" t="s">
        <v>15423</v>
      </c>
      <c r="H15369" t="s">
        <v>1911</v>
      </c>
      <c r="I15369">
        <v>0</v>
      </c>
      <c r="J15369" s="302">
        <v>115400000</v>
      </c>
    </row>
    <row r="15370" spans="1:10" x14ac:dyDescent="0.25">
      <c r="A15370">
        <v>18017004</v>
      </c>
      <c r="B15370">
        <v>18054001</v>
      </c>
      <c r="C15370" t="s">
        <v>16471</v>
      </c>
      <c r="D15370" t="s">
        <v>1977</v>
      </c>
      <c r="E15370" t="s">
        <v>9995</v>
      </c>
      <c r="F15370" t="s">
        <v>16472</v>
      </c>
      <c r="G15370" t="s">
        <v>2017</v>
      </c>
      <c r="H15370" t="s">
        <v>1911</v>
      </c>
      <c r="I15370">
        <v>0</v>
      </c>
      <c r="J15370" s="302">
        <v>3100000</v>
      </c>
    </row>
    <row r="15371" spans="1:10" x14ac:dyDescent="0.25">
      <c r="A15371">
        <v>18017005</v>
      </c>
      <c r="B15371">
        <v>18054002</v>
      </c>
      <c r="C15371" t="s">
        <v>16471</v>
      </c>
      <c r="D15371" t="s">
        <v>1977</v>
      </c>
      <c r="E15371" t="s">
        <v>9995</v>
      </c>
      <c r="F15371" t="s">
        <v>16473</v>
      </c>
      <c r="G15371" t="s">
        <v>1929</v>
      </c>
      <c r="H15371" t="s">
        <v>1911</v>
      </c>
      <c r="I15371">
        <v>0</v>
      </c>
      <c r="J15371" s="302">
        <v>3700000</v>
      </c>
    </row>
    <row r="15372" spans="1:10" x14ac:dyDescent="0.25">
      <c r="A15372">
        <v>18017006</v>
      </c>
      <c r="B15372">
        <v>18054003</v>
      </c>
      <c r="C15372" t="s">
        <v>16471</v>
      </c>
      <c r="D15372" t="s">
        <v>1977</v>
      </c>
      <c r="E15372" t="s">
        <v>9995</v>
      </c>
      <c r="F15372" t="s">
        <v>16474</v>
      </c>
      <c r="G15372" t="s">
        <v>1925</v>
      </c>
      <c r="H15372" t="s">
        <v>1911</v>
      </c>
      <c r="I15372">
        <v>0</v>
      </c>
      <c r="J15372" s="302">
        <v>4300000</v>
      </c>
    </row>
    <row r="15373" spans="1:10" x14ac:dyDescent="0.25">
      <c r="A15373">
        <v>18017002</v>
      </c>
      <c r="B15373">
        <v>18056001</v>
      </c>
      <c r="C15373" t="s">
        <v>16471</v>
      </c>
      <c r="D15373" t="s">
        <v>1977</v>
      </c>
      <c r="E15373" t="s">
        <v>9995</v>
      </c>
      <c r="F15373" t="s">
        <v>16475</v>
      </c>
      <c r="G15373" t="s">
        <v>7066</v>
      </c>
      <c r="H15373" t="s">
        <v>1911</v>
      </c>
      <c r="I15373">
        <v>0</v>
      </c>
      <c r="J15373" s="302">
        <v>3400000</v>
      </c>
    </row>
    <row r="15374" spans="1:10" x14ac:dyDescent="0.25">
      <c r="A15374">
        <v>18017003</v>
      </c>
      <c r="B15374">
        <v>18056002</v>
      </c>
      <c r="C15374" t="s">
        <v>16471</v>
      </c>
      <c r="D15374" t="s">
        <v>1977</v>
      </c>
      <c r="E15374" t="s">
        <v>9995</v>
      </c>
      <c r="F15374" t="s">
        <v>16476</v>
      </c>
      <c r="G15374" t="s">
        <v>1996</v>
      </c>
      <c r="H15374" t="s">
        <v>1911</v>
      </c>
      <c r="I15374">
        <v>0</v>
      </c>
      <c r="J15374" s="302">
        <v>3900000</v>
      </c>
    </row>
    <row r="15375" spans="1:10" x14ac:dyDescent="0.25">
      <c r="A15375">
        <v>18017001</v>
      </c>
      <c r="B15375">
        <v>18057001</v>
      </c>
      <c r="C15375" t="s">
        <v>16471</v>
      </c>
      <c r="D15375" t="s">
        <v>1977</v>
      </c>
      <c r="E15375" t="s">
        <v>9995</v>
      </c>
      <c r="F15375" t="s">
        <v>16477</v>
      </c>
      <c r="G15375" t="s">
        <v>2017</v>
      </c>
      <c r="H15375" t="s">
        <v>1911</v>
      </c>
      <c r="I15375">
        <v>0</v>
      </c>
      <c r="J15375" s="302">
        <v>2300000</v>
      </c>
    </row>
    <row r="15376" spans="1:10" x14ac:dyDescent="0.25">
      <c r="A15376">
        <v>18108001</v>
      </c>
      <c r="B15376">
        <v>18136001</v>
      </c>
      <c r="C15376" t="s">
        <v>16478</v>
      </c>
      <c r="D15376" t="s">
        <v>1918</v>
      </c>
      <c r="E15376" t="s">
        <v>11688</v>
      </c>
      <c r="F15376" t="s">
        <v>16479</v>
      </c>
      <c r="G15376" t="s">
        <v>10514</v>
      </c>
      <c r="H15376" t="s">
        <v>1911</v>
      </c>
      <c r="I15376">
        <v>0</v>
      </c>
      <c r="J15376" s="302">
        <v>43200000</v>
      </c>
    </row>
    <row r="15377" spans="1:10" x14ac:dyDescent="0.25">
      <c r="A15377">
        <v>18121001</v>
      </c>
      <c r="B15377">
        <v>18142001</v>
      </c>
      <c r="C15377" t="s">
        <v>16478</v>
      </c>
      <c r="D15377" t="s">
        <v>2134</v>
      </c>
      <c r="E15377" t="s">
        <v>16480</v>
      </c>
      <c r="F15377" t="s">
        <v>2971</v>
      </c>
      <c r="G15377" t="s">
        <v>4075</v>
      </c>
      <c r="H15377" t="s">
        <v>1911</v>
      </c>
      <c r="I15377">
        <v>0</v>
      </c>
      <c r="J15377" s="302">
        <v>24400000</v>
      </c>
    </row>
    <row r="15378" spans="1:10" x14ac:dyDescent="0.25">
      <c r="A15378">
        <v>18121002</v>
      </c>
      <c r="B15378">
        <v>18142002</v>
      </c>
      <c r="C15378" t="s">
        <v>16478</v>
      </c>
      <c r="D15378" t="s">
        <v>2134</v>
      </c>
      <c r="E15378" t="s">
        <v>16480</v>
      </c>
      <c r="F15378" t="s">
        <v>14270</v>
      </c>
      <c r="G15378" t="s">
        <v>10514</v>
      </c>
      <c r="H15378" t="s">
        <v>1911</v>
      </c>
      <c r="I15378">
        <v>0</v>
      </c>
      <c r="J15378" s="302">
        <v>25700000</v>
      </c>
    </row>
    <row r="15379" spans="1:10" x14ac:dyDescent="0.25">
      <c r="A15379">
        <v>18120001</v>
      </c>
      <c r="B15379">
        <v>18143001</v>
      </c>
      <c r="C15379" t="s">
        <v>16478</v>
      </c>
      <c r="D15379" t="s">
        <v>2149</v>
      </c>
      <c r="E15379" t="s">
        <v>16481</v>
      </c>
      <c r="F15379" t="s">
        <v>2971</v>
      </c>
      <c r="G15379" t="s">
        <v>4075</v>
      </c>
      <c r="H15379" t="s">
        <v>1911</v>
      </c>
      <c r="I15379">
        <v>0</v>
      </c>
      <c r="J15379" s="302">
        <v>22000000</v>
      </c>
    </row>
    <row r="15380" spans="1:10" x14ac:dyDescent="0.25">
      <c r="A15380">
        <v>18225007</v>
      </c>
      <c r="B15380">
        <v>18280001</v>
      </c>
      <c r="C15380" t="s">
        <v>16482</v>
      </c>
      <c r="D15380" t="s">
        <v>15421</v>
      </c>
      <c r="E15380" t="s">
        <v>15563</v>
      </c>
      <c r="F15380" t="s">
        <v>11047</v>
      </c>
      <c r="G15380" t="s">
        <v>15423</v>
      </c>
      <c r="H15380" t="s">
        <v>1911</v>
      </c>
      <c r="I15380">
        <v>0</v>
      </c>
      <c r="J15380" s="302">
        <v>81800000</v>
      </c>
    </row>
    <row r="15381" spans="1:10" x14ac:dyDescent="0.25">
      <c r="A15381">
        <v>18225003</v>
      </c>
      <c r="B15381">
        <v>18281001</v>
      </c>
      <c r="C15381" t="s">
        <v>16482</v>
      </c>
      <c r="D15381" t="s">
        <v>15421</v>
      </c>
      <c r="E15381" t="s">
        <v>15422</v>
      </c>
      <c r="F15381" t="s">
        <v>15422</v>
      </c>
      <c r="G15381" t="s">
        <v>15489</v>
      </c>
      <c r="H15381" t="s">
        <v>1911</v>
      </c>
      <c r="I15381">
        <v>0</v>
      </c>
      <c r="J15381" s="302">
        <v>58000000</v>
      </c>
    </row>
    <row r="15382" spans="1:10" x14ac:dyDescent="0.25">
      <c r="A15382">
        <v>18225004</v>
      </c>
      <c r="B15382">
        <v>18281002</v>
      </c>
      <c r="C15382" t="s">
        <v>16482</v>
      </c>
      <c r="D15382" t="s">
        <v>15421</v>
      </c>
      <c r="E15382" t="s">
        <v>15422</v>
      </c>
      <c r="F15382" t="s">
        <v>15422</v>
      </c>
      <c r="G15382" t="s">
        <v>15423</v>
      </c>
      <c r="H15382" t="s">
        <v>1911</v>
      </c>
      <c r="I15382">
        <v>0</v>
      </c>
      <c r="J15382" s="302">
        <v>65000000</v>
      </c>
    </row>
    <row r="15383" spans="1:10" x14ac:dyDescent="0.25">
      <c r="A15383">
        <v>18225002</v>
      </c>
      <c r="B15383">
        <v>18282001</v>
      </c>
      <c r="C15383" t="s">
        <v>16482</v>
      </c>
      <c r="D15383" t="s">
        <v>15421</v>
      </c>
      <c r="E15383" t="s">
        <v>15424</v>
      </c>
      <c r="F15383" t="s">
        <v>1944</v>
      </c>
      <c r="G15383" t="s">
        <v>15423</v>
      </c>
      <c r="H15383" t="s">
        <v>1911</v>
      </c>
      <c r="I15383">
        <v>0</v>
      </c>
      <c r="J15383" s="302">
        <v>115000000</v>
      </c>
    </row>
    <row r="15384" spans="1:10" x14ac:dyDescent="0.25">
      <c r="A15384">
        <v>18225006</v>
      </c>
      <c r="B15384">
        <v>18286001</v>
      </c>
      <c r="C15384" t="s">
        <v>16482</v>
      </c>
      <c r="D15384" t="s">
        <v>15421</v>
      </c>
      <c r="E15384" t="s">
        <v>15519</v>
      </c>
      <c r="F15384" t="s">
        <v>11047</v>
      </c>
      <c r="G15384" t="s">
        <v>15489</v>
      </c>
      <c r="H15384" t="s">
        <v>1911</v>
      </c>
      <c r="I15384">
        <v>0</v>
      </c>
      <c r="J15384" s="302">
        <v>60300000</v>
      </c>
    </row>
    <row r="15385" spans="1:10" x14ac:dyDescent="0.25">
      <c r="A15385">
        <v>18225005</v>
      </c>
      <c r="B15385">
        <v>18287001</v>
      </c>
      <c r="C15385" t="s">
        <v>16482</v>
      </c>
      <c r="D15385" t="s">
        <v>15421</v>
      </c>
      <c r="E15385" t="s">
        <v>15568</v>
      </c>
      <c r="F15385" t="s">
        <v>15569</v>
      </c>
      <c r="G15385" t="s">
        <v>15423</v>
      </c>
      <c r="H15385" t="s">
        <v>1911</v>
      </c>
      <c r="I15385">
        <v>0</v>
      </c>
      <c r="J15385" s="302">
        <v>180000000</v>
      </c>
    </row>
    <row r="15386" spans="1:10" x14ac:dyDescent="0.25">
      <c r="A15386">
        <v>18317003</v>
      </c>
      <c r="B15386">
        <v>18355001</v>
      </c>
      <c r="C15386" t="s">
        <v>5066</v>
      </c>
      <c r="D15386" t="s">
        <v>1977</v>
      </c>
      <c r="E15386" t="s">
        <v>5099</v>
      </c>
      <c r="F15386" t="s">
        <v>2065</v>
      </c>
      <c r="G15386" t="s">
        <v>2066</v>
      </c>
      <c r="H15386" t="s">
        <v>1911</v>
      </c>
      <c r="I15386">
        <v>0</v>
      </c>
      <c r="J15386" s="302">
        <v>2700000</v>
      </c>
    </row>
    <row r="15387" spans="1:10" x14ac:dyDescent="0.25">
      <c r="A15387">
        <v>18317001</v>
      </c>
      <c r="B15387">
        <v>18356001</v>
      </c>
      <c r="C15387" t="s">
        <v>5066</v>
      </c>
      <c r="D15387" t="s">
        <v>1977</v>
      </c>
      <c r="E15387" t="s">
        <v>5099</v>
      </c>
      <c r="F15387" t="s">
        <v>16483</v>
      </c>
      <c r="G15387" t="s">
        <v>7066</v>
      </c>
      <c r="H15387" t="s">
        <v>1911</v>
      </c>
      <c r="I15387">
        <v>0</v>
      </c>
      <c r="J15387" s="302">
        <v>3300000</v>
      </c>
    </row>
    <row r="15388" spans="1:10" x14ac:dyDescent="0.25">
      <c r="A15388">
        <v>18317002</v>
      </c>
      <c r="B15388">
        <v>18357001</v>
      </c>
      <c r="C15388" t="s">
        <v>5066</v>
      </c>
      <c r="D15388" t="s">
        <v>1977</v>
      </c>
      <c r="E15388" t="s">
        <v>5099</v>
      </c>
      <c r="F15388" t="s">
        <v>2016</v>
      </c>
      <c r="G15388" t="s">
        <v>2017</v>
      </c>
      <c r="H15388" t="s">
        <v>1911</v>
      </c>
      <c r="I15388">
        <v>0</v>
      </c>
      <c r="J15388" s="302">
        <v>2300000</v>
      </c>
    </row>
    <row r="15389" spans="1:10" x14ac:dyDescent="0.25">
      <c r="A15389">
        <v>18317004</v>
      </c>
      <c r="B15389">
        <v>18357002</v>
      </c>
      <c r="C15389" t="s">
        <v>5066</v>
      </c>
      <c r="D15389" t="s">
        <v>1977</v>
      </c>
      <c r="E15389" t="s">
        <v>5099</v>
      </c>
      <c r="F15389" t="s">
        <v>16484</v>
      </c>
      <c r="G15389" t="s">
        <v>1925</v>
      </c>
      <c r="H15389" t="s">
        <v>1911</v>
      </c>
      <c r="I15389">
        <v>0</v>
      </c>
      <c r="J15389" s="302">
        <v>4800000</v>
      </c>
    </row>
    <row r="15390" spans="1:10" x14ac:dyDescent="0.25">
      <c r="A15390">
        <v>18425001</v>
      </c>
      <c r="B15390">
        <v>18482001</v>
      </c>
      <c r="C15390" t="s">
        <v>16485</v>
      </c>
      <c r="D15390" t="s">
        <v>15421</v>
      </c>
      <c r="E15390" t="s">
        <v>15424</v>
      </c>
      <c r="F15390" t="s">
        <v>1944</v>
      </c>
      <c r="G15390" t="s">
        <v>15489</v>
      </c>
      <c r="H15390" t="s">
        <v>1911</v>
      </c>
      <c r="I15390">
        <v>0</v>
      </c>
      <c r="J15390" s="302">
        <v>51600000</v>
      </c>
    </row>
    <row r="15391" spans="1:10" x14ac:dyDescent="0.25">
      <c r="A15391">
        <v>18525001</v>
      </c>
      <c r="B15391">
        <v>18582001</v>
      </c>
      <c r="C15391" t="s">
        <v>16486</v>
      </c>
      <c r="D15391" t="s">
        <v>15421</v>
      </c>
      <c r="E15391" t="s">
        <v>15424</v>
      </c>
      <c r="F15391" t="s">
        <v>1944</v>
      </c>
      <c r="G15391" t="s">
        <v>15423</v>
      </c>
      <c r="H15391" t="s">
        <v>1911</v>
      </c>
      <c r="I15391">
        <v>0</v>
      </c>
      <c r="J15391" s="302">
        <v>56300000</v>
      </c>
    </row>
    <row r="15392" spans="1:10" x14ac:dyDescent="0.25">
      <c r="A15392">
        <v>18525002</v>
      </c>
      <c r="B15392">
        <v>18587001</v>
      </c>
      <c r="C15392" t="s">
        <v>16486</v>
      </c>
      <c r="D15392" t="s">
        <v>15421</v>
      </c>
      <c r="E15392" t="s">
        <v>15568</v>
      </c>
      <c r="F15392" t="s">
        <v>15569</v>
      </c>
      <c r="G15392" t="s">
        <v>15423</v>
      </c>
      <c r="H15392" t="s">
        <v>1911</v>
      </c>
      <c r="I15392">
        <v>0</v>
      </c>
      <c r="J15392" s="302">
        <v>77400000</v>
      </c>
    </row>
    <row r="15393" spans="1:10" x14ac:dyDescent="0.25">
      <c r="A15393">
        <v>18619001</v>
      </c>
      <c r="B15393">
        <v>18650001</v>
      </c>
      <c r="C15393" t="s">
        <v>16487</v>
      </c>
      <c r="D15393" t="s">
        <v>1926</v>
      </c>
      <c r="E15393" t="s">
        <v>16488</v>
      </c>
      <c r="F15393" t="s">
        <v>1924</v>
      </c>
      <c r="G15393" t="s">
        <v>1925</v>
      </c>
      <c r="H15393" t="s">
        <v>1911</v>
      </c>
      <c r="I15393">
        <v>0</v>
      </c>
      <c r="J15393" s="302">
        <v>5800000</v>
      </c>
    </row>
    <row r="15394" spans="1:10" x14ac:dyDescent="0.25">
      <c r="A15394">
        <v>18617005</v>
      </c>
      <c r="B15394">
        <v>18653001</v>
      </c>
      <c r="C15394" t="s">
        <v>16487</v>
      </c>
      <c r="D15394" t="s">
        <v>1977</v>
      </c>
      <c r="E15394" t="s">
        <v>16489</v>
      </c>
      <c r="F15394" t="s">
        <v>1924</v>
      </c>
      <c r="G15394" t="s">
        <v>1925</v>
      </c>
      <c r="H15394" t="s">
        <v>1911</v>
      </c>
      <c r="I15394">
        <v>0</v>
      </c>
      <c r="J15394" s="302">
        <v>4800000</v>
      </c>
    </row>
    <row r="15395" spans="1:10" x14ac:dyDescent="0.25">
      <c r="A15395">
        <v>18617008</v>
      </c>
      <c r="B15395">
        <v>18654001</v>
      </c>
      <c r="C15395" t="s">
        <v>16487</v>
      </c>
      <c r="D15395" t="s">
        <v>1977</v>
      </c>
      <c r="E15395" t="s">
        <v>16490</v>
      </c>
      <c r="F15395" t="s">
        <v>1924</v>
      </c>
      <c r="G15395" t="s">
        <v>1925</v>
      </c>
      <c r="H15395" t="s">
        <v>1911</v>
      </c>
      <c r="I15395">
        <v>0</v>
      </c>
      <c r="J15395" s="302">
        <v>4400000</v>
      </c>
    </row>
    <row r="15396" spans="1:10" x14ac:dyDescent="0.25">
      <c r="A15396">
        <v>18617003</v>
      </c>
      <c r="B15396">
        <v>18655001</v>
      </c>
      <c r="C15396" t="s">
        <v>16487</v>
      </c>
      <c r="D15396" t="s">
        <v>1977</v>
      </c>
      <c r="E15396" t="s">
        <v>16491</v>
      </c>
      <c r="F15396" t="s">
        <v>2065</v>
      </c>
      <c r="G15396" t="s">
        <v>2066</v>
      </c>
      <c r="H15396" t="s">
        <v>1911</v>
      </c>
      <c r="I15396">
        <v>0</v>
      </c>
      <c r="J15396" s="302">
        <v>2600000</v>
      </c>
    </row>
    <row r="15397" spans="1:10" x14ac:dyDescent="0.25">
      <c r="A15397">
        <v>18617007</v>
      </c>
      <c r="B15397">
        <v>18655002</v>
      </c>
      <c r="C15397" t="s">
        <v>16487</v>
      </c>
      <c r="D15397" t="s">
        <v>1977</v>
      </c>
      <c r="E15397" t="s">
        <v>16491</v>
      </c>
      <c r="F15397" t="s">
        <v>2016</v>
      </c>
      <c r="G15397" t="s">
        <v>2017</v>
      </c>
      <c r="H15397" t="s">
        <v>1911</v>
      </c>
      <c r="I15397">
        <v>0</v>
      </c>
      <c r="J15397" s="302">
        <v>2700000</v>
      </c>
    </row>
    <row r="15398" spans="1:10" x14ac:dyDescent="0.25">
      <c r="A15398">
        <v>18617002</v>
      </c>
      <c r="B15398">
        <v>18656001</v>
      </c>
      <c r="C15398" t="s">
        <v>16487</v>
      </c>
      <c r="D15398" t="s">
        <v>1977</v>
      </c>
      <c r="E15398" t="s">
        <v>16492</v>
      </c>
      <c r="F15398" t="s">
        <v>2016</v>
      </c>
      <c r="G15398" t="s">
        <v>7066</v>
      </c>
      <c r="H15398" t="s">
        <v>1911</v>
      </c>
      <c r="I15398">
        <v>0</v>
      </c>
      <c r="J15398" s="302">
        <v>3300000</v>
      </c>
    </row>
    <row r="15399" spans="1:10" x14ac:dyDescent="0.25">
      <c r="A15399">
        <v>18617001</v>
      </c>
      <c r="B15399">
        <v>18657001</v>
      </c>
      <c r="C15399" t="s">
        <v>16487</v>
      </c>
      <c r="D15399" t="s">
        <v>1977</v>
      </c>
      <c r="E15399" t="s">
        <v>16493</v>
      </c>
      <c r="F15399" t="s">
        <v>3463</v>
      </c>
      <c r="G15399" t="s">
        <v>2097</v>
      </c>
      <c r="H15399" t="s">
        <v>1911</v>
      </c>
      <c r="I15399">
        <v>0</v>
      </c>
      <c r="J15399" s="302">
        <v>5900000</v>
      </c>
    </row>
    <row r="15400" spans="1:10" x14ac:dyDescent="0.25">
      <c r="A15400">
        <v>18617004</v>
      </c>
      <c r="B15400">
        <v>18657002</v>
      </c>
      <c r="C15400" t="s">
        <v>16487</v>
      </c>
      <c r="D15400" t="s">
        <v>1977</v>
      </c>
      <c r="E15400" t="s">
        <v>2038</v>
      </c>
      <c r="F15400" t="s">
        <v>2016</v>
      </c>
      <c r="G15400" t="s">
        <v>2017</v>
      </c>
      <c r="H15400" t="s">
        <v>1911</v>
      </c>
      <c r="I15400">
        <v>0</v>
      </c>
      <c r="J15400" s="302">
        <v>2300000</v>
      </c>
    </row>
    <row r="15401" spans="1:10" x14ac:dyDescent="0.25">
      <c r="A15401">
        <v>18617006</v>
      </c>
      <c r="B15401">
        <v>18657003</v>
      </c>
      <c r="C15401" t="s">
        <v>16487</v>
      </c>
      <c r="D15401" t="s">
        <v>1977</v>
      </c>
      <c r="E15401" t="s">
        <v>2038</v>
      </c>
      <c r="F15401" t="s">
        <v>1992</v>
      </c>
      <c r="G15401" t="s">
        <v>1993</v>
      </c>
      <c r="H15401" t="s">
        <v>1911</v>
      </c>
      <c r="I15401">
        <v>0</v>
      </c>
      <c r="J15401" s="302">
        <v>2100000</v>
      </c>
    </row>
    <row r="15402" spans="1:10" x14ac:dyDescent="0.25">
      <c r="A15402">
        <v>18725006</v>
      </c>
      <c r="B15402">
        <v>18781001</v>
      </c>
      <c r="C15402" t="s">
        <v>16494</v>
      </c>
      <c r="D15402" t="s">
        <v>15421</v>
      </c>
      <c r="E15402" t="s">
        <v>15422</v>
      </c>
      <c r="F15402" t="s">
        <v>15422</v>
      </c>
      <c r="G15402" t="s">
        <v>15489</v>
      </c>
      <c r="H15402" t="s">
        <v>1911</v>
      </c>
      <c r="I15402">
        <v>0</v>
      </c>
      <c r="J15402" s="302">
        <v>58000000</v>
      </c>
    </row>
    <row r="15403" spans="1:10" x14ac:dyDescent="0.25">
      <c r="A15403">
        <v>18725007</v>
      </c>
      <c r="B15403">
        <v>18781002</v>
      </c>
      <c r="C15403" t="s">
        <v>16494</v>
      </c>
      <c r="D15403" t="s">
        <v>15421</v>
      </c>
      <c r="E15403" t="s">
        <v>15422</v>
      </c>
      <c r="F15403" t="s">
        <v>15422</v>
      </c>
      <c r="G15403" t="s">
        <v>15423</v>
      </c>
      <c r="H15403" t="s">
        <v>1911</v>
      </c>
      <c r="I15403">
        <v>0</v>
      </c>
      <c r="J15403" s="302">
        <v>65000000</v>
      </c>
    </row>
    <row r="15404" spans="1:10" x14ac:dyDescent="0.25">
      <c r="A15404">
        <v>18725003</v>
      </c>
      <c r="B15404">
        <v>18782001</v>
      </c>
      <c r="C15404" t="s">
        <v>16494</v>
      </c>
      <c r="D15404" t="s">
        <v>15421</v>
      </c>
      <c r="E15404" t="s">
        <v>15424</v>
      </c>
      <c r="F15404" t="s">
        <v>1944</v>
      </c>
      <c r="G15404" t="s">
        <v>15489</v>
      </c>
      <c r="H15404" t="s">
        <v>1911</v>
      </c>
      <c r="I15404">
        <v>0</v>
      </c>
      <c r="J15404" s="302">
        <v>51600000</v>
      </c>
    </row>
    <row r="15405" spans="1:10" x14ac:dyDescent="0.25">
      <c r="A15405">
        <v>18725005</v>
      </c>
      <c r="B15405">
        <v>18782002</v>
      </c>
      <c r="C15405" t="s">
        <v>16494</v>
      </c>
      <c r="D15405" t="s">
        <v>15421</v>
      </c>
      <c r="E15405" t="s">
        <v>15424</v>
      </c>
      <c r="F15405" t="s">
        <v>1944</v>
      </c>
      <c r="G15405" t="s">
        <v>15423</v>
      </c>
      <c r="H15405" t="s">
        <v>1911</v>
      </c>
      <c r="I15405">
        <v>0</v>
      </c>
      <c r="J15405" s="302">
        <v>56300000</v>
      </c>
    </row>
    <row r="15406" spans="1:10" x14ac:dyDescent="0.25">
      <c r="A15406">
        <v>18725002</v>
      </c>
      <c r="B15406">
        <v>18785001</v>
      </c>
      <c r="C15406" t="s">
        <v>16494</v>
      </c>
      <c r="D15406" t="s">
        <v>15421</v>
      </c>
      <c r="E15406" t="s">
        <v>15639</v>
      </c>
      <c r="F15406" t="s">
        <v>15639</v>
      </c>
      <c r="G15406" t="s">
        <v>15489</v>
      </c>
      <c r="H15406" t="s">
        <v>1911</v>
      </c>
      <c r="I15406">
        <v>0</v>
      </c>
      <c r="J15406" s="302">
        <v>34800000</v>
      </c>
    </row>
    <row r="15407" spans="1:10" x14ac:dyDescent="0.25">
      <c r="A15407">
        <v>18725001</v>
      </c>
      <c r="B15407">
        <v>18786001</v>
      </c>
      <c r="C15407" t="s">
        <v>16494</v>
      </c>
      <c r="D15407" t="s">
        <v>15421</v>
      </c>
      <c r="E15407" t="s">
        <v>15519</v>
      </c>
      <c r="F15407" t="s">
        <v>15520</v>
      </c>
      <c r="G15407" t="s">
        <v>15489</v>
      </c>
      <c r="H15407" t="s">
        <v>1911</v>
      </c>
      <c r="I15407">
        <v>0</v>
      </c>
      <c r="J15407" s="302">
        <v>114900000</v>
      </c>
    </row>
    <row r="15408" spans="1:10" x14ac:dyDescent="0.25">
      <c r="A15408">
        <v>18725004</v>
      </c>
      <c r="B15408">
        <v>18786002</v>
      </c>
      <c r="C15408" t="s">
        <v>16494</v>
      </c>
      <c r="D15408" t="s">
        <v>15421</v>
      </c>
      <c r="E15408" t="s">
        <v>15519</v>
      </c>
      <c r="F15408" t="s">
        <v>11047</v>
      </c>
      <c r="G15408" t="s">
        <v>15423</v>
      </c>
      <c r="H15408" t="s">
        <v>1911</v>
      </c>
      <c r="I15408">
        <v>0</v>
      </c>
      <c r="J15408" s="302">
        <v>71900000</v>
      </c>
    </row>
    <row r="15409" spans="1:10" x14ac:dyDescent="0.25">
      <c r="A15409">
        <v>18725008</v>
      </c>
      <c r="B15409">
        <v>18786003</v>
      </c>
      <c r="C15409" t="s">
        <v>16494</v>
      </c>
      <c r="D15409" t="s">
        <v>15421</v>
      </c>
      <c r="E15409" t="s">
        <v>15519</v>
      </c>
      <c r="F15409" t="s">
        <v>15520</v>
      </c>
      <c r="G15409" t="s">
        <v>15423</v>
      </c>
      <c r="H15409" t="s">
        <v>1911</v>
      </c>
      <c r="I15409">
        <v>0</v>
      </c>
      <c r="J15409" s="302">
        <v>118800000</v>
      </c>
    </row>
    <row r="15410" spans="1:10" x14ac:dyDescent="0.25">
      <c r="A15410">
        <v>18725009</v>
      </c>
      <c r="B15410">
        <v>18786004</v>
      </c>
      <c r="C15410" t="s">
        <v>16494</v>
      </c>
      <c r="D15410" t="s">
        <v>15421</v>
      </c>
      <c r="E15410" t="s">
        <v>15519</v>
      </c>
      <c r="F15410" t="s">
        <v>11047</v>
      </c>
      <c r="G15410" t="s">
        <v>15489</v>
      </c>
      <c r="H15410" t="s">
        <v>1911</v>
      </c>
      <c r="I15410">
        <v>0</v>
      </c>
      <c r="J15410" s="302">
        <v>60300000</v>
      </c>
    </row>
    <row r="15411" spans="1:10" x14ac:dyDescent="0.25">
      <c r="A15411">
        <v>18819001</v>
      </c>
      <c r="B15411">
        <v>18850001</v>
      </c>
      <c r="C15411" t="s">
        <v>16495</v>
      </c>
      <c r="D15411" t="s">
        <v>1926</v>
      </c>
      <c r="E15411" t="s">
        <v>5809</v>
      </c>
      <c r="F15411" t="s">
        <v>1924</v>
      </c>
      <c r="G15411" t="s">
        <v>16496</v>
      </c>
      <c r="H15411" t="s">
        <v>1911</v>
      </c>
      <c r="I15411">
        <v>0</v>
      </c>
      <c r="J15411" s="302">
        <v>5100000</v>
      </c>
    </row>
    <row r="15412" spans="1:10" x14ac:dyDescent="0.25">
      <c r="A15412">
        <v>18906002</v>
      </c>
      <c r="B15412">
        <v>18937001</v>
      </c>
      <c r="C15412" t="s">
        <v>845</v>
      </c>
      <c r="D15412" t="s">
        <v>1918</v>
      </c>
      <c r="E15412" t="s">
        <v>16497</v>
      </c>
      <c r="F15412" t="s">
        <v>4049</v>
      </c>
      <c r="G15412" t="s">
        <v>16498</v>
      </c>
      <c r="H15412" t="s">
        <v>1911</v>
      </c>
      <c r="I15412">
        <v>0</v>
      </c>
      <c r="J15412" s="302">
        <v>295300000</v>
      </c>
    </row>
    <row r="15413" spans="1:10" x14ac:dyDescent="0.25">
      <c r="A15413">
        <v>18906003</v>
      </c>
      <c r="B15413">
        <v>18937002</v>
      </c>
      <c r="C15413" t="s">
        <v>845</v>
      </c>
      <c r="D15413" t="s">
        <v>1918</v>
      </c>
      <c r="E15413" t="s">
        <v>16499</v>
      </c>
      <c r="F15413" t="s">
        <v>16500</v>
      </c>
      <c r="G15413" t="s">
        <v>16501</v>
      </c>
      <c r="H15413" t="s">
        <v>1911</v>
      </c>
      <c r="I15413">
        <v>0</v>
      </c>
      <c r="J15413" s="302">
        <v>243000000</v>
      </c>
    </row>
    <row r="15414" spans="1:10" x14ac:dyDescent="0.25">
      <c r="A15414">
        <v>18907001</v>
      </c>
      <c r="B15414">
        <v>18941001</v>
      </c>
      <c r="C15414" t="s">
        <v>845</v>
      </c>
      <c r="D15414" t="s">
        <v>2145</v>
      </c>
      <c r="E15414" t="s">
        <v>4049</v>
      </c>
      <c r="F15414" t="s">
        <v>16502</v>
      </c>
      <c r="G15414" t="s">
        <v>5449</v>
      </c>
      <c r="H15414" t="s">
        <v>1911</v>
      </c>
      <c r="I15414">
        <v>0</v>
      </c>
      <c r="J15414" s="302">
        <v>72700000</v>
      </c>
    </row>
    <row r="15415" spans="1:10" x14ac:dyDescent="0.25">
      <c r="A15415">
        <v>18907002</v>
      </c>
      <c r="B15415">
        <v>18941002</v>
      </c>
      <c r="C15415" t="s">
        <v>845</v>
      </c>
      <c r="D15415" t="s">
        <v>2145</v>
      </c>
      <c r="E15415" t="s">
        <v>4038</v>
      </c>
      <c r="F15415" t="s">
        <v>16503</v>
      </c>
      <c r="G15415" t="s">
        <v>3294</v>
      </c>
      <c r="H15415" t="s">
        <v>1911</v>
      </c>
      <c r="I15415">
        <v>0</v>
      </c>
      <c r="J15415" s="302">
        <v>70000000</v>
      </c>
    </row>
    <row r="15416" spans="1:10" x14ac:dyDescent="0.25">
      <c r="A15416">
        <v>18907003</v>
      </c>
      <c r="B15416">
        <v>18941003</v>
      </c>
      <c r="C15416" t="s">
        <v>845</v>
      </c>
      <c r="D15416" t="s">
        <v>2145</v>
      </c>
      <c r="E15416" t="s">
        <v>4038</v>
      </c>
      <c r="F15416" t="s">
        <v>16504</v>
      </c>
      <c r="G15416" t="s">
        <v>16505</v>
      </c>
      <c r="H15416" t="s">
        <v>1911</v>
      </c>
      <c r="I15416">
        <v>0</v>
      </c>
      <c r="J15416" s="302">
        <v>63400000</v>
      </c>
    </row>
    <row r="15417" spans="1:10" x14ac:dyDescent="0.25">
      <c r="A15417">
        <v>18907004</v>
      </c>
      <c r="B15417">
        <v>18941004</v>
      </c>
      <c r="C15417" t="s">
        <v>845</v>
      </c>
      <c r="D15417" t="s">
        <v>2145</v>
      </c>
      <c r="E15417" t="s">
        <v>16506</v>
      </c>
      <c r="F15417" t="s">
        <v>16507</v>
      </c>
      <c r="G15417" t="s">
        <v>16508</v>
      </c>
      <c r="H15417" t="s">
        <v>1911</v>
      </c>
      <c r="I15417">
        <v>0</v>
      </c>
      <c r="J15417" s="302">
        <v>278000000</v>
      </c>
    </row>
    <row r="15418" spans="1:10" x14ac:dyDescent="0.25">
      <c r="A15418">
        <v>18907005</v>
      </c>
      <c r="B15418">
        <v>18941005</v>
      </c>
      <c r="C15418" t="s">
        <v>845</v>
      </c>
      <c r="D15418" t="s">
        <v>2145</v>
      </c>
      <c r="E15418" t="s">
        <v>16509</v>
      </c>
      <c r="F15418" t="s">
        <v>3930</v>
      </c>
      <c r="G15418" t="s">
        <v>16508</v>
      </c>
      <c r="H15418" t="s">
        <v>1911</v>
      </c>
      <c r="I15418">
        <v>198600</v>
      </c>
      <c r="J15418" s="302">
        <v>209100000</v>
      </c>
    </row>
    <row r="15419" spans="1:10" x14ac:dyDescent="0.25">
      <c r="A15419">
        <v>18921001</v>
      </c>
      <c r="B15419">
        <v>18942001</v>
      </c>
      <c r="C15419" t="s">
        <v>845</v>
      </c>
      <c r="D15419" t="s">
        <v>2134</v>
      </c>
      <c r="E15419" t="s">
        <v>16510</v>
      </c>
      <c r="F15419" t="s">
        <v>16511</v>
      </c>
      <c r="G15419" t="s">
        <v>16512</v>
      </c>
      <c r="H15419" t="s">
        <v>1911</v>
      </c>
      <c r="I15419">
        <v>0</v>
      </c>
      <c r="J15419" s="302">
        <v>106200000</v>
      </c>
    </row>
    <row r="15420" spans="1:10" x14ac:dyDescent="0.25">
      <c r="A15420">
        <v>18921002</v>
      </c>
      <c r="B15420">
        <v>18942002</v>
      </c>
      <c r="C15420" t="s">
        <v>845</v>
      </c>
      <c r="D15420" t="s">
        <v>2134</v>
      </c>
      <c r="E15420" t="s">
        <v>16510</v>
      </c>
      <c r="F15420" t="s">
        <v>16513</v>
      </c>
      <c r="G15420" t="s">
        <v>16514</v>
      </c>
      <c r="H15420" t="s">
        <v>1911</v>
      </c>
      <c r="I15420">
        <v>0</v>
      </c>
      <c r="J15420" s="302">
        <v>96900000</v>
      </c>
    </row>
    <row r="15421" spans="1:10" x14ac:dyDescent="0.25">
      <c r="A15421">
        <v>18921003</v>
      </c>
      <c r="B15421">
        <v>18942003</v>
      </c>
      <c r="C15421" t="s">
        <v>845</v>
      </c>
      <c r="D15421" t="s">
        <v>2134</v>
      </c>
      <c r="E15421" t="s">
        <v>14831</v>
      </c>
      <c r="F15421" t="s">
        <v>16515</v>
      </c>
      <c r="G15421" t="s">
        <v>3294</v>
      </c>
      <c r="H15421" t="s">
        <v>1911</v>
      </c>
      <c r="I15421">
        <v>0</v>
      </c>
      <c r="J15421" s="302">
        <v>64800000</v>
      </c>
    </row>
    <row r="15422" spans="1:10" x14ac:dyDescent="0.25">
      <c r="A15422">
        <v>18921004</v>
      </c>
      <c r="B15422">
        <v>18942004</v>
      </c>
      <c r="C15422" t="s">
        <v>845</v>
      </c>
      <c r="D15422" t="s">
        <v>2134</v>
      </c>
      <c r="E15422" t="s">
        <v>16516</v>
      </c>
      <c r="F15422" t="s">
        <v>16511</v>
      </c>
      <c r="G15422" t="s">
        <v>16512</v>
      </c>
      <c r="H15422" t="s">
        <v>1911</v>
      </c>
      <c r="I15422">
        <v>0</v>
      </c>
      <c r="J15422" s="302">
        <v>116000000</v>
      </c>
    </row>
    <row r="15423" spans="1:10" x14ac:dyDescent="0.25">
      <c r="A15423">
        <v>18921005</v>
      </c>
      <c r="B15423">
        <v>18942005</v>
      </c>
      <c r="C15423" t="s">
        <v>845</v>
      </c>
      <c r="D15423" t="s">
        <v>2134</v>
      </c>
      <c r="E15423" t="s">
        <v>14831</v>
      </c>
      <c r="F15423" t="s">
        <v>16517</v>
      </c>
      <c r="G15423" t="s">
        <v>4863</v>
      </c>
      <c r="H15423" t="s">
        <v>1911</v>
      </c>
      <c r="I15423">
        <v>80000</v>
      </c>
      <c r="J15423" s="302">
        <v>80000000</v>
      </c>
    </row>
    <row r="15424" spans="1:10" x14ac:dyDescent="0.25">
      <c r="A15424">
        <v>18921007</v>
      </c>
      <c r="B15424">
        <v>18942006</v>
      </c>
      <c r="C15424" t="s">
        <v>845</v>
      </c>
      <c r="D15424" t="s">
        <v>2134</v>
      </c>
      <c r="E15424" t="s">
        <v>16516</v>
      </c>
      <c r="F15424" t="s">
        <v>16518</v>
      </c>
      <c r="G15424" t="s">
        <v>13756</v>
      </c>
      <c r="H15424" t="s">
        <v>1980</v>
      </c>
      <c r="I15424">
        <v>144200</v>
      </c>
      <c r="J15424" s="302">
        <v>155000000</v>
      </c>
    </row>
    <row r="15425" spans="1:10" x14ac:dyDescent="0.25">
      <c r="A15425">
        <v>18921008</v>
      </c>
      <c r="B15425">
        <v>18942007</v>
      </c>
      <c r="C15425" t="s">
        <v>845</v>
      </c>
      <c r="D15425" t="s">
        <v>2134</v>
      </c>
      <c r="E15425" t="s">
        <v>16510</v>
      </c>
      <c r="F15425" t="s">
        <v>16519</v>
      </c>
      <c r="G15425" t="s">
        <v>16520</v>
      </c>
      <c r="H15425" t="s">
        <v>1911</v>
      </c>
      <c r="I15425">
        <v>0</v>
      </c>
      <c r="J15425" s="302">
        <v>183700000</v>
      </c>
    </row>
    <row r="15426" spans="1:10" x14ac:dyDescent="0.25">
      <c r="A15426">
        <v>18921009</v>
      </c>
      <c r="B15426">
        <v>18942008</v>
      </c>
      <c r="C15426" t="s">
        <v>845</v>
      </c>
      <c r="D15426" t="s">
        <v>2134</v>
      </c>
      <c r="E15426" t="s">
        <v>16516</v>
      </c>
      <c r="F15426" t="s">
        <v>16518</v>
      </c>
      <c r="G15426" t="s">
        <v>16521</v>
      </c>
      <c r="H15426" t="s">
        <v>1911</v>
      </c>
      <c r="I15426">
        <v>153400</v>
      </c>
      <c r="J15426" s="302">
        <v>165000000</v>
      </c>
    </row>
    <row r="15427" spans="1:10" x14ac:dyDescent="0.25">
      <c r="A15427">
        <v>18921011</v>
      </c>
      <c r="B15427">
        <v>18942009</v>
      </c>
      <c r="C15427" t="s">
        <v>845</v>
      </c>
      <c r="D15427" t="s">
        <v>2134</v>
      </c>
      <c r="E15427" t="s">
        <v>14831</v>
      </c>
      <c r="F15427" t="s">
        <v>16517</v>
      </c>
      <c r="G15427" t="s">
        <v>4863</v>
      </c>
      <c r="H15427" t="s">
        <v>1911</v>
      </c>
      <c r="I15427">
        <v>74400</v>
      </c>
      <c r="J15427" s="302">
        <v>80000000</v>
      </c>
    </row>
    <row r="15428" spans="1:10" x14ac:dyDescent="0.25">
      <c r="A15428">
        <v>18921013</v>
      </c>
      <c r="B15428">
        <v>18942010</v>
      </c>
      <c r="C15428" t="s">
        <v>845</v>
      </c>
      <c r="D15428" t="s">
        <v>2134</v>
      </c>
      <c r="E15428" t="s">
        <v>16516</v>
      </c>
      <c r="F15428" t="s">
        <v>16518</v>
      </c>
      <c r="G15428" t="s">
        <v>13756</v>
      </c>
      <c r="H15428" t="s">
        <v>1911</v>
      </c>
      <c r="I15428">
        <v>137900</v>
      </c>
      <c r="J15428" s="302">
        <v>146000000</v>
      </c>
    </row>
    <row r="15429" spans="1:10" x14ac:dyDescent="0.25">
      <c r="A15429">
        <v>18921015</v>
      </c>
      <c r="B15429">
        <v>18942011</v>
      </c>
      <c r="C15429" t="s">
        <v>845</v>
      </c>
      <c r="D15429" t="s">
        <v>2134</v>
      </c>
      <c r="E15429" t="s">
        <v>16510</v>
      </c>
      <c r="F15429" t="s">
        <v>16522</v>
      </c>
      <c r="G15429" t="s">
        <v>11820</v>
      </c>
      <c r="H15429" t="s">
        <v>1980</v>
      </c>
      <c r="I15429">
        <v>195300</v>
      </c>
      <c r="J15429" s="302">
        <v>210000000</v>
      </c>
    </row>
    <row r="15430" spans="1:10" x14ac:dyDescent="0.25">
      <c r="A15430">
        <v>18921017</v>
      </c>
      <c r="B15430">
        <v>18942012</v>
      </c>
      <c r="C15430" t="s">
        <v>845</v>
      </c>
      <c r="D15430" t="s">
        <v>2134</v>
      </c>
      <c r="E15430" t="s">
        <v>16523</v>
      </c>
      <c r="F15430" t="s">
        <v>16524</v>
      </c>
      <c r="G15430" t="s">
        <v>16525</v>
      </c>
      <c r="H15430" t="s">
        <v>1911</v>
      </c>
      <c r="I15430">
        <v>74400</v>
      </c>
      <c r="J15430" s="302">
        <v>80000000</v>
      </c>
    </row>
    <row r="15431" spans="1:10" x14ac:dyDescent="0.25">
      <c r="A15431">
        <v>18921018</v>
      </c>
      <c r="B15431">
        <v>18942013</v>
      </c>
      <c r="C15431" t="s">
        <v>845</v>
      </c>
      <c r="D15431" t="s">
        <v>2134</v>
      </c>
      <c r="E15431" t="s">
        <v>16516</v>
      </c>
      <c r="F15431" t="s">
        <v>16526</v>
      </c>
      <c r="G15431" t="s">
        <v>11820</v>
      </c>
      <c r="H15431" t="s">
        <v>1911</v>
      </c>
      <c r="I15431">
        <v>172000</v>
      </c>
      <c r="J15431" s="302">
        <v>185000000</v>
      </c>
    </row>
    <row r="15432" spans="1:10" x14ac:dyDescent="0.25">
      <c r="A15432">
        <v>18921021</v>
      </c>
      <c r="B15432">
        <v>18942014</v>
      </c>
      <c r="C15432" t="s">
        <v>845</v>
      </c>
      <c r="D15432" t="s">
        <v>2134</v>
      </c>
      <c r="E15432" t="s">
        <v>16516</v>
      </c>
      <c r="F15432" t="s">
        <v>16527</v>
      </c>
      <c r="G15432" t="s">
        <v>16528</v>
      </c>
      <c r="H15432" t="s">
        <v>1911</v>
      </c>
      <c r="I15432">
        <v>173900</v>
      </c>
      <c r="J15432" s="302">
        <v>187000000</v>
      </c>
    </row>
    <row r="15433" spans="1:10" x14ac:dyDescent="0.25">
      <c r="A15433">
        <v>18921022</v>
      </c>
      <c r="B15433">
        <v>18942015</v>
      </c>
      <c r="C15433" t="s">
        <v>845</v>
      </c>
      <c r="D15433" t="s">
        <v>2134</v>
      </c>
      <c r="E15433" t="s">
        <v>16529</v>
      </c>
      <c r="F15433" t="s">
        <v>16530</v>
      </c>
      <c r="G15433" t="s">
        <v>16525</v>
      </c>
      <c r="H15433" t="s">
        <v>1911</v>
      </c>
      <c r="I15433">
        <v>0</v>
      </c>
      <c r="J15433" s="302">
        <v>78000000</v>
      </c>
    </row>
    <row r="15434" spans="1:10" x14ac:dyDescent="0.25">
      <c r="A15434">
        <v>18921025</v>
      </c>
      <c r="B15434">
        <v>18942016</v>
      </c>
      <c r="C15434" t="s">
        <v>845</v>
      </c>
      <c r="D15434" t="s">
        <v>2134</v>
      </c>
      <c r="E15434" t="s">
        <v>16516</v>
      </c>
      <c r="F15434" t="s">
        <v>16526</v>
      </c>
      <c r="G15434" t="s">
        <v>11820</v>
      </c>
      <c r="H15434" t="s">
        <v>1911</v>
      </c>
      <c r="I15434">
        <v>150100</v>
      </c>
      <c r="J15434" s="302">
        <v>185000000</v>
      </c>
    </row>
    <row r="15435" spans="1:10" x14ac:dyDescent="0.25">
      <c r="A15435">
        <v>18921026</v>
      </c>
      <c r="B15435">
        <v>18942017</v>
      </c>
      <c r="C15435" t="s">
        <v>845</v>
      </c>
      <c r="D15435" t="s">
        <v>2134</v>
      </c>
      <c r="E15435" t="s">
        <v>16516</v>
      </c>
      <c r="F15435" t="s">
        <v>16531</v>
      </c>
      <c r="G15435" t="s">
        <v>16532</v>
      </c>
      <c r="H15435" t="s">
        <v>1911</v>
      </c>
      <c r="I15435">
        <v>153700</v>
      </c>
      <c r="J15435" s="302">
        <v>150000000</v>
      </c>
    </row>
    <row r="15436" spans="1:10" x14ac:dyDescent="0.25">
      <c r="A15436">
        <v>18921027</v>
      </c>
      <c r="B15436">
        <v>18942018</v>
      </c>
      <c r="C15436" t="s">
        <v>845</v>
      </c>
      <c r="D15436" t="s">
        <v>2134</v>
      </c>
      <c r="E15436" t="s">
        <v>16516</v>
      </c>
      <c r="F15436" t="s">
        <v>16527</v>
      </c>
      <c r="G15436" t="s">
        <v>16528</v>
      </c>
      <c r="H15436" t="s">
        <v>1911</v>
      </c>
      <c r="I15436">
        <v>154900</v>
      </c>
      <c r="J15436" s="302">
        <v>187000000</v>
      </c>
    </row>
    <row r="15437" spans="1:10" x14ac:dyDescent="0.25">
      <c r="A15437">
        <v>18920002</v>
      </c>
      <c r="B15437">
        <v>18943001</v>
      </c>
      <c r="C15437" t="s">
        <v>845</v>
      </c>
      <c r="D15437" t="s">
        <v>2149</v>
      </c>
      <c r="E15437" t="s">
        <v>14831</v>
      </c>
      <c r="F15437" t="s">
        <v>16515</v>
      </c>
      <c r="G15437" t="s">
        <v>3294</v>
      </c>
      <c r="H15437" t="s">
        <v>1911</v>
      </c>
      <c r="I15437">
        <v>0</v>
      </c>
      <c r="J15437" s="302">
        <v>62000000</v>
      </c>
    </row>
    <row r="15438" spans="1:10" x14ac:dyDescent="0.25">
      <c r="A15438">
        <v>18920004</v>
      </c>
      <c r="B15438">
        <v>18943002</v>
      </c>
      <c r="C15438" t="s">
        <v>845</v>
      </c>
      <c r="D15438" t="s">
        <v>2149</v>
      </c>
      <c r="E15438" t="s">
        <v>14831</v>
      </c>
      <c r="F15438" t="s">
        <v>16533</v>
      </c>
      <c r="G15438" t="s">
        <v>16534</v>
      </c>
      <c r="H15438" t="s">
        <v>1911</v>
      </c>
      <c r="I15438">
        <v>65100</v>
      </c>
      <c r="J15438" s="302">
        <v>70000000</v>
      </c>
    </row>
    <row r="15439" spans="1:10" x14ac:dyDescent="0.25">
      <c r="A15439">
        <v>18920010</v>
      </c>
      <c r="B15439">
        <v>18943003</v>
      </c>
      <c r="C15439" t="s">
        <v>845</v>
      </c>
      <c r="D15439" t="s">
        <v>2149</v>
      </c>
      <c r="E15439" t="s">
        <v>16535</v>
      </c>
      <c r="F15439" t="s">
        <v>16536</v>
      </c>
      <c r="G15439" t="s">
        <v>4081</v>
      </c>
      <c r="H15439" t="s">
        <v>1911</v>
      </c>
      <c r="I15439">
        <v>0</v>
      </c>
      <c r="J15439" s="302">
        <v>84000000</v>
      </c>
    </row>
    <row r="15440" spans="1:10" x14ac:dyDescent="0.25">
      <c r="A15440">
        <v>18920022</v>
      </c>
      <c r="B15440">
        <v>18943004</v>
      </c>
      <c r="C15440" t="s">
        <v>845</v>
      </c>
      <c r="D15440" t="s">
        <v>2149</v>
      </c>
      <c r="E15440" t="s">
        <v>16510</v>
      </c>
      <c r="F15440" t="s">
        <v>16537</v>
      </c>
      <c r="G15440" t="s">
        <v>11819</v>
      </c>
      <c r="H15440" t="s">
        <v>1911</v>
      </c>
      <c r="I15440">
        <v>139900</v>
      </c>
      <c r="J15440" s="302">
        <v>139000000</v>
      </c>
    </row>
    <row r="15441" spans="1:10" x14ac:dyDescent="0.25">
      <c r="A15441">
        <v>18911010</v>
      </c>
      <c r="B15441">
        <v>18944001</v>
      </c>
      <c r="C15441" t="s">
        <v>845</v>
      </c>
      <c r="D15441" t="s">
        <v>1942</v>
      </c>
      <c r="E15441" t="s">
        <v>14831</v>
      </c>
      <c r="F15441" t="s">
        <v>16538</v>
      </c>
      <c r="G15441" t="s">
        <v>15734</v>
      </c>
      <c r="H15441" t="s">
        <v>1911</v>
      </c>
      <c r="I15441">
        <v>0</v>
      </c>
      <c r="J15441" s="302">
        <v>25900000</v>
      </c>
    </row>
    <row r="15442" spans="1:10" x14ac:dyDescent="0.25">
      <c r="A15442">
        <v>18911033</v>
      </c>
      <c r="B15442">
        <v>18944002</v>
      </c>
      <c r="C15442" t="s">
        <v>845</v>
      </c>
      <c r="D15442" t="s">
        <v>1942</v>
      </c>
      <c r="E15442" t="s">
        <v>14831</v>
      </c>
      <c r="F15442" t="s">
        <v>16515</v>
      </c>
      <c r="G15442" t="s">
        <v>3294</v>
      </c>
      <c r="H15442" t="s">
        <v>1911</v>
      </c>
      <c r="I15442">
        <v>0</v>
      </c>
      <c r="J15442" s="302">
        <v>42200000</v>
      </c>
    </row>
    <row r="15443" spans="1:10" x14ac:dyDescent="0.25">
      <c r="A15443">
        <v>18911049</v>
      </c>
      <c r="B15443">
        <v>18944003</v>
      </c>
      <c r="C15443" t="s">
        <v>845</v>
      </c>
      <c r="D15443" t="s">
        <v>1942</v>
      </c>
      <c r="E15443" t="s">
        <v>14831</v>
      </c>
      <c r="F15443" t="s">
        <v>16515</v>
      </c>
      <c r="G15443" t="s">
        <v>15738</v>
      </c>
      <c r="H15443" t="s">
        <v>1911</v>
      </c>
      <c r="I15443">
        <v>0</v>
      </c>
      <c r="J15443" s="302">
        <v>71000000</v>
      </c>
    </row>
    <row r="15444" spans="1:10" x14ac:dyDescent="0.25">
      <c r="A15444">
        <v>18911095</v>
      </c>
      <c r="B15444">
        <v>18944004</v>
      </c>
      <c r="C15444" t="s">
        <v>845</v>
      </c>
      <c r="D15444" t="s">
        <v>1942</v>
      </c>
      <c r="E15444" t="s">
        <v>16510</v>
      </c>
      <c r="F15444" t="s">
        <v>16537</v>
      </c>
      <c r="G15444" t="s">
        <v>16539</v>
      </c>
      <c r="H15444" t="s">
        <v>1911</v>
      </c>
      <c r="I15444">
        <v>124600</v>
      </c>
      <c r="J15444" s="302">
        <v>134000000</v>
      </c>
    </row>
    <row r="15445" spans="1:10" x14ac:dyDescent="0.25">
      <c r="A15445">
        <v>18920012</v>
      </c>
      <c r="B15445">
        <v>18944005</v>
      </c>
      <c r="C15445" t="s">
        <v>845</v>
      </c>
      <c r="D15445" t="s">
        <v>2149</v>
      </c>
      <c r="E15445" t="s">
        <v>16516</v>
      </c>
      <c r="F15445" t="s">
        <v>16540</v>
      </c>
      <c r="G15445" t="s">
        <v>16541</v>
      </c>
      <c r="H15445" t="s">
        <v>1911</v>
      </c>
      <c r="I15445">
        <v>117800</v>
      </c>
      <c r="J15445" s="302">
        <v>124000000</v>
      </c>
    </row>
    <row r="15446" spans="1:10" x14ac:dyDescent="0.25">
      <c r="A15446">
        <v>18920015</v>
      </c>
      <c r="B15446">
        <v>18944006</v>
      </c>
      <c r="C15446" t="s">
        <v>845</v>
      </c>
      <c r="D15446" t="s">
        <v>2149</v>
      </c>
      <c r="E15446" t="s">
        <v>14831</v>
      </c>
      <c r="F15446" t="s">
        <v>16542</v>
      </c>
      <c r="G15446" t="s">
        <v>6137</v>
      </c>
      <c r="H15446" t="s">
        <v>1911</v>
      </c>
      <c r="I15446">
        <v>69300</v>
      </c>
      <c r="J15446" s="302">
        <v>70000000</v>
      </c>
    </row>
    <row r="15447" spans="1:10" x14ac:dyDescent="0.25">
      <c r="A15447">
        <v>18920024</v>
      </c>
      <c r="B15447">
        <v>18944007</v>
      </c>
      <c r="C15447" t="s">
        <v>845</v>
      </c>
      <c r="D15447" t="s">
        <v>2149</v>
      </c>
      <c r="E15447" t="s">
        <v>14831</v>
      </c>
      <c r="F15447" t="s">
        <v>16533</v>
      </c>
      <c r="G15447" t="s">
        <v>16534</v>
      </c>
      <c r="H15447" t="s">
        <v>1911</v>
      </c>
      <c r="I15447">
        <v>66800</v>
      </c>
      <c r="J15447" s="302">
        <v>70000000</v>
      </c>
    </row>
    <row r="15448" spans="1:10" x14ac:dyDescent="0.25">
      <c r="A15448">
        <v>18904010</v>
      </c>
      <c r="B15448">
        <v>18945001</v>
      </c>
      <c r="C15448" t="s">
        <v>845</v>
      </c>
      <c r="D15448" t="s">
        <v>3461</v>
      </c>
      <c r="E15448" t="s">
        <v>14831</v>
      </c>
      <c r="F15448" t="s">
        <v>16543</v>
      </c>
      <c r="G15448" t="s">
        <v>16544</v>
      </c>
      <c r="H15448" t="s">
        <v>1911</v>
      </c>
      <c r="I15448">
        <v>0</v>
      </c>
      <c r="J15448" s="302">
        <v>24900000</v>
      </c>
    </row>
    <row r="15449" spans="1:10" x14ac:dyDescent="0.25">
      <c r="A15449">
        <v>18904015</v>
      </c>
      <c r="B15449">
        <v>18945002</v>
      </c>
      <c r="C15449" t="s">
        <v>845</v>
      </c>
      <c r="D15449" t="s">
        <v>3461</v>
      </c>
      <c r="E15449" t="s">
        <v>14831</v>
      </c>
      <c r="F15449" t="s">
        <v>16538</v>
      </c>
      <c r="G15449" t="s">
        <v>15734</v>
      </c>
      <c r="H15449" t="s">
        <v>1911</v>
      </c>
      <c r="I15449">
        <v>0</v>
      </c>
      <c r="J15449" s="302">
        <v>32900000</v>
      </c>
    </row>
    <row r="15450" spans="1:10" x14ac:dyDescent="0.25">
      <c r="A15450">
        <v>18904025</v>
      </c>
      <c r="B15450">
        <v>18945003</v>
      </c>
      <c r="C15450" t="s">
        <v>845</v>
      </c>
      <c r="D15450" t="s">
        <v>3461</v>
      </c>
      <c r="E15450" t="s">
        <v>14831</v>
      </c>
      <c r="F15450" t="s">
        <v>16543</v>
      </c>
      <c r="G15450" t="s">
        <v>16545</v>
      </c>
      <c r="H15450" t="s">
        <v>1911</v>
      </c>
      <c r="I15450">
        <v>0</v>
      </c>
      <c r="J15450" s="302">
        <v>43000000</v>
      </c>
    </row>
    <row r="15451" spans="1:10" x14ac:dyDescent="0.25">
      <c r="A15451">
        <v>18904037</v>
      </c>
      <c r="B15451">
        <v>18945004</v>
      </c>
      <c r="C15451" t="s">
        <v>845</v>
      </c>
      <c r="D15451" t="s">
        <v>3461</v>
      </c>
      <c r="E15451" t="s">
        <v>14831</v>
      </c>
      <c r="F15451" t="s">
        <v>16546</v>
      </c>
      <c r="G15451" t="s">
        <v>16544</v>
      </c>
      <c r="H15451" t="s">
        <v>1911</v>
      </c>
      <c r="I15451">
        <v>0</v>
      </c>
      <c r="J15451" s="302">
        <v>31900000</v>
      </c>
    </row>
    <row r="15452" spans="1:10" x14ac:dyDescent="0.25">
      <c r="A15452">
        <v>18920001</v>
      </c>
      <c r="B15452">
        <v>18945005</v>
      </c>
      <c r="C15452" t="s">
        <v>845</v>
      </c>
      <c r="D15452" t="s">
        <v>2149</v>
      </c>
      <c r="E15452" t="s">
        <v>14831</v>
      </c>
      <c r="F15452" t="s">
        <v>16515</v>
      </c>
      <c r="G15452" t="s">
        <v>16547</v>
      </c>
      <c r="H15452" t="s">
        <v>1911</v>
      </c>
      <c r="I15452">
        <v>0</v>
      </c>
      <c r="J15452" s="302">
        <v>62000000</v>
      </c>
    </row>
    <row r="15453" spans="1:10" x14ac:dyDescent="0.25">
      <c r="A15453">
        <v>18920006</v>
      </c>
      <c r="B15453">
        <v>18945006</v>
      </c>
      <c r="C15453" t="s">
        <v>845</v>
      </c>
      <c r="D15453" t="s">
        <v>2149</v>
      </c>
      <c r="E15453" t="s">
        <v>14831</v>
      </c>
      <c r="F15453" t="s">
        <v>16533</v>
      </c>
      <c r="G15453" t="s">
        <v>15759</v>
      </c>
      <c r="H15453" t="s">
        <v>1911</v>
      </c>
      <c r="I15453">
        <v>0</v>
      </c>
      <c r="J15453" s="302">
        <v>95400000</v>
      </c>
    </row>
    <row r="15454" spans="1:10" x14ac:dyDescent="0.25">
      <c r="A15454">
        <v>18920008</v>
      </c>
      <c r="B15454">
        <v>18945007</v>
      </c>
      <c r="C15454" t="s">
        <v>845</v>
      </c>
      <c r="D15454" t="s">
        <v>2149</v>
      </c>
      <c r="E15454" t="s">
        <v>16548</v>
      </c>
      <c r="F15454" t="s">
        <v>16549</v>
      </c>
      <c r="G15454" t="s">
        <v>5449</v>
      </c>
      <c r="H15454" t="s">
        <v>1911</v>
      </c>
      <c r="I15454">
        <v>0</v>
      </c>
      <c r="J15454" s="302">
        <v>125800000</v>
      </c>
    </row>
    <row r="15455" spans="1:10" x14ac:dyDescent="0.25">
      <c r="A15455">
        <v>18921010</v>
      </c>
      <c r="B15455">
        <v>18945009</v>
      </c>
      <c r="C15455" t="s">
        <v>845</v>
      </c>
      <c r="D15455" t="s">
        <v>2134</v>
      </c>
      <c r="E15455" t="s">
        <v>14831</v>
      </c>
      <c r="F15455" t="s">
        <v>16517</v>
      </c>
      <c r="G15455" t="s">
        <v>16550</v>
      </c>
      <c r="H15455" t="s">
        <v>1911</v>
      </c>
      <c r="I15455">
        <v>70000</v>
      </c>
      <c r="J15455" s="302">
        <v>88000000</v>
      </c>
    </row>
    <row r="15456" spans="1:10" x14ac:dyDescent="0.25">
      <c r="A15456">
        <v>18921014</v>
      </c>
      <c r="B15456">
        <v>18945010</v>
      </c>
      <c r="C15456" t="s">
        <v>845</v>
      </c>
      <c r="D15456" t="s">
        <v>2134</v>
      </c>
      <c r="E15456" t="s">
        <v>16516</v>
      </c>
      <c r="F15456" t="s">
        <v>16518</v>
      </c>
      <c r="G15456" t="s">
        <v>16551</v>
      </c>
      <c r="H15456" t="s">
        <v>1911</v>
      </c>
      <c r="I15456">
        <v>0</v>
      </c>
      <c r="J15456" s="302">
        <v>168000000</v>
      </c>
    </row>
    <row r="15457" spans="1:10" x14ac:dyDescent="0.25">
      <c r="A15457">
        <v>18920011</v>
      </c>
      <c r="B15457">
        <v>18945011</v>
      </c>
      <c r="C15457" t="s">
        <v>845</v>
      </c>
      <c r="D15457" t="s">
        <v>2149</v>
      </c>
      <c r="E15457" t="s">
        <v>16510</v>
      </c>
      <c r="F15457" t="s">
        <v>16537</v>
      </c>
      <c r="G15457" t="s">
        <v>16552</v>
      </c>
      <c r="H15457" t="s">
        <v>1980</v>
      </c>
      <c r="I15457">
        <v>139500</v>
      </c>
      <c r="J15457" s="302">
        <v>151000000</v>
      </c>
    </row>
    <row r="15458" spans="1:10" x14ac:dyDescent="0.25">
      <c r="A15458">
        <v>18920017</v>
      </c>
      <c r="B15458">
        <v>18945012</v>
      </c>
      <c r="C15458" t="s">
        <v>845</v>
      </c>
      <c r="D15458" t="s">
        <v>2149</v>
      </c>
      <c r="E15458" t="s">
        <v>14831</v>
      </c>
      <c r="F15458" t="s">
        <v>16542</v>
      </c>
      <c r="G15458" t="s">
        <v>16553</v>
      </c>
      <c r="H15458" t="s">
        <v>1911</v>
      </c>
      <c r="I15458">
        <v>66900</v>
      </c>
      <c r="J15458" s="302">
        <v>85000000</v>
      </c>
    </row>
    <row r="15459" spans="1:10" x14ac:dyDescent="0.25">
      <c r="A15459">
        <v>18921020</v>
      </c>
      <c r="B15459">
        <v>18945013</v>
      </c>
      <c r="C15459" t="s">
        <v>845</v>
      </c>
      <c r="D15459" t="s">
        <v>2134</v>
      </c>
      <c r="E15459" t="s">
        <v>16523</v>
      </c>
      <c r="F15459" t="s">
        <v>16524</v>
      </c>
      <c r="G15459" t="s">
        <v>16554</v>
      </c>
      <c r="H15459" t="s">
        <v>1911</v>
      </c>
      <c r="I15459">
        <v>89300</v>
      </c>
      <c r="J15459" s="302">
        <v>93000000</v>
      </c>
    </row>
    <row r="15460" spans="1:10" x14ac:dyDescent="0.25">
      <c r="A15460">
        <v>18921023</v>
      </c>
      <c r="B15460">
        <v>18945014</v>
      </c>
      <c r="C15460" t="s">
        <v>845</v>
      </c>
      <c r="D15460" t="s">
        <v>2134</v>
      </c>
      <c r="E15460" t="s">
        <v>16516</v>
      </c>
      <c r="F15460" t="s">
        <v>16518</v>
      </c>
      <c r="G15460" t="s">
        <v>16551</v>
      </c>
      <c r="H15460" t="s">
        <v>1911</v>
      </c>
      <c r="I15460">
        <v>149800</v>
      </c>
      <c r="J15460" s="302">
        <v>157000000</v>
      </c>
    </row>
    <row r="15461" spans="1:10" x14ac:dyDescent="0.25">
      <c r="A15461">
        <v>18920020</v>
      </c>
      <c r="B15461">
        <v>18945015</v>
      </c>
      <c r="C15461" t="s">
        <v>845</v>
      </c>
      <c r="D15461" t="s">
        <v>2149</v>
      </c>
      <c r="E15461" t="s">
        <v>14831</v>
      </c>
      <c r="F15461" t="s">
        <v>16533</v>
      </c>
      <c r="G15461" t="s">
        <v>4863</v>
      </c>
      <c r="H15461" t="s">
        <v>1911</v>
      </c>
      <c r="I15461">
        <v>79500</v>
      </c>
      <c r="J15461" s="302">
        <v>95000000</v>
      </c>
    </row>
    <row r="15462" spans="1:10" x14ac:dyDescent="0.25">
      <c r="A15462">
        <v>18920023</v>
      </c>
      <c r="B15462">
        <v>18945016</v>
      </c>
      <c r="C15462" t="s">
        <v>845</v>
      </c>
      <c r="D15462" t="s">
        <v>2149</v>
      </c>
      <c r="E15462" t="s">
        <v>16516</v>
      </c>
      <c r="F15462" t="s">
        <v>16540</v>
      </c>
      <c r="G15462" t="s">
        <v>16555</v>
      </c>
      <c r="H15462" t="s">
        <v>1911</v>
      </c>
      <c r="I15462">
        <v>0</v>
      </c>
      <c r="J15462" s="302">
        <v>138000000</v>
      </c>
    </row>
    <row r="15463" spans="1:10" x14ac:dyDescent="0.25">
      <c r="A15463">
        <v>18920026</v>
      </c>
      <c r="B15463">
        <v>18945017</v>
      </c>
      <c r="C15463" t="s">
        <v>845</v>
      </c>
      <c r="D15463" t="s">
        <v>2149</v>
      </c>
      <c r="E15463" t="s">
        <v>16510</v>
      </c>
      <c r="F15463" t="s">
        <v>16537</v>
      </c>
      <c r="G15463" t="s">
        <v>16552</v>
      </c>
      <c r="H15463" t="s">
        <v>1911</v>
      </c>
      <c r="I15463">
        <v>142500</v>
      </c>
      <c r="J15463" s="302">
        <v>150000000</v>
      </c>
    </row>
    <row r="15464" spans="1:10" x14ac:dyDescent="0.25">
      <c r="A15464">
        <v>18912010</v>
      </c>
      <c r="B15464">
        <v>18946001</v>
      </c>
      <c r="C15464" t="s">
        <v>845</v>
      </c>
      <c r="D15464" t="s">
        <v>1941</v>
      </c>
      <c r="E15464" t="s">
        <v>14831</v>
      </c>
      <c r="F15464" t="s">
        <v>16538</v>
      </c>
      <c r="G15464" t="s">
        <v>15734</v>
      </c>
      <c r="H15464" t="s">
        <v>1911</v>
      </c>
      <c r="I15464">
        <v>0</v>
      </c>
      <c r="J15464" s="302">
        <v>32900000</v>
      </c>
    </row>
    <row r="15465" spans="1:10" x14ac:dyDescent="0.25">
      <c r="A15465">
        <v>18912050</v>
      </c>
      <c r="B15465">
        <v>18946002</v>
      </c>
      <c r="C15465" t="s">
        <v>845</v>
      </c>
      <c r="D15465" t="s">
        <v>1941</v>
      </c>
      <c r="E15465" t="s">
        <v>14831</v>
      </c>
      <c r="F15465" t="s">
        <v>16515</v>
      </c>
      <c r="G15465" t="s">
        <v>3294</v>
      </c>
      <c r="H15465" t="s">
        <v>1911</v>
      </c>
      <c r="I15465">
        <v>0</v>
      </c>
      <c r="J15465" s="302">
        <v>49800000</v>
      </c>
    </row>
    <row r="15466" spans="1:10" x14ac:dyDescent="0.25">
      <c r="A15466">
        <v>18912076</v>
      </c>
      <c r="B15466">
        <v>18946003</v>
      </c>
      <c r="C15466" t="s">
        <v>845</v>
      </c>
      <c r="D15466" t="s">
        <v>1941</v>
      </c>
      <c r="E15466" t="s">
        <v>14831</v>
      </c>
      <c r="F15466" t="s">
        <v>16515</v>
      </c>
      <c r="G15466" t="s">
        <v>15738</v>
      </c>
      <c r="H15466" t="s">
        <v>1911</v>
      </c>
      <c r="I15466">
        <v>0</v>
      </c>
      <c r="J15466" s="302">
        <v>67200000</v>
      </c>
    </row>
    <row r="15467" spans="1:10" x14ac:dyDescent="0.25">
      <c r="A15467">
        <v>18912062</v>
      </c>
      <c r="B15467">
        <v>18946004</v>
      </c>
      <c r="C15467" t="s">
        <v>845</v>
      </c>
      <c r="D15467" t="s">
        <v>1941</v>
      </c>
      <c r="E15467" t="s">
        <v>14831</v>
      </c>
      <c r="F15467" t="s">
        <v>16515</v>
      </c>
      <c r="G15467" t="s">
        <v>16556</v>
      </c>
      <c r="H15467" t="s">
        <v>1911</v>
      </c>
      <c r="I15467">
        <v>0</v>
      </c>
      <c r="J15467" s="302">
        <v>52500000</v>
      </c>
    </row>
    <row r="15468" spans="1:10" x14ac:dyDescent="0.25">
      <c r="A15468">
        <v>18920005</v>
      </c>
      <c r="B15468">
        <v>18946005</v>
      </c>
      <c r="C15468" t="s">
        <v>845</v>
      </c>
      <c r="D15468" t="s">
        <v>2149</v>
      </c>
      <c r="E15468" t="s">
        <v>14831</v>
      </c>
      <c r="F15468" t="s">
        <v>16533</v>
      </c>
      <c r="G15468" t="s">
        <v>16557</v>
      </c>
      <c r="H15468" t="s">
        <v>1911</v>
      </c>
      <c r="I15468">
        <v>70300</v>
      </c>
      <c r="J15468" s="302">
        <v>87000000</v>
      </c>
    </row>
    <row r="15469" spans="1:10" x14ac:dyDescent="0.25">
      <c r="A15469">
        <v>18921006</v>
      </c>
      <c r="B15469">
        <v>18946006</v>
      </c>
      <c r="C15469" t="s">
        <v>845</v>
      </c>
      <c r="D15469" t="s">
        <v>2134</v>
      </c>
      <c r="E15469" t="s">
        <v>14831</v>
      </c>
      <c r="F15469" t="s">
        <v>16517</v>
      </c>
      <c r="G15469" t="s">
        <v>16558</v>
      </c>
      <c r="H15469" t="s">
        <v>1911</v>
      </c>
      <c r="I15469">
        <v>85100</v>
      </c>
      <c r="J15469" s="302">
        <v>91500000</v>
      </c>
    </row>
    <row r="15470" spans="1:10" x14ac:dyDescent="0.25">
      <c r="A15470">
        <v>18920014</v>
      </c>
      <c r="B15470">
        <v>18946007</v>
      </c>
      <c r="C15470" t="s">
        <v>845</v>
      </c>
      <c r="D15470" t="s">
        <v>2149</v>
      </c>
      <c r="E15470" t="s">
        <v>16516</v>
      </c>
      <c r="F15470" t="s">
        <v>16540</v>
      </c>
      <c r="G15470" t="s">
        <v>16559</v>
      </c>
      <c r="H15470" t="s">
        <v>1911</v>
      </c>
      <c r="I15470">
        <v>0</v>
      </c>
      <c r="J15470" s="302">
        <v>143400000</v>
      </c>
    </row>
    <row r="15471" spans="1:10" x14ac:dyDescent="0.25">
      <c r="A15471">
        <v>18921016</v>
      </c>
      <c r="B15471">
        <v>18946008</v>
      </c>
      <c r="C15471" t="s">
        <v>845</v>
      </c>
      <c r="D15471" t="s">
        <v>2134</v>
      </c>
      <c r="E15471" t="s">
        <v>16516</v>
      </c>
      <c r="F15471" t="s">
        <v>16518</v>
      </c>
      <c r="G15471" t="s">
        <v>16560</v>
      </c>
      <c r="H15471" t="s">
        <v>1911</v>
      </c>
      <c r="I15471">
        <v>0</v>
      </c>
      <c r="J15471" s="302">
        <v>166000000</v>
      </c>
    </row>
    <row r="15472" spans="1:10" x14ac:dyDescent="0.25">
      <c r="A15472">
        <v>18920016</v>
      </c>
      <c r="B15472">
        <v>18946009</v>
      </c>
      <c r="C15472" t="s">
        <v>845</v>
      </c>
      <c r="D15472" t="s">
        <v>2149</v>
      </c>
      <c r="E15472" t="s">
        <v>14831</v>
      </c>
      <c r="F15472" t="s">
        <v>16542</v>
      </c>
      <c r="G15472" t="s">
        <v>16561</v>
      </c>
      <c r="H15472" t="s">
        <v>1911</v>
      </c>
      <c r="I15472">
        <v>73300</v>
      </c>
      <c r="J15472" s="302">
        <v>78800000</v>
      </c>
    </row>
    <row r="15473" spans="1:10" x14ac:dyDescent="0.25">
      <c r="A15473">
        <v>18921019</v>
      </c>
      <c r="B15473">
        <v>18946010</v>
      </c>
      <c r="C15473" t="s">
        <v>845</v>
      </c>
      <c r="D15473" t="s">
        <v>2134</v>
      </c>
      <c r="E15473" t="s">
        <v>16523</v>
      </c>
      <c r="F15473" t="s">
        <v>16524</v>
      </c>
      <c r="G15473" t="s">
        <v>16562</v>
      </c>
      <c r="H15473" t="s">
        <v>1911</v>
      </c>
      <c r="I15473">
        <v>0</v>
      </c>
      <c r="J15473" s="302">
        <v>93000000</v>
      </c>
    </row>
    <row r="15474" spans="1:10" x14ac:dyDescent="0.25">
      <c r="A15474">
        <v>18920019</v>
      </c>
      <c r="B15474">
        <v>18946011</v>
      </c>
      <c r="C15474" t="s">
        <v>845</v>
      </c>
      <c r="D15474" t="s">
        <v>2149</v>
      </c>
      <c r="E15474" t="s">
        <v>14831</v>
      </c>
      <c r="F15474" t="s">
        <v>16563</v>
      </c>
      <c r="G15474" t="s">
        <v>16564</v>
      </c>
      <c r="H15474" t="s">
        <v>1911</v>
      </c>
      <c r="I15474">
        <v>0</v>
      </c>
      <c r="J15474" s="302">
        <v>85000000</v>
      </c>
    </row>
    <row r="15475" spans="1:10" x14ac:dyDescent="0.25">
      <c r="A15475">
        <v>18921024</v>
      </c>
      <c r="B15475">
        <v>18946012</v>
      </c>
      <c r="C15475" t="s">
        <v>845</v>
      </c>
      <c r="D15475" t="s">
        <v>2134</v>
      </c>
      <c r="E15475" t="s">
        <v>16516</v>
      </c>
      <c r="F15475" t="s">
        <v>16518</v>
      </c>
      <c r="G15475" t="s">
        <v>16560</v>
      </c>
      <c r="H15475" t="s">
        <v>1911</v>
      </c>
      <c r="I15475">
        <v>137900</v>
      </c>
      <c r="J15475" s="302">
        <v>164000000</v>
      </c>
    </row>
    <row r="15476" spans="1:10" x14ac:dyDescent="0.25">
      <c r="A15476">
        <v>18920021</v>
      </c>
      <c r="B15476">
        <v>18946013</v>
      </c>
      <c r="C15476" t="s">
        <v>845</v>
      </c>
      <c r="D15476" t="s">
        <v>2149</v>
      </c>
      <c r="E15476" t="s">
        <v>16510</v>
      </c>
      <c r="F15476" t="s">
        <v>16537</v>
      </c>
      <c r="G15476" t="s">
        <v>16565</v>
      </c>
      <c r="H15476" t="s">
        <v>1911</v>
      </c>
      <c r="I15476">
        <v>138600</v>
      </c>
      <c r="J15476" s="302">
        <v>144000000</v>
      </c>
    </row>
    <row r="15477" spans="1:10" x14ac:dyDescent="0.25">
      <c r="A15477">
        <v>18920025</v>
      </c>
      <c r="B15477">
        <v>18946014</v>
      </c>
      <c r="C15477" t="s">
        <v>845</v>
      </c>
      <c r="D15477" t="s">
        <v>2149</v>
      </c>
      <c r="E15477" t="s">
        <v>16529</v>
      </c>
      <c r="F15477" t="s">
        <v>16566</v>
      </c>
      <c r="G15477" t="s">
        <v>16567</v>
      </c>
      <c r="H15477" t="s">
        <v>1911</v>
      </c>
      <c r="I15477">
        <v>0</v>
      </c>
      <c r="J15477" s="302">
        <v>99000000</v>
      </c>
    </row>
    <row r="15478" spans="1:10" x14ac:dyDescent="0.25">
      <c r="A15478">
        <v>18921028</v>
      </c>
      <c r="B15478">
        <v>18946015</v>
      </c>
      <c r="C15478" t="s">
        <v>845</v>
      </c>
      <c r="D15478" t="s">
        <v>2134</v>
      </c>
      <c r="E15478" t="s">
        <v>14831</v>
      </c>
      <c r="F15478" t="s">
        <v>16517</v>
      </c>
      <c r="G15478" t="s">
        <v>16558</v>
      </c>
      <c r="H15478" t="s">
        <v>1911</v>
      </c>
      <c r="I15478">
        <v>70000</v>
      </c>
      <c r="J15478" s="302">
        <v>90000000</v>
      </c>
    </row>
    <row r="15479" spans="1:10" x14ac:dyDescent="0.25">
      <c r="A15479">
        <v>18912013</v>
      </c>
      <c r="B15479">
        <v>18947001</v>
      </c>
      <c r="C15479" t="s">
        <v>845</v>
      </c>
      <c r="D15479" t="s">
        <v>1941</v>
      </c>
      <c r="E15479" t="s">
        <v>14831</v>
      </c>
      <c r="F15479" t="s">
        <v>16568</v>
      </c>
      <c r="G15479" t="s">
        <v>15734</v>
      </c>
      <c r="H15479" t="s">
        <v>1911</v>
      </c>
      <c r="I15479">
        <v>0</v>
      </c>
      <c r="J15479" s="302">
        <v>39900000</v>
      </c>
    </row>
    <row r="15480" spans="1:10" x14ac:dyDescent="0.25">
      <c r="A15480">
        <v>18912058</v>
      </c>
      <c r="B15480">
        <v>18947002</v>
      </c>
      <c r="C15480" t="s">
        <v>845</v>
      </c>
      <c r="D15480" t="s">
        <v>1941</v>
      </c>
      <c r="E15480" t="s">
        <v>14831</v>
      </c>
      <c r="F15480" t="s">
        <v>16569</v>
      </c>
      <c r="G15480" t="s">
        <v>3294</v>
      </c>
      <c r="H15480" t="s">
        <v>1911</v>
      </c>
      <c r="I15480">
        <v>0</v>
      </c>
      <c r="J15480" s="302">
        <v>49500000</v>
      </c>
    </row>
    <row r="15481" spans="1:10" x14ac:dyDescent="0.25">
      <c r="A15481">
        <v>18912075</v>
      </c>
      <c r="B15481">
        <v>18947003</v>
      </c>
      <c r="C15481" t="s">
        <v>845</v>
      </c>
      <c r="D15481" t="s">
        <v>1941</v>
      </c>
      <c r="E15481" t="s">
        <v>14831</v>
      </c>
      <c r="F15481" t="s">
        <v>16569</v>
      </c>
      <c r="G15481" t="s">
        <v>15738</v>
      </c>
      <c r="H15481" t="s">
        <v>1911</v>
      </c>
      <c r="I15481">
        <v>0</v>
      </c>
      <c r="J15481" s="302">
        <v>72000000</v>
      </c>
    </row>
    <row r="15482" spans="1:10" x14ac:dyDescent="0.25">
      <c r="A15482">
        <v>18920003</v>
      </c>
      <c r="B15482">
        <v>18947004</v>
      </c>
      <c r="C15482" t="s">
        <v>845</v>
      </c>
      <c r="D15482" t="s">
        <v>2149</v>
      </c>
      <c r="E15482" t="s">
        <v>14831</v>
      </c>
      <c r="F15482" t="s">
        <v>16570</v>
      </c>
      <c r="G15482" t="s">
        <v>4863</v>
      </c>
      <c r="H15482" t="s">
        <v>1911</v>
      </c>
      <c r="I15482">
        <v>70300</v>
      </c>
      <c r="J15482" s="302">
        <v>108000000</v>
      </c>
    </row>
    <row r="15483" spans="1:10" x14ac:dyDescent="0.25">
      <c r="A15483">
        <v>18920013</v>
      </c>
      <c r="B15483">
        <v>18947005</v>
      </c>
      <c r="C15483" t="s">
        <v>845</v>
      </c>
      <c r="D15483" t="s">
        <v>2149</v>
      </c>
      <c r="E15483" t="s">
        <v>16516</v>
      </c>
      <c r="F15483" t="s">
        <v>16540</v>
      </c>
      <c r="G15483" t="s">
        <v>16571</v>
      </c>
      <c r="H15483" t="s">
        <v>1911</v>
      </c>
      <c r="I15483">
        <v>0</v>
      </c>
      <c r="J15483" s="302">
        <v>162100000</v>
      </c>
    </row>
    <row r="15484" spans="1:10" x14ac:dyDescent="0.25">
      <c r="A15484">
        <v>18920018</v>
      </c>
      <c r="B15484">
        <v>18947006</v>
      </c>
      <c r="C15484" t="s">
        <v>845</v>
      </c>
      <c r="D15484" t="s">
        <v>2149</v>
      </c>
      <c r="E15484" t="s">
        <v>14831</v>
      </c>
      <c r="F15484" t="s">
        <v>16542</v>
      </c>
      <c r="G15484" t="s">
        <v>16572</v>
      </c>
      <c r="H15484" t="s">
        <v>1911</v>
      </c>
      <c r="I15484">
        <v>0</v>
      </c>
      <c r="J15484" s="302">
        <v>94000000</v>
      </c>
    </row>
    <row r="15485" spans="1:10" x14ac:dyDescent="0.25">
      <c r="A15485">
        <v>18920007</v>
      </c>
      <c r="B15485">
        <v>18948001</v>
      </c>
      <c r="C15485" t="s">
        <v>845</v>
      </c>
      <c r="D15485" t="s">
        <v>2149</v>
      </c>
      <c r="E15485" t="s">
        <v>14831</v>
      </c>
      <c r="F15485" t="s">
        <v>16533</v>
      </c>
      <c r="G15485" t="s">
        <v>16573</v>
      </c>
      <c r="H15485" t="s">
        <v>1911</v>
      </c>
      <c r="I15485">
        <v>78100</v>
      </c>
      <c r="J15485" s="302">
        <v>84000000</v>
      </c>
    </row>
    <row r="15486" spans="1:10" x14ac:dyDescent="0.25">
      <c r="A15486">
        <v>18921012</v>
      </c>
      <c r="B15486">
        <v>18948002</v>
      </c>
      <c r="C15486" t="s">
        <v>845</v>
      </c>
      <c r="D15486" t="s">
        <v>2134</v>
      </c>
      <c r="E15486" t="s">
        <v>14831</v>
      </c>
      <c r="F15486" t="s">
        <v>16517</v>
      </c>
      <c r="G15486" t="s">
        <v>16574</v>
      </c>
      <c r="H15486" t="s">
        <v>1911</v>
      </c>
      <c r="I15486">
        <v>0</v>
      </c>
      <c r="J15486" s="302">
        <v>76400000</v>
      </c>
    </row>
    <row r="15487" spans="1:10" x14ac:dyDescent="0.25">
      <c r="A15487">
        <v>18910001</v>
      </c>
      <c r="B15487">
        <v>18960001</v>
      </c>
      <c r="C15487" t="s">
        <v>845</v>
      </c>
      <c r="D15487" t="s">
        <v>3449</v>
      </c>
      <c r="E15487" t="s">
        <v>16575</v>
      </c>
      <c r="F15487" t="s">
        <v>16576</v>
      </c>
      <c r="G15487" t="s">
        <v>16577</v>
      </c>
      <c r="H15487" t="s">
        <v>1911</v>
      </c>
      <c r="I15487">
        <v>0</v>
      </c>
      <c r="J15487" s="302">
        <v>39200000</v>
      </c>
    </row>
    <row r="15488" spans="1:10" x14ac:dyDescent="0.25">
      <c r="A15488">
        <v>18910002</v>
      </c>
      <c r="B15488">
        <v>18960002</v>
      </c>
      <c r="C15488" t="s">
        <v>845</v>
      </c>
      <c r="D15488" t="s">
        <v>3449</v>
      </c>
      <c r="E15488" t="s">
        <v>16578</v>
      </c>
      <c r="F15488" t="s">
        <v>16579</v>
      </c>
      <c r="G15488" t="s">
        <v>16580</v>
      </c>
      <c r="H15488" t="s">
        <v>1911</v>
      </c>
      <c r="I15488">
        <v>0</v>
      </c>
      <c r="J15488" s="302">
        <v>54900000</v>
      </c>
    </row>
    <row r="15489" spans="1:10" x14ac:dyDescent="0.25">
      <c r="A15489">
        <v>18910003</v>
      </c>
      <c r="B15489">
        <v>18960003</v>
      </c>
      <c r="C15489" t="s">
        <v>845</v>
      </c>
      <c r="D15489" t="s">
        <v>3449</v>
      </c>
      <c r="E15489" t="s">
        <v>16578</v>
      </c>
      <c r="F15489" t="s">
        <v>16581</v>
      </c>
      <c r="G15489" t="s">
        <v>16582</v>
      </c>
      <c r="H15489" t="s">
        <v>1911</v>
      </c>
      <c r="I15489">
        <v>0</v>
      </c>
      <c r="J15489" s="302">
        <v>70900000</v>
      </c>
    </row>
    <row r="15490" spans="1:10" x14ac:dyDescent="0.25">
      <c r="A15490">
        <v>18910004</v>
      </c>
      <c r="B15490">
        <v>18960004</v>
      </c>
      <c r="C15490" t="s">
        <v>845</v>
      </c>
      <c r="D15490" t="s">
        <v>3449</v>
      </c>
      <c r="E15490" t="s">
        <v>16578</v>
      </c>
      <c r="F15490" t="s">
        <v>16583</v>
      </c>
      <c r="G15490" t="s">
        <v>16584</v>
      </c>
      <c r="H15490" t="s">
        <v>1911</v>
      </c>
      <c r="I15490">
        <v>0</v>
      </c>
      <c r="J15490" s="302">
        <v>88000000</v>
      </c>
    </row>
    <row r="15491" spans="1:10" x14ac:dyDescent="0.25">
      <c r="A15491">
        <v>18910005</v>
      </c>
      <c r="B15491">
        <v>18960005</v>
      </c>
      <c r="C15491" t="s">
        <v>845</v>
      </c>
      <c r="D15491" t="s">
        <v>3449</v>
      </c>
      <c r="E15491" t="s">
        <v>16585</v>
      </c>
      <c r="F15491" t="s">
        <v>16586</v>
      </c>
      <c r="G15491" t="s">
        <v>16587</v>
      </c>
      <c r="H15491" t="s">
        <v>1911</v>
      </c>
      <c r="I15491">
        <v>0</v>
      </c>
      <c r="J15491" s="302">
        <v>153900000</v>
      </c>
    </row>
    <row r="15492" spans="1:10" x14ac:dyDescent="0.25">
      <c r="A15492">
        <v>18910006</v>
      </c>
      <c r="B15492">
        <v>18960006</v>
      </c>
      <c r="C15492" t="s">
        <v>845</v>
      </c>
      <c r="D15492" t="s">
        <v>3449</v>
      </c>
      <c r="E15492" t="s">
        <v>16585</v>
      </c>
      <c r="F15492" t="s">
        <v>16588</v>
      </c>
      <c r="G15492" t="s">
        <v>16587</v>
      </c>
      <c r="H15492" t="s">
        <v>1911</v>
      </c>
      <c r="I15492">
        <v>0</v>
      </c>
      <c r="J15492" s="302">
        <v>170900000</v>
      </c>
    </row>
    <row r="15493" spans="1:10" x14ac:dyDescent="0.25">
      <c r="A15493">
        <v>18910007</v>
      </c>
      <c r="B15493">
        <v>18960007</v>
      </c>
      <c r="C15493" t="s">
        <v>845</v>
      </c>
      <c r="D15493" t="s">
        <v>3449</v>
      </c>
      <c r="E15493" t="s">
        <v>16578</v>
      </c>
      <c r="F15493" t="s">
        <v>16589</v>
      </c>
      <c r="G15493" t="s">
        <v>16584</v>
      </c>
      <c r="H15493" t="s">
        <v>1911</v>
      </c>
      <c r="I15493">
        <v>0</v>
      </c>
      <c r="J15493" s="302">
        <v>70400000</v>
      </c>
    </row>
    <row r="15494" spans="1:10" x14ac:dyDescent="0.25">
      <c r="A15494">
        <v>18910008</v>
      </c>
      <c r="B15494">
        <v>18960008</v>
      </c>
      <c r="C15494" t="s">
        <v>845</v>
      </c>
      <c r="D15494" t="s">
        <v>3449</v>
      </c>
      <c r="E15494" t="s">
        <v>16548</v>
      </c>
      <c r="F15494" t="s">
        <v>16579</v>
      </c>
      <c r="G15494" t="s">
        <v>16580</v>
      </c>
      <c r="H15494" t="s">
        <v>1911</v>
      </c>
      <c r="I15494">
        <v>0</v>
      </c>
      <c r="J15494" s="302">
        <v>62900000</v>
      </c>
    </row>
    <row r="15495" spans="1:10" x14ac:dyDescent="0.25">
      <c r="A15495">
        <v>18910009</v>
      </c>
      <c r="B15495">
        <v>18960009</v>
      </c>
      <c r="C15495" t="s">
        <v>845</v>
      </c>
      <c r="D15495" t="s">
        <v>3449</v>
      </c>
      <c r="E15495" t="s">
        <v>16578</v>
      </c>
      <c r="F15495" t="s">
        <v>16590</v>
      </c>
      <c r="G15495" t="s">
        <v>16591</v>
      </c>
      <c r="H15495" t="s">
        <v>1911</v>
      </c>
      <c r="I15495">
        <v>0</v>
      </c>
      <c r="J15495" s="302">
        <v>81900000</v>
      </c>
    </row>
    <row r="15496" spans="1:10" x14ac:dyDescent="0.25">
      <c r="A15496">
        <v>18910010</v>
      </c>
      <c r="B15496">
        <v>18960010</v>
      </c>
      <c r="C15496" t="s">
        <v>845</v>
      </c>
      <c r="D15496" t="s">
        <v>3449</v>
      </c>
      <c r="E15496" t="s">
        <v>16548</v>
      </c>
      <c r="F15496" t="s">
        <v>16590</v>
      </c>
      <c r="G15496" t="s">
        <v>16592</v>
      </c>
      <c r="H15496" t="s">
        <v>1911</v>
      </c>
      <c r="I15496">
        <v>0</v>
      </c>
      <c r="J15496" s="302">
        <v>91900000</v>
      </c>
    </row>
    <row r="15497" spans="1:10" x14ac:dyDescent="0.25">
      <c r="A15497">
        <v>18910011</v>
      </c>
      <c r="B15497">
        <v>18960011</v>
      </c>
      <c r="C15497" t="s">
        <v>845</v>
      </c>
      <c r="D15497" t="s">
        <v>3449</v>
      </c>
      <c r="E15497" t="s">
        <v>16548</v>
      </c>
      <c r="F15497" t="s">
        <v>16581</v>
      </c>
      <c r="G15497" t="s">
        <v>16593</v>
      </c>
      <c r="H15497" t="s">
        <v>1911</v>
      </c>
      <c r="I15497">
        <v>0</v>
      </c>
      <c r="J15497" s="302">
        <v>95900000</v>
      </c>
    </row>
    <row r="15498" spans="1:10" x14ac:dyDescent="0.25">
      <c r="A15498">
        <v>18910012</v>
      </c>
      <c r="B15498">
        <v>18960012</v>
      </c>
      <c r="C15498" t="s">
        <v>845</v>
      </c>
      <c r="D15498" t="s">
        <v>3449</v>
      </c>
      <c r="E15498" t="s">
        <v>16548</v>
      </c>
      <c r="F15498" t="s">
        <v>16581</v>
      </c>
      <c r="G15498" t="s">
        <v>16594</v>
      </c>
      <c r="H15498" t="s">
        <v>1911</v>
      </c>
      <c r="I15498">
        <v>0</v>
      </c>
      <c r="J15498" s="302">
        <v>79900000</v>
      </c>
    </row>
    <row r="15499" spans="1:10" x14ac:dyDescent="0.25">
      <c r="A15499">
        <v>18910013</v>
      </c>
      <c r="B15499">
        <v>18960013</v>
      </c>
      <c r="C15499" t="s">
        <v>845</v>
      </c>
      <c r="D15499" t="s">
        <v>3449</v>
      </c>
      <c r="E15499" t="s">
        <v>16548</v>
      </c>
      <c r="F15499" t="s">
        <v>16595</v>
      </c>
      <c r="G15499" t="s">
        <v>16596</v>
      </c>
      <c r="H15499" t="s">
        <v>1911</v>
      </c>
      <c r="I15499">
        <v>0</v>
      </c>
      <c r="J15499" s="302">
        <v>64800000</v>
      </c>
    </row>
    <row r="15500" spans="1:10" x14ac:dyDescent="0.25">
      <c r="A15500">
        <v>18910014</v>
      </c>
      <c r="B15500">
        <v>18960014</v>
      </c>
      <c r="C15500" t="s">
        <v>845</v>
      </c>
      <c r="D15500" t="s">
        <v>3449</v>
      </c>
      <c r="E15500" t="s">
        <v>16578</v>
      </c>
      <c r="F15500" t="s">
        <v>16595</v>
      </c>
      <c r="G15500" t="s">
        <v>16597</v>
      </c>
      <c r="H15500" t="s">
        <v>1911</v>
      </c>
      <c r="I15500">
        <v>0</v>
      </c>
      <c r="J15500" s="302">
        <v>61800000</v>
      </c>
    </row>
    <row r="15501" spans="1:10" x14ac:dyDescent="0.25">
      <c r="A15501">
        <v>18910015</v>
      </c>
      <c r="B15501">
        <v>18960015</v>
      </c>
      <c r="C15501" t="s">
        <v>845</v>
      </c>
      <c r="D15501" t="s">
        <v>3449</v>
      </c>
      <c r="E15501" t="s">
        <v>16548</v>
      </c>
      <c r="F15501" t="s">
        <v>16590</v>
      </c>
      <c r="G15501" t="s">
        <v>16598</v>
      </c>
      <c r="H15501" t="s">
        <v>1911</v>
      </c>
      <c r="I15501">
        <v>0</v>
      </c>
      <c r="J15501" s="302">
        <v>111900000</v>
      </c>
    </row>
    <row r="15502" spans="1:10" x14ac:dyDescent="0.25">
      <c r="A15502">
        <v>18910016</v>
      </c>
      <c r="B15502">
        <v>18960016</v>
      </c>
      <c r="C15502" t="s">
        <v>845</v>
      </c>
      <c r="D15502" t="s">
        <v>3449</v>
      </c>
      <c r="E15502" t="s">
        <v>16585</v>
      </c>
      <c r="F15502" t="s">
        <v>16599</v>
      </c>
      <c r="G15502" t="s">
        <v>16587</v>
      </c>
      <c r="H15502" t="s">
        <v>1911</v>
      </c>
      <c r="I15502">
        <v>0</v>
      </c>
      <c r="J15502" s="302">
        <v>154600000</v>
      </c>
    </row>
    <row r="15503" spans="1:10" x14ac:dyDescent="0.25">
      <c r="A15503">
        <v>18910017</v>
      </c>
      <c r="B15503">
        <v>18960017</v>
      </c>
      <c r="C15503" t="s">
        <v>845</v>
      </c>
      <c r="D15503" t="s">
        <v>3449</v>
      </c>
      <c r="E15503" t="s">
        <v>16585</v>
      </c>
      <c r="F15503" t="s">
        <v>16600</v>
      </c>
      <c r="G15503" t="s">
        <v>16587</v>
      </c>
      <c r="H15503" t="s">
        <v>1911</v>
      </c>
      <c r="I15503">
        <v>0</v>
      </c>
      <c r="J15503" s="302">
        <v>170900000</v>
      </c>
    </row>
    <row r="15504" spans="1:10" x14ac:dyDescent="0.25">
      <c r="A15504">
        <v>18910018</v>
      </c>
      <c r="B15504">
        <v>18960018</v>
      </c>
      <c r="C15504" t="s">
        <v>845</v>
      </c>
      <c r="D15504" t="s">
        <v>3449</v>
      </c>
      <c r="E15504" t="s">
        <v>16548</v>
      </c>
      <c r="F15504" t="s">
        <v>16601</v>
      </c>
      <c r="G15504" t="s">
        <v>16602</v>
      </c>
      <c r="H15504" t="s">
        <v>1911</v>
      </c>
      <c r="I15504">
        <v>0</v>
      </c>
      <c r="J15504" s="302">
        <v>124000000</v>
      </c>
    </row>
    <row r="15505" spans="1:10" x14ac:dyDescent="0.25">
      <c r="A15505">
        <v>18910019</v>
      </c>
      <c r="B15505">
        <v>18960019</v>
      </c>
      <c r="C15505" t="s">
        <v>845</v>
      </c>
      <c r="D15505" t="s">
        <v>3449</v>
      </c>
      <c r="E15505" t="s">
        <v>16548</v>
      </c>
      <c r="F15505" t="s">
        <v>16603</v>
      </c>
      <c r="G15505" t="s">
        <v>16604</v>
      </c>
      <c r="H15505" t="s">
        <v>1911</v>
      </c>
      <c r="I15505">
        <v>0</v>
      </c>
      <c r="J15505" s="302">
        <v>101000000</v>
      </c>
    </row>
    <row r="15506" spans="1:10" x14ac:dyDescent="0.25">
      <c r="A15506">
        <v>18910020</v>
      </c>
      <c r="B15506">
        <v>18960020</v>
      </c>
      <c r="C15506" t="s">
        <v>845</v>
      </c>
      <c r="D15506" t="s">
        <v>3449</v>
      </c>
      <c r="E15506" t="s">
        <v>16548</v>
      </c>
      <c r="F15506" t="s">
        <v>16605</v>
      </c>
      <c r="G15506" t="s">
        <v>16606</v>
      </c>
      <c r="H15506" t="s">
        <v>1911</v>
      </c>
      <c r="I15506">
        <v>0</v>
      </c>
      <c r="J15506" s="302">
        <v>91900000</v>
      </c>
    </row>
    <row r="15507" spans="1:10" x14ac:dyDescent="0.25">
      <c r="A15507">
        <v>18910021</v>
      </c>
      <c r="B15507">
        <v>18960021</v>
      </c>
      <c r="C15507" t="s">
        <v>845</v>
      </c>
      <c r="D15507" t="s">
        <v>3449</v>
      </c>
      <c r="E15507" t="s">
        <v>16548</v>
      </c>
      <c r="F15507" t="s">
        <v>16607</v>
      </c>
      <c r="G15507" t="s">
        <v>16608</v>
      </c>
      <c r="H15507" t="s">
        <v>1911</v>
      </c>
      <c r="I15507">
        <v>0</v>
      </c>
      <c r="J15507" s="302">
        <v>139200000</v>
      </c>
    </row>
    <row r="15508" spans="1:10" x14ac:dyDescent="0.25">
      <c r="A15508">
        <v>18910022</v>
      </c>
      <c r="B15508">
        <v>18960022</v>
      </c>
      <c r="C15508" t="s">
        <v>845</v>
      </c>
      <c r="D15508" t="s">
        <v>3449</v>
      </c>
      <c r="E15508" t="s">
        <v>16548</v>
      </c>
      <c r="F15508" t="s">
        <v>16609</v>
      </c>
      <c r="G15508" t="s">
        <v>16610</v>
      </c>
      <c r="H15508" t="s">
        <v>1911</v>
      </c>
      <c r="I15508">
        <v>0</v>
      </c>
      <c r="J15508" s="302">
        <v>160000000</v>
      </c>
    </row>
    <row r="15509" spans="1:10" x14ac:dyDescent="0.25">
      <c r="A15509">
        <v>18910023</v>
      </c>
      <c r="B15509">
        <v>18960023</v>
      </c>
      <c r="C15509" t="s">
        <v>845</v>
      </c>
      <c r="D15509" t="s">
        <v>3449</v>
      </c>
      <c r="E15509" t="s">
        <v>16548</v>
      </c>
      <c r="F15509" t="s">
        <v>16611</v>
      </c>
      <c r="G15509" t="s">
        <v>16612</v>
      </c>
      <c r="H15509" t="s">
        <v>1911</v>
      </c>
      <c r="I15509">
        <v>0</v>
      </c>
      <c r="J15509" s="302">
        <v>96000000</v>
      </c>
    </row>
    <row r="15510" spans="1:10" x14ac:dyDescent="0.25">
      <c r="A15510">
        <v>18910024</v>
      </c>
      <c r="B15510">
        <v>18960024</v>
      </c>
      <c r="C15510" t="s">
        <v>845</v>
      </c>
      <c r="D15510" t="s">
        <v>3449</v>
      </c>
      <c r="E15510" t="s">
        <v>16585</v>
      </c>
      <c r="F15510" t="s">
        <v>16613</v>
      </c>
      <c r="G15510" t="s">
        <v>5923</v>
      </c>
      <c r="H15510" t="s">
        <v>1911</v>
      </c>
      <c r="I15510">
        <v>0</v>
      </c>
      <c r="J15510" s="302">
        <v>359400000</v>
      </c>
    </row>
    <row r="15511" spans="1:10" x14ac:dyDescent="0.25">
      <c r="A15511">
        <v>18910025</v>
      </c>
      <c r="B15511">
        <v>18960025</v>
      </c>
      <c r="C15511" t="s">
        <v>845</v>
      </c>
      <c r="D15511" t="s">
        <v>3449</v>
      </c>
      <c r="E15511" t="s">
        <v>16548</v>
      </c>
      <c r="F15511" t="s">
        <v>16614</v>
      </c>
      <c r="G15511" t="s">
        <v>16615</v>
      </c>
      <c r="H15511" t="s">
        <v>1911</v>
      </c>
      <c r="I15511">
        <v>0</v>
      </c>
      <c r="J15511" s="302">
        <v>170000000</v>
      </c>
    </row>
    <row r="15512" spans="1:10" x14ac:dyDescent="0.25">
      <c r="A15512">
        <v>18910026</v>
      </c>
      <c r="B15512">
        <v>18960026</v>
      </c>
      <c r="C15512" t="s">
        <v>845</v>
      </c>
      <c r="D15512" t="s">
        <v>3449</v>
      </c>
      <c r="E15512" t="s">
        <v>16585</v>
      </c>
      <c r="F15512" t="s">
        <v>16616</v>
      </c>
      <c r="G15512" t="s">
        <v>16617</v>
      </c>
      <c r="H15512" t="s">
        <v>1911</v>
      </c>
      <c r="I15512">
        <v>0</v>
      </c>
      <c r="J15512" s="302">
        <v>223400000</v>
      </c>
    </row>
    <row r="15513" spans="1:10" x14ac:dyDescent="0.25">
      <c r="A15513">
        <v>18910027</v>
      </c>
      <c r="B15513">
        <v>18960027</v>
      </c>
      <c r="C15513" t="s">
        <v>845</v>
      </c>
      <c r="D15513" t="s">
        <v>3449</v>
      </c>
      <c r="E15513" t="s">
        <v>16548</v>
      </c>
      <c r="F15513" t="s">
        <v>16618</v>
      </c>
      <c r="G15513" t="s">
        <v>16619</v>
      </c>
      <c r="H15513" t="s">
        <v>1911</v>
      </c>
      <c r="I15513">
        <v>0</v>
      </c>
      <c r="J15513" s="302">
        <v>194000000</v>
      </c>
    </row>
    <row r="15514" spans="1:10" x14ac:dyDescent="0.25">
      <c r="A15514">
        <v>18910028</v>
      </c>
      <c r="B15514">
        <v>18960028</v>
      </c>
      <c r="C15514" t="s">
        <v>845</v>
      </c>
      <c r="D15514" t="s">
        <v>3449</v>
      </c>
      <c r="E15514" t="s">
        <v>16620</v>
      </c>
      <c r="F15514" t="s">
        <v>16621</v>
      </c>
      <c r="G15514" t="s">
        <v>16622</v>
      </c>
      <c r="H15514" t="s">
        <v>1911</v>
      </c>
      <c r="I15514">
        <v>0</v>
      </c>
      <c r="J15514" s="302">
        <v>224500000</v>
      </c>
    </row>
    <row r="15515" spans="1:10" x14ac:dyDescent="0.25">
      <c r="A15515">
        <v>18910029</v>
      </c>
      <c r="B15515">
        <v>18960029</v>
      </c>
      <c r="C15515" t="s">
        <v>845</v>
      </c>
      <c r="D15515" t="s">
        <v>3449</v>
      </c>
      <c r="E15515" t="s">
        <v>16535</v>
      </c>
      <c r="F15515" t="s">
        <v>16623</v>
      </c>
      <c r="G15515" t="s">
        <v>16624</v>
      </c>
      <c r="H15515" t="s">
        <v>1911</v>
      </c>
      <c r="I15515">
        <v>0</v>
      </c>
      <c r="J15515" s="302">
        <v>128200000</v>
      </c>
    </row>
    <row r="15516" spans="1:10" x14ac:dyDescent="0.25">
      <c r="A15516">
        <v>18910030</v>
      </c>
      <c r="B15516">
        <v>18960030</v>
      </c>
      <c r="C15516" t="s">
        <v>845</v>
      </c>
      <c r="D15516" t="s">
        <v>3449</v>
      </c>
      <c r="E15516" t="s">
        <v>16625</v>
      </c>
      <c r="F15516" t="s">
        <v>16626</v>
      </c>
      <c r="G15516" t="s">
        <v>16627</v>
      </c>
      <c r="H15516" t="s">
        <v>1911</v>
      </c>
      <c r="I15516">
        <v>0</v>
      </c>
      <c r="J15516" s="302">
        <v>212000000</v>
      </c>
    </row>
    <row r="15517" spans="1:10" x14ac:dyDescent="0.25">
      <c r="A15517">
        <v>18910031</v>
      </c>
      <c r="B15517">
        <v>18960031</v>
      </c>
      <c r="C15517" t="s">
        <v>845</v>
      </c>
      <c r="D15517" t="s">
        <v>3449</v>
      </c>
      <c r="E15517" t="s">
        <v>4234</v>
      </c>
      <c r="F15517" t="s">
        <v>16628</v>
      </c>
      <c r="G15517" t="s">
        <v>7279</v>
      </c>
      <c r="H15517" t="s">
        <v>1911</v>
      </c>
      <c r="I15517">
        <v>0</v>
      </c>
      <c r="J15517" s="302">
        <v>291000000</v>
      </c>
    </row>
    <row r="15518" spans="1:10" x14ac:dyDescent="0.25">
      <c r="A15518">
        <v>18910032</v>
      </c>
      <c r="B15518">
        <v>18960032</v>
      </c>
      <c r="C15518" t="s">
        <v>845</v>
      </c>
      <c r="D15518" t="s">
        <v>3449</v>
      </c>
      <c r="E15518" t="s">
        <v>16620</v>
      </c>
      <c r="F15518" t="s">
        <v>16629</v>
      </c>
      <c r="G15518" t="s">
        <v>16630</v>
      </c>
      <c r="H15518" t="s">
        <v>1911</v>
      </c>
      <c r="I15518">
        <v>265000</v>
      </c>
      <c r="J15518" s="302">
        <v>284900000</v>
      </c>
    </row>
    <row r="15519" spans="1:10" x14ac:dyDescent="0.25">
      <c r="A15519">
        <v>18910033</v>
      </c>
      <c r="B15519">
        <v>18960033</v>
      </c>
      <c r="C15519" t="s">
        <v>845</v>
      </c>
      <c r="D15519" t="s">
        <v>3449</v>
      </c>
      <c r="E15519" t="s">
        <v>4261</v>
      </c>
      <c r="F15519" t="s">
        <v>16631</v>
      </c>
      <c r="G15519" t="s">
        <v>13794</v>
      </c>
      <c r="H15519" t="s">
        <v>1911</v>
      </c>
      <c r="I15519">
        <v>0</v>
      </c>
      <c r="J15519" s="302">
        <v>255500000</v>
      </c>
    </row>
    <row r="15520" spans="1:10" x14ac:dyDescent="0.25">
      <c r="A15520">
        <v>18910034</v>
      </c>
      <c r="B15520">
        <v>18960034</v>
      </c>
      <c r="C15520" t="s">
        <v>845</v>
      </c>
      <c r="D15520" t="s">
        <v>3449</v>
      </c>
      <c r="E15520" t="s">
        <v>16620</v>
      </c>
      <c r="F15520" t="s">
        <v>16632</v>
      </c>
      <c r="G15520" t="s">
        <v>15087</v>
      </c>
      <c r="H15520" t="s">
        <v>1980</v>
      </c>
      <c r="I15520">
        <v>213000</v>
      </c>
      <c r="J15520" s="302">
        <v>230000000</v>
      </c>
    </row>
    <row r="15521" spans="1:10" x14ac:dyDescent="0.25">
      <c r="A15521">
        <v>18910035</v>
      </c>
      <c r="B15521">
        <v>18960035</v>
      </c>
      <c r="C15521" t="s">
        <v>845</v>
      </c>
      <c r="D15521" t="s">
        <v>3449</v>
      </c>
      <c r="E15521" t="s">
        <v>16633</v>
      </c>
      <c r="F15521" t="s">
        <v>16634</v>
      </c>
      <c r="G15521" t="s">
        <v>16635</v>
      </c>
      <c r="H15521" t="s">
        <v>1911</v>
      </c>
      <c r="I15521">
        <v>150400</v>
      </c>
      <c r="J15521" s="302">
        <v>160000000</v>
      </c>
    </row>
    <row r="15522" spans="1:10" x14ac:dyDescent="0.25">
      <c r="A15522">
        <v>18910036</v>
      </c>
      <c r="B15522">
        <v>18960036</v>
      </c>
      <c r="C15522" t="s">
        <v>845</v>
      </c>
      <c r="D15522" t="s">
        <v>3449</v>
      </c>
      <c r="E15522" t="s">
        <v>14831</v>
      </c>
      <c r="F15522" t="s">
        <v>16533</v>
      </c>
      <c r="G15522" t="s">
        <v>16636</v>
      </c>
      <c r="H15522" t="s">
        <v>1911</v>
      </c>
      <c r="I15522">
        <v>0</v>
      </c>
      <c r="J15522" s="302">
        <v>86600000</v>
      </c>
    </row>
    <row r="15523" spans="1:10" x14ac:dyDescent="0.25">
      <c r="A15523">
        <v>18910037</v>
      </c>
      <c r="B15523">
        <v>18960037</v>
      </c>
      <c r="C15523" t="s">
        <v>845</v>
      </c>
      <c r="D15523" t="s">
        <v>3449</v>
      </c>
      <c r="E15523" t="s">
        <v>16620</v>
      </c>
      <c r="F15523" t="s">
        <v>16632</v>
      </c>
      <c r="G15523" t="s">
        <v>15072</v>
      </c>
      <c r="H15523" t="s">
        <v>1911</v>
      </c>
      <c r="I15523">
        <v>0</v>
      </c>
      <c r="J15523" s="302">
        <v>185000000</v>
      </c>
    </row>
    <row r="15524" spans="1:10" x14ac:dyDescent="0.25">
      <c r="A15524">
        <v>18910038</v>
      </c>
      <c r="B15524">
        <v>18960038</v>
      </c>
      <c r="C15524" t="s">
        <v>845</v>
      </c>
      <c r="D15524" t="s">
        <v>3449</v>
      </c>
      <c r="E15524" t="s">
        <v>16585</v>
      </c>
      <c r="F15524" t="s">
        <v>16637</v>
      </c>
      <c r="G15524" t="s">
        <v>16638</v>
      </c>
      <c r="H15524" t="s">
        <v>1911</v>
      </c>
      <c r="I15524">
        <v>377700</v>
      </c>
      <c r="J15524" s="302">
        <v>397600000</v>
      </c>
    </row>
    <row r="15525" spans="1:10" x14ac:dyDescent="0.25">
      <c r="A15525">
        <v>18910039</v>
      </c>
      <c r="B15525">
        <v>18960039</v>
      </c>
      <c r="C15525" t="s">
        <v>845</v>
      </c>
      <c r="D15525" t="s">
        <v>3449</v>
      </c>
      <c r="E15525" t="s">
        <v>14831</v>
      </c>
      <c r="F15525" t="s">
        <v>16542</v>
      </c>
      <c r="G15525" t="s">
        <v>6137</v>
      </c>
      <c r="H15525" t="s">
        <v>1911</v>
      </c>
      <c r="I15525">
        <v>0</v>
      </c>
      <c r="J15525" s="302">
        <v>83900000</v>
      </c>
    </row>
    <row r="15526" spans="1:10" x14ac:dyDescent="0.25">
      <c r="A15526">
        <v>18910040</v>
      </c>
      <c r="B15526">
        <v>18960040</v>
      </c>
      <c r="C15526" t="s">
        <v>845</v>
      </c>
      <c r="D15526" t="s">
        <v>3449</v>
      </c>
      <c r="E15526" t="s">
        <v>16639</v>
      </c>
      <c r="F15526" t="s">
        <v>16640</v>
      </c>
      <c r="G15526" t="s">
        <v>16641</v>
      </c>
      <c r="H15526" t="s">
        <v>1911</v>
      </c>
      <c r="I15526">
        <v>182300</v>
      </c>
      <c r="J15526" s="302">
        <v>196000000</v>
      </c>
    </row>
    <row r="15527" spans="1:10" x14ac:dyDescent="0.25">
      <c r="A15527">
        <v>18910041</v>
      </c>
      <c r="B15527">
        <v>18960041</v>
      </c>
      <c r="C15527" t="s">
        <v>845</v>
      </c>
      <c r="D15527" t="s">
        <v>3449</v>
      </c>
      <c r="E15527" t="s">
        <v>16548</v>
      </c>
      <c r="F15527" t="s">
        <v>16642</v>
      </c>
      <c r="G15527" t="s">
        <v>15087</v>
      </c>
      <c r="H15527" t="s">
        <v>1911</v>
      </c>
      <c r="I15527">
        <v>188400</v>
      </c>
      <c r="J15527" s="302">
        <v>202600000</v>
      </c>
    </row>
    <row r="15528" spans="1:10" x14ac:dyDescent="0.25">
      <c r="A15528">
        <v>18910042</v>
      </c>
      <c r="B15528">
        <v>18960042</v>
      </c>
      <c r="C15528" t="s">
        <v>845</v>
      </c>
      <c r="D15528" t="s">
        <v>3449</v>
      </c>
      <c r="E15528" t="s">
        <v>16585</v>
      </c>
      <c r="F15528" t="s">
        <v>16643</v>
      </c>
      <c r="G15528" t="s">
        <v>16644</v>
      </c>
      <c r="H15528" t="s">
        <v>1911</v>
      </c>
      <c r="I15528">
        <v>666700</v>
      </c>
      <c r="J15528" s="302">
        <v>701800000</v>
      </c>
    </row>
    <row r="15529" spans="1:10" x14ac:dyDescent="0.25">
      <c r="A15529">
        <v>18911001</v>
      </c>
      <c r="B15529">
        <v>18961001</v>
      </c>
      <c r="C15529" t="s">
        <v>845</v>
      </c>
      <c r="D15529" t="s">
        <v>1942</v>
      </c>
      <c r="E15529" t="s">
        <v>16575</v>
      </c>
      <c r="F15529" t="s">
        <v>16576</v>
      </c>
      <c r="G15529" t="s">
        <v>16645</v>
      </c>
      <c r="H15529" t="s">
        <v>1911</v>
      </c>
      <c r="I15529">
        <v>0</v>
      </c>
      <c r="J15529" s="302">
        <v>38300000</v>
      </c>
    </row>
    <row r="15530" spans="1:10" x14ac:dyDescent="0.25">
      <c r="A15530">
        <v>18911002</v>
      </c>
      <c r="B15530">
        <v>18961002</v>
      </c>
      <c r="C15530" t="s">
        <v>845</v>
      </c>
      <c r="D15530" t="s">
        <v>1942</v>
      </c>
      <c r="E15530" t="s">
        <v>16575</v>
      </c>
      <c r="F15530" t="s">
        <v>16576</v>
      </c>
      <c r="G15530" t="s">
        <v>16646</v>
      </c>
      <c r="H15530" t="s">
        <v>1911</v>
      </c>
      <c r="I15530">
        <v>0</v>
      </c>
      <c r="J15530" s="302">
        <v>35200000</v>
      </c>
    </row>
    <row r="15531" spans="1:10" x14ac:dyDescent="0.25">
      <c r="A15531">
        <v>18911003</v>
      </c>
      <c r="B15531">
        <v>18961003</v>
      </c>
      <c r="C15531" t="s">
        <v>845</v>
      </c>
      <c r="D15531" t="s">
        <v>1942</v>
      </c>
      <c r="E15531" t="s">
        <v>16575</v>
      </c>
      <c r="F15531" t="s">
        <v>16576</v>
      </c>
      <c r="G15531" t="s">
        <v>16647</v>
      </c>
      <c r="H15531" t="s">
        <v>1911</v>
      </c>
      <c r="I15531">
        <v>0</v>
      </c>
      <c r="J15531" s="302">
        <v>44300000</v>
      </c>
    </row>
    <row r="15532" spans="1:10" x14ac:dyDescent="0.25">
      <c r="A15532">
        <v>18911004</v>
      </c>
      <c r="B15532">
        <v>18961004</v>
      </c>
      <c r="C15532" t="s">
        <v>845</v>
      </c>
      <c r="D15532" t="s">
        <v>1942</v>
      </c>
      <c r="E15532" t="s">
        <v>16578</v>
      </c>
      <c r="F15532" t="s">
        <v>16579</v>
      </c>
      <c r="G15532" t="s">
        <v>16648</v>
      </c>
      <c r="H15532" t="s">
        <v>1911</v>
      </c>
      <c r="I15532">
        <v>0</v>
      </c>
      <c r="J15532" s="302">
        <v>39900000</v>
      </c>
    </row>
    <row r="15533" spans="1:10" x14ac:dyDescent="0.25">
      <c r="A15533">
        <v>18911005</v>
      </c>
      <c r="B15533">
        <v>18961005</v>
      </c>
      <c r="C15533" t="s">
        <v>845</v>
      </c>
      <c r="D15533" t="s">
        <v>1942</v>
      </c>
      <c r="E15533" t="s">
        <v>16578</v>
      </c>
      <c r="F15533" t="s">
        <v>16595</v>
      </c>
      <c r="G15533" t="s">
        <v>16649</v>
      </c>
      <c r="H15533" t="s">
        <v>1911</v>
      </c>
      <c r="I15533">
        <v>0</v>
      </c>
      <c r="J15533" s="302">
        <v>48900000</v>
      </c>
    </row>
    <row r="15534" spans="1:10" x14ac:dyDescent="0.25">
      <c r="A15534">
        <v>18911006</v>
      </c>
      <c r="B15534">
        <v>18961006</v>
      </c>
      <c r="C15534" t="s">
        <v>845</v>
      </c>
      <c r="D15534" t="s">
        <v>1942</v>
      </c>
      <c r="E15534" t="s">
        <v>16575</v>
      </c>
      <c r="F15534" t="s">
        <v>16650</v>
      </c>
      <c r="G15534" t="s">
        <v>15128</v>
      </c>
      <c r="H15534" t="s">
        <v>1911</v>
      </c>
      <c r="I15534">
        <v>0</v>
      </c>
      <c r="J15534" s="302">
        <v>31400000</v>
      </c>
    </row>
    <row r="15535" spans="1:10" x14ac:dyDescent="0.25">
      <c r="A15535">
        <v>18911007</v>
      </c>
      <c r="B15535">
        <v>18961007</v>
      </c>
      <c r="C15535" t="s">
        <v>845</v>
      </c>
      <c r="D15535" t="s">
        <v>1942</v>
      </c>
      <c r="E15535" t="s">
        <v>16575</v>
      </c>
      <c r="F15535" t="s">
        <v>16651</v>
      </c>
      <c r="G15535" t="s">
        <v>16652</v>
      </c>
      <c r="H15535" t="s">
        <v>1911</v>
      </c>
      <c r="I15535">
        <v>0</v>
      </c>
      <c r="J15535" s="302">
        <v>16600000</v>
      </c>
    </row>
    <row r="15536" spans="1:10" x14ac:dyDescent="0.25">
      <c r="A15536">
        <v>18911008</v>
      </c>
      <c r="B15536">
        <v>18961008</v>
      </c>
      <c r="C15536" t="s">
        <v>845</v>
      </c>
      <c r="D15536" t="s">
        <v>1942</v>
      </c>
      <c r="E15536" t="s">
        <v>16578</v>
      </c>
      <c r="F15536" t="s">
        <v>16581</v>
      </c>
      <c r="G15536" t="s">
        <v>16653</v>
      </c>
      <c r="H15536" t="s">
        <v>1911</v>
      </c>
      <c r="I15536">
        <v>0</v>
      </c>
      <c r="J15536" s="302">
        <v>53900000</v>
      </c>
    </row>
    <row r="15537" spans="1:10" x14ac:dyDescent="0.25">
      <c r="A15537">
        <v>18911009</v>
      </c>
      <c r="B15537">
        <v>18961009</v>
      </c>
      <c r="C15537" t="s">
        <v>845</v>
      </c>
      <c r="D15537" t="s">
        <v>1942</v>
      </c>
      <c r="E15537" t="s">
        <v>16548</v>
      </c>
      <c r="F15537" t="s">
        <v>16654</v>
      </c>
      <c r="G15537" t="s">
        <v>4080</v>
      </c>
      <c r="H15537" t="s">
        <v>1911</v>
      </c>
      <c r="I15537">
        <v>0</v>
      </c>
      <c r="J15537" s="302">
        <v>42900000</v>
      </c>
    </row>
    <row r="15538" spans="1:10" x14ac:dyDescent="0.25">
      <c r="A15538">
        <v>18911011</v>
      </c>
      <c r="B15538">
        <v>18961010</v>
      </c>
      <c r="C15538" t="s">
        <v>845</v>
      </c>
      <c r="D15538" t="s">
        <v>1942</v>
      </c>
      <c r="E15538" t="s">
        <v>16578</v>
      </c>
      <c r="F15538" t="s">
        <v>16655</v>
      </c>
      <c r="G15538" t="s">
        <v>16656</v>
      </c>
      <c r="H15538" t="s">
        <v>1911</v>
      </c>
      <c r="I15538">
        <v>0</v>
      </c>
      <c r="J15538" s="302">
        <v>53900000</v>
      </c>
    </row>
    <row r="15539" spans="1:10" x14ac:dyDescent="0.25">
      <c r="A15539">
        <v>18911012</v>
      </c>
      <c r="B15539">
        <v>18961011</v>
      </c>
      <c r="C15539" t="s">
        <v>845</v>
      </c>
      <c r="D15539" t="s">
        <v>1942</v>
      </c>
      <c r="E15539" t="s">
        <v>16578</v>
      </c>
      <c r="F15539" t="s">
        <v>16657</v>
      </c>
      <c r="G15539" t="s">
        <v>16658</v>
      </c>
      <c r="H15539" t="s">
        <v>1911</v>
      </c>
      <c r="I15539">
        <v>0</v>
      </c>
      <c r="J15539" s="302">
        <v>33900000</v>
      </c>
    </row>
    <row r="15540" spans="1:10" x14ac:dyDescent="0.25">
      <c r="A15540">
        <v>18911013</v>
      </c>
      <c r="B15540">
        <v>18961012</v>
      </c>
      <c r="C15540" t="s">
        <v>845</v>
      </c>
      <c r="D15540" t="s">
        <v>1942</v>
      </c>
      <c r="E15540" t="s">
        <v>16578</v>
      </c>
      <c r="F15540" t="s">
        <v>16605</v>
      </c>
      <c r="G15540" t="s">
        <v>16659</v>
      </c>
      <c r="H15540" t="s">
        <v>1911</v>
      </c>
      <c r="I15540">
        <v>0</v>
      </c>
      <c r="J15540" s="302">
        <v>56900000</v>
      </c>
    </row>
    <row r="15541" spans="1:10" x14ac:dyDescent="0.25">
      <c r="A15541">
        <v>18911014</v>
      </c>
      <c r="B15541">
        <v>18961013</v>
      </c>
      <c r="C15541" t="s">
        <v>845</v>
      </c>
      <c r="D15541" t="s">
        <v>1942</v>
      </c>
      <c r="E15541" t="s">
        <v>16578</v>
      </c>
      <c r="F15541" t="s">
        <v>16605</v>
      </c>
      <c r="G15541" t="s">
        <v>16584</v>
      </c>
      <c r="H15541" t="s">
        <v>1911</v>
      </c>
      <c r="I15541">
        <v>0</v>
      </c>
      <c r="J15541" s="302">
        <v>58000000</v>
      </c>
    </row>
    <row r="15542" spans="1:10" x14ac:dyDescent="0.25">
      <c r="A15542">
        <v>18911015</v>
      </c>
      <c r="B15542">
        <v>18961014</v>
      </c>
      <c r="C15542" t="s">
        <v>845</v>
      </c>
      <c r="D15542" t="s">
        <v>1942</v>
      </c>
      <c r="E15542" t="s">
        <v>16585</v>
      </c>
      <c r="F15542" t="s">
        <v>16660</v>
      </c>
      <c r="G15542" t="s">
        <v>16587</v>
      </c>
      <c r="H15542" t="s">
        <v>1911</v>
      </c>
      <c r="I15542">
        <v>0</v>
      </c>
      <c r="J15542" s="302">
        <v>135900000</v>
      </c>
    </row>
    <row r="15543" spans="1:10" x14ac:dyDescent="0.25">
      <c r="A15543">
        <v>18911016</v>
      </c>
      <c r="B15543">
        <v>18961015</v>
      </c>
      <c r="C15543" t="s">
        <v>845</v>
      </c>
      <c r="D15543" t="s">
        <v>1942</v>
      </c>
      <c r="E15543" t="s">
        <v>16548</v>
      </c>
      <c r="F15543" t="s">
        <v>16661</v>
      </c>
      <c r="G15543" t="s">
        <v>16662</v>
      </c>
      <c r="H15543" t="s">
        <v>1911</v>
      </c>
      <c r="I15543">
        <v>0</v>
      </c>
      <c r="J15543" s="302">
        <v>40300000</v>
      </c>
    </row>
    <row r="15544" spans="1:10" x14ac:dyDescent="0.25">
      <c r="A15544">
        <v>18911017</v>
      </c>
      <c r="B15544">
        <v>18961016</v>
      </c>
      <c r="C15544" t="s">
        <v>845</v>
      </c>
      <c r="D15544" t="s">
        <v>1942</v>
      </c>
      <c r="E15544" t="s">
        <v>16578</v>
      </c>
      <c r="F15544" t="s">
        <v>16663</v>
      </c>
      <c r="G15544" t="s">
        <v>16664</v>
      </c>
      <c r="H15544" t="s">
        <v>1911</v>
      </c>
      <c r="I15544">
        <v>0</v>
      </c>
      <c r="J15544" s="302">
        <v>68900000</v>
      </c>
    </row>
    <row r="15545" spans="1:10" x14ac:dyDescent="0.25">
      <c r="A15545">
        <v>18911018</v>
      </c>
      <c r="B15545">
        <v>18961017</v>
      </c>
      <c r="C15545" t="s">
        <v>845</v>
      </c>
      <c r="D15545" t="s">
        <v>1942</v>
      </c>
      <c r="E15545" t="s">
        <v>16548</v>
      </c>
      <c r="F15545" t="s">
        <v>16590</v>
      </c>
      <c r="G15545" t="s">
        <v>16664</v>
      </c>
      <c r="H15545" t="s">
        <v>1911</v>
      </c>
      <c r="I15545">
        <v>0</v>
      </c>
      <c r="J15545" s="302">
        <v>76900000</v>
      </c>
    </row>
    <row r="15546" spans="1:10" x14ac:dyDescent="0.25">
      <c r="A15546">
        <v>18911019</v>
      </c>
      <c r="B15546">
        <v>18961018</v>
      </c>
      <c r="C15546" t="s">
        <v>845</v>
      </c>
      <c r="D15546" t="s">
        <v>1942</v>
      </c>
      <c r="E15546" t="s">
        <v>16548</v>
      </c>
      <c r="F15546" t="s">
        <v>16579</v>
      </c>
      <c r="G15546" t="s">
        <v>16648</v>
      </c>
      <c r="H15546" t="s">
        <v>1911</v>
      </c>
      <c r="I15546">
        <v>0</v>
      </c>
      <c r="J15546" s="302">
        <v>45900000</v>
      </c>
    </row>
    <row r="15547" spans="1:10" x14ac:dyDescent="0.25">
      <c r="A15547">
        <v>18911020</v>
      </c>
      <c r="B15547">
        <v>18961019</v>
      </c>
      <c r="C15547" t="s">
        <v>845</v>
      </c>
      <c r="D15547" t="s">
        <v>1942</v>
      </c>
      <c r="E15547" t="s">
        <v>16548</v>
      </c>
      <c r="F15547" t="s">
        <v>16605</v>
      </c>
      <c r="G15547" t="s">
        <v>16584</v>
      </c>
      <c r="H15547" t="s">
        <v>1911</v>
      </c>
      <c r="I15547">
        <v>0</v>
      </c>
      <c r="J15547" s="302">
        <v>61900000</v>
      </c>
    </row>
    <row r="15548" spans="1:10" x14ac:dyDescent="0.25">
      <c r="A15548">
        <v>18911021</v>
      </c>
      <c r="B15548">
        <v>18961020</v>
      </c>
      <c r="C15548" t="s">
        <v>845</v>
      </c>
      <c r="D15548" t="s">
        <v>1942</v>
      </c>
      <c r="E15548" t="s">
        <v>16548</v>
      </c>
      <c r="F15548" t="s">
        <v>16595</v>
      </c>
      <c r="G15548" t="s">
        <v>16665</v>
      </c>
      <c r="H15548" t="s">
        <v>1911</v>
      </c>
      <c r="I15548">
        <v>0</v>
      </c>
      <c r="J15548" s="302">
        <v>51900000</v>
      </c>
    </row>
    <row r="15549" spans="1:10" x14ac:dyDescent="0.25">
      <c r="A15549">
        <v>18911022</v>
      </c>
      <c r="B15549">
        <v>18961021</v>
      </c>
      <c r="C15549" t="s">
        <v>845</v>
      </c>
      <c r="D15549" t="s">
        <v>1942</v>
      </c>
      <c r="E15549" t="s">
        <v>16548</v>
      </c>
      <c r="F15549" t="s">
        <v>16666</v>
      </c>
      <c r="G15549" t="s">
        <v>16662</v>
      </c>
      <c r="H15549" t="s">
        <v>1911</v>
      </c>
      <c r="I15549">
        <v>0</v>
      </c>
      <c r="J15549" s="302">
        <v>43700000</v>
      </c>
    </row>
    <row r="15550" spans="1:10" x14ac:dyDescent="0.25">
      <c r="A15550">
        <v>18911023</v>
      </c>
      <c r="B15550">
        <v>18961022</v>
      </c>
      <c r="C15550" t="s">
        <v>845</v>
      </c>
      <c r="D15550" t="s">
        <v>1942</v>
      </c>
      <c r="E15550" t="s">
        <v>16548</v>
      </c>
      <c r="F15550" t="s">
        <v>16581</v>
      </c>
      <c r="G15550" t="s">
        <v>16667</v>
      </c>
      <c r="H15550" t="s">
        <v>1911</v>
      </c>
      <c r="I15550">
        <v>0</v>
      </c>
      <c r="J15550" s="302">
        <v>62900000</v>
      </c>
    </row>
    <row r="15551" spans="1:10" x14ac:dyDescent="0.25">
      <c r="A15551">
        <v>18911024</v>
      </c>
      <c r="B15551">
        <v>18961023</v>
      </c>
      <c r="C15551" t="s">
        <v>845</v>
      </c>
      <c r="D15551" t="s">
        <v>1942</v>
      </c>
      <c r="E15551" t="s">
        <v>16548</v>
      </c>
      <c r="F15551" t="s">
        <v>16668</v>
      </c>
      <c r="G15551" t="s">
        <v>16669</v>
      </c>
      <c r="H15551" t="s">
        <v>1911</v>
      </c>
      <c r="I15551">
        <v>0</v>
      </c>
      <c r="J15551" s="302">
        <v>47100000</v>
      </c>
    </row>
    <row r="15552" spans="1:10" x14ac:dyDescent="0.25">
      <c r="A15552">
        <v>18911025</v>
      </c>
      <c r="B15552">
        <v>18961024</v>
      </c>
      <c r="C15552" t="s">
        <v>845</v>
      </c>
      <c r="D15552" t="s">
        <v>1942</v>
      </c>
      <c r="E15552" t="s">
        <v>16585</v>
      </c>
      <c r="F15552" t="s">
        <v>16660</v>
      </c>
      <c r="G15552" t="s">
        <v>16670</v>
      </c>
      <c r="H15552" t="s">
        <v>1911</v>
      </c>
      <c r="I15552">
        <v>0</v>
      </c>
      <c r="J15552" s="302">
        <v>109900000</v>
      </c>
    </row>
    <row r="15553" spans="1:10" x14ac:dyDescent="0.25">
      <c r="A15553">
        <v>18911026</v>
      </c>
      <c r="B15553">
        <v>18961025</v>
      </c>
      <c r="C15553" t="s">
        <v>845</v>
      </c>
      <c r="D15553" t="s">
        <v>1942</v>
      </c>
      <c r="E15553" t="s">
        <v>16548</v>
      </c>
      <c r="F15553" t="s">
        <v>16671</v>
      </c>
      <c r="G15553" t="s">
        <v>15221</v>
      </c>
      <c r="H15553" t="s">
        <v>1911</v>
      </c>
      <c r="I15553">
        <v>0</v>
      </c>
      <c r="J15553" s="302">
        <v>81000000</v>
      </c>
    </row>
    <row r="15554" spans="1:10" x14ac:dyDescent="0.25">
      <c r="A15554">
        <v>18911027</v>
      </c>
      <c r="B15554">
        <v>18961026</v>
      </c>
      <c r="C15554" t="s">
        <v>845</v>
      </c>
      <c r="D15554" t="s">
        <v>1942</v>
      </c>
      <c r="E15554" t="s">
        <v>16548</v>
      </c>
      <c r="F15554" t="s">
        <v>16611</v>
      </c>
      <c r="G15554" t="s">
        <v>16672</v>
      </c>
      <c r="H15554" t="s">
        <v>1911</v>
      </c>
      <c r="I15554">
        <v>0</v>
      </c>
      <c r="J15554" s="302">
        <v>62100000</v>
      </c>
    </row>
    <row r="15555" spans="1:10" x14ac:dyDescent="0.25">
      <c r="A15555">
        <v>18911028</v>
      </c>
      <c r="B15555">
        <v>18961027</v>
      </c>
      <c r="C15555" t="s">
        <v>845</v>
      </c>
      <c r="D15555" t="s">
        <v>1942</v>
      </c>
      <c r="E15555" t="s">
        <v>16548</v>
      </c>
      <c r="F15555" t="s">
        <v>16609</v>
      </c>
      <c r="G15555" t="s">
        <v>16602</v>
      </c>
      <c r="H15555" t="s">
        <v>1911</v>
      </c>
      <c r="I15555">
        <v>0</v>
      </c>
      <c r="J15555" s="302">
        <v>107000000</v>
      </c>
    </row>
    <row r="15556" spans="1:10" x14ac:dyDescent="0.25">
      <c r="A15556">
        <v>18911029</v>
      </c>
      <c r="B15556">
        <v>18961028</v>
      </c>
      <c r="C15556" t="s">
        <v>845</v>
      </c>
      <c r="D15556" t="s">
        <v>1942</v>
      </c>
      <c r="E15556" t="s">
        <v>16548</v>
      </c>
      <c r="F15556" t="s">
        <v>16607</v>
      </c>
      <c r="G15556" t="s">
        <v>16673</v>
      </c>
      <c r="H15556" t="s">
        <v>1911</v>
      </c>
      <c r="I15556">
        <v>0</v>
      </c>
      <c r="J15556" s="302">
        <v>96000000</v>
      </c>
    </row>
    <row r="15557" spans="1:10" x14ac:dyDescent="0.25">
      <c r="A15557">
        <v>18911030</v>
      </c>
      <c r="B15557">
        <v>18961029</v>
      </c>
      <c r="C15557" t="s">
        <v>845</v>
      </c>
      <c r="D15557" t="s">
        <v>1942</v>
      </c>
      <c r="E15557" t="s">
        <v>16585</v>
      </c>
      <c r="F15557" t="s">
        <v>16674</v>
      </c>
      <c r="G15557" t="s">
        <v>16587</v>
      </c>
      <c r="H15557" t="s">
        <v>1911</v>
      </c>
      <c r="I15557">
        <v>0</v>
      </c>
      <c r="J15557" s="302">
        <v>135900000</v>
      </c>
    </row>
    <row r="15558" spans="1:10" x14ac:dyDescent="0.25">
      <c r="A15558">
        <v>18911031</v>
      </c>
      <c r="B15558">
        <v>18961030</v>
      </c>
      <c r="C15558" t="s">
        <v>845</v>
      </c>
      <c r="D15558" t="s">
        <v>1942</v>
      </c>
      <c r="E15558" t="s">
        <v>16548</v>
      </c>
      <c r="F15558" t="s">
        <v>16603</v>
      </c>
      <c r="G15558" t="s">
        <v>16675</v>
      </c>
      <c r="H15558" t="s">
        <v>1911</v>
      </c>
      <c r="I15558">
        <v>0</v>
      </c>
      <c r="J15558" s="302">
        <v>76000000</v>
      </c>
    </row>
    <row r="15559" spans="1:10" x14ac:dyDescent="0.25">
      <c r="A15559">
        <v>18911032</v>
      </c>
      <c r="B15559">
        <v>18961031</v>
      </c>
      <c r="C15559" t="s">
        <v>845</v>
      </c>
      <c r="D15559" t="s">
        <v>1942</v>
      </c>
      <c r="E15559" t="s">
        <v>16548</v>
      </c>
      <c r="F15559" t="s">
        <v>16603</v>
      </c>
      <c r="G15559" t="s">
        <v>16676</v>
      </c>
      <c r="H15559" t="s">
        <v>1911</v>
      </c>
      <c r="I15559">
        <v>0</v>
      </c>
      <c r="J15559" s="302">
        <v>78000000</v>
      </c>
    </row>
    <row r="15560" spans="1:10" x14ac:dyDescent="0.25">
      <c r="A15560">
        <v>18911034</v>
      </c>
      <c r="B15560">
        <v>18961032</v>
      </c>
      <c r="C15560" t="s">
        <v>845</v>
      </c>
      <c r="D15560" t="s">
        <v>1942</v>
      </c>
      <c r="E15560" t="s">
        <v>16548</v>
      </c>
      <c r="F15560" t="s">
        <v>16611</v>
      </c>
      <c r="G15560" t="s">
        <v>16677</v>
      </c>
      <c r="H15560" t="s">
        <v>1911</v>
      </c>
      <c r="I15560">
        <v>0</v>
      </c>
      <c r="J15560" s="302">
        <v>55300000</v>
      </c>
    </row>
    <row r="15561" spans="1:10" x14ac:dyDescent="0.25">
      <c r="A15561">
        <v>18911035</v>
      </c>
      <c r="B15561">
        <v>18961033</v>
      </c>
      <c r="C15561" t="s">
        <v>845</v>
      </c>
      <c r="D15561" t="s">
        <v>1942</v>
      </c>
      <c r="E15561" t="s">
        <v>16548</v>
      </c>
      <c r="F15561" t="s">
        <v>16678</v>
      </c>
      <c r="G15561" t="s">
        <v>16059</v>
      </c>
      <c r="H15561" t="s">
        <v>1911</v>
      </c>
      <c r="I15561">
        <v>0</v>
      </c>
      <c r="J15561" s="302">
        <v>100100000</v>
      </c>
    </row>
    <row r="15562" spans="1:10" x14ac:dyDescent="0.25">
      <c r="A15562">
        <v>18911036</v>
      </c>
      <c r="B15562">
        <v>18961034</v>
      </c>
      <c r="C15562" t="s">
        <v>845</v>
      </c>
      <c r="D15562" t="s">
        <v>1942</v>
      </c>
      <c r="E15562" t="s">
        <v>16585</v>
      </c>
      <c r="F15562" t="s">
        <v>16679</v>
      </c>
      <c r="G15562" t="s">
        <v>16680</v>
      </c>
      <c r="H15562" t="s">
        <v>1911</v>
      </c>
      <c r="I15562">
        <v>0</v>
      </c>
      <c r="J15562" s="302">
        <v>160000000</v>
      </c>
    </row>
    <row r="15563" spans="1:10" x14ac:dyDescent="0.25">
      <c r="A15563">
        <v>18911037</v>
      </c>
      <c r="B15563">
        <v>18961035</v>
      </c>
      <c r="C15563" t="s">
        <v>845</v>
      </c>
      <c r="D15563" t="s">
        <v>1942</v>
      </c>
      <c r="E15563" t="s">
        <v>16548</v>
      </c>
      <c r="F15563" t="s">
        <v>16681</v>
      </c>
      <c r="G15563" t="s">
        <v>16062</v>
      </c>
      <c r="H15563" t="s">
        <v>1911</v>
      </c>
      <c r="I15563">
        <v>0</v>
      </c>
      <c r="J15563" s="302">
        <v>132000000</v>
      </c>
    </row>
    <row r="15564" spans="1:10" x14ac:dyDescent="0.25">
      <c r="A15564">
        <v>18911038</v>
      </c>
      <c r="B15564">
        <v>18961036</v>
      </c>
      <c r="C15564" t="s">
        <v>845</v>
      </c>
      <c r="D15564" t="s">
        <v>1942</v>
      </c>
      <c r="E15564" t="s">
        <v>16548</v>
      </c>
      <c r="F15564" t="s">
        <v>16682</v>
      </c>
      <c r="G15564" t="s">
        <v>13815</v>
      </c>
      <c r="H15564" t="s">
        <v>1911</v>
      </c>
      <c r="I15564">
        <v>0</v>
      </c>
      <c r="J15564" s="302">
        <v>76200000</v>
      </c>
    </row>
    <row r="15565" spans="1:10" x14ac:dyDescent="0.25">
      <c r="A15565">
        <v>18911039</v>
      </c>
      <c r="B15565">
        <v>18961037</v>
      </c>
      <c r="C15565" t="s">
        <v>845</v>
      </c>
      <c r="D15565" t="s">
        <v>1942</v>
      </c>
      <c r="E15565" t="s">
        <v>16548</v>
      </c>
      <c r="F15565" t="s">
        <v>16611</v>
      </c>
      <c r="G15565" t="s">
        <v>16683</v>
      </c>
      <c r="H15565" t="s">
        <v>1911</v>
      </c>
      <c r="I15565">
        <v>0</v>
      </c>
      <c r="J15565" s="302">
        <v>84000000</v>
      </c>
    </row>
    <row r="15566" spans="1:10" x14ac:dyDescent="0.25">
      <c r="A15566">
        <v>18911040</v>
      </c>
      <c r="B15566">
        <v>18961038</v>
      </c>
      <c r="C15566" t="s">
        <v>845</v>
      </c>
      <c r="D15566" t="s">
        <v>1942</v>
      </c>
      <c r="E15566" t="s">
        <v>16548</v>
      </c>
      <c r="F15566" t="s">
        <v>16607</v>
      </c>
      <c r="G15566" t="s">
        <v>16684</v>
      </c>
      <c r="H15566" t="s">
        <v>1911</v>
      </c>
      <c r="I15566">
        <v>0</v>
      </c>
      <c r="J15566" s="302">
        <v>126000000</v>
      </c>
    </row>
    <row r="15567" spans="1:10" x14ac:dyDescent="0.25">
      <c r="A15567">
        <v>18911041</v>
      </c>
      <c r="B15567">
        <v>18961039</v>
      </c>
      <c r="C15567" t="s">
        <v>845</v>
      </c>
      <c r="D15567" t="s">
        <v>1942</v>
      </c>
      <c r="E15567" t="s">
        <v>16548</v>
      </c>
      <c r="F15567" t="s">
        <v>16609</v>
      </c>
      <c r="G15567" t="s">
        <v>16685</v>
      </c>
      <c r="H15567" t="s">
        <v>1911</v>
      </c>
      <c r="I15567">
        <v>0</v>
      </c>
      <c r="J15567" s="302">
        <v>127000000</v>
      </c>
    </row>
    <row r="15568" spans="1:10" x14ac:dyDescent="0.25">
      <c r="A15568">
        <v>18911042</v>
      </c>
      <c r="B15568">
        <v>18961040</v>
      </c>
      <c r="C15568" t="s">
        <v>845</v>
      </c>
      <c r="D15568" t="s">
        <v>1942</v>
      </c>
      <c r="E15568" t="s">
        <v>16548</v>
      </c>
      <c r="F15568" t="s">
        <v>16614</v>
      </c>
      <c r="G15568" t="s">
        <v>16686</v>
      </c>
      <c r="H15568" t="s">
        <v>1911</v>
      </c>
      <c r="I15568">
        <v>0</v>
      </c>
      <c r="J15568" s="302">
        <v>150000000</v>
      </c>
    </row>
    <row r="15569" spans="1:10" x14ac:dyDescent="0.25">
      <c r="A15569">
        <v>18911043</v>
      </c>
      <c r="B15569">
        <v>18961041</v>
      </c>
      <c r="C15569" t="s">
        <v>845</v>
      </c>
      <c r="D15569" t="s">
        <v>1942</v>
      </c>
      <c r="E15569" t="s">
        <v>16585</v>
      </c>
      <c r="F15569" t="s">
        <v>16616</v>
      </c>
      <c r="G15569" t="s">
        <v>16687</v>
      </c>
      <c r="H15569" t="s">
        <v>1911</v>
      </c>
      <c r="I15569">
        <v>0</v>
      </c>
      <c r="J15569" s="302">
        <v>185000000</v>
      </c>
    </row>
    <row r="15570" spans="1:10" x14ac:dyDescent="0.25">
      <c r="A15570">
        <v>18911044</v>
      </c>
      <c r="B15570">
        <v>18961042</v>
      </c>
      <c r="C15570" t="s">
        <v>845</v>
      </c>
      <c r="D15570" t="s">
        <v>1942</v>
      </c>
      <c r="E15570" t="s">
        <v>16585</v>
      </c>
      <c r="F15570" t="s">
        <v>16688</v>
      </c>
      <c r="G15570" t="s">
        <v>16689</v>
      </c>
      <c r="H15570" t="s">
        <v>1911</v>
      </c>
      <c r="I15570">
        <v>0</v>
      </c>
      <c r="J15570" s="302">
        <v>430000000</v>
      </c>
    </row>
    <row r="15571" spans="1:10" x14ac:dyDescent="0.25">
      <c r="A15571">
        <v>18911045</v>
      </c>
      <c r="B15571">
        <v>18961043</v>
      </c>
      <c r="C15571" t="s">
        <v>845</v>
      </c>
      <c r="D15571" t="s">
        <v>1942</v>
      </c>
      <c r="E15571" t="s">
        <v>16690</v>
      </c>
      <c r="F15571" t="s">
        <v>16691</v>
      </c>
      <c r="G15571" t="s">
        <v>13810</v>
      </c>
      <c r="H15571" t="s">
        <v>1911</v>
      </c>
      <c r="I15571">
        <v>0</v>
      </c>
      <c r="J15571" s="302">
        <v>80000000</v>
      </c>
    </row>
    <row r="15572" spans="1:10" x14ac:dyDescent="0.25">
      <c r="A15572">
        <v>18911046</v>
      </c>
      <c r="B15572">
        <v>18961044</v>
      </c>
      <c r="C15572" t="s">
        <v>845</v>
      </c>
      <c r="D15572" t="s">
        <v>1942</v>
      </c>
      <c r="E15572" t="s">
        <v>16585</v>
      </c>
      <c r="F15572" t="s">
        <v>16692</v>
      </c>
      <c r="G15572" t="s">
        <v>16693</v>
      </c>
      <c r="H15572" t="s">
        <v>1911</v>
      </c>
      <c r="I15572">
        <v>0</v>
      </c>
      <c r="J15572" s="302">
        <v>550000000</v>
      </c>
    </row>
    <row r="15573" spans="1:10" x14ac:dyDescent="0.25">
      <c r="A15573">
        <v>18911047</v>
      </c>
      <c r="B15573">
        <v>18961045</v>
      </c>
      <c r="C15573" t="s">
        <v>845</v>
      </c>
      <c r="D15573" t="s">
        <v>1942</v>
      </c>
      <c r="E15573" t="s">
        <v>16585</v>
      </c>
      <c r="F15573" t="s">
        <v>16674</v>
      </c>
      <c r="G15573" t="s">
        <v>16694</v>
      </c>
      <c r="H15573" t="s">
        <v>1911</v>
      </c>
      <c r="I15573">
        <v>0</v>
      </c>
      <c r="J15573" s="302">
        <v>136000000</v>
      </c>
    </row>
    <row r="15574" spans="1:10" x14ac:dyDescent="0.25">
      <c r="A15574">
        <v>18911048</v>
      </c>
      <c r="B15574">
        <v>18961046</v>
      </c>
      <c r="C15574" t="s">
        <v>845</v>
      </c>
      <c r="D15574" t="s">
        <v>1942</v>
      </c>
      <c r="E15574" t="s">
        <v>16548</v>
      </c>
      <c r="F15574" t="s">
        <v>16618</v>
      </c>
      <c r="G15574" t="s">
        <v>16695</v>
      </c>
      <c r="H15574" t="s">
        <v>1911</v>
      </c>
      <c r="I15574">
        <v>0</v>
      </c>
      <c r="J15574" s="302">
        <v>157000000</v>
      </c>
    </row>
    <row r="15575" spans="1:10" x14ac:dyDescent="0.25">
      <c r="A15575">
        <v>18911050</v>
      </c>
      <c r="B15575">
        <v>18961047</v>
      </c>
      <c r="C15575" t="s">
        <v>845</v>
      </c>
      <c r="D15575" t="s">
        <v>1942</v>
      </c>
      <c r="E15575" t="s">
        <v>16585</v>
      </c>
      <c r="F15575" t="s">
        <v>16696</v>
      </c>
      <c r="G15575" t="s">
        <v>7854</v>
      </c>
      <c r="H15575" t="s">
        <v>1911</v>
      </c>
      <c r="I15575">
        <v>0</v>
      </c>
      <c r="J15575" s="302">
        <v>489100000</v>
      </c>
    </row>
    <row r="15576" spans="1:10" x14ac:dyDescent="0.25">
      <c r="A15576">
        <v>18911051</v>
      </c>
      <c r="B15576">
        <v>18961048</v>
      </c>
      <c r="C15576" t="s">
        <v>845</v>
      </c>
      <c r="D15576" t="s">
        <v>1942</v>
      </c>
      <c r="E15576" t="s">
        <v>16548</v>
      </c>
      <c r="F15576" t="s">
        <v>16603</v>
      </c>
      <c r="G15576" t="s">
        <v>16697</v>
      </c>
      <c r="H15576" t="s">
        <v>1911</v>
      </c>
      <c r="I15576">
        <v>0</v>
      </c>
      <c r="J15576" s="302">
        <v>98300000</v>
      </c>
    </row>
    <row r="15577" spans="1:10" x14ac:dyDescent="0.25">
      <c r="A15577">
        <v>18911052</v>
      </c>
      <c r="B15577">
        <v>18961049</v>
      </c>
      <c r="C15577" t="s">
        <v>845</v>
      </c>
      <c r="D15577" t="s">
        <v>1942</v>
      </c>
      <c r="E15577" t="s">
        <v>16548</v>
      </c>
      <c r="F15577" t="s">
        <v>16698</v>
      </c>
      <c r="G15577" t="s">
        <v>5941</v>
      </c>
      <c r="H15577" t="s">
        <v>1911</v>
      </c>
      <c r="I15577">
        <v>0</v>
      </c>
      <c r="J15577" s="302">
        <v>207000000</v>
      </c>
    </row>
    <row r="15578" spans="1:10" x14ac:dyDescent="0.25">
      <c r="A15578">
        <v>18911053</v>
      </c>
      <c r="B15578">
        <v>18961050</v>
      </c>
      <c r="C15578" t="s">
        <v>845</v>
      </c>
      <c r="D15578" t="s">
        <v>1942</v>
      </c>
      <c r="E15578" t="s">
        <v>16548</v>
      </c>
      <c r="F15578" t="s">
        <v>16699</v>
      </c>
      <c r="G15578" t="s">
        <v>5942</v>
      </c>
      <c r="H15578" t="s">
        <v>1911</v>
      </c>
      <c r="I15578">
        <v>0</v>
      </c>
      <c r="J15578" s="302">
        <v>268000000</v>
      </c>
    </row>
    <row r="15579" spans="1:10" x14ac:dyDescent="0.25">
      <c r="A15579">
        <v>18911054</v>
      </c>
      <c r="B15579">
        <v>18961051</v>
      </c>
      <c r="C15579" t="s">
        <v>845</v>
      </c>
      <c r="D15579" t="s">
        <v>1942</v>
      </c>
      <c r="E15579" t="s">
        <v>16585</v>
      </c>
      <c r="F15579" t="s">
        <v>16613</v>
      </c>
      <c r="G15579" t="s">
        <v>5942</v>
      </c>
      <c r="H15579" t="s">
        <v>1911</v>
      </c>
      <c r="I15579">
        <v>0</v>
      </c>
      <c r="J15579" s="302">
        <v>260000000</v>
      </c>
    </row>
    <row r="15580" spans="1:10" x14ac:dyDescent="0.25">
      <c r="A15580">
        <v>18911055</v>
      </c>
      <c r="B15580">
        <v>18961052</v>
      </c>
      <c r="C15580" t="s">
        <v>845</v>
      </c>
      <c r="D15580" t="s">
        <v>1942</v>
      </c>
      <c r="E15580" t="s">
        <v>16548</v>
      </c>
      <c r="F15580" t="s">
        <v>16700</v>
      </c>
      <c r="G15580" t="s">
        <v>16686</v>
      </c>
      <c r="H15580" t="s">
        <v>1911</v>
      </c>
      <c r="I15580">
        <v>0</v>
      </c>
      <c r="J15580" s="302">
        <v>137000000</v>
      </c>
    </row>
    <row r="15581" spans="1:10" x14ac:dyDescent="0.25">
      <c r="A15581">
        <v>18911056</v>
      </c>
      <c r="B15581">
        <v>18961053</v>
      </c>
      <c r="C15581" t="s">
        <v>845</v>
      </c>
      <c r="D15581" t="s">
        <v>1942</v>
      </c>
      <c r="E15581" t="s">
        <v>16548</v>
      </c>
      <c r="F15581" t="s">
        <v>16603</v>
      </c>
      <c r="G15581" t="s">
        <v>16701</v>
      </c>
      <c r="H15581" t="s">
        <v>1911</v>
      </c>
      <c r="I15581">
        <v>0</v>
      </c>
      <c r="J15581" s="302">
        <v>143000000</v>
      </c>
    </row>
    <row r="15582" spans="1:10" x14ac:dyDescent="0.25">
      <c r="A15582">
        <v>18911057</v>
      </c>
      <c r="B15582">
        <v>18961054</v>
      </c>
      <c r="C15582" t="s">
        <v>845</v>
      </c>
      <c r="D15582" t="s">
        <v>1942</v>
      </c>
      <c r="E15582" t="s">
        <v>16620</v>
      </c>
      <c r="F15582" t="s">
        <v>16621</v>
      </c>
      <c r="G15582" t="s">
        <v>16702</v>
      </c>
      <c r="H15582" t="s">
        <v>1911</v>
      </c>
      <c r="I15582">
        <v>0</v>
      </c>
      <c r="J15582" s="302">
        <v>155000000</v>
      </c>
    </row>
    <row r="15583" spans="1:10" x14ac:dyDescent="0.25">
      <c r="A15583">
        <v>18911058</v>
      </c>
      <c r="B15583">
        <v>18961055</v>
      </c>
      <c r="C15583" t="s">
        <v>845</v>
      </c>
      <c r="D15583" t="s">
        <v>1942</v>
      </c>
      <c r="E15583" t="s">
        <v>16625</v>
      </c>
      <c r="F15583" t="s">
        <v>16626</v>
      </c>
      <c r="G15583" t="s">
        <v>16703</v>
      </c>
      <c r="H15583" t="s">
        <v>1911</v>
      </c>
      <c r="I15583">
        <v>0</v>
      </c>
      <c r="J15583" s="302">
        <v>179000000</v>
      </c>
    </row>
    <row r="15584" spans="1:10" x14ac:dyDescent="0.25">
      <c r="A15584">
        <v>18911059</v>
      </c>
      <c r="B15584">
        <v>18961056</v>
      </c>
      <c r="C15584" t="s">
        <v>845</v>
      </c>
      <c r="D15584" t="s">
        <v>1942</v>
      </c>
      <c r="E15584" t="s">
        <v>16535</v>
      </c>
      <c r="F15584" t="s">
        <v>16704</v>
      </c>
      <c r="G15584" t="s">
        <v>16705</v>
      </c>
      <c r="H15584" t="s">
        <v>1911</v>
      </c>
      <c r="I15584">
        <v>0</v>
      </c>
      <c r="J15584" s="302">
        <v>110000000</v>
      </c>
    </row>
    <row r="15585" spans="1:10" x14ac:dyDescent="0.25">
      <c r="A15585">
        <v>18911060</v>
      </c>
      <c r="B15585">
        <v>18961057</v>
      </c>
      <c r="C15585" t="s">
        <v>845</v>
      </c>
      <c r="D15585" t="s">
        <v>1942</v>
      </c>
      <c r="E15585" t="s">
        <v>16535</v>
      </c>
      <c r="F15585" t="s">
        <v>16623</v>
      </c>
      <c r="G15585" t="s">
        <v>16706</v>
      </c>
      <c r="H15585" t="s">
        <v>1911</v>
      </c>
      <c r="I15585">
        <v>0</v>
      </c>
      <c r="J15585" s="302">
        <v>86000000</v>
      </c>
    </row>
    <row r="15586" spans="1:10" x14ac:dyDescent="0.25">
      <c r="A15586">
        <v>18911061</v>
      </c>
      <c r="B15586">
        <v>18961058</v>
      </c>
      <c r="C15586" t="s">
        <v>845</v>
      </c>
      <c r="D15586" t="s">
        <v>1942</v>
      </c>
      <c r="E15586" t="s">
        <v>16535</v>
      </c>
      <c r="F15586" t="s">
        <v>16623</v>
      </c>
      <c r="G15586" t="s">
        <v>16707</v>
      </c>
      <c r="H15586" t="s">
        <v>1911</v>
      </c>
      <c r="I15586">
        <v>0</v>
      </c>
      <c r="J15586" s="302">
        <v>90000000</v>
      </c>
    </row>
    <row r="15587" spans="1:10" x14ac:dyDescent="0.25">
      <c r="A15587">
        <v>18911062</v>
      </c>
      <c r="B15587">
        <v>18961059</v>
      </c>
      <c r="C15587" t="s">
        <v>845</v>
      </c>
      <c r="D15587" t="s">
        <v>1942</v>
      </c>
      <c r="E15587" t="s">
        <v>16585</v>
      </c>
      <c r="F15587" t="s">
        <v>16708</v>
      </c>
      <c r="G15587" t="s">
        <v>15187</v>
      </c>
      <c r="H15587" t="s">
        <v>1911</v>
      </c>
      <c r="I15587">
        <v>0</v>
      </c>
      <c r="J15587" s="302">
        <v>245000000</v>
      </c>
    </row>
    <row r="15588" spans="1:10" x14ac:dyDescent="0.25">
      <c r="A15588">
        <v>18911063</v>
      </c>
      <c r="B15588">
        <v>18961060</v>
      </c>
      <c r="C15588" t="s">
        <v>845</v>
      </c>
      <c r="D15588" t="s">
        <v>1942</v>
      </c>
      <c r="E15588" t="s">
        <v>16585</v>
      </c>
      <c r="F15588" t="s">
        <v>16709</v>
      </c>
      <c r="G15588" t="s">
        <v>15187</v>
      </c>
      <c r="H15588" t="s">
        <v>1911</v>
      </c>
      <c r="I15588">
        <v>0</v>
      </c>
      <c r="J15588" s="302">
        <v>261500000</v>
      </c>
    </row>
    <row r="15589" spans="1:10" x14ac:dyDescent="0.25">
      <c r="A15589">
        <v>18911064</v>
      </c>
      <c r="B15589">
        <v>18961061</v>
      </c>
      <c r="C15589" t="s">
        <v>845</v>
      </c>
      <c r="D15589" t="s">
        <v>1942</v>
      </c>
      <c r="E15589" t="s">
        <v>16585</v>
      </c>
      <c r="F15589" t="s">
        <v>16710</v>
      </c>
      <c r="G15589" t="s">
        <v>7856</v>
      </c>
      <c r="H15589" t="s">
        <v>1911</v>
      </c>
      <c r="I15589">
        <v>0</v>
      </c>
      <c r="J15589" s="302">
        <v>568000000</v>
      </c>
    </row>
    <row r="15590" spans="1:10" x14ac:dyDescent="0.25">
      <c r="A15590">
        <v>18911065</v>
      </c>
      <c r="B15590">
        <v>18961062</v>
      </c>
      <c r="C15590" t="s">
        <v>845</v>
      </c>
      <c r="D15590" t="s">
        <v>1942</v>
      </c>
      <c r="E15590" t="s">
        <v>16585</v>
      </c>
      <c r="F15590" t="s">
        <v>16711</v>
      </c>
      <c r="G15590" t="s">
        <v>7327</v>
      </c>
      <c r="H15590" t="s">
        <v>1911</v>
      </c>
      <c r="I15590">
        <v>0</v>
      </c>
      <c r="J15590" s="302">
        <v>322600000</v>
      </c>
    </row>
    <row r="15591" spans="1:10" x14ac:dyDescent="0.25">
      <c r="A15591">
        <v>18911066</v>
      </c>
      <c r="B15591">
        <v>18961063</v>
      </c>
      <c r="C15591" t="s">
        <v>845</v>
      </c>
      <c r="D15591" t="s">
        <v>1942</v>
      </c>
      <c r="E15591" t="s">
        <v>16620</v>
      </c>
      <c r="F15591" t="s">
        <v>16629</v>
      </c>
      <c r="G15591" t="s">
        <v>15187</v>
      </c>
      <c r="H15591" t="s">
        <v>1980</v>
      </c>
      <c r="I15591">
        <v>180400</v>
      </c>
      <c r="J15591" s="302">
        <v>194000000</v>
      </c>
    </row>
    <row r="15592" spans="1:10" x14ac:dyDescent="0.25">
      <c r="A15592">
        <v>18911067</v>
      </c>
      <c r="B15592">
        <v>18961064</v>
      </c>
      <c r="C15592" t="s">
        <v>845</v>
      </c>
      <c r="D15592" t="s">
        <v>1942</v>
      </c>
      <c r="E15592" t="s">
        <v>4234</v>
      </c>
      <c r="F15592" t="s">
        <v>16628</v>
      </c>
      <c r="G15592" t="s">
        <v>7327</v>
      </c>
      <c r="H15592" t="s">
        <v>1911</v>
      </c>
      <c r="I15592">
        <v>0</v>
      </c>
      <c r="J15592" s="302">
        <v>280000000</v>
      </c>
    </row>
    <row r="15593" spans="1:10" x14ac:dyDescent="0.25">
      <c r="A15593">
        <v>18911068</v>
      </c>
      <c r="B15593">
        <v>18961065</v>
      </c>
      <c r="C15593" t="s">
        <v>845</v>
      </c>
      <c r="D15593" t="s">
        <v>1942</v>
      </c>
      <c r="E15593" t="s">
        <v>16548</v>
      </c>
      <c r="F15593" t="s">
        <v>16549</v>
      </c>
      <c r="G15593" t="s">
        <v>5449</v>
      </c>
      <c r="H15593" t="s">
        <v>1911</v>
      </c>
      <c r="I15593">
        <v>0</v>
      </c>
      <c r="J15593" s="302">
        <v>110000000</v>
      </c>
    </row>
    <row r="15594" spans="1:10" x14ac:dyDescent="0.25">
      <c r="A15594">
        <v>18911069</v>
      </c>
      <c r="B15594">
        <v>18961066</v>
      </c>
      <c r="C15594" t="s">
        <v>845</v>
      </c>
      <c r="D15594" t="s">
        <v>1942</v>
      </c>
      <c r="E15594" t="s">
        <v>16585</v>
      </c>
      <c r="F15594" t="s">
        <v>16712</v>
      </c>
      <c r="G15594" t="s">
        <v>16713</v>
      </c>
      <c r="H15594" t="s">
        <v>1911</v>
      </c>
      <c r="I15594">
        <v>0</v>
      </c>
      <c r="J15594" s="302">
        <v>655200000</v>
      </c>
    </row>
    <row r="15595" spans="1:10" x14ac:dyDescent="0.25">
      <c r="A15595">
        <v>18911070</v>
      </c>
      <c r="B15595">
        <v>18961067</v>
      </c>
      <c r="C15595" t="s">
        <v>845</v>
      </c>
      <c r="D15595" t="s">
        <v>1942</v>
      </c>
      <c r="E15595" t="s">
        <v>16585</v>
      </c>
      <c r="F15595" t="s">
        <v>16714</v>
      </c>
      <c r="G15595" t="s">
        <v>16715</v>
      </c>
      <c r="H15595" t="s">
        <v>1911</v>
      </c>
      <c r="I15595">
        <v>0</v>
      </c>
      <c r="J15595" s="302">
        <v>309100000</v>
      </c>
    </row>
    <row r="15596" spans="1:10" x14ac:dyDescent="0.25">
      <c r="A15596">
        <v>18911071</v>
      </c>
      <c r="B15596">
        <v>18961068</v>
      </c>
      <c r="C15596" t="s">
        <v>845</v>
      </c>
      <c r="D15596" t="s">
        <v>1942</v>
      </c>
      <c r="E15596" t="s">
        <v>16585</v>
      </c>
      <c r="F15596" t="s">
        <v>16716</v>
      </c>
      <c r="G15596" t="s">
        <v>16717</v>
      </c>
      <c r="H15596" t="s">
        <v>1911</v>
      </c>
      <c r="I15596">
        <v>0</v>
      </c>
      <c r="J15596" s="302">
        <v>317100000</v>
      </c>
    </row>
    <row r="15597" spans="1:10" x14ac:dyDescent="0.25">
      <c r="A15597">
        <v>18911072</v>
      </c>
      <c r="B15597">
        <v>18961069</v>
      </c>
      <c r="C15597" t="s">
        <v>845</v>
      </c>
      <c r="D15597" t="s">
        <v>1942</v>
      </c>
      <c r="E15597" t="s">
        <v>16585</v>
      </c>
      <c r="F15597" t="s">
        <v>16718</v>
      </c>
      <c r="G15597" t="s">
        <v>16719</v>
      </c>
      <c r="H15597" t="s">
        <v>1911</v>
      </c>
      <c r="I15597">
        <v>0</v>
      </c>
      <c r="J15597" s="302">
        <v>568100000</v>
      </c>
    </row>
    <row r="15598" spans="1:10" x14ac:dyDescent="0.25">
      <c r="A15598">
        <v>18911073</v>
      </c>
      <c r="B15598">
        <v>18961070</v>
      </c>
      <c r="C15598" t="s">
        <v>845</v>
      </c>
      <c r="D15598" t="s">
        <v>1942</v>
      </c>
      <c r="E15598" t="s">
        <v>16575</v>
      </c>
      <c r="F15598" t="s">
        <v>16720</v>
      </c>
      <c r="G15598" t="s">
        <v>16721</v>
      </c>
      <c r="H15598" t="s">
        <v>1911</v>
      </c>
      <c r="I15598">
        <v>0</v>
      </c>
      <c r="J15598" s="302">
        <v>163000000</v>
      </c>
    </row>
    <row r="15599" spans="1:10" x14ac:dyDescent="0.25">
      <c r="A15599">
        <v>18911074</v>
      </c>
      <c r="B15599">
        <v>18961071</v>
      </c>
      <c r="C15599" t="s">
        <v>845</v>
      </c>
      <c r="D15599" t="s">
        <v>1942</v>
      </c>
      <c r="E15599" t="s">
        <v>16633</v>
      </c>
      <c r="F15599" t="s">
        <v>16722</v>
      </c>
      <c r="G15599" t="s">
        <v>16723</v>
      </c>
      <c r="H15599" t="s">
        <v>1911</v>
      </c>
      <c r="I15599">
        <v>186000</v>
      </c>
      <c r="J15599" s="302">
        <v>200000000</v>
      </c>
    </row>
    <row r="15600" spans="1:10" x14ac:dyDescent="0.25">
      <c r="A15600">
        <v>18911075</v>
      </c>
      <c r="B15600">
        <v>18961072</v>
      </c>
      <c r="C15600" t="s">
        <v>845</v>
      </c>
      <c r="D15600" t="s">
        <v>1942</v>
      </c>
      <c r="E15600" t="s">
        <v>16535</v>
      </c>
      <c r="F15600" t="s">
        <v>16724</v>
      </c>
      <c r="G15600" t="s">
        <v>16725</v>
      </c>
      <c r="H15600" t="s">
        <v>1980</v>
      </c>
      <c r="I15600">
        <v>106000</v>
      </c>
      <c r="J15600" s="302">
        <v>114000000</v>
      </c>
    </row>
    <row r="15601" spans="1:10" x14ac:dyDescent="0.25">
      <c r="A15601">
        <v>18911076</v>
      </c>
      <c r="B15601">
        <v>18961073</v>
      </c>
      <c r="C15601" t="s">
        <v>845</v>
      </c>
      <c r="D15601" t="s">
        <v>1942</v>
      </c>
      <c r="E15601" t="s">
        <v>16639</v>
      </c>
      <c r="F15601" t="s">
        <v>16640</v>
      </c>
      <c r="G15601" t="s">
        <v>16726</v>
      </c>
      <c r="H15601" t="s">
        <v>1980</v>
      </c>
      <c r="I15601">
        <v>130200</v>
      </c>
      <c r="J15601" s="302">
        <v>140000000</v>
      </c>
    </row>
    <row r="15602" spans="1:10" x14ac:dyDescent="0.25">
      <c r="A15602">
        <v>18911077</v>
      </c>
      <c r="B15602">
        <v>18961074</v>
      </c>
      <c r="C15602" t="s">
        <v>845</v>
      </c>
      <c r="D15602" t="s">
        <v>1942</v>
      </c>
      <c r="E15602" t="s">
        <v>16535</v>
      </c>
      <c r="F15602" t="s">
        <v>16536</v>
      </c>
      <c r="G15602" t="s">
        <v>4081</v>
      </c>
      <c r="H15602" t="s">
        <v>1911</v>
      </c>
      <c r="I15602">
        <v>83700</v>
      </c>
      <c r="J15602" s="302">
        <v>90000000</v>
      </c>
    </row>
    <row r="15603" spans="1:10" x14ac:dyDescent="0.25">
      <c r="A15603">
        <v>18911078</v>
      </c>
      <c r="B15603">
        <v>18961075</v>
      </c>
      <c r="C15603" t="s">
        <v>845</v>
      </c>
      <c r="D15603" t="s">
        <v>1942</v>
      </c>
      <c r="E15603" t="s">
        <v>16535</v>
      </c>
      <c r="F15603" t="s">
        <v>16727</v>
      </c>
      <c r="G15603" t="s">
        <v>16728</v>
      </c>
      <c r="H15603" t="s">
        <v>1980</v>
      </c>
      <c r="I15603">
        <v>91100</v>
      </c>
      <c r="J15603" s="302">
        <v>98000000</v>
      </c>
    </row>
    <row r="15604" spans="1:10" x14ac:dyDescent="0.25">
      <c r="A15604">
        <v>18911079</v>
      </c>
      <c r="B15604">
        <v>18961076</v>
      </c>
      <c r="C15604" t="s">
        <v>845</v>
      </c>
      <c r="D15604" t="s">
        <v>1942</v>
      </c>
      <c r="E15604" t="s">
        <v>16620</v>
      </c>
      <c r="F15604" t="s">
        <v>16632</v>
      </c>
      <c r="G15604" t="s">
        <v>4923</v>
      </c>
      <c r="H15604" t="s">
        <v>1980</v>
      </c>
      <c r="I15604">
        <v>148800</v>
      </c>
      <c r="J15604" s="302">
        <v>155000000</v>
      </c>
    </row>
    <row r="15605" spans="1:10" x14ac:dyDescent="0.25">
      <c r="A15605">
        <v>18911080</v>
      </c>
      <c r="B15605">
        <v>18961077</v>
      </c>
      <c r="C15605" t="s">
        <v>845</v>
      </c>
      <c r="D15605" t="s">
        <v>1942</v>
      </c>
      <c r="E15605" t="s">
        <v>16729</v>
      </c>
      <c r="F15605" t="s">
        <v>16730</v>
      </c>
      <c r="G15605" t="s">
        <v>16731</v>
      </c>
      <c r="H15605" t="s">
        <v>1911</v>
      </c>
      <c r="I15605">
        <v>108800</v>
      </c>
      <c r="J15605" s="302">
        <v>117000000</v>
      </c>
    </row>
    <row r="15606" spans="1:10" x14ac:dyDescent="0.25">
      <c r="A15606">
        <v>18911081</v>
      </c>
      <c r="B15606">
        <v>18961078</v>
      </c>
      <c r="C15606" t="s">
        <v>845</v>
      </c>
      <c r="D15606" t="s">
        <v>1942</v>
      </c>
      <c r="E15606" t="s">
        <v>16548</v>
      </c>
      <c r="F15606" t="s">
        <v>16642</v>
      </c>
      <c r="G15606" t="s">
        <v>4923</v>
      </c>
      <c r="H15606" t="s">
        <v>1911</v>
      </c>
      <c r="I15606">
        <v>138600</v>
      </c>
      <c r="J15606" s="302">
        <v>149000000</v>
      </c>
    </row>
    <row r="15607" spans="1:10" x14ac:dyDescent="0.25">
      <c r="A15607">
        <v>18911082</v>
      </c>
      <c r="B15607">
        <v>18961079</v>
      </c>
      <c r="C15607" t="s">
        <v>845</v>
      </c>
      <c r="D15607" t="s">
        <v>1942</v>
      </c>
      <c r="E15607" t="s">
        <v>16585</v>
      </c>
      <c r="F15607" t="s">
        <v>16637</v>
      </c>
      <c r="G15607" t="s">
        <v>16732</v>
      </c>
      <c r="H15607" t="s">
        <v>1980</v>
      </c>
      <c r="I15607">
        <v>306500</v>
      </c>
      <c r="J15607" s="302">
        <v>309300000</v>
      </c>
    </row>
    <row r="15608" spans="1:10" x14ac:dyDescent="0.25">
      <c r="A15608">
        <v>18911083</v>
      </c>
      <c r="B15608">
        <v>18961080</v>
      </c>
      <c r="C15608" t="s">
        <v>845</v>
      </c>
      <c r="D15608" t="s">
        <v>1942</v>
      </c>
      <c r="E15608" t="s">
        <v>16585</v>
      </c>
      <c r="F15608" t="s">
        <v>16733</v>
      </c>
      <c r="G15608" t="s">
        <v>16732</v>
      </c>
      <c r="H15608" t="s">
        <v>1911</v>
      </c>
      <c r="I15608">
        <v>0</v>
      </c>
      <c r="J15608" s="302">
        <v>327400000</v>
      </c>
    </row>
    <row r="15609" spans="1:10" x14ac:dyDescent="0.25">
      <c r="A15609">
        <v>18911084</v>
      </c>
      <c r="B15609">
        <v>18961081</v>
      </c>
      <c r="C15609" t="s">
        <v>845</v>
      </c>
      <c r="D15609" t="s">
        <v>1942</v>
      </c>
      <c r="E15609" t="s">
        <v>16585</v>
      </c>
      <c r="F15609" t="s">
        <v>16734</v>
      </c>
      <c r="G15609" t="s">
        <v>16732</v>
      </c>
      <c r="H15609" t="s">
        <v>1911</v>
      </c>
      <c r="I15609">
        <v>0</v>
      </c>
      <c r="J15609" s="302">
        <v>339900000</v>
      </c>
    </row>
    <row r="15610" spans="1:10" x14ac:dyDescent="0.25">
      <c r="A15610">
        <v>18911085</v>
      </c>
      <c r="B15610">
        <v>18961082</v>
      </c>
      <c r="C15610" t="s">
        <v>845</v>
      </c>
      <c r="D15610" t="s">
        <v>1942</v>
      </c>
      <c r="E15610" t="s">
        <v>16585</v>
      </c>
      <c r="F15610" t="s">
        <v>16735</v>
      </c>
      <c r="G15610" t="s">
        <v>16736</v>
      </c>
      <c r="H15610" t="s">
        <v>1911</v>
      </c>
      <c r="I15610">
        <v>0</v>
      </c>
      <c r="J15610" s="302">
        <v>323300000</v>
      </c>
    </row>
    <row r="15611" spans="1:10" x14ac:dyDescent="0.25">
      <c r="A15611">
        <v>18911086</v>
      </c>
      <c r="B15611">
        <v>18961083</v>
      </c>
      <c r="C15611" t="s">
        <v>845</v>
      </c>
      <c r="D15611" t="s">
        <v>1942</v>
      </c>
      <c r="E15611" t="s">
        <v>16585</v>
      </c>
      <c r="F15611" t="s">
        <v>16737</v>
      </c>
      <c r="G15611" t="s">
        <v>16738</v>
      </c>
      <c r="H15611" t="s">
        <v>1980</v>
      </c>
      <c r="I15611">
        <v>290200</v>
      </c>
      <c r="J15611" s="302">
        <v>306200000</v>
      </c>
    </row>
    <row r="15612" spans="1:10" x14ac:dyDescent="0.25">
      <c r="A15612">
        <v>18911087</v>
      </c>
      <c r="B15612">
        <v>18961084</v>
      </c>
      <c r="C15612" t="s">
        <v>845</v>
      </c>
      <c r="D15612" t="s">
        <v>1942</v>
      </c>
      <c r="E15612" t="s">
        <v>16585</v>
      </c>
      <c r="F15612" t="s">
        <v>16739</v>
      </c>
      <c r="G15612" t="s">
        <v>16738</v>
      </c>
      <c r="H15612" t="s">
        <v>1911</v>
      </c>
      <c r="I15612">
        <v>0</v>
      </c>
      <c r="J15612" s="302">
        <v>294200000</v>
      </c>
    </row>
    <row r="15613" spans="1:10" x14ac:dyDescent="0.25">
      <c r="A15613">
        <v>18911088</v>
      </c>
      <c r="B15613">
        <v>18961085</v>
      </c>
      <c r="C15613" t="s">
        <v>845</v>
      </c>
      <c r="D15613" t="s">
        <v>1942</v>
      </c>
      <c r="E15613" t="s">
        <v>16585</v>
      </c>
      <c r="F15613" t="s">
        <v>16740</v>
      </c>
      <c r="G15613" t="s">
        <v>16738</v>
      </c>
      <c r="H15613" t="s">
        <v>1911</v>
      </c>
      <c r="I15613">
        <v>0</v>
      </c>
      <c r="J15613" s="302">
        <v>302500000</v>
      </c>
    </row>
    <row r="15614" spans="1:10" x14ac:dyDescent="0.25">
      <c r="A15614">
        <v>18911089</v>
      </c>
      <c r="B15614">
        <v>18961086</v>
      </c>
      <c r="C15614" t="s">
        <v>845</v>
      </c>
      <c r="D15614" t="s">
        <v>1942</v>
      </c>
      <c r="E15614" t="s">
        <v>16585</v>
      </c>
      <c r="F15614" t="s">
        <v>16741</v>
      </c>
      <c r="G15614" t="s">
        <v>16738</v>
      </c>
      <c r="H15614" t="s">
        <v>1911</v>
      </c>
      <c r="I15614">
        <v>0</v>
      </c>
      <c r="J15614" s="302">
        <v>302500000</v>
      </c>
    </row>
    <row r="15615" spans="1:10" x14ac:dyDescent="0.25">
      <c r="A15615">
        <v>18911090</v>
      </c>
      <c r="B15615">
        <v>18961087</v>
      </c>
      <c r="C15615" t="s">
        <v>845</v>
      </c>
      <c r="D15615" t="s">
        <v>1942</v>
      </c>
      <c r="E15615" t="s">
        <v>16585</v>
      </c>
      <c r="F15615" t="s">
        <v>16742</v>
      </c>
      <c r="G15615" t="s">
        <v>16738</v>
      </c>
      <c r="H15615" t="s">
        <v>1911</v>
      </c>
      <c r="I15615">
        <v>0</v>
      </c>
      <c r="J15615" s="302">
        <v>306700000</v>
      </c>
    </row>
    <row r="15616" spans="1:10" x14ac:dyDescent="0.25">
      <c r="A15616">
        <v>18911091</v>
      </c>
      <c r="B15616">
        <v>18961088</v>
      </c>
      <c r="C15616" t="s">
        <v>845</v>
      </c>
      <c r="D15616" t="s">
        <v>1942</v>
      </c>
      <c r="E15616" t="s">
        <v>16585</v>
      </c>
      <c r="F15616" t="s">
        <v>16743</v>
      </c>
      <c r="G15616" t="s">
        <v>16738</v>
      </c>
      <c r="H15616" t="s">
        <v>1911</v>
      </c>
      <c r="I15616">
        <v>0</v>
      </c>
      <c r="J15616" s="302">
        <v>315000000</v>
      </c>
    </row>
    <row r="15617" spans="1:10" x14ac:dyDescent="0.25">
      <c r="A15617">
        <v>18911092</v>
      </c>
      <c r="B15617">
        <v>18961089</v>
      </c>
      <c r="C15617" t="s">
        <v>845</v>
      </c>
      <c r="D15617" t="s">
        <v>1942</v>
      </c>
      <c r="E15617" t="s">
        <v>16585</v>
      </c>
      <c r="F15617" t="s">
        <v>16744</v>
      </c>
      <c r="G15617" t="s">
        <v>16745</v>
      </c>
      <c r="H15617" t="s">
        <v>1911</v>
      </c>
      <c r="I15617">
        <v>523400</v>
      </c>
      <c r="J15617" s="302">
        <v>537200000</v>
      </c>
    </row>
    <row r="15618" spans="1:10" x14ac:dyDescent="0.25">
      <c r="A15618">
        <v>18911093</v>
      </c>
      <c r="B15618">
        <v>18961090</v>
      </c>
      <c r="C15618" t="s">
        <v>845</v>
      </c>
      <c r="D15618" t="s">
        <v>1942</v>
      </c>
      <c r="E15618" t="s">
        <v>16585</v>
      </c>
      <c r="F15618" t="s">
        <v>16746</v>
      </c>
      <c r="G15618" t="s">
        <v>16747</v>
      </c>
      <c r="H15618" t="s">
        <v>1980</v>
      </c>
      <c r="I15618">
        <v>564300</v>
      </c>
      <c r="J15618" s="302">
        <v>591800000</v>
      </c>
    </row>
    <row r="15619" spans="1:10" x14ac:dyDescent="0.25">
      <c r="A15619">
        <v>18911094</v>
      </c>
      <c r="B15619">
        <v>18961091</v>
      </c>
      <c r="C15619" t="s">
        <v>845</v>
      </c>
      <c r="D15619" t="s">
        <v>1942</v>
      </c>
      <c r="E15619" t="s">
        <v>16585</v>
      </c>
      <c r="F15619" t="s">
        <v>16748</v>
      </c>
      <c r="G15619" t="s">
        <v>16749</v>
      </c>
      <c r="H15619" t="s">
        <v>1911</v>
      </c>
      <c r="I15619">
        <v>0</v>
      </c>
      <c r="J15619" s="302">
        <v>796400000</v>
      </c>
    </row>
    <row r="15620" spans="1:10" x14ac:dyDescent="0.25">
      <c r="A15620">
        <v>18911096</v>
      </c>
      <c r="B15620">
        <v>18961092</v>
      </c>
      <c r="C15620" t="s">
        <v>845</v>
      </c>
      <c r="D15620" t="s">
        <v>1942</v>
      </c>
      <c r="E15620" t="s">
        <v>16633</v>
      </c>
      <c r="F15620" t="s">
        <v>16750</v>
      </c>
      <c r="G15620" t="s">
        <v>16751</v>
      </c>
      <c r="H15620" t="s">
        <v>1911</v>
      </c>
      <c r="I15620">
        <v>0</v>
      </c>
      <c r="J15620" s="302">
        <v>122000000</v>
      </c>
    </row>
    <row r="15621" spans="1:10" x14ac:dyDescent="0.25">
      <c r="A15621">
        <v>18911097</v>
      </c>
      <c r="B15621">
        <v>18961093</v>
      </c>
      <c r="C15621" t="s">
        <v>845</v>
      </c>
      <c r="D15621" t="s">
        <v>1942</v>
      </c>
      <c r="E15621" t="s">
        <v>16535</v>
      </c>
      <c r="F15621" t="s">
        <v>16752</v>
      </c>
      <c r="G15621" t="s">
        <v>16753</v>
      </c>
      <c r="H15621" t="s">
        <v>1980</v>
      </c>
      <c r="I15621">
        <v>105100</v>
      </c>
      <c r="J15621" s="302">
        <v>114000000</v>
      </c>
    </row>
    <row r="15622" spans="1:10" x14ac:dyDescent="0.25">
      <c r="A15622">
        <v>18911098</v>
      </c>
      <c r="B15622">
        <v>18961094</v>
      </c>
      <c r="C15622" t="s">
        <v>845</v>
      </c>
      <c r="D15622" t="s">
        <v>1942</v>
      </c>
      <c r="E15622" t="s">
        <v>16535</v>
      </c>
      <c r="F15622" t="s">
        <v>16754</v>
      </c>
      <c r="G15622" t="s">
        <v>16755</v>
      </c>
      <c r="H15622" t="s">
        <v>1911</v>
      </c>
      <c r="I15622">
        <v>100400</v>
      </c>
      <c r="J15622" s="302">
        <v>108000000</v>
      </c>
    </row>
    <row r="15623" spans="1:10" x14ac:dyDescent="0.25">
      <c r="A15623">
        <v>18911099</v>
      </c>
      <c r="B15623">
        <v>18961095</v>
      </c>
      <c r="C15623" t="s">
        <v>845</v>
      </c>
      <c r="D15623" t="s">
        <v>1942</v>
      </c>
      <c r="E15623" t="s">
        <v>16633</v>
      </c>
      <c r="F15623" t="s">
        <v>16634</v>
      </c>
      <c r="G15623" t="s">
        <v>16731</v>
      </c>
      <c r="H15623" t="s">
        <v>1980</v>
      </c>
      <c r="I15623">
        <v>112500</v>
      </c>
      <c r="J15623" s="302">
        <v>121000000</v>
      </c>
    </row>
    <row r="15624" spans="1:10" x14ac:dyDescent="0.25">
      <c r="A15624">
        <v>18911100</v>
      </c>
      <c r="B15624">
        <v>18961096</v>
      </c>
      <c r="C15624" t="s">
        <v>845</v>
      </c>
      <c r="D15624" t="s">
        <v>1942</v>
      </c>
      <c r="E15624" t="s">
        <v>16585</v>
      </c>
      <c r="F15624" t="s">
        <v>16756</v>
      </c>
      <c r="G15624" t="s">
        <v>16757</v>
      </c>
      <c r="H15624" t="s">
        <v>1911</v>
      </c>
      <c r="I15624">
        <v>262100</v>
      </c>
      <c r="J15624" s="302">
        <v>275900000</v>
      </c>
    </row>
    <row r="15625" spans="1:10" x14ac:dyDescent="0.25">
      <c r="A15625">
        <v>18911101</v>
      </c>
      <c r="B15625">
        <v>18961097</v>
      </c>
      <c r="C15625" t="s">
        <v>845</v>
      </c>
      <c r="D15625" t="s">
        <v>1942</v>
      </c>
      <c r="E15625" t="s">
        <v>16585</v>
      </c>
      <c r="F15625" t="s">
        <v>16758</v>
      </c>
      <c r="G15625" t="s">
        <v>16757</v>
      </c>
      <c r="H15625" t="s">
        <v>1911</v>
      </c>
      <c r="I15625">
        <v>269500</v>
      </c>
      <c r="J15625" s="302">
        <v>283700000</v>
      </c>
    </row>
    <row r="15626" spans="1:10" x14ac:dyDescent="0.25">
      <c r="A15626">
        <v>18911102</v>
      </c>
      <c r="B15626">
        <v>18961098</v>
      </c>
      <c r="C15626" t="s">
        <v>845</v>
      </c>
      <c r="D15626" t="s">
        <v>1942</v>
      </c>
      <c r="E15626" t="s">
        <v>16535</v>
      </c>
      <c r="F15626" t="s">
        <v>16759</v>
      </c>
      <c r="G15626" t="s">
        <v>16760</v>
      </c>
      <c r="H15626" t="s">
        <v>1911</v>
      </c>
      <c r="I15626">
        <v>0</v>
      </c>
      <c r="J15626" s="302">
        <v>180000000</v>
      </c>
    </row>
    <row r="15627" spans="1:10" x14ac:dyDescent="0.25">
      <c r="A15627">
        <v>18911103</v>
      </c>
      <c r="B15627">
        <v>18961099</v>
      </c>
      <c r="C15627" t="s">
        <v>845</v>
      </c>
      <c r="D15627" t="s">
        <v>1942</v>
      </c>
      <c r="E15627" t="s">
        <v>16585</v>
      </c>
      <c r="F15627" t="s">
        <v>16761</v>
      </c>
      <c r="G15627" t="s">
        <v>16762</v>
      </c>
      <c r="H15627" t="s">
        <v>1911</v>
      </c>
      <c r="I15627">
        <v>305800</v>
      </c>
      <c r="J15627" s="302">
        <v>321900000</v>
      </c>
    </row>
    <row r="15628" spans="1:10" x14ac:dyDescent="0.25">
      <c r="A15628">
        <v>18904001</v>
      </c>
      <c r="B15628">
        <v>18962001</v>
      </c>
      <c r="C15628" t="s">
        <v>845</v>
      </c>
      <c r="D15628" t="s">
        <v>3461</v>
      </c>
      <c r="E15628" t="s">
        <v>16575</v>
      </c>
      <c r="F15628" t="s">
        <v>16576</v>
      </c>
      <c r="G15628" t="s">
        <v>16645</v>
      </c>
      <c r="H15628" t="s">
        <v>1911</v>
      </c>
      <c r="I15628">
        <v>0</v>
      </c>
      <c r="J15628" s="302">
        <v>34700000</v>
      </c>
    </row>
    <row r="15629" spans="1:10" x14ac:dyDescent="0.25">
      <c r="A15629">
        <v>18904002</v>
      </c>
      <c r="B15629">
        <v>18962002</v>
      </c>
      <c r="C15629" t="s">
        <v>845</v>
      </c>
      <c r="D15629" t="s">
        <v>3461</v>
      </c>
      <c r="E15629" t="s">
        <v>16575</v>
      </c>
      <c r="F15629" t="s">
        <v>16576</v>
      </c>
      <c r="G15629" t="s">
        <v>16647</v>
      </c>
      <c r="H15629" t="s">
        <v>1911</v>
      </c>
      <c r="I15629">
        <v>0</v>
      </c>
      <c r="J15629" s="302">
        <v>46800000</v>
      </c>
    </row>
    <row r="15630" spans="1:10" x14ac:dyDescent="0.25">
      <c r="A15630">
        <v>18904003</v>
      </c>
      <c r="B15630">
        <v>18962003</v>
      </c>
      <c r="C15630" t="s">
        <v>845</v>
      </c>
      <c r="D15630" t="s">
        <v>3461</v>
      </c>
      <c r="E15630" t="s">
        <v>16575</v>
      </c>
      <c r="F15630" t="s">
        <v>16763</v>
      </c>
      <c r="G15630" t="s">
        <v>15128</v>
      </c>
      <c r="H15630" t="s">
        <v>1911</v>
      </c>
      <c r="I15630">
        <v>0</v>
      </c>
      <c r="J15630" s="302">
        <v>36200000</v>
      </c>
    </row>
    <row r="15631" spans="1:10" x14ac:dyDescent="0.25">
      <c r="A15631">
        <v>18904004</v>
      </c>
      <c r="B15631">
        <v>18962004</v>
      </c>
      <c r="C15631" t="s">
        <v>845</v>
      </c>
      <c r="D15631" t="s">
        <v>3461</v>
      </c>
      <c r="E15631" t="s">
        <v>16578</v>
      </c>
      <c r="F15631" t="s">
        <v>16579</v>
      </c>
      <c r="G15631" t="s">
        <v>16648</v>
      </c>
      <c r="H15631" t="s">
        <v>1911</v>
      </c>
      <c r="I15631">
        <v>0</v>
      </c>
      <c r="J15631" s="302">
        <v>46900000</v>
      </c>
    </row>
    <row r="15632" spans="1:10" x14ac:dyDescent="0.25">
      <c r="A15632">
        <v>18904005</v>
      </c>
      <c r="B15632">
        <v>18962005</v>
      </c>
      <c r="C15632" t="s">
        <v>845</v>
      </c>
      <c r="D15632" t="s">
        <v>3461</v>
      </c>
      <c r="E15632" t="s">
        <v>16578</v>
      </c>
      <c r="F15632" t="s">
        <v>16595</v>
      </c>
      <c r="G15632" t="s">
        <v>16649</v>
      </c>
      <c r="H15632" t="s">
        <v>1911</v>
      </c>
      <c r="I15632">
        <v>0</v>
      </c>
      <c r="J15632" s="302">
        <v>56400000</v>
      </c>
    </row>
    <row r="15633" spans="1:10" x14ac:dyDescent="0.25">
      <c r="A15633">
        <v>18904006</v>
      </c>
      <c r="B15633">
        <v>18962006</v>
      </c>
      <c r="C15633" t="s">
        <v>845</v>
      </c>
      <c r="D15633" t="s">
        <v>3461</v>
      </c>
      <c r="E15633" t="s">
        <v>16575</v>
      </c>
      <c r="F15633" t="s">
        <v>16576</v>
      </c>
      <c r="G15633" t="s">
        <v>16646</v>
      </c>
      <c r="H15633" t="s">
        <v>1911</v>
      </c>
      <c r="I15633">
        <v>0</v>
      </c>
      <c r="J15633" s="302">
        <v>37600000</v>
      </c>
    </row>
    <row r="15634" spans="1:10" x14ac:dyDescent="0.25">
      <c r="A15634">
        <v>18904007</v>
      </c>
      <c r="B15634">
        <v>18962007</v>
      </c>
      <c r="C15634" t="s">
        <v>845</v>
      </c>
      <c r="D15634" t="s">
        <v>3461</v>
      </c>
      <c r="E15634" t="s">
        <v>16575</v>
      </c>
      <c r="F15634" t="s">
        <v>16650</v>
      </c>
      <c r="G15634" t="s">
        <v>15128</v>
      </c>
      <c r="H15634" t="s">
        <v>1911</v>
      </c>
      <c r="I15634">
        <v>0</v>
      </c>
      <c r="J15634" s="302">
        <v>35900000</v>
      </c>
    </row>
    <row r="15635" spans="1:10" x14ac:dyDescent="0.25">
      <c r="A15635">
        <v>18904008</v>
      </c>
      <c r="B15635">
        <v>18962008</v>
      </c>
      <c r="C15635" t="s">
        <v>845</v>
      </c>
      <c r="D15635" t="s">
        <v>3461</v>
      </c>
      <c r="E15635" t="s">
        <v>16575</v>
      </c>
      <c r="F15635" t="s">
        <v>16651</v>
      </c>
      <c r="G15635" t="s">
        <v>16652</v>
      </c>
      <c r="H15635" t="s">
        <v>1911</v>
      </c>
      <c r="I15635">
        <v>0</v>
      </c>
      <c r="J15635" s="302">
        <v>18800000</v>
      </c>
    </row>
    <row r="15636" spans="1:10" x14ac:dyDescent="0.25">
      <c r="A15636">
        <v>18904009</v>
      </c>
      <c r="B15636">
        <v>18962009</v>
      </c>
      <c r="C15636" t="s">
        <v>845</v>
      </c>
      <c r="D15636" t="s">
        <v>3461</v>
      </c>
      <c r="E15636" t="s">
        <v>16578</v>
      </c>
      <c r="F15636" t="s">
        <v>16581</v>
      </c>
      <c r="G15636" t="s">
        <v>16653</v>
      </c>
      <c r="H15636" t="s">
        <v>1911</v>
      </c>
      <c r="I15636">
        <v>0</v>
      </c>
      <c r="J15636" s="302">
        <v>69100000</v>
      </c>
    </row>
    <row r="15637" spans="1:10" x14ac:dyDescent="0.25">
      <c r="A15637">
        <v>18904011</v>
      </c>
      <c r="B15637">
        <v>18962010</v>
      </c>
      <c r="C15637" t="s">
        <v>845</v>
      </c>
      <c r="D15637" t="s">
        <v>3461</v>
      </c>
      <c r="E15637" t="s">
        <v>16548</v>
      </c>
      <c r="F15637" t="s">
        <v>16654</v>
      </c>
      <c r="G15637" t="s">
        <v>4080</v>
      </c>
      <c r="H15637" t="s">
        <v>1911</v>
      </c>
      <c r="I15637">
        <v>0</v>
      </c>
      <c r="J15637" s="302">
        <v>48900000</v>
      </c>
    </row>
    <row r="15638" spans="1:10" x14ac:dyDescent="0.25">
      <c r="A15638">
        <v>18904012</v>
      </c>
      <c r="B15638">
        <v>18962011</v>
      </c>
      <c r="C15638" t="s">
        <v>845</v>
      </c>
      <c r="D15638" t="s">
        <v>3461</v>
      </c>
      <c r="E15638" t="s">
        <v>16578</v>
      </c>
      <c r="F15638" t="s">
        <v>16579</v>
      </c>
      <c r="G15638" t="s">
        <v>16764</v>
      </c>
      <c r="H15638" t="s">
        <v>1911</v>
      </c>
      <c r="I15638">
        <v>0</v>
      </c>
      <c r="J15638" s="302">
        <v>58200000</v>
      </c>
    </row>
    <row r="15639" spans="1:10" x14ac:dyDescent="0.25">
      <c r="A15639">
        <v>18904013</v>
      </c>
      <c r="B15639">
        <v>18962012</v>
      </c>
      <c r="C15639" t="s">
        <v>845</v>
      </c>
      <c r="D15639" t="s">
        <v>3461</v>
      </c>
      <c r="E15639" t="s">
        <v>16578</v>
      </c>
      <c r="F15639" t="s">
        <v>16595</v>
      </c>
      <c r="G15639" t="s">
        <v>16765</v>
      </c>
      <c r="H15639" t="s">
        <v>1911</v>
      </c>
      <c r="I15639">
        <v>0</v>
      </c>
      <c r="J15639" s="302">
        <v>58400000</v>
      </c>
    </row>
    <row r="15640" spans="1:10" x14ac:dyDescent="0.25">
      <c r="A15640">
        <v>18904014</v>
      </c>
      <c r="B15640">
        <v>18962013</v>
      </c>
      <c r="C15640" t="s">
        <v>845</v>
      </c>
      <c r="D15640" t="s">
        <v>3461</v>
      </c>
      <c r="E15640" t="s">
        <v>16578</v>
      </c>
      <c r="F15640" t="s">
        <v>16655</v>
      </c>
      <c r="G15640" t="s">
        <v>16656</v>
      </c>
      <c r="H15640" t="s">
        <v>1911</v>
      </c>
      <c r="I15640">
        <v>0</v>
      </c>
      <c r="J15640" s="302">
        <v>60900000</v>
      </c>
    </row>
    <row r="15641" spans="1:10" x14ac:dyDescent="0.25">
      <c r="A15641">
        <v>18904016</v>
      </c>
      <c r="B15641">
        <v>18962014</v>
      </c>
      <c r="C15641" t="s">
        <v>845</v>
      </c>
      <c r="D15641" t="s">
        <v>3461</v>
      </c>
      <c r="E15641" t="s">
        <v>16548</v>
      </c>
      <c r="F15641" t="s">
        <v>16766</v>
      </c>
      <c r="G15641" t="s">
        <v>16767</v>
      </c>
      <c r="H15641" t="s">
        <v>1911</v>
      </c>
      <c r="I15641">
        <v>0</v>
      </c>
      <c r="J15641" s="302">
        <v>33900000</v>
      </c>
    </row>
    <row r="15642" spans="1:10" x14ac:dyDescent="0.25">
      <c r="A15642">
        <v>18904017</v>
      </c>
      <c r="B15642">
        <v>18962015</v>
      </c>
      <c r="C15642" t="s">
        <v>845</v>
      </c>
      <c r="D15642" t="s">
        <v>3461</v>
      </c>
      <c r="E15642" t="s">
        <v>16578</v>
      </c>
      <c r="F15642" t="s">
        <v>16657</v>
      </c>
      <c r="G15642" t="s">
        <v>16658</v>
      </c>
      <c r="H15642" t="s">
        <v>1911</v>
      </c>
      <c r="I15642">
        <v>0</v>
      </c>
      <c r="J15642" s="302">
        <v>41400000</v>
      </c>
    </row>
    <row r="15643" spans="1:10" x14ac:dyDescent="0.25">
      <c r="A15643">
        <v>18904018</v>
      </c>
      <c r="B15643">
        <v>18962016</v>
      </c>
      <c r="C15643" t="s">
        <v>845</v>
      </c>
      <c r="D15643" t="s">
        <v>3461</v>
      </c>
      <c r="E15643" t="s">
        <v>16578</v>
      </c>
      <c r="F15643" t="s">
        <v>16605</v>
      </c>
      <c r="G15643" t="s">
        <v>16584</v>
      </c>
      <c r="H15643" t="s">
        <v>1911</v>
      </c>
      <c r="I15643">
        <v>0</v>
      </c>
      <c r="J15643" s="302">
        <v>71800000</v>
      </c>
    </row>
    <row r="15644" spans="1:10" x14ac:dyDescent="0.25">
      <c r="A15644">
        <v>18904019</v>
      </c>
      <c r="B15644">
        <v>18962017</v>
      </c>
      <c r="C15644" t="s">
        <v>845</v>
      </c>
      <c r="D15644" t="s">
        <v>3461</v>
      </c>
      <c r="E15644" t="s">
        <v>16585</v>
      </c>
      <c r="F15644" t="s">
        <v>16660</v>
      </c>
      <c r="G15644" t="s">
        <v>16587</v>
      </c>
      <c r="H15644" t="s">
        <v>1911</v>
      </c>
      <c r="I15644">
        <v>0</v>
      </c>
      <c r="J15644" s="302">
        <v>151900000</v>
      </c>
    </row>
    <row r="15645" spans="1:10" x14ac:dyDescent="0.25">
      <c r="A15645">
        <v>18904020</v>
      </c>
      <c r="B15645">
        <v>18962018</v>
      </c>
      <c r="C15645" t="s">
        <v>845</v>
      </c>
      <c r="D15645" t="s">
        <v>3461</v>
      </c>
      <c r="E15645" t="s">
        <v>16548</v>
      </c>
      <c r="F15645" t="s">
        <v>16768</v>
      </c>
      <c r="G15645" t="s">
        <v>16662</v>
      </c>
      <c r="H15645" t="s">
        <v>1911</v>
      </c>
      <c r="I15645">
        <v>0</v>
      </c>
      <c r="J15645" s="302">
        <v>45900000</v>
      </c>
    </row>
    <row r="15646" spans="1:10" x14ac:dyDescent="0.25">
      <c r="A15646">
        <v>18904021</v>
      </c>
      <c r="B15646">
        <v>18962019</v>
      </c>
      <c r="C15646" t="s">
        <v>845</v>
      </c>
      <c r="D15646" t="s">
        <v>3461</v>
      </c>
      <c r="E15646" t="s">
        <v>16578</v>
      </c>
      <c r="F15646" t="s">
        <v>16590</v>
      </c>
      <c r="G15646" t="s">
        <v>16664</v>
      </c>
      <c r="H15646" t="s">
        <v>1911</v>
      </c>
      <c r="I15646">
        <v>0</v>
      </c>
      <c r="J15646" s="302">
        <v>82700000</v>
      </c>
    </row>
    <row r="15647" spans="1:10" x14ac:dyDescent="0.25">
      <c r="A15647">
        <v>18904022</v>
      </c>
      <c r="B15647">
        <v>18962020</v>
      </c>
      <c r="C15647" t="s">
        <v>845</v>
      </c>
      <c r="D15647" t="s">
        <v>3461</v>
      </c>
      <c r="E15647" t="s">
        <v>16548</v>
      </c>
      <c r="F15647" t="s">
        <v>16769</v>
      </c>
      <c r="G15647" t="s">
        <v>16662</v>
      </c>
      <c r="H15647" t="s">
        <v>1911</v>
      </c>
      <c r="I15647">
        <v>0</v>
      </c>
      <c r="J15647" s="302">
        <v>40300000</v>
      </c>
    </row>
    <row r="15648" spans="1:10" x14ac:dyDescent="0.25">
      <c r="A15648">
        <v>18904023</v>
      </c>
      <c r="B15648">
        <v>18962021</v>
      </c>
      <c r="C15648" t="s">
        <v>845</v>
      </c>
      <c r="D15648" t="s">
        <v>3461</v>
      </c>
      <c r="E15648" t="s">
        <v>16575</v>
      </c>
      <c r="F15648" t="s">
        <v>16770</v>
      </c>
      <c r="G15648" t="s">
        <v>15128</v>
      </c>
      <c r="H15648" t="s">
        <v>1911</v>
      </c>
      <c r="I15648">
        <v>0</v>
      </c>
      <c r="J15648" s="302">
        <v>32100000</v>
      </c>
    </row>
    <row r="15649" spans="1:10" x14ac:dyDescent="0.25">
      <c r="A15649">
        <v>18904024</v>
      </c>
      <c r="B15649">
        <v>18962022</v>
      </c>
      <c r="C15649" t="s">
        <v>845</v>
      </c>
      <c r="D15649" t="s">
        <v>3461</v>
      </c>
      <c r="E15649" t="s">
        <v>16575</v>
      </c>
      <c r="F15649" t="s">
        <v>16771</v>
      </c>
      <c r="G15649" t="s">
        <v>16652</v>
      </c>
      <c r="H15649" t="s">
        <v>1911</v>
      </c>
      <c r="I15649">
        <v>0</v>
      </c>
      <c r="J15649" s="302">
        <v>16600000</v>
      </c>
    </row>
    <row r="15650" spans="1:10" x14ac:dyDescent="0.25">
      <c r="A15650">
        <v>18904026</v>
      </c>
      <c r="B15650">
        <v>18962023</v>
      </c>
      <c r="C15650" t="s">
        <v>845</v>
      </c>
      <c r="D15650" t="s">
        <v>3461</v>
      </c>
      <c r="E15650" t="s">
        <v>16548</v>
      </c>
      <c r="F15650" t="s">
        <v>16772</v>
      </c>
      <c r="G15650" t="s">
        <v>16767</v>
      </c>
      <c r="H15650" t="s">
        <v>1911</v>
      </c>
      <c r="I15650">
        <v>0</v>
      </c>
      <c r="J15650" s="302">
        <v>42100000</v>
      </c>
    </row>
    <row r="15651" spans="1:10" x14ac:dyDescent="0.25">
      <c r="A15651">
        <v>18904027</v>
      </c>
      <c r="B15651">
        <v>18962024</v>
      </c>
      <c r="C15651" t="s">
        <v>845</v>
      </c>
      <c r="D15651" t="s">
        <v>3461</v>
      </c>
      <c r="E15651" t="s">
        <v>16548</v>
      </c>
      <c r="F15651" t="s">
        <v>16590</v>
      </c>
      <c r="G15651" t="s">
        <v>16664</v>
      </c>
      <c r="H15651" t="s">
        <v>1911</v>
      </c>
      <c r="I15651">
        <v>0</v>
      </c>
      <c r="J15651" s="302">
        <v>91700000</v>
      </c>
    </row>
    <row r="15652" spans="1:10" x14ac:dyDescent="0.25">
      <c r="A15652">
        <v>18904028</v>
      </c>
      <c r="B15652">
        <v>18962025</v>
      </c>
      <c r="C15652" t="s">
        <v>845</v>
      </c>
      <c r="D15652" t="s">
        <v>3461</v>
      </c>
      <c r="E15652" t="s">
        <v>16548</v>
      </c>
      <c r="F15652" t="s">
        <v>16605</v>
      </c>
      <c r="G15652" t="s">
        <v>16584</v>
      </c>
      <c r="H15652" t="s">
        <v>1911</v>
      </c>
      <c r="I15652">
        <v>0</v>
      </c>
      <c r="J15652" s="302">
        <v>75000000</v>
      </c>
    </row>
    <row r="15653" spans="1:10" x14ac:dyDescent="0.25">
      <c r="A15653">
        <v>18904029</v>
      </c>
      <c r="B15653">
        <v>18962026</v>
      </c>
      <c r="C15653" t="s">
        <v>845</v>
      </c>
      <c r="D15653" t="s">
        <v>3461</v>
      </c>
      <c r="E15653" t="s">
        <v>16548</v>
      </c>
      <c r="F15653" t="s">
        <v>16581</v>
      </c>
      <c r="G15653" t="s">
        <v>16667</v>
      </c>
      <c r="H15653" t="s">
        <v>1911</v>
      </c>
      <c r="I15653">
        <v>0</v>
      </c>
      <c r="J15653" s="302">
        <v>78100000</v>
      </c>
    </row>
    <row r="15654" spans="1:10" x14ac:dyDescent="0.25">
      <c r="A15654">
        <v>18904030</v>
      </c>
      <c r="B15654">
        <v>18962027</v>
      </c>
      <c r="C15654" t="s">
        <v>845</v>
      </c>
      <c r="D15654" t="s">
        <v>3461</v>
      </c>
      <c r="E15654" t="s">
        <v>16548</v>
      </c>
      <c r="F15654" t="s">
        <v>16579</v>
      </c>
      <c r="G15654" t="s">
        <v>16648</v>
      </c>
      <c r="H15654" t="s">
        <v>1911</v>
      </c>
      <c r="I15654">
        <v>0</v>
      </c>
      <c r="J15654" s="302">
        <v>54300000</v>
      </c>
    </row>
    <row r="15655" spans="1:10" x14ac:dyDescent="0.25">
      <c r="A15655">
        <v>18904031</v>
      </c>
      <c r="B15655">
        <v>18962028</v>
      </c>
      <c r="C15655" t="s">
        <v>845</v>
      </c>
      <c r="D15655" t="s">
        <v>3461</v>
      </c>
      <c r="E15655" t="s">
        <v>16548</v>
      </c>
      <c r="F15655" t="s">
        <v>16595</v>
      </c>
      <c r="G15655" t="s">
        <v>16665</v>
      </c>
      <c r="H15655" t="s">
        <v>1911</v>
      </c>
      <c r="I15655">
        <v>0</v>
      </c>
      <c r="J15655" s="302">
        <v>63900000</v>
      </c>
    </row>
    <row r="15656" spans="1:10" x14ac:dyDescent="0.25">
      <c r="A15656">
        <v>18904032</v>
      </c>
      <c r="B15656">
        <v>18962029</v>
      </c>
      <c r="C15656" t="s">
        <v>845</v>
      </c>
      <c r="D15656" t="s">
        <v>3461</v>
      </c>
      <c r="E15656" t="s">
        <v>16548</v>
      </c>
      <c r="F15656" t="s">
        <v>16579</v>
      </c>
      <c r="G15656" t="s">
        <v>16773</v>
      </c>
      <c r="H15656" t="s">
        <v>1911</v>
      </c>
      <c r="I15656">
        <v>0</v>
      </c>
      <c r="J15656" s="302">
        <v>60200000</v>
      </c>
    </row>
    <row r="15657" spans="1:10" x14ac:dyDescent="0.25">
      <c r="A15657">
        <v>18904033</v>
      </c>
      <c r="B15657">
        <v>18962030</v>
      </c>
      <c r="C15657" t="s">
        <v>845</v>
      </c>
      <c r="D15657" t="s">
        <v>3461</v>
      </c>
      <c r="E15657" t="s">
        <v>16548</v>
      </c>
      <c r="F15657" t="s">
        <v>16666</v>
      </c>
      <c r="G15657" t="s">
        <v>16662</v>
      </c>
      <c r="H15657" t="s">
        <v>1911</v>
      </c>
      <c r="I15657">
        <v>0</v>
      </c>
      <c r="J15657" s="302">
        <v>64500000</v>
      </c>
    </row>
    <row r="15658" spans="1:10" x14ac:dyDescent="0.25">
      <c r="A15658">
        <v>18904034</v>
      </c>
      <c r="B15658">
        <v>18962031</v>
      </c>
      <c r="C15658" t="s">
        <v>845</v>
      </c>
      <c r="D15658" t="s">
        <v>3461</v>
      </c>
      <c r="E15658" t="s">
        <v>16578</v>
      </c>
      <c r="F15658" t="s">
        <v>16774</v>
      </c>
      <c r="G15658" t="s">
        <v>16656</v>
      </c>
      <c r="H15658" t="s">
        <v>1911</v>
      </c>
      <c r="I15658">
        <v>0</v>
      </c>
      <c r="J15658" s="302">
        <v>54900000</v>
      </c>
    </row>
    <row r="15659" spans="1:10" x14ac:dyDescent="0.25">
      <c r="A15659">
        <v>18904035</v>
      </c>
      <c r="B15659">
        <v>18962032</v>
      </c>
      <c r="C15659" t="s">
        <v>845</v>
      </c>
      <c r="D15659" t="s">
        <v>3461</v>
      </c>
      <c r="E15659" t="s">
        <v>16548</v>
      </c>
      <c r="F15659" t="s">
        <v>16668</v>
      </c>
      <c r="G15659" t="s">
        <v>16669</v>
      </c>
      <c r="H15659" t="s">
        <v>1911</v>
      </c>
      <c r="I15659">
        <v>0</v>
      </c>
      <c r="J15659" s="302">
        <v>55300000</v>
      </c>
    </row>
    <row r="15660" spans="1:10" x14ac:dyDescent="0.25">
      <c r="A15660">
        <v>18904036</v>
      </c>
      <c r="B15660">
        <v>18962033</v>
      </c>
      <c r="C15660" t="s">
        <v>845</v>
      </c>
      <c r="D15660" t="s">
        <v>3461</v>
      </c>
      <c r="E15660" t="s">
        <v>16585</v>
      </c>
      <c r="F15660" t="s">
        <v>16660</v>
      </c>
      <c r="G15660" t="s">
        <v>16670</v>
      </c>
      <c r="H15660" t="s">
        <v>1911</v>
      </c>
      <c r="I15660">
        <v>0</v>
      </c>
      <c r="J15660" s="302">
        <v>125900000</v>
      </c>
    </row>
    <row r="15661" spans="1:10" x14ac:dyDescent="0.25">
      <c r="A15661">
        <v>18904038</v>
      </c>
      <c r="B15661">
        <v>18962034</v>
      </c>
      <c r="C15661" t="s">
        <v>845</v>
      </c>
      <c r="D15661" t="s">
        <v>3461</v>
      </c>
      <c r="E15661" t="s">
        <v>16548</v>
      </c>
      <c r="F15661" t="s">
        <v>16671</v>
      </c>
      <c r="G15661" t="s">
        <v>15221</v>
      </c>
      <c r="H15661" t="s">
        <v>1911</v>
      </c>
      <c r="I15661">
        <v>0</v>
      </c>
      <c r="J15661" s="302">
        <v>91100000</v>
      </c>
    </row>
    <row r="15662" spans="1:10" x14ac:dyDescent="0.25">
      <c r="A15662">
        <v>18904039</v>
      </c>
      <c r="B15662">
        <v>18962035</v>
      </c>
      <c r="C15662" t="s">
        <v>845</v>
      </c>
      <c r="D15662" t="s">
        <v>3461</v>
      </c>
      <c r="E15662" t="s">
        <v>16548</v>
      </c>
      <c r="F15662" t="s">
        <v>16609</v>
      </c>
      <c r="G15662" t="s">
        <v>16602</v>
      </c>
      <c r="H15662" t="s">
        <v>1911</v>
      </c>
      <c r="I15662">
        <v>0</v>
      </c>
      <c r="J15662" s="302">
        <v>124200000</v>
      </c>
    </row>
    <row r="15663" spans="1:10" x14ac:dyDescent="0.25">
      <c r="A15663">
        <v>18904040</v>
      </c>
      <c r="B15663">
        <v>18962036</v>
      </c>
      <c r="C15663" t="s">
        <v>845</v>
      </c>
      <c r="D15663" t="s">
        <v>3461</v>
      </c>
      <c r="E15663" t="s">
        <v>16548</v>
      </c>
      <c r="F15663" t="s">
        <v>16607</v>
      </c>
      <c r="G15663" t="s">
        <v>16673</v>
      </c>
      <c r="H15663" t="s">
        <v>1911</v>
      </c>
      <c r="I15663">
        <v>0</v>
      </c>
      <c r="J15663" s="302">
        <v>112600000</v>
      </c>
    </row>
    <row r="15664" spans="1:10" x14ac:dyDescent="0.25">
      <c r="A15664">
        <v>18904041</v>
      </c>
      <c r="B15664">
        <v>18962037</v>
      </c>
      <c r="C15664" t="s">
        <v>845</v>
      </c>
      <c r="D15664" t="s">
        <v>3461</v>
      </c>
      <c r="E15664" t="s">
        <v>16548</v>
      </c>
      <c r="F15664" t="s">
        <v>16611</v>
      </c>
      <c r="G15664" t="s">
        <v>16672</v>
      </c>
      <c r="H15664" t="s">
        <v>1911</v>
      </c>
      <c r="I15664">
        <v>0</v>
      </c>
      <c r="J15664" s="302">
        <v>70400000</v>
      </c>
    </row>
    <row r="15665" spans="1:10" x14ac:dyDescent="0.25">
      <c r="A15665">
        <v>18904043</v>
      </c>
      <c r="B15665">
        <v>18962038</v>
      </c>
      <c r="C15665" t="s">
        <v>845</v>
      </c>
      <c r="D15665" t="s">
        <v>3461</v>
      </c>
      <c r="E15665" t="s">
        <v>16585</v>
      </c>
      <c r="F15665" t="s">
        <v>16674</v>
      </c>
      <c r="G15665" t="s">
        <v>16587</v>
      </c>
      <c r="H15665" t="s">
        <v>1911</v>
      </c>
      <c r="I15665">
        <v>0</v>
      </c>
      <c r="J15665" s="302">
        <v>153100000</v>
      </c>
    </row>
    <row r="15666" spans="1:10" x14ac:dyDescent="0.25">
      <c r="A15666">
        <v>18904044</v>
      </c>
      <c r="B15666">
        <v>18962039</v>
      </c>
      <c r="C15666" t="s">
        <v>845</v>
      </c>
      <c r="D15666" t="s">
        <v>3461</v>
      </c>
      <c r="E15666" t="s">
        <v>16548</v>
      </c>
      <c r="F15666" t="s">
        <v>16603</v>
      </c>
      <c r="G15666" t="s">
        <v>16775</v>
      </c>
      <c r="H15666" t="s">
        <v>1911</v>
      </c>
      <c r="I15666">
        <v>0</v>
      </c>
      <c r="J15666" s="302">
        <v>87000000</v>
      </c>
    </row>
    <row r="15667" spans="1:10" x14ac:dyDescent="0.25">
      <c r="A15667">
        <v>18904045</v>
      </c>
      <c r="B15667">
        <v>18962040</v>
      </c>
      <c r="C15667" t="s">
        <v>845</v>
      </c>
      <c r="D15667" t="s">
        <v>3461</v>
      </c>
      <c r="E15667" t="s">
        <v>16548</v>
      </c>
      <c r="F15667" t="s">
        <v>16776</v>
      </c>
      <c r="G15667" t="s">
        <v>16676</v>
      </c>
      <c r="H15667" t="s">
        <v>1911</v>
      </c>
      <c r="I15667">
        <v>0</v>
      </c>
      <c r="J15667" s="302">
        <v>78000000</v>
      </c>
    </row>
    <row r="15668" spans="1:10" x14ac:dyDescent="0.25">
      <c r="A15668">
        <v>18904046</v>
      </c>
      <c r="B15668">
        <v>18962041</v>
      </c>
      <c r="C15668" t="s">
        <v>845</v>
      </c>
      <c r="D15668" t="s">
        <v>3461</v>
      </c>
      <c r="E15668" t="s">
        <v>16548</v>
      </c>
      <c r="F15668" t="s">
        <v>16603</v>
      </c>
      <c r="G15668" t="s">
        <v>16676</v>
      </c>
      <c r="H15668" t="s">
        <v>1911</v>
      </c>
      <c r="I15668">
        <v>0</v>
      </c>
      <c r="J15668" s="302">
        <v>87200000</v>
      </c>
    </row>
    <row r="15669" spans="1:10" x14ac:dyDescent="0.25">
      <c r="A15669">
        <v>18904047</v>
      </c>
      <c r="B15669">
        <v>18962042</v>
      </c>
      <c r="C15669" t="s">
        <v>845</v>
      </c>
      <c r="D15669" t="s">
        <v>3461</v>
      </c>
      <c r="E15669" t="s">
        <v>16548</v>
      </c>
      <c r="F15669" t="s">
        <v>16611</v>
      </c>
      <c r="G15669" t="s">
        <v>16677</v>
      </c>
      <c r="H15669" t="s">
        <v>1911</v>
      </c>
      <c r="I15669">
        <v>0</v>
      </c>
      <c r="J15669" s="302">
        <v>63600000</v>
      </c>
    </row>
    <row r="15670" spans="1:10" x14ac:dyDescent="0.25">
      <c r="A15670">
        <v>18904049</v>
      </c>
      <c r="B15670">
        <v>18962043</v>
      </c>
      <c r="C15670" t="s">
        <v>845</v>
      </c>
      <c r="D15670" t="s">
        <v>3461</v>
      </c>
      <c r="E15670" t="s">
        <v>16548</v>
      </c>
      <c r="F15670" t="s">
        <v>16678</v>
      </c>
      <c r="G15670" t="s">
        <v>16059</v>
      </c>
      <c r="H15670" t="s">
        <v>1911</v>
      </c>
      <c r="I15670">
        <v>0</v>
      </c>
      <c r="J15670" s="302">
        <v>107100000</v>
      </c>
    </row>
    <row r="15671" spans="1:10" x14ac:dyDescent="0.25">
      <c r="A15671">
        <v>18904050</v>
      </c>
      <c r="B15671">
        <v>18962044</v>
      </c>
      <c r="C15671" t="s">
        <v>845</v>
      </c>
      <c r="D15671" t="s">
        <v>3461</v>
      </c>
      <c r="E15671" t="s">
        <v>16548</v>
      </c>
      <c r="F15671" t="s">
        <v>16681</v>
      </c>
      <c r="G15671" t="s">
        <v>16062</v>
      </c>
      <c r="H15671" t="s">
        <v>1911</v>
      </c>
      <c r="I15671">
        <v>0</v>
      </c>
      <c r="J15671" s="302">
        <v>138200000</v>
      </c>
    </row>
    <row r="15672" spans="1:10" x14ac:dyDescent="0.25">
      <c r="A15672">
        <v>18904051</v>
      </c>
      <c r="B15672">
        <v>18962045</v>
      </c>
      <c r="C15672" t="s">
        <v>845</v>
      </c>
      <c r="D15672" t="s">
        <v>3461</v>
      </c>
      <c r="E15672" t="s">
        <v>16548</v>
      </c>
      <c r="F15672" t="s">
        <v>16682</v>
      </c>
      <c r="G15672" t="s">
        <v>13815</v>
      </c>
      <c r="H15672" t="s">
        <v>1911</v>
      </c>
      <c r="I15672">
        <v>0</v>
      </c>
      <c r="J15672" s="302">
        <v>84600000</v>
      </c>
    </row>
    <row r="15673" spans="1:10" x14ac:dyDescent="0.25">
      <c r="A15673">
        <v>18904052</v>
      </c>
      <c r="B15673">
        <v>18962046</v>
      </c>
      <c r="C15673" t="s">
        <v>845</v>
      </c>
      <c r="D15673" t="s">
        <v>3461</v>
      </c>
      <c r="E15673" t="s">
        <v>16585</v>
      </c>
      <c r="F15673" t="s">
        <v>16679</v>
      </c>
      <c r="G15673" t="s">
        <v>16680</v>
      </c>
      <c r="H15673" t="s">
        <v>1911</v>
      </c>
      <c r="I15673">
        <v>0</v>
      </c>
      <c r="J15673" s="302">
        <v>184100000</v>
      </c>
    </row>
    <row r="15674" spans="1:10" x14ac:dyDescent="0.25">
      <c r="A15674">
        <v>18904053</v>
      </c>
      <c r="B15674">
        <v>18962047</v>
      </c>
      <c r="C15674" t="s">
        <v>845</v>
      </c>
      <c r="D15674" t="s">
        <v>3461</v>
      </c>
      <c r="E15674" t="s">
        <v>16548</v>
      </c>
      <c r="F15674" t="s">
        <v>16777</v>
      </c>
      <c r="G15674" t="s">
        <v>16669</v>
      </c>
      <c r="H15674" t="s">
        <v>1911</v>
      </c>
      <c r="I15674">
        <v>0</v>
      </c>
      <c r="J15674" s="302">
        <v>54100000</v>
      </c>
    </row>
    <row r="15675" spans="1:10" x14ac:dyDescent="0.25">
      <c r="A15675">
        <v>18904054</v>
      </c>
      <c r="B15675">
        <v>18962048</v>
      </c>
      <c r="C15675" t="s">
        <v>845</v>
      </c>
      <c r="D15675" t="s">
        <v>3461</v>
      </c>
      <c r="E15675" t="s">
        <v>16548</v>
      </c>
      <c r="F15675" t="s">
        <v>16607</v>
      </c>
      <c r="G15675" t="s">
        <v>16684</v>
      </c>
      <c r="H15675" t="s">
        <v>1911</v>
      </c>
      <c r="I15675">
        <v>0</v>
      </c>
      <c r="J15675" s="302">
        <v>141500000</v>
      </c>
    </row>
    <row r="15676" spans="1:10" x14ac:dyDescent="0.25">
      <c r="A15676">
        <v>18904055</v>
      </c>
      <c r="B15676">
        <v>18962049</v>
      </c>
      <c r="C15676" t="s">
        <v>845</v>
      </c>
      <c r="D15676" t="s">
        <v>3461</v>
      </c>
      <c r="E15676" t="s">
        <v>16548</v>
      </c>
      <c r="F15676" t="s">
        <v>16611</v>
      </c>
      <c r="G15676" t="s">
        <v>16683</v>
      </c>
      <c r="H15676" t="s">
        <v>1911</v>
      </c>
      <c r="I15676">
        <v>0</v>
      </c>
      <c r="J15676" s="302">
        <v>92300000</v>
      </c>
    </row>
    <row r="15677" spans="1:10" x14ac:dyDescent="0.25">
      <c r="A15677">
        <v>18904056</v>
      </c>
      <c r="B15677">
        <v>18962050</v>
      </c>
      <c r="C15677" t="s">
        <v>845</v>
      </c>
      <c r="D15677" t="s">
        <v>3461</v>
      </c>
      <c r="E15677" t="s">
        <v>16548</v>
      </c>
      <c r="F15677" t="s">
        <v>16609</v>
      </c>
      <c r="G15677" t="s">
        <v>16685</v>
      </c>
      <c r="H15677" t="s">
        <v>1911</v>
      </c>
      <c r="I15677">
        <v>0</v>
      </c>
      <c r="J15677" s="302">
        <v>143500000</v>
      </c>
    </row>
    <row r="15678" spans="1:10" x14ac:dyDescent="0.25">
      <c r="A15678">
        <v>18904057</v>
      </c>
      <c r="B15678">
        <v>18962051</v>
      </c>
      <c r="C15678" t="s">
        <v>845</v>
      </c>
      <c r="D15678" t="s">
        <v>3461</v>
      </c>
      <c r="E15678" t="s">
        <v>16548</v>
      </c>
      <c r="F15678" t="s">
        <v>16603</v>
      </c>
      <c r="G15678" t="s">
        <v>16701</v>
      </c>
      <c r="H15678" t="s">
        <v>1911</v>
      </c>
      <c r="I15678">
        <v>0</v>
      </c>
      <c r="J15678" s="302">
        <v>152500000</v>
      </c>
    </row>
    <row r="15679" spans="1:10" x14ac:dyDescent="0.25">
      <c r="A15679">
        <v>18904058</v>
      </c>
      <c r="B15679">
        <v>18962052</v>
      </c>
      <c r="C15679" t="s">
        <v>845</v>
      </c>
      <c r="D15679" t="s">
        <v>3461</v>
      </c>
      <c r="E15679" t="s">
        <v>16585</v>
      </c>
      <c r="F15679" t="s">
        <v>16674</v>
      </c>
      <c r="G15679" t="s">
        <v>16694</v>
      </c>
      <c r="H15679" t="s">
        <v>1911</v>
      </c>
      <c r="I15679">
        <v>0</v>
      </c>
      <c r="J15679" s="302">
        <v>153200000</v>
      </c>
    </row>
    <row r="15680" spans="1:10" x14ac:dyDescent="0.25">
      <c r="A15680">
        <v>18904059</v>
      </c>
      <c r="B15680">
        <v>18962053</v>
      </c>
      <c r="C15680" t="s">
        <v>845</v>
      </c>
      <c r="D15680" t="s">
        <v>3461</v>
      </c>
      <c r="E15680" t="s">
        <v>16548</v>
      </c>
      <c r="F15680" t="s">
        <v>16603</v>
      </c>
      <c r="G15680" t="s">
        <v>16778</v>
      </c>
      <c r="H15680" t="s">
        <v>1911</v>
      </c>
      <c r="I15680">
        <v>0</v>
      </c>
      <c r="J15680" s="302">
        <v>109300000</v>
      </c>
    </row>
    <row r="15681" spans="1:10" x14ac:dyDescent="0.25">
      <c r="A15681">
        <v>18904060</v>
      </c>
      <c r="B15681">
        <v>18962054</v>
      </c>
      <c r="C15681" t="s">
        <v>845</v>
      </c>
      <c r="D15681" t="s">
        <v>3461</v>
      </c>
      <c r="E15681" t="s">
        <v>16548</v>
      </c>
      <c r="F15681" t="s">
        <v>16614</v>
      </c>
      <c r="G15681" t="s">
        <v>16686</v>
      </c>
      <c r="H15681" t="s">
        <v>1911</v>
      </c>
      <c r="I15681">
        <v>0</v>
      </c>
      <c r="J15681" s="302">
        <v>160400000</v>
      </c>
    </row>
    <row r="15682" spans="1:10" x14ac:dyDescent="0.25">
      <c r="A15682">
        <v>18904061</v>
      </c>
      <c r="B15682">
        <v>18962055</v>
      </c>
      <c r="C15682" t="s">
        <v>845</v>
      </c>
      <c r="D15682" t="s">
        <v>3461</v>
      </c>
      <c r="E15682" t="s">
        <v>16548</v>
      </c>
      <c r="F15682" t="s">
        <v>16618</v>
      </c>
      <c r="G15682" t="s">
        <v>16695</v>
      </c>
      <c r="H15682" t="s">
        <v>1911</v>
      </c>
      <c r="I15682">
        <v>0</v>
      </c>
      <c r="J15682" s="302">
        <v>168000000</v>
      </c>
    </row>
    <row r="15683" spans="1:10" x14ac:dyDescent="0.25">
      <c r="A15683">
        <v>18904062</v>
      </c>
      <c r="B15683">
        <v>18962056</v>
      </c>
      <c r="C15683" t="s">
        <v>845</v>
      </c>
      <c r="D15683" t="s">
        <v>3461</v>
      </c>
      <c r="E15683" t="s">
        <v>16585</v>
      </c>
      <c r="F15683" t="s">
        <v>16616</v>
      </c>
      <c r="G15683" t="s">
        <v>16687</v>
      </c>
      <c r="H15683" t="s">
        <v>1911</v>
      </c>
      <c r="I15683">
        <v>0</v>
      </c>
      <c r="J15683" s="302">
        <v>209900000</v>
      </c>
    </row>
    <row r="15684" spans="1:10" x14ac:dyDescent="0.25">
      <c r="A15684">
        <v>18904063</v>
      </c>
      <c r="B15684">
        <v>18962057</v>
      </c>
      <c r="C15684" t="s">
        <v>845</v>
      </c>
      <c r="D15684" t="s">
        <v>3461</v>
      </c>
      <c r="E15684" t="s">
        <v>16548</v>
      </c>
      <c r="F15684" t="s">
        <v>16698</v>
      </c>
      <c r="G15684" t="s">
        <v>5941</v>
      </c>
      <c r="H15684" t="s">
        <v>1911</v>
      </c>
      <c r="I15684">
        <v>0</v>
      </c>
      <c r="J15684" s="302">
        <v>222800000</v>
      </c>
    </row>
    <row r="15685" spans="1:10" x14ac:dyDescent="0.25">
      <c r="A15685">
        <v>18904064</v>
      </c>
      <c r="B15685">
        <v>18962058</v>
      </c>
      <c r="C15685" t="s">
        <v>845</v>
      </c>
      <c r="D15685" t="s">
        <v>3461</v>
      </c>
      <c r="E15685" t="s">
        <v>16548</v>
      </c>
      <c r="F15685" t="s">
        <v>16699</v>
      </c>
      <c r="G15685" t="s">
        <v>5942</v>
      </c>
      <c r="H15685" t="s">
        <v>1911</v>
      </c>
      <c r="I15685">
        <v>0</v>
      </c>
      <c r="J15685" s="302">
        <v>292000000</v>
      </c>
    </row>
    <row r="15686" spans="1:10" x14ac:dyDescent="0.25">
      <c r="A15686">
        <v>18904065</v>
      </c>
      <c r="B15686">
        <v>18962059</v>
      </c>
      <c r="C15686" t="s">
        <v>845</v>
      </c>
      <c r="D15686" t="s">
        <v>3461</v>
      </c>
      <c r="E15686" t="s">
        <v>16585</v>
      </c>
      <c r="F15686" t="s">
        <v>16613</v>
      </c>
      <c r="G15686" t="s">
        <v>5942</v>
      </c>
      <c r="H15686" t="s">
        <v>1911</v>
      </c>
      <c r="I15686">
        <v>0</v>
      </c>
      <c r="J15686" s="302">
        <v>321300000</v>
      </c>
    </row>
    <row r="15687" spans="1:10" x14ac:dyDescent="0.25">
      <c r="A15687">
        <v>18904066</v>
      </c>
      <c r="B15687">
        <v>18962060</v>
      </c>
      <c r="C15687" t="s">
        <v>845</v>
      </c>
      <c r="D15687" t="s">
        <v>3461</v>
      </c>
      <c r="E15687" t="s">
        <v>16620</v>
      </c>
      <c r="F15687" t="s">
        <v>16621</v>
      </c>
      <c r="G15687" t="s">
        <v>16702</v>
      </c>
      <c r="H15687" t="s">
        <v>1911</v>
      </c>
      <c r="I15687">
        <v>0</v>
      </c>
      <c r="J15687" s="302">
        <v>180000000</v>
      </c>
    </row>
    <row r="15688" spans="1:10" x14ac:dyDescent="0.25">
      <c r="A15688">
        <v>18904067</v>
      </c>
      <c r="B15688">
        <v>18962061</v>
      </c>
      <c r="C15688" t="s">
        <v>845</v>
      </c>
      <c r="D15688" t="s">
        <v>3461</v>
      </c>
      <c r="E15688" t="s">
        <v>16625</v>
      </c>
      <c r="F15688" t="s">
        <v>16626</v>
      </c>
      <c r="G15688" t="s">
        <v>16703</v>
      </c>
      <c r="H15688" t="s">
        <v>1911</v>
      </c>
      <c r="I15688">
        <v>0</v>
      </c>
      <c r="J15688" s="302">
        <v>190500000</v>
      </c>
    </row>
    <row r="15689" spans="1:10" x14ac:dyDescent="0.25">
      <c r="A15689">
        <v>18904068</v>
      </c>
      <c r="B15689">
        <v>18962062</v>
      </c>
      <c r="C15689" t="s">
        <v>845</v>
      </c>
      <c r="D15689" t="s">
        <v>3461</v>
      </c>
      <c r="E15689" t="s">
        <v>16535</v>
      </c>
      <c r="F15689" t="s">
        <v>16704</v>
      </c>
      <c r="G15689" t="s">
        <v>16705</v>
      </c>
      <c r="H15689" t="s">
        <v>1911</v>
      </c>
      <c r="I15689">
        <v>0</v>
      </c>
      <c r="J15689" s="302">
        <v>133700000</v>
      </c>
    </row>
    <row r="15690" spans="1:10" x14ac:dyDescent="0.25">
      <c r="A15690">
        <v>18904069</v>
      </c>
      <c r="B15690">
        <v>18962063</v>
      </c>
      <c r="C15690" t="s">
        <v>845</v>
      </c>
      <c r="D15690" t="s">
        <v>3461</v>
      </c>
      <c r="E15690" t="s">
        <v>16535</v>
      </c>
      <c r="F15690" t="s">
        <v>16623</v>
      </c>
      <c r="G15690" t="s">
        <v>16706</v>
      </c>
      <c r="H15690" t="s">
        <v>1911</v>
      </c>
      <c r="I15690">
        <v>0</v>
      </c>
      <c r="J15690" s="302">
        <v>96000000</v>
      </c>
    </row>
    <row r="15691" spans="1:10" x14ac:dyDescent="0.25">
      <c r="A15691">
        <v>18904070</v>
      </c>
      <c r="B15691">
        <v>18962064</v>
      </c>
      <c r="C15691" t="s">
        <v>845</v>
      </c>
      <c r="D15691" t="s">
        <v>3461</v>
      </c>
      <c r="E15691" t="s">
        <v>16548</v>
      </c>
      <c r="F15691" t="s">
        <v>16700</v>
      </c>
      <c r="G15691" t="s">
        <v>16686</v>
      </c>
      <c r="H15691" t="s">
        <v>1911</v>
      </c>
      <c r="I15691">
        <v>0</v>
      </c>
      <c r="J15691" s="302">
        <v>147400000</v>
      </c>
    </row>
    <row r="15692" spans="1:10" x14ac:dyDescent="0.25">
      <c r="A15692">
        <v>18904071</v>
      </c>
      <c r="B15692">
        <v>18962065</v>
      </c>
      <c r="C15692" t="s">
        <v>845</v>
      </c>
      <c r="D15692" t="s">
        <v>3461</v>
      </c>
      <c r="E15692" t="s">
        <v>16535</v>
      </c>
      <c r="F15692" t="s">
        <v>16623</v>
      </c>
      <c r="G15692" t="s">
        <v>16707</v>
      </c>
      <c r="H15692" t="s">
        <v>1911</v>
      </c>
      <c r="I15692">
        <v>0</v>
      </c>
      <c r="J15692" s="302">
        <v>118000000</v>
      </c>
    </row>
    <row r="15693" spans="1:10" x14ac:dyDescent="0.25">
      <c r="A15693">
        <v>18904072</v>
      </c>
      <c r="B15693">
        <v>18962066</v>
      </c>
      <c r="C15693" t="s">
        <v>845</v>
      </c>
      <c r="D15693" t="s">
        <v>3461</v>
      </c>
      <c r="E15693" t="s">
        <v>16585</v>
      </c>
      <c r="F15693" t="s">
        <v>16711</v>
      </c>
      <c r="G15693" t="s">
        <v>7327</v>
      </c>
      <c r="H15693" t="s">
        <v>1911</v>
      </c>
      <c r="I15693">
        <v>0</v>
      </c>
      <c r="J15693" s="302">
        <v>299900000</v>
      </c>
    </row>
    <row r="15694" spans="1:10" x14ac:dyDescent="0.25">
      <c r="A15694">
        <v>18904073</v>
      </c>
      <c r="B15694">
        <v>18962067</v>
      </c>
      <c r="C15694" t="s">
        <v>845</v>
      </c>
      <c r="D15694" t="s">
        <v>3461</v>
      </c>
      <c r="E15694" t="s">
        <v>16585</v>
      </c>
      <c r="F15694" t="s">
        <v>16708</v>
      </c>
      <c r="G15694" t="s">
        <v>15187</v>
      </c>
      <c r="H15694" t="s">
        <v>1911</v>
      </c>
      <c r="I15694">
        <v>0</v>
      </c>
      <c r="J15694" s="302">
        <v>210400000</v>
      </c>
    </row>
    <row r="15695" spans="1:10" x14ac:dyDescent="0.25">
      <c r="A15695">
        <v>18904074</v>
      </c>
      <c r="B15695">
        <v>18962068</v>
      </c>
      <c r="C15695" t="s">
        <v>845</v>
      </c>
      <c r="D15695" t="s">
        <v>3461</v>
      </c>
      <c r="E15695" t="s">
        <v>16620</v>
      </c>
      <c r="F15695" t="s">
        <v>16629</v>
      </c>
      <c r="G15695" t="s">
        <v>15187</v>
      </c>
      <c r="H15695" t="s">
        <v>1980</v>
      </c>
      <c r="I15695">
        <v>210200</v>
      </c>
      <c r="J15695" s="302">
        <v>227000000</v>
      </c>
    </row>
    <row r="15696" spans="1:10" x14ac:dyDescent="0.25">
      <c r="A15696">
        <v>18904075</v>
      </c>
      <c r="B15696">
        <v>18962069</v>
      </c>
      <c r="C15696" t="s">
        <v>845</v>
      </c>
      <c r="D15696" t="s">
        <v>3461</v>
      </c>
      <c r="E15696" t="s">
        <v>4234</v>
      </c>
      <c r="F15696" t="s">
        <v>16628</v>
      </c>
      <c r="G15696" t="s">
        <v>7327</v>
      </c>
      <c r="H15696" t="s">
        <v>1911</v>
      </c>
      <c r="I15696">
        <v>0</v>
      </c>
      <c r="J15696" s="302">
        <v>297000000</v>
      </c>
    </row>
    <row r="15697" spans="1:10" x14ac:dyDescent="0.25">
      <c r="A15697">
        <v>18904076</v>
      </c>
      <c r="B15697">
        <v>18962070</v>
      </c>
      <c r="C15697" t="s">
        <v>845</v>
      </c>
      <c r="D15697" t="s">
        <v>3461</v>
      </c>
      <c r="E15697" t="s">
        <v>16779</v>
      </c>
      <c r="F15697" t="s">
        <v>16780</v>
      </c>
      <c r="G15697" t="s">
        <v>16781</v>
      </c>
      <c r="H15697" t="s">
        <v>1911</v>
      </c>
      <c r="I15697">
        <v>0</v>
      </c>
      <c r="J15697" s="302">
        <v>224000000</v>
      </c>
    </row>
    <row r="15698" spans="1:10" x14ac:dyDescent="0.25">
      <c r="A15698">
        <v>18904078</v>
      </c>
      <c r="B15698">
        <v>18962071</v>
      </c>
      <c r="C15698" t="s">
        <v>845</v>
      </c>
      <c r="D15698" t="s">
        <v>3461</v>
      </c>
      <c r="E15698" t="s">
        <v>16575</v>
      </c>
      <c r="F15698" t="s">
        <v>16720</v>
      </c>
      <c r="G15698" t="s">
        <v>16721</v>
      </c>
      <c r="H15698" t="s">
        <v>1911</v>
      </c>
      <c r="I15698">
        <v>0</v>
      </c>
      <c r="J15698" s="302">
        <v>201000000</v>
      </c>
    </row>
    <row r="15699" spans="1:10" x14ac:dyDescent="0.25">
      <c r="A15699">
        <v>18904080</v>
      </c>
      <c r="B15699">
        <v>18962072</v>
      </c>
      <c r="C15699" t="s">
        <v>845</v>
      </c>
      <c r="D15699" t="s">
        <v>3461</v>
      </c>
      <c r="E15699" t="s">
        <v>16585</v>
      </c>
      <c r="F15699" t="s">
        <v>16716</v>
      </c>
      <c r="G15699" t="s">
        <v>16782</v>
      </c>
      <c r="H15699" t="s">
        <v>1911</v>
      </c>
      <c r="I15699">
        <v>0</v>
      </c>
      <c r="J15699" s="302">
        <v>371600000</v>
      </c>
    </row>
    <row r="15700" spans="1:10" x14ac:dyDescent="0.25">
      <c r="A15700">
        <v>18904081</v>
      </c>
      <c r="B15700">
        <v>18962073</v>
      </c>
      <c r="C15700" t="s">
        <v>845</v>
      </c>
      <c r="D15700" t="s">
        <v>3461</v>
      </c>
      <c r="E15700" t="s">
        <v>16535</v>
      </c>
      <c r="F15700" t="s">
        <v>16724</v>
      </c>
      <c r="G15700" t="s">
        <v>16725</v>
      </c>
      <c r="H15700" t="s">
        <v>1980</v>
      </c>
      <c r="I15700">
        <v>133000</v>
      </c>
      <c r="J15700" s="302">
        <v>140000000</v>
      </c>
    </row>
    <row r="15701" spans="1:10" x14ac:dyDescent="0.25">
      <c r="A15701">
        <v>18904083</v>
      </c>
      <c r="B15701">
        <v>18962074</v>
      </c>
      <c r="C15701" t="s">
        <v>845</v>
      </c>
      <c r="D15701" t="s">
        <v>3461</v>
      </c>
      <c r="E15701" t="s">
        <v>16633</v>
      </c>
      <c r="F15701" t="s">
        <v>16634</v>
      </c>
      <c r="G15701" t="s">
        <v>16731</v>
      </c>
      <c r="H15701" t="s">
        <v>1911</v>
      </c>
      <c r="I15701">
        <v>136700</v>
      </c>
      <c r="J15701" s="302">
        <v>147000000</v>
      </c>
    </row>
    <row r="15702" spans="1:10" x14ac:dyDescent="0.25">
      <c r="A15702">
        <v>18904084</v>
      </c>
      <c r="B15702">
        <v>18962075</v>
      </c>
      <c r="C15702" t="s">
        <v>845</v>
      </c>
      <c r="D15702" t="s">
        <v>3461</v>
      </c>
      <c r="E15702" t="s">
        <v>16639</v>
      </c>
      <c r="F15702" t="s">
        <v>16640</v>
      </c>
      <c r="G15702" t="s">
        <v>16726</v>
      </c>
      <c r="H15702" t="s">
        <v>1911</v>
      </c>
      <c r="I15702">
        <v>157200</v>
      </c>
      <c r="J15702" s="302">
        <v>169000000</v>
      </c>
    </row>
    <row r="15703" spans="1:10" x14ac:dyDescent="0.25">
      <c r="A15703">
        <v>18904085</v>
      </c>
      <c r="B15703">
        <v>18962076</v>
      </c>
      <c r="C15703" t="s">
        <v>845</v>
      </c>
      <c r="D15703" t="s">
        <v>3461</v>
      </c>
      <c r="E15703" t="s">
        <v>16535</v>
      </c>
      <c r="F15703" t="s">
        <v>16727</v>
      </c>
      <c r="G15703" t="s">
        <v>16728</v>
      </c>
      <c r="H15703" t="s">
        <v>1980</v>
      </c>
      <c r="I15703">
        <v>111600</v>
      </c>
      <c r="J15703" s="302">
        <v>121000000</v>
      </c>
    </row>
    <row r="15704" spans="1:10" x14ac:dyDescent="0.25">
      <c r="A15704">
        <v>18904086</v>
      </c>
      <c r="B15704">
        <v>18962077</v>
      </c>
      <c r="C15704" t="s">
        <v>845</v>
      </c>
      <c r="D15704" t="s">
        <v>3461</v>
      </c>
      <c r="E15704" t="s">
        <v>16729</v>
      </c>
      <c r="F15704" t="s">
        <v>16730</v>
      </c>
      <c r="G15704" t="s">
        <v>16731</v>
      </c>
      <c r="H15704" t="s">
        <v>1911</v>
      </c>
      <c r="I15704">
        <v>132100</v>
      </c>
      <c r="J15704" s="302">
        <v>142000000</v>
      </c>
    </row>
    <row r="15705" spans="1:10" x14ac:dyDescent="0.25">
      <c r="A15705">
        <v>18904089</v>
      </c>
      <c r="B15705">
        <v>18962078</v>
      </c>
      <c r="C15705" t="s">
        <v>845</v>
      </c>
      <c r="D15705" t="s">
        <v>3461</v>
      </c>
      <c r="E15705" t="s">
        <v>16620</v>
      </c>
      <c r="F15705" t="s">
        <v>16632</v>
      </c>
      <c r="G15705" t="s">
        <v>16783</v>
      </c>
      <c r="H15705" t="s">
        <v>1980</v>
      </c>
      <c r="I15705">
        <v>158700</v>
      </c>
      <c r="J15705" s="302">
        <v>169000000</v>
      </c>
    </row>
    <row r="15706" spans="1:10" x14ac:dyDescent="0.25">
      <c r="A15706">
        <v>18904090</v>
      </c>
      <c r="B15706">
        <v>18962079</v>
      </c>
      <c r="C15706" t="s">
        <v>845</v>
      </c>
      <c r="D15706" t="s">
        <v>3461</v>
      </c>
      <c r="E15706" t="s">
        <v>16548</v>
      </c>
      <c r="F15706" t="s">
        <v>16642</v>
      </c>
      <c r="G15706" t="s">
        <v>4923</v>
      </c>
      <c r="H15706" t="s">
        <v>1911</v>
      </c>
      <c r="I15706">
        <v>163300</v>
      </c>
      <c r="J15706" s="302">
        <v>175600000</v>
      </c>
    </row>
    <row r="15707" spans="1:10" x14ac:dyDescent="0.25">
      <c r="A15707">
        <v>18904091</v>
      </c>
      <c r="B15707">
        <v>18962080</v>
      </c>
      <c r="C15707" t="s">
        <v>845</v>
      </c>
      <c r="D15707" t="s">
        <v>3461</v>
      </c>
      <c r="E15707" t="s">
        <v>16585</v>
      </c>
      <c r="F15707" t="s">
        <v>16784</v>
      </c>
      <c r="G15707" t="s">
        <v>16785</v>
      </c>
      <c r="H15707" t="s">
        <v>1911</v>
      </c>
      <c r="I15707">
        <v>0</v>
      </c>
      <c r="J15707" s="302">
        <v>287300000</v>
      </c>
    </row>
    <row r="15708" spans="1:10" x14ac:dyDescent="0.25">
      <c r="A15708">
        <v>18904092</v>
      </c>
      <c r="B15708">
        <v>18962081</v>
      </c>
      <c r="C15708" t="s">
        <v>845</v>
      </c>
      <c r="D15708" t="s">
        <v>3461</v>
      </c>
      <c r="E15708" t="s">
        <v>16535</v>
      </c>
      <c r="F15708" t="s">
        <v>16536</v>
      </c>
      <c r="G15708" t="s">
        <v>4081</v>
      </c>
      <c r="H15708" t="s">
        <v>1980</v>
      </c>
      <c r="I15708">
        <v>103200</v>
      </c>
      <c r="J15708" s="302">
        <v>111000000</v>
      </c>
    </row>
    <row r="15709" spans="1:10" x14ac:dyDescent="0.25">
      <c r="A15709">
        <v>18904093</v>
      </c>
      <c r="B15709">
        <v>18962082</v>
      </c>
      <c r="C15709" t="s">
        <v>845</v>
      </c>
      <c r="D15709" t="s">
        <v>3461</v>
      </c>
      <c r="E15709" t="s">
        <v>16548</v>
      </c>
      <c r="F15709" t="s">
        <v>16786</v>
      </c>
      <c r="G15709" t="s">
        <v>16787</v>
      </c>
      <c r="H15709" t="s">
        <v>1911</v>
      </c>
      <c r="I15709">
        <v>0</v>
      </c>
      <c r="J15709" s="302">
        <v>200900000</v>
      </c>
    </row>
    <row r="15710" spans="1:10" x14ac:dyDescent="0.25">
      <c r="A15710">
        <v>18904095</v>
      </c>
      <c r="B15710">
        <v>18962083</v>
      </c>
      <c r="C15710" t="s">
        <v>845</v>
      </c>
      <c r="D15710" t="s">
        <v>3461</v>
      </c>
      <c r="E15710" t="s">
        <v>4234</v>
      </c>
      <c r="F15710" t="s">
        <v>16788</v>
      </c>
      <c r="G15710" t="s">
        <v>16789</v>
      </c>
      <c r="H15710" t="s">
        <v>1911</v>
      </c>
      <c r="I15710">
        <v>0</v>
      </c>
      <c r="J15710" s="302">
        <v>299000000</v>
      </c>
    </row>
    <row r="15711" spans="1:10" x14ac:dyDescent="0.25">
      <c r="A15711">
        <v>18904098</v>
      </c>
      <c r="B15711">
        <v>18962084</v>
      </c>
      <c r="C15711" t="s">
        <v>845</v>
      </c>
      <c r="D15711" t="s">
        <v>3461</v>
      </c>
      <c r="E15711" t="s">
        <v>4261</v>
      </c>
      <c r="F15711" t="s">
        <v>16631</v>
      </c>
      <c r="G15711" t="s">
        <v>13810</v>
      </c>
      <c r="H15711" t="s">
        <v>1911</v>
      </c>
      <c r="I15711">
        <v>0</v>
      </c>
      <c r="J15711" s="302">
        <v>221500000</v>
      </c>
    </row>
    <row r="15712" spans="1:10" x14ac:dyDescent="0.25">
      <c r="A15712">
        <v>18904100</v>
      </c>
      <c r="B15712">
        <v>18962085</v>
      </c>
      <c r="C15712" t="s">
        <v>845</v>
      </c>
      <c r="D15712" t="s">
        <v>3461</v>
      </c>
      <c r="E15712" t="s">
        <v>16585</v>
      </c>
      <c r="F15712" t="s">
        <v>16637</v>
      </c>
      <c r="G15712" t="s">
        <v>16732</v>
      </c>
      <c r="H15712" t="s">
        <v>1911</v>
      </c>
      <c r="I15712">
        <v>335100</v>
      </c>
      <c r="J15712" s="302">
        <v>360300000</v>
      </c>
    </row>
    <row r="15713" spans="1:10" x14ac:dyDescent="0.25">
      <c r="A15713">
        <v>18904102</v>
      </c>
      <c r="B15713">
        <v>18962086</v>
      </c>
      <c r="C15713" t="s">
        <v>845</v>
      </c>
      <c r="D15713" t="s">
        <v>3461</v>
      </c>
      <c r="E15713" t="s">
        <v>16585</v>
      </c>
      <c r="F15713" t="s">
        <v>16643</v>
      </c>
      <c r="G15713" t="s">
        <v>16790</v>
      </c>
      <c r="H15713" t="s">
        <v>1911</v>
      </c>
      <c r="I15713">
        <v>0</v>
      </c>
      <c r="J15713" s="302">
        <v>592200000</v>
      </c>
    </row>
    <row r="15714" spans="1:10" x14ac:dyDescent="0.25">
      <c r="A15714">
        <v>18904105</v>
      </c>
      <c r="B15714">
        <v>18962087</v>
      </c>
      <c r="C15714" t="s">
        <v>845</v>
      </c>
      <c r="D15714" t="s">
        <v>3461</v>
      </c>
      <c r="E15714" t="s">
        <v>16585</v>
      </c>
      <c r="F15714" t="s">
        <v>16742</v>
      </c>
      <c r="G15714" t="s">
        <v>16791</v>
      </c>
      <c r="H15714" t="s">
        <v>1911</v>
      </c>
      <c r="I15714">
        <v>0</v>
      </c>
      <c r="J15714" s="302">
        <v>330700000</v>
      </c>
    </row>
    <row r="15715" spans="1:10" x14ac:dyDescent="0.25">
      <c r="A15715">
        <v>18904106</v>
      </c>
      <c r="B15715">
        <v>18962088</v>
      </c>
      <c r="C15715" t="s">
        <v>845</v>
      </c>
      <c r="D15715" t="s">
        <v>3461</v>
      </c>
      <c r="E15715" t="s">
        <v>16535</v>
      </c>
      <c r="F15715" t="s">
        <v>16752</v>
      </c>
      <c r="G15715" t="s">
        <v>16792</v>
      </c>
      <c r="H15715" t="s">
        <v>1911</v>
      </c>
      <c r="I15715">
        <v>131600</v>
      </c>
      <c r="J15715" s="302">
        <v>141500000</v>
      </c>
    </row>
    <row r="15716" spans="1:10" x14ac:dyDescent="0.25">
      <c r="A15716">
        <v>18904107</v>
      </c>
      <c r="B15716">
        <v>18962089</v>
      </c>
      <c r="C15716" t="s">
        <v>845</v>
      </c>
      <c r="D15716" t="s">
        <v>3461</v>
      </c>
      <c r="E15716" t="s">
        <v>16535</v>
      </c>
      <c r="F15716" t="s">
        <v>16754</v>
      </c>
      <c r="G15716" t="s">
        <v>16793</v>
      </c>
      <c r="H15716" t="s">
        <v>1911</v>
      </c>
      <c r="I15716">
        <v>113800</v>
      </c>
      <c r="J15716" s="302">
        <v>122400000</v>
      </c>
    </row>
    <row r="15717" spans="1:10" x14ac:dyDescent="0.25">
      <c r="A15717">
        <v>18904111</v>
      </c>
      <c r="B15717">
        <v>18962090</v>
      </c>
      <c r="C15717" t="s">
        <v>845</v>
      </c>
      <c r="D15717" t="s">
        <v>3461</v>
      </c>
      <c r="E15717" t="s">
        <v>16633</v>
      </c>
      <c r="F15717" t="s">
        <v>16750</v>
      </c>
      <c r="G15717" t="s">
        <v>16794</v>
      </c>
      <c r="H15717" t="s">
        <v>1911</v>
      </c>
      <c r="I15717">
        <v>145900</v>
      </c>
      <c r="J15717" s="302">
        <v>152000000</v>
      </c>
    </row>
    <row r="15718" spans="1:10" x14ac:dyDescent="0.25">
      <c r="A15718">
        <v>18904112</v>
      </c>
      <c r="B15718">
        <v>18962091</v>
      </c>
      <c r="C15718" t="s">
        <v>845</v>
      </c>
      <c r="D15718" t="s">
        <v>3461</v>
      </c>
      <c r="E15718" t="s">
        <v>16510</v>
      </c>
      <c r="F15718" t="s">
        <v>16540</v>
      </c>
      <c r="G15718" t="s">
        <v>16363</v>
      </c>
      <c r="H15718" t="s">
        <v>1911</v>
      </c>
      <c r="I15718">
        <v>0</v>
      </c>
      <c r="J15718" s="302">
        <v>143000000</v>
      </c>
    </row>
    <row r="15719" spans="1:10" x14ac:dyDescent="0.25">
      <c r="A15719">
        <v>18904114</v>
      </c>
      <c r="B15719">
        <v>18962092</v>
      </c>
      <c r="C15719" t="s">
        <v>845</v>
      </c>
      <c r="D15719" t="s">
        <v>3461</v>
      </c>
      <c r="E15719" t="s">
        <v>16633</v>
      </c>
      <c r="F15719" t="s">
        <v>16722</v>
      </c>
      <c r="G15719" t="s">
        <v>16795</v>
      </c>
      <c r="H15719" t="s">
        <v>1911</v>
      </c>
      <c r="I15719">
        <v>0</v>
      </c>
      <c r="J15719" s="302">
        <v>162000000</v>
      </c>
    </row>
    <row r="15720" spans="1:10" x14ac:dyDescent="0.25">
      <c r="A15720">
        <v>18904116</v>
      </c>
      <c r="B15720">
        <v>18962093</v>
      </c>
      <c r="C15720" t="s">
        <v>845</v>
      </c>
      <c r="D15720" t="s">
        <v>3461</v>
      </c>
      <c r="E15720" t="s">
        <v>16585</v>
      </c>
      <c r="F15720" t="s">
        <v>16758</v>
      </c>
      <c r="G15720" t="s">
        <v>16796</v>
      </c>
      <c r="H15720" t="s">
        <v>1980</v>
      </c>
      <c r="I15720">
        <v>293300</v>
      </c>
      <c r="J15720" s="302">
        <v>314500000</v>
      </c>
    </row>
    <row r="15721" spans="1:10" x14ac:dyDescent="0.25">
      <c r="A15721">
        <v>18904117</v>
      </c>
      <c r="B15721">
        <v>18962094</v>
      </c>
      <c r="C15721" t="s">
        <v>845</v>
      </c>
      <c r="D15721" t="s">
        <v>3461</v>
      </c>
      <c r="E15721" t="s">
        <v>16585</v>
      </c>
      <c r="F15721" t="s">
        <v>16761</v>
      </c>
      <c r="G15721" t="s">
        <v>16797</v>
      </c>
      <c r="H15721" t="s">
        <v>1911</v>
      </c>
      <c r="I15721">
        <v>328600</v>
      </c>
      <c r="J15721" s="302">
        <v>345900000</v>
      </c>
    </row>
    <row r="15722" spans="1:10" x14ac:dyDescent="0.25">
      <c r="A15722">
        <v>18912001</v>
      </c>
      <c r="B15722">
        <v>18963001</v>
      </c>
      <c r="C15722" t="s">
        <v>845</v>
      </c>
      <c r="D15722" t="s">
        <v>1941</v>
      </c>
      <c r="E15722" t="s">
        <v>16575</v>
      </c>
      <c r="F15722" t="s">
        <v>16576</v>
      </c>
      <c r="G15722" t="s">
        <v>16645</v>
      </c>
      <c r="H15722" t="s">
        <v>1911</v>
      </c>
      <c r="I15722">
        <v>0</v>
      </c>
      <c r="J15722" s="302">
        <v>36400000</v>
      </c>
    </row>
    <row r="15723" spans="1:10" x14ac:dyDescent="0.25">
      <c r="A15723">
        <v>18912002</v>
      </c>
      <c r="B15723">
        <v>18963002</v>
      </c>
      <c r="C15723" t="s">
        <v>845</v>
      </c>
      <c r="D15723" t="s">
        <v>1941</v>
      </c>
      <c r="E15723" t="s">
        <v>16575</v>
      </c>
      <c r="F15723" t="s">
        <v>16576</v>
      </c>
      <c r="G15723" t="s">
        <v>16646</v>
      </c>
      <c r="H15723" t="s">
        <v>1911</v>
      </c>
      <c r="I15723">
        <v>0</v>
      </c>
      <c r="J15723" s="302">
        <v>38700000</v>
      </c>
    </row>
    <row r="15724" spans="1:10" x14ac:dyDescent="0.25">
      <c r="A15724">
        <v>18912003</v>
      </c>
      <c r="B15724">
        <v>18963003</v>
      </c>
      <c r="C15724" t="s">
        <v>845</v>
      </c>
      <c r="D15724" t="s">
        <v>1941</v>
      </c>
      <c r="E15724" t="s">
        <v>16575</v>
      </c>
      <c r="F15724" t="s">
        <v>16576</v>
      </c>
      <c r="G15724" t="s">
        <v>16647</v>
      </c>
      <c r="H15724" t="s">
        <v>1911</v>
      </c>
      <c r="I15724">
        <v>0</v>
      </c>
      <c r="J15724" s="302">
        <v>47800000</v>
      </c>
    </row>
    <row r="15725" spans="1:10" x14ac:dyDescent="0.25">
      <c r="A15725">
        <v>18912004</v>
      </c>
      <c r="B15725">
        <v>18963004</v>
      </c>
      <c r="C15725" t="s">
        <v>845</v>
      </c>
      <c r="D15725" t="s">
        <v>1941</v>
      </c>
      <c r="E15725" t="s">
        <v>16578</v>
      </c>
      <c r="F15725" t="s">
        <v>16579</v>
      </c>
      <c r="G15725" t="s">
        <v>16648</v>
      </c>
      <c r="H15725" t="s">
        <v>1911</v>
      </c>
      <c r="I15725">
        <v>0</v>
      </c>
      <c r="J15725" s="302">
        <v>46900000</v>
      </c>
    </row>
    <row r="15726" spans="1:10" x14ac:dyDescent="0.25">
      <c r="A15726">
        <v>18912005</v>
      </c>
      <c r="B15726">
        <v>18963005</v>
      </c>
      <c r="C15726" t="s">
        <v>845</v>
      </c>
      <c r="D15726" t="s">
        <v>1941</v>
      </c>
      <c r="E15726" t="s">
        <v>16578</v>
      </c>
      <c r="F15726" t="s">
        <v>16595</v>
      </c>
      <c r="G15726" t="s">
        <v>16649</v>
      </c>
      <c r="H15726" t="s">
        <v>1911</v>
      </c>
      <c r="I15726">
        <v>0</v>
      </c>
      <c r="J15726" s="302">
        <v>57800000</v>
      </c>
    </row>
    <row r="15727" spans="1:10" x14ac:dyDescent="0.25">
      <c r="A15727">
        <v>18912006</v>
      </c>
      <c r="B15727">
        <v>18963006</v>
      </c>
      <c r="C15727" t="s">
        <v>845</v>
      </c>
      <c r="D15727" t="s">
        <v>1941</v>
      </c>
      <c r="E15727" t="s">
        <v>16575</v>
      </c>
      <c r="F15727" t="s">
        <v>16650</v>
      </c>
      <c r="G15727" t="s">
        <v>15128</v>
      </c>
      <c r="H15727" t="s">
        <v>1911</v>
      </c>
      <c r="I15727">
        <v>0</v>
      </c>
      <c r="J15727" s="302">
        <v>36800000</v>
      </c>
    </row>
    <row r="15728" spans="1:10" x14ac:dyDescent="0.25">
      <c r="A15728">
        <v>18912007</v>
      </c>
      <c r="B15728">
        <v>18963007</v>
      </c>
      <c r="C15728" t="s">
        <v>845</v>
      </c>
      <c r="D15728" t="s">
        <v>1941</v>
      </c>
      <c r="E15728" t="s">
        <v>16575</v>
      </c>
      <c r="F15728" t="s">
        <v>16651</v>
      </c>
      <c r="G15728" t="s">
        <v>16652</v>
      </c>
      <c r="H15728" t="s">
        <v>1911</v>
      </c>
      <c r="I15728">
        <v>0</v>
      </c>
      <c r="J15728" s="302">
        <v>19600000</v>
      </c>
    </row>
    <row r="15729" spans="1:10" x14ac:dyDescent="0.25">
      <c r="A15729">
        <v>18912009</v>
      </c>
      <c r="B15729">
        <v>18963008</v>
      </c>
      <c r="C15729" t="s">
        <v>845</v>
      </c>
      <c r="D15729" t="s">
        <v>1941</v>
      </c>
      <c r="E15729" t="s">
        <v>16548</v>
      </c>
      <c r="F15729" t="s">
        <v>16654</v>
      </c>
      <c r="G15729" t="s">
        <v>4080</v>
      </c>
      <c r="H15729" t="s">
        <v>1911</v>
      </c>
      <c r="I15729">
        <v>0</v>
      </c>
      <c r="J15729" s="302">
        <v>49900000</v>
      </c>
    </row>
    <row r="15730" spans="1:10" x14ac:dyDescent="0.25">
      <c r="A15730">
        <v>18912015</v>
      </c>
      <c r="B15730">
        <v>18963009</v>
      </c>
      <c r="C15730" t="s">
        <v>845</v>
      </c>
      <c r="D15730" t="s">
        <v>1941</v>
      </c>
      <c r="E15730" t="s">
        <v>16578</v>
      </c>
      <c r="F15730" t="s">
        <v>16581</v>
      </c>
      <c r="G15730" t="s">
        <v>16653</v>
      </c>
      <c r="H15730" t="s">
        <v>1911</v>
      </c>
      <c r="I15730">
        <v>0</v>
      </c>
      <c r="J15730" s="302">
        <v>71900000</v>
      </c>
    </row>
    <row r="15731" spans="1:10" x14ac:dyDescent="0.25">
      <c r="A15731">
        <v>18912018</v>
      </c>
      <c r="B15731">
        <v>18963010</v>
      </c>
      <c r="C15731" t="s">
        <v>845</v>
      </c>
      <c r="D15731" t="s">
        <v>1941</v>
      </c>
      <c r="E15731" t="s">
        <v>16578</v>
      </c>
      <c r="F15731" t="s">
        <v>16605</v>
      </c>
      <c r="G15731" t="s">
        <v>16584</v>
      </c>
      <c r="H15731" t="s">
        <v>1911</v>
      </c>
      <c r="I15731">
        <v>0</v>
      </c>
      <c r="J15731" s="302">
        <v>69000000</v>
      </c>
    </row>
    <row r="15732" spans="1:10" x14ac:dyDescent="0.25">
      <c r="A15732">
        <v>18912019</v>
      </c>
      <c r="B15732">
        <v>18963011</v>
      </c>
      <c r="C15732" t="s">
        <v>845</v>
      </c>
      <c r="D15732" t="s">
        <v>1941</v>
      </c>
      <c r="E15732" t="s">
        <v>16578</v>
      </c>
      <c r="F15732" t="s">
        <v>16655</v>
      </c>
      <c r="G15732" t="s">
        <v>16656</v>
      </c>
      <c r="H15732" t="s">
        <v>1911</v>
      </c>
      <c r="I15732">
        <v>0</v>
      </c>
      <c r="J15732" s="302">
        <v>67900000</v>
      </c>
    </row>
    <row r="15733" spans="1:10" x14ac:dyDescent="0.25">
      <c r="A15733">
        <v>18912021</v>
      </c>
      <c r="B15733">
        <v>18963012</v>
      </c>
      <c r="C15733" t="s">
        <v>845</v>
      </c>
      <c r="D15733" t="s">
        <v>1941</v>
      </c>
      <c r="E15733" t="s">
        <v>16578</v>
      </c>
      <c r="F15733" t="s">
        <v>16663</v>
      </c>
      <c r="G15733" t="s">
        <v>16664</v>
      </c>
      <c r="H15733" t="s">
        <v>1911</v>
      </c>
      <c r="I15733">
        <v>0</v>
      </c>
      <c r="J15733" s="302">
        <v>88100000</v>
      </c>
    </row>
    <row r="15734" spans="1:10" x14ac:dyDescent="0.25">
      <c r="A15734">
        <v>18912024</v>
      </c>
      <c r="B15734">
        <v>18963013</v>
      </c>
      <c r="C15734" t="s">
        <v>845</v>
      </c>
      <c r="D15734" t="s">
        <v>1941</v>
      </c>
      <c r="E15734" t="s">
        <v>16578</v>
      </c>
      <c r="F15734" t="s">
        <v>16657</v>
      </c>
      <c r="G15734" t="s">
        <v>16658</v>
      </c>
      <c r="H15734" t="s">
        <v>1911</v>
      </c>
      <c r="I15734">
        <v>0</v>
      </c>
      <c r="J15734" s="302">
        <v>42600000</v>
      </c>
    </row>
    <row r="15735" spans="1:10" x14ac:dyDescent="0.25">
      <c r="A15735">
        <v>18912025</v>
      </c>
      <c r="B15735">
        <v>18963014</v>
      </c>
      <c r="C15735" t="s">
        <v>845</v>
      </c>
      <c r="D15735" t="s">
        <v>1941</v>
      </c>
      <c r="E15735" t="s">
        <v>16578</v>
      </c>
      <c r="F15735" t="s">
        <v>16579</v>
      </c>
      <c r="G15735" t="s">
        <v>16764</v>
      </c>
      <c r="H15735" t="s">
        <v>1911</v>
      </c>
      <c r="I15735">
        <v>0</v>
      </c>
      <c r="J15735" s="302">
        <v>58900000</v>
      </c>
    </row>
    <row r="15736" spans="1:10" x14ac:dyDescent="0.25">
      <c r="A15736">
        <v>18912027</v>
      </c>
      <c r="B15736">
        <v>18963015</v>
      </c>
      <c r="C15736" t="s">
        <v>845</v>
      </c>
      <c r="D15736" t="s">
        <v>1941</v>
      </c>
      <c r="E15736" t="s">
        <v>16548</v>
      </c>
      <c r="F15736" t="s">
        <v>16768</v>
      </c>
      <c r="G15736" t="s">
        <v>16662</v>
      </c>
      <c r="H15736" t="s">
        <v>1911</v>
      </c>
      <c r="I15736">
        <v>0</v>
      </c>
      <c r="J15736" s="302">
        <v>46700000</v>
      </c>
    </row>
    <row r="15737" spans="1:10" x14ac:dyDescent="0.25">
      <c r="A15737">
        <v>18912028</v>
      </c>
      <c r="B15737">
        <v>18963016</v>
      </c>
      <c r="C15737" t="s">
        <v>845</v>
      </c>
      <c r="D15737" t="s">
        <v>1941</v>
      </c>
      <c r="E15737" t="s">
        <v>16585</v>
      </c>
      <c r="F15737" t="s">
        <v>16660</v>
      </c>
      <c r="G15737" t="s">
        <v>16587</v>
      </c>
      <c r="H15737" t="s">
        <v>1911</v>
      </c>
      <c r="I15737">
        <v>0</v>
      </c>
      <c r="J15737" s="302">
        <v>155000000</v>
      </c>
    </row>
    <row r="15738" spans="1:10" x14ac:dyDescent="0.25">
      <c r="A15738">
        <v>18912029</v>
      </c>
      <c r="B15738">
        <v>18963017</v>
      </c>
      <c r="C15738" t="s">
        <v>845</v>
      </c>
      <c r="D15738" t="s">
        <v>1941</v>
      </c>
      <c r="E15738" t="s">
        <v>16548</v>
      </c>
      <c r="F15738" t="s">
        <v>16590</v>
      </c>
      <c r="G15738" t="s">
        <v>16664</v>
      </c>
      <c r="H15738" t="s">
        <v>1911</v>
      </c>
      <c r="I15738">
        <v>0</v>
      </c>
      <c r="J15738" s="302">
        <v>96100000</v>
      </c>
    </row>
    <row r="15739" spans="1:10" x14ac:dyDescent="0.25">
      <c r="A15739">
        <v>18912030</v>
      </c>
      <c r="B15739">
        <v>18963018</v>
      </c>
      <c r="C15739" t="s">
        <v>845</v>
      </c>
      <c r="D15739" t="s">
        <v>1941</v>
      </c>
      <c r="E15739" t="s">
        <v>16548</v>
      </c>
      <c r="F15739" t="s">
        <v>16605</v>
      </c>
      <c r="G15739" t="s">
        <v>16584</v>
      </c>
      <c r="H15739" t="s">
        <v>1911</v>
      </c>
      <c r="I15739">
        <v>0</v>
      </c>
      <c r="J15739" s="302">
        <v>74500000</v>
      </c>
    </row>
    <row r="15740" spans="1:10" x14ac:dyDescent="0.25">
      <c r="A15740">
        <v>18912032</v>
      </c>
      <c r="B15740">
        <v>18963019</v>
      </c>
      <c r="C15740" t="s">
        <v>845</v>
      </c>
      <c r="D15740" t="s">
        <v>1941</v>
      </c>
      <c r="E15740" t="s">
        <v>16548</v>
      </c>
      <c r="F15740" t="s">
        <v>16579</v>
      </c>
      <c r="G15740" t="s">
        <v>16648</v>
      </c>
      <c r="H15740" t="s">
        <v>1911</v>
      </c>
      <c r="I15740">
        <v>0</v>
      </c>
      <c r="J15740" s="302">
        <v>56600000</v>
      </c>
    </row>
    <row r="15741" spans="1:10" x14ac:dyDescent="0.25">
      <c r="A15741">
        <v>18912035</v>
      </c>
      <c r="B15741">
        <v>18963020</v>
      </c>
      <c r="C15741" t="s">
        <v>845</v>
      </c>
      <c r="D15741" t="s">
        <v>1941</v>
      </c>
      <c r="E15741" t="s">
        <v>16548</v>
      </c>
      <c r="F15741" t="s">
        <v>16595</v>
      </c>
      <c r="G15741" t="s">
        <v>16665</v>
      </c>
      <c r="H15741" t="s">
        <v>1911</v>
      </c>
      <c r="I15741">
        <v>0</v>
      </c>
      <c r="J15741" s="302">
        <v>65100000</v>
      </c>
    </row>
    <row r="15742" spans="1:10" x14ac:dyDescent="0.25">
      <c r="A15742">
        <v>18912038</v>
      </c>
      <c r="B15742">
        <v>18963021</v>
      </c>
      <c r="C15742" t="s">
        <v>845</v>
      </c>
      <c r="D15742" t="s">
        <v>1941</v>
      </c>
      <c r="E15742" t="s">
        <v>16548</v>
      </c>
      <c r="F15742" t="s">
        <v>16581</v>
      </c>
      <c r="G15742" t="s">
        <v>16667</v>
      </c>
      <c r="H15742" t="s">
        <v>1911</v>
      </c>
      <c r="I15742">
        <v>0</v>
      </c>
      <c r="J15742" s="302">
        <v>80900000</v>
      </c>
    </row>
    <row r="15743" spans="1:10" x14ac:dyDescent="0.25">
      <c r="A15743">
        <v>18912040</v>
      </c>
      <c r="B15743">
        <v>18963022</v>
      </c>
      <c r="C15743" t="s">
        <v>845</v>
      </c>
      <c r="D15743" t="s">
        <v>1941</v>
      </c>
      <c r="E15743" t="s">
        <v>16548</v>
      </c>
      <c r="F15743" t="s">
        <v>16668</v>
      </c>
      <c r="G15743" t="s">
        <v>16669</v>
      </c>
      <c r="H15743" t="s">
        <v>1911</v>
      </c>
      <c r="I15743">
        <v>0</v>
      </c>
      <c r="J15743" s="302">
        <v>55400000</v>
      </c>
    </row>
    <row r="15744" spans="1:10" x14ac:dyDescent="0.25">
      <c r="A15744">
        <v>18912041</v>
      </c>
      <c r="B15744">
        <v>18963023</v>
      </c>
      <c r="C15744" t="s">
        <v>845</v>
      </c>
      <c r="D15744" t="s">
        <v>1941</v>
      </c>
      <c r="E15744" t="s">
        <v>16548</v>
      </c>
      <c r="F15744" t="s">
        <v>16666</v>
      </c>
      <c r="G15744" t="s">
        <v>16662</v>
      </c>
      <c r="H15744" t="s">
        <v>1911</v>
      </c>
      <c r="I15744">
        <v>0</v>
      </c>
      <c r="J15744" s="302">
        <v>57900000</v>
      </c>
    </row>
    <row r="15745" spans="1:10" x14ac:dyDescent="0.25">
      <c r="A15745">
        <v>18912043</v>
      </c>
      <c r="B15745">
        <v>18963024</v>
      </c>
      <c r="C15745" t="s">
        <v>845</v>
      </c>
      <c r="D15745" t="s">
        <v>1941</v>
      </c>
      <c r="E15745" t="s">
        <v>16548</v>
      </c>
      <c r="F15745" t="s">
        <v>16579</v>
      </c>
      <c r="G15745" t="s">
        <v>16773</v>
      </c>
      <c r="H15745" t="s">
        <v>1911</v>
      </c>
      <c r="I15745">
        <v>0</v>
      </c>
      <c r="J15745" s="302">
        <v>60900000</v>
      </c>
    </row>
    <row r="15746" spans="1:10" x14ac:dyDescent="0.25">
      <c r="A15746">
        <v>18912044</v>
      </c>
      <c r="B15746">
        <v>18963025</v>
      </c>
      <c r="C15746" t="s">
        <v>845</v>
      </c>
      <c r="D15746" t="s">
        <v>1941</v>
      </c>
      <c r="E15746" t="s">
        <v>16548</v>
      </c>
      <c r="F15746" t="s">
        <v>16671</v>
      </c>
      <c r="G15746" t="s">
        <v>15221</v>
      </c>
      <c r="H15746" t="s">
        <v>1911</v>
      </c>
      <c r="I15746">
        <v>0</v>
      </c>
      <c r="J15746" s="302">
        <v>92300000</v>
      </c>
    </row>
    <row r="15747" spans="1:10" x14ac:dyDescent="0.25">
      <c r="A15747">
        <v>18912045</v>
      </c>
      <c r="B15747">
        <v>18963026</v>
      </c>
      <c r="C15747" t="s">
        <v>845</v>
      </c>
      <c r="D15747" t="s">
        <v>1941</v>
      </c>
      <c r="E15747" t="s">
        <v>16548</v>
      </c>
      <c r="F15747" t="s">
        <v>16611</v>
      </c>
      <c r="G15747" t="s">
        <v>16672</v>
      </c>
      <c r="H15747" t="s">
        <v>1911</v>
      </c>
      <c r="I15747">
        <v>0</v>
      </c>
      <c r="J15747" s="302">
        <v>71100000</v>
      </c>
    </row>
    <row r="15748" spans="1:10" x14ac:dyDescent="0.25">
      <c r="A15748">
        <v>18912046</v>
      </c>
      <c r="B15748">
        <v>18963027</v>
      </c>
      <c r="C15748" t="s">
        <v>845</v>
      </c>
      <c r="D15748" t="s">
        <v>1941</v>
      </c>
      <c r="E15748" t="s">
        <v>16548</v>
      </c>
      <c r="F15748" t="s">
        <v>16609</v>
      </c>
      <c r="G15748" t="s">
        <v>16602</v>
      </c>
      <c r="H15748" t="s">
        <v>1911</v>
      </c>
      <c r="I15748">
        <v>0</v>
      </c>
      <c r="J15748" s="302">
        <v>125600000</v>
      </c>
    </row>
    <row r="15749" spans="1:10" x14ac:dyDescent="0.25">
      <c r="A15749">
        <v>18912047</v>
      </c>
      <c r="B15749">
        <v>18963028</v>
      </c>
      <c r="C15749" t="s">
        <v>845</v>
      </c>
      <c r="D15749" t="s">
        <v>1941</v>
      </c>
      <c r="E15749" t="s">
        <v>16548</v>
      </c>
      <c r="F15749" t="s">
        <v>16607</v>
      </c>
      <c r="G15749" t="s">
        <v>16673</v>
      </c>
      <c r="H15749" t="s">
        <v>1911</v>
      </c>
      <c r="I15749">
        <v>0</v>
      </c>
      <c r="J15749" s="302">
        <v>114300000</v>
      </c>
    </row>
    <row r="15750" spans="1:10" x14ac:dyDescent="0.25">
      <c r="A15750">
        <v>18912048</v>
      </c>
      <c r="B15750">
        <v>18963029</v>
      </c>
      <c r="C15750" t="s">
        <v>845</v>
      </c>
      <c r="D15750" t="s">
        <v>1941</v>
      </c>
      <c r="E15750" t="s">
        <v>16548</v>
      </c>
      <c r="F15750" t="s">
        <v>16603</v>
      </c>
      <c r="G15750" t="s">
        <v>16675</v>
      </c>
      <c r="H15750" t="s">
        <v>1911</v>
      </c>
      <c r="I15750">
        <v>0</v>
      </c>
      <c r="J15750" s="302">
        <v>88600000</v>
      </c>
    </row>
    <row r="15751" spans="1:10" x14ac:dyDescent="0.25">
      <c r="A15751">
        <v>18912051</v>
      </c>
      <c r="B15751">
        <v>18963030</v>
      </c>
      <c r="C15751" t="s">
        <v>845</v>
      </c>
      <c r="D15751" t="s">
        <v>1941</v>
      </c>
      <c r="E15751" t="s">
        <v>16548</v>
      </c>
      <c r="F15751" t="s">
        <v>16603</v>
      </c>
      <c r="G15751" t="s">
        <v>16676</v>
      </c>
      <c r="H15751" t="s">
        <v>1911</v>
      </c>
      <c r="I15751">
        <v>0</v>
      </c>
      <c r="J15751" s="302">
        <v>88100000</v>
      </c>
    </row>
    <row r="15752" spans="1:10" x14ac:dyDescent="0.25">
      <c r="A15752">
        <v>18912055</v>
      </c>
      <c r="B15752">
        <v>18963031</v>
      </c>
      <c r="C15752" t="s">
        <v>845</v>
      </c>
      <c r="D15752" t="s">
        <v>1941</v>
      </c>
      <c r="E15752" t="s">
        <v>16548</v>
      </c>
      <c r="F15752" t="s">
        <v>16611</v>
      </c>
      <c r="G15752" t="s">
        <v>16677</v>
      </c>
      <c r="H15752" t="s">
        <v>1911</v>
      </c>
      <c r="I15752">
        <v>0</v>
      </c>
      <c r="J15752" s="302">
        <v>64300000</v>
      </c>
    </row>
    <row r="15753" spans="1:10" x14ac:dyDescent="0.25">
      <c r="A15753">
        <v>18912059</v>
      </c>
      <c r="B15753">
        <v>18963032</v>
      </c>
      <c r="C15753" t="s">
        <v>845</v>
      </c>
      <c r="D15753" t="s">
        <v>1941</v>
      </c>
      <c r="E15753" t="s">
        <v>16548</v>
      </c>
      <c r="F15753" t="s">
        <v>16678</v>
      </c>
      <c r="G15753" t="s">
        <v>16059</v>
      </c>
      <c r="H15753" t="s">
        <v>1911</v>
      </c>
      <c r="I15753">
        <v>0</v>
      </c>
      <c r="J15753" s="302">
        <v>107600000</v>
      </c>
    </row>
    <row r="15754" spans="1:10" x14ac:dyDescent="0.25">
      <c r="A15754">
        <v>18912061</v>
      </c>
      <c r="B15754">
        <v>18963033</v>
      </c>
      <c r="C15754" t="s">
        <v>845</v>
      </c>
      <c r="D15754" t="s">
        <v>1941</v>
      </c>
      <c r="E15754" t="s">
        <v>16548</v>
      </c>
      <c r="F15754" t="s">
        <v>16681</v>
      </c>
      <c r="G15754" t="s">
        <v>16062</v>
      </c>
      <c r="H15754" t="s">
        <v>1911</v>
      </c>
      <c r="I15754">
        <v>0</v>
      </c>
      <c r="J15754" s="302">
        <v>139800000</v>
      </c>
    </row>
    <row r="15755" spans="1:10" x14ac:dyDescent="0.25">
      <c r="A15755">
        <v>18912064</v>
      </c>
      <c r="B15755">
        <v>18963035</v>
      </c>
      <c r="C15755" t="s">
        <v>845</v>
      </c>
      <c r="D15755" t="s">
        <v>1941</v>
      </c>
      <c r="E15755" t="s">
        <v>16548</v>
      </c>
      <c r="F15755" t="s">
        <v>16682</v>
      </c>
      <c r="G15755" t="s">
        <v>13815</v>
      </c>
      <c r="H15755" t="s">
        <v>1911</v>
      </c>
      <c r="I15755">
        <v>0</v>
      </c>
      <c r="J15755" s="302">
        <v>85700000</v>
      </c>
    </row>
    <row r="15756" spans="1:10" x14ac:dyDescent="0.25">
      <c r="A15756">
        <v>18912066</v>
      </c>
      <c r="B15756">
        <v>18963036</v>
      </c>
      <c r="C15756" t="s">
        <v>845</v>
      </c>
      <c r="D15756" t="s">
        <v>1941</v>
      </c>
      <c r="E15756" t="s">
        <v>16548</v>
      </c>
      <c r="F15756" t="s">
        <v>16609</v>
      </c>
      <c r="G15756" t="s">
        <v>16685</v>
      </c>
      <c r="H15756" t="s">
        <v>1911</v>
      </c>
      <c r="I15756">
        <v>0</v>
      </c>
      <c r="J15756" s="302">
        <v>144000000</v>
      </c>
    </row>
    <row r="15757" spans="1:10" x14ac:dyDescent="0.25">
      <c r="A15757">
        <v>18912067</v>
      </c>
      <c r="B15757">
        <v>18963037</v>
      </c>
      <c r="C15757" t="s">
        <v>845</v>
      </c>
      <c r="D15757" t="s">
        <v>1941</v>
      </c>
      <c r="E15757" t="s">
        <v>16548</v>
      </c>
      <c r="F15757" t="s">
        <v>16611</v>
      </c>
      <c r="G15757" t="s">
        <v>16683</v>
      </c>
      <c r="H15757" t="s">
        <v>1911</v>
      </c>
      <c r="I15757">
        <v>0</v>
      </c>
      <c r="J15757" s="302">
        <v>93000000</v>
      </c>
    </row>
    <row r="15758" spans="1:10" x14ac:dyDescent="0.25">
      <c r="A15758">
        <v>18912070</v>
      </c>
      <c r="B15758">
        <v>18963038</v>
      </c>
      <c r="C15758" t="s">
        <v>845</v>
      </c>
      <c r="D15758" t="s">
        <v>1941</v>
      </c>
      <c r="E15758" t="s">
        <v>16548</v>
      </c>
      <c r="F15758" t="s">
        <v>16614</v>
      </c>
      <c r="G15758" t="s">
        <v>16686</v>
      </c>
      <c r="H15758" t="s">
        <v>1911</v>
      </c>
      <c r="I15758">
        <v>0</v>
      </c>
      <c r="J15758" s="302">
        <v>161400000</v>
      </c>
    </row>
    <row r="15759" spans="1:10" x14ac:dyDescent="0.25">
      <c r="A15759">
        <v>18912071</v>
      </c>
      <c r="B15759">
        <v>18963039</v>
      </c>
      <c r="C15759" t="s">
        <v>845</v>
      </c>
      <c r="D15759" t="s">
        <v>1941</v>
      </c>
      <c r="E15759" t="s">
        <v>16585</v>
      </c>
      <c r="F15759" t="s">
        <v>16616</v>
      </c>
      <c r="G15759" t="s">
        <v>16687</v>
      </c>
      <c r="H15759" t="s">
        <v>1911</v>
      </c>
      <c r="I15759">
        <v>0</v>
      </c>
      <c r="J15759" s="302">
        <v>203200000</v>
      </c>
    </row>
    <row r="15760" spans="1:10" x14ac:dyDescent="0.25">
      <c r="A15760">
        <v>18912073</v>
      </c>
      <c r="B15760">
        <v>18963040</v>
      </c>
      <c r="C15760" t="s">
        <v>845</v>
      </c>
      <c r="D15760" t="s">
        <v>1941</v>
      </c>
      <c r="E15760" t="s">
        <v>16548</v>
      </c>
      <c r="F15760" t="s">
        <v>16607</v>
      </c>
      <c r="G15760" t="s">
        <v>16684</v>
      </c>
      <c r="H15760" t="s">
        <v>1911</v>
      </c>
      <c r="I15760">
        <v>0</v>
      </c>
      <c r="J15760" s="302">
        <v>142500000</v>
      </c>
    </row>
    <row r="15761" spans="1:10" x14ac:dyDescent="0.25">
      <c r="A15761">
        <v>18912074</v>
      </c>
      <c r="B15761">
        <v>18963041</v>
      </c>
      <c r="C15761" t="s">
        <v>845</v>
      </c>
      <c r="D15761" t="s">
        <v>1941</v>
      </c>
      <c r="E15761" t="s">
        <v>16548</v>
      </c>
      <c r="F15761" t="s">
        <v>16618</v>
      </c>
      <c r="G15761" t="s">
        <v>16695</v>
      </c>
      <c r="H15761" t="s">
        <v>1911</v>
      </c>
      <c r="I15761">
        <v>0</v>
      </c>
      <c r="J15761" s="302">
        <v>168200000</v>
      </c>
    </row>
    <row r="15762" spans="1:10" x14ac:dyDescent="0.25">
      <c r="A15762">
        <v>18912077</v>
      </c>
      <c r="B15762">
        <v>18963042</v>
      </c>
      <c r="C15762" t="s">
        <v>845</v>
      </c>
      <c r="D15762" t="s">
        <v>1941</v>
      </c>
      <c r="E15762" t="s">
        <v>16548</v>
      </c>
      <c r="F15762" t="s">
        <v>16603</v>
      </c>
      <c r="G15762" t="s">
        <v>16701</v>
      </c>
      <c r="H15762" t="s">
        <v>1911</v>
      </c>
      <c r="I15762">
        <v>0</v>
      </c>
      <c r="J15762" s="302">
        <v>153400000</v>
      </c>
    </row>
    <row r="15763" spans="1:10" x14ac:dyDescent="0.25">
      <c r="A15763">
        <v>18912081</v>
      </c>
      <c r="B15763">
        <v>18963043</v>
      </c>
      <c r="C15763" t="s">
        <v>845</v>
      </c>
      <c r="D15763" t="s">
        <v>1941</v>
      </c>
      <c r="E15763" t="s">
        <v>16548</v>
      </c>
      <c r="F15763" t="s">
        <v>16698</v>
      </c>
      <c r="G15763" t="s">
        <v>5941</v>
      </c>
      <c r="H15763" t="s">
        <v>1911</v>
      </c>
      <c r="I15763">
        <v>210700</v>
      </c>
      <c r="J15763" s="302">
        <v>226600000</v>
      </c>
    </row>
    <row r="15764" spans="1:10" x14ac:dyDescent="0.25">
      <c r="A15764">
        <v>18912083</v>
      </c>
      <c r="B15764">
        <v>18963044</v>
      </c>
      <c r="C15764" t="s">
        <v>845</v>
      </c>
      <c r="D15764" t="s">
        <v>1941</v>
      </c>
      <c r="E15764" t="s">
        <v>16620</v>
      </c>
      <c r="F15764" t="s">
        <v>16621</v>
      </c>
      <c r="G15764" t="s">
        <v>16702</v>
      </c>
      <c r="H15764" t="s">
        <v>1911</v>
      </c>
      <c r="I15764">
        <v>0</v>
      </c>
      <c r="J15764" s="302">
        <v>210000000</v>
      </c>
    </row>
    <row r="15765" spans="1:10" x14ac:dyDescent="0.25">
      <c r="A15765">
        <v>18912085</v>
      </c>
      <c r="B15765">
        <v>18963045</v>
      </c>
      <c r="C15765" t="s">
        <v>845</v>
      </c>
      <c r="D15765" t="s">
        <v>1941</v>
      </c>
      <c r="E15765" t="s">
        <v>16625</v>
      </c>
      <c r="F15765" t="s">
        <v>16626</v>
      </c>
      <c r="G15765" t="s">
        <v>16703</v>
      </c>
      <c r="H15765" t="s">
        <v>1911</v>
      </c>
      <c r="I15765">
        <v>0</v>
      </c>
      <c r="J15765" s="302">
        <v>191500000</v>
      </c>
    </row>
    <row r="15766" spans="1:10" x14ac:dyDescent="0.25">
      <c r="A15766">
        <v>18912086</v>
      </c>
      <c r="B15766">
        <v>18963046</v>
      </c>
      <c r="C15766" t="s">
        <v>845</v>
      </c>
      <c r="D15766" t="s">
        <v>1941</v>
      </c>
      <c r="E15766" t="s">
        <v>16548</v>
      </c>
      <c r="F15766" t="s">
        <v>16700</v>
      </c>
      <c r="G15766" t="s">
        <v>16686</v>
      </c>
      <c r="H15766" t="s">
        <v>1911</v>
      </c>
      <c r="I15766">
        <v>0</v>
      </c>
      <c r="J15766" s="302">
        <v>148400000</v>
      </c>
    </row>
    <row r="15767" spans="1:10" x14ac:dyDescent="0.25">
      <c r="A15767">
        <v>18912088</v>
      </c>
      <c r="B15767">
        <v>18963047</v>
      </c>
      <c r="C15767" t="s">
        <v>845</v>
      </c>
      <c r="D15767" t="s">
        <v>1941</v>
      </c>
      <c r="E15767" t="s">
        <v>16535</v>
      </c>
      <c r="F15767" t="s">
        <v>16704</v>
      </c>
      <c r="G15767" t="s">
        <v>16705</v>
      </c>
      <c r="H15767" t="s">
        <v>1911</v>
      </c>
      <c r="I15767">
        <v>0</v>
      </c>
      <c r="J15767" s="302">
        <v>134600000</v>
      </c>
    </row>
    <row r="15768" spans="1:10" x14ac:dyDescent="0.25">
      <c r="A15768">
        <v>18912089</v>
      </c>
      <c r="B15768">
        <v>18963048</v>
      </c>
      <c r="C15768" t="s">
        <v>845</v>
      </c>
      <c r="D15768" t="s">
        <v>1941</v>
      </c>
      <c r="E15768" t="s">
        <v>16548</v>
      </c>
      <c r="F15768" t="s">
        <v>16699</v>
      </c>
      <c r="G15768" t="s">
        <v>5942</v>
      </c>
      <c r="H15768" t="s">
        <v>1911</v>
      </c>
      <c r="I15768">
        <v>0</v>
      </c>
      <c r="J15768" s="302">
        <v>293000000</v>
      </c>
    </row>
    <row r="15769" spans="1:10" x14ac:dyDescent="0.25">
      <c r="A15769">
        <v>18912091</v>
      </c>
      <c r="B15769">
        <v>18963049</v>
      </c>
      <c r="C15769" t="s">
        <v>845</v>
      </c>
      <c r="D15769" t="s">
        <v>1941</v>
      </c>
      <c r="E15769" t="s">
        <v>16535</v>
      </c>
      <c r="F15769" t="s">
        <v>16623</v>
      </c>
      <c r="G15769" t="s">
        <v>16706</v>
      </c>
      <c r="H15769" t="s">
        <v>1911</v>
      </c>
      <c r="I15769">
        <v>0</v>
      </c>
      <c r="J15769" s="302">
        <v>96600000</v>
      </c>
    </row>
    <row r="15770" spans="1:10" x14ac:dyDescent="0.25">
      <c r="A15770">
        <v>18912093</v>
      </c>
      <c r="B15770">
        <v>18963050</v>
      </c>
      <c r="C15770" t="s">
        <v>845</v>
      </c>
      <c r="D15770" t="s">
        <v>1941</v>
      </c>
      <c r="E15770" t="s">
        <v>16535</v>
      </c>
      <c r="F15770" t="s">
        <v>16623</v>
      </c>
      <c r="G15770" t="s">
        <v>16707</v>
      </c>
      <c r="H15770" t="s">
        <v>1911</v>
      </c>
      <c r="I15770">
        <v>0</v>
      </c>
      <c r="J15770" s="302">
        <v>126000000</v>
      </c>
    </row>
    <row r="15771" spans="1:10" x14ac:dyDescent="0.25">
      <c r="A15771">
        <v>18912096</v>
      </c>
      <c r="B15771">
        <v>18963051</v>
      </c>
      <c r="C15771" t="s">
        <v>845</v>
      </c>
      <c r="D15771" t="s">
        <v>1941</v>
      </c>
      <c r="E15771" t="s">
        <v>16585</v>
      </c>
      <c r="F15771" t="s">
        <v>16708</v>
      </c>
      <c r="G15771" t="s">
        <v>15187</v>
      </c>
      <c r="H15771" t="s">
        <v>1911</v>
      </c>
      <c r="I15771">
        <v>0</v>
      </c>
      <c r="J15771" s="302">
        <v>212900000</v>
      </c>
    </row>
    <row r="15772" spans="1:10" x14ac:dyDescent="0.25">
      <c r="A15772">
        <v>18912097</v>
      </c>
      <c r="B15772">
        <v>18963052</v>
      </c>
      <c r="C15772" t="s">
        <v>845</v>
      </c>
      <c r="D15772" t="s">
        <v>1941</v>
      </c>
      <c r="E15772" t="s">
        <v>16585</v>
      </c>
      <c r="F15772" t="s">
        <v>16613</v>
      </c>
      <c r="G15772" t="s">
        <v>5942</v>
      </c>
      <c r="H15772" t="s">
        <v>1911</v>
      </c>
      <c r="I15772">
        <v>0</v>
      </c>
      <c r="J15772" s="302">
        <v>336000000</v>
      </c>
    </row>
    <row r="15773" spans="1:10" x14ac:dyDescent="0.25">
      <c r="A15773">
        <v>18912100</v>
      </c>
      <c r="B15773">
        <v>18963053</v>
      </c>
      <c r="C15773" t="s">
        <v>845</v>
      </c>
      <c r="D15773" t="s">
        <v>1941</v>
      </c>
      <c r="E15773" t="s">
        <v>16620</v>
      </c>
      <c r="F15773" t="s">
        <v>16629</v>
      </c>
      <c r="G15773" t="s">
        <v>15187</v>
      </c>
      <c r="H15773" t="s">
        <v>1911</v>
      </c>
      <c r="I15773">
        <v>0</v>
      </c>
      <c r="J15773" s="302">
        <v>216000000</v>
      </c>
    </row>
    <row r="15774" spans="1:10" x14ac:dyDescent="0.25">
      <c r="A15774">
        <v>18912101</v>
      </c>
      <c r="B15774">
        <v>18963054</v>
      </c>
      <c r="C15774" t="s">
        <v>845</v>
      </c>
      <c r="D15774" t="s">
        <v>1941</v>
      </c>
      <c r="E15774" t="s">
        <v>4234</v>
      </c>
      <c r="F15774" t="s">
        <v>16628</v>
      </c>
      <c r="G15774" t="s">
        <v>7327</v>
      </c>
      <c r="H15774" t="s">
        <v>1911</v>
      </c>
      <c r="I15774">
        <v>0</v>
      </c>
      <c r="J15774" s="302">
        <v>299000000</v>
      </c>
    </row>
    <row r="15775" spans="1:10" x14ac:dyDescent="0.25">
      <c r="A15775">
        <v>18912104</v>
      </c>
      <c r="B15775">
        <v>18963055</v>
      </c>
      <c r="C15775" t="s">
        <v>845</v>
      </c>
      <c r="D15775" t="s">
        <v>1941</v>
      </c>
      <c r="E15775" t="s">
        <v>4261</v>
      </c>
      <c r="F15775" t="s">
        <v>16631</v>
      </c>
      <c r="G15775" t="s">
        <v>13810</v>
      </c>
      <c r="H15775" t="s">
        <v>1911</v>
      </c>
      <c r="I15775">
        <v>0</v>
      </c>
      <c r="J15775" s="302">
        <v>225000000</v>
      </c>
    </row>
    <row r="15776" spans="1:10" x14ac:dyDescent="0.25">
      <c r="A15776">
        <v>18912105</v>
      </c>
      <c r="B15776">
        <v>18963056</v>
      </c>
      <c r="C15776" t="s">
        <v>845</v>
      </c>
      <c r="D15776" t="s">
        <v>1941</v>
      </c>
      <c r="E15776" t="s">
        <v>16633</v>
      </c>
      <c r="F15776" t="s">
        <v>16722</v>
      </c>
      <c r="G15776" t="s">
        <v>16723</v>
      </c>
      <c r="H15776" t="s">
        <v>1911</v>
      </c>
      <c r="I15776">
        <v>0</v>
      </c>
      <c r="J15776" s="302">
        <v>276400000</v>
      </c>
    </row>
    <row r="15777" spans="1:10" x14ac:dyDescent="0.25">
      <c r="A15777">
        <v>18912106</v>
      </c>
      <c r="B15777">
        <v>18963057</v>
      </c>
      <c r="C15777" t="s">
        <v>845</v>
      </c>
      <c r="D15777" t="s">
        <v>1941</v>
      </c>
      <c r="E15777" t="s">
        <v>16633</v>
      </c>
      <c r="F15777" t="s">
        <v>16634</v>
      </c>
      <c r="G15777" t="s">
        <v>16731</v>
      </c>
      <c r="H15777" t="s">
        <v>1980</v>
      </c>
      <c r="I15777">
        <v>142300</v>
      </c>
      <c r="J15777" s="302">
        <v>154000000</v>
      </c>
    </row>
    <row r="15778" spans="1:10" x14ac:dyDescent="0.25">
      <c r="A15778">
        <v>18912107</v>
      </c>
      <c r="B15778">
        <v>18963058</v>
      </c>
      <c r="C15778" t="s">
        <v>845</v>
      </c>
      <c r="D15778" t="s">
        <v>1941</v>
      </c>
      <c r="E15778" t="s">
        <v>16535</v>
      </c>
      <c r="F15778" t="s">
        <v>16727</v>
      </c>
      <c r="G15778" t="s">
        <v>16728</v>
      </c>
      <c r="H15778" t="s">
        <v>1980</v>
      </c>
      <c r="I15778">
        <v>119500</v>
      </c>
      <c r="J15778" s="302">
        <v>128500000</v>
      </c>
    </row>
    <row r="15779" spans="1:10" x14ac:dyDescent="0.25">
      <c r="A15779">
        <v>18912108</v>
      </c>
      <c r="B15779">
        <v>18963059</v>
      </c>
      <c r="C15779" t="s">
        <v>845</v>
      </c>
      <c r="D15779" t="s">
        <v>1941</v>
      </c>
      <c r="E15779" t="s">
        <v>16535</v>
      </c>
      <c r="F15779" t="s">
        <v>16724</v>
      </c>
      <c r="G15779" t="s">
        <v>16798</v>
      </c>
      <c r="H15779" t="s">
        <v>1980</v>
      </c>
      <c r="I15779">
        <v>126500</v>
      </c>
      <c r="J15779" s="302">
        <v>138000000</v>
      </c>
    </row>
    <row r="15780" spans="1:10" x14ac:dyDescent="0.25">
      <c r="A15780">
        <v>18912109</v>
      </c>
      <c r="B15780">
        <v>18963060</v>
      </c>
      <c r="C15780" t="s">
        <v>845</v>
      </c>
      <c r="D15780" t="s">
        <v>1941</v>
      </c>
      <c r="E15780" t="s">
        <v>16620</v>
      </c>
      <c r="F15780" t="s">
        <v>16632</v>
      </c>
      <c r="G15780" t="s">
        <v>15072</v>
      </c>
      <c r="H15780" t="s">
        <v>1980</v>
      </c>
      <c r="I15780">
        <v>172000</v>
      </c>
      <c r="J15780" s="302">
        <v>185000000</v>
      </c>
    </row>
    <row r="15781" spans="1:10" x14ac:dyDescent="0.25">
      <c r="A15781">
        <v>18912110</v>
      </c>
      <c r="B15781">
        <v>18963061</v>
      </c>
      <c r="C15781" t="s">
        <v>845</v>
      </c>
      <c r="D15781" t="s">
        <v>1941</v>
      </c>
      <c r="E15781" t="s">
        <v>16729</v>
      </c>
      <c r="F15781" t="s">
        <v>16730</v>
      </c>
      <c r="G15781" t="s">
        <v>16799</v>
      </c>
      <c r="H15781" t="s">
        <v>1911</v>
      </c>
      <c r="I15781">
        <v>130200</v>
      </c>
      <c r="J15781" s="302">
        <v>140000000</v>
      </c>
    </row>
    <row r="15782" spans="1:10" x14ac:dyDescent="0.25">
      <c r="A15782">
        <v>18912111</v>
      </c>
      <c r="B15782">
        <v>18963062</v>
      </c>
      <c r="C15782" t="s">
        <v>845</v>
      </c>
      <c r="D15782" t="s">
        <v>1941</v>
      </c>
      <c r="E15782" t="s">
        <v>16535</v>
      </c>
      <c r="F15782" t="s">
        <v>16536</v>
      </c>
      <c r="G15782" t="s">
        <v>4081</v>
      </c>
      <c r="H15782" t="s">
        <v>1911</v>
      </c>
      <c r="I15782">
        <v>109800</v>
      </c>
      <c r="J15782" s="302">
        <v>118100000</v>
      </c>
    </row>
    <row r="15783" spans="1:10" x14ac:dyDescent="0.25">
      <c r="A15783">
        <v>18912113</v>
      </c>
      <c r="B15783">
        <v>18963063</v>
      </c>
      <c r="C15783" t="s">
        <v>845</v>
      </c>
      <c r="D15783" t="s">
        <v>1941</v>
      </c>
      <c r="E15783" t="s">
        <v>16548</v>
      </c>
      <c r="F15783" t="s">
        <v>16642</v>
      </c>
      <c r="G15783" t="s">
        <v>15072</v>
      </c>
      <c r="H15783" t="s">
        <v>1911</v>
      </c>
      <c r="I15783">
        <v>161800</v>
      </c>
      <c r="J15783" s="302">
        <v>174000000</v>
      </c>
    </row>
    <row r="15784" spans="1:10" x14ac:dyDescent="0.25">
      <c r="A15784">
        <v>18912114</v>
      </c>
      <c r="B15784">
        <v>18963064</v>
      </c>
      <c r="C15784" t="s">
        <v>845</v>
      </c>
      <c r="D15784" t="s">
        <v>1941</v>
      </c>
      <c r="E15784" t="s">
        <v>16639</v>
      </c>
      <c r="F15784" t="s">
        <v>16640</v>
      </c>
      <c r="G15784" t="s">
        <v>16800</v>
      </c>
      <c r="H15784" t="s">
        <v>1911</v>
      </c>
      <c r="I15784">
        <v>171400</v>
      </c>
      <c r="J15784" s="302">
        <v>184300000</v>
      </c>
    </row>
    <row r="15785" spans="1:10" x14ac:dyDescent="0.25">
      <c r="A15785">
        <v>18912119</v>
      </c>
      <c r="B15785">
        <v>18963065</v>
      </c>
      <c r="C15785" t="s">
        <v>845</v>
      </c>
      <c r="D15785" t="s">
        <v>1941</v>
      </c>
      <c r="E15785" t="s">
        <v>16779</v>
      </c>
      <c r="F15785" t="s">
        <v>16780</v>
      </c>
      <c r="G15785" t="s">
        <v>16781</v>
      </c>
      <c r="H15785" t="s">
        <v>1911</v>
      </c>
      <c r="I15785">
        <v>0</v>
      </c>
      <c r="J15785" s="302">
        <v>234600000</v>
      </c>
    </row>
    <row r="15786" spans="1:10" x14ac:dyDescent="0.25">
      <c r="A15786">
        <v>18912121</v>
      </c>
      <c r="B15786">
        <v>18963066</v>
      </c>
      <c r="C15786" t="s">
        <v>845</v>
      </c>
      <c r="D15786" t="s">
        <v>1941</v>
      </c>
      <c r="E15786" t="s">
        <v>4234</v>
      </c>
      <c r="F15786" t="s">
        <v>16788</v>
      </c>
      <c r="G15786" t="s">
        <v>16801</v>
      </c>
      <c r="H15786" t="s">
        <v>1911</v>
      </c>
      <c r="I15786">
        <v>0</v>
      </c>
      <c r="J15786" s="302">
        <v>310000000</v>
      </c>
    </row>
    <row r="15787" spans="1:10" x14ac:dyDescent="0.25">
      <c r="A15787">
        <v>18912122</v>
      </c>
      <c r="B15787">
        <v>18963067</v>
      </c>
      <c r="C15787" t="s">
        <v>845</v>
      </c>
      <c r="D15787" t="s">
        <v>1941</v>
      </c>
      <c r="E15787" t="s">
        <v>16585</v>
      </c>
      <c r="F15787" t="s">
        <v>16742</v>
      </c>
      <c r="G15787" t="s">
        <v>16802</v>
      </c>
      <c r="H15787" t="s">
        <v>1911</v>
      </c>
      <c r="I15787">
        <v>0</v>
      </c>
      <c r="J15787" s="302">
        <v>324200000</v>
      </c>
    </row>
    <row r="15788" spans="1:10" x14ac:dyDescent="0.25">
      <c r="A15788">
        <v>18912127</v>
      </c>
      <c r="B15788">
        <v>18963068</v>
      </c>
      <c r="C15788" t="s">
        <v>845</v>
      </c>
      <c r="D15788" t="s">
        <v>1941</v>
      </c>
      <c r="E15788" t="s">
        <v>16585</v>
      </c>
      <c r="F15788" t="s">
        <v>16784</v>
      </c>
      <c r="G15788" t="s">
        <v>16803</v>
      </c>
      <c r="H15788" t="s">
        <v>1911</v>
      </c>
      <c r="I15788">
        <v>0</v>
      </c>
      <c r="J15788" s="302">
        <v>224500000</v>
      </c>
    </row>
    <row r="15789" spans="1:10" x14ac:dyDescent="0.25">
      <c r="A15789">
        <v>18912129</v>
      </c>
      <c r="B15789">
        <v>18963069</v>
      </c>
      <c r="C15789" t="s">
        <v>845</v>
      </c>
      <c r="D15789" t="s">
        <v>1941</v>
      </c>
      <c r="E15789" t="s">
        <v>16535</v>
      </c>
      <c r="F15789" t="s">
        <v>16754</v>
      </c>
      <c r="G15789" t="s">
        <v>16804</v>
      </c>
      <c r="H15789" t="s">
        <v>1911</v>
      </c>
      <c r="I15789">
        <v>123500</v>
      </c>
      <c r="J15789" s="302">
        <v>130000000</v>
      </c>
    </row>
    <row r="15790" spans="1:10" x14ac:dyDescent="0.25">
      <c r="A15790">
        <v>18912130</v>
      </c>
      <c r="B15790">
        <v>18963070</v>
      </c>
      <c r="C15790" t="s">
        <v>845</v>
      </c>
      <c r="D15790" t="s">
        <v>1941</v>
      </c>
      <c r="E15790" t="s">
        <v>16535</v>
      </c>
      <c r="F15790" t="s">
        <v>16752</v>
      </c>
      <c r="G15790" t="s">
        <v>16805</v>
      </c>
      <c r="H15790" t="s">
        <v>1911</v>
      </c>
      <c r="I15790">
        <v>128300</v>
      </c>
      <c r="J15790" s="302">
        <v>138000000</v>
      </c>
    </row>
    <row r="15791" spans="1:10" x14ac:dyDescent="0.25">
      <c r="A15791">
        <v>18912132</v>
      </c>
      <c r="B15791">
        <v>18963071</v>
      </c>
      <c r="C15791" t="s">
        <v>845</v>
      </c>
      <c r="D15791" t="s">
        <v>1941</v>
      </c>
      <c r="E15791" t="s">
        <v>16585</v>
      </c>
      <c r="F15791" t="s">
        <v>16806</v>
      </c>
      <c r="G15791" t="s">
        <v>16807</v>
      </c>
      <c r="H15791" t="s">
        <v>1911</v>
      </c>
      <c r="I15791">
        <v>329800</v>
      </c>
      <c r="J15791" s="302">
        <v>354600000</v>
      </c>
    </row>
    <row r="15792" spans="1:10" x14ac:dyDescent="0.25">
      <c r="A15792">
        <v>18912133</v>
      </c>
      <c r="B15792">
        <v>18963072</v>
      </c>
      <c r="C15792" t="s">
        <v>845</v>
      </c>
      <c r="D15792" t="s">
        <v>1941</v>
      </c>
      <c r="E15792" t="s">
        <v>16535</v>
      </c>
      <c r="F15792" t="s">
        <v>16759</v>
      </c>
      <c r="G15792" t="s">
        <v>16808</v>
      </c>
      <c r="H15792" t="s">
        <v>1911</v>
      </c>
      <c r="I15792">
        <v>0</v>
      </c>
      <c r="J15792" s="302">
        <v>199000000</v>
      </c>
    </row>
    <row r="15793" spans="1:10" x14ac:dyDescent="0.25">
      <c r="A15793">
        <v>18912008</v>
      </c>
      <c r="B15793">
        <v>18964001</v>
      </c>
      <c r="C15793" t="s">
        <v>845</v>
      </c>
      <c r="D15793" t="s">
        <v>1941</v>
      </c>
      <c r="E15793" t="s">
        <v>16575</v>
      </c>
      <c r="F15793" t="s">
        <v>16809</v>
      </c>
      <c r="G15793" t="s">
        <v>16646</v>
      </c>
      <c r="H15793" t="s">
        <v>1911</v>
      </c>
      <c r="I15793">
        <v>0</v>
      </c>
      <c r="J15793" s="302">
        <v>44600000</v>
      </c>
    </row>
    <row r="15794" spans="1:10" x14ac:dyDescent="0.25">
      <c r="A15794">
        <v>18912011</v>
      </c>
      <c r="B15794">
        <v>18964002</v>
      </c>
      <c r="C15794" t="s">
        <v>845</v>
      </c>
      <c r="D15794" t="s">
        <v>1941</v>
      </c>
      <c r="E15794" t="s">
        <v>16548</v>
      </c>
      <c r="F15794" t="s">
        <v>16810</v>
      </c>
      <c r="G15794" t="s">
        <v>4080</v>
      </c>
      <c r="H15794" t="s">
        <v>1911</v>
      </c>
      <c r="I15794">
        <v>0</v>
      </c>
      <c r="J15794" s="302">
        <v>56700000</v>
      </c>
    </row>
    <row r="15795" spans="1:10" x14ac:dyDescent="0.25">
      <c r="A15795">
        <v>18912012</v>
      </c>
      <c r="B15795">
        <v>18964003</v>
      </c>
      <c r="C15795" t="s">
        <v>845</v>
      </c>
      <c r="D15795" t="s">
        <v>1941</v>
      </c>
      <c r="E15795" t="s">
        <v>16578</v>
      </c>
      <c r="F15795" t="s">
        <v>16811</v>
      </c>
      <c r="G15795" t="s">
        <v>16648</v>
      </c>
      <c r="H15795" t="s">
        <v>1911</v>
      </c>
      <c r="I15795">
        <v>0</v>
      </c>
      <c r="J15795" s="302">
        <v>61900000</v>
      </c>
    </row>
    <row r="15796" spans="1:10" x14ac:dyDescent="0.25">
      <c r="A15796">
        <v>18912014</v>
      </c>
      <c r="B15796">
        <v>18964004</v>
      </c>
      <c r="C15796" t="s">
        <v>845</v>
      </c>
      <c r="D15796" t="s">
        <v>1941</v>
      </c>
      <c r="E15796" t="s">
        <v>16575</v>
      </c>
      <c r="F15796" t="s">
        <v>16809</v>
      </c>
      <c r="G15796" t="s">
        <v>16645</v>
      </c>
      <c r="H15796" t="s">
        <v>1911</v>
      </c>
      <c r="I15796">
        <v>0</v>
      </c>
      <c r="J15796" s="302">
        <v>39200000</v>
      </c>
    </row>
    <row r="15797" spans="1:10" x14ac:dyDescent="0.25">
      <c r="A15797">
        <v>18912016</v>
      </c>
      <c r="B15797">
        <v>18964005</v>
      </c>
      <c r="C15797" t="s">
        <v>845</v>
      </c>
      <c r="D15797" t="s">
        <v>1941</v>
      </c>
      <c r="E15797" t="s">
        <v>16578</v>
      </c>
      <c r="F15797" t="s">
        <v>16812</v>
      </c>
      <c r="G15797" t="s">
        <v>16653</v>
      </c>
      <c r="H15797" t="s">
        <v>1911</v>
      </c>
      <c r="I15797">
        <v>0</v>
      </c>
      <c r="J15797" s="302">
        <v>82900000</v>
      </c>
    </row>
    <row r="15798" spans="1:10" x14ac:dyDescent="0.25">
      <c r="A15798">
        <v>18912017</v>
      </c>
      <c r="B15798">
        <v>18964006</v>
      </c>
      <c r="C15798" t="s">
        <v>845</v>
      </c>
      <c r="D15798" t="s">
        <v>1941</v>
      </c>
      <c r="E15798" t="s">
        <v>16585</v>
      </c>
      <c r="F15798" t="s">
        <v>16813</v>
      </c>
      <c r="G15798" t="s">
        <v>16587</v>
      </c>
      <c r="H15798" t="s">
        <v>1911</v>
      </c>
      <c r="I15798">
        <v>0</v>
      </c>
      <c r="J15798" s="302">
        <v>159600000</v>
      </c>
    </row>
    <row r="15799" spans="1:10" x14ac:dyDescent="0.25">
      <c r="A15799">
        <v>18912020</v>
      </c>
      <c r="B15799">
        <v>18964007</v>
      </c>
      <c r="C15799" t="s">
        <v>845</v>
      </c>
      <c r="D15799" t="s">
        <v>1941</v>
      </c>
      <c r="E15799" t="s">
        <v>16578</v>
      </c>
      <c r="F15799" t="s">
        <v>16814</v>
      </c>
      <c r="G15799" t="s">
        <v>16584</v>
      </c>
      <c r="H15799" t="s">
        <v>1911</v>
      </c>
      <c r="I15799">
        <v>0</v>
      </c>
      <c r="J15799" s="302">
        <v>77500000</v>
      </c>
    </row>
    <row r="15800" spans="1:10" x14ac:dyDescent="0.25">
      <c r="A15800">
        <v>18912022</v>
      </c>
      <c r="B15800">
        <v>18964008</v>
      </c>
      <c r="C15800" t="s">
        <v>845</v>
      </c>
      <c r="D15800" t="s">
        <v>1941</v>
      </c>
      <c r="E15800" t="s">
        <v>16578</v>
      </c>
      <c r="F15800" t="s">
        <v>16815</v>
      </c>
      <c r="G15800" t="s">
        <v>16658</v>
      </c>
      <c r="H15800" t="s">
        <v>1911</v>
      </c>
      <c r="I15800">
        <v>0</v>
      </c>
      <c r="J15800" s="302">
        <v>54100000</v>
      </c>
    </row>
    <row r="15801" spans="1:10" x14ac:dyDescent="0.25">
      <c r="A15801">
        <v>18912023</v>
      </c>
      <c r="B15801">
        <v>18964009</v>
      </c>
      <c r="C15801" t="s">
        <v>845</v>
      </c>
      <c r="D15801" t="s">
        <v>1941</v>
      </c>
      <c r="E15801" t="s">
        <v>16578</v>
      </c>
      <c r="F15801" t="s">
        <v>16816</v>
      </c>
      <c r="G15801" t="s">
        <v>16649</v>
      </c>
      <c r="H15801" t="s">
        <v>1911</v>
      </c>
      <c r="I15801">
        <v>0</v>
      </c>
      <c r="J15801" s="302">
        <v>74300000</v>
      </c>
    </row>
    <row r="15802" spans="1:10" x14ac:dyDescent="0.25">
      <c r="A15802">
        <v>18912026</v>
      </c>
      <c r="B15802">
        <v>18964010</v>
      </c>
      <c r="C15802" t="s">
        <v>845</v>
      </c>
      <c r="D15802" t="s">
        <v>1941</v>
      </c>
      <c r="E15802" t="s">
        <v>16548</v>
      </c>
      <c r="F15802" t="s">
        <v>16817</v>
      </c>
      <c r="G15802" t="s">
        <v>16767</v>
      </c>
      <c r="H15802" t="s">
        <v>1911</v>
      </c>
      <c r="I15802">
        <v>0</v>
      </c>
      <c r="J15802" s="302">
        <v>49400000</v>
      </c>
    </row>
    <row r="15803" spans="1:10" x14ac:dyDescent="0.25">
      <c r="A15803">
        <v>18912031</v>
      </c>
      <c r="B15803">
        <v>18964011</v>
      </c>
      <c r="C15803" t="s">
        <v>845</v>
      </c>
      <c r="D15803" t="s">
        <v>1941</v>
      </c>
      <c r="E15803" t="s">
        <v>16548</v>
      </c>
      <c r="F15803" t="s">
        <v>16818</v>
      </c>
      <c r="G15803" t="s">
        <v>16664</v>
      </c>
      <c r="H15803" t="s">
        <v>1911</v>
      </c>
      <c r="I15803">
        <v>0</v>
      </c>
      <c r="J15803" s="302">
        <v>105300000</v>
      </c>
    </row>
    <row r="15804" spans="1:10" x14ac:dyDescent="0.25">
      <c r="A15804">
        <v>18912033</v>
      </c>
      <c r="B15804">
        <v>18964012</v>
      </c>
      <c r="C15804" t="s">
        <v>845</v>
      </c>
      <c r="D15804" t="s">
        <v>1941</v>
      </c>
      <c r="E15804" t="s">
        <v>16548</v>
      </c>
      <c r="F15804" t="s">
        <v>16811</v>
      </c>
      <c r="G15804" t="s">
        <v>16648</v>
      </c>
      <c r="H15804" t="s">
        <v>1911</v>
      </c>
      <c r="I15804">
        <v>0</v>
      </c>
      <c r="J15804" s="302">
        <v>68900000</v>
      </c>
    </row>
    <row r="15805" spans="1:10" x14ac:dyDescent="0.25">
      <c r="A15805">
        <v>18912034</v>
      </c>
      <c r="B15805">
        <v>18964013</v>
      </c>
      <c r="C15805" t="s">
        <v>845</v>
      </c>
      <c r="D15805" t="s">
        <v>1941</v>
      </c>
      <c r="E15805" t="s">
        <v>16548</v>
      </c>
      <c r="F15805" t="s">
        <v>16814</v>
      </c>
      <c r="G15805" t="s">
        <v>16584</v>
      </c>
      <c r="H15805" t="s">
        <v>1911</v>
      </c>
      <c r="I15805">
        <v>0</v>
      </c>
      <c r="J15805" s="302">
        <v>89200000</v>
      </c>
    </row>
    <row r="15806" spans="1:10" x14ac:dyDescent="0.25">
      <c r="A15806">
        <v>18912036</v>
      </c>
      <c r="B15806">
        <v>18964014</v>
      </c>
      <c r="C15806" t="s">
        <v>845</v>
      </c>
      <c r="D15806" t="s">
        <v>1941</v>
      </c>
      <c r="E15806" t="s">
        <v>16548</v>
      </c>
      <c r="F15806" t="s">
        <v>16816</v>
      </c>
      <c r="G15806" t="s">
        <v>16665</v>
      </c>
      <c r="H15806" t="s">
        <v>1911</v>
      </c>
      <c r="I15806">
        <v>0</v>
      </c>
      <c r="J15806" s="302">
        <v>77300000</v>
      </c>
    </row>
    <row r="15807" spans="1:10" x14ac:dyDescent="0.25">
      <c r="A15807">
        <v>18912037</v>
      </c>
      <c r="B15807">
        <v>18964015</v>
      </c>
      <c r="C15807" t="s">
        <v>845</v>
      </c>
      <c r="D15807" t="s">
        <v>1941</v>
      </c>
      <c r="E15807" t="s">
        <v>16548</v>
      </c>
      <c r="F15807" t="s">
        <v>16812</v>
      </c>
      <c r="G15807" t="s">
        <v>16667</v>
      </c>
      <c r="H15807" t="s">
        <v>1911</v>
      </c>
      <c r="I15807">
        <v>0</v>
      </c>
      <c r="J15807" s="302">
        <v>91900000</v>
      </c>
    </row>
    <row r="15808" spans="1:10" x14ac:dyDescent="0.25">
      <c r="A15808">
        <v>18912039</v>
      </c>
      <c r="B15808">
        <v>18964016</v>
      </c>
      <c r="C15808" t="s">
        <v>845</v>
      </c>
      <c r="D15808" t="s">
        <v>1941</v>
      </c>
      <c r="E15808" t="s">
        <v>16548</v>
      </c>
      <c r="F15808" t="s">
        <v>16819</v>
      </c>
      <c r="G15808" t="s">
        <v>16669</v>
      </c>
      <c r="H15808" t="s">
        <v>1911</v>
      </c>
      <c r="I15808">
        <v>0</v>
      </c>
      <c r="J15808" s="302">
        <v>62600000</v>
      </c>
    </row>
    <row r="15809" spans="1:10" x14ac:dyDescent="0.25">
      <c r="A15809">
        <v>18912042</v>
      </c>
      <c r="B15809">
        <v>18964017</v>
      </c>
      <c r="C15809" t="s">
        <v>845</v>
      </c>
      <c r="D15809" t="s">
        <v>1941</v>
      </c>
      <c r="E15809" t="s">
        <v>16578</v>
      </c>
      <c r="F15809" t="s">
        <v>16818</v>
      </c>
      <c r="G15809" t="s">
        <v>16664</v>
      </c>
      <c r="H15809" t="s">
        <v>1911</v>
      </c>
      <c r="I15809">
        <v>0</v>
      </c>
      <c r="J15809" s="302">
        <v>102100000</v>
      </c>
    </row>
    <row r="15810" spans="1:10" x14ac:dyDescent="0.25">
      <c r="A15810">
        <v>18912049</v>
      </c>
      <c r="B15810">
        <v>18964018</v>
      </c>
      <c r="C15810" t="s">
        <v>845</v>
      </c>
      <c r="D15810" t="s">
        <v>1941</v>
      </c>
      <c r="E15810" t="s">
        <v>16548</v>
      </c>
      <c r="F15810" t="s">
        <v>16820</v>
      </c>
      <c r="G15810" t="s">
        <v>16672</v>
      </c>
      <c r="H15810" t="s">
        <v>1911</v>
      </c>
      <c r="I15810">
        <v>0</v>
      </c>
      <c r="J15810" s="302">
        <v>78900000</v>
      </c>
    </row>
    <row r="15811" spans="1:10" x14ac:dyDescent="0.25">
      <c r="A15811">
        <v>18912052</v>
      </c>
      <c r="B15811">
        <v>18964019</v>
      </c>
      <c r="C15811" t="s">
        <v>845</v>
      </c>
      <c r="D15811" t="s">
        <v>1941</v>
      </c>
      <c r="E15811" t="s">
        <v>16548</v>
      </c>
      <c r="F15811" t="s">
        <v>16821</v>
      </c>
      <c r="G15811" t="s">
        <v>16602</v>
      </c>
      <c r="H15811" t="s">
        <v>1911</v>
      </c>
      <c r="I15811">
        <v>0</v>
      </c>
      <c r="J15811" s="302">
        <v>141800000</v>
      </c>
    </row>
    <row r="15812" spans="1:10" x14ac:dyDescent="0.25">
      <c r="A15812">
        <v>18912053</v>
      </c>
      <c r="B15812">
        <v>18964020</v>
      </c>
      <c r="C15812" t="s">
        <v>845</v>
      </c>
      <c r="D15812" t="s">
        <v>1941</v>
      </c>
      <c r="E15812" t="s">
        <v>16585</v>
      </c>
      <c r="F15812" t="s">
        <v>16822</v>
      </c>
      <c r="G15812" t="s">
        <v>16587</v>
      </c>
      <c r="H15812" t="s">
        <v>1911</v>
      </c>
      <c r="I15812">
        <v>0</v>
      </c>
      <c r="J15812" s="302">
        <v>172400000</v>
      </c>
    </row>
    <row r="15813" spans="1:10" x14ac:dyDescent="0.25">
      <c r="A15813">
        <v>18912054</v>
      </c>
      <c r="B15813">
        <v>18964021</v>
      </c>
      <c r="C15813" t="s">
        <v>845</v>
      </c>
      <c r="D15813" t="s">
        <v>1941</v>
      </c>
      <c r="E15813" t="s">
        <v>16548</v>
      </c>
      <c r="F15813" t="s">
        <v>16823</v>
      </c>
      <c r="G15813" t="s">
        <v>16673</v>
      </c>
      <c r="H15813" t="s">
        <v>1911</v>
      </c>
      <c r="I15813">
        <v>0</v>
      </c>
      <c r="J15813" s="302">
        <v>122300000</v>
      </c>
    </row>
    <row r="15814" spans="1:10" x14ac:dyDescent="0.25">
      <c r="A15814">
        <v>18912056</v>
      </c>
      <c r="B15814">
        <v>18964022</v>
      </c>
      <c r="C15814" t="s">
        <v>845</v>
      </c>
      <c r="D15814" t="s">
        <v>1941</v>
      </c>
      <c r="E15814" t="s">
        <v>16548</v>
      </c>
      <c r="F15814" t="s">
        <v>16824</v>
      </c>
      <c r="G15814" t="s">
        <v>16675</v>
      </c>
      <c r="H15814" t="s">
        <v>1911</v>
      </c>
      <c r="I15814">
        <v>0</v>
      </c>
      <c r="J15814" s="302">
        <v>108600000</v>
      </c>
    </row>
    <row r="15815" spans="1:10" x14ac:dyDescent="0.25">
      <c r="A15815">
        <v>18912057</v>
      </c>
      <c r="B15815">
        <v>18964023</v>
      </c>
      <c r="C15815" t="s">
        <v>845</v>
      </c>
      <c r="D15815" t="s">
        <v>1941</v>
      </c>
      <c r="E15815" t="s">
        <v>16548</v>
      </c>
      <c r="F15815" t="s">
        <v>16820</v>
      </c>
      <c r="G15815" t="s">
        <v>16677</v>
      </c>
      <c r="H15815" t="s">
        <v>1911</v>
      </c>
      <c r="I15815">
        <v>0</v>
      </c>
      <c r="J15815" s="302">
        <v>72100000</v>
      </c>
    </row>
    <row r="15816" spans="1:10" x14ac:dyDescent="0.25">
      <c r="A15816">
        <v>18912060</v>
      </c>
      <c r="B15816">
        <v>18964024</v>
      </c>
      <c r="C15816" t="s">
        <v>845</v>
      </c>
      <c r="D15816" t="s">
        <v>1941</v>
      </c>
      <c r="E15816" t="s">
        <v>16548</v>
      </c>
      <c r="F15816" t="s">
        <v>16825</v>
      </c>
      <c r="G15816" t="s">
        <v>16062</v>
      </c>
      <c r="H15816" t="s">
        <v>1911</v>
      </c>
      <c r="I15816">
        <v>0</v>
      </c>
      <c r="J15816" s="302">
        <v>147600000</v>
      </c>
    </row>
    <row r="15817" spans="1:10" x14ac:dyDescent="0.25">
      <c r="A15817">
        <v>18912063</v>
      </c>
      <c r="B15817">
        <v>18964025</v>
      </c>
      <c r="C15817" t="s">
        <v>845</v>
      </c>
      <c r="D15817" t="s">
        <v>1941</v>
      </c>
      <c r="E15817" t="s">
        <v>16548</v>
      </c>
      <c r="F15817" t="s">
        <v>16826</v>
      </c>
      <c r="G15817" t="s">
        <v>16059</v>
      </c>
      <c r="H15817" t="s">
        <v>1911</v>
      </c>
      <c r="I15817">
        <v>0</v>
      </c>
      <c r="J15817" s="302">
        <v>117800000</v>
      </c>
    </row>
    <row r="15818" spans="1:10" x14ac:dyDescent="0.25">
      <c r="A15818">
        <v>18912065</v>
      </c>
      <c r="B15818">
        <v>18964026</v>
      </c>
      <c r="C15818" t="s">
        <v>845</v>
      </c>
      <c r="D15818" t="s">
        <v>1941</v>
      </c>
      <c r="E15818" t="s">
        <v>16548</v>
      </c>
      <c r="F15818" t="s">
        <v>16820</v>
      </c>
      <c r="G15818" t="s">
        <v>16683</v>
      </c>
      <c r="H15818" t="s">
        <v>1911</v>
      </c>
      <c r="I15818">
        <v>0</v>
      </c>
      <c r="J15818" s="302">
        <v>101000000</v>
      </c>
    </row>
    <row r="15819" spans="1:10" x14ac:dyDescent="0.25">
      <c r="A15819">
        <v>18912068</v>
      </c>
      <c r="B15819">
        <v>18964027</v>
      </c>
      <c r="C15819" t="s">
        <v>845</v>
      </c>
      <c r="D15819" t="s">
        <v>1941</v>
      </c>
      <c r="E15819" t="s">
        <v>16548</v>
      </c>
      <c r="F15819" t="s">
        <v>16821</v>
      </c>
      <c r="G15819" t="s">
        <v>16685</v>
      </c>
      <c r="H15819" t="s">
        <v>1911</v>
      </c>
      <c r="I15819">
        <v>0</v>
      </c>
      <c r="J15819" s="302">
        <v>161800000</v>
      </c>
    </row>
    <row r="15820" spans="1:10" x14ac:dyDescent="0.25">
      <c r="A15820">
        <v>18912069</v>
      </c>
      <c r="B15820">
        <v>18964028</v>
      </c>
      <c r="C15820" t="s">
        <v>845</v>
      </c>
      <c r="D15820" t="s">
        <v>1941</v>
      </c>
      <c r="E15820" t="s">
        <v>16548</v>
      </c>
      <c r="F15820" t="s">
        <v>16827</v>
      </c>
      <c r="G15820" t="s">
        <v>16686</v>
      </c>
      <c r="H15820" t="s">
        <v>1911</v>
      </c>
      <c r="I15820">
        <v>0</v>
      </c>
      <c r="J15820" s="302">
        <v>172400000</v>
      </c>
    </row>
    <row r="15821" spans="1:10" x14ac:dyDescent="0.25">
      <c r="A15821">
        <v>18912072</v>
      </c>
      <c r="B15821">
        <v>18964029</v>
      </c>
      <c r="C15821" t="s">
        <v>845</v>
      </c>
      <c r="D15821" t="s">
        <v>1941</v>
      </c>
      <c r="E15821" t="s">
        <v>16548</v>
      </c>
      <c r="F15821" t="s">
        <v>16828</v>
      </c>
      <c r="G15821" t="s">
        <v>13815</v>
      </c>
      <c r="H15821" t="s">
        <v>1911</v>
      </c>
      <c r="I15821">
        <v>0</v>
      </c>
      <c r="J15821" s="302">
        <v>99700000</v>
      </c>
    </row>
    <row r="15822" spans="1:10" x14ac:dyDescent="0.25">
      <c r="A15822">
        <v>18912078</v>
      </c>
      <c r="B15822">
        <v>18964030</v>
      </c>
      <c r="C15822" t="s">
        <v>845</v>
      </c>
      <c r="D15822" t="s">
        <v>1941</v>
      </c>
      <c r="E15822" t="s">
        <v>16548</v>
      </c>
      <c r="F15822" t="s">
        <v>16823</v>
      </c>
      <c r="G15822" t="s">
        <v>16684</v>
      </c>
      <c r="H15822" t="s">
        <v>1911</v>
      </c>
      <c r="I15822">
        <v>0</v>
      </c>
      <c r="J15822" s="302">
        <v>156000000</v>
      </c>
    </row>
    <row r="15823" spans="1:10" x14ac:dyDescent="0.25">
      <c r="A15823">
        <v>18912079</v>
      </c>
      <c r="B15823">
        <v>18964031</v>
      </c>
      <c r="C15823" t="s">
        <v>845</v>
      </c>
      <c r="D15823" t="s">
        <v>1941</v>
      </c>
      <c r="E15823" t="s">
        <v>16548</v>
      </c>
      <c r="F15823" t="s">
        <v>16829</v>
      </c>
      <c r="G15823" t="s">
        <v>15221</v>
      </c>
      <c r="H15823" t="s">
        <v>1911</v>
      </c>
      <c r="I15823">
        <v>0</v>
      </c>
      <c r="J15823" s="302">
        <v>108000000</v>
      </c>
    </row>
    <row r="15824" spans="1:10" x14ac:dyDescent="0.25">
      <c r="A15824">
        <v>18912080</v>
      </c>
      <c r="B15824">
        <v>18964032</v>
      </c>
      <c r="C15824" t="s">
        <v>845</v>
      </c>
      <c r="D15824" t="s">
        <v>1941</v>
      </c>
      <c r="E15824" t="s">
        <v>16585</v>
      </c>
      <c r="F15824" t="s">
        <v>16830</v>
      </c>
      <c r="G15824" t="s">
        <v>5942</v>
      </c>
      <c r="H15824" t="s">
        <v>1911</v>
      </c>
      <c r="I15824">
        <v>0</v>
      </c>
      <c r="J15824" s="302">
        <v>268300000</v>
      </c>
    </row>
    <row r="15825" spans="1:10" x14ac:dyDescent="0.25">
      <c r="A15825">
        <v>18912082</v>
      </c>
      <c r="B15825">
        <v>18964033</v>
      </c>
      <c r="C15825" t="s">
        <v>845</v>
      </c>
      <c r="D15825" t="s">
        <v>1941</v>
      </c>
      <c r="E15825" t="s">
        <v>16548</v>
      </c>
      <c r="F15825" t="s">
        <v>16831</v>
      </c>
      <c r="G15825" t="s">
        <v>16686</v>
      </c>
      <c r="H15825" t="s">
        <v>1911</v>
      </c>
      <c r="I15825">
        <v>0</v>
      </c>
      <c r="J15825" s="302">
        <v>159400000</v>
      </c>
    </row>
    <row r="15826" spans="1:10" x14ac:dyDescent="0.25">
      <c r="A15826">
        <v>18912084</v>
      </c>
      <c r="B15826">
        <v>18964034</v>
      </c>
      <c r="C15826" t="s">
        <v>845</v>
      </c>
      <c r="D15826" t="s">
        <v>1941</v>
      </c>
      <c r="E15826" t="s">
        <v>16620</v>
      </c>
      <c r="F15826" t="s">
        <v>16832</v>
      </c>
      <c r="G15826" t="s">
        <v>16702</v>
      </c>
      <c r="H15826" t="s">
        <v>1911</v>
      </c>
      <c r="I15826">
        <v>0</v>
      </c>
      <c r="J15826" s="302">
        <v>218700000</v>
      </c>
    </row>
    <row r="15827" spans="1:10" x14ac:dyDescent="0.25">
      <c r="A15827">
        <v>18912087</v>
      </c>
      <c r="B15827">
        <v>18964035</v>
      </c>
      <c r="C15827" t="s">
        <v>845</v>
      </c>
      <c r="D15827" t="s">
        <v>1941</v>
      </c>
      <c r="E15827" t="s">
        <v>16625</v>
      </c>
      <c r="F15827" t="s">
        <v>16833</v>
      </c>
      <c r="G15827" t="s">
        <v>16703</v>
      </c>
      <c r="H15827" t="s">
        <v>1911</v>
      </c>
      <c r="I15827">
        <v>0</v>
      </c>
      <c r="J15827" s="302">
        <v>205000000</v>
      </c>
    </row>
    <row r="15828" spans="1:10" x14ac:dyDescent="0.25">
      <c r="A15828">
        <v>18912090</v>
      </c>
      <c r="B15828">
        <v>18964036</v>
      </c>
      <c r="C15828" t="s">
        <v>845</v>
      </c>
      <c r="D15828" t="s">
        <v>1941</v>
      </c>
      <c r="E15828" t="s">
        <v>16535</v>
      </c>
      <c r="F15828" t="s">
        <v>16834</v>
      </c>
      <c r="G15828" t="s">
        <v>16705</v>
      </c>
      <c r="H15828" t="s">
        <v>1911</v>
      </c>
      <c r="I15828">
        <v>0</v>
      </c>
      <c r="J15828" s="302">
        <v>145700000</v>
      </c>
    </row>
    <row r="15829" spans="1:10" x14ac:dyDescent="0.25">
      <c r="A15829">
        <v>18912092</v>
      </c>
      <c r="B15829">
        <v>18964037</v>
      </c>
      <c r="C15829" t="s">
        <v>845</v>
      </c>
      <c r="D15829" t="s">
        <v>1941</v>
      </c>
      <c r="E15829" t="s">
        <v>16535</v>
      </c>
      <c r="F15829" t="s">
        <v>16835</v>
      </c>
      <c r="G15829" t="s">
        <v>16706</v>
      </c>
      <c r="H15829" t="s">
        <v>1911</v>
      </c>
      <c r="I15829">
        <v>0</v>
      </c>
      <c r="J15829" s="302">
        <v>107700000</v>
      </c>
    </row>
    <row r="15830" spans="1:10" x14ac:dyDescent="0.25">
      <c r="A15830">
        <v>18912094</v>
      </c>
      <c r="B15830">
        <v>18964038</v>
      </c>
      <c r="C15830" t="s">
        <v>845</v>
      </c>
      <c r="D15830" t="s">
        <v>1941</v>
      </c>
      <c r="E15830" t="s">
        <v>16535</v>
      </c>
      <c r="F15830" t="s">
        <v>16835</v>
      </c>
      <c r="G15830" t="s">
        <v>16707</v>
      </c>
      <c r="H15830" t="s">
        <v>1911</v>
      </c>
      <c r="I15830">
        <v>0</v>
      </c>
      <c r="J15830" s="302">
        <v>146500000</v>
      </c>
    </row>
    <row r="15831" spans="1:10" x14ac:dyDescent="0.25">
      <c r="A15831">
        <v>18912095</v>
      </c>
      <c r="B15831">
        <v>18964039</v>
      </c>
      <c r="C15831" t="s">
        <v>845</v>
      </c>
      <c r="D15831" t="s">
        <v>1941</v>
      </c>
      <c r="E15831" t="s">
        <v>16585</v>
      </c>
      <c r="F15831" t="s">
        <v>16836</v>
      </c>
      <c r="G15831" t="s">
        <v>16687</v>
      </c>
      <c r="H15831" t="s">
        <v>1911</v>
      </c>
      <c r="I15831">
        <v>0</v>
      </c>
      <c r="J15831" s="302">
        <v>221100000</v>
      </c>
    </row>
    <row r="15832" spans="1:10" x14ac:dyDescent="0.25">
      <c r="A15832">
        <v>18912098</v>
      </c>
      <c r="B15832">
        <v>18964040</v>
      </c>
      <c r="C15832" t="s">
        <v>845</v>
      </c>
      <c r="D15832" t="s">
        <v>1941</v>
      </c>
      <c r="E15832" t="s">
        <v>16620</v>
      </c>
      <c r="F15832" t="s">
        <v>16629</v>
      </c>
      <c r="G15832" t="s">
        <v>16837</v>
      </c>
      <c r="H15832" t="s">
        <v>1911</v>
      </c>
      <c r="I15832">
        <v>260300</v>
      </c>
      <c r="J15832" s="302">
        <v>274000000</v>
      </c>
    </row>
    <row r="15833" spans="1:10" x14ac:dyDescent="0.25">
      <c r="A15833">
        <v>18912099</v>
      </c>
      <c r="B15833">
        <v>18964041</v>
      </c>
      <c r="C15833" t="s">
        <v>845</v>
      </c>
      <c r="D15833" t="s">
        <v>1941</v>
      </c>
      <c r="E15833" t="s">
        <v>16548</v>
      </c>
      <c r="F15833" t="s">
        <v>16824</v>
      </c>
      <c r="G15833" t="s">
        <v>16701</v>
      </c>
      <c r="H15833" t="s">
        <v>1911</v>
      </c>
      <c r="I15833">
        <v>0</v>
      </c>
      <c r="J15833" s="302">
        <v>165000000</v>
      </c>
    </row>
    <row r="15834" spans="1:10" x14ac:dyDescent="0.25">
      <c r="A15834">
        <v>18912102</v>
      </c>
      <c r="B15834">
        <v>18964042</v>
      </c>
      <c r="C15834" t="s">
        <v>845</v>
      </c>
      <c r="D15834" t="s">
        <v>1941</v>
      </c>
      <c r="E15834" t="s">
        <v>4234</v>
      </c>
      <c r="F15834" t="s">
        <v>16838</v>
      </c>
      <c r="G15834" t="s">
        <v>7327</v>
      </c>
      <c r="H15834" t="s">
        <v>1911</v>
      </c>
      <c r="I15834">
        <v>0</v>
      </c>
      <c r="J15834" s="302">
        <v>323000000</v>
      </c>
    </row>
    <row r="15835" spans="1:10" x14ac:dyDescent="0.25">
      <c r="A15835">
        <v>18912103</v>
      </c>
      <c r="B15835">
        <v>18964043</v>
      </c>
      <c r="C15835" t="s">
        <v>845</v>
      </c>
      <c r="D15835" t="s">
        <v>1941</v>
      </c>
      <c r="E15835" t="s">
        <v>4261</v>
      </c>
      <c r="F15835" t="s">
        <v>16839</v>
      </c>
      <c r="G15835" t="s">
        <v>13810</v>
      </c>
      <c r="H15835" t="s">
        <v>1911</v>
      </c>
      <c r="I15835">
        <v>0</v>
      </c>
      <c r="J15835" s="302">
        <v>255000000</v>
      </c>
    </row>
    <row r="15836" spans="1:10" x14ac:dyDescent="0.25">
      <c r="A15836">
        <v>18912112</v>
      </c>
      <c r="B15836">
        <v>18964044</v>
      </c>
      <c r="C15836" t="s">
        <v>845</v>
      </c>
      <c r="D15836" t="s">
        <v>1941</v>
      </c>
      <c r="E15836" t="s">
        <v>16548</v>
      </c>
      <c r="F15836" t="s">
        <v>16642</v>
      </c>
      <c r="G15836" t="s">
        <v>16840</v>
      </c>
      <c r="H15836" t="s">
        <v>1911</v>
      </c>
      <c r="I15836">
        <v>201800</v>
      </c>
      <c r="J15836" s="302">
        <v>217000000</v>
      </c>
    </row>
    <row r="15837" spans="1:10" x14ac:dyDescent="0.25">
      <c r="A15837">
        <v>18912115</v>
      </c>
      <c r="B15837">
        <v>18964045</v>
      </c>
      <c r="C15837" t="s">
        <v>845</v>
      </c>
      <c r="D15837" t="s">
        <v>1941</v>
      </c>
      <c r="E15837" t="s">
        <v>16585</v>
      </c>
      <c r="F15837" t="s">
        <v>16643</v>
      </c>
      <c r="G15837" t="s">
        <v>16841</v>
      </c>
      <c r="H15837" t="s">
        <v>1911</v>
      </c>
      <c r="I15837">
        <v>0</v>
      </c>
      <c r="J15837" s="302">
        <v>623700000</v>
      </c>
    </row>
    <row r="15838" spans="1:10" x14ac:dyDescent="0.25">
      <c r="A15838">
        <v>18912116</v>
      </c>
      <c r="B15838">
        <v>18964046</v>
      </c>
      <c r="C15838" t="s">
        <v>845</v>
      </c>
      <c r="D15838" t="s">
        <v>1941</v>
      </c>
      <c r="E15838" t="s">
        <v>16535</v>
      </c>
      <c r="F15838" t="s">
        <v>16842</v>
      </c>
      <c r="G15838" t="s">
        <v>16728</v>
      </c>
      <c r="H15838" t="s">
        <v>1911</v>
      </c>
      <c r="I15838">
        <v>145400</v>
      </c>
      <c r="J15838" s="302">
        <v>153000000</v>
      </c>
    </row>
    <row r="15839" spans="1:10" x14ac:dyDescent="0.25">
      <c r="A15839">
        <v>18912117</v>
      </c>
      <c r="B15839">
        <v>18964047</v>
      </c>
      <c r="C15839" t="s">
        <v>845</v>
      </c>
      <c r="D15839" t="s">
        <v>1941</v>
      </c>
      <c r="E15839" t="s">
        <v>4234</v>
      </c>
      <c r="F15839" t="s">
        <v>16843</v>
      </c>
      <c r="G15839" t="s">
        <v>16789</v>
      </c>
      <c r="H15839" t="s">
        <v>1911</v>
      </c>
      <c r="I15839">
        <v>0</v>
      </c>
      <c r="J15839" s="302">
        <v>363000000</v>
      </c>
    </row>
    <row r="15840" spans="1:10" x14ac:dyDescent="0.25">
      <c r="A15840">
        <v>18912118</v>
      </c>
      <c r="B15840">
        <v>18964048</v>
      </c>
      <c r="C15840" t="s">
        <v>845</v>
      </c>
      <c r="D15840" t="s">
        <v>1941</v>
      </c>
      <c r="E15840" t="s">
        <v>16729</v>
      </c>
      <c r="F15840" t="s">
        <v>16730</v>
      </c>
      <c r="G15840" t="s">
        <v>16844</v>
      </c>
      <c r="H15840" t="s">
        <v>1911</v>
      </c>
      <c r="I15840">
        <v>0</v>
      </c>
      <c r="J15840" s="302">
        <v>190700000</v>
      </c>
    </row>
    <row r="15841" spans="1:10" x14ac:dyDescent="0.25">
      <c r="A15841">
        <v>18912120</v>
      </c>
      <c r="B15841">
        <v>18964049</v>
      </c>
      <c r="C15841" t="s">
        <v>845</v>
      </c>
      <c r="D15841" t="s">
        <v>1941</v>
      </c>
      <c r="E15841" t="s">
        <v>16585</v>
      </c>
      <c r="F15841" t="s">
        <v>16845</v>
      </c>
      <c r="G15841" t="s">
        <v>16732</v>
      </c>
      <c r="H15841" t="s">
        <v>1911</v>
      </c>
      <c r="I15841">
        <v>399400</v>
      </c>
      <c r="J15841" s="302">
        <v>429500000</v>
      </c>
    </row>
    <row r="15842" spans="1:10" x14ac:dyDescent="0.25">
      <c r="A15842">
        <v>18912123</v>
      </c>
      <c r="B15842">
        <v>18964050</v>
      </c>
      <c r="C15842" t="s">
        <v>845</v>
      </c>
      <c r="D15842" t="s">
        <v>1941</v>
      </c>
      <c r="E15842" t="s">
        <v>16548</v>
      </c>
      <c r="F15842" t="s">
        <v>16618</v>
      </c>
      <c r="G15842" t="s">
        <v>16846</v>
      </c>
      <c r="H15842" t="s">
        <v>1911</v>
      </c>
      <c r="I15842">
        <v>0</v>
      </c>
      <c r="J15842" s="302">
        <v>225000000</v>
      </c>
    </row>
    <row r="15843" spans="1:10" x14ac:dyDescent="0.25">
      <c r="A15843">
        <v>18912124</v>
      </c>
      <c r="B15843">
        <v>18964051</v>
      </c>
      <c r="C15843" t="s">
        <v>845</v>
      </c>
      <c r="D15843" t="s">
        <v>1941</v>
      </c>
      <c r="E15843" t="s">
        <v>16620</v>
      </c>
      <c r="F15843" t="s">
        <v>16632</v>
      </c>
      <c r="G15843" t="s">
        <v>16847</v>
      </c>
      <c r="H15843" t="s">
        <v>1911</v>
      </c>
      <c r="I15843">
        <v>218100</v>
      </c>
      <c r="J15843" s="302">
        <v>234500000</v>
      </c>
    </row>
    <row r="15844" spans="1:10" x14ac:dyDescent="0.25">
      <c r="A15844">
        <v>18912125</v>
      </c>
      <c r="B15844">
        <v>18964052</v>
      </c>
      <c r="C15844" t="s">
        <v>845</v>
      </c>
      <c r="D15844" t="s">
        <v>1941</v>
      </c>
      <c r="E15844" t="s">
        <v>16633</v>
      </c>
      <c r="F15844" t="s">
        <v>16634</v>
      </c>
      <c r="G15844" t="s">
        <v>16844</v>
      </c>
      <c r="H15844" t="s">
        <v>1911</v>
      </c>
      <c r="I15844">
        <v>176700</v>
      </c>
      <c r="J15844" s="302">
        <v>190000000</v>
      </c>
    </row>
    <row r="15845" spans="1:10" x14ac:dyDescent="0.25">
      <c r="A15845">
        <v>18912126</v>
      </c>
      <c r="B15845">
        <v>18964053</v>
      </c>
      <c r="C15845" t="s">
        <v>845</v>
      </c>
      <c r="D15845" t="s">
        <v>1941</v>
      </c>
      <c r="E15845" t="s">
        <v>16639</v>
      </c>
      <c r="F15845" t="s">
        <v>16640</v>
      </c>
      <c r="G15845" t="s">
        <v>16848</v>
      </c>
      <c r="H15845" t="s">
        <v>1911</v>
      </c>
      <c r="I15845">
        <v>188300</v>
      </c>
      <c r="J15845" s="302">
        <v>202500000</v>
      </c>
    </row>
    <row r="15846" spans="1:10" x14ac:dyDescent="0.25">
      <c r="A15846">
        <v>18912128</v>
      </c>
      <c r="B15846">
        <v>18964054</v>
      </c>
      <c r="C15846" t="s">
        <v>845</v>
      </c>
      <c r="D15846" t="s">
        <v>1941</v>
      </c>
      <c r="E15846" t="s">
        <v>16535</v>
      </c>
      <c r="F15846" t="s">
        <v>16724</v>
      </c>
      <c r="G15846" t="s">
        <v>16849</v>
      </c>
      <c r="H15846" t="s">
        <v>1911</v>
      </c>
      <c r="I15846">
        <v>166500</v>
      </c>
      <c r="J15846" s="302">
        <v>179000000</v>
      </c>
    </row>
    <row r="15847" spans="1:10" x14ac:dyDescent="0.25">
      <c r="A15847">
        <v>18912131</v>
      </c>
      <c r="B15847">
        <v>18964055</v>
      </c>
      <c r="C15847" t="s">
        <v>845</v>
      </c>
      <c r="D15847" t="s">
        <v>1941</v>
      </c>
      <c r="E15847" t="s">
        <v>16535</v>
      </c>
      <c r="F15847" t="s">
        <v>16754</v>
      </c>
      <c r="G15847" t="s">
        <v>16850</v>
      </c>
      <c r="H15847" t="s">
        <v>1911</v>
      </c>
      <c r="I15847">
        <v>164600</v>
      </c>
      <c r="J15847" s="302">
        <v>177000000</v>
      </c>
    </row>
    <row r="15848" spans="1:10" x14ac:dyDescent="0.25">
      <c r="A15848">
        <v>18912134</v>
      </c>
      <c r="B15848">
        <v>18964056</v>
      </c>
      <c r="C15848" t="s">
        <v>845</v>
      </c>
      <c r="D15848" t="s">
        <v>1941</v>
      </c>
      <c r="E15848" t="s">
        <v>16585</v>
      </c>
      <c r="F15848" t="s">
        <v>16758</v>
      </c>
      <c r="G15848" t="s">
        <v>16851</v>
      </c>
      <c r="H15848" t="s">
        <v>1911</v>
      </c>
      <c r="I15848">
        <v>354400</v>
      </c>
      <c r="J15848" s="302">
        <v>373100000</v>
      </c>
    </row>
    <row r="15849" spans="1:10" x14ac:dyDescent="0.25">
      <c r="A15849">
        <v>18912135</v>
      </c>
      <c r="B15849">
        <v>18964057</v>
      </c>
      <c r="C15849" t="s">
        <v>845</v>
      </c>
      <c r="D15849" t="s">
        <v>1941</v>
      </c>
      <c r="E15849" t="s">
        <v>16535</v>
      </c>
      <c r="F15849" t="s">
        <v>16536</v>
      </c>
      <c r="G15849" t="s">
        <v>16852</v>
      </c>
      <c r="H15849" t="s">
        <v>1911</v>
      </c>
      <c r="I15849">
        <v>155800</v>
      </c>
      <c r="J15849" s="302">
        <v>164000000</v>
      </c>
    </row>
    <row r="15850" spans="1:10" x14ac:dyDescent="0.25">
      <c r="A15850">
        <v>18912136</v>
      </c>
      <c r="B15850">
        <v>18964058</v>
      </c>
      <c r="C15850" t="s">
        <v>845</v>
      </c>
      <c r="D15850" t="s">
        <v>1941</v>
      </c>
      <c r="E15850" t="s">
        <v>16585</v>
      </c>
      <c r="F15850" t="s">
        <v>16853</v>
      </c>
      <c r="G15850" t="s">
        <v>16854</v>
      </c>
      <c r="H15850" t="s">
        <v>1911</v>
      </c>
      <c r="I15850">
        <v>244800</v>
      </c>
      <c r="J15850" s="302">
        <v>255000000</v>
      </c>
    </row>
    <row r="15851" spans="1:10" x14ac:dyDescent="0.25">
      <c r="A15851">
        <v>18926001</v>
      </c>
      <c r="B15851">
        <v>18965001</v>
      </c>
      <c r="C15851" t="s">
        <v>845</v>
      </c>
      <c r="D15851" t="s">
        <v>3467</v>
      </c>
      <c r="E15851" t="s">
        <v>16585</v>
      </c>
      <c r="F15851" t="s">
        <v>16855</v>
      </c>
      <c r="G15851" t="s">
        <v>15124</v>
      </c>
      <c r="H15851" t="s">
        <v>1911</v>
      </c>
      <c r="I15851">
        <v>0</v>
      </c>
      <c r="J15851" s="302">
        <v>275000000</v>
      </c>
    </row>
    <row r="15852" spans="1:10" x14ac:dyDescent="0.25">
      <c r="A15852">
        <v>18926002</v>
      </c>
      <c r="B15852">
        <v>18965002</v>
      </c>
      <c r="C15852" t="s">
        <v>845</v>
      </c>
      <c r="D15852" t="s">
        <v>3467</v>
      </c>
      <c r="E15852" t="s">
        <v>16856</v>
      </c>
      <c r="F15852" t="s">
        <v>16857</v>
      </c>
      <c r="G15852" t="s">
        <v>11019</v>
      </c>
      <c r="H15852" t="s">
        <v>1911</v>
      </c>
      <c r="I15852">
        <v>0</v>
      </c>
      <c r="J15852" s="302">
        <v>83900000</v>
      </c>
    </row>
    <row r="15853" spans="1:10" x14ac:dyDescent="0.25">
      <c r="A15853">
        <v>18926003</v>
      </c>
      <c r="B15853">
        <v>18965003</v>
      </c>
      <c r="C15853" t="s">
        <v>845</v>
      </c>
      <c r="D15853" t="s">
        <v>3467</v>
      </c>
      <c r="E15853" t="s">
        <v>16858</v>
      </c>
      <c r="F15853" t="s">
        <v>16859</v>
      </c>
      <c r="G15853" t="s">
        <v>9910</v>
      </c>
      <c r="H15853" t="s">
        <v>1911</v>
      </c>
      <c r="I15853">
        <v>0</v>
      </c>
      <c r="J15853" s="302">
        <v>79900000</v>
      </c>
    </row>
    <row r="15854" spans="1:10" x14ac:dyDescent="0.25">
      <c r="A15854">
        <v>18926004</v>
      </c>
      <c r="B15854">
        <v>18965004</v>
      </c>
      <c r="C15854" t="s">
        <v>845</v>
      </c>
      <c r="D15854" t="s">
        <v>3467</v>
      </c>
      <c r="E15854" t="s">
        <v>16578</v>
      </c>
      <c r="F15854" t="s">
        <v>16579</v>
      </c>
      <c r="G15854" t="s">
        <v>16860</v>
      </c>
      <c r="H15854" t="s">
        <v>1911</v>
      </c>
      <c r="I15854">
        <v>0</v>
      </c>
      <c r="J15854" s="302">
        <v>54100000</v>
      </c>
    </row>
    <row r="15855" spans="1:10" x14ac:dyDescent="0.25">
      <c r="A15855">
        <v>18926005</v>
      </c>
      <c r="B15855">
        <v>18965005</v>
      </c>
      <c r="C15855" t="s">
        <v>845</v>
      </c>
      <c r="D15855" t="s">
        <v>3467</v>
      </c>
      <c r="E15855" t="s">
        <v>16578</v>
      </c>
      <c r="F15855" t="s">
        <v>16605</v>
      </c>
      <c r="G15855" t="s">
        <v>16584</v>
      </c>
      <c r="H15855" t="s">
        <v>1911</v>
      </c>
      <c r="I15855">
        <v>0</v>
      </c>
      <c r="J15855" s="302">
        <v>72600000</v>
      </c>
    </row>
    <row r="15856" spans="1:10" x14ac:dyDescent="0.25">
      <c r="A15856">
        <v>18926006</v>
      </c>
      <c r="B15856">
        <v>18965006</v>
      </c>
      <c r="C15856" t="s">
        <v>845</v>
      </c>
      <c r="D15856" t="s">
        <v>3467</v>
      </c>
      <c r="E15856" t="s">
        <v>16585</v>
      </c>
      <c r="F15856" t="s">
        <v>16660</v>
      </c>
      <c r="G15856" t="s">
        <v>16670</v>
      </c>
      <c r="H15856" t="s">
        <v>1911</v>
      </c>
      <c r="I15856">
        <v>0</v>
      </c>
      <c r="J15856" s="302">
        <v>130300000</v>
      </c>
    </row>
    <row r="15857" spans="1:10" x14ac:dyDescent="0.25">
      <c r="A15857">
        <v>18926007</v>
      </c>
      <c r="B15857">
        <v>18965007</v>
      </c>
      <c r="C15857" t="s">
        <v>845</v>
      </c>
      <c r="D15857" t="s">
        <v>3467</v>
      </c>
      <c r="E15857" t="s">
        <v>16548</v>
      </c>
      <c r="F15857" t="s">
        <v>16671</v>
      </c>
      <c r="G15857" t="s">
        <v>15221</v>
      </c>
      <c r="H15857" t="s">
        <v>1911</v>
      </c>
      <c r="I15857">
        <v>0</v>
      </c>
      <c r="J15857" s="302">
        <v>93900000</v>
      </c>
    </row>
    <row r="15858" spans="1:10" x14ac:dyDescent="0.25">
      <c r="A15858">
        <v>18926008</v>
      </c>
      <c r="B15858">
        <v>18965008</v>
      </c>
      <c r="C15858" t="s">
        <v>845</v>
      </c>
      <c r="D15858" t="s">
        <v>3467</v>
      </c>
      <c r="E15858" t="s">
        <v>16575</v>
      </c>
      <c r="F15858" t="s">
        <v>16861</v>
      </c>
      <c r="G15858" t="s">
        <v>16862</v>
      </c>
      <c r="H15858" t="s">
        <v>1911</v>
      </c>
      <c r="I15858">
        <v>0</v>
      </c>
      <c r="J15858" s="302">
        <v>146000000</v>
      </c>
    </row>
    <row r="15859" spans="1:10" x14ac:dyDescent="0.25">
      <c r="A15859">
        <v>18926009</v>
      </c>
      <c r="B15859">
        <v>18965009</v>
      </c>
      <c r="C15859" t="s">
        <v>845</v>
      </c>
      <c r="D15859" t="s">
        <v>3467</v>
      </c>
      <c r="E15859" t="s">
        <v>16575</v>
      </c>
      <c r="F15859" t="s">
        <v>16863</v>
      </c>
      <c r="G15859" t="s">
        <v>15122</v>
      </c>
      <c r="H15859" t="s">
        <v>1911</v>
      </c>
      <c r="I15859">
        <v>0</v>
      </c>
      <c r="J15859" s="302">
        <v>100000000</v>
      </c>
    </row>
    <row r="15860" spans="1:10" x14ac:dyDescent="0.25">
      <c r="A15860">
        <v>18926010</v>
      </c>
      <c r="B15860">
        <v>18965010</v>
      </c>
      <c r="C15860" t="s">
        <v>845</v>
      </c>
      <c r="D15860" t="s">
        <v>3467</v>
      </c>
      <c r="E15860" t="s">
        <v>16585</v>
      </c>
      <c r="F15860" t="s">
        <v>16696</v>
      </c>
      <c r="G15860" t="s">
        <v>7854</v>
      </c>
      <c r="H15860" t="s">
        <v>1911</v>
      </c>
      <c r="I15860">
        <v>0</v>
      </c>
      <c r="J15860" s="302">
        <v>634900000</v>
      </c>
    </row>
    <row r="15861" spans="1:10" x14ac:dyDescent="0.25">
      <c r="A15861">
        <v>18926011</v>
      </c>
      <c r="B15861">
        <v>18965011</v>
      </c>
      <c r="C15861" t="s">
        <v>845</v>
      </c>
      <c r="D15861" t="s">
        <v>3467</v>
      </c>
      <c r="E15861" t="s">
        <v>16585</v>
      </c>
      <c r="F15861" t="s">
        <v>16710</v>
      </c>
      <c r="G15861" t="s">
        <v>7856</v>
      </c>
      <c r="H15861" t="s">
        <v>1911</v>
      </c>
      <c r="I15861">
        <v>0</v>
      </c>
      <c r="J15861" s="302">
        <v>681400000</v>
      </c>
    </row>
    <row r="15862" spans="1:10" x14ac:dyDescent="0.25">
      <c r="A15862">
        <v>18926012</v>
      </c>
      <c r="B15862">
        <v>18965012</v>
      </c>
      <c r="C15862" t="s">
        <v>845</v>
      </c>
      <c r="D15862" t="s">
        <v>3467</v>
      </c>
      <c r="E15862" t="s">
        <v>16548</v>
      </c>
      <c r="F15862" t="s">
        <v>16609</v>
      </c>
      <c r="G15862" t="s">
        <v>16685</v>
      </c>
      <c r="H15862" t="s">
        <v>1911</v>
      </c>
      <c r="I15862">
        <v>0</v>
      </c>
      <c r="J15862" s="302">
        <v>148000000</v>
      </c>
    </row>
    <row r="15863" spans="1:10" x14ac:dyDescent="0.25">
      <c r="A15863">
        <v>18926013</v>
      </c>
      <c r="B15863">
        <v>18965013</v>
      </c>
      <c r="C15863" t="s">
        <v>845</v>
      </c>
      <c r="D15863" t="s">
        <v>3467</v>
      </c>
      <c r="E15863" t="s">
        <v>16585</v>
      </c>
      <c r="F15863" t="s">
        <v>16714</v>
      </c>
      <c r="G15863" t="s">
        <v>16680</v>
      </c>
      <c r="H15863" t="s">
        <v>1911</v>
      </c>
      <c r="I15863">
        <v>0</v>
      </c>
      <c r="J15863" s="302">
        <v>380600000</v>
      </c>
    </row>
    <row r="15864" spans="1:10" x14ac:dyDescent="0.25">
      <c r="A15864">
        <v>18926014</v>
      </c>
      <c r="B15864">
        <v>18965014</v>
      </c>
      <c r="C15864" t="s">
        <v>845</v>
      </c>
      <c r="D15864" t="s">
        <v>3467</v>
      </c>
      <c r="E15864" t="s">
        <v>16548</v>
      </c>
      <c r="F15864" t="s">
        <v>16700</v>
      </c>
      <c r="G15864" t="s">
        <v>16686</v>
      </c>
      <c r="H15864" t="s">
        <v>1911</v>
      </c>
      <c r="I15864">
        <v>0</v>
      </c>
      <c r="J15864" s="302">
        <v>152000000</v>
      </c>
    </row>
    <row r="15865" spans="1:10" x14ac:dyDescent="0.25">
      <c r="A15865">
        <v>18926015</v>
      </c>
      <c r="B15865">
        <v>18965015</v>
      </c>
      <c r="C15865" t="s">
        <v>845</v>
      </c>
      <c r="D15865" t="s">
        <v>3467</v>
      </c>
      <c r="E15865" t="s">
        <v>16575</v>
      </c>
      <c r="F15865" t="s">
        <v>16864</v>
      </c>
      <c r="G15865" t="s">
        <v>16865</v>
      </c>
      <c r="H15865" t="s">
        <v>1911</v>
      </c>
      <c r="I15865">
        <v>0</v>
      </c>
      <c r="J15865" s="302">
        <v>219000000</v>
      </c>
    </row>
    <row r="15866" spans="1:10" x14ac:dyDescent="0.25">
      <c r="A15866">
        <v>18926016</v>
      </c>
      <c r="B15866">
        <v>18965016</v>
      </c>
      <c r="C15866" t="s">
        <v>845</v>
      </c>
      <c r="D15866" t="s">
        <v>3467</v>
      </c>
      <c r="E15866" t="s">
        <v>16585</v>
      </c>
      <c r="F15866" t="s">
        <v>16613</v>
      </c>
      <c r="G15866" t="s">
        <v>5942</v>
      </c>
      <c r="H15866" t="s">
        <v>1911</v>
      </c>
      <c r="I15866">
        <v>0</v>
      </c>
      <c r="J15866" s="302">
        <v>321400000</v>
      </c>
    </row>
    <row r="15867" spans="1:10" x14ac:dyDescent="0.25">
      <c r="A15867">
        <v>18926017</v>
      </c>
      <c r="B15867">
        <v>18965017</v>
      </c>
      <c r="C15867" t="s">
        <v>845</v>
      </c>
      <c r="D15867" t="s">
        <v>3467</v>
      </c>
      <c r="E15867" t="s">
        <v>16625</v>
      </c>
      <c r="F15867" t="s">
        <v>16866</v>
      </c>
      <c r="G15867" t="s">
        <v>16703</v>
      </c>
      <c r="H15867" t="s">
        <v>1911</v>
      </c>
      <c r="I15867">
        <v>0</v>
      </c>
      <c r="J15867" s="302">
        <v>196600000</v>
      </c>
    </row>
    <row r="15868" spans="1:10" x14ac:dyDescent="0.25">
      <c r="A15868">
        <v>18926018</v>
      </c>
      <c r="B15868">
        <v>18965018</v>
      </c>
      <c r="C15868" t="s">
        <v>845</v>
      </c>
      <c r="D15868" t="s">
        <v>3467</v>
      </c>
      <c r="E15868" t="s">
        <v>16585</v>
      </c>
      <c r="F15868" t="s">
        <v>16867</v>
      </c>
      <c r="G15868" t="s">
        <v>15187</v>
      </c>
      <c r="H15868" t="s">
        <v>1911</v>
      </c>
      <c r="I15868">
        <v>0</v>
      </c>
      <c r="J15868" s="302">
        <v>209800000</v>
      </c>
    </row>
    <row r="15869" spans="1:10" x14ac:dyDescent="0.25">
      <c r="A15869">
        <v>18926019</v>
      </c>
      <c r="B15869">
        <v>18965019</v>
      </c>
      <c r="C15869" t="s">
        <v>845</v>
      </c>
      <c r="D15869" t="s">
        <v>3467</v>
      </c>
      <c r="E15869" t="s">
        <v>16585</v>
      </c>
      <c r="F15869" t="s">
        <v>16712</v>
      </c>
      <c r="G15869" t="s">
        <v>16713</v>
      </c>
      <c r="H15869" t="s">
        <v>1911</v>
      </c>
      <c r="I15869">
        <v>0</v>
      </c>
      <c r="J15869" s="302">
        <v>731900000</v>
      </c>
    </row>
    <row r="15870" spans="1:10" x14ac:dyDescent="0.25">
      <c r="A15870">
        <v>18926020</v>
      </c>
      <c r="B15870">
        <v>18965020</v>
      </c>
      <c r="C15870" t="s">
        <v>845</v>
      </c>
      <c r="D15870" t="s">
        <v>3467</v>
      </c>
      <c r="E15870" t="s">
        <v>16548</v>
      </c>
      <c r="F15870" t="s">
        <v>16549</v>
      </c>
      <c r="G15870" t="s">
        <v>5449</v>
      </c>
      <c r="H15870" t="s">
        <v>1911</v>
      </c>
      <c r="I15870">
        <v>0</v>
      </c>
      <c r="J15870" s="302">
        <v>129500000</v>
      </c>
    </row>
    <row r="15871" spans="1:10" x14ac:dyDescent="0.25">
      <c r="A15871">
        <v>18926021</v>
      </c>
      <c r="B15871">
        <v>18965021</v>
      </c>
      <c r="C15871" t="s">
        <v>845</v>
      </c>
      <c r="D15871" t="s">
        <v>3467</v>
      </c>
      <c r="E15871" t="s">
        <v>16575</v>
      </c>
      <c r="F15871" t="s">
        <v>16868</v>
      </c>
      <c r="G15871" t="s">
        <v>3946</v>
      </c>
      <c r="H15871" t="s">
        <v>1911</v>
      </c>
      <c r="I15871">
        <v>0</v>
      </c>
      <c r="J15871" s="302">
        <v>178000000</v>
      </c>
    </row>
    <row r="15872" spans="1:10" x14ac:dyDescent="0.25">
      <c r="A15872">
        <v>18926022</v>
      </c>
      <c r="B15872">
        <v>18965022</v>
      </c>
      <c r="C15872" t="s">
        <v>845</v>
      </c>
      <c r="D15872" t="s">
        <v>3467</v>
      </c>
      <c r="E15872" t="s">
        <v>4234</v>
      </c>
      <c r="F15872" t="s">
        <v>16628</v>
      </c>
      <c r="G15872" t="s">
        <v>7327</v>
      </c>
      <c r="H15872" t="s">
        <v>1911</v>
      </c>
      <c r="I15872">
        <v>0</v>
      </c>
      <c r="J15872" s="302">
        <v>359000000</v>
      </c>
    </row>
    <row r="15873" spans="1:10" x14ac:dyDescent="0.25">
      <c r="A15873">
        <v>18926023</v>
      </c>
      <c r="B15873">
        <v>18965023</v>
      </c>
      <c r="C15873" t="s">
        <v>845</v>
      </c>
      <c r="D15873" t="s">
        <v>3467</v>
      </c>
      <c r="E15873" t="s">
        <v>16548</v>
      </c>
      <c r="F15873" t="s">
        <v>16786</v>
      </c>
      <c r="G15873" t="s">
        <v>16787</v>
      </c>
      <c r="H15873" t="s">
        <v>1911</v>
      </c>
      <c r="I15873">
        <v>0</v>
      </c>
      <c r="J15873" s="302">
        <v>223600000</v>
      </c>
    </row>
    <row r="15874" spans="1:10" x14ac:dyDescent="0.25">
      <c r="A15874">
        <v>18926024</v>
      </c>
      <c r="B15874">
        <v>18965024</v>
      </c>
      <c r="C15874" t="s">
        <v>845</v>
      </c>
      <c r="D15874" t="s">
        <v>3467</v>
      </c>
      <c r="E15874" t="s">
        <v>16585</v>
      </c>
      <c r="F15874" t="s">
        <v>16869</v>
      </c>
      <c r="G15874" t="s">
        <v>16757</v>
      </c>
      <c r="H15874" t="s">
        <v>1911</v>
      </c>
      <c r="I15874">
        <v>359700</v>
      </c>
      <c r="J15874" s="302">
        <v>386800000</v>
      </c>
    </row>
    <row r="15875" spans="1:10" x14ac:dyDescent="0.25">
      <c r="A15875">
        <v>18926025</v>
      </c>
      <c r="B15875">
        <v>18965025</v>
      </c>
      <c r="C15875" t="s">
        <v>845</v>
      </c>
      <c r="D15875" t="s">
        <v>3467</v>
      </c>
      <c r="E15875" t="s">
        <v>16585</v>
      </c>
      <c r="F15875" t="s">
        <v>16744</v>
      </c>
      <c r="G15875" t="s">
        <v>16745</v>
      </c>
      <c r="H15875" t="s">
        <v>1911</v>
      </c>
      <c r="I15875">
        <v>620500</v>
      </c>
      <c r="J15875" s="302">
        <v>646400000</v>
      </c>
    </row>
    <row r="15876" spans="1:10" x14ac:dyDescent="0.25">
      <c r="A15876">
        <v>18926026</v>
      </c>
      <c r="B15876">
        <v>18965026</v>
      </c>
      <c r="C15876" t="s">
        <v>845</v>
      </c>
      <c r="D15876" t="s">
        <v>3467</v>
      </c>
      <c r="E15876" t="s">
        <v>16585</v>
      </c>
      <c r="F15876" t="s">
        <v>16746</v>
      </c>
      <c r="G15876" t="s">
        <v>16747</v>
      </c>
      <c r="H15876" t="s">
        <v>1911</v>
      </c>
      <c r="I15876">
        <v>0</v>
      </c>
      <c r="J15876" s="302">
        <v>692600000</v>
      </c>
    </row>
    <row r="15877" spans="1:10" x14ac:dyDescent="0.25">
      <c r="A15877">
        <v>18926027</v>
      </c>
      <c r="B15877">
        <v>18965027</v>
      </c>
      <c r="C15877" t="s">
        <v>845</v>
      </c>
      <c r="D15877" t="s">
        <v>3467</v>
      </c>
      <c r="E15877" t="s">
        <v>16585</v>
      </c>
      <c r="F15877" t="s">
        <v>16643</v>
      </c>
      <c r="G15877" t="s">
        <v>16841</v>
      </c>
      <c r="H15877" t="s">
        <v>1980</v>
      </c>
      <c r="I15877">
        <v>654300</v>
      </c>
      <c r="J15877" s="302">
        <v>705200000</v>
      </c>
    </row>
    <row r="15878" spans="1:10" x14ac:dyDescent="0.25">
      <c r="A15878">
        <v>18926028</v>
      </c>
      <c r="B15878">
        <v>18965028</v>
      </c>
      <c r="C15878" t="s">
        <v>845</v>
      </c>
      <c r="D15878" t="s">
        <v>3467</v>
      </c>
      <c r="E15878" t="s">
        <v>16620</v>
      </c>
      <c r="F15878" t="s">
        <v>16629</v>
      </c>
      <c r="G15878" t="s">
        <v>15187</v>
      </c>
      <c r="H15878" t="s">
        <v>1911</v>
      </c>
      <c r="I15878">
        <v>0</v>
      </c>
      <c r="J15878" s="302">
        <v>226000000</v>
      </c>
    </row>
    <row r="15879" spans="1:10" x14ac:dyDescent="0.25">
      <c r="A15879">
        <v>18926029</v>
      </c>
      <c r="B15879">
        <v>18965029</v>
      </c>
      <c r="C15879" t="s">
        <v>845</v>
      </c>
      <c r="D15879" t="s">
        <v>3467</v>
      </c>
      <c r="E15879" t="s">
        <v>16620</v>
      </c>
      <c r="F15879" t="s">
        <v>16632</v>
      </c>
      <c r="G15879" t="s">
        <v>4923</v>
      </c>
      <c r="H15879" t="s">
        <v>1911</v>
      </c>
      <c r="I15879">
        <v>0</v>
      </c>
      <c r="J15879" s="302">
        <v>223900000</v>
      </c>
    </row>
    <row r="15880" spans="1:10" x14ac:dyDescent="0.25">
      <c r="A15880">
        <v>18922001</v>
      </c>
      <c r="B15880">
        <v>18966001</v>
      </c>
      <c r="C15880" t="s">
        <v>845</v>
      </c>
      <c r="D15880" t="s">
        <v>2636</v>
      </c>
      <c r="E15880" t="s">
        <v>16585</v>
      </c>
      <c r="F15880" t="s">
        <v>16870</v>
      </c>
      <c r="G15880" t="s">
        <v>5492</v>
      </c>
      <c r="H15880" t="s">
        <v>1911</v>
      </c>
      <c r="I15880">
        <v>0</v>
      </c>
      <c r="J15880" s="302">
        <v>325000000</v>
      </c>
    </row>
    <row r="15881" spans="1:10" x14ac:dyDescent="0.25">
      <c r="A15881">
        <v>18922002</v>
      </c>
      <c r="B15881">
        <v>18966002</v>
      </c>
      <c r="C15881" t="s">
        <v>845</v>
      </c>
      <c r="D15881" t="s">
        <v>2636</v>
      </c>
      <c r="E15881" t="s">
        <v>16585</v>
      </c>
      <c r="F15881" t="s">
        <v>16871</v>
      </c>
      <c r="G15881" t="s">
        <v>7850</v>
      </c>
      <c r="H15881" t="s">
        <v>1911</v>
      </c>
      <c r="I15881">
        <v>0</v>
      </c>
      <c r="J15881" s="302">
        <v>354900000</v>
      </c>
    </row>
    <row r="15882" spans="1:10" x14ac:dyDescent="0.25">
      <c r="A15882">
        <v>18922003</v>
      </c>
      <c r="B15882">
        <v>18966003</v>
      </c>
      <c r="C15882" t="s">
        <v>845</v>
      </c>
      <c r="D15882" t="s">
        <v>2636</v>
      </c>
      <c r="E15882" t="s">
        <v>16585</v>
      </c>
      <c r="F15882" t="s">
        <v>16872</v>
      </c>
      <c r="G15882" t="s">
        <v>16873</v>
      </c>
      <c r="H15882" t="s">
        <v>1911</v>
      </c>
      <c r="I15882">
        <v>0</v>
      </c>
      <c r="J15882" s="302">
        <v>370900000</v>
      </c>
    </row>
    <row r="15883" spans="1:10" x14ac:dyDescent="0.25">
      <c r="A15883">
        <v>18922004</v>
      </c>
      <c r="B15883">
        <v>18966004</v>
      </c>
      <c r="C15883" t="s">
        <v>845</v>
      </c>
      <c r="D15883" t="s">
        <v>2636</v>
      </c>
      <c r="E15883" t="s">
        <v>16585</v>
      </c>
      <c r="F15883" t="s">
        <v>16874</v>
      </c>
      <c r="G15883" t="s">
        <v>16875</v>
      </c>
      <c r="H15883" t="s">
        <v>1911</v>
      </c>
      <c r="I15883">
        <v>0</v>
      </c>
      <c r="J15883" s="302">
        <v>450000000</v>
      </c>
    </row>
    <row r="15884" spans="1:10" x14ac:dyDescent="0.25">
      <c r="A15884">
        <v>18922005</v>
      </c>
      <c r="B15884">
        <v>18966005</v>
      </c>
      <c r="C15884" t="s">
        <v>845</v>
      </c>
      <c r="D15884" t="s">
        <v>2636</v>
      </c>
      <c r="E15884" t="s">
        <v>16585</v>
      </c>
      <c r="F15884" t="s">
        <v>16876</v>
      </c>
      <c r="G15884" t="s">
        <v>7854</v>
      </c>
      <c r="H15884" t="s">
        <v>1911</v>
      </c>
      <c r="I15884">
        <v>0</v>
      </c>
      <c r="J15884" s="302">
        <v>517200000</v>
      </c>
    </row>
    <row r="15885" spans="1:10" x14ac:dyDescent="0.25">
      <c r="A15885">
        <v>18922006</v>
      </c>
      <c r="B15885">
        <v>18966006</v>
      </c>
      <c r="C15885" t="s">
        <v>845</v>
      </c>
      <c r="D15885" t="s">
        <v>2636</v>
      </c>
      <c r="E15885" t="s">
        <v>16585</v>
      </c>
      <c r="F15885" t="s">
        <v>16876</v>
      </c>
      <c r="G15885" t="s">
        <v>16873</v>
      </c>
      <c r="H15885" t="s">
        <v>1911</v>
      </c>
      <c r="I15885">
        <v>0</v>
      </c>
      <c r="J15885" s="302">
        <v>517300000</v>
      </c>
    </row>
    <row r="15886" spans="1:10" x14ac:dyDescent="0.25">
      <c r="A15886">
        <v>18922007</v>
      </c>
      <c r="B15886">
        <v>18966007</v>
      </c>
      <c r="C15886" t="s">
        <v>845</v>
      </c>
      <c r="D15886" t="s">
        <v>2636</v>
      </c>
      <c r="E15886" t="s">
        <v>16585</v>
      </c>
      <c r="F15886" t="s">
        <v>16877</v>
      </c>
      <c r="G15886" t="s">
        <v>16878</v>
      </c>
      <c r="H15886" t="s">
        <v>1911</v>
      </c>
      <c r="I15886">
        <v>0</v>
      </c>
      <c r="J15886" s="302">
        <v>671900000</v>
      </c>
    </row>
    <row r="15887" spans="1:10" x14ac:dyDescent="0.25">
      <c r="A15887">
        <v>18922010</v>
      </c>
      <c r="B15887">
        <v>18966010</v>
      </c>
      <c r="C15887" t="s">
        <v>845</v>
      </c>
      <c r="D15887" t="s">
        <v>2636</v>
      </c>
      <c r="E15887" t="s">
        <v>16585</v>
      </c>
      <c r="F15887" t="s">
        <v>16879</v>
      </c>
      <c r="G15887" t="s">
        <v>16880</v>
      </c>
      <c r="H15887" t="s">
        <v>1980</v>
      </c>
      <c r="I15887">
        <v>527500</v>
      </c>
      <c r="J15887" s="302">
        <v>554000000</v>
      </c>
    </row>
    <row r="15888" spans="1:10" x14ac:dyDescent="0.25">
      <c r="A15888">
        <v>18922011</v>
      </c>
      <c r="B15888">
        <v>18966011</v>
      </c>
      <c r="C15888" t="s">
        <v>845</v>
      </c>
      <c r="D15888" t="s">
        <v>2636</v>
      </c>
      <c r="E15888" t="s">
        <v>16585</v>
      </c>
      <c r="F15888" t="s">
        <v>16881</v>
      </c>
      <c r="G15888" t="s">
        <v>16880</v>
      </c>
      <c r="H15888" t="s">
        <v>1980</v>
      </c>
      <c r="I15888">
        <v>539800</v>
      </c>
      <c r="J15888" s="302">
        <v>566600000</v>
      </c>
    </row>
    <row r="15889" spans="1:10" x14ac:dyDescent="0.25">
      <c r="A15889">
        <v>18922012</v>
      </c>
      <c r="B15889">
        <v>18966012</v>
      </c>
      <c r="C15889" t="s">
        <v>845</v>
      </c>
      <c r="D15889" t="s">
        <v>2636</v>
      </c>
      <c r="E15889" t="s">
        <v>16585</v>
      </c>
      <c r="F15889" t="s">
        <v>16882</v>
      </c>
      <c r="G15889" t="s">
        <v>16883</v>
      </c>
      <c r="H15889" t="s">
        <v>1911</v>
      </c>
      <c r="I15889">
        <v>0</v>
      </c>
      <c r="J15889" s="302">
        <v>602000000</v>
      </c>
    </row>
    <row r="15890" spans="1:10" x14ac:dyDescent="0.25">
      <c r="A15890">
        <v>18922013</v>
      </c>
      <c r="B15890">
        <v>18966013</v>
      </c>
      <c r="C15890" t="s">
        <v>845</v>
      </c>
      <c r="D15890" t="s">
        <v>2636</v>
      </c>
      <c r="E15890" t="s">
        <v>16884</v>
      </c>
      <c r="F15890" t="s">
        <v>16885</v>
      </c>
      <c r="G15890" t="s">
        <v>16886</v>
      </c>
      <c r="H15890" t="s">
        <v>1911</v>
      </c>
      <c r="I15890">
        <v>0</v>
      </c>
      <c r="J15890" s="302">
        <v>1065600000</v>
      </c>
    </row>
    <row r="15891" spans="1:10" x14ac:dyDescent="0.25">
      <c r="A15891">
        <v>18904077</v>
      </c>
      <c r="B15891">
        <v>18967001</v>
      </c>
      <c r="C15891" t="s">
        <v>845</v>
      </c>
      <c r="D15891" t="s">
        <v>3461</v>
      </c>
      <c r="E15891" t="s">
        <v>16548</v>
      </c>
      <c r="F15891" t="s">
        <v>16603</v>
      </c>
      <c r="G15891" t="s">
        <v>16887</v>
      </c>
      <c r="H15891" t="s">
        <v>1911</v>
      </c>
      <c r="I15891">
        <v>0</v>
      </c>
      <c r="J15891" s="302">
        <v>144000000</v>
      </c>
    </row>
    <row r="15892" spans="1:10" x14ac:dyDescent="0.25">
      <c r="A15892">
        <v>18904082</v>
      </c>
      <c r="B15892">
        <v>18967002</v>
      </c>
      <c r="C15892" t="s">
        <v>845</v>
      </c>
      <c r="D15892" t="s">
        <v>3461</v>
      </c>
      <c r="E15892" t="s">
        <v>16639</v>
      </c>
      <c r="F15892" t="s">
        <v>16640</v>
      </c>
      <c r="G15892" t="s">
        <v>16726</v>
      </c>
      <c r="H15892" t="s">
        <v>1911</v>
      </c>
      <c r="I15892">
        <v>146500</v>
      </c>
      <c r="J15892" s="302">
        <v>157500000</v>
      </c>
    </row>
    <row r="15893" spans="1:10" x14ac:dyDescent="0.25">
      <c r="A15893">
        <v>18904094</v>
      </c>
      <c r="B15893">
        <v>18967003</v>
      </c>
      <c r="C15893" t="s">
        <v>845</v>
      </c>
      <c r="D15893" t="s">
        <v>3461</v>
      </c>
      <c r="E15893" t="s">
        <v>4234</v>
      </c>
      <c r="F15893" t="s">
        <v>16628</v>
      </c>
      <c r="G15893" t="s">
        <v>7327</v>
      </c>
      <c r="H15893" t="s">
        <v>1911</v>
      </c>
      <c r="I15893">
        <v>0</v>
      </c>
      <c r="J15893" s="302">
        <v>302500000</v>
      </c>
    </row>
    <row r="15894" spans="1:10" x14ac:dyDescent="0.25">
      <c r="A15894">
        <v>18904097</v>
      </c>
      <c r="B15894">
        <v>18967004</v>
      </c>
      <c r="C15894" t="s">
        <v>845</v>
      </c>
      <c r="D15894" t="s">
        <v>3461</v>
      </c>
      <c r="E15894" t="s">
        <v>16620</v>
      </c>
      <c r="F15894" t="s">
        <v>16632</v>
      </c>
      <c r="G15894" t="s">
        <v>4923</v>
      </c>
      <c r="H15894" t="s">
        <v>1911</v>
      </c>
      <c r="I15894">
        <v>166500</v>
      </c>
      <c r="J15894" s="302">
        <v>179000000</v>
      </c>
    </row>
    <row r="15895" spans="1:10" x14ac:dyDescent="0.25">
      <c r="A15895">
        <v>18904099</v>
      </c>
      <c r="B15895">
        <v>18967005</v>
      </c>
      <c r="C15895" t="s">
        <v>845</v>
      </c>
      <c r="D15895" t="s">
        <v>3461</v>
      </c>
      <c r="E15895" t="s">
        <v>16548</v>
      </c>
      <c r="F15895" t="s">
        <v>16642</v>
      </c>
      <c r="G15895" t="s">
        <v>4923</v>
      </c>
      <c r="H15895" t="s">
        <v>1911</v>
      </c>
      <c r="I15895">
        <v>0</v>
      </c>
      <c r="J15895" s="302">
        <v>167000000</v>
      </c>
    </row>
    <row r="15896" spans="1:10" x14ac:dyDescent="0.25">
      <c r="A15896">
        <v>18904101</v>
      </c>
      <c r="B15896">
        <v>18967006</v>
      </c>
      <c r="C15896" t="s">
        <v>845</v>
      </c>
      <c r="D15896" t="s">
        <v>3461</v>
      </c>
      <c r="E15896" t="s">
        <v>16535</v>
      </c>
      <c r="F15896" t="s">
        <v>16727</v>
      </c>
      <c r="G15896" t="s">
        <v>16728</v>
      </c>
      <c r="H15896" t="s">
        <v>1911</v>
      </c>
      <c r="I15896">
        <v>0</v>
      </c>
      <c r="J15896" s="302">
        <v>116000000</v>
      </c>
    </row>
    <row r="15897" spans="1:10" x14ac:dyDescent="0.25">
      <c r="A15897">
        <v>18904103</v>
      </c>
      <c r="B15897">
        <v>18967007</v>
      </c>
      <c r="C15897" t="s">
        <v>845</v>
      </c>
      <c r="D15897" t="s">
        <v>3461</v>
      </c>
      <c r="E15897" t="s">
        <v>16548</v>
      </c>
      <c r="F15897" t="s">
        <v>16549</v>
      </c>
      <c r="G15897" t="s">
        <v>16888</v>
      </c>
      <c r="H15897" t="s">
        <v>1911</v>
      </c>
      <c r="I15897">
        <v>0</v>
      </c>
      <c r="J15897" s="302">
        <v>109000000</v>
      </c>
    </row>
    <row r="15898" spans="1:10" x14ac:dyDescent="0.25">
      <c r="A15898">
        <v>18904104</v>
      </c>
      <c r="B15898">
        <v>18967008</v>
      </c>
      <c r="C15898" t="s">
        <v>845</v>
      </c>
      <c r="D15898" t="s">
        <v>3461</v>
      </c>
      <c r="E15898" t="s">
        <v>16633</v>
      </c>
      <c r="F15898" t="s">
        <v>16750</v>
      </c>
      <c r="G15898" t="s">
        <v>16751</v>
      </c>
      <c r="H15898" t="s">
        <v>1911</v>
      </c>
      <c r="I15898">
        <v>0</v>
      </c>
      <c r="J15898" s="302">
        <v>135200000</v>
      </c>
    </row>
    <row r="15899" spans="1:10" x14ac:dyDescent="0.25">
      <c r="A15899">
        <v>18904108</v>
      </c>
      <c r="B15899">
        <v>18967009</v>
      </c>
      <c r="C15899" t="s">
        <v>845</v>
      </c>
      <c r="D15899" t="s">
        <v>3461</v>
      </c>
      <c r="E15899" t="s">
        <v>16633</v>
      </c>
      <c r="F15899" t="s">
        <v>16634</v>
      </c>
      <c r="G15899" t="s">
        <v>16889</v>
      </c>
      <c r="H15899" t="s">
        <v>1911</v>
      </c>
      <c r="I15899">
        <v>0</v>
      </c>
      <c r="J15899" s="302">
        <v>138000000</v>
      </c>
    </row>
    <row r="15900" spans="1:10" x14ac:dyDescent="0.25">
      <c r="A15900">
        <v>18904110</v>
      </c>
      <c r="B15900">
        <v>18967010</v>
      </c>
      <c r="C15900" t="s">
        <v>845</v>
      </c>
      <c r="D15900" t="s">
        <v>3461</v>
      </c>
      <c r="E15900" t="s">
        <v>16535</v>
      </c>
      <c r="F15900" t="s">
        <v>16536</v>
      </c>
      <c r="G15900" t="s">
        <v>16890</v>
      </c>
      <c r="H15900" t="s">
        <v>1911</v>
      </c>
      <c r="I15900">
        <v>0</v>
      </c>
      <c r="J15900" s="302">
        <v>113000000</v>
      </c>
    </row>
    <row r="15901" spans="1:10" x14ac:dyDescent="0.25">
      <c r="A15901">
        <v>18904113</v>
      </c>
      <c r="B15901">
        <v>18967011</v>
      </c>
      <c r="C15901" t="s">
        <v>845</v>
      </c>
      <c r="D15901" t="s">
        <v>3461</v>
      </c>
      <c r="E15901" t="s">
        <v>16535</v>
      </c>
      <c r="F15901" t="s">
        <v>16752</v>
      </c>
      <c r="G15901" t="s">
        <v>16891</v>
      </c>
      <c r="H15901" t="s">
        <v>1911</v>
      </c>
      <c r="I15901">
        <v>121900</v>
      </c>
      <c r="J15901" s="302">
        <v>127000000</v>
      </c>
    </row>
    <row r="15902" spans="1:10" x14ac:dyDescent="0.25">
      <c r="A15902">
        <v>18904115</v>
      </c>
      <c r="B15902">
        <v>18967012</v>
      </c>
      <c r="C15902" t="s">
        <v>845</v>
      </c>
      <c r="D15902" t="s">
        <v>3461</v>
      </c>
      <c r="E15902" t="s">
        <v>16585</v>
      </c>
      <c r="F15902" t="s">
        <v>16637</v>
      </c>
      <c r="G15902" t="s">
        <v>16732</v>
      </c>
      <c r="H15902" t="s">
        <v>1911</v>
      </c>
      <c r="I15902">
        <v>0</v>
      </c>
      <c r="J15902" s="302">
        <v>347800000</v>
      </c>
    </row>
    <row r="15903" spans="1:10" x14ac:dyDescent="0.25">
      <c r="A15903">
        <v>18904079</v>
      </c>
      <c r="B15903">
        <v>18968001</v>
      </c>
      <c r="C15903" t="s">
        <v>845</v>
      </c>
      <c r="D15903" t="s">
        <v>3461</v>
      </c>
      <c r="E15903" t="s">
        <v>16585</v>
      </c>
      <c r="F15903" t="s">
        <v>16892</v>
      </c>
      <c r="G15903" t="s">
        <v>16893</v>
      </c>
      <c r="H15903" t="s">
        <v>1911</v>
      </c>
      <c r="I15903">
        <v>0</v>
      </c>
      <c r="J15903" s="302">
        <v>690000000</v>
      </c>
    </row>
    <row r="15904" spans="1:10" x14ac:dyDescent="0.25">
      <c r="A15904">
        <v>18904087</v>
      </c>
      <c r="B15904">
        <v>18968002</v>
      </c>
      <c r="C15904" t="s">
        <v>845</v>
      </c>
      <c r="D15904" t="s">
        <v>3461</v>
      </c>
      <c r="E15904" t="s">
        <v>16585</v>
      </c>
      <c r="F15904" t="s">
        <v>16894</v>
      </c>
      <c r="G15904" t="s">
        <v>16895</v>
      </c>
      <c r="H15904" t="s">
        <v>1911</v>
      </c>
      <c r="I15904">
        <v>0</v>
      </c>
      <c r="J15904" s="302">
        <v>968000000</v>
      </c>
    </row>
    <row r="15905" spans="1:10" x14ac:dyDescent="0.25">
      <c r="A15905">
        <v>18904088</v>
      </c>
      <c r="B15905">
        <v>18968003</v>
      </c>
      <c r="C15905" t="s">
        <v>845</v>
      </c>
      <c r="D15905" t="s">
        <v>3461</v>
      </c>
      <c r="E15905" t="s">
        <v>16585</v>
      </c>
      <c r="F15905" t="s">
        <v>16688</v>
      </c>
      <c r="G15905" t="s">
        <v>16689</v>
      </c>
      <c r="H15905" t="s">
        <v>1911</v>
      </c>
      <c r="I15905">
        <v>0</v>
      </c>
      <c r="J15905" s="302">
        <v>575000000</v>
      </c>
    </row>
    <row r="15906" spans="1:10" x14ac:dyDescent="0.25">
      <c r="A15906">
        <v>18904096</v>
      </c>
      <c r="B15906">
        <v>18968004</v>
      </c>
      <c r="C15906" t="s">
        <v>845</v>
      </c>
      <c r="D15906" t="s">
        <v>3461</v>
      </c>
      <c r="E15906" t="s">
        <v>16585</v>
      </c>
      <c r="F15906" t="s">
        <v>16896</v>
      </c>
      <c r="G15906" t="s">
        <v>16897</v>
      </c>
      <c r="H15906" t="s">
        <v>1980</v>
      </c>
      <c r="I15906">
        <v>683000</v>
      </c>
      <c r="J15906" s="302">
        <v>698500000</v>
      </c>
    </row>
    <row r="15907" spans="1:10" x14ac:dyDescent="0.25">
      <c r="A15907">
        <v>18904109</v>
      </c>
      <c r="B15907">
        <v>18968005</v>
      </c>
      <c r="C15907" t="s">
        <v>845</v>
      </c>
      <c r="D15907" t="s">
        <v>3461</v>
      </c>
      <c r="E15907" t="s">
        <v>16585</v>
      </c>
      <c r="F15907" t="s">
        <v>16898</v>
      </c>
      <c r="G15907" t="s">
        <v>16899</v>
      </c>
      <c r="H15907" t="s">
        <v>1980</v>
      </c>
      <c r="I15907">
        <v>683000</v>
      </c>
      <c r="J15907" s="302">
        <v>616100000</v>
      </c>
    </row>
    <row r="15908" spans="1:10" x14ac:dyDescent="0.25">
      <c r="A15908">
        <v>18903005</v>
      </c>
      <c r="B15908">
        <v>18970001</v>
      </c>
      <c r="C15908" t="s">
        <v>845</v>
      </c>
      <c r="D15908" t="s">
        <v>2151</v>
      </c>
      <c r="E15908" t="s">
        <v>16900</v>
      </c>
      <c r="F15908" t="s">
        <v>16900</v>
      </c>
      <c r="G15908" t="s">
        <v>16901</v>
      </c>
      <c r="H15908" t="s">
        <v>1911</v>
      </c>
      <c r="I15908">
        <v>0</v>
      </c>
      <c r="J15908" s="302">
        <v>361600000</v>
      </c>
    </row>
    <row r="15909" spans="1:10" x14ac:dyDescent="0.25">
      <c r="A15909">
        <v>18903007</v>
      </c>
      <c r="B15909">
        <v>18970002</v>
      </c>
      <c r="C15909" t="s">
        <v>845</v>
      </c>
      <c r="D15909" t="s">
        <v>2151</v>
      </c>
      <c r="E15909" t="s">
        <v>16590</v>
      </c>
      <c r="F15909" t="s">
        <v>16590</v>
      </c>
      <c r="G15909" t="s">
        <v>16902</v>
      </c>
      <c r="H15909" t="s">
        <v>1911</v>
      </c>
      <c r="I15909">
        <v>0</v>
      </c>
      <c r="J15909" s="302">
        <v>155200000</v>
      </c>
    </row>
    <row r="15910" spans="1:10" x14ac:dyDescent="0.25">
      <c r="A15910">
        <v>18903012</v>
      </c>
      <c r="B15910">
        <v>18970003</v>
      </c>
      <c r="C15910" t="s">
        <v>845</v>
      </c>
      <c r="D15910" t="s">
        <v>2151</v>
      </c>
      <c r="E15910" t="s">
        <v>16690</v>
      </c>
      <c r="F15910" t="s">
        <v>16690</v>
      </c>
      <c r="G15910" t="s">
        <v>13891</v>
      </c>
      <c r="H15910" t="s">
        <v>1911</v>
      </c>
      <c r="I15910">
        <v>0</v>
      </c>
      <c r="J15910" s="302">
        <v>183000000</v>
      </c>
    </row>
    <row r="15911" spans="1:10" x14ac:dyDescent="0.25">
      <c r="A15911">
        <v>18903011</v>
      </c>
      <c r="B15911">
        <v>18971001</v>
      </c>
      <c r="C15911" t="s">
        <v>845</v>
      </c>
      <c r="D15911" t="s">
        <v>2151</v>
      </c>
      <c r="E15911" t="s">
        <v>16590</v>
      </c>
      <c r="F15911" t="s">
        <v>16590</v>
      </c>
      <c r="G15911" t="s">
        <v>16903</v>
      </c>
      <c r="H15911" t="s">
        <v>1911</v>
      </c>
      <c r="I15911">
        <v>0</v>
      </c>
      <c r="J15911" s="302">
        <v>123700000</v>
      </c>
    </row>
    <row r="15912" spans="1:10" x14ac:dyDescent="0.25">
      <c r="A15912">
        <v>18903015</v>
      </c>
      <c r="B15912">
        <v>18971002</v>
      </c>
      <c r="C15912" t="s">
        <v>845</v>
      </c>
      <c r="D15912" t="s">
        <v>2151</v>
      </c>
      <c r="E15912" t="s">
        <v>16904</v>
      </c>
      <c r="F15912" t="s">
        <v>16905</v>
      </c>
      <c r="G15912" t="s">
        <v>16906</v>
      </c>
      <c r="H15912" t="s">
        <v>1911</v>
      </c>
      <c r="I15912">
        <v>0</v>
      </c>
      <c r="J15912" s="302">
        <v>512600000</v>
      </c>
    </row>
    <row r="15913" spans="1:10" x14ac:dyDescent="0.25">
      <c r="A15913">
        <v>18903016</v>
      </c>
      <c r="B15913">
        <v>18971003</v>
      </c>
      <c r="C15913" t="s">
        <v>845</v>
      </c>
      <c r="D15913" t="s">
        <v>2151</v>
      </c>
      <c r="E15913" t="s">
        <v>16907</v>
      </c>
      <c r="F15913" t="s">
        <v>16908</v>
      </c>
      <c r="G15913" t="s">
        <v>16909</v>
      </c>
      <c r="H15913" t="s">
        <v>1911</v>
      </c>
      <c r="I15913">
        <v>284800</v>
      </c>
      <c r="J15913" s="302">
        <v>299800000</v>
      </c>
    </row>
    <row r="15914" spans="1:10" x14ac:dyDescent="0.25">
      <c r="A15914">
        <v>18903013</v>
      </c>
      <c r="B15914">
        <v>18972001</v>
      </c>
      <c r="C15914" t="s">
        <v>845</v>
      </c>
      <c r="D15914" t="s">
        <v>2151</v>
      </c>
      <c r="E15914" t="s">
        <v>16690</v>
      </c>
      <c r="F15914" t="s">
        <v>16690</v>
      </c>
      <c r="G15914" t="s">
        <v>13891</v>
      </c>
      <c r="H15914" t="s">
        <v>1911</v>
      </c>
      <c r="I15914">
        <v>0</v>
      </c>
      <c r="J15914" s="302">
        <v>192500000</v>
      </c>
    </row>
    <row r="15915" spans="1:10" x14ac:dyDescent="0.25">
      <c r="A15915">
        <v>18903003</v>
      </c>
      <c r="B15915">
        <v>18973001</v>
      </c>
      <c r="C15915" t="s">
        <v>845</v>
      </c>
      <c r="D15915" t="s">
        <v>2151</v>
      </c>
      <c r="E15915" t="s">
        <v>16578</v>
      </c>
      <c r="F15915" t="s">
        <v>16579</v>
      </c>
      <c r="G15915" t="s">
        <v>16910</v>
      </c>
      <c r="H15915" t="s">
        <v>1911</v>
      </c>
      <c r="I15915">
        <v>0</v>
      </c>
      <c r="J15915" s="302">
        <v>92400000</v>
      </c>
    </row>
    <row r="15916" spans="1:10" x14ac:dyDescent="0.25">
      <c r="A15916">
        <v>18903006</v>
      </c>
      <c r="B15916">
        <v>18973002</v>
      </c>
      <c r="C15916" t="s">
        <v>845</v>
      </c>
      <c r="D15916" t="s">
        <v>2151</v>
      </c>
      <c r="E15916" t="s">
        <v>16911</v>
      </c>
      <c r="F15916" t="s">
        <v>16911</v>
      </c>
      <c r="G15916" t="s">
        <v>16903</v>
      </c>
      <c r="H15916" t="s">
        <v>1911</v>
      </c>
      <c r="I15916">
        <v>0</v>
      </c>
      <c r="J15916" s="302">
        <v>105700000</v>
      </c>
    </row>
    <row r="15917" spans="1:10" x14ac:dyDescent="0.25">
      <c r="A15917">
        <v>18903014</v>
      </c>
      <c r="B15917">
        <v>18974001</v>
      </c>
      <c r="C15917" t="s">
        <v>845</v>
      </c>
      <c r="D15917" t="s">
        <v>2151</v>
      </c>
      <c r="E15917" t="s">
        <v>16497</v>
      </c>
      <c r="F15917" t="s">
        <v>16912</v>
      </c>
      <c r="G15917" t="s">
        <v>16913</v>
      </c>
      <c r="H15917" t="s">
        <v>1980</v>
      </c>
      <c r="I15917">
        <v>256400</v>
      </c>
      <c r="J15917" s="302">
        <v>275700000</v>
      </c>
    </row>
    <row r="15918" spans="1:10" x14ac:dyDescent="0.25">
      <c r="A15918">
        <v>18903008</v>
      </c>
      <c r="B15918">
        <v>18975001</v>
      </c>
      <c r="C15918" t="s">
        <v>845</v>
      </c>
      <c r="D15918" t="s">
        <v>2151</v>
      </c>
      <c r="E15918" t="s">
        <v>16914</v>
      </c>
      <c r="F15918" t="s">
        <v>16914</v>
      </c>
      <c r="G15918" t="s">
        <v>15294</v>
      </c>
      <c r="H15918" t="s">
        <v>1911</v>
      </c>
      <c r="I15918">
        <v>0</v>
      </c>
      <c r="J15918" s="302">
        <v>104200000</v>
      </c>
    </row>
    <row r="15919" spans="1:10" x14ac:dyDescent="0.25">
      <c r="A15919">
        <v>18903001</v>
      </c>
      <c r="B15919">
        <v>18975002</v>
      </c>
      <c r="C15919" t="s">
        <v>845</v>
      </c>
      <c r="D15919" t="s">
        <v>2151</v>
      </c>
      <c r="E15919" t="s">
        <v>16915</v>
      </c>
      <c r="F15919" t="s">
        <v>16916</v>
      </c>
      <c r="G15919" t="s">
        <v>4817</v>
      </c>
      <c r="H15919" t="s">
        <v>1911</v>
      </c>
      <c r="I15919">
        <v>0</v>
      </c>
      <c r="J15919" s="302">
        <v>50800000</v>
      </c>
    </row>
    <row r="15920" spans="1:10" x14ac:dyDescent="0.25">
      <c r="A15920">
        <v>18903002</v>
      </c>
      <c r="B15920">
        <v>18975003</v>
      </c>
      <c r="C15920" t="s">
        <v>845</v>
      </c>
      <c r="D15920" t="s">
        <v>2151</v>
      </c>
      <c r="E15920" t="s">
        <v>16915</v>
      </c>
      <c r="F15920" t="s">
        <v>16917</v>
      </c>
      <c r="G15920" t="s">
        <v>4080</v>
      </c>
      <c r="H15920" t="s">
        <v>1911</v>
      </c>
      <c r="I15920">
        <v>0</v>
      </c>
      <c r="J15920" s="302">
        <v>51800000</v>
      </c>
    </row>
    <row r="15921" spans="1:10" x14ac:dyDescent="0.25">
      <c r="A15921">
        <v>18903004</v>
      </c>
      <c r="B15921">
        <v>18975004</v>
      </c>
      <c r="C15921" t="s">
        <v>845</v>
      </c>
      <c r="D15921" t="s">
        <v>2151</v>
      </c>
      <c r="E15921" t="s">
        <v>16915</v>
      </c>
      <c r="F15921" t="s">
        <v>16918</v>
      </c>
      <c r="G15921" t="s">
        <v>4080</v>
      </c>
      <c r="H15921" t="s">
        <v>1911</v>
      </c>
      <c r="I15921">
        <v>0</v>
      </c>
      <c r="J15921" s="302">
        <v>55900000</v>
      </c>
    </row>
    <row r="15922" spans="1:10" x14ac:dyDescent="0.25">
      <c r="A15922">
        <v>18903009</v>
      </c>
      <c r="B15922">
        <v>18975005</v>
      </c>
      <c r="C15922" t="s">
        <v>845</v>
      </c>
      <c r="D15922" t="s">
        <v>2151</v>
      </c>
      <c r="E15922" t="s">
        <v>16915</v>
      </c>
      <c r="F15922" t="s">
        <v>16919</v>
      </c>
      <c r="G15922" t="s">
        <v>4080</v>
      </c>
      <c r="H15922" t="s">
        <v>1911</v>
      </c>
      <c r="I15922">
        <v>0</v>
      </c>
      <c r="J15922" s="302">
        <v>64900000</v>
      </c>
    </row>
    <row r="15923" spans="1:10" x14ac:dyDescent="0.25">
      <c r="A15923">
        <v>18903010</v>
      </c>
      <c r="B15923">
        <v>18975006</v>
      </c>
      <c r="C15923" t="s">
        <v>845</v>
      </c>
      <c r="D15923" t="s">
        <v>2151</v>
      </c>
      <c r="E15923" t="s">
        <v>16920</v>
      </c>
      <c r="F15923" t="s">
        <v>16921</v>
      </c>
      <c r="G15923" t="s">
        <v>14552</v>
      </c>
      <c r="H15923" t="s">
        <v>1911</v>
      </c>
      <c r="I15923">
        <v>0</v>
      </c>
      <c r="J15923" s="302">
        <v>100000000</v>
      </c>
    </row>
    <row r="15924" spans="1:10" x14ac:dyDescent="0.25">
      <c r="A15924">
        <v>18906001</v>
      </c>
      <c r="B15924">
        <v>18988006</v>
      </c>
      <c r="C15924" t="s">
        <v>845</v>
      </c>
      <c r="D15924" t="s">
        <v>1918</v>
      </c>
      <c r="E15924" t="s">
        <v>4038</v>
      </c>
      <c r="F15924" t="s">
        <v>16922</v>
      </c>
      <c r="G15924" t="s">
        <v>16923</v>
      </c>
      <c r="H15924" t="s">
        <v>1911</v>
      </c>
      <c r="I15924">
        <v>0</v>
      </c>
      <c r="J15924" s="302">
        <v>63000000</v>
      </c>
    </row>
    <row r="15925" spans="1:10" x14ac:dyDescent="0.25">
      <c r="A15925">
        <v>19025003</v>
      </c>
      <c r="B15925">
        <v>19080001</v>
      </c>
      <c r="C15925" t="s">
        <v>16924</v>
      </c>
      <c r="D15925" t="s">
        <v>15421</v>
      </c>
      <c r="E15925" t="s">
        <v>15563</v>
      </c>
      <c r="F15925" t="s">
        <v>15564</v>
      </c>
      <c r="G15925" t="s">
        <v>15423</v>
      </c>
      <c r="H15925" t="s">
        <v>1911</v>
      </c>
      <c r="I15925">
        <v>0</v>
      </c>
      <c r="J15925" s="302">
        <v>145600000</v>
      </c>
    </row>
    <row r="15926" spans="1:10" x14ac:dyDescent="0.25">
      <c r="A15926">
        <v>19025005</v>
      </c>
      <c r="B15926">
        <v>19080002</v>
      </c>
      <c r="C15926" t="s">
        <v>16924</v>
      </c>
      <c r="D15926" t="s">
        <v>15421</v>
      </c>
      <c r="E15926" t="s">
        <v>15563</v>
      </c>
      <c r="F15926" t="s">
        <v>15564</v>
      </c>
      <c r="G15926" t="s">
        <v>15489</v>
      </c>
      <c r="H15926" t="s">
        <v>1911</v>
      </c>
      <c r="I15926">
        <v>0</v>
      </c>
      <c r="J15926" s="302">
        <v>91600000</v>
      </c>
    </row>
    <row r="15927" spans="1:10" x14ac:dyDescent="0.25">
      <c r="A15927">
        <v>19025002</v>
      </c>
      <c r="B15927">
        <v>19082001</v>
      </c>
      <c r="C15927" t="s">
        <v>16924</v>
      </c>
      <c r="D15927" t="s">
        <v>15421</v>
      </c>
      <c r="E15927" t="s">
        <v>15424</v>
      </c>
      <c r="F15927" t="s">
        <v>1944</v>
      </c>
      <c r="G15927" t="s">
        <v>15423</v>
      </c>
      <c r="H15927" t="s">
        <v>1911</v>
      </c>
      <c r="I15927">
        <v>0</v>
      </c>
      <c r="J15927" s="302">
        <v>56300000</v>
      </c>
    </row>
    <row r="15928" spans="1:10" x14ac:dyDescent="0.25">
      <c r="A15928">
        <v>19025001</v>
      </c>
      <c r="B15928">
        <v>19085001</v>
      </c>
      <c r="C15928" t="s">
        <v>16924</v>
      </c>
      <c r="D15928" t="s">
        <v>15421</v>
      </c>
      <c r="E15928" t="s">
        <v>15639</v>
      </c>
      <c r="F15928" t="s">
        <v>15639</v>
      </c>
      <c r="G15928" t="s">
        <v>15489</v>
      </c>
      <c r="H15928" t="s">
        <v>1911</v>
      </c>
      <c r="I15928">
        <v>0</v>
      </c>
      <c r="J15928" s="302">
        <v>34800000</v>
      </c>
    </row>
    <row r="15929" spans="1:10" x14ac:dyDescent="0.25">
      <c r="A15929">
        <v>19025004</v>
      </c>
      <c r="B15929">
        <v>19086001</v>
      </c>
      <c r="C15929" t="s">
        <v>16924</v>
      </c>
      <c r="D15929" t="s">
        <v>15421</v>
      </c>
      <c r="E15929" t="s">
        <v>15519</v>
      </c>
      <c r="F15929" t="s">
        <v>11047</v>
      </c>
      <c r="G15929" t="s">
        <v>15489</v>
      </c>
      <c r="H15929" t="s">
        <v>1911</v>
      </c>
      <c r="I15929">
        <v>0</v>
      </c>
      <c r="J15929" s="302">
        <v>62300000</v>
      </c>
    </row>
    <row r="15930" spans="1:10" x14ac:dyDescent="0.25">
      <c r="A15930">
        <v>19117010</v>
      </c>
      <c r="B15930">
        <v>19154001</v>
      </c>
      <c r="C15930" t="s">
        <v>13515</v>
      </c>
      <c r="D15930" t="s">
        <v>1977</v>
      </c>
      <c r="E15930" t="s">
        <v>16925</v>
      </c>
      <c r="F15930" t="s">
        <v>5389</v>
      </c>
      <c r="G15930" t="s">
        <v>1976</v>
      </c>
      <c r="H15930" t="s">
        <v>1980</v>
      </c>
      <c r="I15930">
        <v>7400</v>
      </c>
      <c r="J15930" s="302">
        <v>8000000</v>
      </c>
    </row>
    <row r="15931" spans="1:10" x14ac:dyDescent="0.25">
      <c r="A15931">
        <v>19117011</v>
      </c>
      <c r="B15931">
        <v>19155001</v>
      </c>
      <c r="C15931" t="s">
        <v>13515</v>
      </c>
      <c r="D15931" t="s">
        <v>1977</v>
      </c>
      <c r="E15931" t="s">
        <v>12305</v>
      </c>
      <c r="F15931" t="s">
        <v>2016</v>
      </c>
      <c r="G15931" t="s">
        <v>7066</v>
      </c>
      <c r="H15931" t="s">
        <v>1911</v>
      </c>
      <c r="I15931">
        <v>4400</v>
      </c>
      <c r="J15931" s="302">
        <v>4700000</v>
      </c>
    </row>
    <row r="15932" spans="1:10" x14ac:dyDescent="0.25">
      <c r="A15932">
        <v>19117001</v>
      </c>
      <c r="B15932">
        <v>19156001</v>
      </c>
      <c r="C15932" t="s">
        <v>13515</v>
      </c>
      <c r="D15932" t="s">
        <v>1977</v>
      </c>
      <c r="E15932" t="s">
        <v>16926</v>
      </c>
      <c r="F15932" t="s">
        <v>16927</v>
      </c>
      <c r="G15932" t="s">
        <v>1996</v>
      </c>
      <c r="H15932" t="s">
        <v>1911</v>
      </c>
      <c r="I15932">
        <v>0</v>
      </c>
      <c r="J15932" s="302">
        <v>4500000</v>
      </c>
    </row>
    <row r="15933" spans="1:10" x14ac:dyDescent="0.25">
      <c r="A15933">
        <v>19117004</v>
      </c>
      <c r="B15933">
        <v>19156002</v>
      </c>
      <c r="C15933" t="s">
        <v>13515</v>
      </c>
      <c r="D15933" t="s">
        <v>1977</v>
      </c>
      <c r="E15933" t="s">
        <v>2010</v>
      </c>
      <c r="F15933" t="s">
        <v>4623</v>
      </c>
      <c r="G15933" t="s">
        <v>16163</v>
      </c>
      <c r="H15933" t="s">
        <v>1980</v>
      </c>
      <c r="I15933">
        <v>4600</v>
      </c>
      <c r="J15933" s="302">
        <v>5000000</v>
      </c>
    </row>
    <row r="15934" spans="1:10" x14ac:dyDescent="0.25">
      <c r="A15934">
        <v>19117002</v>
      </c>
      <c r="B15934">
        <v>19157001</v>
      </c>
      <c r="C15934" t="s">
        <v>13515</v>
      </c>
      <c r="D15934" t="s">
        <v>1977</v>
      </c>
      <c r="E15934" t="s">
        <v>16928</v>
      </c>
      <c r="F15934" t="s">
        <v>4593</v>
      </c>
      <c r="G15934" t="s">
        <v>2097</v>
      </c>
      <c r="H15934" t="s">
        <v>1911</v>
      </c>
      <c r="I15934">
        <v>0</v>
      </c>
      <c r="J15934" s="302">
        <v>9500000</v>
      </c>
    </row>
    <row r="15935" spans="1:10" x14ac:dyDescent="0.25">
      <c r="A15935">
        <v>19117003</v>
      </c>
      <c r="B15935">
        <v>19157002</v>
      </c>
      <c r="C15935" t="s">
        <v>13515</v>
      </c>
      <c r="D15935" t="s">
        <v>1977</v>
      </c>
      <c r="E15935" t="s">
        <v>16929</v>
      </c>
      <c r="F15935" t="s">
        <v>3463</v>
      </c>
      <c r="G15935" t="s">
        <v>2097</v>
      </c>
      <c r="H15935" t="s">
        <v>1911</v>
      </c>
      <c r="I15935">
        <v>0</v>
      </c>
      <c r="J15935" s="302">
        <v>11000000</v>
      </c>
    </row>
    <row r="15936" spans="1:10" x14ac:dyDescent="0.25">
      <c r="A15936">
        <v>19117005</v>
      </c>
      <c r="B15936">
        <v>19157003</v>
      </c>
      <c r="C15936" t="s">
        <v>13515</v>
      </c>
      <c r="D15936" t="s">
        <v>1977</v>
      </c>
      <c r="E15936" t="s">
        <v>16930</v>
      </c>
      <c r="F15936" t="s">
        <v>16931</v>
      </c>
      <c r="G15936" t="s">
        <v>2017</v>
      </c>
      <c r="H15936" t="s">
        <v>1911</v>
      </c>
      <c r="I15936">
        <v>4200</v>
      </c>
      <c r="J15936" s="302">
        <v>4500000</v>
      </c>
    </row>
    <row r="15937" spans="1:10" x14ac:dyDescent="0.25">
      <c r="A15937">
        <v>19117006</v>
      </c>
      <c r="B15937">
        <v>19157004</v>
      </c>
      <c r="C15937" t="s">
        <v>13515</v>
      </c>
      <c r="D15937" t="s">
        <v>1977</v>
      </c>
      <c r="E15937" t="s">
        <v>16932</v>
      </c>
      <c r="F15937" t="s">
        <v>2016</v>
      </c>
      <c r="G15937" t="s">
        <v>2017</v>
      </c>
      <c r="H15937" t="s">
        <v>1980</v>
      </c>
      <c r="I15937">
        <v>5800</v>
      </c>
      <c r="J15937" s="302">
        <v>6200000</v>
      </c>
    </row>
    <row r="15938" spans="1:10" x14ac:dyDescent="0.25">
      <c r="A15938">
        <v>19117007</v>
      </c>
      <c r="B15938">
        <v>19157005</v>
      </c>
      <c r="C15938" t="s">
        <v>13515</v>
      </c>
      <c r="D15938" t="s">
        <v>1977</v>
      </c>
      <c r="E15938" t="s">
        <v>16933</v>
      </c>
      <c r="F15938" t="s">
        <v>5315</v>
      </c>
      <c r="G15938" t="s">
        <v>1976</v>
      </c>
      <c r="H15938" t="s">
        <v>1911</v>
      </c>
      <c r="I15938">
        <v>5600</v>
      </c>
      <c r="J15938" s="302">
        <v>6000000</v>
      </c>
    </row>
    <row r="15939" spans="1:10" x14ac:dyDescent="0.25">
      <c r="A15939">
        <v>19117008</v>
      </c>
      <c r="B15939">
        <v>19157006</v>
      </c>
      <c r="C15939" t="s">
        <v>13515</v>
      </c>
      <c r="D15939" t="s">
        <v>1977</v>
      </c>
      <c r="E15939" t="s">
        <v>16934</v>
      </c>
      <c r="F15939" t="s">
        <v>16935</v>
      </c>
      <c r="G15939" t="s">
        <v>1925</v>
      </c>
      <c r="H15939" t="s">
        <v>1911</v>
      </c>
      <c r="I15939">
        <v>10000</v>
      </c>
      <c r="J15939" s="302">
        <v>9000000</v>
      </c>
    </row>
    <row r="15940" spans="1:10" x14ac:dyDescent="0.25">
      <c r="A15940">
        <v>19117009</v>
      </c>
      <c r="B15940">
        <v>19157007</v>
      </c>
      <c r="C15940" t="s">
        <v>13515</v>
      </c>
      <c r="D15940" t="s">
        <v>1977</v>
      </c>
      <c r="E15940" t="s">
        <v>16377</v>
      </c>
      <c r="F15940" t="s">
        <v>1988</v>
      </c>
      <c r="G15940" t="s">
        <v>7028</v>
      </c>
      <c r="H15940" t="s">
        <v>1911</v>
      </c>
      <c r="I15940">
        <v>12400</v>
      </c>
      <c r="J15940" s="302">
        <v>13000000</v>
      </c>
    </row>
    <row r="15941" spans="1:10" x14ac:dyDescent="0.25">
      <c r="A15941">
        <v>19117012</v>
      </c>
      <c r="B15941">
        <v>19157008</v>
      </c>
      <c r="C15941" t="s">
        <v>13515</v>
      </c>
      <c r="D15941" t="s">
        <v>1977</v>
      </c>
      <c r="E15941" t="s">
        <v>16377</v>
      </c>
      <c r="F15941" t="s">
        <v>1988</v>
      </c>
      <c r="G15941" t="s">
        <v>16936</v>
      </c>
      <c r="H15941" t="s">
        <v>1911</v>
      </c>
      <c r="I15941">
        <v>12200</v>
      </c>
      <c r="J15941" s="302">
        <v>13000000</v>
      </c>
    </row>
    <row r="15942" spans="1:10" x14ac:dyDescent="0.25">
      <c r="A15942">
        <v>19117013</v>
      </c>
      <c r="B15942">
        <v>19157009</v>
      </c>
      <c r="C15942" t="s">
        <v>13515</v>
      </c>
      <c r="D15942" t="s">
        <v>1977</v>
      </c>
      <c r="E15942" t="s">
        <v>11401</v>
      </c>
      <c r="F15942" t="s">
        <v>1988</v>
      </c>
      <c r="G15942" t="s">
        <v>7037</v>
      </c>
      <c r="H15942" t="s">
        <v>1911</v>
      </c>
      <c r="I15942">
        <v>10500</v>
      </c>
      <c r="J15942" s="302">
        <v>11000000</v>
      </c>
    </row>
    <row r="15943" spans="1:10" x14ac:dyDescent="0.25">
      <c r="A15943">
        <v>19217001</v>
      </c>
      <c r="B15943">
        <v>19254001</v>
      </c>
      <c r="C15943" t="s">
        <v>16937</v>
      </c>
      <c r="D15943" t="s">
        <v>1977</v>
      </c>
      <c r="E15943" t="s">
        <v>15910</v>
      </c>
      <c r="F15943" t="s">
        <v>15428</v>
      </c>
      <c r="G15943" t="s">
        <v>1929</v>
      </c>
      <c r="H15943" t="s">
        <v>1911</v>
      </c>
      <c r="I15943">
        <v>0</v>
      </c>
      <c r="J15943" s="302">
        <v>3100000</v>
      </c>
    </row>
    <row r="15944" spans="1:10" x14ac:dyDescent="0.25">
      <c r="A15944">
        <v>19217003</v>
      </c>
      <c r="B15944">
        <v>19256001</v>
      </c>
      <c r="C15944" t="s">
        <v>16937</v>
      </c>
      <c r="D15944" t="s">
        <v>1977</v>
      </c>
      <c r="E15944" t="s">
        <v>15910</v>
      </c>
      <c r="F15944" t="s">
        <v>16938</v>
      </c>
      <c r="G15944" t="s">
        <v>1996</v>
      </c>
      <c r="H15944" t="s">
        <v>1911</v>
      </c>
      <c r="I15944">
        <v>0</v>
      </c>
      <c r="J15944" s="302">
        <v>2500000</v>
      </c>
    </row>
    <row r="15945" spans="1:10" x14ac:dyDescent="0.25">
      <c r="A15945">
        <v>19325014</v>
      </c>
      <c r="B15945">
        <v>19380001</v>
      </c>
      <c r="C15945" t="s">
        <v>16939</v>
      </c>
      <c r="D15945" t="s">
        <v>15421</v>
      </c>
      <c r="E15945" t="s">
        <v>15563</v>
      </c>
      <c r="F15945" t="s">
        <v>15564</v>
      </c>
      <c r="G15945" t="s">
        <v>15423</v>
      </c>
      <c r="H15945" t="s">
        <v>1911</v>
      </c>
      <c r="I15945">
        <v>0</v>
      </c>
      <c r="J15945" s="302">
        <v>123800000</v>
      </c>
    </row>
    <row r="15946" spans="1:10" x14ac:dyDescent="0.25">
      <c r="A15946">
        <v>19325018</v>
      </c>
      <c r="B15946">
        <v>19380002</v>
      </c>
      <c r="C15946" t="s">
        <v>16939</v>
      </c>
      <c r="D15946" t="s">
        <v>15421</v>
      </c>
      <c r="E15946" t="s">
        <v>15563</v>
      </c>
      <c r="F15946" t="s">
        <v>15564</v>
      </c>
      <c r="G15946" t="s">
        <v>15489</v>
      </c>
      <c r="H15946" t="s">
        <v>1911</v>
      </c>
      <c r="I15946">
        <v>0</v>
      </c>
      <c r="J15946" s="302">
        <v>116600000</v>
      </c>
    </row>
    <row r="15947" spans="1:10" x14ac:dyDescent="0.25">
      <c r="A15947">
        <v>19325003</v>
      </c>
      <c r="B15947">
        <v>19381001</v>
      </c>
      <c r="C15947" t="s">
        <v>16939</v>
      </c>
      <c r="D15947" t="s">
        <v>15421</v>
      </c>
      <c r="E15947" t="s">
        <v>15422</v>
      </c>
      <c r="F15947" t="s">
        <v>15422</v>
      </c>
      <c r="G15947" t="s">
        <v>15423</v>
      </c>
      <c r="H15947" t="s">
        <v>1911</v>
      </c>
      <c r="I15947">
        <v>0</v>
      </c>
      <c r="J15947" s="302">
        <v>65000000</v>
      </c>
    </row>
    <row r="15948" spans="1:10" x14ac:dyDescent="0.25">
      <c r="A15948">
        <v>19325007</v>
      </c>
      <c r="B15948">
        <v>19382001</v>
      </c>
      <c r="C15948" t="s">
        <v>16939</v>
      </c>
      <c r="D15948" t="s">
        <v>15421</v>
      </c>
      <c r="E15948" t="s">
        <v>15424</v>
      </c>
      <c r="F15948" t="s">
        <v>1944</v>
      </c>
      <c r="G15948" t="s">
        <v>15489</v>
      </c>
      <c r="H15948" t="s">
        <v>1911</v>
      </c>
      <c r="I15948">
        <v>0</v>
      </c>
      <c r="J15948" s="302">
        <v>107000000</v>
      </c>
    </row>
    <row r="15949" spans="1:10" x14ac:dyDescent="0.25">
      <c r="A15949">
        <v>19325008</v>
      </c>
      <c r="B15949">
        <v>19382002</v>
      </c>
      <c r="C15949" t="s">
        <v>16939</v>
      </c>
      <c r="D15949" t="s">
        <v>15421</v>
      </c>
      <c r="E15949" t="s">
        <v>15424</v>
      </c>
      <c r="F15949" t="s">
        <v>1944</v>
      </c>
      <c r="G15949" t="s">
        <v>15423</v>
      </c>
      <c r="H15949" t="s">
        <v>1911</v>
      </c>
      <c r="I15949">
        <v>93800</v>
      </c>
      <c r="J15949" s="302">
        <v>98700000</v>
      </c>
    </row>
    <row r="15950" spans="1:10" x14ac:dyDescent="0.25">
      <c r="A15950">
        <v>19325009</v>
      </c>
      <c r="B15950">
        <v>19383001</v>
      </c>
      <c r="C15950" t="s">
        <v>16939</v>
      </c>
      <c r="D15950" t="s">
        <v>15421</v>
      </c>
      <c r="E15950" t="s">
        <v>1941</v>
      </c>
      <c r="F15950" t="s">
        <v>11047</v>
      </c>
      <c r="G15950" t="s">
        <v>15489</v>
      </c>
      <c r="H15950" t="s">
        <v>1911</v>
      </c>
      <c r="I15950">
        <v>0</v>
      </c>
      <c r="J15950" s="302">
        <v>119000000</v>
      </c>
    </row>
    <row r="15951" spans="1:10" x14ac:dyDescent="0.25">
      <c r="A15951">
        <v>19325010</v>
      </c>
      <c r="B15951">
        <v>19383002</v>
      </c>
      <c r="C15951" t="s">
        <v>16939</v>
      </c>
      <c r="D15951" t="s">
        <v>15421</v>
      </c>
      <c r="E15951" t="s">
        <v>1941</v>
      </c>
      <c r="F15951" t="s">
        <v>11047</v>
      </c>
      <c r="G15951" t="s">
        <v>15423</v>
      </c>
      <c r="H15951" t="s">
        <v>1911</v>
      </c>
      <c r="I15951">
        <v>0</v>
      </c>
      <c r="J15951" s="302">
        <v>199300000</v>
      </c>
    </row>
    <row r="15952" spans="1:10" x14ac:dyDescent="0.25">
      <c r="A15952">
        <v>19325001</v>
      </c>
      <c r="B15952">
        <v>19384001</v>
      </c>
      <c r="C15952" t="s">
        <v>16939</v>
      </c>
      <c r="D15952" t="s">
        <v>15421</v>
      </c>
      <c r="E15952" t="s">
        <v>1941</v>
      </c>
      <c r="F15952" t="s">
        <v>4193</v>
      </c>
      <c r="G15952" t="s">
        <v>15489</v>
      </c>
      <c r="H15952" t="s">
        <v>1911</v>
      </c>
      <c r="I15952">
        <v>0</v>
      </c>
      <c r="J15952" s="302">
        <v>142800000</v>
      </c>
    </row>
    <row r="15953" spans="1:10" x14ac:dyDescent="0.25">
      <c r="A15953">
        <v>19325015</v>
      </c>
      <c r="B15953">
        <v>19385001</v>
      </c>
      <c r="C15953" t="s">
        <v>16939</v>
      </c>
      <c r="D15953" t="s">
        <v>15421</v>
      </c>
      <c r="E15953" t="s">
        <v>15639</v>
      </c>
      <c r="F15953" t="s">
        <v>15639</v>
      </c>
      <c r="G15953" t="s">
        <v>15423</v>
      </c>
      <c r="H15953" t="s">
        <v>1911</v>
      </c>
      <c r="I15953">
        <v>0</v>
      </c>
      <c r="J15953" s="302">
        <v>69000000</v>
      </c>
    </row>
    <row r="15954" spans="1:10" x14ac:dyDescent="0.25">
      <c r="A15954">
        <v>19325016</v>
      </c>
      <c r="B15954">
        <v>19385002</v>
      </c>
      <c r="C15954" t="s">
        <v>16939</v>
      </c>
      <c r="D15954" t="s">
        <v>15421</v>
      </c>
      <c r="E15954" t="s">
        <v>15639</v>
      </c>
      <c r="F15954" t="s">
        <v>15639</v>
      </c>
      <c r="G15954" t="s">
        <v>15489</v>
      </c>
      <c r="H15954" t="s">
        <v>1911</v>
      </c>
      <c r="I15954">
        <v>73200</v>
      </c>
      <c r="J15954" s="302">
        <v>77000000</v>
      </c>
    </row>
    <row r="15955" spans="1:10" x14ac:dyDescent="0.25">
      <c r="A15955">
        <v>19325004</v>
      </c>
      <c r="B15955">
        <v>19386001</v>
      </c>
      <c r="C15955" t="s">
        <v>16939</v>
      </c>
      <c r="D15955" t="s">
        <v>15421</v>
      </c>
      <c r="E15955" t="s">
        <v>15519</v>
      </c>
      <c r="F15955" t="s">
        <v>11047</v>
      </c>
      <c r="G15955" t="s">
        <v>15489</v>
      </c>
      <c r="H15955" t="s">
        <v>1911</v>
      </c>
      <c r="I15955">
        <v>0</v>
      </c>
      <c r="J15955" s="302">
        <v>62500000</v>
      </c>
    </row>
    <row r="15956" spans="1:10" x14ac:dyDescent="0.25">
      <c r="A15956">
        <v>19325005</v>
      </c>
      <c r="B15956">
        <v>19386002</v>
      </c>
      <c r="C15956" t="s">
        <v>16939</v>
      </c>
      <c r="D15956" t="s">
        <v>15421</v>
      </c>
      <c r="E15956" t="s">
        <v>15519</v>
      </c>
      <c r="F15956" t="s">
        <v>11047</v>
      </c>
      <c r="G15956" t="s">
        <v>15423</v>
      </c>
      <c r="H15956" t="s">
        <v>1911</v>
      </c>
      <c r="I15956">
        <v>0</v>
      </c>
      <c r="J15956" s="302">
        <v>90000000</v>
      </c>
    </row>
    <row r="15957" spans="1:10" x14ac:dyDescent="0.25">
      <c r="A15957">
        <v>19325006</v>
      </c>
      <c r="B15957">
        <v>19386003</v>
      </c>
      <c r="C15957" t="s">
        <v>16939</v>
      </c>
      <c r="D15957" t="s">
        <v>15421</v>
      </c>
      <c r="E15957" t="s">
        <v>15519</v>
      </c>
      <c r="F15957" t="s">
        <v>15520</v>
      </c>
      <c r="G15957" t="s">
        <v>15423</v>
      </c>
      <c r="H15957" t="s">
        <v>1911</v>
      </c>
      <c r="I15957">
        <v>0</v>
      </c>
      <c r="J15957" s="302">
        <v>220600000</v>
      </c>
    </row>
    <row r="15958" spans="1:10" x14ac:dyDescent="0.25">
      <c r="A15958">
        <v>19325012</v>
      </c>
      <c r="B15958">
        <v>19386004</v>
      </c>
      <c r="C15958" t="s">
        <v>16939</v>
      </c>
      <c r="D15958" t="s">
        <v>15421</v>
      </c>
      <c r="E15958" t="s">
        <v>15519</v>
      </c>
      <c r="F15958" t="s">
        <v>15520</v>
      </c>
      <c r="G15958" t="s">
        <v>15489</v>
      </c>
      <c r="H15958" t="s">
        <v>1911</v>
      </c>
      <c r="I15958">
        <v>0</v>
      </c>
      <c r="J15958" s="302">
        <v>256900000</v>
      </c>
    </row>
    <row r="15959" spans="1:10" x14ac:dyDescent="0.25">
      <c r="A15959">
        <v>19325013</v>
      </c>
      <c r="B15959">
        <v>19387001</v>
      </c>
      <c r="C15959" t="s">
        <v>16939</v>
      </c>
      <c r="D15959" t="s">
        <v>15421</v>
      </c>
      <c r="E15959" t="s">
        <v>15568</v>
      </c>
      <c r="F15959" t="s">
        <v>15569</v>
      </c>
      <c r="G15959" t="s">
        <v>15489</v>
      </c>
      <c r="H15959" t="s">
        <v>1911</v>
      </c>
      <c r="I15959">
        <v>0</v>
      </c>
      <c r="J15959" s="302">
        <v>69000000</v>
      </c>
    </row>
    <row r="15960" spans="1:10" x14ac:dyDescent="0.25">
      <c r="A15960">
        <v>19325017</v>
      </c>
      <c r="B15960">
        <v>19387002</v>
      </c>
      <c r="C15960" t="s">
        <v>16939</v>
      </c>
      <c r="D15960" t="s">
        <v>15421</v>
      </c>
      <c r="E15960" t="s">
        <v>15568</v>
      </c>
      <c r="F15960" t="s">
        <v>15569</v>
      </c>
      <c r="G15960" t="s">
        <v>15423</v>
      </c>
      <c r="H15960" t="s">
        <v>1911</v>
      </c>
      <c r="I15960">
        <v>0</v>
      </c>
      <c r="J15960" s="302">
        <v>207300000</v>
      </c>
    </row>
    <row r="15961" spans="1:10" x14ac:dyDescent="0.25">
      <c r="A15961">
        <v>19425002</v>
      </c>
      <c r="B15961">
        <v>19486001</v>
      </c>
      <c r="C15961" t="s">
        <v>16940</v>
      </c>
      <c r="D15961" t="s">
        <v>15421</v>
      </c>
      <c r="E15961" t="s">
        <v>15519</v>
      </c>
      <c r="F15961" t="s">
        <v>11047</v>
      </c>
      <c r="G15961" t="s">
        <v>15489</v>
      </c>
      <c r="H15961" t="s">
        <v>1911</v>
      </c>
      <c r="I15961">
        <v>0</v>
      </c>
      <c r="J15961" s="302">
        <v>60300000</v>
      </c>
    </row>
    <row r="15962" spans="1:10" x14ac:dyDescent="0.25">
      <c r="A15962">
        <v>19425003</v>
      </c>
      <c r="B15962">
        <v>19486002</v>
      </c>
      <c r="C15962" t="s">
        <v>16940</v>
      </c>
      <c r="D15962" t="s">
        <v>15421</v>
      </c>
      <c r="E15962" t="s">
        <v>15519</v>
      </c>
      <c r="F15962" t="s">
        <v>11047</v>
      </c>
      <c r="G15962" t="s">
        <v>15423</v>
      </c>
      <c r="H15962" t="s">
        <v>1911</v>
      </c>
      <c r="I15962">
        <v>0</v>
      </c>
      <c r="J15962" s="302">
        <v>65000000</v>
      </c>
    </row>
    <row r="15963" spans="1:10" x14ac:dyDescent="0.25">
      <c r="A15963">
        <v>19525001</v>
      </c>
      <c r="B15963">
        <v>19582001</v>
      </c>
      <c r="C15963" t="s">
        <v>16941</v>
      </c>
      <c r="D15963" t="s">
        <v>15421</v>
      </c>
      <c r="E15963" t="s">
        <v>15424</v>
      </c>
      <c r="F15963" t="s">
        <v>1944</v>
      </c>
      <c r="G15963" t="s">
        <v>15423</v>
      </c>
      <c r="H15963" t="s">
        <v>1911</v>
      </c>
      <c r="I15963">
        <v>0</v>
      </c>
      <c r="J15963" s="302">
        <v>56300000</v>
      </c>
    </row>
    <row r="15964" spans="1:10" x14ac:dyDescent="0.25">
      <c r="A15964">
        <v>19525002</v>
      </c>
      <c r="B15964">
        <v>19585001</v>
      </c>
      <c r="C15964" t="s">
        <v>16941</v>
      </c>
      <c r="D15964" t="s">
        <v>15421</v>
      </c>
      <c r="E15964" t="s">
        <v>15639</v>
      </c>
      <c r="F15964" t="s">
        <v>15639</v>
      </c>
      <c r="G15964" t="s">
        <v>15489</v>
      </c>
      <c r="H15964" t="s">
        <v>1911</v>
      </c>
      <c r="I15964">
        <v>0</v>
      </c>
      <c r="J15964" s="302">
        <v>34800000</v>
      </c>
    </row>
    <row r="15965" spans="1:10" x14ac:dyDescent="0.25">
      <c r="A15965">
        <v>19525003</v>
      </c>
      <c r="B15965">
        <v>19586001</v>
      </c>
      <c r="C15965" t="s">
        <v>16941</v>
      </c>
      <c r="D15965" t="s">
        <v>15421</v>
      </c>
      <c r="E15965" t="s">
        <v>15519</v>
      </c>
      <c r="F15965" t="s">
        <v>11047</v>
      </c>
      <c r="G15965" t="s">
        <v>15489</v>
      </c>
      <c r="H15965" t="s">
        <v>1911</v>
      </c>
      <c r="I15965">
        <v>0</v>
      </c>
      <c r="J15965" s="302">
        <v>60300000</v>
      </c>
    </row>
    <row r="15966" spans="1:10" x14ac:dyDescent="0.25">
      <c r="A15966">
        <v>19625008</v>
      </c>
      <c r="B15966">
        <v>19680001</v>
      </c>
      <c r="C15966" t="s">
        <v>16942</v>
      </c>
      <c r="D15966" t="s">
        <v>15421</v>
      </c>
      <c r="E15966" t="s">
        <v>15563</v>
      </c>
      <c r="F15966" t="s">
        <v>11047</v>
      </c>
      <c r="G15966" t="s">
        <v>15489</v>
      </c>
      <c r="H15966" t="s">
        <v>1911</v>
      </c>
      <c r="I15966">
        <v>0</v>
      </c>
      <c r="J15966" s="302">
        <v>74500000</v>
      </c>
    </row>
    <row r="15967" spans="1:10" x14ac:dyDescent="0.25">
      <c r="A15967">
        <v>19625001</v>
      </c>
      <c r="B15967">
        <v>19681001</v>
      </c>
      <c r="C15967" t="s">
        <v>16942</v>
      </c>
      <c r="D15967" t="s">
        <v>15421</v>
      </c>
      <c r="E15967" t="s">
        <v>15422</v>
      </c>
      <c r="F15967" t="s">
        <v>15422</v>
      </c>
      <c r="G15967" t="s">
        <v>15423</v>
      </c>
      <c r="H15967" t="s">
        <v>1911</v>
      </c>
      <c r="I15967">
        <v>0</v>
      </c>
      <c r="J15967" s="302">
        <v>65000000</v>
      </c>
    </row>
    <row r="15968" spans="1:10" x14ac:dyDescent="0.25">
      <c r="A15968">
        <v>19625002</v>
      </c>
      <c r="B15968">
        <v>19682001</v>
      </c>
      <c r="C15968" t="s">
        <v>16942</v>
      </c>
      <c r="D15968" t="s">
        <v>15421</v>
      </c>
      <c r="E15968" t="s">
        <v>15424</v>
      </c>
      <c r="F15968" t="s">
        <v>1944</v>
      </c>
      <c r="G15968" t="s">
        <v>15489</v>
      </c>
      <c r="H15968" t="s">
        <v>1911</v>
      </c>
      <c r="I15968">
        <v>0</v>
      </c>
      <c r="J15968" s="302">
        <v>49100000</v>
      </c>
    </row>
    <row r="15969" spans="1:10" x14ac:dyDescent="0.25">
      <c r="A15969">
        <v>19625005</v>
      </c>
      <c r="B15969">
        <v>19682002</v>
      </c>
      <c r="C15969" t="s">
        <v>16942</v>
      </c>
      <c r="D15969" t="s">
        <v>15421</v>
      </c>
      <c r="E15969" t="s">
        <v>15424</v>
      </c>
      <c r="F15969" t="s">
        <v>1944</v>
      </c>
      <c r="G15969" t="s">
        <v>15423</v>
      </c>
      <c r="H15969" t="s">
        <v>1911</v>
      </c>
      <c r="I15969">
        <v>0</v>
      </c>
      <c r="J15969" s="302">
        <v>72000000</v>
      </c>
    </row>
    <row r="15970" spans="1:10" x14ac:dyDescent="0.25">
      <c r="A15970">
        <v>19625007</v>
      </c>
      <c r="B15970">
        <v>19683001</v>
      </c>
      <c r="C15970" t="s">
        <v>16942</v>
      </c>
      <c r="D15970" t="s">
        <v>15421</v>
      </c>
      <c r="E15970" t="s">
        <v>1941</v>
      </c>
      <c r="F15970" t="s">
        <v>11047</v>
      </c>
      <c r="G15970" t="s">
        <v>15489</v>
      </c>
      <c r="H15970" t="s">
        <v>1911</v>
      </c>
      <c r="I15970">
        <v>0</v>
      </c>
      <c r="J15970" s="302">
        <v>83100000</v>
      </c>
    </row>
    <row r="15971" spans="1:10" x14ac:dyDescent="0.25">
      <c r="A15971">
        <v>19625004</v>
      </c>
      <c r="B15971">
        <v>19685001</v>
      </c>
      <c r="C15971" t="s">
        <v>16942</v>
      </c>
      <c r="D15971" t="s">
        <v>15421</v>
      </c>
      <c r="E15971" t="s">
        <v>15639</v>
      </c>
      <c r="F15971" t="s">
        <v>15639</v>
      </c>
      <c r="G15971" t="s">
        <v>15489</v>
      </c>
      <c r="H15971" t="s">
        <v>1911</v>
      </c>
      <c r="I15971">
        <v>0</v>
      </c>
      <c r="J15971" s="302">
        <v>34800000</v>
      </c>
    </row>
    <row r="15972" spans="1:10" x14ac:dyDescent="0.25">
      <c r="A15972">
        <v>19625010</v>
      </c>
      <c r="B15972">
        <v>19686001</v>
      </c>
      <c r="C15972" t="s">
        <v>16942</v>
      </c>
      <c r="D15972" t="s">
        <v>15421</v>
      </c>
      <c r="E15972" t="s">
        <v>15519</v>
      </c>
      <c r="F15972" t="s">
        <v>11047</v>
      </c>
      <c r="G15972" t="s">
        <v>15423</v>
      </c>
      <c r="H15972" t="s">
        <v>1911</v>
      </c>
      <c r="I15972">
        <v>0</v>
      </c>
      <c r="J15972" s="302">
        <v>81000000</v>
      </c>
    </row>
    <row r="15973" spans="1:10" x14ac:dyDescent="0.25">
      <c r="A15973">
        <v>19625011</v>
      </c>
      <c r="B15973">
        <v>19686002</v>
      </c>
      <c r="C15973" t="s">
        <v>16942</v>
      </c>
      <c r="D15973" t="s">
        <v>15421</v>
      </c>
      <c r="E15973" t="s">
        <v>15519</v>
      </c>
      <c r="F15973" t="s">
        <v>15520</v>
      </c>
      <c r="G15973" t="s">
        <v>15423</v>
      </c>
      <c r="H15973" t="s">
        <v>1911</v>
      </c>
      <c r="I15973">
        <v>0</v>
      </c>
      <c r="J15973" s="302">
        <v>167200000</v>
      </c>
    </row>
    <row r="15974" spans="1:10" x14ac:dyDescent="0.25">
      <c r="A15974">
        <v>19625003</v>
      </c>
      <c r="B15974">
        <v>19687001</v>
      </c>
      <c r="C15974" t="s">
        <v>16942</v>
      </c>
      <c r="D15974" t="s">
        <v>15421</v>
      </c>
      <c r="E15974" t="s">
        <v>15568</v>
      </c>
      <c r="F15974" t="s">
        <v>15569</v>
      </c>
      <c r="G15974" t="s">
        <v>15489</v>
      </c>
      <c r="H15974" t="s">
        <v>1911</v>
      </c>
      <c r="I15974">
        <v>0</v>
      </c>
      <c r="J15974" s="302">
        <v>74500000</v>
      </c>
    </row>
    <row r="15975" spans="1:10" x14ac:dyDescent="0.25">
      <c r="A15975">
        <v>19625006</v>
      </c>
      <c r="B15975">
        <v>19687002</v>
      </c>
      <c r="C15975" t="s">
        <v>16942</v>
      </c>
      <c r="D15975" t="s">
        <v>15421</v>
      </c>
      <c r="E15975" t="s">
        <v>15568</v>
      </c>
      <c r="F15975" t="s">
        <v>15569</v>
      </c>
      <c r="G15975" t="s">
        <v>15423</v>
      </c>
      <c r="H15975" t="s">
        <v>1911</v>
      </c>
      <c r="I15975">
        <v>0</v>
      </c>
      <c r="J15975" s="302">
        <v>77000000</v>
      </c>
    </row>
    <row r="15976" spans="1:10" x14ac:dyDescent="0.25">
      <c r="A15976">
        <v>19625009</v>
      </c>
      <c r="B15976">
        <v>19687003</v>
      </c>
      <c r="C15976" t="s">
        <v>16942</v>
      </c>
      <c r="D15976" t="s">
        <v>15421</v>
      </c>
      <c r="E15976" t="s">
        <v>15568</v>
      </c>
      <c r="F15976" t="s">
        <v>15570</v>
      </c>
      <c r="G15976" t="s">
        <v>15489</v>
      </c>
      <c r="H15976" t="s">
        <v>1911</v>
      </c>
      <c r="I15976">
        <v>0</v>
      </c>
      <c r="J15976" s="302">
        <v>125400000</v>
      </c>
    </row>
    <row r="15977" spans="1:10" x14ac:dyDescent="0.25">
      <c r="A15977">
        <v>19725007</v>
      </c>
      <c r="B15977">
        <v>19780001</v>
      </c>
      <c r="C15977" t="s">
        <v>16943</v>
      </c>
      <c r="D15977" t="s">
        <v>15421</v>
      </c>
      <c r="E15977" t="s">
        <v>15563</v>
      </c>
      <c r="F15977" t="s">
        <v>15564</v>
      </c>
      <c r="G15977" t="s">
        <v>15423</v>
      </c>
      <c r="H15977" t="s">
        <v>1911</v>
      </c>
      <c r="I15977">
        <v>0</v>
      </c>
      <c r="J15977" s="302">
        <v>109800000</v>
      </c>
    </row>
    <row r="15978" spans="1:10" x14ac:dyDescent="0.25">
      <c r="A15978">
        <v>19725003</v>
      </c>
      <c r="B15978">
        <v>19782001</v>
      </c>
      <c r="C15978" t="s">
        <v>16943</v>
      </c>
      <c r="D15978" t="s">
        <v>15421</v>
      </c>
      <c r="E15978" t="s">
        <v>15424</v>
      </c>
      <c r="F15978" t="s">
        <v>1944</v>
      </c>
      <c r="G15978" t="s">
        <v>15423</v>
      </c>
      <c r="H15978" t="s">
        <v>1911</v>
      </c>
      <c r="I15978">
        <v>0</v>
      </c>
      <c r="J15978" s="302">
        <v>59700000</v>
      </c>
    </row>
    <row r="15979" spans="1:10" x14ac:dyDescent="0.25">
      <c r="A15979">
        <v>19725004</v>
      </c>
      <c r="B15979">
        <v>19782002</v>
      </c>
      <c r="C15979" t="s">
        <v>16943</v>
      </c>
      <c r="D15979" t="s">
        <v>15421</v>
      </c>
      <c r="E15979" t="s">
        <v>15424</v>
      </c>
      <c r="F15979" t="s">
        <v>1944</v>
      </c>
      <c r="G15979" t="s">
        <v>15489</v>
      </c>
      <c r="H15979" t="s">
        <v>1911</v>
      </c>
      <c r="I15979">
        <v>0</v>
      </c>
      <c r="J15979" s="302">
        <v>71400000</v>
      </c>
    </row>
    <row r="15980" spans="1:10" x14ac:dyDescent="0.25">
      <c r="A15980">
        <v>19725009</v>
      </c>
      <c r="B15980">
        <v>19784001</v>
      </c>
      <c r="C15980" t="s">
        <v>16943</v>
      </c>
      <c r="D15980" t="s">
        <v>15421</v>
      </c>
      <c r="E15980" t="s">
        <v>1941</v>
      </c>
      <c r="F15980" t="s">
        <v>4193</v>
      </c>
      <c r="G15980" t="s">
        <v>15489</v>
      </c>
      <c r="H15980" t="s">
        <v>1911</v>
      </c>
      <c r="I15980">
        <v>0</v>
      </c>
      <c r="J15980" s="302">
        <v>142800000</v>
      </c>
    </row>
    <row r="15981" spans="1:10" x14ac:dyDescent="0.25">
      <c r="A15981">
        <v>19725002</v>
      </c>
      <c r="B15981">
        <v>19786001</v>
      </c>
      <c r="C15981" t="s">
        <v>16943</v>
      </c>
      <c r="D15981" t="s">
        <v>15421</v>
      </c>
      <c r="E15981" t="s">
        <v>15519</v>
      </c>
      <c r="F15981" t="s">
        <v>11047</v>
      </c>
      <c r="G15981" t="s">
        <v>15489</v>
      </c>
      <c r="H15981" t="s">
        <v>1911</v>
      </c>
      <c r="I15981">
        <v>0</v>
      </c>
      <c r="J15981" s="302">
        <v>60300000</v>
      </c>
    </row>
    <row r="15982" spans="1:10" x14ac:dyDescent="0.25">
      <c r="A15982">
        <v>19725005</v>
      </c>
      <c r="B15982">
        <v>19786002</v>
      </c>
      <c r="C15982" t="s">
        <v>16943</v>
      </c>
      <c r="D15982" t="s">
        <v>15421</v>
      </c>
      <c r="E15982" t="s">
        <v>15519</v>
      </c>
      <c r="F15982" t="s">
        <v>15520</v>
      </c>
      <c r="G15982" t="s">
        <v>15423</v>
      </c>
      <c r="H15982" t="s">
        <v>1911</v>
      </c>
      <c r="I15982">
        <v>0</v>
      </c>
      <c r="J15982" s="302">
        <v>115400000</v>
      </c>
    </row>
    <row r="15983" spans="1:10" x14ac:dyDescent="0.25">
      <c r="A15983">
        <v>19725008</v>
      </c>
      <c r="B15983">
        <v>19786003</v>
      </c>
      <c r="C15983" t="s">
        <v>16943</v>
      </c>
      <c r="D15983" t="s">
        <v>15421</v>
      </c>
      <c r="E15983" t="s">
        <v>15519</v>
      </c>
      <c r="F15983" t="s">
        <v>11047</v>
      </c>
      <c r="G15983" t="s">
        <v>15423</v>
      </c>
      <c r="H15983" t="s">
        <v>1911</v>
      </c>
      <c r="I15983">
        <v>0</v>
      </c>
      <c r="J15983" s="302">
        <v>69000000</v>
      </c>
    </row>
    <row r="15984" spans="1:10" x14ac:dyDescent="0.25">
      <c r="A15984">
        <v>19725001</v>
      </c>
      <c r="B15984">
        <v>19787001</v>
      </c>
      <c r="C15984" t="s">
        <v>16943</v>
      </c>
      <c r="D15984" t="s">
        <v>15421</v>
      </c>
      <c r="E15984" t="s">
        <v>15568</v>
      </c>
      <c r="F15984" t="s">
        <v>15569</v>
      </c>
      <c r="G15984" t="s">
        <v>15489</v>
      </c>
      <c r="H15984" t="s">
        <v>1911</v>
      </c>
      <c r="I15984">
        <v>0</v>
      </c>
      <c r="J15984" s="302">
        <v>64900000</v>
      </c>
    </row>
    <row r="15985" spans="1:10" x14ac:dyDescent="0.25">
      <c r="A15985">
        <v>19725006</v>
      </c>
      <c r="B15985">
        <v>19787002</v>
      </c>
      <c r="C15985" t="s">
        <v>16943</v>
      </c>
      <c r="D15985" t="s">
        <v>15421</v>
      </c>
      <c r="E15985" t="s">
        <v>15568</v>
      </c>
      <c r="F15985" t="s">
        <v>15570</v>
      </c>
      <c r="G15985" t="s">
        <v>15489</v>
      </c>
      <c r="H15985" t="s">
        <v>1911</v>
      </c>
      <c r="I15985">
        <v>0</v>
      </c>
      <c r="J15985" s="302">
        <v>125400000</v>
      </c>
    </row>
    <row r="15986" spans="1:10" x14ac:dyDescent="0.25">
      <c r="A15986">
        <v>19725010</v>
      </c>
      <c r="B15986">
        <v>19787003</v>
      </c>
      <c r="C15986" t="s">
        <v>16943</v>
      </c>
      <c r="D15986" t="s">
        <v>15421</v>
      </c>
      <c r="E15986" t="s">
        <v>15568</v>
      </c>
      <c r="F15986" t="s">
        <v>15569</v>
      </c>
      <c r="G15986" t="s">
        <v>15423</v>
      </c>
      <c r="H15986" t="s">
        <v>1911</v>
      </c>
      <c r="I15986">
        <v>0</v>
      </c>
      <c r="J15986" s="302">
        <v>88800000</v>
      </c>
    </row>
    <row r="15987" spans="1:10" x14ac:dyDescent="0.25">
      <c r="A15987">
        <v>19925001</v>
      </c>
      <c r="B15987">
        <v>19982001</v>
      </c>
      <c r="C15987" t="s">
        <v>16944</v>
      </c>
      <c r="D15987" t="s">
        <v>15421</v>
      </c>
      <c r="E15987" t="s">
        <v>15424</v>
      </c>
      <c r="F15987" t="s">
        <v>1944</v>
      </c>
      <c r="G15987" t="s">
        <v>15489</v>
      </c>
      <c r="H15987" t="s">
        <v>1911</v>
      </c>
      <c r="I15987">
        <v>0</v>
      </c>
      <c r="J15987" s="302">
        <v>51600000</v>
      </c>
    </row>
    <row r="15988" spans="1:10" x14ac:dyDescent="0.25">
      <c r="A15988">
        <v>20025004</v>
      </c>
      <c r="B15988">
        <v>20080001</v>
      </c>
      <c r="C15988" t="s">
        <v>16945</v>
      </c>
      <c r="D15988" t="s">
        <v>15421</v>
      </c>
      <c r="E15988" t="s">
        <v>15563</v>
      </c>
      <c r="F15988" t="s">
        <v>15564</v>
      </c>
      <c r="G15988" t="s">
        <v>15489</v>
      </c>
      <c r="H15988" t="s">
        <v>1911</v>
      </c>
      <c r="I15988">
        <v>0</v>
      </c>
      <c r="J15988" s="302">
        <v>194800000</v>
      </c>
    </row>
    <row r="15989" spans="1:10" x14ac:dyDescent="0.25">
      <c r="A15989">
        <v>20025001</v>
      </c>
      <c r="B15989">
        <v>20082001</v>
      </c>
      <c r="C15989" t="s">
        <v>16945</v>
      </c>
      <c r="D15989" t="s">
        <v>15421</v>
      </c>
      <c r="E15989" t="s">
        <v>15424</v>
      </c>
      <c r="F15989" t="s">
        <v>1944</v>
      </c>
      <c r="G15989" t="s">
        <v>15489</v>
      </c>
      <c r="H15989" t="s">
        <v>1911</v>
      </c>
      <c r="I15989">
        <v>0</v>
      </c>
      <c r="J15989" s="302">
        <v>51600000</v>
      </c>
    </row>
    <row r="15990" spans="1:10" x14ac:dyDescent="0.25">
      <c r="A15990">
        <v>20025005</v>
      </c>
      <c r="B15990">
        <v>20086001</v>
      </c>
      <c r="C15990" t="s">
        <v>16945</v>
      </c>
      <c r="D15990" t="s">
        <v>15421</v>
      </c>
      <c r="E15990" t="s">
        <v>15519</v>
      </c>
      <c r="F15990" t="s">
        <v>16946</v>
      </c>
      <c r="G15990" t="s">
        <v>15423</v>
      </c>
      <c r="H15990" t="s">
        <v>1911</v>
      </c>
      <c r="I15990">
        <v>0</v>
      </c>
      <c r="J15990" s="302">
        <v>431100000</v>
      </c>
    </row>
    <row r="15991" spans="1:10" x14ac:dyDescent="0.25">
      <c r="A15991">
        <v>20025003</v>
      </c>
      <c r="B15991">
        <v>20087001</v>
      </c>
      <c r="C15991" t="s">
        <v>16945</v>
      </c>
      <c r="D15991" t="s">
        <v>15421</v>
      </c>
      <c r="E15991" t="s">
        <v>15568</v>
      </c>
      <c r="F15991" t="s">
        <v>15569</v>
      </c>
      <c r="G15991" t="s">
        <v>15423</v>
      </c>
      <c r="H15991" t="s">
        <v>1911</v>
      </c>
      <c r="I15991">
        <v>0</v>
      </c>
      <c r="J15991" s="302">
        <v>78000000</v>
      </c>
    </row>
    <row r="15992" spans="1:10" x14ac:dyDescent="0.25">
      <c r="A15992">
        <v>20125002</v>
      </c>
      <c r="B15992">
        <v>20180001</v>
      </c>
      <c r="C15992" t="s">
        <v>14255</v>
      </c>
      <c r="D15992" t="s">
        <v>15421</v>
      </c>
      <c r="E15992" t="s">
        <v>15563</v>
      </c>
      <c r="F15992" t="s">
        <v>15564</v>
      </c>
      <c r="G15992" t="s">
        <v>15423</v>
      </c>
      <c r="H15992" t="s">
        <v>1911</v>
      </c>
      <c r="I15992">
        <v>0</v>
      </c>
      <c r="J15992" s="302">
        <v>113700000</v>
      </c>
    </row>
    <row r="15993" spans="1:10" x14ac:dyDescent="0.25">
      <c r="A15993">
        <v>20125005</v>
      </c>
      <c r="B15993">
        <v>20180002</v>
      </c>
      <c r="C15993" t="s">
        <v>14255</v>
      </c>
      <c r="D15993" t="s">
        <v>15421</v>
      </c>
      <c r="E15993" t="s">
        <v>15563</v>
      </c>
      <c r="F15993" t="s">
        <v>15564</v>
      </c>
      <c r="G15993" t="s">
        <v>15489</v>
      </c>
      <c r="H15993" t="s">
        <v>1911</v>
      </c>
      <c r="I15993">
        <v>0</v>
      </c>
      <c r="J15993" s="302">
        <v>248400000</v>
      </c>
    </row>
    <row r="15994" spans="1:10" x14ac:dyDescent="0.25">
      <c r="A15994">
        <v>20125003</v>
      </c>
      <c r="B15994">
        <v>20181001</v>
      </c>
      <c r="C15994" t="s">
        <v>14255</v>
      </c>
      <c r="D15994" t="s">
        <v>15421</v>
      </c>
      <c r="E15994" t="s">
        <v>15422</v>
      </c>
      <c r="F15994" t="s">
        <v>15422</v>
      </c>
      <c r="G15994" t="s">
        <v>15423</v>
      </c>
      <c r="H15994" t="s">
        <v>1911</v>
      </c>
      <c r="I15994">
        <v>0</v>
      </c>
      <c r="J15994" s="302">
        <v>65000000</v>
      </c>
    </row>
    <row r="15995" spans="1:10" x14ac:dyDescent="0.25">
      <c r="A15995">
        <v>20125001</v>
      </c>
      <c r="B15995">
        <v>20182001</v>
      </c>
      <c r="C15995" t="s">
        <v>14255</v>
      </c>
      <c r="D15995" t="s">
        <v>15421</v>
      </c>
      <c r="E15995" t="s">
        <v>15424</v>
      </c>
      <c r="F15995" t="s">
        <v>1944</v>
      </c>
      <c r="G15995" t="s">
        <v>15423</v>
      </c>
      <c r="H15995" t="s">
        <v>1911</v>
      </c>
      <c r="I15995">
        <v>0</v>
      </c>
      <c r="J15995" s="302">
        <v>56300000</v>
      </c>
    </row>
    <row r="15996" spans="1:10" x14ac:dyDescent="0.25">
      <c r="A15996">
        <v>20125004</v>
      </c>
      <c r="B15996">
        <v>20182002</v>
      </c>
      <c r="C15996" t="s">
        <v>14255</v>
      </c>
      <c r="D15996" t="s">
        <v>15421</v>
      </c>
      <c r="E15996" t="s">
        <v>15424</v>
      </c>
      <c r="F15996" t="s">
        <v>1944</v>
      </c>
      <c r="G15996" t="s">
        <v>15489</v>
      </c>
      <c r="H15996" t="s">
        <v>1911</v>
      </c>
      <c r="I15996">
        <v>0</v>
      </c>
      <c r="J15996" s="302">
        <v>51600000</v>
      </c>
    </row>
    <row r="15997" spans="1:10" x14ac:dyDescent="0.25">
      <c r="A15997">
        <v>20225004</v>
      </c>
      <c r="B15997">
        <v>20283001</v>
      </c>
      <c r="C15997" t="s">
        <v>16947</v>
      </c>
      <c r="D15997" t="s">
        <v>15421</v>
      </c>
      <c r="E15997" t="s">
        <v>1941</v>
      </c>
      <c r="F15997" t="s">
        <v>11047</v>
      </c>
      <c r="G15997" t="s">
        <v>15489</v>
      </c>
      <c r="H15997" t="s">
        <v>1911</v>
      </c>
      <c r="I15997">
        <v>0</v>
      </c>
      <c r="J15997" s="302">
        <v>251100000</v>
      </c>
    </row>
    <row r="15998" spans="1:10" x14ac:dyDescent="0.25">
      <c r="A15998">
        <v>20225006</v>
      </c>
      <c r="B15998">
        <v>20283002</v>
      </c>
      <c r="C15998" t="s">
        <v>16947</v>
      </c>
      <c r="D15998" t="s">
        <v>15421</v>
      </c>
      <c r="E15998" t="s">
        <v>1941</v>
      </c>
      <c r="F15998" t="s">
        <v>11047</v>
      </c>
      <c r="G15998" t="s">
        <v>15423</v>
      </c>
      <c r="H15998" t="s">
        <v>1911</v>
      </c>
      <c r="I15998">
        <v>0</v>
      </c>
      <c r="J15998" s="302">
        <v>342800000</v>
      </c>
    </row>
    <row r="15999" spans="1:10" x14ac:dyDescent="0.25">
      <c r="A15999">
        <v>20225002</v>
      </c>
      <c r="B15999">
        <v>20284001</v>
      </c>
      <c r="C15999" t="s">
        <v>16947</v>
      </c>
      <c r="D15999" t="s">
        <v>15421</v>
      </c>
      <c r="E15999" t="s">
        <v>1941</v>
      </c>
      <c r="F15999" t="s">
        <v>4193</v>
      </c>
      <c r="G15999" t="s">
        <v>15423</v>
      </c>
      <c r="H15999" t="s">
        <v>1911</v>
      </c>
      <c r="I15999">
        <v>0</v>
      </c>
      <c r="J15999" s="302">
        <v>288000000</v>
      </c>
    </row>
    <row r="16000" spans="1:10" x14ac:dyDescent="0.25">
      <c r="A16000">
        <v>20225003</v>
      </c>
      <c r="B16000">
        <v>20284002</v>
      </c>
      <c r="C16000" t="s">
        <v>16947</v>
      </c>
      <c r="D16000" t="s">
        <v>15421</v>
      </c>
      <c r="E16000" t="s">
        <v>1941</v>
      </c>
      <c r="F16000" t="s">
        <v>4193</v>
      </c>
      <c r="G16000" t="s">
        <v>15489</v>
      </c>
      <c r="H16000" t="s">
        <v>1911</v>
      </c>
      <c r="I16000">
        <v>515500</v>
      </c>
      <c r="J16000" s="302">
        <v>554300000</v>
      </c>
    </row>
    <row r="16001" spans="1:10" x14ac:dyDescent="0.25">
      <c r="A16001">
        <v>20225005</v>
      </c>
      <c r="B16001">
        <v>20285001</v>
      </c>
      <c r="C16001" t="s">
        <v>16947</v>
      </c>
      <c r="D16001" t="s">
        <v>15421</v>
      </c>
      <c r="E16001" t="s">
        <v>15424</v>
      </c>
      <c r="F16001" t="s">
        <v>16948</v>
      </c>
      <c r="G16001" t="s">
        <v>15423</v>
      </c>
      <c r="H16001" t="s">
        <v>1911</v>
      </c>
      <c r="I16001">
        <v>0</v>
      </c>
      <c r="J16001" s="302">
        <v>175600000</v>
      </c>
    </row>
    <row r="16002" spans="1:10" x14ac:dyDescent="0.25">
      <c r="A16002">
        <v>20317006</v>
      </c>
      <c r="B16002">
        <v>20354001</v>
      </c>
      <c r="C16002" t="s">
        <v>16949</v>
      </c>
      <c r="D16002" t="s">
        <v>1977</v>
      </c>
      <c r="E16002" t="s">
        <v>11100</v>
      </c>
      <c r="F16002" t="s">
        <v>16950</v>
      </c>
      <c r="G16002" t="s">
        <v>1929</v>
      </c>
      <c r="H16002" t="s">
        <v>1911</v>
      </c>
      <c r="I16002">
        <v>0</v>
      </c>
      <c r="J16002" s="302">
        <v>3100000</v>
      </c>
    </row>
    <row r="16003" spans="1:10" x14ac:dyDescent="0.25">
      <c r="A16003">
        <v>20317001</v>
      </c>
      <c r="B16003">
        <v>20355001</v>
      </c>
      <c r="C16003" t="s">
        <v>16949</v>
      </c>
      <c r="D16003" t="s">
        <v>1977</v>
      </c>
      <c r="E16003" t="s">
        <v>11100</v>
      </c>
      <c r="F16003" t="s">
        <v>16951</v>
      </c>
      <c r="G16003" t="s">
        <v>2066</v>
      </c>
      <c r="H16003" t="s">
        <v>1911</v>
      </c>
      <c r="I16003">
        <v>0</v>
      </c>
      <c r="J16003" s="302">
        <v>2700000</v>
      </c>
    </row>
    <row r="16004" spans="1:10" x14ac:dyDescent="0.25">
      <c r="A16004">
        <v>20317002</v>
      </c>
      <c r="B16004">
        <v>20355002</v>
      </c>
      <c r="C16004" t="s">
        <v>16949</v>
      </c>
      <c r="D16004" t="s">
        <v>1977</v>
      </c>
      <c r="E16004" t="s">
        <v>11100</v>
      </c>
      <c r="F16004" t="s">
        <v>16952</v>
      </c>
      <c r="G16004" t="s">
        <v>1993</v>
      </c>
      <c r="H16004" t="s">
        <v>1911</v>
      </c>
      <c r="I16004">
        <v>0</v>
      </c>
      <c r="J16004" s="302">
        <v>2600000</v>
      </c>
    </row>
    <row r="16005" spans="1:10" x14ac:dyDescent="0.25">
      <c r="A16005">
        <v>20317003</v>
      </c>
      <c r="B16005">
        <v>20355003</v>
      </c>
      <c r="C16005" t="s">
        <v>16949</v>
      </c>
      <c r="D16005" t="s">
        <v>1977</v>
      </c>
      <c r="E16005" t="s">
        <v>11100</v>
      </c>
      <c r="F16005" t="s">
        <v>16953</v>
      </c>
      <c r="G16005" t="s">
        <v>2017</v>
      </c>
      <c r="H16005" t="s">
        <v>1911</v>
      </c>
      <c r="I16005">
        <v>0</v>
      </c>
      <c r="J16005" s="302">
        <v>3300000</v>
      </c>
    </row>
    <row r="16006" spans="1:10" x14ac:dyDescent="0.25">
      <c r="A16006">
        <v>20317005</v>
      </c>
      <c r="B16006">
        <v>20355004</v>
      </c>
      <c r="C16006" t="s">
        <v>16949</v>
      </c>
      <c r="D16006" t="s">
        <v>1977</v>
      </c>
      <c r="E16006" t="s">
        <v>11100</v>
      </c>
      <c r="F16006" t="s">
        <v>16954</v>
      </c>
      <c r="G16006" t="s">
        <v>7051</v>
      </c>
      <c r="H16006" t="s">
        <v>1911</v>
      </c>
      <c r="I16006">
        <v>0</v>
      </c>
      <c r="J16006" s="302">
        <v>2800000</v>
      </c>
    </row>
    <row r="16007" spans="1:10" x14ac:dyDescent="0.25">
      <c r="A16007">
        <v>20317008</v>
      </c>
      <c r="B16007">
        <v>20355005</v>
      </c>
      <c r="C16007" t="s">
        <v>16949</v>
      </c>
      <c r="D16007" t="s">
        <v>1977</v>
      </c>
      <c r="E16007" t="s">
        <v>11100</v>
      </c>
      <c r="F16007" t="s">
        <v>16955</v>
      </c>
      <c r="G16007" t="s">
        <v>1993</v>
      </c>
      <c r="H16007" t="s">
        <v>1911</v>
      </c>
      <c r="I16007">
        <v>0</v>
      </c>
      <c r="J16007" s="302">
        <v>2800000</v>
      </c>
    </row>
    <row r="16008" spans="1:10" x14ac:dyDescent="0.25">
      <c r="A16008">
        <v>20317013</v>
      </c>
      <c r="B16008">
        <v>20355006</v>
      </c>
      <c r="C16008" t="s">
        <v>16949</v>
      </c>
      <c r="D16008" t="s">
        <v>1977</v>
      </c>
      <c r="E16008" t="s">
        <v>11100</v>
      </c>
      <c r="F16008" t="s">
        <v>16956</v>
      </c>
      <c r="G16008" t="s">
        <v>1993</v>
      </c>
      <c r="H16008" t="s">
        <v>1911</v>
      </c>
      <c r="I16008">
        <v>0</v>
      </c>
      <c r="J16008" s="302">
        <v>2900000</v>
      </c>
    </row>
    <row r="16009" spans="1:10" x14ac:dyDescent="0.25">
      <c r="A16009">
        <v>20317014</v>
      </c>
      <c r="B16009">
        <v>20355007</v>
      </c>
      <c r="C16009" t="s">
        <v>16949</v>
      </c>
      <c r="D16009" t="s">
        <v>1977</v>
      </c>
      <c r="E16009" t="s">
        <v>11100</v>
      </c>
      <c r="F16009" t="s">
        <v>16957</v>
      </c>
      <c r="G16009" t="s">
        <v>1993</v>
      </c>
      <c r="H16009" t="s">
        <v>1911</v>
      </c>
      <c r="I16009">
        <v>0</v>
      </c>
      <c r="J16009" s="302">
        <v>3100000</v>
      </c>
    </row>
    <row r="16010" spans="1:10" x14ac:dyDescent="0.25">
      <c r="A16010">
        <v>20317016</v>
      </c>
      <c r="B16010">
        <v>20355008</v>
      </c>
      <c r="C16010" t="s">
        <v>16949</v>
      </c>
      <c r="D16010" t="s">
        <v>1977</v>
      </c>
      <c r="E16010" t="s">
        <v>11100</v>
      </c>
      <c r="F16010" t="s">
        <v>16958</v>
      </c>
      <c r="G16010" t="s">
        <v>16959</v>
      </c>
      <c r="H16010" t="s">
        <v>1911</v>
      </c>
      <c r="I16010">
        <v>0</v>
      </c>
      <c r="J16010" s="302">
        <v>3600000</v>
      </c>
    </row>
    <row r="16011" spans="1:10" x14ac:dyDescent="0.25">
      <c r="A16011">
        <v>20317009</v>
      </c>
      <c r="B16011">
        <v>20356001</v>
      </c>
      <c r="C16011" t="s">
        <v>16949</v>
      </c>
      <c r="D16011" t="s">
        <v>1977</v>
      </c>
      <c r="E16011" t="s">
        <v>11100</v>
      </c>
      <c r="F16011" t="s">
        <v>16960</v>
      </c>
      <c r="G16011" t="s">
        <v>7066</v>
      </c>
      <c r="H16011" t="s">
        <v>1911</v>
      </c>
      <c r="I16011">
        <v>0</v>
      </c>
      <c r="J16011" s="302">
        <v>7000000</v>
      </c>
    </row>
    <row r="16012" spans="1:10" x14ac:dyDescent="0.25">
      <c r="A16012">
        <v>20317015</v>
      </c>
      <c r="B16012">
        <v>20356002</v>
      </c>
      <c r="C16012" t="s">
        <v>16949</v>
      </c>
      <c r="D16012" t="s">
        <v>1977</v>
      </c>
      <c r="E16012" t="s">
        <v>11100</v>
      </c>
      <c r="F16012" t="s">
        <v>16961</v>
      </c>
      <c r="G16012" t="s">
        <v>7066</v>
      </c>
      <c r="H16012" t="s">
        <v>1911</v>
      </c>
      <c r="I16012">
        <v>0</v>
      </c>
      <c r="J16012" s="302">
        <v>5800000</v>
      </c>
    </row>
    <row r="16013" spans="1:10" x14ac:dyDescent="0.25">
      <c r="A16013">
        <v>20317004</v>
      </c>
      <c r="B16013">
        <v>20357001</v>
      </c>
      <c r="C16013" t="s">
        <v>16949</v>
      </c>
      <c r="D16013" t="s">
        <v>1977</v>
      </c>
      <c r="E16013" t="s">
        <v>11100</v>
      </c>
      <c r="F16013" t="s">
        <v>16962</v>
      </c>
      <c r="G16013" t="s">
        <v>2017</v>
      </c>
      <c r="H16013" t="s">
        <v>1911</v>
      </c>
      <c r="I16013">
        <v>0</v>
      </c>
      <c r="J16013" s="302">
        <v>3100000</v>
      </c>
    </row>
    <row r="16014" spans="1:10" x14ac:dyDescent="0.25">
      <c r="A16014">
        <v>20317007</v>
      </c>
      <c r="B16014">
        <v>20357002</v>
      </c>
      <c r="C16014" t="s">
        <v>16949</v>
      </c>
      <c r="D16014" t="s">
        <v>1977</v>
      </c>
      <c r="E16014" t="s">
        <v>11100</v>
      </c>
      <c r="F16014" t="s">
        <v>16963</v>
      </c>
      <c r="G16014" t="s">
        <v>1993</v>
      </c>
      <c r="H16014" t="s">
        <v>1911</v>
      </c>
      <c r="I16014">
        <v>0</v>
      </c>
      <c r="J16014" s="302">
        <v>2700000</v>
      </c>
    </row>
    <row r="16015" spans="1:10" x14ac:dyDescent="0.25">
      <c r="A16015">
        <v>20317010</v>
      </c>
      <c r="B16015">
        <v>20357003</v>
      </c>
      <c r="C16015" t="s">
        <v>16949</v>
      </c>
      <c r="D16015" t="s">
        <v>1977</v>
      </c>
      <c r="E16015" t="s">
        <v>11100</v>
      </c>
      <c r="F16015" t="s">
        <v>16964</v>
      </c>
      <c r="G16015" t="s">
        <v>1929</v>
      </c>
      <c r="H16015" t="s">
        <v>1911</v>
      </c>
      <c r="I16015">
        <v>0</v>
      </c>
      <c r="J16015" s="302">
        <v>4200000</v>
      </c>
    </row>
    <row r="16016" spans="1:10" x14ac:dyDescent="0.25">
      <c r="A16016">
        <v>20317011</v>
      </c>
      <c r="B16016">
        <v>20357004</v>
      </c>
      <c r="C16016" t="s">
        <v>16949</v>
      </c>
      <c r="D16016" t="s">
        <v>1977</v>
      </c>
      <c r="E16016" t="s">
        <v>11100</v>
      </c>
      <c r="F16016" t="s">
        <v>16965</v>
      </c>
      <c r="G16016" t="s">
        <v>2017</v>
      </c>
      <c r="H16016" t="s">
        <v>1911</v>
      </c>
      <c r="I16016">
        <v>0</v>
      </c>
      <c r="J16016" s="302">
        <v>3900000</v>
      </c>
    </row>
    <row r="16017" spans="1:10" x14ac:dyDescent="0.25">
      <c r="A16017">
        <v>20317012</v>
      </c>
      <c r="B16017">
        <v>20357005</v>
      </c>
      <c r="C16017" t="s">
        <v>16949</v>
      </c>
      <c r="D16017" t="s">
        <v>1977</v>
      </c>
      <c r="E16017" t="s">
        <v>11100</v>
      </c>
      <c r="F16017" t="s">
        <v>16966</v>
      </c>
      <c r="G16017" t="s">
        <v>1993</v>
      </c>
      <c r="H16017" t="s">
        <v>1911</v>
      </c>
      <c r="I16017">
        <v>0</v>
      </c>
      <c r="J16017" s="302">
        <v>2800000</v>
      </c>
    </row>
    <row r="16018" spans="1:10" x14ac:dyDescent="0.25">
      <c r="A16018">
        <v>20425001</v>
      </c>
      <c r="B16018">
        <v>20482001</v>
      </c>
      <c r="C16018" t="s">
        <v>16967</v>
      </c>
      <c r="D16018" t="s">
        <v>15421</v>
      </c>
      <c r="E16018" t="s">
        <v>15424</v>
      </c>
      <c r="F16018" t="s">
        <v>1944</v>
      </c>
      <c r="G16018" t="s">
        <v>15423</v>
      </c>
      <c r="H16018" t="s">
        <v>1911</v>
      </c>
      <c r="I16018">
        <v>0</v>
      </c>
      <c r="J16018" s="302">
        <v>56300000</v>
      </c>
    </row>
    <row r="16019" spans="1:10" x14ac:dyDescent="0.25">
      <c r="A16019">
        <v>20425004</v>
      </c>
      <c r="B16019">
        <v>20484001</v>
      </c>
      <c r="C16019" t="s">
        <v>16967</v>
      </c>
      <c r="D16019" t="s">
        <v>15421</v>
      </c>
      <c r="E16019" t="s">
        <v>1941</v>
      </c>
      <c r="F16019" t="s">
        <v>4193</v>
      </c>
      <c r="G16019" t="s">
        <v>15489</v>
      </c>
      <c r="H16019" t="s">
        <v>1911</v>
      </c>
      <c r="I16019">
        <v>0</v>
      </c>
      <c r="J16019" s="302">
        <v>133100000</v>
      </c>
    </row>
    <row r="16020" spans="1:10" x14ac:dyDescent="0.25">
      <c r="A16020">
        <v>20425005</v>
      </c>
      <c r="B16020">
        <v>20486001</v>
      </c>
      <c r="C16020" t="s">
        <v>16967</v>
      </c>
      <c r="D16020" t="s">
        <v>15421</v>
      </c>
      <c r="E16020" t="s">
        <v>15519</v>
      </c>
      <c r="F16020" t="s">
        <v>15520</v>
      </c>
      <c r="G16020" t="s">
        <v>15423</v>
      </c>
      <c r="H16020" t="s">
        <v>1911</v>
      </c>
      <c r="I16020">
        <v>0</v>
      </c>
      <c r="J16020" s="302">
        <v>240000000</v>
      </c>
    </row>
    <row r="16021" spans="1:10" x14ac:dyDescent="0.25">
      <c r="A16021">
        <v>20425002</v>
      </c>
      <c r="B16021">
        <v>20487001</v>
      </c>
      <c r="C16021" t="s">
        <v>16967</v>
      </c>
      <c r="D16021" t="s">
        <v>15421</v>
      </c>
      <c r="E16021" t="s">
        <v>15568</v>
      </c>
      <c r="F16021" t="s">
        <v>15569</v>
      </c>
      <c r="G16021" t="s">
        <v>15489</v>
      </c>
      <c r="H16021" t="s">
        <v>1911</v>
      </c>
      <c r="I16021">
        <v>0</v>
      </c>
      <c r="J16021" s="302">
        <v>64900000</v>
      </c>
    </row>
    <row r="16022" spans="1:10" x14ac:dyDescent="0.25">
      <c r="A16022">
        <v>20425003</v>
      </c>
      <c r="B16022">
        <v>20487002</v>
      </c>
      <c r="C16022" t="s">
        <v>16967</v>
      </c>
      <c r="D16022" t="s">
        <v>15421</v>
      </c>
      <c r="E16022" t="s">
        <v>15568</v>
      </c>
      <c r="F16022" t="s">
        <v>15569</v>
      </c>
      <c r="G16022" t="s">
        <v>15423</v>
      </c>
      <c r="H16022" t="s">
        <v>1911</v>
      </c>
      <c r="I16022">
        <v>0</v>
      </c>
      <c r="J16022" s="302">
        <v>69900000</v>
      </c>
    </row>
    <row r="16023" spans="1:10" x14ac:dyDescent="0.25">
      <c r="A16023">
        <v>20525001</v>
      </c>
      <c r="B16023">
        <v>20580001</v>
      </c>
      <c r="C16023" t="s">
        <v>16968</v>
      </c>
      <c r="D16023" t="s">
        <v>15421</v>
      </c>
      <c r="E16023" t="s">
        <v>15563</v>
      </c>
      <c r="F16023" t="s">
        <v>11047</v>
      </c>
      <c r="G16023" t="s">
        <v>15489</v>
      </c>
      <c r="H16023" t="s">
        <v>1911</v>
      </c>
      <c r="I16023">
        <v>0</v>
      </c>
      <c r="J16023" s="302">
        <v>68400000</v>
      </c>
    </row>
    <row r="16024" spans="1:10" x14ac:dyDescent="0.25">
      <c r="A16024">
        <v>20525003</v>
      </c>
      <c r="B16024">
        <v>20580002</v>
      </c>
      <c r="C16024" t="s">
        <v>16968</v>
      </c>
      <c r="D16024" t="s">
        <v>15421</v>
      </c>
      <c r="E16024" t="s">
        <v>15563</v>
      </c>
      <c r="F16024" t="s">
        <v>15564</v>
      </c>
      <c r="G16024" t="s">
        <v>15423</v>
      </c>
      <c r="H16024" t="s">
        <v>1911</v>
      </c>
      <c r="I16024">
        <v>0</v>
      </c>
      <c r="J16024" s="302">
        <v>107100000</v>
      </c>
    </row>
    <row r="16025" spans="1:10" x14ac:dyDescent="0.25">
      <c r="A16025">
        <v>20525004</v>
      </c>
      <c r="B16025">
        <v>20580003</v>
      </c>
      <c r="C16025" t="s">
        <v>16968</v>
      </c>
      <c r="D16025" t="s">
        <v>15421</v>
      </c>
      <c r="E16025" t="s">
        <v>15563</v>
      </c>
      <c r="F16025" t="s">
        <v>15564</v>
      </c>
      <c r="G16025" t="s">
        <v>15565</v>
      </c>
      <c r="H16025" t="s">
        <v>1911</v>
      </c>
      <c r="I16025">
        <v>0</v>
      </c>
      <c r="J16025" s="302">
        <v>255900000</v>
      </c>
    </row>
    <row r="16026" spans="1:10" x14ac:dyDescent="0.25">
      <c r="A16026">
        <v>20525005</v>
      </c>
      <c r="B16026">
        <v>20580004</v>
      </c>
      <c r="C16026" t="s">
        <v>16968</v>
      </c>
      <c r="D16026" t="s">
        <v>15421</v>
      </c>
      <c r="E16026" t="s">
        <v>15563</v>
      </c>
      <c r="F16026" t="s">
        <v>15564</v>
      </c>
      <c r="G16026" t="s">
        <v>15489</v>
      </c>
      <c r="H16026" t="s">
        <v>1911</v>
      </c>
      <c r="I16026">
        <v>0</v>
      </c>
      <c r="J16026" s="302">
        <v>95300000</v>
      </c>
    </row>
    <row r="16027" spans="1:10" x14ac:dyDescent="0.25">
      <c r="A16027">
        <v>20525006</v>
      </c>
      <c r="B16027">
        <v>20580005</v>
      </c>
      <c r="C16027" t="s">
        <v>16968</v>
      </c>
      <c r="D16027" t="s">
        <v>15421</v>
      </c>
      <c r="E16027" t="s">
        <v>15563</v>
      </c>
      <c r="F16027" t="s">
        <v>11047</v>
      </c>
      <c r="G16027" t="s">
        <v>15423</v>
      </c>
      <c r="H16027" t="s">
        <v>1911</v>
      </c>
      <c r="I16027">
        <v>0</v>
      </c>
      <c r="J16027" s="302">
        <v>91500000</v>
      </c>
    </row>
    <row r="16028" spans="1:10" x14ac:dyDescent="0.25">
      <c r="A16028">
        <v>20525012</v>
      </c>
      <c r="B16028">
        <v>20581001</v>
      </c>
      <c r="C16028" t="s">
        <v>16968</v>
      </c>
      <c r="D16028" t="s">
        <v>15421</v>
      </c>
      <c r="E16028" t="s">
        <v>15422</v>
      </c>
      <c r="F16028" t="s">
        <v>15422</v>
      </c>
      <c r="G16028" t="s">
        <v>15423</v>
      </c>
      <c r="H16028" t="s">
        <v>1911</v>
      </c>
      <c r="I16028">
        <v>0</v>
      </c>
      <c r="J16028" s="302">
        <v>80900000</v>
      </c>
    </row>
    <row r="16029" spans="1:10" x14ac:dyDescent="0.25">
      <c r="A16029">
        <v>20525008</v>
      </c>
      <c r="B16029">
        <v>20582001</v>
      </c>
      <c r="C16029" t="s">
        <v>16968</v>
      </c>
      <c r="D16029" t="s">
        <v>15421</v>
      </c>
      <c r="E16029" t="s">
        <v>15424</v>
      </c>
      <c r="F16029" t="s">
        <v>1944</v>
      </c>
      <c r="G16029" t="s">
        <v>15423</v>
      </c>
      <c r="H16029" t="s">
        <v>1911</v>
      </c>
      <c r="I16029">
        <v>142800</v>
      </c>
      <c r="J16029" s="302">
        <v>148800000</v>
      </c>
    </row>
    <row r="16030" spans="1:10" x14ac:dyDescent="0.25">
      <c r="A16030">
        <v>20525015</v>
      </c>
      <c r="B16030">
        <v>20582002</v>
      </c>
      <c r="C16030" t="s">
        <v>16968</v>
      </c>
      <c r="D16030" t="s">
        <v>15421</v>
      </c>
      <c r="E16030" t="s">
        <v>15424</v>
      </c>
      <c r="F16030" t="s">
        <v>1944</v>
      </c>
      <c r="G16030" t="s">
        <v>15489</v>
      </c>
      <c r="H16030" t="s">
        <v>1911</v>
      </c>
      <c r="I16030">
        <v>0</v>
      </c>
      <c r="J16030" s="302">
        <v>140000000</v>
      </c>
    </row>
    <row r="16031" spans="1:10" x14ac:dyDescent="0.25">
      <c r="A16031">
        <v>20525014</v>
      </c>
      <c r="B16031">
        <v>20583001</v>
      </c>
      <c r="C16031" t="s">
        <v>16968</v>
      </c>
      <c r="D16031" t="s">
        <v>15421</v>
      </c>
      <c r="E16031" t="s">
        <v>1941</v>
      </c>
      <c r="F16031" t="s">
        <v>11047</v>
      </c>
      <c r="G16031" t="s">
        <v>15423</v>
      </c>
      <c r="H16031" t="s">
        <v>1911</v>
      </c>
      <c r="I16031">
        <v>0</v>
      </c>
      <c r="J16031" s="302">
        <v>195000000</v>
      </c>
    </row>
    <row r="16032" spans="1:10" x14ac:dyDescent="0.25">
      <c r="A16032">
        <v>20525017</v>
      </c>
      <c r="B16032">
        <v>20584001</v>
      </c>
      <c r="C16032" t="s">
        <v>16968</v>
      </c>
      <c r="D16032" t="s">
        <v>15421</v>
      </c>
      <c r="E16032" t="s">
        <v>1941</v>
      </c>
      <c r="F16032" t="s">
        <v>4193</v>
      </c>
      <c r="G16032" t="s">
        <v>15423</v>
      </c>
      <c r="H16032" t="s">
        <v>1911</v>
      </c>
      <c r="I16032">
        <v>0</v>
      </c>
      <c r="J16032" s="302">
        <v>265000000</v>
      </c>
    </row>
    <row r="16033" spans="1:10" x14ac:dyDescent="0.25">
      <c r="A16033">
        <v>20525016</v>
      </c>
      <c r="B16033">
        <v>20585001</v>
      </c>
      <c r="C16033" t="s">
        <v>16968</v>
      </c>
      <c r="D16033" t="s">
        <v>15421</v>
      </c>
      <c r="E16033" t="s">
        <v>15424</v>
      </c>
      <c r="F16033" t="s">
        <v>11047</v>
      </c>
      <c r="G16033" t="s">
        <v>15489</v>
      </c>
      <c r="H16033" t="s">
        <v>1911</v>
      </c>
      <c r="I16033">
        <v>0</v>
      </c>
      <c r="J16033" s="302">
        <v>90900000</v>
      </c>
    </row>
    <row r="16034" spans="1:10" x14ac:dyDescent="0.25">
      <c r="A16034">
        <v>20525009</v>
      </c>
      <c r="B16034">
        <v>20586001</v>
      </c>
      <c r="C16034" t="s">
        <v>16968</v>
      </c>
      <c r="D16034" t="s">
        <v>15421</v>
      </c>
      <c r="E16034" t="s">
        <v>15519</v>
      </c>
      <c r="F16034" t="s">
        <v>15520</v>
      </c>
      <c r="G16034" t="s">
        <v>15423</v>
      </c>
      <c r="H16034" t="s">
        <v>1911</v>
      </c>
      <c r="I16034">
        <v>200000</v>
      </c>
      <c r="J16034" s="302">
        <v>208300000</v>
      </c>
    </row>
    <row r="16035" spans="1:10" x14ac:dyDescent="0.25">
      <c r="A16035">
        <v>20525011</v>
      </c>
      <c r="B16035">
        <v>20586002</v>
      </c>
      <c r="C16035" t="s">
        <v>16968</v>
      </c>
      <c r="D16035" t="s">
        <v>15421</v>
      </c>
      <c r="E16035" t="s">
        <v>15519</v>
      </c>
      <c r="F16035" t="s">
        <v>11047</v>
      </c>
      <c r="G16035" t="s">
        <v>15423</v>
      </c>
      <c r="H16035" t="s">
        <v>1911</v>
      </c>
      <c r="I16035">
        <v>0</v>
      </c>
      <c r="J16035" s="302">
        <v>150500000</v>
      </c>
    </row>
    <row r="16036" spans="1:10" x14ac:dyDescent="0.25">
      <c r="A16036">
        <v>20525002</v>
      </c>
      <c r="B16036">
        <v>20587001</v>
      </c>
      <c r="C16036" t="s">
        <v>16968</v>
      </c>
      <c r="D16036" t="s">
        <v>15421</v>
      </c>
      <c r="E16036" t="s">
        <v>15568</v>
      </c>
      <c r="F16036" t="s">
        <v>15569</v>
      </c>
      <c r="G16036" t="s">
        <v>15489</v>
      </c>
      <c r="H16036" t="s">
        <v>1911</v>
      </c>
      <c r="I16036">
        <v>0</v>
      </c>
      <c r="J16036" s="302">
        <v>160700000</v>
      </c>
    </row>
    <row r="16037" spans="1:10" x14ac:dyDescent="0.25">
      <c r="A16037">
        <v>20525007</v>
      </c>
      <c r="B16037">
        <v>20587002</v>
      </c>
      <c r="C16037" t="s">
        <v>16968</v>
      </c>
      <c r="D16037" t="s">
        <v>15421</v>
      </c>
      <c r="E16037" t="s">
        <v>15568</v>
      </c>
      <c r="F16037" t="s">
        <v>15570</v>
      </c>
      <c r="G16037" t="s">
        <v>15489</v>
      </c>
      <c r="H16037" t="s">
        <v>1911</v>
      </c>
      <c r="I16037">
        <v>0</v>
      </c>
      <c r="J16037" s="302">
        <v>125400000</v>
      </c>
    </row>
    <row r="16038" spans="1:10" x14ac:dyDescent="0.25">
      <c r="A16038">
        <v>20525010</v>
      </c>
      <c r="B16038">
        <v>20587003</v>
      </c>
      <c r="C16038" t="s">
        <v>16968</v>
      </c>
      <c r="D16038" t="s">
        <v>15421</v>
      </c>
      <c r="E16038" t="s">
        <v>15568</v>
      </c>
      <c r="F16038" t="s">
        <v>15569</v>
      </c>
      <c r="G16038" t="s">
        <v>15423</v>
      </c>
      <c r="H16038" t="s">
        <v>1911</v>
      </c>
      <c r="I16038">
        <v>0</v>
      </c>
      <c r="J16038" s="302">
        <v>198100000</v>
      </c>
    </row>
    <row r="16039" spans="1:10" x14ac:dyDescent="0.25">
      <c r="A16039">
        <v>20525013</v>
      </c>
      <c r="B16039">
        <v>20587004</v>
      </c>
      <c r="C16039" t="s">
        <v>16968</v>
      </c>
      <c r="D16039" t="s">
        <v>15421</v>
      </c>
      <c r="E16039" t="s">
        <v>15568</v>
      </c>
      <c r="F16039" t="s">
        <v>15570</v>
      </c>
      <c r="G16039" t="s">
        <v>15423</v>
      </c>
      <c r="H16039" t="s">
        <v>1911</v>
      </c>
      <c r="I16039">
        <v>0</v>
      </c>
      <c r="J16039" s="302">
        <v>140400000</v>
      </c>
    </row>
    <row r="16040" spans="1:10" x14ac:dyDescent="0.25">
      <c r="A16040">
        <v>20625002</v>
      </c>
      <c r="B16040">
        <v>20682001</v>
      </c>
      <c r="C16040" t="s">
        <v>16969</v>
      </c>
      <c r="D16040" t="s">
        <v>15421</v>
      </c>
      <c r="E16040" t="s">
        <v>15424</v>
      </c>
      <c r="F16040" t="s">
        <v>1944</v>
      </c>
      <c r="G16040" t="s">
        <v>15423</v>
      </c>
      <c r="H16040" t="s">
        <v>1911</v>
      </c>
      <c r="I16040">
        <v>0</v>
      </c>
      <c r="J16040" s="302">
        <v>56300000</v>
      </c>
    </row>
    <row r="16041" spans="1:10" x14ac:dyDescent="0.25">
      <c r="A16041">
        <v>20625001</v>
      </c>
      <c r="B16041">
        <v>20686001</v>
      </c>
      <c r="C16041" t="s">
        <v>16969</v>
      </c>
      <c r="D16041" t="s">
        <v>15421</v>
      </c>
      <c r="E16041" t="s">
        <v>15519</v>
      </c>
      <c r="F16041" t="s">
        <v>11047</v>
      </c>
      <c r="G16041" t="s">
        <v>15489</v>
      </c>
      <c r="H16041" t="s">
        <v>1911</v>
      </c>
      <c r="I16041">
        <v>0</v>
      </c>
      <c r="J16041" s="302">
        <v>57000000</v>
      </c>
    </row>
    <row r="16042" spans="1:10" x14ac:dyDescent="0.25">
      <c r="A16042">
        <v>20625003</v>
      </c>
      <c r="B16042">
        <v>20686002</v>
      </c>
      <c r="C16042" t="s">
        <v>16969</v>
      </c>
      <c r="D16042" t="s">
        <v>15421</v>
      </c>
      <c r="E16042" t="s">
        <v>15519</v>
      </c>
      <c r="F16042" t="s">
        <v>11047</v>
      </c>
      <c r="G16042" t="s">
        <v>15423</v>
      </c>
      <c r="H16042" t="s">
        <v>1911</v>
      </c>
      <c r="I16042">
        <v>0</v>
      </c>
      <c r="J16042" s="302">
        <v>65000000</v>
      </c>
    </row>
    <row r="16043" spans="1:10" x14ac:dyDescent="0.25">
      <c r="A16043">
        <v>20625004</v>
      </c>
      <c r="B16043">
        <v>20686003</v>
      </c>
      <c r="C16043" t="s">
        <v>16969</v>
      </c>
      <c r="D16043" t="s">
        <v>15421</v>
      </c>
      <c r="E16043" t="s">
        <v>15519</v>
      </c>
      <c r="F16043" t="s">
        <v>15520</v>
      </c>
      <c r="G16043" t="s">
        <v>15423</v>
      </c>
      <c r="H16043" t="s">
        <v>1911</v>
      </c>
      <c r="I16043">
        <v>0</v>
      </c>
      <c r="J16043" s="302">
        <v>115400000</v>
      </c>
    </row>
    <row r="16044" spans="1:10" x14ac:dyDescent="0.25">
      <c r="A16044">
        <v>20625005</v>
      </c>
      <c r="B16044">
        <v>20686004</v>
      </c>
      <c r="C16044" t="s">
        <v>16969</v>
      </c>
      <c r="D16044" t="s">
        <v>15421</v>
      </c>
      <c r="E16044" t="s">
        <v>15519</v>
      </c>
      <c r="F16044" t="s">
        <v>15520</v>
      </c>
      <c r="G16044" t="s">
        <v>15489</v>
      </c>
      <c r="H16044" t="s">
        <v>1911</v>
      </c>
      <c r="I16044">
        <v>0</v>
      </c>
      <c r="J16044" s="302">
        <v>106300000</v>
      </c>
    </row>
    <row r="16045" spans="1:10" x14ac:dyDescent="0.25">
      <c r="A16045">
        <v>20717009</v>
      </c>
      <c r="B16045">
        <v>20753001</v>
      </c>
      <c r="C16045" t="s">
        <v>16970</v>
      </c>
      <c r="D16045" t="s">
        <v>1977</v>
      </c>
      <c r="E16045" t="s">
        <v>16971</v>
      </c>
      <c r="F16045" t="s">
        <v>16972</v>
      </c>
      <c r="G16045" t="s">
        <v>1925</v>
      </c>
      <c r="H16045" t="s">
        <v>1911</v>
      </c>
      <c r="I16045">
        <v>0</v>
      </c>
      <c r="J16045" s="302">
        <v>5000000</v>
      </c>
    </row>
    <row r="16046" spans="1:10" x14ac:dyDescent="0.25">
      <c r="A16046">
        <v>20717001</v>
      </c>
      <c r="B16046">
        <v>20754001</v>
      </c>
      <c r="C16046" t="s">
        <v>16970</v>
      </c>
      <c r="D16046" t="s">
        <v>1977</v>
      </c>
      <c r="E16046" t="s">
        <v>16973</v>
      </c>
      <c r="F16046" t="s">
        <v>16974</v>
      </c>
      <c r="G16046" t="s">
        <v>1925</v>
      </c>
      <c r="H16046" t="s">
        <v>1911</v>
      </c>
      <c r="I16046">
        <v>0</v>
      </c>
      <c r="J16046" s="302">
        <v>4100000</v>
      </c>
    </row>
    <row r="16047" spans="1:10" x14ac:dyDescent="0.25">
      <c r="A16047">
        <v>20717002</v>
      </c>
      <c r="B16047">
        <v>20754002</v>
      </c>
      <c r="C16047" t="s">
        <v>16970</v>
      </c>
      <c r="D16047" t="s">
        <v>1977</v>
      </c>
      <c r="E16047" t="s">
        <v>16973</v>
      </c>
      <c r="F16047" t="s">
        <v>16975</v>
      </c>
      <c r="G16047" t="s">
        <v>1929</v>
      </c>
      <c r="H16047" t="s">
        <v>1911</v>
      </c>
      <c r="I16047">
        <v>0</v>
      </c>
      <c r="J16047" s="302">
        <v>3700000</v>
      </c>
    </row>
    <row r="16048" spans="1:10" x14ac:dyDescent="0.25">
      <c r="A16048">
        <v>20717005</v>
      </c>
      <c r="B16048">
        <v>20754003</v>
      </c>
      <c r="C16048" t="s">
        <v>16970</v>
      </c>
      <c r="D16048" t="s">
        <v>1977</v>
      </c>
      <c r="E16048" t="s">
        <v>16976</v>
      </c>
      <c r="F16048" t="s">
        <v>1928</v>
      </c>
      <c r="G16048" t="s">
        <v>1929</v>
      </c>
      <c r="H16048" t="s">
        <v>1911</v>
      </c>
      <c r="I16048">
        <v>0</v>
      </c>
      <c r="J16048" s="302">
        <v>4500000</v>
      </c>
    </row>
    <row r="16049" spans="1:10" x14ac:dyDescent="0.25">
      <c r="A16049">
        <v>20717006</v>
      </c>
      <c r="B16049">
        <v>20754004</v>
      </c>
      <c r="C16049" t="s">
        <v>16970</v>
      </c>
      <c r="D16049" t="s">
        <v>1977</v>
      </c>
      <c r="E16049" t="s">
        <v>16976</v>
      </c>
      <c r="F16049" t="s">
        <v>1924</v>
      </c>
      <c r="G16049" t="s">
        <v>1925</v>
      </c>
      <c r="H16049" t="s">
        <v>1911</v>
      </c>
      <c r="I16049">
        <v>0</v>
      </c>
      <c r="J16049" s="302">
        <v>5300000</v>
      </c>
    </row>
    <row r="16050" spans="1:10" x14ac:dyDescent="0.25">
      <c r="A16050">
        <v>20717008</v>
      </c>
      <c r="B16050">
        <v>20755001</v>
      </c>
      <c r="C16050" t="s">
        <v>16970</v>
      </c>
      <c r="D16050" t="s">
        <v>1977</v>
      </c>
      <c r="E16050" t="s">
        <v>16977</v>
      </c>
      <c r="F16050" t="s">
        <v>2016</v>
      </c>
      <c r="G16050" t="s">
        <v>2017</v>
      </c>
      <c r="H16050" t="s">
        <v>1911</v>
      </c>
      <c r="I16050">
        <v>0</v>
      </c>
      <c r="J16050" s="302">
        <v>2300000</v>
      </c>
    </row>
    <row r="16051" spans="1:10" x14ac:dyDescent="0.25">
      <c r="A16051">
        <v>20717004</v>
      </c>
      <c r="B16051">
        <v>20756001</v>
      </c>
      <c r="C16051" t="s">
        <v>16970</v>
      </c>
      <c r="D16051" t="s">
        <v>1977</v>
      </c>
      <c r="E16051" t="s">
        <v>16978</v>
      </c>
      <c r="F16051" t="s">
        <v>2016</v>
      </c>
      <c r="G16051" t="s">
        <v>2017</v>
      </c>
      <c r="H16051" t="s">
        <v>1911</v>
      </c>
      <c r="I16051">
        <v>0</v>
      </c>
      <c r="J16051" s="302">
        <v>3500000</v>
      </c>
    </row>
    <row r="16052" spans="1:10" x14ac:dyDescent="0.25">
      <c r="A16052">
        <v>20717007</v>
      </c>
      <c r="B16052">
        <v>20756002</v>
      </c>
      <c r="C16052" t="s">
        <v>16970</v>
      </c>
      <c r="D16052" t="s">
        <v>1977</v>
      </c>
      <c r="E16052" t="s">
        <v>16979</v>
      </c>
      <c r="F16052" t="s">
        <v>2016</v>
      </c>
      <c r="G16052" t="s">
        <v>7066</v>
      </c>
      <c r="H16052" t="s">
        <v>1911</v>
      </c>
      <c r="I16052">
        <v>0</v>
      </c>
      <c r="J16052" s="302">
        <v>2700000</v>
      </c>
    </row>
    <row r="16053" spans="1:10" x14ac:dyDescent="0.25">
      <c r="A16053">
        <v>20717003</v>
      </c>
      <c r="B16053">
        <v>20757001</v>
      </c>
      <c r="C16053" t="s">
        <v>16970</v>
      </c>
      <c r="D16053" t="s">
        <v>1977</v>
      </c>
      <c r="E16053" t="s">
        <v>16980</v>
      </c>
      <c r="F16053" t="s">
        <v>2016</v>
      </c>
      <c r="G16053" t="s">
        <v>2017</v>
      </c>
      <c r="H16053" t="s">
        <v>1911</v>
      </c>
      <c r="I16053">
        <v>0</v>
      </c>
      <c r="J16053" s="302">
        <v>2100000</v>
      </c>
    </row>
    <row r="16054" spans="1:10" x14ac:dyDescent="0.25">
      <c r="A16054">
        <v>20817001</v>
      </c>
      <c r="B16054">
        <v>20854001</v>
      </c>
      <c r="C16054" t="s">
        <v>16981</v>
      </c>
      <c r="D16054" t="s">
        <v>1977</v>
      </c>
      <c r="E16054" t="s">
        <v>13252</v>
      </c>
      <c r="F16054" t="s">
        <v>16982</v>
      </c>
      <c r="G16054" t="s">
        <v>2017</v>
      </c>
      <c r="H16054" t="s">
        <v>1911</v>
      </c>
      <c r="I16054">
        <v>0</v>
      </c>
      <c r="J16054" s="302">
        <v>3700000</v>
      </c>
    </row>
    <row r="16055" spans="1:10" x14ac:dyDescent="0.25">
      <c r="A16055">
        <v>20925003</v>
      </c>
      <c r="B16055">
        <v>20981001</v>
      </c>
      <c r="C16055" t="s">
        <v>16983</v>
      </c>
      <c r="D16055" t="s">
        <v>15421</v>
      </c>
      <c r="E16055" t="s">
        <v>15422</v>
      </c>
      <c r="F16055" t="s">
        <v>15422</v>
      </c>
      <c r="G16055" t="s">
        <v>15423</v>
      </c>
      <c r="H16055" t="s">
        <v>1911</v>
      </c>
      <c r="I16055">
        <v>0</v>
      </c>
      <c r="J16055" s="302">
        <v>75000000</v>
      </c>
    </row>
    <row r="16056" spans="1:10" x14ac:dyDescent="0.25">
      <c r="A16056">
        <v>20925001</v>
      </c>
      <c r="B16056">
        <v>20982001</v>
      </c>
      <c r="C16056" t="s">
        <v>16983</v>
      </c>
      <c r="D16056" t="s">
        <v>15421</v>
      </c>
      <c r="E16056" t="s">
        <v>15424</v>
      </c>
      <c r="F16056" t="s">
        <v>1944</v>
      </c>
      <c r="G16056" t="s">
        <v>15423</v>
      </c>
      <c r="H16056" t="s">
        <v>1911</v>
      </c>
      <c r="I16056">
        <v>0</v>
      </c>
      <c r="J16056" s="302">
        <v>115000000</v>
      </c>
    </row>
    <row r="16057" spans="1:10" x14ac:dyDescent="0.25">
      <c r="A16057">
        <v>20925004</v>
      </c>
      <c r="B16057">
        <v>20982002</v>
      </c>
      <c r="C16057" t="s">
        <v>16983</v>
      </c>
      <c r="D16057" t="s">
        <v>15421</v>
      </c>
      <c r="E16057" t="s">
        <v>15424</v>
      </c>
      <c r="F16057" t="s">
        <v>1944</v>
      </c>
      <c r="G16057" t="s">
        <v>15489</v>
      </c>
      <c r="H16057" t="s">
        <v>1911</v>
      </c>
      <c r="I16057">
        <v>0</v>
      </c>
      <c r="J16057" s="302">
        <v>71400000</v>
      </c>
    </row>
    <row r="16058" spans="1:10" x14ac:dyDescent="0.25">
      <c r="A16058">
        <v>20925007</v>
      </c>
      <c r="B16058">
        <v>20983001</v>
      </c>
      <c r="C16058" t="s">
        <v>16983</v>
      </c>
      <c r="D16058" t="s">
        <v>15421</v>
      </c>
      <c r="E16058" t="s">
        <v>1941</v>
      </c>
      <c r="F16058" t="s">
        <v>11047</v>
      </c>
      <c r="G16058" t="s">
        <v>15489</v>
      </c>
      <c r="H16058" t="s">
        <v>1911</v>
      </c>
      <c r="I16058">
        <v>0</v>
      </c>
      <c r="J16058" s="302">
        <v>101000000</v>
      </c>
    </row>
    <row r="16059" spans="1:10" x14ac:dyDescent="0.25">
      <c r="A16059">
        <v>20925002</v>
      </c>
      <c r="B16059">
        <v>20985001</v>
      </c>
      <c r="C16059" t="s">
        <v>16983</v>
      </c>
      <c r="D16059" t="s">
        <v>15421</v>
      </c>
      <c r="E16059" t="s">
        <v>15639</v>
      </c>
      <c r="F16059" t="s">
        <v>15639</v>
      </c>
      <c r="G16059" t="s">
        <v>15489</v>
      </c>
      <c r="H16059" t="s">
        <v>1911</v>
      </c>
      <c r="I16059">
        <v>0</v>
      </c>
      <c r="J16059" s="302">
        <v>33600000</v>
      </c>
    </row>
    <row r="16060" spans="1:10" x14ac:dyDescent="0.25">
      <c r="A16060">
        <v>20925005</v>
      </c>
      <c r="B16060">
        <v>20986001</v>
      </c>
      <c r="C16060" t="s">
        <v>16983</v>
      </c>
      <c r="D16060" t="s">
        <v>15421</v>
      </c>
      <c r="E16060" t="s">
        <v>15519</v>
      </c>
      <c r="F16060" t="s">
        <v>15520</v>
      </c>
      <c r="G16060" t="s">
        <v>15423</v>
      </c>
      <c r="H16060" t="s">
        <v>1911</v>
      </c>
      <c r="I16060">
        <v>0</v>
      </c>
      <c r="J16060" s="302">
        <v>100000000</v>
      </c>
    </row>
    <row r="16061" spans="1:10" x14ac:dyDescent="0.25">
      <c r="A16061">
        <v>20925006</v>
      </c>
      <c r="B16061">
        <v>20986002</v>
      </c>
      <c r="C16061" t="s">
        <v>16983</v>
      </c>
      <c r="D16061" t="s">
        <v>15421</v>
      </c>
      <c r="E16061" t="s">
        <v>15519</v>
      </c>
      <c r="F16061" t="s">
        <v>11047</v>
      </c>
      <c r="G16061" t="s">
        <v>15423</v>
      </c>
      <c r="H16061" t="s">
        <v>1911</v>
      </c>
      <c r="I16061">
        <v>0</v>
      </c>
      <c r="J16061" s="302">
        <v>71900000</v>
      </c>
    </row>
    <row r="16062" spans="1:10" x14ac:dyDescent="0.25">
      <c r="A16062">
        <v>20925008</v>
      </c>
      <c r="B16062">
        <v>20986003</v>
      </c>
      <c r="C16062" t="s">
        <v>16983</v>
      </c>
      <c r="D16062" t="s">
        <v>15421</v>
      </c>
      <c r="E16062" t="s">
        <v>15519</v>
      </c>
      <c r="F16062" t="s">
        <v>11047</v>
      </c>
      <c r="G16062" t="s">
        <v>15489</v>
      </c>
      <c r="H16062" t="s">
        <v>1911</v>
      </c>
      <c r="I16062">
        <v>0</v>
      </c>
      <c r="J16062" s="302">
        <v>57000000</v>
      </c>
    </row>
    <row r="16063" spans="1:10" x14ac:dyDescent="0.25">
      <c r="A16063">
        <v>21025004</v>
      </c>
      <c r="B16063">
        <v>21081001</v>
      </c>
      <c r="C16063" t="s">
        <v>16984</v>
      </c>
      <c r="D16063" t="s">
        <v>15421</v>
      </c>
      <c r="E16063" t="s">
        <v>15422</v>
      </c>
      <c r="F16063" t="s">
        <v>15422</v>
      </c>
      <c r="G16063" t="s">
        <v>15423</v>
      </c>
      <c r="H16063" t="s">
        <v>1911</v>
      </c>
      <c r="I16063">
        <v>0</v>
      </c>
      <c r="J16063" s="302">
        <v>65000000</v>
      </c>
    </row>
    <row r="16064" spans="1:10" x14ac:dyDescent="0.25">
      <c r="A16064">
        <v>21025002</v>
      </c>
      <c r="B16064">
        <v>21082001</v>
      </c>
      <c r="C16064" t="s">
        <v>16984</v>
      </c>
      <c r="D16064" t="s">
        <v>15421</v>
      </c>
      <c r="E16064" t="s">
        <v>15424</v>
      </c>
      <c r="F16064" t="s">
        <v>1944</v>
      </c>
      <c r="G16064" t="s">
        <v>15423</v>
      </c>
      <c r="H16064" t="s">
        <v>1911</v>
      </c>
      <c r="I16064">
        <v>0</v>
      </c>
      <c r="J16064" s="302">
        <v>115000000</v>
      </c>
    </row>
    <row r="16065" spans="1:10" x14ac:dyDescent="0.25">
      <c r="A16065">
        <v>21025001</v>
      </c>
      <c r="B16065">
        <v>21083001</v>
      </c>
      <c r="C16065" t="s">
        <v>16984</v>
      </c>
      <c r="D16065" t="s">
        <v>15421</v>
      </c>
      <c r="E16065" t="s">
        <v>1941</v>
      </c>
      <c r="F16065" t="s">
        <v>11047</v>
      </c>
      <c r="G16065" t="s">
        <v>15489</v>
      </c>
      <c r="H16065" t="s">
        <v>1911</v>
      </c>
      <c r="I16065">
        <v>0</v>
      </c>
      <c r="J16065" s="302">
        <v>71000000</v>
      </c>
    </row>
    <row r="16066" spans="1:10" x14ac:dyDescent="0.25">
      <c r="A16066">
        <v>21025003</v>
      </c>
      <c r="B16066">
        <v>21087001</v>
      </c>
      <c r="C16066" t="s">
        <v>16984</v>
      </c>
      <c r="D16066" t="s">
        <v>15421</v>
      </c>
      <c r="E16066" t="s">
        <v>15568</v>
      </c>
      <c r="F16066" t="s">
        <v>15569</v>
      </c>
      <c r="G16066" t="s">
        <v>15423</v>
      </c>
      <c r="H16066" t="s">
        <v>1911</v>
      </c>
      <c r="I16066">
        <v>0</v>
      </c>
      <c r="J16066" s="302">
        <v>69500000</v>
      </c>
    </row>
    <row r="16067" spans="1:10" x14ac:dyDescent="0.25">
      <c r="A16067">
        <v>21107001</v>
      </c>
      <c r="B16067">
        <v>21141001</v>
      </c>
      <c r="C16067" t="s">
        <v>13935</v>
      </c>
      <c r="D16067" t="s">
        <v>2145</v>
      </c>
      <c r="E16067" t="s">
        <v>16985</v>
      </c>
      <c r="F16067" t="s">
        <v>16986</v>
      </c>
      <c r="G16067" t="s">
        <v>16987</v>
      </c>
      <c r="H16067" t="s">
        <v>1911</v>
      </c>
      <c r="I16067">
        <v>0</v>
      </c>
      <c r="J16067" s="302">
        <v>59200000</v>
      </c>
    </row>
    <row r="16068" spans="1:10" x14ac:dyDescent="0.25">
      <c r="A16068">
        <v>21107002</v>
      </c>
      <c r="B16068">
        <v>21141002</v>
      </c>
      <c r="C16068" t="s">
        <v>13935</v>
      </c>
      <c r="D16068" t="s">
        <v>2145</v>
      </c>
      <c r="E16068" t="s">
        <v>16985</v>
      </c>
      <c r="F16068" t="s">
        <v>16988</v>
      </c>
      <c r="G16068" t="s">
        <v>16989</v>
      </c>
      <c r="H16068" t="s">
        <v>1911</v>
      </c>
      <c r="I16068">
        <v>0</v>
      </c>
      <c r="J16068" s="302">
        <v>61100000</v>
      </c>
    </row>
    <row r="16069" spans="1:10" x14ac:dyDescent="0.25">
      <c r="A16069">
        <v>21107003</v>
      </c>
      <c r="B16069">
        <v>21141003</v>
      </c>
      <c r="C16069" t="s">
        <v>13935</v>
      </c>
      <c r="D16069" t="s">
        <v>2145</v>
      </c>
      <c r="E16069" t="s">
        <v>16990</v>
      </c>
      <c r="F16069" t="s">
        <v>16991</v>
      </c>
      <c r="G16069" t="s">
        <v>16987</v>
      </c>
      <c r="H16069" t="s">
        <v>1911</v>
      </c>
      <c r="I16069">
        <v>0</v>
      </c>
      <c r="J16069" s="302">
        <v>53500000</v>
      </c>
    </row>
    <row r="16070" spans="1:10" x14ac:dyDescent="0.25">
      <c r="A16070">
        <v>21107004</v>
      </c>
      <c r="B16070">
        <v>21141004</v>
      </c>
      <c r="C16070" t="s">
        <v>13935</v>
      </c>
      <c r="D16070" t="s">
        <v>2145</v>
      </c>
      <c r="E16070" t="s">
        <v>16990</v>
      </c>
      <c r="F16070" t="s">
        <v>16992</v>
      </c>
      <c r="G16070" t="s">
        <v>16989</v>
      </c>
      <c r="H16070" t="s">
        <v>1911</v>
      </c>
      <c r="I16070">
        <v>0</v>
      </c>
      <c r="J16070" s="302">
        <v>34500000</v>
      </c>
    </row>
    <row r="16071" spans="1:10" x14ac:dyDescent="0.25">
      <c r="A16071">
        <v>21121001</v>
      </c>
      <c r="B16071">
        <v>21142001</v>
      </c>
      <c r="C16071" t="s">
        <v>13935</v>
      </c>
      <c r="D16071" t="s">
        <v>2134</v>
      </c>
      <c r="E16071" t="s">
        <v>16985</v>
      </c>
      <c r="F16071" t="s">
        <v>16993</v>
      </c>
      <c r="G16071" t="s">
        <v>16987</v>
      </c>
      <c r="H16071" t="s">
        <v>1911</v>
      </c>
      <c r="I16071">
        <v>0</v>
      </c>
      <c r="J16071" s="302">
        <v>48000000</v>
      </c>
    </row>
    <row r="16072" spans="1:10" x14ac:dyDescent="0.25">
      <c r="A16072">
        <v>21121002</v>
      </c>
      <c r="B16072">
        <v>21142002</v>
      </c>
      <c r="C16072" t="s">
        <v>13935</v>
      </c>
      <c r="D16072" t="s">
        <v>2134</v>
      </c>
      <c r="E16072" t="s">
        <v>16985</v>
      </c>
      <c r="F16072" t="s">
        <v>16994</v>
      </c>
      <c r="G16072" t="s">
        <v>16989</v>
      </c>
      <c r="H16072" t="s">
        <v>1911</v>
      </c>
      <c r="I16072">
        <v>0</v>
      </c>
      <c r="J16072" s="302">
        <v>50500000</v>
      </c>
    </row>
    <row r="16073" spans="1:10" x14ac:dyDescent="0.25">
      <c r="A16073">
        <v>21111001</v>
      </c>
      <c r="B16073">
        <v>21161001</v>
      </c>
      <c r="C16073" t="s">
        <v>13935</v>
      </c>
      <c r="D16073" t="s">
        <v>1942</v>
      </c>
      <c r="E16073" t="s">
        <v>16985</v>
      </c>
      <c r="F16073" t="s">
        <v>16995</v>
      </c>
      <c r="G16073" t="s">
        <v>16987</v>
      </c>
      <c r="H16073" t="s">
        <v>1911</v>
      </c>
      <c r="I16073">
        <v>0</v>
      </c>
      <c r="J16073" s="302">
        <v>54500000</v>
      </c>
    </row>
    <row r="16074" spans="1:10" x14ac:dyDescent="0.25">
      <c r="A16074">
        <v>21111002</v>
      </c>
      <c r="B16074">
        <v>21161002</v>
      </c>
      <c r="C16074" t="s">
        <v>13935</v>
      </c>
      <c r="D16074" t="s">
        <v>1942</v>
      </c>
      <c r="E16074" t="s">
        <v>16985</v>
      </c>
      <c r="F16074" t="s">
        <v>16996</v>
      </c>
      <c r="G16074" t="s">
        <v>16989</v>
      </c>
      <c r="H16074" t="s">
        <v>1911</v>
      </c>
      <c r="I16074">
        <v>0</v>
      </c>
      <c r="J16074" s="302">
        <v>58500000</v>
      </c>
    </row>
    <row r="16075" spans="1:10" x14ac:dyDescent="0.25">
      <c r="A16075">
        <v>21111003</v>
      </c>
      <c r="B16075">
        <v>21161003</v>
      </c>
      <c r="C16075" t="s">
        <v>13935</v>
      </c>
      <c r="D16075" t="s">
        <v>1942</v>
      </c>
      <c r="E16075" t="s">
        <v>16990</v>
      </c>
      <c r="F16075" t="s">
        <v>16997</v>
      </c>
      <c r="G16075" t="s">
        <v>16987</v>
      </c>
      <c r="H16075" t="s">
        <v>1911</v>
      </c>
      <c r="I16075">
        <v>0</v>
      </c>
      <c r="J16075" s="302">
        <v>50700000</v>
      </c>
    </row>
    <row r="16076" spans="1:10" x14ac:dyDescent="0.25">
      <c r="A16076">
        <v>21111004</v>
      </c>
      <c r="B16076">
        <v>21161004</v>
      </c>
      <c r="C16076" t="s">
        <v>13935</v>
      </c>
      <c r="D16076" t="s">
        <v>1942</v>
      </c>
      <c r="E16076" t="s">
        <v>16990</v>
      </c>
      <c r="F16076" t="s">
        <v>16998</v>
      </c>
      <c r="G16076" t="s">
        <v>16989</v>
      </c>
      <c r="H16076" t="s">
        <v>1911</v>
      </c>
      <c r="I16076">
        <v>0</v>
      </c>
      <c r="J16076" s="302">
        <v>54700000</v>
      </c>
    </row>
    <row r="16077" spans="1:10" x14ac:dyDescent="0.25">
      <c r="A16077">
        <v>21103001</v>
      </c>
      <c r="B16077">
        <v>21175001</v>
      </c>
      <c r="C16077" t="s">
        <v>13935</v>
      </c>
      <c r="D16077" t="s">
        <v>2151</v>
      </c>
      <c r="E16077" t="s">
        <v>16985</v>
      </c>
      <c r="F16077" t="s">
        <v>16999</v>
      </c>
      <c r="G16077" t="s">
        <v>17000</v>
      </c>
      <c r="H16077" t="s">
        <v>1911</v>
      </c>
      <c r="I16077">
        <v>0</v>
      </c>
      <c r="J16077" s="302">
        <v>58100000</v>
      </c>
    </row>
    <row r="16078" spans="1:10" x14ac:dyDescent="0.25">
      <c r="A16078">
        <v>21106001</v>
      </c>
      <c r="B16078">
        <v>21188002</v>
      </c>
      <c r="C16078" t="s">
        <v>13935</v>
      </c>
      <c r="D16078" t="s">
        <v>1918</v>
      </c>
      <c r="E16078" t="s">
        <v>16985</v>
      </c>
      <c r="F16078" t="s">
        <v>17001</v>
      </c>
      <c r="G16078" t="s">
        <v>17002</v>
      </c>
      <c r="H16078" t="s">
        <v>1911</v>
      </c>
      <c r="I16078">
        <v>0</v>
      </c>
      <c r="J16078" s="302">
        <v>59500000</v>
      </c>
    </row>
    <row r="16079" spans="1:10" x14ac:dyDescent="0.25">
      <c r="A16079">
        <v>21106002</v>
      </c>
      <c r="B16079">
        <v>21188003</v>
      </c>
      <c r="C16079" t="s">
        <v>13935</v>
      </c>
      <c r="D16079" t="s">
        <v>1918</v>
      </c>
      <c r="E16079" t="s">
        <v>16985</v>
      </c>
      <c r="F16079" t="s">
        <v>17003</v>
      </c>
      <c r="G16079" t="s">
        <v>17004</v>
      </c>
      <c r="H16079" t="s">
        <v>1911</v>
      </c>
      <c r="I16079">
        <v>0</v>
      </c>
      <c r="J16079" s="302">
        <v>63800000</v>
      </c>
    </row>
    <row r="16080" spans="1:10" x14ac:dyDescent="0.25">
      <c r="A16080">
        <v>21106003</v>
      </c>
      <c r="B16080">
        <v>21188004</v>
      </c>
      <c r="C16080" t="s">
        <v>13935</v>
      </c>
      <c r="D16080" t="s">
        <v>1918</v>
      </c>
      <c r="E16080" t="s">
        <v>16985</v>
      </c>
      <c r="F16080" t="s">
        <v>17005</v>
      </c>
      <c r="G16080" t="s">
        <v>17006</v>
      </c>
      <c r="H16080" t="s">
        <v>1911</v>
      </c>
      <c r="I16080">
        <v>0</v>
      </c>
      <c r="J16080" s="302">
        <v>60100000</v>
      </c>
    </row>
    <row r="16081" spans="1:10" x14ac:dyDescent="0.25">
      <c r="A16081">
        <v>21106004</v>
      </c>
      <c r="B16081">
        <v>21188005</v>
      </c>
      <c r="C16081" t="s">
        <v>13935</v>
      </c>
      <c r="D16081" t="s">
        <v>1918</v>
      </c>
      <c r="E16081" t="s">
        <v>16985</v>
      </c>
      <c r="F16081" t="s">
        <v>17007</v>
      </c>
      <c r="G16081" t="s">
        <v>17008</v>
      </c>
      <c r="H16081" t="s">
        <v>1911</v>
      </c>
      <c r="I16081">
        <v>0</v>
      </c>
      <c r="J16081" s="302">
        <v>62000000</v>
      </c>
    </row>
    <row r="16082" spans="1:10" x14ac:dyDescent="0.25">
      <c r="A16082">
        <v>21106005</v>
      </c>
      <c r="B16082">
        <v>21188006</v>
      </c>
      <c r="C16082" t="s">
        <v>13935</v>
      </c>
      <c r="D16082" t="s">
        <v>1918</v>
      </c>
      <c r="E16082" t="s">
        <v>16990</v>
      </c>
      <c r="F16082" t="s">
        <v>17009</v>
      </c>
      <c r="G16082" t="s">
        <v>17010</v>
      </c>
      <c r="H16082" t="s">
        <v>1911</v>
      </c>
      <c r="I16082">
        <v>0</v>
      </c>
      <c r="J16082" s="302">
        <v>54600000</v>
      </c>
    </row>
    <row r="16083" spans="1:10" x14ac:dyDescent="0.25">
      <c r="A16083">
        <v>21106006</v>
      </c>
      <c r="B16083">
        <v>21188007</v>
      </c>
      <c r="C16083" t="s">
        <v>13935</v>
      </c>
      <c r="D16083" t="s">
        <v>1918</v>
      </c>
      <c r="E16083" t="s">
        <v>16990</v>
      </c>
      <c r="F16083" t="s">
        <v>17011</v>
      </c>
      <c r="G16083" t="s">
        <v>17012</v>
      </c>
      <c r="H16083" t="s">
        <v>1911</v>
      </c>
      <c r="I16083">
        <v>0</v>
      </c>
      <c r="J16083" s="302">
        <v>56300000</v>
      </c>
    </row>
    <row r="16084" spans="1:10" x14ac:dyDescent="0.25">
      <c r="A16084">
        <v>21106007</v>
      </c>
      <c r="B16084">
        <v>21188008</v>
      </c>
      <c r="C16084" t="s">
        <v>13935</v>
      </c>
      <c r="D16084" t="s">
        <v>1918</v>
      </c>
      <c r="E16084" t="s">
        <v>16990</v>
      </c>
      <c r="F16084" t="s">
        <v>17013</v>
      </c>
      <c r="G16084" t="s">
        <v>17006</v>
      </c>
      <c r="H16084" t="s">
        <v>1911</v>
      </c>
      <c r="I16084">
        <v>0</v>
      </c>
      <c r="J16084" s="302">
        <v>53700000</v>
      </c>
    </row>
    <row r="16085" spans="1:10" x14ac:dyDescent="0.25">
      <c r="A16085">
        <v>21106008</v>
      </c>
      <c r="B16085">
        <v>21188009</v>
      </c>
      <c r="C16085" t="s">
        <v>13935</v>
      </c>
      <c r="D16085" t="s">
        <v>1918</v>
      </c>
      <c r="E16085" t="s">
        <v>16990</v>
      </c>
      <c r="F16085" t="s">
        <v>17014</v>
      </c>
      <c r="G16085" t="s">
        <v>17008</v>
      </c>
      <c r="H16085" t="s">
        <v>1911</v>
      </c>
      <c r="I16085">
        <v>0</v>
      </c>
      <c r="J16085" s="302">
        <v>55400000</v>
      </c>
    </row>
    <row r="16086" spans="1:10" x14ac:dyDescent="0.25">
      <c r="A16086">
        <v>21225001</v>
      </c>
      <c r="B16086">
        <v>21282001</v>
      </c>
      <c r="C16086" t="s">
        <v>17015</v>
      </c>
      <c r="D16086" t="s">
        <v>15421</v>
      </c>
      <c r="E16086" t="s">
        <v>15424</v>
      </c>
      <c r="F16086" t="s">
        <v>1944</v>
      </c>
      <c r="G16086" t="s">
        <v>15489</v>
      </c>
      <c r="H16086" t="s">
        <v>1911</v>
      </c>
      <c r="I16086">
        <v>0</v>
      </c>
      <c r="J16086" s="302">
        <v>90800000</v>
      </c>
    </row>
    <row r="16087" spans="1:10" x14ac:dyDescent="0.25">
      <c r="A16087">
        <v>21225002</v>
      </c>
      <c r="B16087">
        <v>21282002</v>
      </c>
      <c r="C16087" t="s">
        <v>17015</v>
      </c>
      <c r="D16087" t="s">
        <v>15421</v>
      </c>
      <c r="E16087" t="s">
        <v>15424</v>
      </c>
      <c r="F16087" t="s">
        <v>1944</v>
      </c>
      <c r="G16087" t="s">
        <v>15423</v>
      </c>
      <c r="H16087" t="s">
        <v>1911</v>
      </c>
      <c r="I16087">
        <v>0</v>
      </c>
      <c r="J16087" s="302">
        <v>142800000</v>
      </c>
    </row>
    <row r="16088" spans="1:10" x14ac:dyDescent="0.25">
      <c r="A16088">
        <v>21225003</v>
      </c>
      <c r="B16088">
        <v>21283001</v>
      </c>
      <c r="C16088" t="s">
        <v>17015</v>
      </c>
      <c r="D16088" t="s">
        <v>15421</v>
      </c>
      <c r="E16088" t="s">
        <v>1941</v>
      </c>
      <c r="F16088" t="s">
        <v>11047</v>
      </c>
      <c r="G16088" t="s">
        <v>15489</v>
      </c>
      <c r="H16088" t="s">
        <v>1911</v>
      </c>
      <c r="I16088">
        <v>0</v>
      </c>
      <c r="J16088" s="302">
        <v>222500000</v>
      </c>
    </row>
    <row r="16089" spans="1:10" x14ac:dyDescent="0.25">
      <c r="A16089">
        <v>21225005</v>
      </c>
      <c r="B16089">
        <v>21283002</v>
      </c>
      <c r="C16089" t="s">
        <v>17015</v>
      </c>
      <c r="D16089" t="s">
        <v>15421</v>
      </c>
      <c r="E16089" t="s">
        <v>1941</v>
      </c>
      <c r="F16089" t="s">
        <v>11047</v>
      </c>
      <c r="G16089" t="s">
        <v>15423</v>
      </c>
      <c r="H16089" t="s">
        <v>1911</v>
      </c>
      <c r="I16089">
        <v>0</v>
      </c>
      <c r="J16089" s="302">
        <v>184600000</v>
      </c>
    </row>
    <row r="16090" spans="1:10" x14ac:dyDescent="0.25">
      <c r="A16090">
        <v>21225004</v>
      </c>
      <c r="B16090">
        <v>21285001</v>
      </c>
      <c r="C16090" t="s">
        <v>17015</v>
      </c>
      <c r="D16090" t="s">
        <v>15421</v>
      </c>
      <c r="E16090" t="s">
        <v>15639</v>
      </c>
      <c r="F16090" t="s">
        <v>15639</v>
      </c>
      <c r="G16090" t="s">
        <v>15423</v>
      </c>
      <c r="H16090" t="s">
        <v>1911</v>
      </c>
      <c r="I16090">
        <v>0</v>
      </c>
      <c r="J16090" s="302">
        <v>61400000</v>
      </c>
    </row>
    <row r="16091" spans="1:10" x14ac:dyDescent="0.25">
      <c r="A16091">
        <v>21325001</v>
      </c>
      <c r="B16091">
        <v>21382001</v>
      </c>
      <c r="C16091" t="s">
        <v>17016</v>
      </c>
      <c r="D16091" t="s">
        <v>15421</v>
      </c>
      <c r="E16091" t="s">
        <v>15424</v>
      </c>
      <c r="F16091" t="s">
        <v>1944</v>
      </c>
      <c r="G16091" t="s">
        <v>15489</v>
      </c>
      <c r="H16091" t="s">
        <v>1911</v>
      </c>
      <c r="I16091">
        <v>0</v>
      </c>
      <c r="J16091" s="302">
        <v>66700000</v>
      </c>
    </row>
    <row r="16092" spans="1:10" x14ac:dyDescent="0.25">
      <c r="A16092">
        <v>21325002</v>
      </c>
      <c r="B16092">
        <v>21386001</v>
      </c>
      <c r="C16092" t="s">
        <v>17016</v>
      </c>
      <c r="D16092" t="s">
        <v>15421</v>
      </c>
      <c r="E16092" t="s">
        <v>15519</v>
      </c>
      <c r="F16092" t="s">
        <v>15520</v>
      </c>
      <c r="G16092" t="s">
        <v>15489</v>
      </c>
      <c r="H16092" t="s">
        <v>1911</v>
      </c>
      <c r="I16092">
        <v>0</v>
      </c>
      <c r="J16092" s="302">
        <v>111400000</v>
      </c>
    </row>
    <row r="16093" spans="1:10" x14ac:dyDescent="0.25">
      <c r="A16093">
        <v>21325003</v>
      </c>
      <c r="B16093">
        <v>21387001</v>
      </c>
      <c r="C16093" t="s">
        <v>17016</v>
      </c>
      <c r="D16093" t="s">
        <v>15421</v>
      </c>
      <c r="E16093" t="s">
        <v>15568</v>
      </c>
      <c r="F16093" t="s">
        <v>15569</v>
      </c>
      <c r="G16093" t="s">
        <v>15423</v>
      </c>
      <c r="H16093" t="s">
        <v>1911</v>
      </c>
      <c r="I16093">
        <v>0</v>
      </c>
      <c r="J16093" s="302">
        <v>92800000</v>
      </c>
    </row>
    <row r="16094" spans="1:10" x14ac:dyDescent="0.25">
      <c r="A16094">
        <v>21425002</v>
      </c>
      <c r="B16094">
        <v>21480001</v>
      </c>
      <c r="C16094" t="s">
        <v>17017</v>
      </c>
      <c r="D16094" t="s">
        <v>15421</v>
      </c>
      <c r="E16094" t="s">
        <v>15563</v>
      </c>
      <c r="F16094" t="s">
        <v>11047</v>
      </c>
      <c r="G16094" t="s">
        <v>15423</v>
      </c>
      <c r="H16094" t="s">
        <v>1911</v>
      </c>
      <c r="I16094">
        <v>0</v>
      </c>
      <c r="J16094" s="302">
        <v>85800000</v>
      </c>
    </row>
    <row r="16095" spans="1:10" x14ac:dyDescent="0.25">
      <c r="A16095">
        <v>21425003</v>
      </c>
      <c r="B16095">
        <v>21481001</v>
      </c>
      <c r="C16095" t="s">
        <v>17017</v>
      </c>
      <c r="D16095" t="s">
        <v>15421</v>
      </c>
      <c r="E16095" t="s">
        <v>15422</v>
      </c>
      <c r="F16095" t="s">
        <v>15422</v>
      </c>
      <c r="G16095" t="s">
        <v>15423</v>
      </c>
      <c r="H16095" t="s">
        <v>1911</v>
      </c>
      <c r="I16095">
        <v>0</v>
      </c>
      <c r="J16095" s="302">
        <v>65000000</v>
      </c>
    </row>
    <row r="16096" spans="1:10" x14ac:dyDescent="0.25">
      <c r="A16096">
        <v>21425001</v>
      </c>
      <c r="B16096">
        <v>21482001</v>
      </c>
      <c r="C16096" t="s">
        <v>17017</v>
      </c>
      <c r="D16096" t="s">
        <v>15421</v>
      </c>
      <c r="E16096" t="s">
        <v>15424</v>
      </c>
      <c r="F16096" t="s">
        <v>1944</v>
      </c>
      <c r="G16096" t="s">
        <v>15423</v>
      </c>
      <c r="H16096" t="s">
        <v>1911</v>
      </c>
      <c r="I16096">
        <v>81800</v>
      </c>
      <c r="J16096" s="302">
        <v>88000000</v>
      </c>
    </row>
    <row r="16097" spans="1:10" x14ac:dyDescent="0.25">
      <c r="A16097">
        <v>21425004</v>
      </c>
      <c r="B16097">
        <v>21482002</v>
      </c>
      <c r="C16097" t="s">
        <v>17017</v>
      </c>
      <c r="D16097" t="s">
        <v>15421</v>
      </c>
      <c r="E16097" t="s">
        <v>15424</v>
      </c>
      <c r="F16097" t="s">
        <v>1944</v>
      </c>
      <c r="G16097" t="s">
        <v>15489</v>
      </c>
      <c r="H16097" t="s">
        <v>1911</v>
      </c>
      <c r="I16097">
        <v>0</v>
      </c>
      <c r="J16097" s="302">
        <v>53700000</v>
      </c>
    </row>
    <row r="16098" spans="1:10" x14ac:dyDescent="0.25">
      <c r="A16098">
        <v>21425005</v>
      </c>
      <c r="B16098">
        <v>21486001</v>
      </c>
      <c r="C16098" t="s">
        <v>17017</v>
      </c>
      <c r="D16098" t="s">
        <v>15421</v>
      </c>
      <c r="E16098" t="s">
        <v>15519</v>
      </c>
      <c r="F16098" t="s">
        <v>11047</v>
      </c>
      <c r="G16098" t="s">
        <v>15423</v>
      </c>
      <c r="H16098" t="s">
        <v>1911</v>
      </c>
      <c r="I16098">
        <v>0</v>
      </c>
      <c r="J16098" s="302">
        <v>78000000</v>
      </c>
    </row>
    <row r="16099" spans="1:10" x14ac:dyDescent="0.25">
      <c r="A16099">
        <v>21525001</v>
      </c>
      <c r="B16099">
        <v>21582001</v>
      </c>
      <c r="C16099" t="s">
        <v>17018</v>
      </c>
      <c r="D16099" t="s">
        <v>15421</v>
      </c>
      <c r="E16099" t="s">
        <v>15424</v>
      </c>
      <c r="F16099" t="s">
        <v>1944</v>
      </c>
      <c r="G16099" t="s">
        <v>15423</v>
      </c>
      <c r="H16099" t="s">
        <v>1911</v>
      </c>
      <c r="I16099">
        <v>0</v>
      </c>
      <c r="J16099" s="302">
        <v>56300000</v>
      </c>
    </row>
    <row r="16100" spans="1:10" x14ac:dyDescent="0.25">
      <c r="A16100">
        <v>21525002</v>
      </c>
      <c r="B16100">
        <v>21582002</v>
      </c>
      <c r="C16100" t="s">
        <v>17018</v>
      </c>
      <c r="D16100" t="s">
        <v>15421</v>
      </c>
      <c r="E16100" t="s">
        <v>15424</v>
      </c>
      <c r="F16100" t="s">
        <v>1944</v>
      </c>
      <c r="G16100" t="s">
        <v>15489</v>
      </c>
      <c r="H16100" t="s">
        <v>1911</v>
      </c>
      <c r="I16100">
        <v>0</v>
      </c>
      <c r="J16100" s="302">
        <v>51600000</v>
      </c>
    </row>
    <row r="16101" spans="1:10" x14ac:dyDescent="0.25">
      <c r="A16101">
        <v>21525003</v>
      </c>
      <c r="B16101">
        <v>21587001</v>
      </c>
      <c r="C16101" t="s">
        <v>17018</v>
      </c>
      <c r="D16101" t="s">
        <v>15421</v>
      </c>
      <c r="E16101" t="s">
        <v>15568</v>
      </c>
      <c r="F16101" t="s">
        <v>15570</v>
      </c>
      <c r="G16101" t="s">
        <v>15489</v>
      </c>
      <c r="H16101" t="s">
        <v>1911</v>
      </c>
      <c r="I16101">
        <v>0</v>
      </c>
      <c r="J16101" s="302">
        <v>74800000</v>
      </c>
    </row>
    <row r="16102" spans="1:10" x14ac:dyDescent="0.25">
      <c r="A16102">
        <v>21525004</v>
      </c>
      <c r="B16102">
        <v>21587002</v>
      </c>
      <c r="C16102" t="s">
        <v>17018</v>
      </c>
      <c r="D16102" t="s">
        <v>15421</v>
      </c>
      <c r="E16102" t="s">
        <v>15568</v>
      </c>
      <c r="F16102" t="s">
        <v>15570</v>
      </c>
      <c r="G16102" t="s">
        <v>15423</v>
      </c>
      <c r="H16102" t="s">
        <v>1911</v>
      </c>
      <c r="I16102">
        <v>0</v>
      </c>
      <c r="J16102" s="302">
        <v>80900000</v>
      </c>
    </row>
    <row r="16103" spans="1:10" x14ac:dyDescent="0.25">
      <c r="A16103">
        <v>21625001</v>
      </c>
      <c r="B16103">
        <v>21685001</v>
      </c>
      <c r="C16103" t="s">
        <v>17019</v>
      </c>
      <c r="D16103" t="s">
        <v>15421</v>
      </c>
      <c r="E16103" t="s">
        <v>15639</v>
      </c>
      <c r="F16103" t="s">
        <v>15639</v>
      </c>
      <c r="G16103" t="s">
        <v>15489</v>
      </c>
      <c r="H16103" t="s">
        <v>1911</v>
      </c>
      <c r="I16103">
        <v>0</v>
      </c>
      <c r="J16103" s="302">
        <v>33500000</v>
      </c>
    </row>
    <row r="16104" spans="1:10" x14ac:dyDescent="0.25">
      <c r="A16104">
        <v>21725001</v>
      </c>
      <c r="B16104">
        <v>21782001</v>
      </c>
      <c r="C16104" t="s">
        <v>17020</v>
      </c>
      <c r="D16104" t="s">
        <v>15421</v>
      </c>
      <c r="E16104" t="s">
        <v>15424</v>
      </c>
      <c r="F16104" t="s">
        <v>1944</v>
      </c>
      <c r="G16104" t="s">
        <v>15489</v>
      </c>
      <c r="H16104" t="s">
        <v>1911</v>
      </c>
      <c r="I16104">
        <v>0</v>
      </c>
      <c r="J16104" s="302">
        <v>51600000</v>
      </c>
    </row>
    <row r="16105" spans="1:10" x14ac:dyDescent="0.25">
      <c r="A16105">
        <v>21725002</v>
      </c>
      <c r="B16105">
        <v>21786001</v>
      </c>
      <c r="C16105" t="s">
        <v>17020</v>
      </c>
      <c r="D16105" t="s">
        <v>15421</v>
      </c>
      <c r="E16105" t="s">
        <v>15519</v>
      </c>
      <c r="F16105" t="s">
        <v>11047</v>
      </c>
      <c r="G16105" t="s">
        <v>15423</v>
      </c>
      <c r="H16105" t="s">
        <v>1911</v>
      </c>
      <c r="I16105">
        <v>0</v>
      </c>
      <c r="J16105" s="302">
        <v>71900000</v>
      </c>
    </row>
    <row r="16106" spans="1:10" x14ac:dyDescent="0.25">
      <c r="A16106">
        <v>21725003</v>
      </c>
      <c r="B16106">
        <v>21786002</v>
      </c>
      <c r="C16106" t="s">
        <v>17020</v>
      </c>
      <c r="D16106" t="s">
        <v>15421</v>
      </c>
      <c r="E16106" t="s">
        <v>15519</v>
      </c>
      <c r="F16106" t="s">
        <v>11047</v>
      </c>
      <c r="G16106" t="s">
        <v>15489</v>
      </c>
      <c r="H16106" t="s">
        <v>1911</v>
      </c>
      <c r="I16106">
        <v>0</v>
      </c>
      <c r="J16106" s="302">
        <v>60300000</v>
      </c>
    </row>
    <row r="16107" spans="1:10" x14ac:dyDescent="0.25">
      <c r="A16107">
        <v>21825002</v>
      </c>
      <c r="B16107">
        <v>21882001</v>
      </c>
      <c r="C16107" t="s">
        <v>17021</v>
      </c>
      <c r="D16107" t="s">
        <v>15421</v>
      </c>
      <c r="E16107" t="s">
        <v>15424</v>
      </c>
      <c r="F16107" t="s">
        <v>1944</v>
      </c>
      <c r="G16107" t="s">
        <v>15423</v>
      </c>
      <c r="H16107" t="s">
        <v>1911</v>
      </c>
      <c r="I16107">
        <v>0</v>
      </c>
      <c r="J16107" s="302">
        <v>56300000</v>
      </c>
    </row>
    <row r="16108" spans="1:10" x14ac:dyDescent="0.25">
      <c r="A16108">
        <v>21825001</v>
      </c>
      <c r="B16108">
        <v>21883001</v>
      </c>
      <c r="C16108" t="s">
        <v>17021</v>
      </c>
      <c r="D16108" t="s">
        <v>15421</v>
      </c>
      <c r="E16108" t="s">
        <v>1941</v>
      </c>
      <c r="F16108" t="s">
        <v>11047</v>
      </c>
      <c r="G16108" t="s">
        <v>15489</v>
      </c>
      <c r="H16108" t="s">
        <v>1911</v>
      </c>
      <c r="I16108">
        <v>0</v>
      </c>
      <c r="J16108" s="302">
        <v>75400000</v>
      </c>
    </row>
    <row r="16109" spans="1:10" x14ac:dyDescent="0.25">
      <c r="A16109">
        <v>22025003</v>
      </c>
      <c r="B16109">
        <v>22080001</v>
      </c>
      <c r="C16109" t="s">
        <v>17022</v>
      </c>
      <c r="D16109" t="s">
        <v>15421</v>
      </c>
      <c r="E16109" t="s">
        <v>15563</v>
      </c>
      <c r="F16109" t="s">
        <v>11047</v>
      </c>
      <c r="G16109" t="s">
        <v>15565</v>
      </c>
      <c r="H16109" t="s">
        <v>1911</v>
      </c>
      <c r="I16109">
        <v>0</v>
      </c>
      <c r="J16109" s="302">
        <v>103200000</v>
      </c>
    </row>
    <row r="16110" spans="1:10" x14ac:dyDescent="0.25">
      <c r="A16110">
        <v>22025004</v>
      </c>
      <c r="B16110">
        <v>22086001</v>
      </c>
      <c r="C16110" t="s">
        <v>17022</v>
      </c>
      <c r="D16110" t="s">
        <v>15421</v>
      </c>
      <c r="E16110" t="s">
        <v>15519</v>
      </c>
      <c r="F16110" t="s">
        <v>15520</v>
      </c>
      <c r="G16110" t="s">
        <v>15423</v>
      </c>
      <c r="H16110" t="s">
        <v>1911</v>
      </c>
      <c r="I16110">
        <v>0</v>
      </c>
      <c r="J16110" s="302">
        <v>111700000</v>
      </c>
    </row>
    <row r="16111" spans="1:10" x14ac:dyDescent="0.25">
      <c r="A16111">
        <v>22025001</v>
      </c>
      <c r="B16111">
        <v>22087001</v>
      </c>
      <c r="C16111" t="s">
        <v>17022</v>
      </c>
      <c r="D16111" t="s">
        <v>15421</v>
      </c>
      <c r="E16111" t="s">
        <v>15568</v>
      </c>
      <c r="F16111" t="s">
        <v>15569</v>
      </c>
      <c r="G16111" t="s">
        <v>15489</v>
      </c>
      <c r="H16111" t="s">
        <v>1911</v>
      </c>
      <c r="I16111">
        <v>0</v>
      </c>
      <c r="J16111" s="302">
        <v>75000000</v>
      </c>
    </row>
    <row r="16112" spans="1:10" x14ac:dyDescent="0.25">
      <c r="A16112">
        <v>22025002</v>
      </c>
      <c r="B16112">
        <v>22087002</v>
      </c>
      <c r="C16112" t="s">
        <v>17022</v>
      </c>
      <c r="D16112" t="s">
        <v>15421</v>
      </c>
      <c r="E16112" t="s">
        <v>15568</v>
      </c>
      <c r="F16112" t="s">
        <v>15569</v>
      </c>
      <c r="G16112" t="s">
        <v>15423</v>
      </c>
      <c r="H16112" t="s">
        <v>1911</v>
      </c>
      <c r="I16112">
        <v>0</v>
      </c>
      <c r="J16112" s="302">
        <v>90000000</v>
      </c>
    </row>
    <row r="16113" spans="1:10" x14ac:dyDescent="0.25">
      <c r="A16113">
        <v>22117003</v>
      </c>
      <c r="B16113">
        <v>22153001</v>
      </c>
      <c r="C16113" t="s">
        <v>17023</v>
      </c>
      <c r="D16113" t="s">
        <v>1977</v>
      </c>
      <c r="E16113" t="s">
        <v>15084</v>
      </c>
      <c r="F16113" t="s">
        <v>15666</v>
      </c>
      <c r="G16113" t="s">
        <v>1925</v>
      </c>
      <c r="H16113" t="s">
        <v>1911</v>
      </c>
      <c r="I16113">
        <v>0</v>
      </c>
      <c r="J16113" s="302">
        <v>5900000</v>
      </c>
    </row>
    <row r="16114" spans="1:10" x14ac:dyDescent="0.25">
      <c r="A16114">
        <v>22117008</v>
      </c>
      <c r="B16114">
        <v>22153002</v>
      </c>
      <c r="C16114" t="s">
        <v>17023</v>
      </c>
      <c r="D16114" t="s">
        <v>1977</v>
      </c>
      <c r="E16114" t="s">
        <v>15084</v>
      </c>
      <c r="F16114" t="s">
        <v>17024</v>
      </c>
      <c r="G16114" t="s">
        <v>1925</v>
      </c>
      <c r="H16114" t="s">
        <v>1911</v>
      </c>
      <c r="I16114">
        <v>0</v>
      </c>
      <c r="J16114" s="302">
        <v>6700000</v>
      </c>
    </row>
    <row r="16115" spans="1:10" x14ac:dyDescent="0.25">
      <c r="A16115">
        <v>22117001</v>
      </c>
      <c r="B16115">
        <v>22154001</v>
      </c>
      <c r="C16115" t="s">
        <v>17023</v>
      </c>
      <c r="D16115" t="s">
        <v>1977</v>
      </c>
      <c r="E16115" t="s">
        <v>15084</v>
      </c>
      <c r="F16115" t="s">
        <v>17025</v>
      </c>
      <c r="G16115" t="s">
        <v>1929</v>
      </c>
      <c r="H16115" t="s">
        <v>1911</v>
      </c>
      <c r="I16115">
        <v>0</v>
      </c>
      <c r="J16115" s="302">
        <v>4700000</v>
      </c>
    </row>
    <row r="16116" spans="1:10" x14ac:dyDescent="0.25">
      <c r="A16116">
        <v>22117009</v>
      </c>
      <c r="B16116">
        <v>22154002</v>
      </c>
      <c r="C16116" t="s">
        <v>17023</v>
      </c>
      <c r="D16116" t="s">
        <v>1977</v>
      </c>
      <c r="E16116" t="s">
        <v>15084</v>
      </c>
      <c r="F16116" t="s">
        <v>17026</v>
      </c>
      <c r="G16116" t="s">
        <v>1925</v>
      </c>
      <c r="H16116" t="s">
        <v>1911</v>
      </c>
      <c r="I16116">
        <v>0</v>
      </c>
      <c r="J16116" s="302">
        <v>5700000</v>
      </c>
    </row>
    <row r="16117" spans="1:10" x14ac:dyDescent="0.25">
      <c r="A16117">
        <v>22117004</v>
      </c>
      <c r="B16117">
        <v>22155001</v>
      </c>
      <c r="C16117" t="s">
        <v>17023</v>
      </c>
      <c r="D16117" t="s">
        <v>1977</v>
      </c>
      <c r="E16117" t="s">
        <v>15084</v>
      </c>
      <c r="F16117" t="s">
        <v>17027</v>
      </c>
      <c r="G16117" t="s">
        <v>7072</v>
      </c>
      <c r="H16117" t="s">
        <v>1911</v>
      </c>
      <c r="I16117">
        <v>0</v>
      </c>
      <c r="J16117" s="302">
        <v>3400000</v>
      </c>
    </row>
    <row r="16118" spans="1:10" x14ac:dyDescent="0.25">
      <c r="A16118">
        <v>22117002</v>
      </c>
      <c r="B16118">
        <v>22157001</v>
      </c>
      <c r="C16118" t="s">
        <v>17023</v>
      </c>
      <c r="D16118" t="s">
        <v>1977</v>
      </c>
      <c r="E16118" t="s">
        <v>15084</v>
      </c>
      <c r="F16118" t="s">
        <v>17028</v>
      </c>
      <c r="G16118" t="s">
        <v>2017</v>
      </c>
      <c r="H16118" t="s">
        <v>1911</v>
      </c>
      <c r="I16118">
        <v>0</v>
      </c>
      <c r="J16118" s="302">
        <v>3400000</v>
      </c>
    </row>
    <row r="16119" spans="1:10" x14ac:dyDescent="0.25">
      <c r="A16119">
        <v>22117005</v>
      </c>
      <c r="B16119">
        <v>22157002</v>
      </c>
      <c r="C16119" t="s">
        <v>17023</v>
      </c>
      <c r="D16119" t="s">
        <v>1977</v>
      </c>
      <c r="E16119" t="s">
        <v>15084</v>
      </c>
      <c r="F16119" t="s">
        <v>1992</v>
      </c>
      <c r="G16119" t="s">
        <v>1993</v>
      </c>
      <c r="H16119" t="s">
        <v>1911</v>
      </c>
      <c r="I16119">
        <v>0</v>
      </c>
      <c r="J16119" s="302">
        <v>2400000</v>
      </c>
    </row>
    <row r="16120" spans="1:10" x14ac:dyDescent="0.25">
      <c r="A16120">
        <v>22117006</v>
      </c>
      <c r="B16120">
        <v>22157003</v>
      </c>
      <c r="C16120" t="s">
        <v>17023</v>
      </c>
      <c r="D16120" t="s">
        <v>1977</v>
      </c>
      <c r="E16120" t="s">
        <v>15084</v>
      </c>
      <c r="F16120" t="s">
        <v>17029</v>
      </c>
      <c r="G16120" t="s">
        <v>1929</v>
      </c>
      <c r="H16120" t="s">
        <v>1911</v>
      </c>
      <c r="I16120">
        <v>0</v>
      </c>
      <c r="J16120" s="302">
        <v>4200000</v>
      </c>
    </row>
    <row r="16121" spans="1:10" x14ac:dyDescent="0.25">
      <c r="A16121">
        <v>22117007</v>
      </c>
      <c r="B16121">
        <v>22157004</v>
      </c>
      <c r="C16121" t="s">
        <v>17023</v>
      </c>
      <c r="D16121" t="s">
        <v>1977</v>
      </c>
      <c r="E16121" t="s">
        <v>15084</v>
      </c>
      <c r="F16121" t="s">
        <v>15927</v>
      </c>
      <c r="G16121" t="s">
        <v>2097</v>
      </c>
      <c r="H16121" t="s">
        <v>1911</v>
      </c>
      <c r="I16121">
        <v>0</v>
      </c>
      <c r="J16121" s="302">
        <v>7000000</v>
      </c>
    </row>
    <row r="16122" spans="1:10" x14ac:dyDescent="0.25">
      <c r="A16122">
        <v>22225006</v>
      </c>
      <c r="B16122">
        <v>22280001</v>
      </c>
      <c r="C16122" t="s">
        <v>17030</v>
      </c>
      <c r="D16122" t="s">
        <v>15421</v>
      </c>
      <c r="E16122" t="s">
        <v>15563</v>
      </c>
      <c r="F16122" t="s">
        <v>11047</v>
      </c>
      <c r="G16122" t="s">
        <v>15423</v>
      </c>
      <c r="H16122" t="s">
        <v>1911</v>
      </c>
      <c r="I16122">
        <v>0</v>
      </c>
      <c r="J16122" s="302">
        <v>83200000</v>
      </c>
    </row>
    <row r="16123" spans="1:10" x14ac:dyDescent="0.25">
      <c r="A16123">
        <v>22225012</v>
      </c>
      <c r="B16123">
        <v>22280002</v>
      </c>
      <c r="C16123" t="s">
        <v>17030</v>
      </c>
      <c r="D16123" t="s">
        <v>15421</v>
      </c>
      <c r="E16123" t="s">
        <v>15563</v>
      </c>
      <c r="F16123" t="s">
        <v>11047</v>
      </c>
      <c r="G16123" t="s">
        <v>15489</v>
      </c>
      <c r="H16123" t="s">
        <v>1911</v>
      </c>
      <c r="I16123">
        <v>0</v>
      </c>
      <c r="J16123" s="302">
        <v>156700000</v>
      </c>
    </row>
    <row r="16124" spans="1:10" x14ac:dyDescent="0.25">
      <c r="A16124">
        <v>22225022</v>
      </c>
      <c r="B16124">
        <v>22280003</v>
      </c>
      <c r="C16124" t="s">
        <v>17030</v>
      </c>
      <c r="D16124" t="s">
        <v>15421</v>
      </c>
      <c r="E16124" t="s">
        <v>15563</v>
      </c>
      <c r="F16124" t="s">
        <v>15564</v>
      </c>
      <c r="G16124" t="s">
        <v>15565</v>
      </c>
      <c r="H16124" t="s">
        <v>1911</v>
      </c>
      <c r="I16124">
        <v>0</v>
      </c>
      <c r="J16124" s="302">
        <v>164300000</v>
      </c>
    </row>
    <row r="16125" spans="1:10" x14ac:dyDescent="0.25">
      <c r="A16125">
        <v>22225015</v>
      </c>
      <c r="B16125">
        <v>22281001</v>
      </c>
      <c r="C16125" t="s">
        <v>17030</v>
      </c>
      <c r="D16125" t="s">
        <v>15421</v>
      </c>
      <c r="E16125" t="s">
        <v>15422</v>
      </c>
      <c r="F16125" t="s">
        <v>15422</v>
      </c>
      <c r="G16125" t="s">
        <v>15489</v>
      </c>
      <c r="H16125" t="s">
        <v>1911</v>
      </c>
      <c r="I16125">
        <v>0</v>
      </c>
      <c r="J16125" s="302">
        <v>83300000</v>
      </c>
    </row>
    <row r="16126" spans="1:10" x14ac:dyDescent="0.25">
      <c r="A16126">
        <v>22225016</v>
      </c>
      <c r="B16126">
        <v>22281002</v>
      </c>
      <c r="C16126" t="s">
        <v>17030</v>
      </c>
      <c r="D16126" t="s">
        <v>15421</v>
      </c>
      <c r="E16126" t="s">
        <v>15422</v>
      </c>
      <c r="F16126" t="s">
        <v>15422</v>
      </c>
      <c r="G16126" t="s">
        <v>15423</v>
      </c>
      <c r="H16126" t="s">
        <v>1911</v>
      </c>
      <c r="I16126">
        <v>0</v>
      </c>
      <c r="J16126" s="302">
        <v>95200000</v>
      </c>
    </row>
    <row r="16127" spans="1:10" x14ac:dyDescent="0.25">
      <c r="A16127">
        <v>22225013</v>
      </c>
      <c r="B16127">
        <v>22282001</v>
      </c>
      <c r="C16127" t="s">
        <v>17030</v>
      </c>
      <c r="D16127" t="s">
        <v>15421</v>
      </c>
      <c r="E16127" t="s">
        <v>15424</v>
      </c>
      <c r="F16127" t="s">
        <v>1944</v>
      </c>
      <c r="G16127" t="s">
        <v>15423</v>
      </c>
      <c r="H16127" t="s">
        <v>1911</v>
      </c>
      <c r="I16127">
        <v>98300</v>
      </c>
      <c r="J16127" s="302">
        <v>103500000</v>
      </c>
    </row>
    <row r="16128" spans="1:10" x14ac:dyDescent="0.25">
      <c r="A16128">
        <v>22225014</v>
      </c>
      <c r="B16128">
        <v>22282002</v>
      </c>
      <c r="C16128" t="s">
        <v>17030</v>
      </c>
      <c r="D16128" t="s">
        <v>15421</v>
      </c>
      <c r="E16128" t="s">
        <v>15424</v>
      </c>
      <c r="F16128" t="s">
        <v>1944</v>
      </c>
      <c r="G16128" t="s">
        <v>15489</v>
      </c>
      <c r="H16128" t="s">
        <v>1911</v>
      </c>
      <c r="I16128">
        <v>0</v>
      </c>
      <c r="J16128" s="302">
        <v>54300000</v>
      </c>
    </row>
    <row r="16129" spans="1:10" x14ac:dyDescent="0.25">
      <c r="A16129">
        <v>22225020</v>
      </c>
      <c r="B16129">
        <v>22283001</v>
      </c>
      <c r="C16129" t="s">
        <v>17030</v>
      </c>
      <c r="D16129" t="s">
        <v>15421</v>
      </c>
      <c r="E16129" t="s">
        <v>1941</v>
      </c>
      <c r="F16129" t="s">
        <v>11047</v>
      </c>
      <c r="G16129" t="s">
        <v>15489</v>
      </c>
      <c r="H16129" t="s">
        <v>1911</v>
      </c>
      <c r="I16129">
        <v>0</v>
      </c>
      <c r="J16129" s="302">
        <v>83100000</v>
      </c>
    </row>
    <row r="16130" spans="1:10" x14ac:dyDescent="0.25">
      <c r="A16130">
        <v>22225021</v>
      </c>
      <c r="B16130">
        <v>22283002</v>
      </c>
      <c r="C16130" t="s">
        <v>17030</v>
      </c>
      <c r="D16130" t="s">
        <v>15421</v>
      </c>
      <c r="E16130" t="s">
        <v>1941</v>
      </c>
      <c r="F16130" t="s">
        <v>11047</v>
      </c>
      <c r="G16130" t="s">
        <v>15423</v>
      </c>
      <c r="H16130" t="s">
        <v>1911</v>
      </c>
      <c r="I16130">
        <v>0</v>
      </c>
      <c r="J16130" s="302">
        <v>88100000</v>
      </c>
    </row>
    <row r="16131" spans="1:10" x14ac:dyDescent="0.25">
      <c r="A16131">
        <v>22225001</v>
      </c>
      <c r="B16131">
        <v>22284001</v>
      </c>
      <c r="C16131" t="s">
        <v>17030</v>
      </c>
      <c r="D16131" t="s">
        <v>15421</v>
      </c>
      <c r="E16131" t="s">
        <v>1941</v>
      </c>
      <c r="F16131" t="s">
        <v>4193</v>
      </c>
      <c r="G16131" t="s">
        <v>15489</v>
      </c>
      <c r="H16131" t="s">
        <v>1911</v>
      </c>
      <c r="I16131">
        <v>0</v>
      </c>
      <c r="J16131" s="302">
        <v>142800000</v>
      </c>
    </row>
    <row r="16132" spans="1:10" x14ac:dyDescent="0.25">
      <c r="A16132">
        <v>22225002</v>
      </c>
      <c r="B16132">
        <v>22284002</v>
      </c>
      <c r="C16132" t="s">
        <v>17030</v>
      </c>
      <c r="D16132" t="s">
        <v>15421</v>
      </c>
      <c r="E16132" t="s">
        <v>1941</v>
      </c>
      <c r="F16132" t="s">
        <v>4193</v>
      </c>
      <c r="G16132" t="s">
        <v>15423</v>
      </c>
      <c r="H16132" t="s">
        <v>1911</v>
      </c>
      <c r="I16132">
        <v>0</v>
      </c>
      <c r="J16132" s="302">
        <v>154700000</v>
      </c>
    </row>
    <row r="16133" spans="1:10" x14ac:dyDescent="0.25">
      <c r="A16133">
        <v>22225004</v>
      </c>
      <c r="B16133">
        <v>22285001</v>
      </c>
      <c r="C16133" t="s">
        <v>17030</v>
      </c>
      <c r="D16133" t="s">
        <v>15421</v>
      </c>
      <c r="E16133" t="s">
        <v>15639</v>
      </c>
      <c r="F16133" t="s">
        <v>15639</v>
      </c>
      <c r="G16133" t="s">
        <v>15489</v>
      </c>
      <c r="H16133" t="s">
        <v>1911</v>
      </c>
      <c r="I16133">
        <v>83300</v>
      </c>
      <c r="J16133" s="302">
        <v>87700000</v>
      </c>
    </row>
    <row r="16134" spans="1:10" x14ac:dyDescent="0.25">
      <c r="A16134">
        <v>22225005</v>
      </c>
      <c r="B16134">
        <v>22285002</v>
      </c>
      <c r="C16134" t="s">
        <v>17030</v>
      </c>
      <c r="D16134" t="s">
        <v>15421</v>
      </c>
      <c r="E16134" t="s">
        <v>15639</v>
      </c>
      <c r="F16134" t="s">
        <v>15639</v>
      </c>
      <c r="G16134" t="s">
        <v>15423</v>
      </c>
      <c r="H16134" t="s">
        <v>1911</v>
      </c>
      <c r="I16134">
        <v>0</v>
      </c>
      <c r="J16134" s="302">
        <v>143000000</v>
      </c>
    </row>
    <row r="16135" spans="1:10" x14ac:dyDescent="0.25">
      <c r="A16135">
        <v>22225007</v>
      </c>
      <c r="B16135">
        <v>22286001</v>
      </c>
      <c r="C16135" t="s">
        <v>17030</v>
      </c>
      <c r="D16135" t="s">
        <v>15421</v>
      </c>
      <c r="E16135" t="s">
        <v>15519</v>
      </c>
      <c r="F16135" t="s">
        <v>15520</v>
      </c>
      <c r="G16135" t="s">
        <v>15423</v>
      </c>
      <c r="H16135" t="s">
        <v>1911</v>
      </c>
      <c r="I16135">
        <v>0</v>
      </c>
      <c r="J16135" s="302">
        <v>221400000</v>
      </c>
    </row>
    <row r="16136" spans="1:10" x14ac:dyDescent="0.25">
      <c r="A16136">
        <v>22225008</v>
      </c>
      <c r="B16136">
        <v>22286002</v>
      </c>
      <c r="C16136" t="s">
        <v>17030</v>
      </c>
      <c r="D16136" t="s">
        <v>15421</v>
      </c>
      <c r="E16136" t="s">
        <v>15519</v>
      </c>
      <c r="F16136" t="s">
        <v>15520</v>
      </c>
      <c r="G16136" t="s">
        <v>15489</v>
      </c>
      <c r="H16136" t="s">
        <v>1911</v>
      </c>
      <c r="I16136">
        <v>0</v>
      </c>
      <c r="J16136" s="302">
        <v>118300000</v>
      </c>
    </row>
    <row r="16137" spans="1:10" x14ac:dyDescent="0.25">
      <c r="A16137">
        <v>22225009</v>
      </c>
      <c r="B16137">
        <v>22286003</v>
      </c>
      <c r="C16137" t="s">
        <v>17030</v>
      </c>
      <c r="D16137" t="s">
        <v>15421</v>
      </c>
      <c r="E16137" t="s">
        <v>15519</v>
      </c>
      <c r="F16137" t="s">
        <v>11047</v>
      </c>
      <c r="G16137" t="s">
        <v>15423</v>
      </c>
      <c r="H16137" t="s">
        <v>1911</v>
      </c>
      <c r="I16137">
        <v>0</v>
      </c>
      <c r="J16137" s="302">
        <v>189100000</v>
      </c>
    </row>
    <row r="16138" spans="1:10" x14ac:dyDescent="0.25">
      <c r="A16138">
        <v>22225010</v>
      </c>
      <c r="B16138">
        <v>22286004</v>
      </c>
      <c r="C16138" t="s">
        <v>17030</v>
      </c>
      <c r="D16138" t="s">
        <v>15421</v>
      </c>
      <c r="E16138" t="s">
        <v>15519</v>
      </c>
      <c r="F16138" t="s">
        <v>11047</v>
      </c>
      <c r="G16138" t="s">
        <v>15489</v>
      </c>
      <c r="H16138" t="s">
        <v>1911</v>
      </c>
      <c r="I16138">
        <v>0</v>
      </c>
      <c r="J16138" s="302">
        <v>62300000</v>
      </c>
    </row>
    <row r="16139" spans="1:10" x14ac:dyDescent="0.25">
      <c r="A16139">
        <v>22225018</v>
      </c>
      <c r="B16139">
        <v>22287001</v>
      </c>
      <c r="C16139" t="s">
        <v>17030</v>
      </c>
      <c r="D16139" t="s">
        <v>15421</v>
      </c>
      <c r="E16139" t="s">
        <v>15568</v>
      </c>
      <c r="F16139" t="s">
        <v>15569</v>
      </c>
      <c r="G16139" t="s">
        <v>15423</v>
      </c>
      <c r="H16139" t="s">
        <v>1911</v>
      </c>
      <c r="I16139">
        <v>0</v>
      </c>
      <c r="J16139" s="302">
        <v>99300000</v>
      </c>
    </row>
    <row r="16140" spans="1:10" x14ac:dyDescent="0.25">
      <c r="A16140">
        <v>22225019</v>
      </c>
      <c r="B16140">
        <v>22287002</v>
      </c>
      <c r="C16140" t="s">
        <v>17030</v>
      </c>
      <c r="D16140" t="s">
        <v>15421</v>
      </c>
      <c r="E16140" t="s">
        <v>15568</v>
      </c>
      <c r="F16140" t="s">
        <v>15569</v>
      </c>
      <c r="G16140" t="s">
        <v>15489</v>
      </c>
      <c r="H16140" t="s">
        <v>1911</v>
      </c>
      <c r="I16140">
        <v>0</v>
      </c>
      <c r="J16140" s="302">
        <v>69600000</v>
      </c>
    </row>
    <row r="16141" spans="1:10" x14ac:dyDescent="0.25">
      <c r="A16141">
        <v>22225023</v>
      </c>
      <c r="B16141">
        <v>22287003</v>
      </c>
      <c r="C16141" t="s">
        <v>17030</v>
      </c>
      <c r="D16141" t="s">
        <v>15421</v>
      </c>
      <c r="E16141" t="s">
        <v>15568</v>
      </c>
      <c r="F16141" t="s">
        <v>15570</v>
      </c>
      <c r="G16141" t="s">
        <v>15423</v>
      </c>
      <c r="H16141" t="s">
        <v>1911</v>
      </c>
      <c r="I16141">
        <v>166300</v>
      </c>
      <c r="J16141" s="302">
        <v>175000000</v>
      </c>
    </row>
    <row r="16142" spans="1:10" x14ac:dyDescent="0.25">
      <c r="A16142">
        <v>22325001</v>
      </c>
      <c r="B16142">
        <v>22382001</v>
      </c>
      <c r="C16142" t="s">
        <v>17031</v>
      </c>
      <c r="D16142" t="s">
        <v>15421</v>
      </c>
      <c r="E16142" t="s">
        <v>15424</v>
      </c>
      <c r="F16142" t="s">
        <v>1944</v>
      </c>
      <c r="G16142" t="s">
        <v>15423</v>
      </c>
      <c r="H16142" t="s">
        <v>1911</v>
      </c>
      <c r="I16142">
        <v>0</v>
      </c>
      <c r="J16142" s="302">
        <v>101500000</v>
      </c>
    </row>
    <row r="16143" spans="1:10" x14ac:dyDescent="0.25">
      <c r="A16143">
        <v>22325002</v>
      </c>
      <c r="B16143">
        <v>22382002</v>
      </c>
      <c r="C16143" t="s">
        <v>17031</v>
      </c>
      <c r="D16143" t="s">
        <v>15421</v>
      </c>
      <c r="E16143" t="s">
        <v>15424</v>
      </c>
      <c r="F16143" t="s">
        <v>1944</v>
      </c>
      <c r="G16143" t="s">
        <v>15489</v>
      </c>
      <c r="H16143" t="s">
        <v>1911</v>
      </c>
      <c r="I16143">
        <v>88400</v>
      </c>
      <c r="J16143" s="302">
        <v>95000000</v>
      </c>
    </row>
    <row r="16144" spans="1:10" x14ac:dyDescent="0.25">
      <c r="A16144">
        <v>22325003</v>
      </c>
      <c r="B16144">
        <v>22385001</v>
      </c>
      <c r="C16144" t="s">
        <v>17031</v>
      </c>
      <c r="D16144" t="s">
        <v>15421</v>
      </c>
      <c r="E16144" t="s">
        <v>15639</v>
      </c>
      <c r="F16144" t="s">
        <v>15639</v>
      </c>
      <c r="G16144" t="s">
        <v>15489</v>
      </c>
      <c r="H16144" t="s">
        <v>1911</v>
      </c>
      <c r="I16144">
        <v>0</v>
      </c>
      <c r="J16144" s="302">
        <v>38100000</v>
      </c>
    </row>
    <row r="16145" spans="1:10" x14ac:dyDescent="0.25">
      <c r="A16145">
        <v>22425002</v>
      </c>
      <c r="B16145">
        <v>22482001</v>
      </c>
      <c r="C16145" t="s">
        <v>17032</v>
      </c>
      <c r="D16145" t="s">
        <v>15421</v>
      </c>
      <c r="E16145" t="s">
        <v>15424</v>
      </c>
      <c r="F16145" t="s">
        <v>1944</v>
      </c>
      <c r="G16145" t="s">
        <v>15489</v>
      </c>
      <c r="H16145" t="s">
        <v>1911</v>
      </c>
      <c r="I16145">
        <v>0</v>
      </c>
      <c r="J16145" s="302">
        <v>51600000</v>
      </c>
    </row>
    <row r="16146" spans="1:10" x14ac:dyDescent="0.25">
      <c r="A16146">
        <v>22425003</v>
      </c>
      <c r="B16146">
        <v>22482002</v>
      </c>
      <c r="C16146" t="s">
        <v>17032</v>
      </c>
      <c r="D16146" t="s">
        <v>15421</v>
      </c>
      <c r="E16146" t="s">
        <v>15424</v>
      </c>
      <c r="F16146" t="s">
        <v>1944</v>
      </c>
      <c r="G16146" t="s">
        <v>15423</v>
      </c>
      <c r="H16146" t="s">
        <v>1911</v>
      </c>
      <c r="I16146">
        <v>0</v>
      </c>
      <c r="J16146" s="302">
        <v>56300000</v>
      </c>
    </row>
    <row r="16147" spans="1:10" x14ac:dyDescent="0.25">
      <c r="A16147">
        <v>22506001</v>
      </c>
      <c r="B16147">
        <v>22535001</v>
      </c>
      <c r="C16147" t="s">
        <v>17033</v>
      </c>
      <c r="D16147" t="s">
        <v>1918</v>
      </c>
      <c r="E16147" t="s">
        <v>17034</v>
      </c>
      <c r="F16147" t="s">
        <v>3785</v>
      </c>
      <c r="G16147" t="s">
        <v>4131</v>
      </c>
      <c r="H16147" t="s">
        <v>1911</v>
      </c>
      <c r="I16147">
        <v>0</v>
      </c>
      <c r="J16147" s="302">
        <v>58900000</v>
      </c>
    </row>
    <row r="16148" spans="1:10" x14ac:dyDescent="0.25">
      <c r="A16148">
        <v>22506002</v>
      </c>
      <c r="B16148">
        <v>22535002</v>
      </c>
      <c r="C16148" t="s">
        <v>17033</v>
      </c>
      <c r="D16148" t="s">
        <v>1918</v>
      </c>
      <c r="E16148" t="s">
        <v>17034</v>
      </c>
      <c r="F16148" t="s">
        <v>3738</v>
      </c>
      <c r="G16148" t="s">
        <v>14650</v>
      </c>
      <c r="H16148" t="s">
        <v>1911</v>
      </c>
      <c r="I16148">
        <v>0</v>
      </c>
      <c r="J16148" s="302">
        <v>49200000</v>
      </c>
    </row>
    <row r="16149" spans="1:10" x14ac:dyDescent="0.25">
      <c r="A16149">
        <v>22506003</v>
      </c>
      <c r="B16149">
        <v>22535003</v>
      </c>
      <c r="C16149" t="s">
        <v>17033</v>
      </c>
      <c r="D16149" t="s">
        <v>1918</v>
      </c>
      <c r="E16149" t="s">
        <v>17035</v>
      </c>
      <c r="F16149" t="s">
        <v>3785</v>
      </c>
      <c r="G16149" t="s">
        <v>4131</v>
      </c>
      <c r="H16149" t="s">
        <v>1911</v>
      </c>
      <c r="I16149">
        <v>0</v>
      </c>
      <c r="J16149" s="302">
        <v>57400000</v>
      </c>
    </row>
    <row r="16150" spans="1:10" x14ac:dyDescent="0.25">
      <c r="A16150">
        <v>22506004</v>
      </c>
      <c r="B16150">
        <v>22535004</v>
      </c>
      <c r="C16150" t="s">
        <v>17033</v>
      </c>
      <c r="D16150" t="s">
        <v>1918</v>
      </c>
      <c r="E16150" t="s">
        <v>17035</v>
      </c>
      <c r="F16150" t="s">
        <v>3747</v>
      </c>
      <c r="G16150" t="s">
        <v>14650</v>
      </c>
      <c r="H16150" t="s">
        <v>1911</v>
      </c>
      <c r="I16150">
        <v>0</v>
      </c>
      <c r="J16150" s="302">
        <v>52900000</v>
      </c>
    </row>
    <row r="16151" spans="1:10" x14ac:dyDescent="0.25">
      <c r="A16151">
        <v>22506005</v>
      </c>
      <c r="B16151">
        <v>22535005</v>
      </c>
      <c r="C16151" t="s">
        <v>17033</v>
      </c>
      <c r="D16151" t="s">
        <v>1918</v>
      </c>
      <c r="E16151" t="s">
        <v>17036</v>
      </c>
      <c r="F16151" t="s">
        <v>3747</v>
      </c>
      <c r="G16151" t="s">
        <v>10813</v>
      </c>
      <c r="H16151" t="s">
        <v>1911</v>
      </c>
      <c r="I16151">
        <v>0</v>
      </c>
      <c r="J16151" s="302">
        <v>34800000</v>
      </c>
    </row>
    <row r="16152" spans="1:10" x14ac:dyDescent="0.25">
      <c r="A16152">
        <v>22506006</v>
      </c>
      <c r="B16152">
        <v>22535006</v>
      </c>
      <c r="C16152" t="s">
        <v>17033</v>
      </c>
      <c r="D16152" t="s">
        <v>1918</v>
      </c>
      <c r="E16152" t="s">
        <v>17036</v>
      </c>
      <c r="F16152" t="s">
        <v>3785</v>
      </c>
      <c r="G16152" t="s">
        <v>17037</v>
      </c>
      <c r="H16152" t="s">
        <v>1911</v>
      </c>
      <c r="I16152">
        <v>0</v>
      </c>
      <c r="J16152" s="302">
        <v>37900000</v>
      </c>
    </row>
    <row r="16153" spans="1:10" x14ac:dyDescent="0.25">
      <c r="A16153">
        <v>22625002</v>
      </c>
      <c r="B16153">
        <v>22682001</v>
      </c>
      <c r="C16153" t="s">
        <v>17038</v>
      </c>
      <c r="D16153" t="s">
        <v>15421</v>
      </c>
      <c r="E16153" t="s">
        <v>15424</v>
      </c>
      <c r="F16153" t="s">
        <v>1944</v>
      </c>
      <c r="G16153" t="s">
        <v>15423</v>
      </c>
      <c r="H16153" t="s">
        <v>1911</v>
      </c>
      <c r="I16153">
        <v>0</v>
      </c>
      <c r="J16153" s="302">
        <v>56300000</v>
      </c>
    </row>
    <row r="16154" spans="1:10" x14ac:dyDescent="0.25">
      <c r="A16154">
        <v>22625003</v>
      </c>
      <c r="B16154">
        <v>22687001</v>
      </c>
      <c r="C16154" t="s">
        <v>17038</v>
      </c>
      <c r="D16154" t="s">
        <v>15421</v>
      </c>
      <c r="E16154" t="s">
        <v>15568</v>
      </c>
      <c r="F16154" t="s">
        <v>15569</v>
      </c>
      <c r="G16154" t="s">
        <v>15423</v>
      </c>
      <c r="H16154" t="s">
        <v>1911</v>
      </c>
      <c r="I16154">
        <v>0</v>
      </c>
      <c r="J16154" s="302">
        <v>75700000</v>
      </c>
    </row>
    <row r="16155" spans="1:10" x14ac:dyDescent="0.25">
      <c r="A16155">
        <v>22725001</v>
      </c>
      <c r="B16155">
        <v>22781001</v>
      </c>
      <c r="C16155" t="s">
        <v>17039</v>
      </c>
      <c r="D16155" t="s">
        <v>15421</v>
      </c>
      <c r="E16155" t="s">
        <v>15422</v>
      </c>
      <c r="F16155" t="s">
        <v>15422</v>
      </c>
      <c r="G16155" t="s">
        <v>15423</v>
      </c>
      <c r="H16155" t="s">
        <v>1911</v>
      </c>
      <c r="I16155">
        <v>0</v>
      </c>
      <c r="J16155" s="302">
        <v>65000000</v>
      </c>
    </row>
    <row r="16156" spans="1:10" x14ac:dyDescent="0.25">
      <c r="A16156">
        <v>22925001</v>
      </c>
      <c r="B16156">
        <v>22986001</v>
      </c>
      <c r="C16156" t="s">
        <v>17040</v>
      </c>
      <c r="D16156" t="s">
        <v>15421</v>
      </c>
      <c r="E16156" t="s">
        <v>15519</v>
      </c>
      <c r="F16156" t="s">
        <v>15520</v>
      </c>
      <c r="G16156" t="s">
        <v>15423</v>
      </c>
      <c r="H16156" t="s">
        <v>1911</v>
      </c>
      <c r="I16156">
        <v>0</v>
      </c>
      <c r="J16156" s="302">
        <v>117400000</v>
      </c>
    </row>
    <row r="16157" spans="1:10" x14ac:dyDescent="0.25">
      <c r="A16157">
        <v>23025001</v>
      </c>
      <c r="B16157">
        <v>23082001</v>
      </c>
      <c r="C16157" t="s">
        <v>17041</v>
      </c>
      <c r="D16157" t="s">
        <v>15421</v>
      </c>
      <c r="E16157" t="s">
        <v>15424</v>
      </c>
      <c r="F16157" t="s">
        <v>1944</v>
      </c>
      <c r="G16157" t="s">
        <v>15489</v>
      </c>
      <c r="H16157" t="s">
        <v>1911</v>
      </c>
      <c r="I16157">
        <v>0</v>
      </c>
      <c r="J16157" s="302">
        <v>51600000</v>
      </c>
    </row>
    <row r="16158" spans="1:10" x14ac:dyDescent="0.25">
      <c r="A16158">
        <v>23025002</v>
      </c>
      <c r="B16158">
        <v>23082002</v>
      </c>
      <c r="C16158" t="s">
        <v>17041</v>
      </c>
      <c r="D16158" t="s">
        <v>15421</v>
      </c>
      <c r="E16158" t="s">
        <v>15424</v>
      </c>
      <c r="F16158" t="s">
        <v>1944</v>
      </c>
      <c r="G16158" t="s">
        <v>15423</v>
      </c>
      <c r="H16158" t="s">
        <v>1911</v>
      </c>
      <c r="I16158">
        <v>0</v>
      </c>
      <c r="J16158" s="302">
        <v>56300000</v>
      </c>
    </row>
    <row r="16159" spans="1:10" x14ac:dyDescent="0.25">
      <c r="A16159">
        <v>23025006</v>
      </c>
      <c r="B16159">
        <v>23086001</v>
      </c>
      <c r="C16159" t="s">
        <v>17041</v>
      </c>
      <c r="D16159" t="s">
        <v>15421</v>
      </c>
      <c r="E16159" t="s">
        <v>15519</v>
      </c>
      <c r="F16159" t="s">
        <v>15520</v>
      </c>
      <c r="G16159" t="s">
        <v>15423</v>
      </c>
      <c r="H16159" t="s">
        <v>1911</v>
      </c>
      <c r="I16159">
        <v>0</v>
      </c>
      <c r="J16159" s="302">
        <v>100000000</v>
      </c>
    </row>
    <row r="16160" spans="1:10" x14ac:dyDescent="0.25">
      <c r="A16160">
        <v>23025005</v>
      </c>
      <c r="B16160">
        <v>23087001</v>
      </c>
      <c r="C16160" t="s">
        <v>17041</v>
      </c>
      <c r="D16160" t="s">
        <v>15421</v>
      </c>
      <c r="E16160" t="s">
        <v>15568</v>
      </c>
      <c r="F16160" t="s">
        <v>15569</v>
      </c>
      <c r="G16160" t="s">
        <v>15489</v>
      </c>
      <c r="H16160" t="s">
        <v>1911</v>
      </c>
      <c r="I16160">
        <v>0</v>
      </c>
      <c r="J16160" s="302">
        <v>67000000</v>
      </c>
    </row>
    <row r="16161" spans="1:10" x14ac:dyDescent="0.25">
      <c r="A16161">
        <v>23108001</v>
      </c>
      <c r="B16161">
        <v>23136001</v>
      </c>
      <c r="C16161" t="s">
        <v>17042</v>
      </c>
      <c r="D16161" t="s">
        <v>1913</v>
      </c>
      <c r="E16161" t="s">
        <v>16296</v>
      </c>
      <c r="F16161" t="s">
        <v>7777</v>
      </c>
      <c r="G16161" t="s">
        <v>17043</v>
      </c>
      <c r="H16161" t="s">
        <v>1911</v>
      </c>
      <c r="I16161">
        <v>0</v>
      </c>
      <c r="J16161" s="302">
        <v>284200000</v>
      </c>
    </row>
    <row r="16162" spans="1:10" x14ac:dyDescent="0.25">
      <c r="A16162">
        <v>23108002</v>
      </c>
      <c r="B16162">
        <v>23136002</v>
      </c>
      <c r="C16162" t="s">
        <v>17042</v>
      </c>
      <c r="D16162" t="s">
        <v>1913</v>
      </c>
      <c r="E16162" t="s">
        <v>7967</v>
      </c>
      <c r="F16162" t="s">
        <v>17044</v>
      </c>
      <c r="G16162" t="s">
        <v>17045</v>
      </c>
      <c r="H16162" t="s">
        <v>1911</v>
      </c>
      <c r="I16162">
        <v>0</v>
      </c>
      <c r="J16162" s="302">
        <v>445000000</v>
      </c>
    </row>
    <row r="16163" spans="1:10" x14ac:dyDescent="0.25">
      <c r="A16163">
        <v>23108003</v>
      </c>
      <c r="B16163">
        <v>23136003</v>
      </c>
      <c r="C16163" t="s">
        <v>17042</v>
      </c>
      <c r="D16163" t="s">
        <v>1913</v>
      </c>
      <c r="E16163" t="s">
        <v>16296</v>
      </c>
      <c r="F16163" t="s">
        <v>17046</v>
      </c>
      <c r="G16163" t="s">
        <v>17047</v>
      </c>
      <c r="H16163" t="s">
        <v>1911</v>
      </c>
      <c r="I16163">
        <v>0</v>
      </c>
      <c r="J16163" s="302">
        <v>313000000</v>
      </c>
    </row>
    <row r="16164" spans="1:10" x14ac:dyDescent="0.25">
      <c r="A16164">
        <v>23108004</v>
      </c>
      <c r="B16164">
        <v>23136004</v>
      </c>
      <c r="C16164" t="s">
        <v>17042</v>
      </c>
      <c r="D16164" t="s">
        <v>1913</v>
      </c>
      <c r="E16164" t="s">
        <v>16296</v>
      </c>
      <c r="F16164" t="s">
        <v>4602</v>
      </c>
      <c r="G16164" t="s">
        <v>10438</v>
      </c>
      <c r="H16164" t="s">
        <v>1911</v>
      </c>
      <c r="I16164">
        <v>0</v>
      </c>
      <c r="J16164" s="302">
        <v>246700000</v>
      </c>
    </row>
    <row r="16165" spans="1:10" x14ac:dyDescent="0.25">
      <c r="A16165">
        <v>23108005</v>
      </c>
      <c r="B16165">
        <v>23136005</v>
      </c>
      <c r="C16165" t="s">
        <v>17042</v>
      </c>
      <c r="D16165" t="s">
        <v>1913</v>
      </c>
      <c r="E16165" t="s">
        <v>7967</v>
      </c>
      <c r="F16165" t="s">
        <v>17048</v>
      </c>
      <c r="G16165" t="s">
        <v>17049</v>
      </c>
      <c r="H16165" t="s">
        <v>1911</v>
      </c>
      <c r="I16165">
        <v>0</v>
      </c>
      <c r="J16165" s="302">
        <v>404900000</v>
      </c>
    </row>
    <row r="16166" spans="1:10" x14ac:dyDescent="0.25">
      <c r="A16166">
        <v>23121001</v>
      </c>
      <c r="B16166">
        <v>23142001</v>
      </c>
      <c r="C16166" t="s">
        <v>17042</v>
      </c>
      <c r="D16166" t="s">
        <v>2134</v>
      </c>
      <c r="E16166" t="s">
        <v>17050</v>
      </c>
      <c r="F16166" t="s">
        <v>7777</v>
      </c>
      <c r="G16166" t="s">
        <v>5085</v>
      </c>
      <c r="H16166" t="s">
        <v>1911</v>
      </c>
      <c r="I16166">
        <v>0</v>
      </c>
      <c r="J16166" s="302">
        <v>259300000</v>
      </c>
    </row>
    <row r="16167" spans="1:10" x14ac:dyDescent="0.25">
      <c r="A16167">
        <v>23121002</v>
      </c>
      <c r="B16167">
        <v>23142002</v>
      </c>
      <c r="C16167" t="s">
        <v>17042</v>
      </c>
      <c r="D16167" t="s">
        <v>2134</v>
      </c>
      <c r="E16167" t="s">
        <v>17050</v>
      </c>
      <c r="F16167" t="s">
        <v>17051</v>
      </c>
      <c r="G16167" t="s">
        <v>3953</v>
      </c>
      <c r="H16167" t="s">
        <v>1911</v>
      </c>
      <c r="I16167">
        <v>0</v>
      </c>
      <c r="J16167" s="302">
        <v>394100000</v>
      </c>
    </row>
    <row r="16168" spans="1:10" x14ac:dyDescent="0.25">
      <c r="A16168">
        <v>23217005</v>
      </c>
      <c r="B16168">
        <v>23253001</v>
      </c>
      <c r="C16168" t="s">
        <v>17052</v>
      </c>
      <c r="D16168" t="s">
        <v>1977</v>
      </c>
      <c r="E16168" t="s">
        <v>17053</v>
      </c>
      <c r="F16168" t="s">
        <v>17054</v>
      </c>
      <c r="G16168" t="s">
        <v>1929</v>
      </c>
      <c r="H16168" t="s">
        <v>1911</v>
      </c>
      <c r="I16168">
        <v>0</v>
      </c>
      <c r="J16168" s="302">
        <v>5300000</v>
      </c>
    </row>
    <row r="16169" spans="1:10" x14ac:dyDescent="0.25">
      <c r="A16169">
        <v>23217006</v>
      </c>
      <c r="B16169">
        <v>23253002</v>
      </c>
      <c r="C16169" t="s">
        <v>17052</v>
      </c>
      <c r="D16169" t="s">
        <v>1977</v>
      </c>
      <c r="E16169" t="s">
        <v>17053</v>
      </c>
      <c r="F16169" t="s">
        <v>17055</v>
      </c>
      <c r="G16169" t="s">
        <v>1929</v>
      </c>
      <c r="H16169" t="s">
        <v>1911</v>
      </c>
      <c r="I16169">
        <v>0</v>
      </c>
      <c r="J16169" s="302">
        <v>5600000</v>
      </c>
    </row>
    <row r="16170" spans="1:10" x14ac:dyDescent="0.25">
      <c r="A16170">
        <v>23217007</v>
      </c>
      <c r="B16170">
        <v>23253003</v>
      </c>
      <c r="C16170" t="s">
        <v>17052</v>
      </c>
      <c r="D16170" t="s">
        <v>1977</v>
      </c>
      <c r="E16170" t="s">
        <v>17056</v>
      </c>
      <c r="F16170" t="s">
        <v>17057</v>
      </c>
      <c r="G16170" t="s">
        <v>1925</v>
      </c>
      <c r="H16170" t="s">
        <v>1911</v>
      </c>
      <c r="I16170">
        <v>0</v>
      </c>
      <c r="J16170" s="302">
        <v>5900000</v>
      </c>
    </row>
    <row r="16171" spans="1:10" x14ac:dyDescent="0.25">
      <c r="A16171">
        <v>23217004</v>
      </c>
      <c r="B16171">
        <v>23254001</v>
      </c>
      <c r="C16171" t="s">
        <v>17052</v>
      </c>
      <c r="D16171" t="s">
        <v>1977</v>
      </c>
      <c r="E16171" t="s">
        <v>17053</v>
      </c>
      <c r="F16171" t="s">
        <v>17058</v>
      </c>
      <c r="G16171" t="s">
        <v>1929</v>
      </c>
      <c r="H16171" t="s">
        <v>1911</v>
      </c>
      <c r="I16171">
        <v>0</v>
      </c>
      <c r="J16171" s="302">
        <v>3800000</v>
      </c>
    </row>
    <row r="16172" spans="1:10" x14ac:dyDescent="0.25">
      <c r="A16172">
        <v>23217008</v>
      </c>
      <c r="B16172">
        <v>23256001</v>
      </c>
      <c r="C16172" t="s">
        <v>17052</v>
      </c>
      <c r="D16172" t="s">
        <v>1977</v>
      </c>
      <c r="E16172" t="s">
        <v>17059</v>
      </c>
      <c r="F16172" t="s">
        <v>17060</v>
      </c>
      <c r="G16172" t="s">
        <v>7066</v>
      </c>
      <c r="H16172" t="s">
        <v>1911</v>
      </c>
      <c r="I16172">
        <v>0</v>
      </c>
      <c r="J16172" s="302">
        <v>3600000</v>
      </c>
    </row>
    <row r="16173" spans="1:10" x14ac:dyDescent="0.25">
      <c r="A16173">
        <v>23217001</v>
      </c>
      <c r="B16173">
        <v>23257001</v>
      </c>
      <c r="C16173" t="s">
        <v>17052</v>
      </c>
      <c r="D16173" t="s">
        <v>1977</v>
      </c>
      <c r="E16173" t="s">
        <v>17056</v>
      </c>
      <c r="F16173" t="s">
        <v>17061</v>
      </c>
      <c r="G16173" t="s">
        <v>1925</v>
      </c>
      <c r="H16173" t="s">
        <v>1911</v>
      </c>
      <c r="I16173">
        <v>0</v>
      </c>
      <c r="J16173" s="302">
        <v>5500000</v>
      </c>
    </row>
    <row r="16174" spans="1:10" x14ac:dyDescent="0.25">
      <c r="A16174">
        <v>23217002</v>
      </c>
      <c r="B16174">
        <v>23257002</v>
      </c>
      <c r="C16174" t="s">
        <v>17052</v>
      </c>
      <c r="D16174" t="s">
        <v>1977</v>
      </c>
      <c r="E16174" t="s">
        <v>17053</v>
      </c>
      <c r="F16174" t="s">
        <v>17061</v>
      </c>
      <c r="G16174" t="s">
        <v>1929</v>
      </c>
      <c r="H16174" t="s">
        <v>1911</v>
      </c>
      <c r="I16174">
        <v>0</v>
      </c>
      <c r="J16174" s="302">
        <v>5000000</v>
      </c>
    </row>
    <row r="16175" spans="1:10" x14ac:dyDescent="0.25">
      <c r="A16175">
        <v>23217003</v>
      </c>
      <c r="B16175">
        <v>23257003</v>
      </c>
      <c r="C16175" t="s">
        <v>17052</v>
      </c>
      <c r="D16175" t="s">
        <v>1977</v>
      </c>
      <c r="E16175" t="s">
        <v>17053</v>
      </c>
      <c r="F16175" t="s">
        <v>17062</v>
      </c>
      <c r="G16175" t="s">
        <v>1929</v>
      </c>
      <c r="H16175" t="s">
        <v>1911</v>
      </c>
      <c r="I16175">
        <v>0</v>
      </c>
      <c r="J16175" s="302">
        <v>5000000</v>
      </c>
    </row>
    <row r="16176" spans="1:10" x14ac:dyDescent="0.25">
      <c r="A16176">
        <v>23325001</v>
      </c>
      <c r="B16176">
        <v>23381001</v>
      </c>
      <c r="C16176" t="s">
        <v>17063</v>
      </c>
      <c r="D16176" t="s">
        <v>15421</v>
      </c>
      <c r="E16176" t="s">
        <v>15422</v>
      </c>
      <c r="F16176" t="s">
        <v>15422</v>
      </c>
      <c r="G16176" t="s">
        <v>15423</v>
      </c>
      <c r="H16176" t="s">
        <v>1911</v>
      </c>
      <c r="I16176">
        <v>0</v>
      </c>
      <c r="J16176" s="302">
        <v>65000000</v>
      </c>
    </row>
    <row r="16177" spans="1:10" x14ac:dyDescent="0.25">
      <c r="A16177">
        <v>23325002</v>
      </c>
      <c r="B16177">
        <v>23382001</v>
      </c>
      <c r="C16177" t="s">
        <v>17063</v>
      </c>
      <c r="D16177" t="s">
        <v>15421</v>
      </c>
      <c r="E16177" t="s">
        <v>15424</v>
      </c>
      <c r="F16177" t="s">
        <v>1944</v>
      </c>
      <c r="G16177" t="s">
        <v>15423</v>
      </c>
      <c r="H16177" t="s">
        <v>1911</v>
      </c>
      <c r="I16177">
        <v>0</v>
      </c>
      <c r="J16177" s="302">
        <v>115000000</v>
      </c>
    </row>
    <row r="16178" spans="1:10" x14ac:dyDescent="0.25">
      <c r="A16178">
        <v>23325007</v>
      </c>
      <c r="B16178">
        <v>23384001</v>
      </c>
      <c r="C16178" t="s">
        <v>17063</v>
      </c>
      <c r="D16178" t="s">
        <v>15421</v>
      </c>
      <c r="E16178" t="s">
        <v>1941</v>
      </c>
      <c r="F16178" t="s">
        <v>4193</v>
      </c>
      <c r="G16178" t="s">
        <v>15489</v>
      </c>
      <c r="H16178" t="s">
        <v>1911</v>
      </c>
      <c r="I16178">
        <v>0</v>
      </c>
      <c r="J16178" s="302">
        <v>380000000</v>
      </c>
    </row>
    <row r="16179" spans="1:10" x14ac:dyDescent="0.25">
      <c r="A16179">
        <v>23325006</v>
      </c>
      <c r="B16179">
        <v>23385001</v>
      </c>
      <c r="C16179" t="s">
        <v>17063</v>
      </c>
      <c r="D16179" t="s">
        <v>15421</v>
      </c>
      <c r="E16179" t="s">
        <v>15639</v>
      </c>
      <c r="F16179" t="s">
        <v>15639</v>
      </c>
      <c r="G16179" t="s">
        <v>15489</v>
      </c>
      <c r="H16179" t="s">
        <v>1911</v>
      </c>
      <c r="I16179">
        <v>45600</v>
      </c>
      <c r="J16179" s="302">
        <v>48000000</v>
      </c>
    </row>
    <row r="16180" spans="1:10" x14ac:dyDescent="0.25">
      <c r="A16180">
        <v>23325009</v>
      </c>
      <c r="B16180">
        <v>23385002</v>
      </c>
      <c r="C16180" t="s">
        <v>17063</v>
      </c>
      <c r="D16180" t="s">
        <v>15421</v>
      </c>
      <c r="E16180" t="s">
        <v>15639</v>
      </c>
      <c r="F16180" t="s">
        <v>15639</v>
      </c>
      <c r="G16180" t="s">
        <v>15423</v>
      </c>
      <c r="H16180" t="s">
        <v>1911</v>
      </c>
      <c r="I16180">
        <v>73500</v>
      </c>
      <c r="J16180" s="302">
        <v>77400000</v>
      </c>
    </row>
    <row r="16181" spans="1:10" x14ac:dyDescent="0.25">
      <c r="A16181">
        <v>23325005</v>
      </c>
      <c r="B16181">
        <v>23386001</v>
      </c>
      <c r="C16181" t="s">
        <v>17063</v>
      </c>
      <c r="D16181" t="s">
        <v>15421</v>
      </c>
      <c r="E16181" t="s">
        <v>15519</v>
      </c>
      <c r="F16181" t="s">
        <v>15520</v>
      </c>
      <c r="G16181" t="s">
        <v>15423</v>
      </c>
      <c r="H16181" t="s">
        <v>1911</v>
      </c>
      <c r="I16181">
        <v>0</v>
      </c>
      <c r="J16181" s="302">
        <v>118300000</v>
      </c>
    </row>
    <row r="16182" spans="1:10" x14ac:dyDescent="0.25">
      <c r="A16182">
        <v>23325008</v>
      </c>
      <c r="B16182">
        <v>23386002</v>
      </c>
      <c r="C16182" t="s">
        <v>17063</v>
      </c>
      <c r="D16182" t="s">
        <v>15421</v>
      </c>
      <c r="E16182" t="s">
        <v>15519</v>
      </c>
      <c r="F16182" t="s">
        <v>15520</v>
      </c>
      <c r="G16182" t="s">
        <v>15489</v>
      </c>
      <c r="H16182" t="s">
        <v>1911</v>
      </c>
      <c r="I16182">
        <v>0</v>
      </c>
      <c r="J16182" s="302">
        <v>96600000</v>
      </c>
    </row>
    <row r="16183" spans="1:10" x14ac:dyDescent="0.25">
      <c r="A16183">
        <v>23325003</v>
      </c>
      <c r="B16183">
        <v>23387001</v>
      </c>
      <c r="C16183" t="s">
        <v>17063</v>
      </c>
      <c r="D16183" t="s">
        <v>15421</v>
      </c>
      <c r="E16183" t="s">
        <v>15568</v>
      </c>
      <c r="F16183" t="s">
        <v>15569</v>
      </c>
      <c r="G16183" t="s">
        <v>15423</v>
      </c>
      <c r="H16183" t="s">
        <v>1911</v>
      </c>
      <c r="I16183">
        <v>0</v>
      </c>
      <c r="J16183" s="302">
        <v>106700000</v>
      </c>
    </row>
    <row r="16184" spans="1:10" x14ac:dyDescent="0.25">
      <c r="A16184">
        <v>23325004</v>
      </c>
      <c r="B16184">
        <v>23387002</v>
      </c>
      <c r="C16184" t="s">
        <v>17063</v>
      </c>
      <c r="D16184" t="s">
        <v>15421</v>
      </c>
      <c r="E16184" t="s">
        <v>15568</v>
      </c>
      <c r="F16184" t="s">
        <v>15569</v>
      </c>
      <c r="G16184" t="s">
        <v>15489</v>
      </c>
      <c r="H16184" t="s">
        <v>1911</v>
      </c>
      <c r="I16184">
        <v>0</v>
      </c>
      <c r="J16184" s="302">
        <v>66000000</v>
      </c>
    </row>
    <row r="16185" spans="1:10" x14ac:dyDescent="0.25">
      <c r="A16185">
        <v>23425001</v>
      </c>
      <c r="B16185">
        <v>23482001</v>
      </c>
      <c r="C16185" t="s">
        <v>17064</v>
      </c>
      <c r="D16185" t="s">
        <v>15421</v>
      </c>
      <c r="E16185" t="s">
        <v>15424</v>
      </c>
      <c r="F16185" t="s">
        <v>1944</v>
      </c>
      <c r="G16185" t="s">
        <v>15423</v>
      </c>
      <c r="H16185" t="s">
        <v>1911</v>
      </c>
      <c r="I16185">
        <v>0</v>
      </c>
      <c r="J16185" s="302">
        <v>56300000</v>
      </c>
    </row>
    <row r="16186" spans="1:10" x14ac:dyDescent="0.25">
      <c r="A16186">
        <v>23501004</v>
      </c>
      <c r="B16186">
        <v>23532001</v>
      </c>
      <c r="C16186" t="s">
        <v>17065</v>
      </c>
      <c r="D16186" t="s">
        <v>1907</v>
      </c>
      <c r="E16186" t="s">
        <v>2830</v>
      </c>
      <c r="F16186" t="s">
        <v>17066</v>
      </c>
      <c r="G16186" t="s">
        <v>2219</v>
      </c>
      <c r="H16186" t="s">
        <v>1911</v>
      </c>
      <c r="I16186">
        <v>0</v>
      </c>
      <c r="J16186" s="302">
        <v>37400000</v>
      </c>
    </row>
    <row r="16187" spans="1:10" x14ac:dyDescent="0.25">
      <c r="A16187">
        <v>23501005</v>
      </c>
      <c r="B16187">
        <v>23532002</v>
      </c>
      <c r="C16187" t="s">
        <v>17065</v>
      </c>
      <c r="D16187" t="s">
        <v>1907</v>
      </c>
      <c r="E16187" t="s">
        <v>2830</v>
      </c>
      <c r="F16187" t="s">
        <v>17067</v>
      </c>
      <c r="G16187" t="s">
        <v>2219</v>
      </c>
      <c r="H16187" t="s">
        <v>1911</v>
      </c>
      <c r="I16187">
        <v>0</v>
      </c>
      <c r="J16187" s="302">
        <v>36800000</v>
      </c>
    </row>
    <row r="16188" spans="1:10" x14ac:dyDescent="0.25">
      <c r="A16188">
        <v>23501007</v>
      </c>
      <c r="B16188">
        <v>23532003</v>
      </c>
      <c r="C16188" t="s">
        <v>17065</v>
      </c>
      <c r="D16188" t="s">
        <v>1907</v>
      </c>
      <c r="E16188" t="s">
        <v>15587</v>
      </c>
      <c r="F16188" t="s">
        <v>17068</v>
      </c>
      <c r="G16188" t="s">
        <v>3296</v>
      </c>
      <c r="H16188" t="s">
        <v>1911</v>
      </c>
      <c r="I16188">
        <v>0</v>
      </c>
      <c r="J16188" s="302">
        <v>39100000</v>
      </c>
    </row>
    <row r="16189" spans="1:10" x14ac:dyDescent="0.25">
      <c r="A16189">
        <v>23501001</v>
      </c>
      <c r="B16189">
        <v>23533001</v>
      </c>
      <c r="C16189" t="s">
        <v>17065</v>
      </c>
      <c r="D16189" t="s">
        <v>1907</v>
      </c>
      <c r="E16189" t="s">
        <v>2830</v>
      </c>
      <c r="F16189" t="s">
        <v>6765</v>
      </c>
      <c r="G16189" t="s">
        <v>2898</v>
      </c>
      <c r="H16189" t="s">
        <v>1911</v>
      </c>
      <c r="I16189">
        <v>0</v>
      </c>
      <c r="J16189" s="302">
        <v>38100000</v>
      </c>
    </row>
    <row r="16190" spans="1:10" x14ac:dyDescent="0.25">
      <c r="A16190">
        <v>23501002</v>
      </c>
      <c r="B16190">
        <v>23533002</v>
      </c>
      <c r="C16190" t="s">
        <v>17065</v>
      </c>
      <c r="D16190" t="s">
        <v>1907</v>
      </c>
      <c r="E16190" t="s">
        <v>2830</v>
      </c>
      <c r="F16190" t="s">
        <v>4595</v>
      </c>
      <c r="G16190" t="s">
        <v>2898</v>
      </c>
      <c r="H16190" t="s">
        <v>1911</v>
      </c>
      <c r="I16190">
        <v>0</v>
      </c>
      <c r="J16190" s="302">
        <v>37100000</v>
      </c>
    </row>
    <row r="16191" spans="1:10" x14ac:dyDescent="0.25">
      <c r="A16191">
        <v>23501003</v>
      </c>
      <c r="B16191">
        <v>23533003</v>
      </c>
      <c r="C16191" t="s">
        <v>17065</v>
      </c>
      <c r="D16191" t="s">
        <v>1907</v>
      </c>
      <c r="E16191" t="s">
        <v>2830</v>
      </c>
      <c r="F16191" t="s">
        <v>17069</v>
      </c>
      <c r="G16191" t="s">
        <v>2898</v>
      </c>
      <c r="H16191" t="s">
        <v>1911</v>
      </c>
      <c r="I16191">
        <v>0</v>
      </c>
      <c r="J16191" s="302">
        <v>36500000</v>
      </c>
    </row>
    <row r="16192" spans="1:10" x14ac:dyDescent="0.25">
      <c r="A16192">
        <v>23501006</v>
      </c>
      <c r="B16192">
        <v>23533004</v>
      </c>
      <c r="C16192" t="s">
        <v>17065</v>
      </c>
      <c r="D16192" t="s">
        <v>1907</v>
      </c>
      <c r="E16192" t="s">
        <v>2830</v>
      </c>
      <c r="F16192" t="s">
        <v>4595</v>
      </c>
      <c r="G16192" t="s">
        <v>8204</v>
      </c>
      <c r="H16192" t="s">
        <v>1911</v>
      </c>
      <c r="I16192">
        <v>0</v>
      </c>
      <c r="J16192" s="302">
        <v>21000000</v>
      </c>
    </row>
    <row r="16193" spans="1:10" x14ac:dyDescent="0.25">
      <c r="A16193">
        <v>23501008</v>
      </c>
      <c r="B16193">
        <v>23533005</v>
      </c>
      <c r="C16193" t="s">
        <v>17065</v>
      </c>
      <c r="D16193" t="s">
        <v>1907</v>
      </c>
      <c r="E16193" t="s">
        <v>5234</v>
      </c>
      <c r="F16193" t="s">
        <v>17070</v>
      </c>
      <c r="G16193" t="s">
        <v>2955</v>
      </c>
      <c r="H16193" t="s">
        <v>1911</v>
      </c>
      <c r="I16193">
        <v>0</v>
      </c>
      <c r="J16193" s="302">
        <v>48900000</v>
      </c>
    </row>
    <row r="16194" spans="1:10" x14ac:dyDescent="0.25">
      <c r="A16194">
        <v>23501009</v>
      </c>
      <c r="B16194">
        <v>23533006</v>
      </c>
      <c r="C16194" t="s">
        <v>17065</v>
      </c>
      <c r="D16194" t="s">
        <v>1907</v>
      </c>
      <c r="E16194" t="s">
        <v>17071</v>
      </c>
      <c r="F16194" t="s">
        <v>17072</v>
      </c>
      <c r="G16194" t="s">
        <v>8204</v>
      </c>
      <c r="H16194" t="s">
        <v>1911</v>
      </c>
      <c r="I16194">
        <v>0</v>
      </c>
      <c r="J16194" s="302">
        <v>41500000</v>
      </c>
    </row>
    <row r="16195" spans="1:10" x14ac:dyDescent="0.25">
      <c r="A16195">
        <v>23501010</v>
      </c>
      <c r="B16195">
        <v>23533007</v>
      </c>
      <c r="C16195" t="s">
        <v>17065</v>
      </c>
      <c r="D16195" t="s">
        <v>1907</v>
      </c>
      <c r="E16195" t="s">
        <v>17073</v>
      </c>
      <c r="F16195" t="s">
        <v>17074</v>
      </c>
      <c r="G16195" t="s">
        <v>17075</v>
      </c>
      <c r="H16195" t="s">
        <v>1911</v>
      </c>
      <c r="I16195">
        <v>0</v>
      </c>
      <c r="J16195" s="302">
        <v>75400000</v>
      </c>
    </row>
    <row r="16196" spans="1:10" x14ac:dyDescent="0.25">
      <c r="A16196">
        <v>23501011</v>
      </c>
      <c r="B16196">
        <v>23533008</v>
      </c>
      <c r="C16196" t="s">
        <v>17065</v>
      </c>
      <c r="D16196" t="s">
        <v>1907</v>
      </c>
      <c r="E16196" t="s">
        <v>17071</v>
      </c>
      <c r="F16196" t="s">
        <v>17071</v>
      </c>
      <c r="G16196" t="s">
        <v>2898</v>
      </c>
      <c r="H16196" t="s">
        <v>1911</v>
      </c>
      <c r="I16196">
        <v>0</v>
      </c>
      <c r="J16196" s="302">
        <v>54700000</v>
      </c>
    </row>
    <row r="16197" spans="1:10" x14ac:dyDescent="0.25">
      <c r="A16197">
        <v>23506004</v>
      </c>
      <c r="B16197">
        <v>23535001</v>
      </c>
      <c r="C16197" t="s">
        <v>17065</v>
      </c>
      <c r="D16197" t="s">
        <v>1918</v>
      </c>
      <c r="E16197" t="s">
        <v>17076</v>
      </c>
      <c r="F16197" t="s">
        <v>17077</v>
      </c>
      <c r="G16197" t="s">
        <v>17078</v>
      </c>
      <c r="H16197" t="s">
        <v>1911</v>
      </c>
      <c r="I16197">
        <v>0</v>
      </c>
      <c r="J16197" s="302">
        <v>50300000</v>
      </c>
    </row>
    <row r="16198" spans="1:10" x14ac:dyDescent="0.25">
      <c r="A16198">
        <v>23506005</v>
      </c>
      <c r="B16198">
        <v>23535002</v>
      </c>
      <c r="C16198" t="s">
        <v>17065</v>
      </c>
      <c r="D16198" t="s">
        <v>1918</v>
      </c>
      <c r="E16198" t="s">
        <v>17079</v>
      </c>
      <c r="F16198" t="s">
        <v>17080</v>
      </c>
      <c r="G16198" t="s">
        <v>17081</v>
      </c>
      <c r="H16198" t="s">
        <v>1911</v>
      </c>
      <c r="I16198">
        <v>0</v>
      </c>
      <c r="J16198" s="302">
        <v>59500000</v>
      </c>
    </row>
    <row r="16199" spans="1:10" x14ac:dyDescent="0.25">
      <c r="A16199">
        <v>23507001</v>
      </c>
      <c r="B16199">
        <v>23541001</v>
      </c>
      <c r="C16199" t="s">
        <v>17065</v>
      </c>
      <c r="D16199" t="s">
        <v>2145</v>
      </c>
      <c r="E16199" t="s">
        <v>17082</v>
      </c>
      <c r="F16199" t="s">
        <v>17083</v>
      </c>
      <c r="G16199" t="s">
        <v>3296</v>
      </c>
      <c r="H16199" t="s">
        <v>1911</v>
      </c>
      <c r="I16199">
        <v>0</v>
      </c>
      <c r="J16199" s="302">
        <v>50000000</v>
      </c>
    </row>
    <row r="16200" spans="1:10" x14ac:dyDescent="0.25">
      <c r="A16200">
        <v>23507002</v>
      </c>
      <c r="B16200">
        <v>23541002</v>
      </c>
      <c r="C16200" t="s">
        <v>17065</v>
      </c>
      <c r="D16200" t="s">
        <v>2145</v>
      </c>
      <c r="E16200" t="s">
        <v>17082</v>
      </c>
      <c r="F16200" t="s">
        <v>17084</v>
      </c>
      <c r="G16200" t="s">
        <v>14643</v>
      </c>
      <c r="H16200" t="s">
        <v>1911</v>
      </c>
      <c r="I16200">
        <v>0</v>
      </c>
      <c r="J16200" s="302">
        <v>48200000</v>
      </c>
    </row>
    <row r="16201" spans="1:10" x14ac:dyDescent="0.25">
      <c r="A16201">
        <v>23521001</v>
      </c>
      <c r="B16201">
        <v>23542001</v>
      </c>
      <c r="C16201" t="s">
        <v>17065</v>
      </c>
      <c r="D16201" t="s">
        <v>2134</v>
      </c>
      <c r="E16201" t="s">
        <v>17085</v>
      </c>
      <c r="F16201" t="s">
        <v>17086</v>
      </c>
      <c r="G16201" t="s">
        <v>14643</v>
      </c>
      <c r="H16201" t="s">
        <v>1911</v>
      </c>
      <c r="I16201">
        <v>0</v>
      </c>
      <c r="J16201" s="302">
        <v>48000000</v>
      </c>
    </row>
    <row r="16202" spans="1:10" x14ac:dyDescent="0.25">
      <c r="A16202">
        <v>23520001</v>
      </c>
      <c r="B16202">
        <v>23543001</v>
      </c>
      <c r="C16202" t="s">
        <v>17065</v>
      </c>
      <c r="D16202" t="s">
        <v>2149</v>
      </c>
      <c r="E16202" t="s">
        <v>17085</v>
      </c>
      <c r="F16202" t="s">
        <v>17087</v>
      </c>
      <c r="G16202" t="s">
        <v>14643</v>
      </c>
      <c r="H16202" t="s">
        <v>1911</v>
      </c>
      <c r="I16202">
        <v>0</v>
      </c>
      <c r="J16202" s="302">
        <v>44000000</v>
      </c>
    </row>
    <row r="16203" spans="1:10" x14ac:dyDescent="0.25">
      <c r="A16203">
        <v>23520002</v>
      </c>
      <c r="B16203">
        <v>23545001</v>
      </c>
      <c r="C16203" t="s">
        <v>17065</v>
      </c>
      <c r="D16203" t="s">
        <v>2149</v>
      </c>
      <c r="E16203" t="s">
        <v>17085</v>
      </c>
      <c r="F16203" t="s">
        <v>17087</v>
      </c>
      <c r="G16203" t="s">
        <v>17088</v>
      </c>
      <c r="H16203" t="s">
        <v>1911</v>
      </c>
      <c r="I16203">
        <v>0</v>
      </c>
      <c r="J16203" s="302">
        <v>37000000</v>
      </c>
    </row>
    <row r="16204" spans="1:10" x14ac:dyDescent="0.25">
      <c r="A16204">
        <v>23519001</v>
      </c>
      <c r="B16204">
        <v>23551001</v>
      </c>
      <c r="C16204" t="s">
        <v>17065</v>
      </c>
      <c r="D16204" t="s">
        <v>1926</v>
      </c>
      <c r="E16204" t="s">
        <v>17089</v>
      </c>
      <c r="F16204" t="s">
        <v>17090</v>
      </c>
      <c r="G16204" t="s">
        <v>1929</v>
      </c>
      <c r="H16204" t="s">
        <v>1911</v>
      </c>
      <c r="I16204">
        <v>0</v>
      </c>
      <c r="J16204" s="302">
        <v>6200000</v>
      </c>
    </row>
    <row r="16205" spans="1:10" x14ac:dyDescent="0.25">
      <c r="A16205">
        <v>23519002</v>
      </c>
      <c r="B16205">
        <v>23551002</v>
      </c>
      <c r="C16205" t="s">
        <v>17065</v>
      </c>
      <c r="D16205" t="s">
        <v>1926</v>
      </c>
      <c r="E16205" t="s">
        <v>17089</v>
      </c>
      <c r="F16205" t="s">
        <v>17091</v>
      </c>
      <c r="G16205" t="s">
        <v>12855</v>
      </c>
      <c r="H16205" t="s">
        <v>1911</v>
      </c>
      <c r="I16205">
        <v>0</v>
      </c>
      <c r="J16205" s="302">
        <v>17500000</v>
      </c>
    </row>
    <row r="16206" spans="1:10" x14ac:dyDescent="0.25">
      <c r="A16206">
        <v>23517012</v>
      </c>
      <c r="B16206">
        <v>23554001</v>
      </c>
      <c r="C16206" t="s">
        <v>17065</v>
      </c>
      <c r="D16206" t="s">
        <v>1977</v>
      </c>
      <c r="E16206" t="s">
        <v>17089</v>
      </c>
      <c r="F16206" t="s">
        <v>17026</v>
      </c>
      <c r="G16206" t="s">
        <v>1925</v>
      </c>
      <c r="H16206" t="s">
        <v>1911</v>
      </c>
      <c r="I16206">
        <v>0</v>
      </c>
      <c r="J16206" s="302">
        <v>3900000</v>
      </c>
    </row>
    <row r="16207" spans="1:10" x14ac:dyDescent="0.25">
      <c r="A16207">
        <v>23517010</v>
      </c>
      <c r="B16207">
        <v>23555001</v>
      </c>
      <c r="C16207" t="s">
        <v>17065</v>
      </c>
      <c r="D16207" t="s">
        <v>1977</v>
      </c>
      <c r="E16207" t="s">
        <v>17089</v>
      </c>
      <c r="F16207" t="s">
        <v>17092</v>
      </c>
      <c r="G16207" t="s">
        <v>1993</v>
      </c>
      <c r="H16207" t="s">
        <v>1911</v>
      </c>
      <c r="I16207">
        <v>0</v>
      </c>
      <c r="J16207" s="302">
        <v>2300000</v>
      </c>
    </row>
    <row r="16208" spans="1:10" x14ac:dyDescent="0.25">
      <c r="A16208">
        <v>23517011</v>
      </c>
      <c r="B16208">
        <v>23556001</v>
      </c>
      <c r="C16208" t="s">
        <v>17065</v>
      </c>
      <c r="D16208" t="s">
        <v>1977</v>
      </c>
      <c r="E16208" t="s">
        <v>17089</v>
      </c>
      <c r="F16208" t="s">
        <v>17093</v>
      </c>
      <c r="G16208" t="s">
        <v>1996</v>
      </c>
      <c r="H16208" t="s">
        <v>1911</v>
      </c>
      <c r="I16208">
        <v>0</v>
      </c>
      <c r="J16208" s="302">
        <v>2900000</v>
      </c>
    </row>
    <row r="16209" spans="1:10" x14ac:dyDescent="0.25">
      <c r="A16209">
        <v>23517008</v>
      </c>
      <c r="B16209">
        <v>23557001</v>
      </c>
      <c r="C16209" t="s">
        <v>17065</v>
      </c>
      <c r="D16209" t="s">
        <v>1977</v>
      </c>
      <c r="E16209" t="s">
        <v>17089</v>
      </c>
      <c r="F16209" t="s">
        <v>17094</v>
      </c>
      <c r="G16209" t="s">
        <v>1929</v>
      </c>
      <c r="H16209" t="s">
        <v>1911</v>
      </c>
      <c r="I16209">
        <v>0</v>
      </c>
      <c r="J16209" s="302">
        <v>2900000</v>
      </c>
    </row>
    <row r="16210" spans="1:10" x14ac:dyDescent="0.25">
      <c r="A16210">
        <v>23517009</v>
      </c>
      <c r="B16210">
        <v>23557002</v>
      </c>
      <c r="C16210" t="s">
        <v>17065</v>
      </c>
      <c r="D16210" t="s">
        <v>1977</v>
      </c>
      <c r="E16210" t="s">
        <v>17089</v>
      </c>
      <c r="F16210" t="s">
        <v>17095</v>
      </c>
      <c r="G16210" t="s">
        <v>7987</v>
      </c>
      <c r="H16210" t="s">
        <v>1911</v>
      </c>
      <c r="I16210">
        <v>0</v>
      </c>
      <c r="J16210" s="302">
        <v>1700000</v>
      </c>
    </row>
    <row r="16211" spans="1:10" x14ac:dyDescent="0.25">
      <c r="A16211">
        <v>23517013</v>
      </c>
      <c r="B16211">
        <v>23557003</v>
      </c>
      <c r="C16211" t="s">
        <v>17065</v>
      </c>
      <c r="D16211" t="s">
        <v>1977</v>
      </c>
      <c r="E16211" t="s">
        <v>17089</v>
      </c>
      <c r="F16211" t="s">
        <v>17096</v>
      </c>
      <c r="G16211" t="s">
        <v>1925</v>
      </c>
      <c r="H16211" t="s">
        <v>1911</v>
      </c>
      <c r="I16211">
        <v>0</v>
      </c>
      <c r="J16211" s="302">
        <v>4100000</v>
      </c>
    </row>
    <row r="16212" spans="1:10" x14ac:dyDescent="0.25">
      <c r="A16212">
        <v>23517014</v>
      </c>
      <c r="B16212">
        <v>23557004</v>
      </c>
      <c r="C16212" t="s">
        <v>17065</v>
      </c>
      <c r="D16212" t="s">
        <v>1977</v>
      </c>
      <c r="E16212" t="s">
        <v>17089</v>
      </c>
      <c r="F16212" t="s">
        <v>17097</v>
      </c>
      <c r="G16212" t="s">
        <v>2017</v>
      </c>
      <c r="H16212" t="s">
        <v>1911</v>
      </c>
      <c r="I16212">
        <v>0</v>
      </c>
      <c r="J16212" s="302">
        <v>3000000</v>
      </c>
    </row>
    <row r="16213" spans="1:10" x14ac:dyDescent="0.25">
      <c r="A16213">
        <v>23517015</v>
      </c>
      <c r="B16213">
        <v>23557005</v>
      </c>
      <c r="C16213" t="s">
        <v>17065</v>
      </c>
      <c r="D16213" t="s">
        <v>1977</v>
      </c>
      <c r="E16213" t="s">
        <v>17089</v>
      </c>
      <c r="F16213" t="s">
        <v>17098</v>
      </c>
      <c r="G16213" t="s">
        <v>1929</v>
      </c>
      <c r="H16213" t="s">
        <v>1911</v>
      </c>
      <c r="I16213">
        <v>0</v>
      </c>
      <c r="J16213" s="302">
        <v>5200000</v>
      </c>
    </row>
    <row r="16214" spans="1:10" x14ac:dyDescent="0.25">
      <c r="A16214">
        <v>23506001</v>
      </c>
      <c r="B16214">
        <v>23588001</v>
      </c>
      <c r="C16214" t="s">
        <v>17065</v>
      </c>
      <c r="D16214" t="s">
        <v>1918</v>
      </c>
      <c r="E16214" t="s">
        <v>17082</v>
      </c>
      <c r="F16214" t="s">
        <v>17083</v>
      </c>
      <c r="G16214" t="s">
        <v>15826</v>
      </c>
      <c r="H16214" t="s">
        <v>1911</v>
      </c>
      <c r="I16214">
        <v>0</v>
      </c>
      <c r="J16214" s="302">
        <v>46900000</v>
      </c>
    </row>
    <row r="16215" spans="1:10" x14ac:dyDescent="0.25">
      <c r="A16215">
        <v>23506002</v>
      </c>
      <c r="B16215">
        <v>23588002</v>
      </c>
      <c r="C16215" t="s">
        <v>17065</v>
      </c>
      <c r="D16215" t="s">
        <v>1918</v>
      </c>
      <c r="E16215" t="s">
        <v>17082</v>
      </c>
      <c r="F16215" t="s">
        <v>17099</v>
      </c>
      <c r="G16215" t="s">
        <v>17100</v>
      </c>
      <c r="H16215" t="s">
        <v>1911</v>
      </c>
      <c r="I16215">
        <v>0</v>
      </c>
      <c r="J16215" s="302">
        <v>48300000</v>
      </c>
    </row>
    <row r="16216" spans="1:10" x14ac:dyDescent="0.25">
      <c r="A16216">
        <v>23506003</v>
      </c>
      <c r="B16216">
        <v>23588003</v>
      </c>
      <c r="C16216" t="s">
        <v>17065</v>
      </c>
      <c r="D16216" t="s">
        <v>1918</v>
      </c>
      <c r="E16216" t="s">
        <v>17101</v>
      </c>
      <c r="F16216" t="s">
        <v>17102</v>
      </c>
      <c r="G16216" t="s">
        <v>17100</v>
      </c>
      <c r="H16216" t="s">
        <v>1911</v>
      </c>
      <c r="I16216">
        <v>0</v>
      </c>
      <c r="J16216" s="302">
        <v>52700000</v>
      </c>
    </row>
    <row r="16217" spans="1:10" x14ac:dyDescent="0.25">
      <c r="A16217">
        <v>23625008</v>
      </c>
      <c r="B16217">
        <v>23680001</v>
      </c>
      <c r="C16217" t="s">
        <v>17103</v>
      </c>
      <c r="D16217" t="s">
        <v>15421</v>
      </c>
      <c r="E16217" t="s">
        <v>15563</v>
      </c>
      <c r="F16217" t="s">
        <v>11047</v>
      </c>
      <c r="G16217" t="s">
        <v>15489</v>
      </c>
      <c r="H16217" t="s">
        <v>1911</v>
      </c>
      <c r="I16217">
        <v>0</v>
      </c>
      <c r="J16217" s="302">
        <v>68000000</v>
      </c>
    </row>
    <row r="16218" spans="1:10" x14ac:dyDescent="0.25">
      <c r="A16218">
        <v>23625001</v>
      </c>
      <c r="B16218">
        <v>23681001</v>
      </c>
      <c r="C16218" t="s">
        <v>17103</v>
      </c>
      <c r="D16218" t="s">
        <v>15421</v>
      </c>
      <c r="E16218" t="s">
        <v>15422</v>
      </c>
      <c r="F16218" t="s">
        <v>15422</v>
      </c>
      <c r="G16218" t="s">
        <v>15423</v>
      </c>
      <c r="H16218" t="s">
        <v>1911</v>
      </c>
      <c r="I16218">
        <v>0</v>
      </c>
      <c r="J16218" s="302">
        <v>65000000</v>
      </c>
    </row>
    <row r="16219" spans="1:10" x14ac:dyDescent="0.25">
      <c r="A16219">
        <v>23625006</v>
      </c>
      <c r="B16219">
        <v>23682001</v>
      </c>
      <c r="C16219" t="s">
        <v>17103</v>
      </c>
      <c r="D16219" t="s">
        <v>15421</v>
      </c>
      <c r="E16219" t="s">
        <v>15424</v>
      </c>
      <c r="F16219" t="s">
        <v>1944</v>
      </c>
      <c r="G16219" t="s">
        <v>15423</v>
      </c>
      <c r="H16219" t="s">
        <v>1911</v>
      </c>
      <c r="I16219">
        <v>0</v>
      </c>
      <c r="J16219" s="302">
        <v>55000000</v>
      </c>
    </row>
    <row r="16220" spans="1:10" x14ac:dyDescent="0.25">
      <c r="A16220">
        <v>23625002</v>
      </c>
      <c r="B16220">
        <v>23686001</v>
      </c>
      <c r="C16220" t="s">
        <v>17103</v>
      </c>
      <c r="D16220" t="s">
        <v>15421</v>
      </c>
      <c r="E16220" t="s">
        <v>15519</v>
      </c>
      <c r="F16220" t="s">
        <v>11047</v>
      </c>
      <c r="G16220" t="s">
        <v>15489</v>
      </c>
      <c r="H16220" t="s">
        <v>1911</v>
      </c>
      <c r="I16220">
        <v>0</v>
      </c>
      <c r="J16220" s="302">
        <v>62200000</v>
      </c>
    </row>
    <row r="16221" spans="1:10" x14ac:dyDescent="0.25">
      <c r="A16221">
        <v>23625003</v>
      </c>
      <c r="B16221">
        <v>23686002</v>
      </c>
      <c r="C16221" t="s">
        <v>17103</v>
      </c>
      <c r="D16221" t="s">
        <v>15421</v>
      </c>
      <c r="E16221" t="s">
        <v>15519</v>
      </c>
      <c r="F16221" t="s">
        <v>15520</v>
      </c>
      <c r="G16221" t="s">
        <v>15423</v>
      </c>
      <c r="H16221" t="s">
        <v>1911</v>
      </c>
      <c r="I16221">
        <v>0</v>
      </c>
      <c r="J16221" s="302">
        <v>100000000</v>
      </c>
    </row>
    <row r="16222" spans="1:10" x14ac:dyDescent="0.25">
      <c r="A16222">
        <v>23625004</v>
      </c>
      <c r="B16222">
        <v>23686003</v>
      </c>
      <c r="C16222" t="s">
        <v>17103</v>
      </c>
      <c r="D16222" t="s">
        <v>15421</v>
      </c>
      <c r="E16222" t="s">
        <v>15519</v>
      </c>
      <c r="F16222" t="s">
        <v>15520</v>
      </c>
      <c r="G16222" t="s">
        <v>15489</v>
      </c>
      <c r="H16222" t="s">
        <v>1911</v>
      </c>
      <c r="I16222">
        <v>0</v>
      </c>
      <c r="J16222" s="302">
        <v>95000000</v>
      </c>
    </row>
    <row r="16223" spans="1:10" x14ac:dyDescent="0.25">
      <c r="A16223">
        <v>23625005</v>
      </c>
      <c r="B16223">
        <v>23686004</v>
      </c>
      <c r="C16223" t="s">
        <v>17103</v>
      </c>
      <c r="D16223" t="s">
        <v>15421</v>
      </c>
      <c r="E16223" t="s">
        <v>15519</v>
      </c>
      <c r="F16223" t="s">
        <v>11047</v>
      </c>
      <c r="G16223" t="s">
        <v>15423</v>
      </c>
      <c r="H16223" t="s">
        <v>1911</v>
      </c>
      <c r="I16223">
        <v>0</v>
      </c>
      <c r="J16223" s="302">
        <v>70100000</v>
      </c>
    </row>
    <row r="16224" spans="1:10" x14ac:dyDescent="0.25">
      <c r="A16224">
        <v>23625007</v>
      </c>
      <c r="B16224">
        <v>23687001</v>
      </c>
      <c r="C16224" t="s">
        <v>17103</v>
      </c>
      <c r="D16224" t="s">
        <v>15421</v>
      </c>
      <c r="E16224" t="s">
        <v>15568</v>
      </c>
      <c r="F16224" t="s">
        <v>15569</v>
      </c>
      <c r="G16224" t="s">
        <v>15423</v>
      </c>
      <c r="H16224" t="s">
        <v>1911</v>
      </c>
      <c r="I16224">
        <v>0</v>
      </c>
      <c r="J16224" s="302">
        <v>73000000</v>
      </c>
    </row>
    <row r="16225" spans="1:10" x14ac:dyDescent="0.25">
      <c r="A16225">
        <v>23725005</v>
      </c>
      <c r="B16225">
        <v>23780001</v>
      </c>
      <c r="C16225" t="s">
        <v>17104</v>
      </c>
      <c r="D16225" t="s">
        <v>15421</v>
      </c>
      <c r="E16225" t="s">
        <v>15563</v>
      </c>
      <c r="F16225" t="s">
        <v>11047</v>
      </c>
      <c r="G16225" t="s">
        <v>15489</v>
      </c>
      <c r="H16225" t="s">
        <v>1911</v>
      </c>
      <c r="I16225">
        <v>0</v>
      </c>
      <c r="J16225" s="302">
        <v>71200000</v>
      </c>
    </row>
    <row r="16226" spans="1:10" x14ac:dyDescent="0.25">
      <c r="A16226">
        <v>23725001</v>
      </c>
      <c r="B16226">
        <v>23782001</v>
      </c>
      <c r="C16226" t="s">
        <v>17104</v>
      </c>
      <c r="D16226" t="s">
        <v>15421</v>
      </c>
      <c r="E16226" t="s">
        <v>15424</v>
      </c>
      <c r="F16226" t="s">
        <v>1944</v>
      </c>
      <c r="G16226" t="s">
        <v>15489</v>
      </c>
      <c r="H16226" t="s">
        <v>1911</v>
      </c>
      <c r="I16226">
        <v>0</v>
      </c>
      <c r="J16226" s="302">
        <v>51600000</v>
      </c>
    </row>
    <row r="16227" spans="1:10" x14ac:dyDescent="0.25">
      <c r="A16227">
        <v>23725002</v>
      </c>
      <c r="B16227">
        <v>23782002</v>
      </c>
      <c r="C16227" t="s">
        <v>17104</v>
      </c>
      <c r="D16227" t="s">
        <v>15421</v>
      </c>
      <c r="E16227" t="s">
        <v>15424</v>
      </c>
      <c r="F16227" t="s">
        <v>1944</v>
      </c>
      <c r="G16227" t="s">
        <v>15423</v>
      </c>
      <c r="H16227" t="s">
        <v>1911</v>
      </c>
      <c r="I16227">
        <v>0</v>
      </c>
      <c r="J16227" s="302">
        <v>56300000</v>
      </c>
    </row>
    <row r="16228" spans="1:10" x14ac:dyDescent="0.25">
      <c r="A16228">
        <v>23725003</v>
      </c>
      <c r="B16228">
        <v>23787001</v>
      </c>
      <c r="C16228" t="s">
        <v>17104</v>
      </c>
      <c r="D16228" t="s">
        <v>15421</v>
      </c>
      <c r="E16228" t="s">
        <v>15568</v>
      </c>
      <c r="F16228" t="s">
        <v>15569</v>
      </c>
      <c r="G16228" t="s">
        <v>15489</v>
      </c>
      <c r="H16228" t="s">
        <v>1911</v>
      </c>
      <c r="I16228">
        <v>0</v>
      </c>
      <c r="J16228" s="302">
        <v>64400000</v>
      </c>
    </row>
    <row r="16229" spans="1:10" x14ac:dyDescent="0.25">
      <c r="A16229">
        <v>23725004</v>
      </c>
      <c r="B16229">
        <v>23787002</v>
      </c>
      <c r="C16229" t="s">
        <v>17104</v>
      </c>
      <c r="D16229" t="s">
        <v>15421</v>
      </c>
      <c r="E16229" t="s">
        <v>15568</v>
      </c>
      <c r="F16229" t="s">
        <v>15569</v>
      </c>
      <c r="G16229" t="s">
        <v>15423</v>
      </c>
      <c r="H16229" t="s">
        <v>1911</v>
      </c>
      <c r="I16229">
        <v>0</v>
      </c>
      <c r="J16229" s="302">
        <v>72000000</v>
      </c>
    </row>
    <row r="16230" spans="1:10" x14ac:dyDescent="0.25">
      <c r="A16230">
        <v>23825001</v>
      </c>
      <c r="B16230">
        <v>23882001</v>
      </c>
      <c r="C16230" t="s">
        <v>17105</v>
      </c>
      <c r="D16230" t="s">
        <v>15421</v>
      </c>
      <c r="E16230" t="s">
        <v>15424</v>
      </c>
      <c r="F16230" t="s">
        <v>1944</v>
      </c>
      <c r="G16230" t="s">
        <v>15489</v>
      </c>
      <c r="H16230" t="s">
        <v>1911</v>
      </c>
      <c r="I16230">
        <v>0</v>
      </c>
      <c r="J16230" s="302">
        <v>51300000</v>
      </c>
    </row>
    <row r="16231" spans="1:10" x14ac:dyDescent="0.25">
      <c r="A16231">
        <v>23825002</v>
      </c>
      <c r="B16231">
        <v>23882002</v>
      </c>
      <c r="C16231" t="s">
        <v>17105</v>
      </c>
      <c r="D16231" t="s">
        <v>15421</v>
      </c>
      <c r="E16231" t="s">
        <v>15424</v>
      </c>
      <c r="F16231" t="s">
        <v>1944</v>
      </c>
      <c r="G16231" t="s">
        <v>15423</v>
      </c>
      <c r="H16231" t="s">
        <v>1911</v>
      </c>
      <c r="I16231">
        <v>0</v>
      </c>
      <c r="J16231" s="302">
        <v>56300000</v>
      </c>
    </row>
    <row r="16232" spans="1:10" x14ac:dyDescent="0.25">
      <c r="A16232">
        <v>24025001</v>
      </c>
      <c r="B16232">
        <v>24082001</v>
      </c>
      <c r="C16232" t="s">
        <v>17106</v>
      </c>
      <c r="D16232" t="s">
        <v>15421</v>
      </c>
      <c r="E16232" t="s">
        <v>15424</v>
      </c>
      <c r="F16232" t="s">
        <v>1944</v>
      </c>
      <c r="G16232" t="s">
        <v>15423</v>
      </c>
      <c r="H16232" t="s">
        <v>1911</v>
      </c>
      <c r="I16232">
        <v>0</v>
      </c>
      <c r="J16232" s="302">
        <v>56300000</v>
      </c>
    </row>
    <row r="16233" spans="1:10" x14ac:dyDescent="0.25">
      <c r="A16233">
        <v>24121001</v>
      </c>
      <c r="B16233">
        <v>24142001</v>
      </c>
      <c r="C16233" t="s">
        <v>17107</v>
      </c>
      <c r="D16233" t="s">
        <v>2134</v>
      </c>
      <c r="E16233" t="s">
        <v>17108</v>
      </c>
      <c r="F16233" t="s">
        <v>17109</v>
      </c>
      <c r="G16233" t="s">
        <v>17110</v>
      </c>
      <c r="H16233" t="s">
        <v>1911</v>
      </c>
      <c r="I16233">
        <v>0</v>
      </c>
      <c r="J16233" s="302">
        <v>53000000</v>
      </c>
    </row>
    <row r="16234" spans="1:10" x14ac:dyDescent="0.25">
      <c r="A16234">
        <v>24121002</v>
      </c>
      <c r="B16234">
        <v>24142002</v>
      </c>
      <c r="C16234" t="s">
        <v>17107</v>
      </c>
      <c r="D16234" t="s">
        <v>2134</v>
      </c>
      <c r="E16234" t="s">
        <v>17108</v>
      </c>
      <c r="F16234" t="s">
        <v>17111</v>
      </c>
      <c r="G16234" t="s">
        <v>17112</v>
      </c>
      <c r="H16234" t="s">
        <v>1911</v>
      </c>
      <c r="I16234">
        <v>0</v>
      </c>
      <c r="J16234" s="302">
        <v>52500000</v>
      </c>
    </row>
    <row r="16235" spans="1:10" x14ac:dyDescent="0.25">
      <c r="A16235">
        <v>24121003</v>
      </c>
      <c r="B16235">
        <v>24142003</v>
      </c>
      <c r="C16235" t="s">
        <v>17107</v>
      </c>
      <c r="D16235" t="s">
        <v>2134</v>
      </c>
      <c r="E16235" t="s">
        <v>17108</v>
      </c>
      <c r="F16235" t="s">
        <v>17113</v>
      </c>
      <c r="G16235" t="s">
        <v>10942</v>
      </c>
      <c r="H16235" t="s">
        <v>1911</v>
      </c>
      <c r="I16235">
        <v>0</v>
      </c>
      <c r="J16235" s="302">
        <v>48500000</v>
      </c>
    </row>
    <row r="16236" spans="1:10" x14ac:dyDescent="0.25">
      <c r="A16236">
        <v>24121004</v>
      </c>
      <c r="B16236">
        <v>24142004</v>
      </c>
      <c r="C16236" t="s">
        <v>17107</v>
      </c>
      <c r="D16236" t="s">
        <v>2134</v>
      </c>
      <c r="E16236" t="s">
        <v>17108</v>
      </c>
      <c r="F16236" t="s">
        <v>17114</v>
      </c>
      <c r="G16236" t="s">
        <v>4149</v>
      </c>
      <c r="H16236" t="s">
        <v>1911</v>
      </c>
      <c r="I16236">
        <v>0</v>
      </c>
      <c r="J16236" s="302">
        <v>57500000</v>
      </c>
    </row>
    <row r="16237" spans="1:10" x14ac:dyDescent="0.25">
      <c r="A16237">
        <v>24103002</v>
      </c>
      <c r="B16237">
        <v>24170001</v>
      </c>
      <c r="C16237" t="s">
        <v>17107</v>
      </c>
      <c r="D16237" t="s">
        <v>2151</v>
      </c>
      <c r="E16237" t="s">
        <v>17115</v>
      </c>
      <c r="F16237" t="s">
        <v>17116</v>
      </c>
      <c r="G16237" t="s">
        <v>17117</v>
      </c>
      <c r="H16237" t="s">
        <v>1911</v>
      </c>
      <c r="I16237">
        <v>0</v>
      </c>
      <c r="J16237" s="302">
        <v>199500000</v>
      </c>
    </row>
    <row r="16238" spans="1:10" x14ac:dyDescent="0.25">
      <c r="A16238">
        <v>24103004</v>
      </c>
      <c r="B16238">
        <v>24170002</v>
      </c>
      <c r="C16238" t="s">
        <v>17107</v>
      </c>
      <c r="D16238" t="s">
        <v>2151</v>
      </c>
      <c r="E16238" t="s">
        <v>17115</v>
      </c>
      <c r="F16238" t="s">
        <v>17118</v>
      </c>
      <c r="G16238" t="s">
        <v>17117</v>
      </c>
      <c r="H16238" t="s">
        <v>1911</v>
      </c>
      <c r="I16238">
        <v>0</v>
      </c>
      <c r="J16238" s="302">
        <v>397700000</v>
      </c>
    </row>
    <row r="16239" spans="1:10" x14ac:dyDescent="0.25">
      <c r="A16239">
        <v>24103003</v>
      </c>
      <c r="B16239">
        <v>24171001</v>
      </c>
      <c r="C16239" t="s">
        <v>17107</v>
      </c>
      <c r="D16239" t="s">
        <v>2151</v>
      </c>
      <c r="E16239" t="s">
        <v>17115</v>
      </c>
      <c r="F16239" t="s">
        <v>17119</v>
      </c>
      <c r="G16239" t="s">
        <v>13906</v>
      </c>
      <c r="H16239" t="s">
        <v>1911</v>
      </c>
      <c r="I16239">
        <v>0</v>
      </c>
      <c r="J16239" s="302">
        <v>174600000</v>
      </c>
    </row>
    <row r="16240" spans="1:10" x14ac:dyDescent="0.25">
      <c r="A16240">
        <v>24103001</v>
      </c>
      <c r="B16240">
        <v>24175001</v>
      </c>
      <c r="C16240" t="s">
        <v>17107</v>
      </c>
      <c r="D16240" t="s">
        <v>2151</v>
      </c>
      <c r="E16240" t="s">
        <v>17120</v>
      </c>
      <c r="F16240" t="s">
        <v>17121</v>
      </c>
      <c r="G16240" t="s">
        <v>4338</v>
      </c>
      <c r="H16240" t="s">
        <v>1911</v>
      </c>
      <c r="I16240">
        <v>0</v>
      </c>
      <c r="J16240" s="302">
        <v>67800000</v>
      </c>
    </row>
    <row r="16241" spans="1:10" x14ac:dyDescent="0.25">
      <c r="A16241">
        <v>24325001</v>
      </c>
      <c r="B16241">
        <v>24382001</v>
      </c>
      <c r="C16241" t="s">
        <v>17122</v>
      </c>
      <c r="D16241" t="s">
        <v>15421</v>
      </c>
      <c r="E16241" t="s">
        <v>15424</v>
      </c>
      <c r="F16241" t="s">
        <v>1944</v>
      </c>
      <c r="G16241" t="s">
        <v>15489</v>
      </c>
      <c r="H16241" t="s">
        <v>1911</v>
      </c>
      <c r="I16241">
        <v>0</v>
      </c>
      <c r="J16241" s="302">
        <v>51600000</v>
      </c>
    </row>
    <row r="16242" spans="1:10" x14ac:dyDescent="0.25">
      <c r="A16242">
        <v>24417001</v>
      </c>
      <c r="B16242">
        <v>24453001</v>
      </c>
      <c r="C16242" t="s">
        <v>17123</v>
      </c>
      <c r="D16242" t="s">
        <v>1977</v>
      </c>
      <c r="E16242" t="s">
        <v>17124</v>
      </c>
      <c r="F16242" t="s">
        <v>2016</v>
      </c>
      <c r="G16242" t="s">
        <v>2017</v>
      </c>
      <c r="H16242" t="s">
        <v>1911</v>
      </c>
      <c r="I16242">
        <v>0</v>
      </c>
      <c r="J16242" s="302">
        <v>5400000</v>
      </c>
    </row>
    <row r="16243" spans="1:10" x14ac:dyDescent="0.25">
      <c r="A16243">
        <v>24417002</v>
      </c>
      <c r="B16243">
        <v>24453002</v>
      </c>
      <c r="C16243" t="s">
        <v>17123</v>
      </c>
      <c r="D16243" t="s">
        <v>1977</v>
      </c>
      <c r="E16243" t="s">
        <v>17124</v>
      </c>
      <c r="F16243" t="s">
        <v>1924</v>
      </c>
      <c r="G16243" t="s">
        <v>1925</v>
      </c>
      <c r="H16243" t="s">
        <v>1911</v>
      </c>
      <c r="I16243">
        <v>0</v>
      </c>
      <c r="J16243" s="302">
        <v>6300000</v>
      </c>
    </row>
    <row r="16244" spans="1:10" x14ac:dyDescent="0.25">
      <c r="A16244">
        <v>24417003</v>
      </c>
      <c r="B16244">
        <v>24454001</v>
      </c>
      <c r="C16244" t="s">
        <v>17123</v>
      </c>
      <c r="D16244" t="s">
        <v>1977</v>
      </c>
      <c r="E16244" t="s">
        <v>17125</v>
      </c>
      <c r="F16244" t="s">
        <v>17126</v>
      </c>
      <c r="G16244" t="s">
        <v>2017</v>
      </c>
      <c r="H16244" t="s">
        <v>1911</v>
      </c>
      <c r="I16244">
        <v>0</v>
      </c>
      <c r="J16244" s="302">
        <v>3100000</v>
      </c>
    </row>
    <row r="16245" spans="1:10" x14ac:dyDescent="0.25">
      <c r="A16245">
        <v>24417004</v>
      </c>
      <c r="B16245">
        <v>24454002</v>
      </c>
      <c r="C16245" t="s">
        <v>17123</v>
      </c>
      <c r="D16245" t="s">
        <v>1977</v>
      </c>
      <c r="E16245" t="s">
        <v>17125</v>
      </c>
      <c r="F16245" t="s">
        <v>17127</v>
      </c>
      <c r="G16245" t="s">
        <v>2017</v>
      </c>
      <c r="H16245" t="s">
        <v>1911</v>
      </c>
      <c r="I16245">
        <v>0</v>
      </c>
      <c r="J16245" s="302">
        <v>3300000</v>
      </c>
    </row>
    <row r="16246" spans="1:10" x14ac:dyDescent="0.25">
      <c r="A16246">
        <v>24525001</v>
      </c>
      <c r="B16246">
        <v>24582001</v>
      </c>
      <c r="C16246" t="s">
        <v>17128</v>
      </c>
      <c r="D16246" t="s">
        <v>15421</v>
      </c>
      <c r="E16246" t="s">
        <v>15424</v>
      </c>
      <c r="F16246" t="s">
        <v>1944</v>
      </c>
      <c r="G16246" t="s">
        <v>15423</v>
      </c>
      <c r="H16246" t="s">
        <v>1911</v>
      </c>
      <c r="I16246">
        <v>0</v>
      </c>
      <c r="J16246" s="302">
        <v>56300000</v>
      </c>
    </row>
    <row r="16247" spans="1:10" x14ac:dyDescent="0.25">
      <c r="A16247">
        <v>24601001</v>
      </c>
      <c r="B16247">
        <v>24633001</v>
      </c>
      <c r="C16247" t="s">
        <v>17129</v>
      </c>
      <c r="D16247" t="s">
        <v>1907</v>
      </c>
      <c r="E16247" t="s">
        <v>17130</v>
      </c>
      <c r="F16247" t="s">
        <v>17131</v>
      </c>
      <c r="G16247" t="s">
        <v>2805</v>
      </c>
      <c r="H16247" t="s">
        <v>1911</v>
      </c>
      <c r="I16247">
        <v>0</v>
      </c>
      <c r="J16247" s="302">
        <v>62000000</v>
      </c>
    </row>
    <row r="16248" spans="1:10" x14ac:dyDescent="0.25">
      <c r="A16248">
        <v>24717001</v>
      </c>
      <c r="B16248">
        <v>24757001</v>
      </c>
      <c r="C16248" t="s">
        <v>17132</v>
      </c>
      <c r="D16248" t="s">
        <v>1977</v>
      </c>
      <c r="E16248" t="s">
        <v>17133</v>
      </c>
      <c r="F16248" t="s">
        <v>17134</v>
      </c>
      <c r="G16248" t="s">
        <v>2017</v>
      </c>
      <c r="H16248" t="s">
        <v>1911</v>
      </c>
      <c r="I16248">
        <v>0</v>
      </c>
      <c r="J16248" s="302">
        <v>2800000</v>
      </c>
    </row>
    <row r="16249" spans="1:10" x14ac:dyDescent="0.25">
      <c r="A16249">
        <v>24825002</v>
      </c>
      <c r="B16249">
        <v>24880001</v>
      </c>
      <c r="C16249" t="s">
        <v>17135</v>
      </c>
      <c r="D16249" t="s">
        <v>15421</v>
      </c>
      <c r="E16249" t="s">
        <v>15563</v>
      </c>
      <c r="F16249" t="s">
        <v>11047</v>
      </c>
      <c r="G16249" t="s">
        <v>15423</v>
      </c>
      <c r="H16249" t="s">
        <v>1911</v>
      </c>
      <c r="I16249">
        <v>0</v>
      </c>
      <c r="J16249" s="302">
        <v>74000000</v>
      </c>
    </row>
    <row r="16250" spans="1:10" x14ac:dyDescent="0.25">
      <c r="A16250">
        <v>24825001</v>
      </c>
      <c r="B16250">
        <v>24882001</v>
      </c>
      <c r="C16250" t="s">
        <v>17135</v>
      </c>
      <c r="D16250" t="s">
        <v>15421</v>
      </c>
      <c r="E16250" t="s">
        <v>15424</v>
      </c>
      <c r="F16250" t="s">
        <v>1944</v>
      </c>
      <c r="G16250" t="s">
        <v>15423</v>
      </c>
      <c r="H16250" t="s">
        <v>1911</v>
      </c>
      <c r="I16250">
        <v>0</v>
      </c>
      <c r="J16250" s="302">
        <v>56300000</v>
      </c>
    </row>
    <row r="16251" spans="1:10" x14ac:dyDescent="0.25">
      <c r="A16251">
        <v>24825003</v>
      </c>
      <c r="B16251">
        <v>24886001</v>
      </c>
      <c r="C16251" t="s">
        <v>17135</v>
      </c>
      <c r="D16251" t="s">
        <v>15421</v>
      </c>
      <c r="E16251" t="s">
        <v>15519</v>
      </c>
      <c r="F16251" t="s">
        <v>15520</v>
      </c>
      <c r="G16251" t="s">
        <v>15489</v>
      </c>
      <c r="H16251" t="s">
        <v>1911</v>
      </c>
      <c r="I16251">
        <v>0</v>
      </c>
      <c r="J16251" s="302">
        <v>112500000</v>
      </c>
    </row>
    <row r="16252" spans="1:10" x14ac:dyDescent="0.25">
      <c r="A16252">
        <v>24921001</v>
      </c>
      <c r="B16252">
        <v>24942001</v>
      </c>
      <c r="C16252" t="s">
        <v>17136</v>
      </c>
      <c r="D16252" t="s">
        <v>2134</v>
      </c>
      <c r="E16252" t="s">
        <v>17137</v>
      </c>
      <c r="F16252" t="s">
        <v>17138</v>
      </c>
      <c r="G16252" t="s">
        <v>2371</v>
      </c>
      <c r="H16252" t="s">
        <v>1911</v>
      </c>
      <c r="I16252">
        <v>0</v>
      </c>
      <c r="J16252" s="302">
        <v>25700000</v>
      </c>
    </row>
    <row r="16253" spans="1:10" x14ac:dyDescent="0.25">
      <c r="A16253">
        <v>25017001</v>
      </c>
      <c r="B16253">
        <v>25054001</v>
      </c>
      <c r="C16253" t="s">
        <v>17139</v>
      </c>
      <c r="D16253" t="s">
        <v>1977</v>
      </c>
      <c r="E16253" t="s">
        <v>11095</v>
      </c>
      <c r="F16253" t="s">
        <v>15506</v>
      </c>
      <c r="G16253" t="s">
        <v>1925</v>
      </c>
      <c r="H16253" t="s">
        <v>1911</v>
      </c>
      <c r="I16253">
        <v>0</v>
      </c>
      <c r="J16253" s="302">
        <v>4500000</v>
      </c>
    </row>
    <row r="16254" spans="1:10" x14ac:dyDescent="0.25">
      <c r="A16254">
        <v>25017002</v>
      </c>
      <c r="B16254">
        <v>25056001</v>
      </c>
      <c r="C16254" t="s">
        <v>17139</v>
      </c>
      <c r="D16254" t="s">
        <v>1977</v>
      </c>
      <c r="E16254" t="s">
        <v>11095</v>
      </c>
      <c r="F16254" t="s">
        <v>17140</v>
      </c>
      <c r="G16254" t="s">
        <v>1996</v>
      </c>
      <c r="H16254" t="s">
        <v>1911</v>
      </c>
      <c r="I16254">
        <v>0</v>
      </c>
      <c r="J16254" s="302">
        <v>4000000</v>
      </c>
    </row>
    <row r="16255" spans="1:10" x14ac:dyDescent="0.25">
      <c r="A16255">
        <v>25117003</v>
      </c>
      <c r="B16255">
        <v>25155001</v>
      </c>
      <c r="C16255" t="s">
        <v>17141</v>
      </c>
      <c r="D16255" t="s">
        <v>1977</v>
      </c>
      <c r="E16255" t="s">
        <v>17142</v>
      </c>
      <c r="F16255" t="s">
        <v>2065</v>
      </c>
      <c r="G16255" t="s">
        <v>2066</v>
      </c>
      <c r="H16255" t="s">
        <v>1911</v>
      </c>
      <c r="I16255">
        <v>0</v>
      </c>
      <c r="J16255" s="302">
        <v>2300000</v>
      </c>
    </row>
    <row r="16256" spans="1:10" x14ac:dyDescent="0.25">
      <c r="A16256">
        <v>25117004</v>
      </c>
      <c r="B16256">
        <v>25156001</v>
      </c>
      <c r="C16256" t="s">
        <v>17141</v>
      </c>
      <c r="D16256" t="s">
        <v>1977</v>
      </c>
      <c r="E16256" t="s">
        <v>12551</v>
      </c>
      <c r="F16256" t="s">
        <v>2016</v>
      </c>
      <c r="G16256" t="s">
        <v>7066</v>
      </c>
      <c r="H16256" t="s">
        <v>1911</v>
      </c>
      <c r="I16256">
        <v>0</v>
      </c>
      <c r="J16256" s="302">
        <v>3300000</v>
      </c>
    </row>
    <row r="16257" spans="1:10" x14ac:dyDescent="0.25">
      <c r="A16257">
        <v>25117001</v>
      </c>
      <c r="B16257">
        <v>25157001</v>
      </c>
      <c r="C16257" t="s">
        <v>17141</v>
      </c>
      <c r="D16257" t="s">
        <v>1977</v>
      </c>
      <c r="E16257" t="s">
        <v>17143</v>
      </c>
      <c r="F16257" t="s">
        <v>1928</v>
      </c>
      <c r="G16257" t="s">
        <v>1929</v>
      </c>
      <c r="H16257" t="s">
        <v>1911</v>
      </c>
      <c r="I16257">
        <v>0</v>
      </c>
      <c r="J16257" s="302">
        <v>4800000</v>
      </c>
    </row>
    <row r="16258" spans="1:10" x14ac:dyDescent="0.25">
      <c r="A16258">
        <v>25117002</v>
      </c>
      <c r="B16258">
        <v>25157002</v>
      </c>
      <c r="C16258" t="s">
        <v>17141</v>
      </c>
      <c r="D16258" t="s">
        <v>1977</v>
      </c>
      <c r="E16258" t="s">
        <v>17141</v>
      </c>
      <c r="F16258" t="s">
        <v>1928</v>
      </c>
      <c r="G16258" t="s">
        <v>1929</v>
      </c>
      <c r="H16258" t="s">
        <v>1911</v>
      </c>
      <c r="I16258">
        <v>0</v>
      </c>
      <c r="J16258" s="302">
        <v>3800000</v>
      </c>
    </row>
    <row r="16259" spans="1:10" x14ac:dyDescent="0.25">
      <c r="A16259">
        <v>25117005</v>
      </c>
      <c r="B16259">
        <v>25157003</v>
      </c>
      <c r="C16259" t="s">
        <v>17141</v>
      </c>
      <c r="D16259" t="s">
        <v>1977</v>
      </c>
      <c r="E16259" t="s">
        <v>17144</v>
      </c>
      <c r="F16259" t="s">
        <v>1924</v>
      </c>
      <c r="G16259" t="s">
        <v>1925</v>
      </c>
      <c r="H16259" t="s">
        <v>1911</v>
      </c>
      <c r="I16259">
        <v>0</v>
      </c>
      <c r="J16259" s="302">
        <v>5400000</v>
      </c>
    </row>
    <row r="16260" spans="1:10" x14ac:dyDescent="0.25">
      <c r="A16260">
        <v>25117006</v>
      </c>
      <c r="B16260">
        <v>25157004</v>
      </c>
      <c r="C16260" t="s">
        <v>17141</v>
      </c>
      <c r="D16260" t="s">
        <v>1977</v>
      </c>
      <c r="E16260" t="s">
        <v>17145</v>
      </c>
      <c r="F16260" t="s">
        <v>2016</v>
      </c>
      <c r="G16260" t="s">
        <v>2017</v>
      </c>
      <c r="H16260" t="s">
        <v>1911</v>
      </c>
      <c r="I16260">
        <v>0</v>
      </c>
      <c r="J16260" s="302">
        <v>2000000</v>
      </c>
    </row>
    <row r="16261" spans="1:10" x14ac:dyDescent="0.25">
      <c r="A16261">
        <v>25219001</v>
      </c>
      <c r="B16261">
        <v>25251001</v>
      </c>
      <c r="C16261" t="s">
        <v>17146</v>
      </c>
      <c r="D16261" t="s">
        <v>1926</v>
      </c>
      <c r="E16261" t="s">
        <v>17147</v>
      </c>
      <c r="F16261" t="s">
        <v>17148</v>
      </c>
      <c r="G16261" t="s">
        <v>1932</v>
      </c>
      <c r="H16261" t="s">
        <v>1911</v>
      </c>
      <c r="I16261">
        <v>0</v>
      </c>
      <c r="J16261" s="302">
        <v>5900000</v>
      </c>
    </row>
    <row r="16262" spans="1:10" x14ac:dyDescent="0.25">
      <c r="A16262">
        <v>25217004</v>
      </c>
      <c r="B16262">
        <v>25254001</v>
      </c>
      <c r="C16262" t="s">
        <v>17146</v>
      </c>
      <c r="D16262" t="s">
        <v>1977</v>
      </c>
      <c r="E16262" t="s">
        <v>17147</v>
      </c>
      <c r="F16262" t="s">
        <v>17149</v>
      </c>
      <c r="G16262" t="s">
        <v>1929</v>
      </c>
      <c r="H16262" t="s">
        <v>1911</v>
      </c>
      <c r="I16262">
        <v>0</v>
      </c>
      <c r="J16262" s="302">
        <v>4600000</v>
      </c>
    </row>
    <row r="16263" spans="1:10" x14ac:dyDescent="0.25">
      <c r="A16263">
        <v>25217005</v>
      </c>
      <c r="B16263">
        <v>25254002</v>
      </c>
      <c r="C16263" t="s">
        <v>17146</v>
      </c>
      <c r="D16263" t="s">
        <v>1977</v>
      </c>
      <c r="E16263" t="s">
        <v>17147</v>
      </c>
      <c r="F16263" t="s">
        <v>17150</v>
      </c>
      <c r="G16263" t="s">
        <v>1925</v>
      </c>
      <c r="H16263" t="s">
        <v>1911</v>
      </c>
      <c r="I16263">
        <v>0</v>
      </c>
      <c r="J16263" s="302">
        <v>5000000</v>
      </c>
    </row>
    <row r="16264" spans="1:10" x14ac:dyDescent="0.25">
      <c r="A16264">
        <v>25217011</v>
      </c>
      <c r="B16264">
        <v>25254003</v>
      </c>
      <c r="C16264" t="s">
        <v>17146</v>
      </c>
      <c r="D16264" t="s">
        <v>1977</v>
      </c>
      <c r="E16264" t="s">
        <v>17147</v>
      </c>
      <c r="F16264" t="s">
        <v>17151</v>
      </c>
      <c r="G16264" t="s">
        <v>1925</v>
      </c>
      <c r="H16264" t="s">
        <v>1911</v>
      </c>
      <c r="I16264">
        <v>0</v>
      </c>
      <c r="J16264" s="302">
        <v>4500000</v>
      </c>
    </row>
    <row r="16265" spans="1:10" x14ac:dyDescent="0.25">
      <c r="A16265">
        <v>25217003</v>
      </c>
      <c r="B16265">
        <v>25255001</v>
      </c>
      <c r="C16265" t="s">
        <v>17146</v>
      </c>
      <c r="D16265" t="s">
        <v>1977</v>
      </c>
      <c r="E16265" t="s">
        <v>17147</v>
      </c>
      <c r="F16265" t="s">
        <v>17152</v>
      </c>
      <c r="G16265" t="s">
        <v>2066</v>
      </c>
      <c r="H16265" t="s">
        <v>1911</v>
      </c>
      <c r="I16265">
        <v>0</v>
      </c>
      <c r="J16265" s="302">
        <v>2300000</v>
      </c>
    </row>
    <row r="16266" spans="1:10" x14ac:dyDescent="0.25">
      <c r="A16266">
        <v>25217007</v>
      </c>
      <c r="B16266">
        <v>25255002</v>
      </c>
      <c r="C16266" t="s">
        <v>17146</v>
      </c>
      <c r="D16266" t="s">
        <v>1977</v>
      </c>
      <c r="E16266" t="s">
        <v>17147</v>
      </c>
      <c r="F16266" t="s">
        <v>17153</v>
      </c>
      <c r="G16266" t="s">
        <v>2017</v>
      </c>
      <c r="H16266" t="s">
        <v>1911</v>
      </c>
      <c r="I16266">
        <v>0</v>
      </c>
      <c r="J16266" s="302">
        <v>3400000</v>
      </c>
    </row>
    <row r="16267" spans="1:10" x14ac:dyDescent="0.25">
      <c r="A16267">
        <v>25217010</v>
      </c>
      <c r="B16267">
        <v>25255003</v>
      </c>
      <c r="C16267" t="s">
        <v>17146</v>
      </c>
      <c r="D16267" t="s">
        <v>1977</v>
      </c>
      <c r="E16267" t="s">
        <v>17147</v>
      </c>
      <c r="F16267" t="s">
        <v>17154</v>
      </c>
      <c r="G16267" t="s">
        <v>2066</v>
      </c>
      <c r="H16267" t="s">
        <v>1911</v>
      </c>
      <c r="I16267">
        <v>0</v>
      </c>
      <c r="J16267" s="302">
        <v>3000000</v>
      </c>
    </row>
    <row r="16268" spans="1:10" x14ac:dyDescent="0.25">
      <c r="A16268">
        <v>25217013</v>
      </c>
      <c r="B16268">
        <v>25256001</v>
      </c>
      <c r="C16268" t="s">
        <v>17146</v>
      </c>
      <c r="D16268" t="s">
        <v>1977</v>
      </c>
      <c r="E16268" t="s">
        <v>17147</v>
      </c>
      <c r="F16268" t="s">
        <v>17155</v>
      </c>
      <c r="G16268" t="s">
        <v>2017</v>
      </c>
      <c r="H16268" t="s">
        <v>1911</v>
      </c>
      <c r="I16268">
        <v>0</v>
      </c>
      <c r="J16268" s="302">
        <v>3500000</v>
      </c>
    </row>
    <row r="16269" spans="1:10" x14ac:dyDescent="0.25">
      <c r="A16269">
        <v>25217001</v>
      </c>
      <c r="B16269">
        <v>25257001</v>
      </c>
      <c r="C16269" t="s">
        <v>17146</v>
      </c>
      <c r="D16269" t="s">
        <v>1977</v>
      </c>
      <c r="E16269" t="s">
        <v>17147</v>
      </c>
      <c r="F16269" t="s">
        <v>17156</v>
      </c>
      <c r="G16269" t="s">
        <v>1993</v>
      </c>
      <c r="H16269" t="s">
        <v>1911</v>
      </c>
      <c r="I16269">
        <v>0</v>
      </c>
      <c r="J16269" s="302">
        <v>2200000</v>
      </c>
    </row>
    <row r="16270" spans="1:10" x14ac:dyDescent="0.25">
      <c r="A16270">
        <v>25217002</v>
      </c>
      <c r="B16270">
        <v>25257002</v>
      </c>
      <c r="C16270" t="s">
        <v>17146</v>
      </c>
      <c r="D16270" t="s">
        <v>1977</v>
      </c>
      <c r="E16270" t="s">
        <v>17147</v>
      </c>
      <c r="F16270" t="s">
        <v>17157</v>
      </c>
      <c r="G16270" t="s">
        <v>2017</v>
      </c>
      <c r="H16270" t="s">
        <v>1911</v>
      </c>
      <c r="I16270">
        <v>0</v>
      </c>
      <c r="J16270" s="302">
        <v>2300000</v>
      </c>
    </row>
    <row r="16271" spans="1:10" x14ac:dyDescent="0.25">
      <c r="A16271">
        <v>25217006</v>
      </c>
      <c r="B16271">
        <v>25257003</v>
      </c>
      <c r="C16271" t="s">
        <v>17146</v>
      </c>
      <c r="D16271" t="s">
        <v>1977</v>
      </c>
      <c r="E16271" t="s">
        <v>17147</v>
      </c>
      <c r="F16271" t="s">
        <v>17158</v>
      </c>
      <c r="G16271" t="s">
        <v>1925</v>
      </c>
      <c r="H16271" t="s">
        <v>1911</v>
      </c>
      <c r="I16271">
        <v>0</v>
      </c>
      <c r="J16271" s="302">
        <v>5000000</v>
      </c>
    </row>
    <row r="16272" spans="1:10" x14ac:dyDescent="0.25">
      <c r="A16272">
        <v>25217008</v>
      </c>
      <c r="B16272">
        <v>25257004</v>
      </c>
      <c r="C16272" t="s">
        <v>17146</v>
      </c>
      <c r="D16272" t="s">
        <v>1977</v>
      </c>
      <c r="E16272" t="s">
        <v>17147</v>
      </c>
      <c r="F16272" t="s">
        <v>17159</v>
      </c>
      <c r="G16272" t="s">
        <v>2017</v>
      </c>
      <c r="H16272" t="s">
        <v>1911</v>
      </c>
      <c r="I16272">
        <v>0</v>
      </c>
      <c r="J16272" s="302">
        <v>3100000</v>
      </c>
    </row>
    <row r="16273" spans="1:10" x14ac:dyDescent="0.25">
      <c r="A16273">
        <v>25217009</v>
      </c>
      <c r="B16273">
        <v>25257005</v>
      </c>
      <c r="C16273" t="s">
        <v>17146</v>
      </c>
      <c r="D16273" t="s">
        <v>1977</v>
      </c>
      <c r="E16273" t="s">
        <v>17147</v>
      </c>
      <c r="F16273" t="s">
        <v>17160</v>
      </c>
      <c r="G16273" t="s">
        <v>2017</v>
      </c>
      <c r="H16273" t="s">
        <v>1911</v>
      </c>
      <c r="I16273">
        <v>0</v>
      </c>
      <c r="J16273" s="302">
        <v>3500000</v>
      </c>
    </row>
    <row r="16274" spans="1:10" x14ac:dyDescent="0.25">
      <c r="A16274">
        <v>25217012</v>
      </c>
      <c r="B16274">
        <v>25257006</v>
      </c>
      <c r="C16274" t="s">
        <v>17146</v>
      </c>
      <c r="D16274" t="s">
        <v>1977</v>
      </c>
      <c r="E16274" t="s">
        <v>17147</v>
      </c>
      <c r="F16274" t="s">
        <v>17161</v>
      </c>
      <c r="G16274" t="s">
        <v>1925</v>
      </c>
      <c r="H16274" t="s">
        <v>1911</v>
      </c>
      <c r="I16274">
        <v>0</v>
      </c>
      <c r="J16274" s="302">
        <v>5900000</v>
      </c>
    </row>
    <row r="16275" spans="1:10" x14ac:dyDescent="0.25">
      <c r="A16275">
        <v>25317001</v>
      </c>
      <c r="B16275">
        <v>25354001</v>
      </c>
      <c r="C16275" t="s">
        <v>17162</v>
      </c>
      <c r="D16275" t="s">
        <v>1977</v>
      </c>
      <c r="E16275" t="s">
        <v>17163</v>
      </c>
      <c r="F16275" t="s">
        <v>17164</v>
      </c>
      <c r="G16275" t="s">
        <v>1925</v>
      </c>
      <c r="H16275" t="s">
        <v>1911</v>
      </c>
      <c r="I16275">
        <v>0</v>
      </c>
      <c r="J16275" s="302">
        <v>4500000</v>
      </c>
    </row>
    <row r="16276" spans="1:10" x14ac:dyDescent="0.25">
      <c r="A16276">
        <v>25317002</v>
      </c>
      <c r="B16276">
        <v>25354002</v>
      </c>
      <c r="C16276" t="s">
        <v>17162</v>
      </c>
      <c r="D16276" t="s">
        <v>1977</v>
      </c>
      <c r="E16276" t="s">
        <v>17163</v>
      </c>
      <c r="F16276" t="s">
        <v>17165</v>
      </c>
      <c r="G16276" t="s">
        <v>1929</v>
      </c>
      <c r="H16276" t="s">
        <v>1911</v>
      </c>
      <c r="I16276">
        <v>0</v>
      </c>
      <c r="J16276" s="302">
        <v>3500000</v>
      </c>
    </row>
    <row r="16277" spans="1:10" x14ac:dyDescent="0.25">
      <c r="A16277">
        <v>25317005</v>
      </c>
      <c r="B16277">
        <v>25354003</v>
      </c>
      <c r="C16277" t="s">
        <v>17162</v>
      </c>
      <c r="D16277" t="s">
        <v>1977</v>
      </c>
      <c r="E16277" t="s">
        <v>17163</v>
      </c>
      <c r="F16277" t="s">
        <v>17166</v>
      </c>
      <c r="G16277" t="s">
        <v>2017</v>
      </c>
      <c r="H16277" t="s">
        <v>1911</v>
      </c>
      <c r="I16277">
        <v>0</v>
      </c>
      <c r="J16277" s="302">
        <v>3800000</v>
      </c>
    </row>
    <row r="16278" spans="1:10" x14ac:dyDescent="0.25">
      <c r="A16278">
        <v>25317003</v>
      </c>
      <c r="B16278">
        <v>25355001</v>
      </c>
      <c r="C16278" t="s">
        <v>17162</v>
      </c>
      <c r="D16278" t="s">
        <v>1977</v>
      </c>
      <c r="E16278" t="s">
        <v>17163</v>
      </c>
      <c r="F16278" t="s">
        <v>17167</v>
      </c>
      <c r="G16278" t="s">
        <v>2017</v>
      </c>
      <c r="H16278" t="s">
        <v>1911</v>
      </c>
      <c r="I16278">
        <v>0</v>
      </c>
      <c r="J16278" s="302">
        <v>2700000</v>
      </c>
    </row>
    <row r="16279" spans="1:10" x14ac:dyDescent="0.25">
      <c r="A16279">
        <v>25317004</v>
      </c>
      <c r="B16279">
        <v>25356001</v>
      </c>
      <c r="C16279" t="s">
        <v>17162</v>
      </c>
      <c r="D16279" t="s">
        <v>1977</v>
      </c>
      <c r="E16279" t="s">
        <v>17163</v>
      </c>
      <c r="F16279" t="s">
        <v>17168</v>
      </c>
      <c r="G16279" t="s">
        <v>7066</v>
      </c>
      <c r="H16279" t="s">
        <v>1911</v>
      </c>
      <c r="I16279">
        <v>0</v>
      </c>
      <c r="J16279" s="302">
        <v>3600000</v>
      </c>
    </row>
    <row r="16280" spans="1:10" x14ac:dyDescent="0.25">
      <c r="A16280">
        <v>25317006</v>
      </c>
      <c r="B16280">
        <v>25357001</v>
      </c>
      <c r="C16280" t="s">
        <v>17162</v>
      </c>
      <c r="D16280" t="s">
        <v>1977</v>
      </c>
      <c r="E16280" t="s">
        <v>17163</v>
      </c>
      <c r="F16280" t="s">
        <v>17169</v>
      </c>
      <c r="G16280" t="s">
        <v>1929</v>
      </c>
      <c r="H16280" t="s">
        <v>1911</v>
      </c>
      <c r="I16280">
        <v>0</v>
      </c>
      <c r="J16280" s="302">
        <v>3800000</v>
      </c>
    </row>
    <row r="16281" spans="1:10" x14ac:dyDescent="0.25">
      <c r="A16281">
        <v>25317007</v>
      </c>
      <c r="B16281">
        <v>25357002</v>
      </c>
      <c r="C16281" t="s">
        <v>17162</v>
      </c>
      <c r="D16281" t="s">
        <v>1977</v>
      </c>
      <c r="E16281" t="s">
        <v>17163</v>
      </c>
      <c r="F16281" t="s">
        <v>17170</v>
      </c>
      <c r="G16281" t="s">
        <v>2017</v>
      </c>
      <c r="H16281" t="s">
        <v>1911</v>
      </c>
      <c r="I16281">
        <v>0</v>
      </c>
      <c r="J16281" s="302">
        <v>2800000</v>
      </c>
    </row>
    <row r="16282" spans="1:10" x14ac:dyDescent="0.25">
      <c r="A16282">
        <v>25425001</v>
      </c>
      <c r="B16282">
        <v>25482001</v>
      </c>
      <c r="C16282" t="s">
        <v>17171</v>
      </c>
      <c r="D16282" t="s">
        <v>15421</v>
      </c>
      <c r="E16282" t="s">
        <v>15424</v>
      </c>
      <c r="F16282" t="s">
        <v>1944</v>
      </c>
      <c r="G16282" t="s">
        <v>15423</v>
      </c>
      <c r="H16282" t="s">
        <v>1911</v>
      </c>
      <c r="I16282">
        <v>0</v>
      </c>
      <c r="J16282" s="302">
        <v>56300000</v>
      </c>
    </row>
    <row r="16283" spans="1:10" x14ac:dyDescent="0.25">
      <c r="A16283">
        <v>25425002</v>
      </c>
      <c r="B16283">
        <v>25482002</v>
      </c>
      <c r="C16283" t="s">
        <v>17171</v>
      </c>
      <c r="D16283" t="s">
        <v>15421</v>
      </c>
      <c r="E16283" t="s">
        <v>15424</v>
      </c>
      <c r="F16283" t="s">
        <v>1944</v>
      </c>
      <c r="G16283" t="s">
        <v>15489</v>
      </c>
      <c r="H16283" t="s">
        <v>1911</v>
      </c>
      <c r="I16283">
        <v>0</v>
      </c>
      <c r="J16283" s="302">
        <v>51600000</v>
      </c>
    </row>
    <row r="16284" spans="1:10" x14ac:dyDescent="0.25">
      <c r="A16284">
        <v>25517005</v>
      </c>
      <c r="B16284">
        <v>25553001</v>
      </c>
      <c r="C16284" t="s">
        <v>17172</v>
      </c>
      <c r="D16284" t="s">
        <v>1977</v>
      </c>
      <c r="E16284" t="s">
        <v>17173</v>
      </c>
      <c r="F16284" t="s">
        <v>1924</v>
      </c>
      <c r="G16284" t="s">
        <v>1925</v>
      </c>
      <c r="H16284" t="s">
        <v>1911</v>
      </c>
      <c r="I16284">
        <v>0</v>
      </c>
      <c r="J16284" s="302">
        <v>4800000</v>
      </c>
    </row>
    <row r="16285" spans="1:10" x14ac:dyDescent="0.25">
      <c r="A16285">
        <v>25517003</v>
      </c>
      <c r="B16285">
        <v>25554001</v>
      </c>
      <c r="C16285" t="s">
        <v>17172</v>
      </c>
      <c r="D16285" t="s">
        <v>1977</v>
      </c>
      <c r="E16285" t="s">
        <v>4113</v>
      </c>
      <c r="F16285" t="s">
        <v>1924</v>
      </c>
      <c r="G16285" t="s">
        <v>1925</v>
      </c>
      <c r="H16285" t="s">
        <v>1911</v>
      </c>
      <c r="I16285">
        <v>0</v>
      </c>
      <c r="J16285" s="302">
        <v>4400000</v>
      </c>
    </row>
    <row r="16286" spans="1:10" x14ac:dyDescent="0.25">
      <c r="A16286">
        <v>25517001</v>
      </c>
      <c r="B16286">
        <v>25555001</v>
      </c>
      <c r="C16286" t="s">
        <v>17172</v>
      </c>
      <c r="D16286" t="s">
        <v>1977</v>
      </c>
      <c r="E16286" t="s">
        <v>17174</v>
      </c>
      <c r="F16286" t="s">
        <v>2065</v>
      </c>
      <c r="G16286" t="s">
        <v>2066</v>
      </c>
      <c r="H16286" t="s">
        <v>1911</v>
      </c>
      <c r="I16286">
        <v>0</v>
      </c>
      <c r="J16286" s="302">
        <v>2700000</v>
      </c>
    </row>
    <row r="16287" spans="1:10" x14ac:dyDescent="0.25">
      <c r="A16287">
        <v>25517004</v>
      </c>
      <c r="B16287">
        <v>25556001</v>
      </c>
      <c r="C16287" t="s">
        <v>17172</v>
      </c>
      <c r="D16287" t="s">
        <v>1977</v>
      </c>
      <c r="E16287" t="s">
        <v>17175</v>
      </c>
      <c r="F16287" t="s">
        <v>2016</v>
      </c>
      <c r="G16287" t="s">
        <v>7066</v>
      </c>
      <c r="H16287" t="s">
        <v>1911</v>
      </c>
      <c r="I16287">
        <v>0</v>
      </c>
      <c r="J16287" s="302">
        <v>3300000</v>
      </c>
    </row>
    <row r="16288" spans="1:10" x14ac:dyDescent="0.25">
      <c r="A16288">
        <v>25517002</v>
      </c>
      <c r="B16288">
        <v>25557001</v>
      </c>
      <c r="C16288" t="s">
        <v>17172</v>
      </c>
      <c r="D16288" t="s">
        <v>1977</v>
      </c>
      <c r="E16288" t="s">
        <v>17172</v>
      </c>
      <c r="F16288" t="s">
        <v>2016</v>
      </c>
      <c r="G16288" t="s">
        <v>2017</v>
      </c>
      <c r="H16288" t="s">
        <v>1911</v>
      </c>
      <c r="I16288">
        <v>0</v>
      </c>
      <c r="J16288" s="302">
        <v>2800000</v>
      </c>
    </row>
    <row r="16289" spans="1:10" x14ac:dyDescent="0.25">
      <c r="A16289">
        <v>25619001</v>
      </c>
      <c r="B16289">
        <v>25651001</v>
      </c>
      <c r="C16289" t="s">
        <v>17176</v>
      </c>
      <c r="D16289" t="s">
        <v>1926</v>
      </c>
      <c r="E16289" t="s">
        <v>17133</v>
      </c>
      <c r="F16289" t="s">
        <v>17177</v>
      </c>
      <c r="G16289" t="s">
        <v>1932</v>
      </c>
      <c r="H16289" t="s">
        <v>1911</v>
      </c>
      <c r="I16289">
        <v>0</v>
      </c>
      <c r="J16289" s="302">
        <v>5600000</v>
      </c>
    </row>
    <row r="16290" spans="1:10" x14ac:dyDescent="0.25">
      <c r="A16290">
        <v>25701004</v>
      </c>
      <c r="B16290">
        <v>25732001</v>
      </c>
      <c r="C16290" t="s">
        <v>17178</v>
      </c>
      <c r="D16290" t="s">
        <v>1907</v>
      </c>
      <c r="E16290" t="s">
        <v>17179</v>
      </c>
      <c r="F16290" t="s">
        <v>17180</v>
      </c>
      <c r="G16290" t="s">
        <v>3750</v>
      </c>
      <c r="H16290" t="s">
        <v>1911</v>
      </c>
      <c r="I16290">
        <v>0</v>
      </c>
      <c r="J16290" s="302">
        <v>28000000</v>
      </c>
    </row>
    <row r="16291" spans="1:10" x14ac:dyDescent="0.25">
      <c r="A16291">
        <v>25701005</v>
      </c>
      <c r="B16291">
        <v>25732002</v>
      </c>
      <c r="C16291" t="s">
        <v>17178</v>
      </c>
      <c r="D16291" t="s">
        <v>1907</v>
      </c>
      <c r="E16291" t="s">
        <v>17181</v>
      </c>
      <c r="F16291" t="s">
        <v>1909</v>
      </c>
      <c r="G16291" t="s">
        <v>2219</v>
      </c>
      <c r="H16291" t="s">
        <v>1911</v>
      </c>
      <c r="I16291">
        <v>0</v>
      </c>
      <c r="J16291" s="302">
        <v>46400000</v>
      </c>
    </row>
    <row r="16292" spans="1:10" x14ac:dyDescent="0.25">
      <c r="A16292">
        <v>25701006</v>
      </c>
      <c r="B16292">
        <v>25732003</v>
      </c>
      <c r="C16292" t="s">
        <v>17178</v>
      </c>
      <c r="D16292" t="s">
        <v>1907</v>
      </c>
      <c r="E16292" t="s">
        <v>17182</v>
      </c>
      <c r="F16292" t="s">
        <v>17183</v>
      </c>
      <c r="G16292" t="s">
        <v>17184</v>
      </c>
      <c r="H16292" t="s">
        <v>1911</v>
      </c>
      <c r="I16292">
        <v>0</v>
      </c>
      <c r="J16292" s="302">
        <v>45000000</v>
      </c>
    </row>
    <row r="16293" spans="1:10" x14ac:dyDescent="0.25">
      <c r="A16293">
        <v>25701001</v>
      </c>
      <c r="B16293">
        <v>25733001</v>
      </c>
      <c r="C16293" t="s">
        <v>17178</v>
      </c>
      <c r="D16293" t="s">
        <v>1907</v>
      </c>
      <c r="E16293" t="s">
        <v>17185</v>
      </c>
      <c r="F16293" t="s">
        <v>17186</v>
      </c>
      <c r="G16293" t="s">
        <v>3750</v>
      </c>
      <c r="H16293" t="s">
        <v>1911</v>
      </c>
      <c r="I16293">
        <v>0</v>
      </c>
      <c r="J16293" s="302">
        <v>38600000</v>
      </c>
    </row>
    <row r="16294" spans="1:10" x14ac:dyDescent="0.25">
      <c r="A16294">
        <v>25701002</v>
      </c>
      <c r="B16294">
        <v>25733002</v>
      </c>
      <c r="C16294" t="s">
        <v>17178</v>
      </c>
      <c r="D16294" t="s">
        <v>1907</v>
      </c>
      <c r="E16294" t="s">
        <v>17185</v>
      </c>
      <c r="F16294" t="s">
        <v>17187</v>
      </c>
      <c r="G16294" t="s">
        <v>3581</v>
      </c>
      <c r="H16294" t="s">
        <v>1911</v>
      </c>
      <c r="I16294">
        <v>0</v>
      </c>
      <c r="J16294" s="302">
        <v>35300000</v>
      </c>
    </row>
    <row r="16295" spans="1:10" x14ac:dyDescent="0.25">
      <c r="A16295">
        <v>25701003</v>
      </c>
      <c r="B16295">
        <v>25733003</v>
      </c>
      <c r="C16295" t="s">
        <v>17178</v>
      </c>
      <c r="D16295" t="s">
        <v>1907</v>
      </c>
      <c r="E16295" t="s">
        <v>17188</v>
      </c>
      <c r="F16295" t="s">
        <v>17189</v>
      </c>
      <c r="G16295" t="s">
        <v>4868</v>
      </c>
      <c r="H16295" t="s">
        <v>1911</v>
      </c>
      <c r="I16295">
        <v>0</v>
      </c>
      <c r="J16295" s="302">
        <v>45000000</v>
      </c>
    </row>
    <row r="16296" spans="1:10" x14ac:dyDescent="0.25">
      <c r="A16296">
        <v>25706007</v>
      </c>
      <c r="B16296">
        <v>25734001</v>
      </c>
      <c r="C16296" t="s">
        <v>17178</v>
      </c>
      <c r="D16296" t="s">
        <v>1918</v>
      </c>
      <c r="E16296" t="s">
        <v>14281</v>
      </c>
      <c r="F16296" t="s">
        <v>17190</v>
      </c>
      <c r="G16296" t="s">
        <v>10307</v>
      </c>
      <c r="H16296" t="s">
        <v>1911</v>
      </c>
      <c r="I16296">
        <v>0</v>
      </c>
      <c r="J16296" s="302">
        <v>66000000</v>
      </c>
    </row>
    <row r="16297" spans="1:10" x14ac:dyDescent="0.25">
      <c r="A16297">
        <v>25706008</v>
      </c>
      <c r="B16297">
        <v>25734002</v>
      </c>
      <c r="C16297" t="s">
        <v>17178</v>
      </c>
      <c r="D16297" t="s">
        <v>1918</v>
      </c>
      <c r="E16297" t="s">
        <v>17191</v>
      </c>
      <c r="F16297" t="s">
        <v>3930</v>
      </c>
      <c r="G16297" t="s">
        <v>17192</v>
      </c>
      <c r="H16297" t="s">
        <v>1911</v>
      </c>
      <c r="I16297">
        <v>0</v>
      </c>
      <c r="J16297" s="302">
        <v>76000000</v>
      </c>
    </row>
    <row r="16298" spans="1:10" x14ac:dyDescent="0.25">
      <c r="A16298">
        <v>25706009</v>
      </c>
      <c r="B16298">
        <v>25734003</v>
      </c>
      <c r="C16298" t="s">
        <v>17178</v>
      </c>
      <c r="D16298" t="s">
        <v>1918</v>
      </c>
      <c r="E16298" t="s">
        <v>14281</v>
      </c>
      <c r="F16298" t="s">
        <v>17193</v>
      </c>
      <c r="G16298" t="s">
        <v>10307</v>
      </c>
      <c r="H16298" t="s">
        <v>1911</v>
      </c>
      <c r="I16298">
        <v>0</v>
      </c>
      <c r="J16298" s="302">
        <v>82900000</v>
      </c>
    </row>
    <row r="16299" spans="1:10" x14ac:dyDescent="0.25">
      <c r="A16299">
        <v>25701007</v>
      </c>
      <c r="B16299">
        <v>25734004</v>
      </c>
      <c r="C16299" t="s">
        <v>17178</v>
      </c>
      <c r="D16299" t="s">
        <v>1907</v>
      </c>
      <c r="E16299" t="s">
        <v>17182</v>
      </c>
      <c r="F16299" t="s">
        <v>17194</v>
      </c>
      <c r="G16299" t="s">
        <v>17195</v>
      </c>
      <c r="H16299" t="s">
        <v>1911</v>
      </c>
      <c r="I16299">
        <v>0</v>
      </c>
      <c r="J16299" s="302">
        <v>100000000</v>
      </c>
    </row>
    <row r="16300" spans="1:10" x14ac:dyDescent="0.25">
      <c r="A16300">
        <v>25706004</v>
      </c>
      <c r="B16300">
        <v>25735001</v>
      </c>
      <c r="C16300" t="s">
        <v>17178</v>
      </c>
      <c r="D16300" t="s">
        <v>1918</v>
      </c>
      <c r="E16300" t="s">
        <v>14281</v>
      </c>
      <c r="F16300" t="s">
        <v>17196</v>
      </c>
      <c r="G16300" t="s">
        <v>17197</v>
      </c>
      <c r="H16300" t="s">
        <v>1911</v>
      </c>
      <c r="I16300">
        <v>0</v>
      </c>
      <c r="J16300" s="302">
        <v>79900000</v>
      </c>
    </row>
    <row r="16301" spans="1:10" x14ac:dyDescent="0.25">
      <c r="A16301">
        <v>25706005</v>
      </c>
      <c r="B16301">
        <v>25735002</v>
      </c>
      <c r="C16301" t="s">
        <v>17178</v>
      </c>
      <c r="D16301" t="s">
        <v>1918</v>
      </c>
      <c r="E16301" t="s">
        <v>14281</v>
      </c>
      <c r="F16301" t="s">
        <v>17196</v>
      </c>
      <c r="G16301" t="s">
        <v>17197</v>
      </c>
      <c r="H16301" t="s">
        <v>1911</v>
      </c>
      <c r="I16301">
        <v>0</v>
      </c>
      <c r="J16301" s="302">
        <v>63000000</v>
      </c>
    </row>
    <row r="16302" spans="1:10" x14ac:dyDescent="0.25">
      <c r="A16302">
        <v>25706006</v>
      </c>
      <c r="B16302">
        <v>25735003</v>
      </c>
      <c r="C16302" t="s">
        <v>17178</v>
      </c>
      <c r="D16302" t="s">
        <v>1918</v>
      </c>
      <c r="E16302" t="s">
        <v>17181</v>
      </c>
      <c r="F16302" t="s">
        <v>1909</v>
      </c>
      <c r="G16302" t="s">
        <v>17198</v>
      </c>
      <c r="H16302" t="s">
        <v>1911</v>
      </c>
      <c r="I16302">
        <v>0</v>
      </c>
      <c r="J16302" s="302">
        <v>59900000</v>
      </c>
    </row>
    <row r="16303" spans="1:10" x14ac:dyDescent="0.25">
      <c r="A16303">
        <v>25706010</v>
      </c>
      <c r="B16303">
        <v>25735004</v>
      </c>
      <c r="C16303" t="s">
        <v>17178</v>
      </c>
      <c r="D16303" t="s">
        <v>1918</v>
      </c>
      <c r="E16303" t="s">
        <v>17182</v>
      </c>
      <c r="F16303" t="s">
        <v>17199</v>
      </c>
      <c r="G16303" t="s">
        <v>17195</v>
      </c>
      <c r="H16303" t="s">
        <v>1911</v>
      </c>
      <c r="I16303">
        <v>0</v>
      </c>
      <c r="J16303" s="302">
        <v>106100000</v>
      </c>
    </row>
    <row r="16304" spans="1:10" x14ac:dyDescent="0.25">
      <c r="A16304">
        <v>25706011</v>
      </c>
      <c r="B16304">
        <v>25735005</v>
      </c>
      <c r="C16304" t="s">
        <v>17178</v>
      </c>
      <c r="D16304" t="s">
        <v>1918</v>
      </c>
      <c r="E16304" t="s">
        <v>17191</v>
      </c>
      <c r="F16304" t="s">
        <v>3930</v>
      </c>
      <c r="G16304" t="s">
        <v>17192</v>
      </c>
      <c r="H16304" t="s">
        <v>1911</v>
      </c>
      <c r="I16304">
        <v>0</v>
      </c>
      <c r="J16304" s="302">
        <v>75900000</v>
      </c>
    </row>
    <row r="16305" spans="1:10" x14ac:dyDescent="0.25">
      <c r="A16305">
        <v>25706012</v>
      </c>
      <c r="B16305">
        <v>25735006</v>
      </c>
      <c r="C16305" t="s">
        <v>17178</v>
      </c>
      <c r="D16305" t="s">
        <v>1918</v>
      </c>
      <c r="E16305" t="s">
        <v>17182</v>
      </c>
      <c r="F16305" t="s">
        <v>17199</v>
      </c>
      <c r="G16305" t="s">
        <v>17200</v>
      </c>
      <c r="H16305" t="s">
        <v>1911</v>
      </c>
      <c r="I16305">
        <v>0</v>
      </c>
      <c r="J16305" s="302">
        <v>89900000</v>
      </c>
    </row>
    <row r="16306" spans="1:10" x14ac:dyDescent="0.25">
      <c r="A16306">
        <v>25706013</v>
      </c>
      <c r="B16306">
        <v>25735007</v>
      </c>
      <c r="C16306" t="s">
        <v>17178</v>
      </c>
      <c r="D16306" t="s">
        <v>1918</v>
      </c>
      <c r="E16306" t="s">
        <v>17182</v>
      </c>
      <c r="F16306" t="s">
        <v>17201</v>
      </c>
      <c r="G16306" t="s">
        <v>17202</v>
      </c>
      <c r="H16306" t="s">
        <v>1911</v>
      </c>
      <c r="I16306">
        <v>99800</v>
      </c>
      <c r="J16306" s="302">
        <v>105000000</v>
      </c>
    </row>
    <row r="16307" spans="1:10" x14ac:dyDescent="0.25">
      <c r="A16307">
        <v>25706014</v>
      </c>
      <c r="B16307">
        <v>25735008</v>
      </c>
      <c r="C16307" t="s">
        <v>17178</v>
      </c>
      <c r="D16307" t="s">
        <v>1918</v>
      </c>
      <c r="E16307" t="s">
        <v>17182</v>
      </c>
      <c r="F16307" t="s">
        <v>17203</v>
      </c>
      <c r="G16307" t="s">
        <v>17204</v>
      </c>
      <c r="H16307" t="s">
        <v>1911</v>
      </c>
      <c r="I16307">
        <v>109300</v>
      </c>
      <c r="J16307" s="302">
        <v>115000000</v>
      </c>
    </row>
    <row r="16308" spans="1:10" x14ac:dyDescent="0.25">
      <c r="A16308">
        <v>25706015</v>
      </c>
      <c r="B16308">
        <v>25735009</v>
      </c>
      <c r="C16308" t="s">
        <v>17178</v>
      </c>
      <c r="D16308" t="s">
        <v>1918</v>
      </c>
      <c r="E16308" t="s">
        <v>17182</v>
      </c>
      <c r="F16308" t="s">
        <v>17205</v>
      </c>
      <c r="G16308" t="s">
        <v>17204</v>
      </c>
      <c r="H16308" t="s">
        <v>1911</v>
      </c>
      <c r="I16308">
        <v>118800</v>
      </c>
      <c r="J16308" s="302">
        <v>125000000</v>
      </c>
    </row>
    <row r="16309" spans="1:10" x14ac:dyDescent="0.25">
      <c r="A16309">
        <v>25707001</v>
      </c>
      <c r="B16309">
        <v>25741001</v>
      </c>
      <c r="C16309" t="s">
        <v>17178</v>
      </c>
      <c r="D16309" t="s">
        <v>2145</v>
      </c>
      <c r="E16309" t="s">
        <v>17206</v>
      </c>
      <c r="F16309" t="s">
        <v>2147</v>
      </c>
      <c r="G16309" t="s">
        <v>3298</v>
      </c>
      <c r="H16309" t="s">
        <v>1911</v>
      </c>
      <c r="I16309">
        <v>0</v>
      </c>
      <c r="J16309" s="302">
        <v>21800000</v>
      </c>
    </row>
    <row r="16310" spans="1:10" x14ac:dyDescent="0.25">
      <c r="A16310">
        <v>25707002</v>
      </c>
      <c r="B16310">
        <v>25741002</v>
      </c>
      <c r="C16310" t="s">
        <v>17178</v>
      </c>
      <c r="D16310" t="s">
        <v>2145</v>
      </c>
      <c r="E16310" t="s">
        <v>17207</v>
      </c>
      <c r="F16310" t="s">
        <v>2147</v>
      </c>
      <c r="G16310" t="s">
        <v>3296</v>
      </c>
      <c r="H16310" t="s">
        <v>1911</v>
      </c>
      <c r="I16310">
        <v>0</v>
      </c>
      <c r="J16310" s="302">
        <v>36200000</v>
      </c>
    </row>
    <row r="16311" spans="1:10" x14ac:dyDescent="0.25">
      <c r="A16311">
        <v>25720001</v>
      </c>
      <c r="B16311">
        <v>25743001</v>
      </c>
      <c r="C16311" t="s">
        <v>17178</v>
      </c>
      <c r="D16311" t="s">
        <v>2149</v>
      </c>
      <c r="E16311" t="s">
        <v>17208</v>
      </c>
      <c r="F16311" t="s">
        <v>11313</v>
      </c>
      <c r="G16311" t="s">
        <v>3298</v>
      </c>
      <c r="H16311" t="s">
        <v>1911</v>
      </c>
      <c r="I16311">
        <v>0</v>
      </c>
      <c r="J16311" s="302">
        <v>15100000</v>
      </c>
    </row>
    <row r="16312" spans="1:10" x14ac:dyDescent="0.25">
      <c r="A16312">
        <v>25712002</v>
      </c>
      <c r="B16312">
        <v>25746001</v>
      </c>
      <c r="C16312" t="s">
        <v>17178</v>
      </c>
      <c r="D16312" t="s">
        <v>1941</v>
      </c>
      <c r="E16312" t="s">
        <v>17208</v>
      </c>
      <c r="F16312" t="s">
        <v>11047</v>
      </c>
      <c r="G16312" t="s">
        <v>3298</v>
      </c>
      <c r="H16312" t="s">
        <v>1911</v>
      </c>
      <c r="I16312">
        <v>0</v>
      </c>
      <c r="J16312" s="302">
        <v>17900000</v>
      </c>
    </row>
    <row r="16313" spans="1:10" x14ac:dyDescent="0.25">
      <c r="A16313">
        <v>25710001</v>
      </c>
      <c r="B16313">
        <v>25760001</v>
      </c>
      <c r="C16313" t="s">
        <v>17178</v>
      </c>
      <c r="D16313" t="s">
        <v>3449</v>
      </c>
      <c r="E16313" t="s">
        <v>17209</v>
      </c>
      <c r="F16313" t="s">
        <v>17210</v>
      </c>
      <c r="G16313" t="s">
        <v>17211</v>
      </c>
      <c r="H16313" t="s">
        <v>1911</v>
      </c>
      <c r="I16313">
        <v>0</v>
      </c>
      <c r="J16313" s="302">
        <v>110700000</v>
      </c>
    </row>
    <row r="16314" spans="1:10" x14ac:dyDescent="0.25">
      <c r="A16314">
        <v>25711001</v>
      </c>
      <c r="B16314">
        <v>25761001</v>
      </c>
      <c r="C16314" t="s">
        <v>17178</v>
      </c>
      <c r="D16314" t="s">
        <v>1942</v>
      </c>
      <c r="E16314" t="s">
        <v>17209</v>
      </c>
      <c r="F16314" t="s">
        <v>17210</v>
      </c>
      <c r="G16314" t="s">
        <v>17212</v>
      </c>
      <c r="H16314" t="s">
        <v>1911</v>
      </c>
      <c r="I16314">
        <v>0</v>
      </c>
      <c r="J16314" s="302">
        <v>88000000</v>
      </c>
    </row>
    <row r="16315" spans="1:10" x14ac:dyDescent="0.25">
      <c r="A16315">
        <v>25711002</v>
      </c>
      <c r="B16315">
        <v>25761002</v>
      </c>
      <c r="C16315" t="s">
        <v>17178</v>
      </c>
      <c r="D16315" t="s">
        <v>1942</v>
      </c>
      <c r="E16315" t="s">
        <v>17213</v>
      </c>
      <c r="F16315" t="s">
        <v>17214</v>
      </c>
      <c r="G16315" t="s">
        <v>17215</v>
      </c>
      <c r="H16315" t="s">
        <v>1911</v>
      </c>
      <c r="I16315">
        <v>0</v>
      </c>
      <c r="J16315" s="302">
        <v>56400000</v>
      </c>
    </row>
    <row r="16316" spans="1:10" x14ac:dyDescent="0.25">
      <c r="A16316">
        <v>25711003</v>
      </c>
      <c r="B16316">
        <v>25761003</v>
      </c>
      <c r="C16316" t="s">
        <v>17178</v>
      </c>
      <c r="D16316" t="s">
        <v>1942</v>
      </c>
      <c r="E16316" t="s">
        <v>17216</v>
      </c>
      <c r="F16316" t="s">
        <v>17217</v>
      </c>
      <c r="G16316" t="s">
        <v>17215</v>
      </c>
      <c r="H16316" t="s">
        <v>1911</v>
      </c>
      <c r="I16316">
        <v>0</v>
      </c>
      <c r="J16316" s="302">
        <v>25700000</v>
      </c>
    </row>
    <row r="16317" spans="1:10" x14ac:dyDescent="0.25">
      <c r="A16317">
        <v>25711004</v>
      </c>
      <c r="B16317">
        <v>25761004</v>
      </c>
      <c r="C16317" t="s">
        <v>17178</v>
      </c>
      <c r="D16317" t="s">
        <v>1942</v>
      </c>
      <c r="E16317" t="s">
        <v>17218</v>
      </c>
      <c r="F16317" t="s">
        <v>17219</v>
      </c>
      <c r="G16317" t="s">
        <v>17220</v>
      </c>
      <c r="H16317" t="s">
        <v>1911</v>
      </c>
      <c r="I16317">
        <v>0</v>
      </c>
      <c r="J16317" s="302">
        <v>47400000</v>
      </c>
    </row>
    <row r="16318" spans="1:10" x14ac:dyDescent="0.25">
      <c r="A16318">
        <v>25711005</v>
      </c>
      <c r="B16318">
        <v>25761005</v>
      </c>
      <c r="C16318" t="s">
        <v>17178</v>
      </c>
      <c r="D16318" t="s">
        <v>1942</v>
      </c>
      <c r="E16318" t="s">
        <v>17221</v>
      </c>
      <c r="F16318" t="s">
        <v>17222</v>
      </c>
      <c r="G16318" t="s">
        <v>17223</v>
      </c>
      <c r="H16318" t="s">
        <v>1911</v>
      </c>
      <c r="I16318">
        <v>0</v>
      </c>
      <c r="J16318" s="302">
        <v>42800000</v>
      </c>
    </row>
    <row r="16319" spans="1:10" x14ac:dyDescent="0.25">
      <c r="A16319">
        <v>25711006</v>
      </c>
      <c r="B16319">
        <v>25761006</v>
      </c>
      <c r="C16319" t="s">
        <v>17178</v>
      </c>
      <c r="D16319" t="s">
        <v>1942</v>
      </c>
      <c r="E16319" t="s">
        <v>17224</v>
      </c>
      <c r="F16319" t="s">
        <v>17225</v>
      </c>
      <c r="G16319" t="s">
        <v>17226</v>
      </c>
      <c r="H16319" t="s">
        <v>1911</v>
      </c>
      <c r="I16319">
        <v>0</v>
      </c>
      <c r="J16319" s="302">
        <v>45000000</v>
      </c>
    </row>
    <row r="16320" spans="1:10" x14ac:dyDescent="0.25">
      <c r="A16320">
        <v>25711007</v>
      </c>
      <c r="B16320">
        <v>25761007</v>
      </c>
      <c r="C16320" t="s">
        <v>17178</v>
      </c>
      <c r="D16320" t="s">
        <v>1942</v>
      </c>
      <c r="E16320" t="s">
        <v>17227</v>
      </c>
      <c r="F16320" t="s">
        <v>17228</v>
      </c>
      <c r="G16320" t="s">
        <v>17223</v>
      </c>
      <c r="H16320" t="s">
        <v>1911</v>
      </c>
      <c r="I16320">
        <v>0</v>
      </c>
      <c r="J16320" s="302">
        <v>64000000</v>
      </c>
    </row>
    <row r="16321" spans="1:10" x14ac:dyDescent="0.25">
      <c r="A16321">
        <v>25711008</v>
      </c>
      <c r="B16321">
        <v>25761008</v>
      </c>
      <c r="C16321" t="s">
        <v>17178</v>
      </c>
      <c r="D16321" t="s">
        <v>1942</v>
      </c>
      <c r="E16321" t="s">
        <v>17213</v>
      </c>
      <c r="F16321" t="s">
        <v>17225</v>
      </c>
      <c r="G16321" t="s">
        <v>17215</v>
      </c>
      <c r="H16321" t="s">
        <v>1911</v>
      </c>
      <c r="I16321">
        <v>0</v>
      </c>
      <c r="J16321" s="302">
        <v>62700000</v>
      </c>
    </row>
    <row r="16322" spans="1:10" x14ac:dyDescent="0.25">
      <c r="A16322">
        <v>25711009</v>
      </c>
      <c r="B16322">
        <v>25761009</v>
      </c>
      <c r="C16322" t="s">
        <v>17178</v>
      </c>
      <c r="D16322" t="s">
        <v>1942</v>
      </c>
      <c r="E16322" t="s">
        <v>17229</v>
      </c>
      <c r="F16322" t="s">
        <v>17228</v>
      </c>
      <c r="G16322" t="s">
        <v>17223</v>
      </c>
      <c r="H16322" t="s">
        <v>1911</v>
      </c>
      <c r="I16322">
        <v>0</v>
      </c>
      <c r="J16322" s="302">
        <v>110700000</v>
      </c>
    </row>
    <row r="16323" spans="1:10" x14ac:dyDescent="0.25">
      <c r="A16323">
        <v>25711010</v>
      </c>
      <c r="B16323">
        <v>25761010</v>
      </c>
      <c r="C16323" t="s">
        <v>17178</v>
      </c>
      <c r="D16323" t="s">
        <v>1942</v>
      </c>
      <c r="E16323" t="s">
        <v>17230</v>
      </c>
      <c r="F16323" t="s">
        <v>17231</v>
      </c>
      <c r="G16323" t="s">
        <v>17232</v>
      </c>
      <c r="H16323" t="s">
        <v>1911</v>
      </c>
      <c r="I16323">
        <v>0</v>
      </c>
      <c r="J16323" s="302">
        <v>158300000</v>
      </c>
    </row>
    <row r="16324" spans="1:10" x14ac:dyDescent="0.25">
      <c r="A16324">
        <v>25711011</v>
      </c>
      <c r="B16324">
        <v>25761011</v>
      </c>
      <c r="C16324" t="s">
        <v>17178</v>
      </c>
      <c r="D16324" t="s">
        <v>1942</v>
      </c>
      <c r="E16324" t="s">
        <v>17233</v>
      </c>
      <c r="F16324" t="s">
        <v>17234</v>
      </c>
      <c r="G16324" t="s">
        <v>17235</v>
      </c>
      <c r="H16324" t="s">
        <v>1911</v>
      </c>
      <c r="I16324">
        <v>0</v>
      </c>
      <c r="J16324" s="302">
        <v>251000000</v>
      </c>
    </row>
    <row r="16325" spans="1:10" x14ac:dyDescent="0.25">
      <c r="A16325">
        <v>25711012</v>
      </c>
      <c r="B16325">
        <v>25761012</v>
      </c>
      <c r="C16325" t="s">
        <v>17178</v>
      </c>
      <c r="D16325" t="s">
        <v>1942</v>
      </c>
      <c r="E16325" t="s">
        <v>17236</v>
      </c>
      <c r="F16325" t="s">
        <v>17237</v>
      </c>
      <c r="G16325" t="s">
        <v>17232</v>
      </c>
      <c r="H16325" t="s">
        <v>1911</v>
      </c>
      <c r="I16325">
        <v>0</v>
      </c>
      <c r="J16325" s="302">
        <v>133000000</v>
      </c>
    </row>
    <row r="16326" spans="1:10" x14ac:dyDescent="0.25">
      <c r="A16326">
        <v>25711013</v>
      </c>
      <c r="B16326">
        <v>25761013</v>
      </c>
      <c r="C16326" t="s">
        <v>17178</v>
      </c>
      <c r="D16326" t="s">
        <v>1942</v>
      </c>
      <c r="E16326" t="s">
        <v>17238</v>
      </c>
      <c r="F16326" t="s">
        <v>17239</v>
      </c>
      <c r="G16326" t="s">
        <v>17240</v>
      </c>
      <c r="H16326" t="s">
        <v>1911</v>
      </c>
      <c r="I16326">
        <v>0</v>
      </c>
      <c r="J16326" s="302">
        <v>371100000</v>
      </c>
    </row>
    <row r="16327" spans="1:10" x14ac:dyDescent="0.25">
      <c r="A16327">
        <v>25711014</v>
      </c>
      <c r="B16327">
        <v>25761014</v>
      </c>
      <c r="C16327" t="s">
        <v>17178</v>
      </c>
      <c r="D16327" t="s">
        <v>1942</v>
      </c>
      <c r="E16327" t="s">
        <v>17241</v>
      </c>
      <c r="F16327" t="s">
        <v>17242</v>
      </c>
      <c r="G16327" t="s">
        <v>17243</v>
      </c>
      <c r="H16327" t="s">
        <v>1911</v>
      </c>
      <c r="I16327">
        <v>0</v>
      </c>
      <c r="J16327" s="302">
        <v>138700000</v>
      </c>
    </row>
    <row r="16328" spans="1:10" x14ac:dyDescent="0.25">
      <c r="A16328">
        <v>25711015</v>
      </c>
      <c r="B16328">
        <v>25761015</v>
      </c>
      <c r="C16328" t="s">
        <v>17178</v>
      </c>
      <c r="D16328" t="s">
        <v>1942</v>
      </c>
      <c r="E16328" t="s">
        <v>17244</v>
      </c>
      <c r="F16328" t="s">
        <v>17245</v>
      </c>
      <c r="G16328" t="s">
        <v>4923</v>
      </c>
      <c r="H16328" t="s">
        <v>1911</v>
      </c>
      <c r="I16328">
        <v>0</v>
      </c>
      <c r="J16328" s="302">
        <v>179600000</v>
      </c>
    </row>
    <row r="16329" spans="1:10" x14ac:dyDescent="0.25">
      <c r="A16329">
        <v>25711016</v>
      </c>
      <c r="B16329">
        <v>25761016</v>
      </c>
      <c r="C16329" t="s">
        <v>17178</v>
      </c>
      <c r="D16329" t="s">
        <v>1942</v>
      </c>
      <c r="E16329" t="s">
        <v>17246</v>
      </c>
      <c r="F16329" t="s">
        <v>17247</v>
      </c>
      <c r="G16329" t="s">
        <v>17248</v>
      </c>
      <c r="H16329" t="s">
        <v>1911</v>
      </c>
      <c r="I16329">
        <v>108800</v>
      </c>
      <c r="J16329" s="302">
        <v>117000000</v>
      </c>
    </row>
    <row r="16330" spans="1:10" x14ac:dyDescent="0.25">
      <c r="A16330">
        <v>25711017</v>
      </c>
      <c r="B16330">
        <v>25761017</v>
      </c>
      <c r="C16330" t="s">
        <v>17178</v>
      </c>
      <c r="D16330" t="s">
        <v>1942</v>
      </c>
      <c r="E16330" t="s">
        <v>17249</v>
      </c>
      <c r="F16330" t="s">
        <v>17250</v>
      </c>
      <c r="G16330" t="s">
        <v>17248</v>
      </c>
      <c r="H16330" t="s">
        <v>1911</v>
      </c>
      <c r="I16330">
        <v>112500</v>
      </c>
      <c r="J16330" s="302">
        <v>121000000</v>
      </c>
    </row>
    <row r="16331" spans="1:10" x14ac:dyDescent="0.25">
      <c r="A16331">
        <v>25711018</v>
      </c>
      <c r="B16331">
        <v>25761018</v>
      </c>
      <c r="C16331" t="s">
        <v>17178</v>
      </c>
      <c r="D16331" t="s">
        <v>1942</v>
      </c>
      <c r="E16331" t="s">
        <v>17251</v>
      </c>
      <c r="F16331" t="s">
        <v>17252</v>
      </c>
      <c r="G16331" t="s">
        <v>17253</v>
      </c>
      <c r="H16331" t="s">
        <v>1911</v>
      </c>
      <c r="I16331">
        <v>0</v>
      </c>
      <c r="J16331" s="302">
        <v>223700000</v>
      </c>
    </row>
    <row r="16332" spans="1:10" x14ac:dyDescent="0.25">
      <c r="A16332">
        <v>25711019</v>
      </c>
      <c r="B16332">
        <v>25761019</v>
      </c>
      <c r="C16332" t="s">
        <v>17178</v>
      </c>
      <c r="D16332" t="s">
        <v>1942</v>
      </c>
      <c r="E16332" t="s">
        <v>17254</v>
      </c>
      <c r="F16332" t="s">
        <v>17255</v>
      </c>
      <c r="G16332" t="s">
        <v>17253</v>
      </c>
      <c r="H16332" t="s">
        <v>1911</v>
      </c>
      <c r="I16332">
        <v>0</v>
      </c>
      <c r="J16332" s="302">
        <v>238000000</v>
      </c>
    </row>
    <row r="16333" spans="1:10" x14ac:dyDescent="0.25">
      <c r="A16333">
        <v>25711020</v>
      </c>
      <c r="B16333">
        <v>25761020</v>
      </c>
      <c r="C16333" t="s">
        <v>17178</v>
      </c>
      <c r="D16333" t="s">
        <v>1942</v>
      </c>
      <c r="E16333" t="s">
        <v>17256</v>
      </c>
      <c r="F16333" t="s">
        <v>17257</v>
      </c>
      <c r="G16333" t="s">
        <v>17258</v>
      </c>
      <c r="H16333" t="s">
        <v>1911</v>
      </c>
      <c r="I16333">
        <v>0</v>
      </c>
      <c r="J16333" s="302">
        <v>404600000</v>
      </c>
    </row>
    <row r="16334" spans="1:10" x14ac:dyDescent="0.25">
      <c r="A16334">
        <v>25711021</v>
      </c>
      <c r="B16334">
        <v>25761021</v>
      </c>
      <c r="C16334" t="s">
        <v>17178</v>
      </c>
      <c r="D16334" t="s">
        <v>1942</v>
      </c>
      <c r="E16334" t="s">
        <v>17259</v>
      </c>
      <c r="F16334" t="s">
        <v>17260</v>
      </c>
      <c r="G16334" t="s">
        <v>17261</v>
      </c>
      <c r="H16334" t="s">
        <v>1911</v>
      </c>
      <c r="I16334">
        <v>0</v>
      </c>
      <c r="J16334" s="302">
        <v>410000000</v>
      </c>
    </row>
    <row r="16335" spans="1:10" x14ac:dyDescent="0.25">
      <c r="A16335">
        <v>25711022</v>
      </c>
      <c r="B16335">
        <v>25761022</v>
      </c>
      <c r="C16335" t="s">
        <v>17178</v>
      </c>
      <c r="D16335" t="s">
        <v>1942</v>
      </c>
      <c r="E16335" t="s">
        <v>17262</v>
      </c>
      <c r="F16335" t="s">
        <v>17263</v>
      </c>
      <c r="G16335" t="s">
        <v>17264</v>
      </c>
      <c r="H16335" t="s">
        <v>1980</v>
      </c>
      <c r="I16335">
        <v>146900</v>
      </c>
      <c r="J16335" s="302">
        <v>158000000</v>
      </c>
    </row>
    <row r="16336" spans="1:10" x14ac:dyDescent="0.25">
      <c r="A16336">
        <v>25711023</v>
      </c>
      <c r="B16336">
        <v>25761023</v>
      </c>
      <c r="C16336" t="s">
        <v>17178</v>
      </c>
      <c r="D16336" t="s">
        <v>1942</v>
      </c>
      <c r="E16336" t="s">
        <v>17265</v>
      </c>
      <c r="F16336" t="s">
        <v>17266</v>
      </c>
      <c r="G16336" t="s">
        <v>17264</v>
      </c>
      <c r="H16336" t="s">
        <v>1911</v>
      </c>
      <c r="I16336">
        <v>139500</v>
      </c>
      <c r="J16336" s="302">
        <v>150000000</v>
      </c>
    </row>
    <row r="16337" spans="1:10" x14ac:dyDescent="0.25">
      <c r="A16337">
        <v>25711024</v>
      </c>
      <c r="B16337">
        <v>25761024</v>
      </c>
      <c r="C16337" t="s">
        <v>17178</v>
      </c>
      <c r="D16337" t="s">
        <v>1942</v>
      </c>
      <c r="E16337" t="s">
        <v>17267</v>
      </c>
      <c r="F16337" t="s">
        <v>17268</v>
      </c>
      <c r="G16337" t="s">
        <v>17269</v>
      </c>
      <c r="H16337" t="s">
        <v>1911</v>
      </c>
      <c r="I16337">
        <v>105100</v>
      </c>
      <c r="J16337" s="302">
        <v>113000000</v>
      </c>
    </row>
    <row r="16338" spans="1:10" x14ac:dyDescent="0.25">
      <c r="A16338">
        <v>25711025</v>
      </c>
      <c r="B16338">
        <v>25761025</v>
      </c>
      <c r="C16338" t="s">
        <v>17178</v>
      </c>
      <c r="D16338" t="s">
        <v>1942</v>
      </c>
      <c r="E16338" t="s">
        <v>17267</v>
      </c>
      <c r="F16338" t="s">
        <v>17270</v>
      </c>
      <c r="G16338" t="s">
        <v>17269</v>
      </c>
      <c r="H16338" t="s">
        <v>1980</v>
      </c>
      <c r="I16338">
        <v>102300</v>
      </c>
      <c r="J16338" s="302">
        <v>110000000</v>
      </c>
    </row>
    <row r="16339" spans="1:10" x14ac:dyDescent="0.25">
      <c r="A16339">
        <v>25711026</v>
      </c>
      <c r="B16339">
        <v>25761026</v>
      </c>
      <c r="C16339" t="s">
        <v>17178</v>
      </c>
      <c r="D16339" t="s">
        <v>1942</v>
      </c>
      <c r="E16339" t="s">
        <v>17246</v>
      </c>
      <c r="F16339" t="s">
        <v>17271</v>
      </c>
      <c r="G16339" t="s">
        <v>15162</v>
      </c>
      <c r="H16339" t="s">
        <v>1911</v>
      </c>
      <c r="I16339">
        <v>98600</v>
      </c>
      <c r="J16339" s="302">
        <v>106000000</v>
      </c>
    </row>
    <row r="16340" spans="1:10" x14ac:dyDescent="0.25">
      <c r="A16340">
        <v>25711027</v>
      </c>
      <c r="B16340">
        <v>25761027</v>
      </c>
      <c r="C16340" t="s">
        <v>17178</v>
      </c>
      <c r="D16340" t="s">
        <v>1942</v>
      </c>
      <c r="E16340" t="s">
        <v>17246</v>
      </c>
      <c r="F16340" t="s">
        <v>17272</v>
      </c>
      <c r="G16340" t="s">
        <v>17273</v>
      </c>
      <c r="H16340" t="s">
        <v>1911</v>
      </c>
      <c r="I16340">
        <v>107000</v>
      </c>
      <c r="J16340" s="302">
        <v>115000000</v>
      </c>
    </row>
    <row r="16341" spans="1:10" x14ac:dyDescent="0.25">
      <c r="A16341">
        <v>25711028</v>
      </c>
      <c r="B16341">
        <v>25761028</v>
      </c>
      <c r="C16341" t="s">
        <v>17178</v>
      </c>
      <c r="D16341" t="s">
        <v>1942</v>
      </c>
      <c r="E16341" t="s">
        <v>17267</v>
      </c>
      <c r="F16341" t="s">
        <v>17274</v>
      </c>
      <c r="G16341" t="s">
        <v>15162</v>
      </c>
      <c r="H16341" t="s">
        <v>1911</v>
      </c>
      <c r="I16341">
        <v>85600</v>
      </c>
      <c r="J16341" s="302">
        <v>92000000</v>
      </c>
    </row>
    <row r="16342" spans="1:10" x14ac:dyDescent="0.25">
      <c r="A16342">
        <v>25711029</v>
      </c>
      <c r="B16342">
        <v>25761029</v>
      </c>
      <c r="C16342" t="s">
        <v>17178</v>
      </c>
      <c r="D16342" t="s">
        <v>1942</v>
      </c>
      <c r="E16342" t="s">
        <v>17267</v>
      </c>
      <c r="F16342" t="s">
        <v>17275</v>
      </c>
      <c r="G16342" t="s">
        <v>17269</v>
      </c>
      <c r="H16342" t="s">
        <v>1911</v>
      </c>
      <c r="I16342">
        <v>102300</v>
      </c>
      <c r="J16342" s="302">
        <v>110000000</v>
      </c>
    </row>
    <row r="16343" spans="1:10" x14ac:dyDescent="0.25">
      <c r="A16343">
        <v>25704001</v>
      </c>
      <c r="B16343">
        <v>25762001</v>
      </c>
      <c r="C16343" t="s">
        <v>17178</v>
      </c>
      <c r="D16343" t="s">
        <v>3461</v>
      </c>
      <c r="E16343" t="s">
        <v>17209</v>
      </c>
      <c r="F16343" t="s">
        <v>17210</v>
      </c>
      <c r="G16343" t="s">
        <v>17212</v>
      </c>
      <c r="H16343" t="s">
        <v>1911</v>
      </c>
      <c r="I16343">
        <v>0</v>
      </c>
      <c r="J16343" s="302">
        <v>104000000</v>
      </c>
    </row>
    <row r="16344" spans="1:10" x14ac:dyDescent="0.25">
      <c r="A16344">
        <v>25704002</v>
      </c>
      <c r="B16344">
        <v>25762002</v>
      </c>
      <c r="C16344" t="s">
        <v>17178</v>
      </c>
      <c r="D16344" t="s">
        <v>3461</v>
      </c>
      <c r="E16344" t="s">
        <v>17221</v>
      </c>
      <c r="F16344" t="s">
        <v>17222</v>
      </c>
      <c r="G16344" t="s">
        <v>17223</v>
      </c>
      <c r="H16344" t="s">
        <v>1911</v>
      </c>
      <c r="I16344">
        <v>0</v>
      </c>
      <c r="J16344" s="302">
        <v>54800000</v>
      </c>
    </row>
    <row r="16345" spans="1:10" x14ac:dyDescent="0.25">
      <c r="A16345">
        <v>25704003</v>
      </c>
      <c r="B16345">
        <v>25762003</v>
      </c>
      <c r="C16345" t="s">
        <v>17178</v>
      </c>
      <c r="D16345" t="s">
        <v>3461</v>
      </c>
      <c r="E16345" t="s">
        <v>17276</v>
      </c>
      <c r="F16345" t="s">
        <v>17277</v>
      </c>
      <c r="G16345" t="s">
        <v>17278</v>
      </c>
      <c r="H16345" t="s">
        <v>1911</v>
      </c>
      <c r="I16345">
        <v>0</v>
      </c>
      <c r="J16345" s="302">
        <v>51800000</v>
      </c>
    </row>
    <row r="16346" spans="1:10" x14ac:dyDescent="0.25">
      <c r="A16346">
        <v>25704004</v>
      </c>
      <c r="B16346">
        <v>25762004</v>
      </c>
      <c r="C16346" t="s">
        <v>17178</v>
      </c>
      <c r="D16346" t="s">
        <v>3461</v>
      </c>
      <c r="E16346" t="s">
        <v>17216</v>
      </c>
      <c r="F16346" t="s">
        <v>17217</v>
      </c>
      <c r="G16346" t="s">
        <v>17215</v>
      </c>
      <c r="H16346" t="s">
        <v>1911</v>
      </c>
      <c r="I16346">
        <v>0</v>
      </c>
      <c r="J16346" s="302">
        <v>30700000</v>
      </c>
    </row>
    <row r="16347" spans="1:10" x14ac:dyDescent="0.25">
      <c r="A16347">
        <v>25704005</v>
      </c>
      <c r="B16347">
        <v>25762005</v>
      </c>
      <c r="C16347" t="s">
        <v>17178</v>
      </c>
      <c r="D16347" t="s">
        <v>3461</v>
      </c>
      <c r="E16347" t="s">
        <v>17213</v>
      </c>
      <c r="F16347" t="s">
        <v>17214</v>
      </c>
      <c r="G16347" t="s">
        <v>17215</v>
      </c>
      <c r="H16347" t="s">
        <v>1911</v>
      </c>
      <c r="I16347">
        <v>0</v>
      </c>
      <c r="J16347" s="302">
        <v>68400000</v>
      </c>
    </row>
    <row r="16348" spans="1:10" x14ac:dyDescent="0.25">
      <c r="A16348">
        <v>25704006</v>
      </c>
      <c r="B16348">
        <v>25762006</v>
      </c>
      <c r="C16348" t="s">
        <v>17178</v>
      </c>
      <c r="D16348" t="s">
        <v>3461</v>
      </c>
      <c r="E16348" t="s">
        <v>17279</v>
      </c>
      <c r="F16348" t="s">
        <v>11047</v>
      </c>
      <c r="G16348" t="s">
        <v>17280</v>
      </c>
      <c r="H16348" t="s">
        <v>1911</v>
      </c>
      <c r="I16348">
        <v>0</v>
      </c>
      <c r="J16348" s="302">
        <v>45800000</v>
      </c>
    </row>
    <row r="16349" spans="1:10" x14ac:dyDescent="0.25">
      <c r="A16349">
        <v>25704007</v>
      </c>
      <c r="B16349">
        <v>25762007</v>
      </c>
      <c r="C16349" t="s">
        <v>17178</v>
      </c>
      <c r="D16349" t="s">
        <v>3461</v>
      </c>
      <c r="E16349" t="s">
        <v>17227</v>
      </c>
      <c r="F16349" t="s">
        <v>17228</v>
      </c>
      <c r="G16349" t="s">
        <v>17223</v>
      </c>
      <c r="H16349" t="s">
        <v>1911</v>
      </c>
      <c r="I16349">
        <v>0</v>
      </c>
      <c r="J16349" s="302">
        <v>76100000</v>
      </c>
    </row>
    <row r="16350" spans="1:10" x14ac:dyDescent="0.25">
      <c r="A16350">
        <v>25704008</v>
      </c>
      <c r="B16350">
        <v>25762008</v>
      </c>
      <c r="C16350" t="s">
        <v>17178</v>
      </c>
      <c r="D16350" t="s">
        <v>3461</v>
      </c>
      <c r="E16350" t="s">
        <v>17224</v>
      </c>
      <c r="F16350" t="s">
        <v>17225</v>
      </c>
      <c r="G16350" t="s">
        <v>17226</v>
      </c>
      <c r="H16350" t="s">
        <v>1911</v>
      </c>
      <c r="I16350">
        <v>0</v>
      </c>
      <c r="J16350" s="302">
        <v>55000000</v>
      </c>
    </row>
    <row r="16351" spans="1:10" x14ac:dyDescent="0.25">
      <c r="A16351">
        <v>25704009</v>
      </c>
      <c r="B16351">
        <v>25762009</v>
      </c>
      <c r="C16351" t="s">
        <v>17178</v>
      </c>
      <c r="D16351" t="s">
        <v>3461</v>
      </c>
      <c r="E16351" t="s">
        <v>17241</v>
      </c>
      <c r="F16351" t="s">
        <v>17242</v>
      </c>
      <c r="G16351" t="s">
        <v>17243</v>
      </c>
      <c r="H16351" t="s">
        <v>1911</v>
      </c>
      <c r="I16351">
        <v>0</v>
      </c>
      <c r="J16351" s="302">
        <v>155200000</v>
      </c>
    </row>
    <row r="16352" spans="1:10" x14ac:dyDescent="0.25">
      <c r="A16352">
        <v>25704010</v>
      </c>
      <c r="B16352">
        <v>25762010</v>
      </c>
      <c r="C16352" t="s">
        <v>17178</v>
      </c>
      <c r="D16352" t="s">
        <v>3461</v>
      </c>
      <c r="E16352" t="s">
        <v>17246</v>
      </c>
      <c r="F16352" t="s">
        <v>17272</v>
      </c>
      <c r="G16352" t="s">
        <v>17281</v>
      </c>
      <c r="H16352" t="s">
        <v>1911</v>
      </c>
      <c r="I16352">
        <v>123700</v>
      </c>
      <c r="J16352" s="302">
        <v>133000000</v>
      </c>
    </row>
    <row r="16353" spans="1:10" x14ac:dyDescent="0.25">
      <c r="A16353">
        <v>25704011</v>
      </c>
      <c r="B16353">
        <v>25762011</v>
      </c>
      <c r="C16353" t="s">
        <v>17178</v>
      </c>
      <c r="D16353" t="s">
        <v>3461</v>
      </c>
      <c r="E16353" t="s">
        <v>17267</v>
      </c>
      <c r="F16353" t="s">
        <v>17275</v>
      </c>
      <c r="G16353" t="s">
        <v>17282</v>
      </c>
      <c r="H16353" t="s">
        <v>1911</v>
      </c>
      <c r="I16353">
        <v>122800</v>
      </c>
      <c r="J16353" s="302">
        <v>132000000</v>
      </c>
    </row>
    <row r="16354" spans="1:10" x14ac:dyDescent="0.25">
      <c r="A16354">
        <v>25704012</v>
      </c>
      <c r="B16354">
        <v>25762012</v>
      </c>
      <c r="C16354" t="s">
        <v>17178</v>
      </c>
      <c r="D16354" t="s">
        <v>3461</v>
      </c>
      <c r="E16354" t="s">
        <v>17267</v>
      </c>
      <c r="F16354" t="s">
        <v>17270</v>
      </c>
      <c r="G16354" t="s">
        <v>17282</v>
      </c>
      <c r="H16354" t="s">
        <v>1911</v>
      </c>
      <c r="I16354">
        <v>121800</v>
      </c>
      <c r="J16354" s="302">
        <v>131000000</v>
      </c>
    </row>
    <row r="16355" spans="1:10" x14ac:dyDescent="0.25">
      <c r="A16355">
        <v>25704014</v>
      </c>
      <c r="B16355">
        <v>25762013</v>
      </c>
      <c r="C16355" t="s">
        <v>17178</v>
      </c>
      <c r="D16355" t="s">
        <v>3461</v>
      </c>
      <c r="E16355" t="s">
        <v>17262</v>
      </c>
      <c r="F16355" t="s">
        <v>17263</v>
      </c>
      <c r="G16355" t="s">
        <v>17283</v>
      </c>
      <c r="H16355" t="s">
        <v>1911</v>
      </c>
      <c r="I16355">
        <v>171000</v>
      </c>
      <c r="J16355" s="302">
        <v>180000000</v>
      </c>
    </row>
    <row r="16356" spans="1:10" x14ac:dyDescent="0.25">
      <c r="A16356">
        <v>25704015</v>
      </c>
      <c r="B16356">
        <v>25762014</v>
      </c>
      <c r="C16356" t="s">
        <v>17178</v>
      </c>
      <c r="D16356" t="s">
        <v>3461</v>
      </c>
      <c r="E16356" t="s">
        <v>17249</v>
      </c>
      <c r="F16356" t="s">
        <v>17250</v>
      </c>
      <c r="G16356" t="s">
        <v>17284</v>
      </c>
      <c r="H16356" t="s">
        <v>1911</v>
      </c>
      <c r="I16356">
        <v>135900</v>
      </c>
      <c r="J16356" s="302">
        <v>143000000</v>
      </c>
    </row>
    <row r="16357" spans="1:10" x14ac:dyDescent="0.25">
      <c r="A16357">
        <v>25704016</v>
      </c>
      <c r="B16357">
        <v>25762015</v>
      </c>
      <c r="C16357" t="s">
        <v>17178</v>
      </c>
      <c r="D16357" t="s">
        <v>3461</v>
      </c>
      <c r="E16357" t="s">
        <v>17246</v>
      </c>
      <c r="F16357" t="s">
        <v>17247</v>
      </c>
      <c r="G16357" t="s">
        <v>17284</v>
      </c>
      <c r="H16357" t="s">
        <v>1911</v>
      </c>
      <c r="I16357">
        <v>132100</v>
      </c>
      <c r="J16357" s="302">
        <v>139000000</v>
      </c>
    </row>
    <row r="16358" spans="1:10" x14ac:dyDescent="0.25">
      <c r="A16358">
        <v>25704017</v>
      </c>
      <c r="B16358">
        <v>25762016</v>
      </c>
      <c r="C16358" t="s">
        <v>17178</v>
      </c>
      <c r="D16358" t="s">
        <v>3461</v>
      </c>
      <c r="E16358" t="s">
        <v>17265</v>
      </c>
      <c r="F16358" t="s">
        <v>17266</v>
      </c>
      <c r="G16358" t="s">
        <v>17283</v>
      </c>
      <c r="H16358" t="s">
        <v>1911</v>
      </c>
      <c r="I16358">
        <v>180500</v>
      </c>
      <c r="J16358" s="302">
        <v>190000000</v>
      </c>
    </row>
    <row r="16359" spans="1:10" x14ac:dyDescent="0.25">
      <c r="A16359">
        <v>25712001</v>
      </c>
      <c r="B16359">
        <v>25763001</v>
      </c>
      <c r="C16359" t="s">
        <v>17178</v>
      </c>
      <c r="D16359" t="s">
        <v>1941</v>
      </c>
      <c r="E16359" t="s">
        <v>17279</v>
      </c>
      <c r="F16359" t="s">
        <v>11047</v>
      </c>
      <c r="G16359" t="s">
        <v>17280</v>
      </c>
      <c r="H16359" t="s">
        <v>1911</v>
      </c>
      <c r="I16359">
        <v>0</v>
      </c>
      <c r="J16359" s="302">
        <v>54500000</v>
      </c>
    </row>
    <row r="16360" spans="1:10" x14ac:dyDescent="0.25">
      <c r="A16360">
        <v>25712003</v>
      </c>
      <c r="B16360">
        <v>25763003</v>
      </c>
      <c r="C16360" t="s">
        <v>17178</v>
      </c>
      <c r="D16360" t="s">
        <v>1941</v>
      </c>
      <c r="E16360" t="s">
        <v>17221</v>
      </c>
      <c r="F16360" t="s">
        <v>17222</v>
      </c>
      <c r="G16360" t="s">
        <v>17223</v>
      </c>
      <c r="H16360" t="s">
        <v>1911</v>
      </c>
      <c r="I16360">
        <v>0</v>
      </c>
      <c r="J16360" s="302">
        <v>56800000</v>
      </c>
    </row>
    <row r="16361" spans="1:10" x14ac:dyDescent="0.25">
      <c r="A16361">
        <v>25712004</v>
      </c>
      <c r="B16361">
        <v>25763004</v>
      </c>
      <c r="C16361" t="s">
        <v>17178</v>
      </c>
      <c r="D16361" t="s">
        <v>1941</v>
      </c>
      <c r="E16361" t="s">
        <v>17276</v>
      </c>
      <c r="F16361" t="s">
        <v>17277</v>
      </c>
      <c r="G16361" t="s">
        <v>17278</v>
      </c>
      <c r="H16361" t="s">
        <v>1911</v>
      </c>
      <c r="I16361">
        <v>0</v>
      </c>
      <c r="J16361" s="302">
        <v>53000000</v>
      </c>
    </row>
    <row r="16362" spans="1:10" x14ac:dyDescent="0.25">
      <c r="A16362">
        <v>25712005</v>
      </c>
      <c r="B16362">
        <v>25763005</v>
      </c>
      <c r="C16362" t="s">
        <v>17178</v>
      </c>
      <c r="D16362" t="s">
        <v>1941</v>
      </c>
      <c r="E16362" t="s">
        <v>17224</v>
      </c>
      <c r="F16362" t="s">
        <v>17225</v>
      </c>
      <c r="G16362" t="s">
        <v>17226</v>
      </c>
      <c r="H16362" t="s">
        <v>1911</v>
      </c>
      <c r="I16362">
        <v>0</v>
      </c>
      <c r="J16362" s="302">
        <v>56900000</v>
      </c>
    </row>
    <row r="16363" spans="1:10" x14ac:dyDescent="0.25">
      <c r="A16363">
        <v>25712006</v>
      </c>
      <c r="B16363">
        <v>25763006</v>
      </c>
      <c r="C16363" t="s">
        <v>17178</v>
      </c>
      <c r="D16363" t="s">
        <v>1941</v>
      </c>
      <c r="E16363" t="s">
        <v>17213</v>
      </c>
      <c r="F16363" t="s">
        <v>17225</v>
      </c>
      <c r="G16363" t="s">
        <v>17215</v>
      </c>
      <c r="H16363" t="s">
        <v>1911</v>
      </c>
      <c r="I16363">
        <v>0</v>
      </c>
      <c r="J16363" s="302">
        <v>72700000</v>
      </c>
    </row>
    <row r="16364" spans="1:10" x14ac:dyDescent="0.25">
      <c r="A16364">
        <v>25712007</v>
      </c>
      <c r="B16364">
        <v>25763007</v>
      </c>
      <c r="C16364" t="s">
        <v>17178</v>
      </c>
      <c r="D16364" t="s">
        <v>1941</v>
      </c>
      <c r="E16364" t="s">
        <v>17229</v>
      </c>
      <c r="F16364" t="s">
        <v>17228</v>
      </c>
      <c r="G16364" t="s">
        <v>17223</v>
      </c>
      <c r="H16364" t="s">
        <v>1911</v>
      </c>
      <c r="I16364">
        <v>0</v>
      </c>
      <c r="J16364" s="302">
        <v>124000000</v>
      </c>
    </row>
    <row r="16365" spans="1:10" x14ac:dyDescent="0.25">
      <c r="A16365">
        <v>25712008</v>
      </c>
      <c r="B16365">
        <v>25763008</v>
      </c>
      <c r="C16365" t="s">
        <v>17178</v>
      </c>
      <c r="D16365" t="s">
        <v>1941</v>
      </c>
      <c r="E16365" t="s">
        <v>17227</v>
      </c>
      <c r="F16365" t="s">
        <v>17228</v>
      </c>
      <c r="G16365" t="s">
        <v>17223</v>
      </c>
      <c r="H16365" t="s">
        <v>1911</v>
      </c>
      <c r="I16365">
        <v>0</v>
      </c>
      <c r="J16365" s="302">
        <v>78200000</v>
      </c>
    </row>
    <row r="16366" spans="1:10" x14ac:dyDescent="0.25">
      <c r="A16366">
        <v>25712009</v>
      </c>
      <c r="B16366">
        <v>25763009</v>
      </c>
      <c r="C16366" t="s">
        <v>17178</v>
      </c>
      <c r="D16366" t="s">
        <v>1941</v>
      </c>
      <c r="E16366" t="s">
        <v>17209</v>
      </c>
      <c r="F16366" t="s">
        <v>17285</v>
      </c>
      <c r="G16366" t="s">
        <v>17212</v>
      </c>
      <c r="H16366" t="s">
        <v>1911</v>
      </c>
      <c r="I16366">
        <v>0</v>
      </c>
      <c r="J16366" s="302">
        <v>112100000</v>
      </c>
    </row>
    <row r="16367" spans="1:10" x14ac:dyDescent="0.25">
      <c r="A16367">
        <v>25712010</v>
      </c>
      <c r="B16367">
        <v>25763010</v>
      </c>
      <c r="C16367" t="s">
        <v>17178</v>
      </c>
      <c r="D16367" t="s">
        <v>1941</v>
      </c>
      <c r="E16367" t="s">
        <v>17233</v>
      </c>
      <c r="F16367" t="s">
        <v>17234</v>
      </c>
      <c r="G16367" t="s">
        <v>17286</v>
      </c>
      <c r="H16367" t="s">
        <v>1911</v>
      </c>
      <c r="I16367">
        <v>0</v>
      </c>
      <c r="J16367" s="302">
        <v>418100000</v>
      </c>
    </row>
    <row r="16368" spans="1:10" x14ac:dyDescent="0.25">
      <c r="A16368">
        <v>25712011</v>
      </c>
      <c r="B16368">
        <v>25763011</v>
      </c>
      <c r="C16368" t="s">
        <v>17178</v>
      </c>
      <c r="D16368" t="s">
        <v>1941</v>
      </c>
      <c r="E16368" t="s">
        <v>17287</v>
      </c>
      <c r="F16368" t="s">
        <v>17288</v>
      </c>
      <c r="G16368" t="s">
        <v>4067</v>
      </c>
      <c r="H16368" t="s">
        <v>1911</v>
      </c>
      <c r="I16368">
        <v>0</v>
      </c>
      <c r="J16368" s="302">
        <v>190600000</v>
      </c>
    </row>
    <row r="16369" spans="1:10" x14ac:dyDescent="0.25">
      <c r="A16369">
        <v>25712012</v>
      </c>
      <c r="B16369">
        <v>25763012</v>
      </c>
      <c r="C16369" t="s">
        <v>17178</v>
      </c>
      <c r="D16369" t="s">
        <v>1941</v>
      </c>
      <c r="E16369" t="s">
        <v>17244</v>
      </c>
      <c r="F16369" t="s">
        <v>17289</v>
      </c>
      <c r="G16369" t="s">
        <v>15202</v>
      </c>
      <c r="H16369" t="s">
        <v>1911</v>
      </c>
      <c r="I16369">
        <v>0</v>
      </c>
      <c r="J16369" s="302">
        <v>216700000</v>
      </c>
    </row>
    <row r="16370" spans="1:10" x14ac:dyDescent="0.25">
      <c r="A16370">
        <v>25712013</v>
      </c>
      <c r="B16370">
        <v>25763013</v>
      </c>
      <c r="C16370" t="s">
        <v>17178</v>
      </c>
      <c r="D16370" t="s">
        <v>1941</v>
      </c>
      <c r="E16370" t="s">
        <v>17241</v>
      </c>
      <c r="F16370" t="s">
        <v>17242</v>
      </c>
      <c r="G16370" t="s">
        <v>17243</v>
      </c>
      <c r="H16370" t="s">
        <v>1911</v>
      </c>
      <c r="I16370">
        <v>0</v>
      </c>
      <c r="J16370" s="302">
        <v>205200000</v>
      </c>
    </row>
    <row r="16371" spans="1:10" x14ac:dyDescent="0.25">
      <c r="A16371">
        <v>25712014</v>
      </c>
      <c r="B16371">
        <v>25763014</v>
      </c>
      <c r="C16371" t="s">
        <v>17178</v>
      </c>
      <c r="D16371" t="s">
        <v>1941</v>
      </c>
      <c r="E16371" t="s">
        <v>17267</v>
      </c>
      <c r="F16371" t="s">
        <v>17290</v>
      </c>
      <c r="G16371" t="s">
        <v>17291</v>
      </c>
      <c r="H16371" t="s">
        <v>1911</v>
      </c>
      <c r="I16371">
        <v>123200</v>
      </c>
      <c r="J16371" s="302">
        <v>132500000</v>
      </c>
    </row>
    <row r="16372" spans="1:10" x14ac:dyDescent="0.25">
      <c r="A16372">
        <v>25712015</v>
      </c>
      <c r="B16372">
        <v>25763015</v>
      </c>
      <c r="C16372" t="s">
        <v>17178</v>
      </c>
      <c r="D16372" t="s">
        <v>1941</v>
      </c>
      <c r="E16372" t="s">
        <v>17262</v>
      </c>
      <c r="F16372" t="s">
        <v>17263</v>
      </c>
      <c r="G16372" t="s">
        <v>17292</v>
      </c>
      <c r="H16372" t="s">
        <v>1980</v>
      </c>
      <c r="I16372">
        <v>174800</v>
      </c>
      <c r="J16372" s="302">
        <v>189000000</v>
      </c>
    </row>
    <row r="16373" spans="1:10" x14ac:dyDescent="0.25">
      <c r="A16373">
        <v>25712019</v>
      </c>
      <c r="B16373">
        <v>25763016</v>
      </c>
      <c r="C16373" t="s">
        <v>17178</v>
      </c>
      <c r="D16373" t="s">
        <v>1941</v>
      </c>
      <c r="E16373" t="s">
        <v>17267</v>
      </c>
      <c r="F16373" t="s">
        <v>17268</v>
      </c>
      <c r="G16373" t="s">
        <v>17291</v>
      </c>
      <c r="H16373" t="s">
        <v>1911</v>
      </c>
      <c r="I16373">
        <v>125600</v>
      </c>
      <c r="J16373" s="302">
        <v>135000000</v>
      </c>
    </row>
    <row r="16374" spans="1:10" x14ac:dyDescent="0.25">
      <c r="A16374">
        <v>25712020</v>
      </c>
      <c r="B16374">
        <v>25763017</v>
      </c>
      <c r="C16374" t="s">
        <v>17178</v>
      </c>
      <c r="D16374" t="s">
        <v>1941</v>
      </c>
      <c r="E16374" t="s">
        <v>17267</v>
      </c>
      <c r="F16374" t="s">
        <v>17293</v>
      </c>
      <c r="G16374" t="s">
        <v>17291</v>
      </c>
      <c r="H16374" t="s">
        <v>1911</v>
      </c>
      <c r="I16374">
        <v>121800</v>
      </c>
      <c r="J16374" s="302">
        <v>131000000</v>
      </c>
    </row>
    <row r="16375" spans="1:10" x14ac:dyDescent="0.25">
      <c r="A16375">
        <v>25712022</v>
      </c>
      <c r="B16375">
        <v>25763018</v>
      </c>
      <c r="C16375" t="s">
        <v>17178</v>
      </c>
      <c r="D16375" t="s">
        <v>1941</v>
      </c>
      <c r="E16375" t="s">
        <v>17265</v>
      </c>
      <c r="F16375" t="s">
        <v>17266</v>
      </c>
      <c r="G16375" t="s">
        <v>17292</v>
      </c>
      <c r="H16375" t="s">
        <v>1911</v>
      </c>
      <c r="I16375">
        <v>166300</v>
      </c>
      <c r="J16375" s="302">
        <v>175000000</v>
      </c>
    </row>
    <row r="16376" spans="1:10" x14ac:dyDescent="0.25">
      <c r="A16376">
        <v>25712023</v>
      </c>
      <c r="B16376">
        <v>25763019</v>
      </c>
      <c r="C16376" t="s">
        <v>17178</v>
      </c>
      <c r="D16376" t="s">
        <v>1941</v>
      </c>
      <c r="E16376" t="s">
        <v>17267</v>
      </c>
      <c r="F16376" t="s">
        <v>17274</v>
      </c>
      <c r="G16376" t="s">
        <v>15214</v>
      </c>
      <c r="H16376" t="s">
        <v>1911</v>
      </c>
      <c r="I16376">
        <v>108300</v>
      </c>
      <c r="J16376" s="302">
        <v>114000000</v>
      </c>
    </row>
    <row r="16377" spans="1:10" x14ac:dyDescent="0.25">
      <c r="A16377">
        <v>25712016</v>
      </c>
      <c r="B16377">
        <v>25764001</v>
      </c>
      <c r="C16377" t="s">
        <v>17178</v>
      </c>
      <c r="D16377" t="s">
        <v>1941</v>
      </c>
      <c r="E16377" t="s">
        <v>17246</v>
      </c>
      <c r="F16377" t="s">
        <v>17247</v>
      </c>
      <c r="G16377" t="s">
        <v>17294</v>
      </c>
      <c r="H16377" t="s">
        <v>1911</v>
      </c>
      <c r="I16377">
        <v>151100</v>
      </c>
      <c r="J16377" s="302">
        <v>162500000</v>
      </c>
    </row>
    <row r="16378" spans="1:10" x14ac:dyDescent="0.25">
      <c r="A16378">
        <v>25712017</v>
      </c>
      <c r="B16378">
        <v>25764002</v>
      </c>
      <c r="C16378" t="s">
        <v>17178</v>
      </c>
      <c r="D16378" t="s">
        <v>1941</v>
      </c>
      <c r="E16378" t="s">
        <v>17267</v>
      </c>
      <c r="F16378" t="s">
        <v>17274</v>
      </c>
      <c r="G16378" t="s">
        <v>15243</v>
      </c>
      <c r="H16378" t="s">
        <v>1911</v>
      </c>
      <c r="I16378">
        <v>146000</v>
      </c>
      <c r="J16378" s="302">
        <v>157000000</v>
      </c>
    </row>
    <row r="16379" spans="1:10" x14ac:dyDescent="0.25">
      <c r="A16379">
        <v>25712018</v>
      </c>
      <c r="B16379">
        <v>25764003</v>
      </c>
      <c r="C16379" t="s">
        <v>17178</v>
      </c>
      <c r="D16379" t="s">
        <v>1941</v>
      </c>
      <c r="E16379" t="s">
        <v>17267</v>
      </c>
      <c r="F16379" t="s">
        <v>17275</v>
      </c>
      <c r="G16379" t="s">
        <v>17295</v>
      </c>
      <c r="H16379" t="s">
        <v>1911</v>
      </c>
      <c r="I16379">
        <v>164600</v>
      </c>
      <c r="J16379" s="302">
        <v>177000000</v>
      </c>
    </row>
    <row r="16380" spans="1:10" x14ac:dyDescent="0.25">
      <c r="A16380">
        <v>25712021</v>
      </c>
      <c r="B16380">
        <v>25764004</v>
      </c>
      <c r="C16380" t="s">
        <v>17178</v>
      </c>
      <c r="D16380" t="s">
        <v>1941</v>
      </c>
      <c r="E16380" t="s">
        <v>17249</v>
      </c>
      <c r="F16380" t="s">
        <v>17250</v>
      </c>
      <c r="G16380" t="s">
        <v>17294</v>
      </c>
      <c r="H16380" t="s">
        <v>1911</v>
      </c>
      <c r="I16380">
        <v>157900</v>
      </c>
      <c r="J16380" s="302">
        <v>166200000</v>
      </c>
    </row>
    <row r="16381" spans="1:10" x14ac:dyDescent="0.25">
      <c r="A16381">
        <v>25726001</v>
      </c>
      <c r="B16381">
        <v>25765001</v>
      </c>
      <c r="C16381" t="s">
        <v>17178</v>
      </c>
      <c r="D16381" t="s">
        <v>3467</v>
      </c>
      <c r="E16381" t="s">
        <v>17209</v>
      </c>
      <c r="F16381" t="s">
        <v>17210</v>
      </c>
      <c r="G16381" t="s">
        <v>17212</v>
      </c>
      <c r="H16381" t="s">
        <v>1911</v>
      </c>
      <c r="I16381">
        <v>0</v>
      </c>
      <c r="J16381" s="302">
        <v>106000000</v>
      </c>
    </row>
    <row r="16382" spans="1:10" x14ac:dyDescent="0.25">
      <c r="A16382">
        <v>25726002</v>
      </c>
      <c r="B16382">
        <v>25765002</v>
      </c>
      <c r="C16382" t="s">
        <v>17178</v>
      </c>
      <c r="D16382" t="s">
        <v>3467</v>
      </c>
      <c r="E16382" t="s">
        <v>17209</v>
      </c>
      <c r="F16382" t="s">
        <v>17285</v>
      </c>
      <c r="G16382" t="s">
        <v>17212</v>
      </c>
      <c r="H16382" t="s">
        <v>1911</v>
      </c>
      <c r="I16382">
        <v>0</v>
      </c>
      <c r="J16382" s="302">
        <v>113200000</v>
      </c>
    </row>
    <row r="16383" spans="1:10" x14ac:dyDescent="0.25">
      <c r="A16383">
        <v>25726003</v>
      </c>
      <c r="B16383">
        <v>25765003</v>
      </c>
      <c r="C16383" t="s">
        <v>17178</v>
      </c>
      <c r="D16383" t="s">
        <v>3467</v>
      </c>
      <c r="E16383" t="s">
        <v>17296</v>
      </c>
      <c r="F16383" t="s">
        <v>17297</v>
      </c>
      <c r="G16383" t="s">
        <v>17240</v>
      </c>
      <c r="H16383" t="s">
        <v>1911</v>
      </c>
      <c r="I16383">
        <v>0</v>
      </c>
      <c r="J16383" s="302">
        <v>371100000</v>
      </c>
    </row>
    <row r="16384" spans="1:10" x14ac:dyDescent="0.25">
      <c r="A16384">
        <v>25726004</v>
      </c>
      <c r="B16384">
        <v>25765004</v>
      </c>
      <c r="C16384" t="s">
        <v>17178</v>
      </c>
      <c r="D16384" t="s">
        <v>3467</v>
      </c>
      <c r="E16384" t="s">
        <v>17259</v>
      </c>
      <c r="F16384" t="s">
        <v>17298</v>
      </c>
      <c r="G16384" t="s">
        <v>17299</v>
      </c>
      <c r="H16384" t="s">
        <v>1911</v>
      </c>
      <c r="I16384">
        <v>0</v>
      </c>
      <c r="J16384" s="302">
        <v>800000000</v>
      </c>
    </row>
    <row r="16385" spans="1:10" x14ac:dyDescent="0.25">
      <c r="A16385">
        <v>25726005</v>
      </c>
      <c r="B16385">
        <v>25765005</v>
      </c>
      <c r="C16385" t="s">
        <v>17178</v>
      </c>
      <c r="D16385" t="s">
        <v>3467</v>
      </c>
      <c r="E16385" t="s">
        <v>17259</v>
      </c>
      <c r="F16385" t="s">
        <v>17260</v>
      </c>
      <c r="G16385" t="s">
        <v>17300</v>
      </c>
      <c r="H16385" t="s">
        <v>1911</v>
      </c>
      <c r="I16385">
        <v>0</v>
      </c>
      <c r="J16385" s="302">
        <v>492600000</v>
      </c>
    </row>
    <row r="16386" spans="1:10" x14ac:dyDescent="0.25">
      <c r="A16386">
        <v>25722001</v>
      </c>
      <c r="B16386">
        <v>25766001</v>
      </c>
      <c r="C16386" t="s">
        <v>17178</v>
      </c>
      <c r="D16386" t="s">
        <v>2636</v>
      </c>
      <c r="E16386" t="s">
        <v>17301</v>
      </c>
      <c r="F16386" t="s">
        <v>17302</v>
      </c>
      <c r="G16386" t="s">
        <v>11971</v>
      </c>
      <c r="H16386" t="s">
        <v>1911</v>
      </c>
      <c r="I16386">
        <v>0</v>
      </c>
      <c r="J16386" s="302">
        <v>153900000</v>
      </c>
    </row>
    <row r="16387" spans="1:10" x14ac:dyDescent="0.25">
      <c r="A16387">
        <v>25722002</v>
      </c>
      <c r="B16387">
        <v>25766002</v>
      </c>
      <c r="C16387" t="s">
        <v>17178</v>
      </c>
      <c r="D16387" t="s">
        <v>2636</v>
      </c>
      <c r="E16387" t="s">
        <v>17303</v>
      </c>
      <c r="F16387" t="s">
        <v>17304</v>
      </c>
      <c r="G16387" t="s">
        <v>4910</v>
      </c>
      <c r="H16387" t="s">
        <v>1911</v>
      </c>
      <c r="I16387">
        <v>0</v>
      </c>
      <c r="J16387" s="302">
        <v>284900000</v>
      </c>
    </row>
    <row r="16388" spans="1:10" x14ac:dyDescent="0.25">
      <c r="A16388">
        <v>25722003</v>
      </c>
      <c r="B16388">
        <v>25766003</v>
      </c>
      <c r="C16388" t="s">
        <v>17178</v>
      </c>
      <c r="D16388" t="s">
        <v>2636</v>
      </c>
      <c r="E16388" t="s">
        <v>17303</v>
      </c>
      <c r="F16388" t="s">
        <v>17305</v>
      </c>
      <c r="G16388" t="s">
        <v>17240</v>
      </c>
      <c r="H16388" t="s">
        <v>1911</v>
      </c>
      <c r="I16388">
        <v>0</v>
      </c>
      <c r="J16388" s="302">
        <v>439300000</v>
      </c>
    </row>
    <row r="16389" spans="1:10" x14ac:dyDescent="0.25">
      <c r="A16389">
        <v>25722004</v>
      </c>
      <c r="B16389">
        <v>25766004</v>
      </c>
      <c r="C16389" t="s">
        <v>17178</v>
      </c>
      <c r="D16389" t="s">
        <v>2636</v>
      </c>
      <c r="E16389" t="s">
        <v>17306</v>
      </c>
      <c r="F16389" t="s">
        <v>17307</v>
      </c>
      <c r="G16389" t="s">
        <v>17261</v>
      </c>
      <c r="H16389" t="s">
        <v>1911</v>
      </c>
      <c r="I16389">
        <v>0</v>
      </c>
      <c r="J16389" s="302">
        <v>511500000</v>
      </c>
    </row>
    <row r="16390" spans="1:10" x14ac:dyDescent="0.25">
      <c r="A16390">
        <v>25722005</v>
      </c>
      <c r="B16390">
        <v>25766005</v>
      </c>
      <c r="C16390" t="s">
        <v>17178</v>
      </c>
      <c r="D16390" t="s">
        <v>2636</v>
      </c>
      <c r="E16390" t="s">
        <v>17308</v>
      </c>
      <c r="F16390" t="s">
        <v>17309</v>
      </c>
      <c r="G16390" t="s">
        <v>17310</v>
      </c>
      <c r="H16390" t="s">
        <v>1911</v>
      </c>
      <c r="I16390">
        <v>0</v>
      </c>
      <c r="J16390" s="302">
        <v>430100000</v>
      </c>
    </row>
    <row r="16391" spans="1:10" x14ac:dyDescent="0.25">
      <c r="A16391">
        <v>25722006</v>
      </c>
      <c r="B16391">
        <v>25766006</v>
      </c>
      <c r="C16391" t="s">
        <v>17178</v>
      </c>
      <c r="D16391" t="s">
        <v>2636</v>
      </c>
      <c r="E16391" t="s">
        <v>17311</v>
      </c>
      <c r="F16391" t="s">
        <v>17312</v>
      </c>
      <c r="G16391" t="s">
        <v>17313</v>
      </c>
      <c r="H16391" t="s">
        <v>1911</v>
      </c>
      <c r="I16391">
        <v>0</v>
      </c>
      <c r="J16391" s="302">
        <v>430700000</v>
      </c>
    </row>
    <row r="16392" spans="1:10" x14ac:dyDescent="0.25">
      <c r="A16392">
        <v>25722007</v>
      </c>
      <c r="B16392">
        <v>25766007</v>
      </c>
      <c r="C16392" t="s">
        <v>17178</v>
      </c>
      <c r="D16392" t="s">
        <v>2636</v>
      </c>
      <c r="E16392" t="s">
        <v>17311</v>
      </c>
      <c r="F16392" t="s">
        <v>17312</v>
      </c>
      <c r="G16392" t="s">
        <v>17314</v>
      </c>
      <c r="H16392" t="s">
        <v>1911</v>
      </c>
      <c r="I16392">
        <v>0</v>
      </c>
      <c r="J16392" s="302">
        <v>465000000</v>
      </c>
    </row>
    <row r="16393" spans="1:10" x14ac:dyDescent="0.25">
      <c r="A16393">
        <v>25722008</v>
      </c>
      <c r="B16393">
        <v>25766008</v>
      </c>
      <c r="C16393" t="s">
        <v>17178</v>
      </c>
      <c r="D16393" t="s">
        <v>2636</v>
      </c>
      <c r="E16393" t="s">
        <v>17308</v>
      </c>
      <c r="F16393" t="s">
        <v>17315</v>
      </c>
      <c r="G16393" t="s">
        <v>17316</v>
      </c>
      <c r="H16393" t="s">
        <v>1911</v>
      </c>
      <c r="I16393">
        <v>0</v>
      </c>
      <c r="J16393" s="302">
        <v>599000000</v>
      </c>
    </row>
    <row r="16394" spans="1:10" x14ac:dyDescent="0.25">
      <c r="A16394">
        <v>25722009</v>
      </c>
      <c r="B16394">
        <v>25766009</v>
      </c>
      <c r="C16394" t="s">
        <v>17178</v>
      </c>
      <c r="D16394" t="s">
        <v>2636</v>
      </c>
      <c r="E16394" t="s">
        <v>17317</v>
      </c>
      <c r="F16394" t="s">
        <v>17318</v>
      </c>
      <c r="G16394" t="s">
        <v>17319</v>
      </c>
      <c r="H16394" t="s">
        <v>1911</v>
      </c>
      <c r="I16394">
        <v>0</v>
      </c>
      <c r="J16394" s="302">
        <v>633000000</v>
      </c>
    </row>
    <row r="16395" spans="1:10" x14ac:dyDescent="0.25">
      <c r="A16395">
        <v>25722010</v>
      </c>
      <c r="B16395">
        <v>25766010</v>
      </c>
      <c r="C16395" t="s">
        <v>17178</v>
      </c>
      <c r="D16395" t="s">
        <v>2636</v>
      </c>
      <c r="E16395" t="s">
        <v>17320</v>
      </c>
      <c r="F16395" t="s">
        <v>17321</v>
      </c>
      <c r="G16395" t="s">
        <v>17261</v>
      </c>
      <c r="H16395" t="s">
        <v>1911</v>
      </c>
      <c r="I16395">
        <v>0</v>
      </c>
      <c r="J16395" s="302">
        <v>610000000</v>
      </c>
    </row>
    <row r="16396" spans="1:10" x14ac:dyDescent="0.25">
      <c r="A16396">
        <v>25704013</v>
      </c>
      <c r="B16396">
        <v>25767001</v>
      </c>
      <c r="C16396" t="s">
        <v>17178</v>
      </c>
      <c r="D16396" t="s">
        <v>3461</v>
      </c>
      <c r="E16396" t="s">
        <v>17267</v>
      </c>
      <c r="F16396" t="s">
        <v>17268</v>
      </c>
      <c r="G16396" t="s">
        <v>17322</v>
      </c>
      <c r="H16396" t="s">
        <v>1911</v>
      </c>
      <c r="I16396">
        <v>121600</v>
      </c>
      <c r="J16396" s="302">
        <v>128000000</v>
      </c>
    </row>
    <row r="16397" spans="1:10" x14ac:dyDescent="0.25">
      <c r="A16397">
        <v>25703001</v>
      </c>
      <c r="B16397">
        <v>25772001</v>
      </c>
      <c r="C16397" t="s">
        <v>17178</v>
      </c>
      <c r="D16397" t="s">
        <v>2151</v>
      </c>
      <c r="E16397" t="s">
        <v>17218</v>
      </c>
      <c r="F16397" t="s">
        <v>17323</v>
      </c>
      <c r="G16397" t="s">
        <v>17324</v>
      </c>
      <c r="H16397" t="s">
        <v>1911</v>
      </c>
      <c r="I16397">
        <v>0</v>
      </c>
      <c r="J16397" s="302">
        <v>99400000</v>
      </c>
    </row>
    <row r="16398" spans="1:10" x14ac:dyDescent="0.25">
      <c r="A16398">
        <v>25706001</v>
      </c>
      <c r="B16398">
        <v>25788001</v>
      </c>
      <c r="C16398" t="s">
        <v>17178</v>
      </c>
      <c r="D16398" t="s">
        <v>1918</v>
      </c>
      <c r="E16398" t="s">
        <v>17325</v>
      </c>
      <c r="F16398" t="s">
        <v>4038</v>
      </c>
      <c r="G16398" t="s">
        <v>3298</v>
      </c>
      <c r="H16398" t="s">
        <v>1911</v>
      </c>
      <c r="I16398">
        <v>0</v>
      </c>
      <c r="J16398" s="302">
        <v>22500000</v>
      </c>
    </row>
    <row r="16399" spans="1:10" x14ac:dyDescent="0.25">
      <c r="A16399">
        <v>25706002</v>
      </c>
      <c r="B16399">
        <v>25788002</v>
      </c>
      <c r="C16399" t="s">
        <v>17178</v>
      </c>
      <c r="D16399" t="s">
        <v>1918</v>
      </c>
      <c r="E16399" t="s">
        <v>17326</v>
      </c>
      <c r="F16399" t="s">
        <v>4038</v>
      </c>
      <c r="G16399" t="s">
        <v>15747</v>
      </c>
      <c r="H16399" t="s">
        <v>1911</v>
      </c>
      <c r="I16399">
        <v>0</v>
      </c>
      <c r="J16399" s="302">
        <v>24500000</v>
      </c>
    </row>
    <row r="16400" spans="1:10" x14ac:dyDescent="0.25">
      <c r="A16400">
        <v>25706003</v>
      </c>
      <c r="B16400">
        <v>25788003</v>
      </c>
      <c r="C16400" t="s">
        <v>17178</v>
      </c>
      <c r="D16400" t="s">
        <v>1918</v>
      </c>
      <c r="E16400" t="s">
        <v>17207</v>
      </c>
      <c r="F16400" t="s">
        <v>4038</v>
      </c>
      <c r="G16400" t="s">
        <v>15826</v>
      </c>
      <c r="H16400" t="s">
        <v>1911</v>
      </c>
      <c r="I16400">
        <v>0</v>
      </c>
      <c r="J16400" s="302">
        <v>38000000</v>
      </c>
    </row>
    <row r="16401" spans="1:10" x14ac:dyDescent="0.25">
      <c r="A16401">
        <v>25806001</v>
      </c>
      <c r="B16401">
        <v>25836001</v>
      </c>
      <c r="C16401" t="s">
        <v>17327</v>
      </c>
      <c r="D16401" t="s">
        <v>1918</v>
      </c>
      <c r="E16401" t="s">
        <v>17328</v>
      </c>
      <c r="F16401" t="s">
        <v>17329</v>
      </c>
      <c r="G16401" t="s">
        <v>5449</v>
      </c>
      <c r="H16401" t="s">
        <v>1911</v>
      </c>
      <c r="I16401">
        <v>0</v>
      </c>
      <c r="J16401" s="302">
        <v>54900000</v>
      </c>
    </row>
    <row r="16402" spans="1:10" x14ac:dyDescent="0.25">
      <c r="A16402">
        <v>25821001</v>
      </c>
      <c r="B16402">
        <v>25842001</v>
      </c>
      <c r="C16402" t="s">
        <v>17327</v>
      </c>
      <c r="D16402" t="s">
        <v>2134</v>
      </c>
      <c r="E16402" t="s">
        <v>17330</v>
      </c>
      <c r="F16402" t="s">
        <v>17331</v>
      </c>
      <c r="G16402" t="s">
        <v>5449</v>
      </c>
      <c r="H16402" t="s">
        <v>1911</v>
      </c>
      <c r="I16402">
        <v>0</v>
      </c>
      <c r="J16402" s="302">
        <v>36800000</v>
      </c>
    </row>
    <row r="16403" spans="1:10" x14ac:dyDescent="0.25">
      <c r="A16403">
        <v>25821002</v>
      </c>
      <c r="B16403">
        <v>25842002</v>
      </c>
      <c r="C16403" t="s">
        <v>17327</v>
      </c>
      <c r="D16403" t="s">
        <v>2134</v>
      </c>
      <c r="E16403" t="s">
        <v>17330</v>
      </c>
      <c r="F16403" t="s">
        <v>17332</v>
      </c>
      <c r="G16403" t="s">
        <v>4073</v>
      </c>
      <c r="H16403" t="s">
        <v>1911</v>
      </c>
      <c r="I16403">
        <v>0</v>
      </c>
      <c r="J16403" s="302">
        <v>26200000</v>
      </c>
    </row>
    <row r="16404" spans="1:10" x14ac:dyDescent="0.25">
      <c r="A16404">
        <v>25917001</v>
      </c>
      <c r="B16404">
        <v>25954001</v>
      </c>
      <c r="C16404" t="s">
        <v>17333</v>
      </c>
      <c r="D16404" t="s">
        <v>1977</v>
      </c>
      <c r="E16404" t="s">
        <v>10673</v>
      </c>
      <c r="F16404" t="s">
        <v>17334</v>
      </c>
      <c r="G16404" t="s">
        <v>1925</v>
      </c>
      <c r="H16404" t="s">
        <v>1911</v>
      </c>
      <c r="I16404">
        <v>0</v>
      </c>
      <c r="J16404" s="302">
        <v>5500000</v>
      </c>
    </row>
    <row r="16405" spans="1:10" x14ac:dyDescent="0.25">
      <c r="A16405">
        <v>25917003</v>
      </c>
      <c r="B16405">
        <v>25954002</v>
      </c>
      <c r="C16405" t="s">
        <v>17333</v>
      </c>
      <c r="D16405" t="s">
        <v>1977</v>
      </c>
      <c r="E16405" t="s">
        <v>10673</v>
      </c>
      <c r="F16405" t="s">
        <v>17164</v>
      </c>
      <c r="G16405" t="s">
        <v>1925</v>
      </c>
      <c r="H16405" t="s">
        <v>1911</v>
      </c>
      <c r="I16405">
        <v>0</v>
      </c>
      <c r="J16405" s="302">
        <v>4500000</v>
      </c>
    </row>
    <row r="16406" spans="1:10" x14ac:dyDescent="0.25">
      <c r="A16406">
        <v>25917004</v>
      </c>
      <c r="B16406">
        <v>25954003</v>
      </c>
      <c r="C16406" t="s">
        <v>17333</v>
      </c>
      <c r="D16406" t="s">
        <v>1977</v>
      </c>
      <c r="E16406" t="s">
        <v>10673</v>
      </c>
      <c r="F16406" t="s">
        <v>17335</v>
      </c>
      <c r="G16406" t="s">
        <v>2017</v>
      </c>
      <c r="H16406" t="s">
        <v>1911</v>
      </c>
      <c r="I16406">
        <v>0</v>
      </c>
      <c r="J16406" s="302">
        <v>3800000</v>
      </c>
    </row>
    <row r="16407" spans="1:10" x14ac:dyDescent="0.25">
      <c r="A16407">
        <v>25917002</v>
      </c>
      <c r="B16407">
        <v>25955001</v>
      </c>
      <c r="C16407" t="s">
        <v>17333</v>
      </c>
      <c r="D16407" t="s">
        <v>1977</v>
      </c>
      <c r="E16407" t="s">
        <v>10673</v>
      </c>
      <c r="F16407" t="s">
        <v>17336</v>
      </c>
      <c r="G16407" t="s">
        <v>2017</v>
      </c>
      <c r="H16407" t="s">
        <v>1911</v>
      </c>
      <c r="I16407">
        <v>0</v>
      </c>
      <c r="J16407" s="302">
        <v>2900000</v>
      </c>
    </row>
    <row r="16408" spans="1:10" x14ac:dyDescent="0.25">
      <c r="A16408">
        <v>25917005</v>
      </c>
      <c r="B16408">
        <v>25956001</v>
      </c>
      <c r="C16408" t="s">
        <v>17333</v>
      </c>
      <c r="D16408" t="s">
        <v>1977</v>
      </c>
      <c r="E16408" t="s">
        <v>10673</v>
      </c>
      <c r="F16408" t="s">
        <v>17337</v>
      </c>
      <c r="G16408" t="s">
        <v>7066</v>
      </c>
      <c r="H16408" t="s">
        <v>1911</v>
      </c>
      <c r="I16408">
        <v>0</v>
      </c>
      <c r="J16408" s="302">
        <v>3500000</v>
      </c>
    </row>
    <row r="16409" spans="1:10" x14ac:dyDescent="0.25">
      <c r="A16409">
        <v>25917009</v>
      </c>
      <c r="B16409">
        <v>25956002</v>
      </c>
      <c r="C16409" t="s">
        <v>17333</v>
      </c>
      <c r="D16409" t="s">
        <v>1977</v>
      </c>
      <c r="E16409" t="s">
        <v>10673</v>
      </c>
      <c r="F16409" t="s">
        <v>17093</v>
      </c>
      <c r="G16409" t="s">
        <v>1996</v>
      </c>
      <c r="H16409" t="s">
        <v>1911</v>
      </c>
      <c r="I16409">
        <v>0</v>
      </c>
      <c r="J16409" s="302">
        <v>4100000</v>
      </c>
    </row>
    <row r="16410" spans="1:10" x14ac:dyDescent="0.25">
      <c r="A16410">
        <v>25917006</v>
      </c>
      <c r="B16410">
        <v>25957001</v>
      </c>
      <c r="C16410" t="s">
        <v>17333</v>
      </c>
      <c r="D16410" t="s">
        <v>1977</v>
      </c>
      <c r="E16410" t="s">
        <v>10673</v>
      </c>
      <c r="F16410" t="s">
        <v>17338</v>
      </c>
      <c r="G16410" t="s">
        <v>2017</v>
      </c>
      <c r="H16410" t="s">
        <v>1911</v>
      </c>
      <c r="I16410">
        <v>0</v>
      </c>
      <c r="J16410" s="302">
        <v>2300000</v>
      </c>
    </row>
    <row r="16411" spans="1:10" x14ac:dyDescent="0.25">
      <c r="A16411">
        <v>25917007</v>
      </c>
      <c r="B16411">
        <v>25957002</v>
      </c>
      <c r="C16411" t="s">
        <v>17333</v>
      </c>
      <c r="D16411" t="s">
        <v>1977</v>
      </c>
      <c r="E16411" t="s">
        <v>10673</v>
      </c>
      <c r="F16411" t="s">
        <v>17339</v>
      </c>
      <c r="G16411" t="s">
        <v>1929</v>
      </c>
      <c r="H16411" t="s">
        <v>1911</v>
      </c>
      <c r="I16411">
        <v>0</v>
      </c>
      <c r="J16411" s="302">
        <v>3500000</v>
      </c>
    </row>
    <row r="16412" spans="1:10" x14ac:dyDescent="0.25">
      <c r="A16412">
        <v>25917008</v>
      </c>
      <c r="B16412">
        <v>25957003</v>
      </c>
      <c r="C16412" t="s">
        <v>17333</v>
      </c>
      <c r="D16412" t="s">
        <v>1977</v>
      </c>
      <c r="E16412" t="s">
        <v>10673</v>
      </c>
      <c r="F16412" t="s">
        <v>17340</v>
      </c>
      <c r="G16412" t="s">
        <v>2027</v>
      </c>
      <c r="H16412" t="s">
        <v>1911</v>
      </c>
      <c r="I16412">
        <v>0</v>
      </c>
      <c r="J16412" s="302">
        <v>2100000</v>
      </c>
    </row>
    <row r="16413" spans="1:10" x14ac:dyDescent="0.25">
      <c r="A16413">
        <v>26025004</v>
      </c>
      <c r="B16413">
        <v>26083001</v>
      </c>
      <c r="C16413" t="s">
        <v>17341</v>
      </c>
      <c r="D16413" t="s">
        <v>15421</v>
      </c>
      <c r="E16413" t="s">
        <v>1941</v>
      </c>
      <c r="F16413" t="s">
        <v>11047</v>
      </c>
      <c r="G16413" t="s">
        <v>15423</v>
      </c>
      <c r="H16413" t="s">
        <v>1911</v>
      </c>
      <c r="I16413">
        <v>0</v>
      </c>
      <c r="J16413" s="302">
        <v>88100000</v>
      </c>
    </row>
    <row r="16414" spans="1:10" x14ac:dyDescent="0.25">
      <c r="A16414">
        <v>26025002</v>
      </c>
      <c r="B16414">
        <v>26086001</v>
      </c>
      <c r="C16414" t="s">
        <v>17341</v>
      </c>
      <c r="D16414" t="s">
        <v>15421</v>
      </c>
      <c r="E16414" t="s">
        <v>15519</v>
      </c>
      <c r="F16414" t="s">
        <v>15520</v>
      </c>
      <c r="G16414" t="s">
        <v>15423</v>
      </c>
      <c r="H16414" t="s">
        <v>1911</v>
      </c>
      <c r="I16414">
        <v>0</v>
      </c>
      <c r="J16414" s="302">
        <v>110000000</v>
      </c>
    </row>
    <row r="16415" spans="1:10" x14ac:dyDescent="0.25">
      <c r="A16415">
        <v>26025003</v>
      </c>
      <c r="B16415">
        <v>26086002</v>
      </c>
      <c r="C16415" t="s">
        <v>17341</v>
      </c>
      <c r="D16415" t="s">
        <v>15421</v>
      </c>
      <c r="E16415" t="s">
        <v>15519</v>
      </c>
      <c r="F16415" t="s">
        <v>11047</v>
      </c>
      <c r="G16415" t="s">
        <v>15423</v>
      </c>
      <c r="H16415" t="s">
        <v>1911</v>
      </c>
      <c r="I16415">
        <v>0</v>
      </c>
      <c r="J16415" s="302">
        <v>65000000</v>
      </c>
    </row>
    <row r="16416" spans="1:10" x14ac:dyDescent="0.25">
      <c r="A16416">
        <v>26125001</v>
      </c>
      <c r="B16416">
        <v>26182001</v>
      </c>
      <c r="C16416" t="s">
        <v>17342</v>
      </c>
      <c r="D16416" t="s">
        <v>15421</v>
      </c>
      <c r="E16416" t="s">
        <v>15424</v>
      </c>
      <c r="F16416" t="s">
        <v>1944</v>
      </c>
      <c r="G16416" t="s">
        <v>15423</v>
      </c>
      <c r="H16416" t="s">
        <v>1911</v>
      </c>
      <c r="I16416">
        <v>0</v>
      </c>
      <c r="J16416" s="302">
        <v>56300000</v>
      </c>
    </row>
    <row r="16417" spans="1:10" x14ac:dyDescent="0.25">
      <c r="A16417">
        <v>26225001</v>
      </c>
      <c r="B16417">
        <v>26286001</v>
      </c>
      <c r="C16417" t="s">
        <v>17343</v>
      </c>
      <c r="D16417" t="s">
        <v>15421</v>
      </c>
      <c r="E16417" t="s">
        <v>15519</v>
      </c>
      <c r="F16417" t="s">
        <v>15520</v>
      </c>
      <c r="G16417" t="s">
        <v>15423</v>
      </c>
      <c r="H16417" t="s">
        <v>1911</v>
      </c>
      <c r="I16417">
        <v>0</v>
      </c>
      <c r="J16417" s="302">
        <v>220000000</v>
      </c>
    </row>
    <row r="16418" spans="1:10" x14ac:dyDescent="0.25">
      <c r="A16418">
        <v>26225002</v>
      </c>
      <c r="B16418">
        <v>26286002</v>
      </c>
      <c r="C16418" t="s">
        <v>17343</v>
      </c>
      <c r="D16418" t="s">
        <v>15421</v>
      </c>
      <c r="E16418" t="s">
        <v>15519</v>
      </c>
      <c r="F16418" t="s">
        <v>15520</v>
      </c>
      <c r="G16418" t="s">
        <v>15489</v>
      </c>
      <c r="H16418" t="s">
        <v>1911</v>
      </c>
      <c r="I16418">
        <v>0</v>
      </c>
      <c r="J16418" s="302">
        <v>105500000</v>
      </c>
    </row>
    <row r="16419" spans="1:10" x14ac:dyDescent="0.25">
      <c r="A16419">
        <v>26225003</v>
      </c>
      <c r="B16419">
        <v>26286003</v>
      </c>
      <c r="C16419" t="s">
        <v>17343</v>
      </c>
      <c r="D16419" t="s">
        <v>15421</v>
      </c>
      <c r="E16419" t="s">
        <v>15519</v>
      </c>
      <c r="F16419" t="s">
        <v>11047</v>
      </c>
      <c r="G16419" t="s">
        <v>15423</v>
      </c>
      <c r="H16419" t="s">
        <v>1911</v>
      </c>
      <c r="I16419">
        <v>0</v>
      </c>
      <c r="J16419" s="302">
        <v>69500000</v>
      </c>
    </row>
    <row r="16420" spans="1:10" x14ac:dyDescent="0.25">
      <c r="A16420">
        <v>26225004</v>
      </c>
      <c r="B16420">
        <v>26286004</v>
      </c>
      <c r="C16420" t="s">
        <v>17343</v>
      </c>
      <c r="D16420" t="s">
        <v>15421</v>
      </c>
      <c r="E16420" t="s">
        <v>15519</v>
      </c>
      <c r="F16420" t="s">
        <v>11047</v>
      </c>
      <c r="G16420" t="s">
        <v>15489</v>
      </c>
      <c r="H16420" t="s">
        <v>1911</v>
      </c>
      <c r="I16420">
        <v>0</v>
      </c>
      <c r="J16420" s="302">
        <v>62500000</v>
      </c>
    </row>
    <row r="16421" spans="1:10" x14ac:dyDescent="0.25">
      <c r="A16421">
        <v>26325001</v>
      </c>
      <c r="B16421">
        <v>26386001</v>
      </c>
      <c r="C16421" t="s">
        <v>17344</v>
      </c>
      <c r="D16421" t="s">
        <v>15421</v>
      </c>
      <c r="E16421" t="s">
        <v>15519</v>
      </c>
      <c r="F16421" t="s">
        <v>15520</v>
      </c>
      <c r="G16421" t="s">
        <v>15489</v>
      </c>
      <c r="H16421" t="s">
        <v>1911</v>
      </c>
      <c r="I16421">
        <v>0</v>
      </c>
      <c r="J16421" s="302">
        <v>102100000</v>
      </c>
    </row>
    <row r="16422" spans="1:10" x14ac:dyDescent="0.25">
      <c r="A16422">
        <v>26325002</v>
      </c>
      <c r="B16422">
        <v>26386002</v>
      </c>
      <c r="C16422" t="s">
        <v>17344</v>
      </c>
      <c r="D16422" t="s">
        <v>15421</v>
      </c>
      <c r="E16422" t="s">
        <v>15519</v>
      </c>
      <c r="F16422" t="s">
        <v>15520</v>
      </c>
      <c r="G16422" t="s">
        <v>15423</v>
      </c>
      <c r="H16422" t="s">
        <v>1911</v>
      </c>
      <c r="I16422">
        <v>0</v>
      </c>
      <c r="J16422" s="302">
        <v>110000000</v>
      </c>
    </row>
    <row r="16423" spans="1:10" x14ac:dyDescent="0.25">
      <c r="A16423">
        <v>26325003</v>
      </c>
      <c r="B16423">
        <v>26386003</v>
      </c>
      <c r="C16423" t="s">
        <v>17344</v>
      </c>
      <c r="D16423" t="s">
        <v>15421</v>
      </c>
      <c r="E16423" t="s">
        <v>15519</v>
      </c>
      <c r="F16423" t="s">
        <v>11047</v>
      </c>
      <c r="G16423" t="s">
        <v>15423</v>
      </c>
      <c r="H16423" t="s">
        <v>1911</v>
      </c>
      <c r="I16423">
        <v>0</v>
      </c>
      <c r="J16423" s="302">
        <v>70100000</v>
      </c>
    </row>
    <row r="16424" spans="1:10" x14ac:dyDescent="0.25">
      <c r="A16424">
        <v>26425001</v>
      </c>
      <c r="B16424">
        <v>26482001</v>
      </c>
      <c r="C16424" t="s">
        <v>17345</v>
      </c>
      <c r="D16424" t="s">
        <v>15421</v>
      </c>
      <c r="E16424" t="s">
        <v>15424</v>
      </c>
      <c r="F16424" t="s">
        <v>1944</v>
      </c>
      <c r="G16424" t="s">
        <v>15423</v>
      </c>
      <c r="H16424" t="s">
        <v>1911</v>
      </c>
      <c r="I16424">
        <v>0</v>
      </c>
      <c r="J16424" s="302">
        <v>56300000</v>
      </c>
    </row>
    <row r="16425" spans="1:10" x14ac:dyDescent="0.25">
      <c r="A16425">
        <v>26425002</v>
      </c>
      <c r="B16425">
        <v>26482002</v>
      </c>
      <c r="C16425" t="s">
        <v>17345</v>
      </c>
      <c r="D16425" t="s">
        <v>15421</v>
      </c>
      <c r="E16425" t="s">
        <v>15424</v>
      </c>
      <c r="F16425" t="s">
        <v>1944</v>
      </c>
      <c r="G16425" t="s">
        <v>15489</v>
      </c>
      <c r="H16425" t="s">
        <v>1911</v>
      </c>
      <c r="I16425">
        <v>0</v>
      </c>
      <c r="J16425" s="302">
        <v>51600000</v>
      </c>
    </row>
    <row r="16426" spans="1:10" x14ac:dyDescent="0.25">
      <c r="A16426">
        <v>26425005</v>
      </c>
      <c r="B16426">
        <v>26486001</v>
      </c>
      <c r="C16426" t="s">
        <v>17345</v>
      </c>
      <c r="D16426" t="s">
        <v>15421</v>
      </c>
      <c r="E16426" t="s">
        <v>15519</v>
      </c>
      <c r="F16426" t="s">
        <v>11047</v>
      </c>
      <c r="G16426" t="s">
        <v>15489</v>
      </c>
      <c r="H16426" t="s">
        <v>1911</v>
      </c>
      <c r="I16426">
        <v>0</v>
      </c>
      <c r="J16426" s="302">
        <v>61500000</v>
      </c>
    </row>
    <row r="16427" spans="1:10" x14ac:dyDescent="0.25">
      <c r="A16427">
        <v>26425003</v>
      </c>
      <c r="B16427">
        <v>26487001</v>
      </c>
      <c r="C16427" t="s">
        <v>17345</v>
      </c>
      <c r="D16427" t="s">
        <v>15421</v>
      </c>
      <c r="E16427" t="s">
        <v>15568</v>
      </c>
      <c r="F16427" t="s">
        <v>15569</v>
      </c>
      <c r="G16427" t="s">
        <v>15423</v>
      </c>
      <c r="H16427" t="s">
        <v>1911</v>
      </c>
      <c r="I16427">
        <v>0</v>
      </c>
      <c r="J16427" s="302">
        <v>80100000</v>
      </c>
    </row>
    <row r="16428" spans="1:10" x14ac:dyDescent="0.25">
      <c r="A16428">
        <v>26425004</v>
      </c>
      <c r="B16428">
        <v>26487002</v>
      </c>
      <c r="C16428" t="s">
        <v>17345</v>
      </c>
      <c r="D16428" t="s">
        <v>15421</v>
      </c>
      <c r="E16428" t="s">
        <v>15568</v>
      </c>
      <c r="F16428" t="s">
        <v>15570</v>
      </c>
      <c r="G16428" t="s">
        <v>15489</v>
      </c>
      <c r="H16428" t="s">
        <v>1911</v>
      </c>
      <c r="I16428">
        <v>0</v>
      </c>
      <c r="J16428" s="302">
        <v>68000000</v>
      </c>
    </row>
    <row r="16429" spans="1:10" x14ac:dyDescent="0.25">
      <c r="A16429">
        <v>26425006</v>
      </c>
      <c r="B16429">
        <v>26487003</v>
      </c>
      <c r="C16429" t="s">
        <v>17345</v>
      </c>
      <c r="D16429" t="s">
        <v>15421</v>
      </c>
      <c r="E16429" t="s">
        <v>15568</v>
      </c>
      <c r="F16429" t="s">
        <v>15569</v>
      </c>
      <c r="G16429" t="s">
        <v>15489</v>
      </c>
      <c r="H16429" t="s">
        <v>1911</v>
      </c>
      <c r="I16429">
        <v>0</v>
      </c>
      <c r="J16429" s="302">
        <v>64400000</v>
      </c>
    </row>
    <row r="16430" spans="1:10" x14ac:dyDescent="0.25">
      <c r="A16430">
        <v>26525001</v>
      </c>
      <c r="B16430">
        <v>26586001</v>
      </c>
      <c r="C16430" t="s">
        <v>17346</v>
      </c>
      <c r="D16430" t="s">
        <v>15421</v>
      </c>
      <c r="E16430" t="s">
        <v>15519</v>
      </c>
      <c r="F16430" t="s">
        <v>15520</v>
      </c>
      <c r="G16430" t="s">
        <v>15423</v>
      </c>
      <c r="H16430" t="s">
        <v>1911</v>
      </c>
      <c r="I16430">
        <v>0</v>
      </c>
      <c r="J16430" s="302">
        <v>113000000</v>
      </c>
    </row>
    <row r="16431" spans="1:10" x14ac:dyDescent="0.25">
      <c r="A16431">
        <v>26625004</v>
      </c>
      <c r="B16431">
        <v>26681001</v>
      </c>
      <c r="C16431" t="s">
        <v>17347</v>
      </c>
      <c r="D16431" t="s">
        <v>15421</v>
      </c>
      <c r="E16431" t="s">
        <v>15422</v>
      </c>
      <c r="F16431" t="s">
        <v>15422</v>
      </c>
      <c r="G16431" t="s">
        <v>15423</v>
      </c>
      <c r="H16431" t="s">
        <v>1911</v>
      </c>
      <c r="I16431">
        <v>0</v>
      </c>
      <c r="J16431" s="302">
        <v>66000000</v>
      </c>
    </row>
    <row r="16432" spans="1:10" x14ac:dyDescent="0.25">
      <c r="A16432">
        <v>26625005</v>
      </c>
      <c r="B16432">
        <v>26682001</v>
      </c>
      <c r="C16432" t="s">
        <v>17347</v>
      </c>
      <c r="D16432" t="s">
        <v>15421</v>
      </c>
      <c r="E16432" t="s">
        <v>15424</v>
      </c>
      <c r="F16432" t="s">
        <v>1944</v>
      </c>
      <c r="G16432" t="s">
        <v>15423</v>
      </c>
      <c r="H16432" t="s">
        <v>1911</v>
      </c>
      <c r="I16432">
        <v>0</v>
      </c>
      <c r="J16432" s="302">
        <v>103000000</v>
      </c>
    </row>
    <row r="16433" spans="1:10" x14ac:dyDescent="0.25">
      <c r="A16433">
        <v>26625006</v>
      </c>
      <c r="B16433">
        <v>26682002</v>
      </c>
      <c r="C16433" t="s">
        <v>17347</v>
      </c>
      <c r="D16433" t="s">
        <v>15421</v>
      </c>
      <c r="E16433" t="s">
        <v>15424</v>
      </c>
      <c r="F16433" t="s">
        <v>1944</v>
      </c>
      <c r="G16433" t="s">
        <v>15489</v>
      </c>
      <c r="H16433" t="s">
        <v>1911</v>
      </c>
      <c r="I16433">
        <v>0</v>
      </c>
      <c r="J16433" s="302">
        <v>100000000</v>
      </c>
    </row>
    <row r="16434" spans="1:10" x14ac:dyDescent="0.25">
      <c r="A16434">
        <v>26625007</v>
      </c>
      <c r="B16434">
        <v>26684001</v>
      </c>
      <c r="C16434" t="s">
        <v>17347</v>
      </c>
      <c r="D16434" t="s">
        <v>15421</v>
      </c>
      <c r="E16434" t="s">
        <v>1941</v>
      </c>
      <c r="F16434" t="s">
        <v>4193</v>
      </c>
      <c r="G16434" t="s">
        <v>15489</v>
      </c>
      <c r="H16434" t="s">
        <v>1911</v>
      </c>
      <c r="I16434">
        <v>0</v>
      </c>
      <c r="J16434" s="302">
        <v>168000000</v>
      </c>
    </row>
    <row r="16435" spans="1:10" x14ac:dyDescent="0.25">
      <c r="A16435">
        <v>26625001</v>
      </c>
      <c r="B16435">
        <v>26687001</v>
      </c>
      <c r="C16435" t="s">
        <v>17347</v>
      </c>
      <c r="D16435" t="s">
        <v>15421</v>
      </c>
      <c r="E16435" t="s">
        <v>15568</v>
      </c>
      <c r="F16435" t="s">
        <v>15569</v>
      </c>
      <c r="G16435" t="s">
        <v>15423</v>
      </c>
      <c r="H16435" t="s">
        <v>1911</v>
      </c>
      <c r="I16435">
        <v>0</v>
      </c>
      <c r="J16435" s="302">
        <v>73000000</v>
      </c>
    </row>
    <row r="16436" spans="1:10" x14ac:dyDescent="0.25">
      <c r="A16436">
        <v>26625002</v>
      </c>
      <c r="B16436">
        <v>26687002</v>
      </c>
      <c r="C16436" t="s">
        <v>17347</v>
      </c>
      <c r="D16436" t="s">
        <v>15421</v>
      </c>
      <c r="E16436" t="s">
        <v>15568</v>
      </c>
      <c r="F16436" t="s">
        <v>15569</v>
      </c>
      <c r="G16436" t="s">
        <v>15489</v>
      </c>
      <c r="H16436" t="s">
        <v>1911</v>
      </c>
      <c r="I16436">
        <v>0</v>
      </c>
      <c r="J16436" s="302">
        <v>83500000</v>
      </c>
    </row>
    <row r="16437" spans="1:10" x14ac:dyDescent="0.25">
      <c r="A16437">
        <v>26725001</v>
      </c>
      <c r="B16437">
        <v>26782001</v>
      </c>
      <c r="C16437" t="s">
        <v>17348</v>
      </c>
      <c r="D16437" t="s">
        <v>15421</v>
      </c>
      <c r="E16437" t="s">
        <v>15424</v>
      </c>
      <c r="F16437" t="s">
        <v>1944</v>
      </c>
      <c r="G16437" t="s">
        <v>15489</v>
      </c>
      <c r="H16437" t="s">
        <v>1911</v>
      </c>
      <c r="I16437">
        <v>0</v>
      </c>
      <c r="J16437" s="302">
        <v>48000000</v>
      </c>
    </row>
    <row r="16438" spans="1:10" x14ac:dyDescent="0.25">
      <c r="A16438">
        <v>26725002</v>
      </c>
      <c r="B16438">
        <v>26782002</v>
      </c>
      <c r="C16438" t="s">
        <v>17348</v>
      </c>
      <c r="D16438" t="s">
        <v>15421</v>
      </c>
      <c r="E16438" t="s">
        <v>15424</v>
      </c>
      <c r="F16438" t="s">
        <v>1944</v>
      </c>
      <c r="G16438" t="s">
        <v>15423</v>
      </c>
      <c r="H16438" t="s">
        <v>1911</v>
      </c>
      <c r="I16438">
        <v>0</v>
      </c>
      <c r="J16438" s="302">
        <v>115000000</v>
      </c>
    </row>
    <row r="16439" spans="1:10" x14ac:dyDescent="0.25">
      <c r="A16439">
        <v>26725004</v>
      </c>
      <c r="B16439">
        <v>26786001</v>
      </c>
      <c r="C16439" t="s">
        <v>17348</v>
      </c>
      <c r="D16439" t="s">
        <v>15421</v>
      </c>
      <c r="E16439" t="s">
        <v>15519</v>
      </c>
      <c r="F16439" t="s">
        <v>11047</v>
      </c>
      <c r="G16439" t="s">
        <v>15423</v>
      </c>
      <c r="H16439" t="s">
        <v>1911</v>
      </c>
      <c r="I16439">
        <v>0</v>
      </c>
      <c r="J16439" s="302">
        <v>70100000</v>
      </c>
    </row>
    <row r="16440" spans="1:10" x14ac:dyDescent="0.25">
      <c r="A16440">
        <v>26725003</v>
      </c>
      <c r="B16440">
        <v>26787001</v>
      </c>
      <c r="C16440" t="s">
        <v>17348</v>
      </c>
      <c r="D16440" t="s">
        <v>15421</v>
      </c>
      <c r="E16440" t="s">
        <v>15568</v>
      </c>
      <c r="F16440" t="s">
        <v>15569</v>
      </c>
      <c r="G16440" t="s">
        <v>15423</v>
      </c>
      <c r="H16440" t="s">
        <v>1911</v>
      </c>
      <c r="I16440">
        <v>0</v>
      </c>
      <c r="J16440" s="302">
        <v>78000000</v>
      </c>
    </row>
    <row r="16441" spans="1:10" x14ac:dyDescent="0.25">
      <c r="A16441">
        <v>26817007</v>
      </c>
      <c r="B16441">
        <v>26853001</v>
      </c>
      <c r="C16441" t="s">
        <v>17349</v>
      </c>
      <c r="D16441" t="s">
        <v>1977</v>
      </c>
      <c r="E16441" t="s">
        <v>17350</v>
      </c>
      <c r="F16441" t="s">
        <v>1924</v>
      </c>
      <c r="G16441" t="s">
        <v>1925</v>
      </c>
      <c r="H16441" t="s">
        <v>1911</v>
      </c>
      <c r="I16441">
        <v>0</v>
      </c>
      <c r="J16441" s="302">
        <v>4800000</v>
      </c>
    </row>
    <row r="16442" spans="1:10" x14ac:dyDescent="0.25">
      <c r="A16442">
        <v>26817002</v>
      </c>
      <c r="B16442">
        <v>26854001</v>
      </c>
      <c r="C16442" t="s">
        <v>17349</v>
      </c>
      <c r="D16442" t="s">
        <v>1977</v>
      </c>
      <c r="E16442" t="s">
        <v>2016</v>
      </c>
      <c r="F16442" t="s">
        <v>17351</v>
      </c>
      <c r="G16442" t="s">
        <v>2017</v>
      </c>
      <c r="H16442" t="s">
        <v>1911</v>
      </c>
      <c r="I16442">
        <v>0</v>
      </c>
      <c r="J16442" s="302">
        <v>3100000</v>
      </c>
    </row>
    <row r="16443" spans="1:10" x14ac:dyDescent="0.25">
      <c r="A16443">
        <v>26817004</v>
      </c>
      <c r="B16443">
        <v>26854002</v>
      </c>
      <c r="C16443" t="s">
        <v>17349</v>
      </c>
      <c r="D16443" t="s">
        <v>1977</v>
      </c>
      <c r="E16443" t="s">
        <v>1924</v>
      </c>
      <c r="F16443" t="s">
        <v>17352</v>
      </c>
      <c r="G16443" t="s">
        <v>1925</v>
      </c>
      <c r="H16443" t="s">
        <v>1911</v>
      </c>
      <c r="I16443">
        <v>0</v>
      </c>
      <c r="J16443" s="302">
        <v>4300000</v>
      </c>
    </row>
    <row r="16444" spans="1:10" x14ac:dyDescent="0.25">
      <c r="A16444">
        <v>26817005</v>
      </c>
      <c r="B16444">
        <v>26854003</v>
      </c>
      <c r="C16444" t="s">
        <v>17349</v>
      </c>
      <c r="D16444" t="s">
        <v>1977</v>
      </c>
      <c r="E16444" t="s">
        <v>1992</v>
      </c>
      <c r="F16444" t="s">
        <v>17353</v>
      </c>
      <c r="G16444" t="s">
        <v>1993</v>
      </c>
      <c r="H16444" t="s">
        <v>1911</v>
      </c>
      <c r="I16444">
        <v>0</v>
      </c>
      <c r="J16444" s="302">
        <v>2800000</v>
      </c>
    </row>
    <row r="16445" spans="1:10" x14ac:dyDescent="0.25">
      <c r="A16445">
        <v>26817006</v>
      </c>
      <c r="B16445">
        <v>26856001</v>
      </c>
      <c r="C16445" t="s">
        <v>17349</v>
      </c>
      <c r="D16445" t="s">
        <v>1977</v>
      </c>
      <c r="E16445" t="s">
        <v>2016</v>
      </c>
      <c r="F16445" t="s">
        <v>17354</v>
      </c>
      <c r="G16445" t="s">
        <v>7066</v>
      </c>
      <c r="H16445" t="s">
        <v>1911</v>
      </c>
      <c r="I16445">
        <v>0</v>
      </c>
      <c r="J16445" s="302">
        <v>2800000</v>
      </c>
    </row>
    <row r="16446" spans="1:10" x14ac:dyDescent="0.25">
      <c r="A16446">
        <v>26817001</v>
      </c>
      <c r="B16446">
        <v>26857001</v>
      </c>
      <c r="C16446" t="s">
        <v>17349</v>
      </c>
      <c r="D16446" t="s">
        <v>1977</v>
      </c>
      <c r="E16446" t="s">
        <v>17349</v>
      </c>
      <c r="F16446" t="s">
        <v>2016</v>
      </c>
      <c r="G16446" t="s">
        <v>2017</v>
      </c>
      <c r="H16446" t="s">
        <v>1911</v>
      </c>
      <c r="I16446">
        <v>0</v>
      </c>
      <c r="J16446" s="302">
        <v>2300000</v>
      </c>
    </row>
    <row r="16447" spans="1:10" x14ac:dyDescent="0.25">
      <c r="A16447">
        <v>26817003</v>
      </c>
      <c r="B16447">
        <v>26857002</v>
      </c>
      <c r="C16447" t="s">
        <v>17349</v>
      </c>
      <c r="D16447" t="s">
        <v>1977</v>
      </c>
      <c r="E16447" t="s">
        <v>2016</v>
      </c>
      <c r="F16447" t="s">
        <v>17058</v>
      </c>
      <c r="G16447" t="s">
        <v>2017</v>
      </c>
      <c r="H16447" t="s">
        <v>1911</v>
      </c>
      <c r="I16447">
        <v>0</v>
      </c>
      <c r="J16447" s="302">
        <v>3100000</v>
      </c>
    </row>
    <row r="16448" spans="1:10" x14ac:dyDescent="0.25">
      <c r="A16448">
        <v>26926001</v>
      </c>
      <c r="B16448">
        <v>26965001</v>
      </c>
      <c r="C16448" t="s">
        <v>17355</v>
      </c>
      <c r="D16448" t="s">
        <v>3467</v>
      </c>
      <c r="E16448" t="s">
        <v>17356</v>
      </c>
      <c r="F16448" t="s">
        <v>17357</v>
      </c>
      <c r="G16448" t="s">
        <v>15124</v>
      </c>
      <c r="H16448" t="s">
        <v>1911</v>
      </c>
      <c r="I16448">
        <v>0</v>
      </c>
      <c r="J16448" s="302">
        <v>123200000</v>
      </c>
    </row>
    <row r="16449" spans="1:10" x14ac:dyDescent="0.25">
      <c r="A16449">
        <v>27008001</v>
      </c>
      <c r="B16449">
        <v>27036001</v>
      </c>
      <c r="C16449" t="s">
        <v>17358</v>
      </c>
      <c r="D16449" t="s">
        <v>1913</v>
      </c>
      <c r="E16449" t="s">
        <v>17359</v>
      </c>
      <c r="F16449" t="s">
        <v>17360</v>
      </c>
      <c r="G16449" t="s">
        <v>10514</v>
      </c>
      <c r="H16449" t="s">
        <v>1911</v>
      </c>
      <c r="I16449">
        <v>0</v>
      </c>
      <c r="J16449" s="302">
        <v>28600000</v>
      </c>
    </row>
    <row r="16450" spans="1:10" x14ac:dyDescent="0.25">
      <c r="A16450">
        <v>27008002</v>
      </c>
      <c r="B16450">
        <v>27036002</v>
      </c>
      <c r="C16450" t="s">
        <v>17358</v>
      </c>
      <c r="D16450" t="s">
        <v>1913</v>
      </c>
      <c r="E16450" t="s">
        <v>17359</v>
      </c>
      <c r="F16450" t="s">
        <v>17360</v>
      </c>
      <c r="G16450" t="s">
        <v>4004</v>
      </c>
      <c r="H16450" t="s">
        <v>1911</v>
      </c>
      <c r="I16450">
        <v>0</v>
      </c>
      <c r="J16450" s="302">
        <v>48400000</v>
      </c>
    </row>
    <row r="16451" spans="1:10" x14ac:dyDescent="0.25">
      <c r="A16451">
        <v>27101001</v>
      </c>
      <c r="B16451">
        <v>27132001</v>
      </c>
      <c r="C16451" t="s">
        <v>17361</v>
      </c>
      <c r="D16451" t="s">
        <v>1907</v>
      </c>
      <c r="E16451" t="s">
        <v>17362</v>
      </c>
      <c r="F16451" t="s">
        <v>17363</v>
      </c>
      <c r="G16451" t="s">
        <v>17364</v>
      </c>
      <c r="H16451" t="s">
        <v>1911</v>
      </c>
      <c r="I16451">
        <v>0</v>
      </c>
      <c r="J16451" s="302">
        <v>18000000</v>
      </c>
    </row>
    <row r="16452" spans="1:10" x14ac:dyDescent="0.25">
      <c r="A16452">
        <v>27211001</v>
      </c>
      <c r="B16452">
        <v>27261001</v>
      </c>
      <c r="C16452" t="s">
        <v>17365</v>
      </c>
      <c r="D16452" t="s">
        <v>1942</v>
      </c>
      <c r="E16452" t="s">
        <v>17366</v>
      </c>
      <c r="F16452" t="s">
        <v>17367</v>
      </c>
      <c r="G16452" t="s">
        <v>4338</v>
      </c>
      <c r="H16452" t="s">
        <v>1911</v>
      </c>
      <c r="I16452">
        <v>0</v>
      </c>
      <c r="J16452" s="302">
        <v>40800000</v>
      </c>
    </row>
    <row r="16453" spans="1:10" x14ac:dyDescent="0.25">
      <c r="A16453">
        <v>27204001</v>
      </c>
      <c r="B16453">
        <v>27262001</v>
      </c>
      <c r="C16453" t="s">
        <v>17365</v>
      </c>
      <c r="D16453" t="s">
        <v>3461</v>
      </c>
      <c r="E16453" t="s">
        <v>17366</v>
      </c>
      <c r="F16453" t="s">
        <v>17367</v>
      </c>
      <c r="G16453" t="s">
        <v>4338</v>
      </c>
      <c r="H16453" t="s">
        <v>1911</v>
      </c>
      <c r="I16453">
        <v>0</v>
      </c>
      <c r="J16453" s="302">
        <v>51000000</v>
      </c>
    </row>
    <row r="16454" spans="1:10" x14ac:dyDescent="0.25">
      <c r="A16454">
        <v>27212001</v>
      </c>
      <c r="B16454">
        <v>27263001</v>
      </c>
      <c r="C16454" t="s">
        <v>17365</v>
      </c>
      <c r="D16454" t="s">
        <v>1941</v>
      </c>
      <c r="E16454" t="s">
        <v>17366</v>
      </c>
      <c r="F16454" t="s">
        <v>17367</v>
      </c>
      <c r="G16454" t="s">
        <v>4338</v>
      </c>
      <c r="H16454" t="s">
        <v>1911</v>
      </c>
      <c r="I16454">
        <v>0</v>
      </c>
      <c r="J16454" s="302">
        <v>51800000</v>
      </c>
    </row>
    <row r="16455" spans="1:10" x14ac:dyDescent="0.25">
      <c r="A16455">
        <v>27325001</v>
      </c>
      <c r="B16455">
        <v>27382001</v>
      </c>
      <c r="C16455" t="s">
        <v>17368</v>
      </c>
      <c r="D16455" t="s">
        <v>15421</v>
      </c>
      <c r="E16455" t="s">
        <v>15424</v>
      </c>
      <c r="F16455" t="s">
        <v>1944</v>
      </c>
      <c r="G16455" t="s">
        <v>15489</v>
      </c>
      <c r="H16455" t="s">
        <v>1911</v>
      </c>
      <c r="I16455">
        <v>0</v>
      </c>
      <c r="J16455" s="302">
        <v>51600000</v>
      </c>
    </row>
    <row r="16456" spans="1:10" x14ac:dyDescent="0.25">
      <c r="A16456">
        <v>27325002</v>
      </c>
      <c r="B16456">
        <v>27382002</v>
      </c>
      <c r="C16456" t="s">
        <v>17368</v>
      </c>
      <c r="D16456" t="s">
        <v>15421</v>
      </c>
      <c r="E16456" t="s">
        <v>15424</v>
      </c>
      <c r="F16456" t="s">
        <v>1944</v>
      </c>
      <c r="G16456" t="s">
        <v>15423</v>
      </c>
      <c r="H16456" t="s">
        <v>1911</v>
      </c>
      <c r="I16456">
        <v>0</v>
      </c>
      <c r="J16456" s="302">
        <v>56300000</v>
      </c>
    </row>
    <row r="16457" spans="1:10" x14ac:dyDescent="0.25">
      <c r="A16457">
        <v>27425005</v>
      </c>
      <c r="B16457">
        <v>27482001</v>
      </c>
      <c r="C16457" t="s">
        <v>17369</v>
      </c>
      <c r="D16457" t="s">
        <v>15421</v>
      </c>
      <c r="E16457" t="s">
        <v>15424</v>
      </c>
      <c r="F16457" t="s">
        <v>1944</v>
      </c>
      <c r="G16457" t="s">
        <v>15423</v>
      </c>
      <c r="H16457" t="s">
        <v>1911</v>
      </c>
      <c r="I16457">
        <v>0</v>
      </c>
      <c r="J16457" s="302">
        <v>115000000</v>
      </c>
    </row>
    <row r="16458" spans="1:10" x14ac:dyDescent="0.25">
      <c r="A16458">
        <v>27425001</v>
      </c>
      <c r="B16458">
        <v>27486001</v>
      </c>
      <c r="C16458" t="s">
        <v>17369</v>
      </c>
      <c r="D16458" t="s">
        <v>15421</v>
      </c>
      <c r="E16458" t="s">
        <v>15519</v>
      </c>
      <c r="F16458" t="s">
        <v>11047</v>
      </c>
      <c r="G16458" t="s">
        <v>15489</v>
      </c>
      <c r="H16458" t="s">
        <v>1911</v>
      </c>
      <c r="I16458">
        <v>0</v>
      </c>
      <c r="J16458" s="302">
        <v>55000000</v>
      </c>
    </row>
    <row r="16459" spans="1:10" x14ac:dyDescent="0.25">
      <c r="A16459">
        <v>27425002</v>
      </c>
      <c r="B16459">
        <v>27486002</v>
      </c>
      <c r="C16459" t="s">
        <v>17369</v>
      </c>
      <c r="D16459" t="s">
        <v>15421</v>
      </c>
      <c r="E16459" t="s">
        <v>15519</v>
      </c>
      <c r="F16459" t="s">
        <v>11047</v>
      </c>
      <c r="G16459" t="s">
        <v>15423</v>
      </c>
      <c r="H16459" t="s">
        <v>1911</v>
      </c>
      <c r="I16459">
        <v>0</v>
      </c>
      <c r="J16459" s="302">
        <v>63400000</v>
      </c>
    </row>
    <row r="16460" spans="1:10" x14ac:dyDescent="0.25">
      <c r="A16460">
        <v>27425003</v>
      </c>
      <c r="B16460">
        <v>27486003</v>
      </c>
      <c r="C16460" t="s">
        <v>17369</v>
      </c>
      <c r="D16460" t="s">
        <v>15421</v>
      </c>
      <c r="E16460" t="s">
        <v>15519</v>
      </c>
      <c r="F16460" t="s">
        <v>15520</v>
      </c>
      <c r="G16460" t="s">
        <v>15489</v>
      </c>
      <c r="H16460" t="s">
        <v>1911</v>
      </c>
      <c r="I16460">
        <v>0</v>
      </c>
      <c r="J16460" s="302">
        <v>96600000</v>
      </c>
    </row>
    <row r="16461" spans="1:10" x14ac:dyDescent="0.25">
      <c r="A16461">
        <v>27425004</v>
      </c>
      <c r="B16461">
        <v>27486004</v>
      </c>
      <c r="C16461" t="s">
        <v>17369</v>
      </c>
      <c r="D16461" t="s">
        <v>15421</v>
      </c>
      <c r="E16461" t="s">
        <v>15519</v>
      </c>
      <c r="F16461" t="s">
        <v>15520</v>
      </c>
      <c r="G16461" t="s">
        <v>15423</v>
      </c>
      <c r="H16461" t="s">
        <v>1911</v>
      </c>
      <c r="I16461">
        <v>0</v>
      </c>
      <c r="J16461" s="302">
        <v>113000000</v>
      </c>
    </row>
    <row r="16462" spans="1:10" x14ac:dyDescent="0.25">
      <c r="A16462">
        <v>27525001</v>
      </c>
      <c r="B16462">
        <v>27582001</v>
      </c>
      <c r="C16462" t="s">
        <v>17370</v>
      </c>
      <c r="D16462" t="s">
        <v>15421</v>
      </c>
      <c r="E16462" t="s">
        <v>15424</v>
      </c>
      <c r="F16462" t="s">
        <v>1944</v>
      </c>
      <c r="G16462" t="s">
        <v>15489</v>
      </c>
      <c r="H16462" t="s">
        <v>1911</v>
      </c>
      <c r="I16462">
        <v>0</v>
      </c>
      <c r="J16462" s="302">
        <v>64000000</v>
      </c>
    </row>
    <row r="16463" spans="1:10" x14ac:dyDescent="0.25">
      <c r="A16463">
        <v>27525002</v>
      </c>
      <c r="B16463">
        <v>27582002</v>
      </c>
      <c r="C16463" t="s">
        <v>17370</v>
      </c>
      <c r="D16463" t="s">
        <v>15421</v>
      </c>
      <c r="E16463" t="s">
        <v>15424</v>
      </c>
      <c r="F16463" t="s">
        <v>1944</v>
      </c>
      <c r="G16463" t="s">
        <v>15423</v>
      </c>
      <c r="H16463" t="s">
        <v>1911</v>
      </c>
      <c r="I16463">
        <v>0</v>
      </c>
      <c r="J16463" s="302">
        <v>100500000</v>
      </c>
    </row>
    <row r="16464" spans="1:10" x14ac:dyDescent="0.25">
      <c r="A16464">
        <v>27525003</v>
      </c>
      <c r="B16464">
        <v>27586001</v>
      </c>
      <c r="C16464" t="s">
        <v>17370</v>
      </c>
      <c r="D16464" t="s">
        <v>15421</v>
      </c>
      <c r="E16464" t="s">
        <v>15519</v>
      </c>
      <c r="F16464" t="s">
        <v>15520</v>
      </c>
      <c r="G16464" t="s">
        <v>15423</v>
      </c>
      <c r="H16464" t="s">
        <v>1980</v>
      </c>
      <c r="I16464">
        <v>180700</v>
      </c>
      <c r="J16464" s="302">
        <v>194300000</v>
      </c>
    </row>
    <row r="16465" spans="1:10" x14ac:dyDescent="0.25">
      <c r="A16465">
        <v>27525004</v>
      </c>
      <c r="B16465">
        <v>27586002</v>
      </c>
      <c r="C16465" t="s">
        <v>17370</v>
      </c>
      <c r="D16465" t="s">
        <v>15421</v>
      </c>
      <c r="E16465" t="s">
        <v>15519</v>
      </c>
      <c r="F16465" t="s">
        <v>11047</v>
      </c>
      <c r="G16465" t="s">
        <v>15423</v>
      </c>
      <c r="H16465" t="s">
        <v>1911</v>
      </c>
      <c r="I16465">
        <v>0</v>
      </c>
      <c r="J16465" s="302">
        <v>35000000</v>
      </c>
    </row>
    <row r="16466" spans="1:10" x14ac:dyDescent="0.25">
      <c r="A16466">
        <v>27607001</v>
      </c>
      <c r="B16466">
        <v>27641001</v>
      </c>
      <c r="C16466" t="s">
        <v>17371</v>
      </c>
      <c r="D16466" t="s">
        <v>2145</v>
      </c>
      <c r="E16466" t="s">
        <v>17372</v>
      </c>
      <c r="F16466" t="s">
        <v>17373</v>
      </c>
      <c r="G16466" t="s">
        <v>15747</v>
      </c>
      <c r="H16466" t="s">
        <v>1911</v>
      </c>
      <c r="I16466">
        <v>0</v>
      </c>
      <c r="J16466" s="302">
        <v>25000000</v>
      </c>
    </row>
    <row r="16467" spans="1:10" x14ac:dyDescent="0.25">
      <c r="A16467">
        <v>27617001</v>
      </c>
      <c r="B16467">
        <v>27653001</v>
      </c>
      <c r="C16467" t="s">
        <v>17371</v>
      </c>
      <c r="D16467" t="s">
        <v>1977</v>
      </c>
      <c r="E16467" t="s">
        <v>10305</v>
      </c>
      <c r="F16467" t="s">
        <v>17374</v>
      </c>
      <c r="G16467" t="s">
        <v>1925</v>
      </c>
      <c r="H16467" t="s">
        <v>1911</v>
      </c>
      <c r="I16467">
        <v>0</v>
      </c>
      <c r="J16467" s="302">
        <v>7600000</v>
      </c>
    </row>
    <row r="16468" spans="1:10" x14ac:dyDescent="0.25">
      <c r="A16468">
        <v>27617002</v>
      </c>
      <c r="B16468">
        <v>27654001</v>
      </c>
      <c r="C16468" t="s">
        <v>17371</v>
      </c>
      <c r="D16468" t="s">
        <v>1977</v>
      </c>
      <c r="E16468" t="s">
        <v>10305</v>
      </c>
      <c r="F16468" t="s">
        <v>17375</v>
      </c>
      <c r="G16468" t="s">
        <v>1925</v>
      </c>
      <c r="H16468" t="s">
        <v>1911</v>
      </c>
      <c r="I16468">
        <v>0</v>
      </c>
      <c r="J16468" s="302">
        <v>6600000</v>
      </c>
    </row>
    <row r="16469" spans="1:10" x14ac:dyDescent="0.25">
      <c r="A16469">
        <v>27617003</v>
      </c>
      <c r="B16469">
        <v>27657001</v>
      </c>
      <c r="C16469" t="s">
        <v>17371</v>
      </c>
      <c r="D16469" t="s">
        <v>1977</v>
      </c>
      <c r="E16469" t="s">
        <v>10305</v>
      </c>
      <c r="F16469" t="s">
        <v>17376</v>
      </c>
      <c r="G16469" t="s">
        <v>1929</v>
      </c>
      <c r="H16469" t="s">
        <v>1911</v>
      </c>
      <c r="I16469">
        <v>0</v>
      </c>
      <c r="J16469" s="302">
        <v>4500000</v>
      </c>
    </row>
    <row r="16470" spans="1:10" x14ac:dyDescent="0.25">
      <c r="A16470">
        <v>27617004</v>
      </c>
      <c r="B16470">
        <v>27657002</v>
      </c>
      <c r="C16470" t="s">
        <v>17371</v>
      </c>
      <c r="D16470" t="s">
        <v>1977</v>
      </c>
      <c r="E16470" t="s">
        <v>10305</v>
      </c>
      <c r="F16470" t="s">
        <v>17377</v>
      </c>
      <c r="G16470" t="s">
        <v>2017</v>
      </c>
      <c r="H16470" t="s">
        <v>1911</v>
      </c>
      <c r="I16470">
        <v>0</v>
      </c>
      <c r="J16470" s="302">
        <v>2700000</v>
      </c>
    </row>
    <row r="16471" spans="1:10" x14ac:dyDescent="0.25">
      <c r="A16471">
        <v>27606001</v>
      </c>
      <c r="B16471">
        <v>27688001</v>
      </c>
      <c r="C16471" t="s">
        <v>17371</v>
      </c>
      <c r="D16471" t="s">
        <v>1918</v>
      </c>
      <c r="E16471" t="s">
        <v>17372</v>
      </c>
      <c r="F16471" t="s">
        <v>17378</v>
      </c>
      <c r="G16471" t="s">
        <v>15747</v>
      </c>
      <c r="H16471" t="s">
        <v>1911</v>
      </c>
      <c r="I16471">
        <v>0</v>
      </c>
      <c r="J16471" s="302">
        <v>25500000</v>
      </c>
    </row>
    <row r="16472" spans="1:10" x14ac:dyDescent="0.25">
      <c r="A16472">
        <v>27725008</v>
      </c>
      <c r="B16472">
        <v>27781001</v>
      </c>
      <c r="C16472" t="s">
        <v>17379</v>
      </c>
      <c r="D16472" t="s">
        <v>15421</v>
      </c>
      <c r="E16472" t="s">
        <v>15422</v>
      </c>
      <c r="F16472" t="s">
        <v>15422</v>
      </c>
      <c r="G16472" t="s">
        <v>15423</v>
      </c>
      <c r="H16472" t="s">
        <v>1911</v>
      </c>
      <c r="I16472">
        <v>0</v>
      </c>
      <c r="J16472" s="302">
        <v>66600000</v>
      </c>
    </row>
    <row r="16473" spans="1:10" x14ac:dyDescent="0.25">
      <c r="A16473">
        <v>27725013</v>
      </c>
      <c r="B16473">
        <v>27781002</v>
      </c>
      <c r="C16473" t="s">
        <v>17379</v>
      </c>
      <c r="D16473" t="s">
        <v>15421</v>
      </c>
      <c r="E16473" t="s">
        <v>15422</v>
      </c>
      <c r="F16473" t="s">
        <v>15422</v>
      </c>
      <c r="G16473" t="s">
        <v>15489</v>
      </c>
      <c r="H16473" t="s">
        <v>1911</v>
      </c>
      <c r="I16473">
        <v>0</v>
      </c>
      <c r="J16473" s="302">
        <v>57700000</v>
      </c>
    </row>
    <row r="16474" spans="1:10" x14ac:dyDescent="0.25">
      <c r="A16474">
        <v>27725006</v>
      </c>
      <c r="B16474">
        <v>27782001</v>
      </c>
      <c r="C16474" t="s">
        <v>17379</v>
      </c>
      <c r="D16474" t="s">
        <v>15421</v>
      </c>
      <c r="E16474" t="s">
        <v>15424</v>
      </c>
      <c r="F16474" t="s">
        <v>1944</v>
      </c>
      <c r="G16474" t="s">
        <v>15489</v>
      </c>
      <c r="H16474" t="s">
        <v>1911</v>
      </c>
      <c r="I16474">
        <v>0</v>
      </c>
      <c r="J16474" s="302">
        <v>60700000</v>
      </c>
    </row>
    <row r="16475" spans="1:10" x14ac:dyDescent="0.25">
      <c r="A16475">
        <v>27725007</v>
      </c>
      <c r="B16475">
        <v>27782002</v>
      </c>
      <c r="C16475" t="s">
        <v>17379</v>
      </c>
      <c r="D16475" t="s">
        <v>15421</v>
      </c>
      <c r="E16475" t="s">
        <v>15424</v>
      </c>
      <c r="F16475" t="s">
        <v>1944</v>
      </c>
      <c r="G16475" t="s">
        <v>15423</v>
      </c>
      <c r="H16475" t="s">
        <v>1911</v>
      </c>
      <c r="I16475">
        <v>0</v>
      </c>
      <c r="J16475" s="302">
        <v>64300000</v>
      </c>
    </row>
    <row r="16476" spans="1:10" x14ac:dyDescent="0.25">
      <c r="A16476">
        <v>27725012</v>
      </c>
      <c r="B16476">
        <v>27783001</v>
      </c>
      <c r="C16476" t="s">
        <v>17379</v>
      </c>
      <c r="D16476" t="s">
        <v>15421</v>
      </c>
      <c r="E16476" t="s">
        <v>1941</v>
      </c>
      <c r="F16476" t="s">
        <v>11047</v>
      </c>
      <c r="G16476" t="s">
        <v>15489</v>
      </c>
      <c r="H16476" t="s">
        <v>1911</v>
      </c>
      <c r="I16476">
        <v>0</v>
      </c>
      <c r="J16476" s="302">
        <v>71900000</v>
      </c>
    </row>
    <row r="16477" spans="1:10" x14ac:dyDescent="0.25">
      <c r="A16477">
        <v>27725014</v>
      </c>
      <c r="B16477">
        <v>27784001</v>
      </c>
      <c r="C16477" t="s">
        <v>17379</v>
      </c>
      <c r="D16477" t="s">
        <v>15421</v>
      </c>
      <c r="E16477" t="s">
        <v>1941</v>
      </c>
      <c r="F16477" t="s">
        <v>4193</v>
      </c>
      <c r="G16477" t="s">
        <v>15423</v>
      </c>
      <c r="H16477" t="s">
        <v>1911</v>
      </c>
      <c r="I16477">
        <v>0</v>
      </c>
      <c r="J16477" s="302">
        <v>154700000</v>
      </c>
    </row>
    <row r="16478" spans="1:10" x14ac:dyDescent="0.25">
      <c r="A16478">
        <v>27725004</v>
      </c>
      <c r="B16478">
        <v>27786001</v>
      </c>
      <c r="C16478" t="s">
        <v>17379</v>
      </c>
      <c r="D16478" t="s">
        <v>15421</v>
      </c>
      <c r="E16478" t="s">
        <v>15519</v>
      </c>
      <c r="F16478" t="s">
        <v>15520</v>
      </c>
      <c r="G16478" t="s">
        <v>15423</v>
      </c>
      <c r="H16478" t="s">
        <v>1911</v>
      </c>
      <c r="I16478">
        <v>0</v>
      </c>
      <c r="J16478" s="302">
        <v>154700000</v>
      </c>
    </row>
    <row r="16479" spans="1:10" x14ac:dyDescent="0.25">
      <c r="A16479">
        <v>27725005</v>
      </c>
      <c r="B16479">
        <v>27786002</v>
      </c>
      <c r="C16479" t="s">
        <v>17379</v>
      </c>
      <c r="D16479" t="s">
        <v>15421</v>
      </c>
      <c r="E16479" t="s">
        <v>15519</v>
      </c>
      <c r="F16479" t="s">
        <v>15520</v>
      </c>
      <c r="G16479" t="s">
        <v>15489</v>
      </c>
      <c r="H16479" t="s">
        <v>1911</v>
      </c>
      <c r="I16479">
        <v>0</v>
      </c>
      <c r="J16479" s="302">
        <v>136900000</v>
      </c>
    </row>
    <row r="16480" spans="1:10" x14ac:dyDescent="0.25">
      <c r="A16480">
        <v>27725009</v>
      </c>
      <c r="B16480">
        <v>27786003</v>
      </c>
      <c r="C16480" t="s">
        <v>17379</v>
      </c>
      <c r="D16480" t="s">
        <v>15421</v>
      </c>
      <c r="E16480" t="s">
        <v>15519</v>
      </c>
      <c r="F16480" t="s">
        <v>11047</v>
      </c>
      <c r="G16480" t="s">
        <v>15489</v>
      </c>
      <c r="H16480" t="s">
        <v>1911</v>
      </c>
      <c r="I16480">
        <v>0</v>
      </c>
      <c r="J16480" s="302">
        <v>68400000</v>
      </c>
    </row>
    <row r="16481" spans="1:10" x14ac:dyDescent="0.25">
      <c r="A16481">
        <v>27725010</v>
      </c>
      <c r="B16481">
        <v>27786004</v>
      </c>
      <c r="C16481" t="s">
        <v>17379</v>
      </c>
      <c r="D16481" t="s">
        <v>15421</v>
      </c>
      <c r="E16481" t="s">
        <v>15519</v>
      </c>
      <c r="F16481" t="s">
        <v>11047</v>
      </c>
      <c r="G16481" t="s">
        <v>15423</v>
      </c>
      <c r="H16481" t="s">
        <v>1911</v>
      </c>
      <c r="I16481">
        <v>0</v>
      </c>
      <c r="J16481" s="302">
        <v>73100000</v>
      </c>
    </row>
    <row r="16482" spans="1:10" x14ac:dyDescent="0.25">
      <c r="A16482">
        <v>27725001</v>
      </c>
      <c r="B16482">
        <v>27787001</v>
      </c>
      <c r="C16482" t="s">
        <v>17379</v>
      </c>
      <c r="D16482" t="s">
        <v>15421</v>
      </c>
      <c r="E16482" t="s">
        <v>15568</v>
      </c>
      <c r="F16482" t="s">
        <v>15569</v>
      </c>
      <c r="G16482" t="s">
        <v>15489</v>
      </c>
      <c r="H16482" t="s">
        <v>1911</v>
      </c>
      <c r="I16482">
        <v>0</v>
      </c>
      <c r="J16482" s="302">
        <v>85700000</v>
      </c>
    </row>
    <row r="16483" spans="1:10" x14ac:dyDescent="0.25">
      <c r="A16483">
        <v>27725002</v>
      </c>
      <c r="B16483">
        <v>27787002</v>
      </c>
      <c r="C16483" t="s">
        <v>17379</v>
      </c>
      <c r="D16483" t="s">
        <v>15421</v>
      </c>
      <c r="E16483" t="s">
        <v>15568</v>
      </c>
      <c r="F16483" t="s">
        <v>15569</v>
      </c>
      <c r="G16483" t="s">
        <v>15423</v>
      </c>
      <c r="H16483" t="s">
        <v>1911</v>
      </c>
      <c r="I16483">
        <v>0</v>
      </c>
      <c r="J16483" s="302">
        <v>92800000</v>
      </c>
    </row>
    <row r="16484" spans="1:10" x14ac:dyDescent="0.25">
      <c r="A16484">
        <v>27825004</v>
      </c>
      <c r="B16484">
        <v>27880001</v>
      </c>
      <c r="C16484" t="s">
        <v>17380</v>
      </c>
      <c r="D16484" t="s">
        <v>15421</v>
      </c>
      <c r="E16484" t="s">
        <v>15563</v>
      </c>
      <c r="F16484" t="s">
        <v>11047</v>
      </c>
      <c r="G16484" t="s">
        <v>15423</v>
      </c>
      <c r="H16484" t="s">
        <v>1911</v>
      </c>
      <c r="I16484">
        <v>0</v>
      </c>
      <c r="J16484" s="302">
        <v>180000000</v>
      </c>
    </row>
    <row r="16485" spans="1:10" x14ac:dyDescent="0.25">
      <c r="A16485">
        <v>27825002</v>
      </c>
      <c r="B16485">
        <v>27881001</v>
      </c>
      <c r="C16485" t="s">
        <v>17380</v>
      </c>
      <c r="D16485" t="s">
        <v>15421</v>
      </c>
      <c r="E16485" t="s">
        <v>15422</v>
      </c>
      <c r="F16485" t="s">
        <v>15422</v>
      </c>
      <c r="G16485" t="s">
        <v>15423</v>
      </c>
      <c r="H16485" t="s">
        <v>1911</v>
      </c>
      <c r="I16485">
        <v>0</v>
      </c>
      <c r="J16485" s="302">
        <v>82300000</v>
      </c>
    </row>
    <row r="16486" spans="1:10" x14ac:dyDescent="0.25">
      <c r="A16486">
        <v>27825003</v>
      </c>
      <c r="B16486">
        <v>27882001</v>
      </c>
      <c r="C16486" t="s">
        <v>17380</v>
      </c>
      <c r="D16486" t="s">
        <v>15421</v>
      </c>
      <c r="E16486" t="s">
        <v>15424</v>
      </c>
      <c r="F16486" t="s">
        <v>1944</v>
      </c>
      <c r="G16486" t="s">
        <v>15423</v>
      </c>
      <c r="H16486" t="s">
        <v>1911</v>
      </c>
      <c r="I16486">
        <v>0</v>
      </c>
      <c r="J16486" s="302">
        <v>120000000</v>
      </c>
    </row>
    <row r="16487" spans="1:10" x14ac:dyDescent="0.25">
      <c r="A16487">
        <v>27825001</v>
      </c>
      <c r="B16487">
        <v>27887001</v>
      </c>
      <c r="C16487" t="s">
        <v>17380</v>
      </c>
      <c r="D16487" t="s">
        <v>15421</v>
      </c>
      <c r="E16487" t="s">
        <v>15568</v>
      </c>
      <c r="F16487" t="s">
        <v>15569</v>
      </c>
      <c r="G16487" t="s">
        <v>15423</v>
      </c>
      <c r="H16487" t="s">
        <v>1980</v>
      </c>
      <c r="I16487">
        <v>0</v>
      </c>
      <c r="J16487" s="302">
        <v>191000000</v>
      </c>
    </row>
    <row r="16488" spans="1:10" x14ac:dyDescent="0.25">
      <c r="A16488">
        <v>27925001</v>
      </c>
      <c r="B16488">
        <v>27987001</v>
      </c>
      <c r="C16488" t="s">
        <v>17381</v>
      </c>
      <c r="D16488" t="s">
        <v>15421</v>
      </c>
      <c r="E16488" t="s">
        <v>15568</v>
      </c>
      <c r="F16488" t="s">
        <v>15570</v>
      </c>
      <c r="G16488" t="s">
        <v>15489</v>
      </c>
      <c r="H16488" t="s">
        <v>1911</v>
      </c>
      <c r="I16488">
        <v>0</v>
      </c>
      <c r="J16488" s="302">
        <v>74800000</v>
      </c>
    </row>
    <row r="16489" spans="1:10" x14ac:dyDescent="0.25">
      <c r="A16489">
        <v>27925002</v>
      </c>
      <c r="B16489">
        <v>27987002</v>
      </c>
      <c r="C16489" t="s">
        <v>17381</v>
      </c>
      <c r="D16489" t="s">
        <v>15421</v>
      </c>
      <c r="E16489" t="s">
        <v>15568</v>
      </c>
      <c r="F16489" t="s">
        <v>15569</v>
      </c>
      <c r="G16489" t="s">
        <v>15423</v>
      </c>
      <c r="H16489" t="s">
        <v>1911</v>
      </c>
      <c r="I16489">
        <v>0</v>
      </c>
      <c r="J16489" s="302">
        <v>122600000</v>
      </c>
    </row>
    <row r="16490" spans="1:10" x14ac:dyDescent="0.25">
      <c r="A16490">
        <v>28017001</v>
      </c>
      <c r="B16490">
        <v>28056001</v>
      </c>
      <c r="C16490" t="s">
        <v>17382</v>
      </c>
      <c r="D16490" t="s">
        <v>1977</v>
      </c>
      <c r="E16490" t="s">
        <v>17383</v>
      </c>
      <c r="F16490" t="s">
        <v>17384</v>
      </c>
      <c r="G16490" t="s">
        <v>1929</v>
      </c>
      <c r="H16490" t="s">
        <v>1911</v>
      </c>
      <c r="I16490">
        <v>0</v>
      </c>
      <c r="J16490" s="302">
        <v>3900000</v>
      </c>
    </row>
    <row r="16491" spans="1:10" x14ac:dyDescent="0.25">
      <c r="A16491">
        <v>28125002</v>
      </c>
      <c r="B16491">
        <v>28182001</v>
      </c>
      <c r="C16491" t="s">
        <v>17385</v>
      </c>
      <c r="D16491" t="s">
        <v>15421</v>
      </c>
      <c r="E16491" t="s">
        <v>15424</v>
      </c>
      <c r="F16491" t="s">
        <v>1944</v>
      </c>
      <c r="G16491" t="s">
        <v>15423</v>
      </c>
      <c r="H16491" t="s">
        <v>1911</v>
      </c>
      <c r="I16491">
        <v>0</v>
      </c>
      <c r="J16491" s="302">
        <v>56300000</v>
      </c>
    </row>
    <row r="16492" spans="1:10" x14ac:dyDescent="0.25">
      <c r="A16492">
        <v>28125001</v>
      </c>
      <c r="B16492">
        <v>28186001</v>
      </c>
      <c r="C16492" t="s">
        <v>17385</v>
      </c>
      <c r="D16492" t="s">
        <v>15421</v>
      </c>
      <c r="E16492" t="s">
        <v>15519</v>
      </c>
      <c r="F16492" t="s">
        <v>15520</v>
      </c>
      <c r="G16492" t="s">
        <v>15423</v>
      </c>
      <c r="H16492" t="s">
        <v>1911</v>
      </c>
      <c r="I16492">
        <v>0</v>
      </c>
      <c r="J16492" s="302">
        <v>117500000</v>
      </c>
    </row>
    <row r="16493" spans="1:10" x14ac:dyDescent="0.25">
      <c r="A16493">
        <v>28225001</v>
      </c>
      <c r="B16493">
        <v>28286001</v>
      </c>
      <c r="C16493" t="s">
        <v>17386</v>
      </c>
      <c r="D16493" t="s">
        <v>15421</v>
      </c>
      <c r="E16493" t="s">
        <v>15519</v>
      </c>
      <c r="F16493" t="s">
        <v>11047</v>
      </c>
      <c r="G16493" t="s">
        <v>15423</v>
      </c>
      <c r="H16493" t="s">
        <v>1911</v>
      </c>
      <c r="I16493">
        <v>0</v>
      </c>
      <c r="J16493" s="302">
        <v>119000000</v>
      </c>
    </row>
    <row r="16494" spans="1:10" x14ac:dyDescent="0.25">
      <c r="A16494">
        <v>28225002</v>
      </c>
      <c r="B16494">
        <v>28286002</v>
      </c>
      <c r="C16494" t="s">
        <v>17386</v>
      </c>
      <c r="D16494" t="s">
        <v>15421</v>
      </c>
      <c r="E16494" t="s">
        <v>15519</v>
      </c>
      <c r="F16494" t="s">
        <v>15520</v>
      </c>
      <c r="G16494" t="s">
        <v>15423</v>
      </c>
      <c r="H16494" t="s">
        <v>1911</v>
      </c>
      <c r="I16494">
        <v>212500</v>
      </c>
      <c r="J16494" s="302">
        <v>228500000</v>
      </c>
    </row>
    <row r="16495" spans="1:10" x14ac:dyDescent="0.25">
      <c r="A16495">
        <v>28225003</v>
      </c>
      <c r="B16495">
        <v>28286003</v>
      </c>
      <c r="C16495" t="s">
        <v>17386</v>
      </c>
      <c r="D16495" t="s">
        <v>15421</v>
      </c>
      <c r="E16495" t="s">
        <v>15519</v>
      </c>
      <c r="F16495" t="s">
        <v>15520</v>
      </c>
      <c r="G16495" t="s">
        <v>15489</v>
      </c>
      <c r="H16495" t="s">
        <v>1911</v>
      </c>
      <c r="I16495">
        <v>0</v>
      </c>
      <c r="J16495" s="302">
        <v>80700000</v>
      </c>
    </row>
    <row r="16496" spans="1:10" x14ac:dyDescent="0.25">
      <c r="A16496">
        <v>28225004</v>
      </c>
      <c r="B16496">
        <v>28286004</v>
      </c>
      <c r="C16496" t="s">
        <v>17386</v>
      </c>
      <c r="D16496" t="s">
        <v>15421</v>
      </c>
      <c r="E16496" t="s">
        <v>15519</v>
      </c>
      <c r="F16496" t="s">
        <v>11047</v>
      </c>
      <c r="G16496" t="s">
        <v>15489</v>
      </c>
      <c r="H16496" t="s">
        <v>1911</v>
      </c>
      <c r="I16496">
        <v>0</v>
      </c>
      <c r="J16496" s="302">
        <v>70000000</v>
      </c>
    </row>
    <row r="16497" spans="1:10" x14ac:dyDescent="0.25">
      <c r="A16497">
        <v>28225006</v>
      </c>
      <c r="B16497">
        <v>28286005</v>
      </c>
      <c r="C16497" t="s">
        <v>17386</v>
      </c>
      <c r="D16497" t="s">
        <v>15421</v>
      </c>
      <c r="E16497" t="s">
        <v>15519</v>
      </c>
      <c r="F16497" t="s">
        <v>17387</v>
      </c>
      <c r="G16497" t="s">
        <v>15423</v>
      </c>
      <c r="H16497" t="s">
        <v>1911</v>
      </c>
      <c r="I16497">
        <v>122100</v>
      </c>
      <c r="J16497" s="302">
        <v>128500000</v>
      </c>
    </row>
    <row r="16498" spans="1:10" x14ac:dyDescent="0.25">
      <c r="A16498">
        <v>28225005</v>
      </c>
      <c r="B16498">
        <v>28287001</v>
      </c>
      <c r="C16498" t="s">
        <v>17386</v>
      </c>
      <c r="D16498" t="s">
        <v>15421</v>
      </c>
      <c r="E16498" t="s">
        <v>15568</v>
      </c>
      <c r="F16498" t="s">
        <v>15569</v>
      </c>
      <c r="G16498" t="s">
        <v>15423</v>
      </c>
      <c r="H16498" t="s">
        <v>1911</v>
      </c>
      <c r="I16498">
        <v>0</v>
      </c>
      <c r="J16498" s="302">
        <v>61900000</v>
      </c>
    </row>
    <row r="16499" spans="1:10" x14ac:dyDescent="0.25">
      <c r="A16499">
        <v>28325002</v>
      </c>
      <c r="B16499">
        <v>28381001</v>
      </c>
      <c r="C16499" t="s">
        <v>17388</v>
      </c>
      <c r="D16499" t="s">
        <v>15421</v>
      </c>
      <c r="E16499" t="s">
        <v>15422</v>
      </c>
      <c r="F16499" t="s">
        <v>15422</v>
      </c>
      <c r="G16499" t="s">
        <v>15423</v>
      </c>
      <c r="H16499" t="s">
        <v>1911</v>
      </c>
      <c r="I16499">
        <v>0</v>
      </c>
      <c r="J16499" s="302">
        <v>62500000</v>
      </c>
    </row>
    <row r="16500" spans="1:10" x14ac:dyDescent="0.25">
      <c r="A16500">
        <v>28325003</v>
      </c>
      <c r="B16500">
        <v>28382001</v>
      </c>
      <c r="C16500" t="s">
        <v>17388</v>
      </c>
      <c r="D16500" t="s">
        <v>15421</v>
      </c>
      <c r="E16500" t="s">
        <v>15424</v>
      </c>
      <c r="F16500" t="s">
        <v>1944</v>
      </c>
      <c r="G16500" t="s">
        <v>15489</v>
      </c>
      <c r="H16500" t="s">
        <v>1911</v>
      </c>
      <c r="I16500">
        <v>0</v>
      </c>
      <c r="J16500" s="302">
        <v>51600000</v>
      </c>
    </row>
    <row r="16501" spans="1:10" x14ac:dyDescent="0.25">
      <c r="A16501">
        <v>28325004</v>
      </c>
      <c r="B16501">
        <v>28382002</v>
      </c>
      <c r="C16501" t="s">
        <v>17388</v>
      </c>
      <c r="D16501" t="s">
        <v>15421</v>
      </c>
      <c r="E16501" t="s">
        <v>15424</v>
      </c>
      <c r="F16501" t="s">
        <v>1944</v>
      </c>
      <c r="G16501" t="s">
        <v>15423</v>
      </c>
      <c r="H16501" t="s">
        <v>1911</v>
      </c>
      <c r="I16501">
        <v>0</v>
      </c>
      <c r="J16501" s="302">
        <v>56300000</v>
      </c>
    </row>
    <row r="16502" spans="1:10" x14ac:dyDescent="0.25">
      <c r="A16502">
        <v>28325005</v>
      </c>
      <c r="B16502">
        <v>28385001</v>
      </c>
      <c r="C16502" t="s">
        <v>17388</v>
      </c>
      <c r="D16502" t="s">
        <v>15421</v>
      </c>
      <c r="E16502" t="s">
        <v>15639</v>
      </c>
      <c r="F16502" t="s">
        <v>15639</v>
      </c>
      <c r="G16502" t="s">
        <v>15489</v>
      </c>
      <c r="H16502" t="s">
        <v>1911</v>
      </c>
      <c r="I16502">
        <v>0</v>
      </c>
      <c r="J16502" s="302">
        <v>61400000</v>
      </c>
    </row>
    <row r="16503" spans="1:10" x14ac:dyDescent="0.25">
      <c r="A16503">
        <v>28325001</v>
      </c>
      <c r="B16503">
        <v>28387001</v>
      </c>
      <c r="C16503" t="s">
        <v>17388</v>
      </c>
      <c r="D16503" t="s">
        <v>15421</v>
      </c>
      <c r="E16503" t="s">
        <v>15568</v>
      </c>
      <c r="F16503" t="s">
        <v>15569</v>
      </c>
      <c r="G16503" t="s">
        <v>15423</v>
      </c>
      <c r="H16503" t="s">
        <v>1911</v>
      </c>
      <c r="I16503">
        <v>0</v>
      </c>
      <c r="J16503" s="302">
        <v>68000000</v>
      </c>
    </row>
    <row r="16504" spans="1:10" x14ac:dyDescent="0.25">
      <c r="A16504">
        <v>28422001</v>
      </c>
      <c r="B16504">
        <v>28466001</v>
      </c>
      <c r="C16504" t="s">
        <v>17389</v>
      </c>
      <c r="D16504" t="s">
        <v>2636</v>
      </c>
      <c r="E16504" t="s">
        <v>14270</v>
      </c>
      <c r="F16504" t="s">
        <v>1901</v>
      </c>
      <c r="G16504" t="s">
        <v>7850</v>
      </c>
      <c r="H16504" t="s">
        <v>1911</v>
      </c>
      <c r="I16504">
        <v>0</v>
      </c>
      <c r="J16504" s="302">
        <v>179000000</v>
      </c>
    </row>
    <row r="16505" spans="1:10" x14ac:dyDescent="0.25">
      <c r="A16505">
        <v>28519001</v>
      </c>
      <c r="B16505">
        <v>28551001</v>
      </c>
      <c r="C16505" t="s">
        <v>17390</v>
      </c>
      <c r="D16505" t="s">
        <v>1926</v>
      </c>
      <c r="E16505" t="s">
        <v>17391</v>
      </c>
      <c r="F16505" t="s">
        <v>17392</v>
      </c>
      <c r="G16505" t="s">
        <v>1929</v>
      </c>
      <c r="H16505" t="s">
        <v>1911</v>
      </c>
      <c r="I16505">
        <v>0</v>
      </c>
      <c r="J16505" s="302">
        <v>8400000</v>
      </c>
    </row>
    <row r="16506" spans="1:10" x14ac:dyDescent="0.25">
      <c r="A16506">
        <v>28519002</v>
      </c>
      <c r="B16506">
        <v>28551002</v>
      </c>
      <c r="C16506" t="s">
        <v>17390</v>
      </c>
      <c r="D16506" t="s">
        <v>1926</v>
      </c>
      <c r="E16506" t="s">
        <v>17391</v>
      </c>
      <c r="F16506" t="s">
        <v>17393</v>
      </c>
      <c r="G16506" t="s">
        <v>1929</v>
      </c>
      <c r="H16506" t="s">
        <v>1911</v>
      </c>
      <c r="I16506">
        <v>0</v>
      </c>
      <c r="J16506" s="302">
        <v>8000000</v>
      </c>
    </row>
    <row r="16507" spans="1:10" x14ac:dyDescent="0.25">
      <c r="A16507">
        <v>28519003</v>
      </c>
      <c r="B16507">
        <v>28552001</v>
      </c>
      <c r="C16507" t="s">
        <v>17390</v>
      </c>
      <c r="D16507" t="s">
        <v>1926</v>
      </c>
      <c r="E16507" t="s">
        <v>17391</v>
      </c>
      <c r="F16507" t="s">
        <v>17394</v>
      </c>
      <c r="G16507" t="s">
        <v>2017</v>
      </c>
      <c r="H16507" t="s">
        <v>1911</v>
      </c>
      <c r="I16507">
        <v>0</v>
      </c>
      <c r="J16507" s="302">
        <v>7600000</v>
      </c>
    </row>
    <row r="16508" spans="1:10" x14ac:dyDescent="0.25">
      <c r="A16508">
        <v>28625003</v>
      </c>
      <c r="B16508">
        <v>28682001</v>
      </c>
      <c r="C16508" t="s">
        <v>17395</v>
      </c>
      <c r="D16508" t="s">
        <v>15421</v>
      </c>
      <c r="E16508" t="s">
        <v>15424</v>
      </c>
      <c r="F16508" t="s">
        <v>1944</v>
      </c>
      <c r="G16508" t="s">
        <v>15489</v>
      </c>
      <c r="H16508" t="s">
        <v>1911</v>
      </c>
      <c r="I16508">
        <v>0</v>
      </c>
      <c r="J16508" s="302">
        <v>51600000</v>
      </c>
    </row>
    <row r="16509" spans="1:10" x14ac:dyDescent="0.25">
      <c r="A16509">
        <v>28625004</v>
      </c>
      <c r="B16509">
        <v>28682002</v>
      </c>
      <c r="C16509" t="s">
        <v>17395</v>
      </c>
      <c r="D16509" t="s">
        <v>15421</v>
      </c>
      <c r="E16509" t="s">
        <v>15424</v>
      </c>
      <c r="F16509" t="s">
        <v>1944</v>
      </c>
      <c r="G16509" t="s">
        <v>15423</v>
      </c>
      <c r="H16509" t="s">
        <v>1911</v>
      </c>
      <c r="I16509">
        <v>0</v>
      </c>
      <c r="J16509" s="302">
        <v>29700000</v>
      </c>
    </row>
    <row r="16510" spans="1:10" x14ac:dyDescent="0.25">
      <c r="A16510">
        <v>28625005</v>
      </c>
      <c r="B16510">
        <v>28683001</v>
      </c>
      <c r="C16510" t="s">
        <v>17395</v>
      </c>
      <c r="D16510" t="s">
        <v>15421</v>
      </c>
      <c r="E16510" t="s">
        <v>1941</v>
      </c>
      <c r="F16510" t="s">
        <v>11047</v>
      </c>
      <c r="G16510" t="s">
        <v>15489</v>
      </c>
      <c r="H16510" t="s">
        <v>1911</v>
      </c>
      <c r="I16510">
        <v>0</v>
      </c>
      <c r="J16510" s="302">
        <v>75400000</v>
      </c>
    </row>
    <row r="16511" spans="1:10" x14ac:dyDescent="0.25">
      <c r="A16511">
        <v>28625006</v>
      </c>
      <c r="B16511">
        <v>28683002</v>
      </c>
      <c r="C16511" t="s">
        <v>17395</v>
      </c>
      <c r="D16511" t="s">
        <v>15421</v>
      </c>
      <c r="E16511" t="s">
        <v>1941</v>
      </c>
      <c r="F16511" t="s">
        <v>11047</v>
      </c>
      <c r="G16511" t="s">
        <v>15423</v>
      </c>
      <c r="H16511" t="s">
        <v>1911</v>
      </c>
      <c r="I16511">
        <v>0</v>
      </c>
      <c r="J16511" s="302">
        <v>88100000</v>
      </c>
    </row>
    <row r="16512" spans="1:10" x14ac:dyDescent="0.25">
      <c r="A16512">
        <v>28625001</v>
      </c>
      <c r="B16512">
        <v>28687001</v>
      </c>
      <c r="C16512" t="s">
        <v>17395</v>
      </c>
      <c r="D16512" t="s">
        <v>15421</v>
      </c>
      <c r="E16512" t="s">
        <v>15568</v>
      </c>
      <c r="F16512" t="s">
        <v>15569</v>
      </c>
      <c r="G16512" t="s">
        <v>15489</v>
      </c>
      <c r="H16512" t="s">
        <v>1911</v>
      </c>
      <c r="I16512">
        <v>0</v>
      </c>
      <c r="J16512" s="302">
        <v>67300000</v>
      </c>
    </row>
    <row r="16513" spans="1:10" x14ac:dyDescent="0.25">
      <c r="A16513">
        <v>28625002</v>
      </c>
      <c r="B16513">
        <v>28687002</v>
      </c>
      <c r="C16513" t="s">
        <v>17395</v>
      </c>
      <c r="D16513" t="s">
        <v>15421</v>
      </c>
      <c r="E16513" t="s">
        <v>15568</v>
      </c>
      <c r="F16513" t="s">
        <v>15569</v>
      </c>
      <c r="G16513" t="s">
        <v>15423</v>
      </c>
      <c r="H16513" t="s">
        <v>1911</v>
      </c>
      <c r="I16513">
        <v>0</v>
      </c>
      <c r="J16513" s="302">
        <v>81200000</v>
      </c>
    </row>
    <row r="16514" spans="1:10" x14ac:dyDescent="0.25">
      <c r="A16514">
        <v>28825001</v>
      </c>
      <c r="B16514">
        <v>28881001</v>
      </c>
      <c r="C16514" t="s">
        <v>17396</v>
      </c>
      <c r="D16514" t="s">
        <v>15421</v>
      </c>
      <c r="E16514" t="s">
        <v>15422</v>
      </c>
      <c r="F16514" t="s">
        <v>15422</v>
      </c>
      <c r="G16514" t="s">
        <v>15423</v>
      </c>
      <c r="H16514" t="s">
        <v>1911</v>
      </c>
      <c r="I16514">
        <v>0</v>
      </c>
      <c r="J16514" s="302">
        <v>79200000</v>
      </c>
    </row>
    <row r="16515" spans="1:10" x14ac:dyDescent="0.25">
      <c r="A16515">
        <v>28825002</v>
      </c>
      <c r="B16515">
        <v>28881002</v>
      </c>
      <c r="C16515" t="s">
        <v>17396</v>
      </c>
      <c r="D16515" t="s">
        <v>15421</v>
      </c>
      <c r="E16515" t="s">
        <v>15422</v>
      </c>
      <c r="F16515" t="s">
        <v>15422</v>
      </c>
      <c r="G16515" t="s">
        <v>15489</v>
      </c>
      <c r="H16515" t="s">
        <v>1911</v>
      </c>
      <c r="I16515">
        <v>0</v>
      </c>
      <c r="J16515" s="302">
        <v>57500000</v>
      </c>
    </row>
    <row r="16516" spans="1:10" x14ac:dyDescent="0.25">
      <c r="A16516">
        <v>28825005</v>
      </c>
      <c r="B16516">
        <v>28882001</v>
      </c>
      <c r="C16516" t="s">
        <v>17396</v>
      </c>
      <c r="D16516" t="s">
        <v>15421</v>
      </c>
      <c r="E16516" t="s">
        <v>15424</v>
      </c>
      <c r="F16516" t="s">
        <v>1944</v>
      </c>
      <c r="G16516" t="s">
        <v>15423</v>
      </c>
      <c r="H16516" t="s">
        <v>1911</v>
      </c>
      <c r="I16516">
        <v>0</v>
      </c>
      <c r="J16516" s="302">
        <v>115000000</v>
      </c>
    </row>
    <row r="16517" spans="1:10" x14ac:dyDescent="0.25">
      <c r="A16517">
        <v>28825003</v>
      </c>
      <c r="B16517">
        <v>28886001</v>
      </c>
      <c r="C16517" t="s">
        <v>17396</v>
      </c>
      <c r="D16517" t="s">
        <v>15421</v>
      </c>
      <c r="E16517" t="s">
        <v>15519</v>
      </c>
      <c r="F16517" t="s">
        <v>11047</v>
      </c>
      <c r="G16517" t="s">
        <v>15423</v>
      </c>
      <c r="H16517" t="s">
        <v>1911</v>
      </c>
      <c r="I16517">
        <v>0</v>
      </c>
      <c r="J16517" s="302">
        <v>65000000</v>
      </c>
    </row>
    <row r="16518" spans="1:10" x14ac:dyDescent="0.25">
      <c r="A16518">
        <v>28825004</v>
      </c>
      <c r="B16518">
        <v>28886002</v>
      </c>
      <c r="C16518" t="s">
        <v>17396</v>
      </c>
      <c r="D16518" t="s">
        <v>15421</v>
      </c>
      <c r="E16518" t="s">
        <v>15519</v>
      </c>
      <c r="F16518" t="s">
        <v>15520</v>
      </c>
      <c r="G16518" t="s">
        <v>15423</v>
      </c>
      <c r="H16518" t="s">
        <v>1911</v>
      </c>
      <c r="I16518">
        <v>0</v>
      </c>
      <c r="J16518" s="302">
        <v>115000000</v>
      </c>
    </row>
    <row r="16519" spans="1:10" x14ac:dyDescent="0.25">
      <c r="A16519">
        <v>28825006</v>
      </c>
      <c r="B16519">
        <v>28887001</v>
      </c>
      <c r="C16519" t="s">
        <v>17396</v>
      </c>
      <c r="D16519" t="s">
        <v>15421</v>
      </c>
      <c r="E16519" t="s">
        <v>15568</v>
      </c>
      <c r="F16519" t="s">
        <v>15569</v>
      </c>
      <c r="G16519" t="s">
        <v>15423</v>
      </c>
      <c r="H16519" t="s">
        <v>1911</v>
      </c>
      <c r="I16519">
        <v>0</v>
      </c>
      <c r="J16519" s="302">
        <v>76000000</v>
      </c>
    </row>
    <row r="16520" spans="1:10" x14ac:dyDescent="0.25">
      <c r="A16520">
        <v>28925001</v>
      </c>
      <c r="B16520">
        <v>28987001</v>
      </c>
      <c r="C16520" t="s">
        <v>17397</v>
      </c>
      <c r="D16520" t="s">
        <v>15421</v>
      </c>
      <c r="E16520" t="s">
        <v>15568</v>
      </c>
      <c r="F16520" t="s">
        <v>15569</v>
      </c>
      <c r="G16520" t="s">
        <v>15489</v>
      </c>
      <c r="H16520" t="s">
        <v>1911</v>
      </c>
      <c r="I16520">
        <v>0</v>
      </c>
      <c r="J16520" s="302">
        <v>57000000</v>
      </c>
    </row>
    <row r="16521" spans="1:10" x14ac:dyDescent="0.25">
      <c r="A16521">
        <v>29025002</v>
      </c>
      <c r="B16521">
        <v>29080001</v>
      </c>
      <c r="C16521" t="s">
        <v>17398</v>
      </c>
      <c r="D16521" t="s">
        <v>15421</v>
      </c>
      <c r="E16521" t="s">
        <v>15563</v>
      </c>
      <c r="F16521" t="s">
        <v>11047</v>
      </c>
      <c r="G16521" t="s">
        <v>15423</v>
      </c>
      <c r="H16521" t="s">
        <v>1911</v>
      </c>
      <c r="I16521">
        <v>0</v>
      </c>
      <c r="J16521" s="302">
        <v>85800000</v>
      </c>
    </row>
    <row r="16522" spans="1:10" x14ac:dyDescent="0.25">
      <c r="A16522">
        <v>29025004</v>
      </c>
      <c r="B16522">
        <v>29080002</v>
      </c>
      <c r="C16522" t="s">
        <v>17398</v>
      </c>
      <c r="D16522" t="s">
        <v>15421</v>
      </c>
      <c r="E16522" t="s">
        <v>15563</v>
      </c>
      <c r="F16522" t="s">
        <v>15564</v>
      </c>
      <c r="G16522" t="s">
        <v>15489</v>
      </c>
      <c r="H16522" t="s">
        <v>1911</v>
      </c>
      <c r="I16522">
        <v>0</v>
      </c>
      <c r="J16522" s="302">
        <v>91200000</v>
      </c>
    </row>
    <row r="16523" spans="1:10" x14ac:dyDescent="0.25">
      <c r="A16523">
        <v>29025001</v>
      </c>
      <c r="B16523">
        <v>29082001</v>
      </c>
      <c r="C16523" t="s">
        <v>17398</v>
      </c>
      <c r="D16523" t="s">
        <v>15421</v>
      </c>
      <c r="E16523" t="s">
        <v>15424</v>
      </c>
      <c r="F16523" t="s">
        <v>1944</v>
      </c>
      <c r="G16523" t="s">
        <v>15489</v>
      </c>
      <c r="H16523" t="s">
        <v>1911</v>
      </c>
      <c r="I16523">
        <v>0</v>
      </c>
      <c r="J16523" s="302">
        <v>51600000</v>
      </c>
    </row>
    <row r="16524" spans="1:10" x14ac:dyDescent="0.25">
      <c r="A16524">
        <v>29025003</v>
      </c>
      <c r="B16524">
        <v>29086001</v>
      </c>
      <c r="C16524" t="s">
        <v>17398</v>
      </c>
      <c r="D16524" t="s">
        <v>15421</v>
      </c>
      <c r="E16524" t="s">
        <v>15519</v>
      </c>
      <c r="F16524" t="s">
        <v>11047</v>
      </c>
      <c r="G16524" t="s">
        <v>17399</v>
      </c>
      <c r="H16524" t="s">
        <v>1911</v>
      </c>
      <c r="I16524">
        <v>0</v>
      </c>
      <c r="J16524" s="302">
        <v>40000000</v>
      </c>
    </row>
    <row r="16525" spans="1:10" x14ac:dyDescent="0.25">
      <c r="A16525">
        <v>29125005</v>
      </c>
      <c r="B16525">
        <v>29182001</v>
      </c>
      <c r="C16525" t="s">
        <v>17400</v>
      </c>
      <c r="D16525" t="s">
        <v>15421</v>
      </c>
      <c r="E16525" t="s">
        <v>15424</v>
      </c>
      <c r="F16525" t="s">
        <v>1944</v>
      </c>
      <c r="G16525" t="s">
        <v>15423</v>
      </c>
      <c r="H16525" t="s">
        <v>1911</v>
      </c>
      <c r="I16525">
        <v>91100</v>
      </c>
      <c r="J16525" s="302">
        <v>95900000</v>
      </c>
    </row>
    <row r="16526" spans="1:10" x14ac:dyDescent="0.25">
      <c r="A16526">
        <v>29125007</v>
      </c>
      <c r="B16526">
        <v>29183001</v>
      </c>
      <c r="C16526" t="s">
        <v>17400</v>
      </c>
      <c r="D16526" t="s">
        <v>15421</v>
      </c>
      <c r="E16526" t="s">
        <v>1941</v>
      </c>
      <c r="F16526" t="s">
        <v>11047</v>
      </c>
      <c r="G16526" t="s">
        <v>15489</v>
      </c>
      <c r="H16526" t="s">
        <v>1911</v>
      </c>
      <c r="I16526">
        <v>0</v>
      </c>
      <c r="J16526" s="302">
        <v>83100000</v>
      </c>
    </row>
    <row r="16527" spans="1:10" x14ac:dyDescent="0.25">
      <c r="A16527">
        <v>29125009</v>
      </c>
      <c r="B16527">
        <v>29184001</v>
      </c>
      <c r="C16527" t="s">
        <v>17400</v>
      </c>
      <c r="D16527" t="s">
        <v>15421</v>
      </c>
      <c r="E16527" t="s">
        <v>1941</v>
      </c>
      <c r="F16527" t="s">
        <v>4193</v>
      </c>
      <c r="G16527" t="s">
        <v>15489</v>
      </c>
      <c r="H16527" t="s">
        <v>1911</v>
      </c>
      <c r="I16527">
        <v>0</v>
      </c>
      <c r="J16527" s="302">
        <v>89300000</v>
      </c>
    </row>
    <row r="16528" spans="1:10" x14ac:dyDescent="0.25">
      <c r="A16528">
        <v>29125003</v>
      </c>
      <c r="B16528">
        <v>29186001</v>
      </c>
      <c r="C16528" t="s">
        <v>17400</v>
      </c>
      <c r="D16528" t="s">
        <v>15421</v>
      </c>
      <c r="E16528" t="s">
        <v>15519</v>
      </c>
      <c r="F16528" t="s">
        <v>11047</v>
      </c>
      <c r="G16528" t="s">
        <v>15489</v>
      </c>
      <c r="H16528" t="s">
        <v>1911</v>
      </c>
      <c r="I16528">
        <v>0</v>
      </c>
      <c r="J16528" s="302">
        <v>60000000</v>
      </c>
    </row>
    <row r="16529" spans="1:10" x14ac:dyDescent="0.25">
      <c r="A16529">
        <v>29125004</v>
      </c>
      <c r="B16529">
        <v>29186002</v>
      </c>
      <c r="C16529" t="s">
        <v>17400</v>
      </c>
      <c r="D16529" t="s">
        <v>15421</v>
      </c>
      <c r="E16529" t="s">
        <v>15519</v>
      </c>
      <c r="F16529" t="s">
        <v>11047</v>
      </c>
      <c r="G16529" t="s">
        <v>15423</v>
      </c>
      <c r="H16529" t="s">
        <v>1911</v>
      </c>
      <c r="I16529">
        <v>0</v>
      </c>
      <c r="J16529" s="302">
        <v>71900000</v>
      </c>
    </row>
    <row r="16530" spans="1:10" x14ac:dyDescent="0.25">
      <c r="A16530">
        <v>29125006</v>
      </c>
      <c r="B16530">
        <v>29186003</v>
      </c>
      <c r="C16530" t="s">
        <v>17400</v>
      </c>
      <c r="D16530" t="s">
        <v>15421</v>
      </c>
      <c r="E16530" t="s">
        <v>15519</v>
      </c>
      <c r="F16530" t="s">
        <v>15520</v>
      </c>
      <c r="G16530" t="s">
        <v>15423</v>
      </c>
      <c r="H16530" t="s">
        <v>1911</v>
      </c>
      <c r="I16530">
        <v>0</v>
      </c>
      <c r="J16530" s="302">
        <v>120000000</v>
      </c>
    </row>
    <row r="16531" spans="1:10" x14ac:dyDescent="0.25">
      <c r="A16531">
        <v>29125001</v>
      </c>
      <c r="B16531">
        <v>29187001</v>
      </c>
      <c r="C16531" t="s">
        <v>17400</v>
      </c>
      <c r="D16531" t="s">
        <v>15421</v>
      </c>
      <c r="E16531" t="s">
        <v>15568</v>
      </c>
      <c r="F16531" t="s">
        <v>15569</v>
      </c>
      <c r="G16531" t="s">
        <v>15423</v>
      </c>
      <c r="H16531" t="s">
        <v>1911</v>
      </c>
      <c r="I16531">
        <v>0</v>
      </c>
      <c r="J16531" s="302">
        <v>130900000</v>
      </c>
    </row>
    <row r="16532" spans="1:10" x14ac:dyDescent="0.25">
      <c r="A16532">
        <v>29125002</v>
      </c>
      <c r="B16532">
        <v>29187002</v>
      </c>
      <c r="C16532" t="s">
        <v>17400</v>
      </c>
      <c r="D16532" t="s">
        <v>15421</v>
      </c>
      <c r="E16532" t="s">
        <v>15568</v>
      </c>
      <c r="F16532" t="s">
        <v>15569</v>
      </c>
      <c r="G16532" t="s">
        <v>15489</v>
      </c>
      <c r="H16532" t="s">
        <v>1911</v>
      </c>
      <c r="I16532">
        <v>0</v>
      </c>
      <c r="J16532" s="302">
        <v>78800000</v>
      </c>
    </row>
    <row r="16533" spans="1:10" x14ac:dyDescent="0.25">
      <c r="A16533">
        <v>29125008</v>
      </c>
      <c r="B16533">
        <v>29187003</v>
      </c>
      <c r="C16533" t="s">
        <v>17400</v>
      </c>
      <c r="D16533" t="s">
        <v>15421</v>
      </c>
      <c r="E16533" t="s">
        <v>15568</v>
      </c>
      <c r="F16533" t="s">
        <v>13290</v>
      </c>
      <c r="G16533" t="s">
        <v>15423</v>
      </c>
      <c r="H16533" t="s">
        <v>1911</v>
      </c>
      <c r="I16533">
        <v>0</v>
      </c>
      <c r="J16533" s="302">
        <v>158600000</v>
      </c>
    </row>
    <row r="16534" spans="1:10" x14ac:dyDescent="0.25">
      <c r="A16534">
        <v>29225001</v>
      </c>
      <c r="B16534">
        <v>29281001</v>
      </c>
      <c r="C16534" t="s">
        <v>17401</v>
      </c>
      <c r="D16534" t="s">
        <v>15421</v>
      </c>
      <c r="E16534" t="s">
        <v>15422</v>
      </c>
      <c r="F16534" t="s">
        <v>15422</v>
      </c>
      <c r="G16534" t="s">
        <v>15423</v>
      </c>
      <c r="H16534" t="s">
        <v>1911</v>
      </c>
      <c r="I16534">
        <v>0</v>
      </c>
      <c r="J16534" s="302">
        <v>63500000</v>
      </c>
    </row>
    <row r="16535" spans="1:10" x14ac:dyDescent="0.25">
      <c r="A16535">
        <v>29325001</v>
      </c>
      <c r="B16535">
        <v>29382001</v>
      </c>
      <c r="C16535" t="s">
        <v>17402</v>
      </c>
      <c r="D16535" t="s">
        <v>15421</v>
      </c>
      <c r="E16535" t="s">
        <v>15424</v>
      </c>
      <c r="F16535" t="s">
        <v>1944</v>
      </c>
      <c r="G16535" t="s">
        <v>15423</v>
      </c>
      <c r="H16535" t="s">
        <v>1911</v>
      </c>
      <c r="I16535">
        <v>0</v>
      </c>
      <c r="J16535" s="302">
        <v>56300000</v>
      </c>
    </row>
    <row r="16536" spans="1:10" x14ac:dyDescent="0.25">
      <c r="A16536">
        <v>29425001</v>
      </c>
      <c r="B16536">
        <v>29481001</v>
      </c>
      <c r="C16536" t="s">
        <v>17403</v>
      </c>
      <c r="D16536" t="s">
        <v>15421</v>
      </c>
      <c r="E16536" t="s">
        <v>15422</v>
      </c>
      <c r="F16536" t="s">
        <v>15422</v>
      </c>
      <c r="G16536" t="s">
        <v>15423</v>
      </c>
      <c r="H16536" t="s">
        <v>1911</v>
      </c>
      <c r="I16536">
        <v>0</v>
      </c>
      <c r="J16536" s="302">
        <v>65000000</v>
      </c>
    </row>
    <row r="16537" spans="1:10" x14ac:dyDescent="0.25">
      <c r="A16537">
        <v>29425002</v>
      </c>
      <c r="B16537">
        <v>29482001</v>
      </c>
      <c r="C16537" t="s">
        <v>17403</v>
      </c>
      <c r="D16537" t="s">
        <v>15421</v>
      </c>
      <c r="E16537" t="s">
        <v>15424</v>
      </c>
      <c r="F16537" t="s">
        <v>1944</v>
      </c>
      <c r="G16537" t="s">
        <v>15423</v>
      </c>
      <c r="H16537" t="s">
        <v>1911</v>
      </c>
      <c r="I16537">
        <v>118100</v>
      </c>
      <c r="J16537" s="302">
        <v>127000000</v>
      </c>
    </row>
    <row r="16538" spans="1:10" x14ac:dyDescent="0.25">
      <c r="A16538">
        <v>29425003</v>
      </c>
      <c r="B16538">
        <v>29485001</v>
      </c>
      <c r="C16538" t="s">
        <v>17403</v>
      </c>
      <c r="D16538" t="s">
        <v>15421</v>
      </c>
      <c r="E16538" t="s">
        <v>15639</v>
      </c>
      <c r="F16538" t="s">
        <v>15639</v>
      </c>
      <c r="G16538" t="s">
        <v>15489</v>
      </c>
      <c r="H16538" t="s">
        <v>1911</v>
      </c>
      <c r="I16538">
        <v>0</v>
      </c>
      <c r="J16538" s="302">
        <v>34800000</v>
      </c>
    </row>
    <row r="16539" spans="1:10" x14ac:dyDescent="0.25">
      <c r="A16539">
        <v>29425004</v>
      </c>
      <c r="B16539">
        <v>29486001</v>
      </c>
      <c r="C16539" t="s">
        <v>17403</v>
      </c>
      <c r="D16539" t="s">
        <v>15421</v>
      </c>
      <c r="E16539" t="s">
        <v>15519</v>
      </c>
      <c r="F16539" t="s">
        <v>11047</v>
      </c>
      <c r="G16539" t="s">
        <v>15489</v>
      </c>
      <c r="H16539" t="s">
        <v>1911</v>
      </c>
      <c r="I16539">
        <v>0</v>
      </c>
      <c r="J16539" s="302">
        <v>60300000</v>
      </c>
    </row>
    <row r="16540" spans="1:10" x14ac:dyDescent="0.25">
      <c r="A16540">
        <v>29519001</v>
      </c>
      <c r="B16540">
        <v>29552001</v>
      </c>
      <c r="C16540" t="s">
        <v>17404</v>
      </c>
      <c r="D16540" t="s">
        <v>1926</v>
      </c>
      <c r="E16540" t="s">
        <v>10933</v>
      </c>
      <c r="F16540" t="s">
        <v>13435</v>
      </c>
      <c r="G16540" t="s">
        <v>1925</v>
      </c>
      <c r="H16540" t="s">
        <v>1911</v>
      </c>
      <c r="I16540">
        <v>15400</v>
      </c>
      <c r="J16540" s="302">
        <v>17300000</v>
      </c>
    </row>
    <row r="16541" spans="1:10" x14ac:dyDescent="0.25">
      <c r="A16541">
        <v>29517013</v>
      </c>
      <c r="B16541">
        <v>29553001</v>
      </c>
      <c r="C16541" t="s">
        <v>17404</v>
      </c>
      <c r="D16541" t="s">
        <v>1977</v>
      </c>
      <c r="E16541" t="s">
        <v>17405</v>
      </c>
      <c r="F16541" t="s">
        <v>17406</v>
      </c>
      <c r="G16541" t="s">
        <v>3342</v>
      </c>
      <c r="H16541" t="s">
        <v>1911</v>
      </c>
      <c r="I16541">
        <v>0</v>
      </c>
      <c r="J16541" s="302">
        <v>25000000</v>
      </c>
    </row>
    <row r="16542" spans="1:10" x14ac:dyDescent="0.25">
      <c r="A16542">
        <v>29517009</v>
      </c>
      <c r="B16542">
        <v>29555001</v>
      </c>
      <c r="C16542" t="s">
        <v>17404</v>
      </c>
      <c r="D16542" t="s">
        <v>1977</v>
      </c>
      <c r="E16542" t="s">
        <v>17407</v>
      </c>
      <c r="F16542" t="s">
        <v>2016</v>
      </c>
      <c r="G16542" t="s">
        <v>2017</v>
      </c>
      <c r="H16542" t="s">
        <v>1911</v>
      </c>
      <c r="I16542">
        <v>0</v>
      </c>
      <c r="J16542" s="302">
        <v>7000000</v>
      </c>
    </row>
    <row r="16543" spans="1:10" x14ac:dyDescent="0.25">
      <c r="A16543">
        <v>29517018</v>
      </c>
      <c r="B16543">
        <v>29555002</v>
      </c>
      <c r="C16543" t="s">
        <v>17404</v>
      </c>
      <c r="D16543" t="s">
        <v>1977</v>
      </c>
      <c r="E16543" t="s">
        <v>17408</v>
      </c>
      <c r="F16543" t="s">
        <v>2065</v>
      </c>
      <c r="G16543" t="s">
        <v>2066</v>
      </c>
      <c r="H16543" t="s">
        <v>1980</v>
      </c>
      <c r="I16543">
        <v>6100</v>
      </c>
      <c r="J16543" s="302">
        <v>6700000</v>
      </c>
    </row>
    <row r="16544" spans="1:10" x14ac:dyDescent="0.25">
      <c r="A16544">
        <v>29517015</v>
      </c>
      <c r="B16544">
        <v>29556001</v>
      </c>
      <c r="C16544" t="s">
        <v>17404</v>
      </c>
      <c r="D16544" t="s">
        <v>1977</v>
      </c>
      <c r="E16544" t="s">
        <v>17409</v>
      </c>
      <c r="F16544" t="s">
        <v>17410</v>
      </c>
      <c r="G16544" t="s">
        <v>7066</v>
      </c>
      <c r="H16544" t="s">
        <v>1911</v>
      </c>
      <c r="I16544">
        <v>7900</v>
      </c>
      <c r="J16544" s="302">
        <v>8000000</v>
      </c>
    </row>
    <row r="16545" spans="1:10" x14ac:dyDescent="0.25">
      <c r="A16545">
        <v>29517016</v>
      </c>
      <c r="B16545">
        <v>29556002</v>
      </c>
      <c r="C16545" t="s">
        <v>17404</v>
      </c>
      <c r="D16545" t="s">
        <v>1977</v>
      </c>
      <c r="E16545" t="s">
        <v>17409</v>
      </c>
      <c r="F16545" t="s">
        <v>17411</v>
      </c>
      <c r="G16545" t="s">
        <v>7066</v>
      </c>
      <c r="H16545" t="s">
        <v>1911</v>
      </c>
      <c r="I16545">
        <v>0</v>
      </c>
      <c r="J16545" s="302">
        <v>8000000</v>
      </c>
    </row>
    <row r="16546" spans="1:10" x14ac:dyDescent="0.25">
      <c r="A16546">
        <v>29517021</v>
      </c>
      <c r="B16546">
        <v>29556003</v>
      </c>
      <c r="C16546" t="s">
        <v>17404</v>
      </c>
      <c r="D16546" t="s">
        <v>1977</v>
      </c>
      <c r="E16546" t="s">
        <v>17409</v>
      </c>
      <c r="F16546" t="s">
        <v>17412</v>
      </c>
      <c r="G16546" t="s">
        <v>17413</v>
      </c>
      <c r="H16546" t="s">
        <v>1980</v>
      </c>
      <c r="I16546">
        <v>9300</v>
      </c>
      <c r="J16546" s="302">
        <v>10200000</v>
      </c>
    </row>
    <row r="16547" spans="1:10" x14ac:dyDescent="0.25">
      <c r="A16547">
        <v>29517023</v>
      </c>
      <c r="B16547">
        <v>29556004</v>
      </c>
      <c r="C16547" t="s">
        <v>17404</v>
      </c>
      <c r="D16547" t="s">
        <v>1977</v>
      </c>
      <c r="E16547" t="s">
        <v>17414</v>
      </c>
      <c r="F16547" t="s">
        <v>2065</v>
      </c>
      <c r="G16547" t="s">
        <v>7072</v>
      </c>
      <c r="H16547" t="s">
        <v>1980</v>
      </c>
      <c r="I16547">
        <v>6500</v>
      </c>
      <c r="J16547" s="302">
        <v>6500000</v>
      </c>
    </row>
    <row r="16548" spans="1:10" x14ac:dyDescent="0.25">
      <c r="A16548">
        <v>29517024</v>
      </c>
      <c r="B16548">
        <v>29556005</v>
      </c>
      <c r="C16548" t="s">
        <v>17404</v>
      </c>
      <c r="D16548" t="s">
        <v>1977</v>
      </c>
      <c r="E16548" t="s">
        <v>17409</v>
      </c>
      <c r="F16548" t="s">
        <v>17415</v>
      </c>
      <c r="G16548" t="s">
        <v>16163</v>
      </c>
      <c r="H16548" t="s">
        <v>1980</v>
      </c>
      <c r="I16548">
        <v>8900</v>
      </c>
      <c r="J16548" s="302">
        <v>8200000</v>
      </c>
    </row>
    <row r="16549" spans="1:10" x14ac:dyDescent="0.25">
      <c r="A16549">
        <v>29517034</v>
      </c>
      <c r="B16549">
        <v>29556006</v>
      </c>
      <c r="C16549" t="s">
        <v>17404</v>
      </c>
      <c r="D16549" t="s">
        <v>1977</v>
      </c>
      <c r="E16549" t="s">
        <v>17416</v>
      </c>
      <c r="F16549" t="s">
        <v>3930</v>
      </c>
      <c r="G16549" t="s">
        <v>17417</v>
      </c>
      <c r="H16549" t="s">
        <v>1911</v>
      </c>
      <c r="I16549">
        <v>14700</v>
      </c>
      <c r="J16549" s="302">
        <v>15500000</v>
      </c>
    </row>
    <row r="16550" spans="1:10" x14ac:dyDescent="0.25">
      <c r="A16550">
        <v>29517001</v>
      </c>
      <c r="B16550">
        <v>29557001</v>
      </c>
      <c r="C16550" t="s">
        <v>17404</v>
      </c>
      <c r="D16550" t="s">
        <v>1977</v>
      </c>
      <c r="E16550" t="s">
        <v>17418</v>
      </c>
      <c r="F16550" t="s">
        <v>17419</v>
      </c>
      <c r="G16550" t="s">
        <v>2073</v>
      </c>
      <c r="H16550" t="s">
        <v>1911</v>
      </c>
      <c r="I16550">
        <v>0</v>
      </c>
      <c r="J16550" s="302">
        <v>9600000</v>
      </c>
    </row>
    <row r="16551" spans="1:10" x14ac:dyDescent="0.25">
      <c r="A16551">
        <v>29517002</v>
      </c>
      <c r="B16551">
        <v>29557002</v>
      </c>
      <c r="C16551" t="s">
        <v>17404</v>
      </c>
      <c r="D16551" t="s">
        <v>1977</v>
      </c>
      <c r="E16551" t="s">
        <v>17420</v>
      </c>
      <c r="F16551" t="s">
        <v>2038</v>
      </c>
      <c r="G16551" t="s">
        <v>1993</v>
      </c>
      <c r="H16551" t="s">
        <v>1911</v>
      </c>
      <c r="I16551">
        <v>0</v>
      </c>
      <c r="J16551" s="302">
        <v>4800000</v>
      </c>
    </row>
    <row r="16552" spans="1:10" x14ac:dyDescent="0.25">
      <c r="A16552">
        <v>29517003</v>
      </c>
      <c r="B16552">
        <v>29557003</v>
      </c>
      <c r="C16552" t="s">
        <v>17404</v>
      </c>
      <c r="D16552" t="s">
        <v>1977</v>
      </c>
      <c r="E16552" t="s">
        <v>17421</v>
      </c>
      <c r="F16552" t="s">
        <v>2016</v>
      </c>
      <c r="G16552" t="s">
        <v>2017</v>
      </c>
      <c r="H16552" t="s">
        <v>1911</v>
      </c>
      <c r="I16552">
        <v>0</v>
      </c>
      <c r="J16552" s="302">
        <v>2600000</v>
      </c>
    </row>
    <row r="16553" spans="1:10" x14ac:dyDescent="0.25">
      <c r="A16553">
        <v>29517004</v>
      </c>
      <c r="B16553">
        <v>29557004</v>
      </c>
      <c r="C16553" t="s">
        <v>17404</v>
      </c>
      <c r="D16553" t="s">
        <v>1977</v>
      </c>
      <c r="E16553" t="s">
        <v>17418</v>
      </c>
      <c r="F16553" t="s">
        <v>17422</v>
      </c>
      <c r="G16553" t="s">
        <v>2024</v>
      </c>
      <c r="H16553" t="s">
        <v>1911</v>
      </c>
      <c r="I16553">
        <v>0</v>
      </c>
      <c r="J16553" s="302">
        <v>9900000</v>
      </c>
    </row>
    <row r="16554" spans="1:10" x14ac:dyDescent="0.25">
      <c r="A16554">
        <v>29517005</v>
      </c>
      <c r="B16554">
        <v>29557005</v>
      </c>
      <c r="C16554" t="s">
        <v>17404</v>
      </c>
      <c r="D16554" t="s">
        <v>1977</v>
      </c>
      <c r="E16554" t="s">
        <v>17423</v>
      </c>
      <c r="F16554" t="s">
        <v>2038</v>
      </c>
      <c r="G16554" t="s">
        <v>1993</v>
      </c>
      <c r="H16554" t="s">
        <v>1980</v>
      </c>
      <c r="I16554">
        <v>5600</v>
      </c>
      <c r="J16554" s="302">
        <v>5700000</v>
      </c>
    </row>
    <row r="16555" spans="1:10" x14ac:dyDescent="0.25">
      <c r="A16555">
        <v>29517006</v>
      </c>
      <c r="B16555">
        <v>29557006</v>
      </c>
      <c r="C16555" t="s">
        <v>17404</v>
      </c>
      <c r="D16555" t="s">
        <v>1977</v>
      </c>
      <c r="E16555" t="s">
        <v>17424</v>
      </c>
      <c r="F16555" t="s">
        <v>17419</v>
      </c>
      <c r="G16555" t="s">
        <v>2073</v>
      </c>
      <c r="H16555" t="s">
        <v>1911</v>
      </c>
      <c r="I16555">
        <v>0</v>
      </c>
      <c r="J16555" s="302">
        <v>8100000</v>
      </c>
    </row>
    <row r="16556" spans="1:10" x14ac:dyDescent="0.25">
      <c r="A16556">
        <v>29517007</v>
      </c>
      <c r="B16556">
        <v>29557007</v>
      </c>
      <c r="C16556" t="s">
        <v>17404</v>
      </c>
      <c r="D16556" t="s">
        <v>1977</v>
      </c>
      <c r="E16556" t="s">
        <v>17424</v>
      </c>
      <c r="F16556" t="s">
        <v>17422</v>
      </c>
      <c r="G16556" t="s">
        <v>2024</v>
      </c>
      <c r="H16556" t="s">
        <v>1911</v>
      </c>
      <c r="I16556">
        <v>0</v>
      </c>
      <c r="J16556" s="302">
        <v>8500000</v>
      </c>
    </row>
    <row r="16557" spans="1:10" x14ac:dyDescent="0.25">
      <c r="A16557">
        <v>29517008</v>
      </c>
      <c r="B16557">
        <v>29557008</v>
      </c>
      <c r="C16557" t="s">
        <v>17404</v>
      </c>
      <c r="D16557" t="s">
        <v>1977</v>
      </c>
      <c r="E16557" t="s">
        <v>14415</v>
      </c>
      <c r="F16557" t="s">
        <v>2016</v>
      </c>
      <c r="G16557" t="s">
        <v>2017</v>
      </c>
      <c r="H16557" t="s">
        <v>1911</v>
      </c>
      <c r="I16557">
        <v>0</v>
      </c>
      <c r="J16557" s="302">
        <v>5600000</v>
      </c>
    </row>
    <row r="16558" spans="1:10" x14ac:dyDescent="0.25">
      <c r="A16558">
        <v>29517010</v>
      </c>
      <c r="B16558">
        <v>29557009</v>
      </c>
      <c r="C16558" t="s">
        <v>17404</v>
      </c>
      <c r="D16558" t="s">
        <v>1977</v>
      </c>
      <c r="E16558" t="s">
        <v>17424</v>
      </c>
      <c r="F16558" t="s">
        <v>17425</v>
      </c>
      <c r="G16558" t="s">
        <v>1925</v>
      </c>
      <c r="H16558" t="s">
        <v>1911</v>
      </c>
      <c r="I16558">
        <v>0</v>
      </c>
      <c r="J16558" s="302">
        <v>11000000</v>
      </c>
    </row>
    <row r="16559" spans="1:10" x14ac:dyDescent="0.25">
      <c r="A16559">
        <v>29517011</v>
      </c>
      <c r="B16559">
        <v>29557010</v>
      </c>
      <c r="C16559" t="s">
        <v>17404</v>
      </c>
      <c r="D16559" t="s">
        <v>1977</v>
      </c>
      <c r="E16559" t="s">
        <v>17423</v>
      </c>
      <c r="F16559" t="s">
        <v>17426</v>
      </c>
      <c r="G16559" t="s">
        <v>1993</v>
      </c>
      <c r="H16559" t="s">
        <v>1980</v>
      </c>
      <c r="I16559">
        <v>5500</v>
      </c>
      <c r="J16559" s="302">
        <v>5500000</v>
      </c>
    </row>
    <row r="16560" spans="1:10" x14ac:dyDescent="0.25">
      <c r="A16560">
        <v>29517012</v>
      </c>
      <c r="B16560">
        <v>29557011</v>
      </c>
      <c r="C16560" t="s">
        <v>17404</v>
      </c>
      <c r="D16560" t="s">
        <v>1977</v>
      </c>
      <c r="E16560" t="s">
        <v>17424</v>
      </c>
      <c r="F16560" t="s">
        <v>17427</v>
      </c>
      <c r="G16560" t="s">
        <v>1925</v>
      </c>
      <c r="H16560" t="s">
        <v>1911</v>
      </c>
      <c r="I16560">
        <v>9900</v>
      </c>
      <c r="J16560" s="302">
        <v>12300000</v>
      </c>
    </row>
    <row r="16561" spans="1:10" x14ac:dyDescent="0.25">
      <c r="A16561">
        <v>29517014</v>
      </c>
      <c r="B16561">
        <v>29557012</v>
      </c>
      <c r="C16561" t="s">
        <v>17404</v>
      </c>
      <c r="D16561" t="s">
        <v>1977</v>
      </c>
      <c r="E16561" t="s">
        <v>17424</v>
      </c>
      <c r="F16561" t="s">
        <v>17428</v>
      </c>
      <c r="G16561" t="s">
        <v>2073</v>
      </c>
      <c r="H16561" t="s">
        <v>1911</v>
      </c>
      <c r="I16561">
        <v>9100</v>
      </c>
      <c r="J16561" s="302">
        <v>9800000</v>
      </c>
    </row>
    <row r="16562" spans="1:10" x14ac:dyDescent="0.25">
      <c r="A16562">
        <v>29517017</v>
      </c>
      <c r="B16562">
        <v>29557013</v>
      </c>
      <c r="C16562" t="s">
        <v>17404</v>
      </c>
      <c r="D16562" t="s">
        <v>1977</v>
      </c>
      <c r="E16562" t="s">
        <v>17429</v>
      </c>
      <c r="F16562" t="s">
        <v>2016</v>
      </c>
      <c r="G16562" t="s">
        <v>2017</v>
      </c>
      <c r="H16562" t="s">
        <v>1911</v>
      </c>
      <c r="I16562">
        <v>6300</v>
      </c>
      <c r="J16562" s="302">
        <v>6800000</v>
      </c>
    </row>
    <row r="16563" spans="1:10" x14ac:dyDescent="0.25">
      <c r="A16563">
        <v>29517019</v>
      </c>
      <c r="B16563">
        <v>29557014</v>
      </c>
      <c r="C16563" t="s">
        <v>17404</v>
      </c>
      <c r="D16563" t="s">
        <v>1977</v>
      </c>
      <c r="E16563" t="s">
        <v>1991</v>
      </c>
      <c r="F16563" t="s">
        <v>2016</v>
      </c>
      <c r="G16563" t="s">
        <v>2017</v>
      </c>
      <c r="H16563" t="s">
        <v>1911</v>
      </c>
      <c r="I16563">
        <v>0</v>
      </c>
      <c r="J16563" s="302">
        <v>6000000</v>
      </c>
    </row>
    <row r="16564" spans="1:10" x14ac:dyDescent="0.25">
      <c r="A16564">
        <v>29517020</v>
      </c>
      <c r="B16564">
        <v>29557015</v>
      </c>
      <c r="C16564" t="s">
        <v>17404</v>
      </c>
      <c r="D16564" t="s">
        <v>1977</v>
      </c>
      <c r="E16564" t="s">
        <v>17424</v>
      </c>
      <c r="F16564" t="s">
        <v>17430</v>
      </c>
      <c r="G16564" t="s">
        <v>2113</v>
      </c>
      <c r="H16564" t="s">
        <v>1980</v>
      </c>
      <c r="I16564">
        <v>12700</v>
      </c>
      <c r="J16564" s="302">
        <v>13900000</v>
      </c>
    </row>
    <row r="16565" spans="1:10" x14ac:dyDescent="0.25">
      <c r="A16565">
        <v>29517022</v>
      </c>
      <c r="B16565">
        <v>29557016</v>
      </c>
      <c r="C16565" t="s">
        <v>17404</v>
      </c>
      <c r="D16565" t="s">
        <v>1977</v>
      </c>
      <c r="E16565" t="s">
        <v>17431</v>
      </c>
      <c r="F16565" t="s">
        <v>2016</v>
      </c>
      <c r="G16565" t="s">
        <v>2017</v>
      </c>
      <c r="H16565" t="s">
        <v>1980</v>
      </c>
      <c r="I16565">
        <v>7300</v>
      </c>
      <c r="J16565" s="302">
        <v>7800000</v>
      </c>
    </row>
    <row r="16566" spans="1:10" x14ac:dyDescent="0.25">
      <c r="A16566">
        <v>29517025</v>
      </c>
      <c r="B16566">
        <v>29557017</v>
      </c>
      <c r="C16566" t="s">
        <v>17404</v>
      </c>
      <c r="D16566" t="s">
        <v>1977</v>
      </c>
      <c r="E16566" t="s">
        <v>17424</v>
      </c>
      <c r="F16566" t="s">
        <v>17432</v>
      </c>
      <c r="G16566" t="s">
        <v>1976</v>
      </c>
      <c r="H16566" t="s">
        <v>1980</v>
      </c>
      <c r="I16566">
        <v>11200</v>
      </c>
      <c r="J16566" s="302">
        <v>12200000</v>
      </c>
    </row>
    <row r="16567" spans="1:10" x14ac:dyDescent="0.25">
      <c r="A16567">
        <v>29517026</v>
      </c>
      <c r="B16567">
        <v>29557018</v>
      </c>
      <c r="C16567" t="s">
        <v>17404</v>
      </c>
      <c r="D16567" t="s">
        <v>1977</v>
      </c>
      <c r="E16567" t="s">
        <v>2038</v>
      </c>
      <c r="F16567" t="s">
        <v>17433</v>
      </c>
      <c r="G16567" t="s">
        <v>1993</v>
      </c>
      <c r="H16567" t="s">
        <v>1911</v>
      </c>
      <c r="I16567">
        <v>5100</v>
      </c>
      <c r="J16567" s="302">
        <v>5500000</v>
      </c>
    </row>
    <row r="16568" spans="1:10" x14ac:dyDescent="0.25">
      <c r="A16568">
        <v>29517027</v>
      </c>
      <c r="B16568">
        <v>29557019</v>
      </c>
      <c r="C16568" t="s">
        <v>17404</v>
      </c>
      <c r="D16568" t="s">
        <v>1977</v>
      </c>
      <c r="E16568" t="s">
        <v>17424</v>
      </c>
      <c r="F16568" t="s">
        <v>17434</v>
      </c>
      <c r="G16568" t="s">
        <v>2109</v>
      </c>
      <c r="H16568" t="s">
        <v>1980</v>
      </c>
      <c r="I16568">
        <v>9600</v>
      </c>
      <c r="J16568" s="302">
        <v>11000000</v>
      </c>
    </row>
    <row r="16569" spans="1:10" x14ac:dyDescent="0.25">
      <c r="A16569">
        <v>29517028</v>
      </c>
      <c r="B16569">
        <v>29557020</v>
      </c>
      <c r="C16569" t="s">
        <v>17404</v>
      </c>
      <c r="D16569" t="s">
        <v>1977</v>
      </c>
      <c r="E16569" t="s">
        <v>2038</v>
      </c>
      <c r="F16569" t="s">
        <v>17435</v>
      </c>
      <c r="G16569" t="s">
        <v>1993</v>
      </c>
      <c r="H16569" t="s">
        <v>1980</v>
      </c>
      <c r="I16569">
        <v>6100</v>
      </c>
      <c r="J16569" s="302">
        <v>5800000</v>
      </c>
    </row>
    <row r="16570" spans="1:10" x14ac:dyDescent="0.25">
      <c r="A16570">
        <v>29517029</v>
      </c>
      <c r="B16570">
        <v>29557021</v>
      </c>
      <c r="C16570" t="s">
        <v>17404</v>
      </c>
      <c r="D16570" t="s">
        <v>1977</v>
      </c>
      <c r="E16570" t="s">
        <v>2038</v>
      </c>
      <c r="F16570" t="s">
        <v>17436</v>
      </c>
      <c r="G16570" t="s">
        <v>1993</v>
      </c>
      <c r="H16570" t="s">
        <v>1911</v>
      </c>
      <c r="I16570">
        <v>0</v>
      </c>
      <c r="J16570" s="302">
        <v>5600000</v>
      </c>
    </row>
    <row r="16571" spans="1:10" x14ac:dyDescent="0.25">
      <c r="A16571">
        <v>29517030</v>
      </c>
      <c r="B16571">
        <v>29557022</v>
      </c>
      <c r="C16571" t="s">
        <v>17404</v>
      </c>
      <c r="D16571" t="s">
        <v>1977</v>
      </c>
      <c r="E16571" t="s">
        <v>17431</v>
      </c>
      <c r="F16571" t="s">
        <v>17437</v>
      </c>
      <c r="G16571" t="s">
        <v>16193</v>
      </c>
      <c r="H16571" t="s">
        <v>1980</v>
      </c>
      <c r="I16571">
        <v>7400</v>
      </c>
      <c r="J16571" s="302">
        <v>8000000</v>
      </c>
    </row>
    <row r="16572" spans="1:10" x14ac:dyDescent="0.25">
      <c r="A16572">
        <v>29517031</v>
      </c>
      <c r="B16572">
        <v>29557023</v>
      </c>
      <c r="C16572" t="s">
        <v>17404</v>
      </c>
      <c r="D16572" t="s">
        <v>1977</v>
      </c>
      <c r="E16572" t="s">
        <v>17438</v>
      </c>
      <c r="F16572" t="s">
        <v>17439</v>
      </c>
      <c r="G16572" t="s">
        <v>17440</v>
      </c>
      <c r="H16572" t="s">
        <v>1911</v>
      </c>
      <c r="I16572">
        <v>0</v>
      </c>
      <c r="J16572" s="302">
        <v>14000000</v>
      </c>
    </row>
    <row r="16573" spans="1:10" x14ac:dyDescent="0.25">
      <c r="A16573">
        <v>29517032</v>
      </c>
      <c r="B16573">
        <v>29557024</v>
      </c>
      <c r="C16573" t="s">
        <v>17404</v>
      </c>
      <c r="D16573" t="s">
        <v>1977</v>
      </c>
      <c r="E16573" t="s">
        <v>17424</v>
      </c>
      <c r="F16573" t="s">
        <v>17441</v>
      </c>
      <c r="G16573" t="s">
        <v>3342</v>
      </c>
      <c r="H16573" t="s">
        <v>1911</v>
      </c>
      <c r="I16573">
        <v>24300</v>
      </c>
      <c r="J16573" s="302">
        <v>27800000</v>
      </c>
    </row>
    <row r="16574" spans="1:10" x14ac:dyDescent="0.25">
      <c r="A16574">
        <v>29517033</v>
      </c>
      <c r="B16574">
        <v>29557025</v>
      </c>
      <c r="C16574" t="s">
        <v>17404</v>
      </c>
      <c r="D16574" t="s">
        <v>1977</v>
      </c>
      <c r="E16574" t="s">
        <v>17431</v>
      </c>
      <c r="F16574" t="s">
        <v>12780</v>
      </c>
      <c r="G16574" t="s">
        <v>16193</v>
      </c>
      <c r="H16574" t="s">
        <v>1980</v>
      </c>
      <c r="I16574">
        <v>7200</v>
      </c>
      <c r="J16574" s="302">
        <v>8700000</v>
      </c>
    </row>
    <row r="16575" spans="1:10" x14ac:dyDescent="0.25">
      <c r="A16575">
        <v>29625001</v>
      </c>
      <c r="B16575">
        <v>29681001</v>
      </c>
      <c r="C16575" t="s">
        <v>17442</v>
      </c>
      <c r="D16575" t="s">
        <v>15421</v>
      </c>
      <c r="E16575" t="s">
        <v>15422</v>
      </c>
      <c r="F16575" t="s">
        <v>15422</v>
      </c>
      <c r="G16575" t="s">
        <v>15423</v>
      </c>
      <c r="H16575" t="s">
        <v>1911</v>
      </c>
      <c r="I16575">
        <v>0</v>
      </c>
      <c r="J16575" s="302">
        <v>65000000</v>
      </c>
    </row>
    <row r="16576" spans="1:10" x14ac:dyDescent="0.25">
      <c r="A16576">
        <v>29625002</v>
      </c>
      <c r="B16576">
        <v>29682001</v>
      </c>
      <c r="C16576" t="s">
        <v>17442</v>
      </c>
      <c r="D16576" t="s">
        <v>15421</v>
      </c>
      <c r="E16576" t="s">
        <v>15424</v>
      </c>
      <c r="F16576" t="s">
        <v>1944</v>
      </c>
      <c r="G16576" t="s">
        <v>15423</v>
      </c>
      <c r="H16576" t="s">
        <v>1911</v>
      </c>
      <c r="I16576">
        <v>0</v>
      </c>
      <c r="J16576" s="302">
        <v>56300000</v>
      </c>
    </row>
    <row r="16577" spans="1:10" x14ac:dyDescent="0.25">
      <c r="A16577">
        <v>29625003</v>
      </c>
      <c r="B16577">
        <v>29682002</v>
      </c>
      <c r="C16577" t="s">
        <v>17442</v>
      </c>
      <c r="D16577" t="s">
        <v>15421</v>
      </c>
      <c r="E16577" t="s">
        <v>15424</v>
      </c>
      <c r="F16577" t="s">
        <v>1944</v>
      </c>
      <c r="G16577" t="s">
        <v>15489</v>
      </c>
      <c r="H16577" t="s">
        <v>1911</v>
      </c>
      <c r="I16577">
        <v>0</v>
      </c>
      <c r="J16577" s="302">
        <v>51300000</v>
      </c>
    </row>
    <row r="16578" spans="1:10" x14ac:dyDescent="0.25">
      <c r="A16578">
        <v>29725001</v>
      </c>
      <c r="B16578">
        <v>29787001</v>
      </c>
      <c r="C16578" t="s">
        <v>17443</v>
      </c>
      <c r="D16578" t="s">
        <v>15421</v>
      </c>
      <c r="E16578" t="s">
        <v>15568</v>
      </c>
      <c r="F16578" t="s">
        <v>15569</v>
      </c>
      <c r="G16578" t="s">
        <v>15489</v>
      </c>
      <c r="H16578" t="s">
        <v>1911</v>
      </c>
      <c r="I16578">
        <v>0</v>
      </c>
      <c r="J16578" s="302">
        <v>64400000</v>
      </c>
    </row>
    <row r="16579" spans="1:10" x14ac:dyDescent="0.25">
      <c r="A16579">
        <v>29725002</v>
      </c>
      <c r="B16579">
        <v>29787002</v>
      </c>
      <c r="C16579" t="s">
        <v>17443</v>
      </c>
      <c r="D16579" t="s">
        <v>15421</v>
      </c>
      <c r="E16579" t="s">
        <v>15568</v>
      </c>
      <c r="F16579" t="s">
        <v>15569</v>
      </c>
      <c r="G16579" t="s">
        <v>15423</v>
      </c>
      <c r="H16579" t="s">
        <v>1911</v>
      </c>
      <c r="I16579">
        <v>0</v>
      </c>
      <c r="J16579" s="302">
        <v>78000000</v>
      </c>
    </row>
    <row r="16580" spans="1:10" x14ac:dyDescent="0.25">
      <c r="A16580">
        <v>29825001</v>
      </c>
      <c r="B16580">
        <v>29881001</v>
      </c>
      <c r="C16580" t="s">
        <v>17444</v>
      </c>
      <c r="D16580" t="s">
        <v>15421</v>
      </c>
      <c r="E16580" t="s">
        <v>15422</v>
      </c>
      <c r="F16580" t="s">
        <v>15422</v>
      </c>
      <c r="G16580" t="s">
        <v>15489</v>
      </c>
      <c r="H16580" t="s">
        <v>1911</v>
      </c>
      <c r="I16580">
        <v>0</v>
      </c>
      <c r="J16580" s="302">
        <v>56500000</v>
      </c>
    </row>
    <row r="16581" spans="1:10" x14ac:dyDescent="0.25">
      <c r="A16581">
        <v>29825002</v>
      </c>
      <c r="B16581">
        <v>29881002</v>
      </c>
      <c r="C16581" t="s">
        <v>17444</v>
      </c>
      <c r="D16581" t="s">
        <v>15421</v>
      </c>
      <c r="E16581" t="s">
        <v>15422</v>
      </c>
      <c r="F16581" t="s">
        <v>15422</v>
      </c>
      <c r="G16581" t="s">
        <v>15423</v>
      </c>
      <c r="H16581" t="s">
        <v>1911</v>
      </c>
      <c r="I16581">
        <v>0</v>
      </c>
      <c r="J16581" s="302">
        <v>63500000</v>
      </c>
    </row>
    <row r="16582" spans="1:10" x14ac:dyDescent="0.25">
      <c r="A16582">
        <v>29825004</v>
      </c>
      <c r="B16582">
        <v>29882001</v>
      </c>
      <c r="C16582" t="s">
        <v>17444</v>
      </c>
      <c r="D16582" t="s">
        <v>15421</v>
      </c>
      <c r="E16582" t="s">
        <v>15424</v>
      </c>
      <c r="F16582" t="s">
        <v>1944</v>
      </c>
      <c r="G16582" t="s">
        <v>15423</v>
      </c>
      <c r="H16582" t="s">
        <v>1911</v>
      </c>
      <c r="I16582">
        <v>0</v>
      </c>
      <c r="J16582" s="302">
        <v>56300000</v>
      </c>
    </row>
    <row r="16583" spans="1:10" x14ac:dyDescent="0.25">
      <c r="A16583">
        <v>29825003</v>
      </c>
      <c r="B16583">
        <v>29885001</v>
      </c>
      <c r="C16583" t="s">
        <v>17444</v>
      </c>
      <c r="D16583" t="s">
        <v>15421</v>
      </c>
      <c r="E16583" t="s">
        <v>15639</v>
      </c>
      <c r="F16583" t="s">
        <v>15639</v>
      </c>
      <c r="G16583" t="s">
        <v>15489</v>
      </c>
      <c r="H16583" t="s">
        <v>1911</v>
      </c>
      <c r="I16583">
        <v>0</v>
      </c>
      <c r="J16583" s="302">
        <v>33400000</v>
      </c>
    </row>
    <row r="16584" spans="1:10" x14ac:dyDescent="0.25">
      <c r="A16584">
        <v>29925001</v>
      </c>
      <c r="B16584">
        <v>29982001</v>
      </c>
      <c r="C16584" t="s">
        <v>17445</v>
      </c>
      <c r="D16584" t="s">
        <v>15421</v>
      </c>
      <c r="E16584" t="s">
        <v>15424</v>
      </c>
      <c r="F16584" t="s">
        <v>1944</v>
      </c>
      <c r="G16584" t="s">
        <v>15423</v>
      </c>
      <c r="H16584" t="s">
        <v>1911</v>
      </c>
      <c r="I16584">
        <v>0</v>
      </c>
      <c r="J16584" s="302">
        <v>56300000</v>
      </c>
    </row>
    <row r="16585" spans="1:10" x14ac:dyDescent="0.25">
      <c r="A16585">
        <v>30019001</v>
      </c>
      <c r="B16585">
        <v>30050001</v>
      </c>
      <c r="C16585" t="s">
        <v>17446</v>
      </c>
      <c r="D16585" t="s">
        <v>1926</v>
      </c>
      <c r="E16585" t="s">
        <v>17447</v>
      </c>
      <c r="F16585" t="s">
        <v>2001</v>
      </c>
      <c r="G16585" t="s">
        <v>11336</v>
      </c>
      <c r="H16585" t="s">
        <v>1911</v>
      </c>
      <c r="I16585">
        <v>0</v>
      </c>
      <c r="J16585" s="302">
        <v>32700000</v>
      </c>
    </row>
    <row r="16586" spans="1:10" x14ac:dyDescent="0.25">
      <c r="A16586">
        <v>30019004</v>
      </c>
      <c r="B16586">
        <v>30050002</v>
      </c>
      <c r="C16586" t="s">
        <v>17446</v>
      </c>
      <c r="D16586" t="s">
        <v>1926</v>
      </c>
      <c r="E16586" t="s">
        <v>17447</v>
      </c>
      <c r="F16586" t="s">
        <v>17448</v>
      </c>
      <c r="G16586" t="s">
        <v>17449</v>
      </c>
      <c r="H16586" t="s">
        <v>1911</v>
      </c>
      <c r="I16586">
        <v>0</v>
      </c>
      <c r="J16586" s="302">
        <v>47500000</v>
      </c>
    </row>
    <row r="16587" spans="1:10" x14ac:dyDescent="0.25">
      <c r="A16587">
        <v>30019005</v>
      </c>
      <c r="B16587">
        <v>30050003</v>
      </c>
      <c r="C16587" t="s">
        <v>17446</v>
      </c>
      <c r="D16587" t="s">
        <v>1926</v>
      </c>
      <c r="E16587" t="s">
        <v>17447</v>
      </c>
      <c r="F16587" t="s">
        <v>1988</v>
      </c>
      <c r="G16587" t="s">
        <v>11338</v>
      </c>
      <c r="H16587" t="s">
        <v>1911</v>
      </c>
      <c r="I16587">
        <v>0</v>
      </c>
      <c r="J16587" s="302">
        <v>16800000</v>
      </c>
    </row>
    <row r="16588" spans="1:10" x14ac:dyDescent="0.25">
      <c r="A16588">
        <v>30019006</v>
      </c>
      <c r="B16588">
        <v>30050004</v>
      </c>
      <c r="C16588" t="s">
        <v>17446</v>
      </c>
      <c r="D16588" t="s">
        <v>1926</v>
      </c>
      <c r="E16588" t="s">
        <v>17447</v>
      </c>
      <c r="F16588" t="s">
        <v>17450</v>
      </c>
      <c r="G16588" t="s">
        <v>16244</v>
      </c>
      <c r="H16588" t="s">
        <v>1911</v>
      </c>
      <c r="I16588">
        <v>0</v>
      </c>
      <c r="J16588" s="302">
        <v>37200000</v>
      </c>
    </row>
    <row r="16589" spans="1:10" x14ac:dyDescent="0.25">
      <c r="A16589">
        <v>30019009</v>
      </c>
      <c r="B16589">
        <v>30050005</v>
      </c>
      <c r="C16589" t="s">
        <v>17446</v>
      </c>
      <c r="D16589" t="s">
        <v>1926</v>
      </c>
      <c r="E16589" t="s">
        <v>17451</v>
      </c>
      <c r="F16589" t="s">
        <v>17452</v>
      </c>
      <c r="G16589" t="s">
        <v>17453</v>
      </c>
      <c r="H16589" t="s">
        <v>1911</v>
      </c>
      <c r="I16589">
        <v>0</v>
      </c>
      <c r="J16589" s="302">
        <v>15900000</v>
      </c>
    </row>
    <row r="16590" spans="1:10" x14ac:dyDescent="0.25">
      <c r="A16590">
        <v>30019010</v>
      </c>
      <c r="B16590">
        <v>30050006</v>
      </c>
      <c r="C16590" t="s">
        <v>17446</v>
      </c>
      <c r="D16590" t="s">
        <v>1926</v>
      </c>
      <c r="E16590" t="s">
        <v>17454</v>
      </c>
      <c r="F16590" t="s">
        <v>17455</v>
      </c>
      <c r="G16590" t="s">
        <v>6970</v>
      </c>
      <c r="H16590" t="s">
        <v>1911</v>
      </c>
      <c r="I16590">
        <v>0</v>
      </c>
      <c r="J16590" s="302">
        <v>69700000</v>
      </c>
    </row>
    <row r="16591" spans="1:10" x14ac:dyDescent="0.25">
      <c r="A16591">
        <v>30019011</v>
      </c>
      <c r="B16591">
        <v>30050007</v>
      </c>
      <c r="C16591" t="s">
        <v>17446</v>
      </c>
      <c r="D16591" t="s">
        <v>1926</v>
      </c>
      <c r="E16591" t="s">
        <v>17456</v>
      </c>
      <c r="F16591" t="s">
        <v>17457</v>
      </c>
      <c r="G16591" t="s">
        <v>17458</v>
      </c>
      <c r="H16591" t="s">
        <v>1911</v>
      </c>
      <c r="I16591">
        <v>0</v>
      </c>
      <c r="J16591" s="302">
        <v>41800000</v>
      </c>
    </row>
    <row r="16592" spans="1:10" x14ac:dyDescent="0.25">
      <c r="A16592">
        <v>30019002</v>
      </c>
      <c r="B16592">
        <v>30050008</v>
      </c>
      <c r="C16592" t="s">
        <v>17446</v>
      </c>
      <c r="D16592" t="s">
        <v>6976</v>
      </c>
      <c r="E16592" t="s">
        <v>5728</v>
      </c>
      <c r="F16592" t="s">
        <v>17459</v>
      </c>
      <c r="G16592" t="s">
        <v>16244</v>
      </c>
      <c r="H16592" t="s">
        <v>1911</v>
      </c>
      <c r="I16592">
        <v>0</v>
      </c>
      <c r="J16592" s="302">
        <v>57900000</v>
      </c>
    </row>
    <row r="16593" spans="1:10" x14ac:dyDescent="0.25">
      <c r="A16593">
        <v>30019003</v>
      </c>
      <c r="B16593">
        <v>30050009</v>
      </c>
      <c r="C16593" t="s">
        <v>17446</v>
      </c>
      <c r="D16593" t="s">
        <v>6976</v>
      </c>
      <c r="E16593" t="s">
        <v>5728</v>
      </c>
      <c r="F16593" t="s">
        <v>17454</v>
      </c>
      <c r="G16593" t="s">
        <v>16244</v>
      </c>
      <c r="H16593" t="s">
        <v>1911</v>
      </c>
      <c r="I16593">
        <v>0</v>
      </c>
      <c r="J16593" s="302">
        <v>55300000</v>
      </c>
    </row>
    <row r="16594" spans="1:10" x14ac:dyDescent="0.25">
      <c r="A16594">
        <v>30019007</v>
      </c>
      <c r="B16594">
        <v>30050010</v>
      </c>
      <c r="C16594" t="s">
        <v>17446</v>
      </c>
      <c r="D16594" t="s">
        <v>6976</v>
      </c>
      <c r="E16594" t="s">
        <v>5728</v>
      </c>
      <c r="F16594" t="s">
        <v>17460</v>
      </c>
      <c r="G16594" t="s">
        <v>17461</v>
      </c>
      <c r="H16594" t="s">
        <v>1911</v>
      </c>
      <c r="I16594">
        <v>0</v>
      </c>
      <c r="J16594" s="302">
        <v>88400000</v>
      </c>
    </row>
    <row r="16595" spans="1:10" x14ac:dyDescent="0.25">
      <c r="A16595">
        <v>30019008</v>
      </c>
      <c r="B16595">
        <v>30050011</v>
      </c>
      <c r="C16595" t="s">
        <v>17446</v>
      </c>
      <c r="D16595" t="s">
        <v>6976</v>
      </c>
      <c r="E16595" t="s">
        <v>5728</v>
      </c>
      <c r="F16595" t="s">
        <v>17462</v>
      </c>
      <c r="G16595" t="s">
        <v>17461</v>
      </c>
      <c r="H16595" t="s">
        <v>1911</v>
      </c>
      <c r="I16595">
        <v>0</v>
      </c>
      <c r="J16595" s="302">
        <v>59300000</v>
      </c>
    </row>
    <row r="16596" spans="1:10" x14ac:dyDescent="0.25">
      <c r="A16596">
        <v>30019012</v>
      </c>
      <c r="B16596">
        <v>30050012</v>
      </c>
      <c r="C16596" t="s">
        <v>17446</v>
      </c>
      <c r="D16596" t="s">
        <v>1926</v>
      </c>
      <c r="E16596" t="s">
        <v>17463</v>
      </c>
      <c r="F16596" t="s">
        <v>17448</v>
      </c>
      <c r="G16596" t="s">
        <v>17449</v>
      </c>
      <c r="H16596" t="s">
        <v>1911</v>
      </c>
      <c r="I16596">
        <v>0</v>
      </c>
      <c r="J16596" s="302">
        <v>79000000</v>
      </c>
    </row>
    <row r="16597" spans="1:10" x14ac:dyDescent="0.25">
      <c r="A16597">
        <v>30019013</v>
      </c>
      <c r="B16597">
        <v>30050013</v>
      </c>
      <c r="C16597" t="s">
        <v>17446</v>
      </c>
      <c r="D16597" t="s">
        <v>1926</v>
      </c>
      <c r="E16597" t="s">
        <v>5728</v>
      </c>
      <c r="F16597" t="s">
        <v>17464</v>
      </c>
      <c r="G16597" t="s">
        <v>17465</v>
      </c>
      <c r="H16597" t="s">
        <v>1911</v>
      </c>
      <c r="I16597">
        <v>0</v>
      </c>
      <c r="J16597" s="302">
        <v>92000000</v>
      </c>
    </row>
    <row r="16598" spans="1:10" x14ac:dyDescent="0.25">
      <c r="A16598">
        <v>30016001</v>
      </c>
      <c r="B16598">
        <v>30050014</v>
      </c>
      <c r="C16598" t="s">
        <v>17446</v>
      </c>
      <c r="D16598" t="s">
        <v>6976</v>
      </c>
      <c r="E16598" t="s">
        <v>17466</v>
      </c>
      <c r="F16598" t="s">
        <v>17467</v>
      </c>
      <c r="G16598" t="s">
        <v>17468</v>
      </c>
      <c r="H16598" t="s">
        <v>1911</v>
      </c>
      <c r="I16598">
        <v>0</v>
      </c>
      <c r="J16598" s="302">
        <v>164000000</v>
      </c>
    </row>
    <row r="16599" spans="1:10" x14ac:dyDescent="0.25">
      <c r="A16599">
        <v>30016002</v>
      </c>
      <c r="B16599">
        <v>30050015</v>
      </c>
      <c r="C16599" t="s">
        <v>17446</v>
      </c>
      <c r="D16599" t="s">
        <v>6976</v>
      </c>
      <c r="E16599" t="s">
        <v>5728</v>
      </c>
      <c r="F16599" t="s">
        <v>17469</v>
      </c>
      <c r="G16599" t="s">
        <v>17470</v>
      </c>
      <c r="H16599" t="s">
        <v>1911</v>
      </c>
      <c r="I16599">
        <v>0</v>
      </c>
      <c r="J16599" s="302">
        <v>47000000</v>
      </c>
    </row>
    <row r="16600" spans="1:10" x14ac:dyDescent="0.25">
      <c r="A16600">
        <v>30016003</v>
      </c>
      <c r="B16600">
        <v>30050016</v>
      </c>
      <c r="C16600" t="s">
        <v>17446</v>
      </c>
      <c r="D16600" t="s">
        <v>6976</v>
      </c>
      <c r="E16600" t="s">
        <v>17463</v>
      </c>
      <c r="F16600" t="s">
        <v>17471</v>
      </c>
      <c r="G16600" t="s">
        <v>17472</v>
      </c>
      <c r="H16600" t="s">
        <v>1911</v>
      </c>
      <c r="I16600">
        <v>0</v>
      </c>
      <c r="J16600" s="302">
        <v>63000000</v>
      </c>
    </row>
    <row r="16601" spans="1:10" x14ac:dyDescent="0.25">
      <c r="A16601">
        <v>30016004</v>
      </c>
      <c r="B16601">
        <v>30050017</v>
      </c>
      <c r="C16601" t="s">
        <v>17446</v>
      </c>
      <c r="D16601" t="s">
        <v>6976</v>
      </c>
      <c r="E16601" t="s">
        <v>5728</v>
      </c>
      <c r="F16601" t="s">
        <v>17473</v>
      </c>
      <c r="G16601" t="s">
        <v>6970</v>
      </c>
      <c r="H16601" t="s">
        <v>1911</v>
      </c>
      <c r="I16601">
        <v>0</v>
      </c>
      <c r="J16601" s="302">
        <v>129000000</v>
      </c>
    </row>
    <row r="16602" spans="1:10" x14ac:dyDescent="0.25">
      <c r="A16602">
        <v>30016005</v>
      </c>
      <c r="B16602">
        <v>30050018</v>
      </c>
      <c r="C16602" t="s">
        <v>17446</v>
      </c>
      <c r="D16602" t="s">
        <v>6976</v>
      </c>
      <c r="E16602" t="s">
        <v>17463</v>
      </c>
      <c r="F16602" t="s">
        <v>1949</v>
      </c>
      <c r="G16602" t="s">
        <v>17474</v>
      </c>
      <c r="H16602" t="s">
        <v>1911</v>
      </c>
      <c r="I16602">
        <v>0</v>
      </c>
      <c r="J16602" s="302">
        <v>45000000</v>
      </c>
    </row>
    <row r="16603" spans="1:10" x14ac:dyDescent="0.25">
      <c r="A16603">
        <v>30016006</v>
      </c>
      <c r="B16603">
        <v>30050019</v>
      </c>
      <c r="C16603" t="s">
        <v>17446</v>
      </c>
      <c r="D16603" t="s">
        <v>6976</v>
      </c>
      <c r="E16603" t="s">
        <v>17454</v>
      </c>
      <c r="F16603" t="s">
        <v>17475</v>
      </c>
      <c r="G16603" t="s">
        <v>17461</v>
      </c>
      <c r="H16603" t="s">
        <v>1911</v>
      </c>
      <c r="I16603">
        <v>0</v>
      </c>
      <c r="J16603" s="302">
        <v>210000000</v>
      </c>
    </row>
    <row r="16604" spans="1:10" x14ac:dyDescent="0.25">
      <c r="A16604">
        <v>30016007</v>
      </c>
      <c r="B16604">
        <v>30050020</v>
      </c>
      <c r="C16604" t="s">
        <v>17446</v>
      </c>
      <c r="D16604" t="s">
        <v>6976</v>
      </c>
      <c r="E16604" t="s">
        <v>17454</v>
      </c>
      <c r="F16604" t="s">
        <v>17476</v>
      </c>
      <c r="G16604" t="s">
        <v>6970</v>
      </c>
      <c r="H16604" t="s">
        <v>1911</v>
      </c>
      <c r="I16604">
        <v>0</v>
      </c>
      <c r="J16604" s="302">
        <v>140000000</v>
      </c>
    </row>
    <row r="16605" spans="1:10" x14ac:dyDescent="0.25">
      <c r="A16605">
        <v>30016008</v>
      </c>
      <c r="B16605">
        <v>30050021</v>
      </c>
      <c r="C16605" t="s">
        <v>17446</v>
      </c>
      <c r="D16605" t="s">
        <v>6976</v>
      </c>
      <c r="E16605" t="s">
        <v>17454</v>
      </c>
      <c r="F16605" t="s">
        <v>17477</v>
      </c>
      <c r="G16605" t="s">
        <v>6970</v>
      </c>
      <c r="H16605" t="s">
        <v>1911</v>
      </c>
      <c r="I16605">
        <v>0</v>
      </c>
      <c r="J16605" s="302">
        <v>95000000</v>
      </c>
    </row>
    <row r="16606" spans="1:10" x14ac:dyDescent="0.25">
      <c r="A16606">
        <v>30016009</v>
      </c>
      <c r="B16606">
        <v>30050022</v>
      </c>
      <c r="C16606" t="s">
        <v>17446</v>
      </c>
      <c r="D16606" t="s">
        <v>6976</v>
      </c>
      <c r="E16606" t="s">
        <v>17454</v>
      </c>
      <c r="F16606" t="s">
        <v>17478</v>
      </c>
      <c r="G16606" t="s">
        <v>12574</v>
      </c>
      <c r="H16606" t="s">
        <v>1911</v>
      </c>
      <c r="I16606">
        <v>282000</v>
      </c>
      <c r="J16606" s="302">
        <v>300000000</v>
      </c>
    </row>
    <row r="16607" spans="1:10" x14ac:dyDescent="0.25">
      <c r="A16607">
        <v>30125001</v>
      </c>
      <c r="B16607">
        <v>30187001</v>
      </c>
      <c r="C16607" t="s">
        <v>17479</v>
      </c>
      <c r="D16607" t="s">
        <v>15421</v>
      </c>
      <c r="E16607" t="s">
        <v>15568</v>
      </c>
      <c r="F16607" t="s">
        <v>15570</v>
      </c>
      <c r="G16607" t="s">
        <v>15423</v>
      </c>
      <c r="H16607" t="s">
        <v>1911</v>
      </c>
      <c r="I16607">
        <v>0</v>
      </c>
      <c r="J16607" s="302">
        <v>78800000</v>
      </c>
    </row>
    <row r="16608" spans="1:10" x14ac:dyDescent="0.25">
      <c r="A16608">
        <v>30225001</v>
      </c>
      <c r="B16608">
        <v>30286001</v>
      </c>
      <c r="C16608" t="s">
        <v>17480</v>
      </c>
      <c r="D16608" t="s">
        <v>15421</v>
      </c>
      <c r="E16608" t="s">
        <v>15519</v>
      </c>
      <c r="F16608" t="s">
        <v>11047</v>
      </c>
      <c r="G16608" t="s">
        <v>15489</v>
      </c>
      <c r="H16608" t="s">
        <v>1911</v>
      </c>
      <c r="I16608">
        <v>0</v>
      </c>
      <c r="J16608" s="302">
        <v>60300000</v>
      </c>
    </row>
    <row r="16609" spans="1:10" x14ac:dyDescent="0.25">
      <c r="A16609">
        <v>30306001</v>
      </c>
      <c r="B16609">
        <v>30335001</v>
      </c>
      <c r="C16609" t="s">
        <v>17481</v>
      </c>
      <c r="D16609" t="s">
        <v>1918</v>
      </c>
      <c r="E16609" t="s">
        <v>17482</v>
      </c>
      <c r="F16609" t="s">
        <v>17483</v>
      </c>
      <c r="G16609" t="s">
        <v>2955</v>
      </c>
      <c r="H16609" t="s">
        <v>1911</v>
      </c>
      <c r="I16609">
        <v>0</v>
      </c>
      <c r="J16609" s="302">
        <v>39900000</v>
      </c>
    </row>
    <row r="16610" spans="1:10" x14ac:dyDescent="0.25">
      <c r="A16610">
        <v>30425001</v>
      </c>
      <c r="B16610">
        <v>30481001</v>
      </c>
      <c r="C16610" t="s">
        <v>17484</v>
      </c>
      <c r="D16610" t="s">
        <v>15421</v>
      </c>
      <c r="E16610" t="s">
        <v>15422</v>
      </c>
      <c r="F16610" t="s">
        <v>15422</v>
      </c>
      <c r="G16610" t="s">
        <v>15489</v>
      </c>
      <c r="H16610" t="s">
        <v>1911</v>
      </c>
      <c r="I16610">
        <v>0</v>
      </c>
      <c r="J16610" s="302">
        <v>69000000</v>
      </c>
    </row>
    <row r="16611" spans="1:10" x14ac:dyDescent="0.25">
      <c r="A16611">
        <v>30425002</v>
      </c>
      <c r="B16611">
        <v>30481002</v>
      </c>
      <c r="C16611" t="s">
        <v>17484</v>
      </c>
      <c r="D16611" t="s">
        <v>15421</v>
      </c>
      <c r="E16611" t="s">
        <v>15422</v>
      </c>
      <c r="F16611" t="s">
        <v>15422</v>
      </c>
      <c r="G16611" t="s">
        <v>15423</v>
      </c>
      <c r="H16611" t="s">
        <v>1911</v>
      </c>
      <c r="I16611">
        <v>0</v>
      </c>
      <c r="J16611" s="302">
        <v>65000000</v>
      </c>
    </row>
    <row r="16612" spans="1:10" x14ac:dyDescent="0.25">
      <c r="A16612">
        <v>30425003</v>
      </c>
      <c r="B16612">
        <v>30482001</v>
      </c>
      <c r="C16612" t="s">
        <v>17484</v>
      </c>
      <c r="D16612" t="s">
        <v>15421</v>
      </c>
      <c r="E16612" t="s">
        <v>15424</v>
      </c>
      <c r="F16612" t="s">
        <v>1944</v>
      </c>
      <c r="G16612" t="s">
        <v>15423</v>
      </c>
      <c r="H16612" t="s">
        <v>1911</v>
      </c>
      <c r="I16612">
        <v>0</v>
      </c>
      <c r="J16612" s="302">
        <v>56300000</v>
      </c>
    </row>
    <row r="16613" spans="1:10" x14ac:dyDescent="0.25">
      <c r="A16613">
        <v>30525001</v>
      </c>
      <c r="B16613">
        <v>30583001</v>
      </c>
      <c r="C16613" t="s">
        <v>17485</v>
      </c>
      <c r="D16613" t="s">
        <v>15421</v>
      </c>
      <c r="E16613" t="s">
        <v>1941</v>
      </c>
      <c r="F16613" t="s">
        <v>11047</v>
      </c>
      <c r="G16613" t="s">
        <v>15489</v>
      </c>
      <c r="H16613" t="s">
        <v>1911</v>
      </c>
      <c r="I16613">
        <v>0</v>
      </c>
      <c r="J16613" s="302">
        <v>75400000</v>
      </c>
    </row>
    <row r="16614" spans="1:10" x14ac:dyDescent="0.25">
      <c r="A16614">
        <v>30525002</v>
      </c>
      <c r="B16614">
        <v>30584001</v>
      </c>
      <c r="C16614" t="s">
        <v>17485</v>
      </c>
      <c r="D16614" t="s">
        <v>15421</v>
      </c>
      <c r="E16614" t="s">
        <v>1941</v>
      </c>
      <c r="F16614" t="s">
        <v>4193</v>
      </c>
      <c r="G16614" t="s">
        <v>15489</v>
      </c>
      <c r="H16614" t="s">
        <v>1911</v>
      </c>
      <c r="I16614">
        <v>0</v>
      </c>
      <c r="J16614" s="302">
        <v>142800000</v>
      </c>
    </row>
    <row r="16615" spans="1:10" x14ac:dyDescent="0.25">
      <c r="A16615">
        <v>30606001</v>
      </c>
      <c r="B16615">
        <v>30635001</v>
      </c>
      <c r="C16615" t="s">
        <v>17486</v>
      </c>
      <c r="D16615" t="s">
        <v>1918</v>
      </c>
      <c r="E16615" t="s">
        <v>17487</v>
      </c>
      <c r="F16615" t="s">
        <v>17488</v>
      </c>
      <c r="G16615" t="s">
        <v>5449</v>
      </c>
      <c r="H16615" t="s">
        <v>1911</v>
      </c>
      <c r="I16615">
        <v>0</v>
      </c>
      <c r="J16615" s="302">
        <v>54900000</v>
      </c>
    </row>
    <row r="16616" spans="1:10" x14ac:dyDescent="0.25">
      <c r="A16616">
        <v>30607001</v>
      </c>
      <c r="B16616">
        <v>30641001</v>
      </c>
      <c r="C16616" t="s">
        <v>17486</v>
      </c>
      <c r="D16616" t="s">
        <v>2145</v>
      </c>
      <c r="E16616" t="s">
        <v>4047</v>
      </c>
      <c r="F16616" t="s">
        <v>17489</v>
      </c>
      <c r="G16616" t="s">
        <v>3313</v>
      </c>
      <c r="H16616" t="s">
        <v>1911</v>
      </c>
      <c r="I16616">
        <v>0</v>
      </c>
      <c r="J16616" s="302">
        <v>20100000</v>
      </c>
    </row>
    <row r="16617" spans="1:10" x14ac:dyDescent="0.25">
      <c r="A16617">
        <v>30607002</v>
      </c>
      <c r="B16617">
        <v>30641002</v>
      </c>
      <c r="C16617" t="s">
        <v>17486</v>
      </c>
      <c r="D16617" t="s">
        <v>2145</v>
      </c>
      <c r="E16617" t="s">
        <v>4047</v>
      </c>
      <c r="F16617" t="s">
        <v>17490</v>
      </c>
      <c r="G16617" t="s">
        <v>4982</v>
      </c>
      <c r="H16617" t="s">
        <v>1911</v>
      </c>
      <c r="I16617">
        <v>0</v>
      </c>
      <c r="J16617" s="302">
        <v>24900000</v>
      </c>
    </row>
    <row r="16618" spans="1:10" x14ac:dyDescent="0.25">
      <c r="A16618">
        <v>30607003</v>
      </c>
      <c r="B16618">
        <v>30641003</v>
      </c>
      <c r="C16618" t="s">
        <v>17486</v>
      </c>
      <c r="D16618" t="s">
        <v>2145</v>
      </c>
      <c r="E16618" t="s">
        <v>4047</v>
      </c>
      <c r="F16618" t="s">
        <v>17491</v>
      </c>
      <c r="G16618" t="s">
        <v>3294</v>
      </c>
      <c r="H16618" t="s">
        <v>1911</v>
      </c>
      <c r="I16618">
        <v>0</v>
      </c>
      <c r="J16618" s="302">
        <v>25700000</v>
      </c>
    </row>
    <row r="16619" spans="1:10" x14ac:dyDescent="0.25">
      <c r="A16619">
        <v>30621001</v>
      </c>
      <c r="B16619">
        <v>30642001</v>
      </c>
      <c r="C16619" t="s">
        <v>17486</v>
      </c>
      <c r="D16619" t="s">
        <v>2134</v>
      </c>
      <c r="E16619" t="s">
        <v>17492</v>
      </c>
      <c r="F16619" t="s">
        <v>17493</v>
      </c>
      <c r="G16619" t="s">
        <v>4075</v>
      </c>
      <c r="H16619" t="s">
        <v>1911</v>
      </c>
      <c r="I16619">
        <v>0</v>
      </c>
      <c r="J16619" s="302">
        <v>24400000</v>
      </c>
    </row>
    <row r="16620" spans="1:10" x14ac:dyDescent="0.25">
      <c r="A16620">
        <v>30620001</v>
      </c>
      <c r="B16620">
        <v>30643001</v>
      </c>
      <c r="C16620" t="s">
        <v>17486</v>
      </c>
      <c r="D16620" t="s">
        <v>2149</v>
      </c>
      <c r="E16620" t="s">
        <v>14831</v>
      </c>
      <c r="F16620" t="s">
        <v>17494</v>
      </c>
      <c r="G16620" t="s">
        <v>4982</v>
      </c>
      <c r="H16620" t="s">
        <v>1911</v>
      </c>
      <c r="I16620">
        <v>0</v>
      </c>
      <c r="J16620" s="302">
        <v>23500000</v>
      </c>
    </row>
    <row r="16621" spans="1:10" x14ac:dyDescent="0.25">
      <c r="A16621">
        <v>30612001</v>
      </c>
      <c r="B16621">
        <v>30646001</v>
      </c>
      <c r="C16621" t="s">
        <v>17486</v>
      </c>
      <c r="D16621" t="s">
        <v>1941</v>
      </c>
      <c r="E16621" t="s">
        <v>12617</v>
      </c>
      <c r="F16621" t="s">
        <v>17495</v>
      </c>
      <c r="G16621" t="s">
        <v>2651</v>
      </c>
      <c r="H16621" t="s">
        <v>1911</v>
      </c>
      <c r="I16621">
        <v>0</v>
      </c>
      <c r="J16621" s="302">
        <v>41000000</v>
      </c>
    </row>
    <row r="16622" spans="1:10" x14ac:dyDescent="0.25">
      <c r="A16622">
        <v>30606002</v>
      </c>
      <c r="B16622">
        <v>30688001</v>
      </c>
      <c r="C16622" t="s">
        <v>17486</v>
      </c>
      <c r="D16622" t="s">
        <v>1918</v>
      </c>
      <c r="E16622" t="s">
        <v>4038</v>
      </c>
      <c r="F16622" t="s">
        <v>17489</v>
      </c>
      <c r="G16622" t="s">
        <v>3313</v>
      </c>
      <c r="H16622" t="s">
        <v>1911</v>
      </c>
      <c r="I16622">
        <v>0</v>
      </c>
      <c r="J16622" s="302">
        <v>47400000</v>
      </c>
    </row>
    <row r="16623" spans="1:10" x14ac:dyDescent="0.25">
      <c r="A16623">
        <v>30606003</v>
      </c>
      <c r="B16623">
        <v>30688002</v>
      </c>
      <c r="C16623" t="s">
        <v>17486</v>
      </c>
      <c r="D16623" t="s">
        <v>1918</v>
      </c>
      <c r="E16623" t="s">
        <v>4038</v>
      </c>
      <c r="F16623" t="s">
        <v>17496</v>
      </c>
      <c r="G16623" t="s">
        <v>4982</v>
      </c>
      <c r="H16623" t="s">
        <v>1911</v>
      </c>
      <c r="I16623">
        <v>0</v>
      </c>
      <c r="J16623" s="302">
        <v>50800000</v>
      </c>
    </row>
    <row r="16624" spans="1:10" x14ac:dyDescent="0.25">
      <c r="A16624">
        <v>30606004</v>
      </c>
      <c r="B16624">
        <v>30688003</v>
      </c>
      <c r="C16624" t="s">
        <v>17486</v>
      </c>
      <c r="D16624" t="s">
        <v>1918</v>
      </c>
      <c r="E16624" t="s">
        <v>4038</v>
      </c>
      <c r="F16624" t="s">
        <v>17497</v>
      </c>
      <c r="G16624" t="s">
        <v>4057</v>
      </c>
      <c r="H16624" t="s">
        <v>1911</v>
      </c>
      <c r="I16624">
        <v>0</v>
      </c>
      <c r="J16624" s="302">
        <v>53100000</v>
      </c>
    </row>
    <row r="16625" spans="1:10" x14ac:dyDescent="0.25">
      <c r="A16625">
        <v>30725001</v>
      </c>
      <c r="B16625">
        <v>30782001</v>
      </c>
      <c r="C16625" t="s">
        <v>17498</v>
      </c>
      <c r="D16625" t="s">
        <v>15421</v>
      </c>
      <c r="E16625" t="s">
        <v>15424</v>
      </c>
      <c r="F16625" t="s">
        <v>1944</v>
      </c>
      <c r="G16625" t="s">
        <v>15423</v>
      </c>
      <c r="H16625" t="s">
        <v>1911</v>
      </c>
      <c r="I16625">
        <v>0</v>
      </c>
      <c r="J16625" s="302">
        <v>56300000</v>
      </c>
    </row>
    <row r="16626" spans="1:10" x14ac:dyDescent="0.25">
      <c r="A16626">
        <v>30825005</v>
      </c>
      <c r="B16626">
        <v>30880001</v>
      </c>
      <c r="C16626" t="s">
        <v>17499</v>
      </c>
      <c r="D16626" t="s">
        <v>15421</v>
      </c>
      <c r="E16626" t="s">
        <v>15563</v>
      </c>
      <c r="F16626" t="s">
        <v>11047</v>
      </c>
      <c r="G16626" t="s">
        <v>15489</v>
      </c>
      <c r="H16626" t="s">
        <v>1911</v>
      </c>
      <c r="I16626">
        <v>0</v>
      </c>
      <c r="J16626" s="302">
        <v>109000000</v>
      </c>
    </row>
    <row r="16627" spans="1:10" x14ac:dyDescent="0.25">
      <c r="A16627">
        <v>30825004</v>
      </c>
      <c r="B16627">
        <v>30882001</v>
      </c>
      <c r="C16627" t="s">
        <v>17499</v>
      </c>
      <c r="D16627" t="s">
        <v>15421</v>
      </c>
      <c r="E16627" t="s">
        <v>15424</v>
      </c>
      <c r="F16627" t="s">
        <v>1944</v>
      </c>
      <c r="G16627" t="s">
        <v>15423</v>
      </c>
      <c r="H16627" t="s">
        <v>1911</v>
      </c>
      <c r="I16627">
        <v>0</v>
      </c>
      <c r="J16627" s="302">
        <v>56300000</v>
      </c>
    </row>
    <row r="16628" spans="1:10" x14ac:dyDescent="0.25">
      <c r="A16628">
        <v>30825006</v>
      </c>
      <c r="B16628">
        <v>30883001</v>
      </c>
      <c r="C16628" t="s">
        <v>17499</v>
      </c>
      <c r="D16628" t="s">
        <v>15421</v>
      </c>
      <c r="E16628" t="s">
        <v>1941</v>
      </c>
      <c r="F16628" t="s">
        <v>11047</v>
      </c>
      <c r="G16628" t="s">
        <v>15489</v>
      </c>
      <c r="H16628" t="s">
        <v>1911</v>
      </c>
      <c r="I16628">
        <v>0</v>
      </c>
      <c r="J16628" s="302">
        <v>112300000</v>
      </c>
    </row>
    <row r="16629" spans="1:10" x14ac:dyDescent="0.25">
      <c r="A16629">
        <v>30825007</v>
      </c>
      <c r="B16629">
        <v>30883002</v>
      </c>
      <c r="C16629" t="s">
        <v>17499</v>
      </c>
      <c r="D16629" t="s">
        <v>15421</v>
      </c>
      <c r="E16629" t="s">
        <v>1941</v>
      </c>
      <c r="F16629" t="s">
        <v>11047</v>
      </c>
      <c r="G16629" t="s">
        <v>15423</v>
      </c>
      <c r="H16629" t="s">
        <v>1911</v>
      </c>
      <c r="I16629">
        <v>0</v>
      </c>
      <c r="J16629" s="302">
        <v>118200000</v>
      </c>
    </row>
    <row r="16630" spans="1:10" x14ac:dyDescent="0.25">
      <c r="A16630">
        <v>30825003</v>
      </c>
      <c r="B16630">
        <v>30885001</v>
      </c>
      <c r="C16630" t="s">
        <v>17499</v>
      </c>
      <c r="D16630" t="s">
        <v>15421</v>
      </c>
      <c r="E16630" t="s">
        <v>15639</v>
      </c>
      <c r="F16630" t="s">
        <v>15639</v>
      </c>
      <c r="G16630" t="s">
        <v>15489</v>
      </c>
      <c r="H16630" t="s">
        <v>1911</v>
      </c>
      <c r="I16630">
        <v>0</v>
      </c>
      <c r="J16630" s="302">
        <v>31600000</v>
      </c>
    </row>
    <row r="16631" spans="1:10" x14ac:dyDescent="0.25">
      <c r="A16631">
        <v>30825002</v>
      </c>
      <c r="B16631">
        <v>30886001</v>
      </c>
      <c r="C16631" t="s">
        <v>17499</v>
      </c>
      <c r="D16631" t="s">
        <v>15421</v>
      </c>
      <c r="E16631" t="s">
        <v>15519</v>
      </c>
      <c r="F16631" t="s">
        <v>11047</v>
      </c>
      <c r="G16631" t="s">
        <v>15423</v>
      </c>
      <c r="H16631" t="s">
        <v>1911</v>
      </c>
      <c r="I16631">
        <v>0</v>
      </c>
      <c r="J16631" s="302">
        <v>71900000</v>
      </c>
    </row>
    <row r="16632" spans="1:10" x14ac:dyDescent="0.25">
      <c r="A16632">
        <v>30825001</v>
      </c>
      <c r="B16632">
        <v>30887001</v>
      </c>
      <c r="C16632" t="s">
        <v>17499</v>
      </c>
      <c r="D16632" t="s">
        <v>15421</v>
      </c>
      <c r="E16632" t="s">
        <v>15568</v>
      </c>
      <c r="F16632" t="s">
        <v>15570</v>
      </c>
      <c r="G16632" t="s">
        <v>15423</v>
      </c>
      <c r="H16632" t="s">
        <v>1911</v>
      </c>
      <c r="I16632">
        <v>0</v>
      </c>
      <c r="J16632" s="302">
        <v>84700000</v>
      </c>
    </row>
    <row r="16633" spans="1:10" x14ac:dyDescent="0.25">
      <c r="A16633">
        <v>30917001</v>
      </c>
      <c r="B16633">
        <v>30953001</v>
      </c>
      <c r="C16633" t="s">
        <v>17500</v>
      </c>
      <c r="D16633" t="s">
        <v>1977</v>
      </c>
      <c r="E16633" t="s">
        <v>7952</v>
      </c>
      <c r="F16633" t="s">
        <v>7090</v>
      </c>
      <c r="G16633" t="s">
        <v>7091</v>
      </c>
      <c r="H16633" t="s">
        <v>1911</v>
      </c>
      <c r="I16633">
        <v>0</v>
      </c>
      <c r="J16633" s="302">
        <v>6000000</v>
      </c>
    </row>
    <row r="16634" spans="1:10" x14ac:dyDescent="0.25">
      <c r="A16634">
        <v>30917002</v>
      </c>
      <c r="B16634">
        <v>30955001</v>
      </c>
      <c r="C16634" t="s">
        <v>17500</v>
      </c>
      <c r="D16634" t="s">
        <v>1977</v>
      </c>
      <c r="E16634" t="s">
        <v>17501</v>
      </c>
      <c r="F16634" t="s">
        <v>2016</v>
      </c>
      <c r="G16634" t="s">
        <v>2017</v>
      </c>
      <c r="H16634" t="s">
        <v>1911</v>
      </c>
      <c r="I16634">
        <v>0</v>
      </c>
      <c r="J16634" s="302">
        <v>3100000</v>
      </c>
    </row>
    <row r="16635" spans="1:10" x14ac:dyDescent="0.25">
      <c r="A16635">
        <v>31025001</v>
      </c>
      <c r="B16635">
        <v>31087001</v>
      </c>
      <c r="C16635" t="s">
        <v>17502</v>
      </c>
      <c r="D16635" t="s">
        <v>15421</v>
      </c>
      <c r="E16635" t="s">
        <v>15568</v>
      </c>
      <c r="F16635" t="s">
        <v>15569</v>
      </c>
      <c r="G16635" t="s">
        <v>15423</v>
      </c>
      <c r="H16635" t="s">
        <v>1911</v>
      </c>
      <c r="I16635">
        <v>0</v>
      </c>
      <c r="J16635" s="302">
        <v>86800000</v>
      </c>
    </row>
    <row r="16636" spans="1:10" x14ac:dyDescent="0.25">
      <c r="A16636">
        <v>31125004</v>
      </c>
      <c r="B16636">
        <v>31182001</v>
      </c>
      <c r="C16636" t="s">
        <v>17503</v>
      </c>
      <c r="D16636" t="s">
        <v>15421</v>
      </c>
      <c r="E16636" t="s">
        <v>15424</v>
      </c>
      <c r="F16636" t="s">
        <v>1944</v>
      </c>
      <c r="G16636" t="s">
        <v>15489</v>
      </c>
      <c r="H16636" t="s">
        <v>1911</v>
      </c>
      <c r="I16636">
        <v>0</v>
      </c>
      <c r="J16636" s="302">
        <v>66700000</v>
      </c>
    </row>
    <row r="16637" spans="1:10" x14ac:dyDescent="0.25">
      <c r="A16637">
        <v>31125002</v>
      </c>
      <c r="B16637">
        <v>31185001</v>
      </c>
      <c r="C16637" t="s">
        <v>17503</v>
      </c>
      <c r="D16637" t="s">
        <v>15421</v>
      </c>
      <c r="E16637" t="s">
        <v>15639</v>
      </c>
      <c r="F16637" t="s">
        <v>15639</v>
      </c>
      <c r="G16637" t="s">
        <v>15489</v>
      </c>
      <c r="H16637" t="s">
        <v>1911</v>
      </c>
      <c r="I16637">
        <v>0</v>
      </c>
      <c r="J16637" s="302">
        <v>34800000</v>
      </c>
    </row>
    <row r="16638" spans="1:10" x14ac:dyDescent="0.25">
      <c r="A16638">
        <v>31125001</v>
      </c>
      <c r="B16638">
        <v>31187001</v>
      </c>
      <c r="C16638" t="s">
        <v>17503</v>
      </c>
      <c r="D16638" t="s">
        <v>15421</v>
      </c>
      <c r="E16638" t="s">
        <v>15568</v>
      </c>
      <c r="F16638" t="s">
        <v>15570</v>
      </c>
      <c r="G16638" t="s">
        <v>15423</v>
      </c>
      <c r="H16638" t="s">
        <v>1911</v>
      </c>
      <c r="I16638">
        <v>0</v>
      </c>
      <c r="J16638" s="302">
        <v>80000000</v>
      </c>
    </row>
    <row r="16639" spans="1:10" x14ac:dyDescent="0.25">
      <c r="A16639">
        <v>31125003</v>
      </c>
      <c r="B16639">
        <v>31187002</v>
      </c>
      <c r="C16639" t="s">
        <v>17503</v>
      </c>
      <c r="D16639" t="s">
        <v>15421</v>
      </c>
      <c r="E16639" t="s">
        <v>15568</v>
      </c>
      <c r="F16639" t="s">
        <v>15569</v>
      </c>
      <c r="G16639" t="s">
        <v>15489</v>
      </c>
      <c r="H16639" t="s">
        <v>1911</v>
      </c>
      <c r="I16639">
        <v>0</v>
      </c>
      <c r="J16639" s="302">
        <v>66700000</v>
      </c>
    </row>
    <row r="16640" spans="1:10" x14ac:dyDescent="0.25">
      <c r="A16640">
        <v>31225001</v>
      </c>
      <c r="B16640">
        <v>31282001</v>
      </c>
      <c r="C16640" t="s">
        <v>17504</v>
      </c>
      <c r="D16640" t="s">
        <v>15421</v>
      </c>
      <c r="E16640" t="s">
        <v>15424</v>
      </c>
      <c r="F16640" t="s">
        <v>1944</v>
      </c>
      <c r="G16640" t="s">
        <v>15489</v>
      </c>
      <c r="H16640" t="s">
        <v>1911</v>
      </c>
      <c r="I16640">
        <v>0</v>
      </c>
      <c r="J16640" s="302">
        <v>51300000</v>
      </c>
    </row>
    <row r="16641" spans="1:10" x14ac:dyDescent="0.25">
      <c r="A16641">
        <v>31225002</v>
      </c>
      <c r="B16641">
        <v>31282002</v>
      </c>
      <c r="C16641" t="s">
        <v>17504</v>
      </c>
      <c r="D16641" t="s">
        <v>15421</v>
      </c>
      <c r="E16641" t="s">
        <v>15424</v>
      </c>
      <c r="F16641" t="s">
        <v>1944</v>
      </c>
      <c r="G16641" t="s">
        <v>15423</v>
      </c>
      <c r="H16641" t="s">
        <v>1911</v>
      </c>
      <c r="I16641">
        <v>0</v>
      </c>
      <c r="J16641" s="302">
        <v>56300000</v>
      </c>
    </row>
    <row r="16642" spans="1:10" x14ac:dyDescent="0.25">
      <c r="A16642">
        <v>31325001</v>
      </c>
      <c r="B16642">
        <v>31386001</v>
      </c>
      <c r="C16642" t="s">
        <v>17505</v>
      </c>
      <c r="D16642" t="s">
        <v>15421</v>
      </c>
      <c r="E16642" t="s">
        <v>15519</v>
      </c>
      <c r="F16642" t="s">
        <v>15520</v>
      </c>
      <c r="G16642" t="s">
        <v>15423</v>
      </c>
      <c r="H16642" t="s">
        <v>1911</v>
      </c>
      <c r="I16642">
        <v>0</v>
      </c>
      <c r="J16642" s="302">
        <v>167200000</v>
      </c>
    </row>
    <row r="16643" spans="1:10" x14ac:dyDescent="0.25">
      <c r="A16643">
        <v>31325002</v>
      </c>
      <c r="B16643">
        <v>31386002</v>
      </c>
      <c r="C16643" t="s">
        <v>17505</v>
      </c>
      <c r="D16643" t="s">
        <v>15421</v>
      </c>
      <c r="E16643" t="s">
        <v>15519</v>
      </c>
      <c r="F16643" t="s">
        <v>11047</v>
      </c>
      <c r="G16643" t="s">
        <v>15423</v>
      </c>
      <c r="H16643" t="s">
        <v>1911</v>
      </c>
      <c r="I16643">
        <v>0</v>
      </c>
      <c r="J16643" s="302">
        <v>64900000</v>
      </c>
    </row>
    <row r="16644" spans="1:10" x14ac:dyDescent="0.25">
      <c r="A16644">
        <v>31408001</v>
      </c>
      <c r="B16644">
        <v>31436001</v>
      </c>
      <c r="C16644" t="s">
        <v>17506</v>
      </c>
      <c r="D16644" t="s">
        <v>1913</v>
      </c>
      <c r="E16644" t="s">
        <v>11367</v>
      </c>
      <c r="F16644" t="s">
        <v>17507</v>
      </c>
      <c r="G16644" t="s">
        <v>4078</v>
      </c>
      <c r="H16644" t="s">
        <v>1911</v>
      </c>
      <c r="I16644">
        <v>0</v>
      </c>
      <c r="J16644" s="302">
        <v>39900000</v>
      </c>
    </row>
    <row r="16645" spans="1:10" x14ac:dyDescent="0.25">
      <c r="A16645">
        <v>31411001</v>
      </c>
      <c r="B16645">
        <v>31461001</v>
      </c>
      <c r="C16645" t="s">
        <v>17506</v>
      </c>
      <c r="D16645" t="s">
        <v>1942</v>
      </c>
      <c r="E16645" t="s">
        <v>17508</v>
      </c>
      <c r="F16645" t="s">
        <v>17509</v>
      </c>
      <c r="G16645" t="s">
        <v>17510</v>
      </c>
      <c r="H16645" t="s">
        <v>1911</v>
      </c>
      <c r="I16645">
        <v>0</v>
      </c>
      <c r="J16645" s="302">
        <v>45000000</v>
      </c>
    </row>
    <row r="16646" spans="1:10" x14ac:dyDescent="0.25">
      <c r="A16646">
        <v>31411002</v>
      </c>
      <c r="B16646">
        <v>31461002</v>
      </c>
      <c r="C16646" t="s">
        <v>17506</v>
      </c>
      <c r="D16646" t="s">
        <v>1942</v>
      </c>
      <c r="E16646" t="s">
        <v>17508</v>
      </c>
      <c r="F16646" t="s">
        <v>17511</v>
      </c>
      <c r="G16646" t="s">
        <v>15122</v>
      </c>
      <c r="H16646" t="s">
        <v>1911</v>
      </c>
      <c r="I16646">
        <v>0</v>
      </c>
      <c r="J16646" s="302">
        <v>47800000</v>
      </c>
    </row>
    <row r="16647" spans="1:10" x14ac:dyDescent="0.25">
      <c r="A16647">
        <v>31404001</v>
      </c>
      <c r="B16647">
        <v>31462001</v>
      </c>
      <c r="C16647" t="s">
        <v>17506</v>
      </c>
      <c r="D16647" t="s">
        <v>3461</v>
      </c>
      <c r="E16647" t="s">
        <v>17508</v>
      </c>
      <c r="F16647" t="s">
        <v>17509</v>
      </c>
      <c r="G16647" t="s">
        <v>17510</v>
      </c>
      <c r="H16647" t="s">
        <v>1911</v>
      </c>
      <c r="I16647">
        <v>0</v>
      </c>
      <c r="J16647" s="302">
        <v>57000000</v>
      </c>
    </row>
    <row r="16648" spans="1:10" x14ac:dyDescent="0.25">
      <c r="A16648">
        <v>31412001</v>
      </c>
      <c r="B16648">
        <v>31463001</v>
      </c>
      <c r="C16648" t="s">
        <v>17506</v>
      </c>
      <c r="D16648" t="s">
        <v>1941</v>
      </c>
      <c r="E16648" t="s">
        <v>17512</v>
      </c>
      <c r="F16648" t="s">
        <v>17513</v>
      </c>
      <c r="G16648" t="s">
        <v>17514</v>
      </c>
      <c r="H16648" t="s">
        <v>1911</v>
      </c>
      <c r="I16648">
        <v>0</v>
      </c>
      <c r="J16648" s="302">
        <v>43100000</v>
      </c>
    </row>
    <row r="16649" spans="1:10" x14ac:dyDescent="0.25">
      <c r="A16649">
        <v>31525005</v>
      </c>
      <c r="B16649">
        <v>31582001</v>
      </c>
      <c r="C16649" t="s">
        <v>17515</v>
      </c>
      <c r="D16649" t="s">
        <v>15421</v>
      </c>
      <c r="E16649" t="s">
        <v>15424</v>
      </c>
      <c r="F16649" t="s">
        <v>1944</v>
      </c>
      <c r="G16649" t="s">
        <v>15423</v>
      </c>
      <c r="H16649" t="s">
        <v>1911</v>
      </c>
      <c r="I16649">
        <v>0</v>
      </c>
      <c r="J16649" s="302">
        <v>74100000</v>
      </c>
    </row>
    <row r="16650" spans="1:10" x14ac:dyDescent="0.25">
      <c r="A16650">
        <v>31525002</v>
      </c>
      <c r="B16650">
        <v>31584001</v>
      </c>
      <c r="C16650" t="s">
        <v>17515</v>
      </c>
      <c r="D16650" t="s">
        <v>15421</v>
      </c>
      <c r="E16650" t="s">
        <v>1941</v>
      </c>
      <c r="F16650" t="s">
        <v>4193</v>
      </c>
      <c r="G16650" t="s">
        <v>15489</v>
      </c>
      <c r="H16650" t="s">
        <v>1911</v>
      </c>
      <c r="I16650">
        <v>0</v>
      </c>
      <c r="J16650" s="302">
        <v>142800000</v>
      </c>
    </row>
    <row r="16651" spans="1:10" x14ac:dyDescent="0.25">
      <c r="A16651">
        <v>31525004</v>
      </c>
      <c r="B16651">
        <v>31585001</v>
      </c>
      <c r="C16651" t="s">
        <v>17515</v>
      </c>
      <c r="D16651" t="s">
        <v>15421</v>
      </c>
      <c r="E16651" t="s">
        <v>15639</v>
      </c>
      <c r="F16651" t="s">
        <v>15639</v>
      </c>
      <c r="G16651" t="s">
        <v>15489</v>
      </c>
      <c r="H16651" t="s">
        <v>1911</v>
      </c>
      <c r="I16651">
        <v>0</v>
      </c>
      <c r="J16651" s="302">
        <v>61400000</v>
      </c>
    </row>
    <row r="16652" spans="1:10" x14ac:dyDescent="0.25">
      <c r="A16652">
        <v>31525001</v>
      </c>
      <c r="B16652">
        <v>31587001</v>
      </c>
      <c r="C16652" t="s">
        <v>17515</v>
      </c>
      <c r="D16652" t="s">
        <v>15421</v>
      </c>
      <c r="E16652" t="s">
        <v>15568</v>
      </c>
      <c r="F16652" t="s">
        <v>15570</v>
      </c>
      <c r="G16652" t="s">
        <v>15423</v>
      </c>
      <c r="H16652" t="s">
        <v>1911</v>
      </c>
      <c r="I16652">
        <v>0</v>
      </c>
      <c r="J16652" s="302">
        <v>78800000</v>
      </c>
    </row>
    <row r="16653" spans="1:10" x14ac:dyDescent="0.25">
      <c r="A16653">
        <v>31525003</v>
      </c>
      <c r="B16653">
        <v>31587002</v>
      </c>
      <c r="C16653" t="s">
        <v>17515</v>
      </c>
      <c r="D16653" t="s">
        <v>15421</v>
      </c>
      <c r="E16653" t="s">
        <v>15568</v>
      </c>
      <c r="F16653" t="s">
        <v>15569</v>
      </c>
      <c r="G16653" t="s">
        <v>15489</v>
      </c>
      <c r="H16653" t="s">
        <v>1911</v>
      </c>
      <c r="I16653">
        <v>0</v>
      </c>
      <c r="J16653" s="302">
        <v>69600000</v>
      </c>
    </row>
    <row r="16654" spans="1:10" x14ac:dyDescent="0.25">
      <c r="A16654">
        <v>31625002</v>
      </c>
      <c r="B16654">
        <v>31680001</v>
      </c>
      <c r="C16654" t="s">
        <v>17516</v>
      </c>
      <c r="D16654" t="s">
        <v>15421</v>
      </c>
      <c r="E16654" t="s">
        <v>15563</v>
      </c>
      <c r="F16654" t="s">
        <v>15564</v>
      </c>
      <c r="G16654" t="s">
        <v>15423</v>
      </c>
      <c r="H16654" t="s">
        <v>1911</v>
      </c>
      <c r="I16654">
        <v>0</v>
      </c>
      <c r="J16654" s="302">
        <v>252400000</v>
      </c>
    </row>
    <row r="16655" spans="1:10" x14ac:dyDescent="0.25">
      <c r="A16655">
        <v>31625003</v>
      </c>
      <c r="B16655">
        <v>31682001</v>
      </c>
      <c r="C16655" t="s">
        <v>17516</v>
      </c>
      <c r="D16655" t="s">
        <v>15421</v>
      </c>
      <c r="E16655" t="s">
        <v>15424</v>
      </c>
      <c r="F16655" t="s">
        <v>1944</v>
      </c>
      <c r="G16655" t="s">
        <v>15489</v>
      </c>
      <c r="H16655" t="s">
        <v>1911</v>
      </c>
      <c r="I16655">
        <v>0</v>
      </c>
      <c r="J16655" s="302">
        <v>114500000</v>
      </c>
    </row>
    <row r="16656" spans="1:10" x14ac:dyDescent="0.25">
      <c r="A16656">
        <v>31625005</v>
      </c>
      <c r="B16656">
        <v>31682002</v>
      </c>
      <c r="C16656" t="s">
        <v>17516</v>
      </c>
      <c r="D16656" t="s">
        <v>15421</v>
      </c>
      <c r="E16656" t="s">
        <v>15424</v>
      </c>
      <c r="F16656" t="s">
        <v>1944</v>
      </c>
      <c r="G16656" t="s">
        <v>15423</v>
      </c>
      <c r="H16656" t="s">
        <v>1980</v>
      </c>
      <c r="I16656">
        <v>0</v>
      </c>
      <c r="J16656" s="302">
        <v>168900000</v>
      </c>
    </row>
    <row r="16657" spans="1:10" x14ac:dyDescent="0.25">
      <c r="A16657">
        <v>31625001</v>
      </c>
      <c r="B16657">
        <v>31683001</v>
      </c>
      <c r="C16657" t="s">
        <v>17516</v>
      </c>
      <c r="D16657" t="s">
        <v>15421</v>
      </c>
      <c r="E16657" t="s">
        <v>1941</v>
      </c>
      <c r="F16657" t="s">
        <v>11047</v>
      </c>
      <c r="G16657" t="s">
        <v>15489</v>
      </c>
      <c r="H16657" t="s">
        <v>1911</v>
      </c>
      <c r="I16657">
        <v>0</v>
      </c>
      <c r="J16657" s="302">
        <v>106700000</v>
      </c>
    </row>
    <row r="16658" spans="1:10" x14ac:dyDescent="0.25">
      <c r="A16658">
        <v>31625006</v>
      </c>
      <c r="B16658">
        <v>31683002</v>
      </c>
      <c r="C16658" t="s">
        <v>17516</v>
      </c>
      <c r="D16658" t="s">
        <v>15421</v>
      </c>
      <c r="E16658" t="s">
        <v>1941</v>
      </c>
      <c r="F16658" t="s">
        <v>11047</v>
      </c>
      <c r="G16658" t="s">
        <v>15423</v>
      </c>
      <c r="H16658" t="s">
        <v>1911</v>
      </c>
      <c r="I16658">
        <v>0</v>
      </c>
      <c r="J16658" s="302">
        <v>238000000</v>
      </c>
    </row>
    <row r="16659" spans="1:10" x14ac:dyDescent="0.25">
      <c r="A16659">
        <v>31625010</v>
      </c>
      <c r="B16659">
        <v>31684001</v>
      </c>
      <c r="C16659" t="s">
        <v>17516</v>
      </c>
      <c r="D16659" t="s">
        <v>15421</v>
      </c>
      <c r="E16659" t="s">
        <v>1941</v>
      </c>
      <c r="F16659" t="s">
        <v>4193</v>
      </c>
      <c r="G16659" t="s">
        <v>15489</v>
      </c>
      <c r="H16659" t="s">
        <v>1911</v>
      </c>
      <c r="I16659">
        <v>0</v>
      </c>
      <c r="J16659" s="302">
        <v>159600000</v>
      </c>
    </row>
    <row r="16660" spans="1:10" x14ac:dyDescent="0.25">
      <c r="A16660">
        <v>31625007</v>
      </c>
      <c r="B16660">
        <v>31685001</v>
      </c>
      <c r="C16660" t="s">
        <v>17516</v>
      </c>
      <c r="D16660" t="s">
        <v>15421</v>
      </c>
      <c r="E16660" t="s">
        <v>15639</v>
      </c>
      <c r="F16660" t="s">
        <v>15639</v>
      </c>
      <c r="G16660" t="s">
        <v>15423</v>
      </c>
      <c r="H16660" t="s">
        <v>1911</v>
      </c>
      <c r="I16660">
        <v>0</v>
      </c>
      <c r="J16660" s="302">
        <v>85000000</v>
      </c>
    </row>
    <row r="16661" spans="1:10" x14ac:dyDescent="0.25">
      <c r="A16661">
        <v>31625009</v>
      </c>
      <c r="B16661">
        <v>31686001</v>
      </c>
      <c r="C16661" t="s">
        <v>17516</v>
      </c>
      <c r="D16661" t="s">
        <v>15421</v>
      </c>
      <c r="E16661" t="s">
        <v>15519</v>
      </c>
      <c r="F16661" t="s">
        <v>15520</v>
      </c>
      <c r="G16661" t="s">
        <v>15423</v>
      </c>
      <c r="H16661" t="s">
        <v>1911</v>
      </c>
      <c r="I16661">
        <v>0</v>
      </c>
      <c r="J16661" s="302">
        <v>258600000</v>
      </c>
    </row>
    <row r="16662" spans="1:10" x14ac:dyDescent="0.25">
      <c r="A16662">
        <v>31625004</v>
      </c>
      <c r="B16662">
        <v>31687001</v>
      </c>
      <c r="C16662" t="s">
        <v>17516</v>
      </c>
      <c r="D16662" t="s">
        <v>15421</v>
      </c>
      <c r="E16662" t="s">
        <v>15568</v>
      </c>
      <c r="F16662" t="s">
        <v>15569</v>
      </c>
      <c r="G16662" t="s">
        <v>15423</v>
      </c>
      <c r="H16662" t="s">
        <v>1911</v>
      </c>
      <c r="I16662">
        <v>0</v>
      </c>
      <c r="J16662" s="302">
        <v>318300000</v>
      </c>
    </row>
    <row r="16663" spans="1:10" x14ac:dyDescent="0.25">
      <c r="A16663">
        <v>31625008</v>
      </c>
      <c r="B16663">
        <v>31687002</v>
      </c>
      <c r="C16663" t="s">
        <v>17516</v>
      </c>
      <c r="D16663" t="s">
        <v>15421</v>
      </c>
      <c r="E16663" t="s">
        <v>15568</v>
      </c>
      <c r="F16663" t="s">
        <v>15569</v>
      </c>
      <c r="G16663" t="s">
        <v>15489</v>
      </c>
      <c r="H16663" t="s">
        <v>1911</v>
      </c>
      <c r="I16663">
        <v>0</v>
      </c>
      <c r="J16663" s="302">
        <v>186800000</v>
      </c>
    </row>
    <row r="16664" spans="1:10" x14ac:dyDescent="0.25">
      <c r="A16664">
        <v>31725001</v>
      </c>
      <c r="B16664">
        <v>31786001</v>
      </c>
      <c r="C16664" t="s">
        <v>17517</v>
      </c>
      <c r="D16664" t="s">
        <v>15421</v>
      </c>
      <c r="E16664" t="s">
        <v>15519</v>
      </c>
      <c r="F16664" t="s">
        <v>15520</v>
      </c>
      <c r="G16664" t="s">
        <v>15423</v>
      </c>
      <c r="H16664" t="s">
        <v>1911</v>
      </c>
      <c r="I16664">
        <v>0</v>
      </c>
      <c r="J16664" s="302">
        <v>114800000</v>
      </c>
    </row>
    <row r="16665" spans="1:10" x14ac:dyDescent="0.25">
      <c r="A16665">
        <v>31825001</v>
      </c>
      <c r="B16665">
        <v>31882001</v>
      </c>
      <c r="C16665" t="s">
        <v>17518</v>
      </c>
      <c r="D16665" t="s">
        <v>15421</v>
      </c>
      <c r="E16665" t="s">
        <v>15424</v>
      </c>
      <c r="F16665" t="s">
        <v>1944</v>
      </c>
      <c r="G16665" t="s">
        <v>15489</v>
      </c>
      <c r="H16665" t="s">
        <v>1911</v>
      </c>
      <c r="I16665">
        <v>0</v>
      </c>
      <c r="J16665" s="302">
        <v>51600000</v>
      </c>
    </row>
    <row r="16666" spans="1:10" x14ac:dyDescent="0.25">
      <c r="A16666">
        <v>31825002</v>
      </c>
      <c r="B16666">
        <v>31882002</v>
      </c>
      <c r="C16666" t="s">
        <v>17518</v>
      </c>
      <c r="D16666" t="s">
        <v>15421</v>
      </c>
      <c r="E16666" t="s">
        <v>15424</v>
      </c>
      <c r="F16666" t="s">
        <v>1944</v>
      </c>
      <c r="G16666" t="s">
        <v>15423</v>
      </c>
      <c r="H16666" t="s">
        <v>1911</v>
      </c>
      <c r="I16666">
        <v>0</v>
      </c>
      <c r="J16666" s="302">
        <v>56300000</v>
      </c>
    </row>
    <row r="16667" spans="1:10" x14ac:dyDescent="0.25">
      <c r="A16667">
        <v>31925001</v>
      </c>
      <c r="B16667">
        <v>31981001</v>
      </c>
      <c r="C16667" t="s">
        <v>17519</v>
      </c>
      <c r="D16667" t="s">
        <v>15421</v>
      </c>
      <c r="E16667" t="s">
        <v>15422</v>
      </c>
      <c r="F16667" t="s">
        <v>15422</v>
      </c>
      <c r="G16667" t="s">
        <v>15423</v>
      </c>
      <c r="H16667" t="s">
        <v>1911</v>
      </c>
      <c r="I16667">
        <v>0</v>
      </c>
      <c r="J16667" s="302">
        <v>65000000</v>
      </c>
    </row>
    <row r="16668" spans="1:10" x14ac:dyDescent="0.25">
      <c r="A16668">
        <v>32025003</v>
      </c>
      <c r="B16668">
        <v>32082001</v>
      </c>
      <c r="C16668" t="s">
        <v>17520</v>
      </c>
      <c r="D16668" t="s">
        <v>15421</v>
      </c>
      <c r="E16668" t="s">
        <v>15424</v>
      </c>
      <c r="F16668" t="s">
        <v>1944</v>
      </c>
      <c r="G16668" t="s">
        <v>15423</v>
      </c>
      <c r="H16668" t="s">
        <v>1911</v>
      </c>
      <c r="I16668">
        <v>0</v>
      </c>
      <c r="J16668" s="302">
        <v>56300000</v>
      </c>
    </row>
    <row r="16669" spans="1:10" x14ac:dyDescent="0.25">
      <c r="A16669">
        <v>32025004</v>
      </c>
      <c r="B16669">
        <v>32082002</v>
      </c>
      <c r="C16669" t="s">
        <v>17520</v>
      </c>
      <c r="D16669" t="s">
        <v>15421</v>
      </c>
      <c r="E16669" t="s">
        <v>15424</v>
      </c>
      <c r="F16669" t="s">
        <v>1944</v>
      </c>
      <c r="G16669" t="s">
        <v>15489</v>
      </c>
      <c r="H16669" t="s">
        <v>1911</v>
      </c>
      <c r="I16669">
        <v>0</v>
      </c>
      <c r="J16669" s="302">
        <v>71400000</v>
      </c>
    </row>
    <row r="16670" spans="1:10" x14ac:dyDescent="0.25">
      <c r="A16670">
        <v>32025001</v>
      </c>
      <c r="B16670">
        <v>32086001</v>
      </c>
      <c r="C16670" t="s">
        <v>17520</v>
      </c>
      <c r="D16670" t="s">
        <v>15421</v>
      </c>
      <c r="E16670" t="s">
        <v>15519</v>
      </c>
      <c r="F16670" t="s">
        <v>11047</v>
      </c>
      <c r="G16670" t="s">
        <v>15423</v>
      </c>
      <c r="H16670" t="s">
        <v>1911</v>
      </c>
      <c r="I16670">
        <v>0</v>
      </c>
      <c r="J16670" s="302">
        <v>220000000</v>
      </c>
    </row>
    <row r="16671" spans="1:10" x14ac:dyDescent="0.25">
      <c r="A16671">
        <v>32025002</v>
      </c>
      <c r="B16671">
        <v>32086002</v>
      </c>
      <c r="C16671" t="s">
        <v>17520</v>
      </c>
      <c r="D16671" t="s">
        <v>15421</v>
      </c>
      <c r="E16671" t="s">
        <v>15519</v>
      </c>
      <c r="F16671" t="s">
        <v>15520</v>
      </c>
      <c r="G16671" t="s">
        <v>15423</v>
      </c>
      <c r="H16671" t="s">
        <v>1911</v>
      </c>
      <c r="I16671">
        <v>204600</v>
      </c>
      <c r="J16671" s="302">
        <v>220000000</v>
      </c>
    </row>
    <row r="16672" spans="1:10" x14ac:dyDescent="0.25">
      <c r="A16672">
        <v>32107001</v>
      </c>
      <c r="B16672">
        <v>32141001</v>
      </c>
      <c r="C16672" t="s">
        <v>17521</v>
      </c>
      <c r="D16672" t="s">
        <v>2145</v>
      </c>
      <c r="E16672" t="s">
        <v>17522</v>
      </c>
      <c r="F16672" t="s">
        <v>17523</v>
      </c>
      <c r="G16672" t="s">
        <v>11048</v>
      </c>
      <c r="H16672" t="s">
        <v>1911</v>
      </c>
      <c r="I16672">
        <v>0</v>
      </c>
      <c r="J16672" s="302">
        <v>73800000</v>
      </c>
    </row>
    <row r="16673" spans="1:10" x14ac:dyDescent="0.25">
      <c r="A16673">
        <v>32120001</v>
      </c>
      <c r="B16673">
        <v>32143001</v>
      </c>
      <c r="C16673" t="s">
        <v>17521</v>
      </c>
      <c r="D16673" t="s">
        <v>2149</v>
      </c>
      <c r="E16673" t="s">
        <v>14831</v>
      </c>
      <c r="F16673" t="s">
        <v>17524</v>
      </c>
      <c r="G16673" t="s">
        <v>14840</v>
      </c>
      <c r="H16673" t="s">
        <v>1911</v>
      </c>
      <c r="I16673">
        <v>0</v>
      </c>
      <c r="J16673" s="302">
        <v>16500000</v>
      </c>
    </row>
    <row r="16674" spans="1:10" x14ac:dyDescent="0.25">
      <c r="A16674">
        <v>32111001</v>
      </c>
      <c r="B16674">
        <v>32161001</v>
      </c>
      <c r="C16674" t="s">
        <v>17521</v>
      </c>
      <c r="D16674" t="s">
        <v>1942</v>
      </c>
      <c r="E16674" t="s">
        <v>17525</v>
      </c>
      <c r="F16674" t="s">
        <v>17526</v>
      </c>
      <c r="G16674" t="s">
        <v>15780</v>
      </c>
      <c r="H16674" t="s">
        <v>1911</v>
      </c>
      <c r="I16674">
        <v>0</v>
      </c>
      <c r="J16674" s="302">
        <v>33000000</v>
      </c>
    </row>
    <row r="16675" spans="1:10" x14ac:dyDescent="0.25">
      <c r="A16675">
        <v>32111002</v>
      </c>
      <c r="B16675">
        <v>32161002</v>
      </c>
      <c r="C16675" t="s">
        <v>17521</v>
      </c>
      <c r="D16675" t="s">
        <v>1942</v>
      </c>
      <c r="E16675" t="s">
        <v>17527</v>
      </c>
      <c r="F16675" t="s">
        <v>17528</v>
      </c>
      <c r="G16675" t="s">
        <v>4338</v>
      </c>
      <c r="H16675" t="s">
        <v>1911</v>
      </c>
      <c r="I16675">
        <v>0</v>
      </c>
      <c r="J16675" s="302">
        <v>40000000</v>
      </c>
    </row>
    <row r="16676" spans="1:10" x14ac:dyDescent="0.25">
      <c r="A16676">
        <v>32111003</v>
      </c>
      <c r="B16676">
        <v>32161003</v>
      </c>
      <c r="C16676" t="s">
        <v>17521</v>
      </c>
      <c r="D16676" t="s">
        <v>1942</v>
      </c>
      <c r="E16676" t="s">
        <v>17529</v>
      </c>
      <c r="F16676" t="s">
        <v>17530</v>
      </c>
      <c r="G16676" t="s">
        <v>11048</v>
      </c>
      <c r="H16676" t="s">
        <v>1911</v>
      </c>
      <c r="I16676">
        <v>0</v>
      </c>
      <c r="J16676" s="302">
        <v>32500000</v>
      </c>
    </row>
    <row r="16677" spans="1:10" x14ac:dyDescent="0.25">
      <c r="A16677">
        <v>32111004</v>
      </c>
      <c r="B16677">
        <v>32161004</v>
      </c>
      <c r="C16677" t="s">
        <v>17521</v>
      </c>
      <c r="D16677" t="s">
        <v>1942</v>
      </c>
      <c r="E16677" t="s">
        <v>17531</v>
      </c>
      <c r="F16677" t="s">
        <v>17532</v>
      </c>
      <c r="G16677" t="s">
        <v>15786</v>
      </c>
      <c r="H16677" t="s">
        <v>1911</v>
      </c>
      <c r="I16677">
        <v>0</v>
      </c>
      <c r="J16677" s="302">
        <v>35000000</v>
      </c>
    </row>
    <row r="16678" spans="1:10" x14ac:dyDescent="0.25">
      <c r="A16678">
        <v>32104001</v>
      </c>
      <c r="B16678">
        <v>32162001</v>
      </c>
      <c r="C16678" t="s">
        <v>17521</v>
      </c>
      <c r="D16678" t="s">
        <v>3461</v>
      </c>
      <c r="E16678" t="s">
        <v>17525</v>
      </c>
      <c r="F16678" t="s">
        <v>17526</v>
      </c>
      <c r="G16678" t="s">
        <v>15780</v>
      </c>
      <c r="H16678" t="s">
        <v>1911</v>
      </c>
      <c r="I16678">
        <v>0</v>
      </c>
      <c r="J16678" s="302">
        <v>40200000</v>
      </c>
    </row>
    <row r="16679" spans="1:10" x14ac:dyDescent="0.25">
      <c r="A16679">
        <v>32104002</v>
      </c>
      <c r="B16679">
        <v>32162002</v>
      </c>
      <c r="C16679" t="s">
        <v>17521</v>
      </c>
      <c r="D16679" t="s">
        <v>3461</v>
      </c>
      <c r="E16679" t="s">
        <v>17531</v>
      </c>
      <c r="F16679" t="s">
        <v>17533</v>
      </c>
      <c r="G16679" t="s">
        <v>15786</v>
      </c>
      <c r="H16679" t="s">
        <v>1911</v>
      </c>
      <c r="I16679">
        <v>0</v>
      </c>
      <c r="J16679" s="302">
        <v>36900000</v>
      </c>
    </row>
    <row r="16680" spans="1:10" x14ac:dyDescent="0.25">
      <c r="A16680">
        <v>32104003</v>
      </c>
      <c r="B16680">
        <v>32162003</v>
      </c>
      <c r="C16680" t="s">
        <v>17521</v>
      </c>
      <c r="D16680" t="s">
        <v>3461</v>
      </c>
      <c r="E16680" t="s">
        <v>17531</v>
      </c>
      <c r="F16680" t="s">
        <v>17532</v>
      </c>
      <c r="G16680" t="s">
        <v>15786</v>
      </c>
      <c r="H16680" t="s">
        <v>1911</v>
      </c>
      <c r="I16680">
        <v>0</v>
      </c>
      <c r="J16680" s="302">
        <v>45000000</v>
      </c>
    </row>
    <row r="16681" spans="1:10" x14ac:dyDescent="0.25">
      <c r="A16681">
        <v>32104004</v>
      </c>
      <c r="B16681">
        <v>32162004</v>
      </c>
      <c r="C16681" t="s">
        <v>17521</v>
      </c>
      <c r="D16681" t="s">
        <v>3461</v>
      </c>
      <c r="E16681" t="s">
        <v>17527</v>
      </c>
      <c r="F16681" t="s">
        <v>17528</v>
      </c>
      <c r="G16681" t="s">
        <v>4338</v>
      </c>
      <c r="H16681" t="s">
        <v>1911</v>
      </c>
      <c r="I16681">
        <v>0</v>
      </c>
      <c r="J16681" s="302">
        <v>51000000</v>
      </c>
    </row>
    <row r="16682" spans="1:10" x14ac:dyDescent="0.25">
      <c r="A16682">
        <v>32104005</v>
      </c>
      <c r="B16682">
        <v>32162005</v>
      </c>
      <c r="C16682" t="s">
        <v>17521</v>
      </c>
      <c r="D16682" t="s">
        <v>3461</v>
      </c>
      <c r="E16682" t="s">
        <v>17529</v>
      </c>
      <c r="F16682" t="s">
        <v>17530</v>
      </c>
      <c r="G16682" t="s">
        <v>11048</v>
      </c>
      <c r="H16682" t="s">
        <v>1911</v>
      </c>
      <c r="I16682">
        <v>0</v>
      </c>
      <c r="J16682" s="302">
        <v>39200000</v>
      </c>
    </row>
    <row r="16683" spans="1:10" x14ac:dyDescent="0.25">
      <c r="A16683">
        <v>32112001</v>
      </c>
      <c r="B16683">
        <v>32163001</v>
      </c>
      <c r="C16683" t="s">
        <v>17521</v>
      </c>
      <c r="D16683" t="s">
        <v>1941</v>
      </c>
      <c r="E16683" t="s">
        <v>17527</v>
      </c>
      <c r="F16683" t="s">
        <v>17534</v>
      </c>
      <c r="G16683" t="s">
        <v>4338</v>
      </c>
      <c r="H16683" t="s">
        <v>1911</v>
      </c>
      <c r="I16683">
        <v>0</v>
      </c>
      <c r="J16683" s="302">
        <v>52500000</v>
      </c>
    </row>
    <row r="16684" spans="1:10" x14ac:dyDescent="0.25">
      <c r="A16684">
        <v>32112002</v>
      </c>
      <c r="B16684">
        <v>32163002</v>
      </c>
      <c r="C16684" t="s">
        <v>17521</v>
      </c>
      <c r="D16684" t="s">
        <v>1941</v>
      </c>
      <c r="E16684" t="s">
        <v>17529</v>
      </c>
      <c r="F16684" t="s">
        <v>17530</v>
      </c>
      <c r="G16684" t="s">
        <v>11048</v>
      </c>
      <c r="H16684" t="s">
        <v>1911</v>
      </c>
      <c r="I16684">
        <v>0</v>
      </c>
      <c r="J16684" s="302">
        <v>42300000</v>
      </c>
    </row>
    <row r="16685" spans="1:10" x14ac:dyDescent="0.25">
      <c r="A16685">
        <v>32112003</v>
      </c>
      <c r="B16685">
        <v>32163003</v>
      </c>
      <c r="C16685" t="s">
        <v>17521</v>
      </c>
      <c r="D16685" t="s">
        <v>1941</v>
      </c>
      <c r="E16685" t="s">
        <v>17531</v>
      </c>
      <c r="F16685" t="s">
        <v>17535</v>
      </c>
      <c r="G16685" t="s">
        <v>15786</v>
      </c>
      <c r="H16685" t="s">
        <v>1911</v>
      </c>
      <c r="I16685">
        <v>0</v>
      </c>
      <c r="J16685" s="302">
        <v>46300000</v>
      </c>
    </row>
    <row r="16686" spans="1:10" x14ac:dyDescent="0.25">
      <c r="A16686">
        <v>32112004</v>
      </c>
      <c r="B16686">
        <v>32164001</v>
      </c>
      <c r="C16686" t="s">
        <v>17521</v>
      </c>
      <c r="D16686" t="s">
        <v>1941</v>
      </c>
      <c r="E16686" t="s">
        <v>17525</v>
      </c>
      <c r="F16686" t="s">
        <v>17536</v>
      </c>
      <c r="G16686" t="s">
        <v>15780</v>
      </c>
      <c r="H16686" t="s">
        <v>1911</v>
      </c>
      <c r="I16686">
        <v>0</v>
      </c>
      <c r="J16686" s="302">
        <v>45900000</v>
      </c>
    </row>
    <row r="16687" spans="1:10" x14ac:dyDescent="0.25">
      <c r="A16687">
        <v>32112005</v>
      </c>
      <c r="B16687">
        <v>32164002</v>
      </c>
      <c r="C16687" t="s">
        <v>17521</v>
      </c>
      <c r="D16687" t="s">
        <v>1941</v>
      </c>
      <c r="E16687" t="s">
        <v>17531</v>
      </c>
      <c r="F16687" t="s">
        <v>17537</v>
      </c>
      <c r="G16687" t="s">
        <v>15786</v>
      </c>
      <c r="H16687" t="s">
        <v>1911</v>
      </c>
      <c r="I16687">
        <v>0</v>
      </c>
      <c r="J16687" s="302">
        <v>60000000</v>
      </c>
    </row>
    <row r="16688" spans="1:10" x14ac:dyDescent="0.25">
      <c r="A16688">
        <v>32112006</v>
      </c>
      <c r="B16688">
        <v>32164003</v>
      </c>
      <c r="C16688" t="s">
        <v>17521</v>
      </c>
      <c r="D16688" t="s">
        <v>1941</v>
      </c>
      <c r="E16688" t="s">
        <v>17527</v>
      </c>
      <c r="F16688" t="s">
        <v>17538</v>
      </c>
      <c r="G16688" t="s">
        <v>4338</v>
      </c>
      <c r="H16688" t="s">
        <v>1911</v>
      </c>
      <c r="I16688">
        <v>0</v>
      </c>
      <c r="J16688" s="302">
        <v>66000000</v>
      </c>
    </row>
    <row r="16689" spans="1:10" x14ac:dyDescent="0.25">
      <c r="A16689">
        <v>32112007</v>
      </c>
      <c r="B16689">
        <v>32164004</v>
      </c>
      <c r="C16689" t="s">
        <v>17521</v>
      </c>
      <c r="D16689" t="s">
        <v>1941</v>
      </c>
      <c r="E16689" t="s">
        <v>17529</v>
      </c>
      <c r="F16689" t="s">
        <v>17539</v>
      </c>
      <c r="G16689" t="s">
        <v>11048</v>
      </c>
      <c r="H16689" t="s">
        <v>1911</v>
      </c>
      <c r="I16689">
        <v>0</v>
      </c>
      <c r="J16689" s="302">
        <v>50600000</v>
      </c>
    </row>
    <row r="16690" spans="1:10" x14ac:dyDescent="0.25">
      <c r="A16690">
        <v>32103001</v>
      </c>
      <c r="B16690">
        <v>32175001</v>
      </c>
      <c r="C16690" t="s">
        <v>17521</v>
      </c>
      <c r="D16690" t="s">
        <v>2151</v>
      </c>
      <c r="E16690" t="s">
        <v>17522</v>
      </c>
      <c r="F16690" t="s">
        <v>17540</v>
      </c>
      <c r="G16690" t="s">
        <v>15302</v>
      </c>
      <c r="H16690" t="s">
        <v>1911</v>
      </c>
      <c r="I16690">
        <v>0</v>
      </c>
      <c r="J16690" s="302">
        <v>51900000</v>
      </c>
    </row>
    <row r="16691" spans="1:10" x14ac:dyDescent="0.25">
      <c r="A16691">
        <v>32103002</v>
      </c>
      <c r="B16691">
        <v>32175002</v>
      </c>
      <c r="C16691" t="s">
        <v>17521</v>
      </c>
      <c r="D16691" t="s">
        <v>2151</v>
      </c>
      <c r="E16691" t="s">
        <v>17522</v>
      </c>
      <c r="F16691" t="s">
        <v>17541</v>
      </c>
      <c r="G16691" t="s">
        <v>4075</v>
      </c>
      <c r="H16691" t="s">
        <v>1911</v>
      </c>
      <c r="I16691">
        <v>0</v>
      </c>
      <c r="J16691" s="302">
        <v>49900000</v>
      </c>
    </row>
    <row r="16692" spans="1:10" x14ac:dyDescent="0.25">
      <c r="A16692">
        <v>32103003</v>
      </c>
      <c r="B16692">
        <v>32175003</v>
      </c>
      <c r="C16692" t="s">
        <v>17521</v>
      </c>
      <c r="D16692" t="s">
        <v>2151</v>
      </c>
      <c r="E16692" t="s">
        <v>17542</v>
      </c>
      <c r="F16692" t="s">
        <v>17543</v>
      </c>
      <c r="G16692" t="s">
        <v>11109</v>
      </c>
      <c r="H16692" t="s">
        <v>1911</v>
      </c>
      <c r="I16692">
        <v>0</v>
      </c>
      <c r="J16692" s="302">
        <v>90000000</v>
      </c>
    </row>
    <row r="16693" spans="1:10" x14ac:dyDescent="0.25">
      <c r="A16693">
        <v>32103004</v>
      </c>
      <c r="B16693">
        <v>32175004</v>
      </c>
      <c r="C16693" t="s">
        <v>17521</v>
      </c>
      <c r="D16693" t="s">
        <v>2151</v>
      </c>
      <c r="E16693" t="s">
        <v>17542</v>
      </c>
      <c r="F16693" t="s">
        <v>17544</v>
      </c>
      <c r="G16693" t="s">
        <v>17545</v>
      </c>
      <c r="H16693" t="s">
        <v>1911</v>
      </c>
      <c r="I16693">
        <v>0</v>
      </c>
      <c r="J16693" s="302">
        <v>69900000</v>
      </c>
    </row>
    <row r="16694" spans="1:10" x14ac:dyDescent="0.25">
      <c r="A16694">
        <v>32103005</v>
      </c>
      <c r="B16694">
        <v>32175005</v>
      </c>
      <c r="C16694" t="s">
        <v>17521</v>
      </c>
      <c r="D16694" t="s">
        <v>2151</v>
      </c>
      <c r="E16694" t="s">
        <v>17546</v>
      </c>
      <c r="F16694" t="s">
        <v>17547</v>
      </c>
      <c r="G16694" t="s">
        <v>17548</v>
      </c>
      <c r="H16694" t="s">
        <v>1911</v>
      </c>
      <c r="I16694">
        <v>0</v>
      </c>
      <c r="J16694" s="302">
        <v>52900000</v>
      </c>
    </row>
    <row r="16695" spans="1:10" x14ac:dyDescent="0.25">
      <c r="A16695">
        <v>32103006</v>
      </c>
      <c r="B16695">
        <v>32175006</v>
      </c>
      <c r="C16695" t="s">
        <v>17521</v>
      </c>
      <c r="D16695" t="s">
        <v>2151</v>
      </c>
      <c r="E16695" t="s">
        <v>17546</v>
      </c>
      <c r="F16695" t="s">
        <v>17547</v>
      </c>
      <c r="G16695" t="s">
        <v>17549</v>
      </c>
      <c r="H16695" t="s">
        <v>1911</v>
      </c>
      <c r="I16695">
        <v>0</v>
      </c>
      <c r="J16695" s="302">
        <v>58900000</v>
      </c>
    </row>
    <row r="16696" spans="1:10" x14ac:dyDescent="0.25">
      <c r="A16696">
        <v>32103007</v>
      </c>
      <c r="B16696">
        <v>32175007</v>
      </c>
      <c r="C16696" t="s">
        <v>17521</v>
      </c>
      <c r="D16696" t="s">
        <v>2151</v>
      </c>
      <c r="E16696" t="s">
        <v>17550</v>
      </c>
      <c r="F16696" t="s">
        <v>17551</v>
      </c>
      <c r="G16696" t="s">
        <v>17552</v>
      </c>
      <c r="H16696" t="s">
        <v>1911</v>
      </c>
      <c r="I16696">
        <v>0</v>
      </c>
      <c r="J16696" s="302">
        <v>53900000</v>
      </c>
    </row>
    <row r="16697" spans="1:10" x14ac:dyDescent="0.25">
      <c r="A16697">
        <v>32103008</v>
      </c>
      <c r="B16697">
        <v>32175008</v>
      </c>
      <c r="C16697" t="s">
        <v>17521</v>
      </c>
      <c r="D16697" t="s">
        <v>2151</v>
      </c>
      <c r="E16697" t="s">
        <v>17550</v>
      </c>
      <c r="F16697" t="s">
        <v>17553</v>
      </c>
      <c r="G16697" t="s">
        <v>17554</v>
      </c>
      <c r="H16697" t="s">
        <v>1911</v>
      </c>
      <c r="I16697">
        <v>0</v>
      </c>
      <c r="J16697" s="302">
        <v>59900000</v>
      </c>
    </row>
    <row r="16698" spans="1:10" x14ac:dyDescent="0.25">
      <c r="A16698">
        <v>32106001</v>
      </c>
      <c r="B16698">
        <v>32188009</v>
      </c>
      <c r="C16698" t="s">
        <v>17521</v>
      </c>
      <c r="D16698" t="s">
        <v>1918</v>
      </c>
      <c r="E16698" t="s">
        <v>17550</v>
      </c>
      <c r="F16698" t="s">
        <v>17555</v>
      </c>
      <c r="G16698" t="s">
        <v>17556</v>
      </c>
      <c r="H16698" t="s">
        <v>1911</v>
      </c>
      <c r="I16698">
        <v>0</v>
      </c>
      <c r="J16698" s="302">
        <v>98900000</v>
      </c>
    </row>
    <row r="16699" spans="1:10" x14ac:dyDescent="0.25">
      <c r="A16699">
        <v>32225001</v>
      </c>
      <c r="B16699">
        <v>32286001</v>
      </c>
      <c r="C16699" t="s">
        <v>17557</v>
      </c>
      <c r="D16699" t="s">
        <v>15421</v>
      </c>
      <c r="E16699" t="s">
        <v>15519</v>
      </c>
      <c r="F16699" t="s">
        <v>11047</v>
      </c>
      <c r="G16699" t="s">
        <v>15489</v>
      </c>
      <c r="H16699" t="s">
        <v>1911</v>
      </c>
      <c r="I16699">
        <v>0</v>
      </c>
      <c r="J16699" s="302">
        <v>60300000</v>
      </c>
    </row>
    <row r="16700" spans="1:10" x14ac:dyDescent="0.25">
      <c r="A16700">
        <v>32325004</v>
      </c>
      <c r="B16700">
        <v>32380001</v>
      </c>
      <c r="C16700" t="s">
        <v>17558</v>
      </c>
      <c r="D16700" t="s">
        <v>15421</v>
      </c>
      <c r="E16700" t="s">
        <v>15563</v>
      </c>
      <c r="F16700" t="s">
        <v>15564</v>
      </c>
      <c r="G16700" t="s">
        <v>15423</v>
      </c>
      <c r="H16700" t="s">
        <v>1911</v>
      </c>
      <c r="I16700">
        <v>0</v>
      </c>
      <c r="J16700" s="302">
        <v>106700000</v>
      </c>
    </row>
    <row r="16701" spans="1:10" x14ac:dyDescent="0.25">
      <c r="A16701">
        <v>32325002</v>
      </c>
      <c r="B16701">
        <v>32386001</v>
      </c>
      <c r="C16701" t="s">
        <v>17558</v>
      </c>
      <c r="D16701" t="s">
        <v>15421</v>
      </c>
      <c r="E16701" t="s">
        <v>15519</v>
      </c>
      <c r="F16701" t="s">
        <v>11047</v>
      </c>
      <c r="G16701" t="s">
        <v>15489</v>
      </c>
      <c r="H16701" t="s">
        <v>1911</v>
      </c>
      <c r="I16701">
        <v>0</v>
      </c>
      <c r="J16701" s="302">
        <v>60300000</v>
      </c>
    </row>
    <row r="16702" spans="1:10" x14ac:dyDescent="0.25">
      <c r="A16702">
        <v>32325003</v>
      </c>
      <c r="B16702">
        <v>32386002</v>
      </c>
      <c r="C16702" t="s">
        <v>17558</v>
      </c>
      <c r="D16702" t="s">
        <v>15421</v>
      </c>
      <c r="E16702" t="s">
        <v>15519</v>
      </c>
      <c r="F16702" t="s">
        <v>11047</v>
      </c>
      <c r="G16702" t="s">
        <v>15423</v>
      </c>
      <c r="H16702" t="s">
        <v>1911</v>
      </c>
      <c r="I16702">
        <v>0</v>
      </c>
      <c r="J16702" s="302">
        <v>60000000</v>
      </c>
    </row>
    <row r="16703" spans="1:10" x14ac:dyDescent="0.25">
      <c r="A16703">
        <v>32325005</v>
      </c>
      <c r="B16703">
        <v>32386003</v>
      </c>
      <c r="C16703" t="s">
        <v>17558</v>
      </c>
      <c r="D16703" t="s">
        <v>15421</v>
      </c>
      <c r="E16703" t="s">
        <v>15519</v>
      </c>
      <c r="F16703" t="s">
        <v>15520</v>
      </c>
      <c r="G16703" t="s">
        <v>15423</v>
      </c>
      <c r="H16703" t="s">
        <v>1911</v>
      </c>
      <c r="I16703">
        <v>0</v>
      </c>
      <c r="J16703" s="302">
        <v>118300000</v>
      </c>
    </row>
    <row r="16704" spans="1:10" x14ac:dyDescent="0.25">
      <c r="A16704">
        <v>32325001</v>
      </c>
      <c r="B16704">
        <v>32387001</v>
      </c>
      <c r="C16704" t="s">
        <v>17558</v>
      </c>
      <c r="D16704" t="s">
        <v>15421</v>
      </c>
      <c r="E16704" t="s">
        <v>15568</v>
      </c>
      <c r="F16704" t="s">
        <v>15570</v>
      </c>
      <c r="G16704" t="s">
        <v>15423</v>
      </c>
      <c r="H16704" t="s">
        <v>1911</v>
      </c>
      <c r="I16704">
        <v>0</v>
      </c>
      <c r="J16704" s="302">
        <v>81000000</v>
      </c>
    </row>
    <row r="16705" spans="1:10" x14ac:dyDescent="0.25">
      <c r="A16705">
        <v>32425001</v>
      </c>
      <c r="B16705">
        <v>32485001</v>
      </c>
      <c r="C16705" t="s">
        <v>17559</v>
      </c>
      <c r="D16705" t="s">
        <v>15421</v>
      </c>
      <c r="E16705" t="s">
        <v>15639</v>
      </c>
      <c r="F16705" t="s">
        <v>15639</v>
      </c>
      <c r="G16705" t="s">
        <v>15489</v>
      </c>
      <c r="H16705" t="s">
        <v>1911</v>
      </c>
      <c r="I16705">
        <v>0</v>
      </c>
      <c r="J16705" s="302">
        <v>33800000</v>
      </c>
    </row>
    <row r="16706" spans="1:10" x14ac:dyDescent="0.25">
      <c r="A16706">
        <v>32521001</v>
      </c>
      <c r="B16706">
        <v>32542001</v>
      </c>
      <c r="C16706" t="s">
        <v>17560</v>
      </c>
      <c r="D16706" t="s">
        <v>2134</v>
      </c>
      <c r="E16706" t="s">
        <v>17561</v>
      </c>
      <c r="F16706" t="s">
        <v>17562</v>
      </c>
      <c r="G16706" t="s">
        <v>3298</v>
      </c>
      <c r="H16706" t="s">
        <v>1911</v>
      </c>
      <c r="I16706">
        <v>0</v>
      </c>
      <c r="J16706" s="302">
        <v>20200000</v>
      </c>
    </row>
    <row r="16707" spans="1:10" x14ac:dyDescent="0.25">
      <c r="A16707">
        <v>32625001</v>
      </c>
      <c r="B16707">
        <v>32682001</v>
      </c>
      <c r="C16707" t="s">
        <v>17563</v>
      </c>
      <c r="D16707" t="s">
        <v>15421</v>
      </c>
      <c r="E16707" t="s">
        <v>15424</v>
      </c>
      <c r="F16707" t="s">
        <v>1944</v>
      </c>
      <c r="G16707" t="s">
        <v>15423</v>
      </c>
      <c r="H16707" t="s">
        <v>1911</v>
      </c>
      <c r="I16707">
        <v>0</v>
      </c>
      <c r="J16707" s="302">
        <v>56300000</v>
      </c>
    </row>
    <row r="16708" spans="1:10" x14ac:dyDescent="0.25">
      <c r="A16708">
        <v>32625002</v>
      </c>
      <c r="B16708">
        <v>32686001</v>
      </c>
      <c r="C16708" t="s">
        <v>17563</v>
      </c>
      <c r="D16708" t="s">
        <v>15421</v>
      </c>
      <c r="E16708" t="s">
        <v>15519</v>
      </c>
      <c r="F16708" t="s">
        <v>15520</v>
      </c>
      <c r="G16708" t="s">
        <v>15423</v>
      </c>
      <c r="H16708" t="s">
        <v>1911</v>
      </c>
      <c r="I16708">
        <v>0</v>
      </c>
      <c r="J16708" s="302">
        <v>167200000</v>
      </c>
    </row>
    <row r="16709" spans="1:10" x14ac:dyDescent="0.25">
      <c r="A16709">
        <v>32717001</v>
      </c>
      <c r="B16709">
        <v>32756001</v>
      </c>
      <c r="C16709" t="s">
        <v>17564</v>
      </c>
      <c r="D16709" t="s">
        <v>1977</v>
      </c>
      <c r="E16709" t="s">
        <v>17565</v>
      </c>
      <c r="F16709" t="s">
        <v>17566</v>
      </c>
      <c r="G16709" t="s">
        <v>1996</v>
      </c>
      <c r="H16709" t="s">
        <v>1911</v>
      </c>
      <c r="I16709">
        <v>0</v>
      </c>
      <c r="J16709" s="302">
        <v>3100000</v>
      </c>
    </row>
    <row r="16710" spans="1:10" x14ac:dyDescent="0.25">
      <c r="A16710">
        <v>32801001</v>
      </c>
      <c r="B16710">
        <v>32833001</v>
      </c>
      <c r="C16710" t="s">
        <v>17567</v>
      </c>
      <c r="D16710" t="s">
        <v>1907</v>
      </c>
      <c r="E16710" t="s">
        <v>4851</v>
      </c>
      <c r="F16710" t="s">
        <v>11286</v>
      </c>
      <c r="G16710" t="s">
        <v>2879</v>
      </c>
      <c r="H16710" t="s">
        <v>1911</v>
      </c>
      <c r="I16710">
        <v>0</v>
      </c>
      <c r="J16710" s="302">
        <v>26100000</v>
      </c>
    </row>
    <row r="16711" spans="1:10" x14ac:dyDescent="0.25">
      <c r="A16711">
        <v>32806001</v>
      </c>
      <c r="B16711">
        <v>32835001</v>
      </c>
      <c r="C16711" t="s">
        <v>17567</v>
      </c>
      <c r="D16711" t="s">
        <v>1918</v>
      </c>
      <c r="E16711" t="s">
        <v>17568</v>
      </c>
      <c r="F16711" t="s">
        <v>4602</v>
      </c>
      <c r="G16711" t="s">
        <v>17569</v>
      </c>
      <c r="H16711" t="s">
        <v>1911</v>
      </c>
      <c r="I16711">
        <v>0</v>
      </c>
      <c r="J16711" s="302">
        <v>75900000</v>
      </c>
    </row>
    <row r="16712" spans="1:10" x14ac:dyDescent="0.25">
      <c r="A16712">
        <v>32917001</v>
      </c>
      <c r="B16712">
        <v>32955001</v>
      </c>
      <c r="C16712" t="s">
        <v>17570</v>
      </c>
      <c r="D16712" t="s">
        <v>1977</v>
      </c>
      <c r="E16712" t="s">
        <v>17571</v>
      </c>
      <c r="F16712" t="s">
        <v>2065</v>
      </c>
      <c r="G16712" t="s">
        <v>2066</v>
      </c>
      <c r="H16712" t="s">
        <v>1911</v>
      </c>
      <c r="I16712">
        <v>0</v>
      </c>
      <c r="J16712" s="302">
        <v>2500000</v>
      </c>
    </row>
    <row r="16713" spans="1:10" x14ac:dyDescent="0.25">
      <c r="A16713">
        <v>33025001</v>
      </c>
      <c r="B16713">
        <v>33086001</v>
      </c>
      <c r="C16713" t="s">
        <v>17572</v>
      </c>
      <c r="D16713" t="s">
        <v>15421</v>
      </c>
      <c r="E16713" t="s">
        <v>15519</v>
      </c>
      <c r="F16713" t="s">
        <v>11047</v>
      </c>
      <c r="G16713" t="s">
        <v>15423</v>
      </c>
      <c r="H16713" t="s">
        <v>1911</v>
      </c>
      <c r="I16713">
        <v>0</v>
      </c>
      <c r="J16713" s="302">
        <v>61500000</v>
      </c>
    </row>
    <row r="16714" spans="1:10" x14ac:dyDescent="0.25">
      <c r="A16714">
        <v>33025002</v>
      </c>
      <c r="B16714">
        <v>33086002</v>
      </c>
      <c r="C16714" t="s">
        <v>17572</v>
      </c>
      <c r="D16714" t="s">
        <v>15421</v>
      </c>
      <c r="E16714" t="s">
        <v>15519</v>
      </c>
      <c r="F16714" t="s">
        <v>15520</v>
      </c>
      <c r="G16714" t="s">
        <v>15423</v>
      </c>
      <c r="H16714" t="s">
        <v>1911</v>
      </c>
      <c r="I16714">
        <v>0</v>
      </c>
      <c r="J16714" s="302">
        <v>118300000</v>
      </c>
    </row>
    <row r="16715" spans="1:10" x14ac:dyDescent="0.25">
      <c r="A16715">
        <v>33125001</v>
      </c>
      <c r="B16715">
        <v>33187001</v>
      </c>
      <c r="C16715" t="s">
        <v>17573</v>
      </c>
      <c r="D16715" t="s">
        <v>15421</v>
      </c>
      <c r="E16715" t="s">
        <v>15568</v>
      </c>
      <c r="F16715" t="s">
        <v>15569</v>
      </c>
      <c r="G16715" t="s">
        <v>15423</v>
      </c>
      <c r="H16715" t="s">
        <v>1911</v>
      </c>
      <c r="I16715">
        <v>0</v>
      </c>
      <c r="J16715" s="302">
        <v>75400000</v>
      </c>
    </row>
    <row r="16716" spans="1:10" x14ac:dyDescent="0.25">
      <c r="A16716">
        <v>33225003</v>
      </c>
      <c r="B16716">
        <v>33285001</v>
      </c>
      <c r="C16716" t="s">
        <v>17574</v>
      </c>
      <c r="D16716" t="s">
        <v>15421</v>
      </c>
      <c r="E16716" t="s">
        <v>15424</v>
      </c>
      <c r="F16716" t="s">
        <v>11047</v>
      </c>
      <c r="G16716" t="s">
        <v>15489</v>
      </c>
      <c r="H16716" t="s">
        <v>1911</v>
      </c>
      <c r="I16716">
        <v>0</v>
      </c>
      <c r="J16716" s="302">
        <v>42400000</v>
      </c>
    </row>
    <row r="16717" spans="1:10" x14ac:dyDescent="0.25">
      <c r="A16717">
        <v>33225001</v>
      </c>
      <c r="B16717">
        <v>33286001</v>
      </c>
      <c r="C16717" t="s">
        <v>17574</v>
      </c>
      <c r="D16717" t="s">
        <v>15421</v>
      </c>
      <c r="E16717" t="s">
        <v>15519</v>
      </c>
      <c r="F16717" t="s">
        <v>11047</v>
      </c>
      <c r="G16717" t="s">
        <v>15489</v>
      </c>
      <c r="H16717" t="s">
        <v>1911</v>
      </c>
      <c r="I16717">
        <v>0</v>
      </c>
      <c r="J16717" s="302">
        <v>60300000</v>
      </c>
    </row>
    <row r="16718" spans="1:10" x14ac:dyDescent="0.25">
      <c r="A16718">
        <v>33225002</v>
      </c>
      <c r="B16718">
        <v>33286002</v>
      </c>
      <c r="C16718" t="s">
        <v>17574</v>
      </c>
      <c r="D16718" t="s">
        <v>15421</v>
      </c>
      <c r="E16718" t="s">
        <v>15519</v>
      </c>
      <c r="F16718" t="s">
        <v>15520</v>
      </c>
      <c r="G16718" t="s">
        <v>15423</v>
      </c>
      <c r="H16718" t="s">
        <v>1911</v>
      </c>
      <c r="I16718">
        <v>0</v>
      </c>
      <c r="J16718" s="302">
        <v>119000000</v>
      </c>
    </row>
    <row r="16719" spans="1:10" x14ac:dyDescent="0.25">
      <c r="A16719">
        <v>33317001</v>
      </c>
      <c r="B16719">
        <v>33354001</v>
      </c>
      <c r="C16719" t="s">
        <v>17575</v>
      </c>
      <c r="D16719" t="s">
        <v>1977</v>
      </c>
      <c r="E16719" t="s">
        <v>4238</v>
      </c>
      <c r="F16719" t="s">
        <v>1949</v>
      </c>
      <c r="G16719" t="s">
        <v>3328</v>
      </c>
      <c r="H16719" t="s">
        <v>1911</v>
      </c>
      <c r="I16719">
        <v>0</v>
      </c>
      <c r="J16719" s="302">
        <v>23400000</v>
      </c>
    </row>
    <row r="16720" spans="1:10" x14ac:dyDescent="0.25">
      <c r="A16720">
        <v>33317002</v>
      </c>
      <c r="B16720">
        <v>33354002</v>
      </c>
      <c r="C16720" t="s">
        <v>17575</v>
      </c>
      <c r="D16720" t="s">
        <v>1977</v>
      </c>
      <c r="E16720" t="s">
        <v>15469</v>
      </c>
      <c r="F16720" t="s">
        <v>1988</v>
      </c>
      <c r="G16720" t="s">
        <v>16402</v>
      </c>
      <c r="H16720" t="s">
        <v>1911</v>
      </c>
      <c r="I16720">
        <v>0</v>
      </c>
      <c r="J16720" s="302">
        <v>54000000</v>
      </c>
    </row>
    <row r="16721" spans="1:10" x14ac:dyDescent="0.25">
      <c r="A16721">
        <v>33317003</v>
      </c>
      <c r="B16721">
        <v>33354003</v>
      </c>
      <c r="C16721" t="s">
        <v>17575</v>
      </c>
      <c r="D16721" t="s">
        <v>1977</v>
      </c>
      <c r="E16721" t="s">
        <v>17576</v>
      </c>
      <c r="F16721" t="s">
        <v>2004</v>
      </c>
      <c r="G16721" t="s">
        <v>6008</v>
      </c>
      <c r="H16721" t="s">
        <v>1911</v>
      </c>
      <c r="I16721">
        <v>0</v>
      </c>
      <c r="J16721" s="302">
        <v>60000000</v>
      </c>
    </row>
    <row r="16722" spans="1:10" x14ac:dyDescent="0.25">
      <c r="A16722">
        <v>33317004</v>
      </c>
      <c r="B16722">
        <v>33354004</v>
      </c>
      <c r="C16722" t="s">
        <v>17575</v>
      </c>
      <c r="D16722" t="s">
        <v>1977</v>
      </c>
      <c r="E16722" t="s">
        <v>5037</v>
      </c>
      <c r="F16722" t="s">
        <v>2004</v>
      </c>
      <c r="G16722" t="s">
        <v>6008</v>
      </c>
      <c r="H16722" t="s">
        <v>1911</v>
      </c>
      <c r="I16722">
        <v>0</v>
      </c>
      <c r="J16722" s="302">
        <v>60000000</v>
      </c>
    </row>
    <row r="16723" spans="1:10" x14ac:dyDescent="0.25">
      <c r="A16723">
        <v>33417002</v>
      </c>
      <c r="B16723">
        <v>33454001</v>
      </c>
      <c r="C16723" t="s">
        <v>17577</v>
      </c>
      <c r="D16723" t="s">
        <v>1977</v>
      </c>
      <c r="E16723" t="s">
        <v>17578</v>
      </c>
      <c r="F16723" t="s">
        <v>2016</v>
      </c>
      <c r="G16723" t="s">
        <v>2017</v>
      </c>
      <c r="H16723" t="s">
        <v>1911</v>
      </c>
      <c r="I16723">
        <v>0</v>
      </c>
      <c r="J16723" s="302">
        <v>3200000</v>
      </c>
    </row>
    <row r="16724" spans="1:10" x14ac:dyDescent="0.25">
      <c r="A16724">
        <v>33417001</v>
      </c>
      <c r="B16724">
        <v>33456001</v>
      </c>
      <c r="C16724" t="s">
        <v>17577</v>
      </c>
      <c r="D16724" t="s">
        <v>1977</v>
      </c>
      <c r="E16724" t="s">
        <v>17579</v>
      </c>
      <c r="F16724" t="s">
        <v>1928</v>
      </c>
      <c r="G16724" t="s">
        <v>1996</v>
      </c>
      <c r="H16724" t="s">
        <v>1911</v>
      </c>
      <c r="I16724">
        <v>0</v>
      </c>
      <c r="J16724" s="302">
        <v>3200000</v>
      </c>
    </row>
    <row r="16725" spans="1:10" x14ac:dyDescent="0.25">
      <c r="A16725">
        <v>33517001</v>
      </c>
      <c r="B16725">
        <v>33555001</v>
      </c>
      <c r="C16725" t="s">
        <v>17580</v>
      </c>
      <c r="D16725" t="s">
        <v>1977</v>
      </c>
      <c r="E16725" t="s">
        <v>17581</v>
      </c>
      <c r="F16725" t="s">
        <v>17582</v>
      </c>
      <c r="G16725" t="s">
        <v>2066</v>
      </c>
      <c r="H16725" t="s">
        <v>1911</v>
      </c>
      <c r="I16725">
        <v>0</v>
      </c>
      <c r="J16725" s="302">
        <v>2900000</v>
      </c>
    </row>
    <row r="16726" spans="1:10" x14ac:dyDescent="0.25">
      <c r="A16726">
        <v>33517002</v>
      </c>
      <c r="B16726">
        <v>33557001</v>
      </c>
      <c r="C16726" t="s">
        <v>17580</v>
      </c>
      <c r="D16726" t="s">
        <v>1977</v>
      </c>
      <c r="E16726" t="s">
        <v>11779</v>
      </c>
      <c r="F16726" t="s">
        <v>7007</v>
      </c>
      <c r="G16726" t="s">
        <v>1925</v>
      </c>
      <c r="H16726" t="s">
        <v>1911</v>
      </c>
      <c r="I16726">
        <v>0</v>
      </c>
      <c r="J16726" s="302">
        <v>4800000</v>
      </c>
    </row>
    <row r="16727" spans="1:10" x14ac:dyDescent="0.25">
      <c r="A16727">
        <v>33619001</v>
      </c>
      <c r="B16727">
        <v>33650001</v>
      </c>
      <c r="C16727" t="s">
        <v>17583</v>
      </c>
      <c r="D16727" t="s">
        <v>1926</v>
      </c>
      <c r="E16727" t="s">
        <v>17584</v>
      </c>
      <c r="F16727" t="s">
        <v>1949</v>
      </c>
      <c r="G16727" t="s">
        <v>3328</v>
      </c>
      <c r="H16727" t="s">
        <v>1911</v>
      </c>
      <c r="I16727">
        <v>0</v>
      </c>
      <c r="J16727" s="302">
        <v>20900000</v>
      </c>
    </row>
    <row r="16728" spans="1:10" x14ac:dyDescent="0.25">
      <c r="A16728">
        <v>33617004</v>
      </c>
      <c r="B16728">
        <v>33654001</v>
      </c>
      <c r="C16728" t="s">
        <v>17583</v>
      </c>
      <c r="D16728" t="s">
        <v>1977</v>
      </c>
      <c r="E16728" t="s">
        <v>17585</v>
      </c>
      <c r="F16728" t="s">
        <v>2016</v>
      </c>
      <c r="G16728" t="s">
        <v>2017</v>
      </c>
      <c r="H16728" t="s">
        <v>1911</v>
      </c>
      <c r="I16728">
        <v>0</v>
      </c>
      <c r="J16728" s="302">
        <v>8700000</v>
      </c>
    </row>
    <row r="16729" spans="1:10" x14ac:dyDescent="0.25">
      <c r="A16729">
        <v>33617007</v>
      </c>
      <c r="B16729">
        <v>33654002</v>
      </c>
      <c r="C16729" t="s">
        <v>17583</v>
      </c>
      <c r="D16729" t="s">
        <v>1977</v>
      </c>
      <c r="E16729" t="s">
        <v>17586</v>
      </c>
      <c r="F16729" t="s">
        <v>3463</v>
      </c>
      <c r="G16729" t="s">
        <v>2097</v>
      </c>
      <c r="H16729" t="s">
        <v>1911</v>
      </c>
      <c r="I16729">
        <v>0</v>
      </c>
      <c r="J16729" s="302">
        <v>7500000</v>
      </c>
    </row>
    <row r="16730" spans="1:10" x14ac:dyDescent="0.25">
      <c r="A16730">
        <v>33617009</v>
      </c>
      <c r="B16730">
        <v>33654003</v>
      </c>
      <c r="C16730" t="s">
        <v>17583</v>
      </c>
      <c r="D16730" t="s">
        <v>1977</v>
      </c>
      <c r="E16730" t="s">
        <v>17585</v>
      </c>
      <c r="F16730" t="s">
        <v>3463</v>
      </c>
      <c r="G16730" t="s">
        <v>2097</v>
      </c>
      <c r="H16730" t="s">
        <v>1911</v>
      </c>
      <c r="I16730">
        <v>0</v>
      </c>
      <c r="J16730" s="302">
        <v>10500000</v>
      </c>
    </row>
    <row r="16731" spans="1:10" x14ac:dyDescent="0.25">
      <c r="A16731">
        <v>33617001</v>
      </c>
      <c r="B16731">
        <v>33655001</v>
      </c>
      <c r="C16731" t="s">
        <v>17583</v>
      </c>
      <c r="D16731" t="s">
        <v>1977</v>
      </c>
      <c r="E16731" t="s">
        <v>17587</v>
      </c>
      <c r="F16731" t="s">
        <v>2016</v>
      </c>
      <c r="G16731" t="s">
        <v>2017</v>
      </c>
      <c r="H16731" t="s">
        <v>1911</v>
      </c>
      <c r="I16731">
        <v>0</v>
      </c>
      <c r="J16731" s="302">
        <v>8600000</v>
      </c>
    </row>
    <row r="16732" spans="1:10" x14ac:dyDescent="0.25">
      <c r="A16732">
        <v>33617002</v>
      </c>
      <c r="B16732">
        <v>33656001</v>
      </c>
      <c r="C16732" t="s">
        <v>17583</v>
      </c>
      <c r="D16732" t="s">
        <v>1977</v>
      </c>
      <c r="E16732" t="s">
        <v>1919</v>
      </c>
      <c r="F16732" t="s">
        <v>2016</v>
      </c>
      <c r="G16732" t="s">
        <v>7066</v>
      </c>
      <c r="H16732" t="s">
        <v>1911</v>
      </c>
      <c r="I16732">
        <v>0</v>
      </c>
      <c r="J16732" s="302">
        <v>3400000</v>
      </c>
    </row>
    <row r="16733" spans="1:10" x14ac:dyDescent="0.25">
      <c r="A16733">
        <v>33617003</v>
      </c>
      <c r="B16733">
        <v>33656002</v>
      </c>
      <c r="C16733" t="s">
        <v>17583</v>
      </c>
      <c r="D16733" t="s">
        <v>1977</v>
      </c>
      <c r="E16733" t="s">
        <v>1919</v>
      </c>
      <c r="F16733" t="s">
        <v>1928</v>
      </c>
      <c r="G16733" t="s">
        <v>1996</v>
      </c>
      <c r="H16733" t="s">
        <v>1911</v>
      </c>
      <c r="I16733">
        <v>0</v>
      </c>
      <c r="J16733" s="302">
        <v>4600000</v>
      </c>
    </row>
    <row r="16734" spans="1:10" x14ac:dyDescent="0.25">
      <c r="A16734">
        <v>33617008</v>
      </c>
      <c r="B16734">
        <v>33656003</v>
      </c>
      <c r="C16734" t="s">
        <v>17583</v>
      </c>
      <c r="D16734" t="s">
        <v>1977</v>
      </c>
      <c r="E16734" t="s">
        <v>17588</v>
      </c>
      <c r="F16734" t="s">
        <v>2016</v>
      </c>
      <c r="G16734" t="s">
        <v>7066</v>
      </c>
      <c r="H16734" t="s">
        <v>1911</v>
      </c>
      <c r="I16734">
        <v>0</v>
      </c>
      <c r="J16734" s="302">
        <v>4000000</v>
      </c>
    </row>
    <row r="16735" spans="1:10" x14ac:dyDescent="0.25">
      <c r="A16735">
        <v>33617005</v>
      </c>
      <c r="B16735">
        <v>33657002</v>
      </c>
      <c r="C16735" t="s">
        <v>17583</v>
      </c>
      <c r="D16735" t="s">
        <v>1977</v>
      </c>
      <c r="E16735" t="s">
        <v>17589</v>
      </c>
      <c r="F16735" t="s">
        <v>2016</v>
      </c>
      <c r="G16735" t="s">
        <v>2017</v>
      </c>
      <c r="H16735" t="s">
        <v>1911</v>
      </c>
      <c r="I16735">
        <v>0</v>
      </c>
      <c r="J16735" s="302">
        <v>3900000</v>
      </c>
    </row>
    <row r="16736" spans="1:10" x14ac:dyDescent="0.25">
      <c r="A16736">
        <v>33617006</v>
      </c>
      <c r="B16736">
        <v>33657003</v>
      </c>
      <c r="C16736" t="s">
        <v>17583</v>
      </c>
      <c r="D16736" t="s">
        <v>1977</v>
      </c>
      <c r="E16736" t="s">
        <v>17589</v>
      </c>
      <c r="F16736" t="s">
        <v>1928</v>
      </c>
      <c r="G16736" t="s">
        <v>1929</v>
      </c>
      <c r="H16736" t="s">
        <v>1911</v>
      </c>
      <c r="I16736">
        <v>0</v>
      </c>
      <c r="J16736" s="302">
        <v>4000000</v>
      </c>
    </row>
    <row r="16737" spans="1:10" x14ac:dyDescent="0.25">
      <c r="A16737">
        <v>33703001</v>
      </c>
      <c r="B16737">
        <v>33770001</v>
      </c>
      <c r="C16737" t="s">
        <v>17590</v>
      </c>
      <c r="D16737" t="s">
        <v>2151</v>
      </c>
      <c r="E16737" t="s">
        <v>17591</v>
      </c>
      <c r="F16737" t="s">
        <v>17592</v>
      </c>
      <c r="G16737" t="s">
        <v>17117</v>
      </c>
      <c r="H16737" t="s">
        <v>1911</v>
      </c>
      <c r="I16737">
        <v>0</v>
      </c>
      <c r="J16737" s="302">
        <v>313500000</v>
      </c>
    </row>
    <row r="16738" spans="1:10" x14ac:dyDescent="0.25">
      <c r="A16738">
        <v>33703002</v>
      </c>
      <c r="B16738">
        <v>33770002</v>
      </c>
      <c r="C16738" t="s">
        <v>17590</v>
      </c>
      <c r="D16738" t="s">
        <v>2151</v>
      </c>
      <c r="E16738" t="s">
        <v>17591</v>
      </c>
      <c r="F16738" t="s">
        <v>17593</v>
      </c>
      <c r="G16738" t="s">
        <v>17117</v>
      </c>
      <c r="H16738" t="s">
        <v>1911</v>
      </c>
      <c r="I16738">
        <v>0</v>
      </c>
      <c r="J16738" s="302">
        <v>175800000</v>
      </c>
    </row>
    <row r="16739" spans="1:10" x14ac:dyDescent="0.25">
      <c r="A16739">
        <v>33703005</v>
      </c>
      <c r="B16739">
        <v>33770004</v>
      </c>
      <c r="C16739" t="s">
        <v>17590</v>
      </c>
      <c r="D16739" t="s">
        <v>2151</v>
      </c>
      <c r="E16739" t="s">
        <v>17591</v>
      </c>
      <c r="F16739" t="s">
        <v>17594</v>
      </c>
      <c r="G16739" t="s">
        <v>17595</v>
      </c>
      <c r="H16739" t="s">
        <v>1911</v>
      </c>
      <c r="I16739">
        <v>0</v>
      </c>
      <c r="J16739" s="302">
        <v>430000000</v>
      </c>
    </row>
    <row r="16740" spans="1:10" x14ac:dyDescent="0.25">
      <c r="A16740">
        <v>33703006</v>
      </c>
      <c r="B16740">
        <v>33770005</v>
      </c>
      <c r="C16740" t="s">
        <v>17590</v>
      </c>
      <c r="D16740" t="s">
        <v>2151</v>
      </c>
      <c r="E16740" t="s">
        <v>17591</v>
      </c>
      <c r="F16740" t="s">
        <v>17596</v>
      </c>
      <c r="G16740" t="s">
        <v>15271</v>
      </c>
      <c r="H16740" t="s">
        <v>1911</v>
      </c>
      <c r="I16740">
        <v>0</v>
      </c>
      <c r="J16740" s="302">
        <v>280000000</v>
      </c>
    </row>
    <row r="16741" spans="1:10" x14ac:dyDescent="0.25">
      <c r="A16741">
        <v>33703007</v>
      </c>
      <c r="B16741">
        <v>33770006</v>
      </c>
      <c r="C16741" t="s">
        <v>17590</v>
      </c>
      <c r="D16741" t="s">
        <v>2151</v>
      </c>
      <c r="E16741" t="s">
        <v>17591</v>
      </c>
      <c r="F16741" t="s">
        <v>17597</v>
      </c>
      <c r="G16741" t="s">
        <v>15271</v>
      </c>
      <c r="H16741" t="s">
        <v>1911</v>
      </c>
      <c r="I16741">
        <v>0</v>
      </c>
      <c r="J16741" s="302">
        <v>302900000</v>
      </c>
    </row>
    <row r="16742" spans="1:10" x14ac:dyDescent="0.25">
      <c r="A16742">
        <v>33703010</v>
      </c>
      <c r="B16742">
        <v>33770007</v>
      </c>
      <c r="C16742" t="s">
        <v>17590</v>
      </c>
      <c r="D16742" t="s">
        <v>2151</v>
      </c>
      <c r="E16742" t="s">
        <v>17591</v>
      </c>
      <c r="F16742" t="s">
        <v>17598</v>
      </c>
      <c r="G16742" t="s">
        <v>15271</v>
      </c>
      <c r="H16742" t="s">
        <v>1911</v>
      </c>
      <c r="I16742">
        <v>0</v>
      </c>
      <c r="J16742" s="302">
        <v>365000000</v>
      </c>
    </row>
    <row r="16743" spans="1:10" x14ac:dyDescent="0.25">
      <c r="A16743">
        <v>33703011</v>
      </c>
      <c r="B16743">
        <v>33770008</v>
      </c>
      <c r="C16743" t="s">
        <v>17590</v>
      </c>
      <c r="D16743" t="s">
        <v>2151</v>
      </c>
      <c r="E16743" t="s">
        <v>17591</v>
      </c>
      <c r="F16743" t="s">
        <v>17599</v>
      </c>
      <c r="G16743" t="s">
        <v>17595</v>
      </c>
      <c r="H16743" t="s">
        <v>1911</v>
      </c>
      <c r="I16743">
        <v>0</v>
      </c>
      <c r="J16743" s="302">
        <v>561900000</v>
      </c>
    </row>
    <row r="16744" spans="1:10" x14ac:dyDescent="0.25">
      <c r="A16744">
        <v>33703012</v>
      </c>
      <c r="B16744">
        <v>33770009</v>
      </c>
      <c r="C16744" t="s">
        <v>17590</v>
      </c>
      <c r="D16744" t="s">
        <v>2151</v>
      </c>
      <c r="E16744" t="s">
        <v>17591</v>
      </c>
      <c r="F16744" t="s">
        <v>17600</v>
      </c>
      <c r="G16744" t="s">
        <v>15271</v>
      </c>
      <c r="H16744" t="s">
        <v>1980</v>
      </c>
      <c r="I16744">
        <v>593900</v>
      </c>
      <c r="J16744" s="302">
        <v>638600000</v>
      </c>
    </row>
    <row r="16745" spans="1:10" x14ac:dyDescent="0.25">
      <c r="A16745">
        <v>33703004</v>
      </c>
      <c r="B16745">
        <v>33771001</v>
      </c>
      <c r="C16745" t="s">
        <v>17590</v>
      </c>
      <c r="D16745" t="s">
        <v>2151</v>
      </c>
      <c r="E16745" t="s">
        <v>17591</v>
      </c>
      <c r="F16745" t="s">
        <v>17601</v>
      </c>
      <c r="G16745" t="s">
        <v>17602</v>
      </c>
      <c r="H16745" t="s">
        <v>1911</v>
      </c>
      <c r="I16745">
        <v>0</v>
      </c>
      <c r="J16745" s="302">
        <v>123500000</v>
      </c>
    </row>
    <row r="16746" spans="1:10" x14ac:dyDescent="0.25">
      <c r="A16746">
        <v>33703003</v>
      </c>
      <c r="B16746">
        <v>33771002</v>
      </c>
      <c r="C16746" t="s">
        <v>17590</v>
      </c>
      <c r="D16746" t="s">
        <v>2151</v>
      </c>
      <c r="E16746" t="s">
        <v>17591</v>
      </c>
      <c r="F16746" t="s">
        <v>17603</v>
      </c>
      <c r="G16746" t="s">
        <v>4340</v>
      </c>
      <c r="H16746" t="s">
        <v>1911</v>
      </c>
      <c r="I16746">
        <v>0</v>
      </c>
      <c r="J16746" s="302">
        <v>219500000</v>
      </c>
    </row>
    <row r="16747" spans="1:10" x14ac:dyDescent="0.25">
      <c r="A16747">
        <v>33703008</v>
      </c>
      <c r="B16747">
        <v>33772001</v>
      </c>
      <c r="C16747" t="s">
        <v>17590</v>
      </c>
      <c r="D16747" t="s">
        <v>2151</v>
      </c>
      <c r="E16747" t="s">
        <v>17591</v>
      </c>
      <c r="F16747" t="s">
        <v>17604</v>
      </c>
      <c r="G16747" t="s">
        <v>13900</v>
      </c>
      <c r="H16747" t="s">
        <v>1911</v>
      </c>
      <c r="I16747">
        <v>0</v>
      </c>
      <c r="J16747" s="302">
        <v>145000000</v>
      </c>
    </row>
    <row r="16748" spans="1:10" x14ac:dyDescent="0.25">
      <c r="A16748">
        <v>33703009</v>
      </c>
      <c r="B16748">
        <v>33772002</v>
      </c>
      <c r="C16748" t="s">
        <v>17590</v>
      </c>
      <c r="D16748" t="s">
        <v>2151</v>
      </c>
      <c r="E16748" t="s">
        <v>17591</v>
      </c>
      <c r="F16748" t="s">
        <v>17605</v>
      </c>
      <c r="G16748" t="s">
        <v>17606</v>
      </c>
      <c r="H16748" t="s">
        <v>1911</v>
      </c>
      <c r="I16748">
        <v>0</v>
      </c>
      <c r="J16748" s="302">
        <v>225000000</v>
      </c>
    </row>
    <row r="16749" spans="1:10" x14ac:dyDescent="0.25">
      <c r="A16749">
        <v>33825001</v>
      </c>
      <c r="B16749">
        <v>33882001</v>
      </c>
      <c r="C16749" t="s">
        <v>17607</v>
      </c>
      <c r="D16749" t="s">
        <v>15421</v>
      </c>
      <c r="E16749" t="s">
        <v>15424</v>
      </c>
      <c r="F16749" t="s">
        <v>1944</v>
      </c>
      <c r="G16749" t="s">
        <v>15489</v>
      </c>
      <c r="H16749" t="s">
        <v>1911</v>
      </c>
      <c r="I16749">
        <v>0</v>
      </c>
      <c r="J16749" s="302">
        <v>51600000</v>
      </c>
    </row>
    <row r="16750" spans="1:10" x14ac:dyDescent="0.25">
      <c r="A16750">
        <v>33903014</v>
      </c>
      <c r="B16750">
        <v>33970001</v>
      </c>
      <c r="C16750" t="s">
        <v>17608</v>
      </c>
      <c r="D16750" t="s">
        <v>2151</v>
      </c>
      <c r="E16750" t="s">
        <v>17609</v>
      </c>
      <c r="F16750" t="s">
        <v>17610</v>
      </c>
      <c r="G16750" t="s">
        <v>13900</v>
      </c>
      <c r="H16750" t="s">
        <v>1911</v>
      </c>
      <c r="I16750">
        <v>0</v>
      </c>
      <c r="J16750" s="302">
        <v>267500000</v>
      </c>
    </row>
    <row r="16751" spans="1:10" x14ac:dyDescent="0.25">
      <c r="A16751">
        <v>33903015</v>
      </c>
      <c r="B16751">
        <v>33970002</v>
      </c>
      <c r="C16751" t="s">
        <v>17608</v>
      </c>
      <c r="D16751" t="s">
        <v>2151</v>
      </c>
      <c r="E16751" t="s">
        <v>17609</v>
      </c>
      <c r="F16751" t="s">
        <v>17611</v>
      </c>
      <c r="G16751" t="s">
        <v>15271</v>
      </c>
      <c r="H16751" t="s">
        <v>1911</v>
      </c>
      <c r="I16751">
        <v>0</v>
      </c>
      <c r="J16751" s="302">
        <v>288000000</v>
      </c>
    </row>
    <row r="16752" spans="1:10" x14ac:dyDescent="0.25">
      <c r="A16752">
        <v>33903001</v>
      </c>
      <c r="B16752">
        <v>33972001</v>
      </c>
      <c r="C16752" t="s">
        <v>17608</v>
      </c>
      <c r="D16752" t="s">
        <v>2151</v>
      </c>
      <c r="E16752" t="s">
        <v>17609</v>
      </c>
      <c r="F16752" t="s">
        <v>17612</v>
      </c>
      <c r="G16752" t="s">
        <v>4549</v>
      </c>
      <c r="H16752" t="s">
        <v>1911</v>
      </c>
      <c r="I16752">
        <v>0</v>
      </c>
      <c r="J16752" s="302">
        <v>140200000</v>
      </c>
    </row>
    <row r="16753" spans="1:10" x14ac:dyDescent="0.25">
      <c r="A16753">
        <v>33903003</v>
      </c>
      <c r="B16753">
        <v>33972002</v>
      </c>
      <c r="C16753" t="s">
        <v>17608</v>
      </c>
      <c r="D16753" t="s">
        <v>2151</v>
      </c>
      <c r="E16753" t="s">
        <v>11013</v>
      </c>
      <c r="F16753" t="s">
        <v>17613</v>
      </c>
      <c r="G16753" t="s">
        <v>4549</v>
      </c>
      <c r="H16753" t="s">
        <v>1911</v>
      </c>
      <c r="I16753">
        <v>0</v>
      </c>
      <c r="J16753" s="302">
        <v>80200000</v>
      </c>
    </row>
    <row r="16754" spans="1:10" x14ac:dyDescent="0.25">
      <c r="A16754">
        <v>33903005</v>
      </c>
      <c r="B16754">
        <v>33972003</v>
      </c>
      <c r="C16754" t="s">
        <v>17608</v>
      </c>
      <c r="D16754" t="s">
        <v>2151</v>
      </c>
      <c r="E16754" t="s">
        <v>11095</v>
      </c>
      <c r="F16754" t="s">
        <v>17614</v>
      </c>
      <c r="G16754" t="s">
        <v>4549</v>
      </c>
      <c r="H16754" t="s">
        <v>1911</v>
      </c>
      <c r="I16754">
        <v>0</v>
      </c>
      <c r="J16754" s="302">
        <v>67800000</v>
      </c>
    </row>
    <row r="16755" spans="1:10" x14ac:dyDescent="0.25">
      <c r="A16755">
        <v>33903010</v>
      </c>
      <c r="B16755">
        <v>33972004</v>
      </c>
      <c r="C16755" t="s">
        <v>17608</v>
      </c>
      <c r="D16755" t="s">
        <v>2151</v>
      </c>
      <c r="E16755" t="s">
        <v>17609</v>
      </c>
      <c r="F16755" t="s">
        <v>17612</v>
      </c>
      <c r="G16755" t="s">
        <v>17615</v>
      </c>
      <c r="H16755" t="s">
        <v>1911</v>
      </c>
      <c r="I16755">
        <v>0</v>
      </c>
      <c r="J16755" s="302">
        <v>210100000</v>
      </c>
    </row>
    <row r="16756" spans="1:10" x14ac:dyDescent="0.25">
      <c r="A16756">
        <v>33903011</v>
      </c>
      <c r="B16756">
        <v>33972005</v>
      </c>
      <c r="C16756" t="s">
        <v>17608</v>
      </c>
      <c r="D16756" t="s">
        <v>2151</v>
      </c>
      <c r="E16756" t="s">
        <v>17609</v>
      </c>
      <c r="F16756" t="s">
        <v>17612</v>
      </c>
      <c r="G16756" t="s">
        <v>17616</v>
      </c>
      <c r="H16756" t="s">
        <v>1911</v>
      </c>
      <c r="I16756">
        <v>0</v>
      </c>
      <c r="J16756" s="302">
        <v>206900000</v>
      </c>
    </row>
    <row r="16757" spans="1:10" x14ac:dyDescent="0.25">
      <c r="A16757">
        <v>33903012</v>
      </c>
      <c r="B16757">
        <v>33972006</v>
      </c>
      <c r="C16757" t="s">
        <v>17608</v>
      </c>
      <c r="D16757" t="s">
        <v>2151</v>
      </c>
      <c r="E16757" t="s">
        <v>17609</v>
      </c>
      <c r="F16757" t="s">
        <v>17617</v>
      </c>
      <c r="G16757" t="s">
        <v>4542</v>
      </c>
      <c r="H16757" t="s">
        <v>1911</v>
      </c>
      <c r="I16757">
        <v>0</v>
      </c>
      <c r="J16757" s="302">
        <v>200000000</v>
      </c>
    </row>
    <row r="16758" spans="1:10" x14ac:dyDescent="0.25">
      <c r="A16758">
        <v>33903013</v>
      </c>
      <c r="B16758">
        <v>33972007</v>
      </c>
      <c r="C16758" t="s">
        <v>17608</v>
      </c>
      <c r="D16758" t="s">
        <v>2151</v>
      </c>
      <c r="E16758" t="s">
        <v>17609</v>
      </c>
      <c r="F16758" t="s">
        <v>13905</v>
      </c>
      <c r="G16758" t="s">
        <v>4542</v>
      </c>
      <c r="H16758" t="s">
        <v>1911</v>
      </c>
      <c r="I16758">
        <v>0</v>
      </c>
      <c r="J16758" s="302">
        <v>169000000</v>
      </c>
    </row>
    <row r="16759" spans="1:10" x14ac:dyDescent="0.25">
      <c r="A16759">
        <v>33903016</v>
      </c>
      <c r="B16759">
        <v>33972008</v>
      </c>
      <c r="C16759" t="s">
        <v>17608</v>
      </c>
      <c r="D16759" t="s">
        <v>2151</v>
      </c>
      <c r="E16759" t="s">
        <v>17609</v>
      </c>
      <c r="F16759" t="s">
        <v>17618</v>
      </c>
      <c r="G16759" t="s">
        <v>13891</v>
      </c>
      <c r="H16759" t="s">
        <v>1911</v>
      </c>
      <c r="I16759">
        <v>0</v>
      </c>
      <c r="J16759" s="302">
        <v>272000000</v>
      </c>
    </row>
    <row r="16760" spans="1:10" x14ac:dyDescent="0.25">
      <c r="A16760">
        <v>33903002</v>
      </c>
      <c r="B16760">
        <v>33973001</v>
      </c>
      <c r="C16760" t="s">
        <v>17608</v>
      </c>
      <c r="D16760" t="s">
        <v>2151</v>
      </c>
      <c r="E16760" t="s">
        <v>11013</v>
      </c>
      <c r="F16760" t="s">
        <v>17613</v>
      </c>
      <c r="G16760" t="s">
        <v>4558</v>
      </c>
      <c r="H16760" t="s">
        <v>1911</v>
      </c>
      <c r="I16760">
        <v>0</v>
      </c>
      <c r="J16760" s="302">
        <v>69300000</v>
      </c>
    </row>
    <row r="16761" spans="1:10" x14ac:dyDescent="0.25">
      <c r="A16761">
        <v>33903004</v>
      </c>
      <c r="B16761">
        <v>33973002</v>
      </c>
      <c r="C16761" t="s">
        <v>17608</v>
      </c>
      <c r="D16761" t="s">
        <v>2151</v>
      </c>
      <c r="E16761" t="s">
        <v>11095</v>
      </c>
      <c r="F16761" t="s">
        <v>17614</v>
      </c>
      <c r="G16761" t="s">
        <v>4558</v>
      </c>
      <c r="H16761" t="s">
        <v>1911</v>
      </c>
      <c r="I16761">
        <v>0</v>
      </c>
      <c r="J16761" s="302">
        <v>61600000</v>
      </c>
    </row>
    <row r="16762" spans="1:10" x14ac:dyDescent="0.25">
      <c r="A16762">
        <v>33903007</v>
      </c>
      <c r="B16762">
        <v>33973003</v>
      </c>
      <c r="C16762" t="s">
        <v>17608</v>
      </c>
      <c r="D16762" t="s">
        <v>2151</v>
      </c>
      <c r="E16762" t="s">
        <v>17609</v>
      </c>
      <c r="F16762" t="s">
        <v>17612</v>
      </c>
      <c r="G16762" t="s">
        <v>4558</v>
      </c>
      <c r="H16762" t="s">
        <v>1911</v>
      </c>
      <c r="I16762">
        <v>0</v>
      </c>
      <c r="J16762" s="302">
        <v>114000000</v>
      </c>
    </row>
    <row r="16763" spans="1:10" x14ac:dyDescent="0.25">
      <c r="A16763">
        <v>33903009</v>
      </c>
      <c r="B16763">
        <v>33974001</v>
      </c>
      <c r="C16763" t="s">
        <v>17608</v>
      </c>
      <c r="D16763" t="s">
        <v>2151</v>
      </c>
      <c r="E16763" t="s">
        <v>17609</v>
      </c>
      <c r="F16763" t="s">
        <v>17619</v>
      </c>
      <c r="G16763" t="s">
        <v>4549</v>
      </c>
      <c r="H16763" t="s">
        <v>1911</v>
      </c>
      <c r="I16763">
        <v>0</v>
      </c>
      <c r="J16763" s="302">
        <v>130500000</v>
      </c>
    </row>
    <row r="16764" spans="1:10" x14ac:dyDescent="0.25">
      <c r="A16764">
        <v>33903008</v>
      </c>
      <c r="B16764">
        <v>33975001</v>
      </c>
      <c r="C16764" t="s">
        <v>17608</v>
      </c>
      <c r="D16764" t="s">
        <v>2151</v>
      </c>
      <c r="E16764" t="s">
        <v>17609</v>
      </c>
      <c r="F16764" t="s">
        <v>17619</v>
      </c>
      <c r="G16764" t="s">
        <v>4558</v>
      </c>
      <c r="H16764" t="s">
        <v>1911</v>
      </c>
      <c r="I16764">
        <v>0</v>
      </c>
      <c r="J16764" s="302">
        <v>117700000</v>
      </c>
    </row>
    <row r="16765" spans="1:10" x14ac:dyDescent="0.25">
      <c r="A16765">
        <v>34017001</v>
      </c>
      <c r="B16765">
        <v>34056001</v>
      </c>
      <c r="C16765" t="s">
        <v>11346</v>
      </c>
      <c r="D16765" t="s">
        <v>1977</v>
      </c>
      <c r="E16765" t="s">
        <v>11401</v>
      </c>
      <c r="F16765" t="s">
        <v>17620</v>
      </c>
      <c r="G16765" t="s">
        <v>11338</v>
      </c>
      <c r="H16765" t="s">
        <v>1911</v>
      </c>
      <c r="I16765">
        <v>0</v>
      </c>
      <c r="J16765" s="302">
        <v>35000000</v>
      </c>
    </row>
    <row r="16766" spans="1:10" x14ac:dyDescent="0.25">
      <c r="A16766">
        <v>34017002</v>
      </c>
      <c r="B16766">
        <v>34056002</v>
      </c>
      <c r="C16766" t="s">
        <v>11346</v>
      </c>
      <c r="D16766" t="s">
        <v>1977</v>
      </c>
      <c r="E16766" t="s">
        <v>17621</v>
      </c>
      <c r="F16766" t="s">
        <v>2016</v>
      </c>
      <c r="G16766" t="s">
        <v>7066</v>
      </c>
      <c r="H16766" t="s">
        <v>1911</v>
      </c>
      <c r="I16766">
        <v>0</v>
      </c>
      <c r="J16766" s="302">
        <v>10200000</v>
      </c>
    </row>
    <row r="16767" spans="1:10" x14ac:dyDescent="0.25">
      <c r="A16767">
        <v>34017003</v>
      </c>
      <c r="B16767">
        <v>34056003</v>
      </c>
      <c r="C16767" t="s">
        <v>11346</v>
      </c>
      <c r="D16767" t="s">
        <v>1977</v>
      </c>
      <c r="E16767" t="s">
        <v>11401</v>
      </c>
      <c r="F16767" t="s">
        <v>3463</v>
      </c>
      <c r="G16767" t="s">
        <v>5027</v>
      </c>
      <c r="H16767" t="s">
        <v>1911</v>
      </c>
      <c r="I16767">
        <v>0</v>
      </c>
      <c r="J16767" s="302">
        <v>23500000</v>
      </c>
    </row>
    <row r="16768" spans="1:10" x14ac:dyDescent="0.25">
      <c r="A16768">
        <v>34017004</v>
      </c>
      <c r="B16768">
        <v>34056004</v>
      </c>
      <c r="C16768" t="s">
        <v>11346</v>
      </c>
      <c r="D16768" t="s">
        <v>1977</v>
      </c>
      <c r="E16768" t="s">
        <v>4595</v>
      </c>
      <c r="F16768" t="s">
        <v>2016</v>
      </c>
      <c r="G16768" t="s">
        <v>7066</v>
      </c>
      <c r="H16768" t="s">
        <v>1911</v>
      </c>
      <c r="I16768">
        <v>0</v>
      </c>
      <c r="J16768" s="302">
        <v>9800000</v>
      </c>
    </row>
    <row r="16769" spans="1:10" x14ac:dyDescent="0.25">
      <c r="A16769">
        <v>34017005</v>
      </c>
      <c r="B16769">
        <v>34056005</v>
      </c>
      <c r="C16769" t="s">
        <v>11346</v>
      </c>
      <c r="D16769" t="s">
        <v>1977</v>
      </c>
      <c r="E16769" t="s">
        <v>4595</v>
      </c>
      <c r="F16769" t="s">
        <v>1928</v>
      </c>
      <c r="G16769" t="s">
        <v>1996</v>
      </c>
      <c r="H16769" t="s">
        <v>1911</v>
      </c>
      <c r="I16769">
        <v>0</v>
      </c>
      <c r="J16769" s="302">
        <v>10400000</v>
      </c>
    </row>
    <row r="16770" spans="1:10" x14ac:dyDescent="0.25">
      <c r="A16770">
        <v>34017006</v>
      </c>
      <c r="B16770">
        <v>34056006</v>
      </c>
      <c r="C16770" t="s">
        <v>11346</v>
      </c>
      <c r="D16770" t="s">
        <v>1977</v>
      </c>
      <c r="E16770" t="s">
        <v>17621</v>
      </c>
      <c r="F16770" t="s">
        <v>17622</v>
      </c>
      <c r="G16770" t="s">
        <v>7066</v>
      </c>
      <c r="H16770" t="s">
        <v>1911</v>
      </c>
      <c r="I16770">
        <v>0</v>
      </c>
      <c r="J16770" s="302">
        <v>10500000</v>
      </c>
    </row>
    <row r="16771" spans="1:10" x14ac:dyDescent="0.25">
      <c r="A16771">
        <v>34017007</v>
      </c>
      <c r="B16771">
        <v>34056007</v>
      </c>
      <c r="C16771" t="s">
        <v>11346</v>
      </c>
      <c r="D16771" t="s">
        <v>1977</v>
      </c>
      <c r="E16771" t="s">
        <v>11401</v>
      </c>
      <c r="F16771" t="s">
        <v>2016</v>
      </c>
      <c r="G16771" t="s">
        <v>7066</v>
      </c>
      <c r="H16771" t="s">
        <v>1911</v>
      </c>
      <c r="I16771">
        <v>0</v>
      </c>
      <c r="J16771" s="302">
        <v>17300000</v>
      </c>
    </row>
    <row r="16772" spans="1:10" x14ac:dyDescent="0.25">
      <c r="A16772">
        <v>34017008</v>
      </c>
      <c r="B16772">
        <v>34056008</v>
      </c>
      <c r="C16772" t="s">
        <v>11346</v>
      </c>
      <c r="D16772" t="s">
        <v>1977</v>
      </c>
      <c r="E16772" t="s">
        <v>17623</v>
      </c>
      <c r="F16772" t="s">
        <v>2016</v>
      </c>
      <c r="G16772" t="s">
        <v>7066</v>
      </c>
      <c r="H16772" t="s">
        <v>1911</v>
      </c>
      <c r="I16772">
        <v>0</v>
      </c>
      <c r="J16772" s="302">
        <v>19200000</v>
      </c>
    </row>
    <row r="16773" spans="1:10" x14ac:dyDescent="0.25">
      <c r="A16773">
        <v>34017009</v>
      </c>
      <c r="B16773">
        <v>34056009</v>
      </c>
      <c r="C16773" t="s">
        <v>11346</v>
      </c>
      <c r="D16773" t="s">
        <v>1977</v>
      </c>
      <c r="E16773" t="s">
        <v>17623</v>
      </c>
      <c r="F16773" t="s">
        <v>17622</v>
      </c>
      <c r="G16773" t="s">
        <v>7066</v>
      </c>
      <c r="H16773" t="s">
        <v>1911</v>
      </c>
      <c r="I16773">
        <v>0</v>
      </c>
      <c r="J16773" s="302">
        <v>15400000</v>
      </c>
    </row>
    <row r="16774" spans="1:10" x14ac:dyDescent="0.25">
      <c r="A16774">
        <v>34017010</v>
      </c>
      <c r="B16774">
        <v>34056010</v>
      </c>
      <c r="C16774" t="s">
        <v>11346</v>
      </c>
      <c r="D16774" t="s">
        <v>1977</v>
      </c>
      <c r="E16774" t="s">
        <v>17623</v>
      </c>
      <c r="F16774" t="s">
        <v>17624</v>
      </c>
      <c r="G16774" t="s">
        <v>5027</v>
      </c>
      <c r="H16774" t="s">
        <v>1911</v>
      </c>
      <c r="I16774">
        <v>0</v>
      </c>
      <c r="J16774" s="302">
        <v>18000000</v>
      </c>
    </row>
    <row r="16775" spans="1:10" x14ac:dyDescent="0.25">
      <c r="A16775">
        <v>34017011</v>
      </c>
      <c r="B16775">
        <v>34056011</v>
      </c>
      <c r="C16775" t="s">
        <v>11346</v>
      </c>
      <c r="D16775" t="s">
        <v>1977</v>
      </c>
      <c r="E16775" t="s">
        <v>17623</v>
      </c>
      <c r="F16775" t="s">
        <v>3463</v>
      </c>
      <c r="G16775" t="s">
        <v>5027</v>
      </c>
      <c r="H16775" t="s">
        <v>1911</v>
      </c>
      <c r="I16775">
        <v>0</v>
      </c>
      <c r="J16775" s="302">
        <v>19400000</v>
      </c>
    </row>
    <row r="16776" spans="1:10" x14ac:dyDescent="0.25">
      <c r="A16776">
        <v>34017012</v>
      </c>
      <c r="B16776">
        <v>34056012</v>
      </c>
      <c r="C16776" t="s">
        <v>11346</v>
      </c>
      <c r="D16776" t="s">
        <v>1977</v>
      </c>
      <c r="E16776" t="s">
        <v>17623</v>
      </c>
      <c r="F16776" t="s">
        <v>17625</v>
      </c>
      <c r="G16776" t="s">
        <v>11338</v>
      </c>
      <c r="H16776" t="s">
        <v>1911</v>
      </c>
      <c r="I16776">
        <v>0</v>
      </c>
      <c r="J16776" s="302">
        <v>18000000</v>
      </c>
    </row>
    <row r="16777" spans="1:10" x14ac:dyDescent="0.25">
      <c r="A16777">
        <v>34017013</v>
      </c>
      <c r="B16777">
        <v>34056013</v>
      </c>
      <c r="C16777" t="s">
        <v>11346</v>
      </c>
      <c r="D16777" t="s">
        <v>1977</v>
      </c>
      <c r="E16777" t="s">
        <v>17626</v>
      </c>
      <c r="F16777" t="s">
        <v>1928</v>
      </c>
      <c r="G16777" t="s">
        <v>1996</v>
      </c>
      <c r="H16777" t="s">
        <v>1911</v>
      </c>
      <c r="I16777">
        <v>0</v>
      </c>
      <c r="J16777" s="302">
        <v>13800000</v>
      </c>
    </row>
    <row r="16778" spans="1:10" x14ac:dyDescent="0.25">
      <c r="A16778">
        <v>34017014</v>
      </c>
      <c r="B16778">
        <v>34056014</v>
      </c>
      <c r="C16778" t="s">
        <v>11346</v>
      </c>
      <c r="D16778" t="s">
        <v>1977</v>
      </c>
      <c r="E16778" t="s">
        <v>3558</v>
      </c>
      <c r="F16778" t="s">
        <v>2016</v>
      </c>
      <c r="G16778" t="s">
        <v>17627</v>
      </c>
      <c r="H16778" t="s">
        <v>1911</v>
      </c>
      <c r="I16778">
        <v>0</v>
      </c>
      <c r="J16778" s="302">
        <v>22000000</v>
      </c>
    </row>
    <row r="16779" spans="1:10" x14ac:dyDescent="0.25">
      <c r="A16779">
        <v>34017015</v>
      </c>
      <c r="B16779">
        <v>34056015</v>
      </c>
      <c r="C16779" t="s">
        <v>11346</v>
      </c>
      <c r="D16779" t="s">
        <v>1977</v>
      </c>
      <c r="E16779" t="s">
        <v>3558</v>
      </c>
      <c r="F16779" t="s">
        <v>1928</v>
      </c>
      <c r="G16779" t="s">
        <v>14359</v>
      </c>
      <c r="H16779" t="s">
        <v>1911</v>
      </c>
      <c r="I16779">
        <v>0</v>
      </c>
      <c r="J16779" s="302">
        <v>35000000</v>
      </c>
    </row>
    <row r="16780" spans="1:10" x14ac:dyDescent="0.25">
      <c r="A16780">
        <v>34017016</v>
      </c>
      <c r="B16780">
        <v>34056016</v>
      </c>
      <c r="C16780" t="s">
        <v>11346</v>
      </c>
      <c r="D16780" t="s">
        <v>1977</v>
      </c>
      <c r="E16780" t="s">
        <v>17626</v>
      </c>
      <c r="F16780" t="s">
        <v>2016</v>
      </c>
      <c r="G16780" t="s">
        <v>7066</v>
      </c>
      <c r="H16780" t="s">
        <v>1911</v>
      </c>
      <c r="I16780">
        <v>0</v>
      </c>
      <c r="J16780" s="302">
        <v>17600000</v>
      </c>
    </row>
    <row r="16781" spans="1:10" x14ac:dyDescent="0.25">
      <c r="A16781">
        <v>34017017</v>
      </c>
      <c r="B16781">
        <v>34056017</v>
      </c>
      <c r="C16781" t="s">
        <v>11346</v>
      </c>
      <c r="D16781" t="s">
        <v>1977</v>
      </c>
      <c r="E16781" t="s">
        <v>17628</v>
      </c>
      <c r="F16781" t="s">
        <v>2016</v>
      </c>
      <c r="G16781" t="s">
        <v>17627</v>
      </c>
      <c r="H16781" t="s">
        <v>1911</v>
      </c>
      <c r="I16781">
        <v>0</v>
      </c>
      <c r="J16781" s="302">
        <v>38900000</v>
      </c>
    </row>
    <row r="16782" spans="1:10" x14ac:dyDescent="0.25">
      <c r="A16782">
        <v>34017018</v>
      </c>
      <c r="B16782">
        <v>34056018</v>
      </c>
      <c r="C16782" t="s">
        <v>11346</v>
      </c>
      <c r="D16782" t="s">
        <v>1977</v>
      </c>
      <c r="E16782" t="s">
        <v>11401</v>
      </c>
      <c r="F16782" t="s">
        <v>17629</v>
      </c>
      <c r="G16782" t="s">
        <v>11345</v>
      </c>
      <c r="H16782" t="s">
        <v>1911</v>
      </c>
      <c r="I16782">
        <v>0</v>
      </c>
      <c r="J16782" s="302">
        <v>35000000</v>
      </c>
    </row>
    <row r="16783" spans="1:10" x14ac:dyDescent="0.25">
      <c r="A16783">
        <v>34017019</v>
      </c>
      <c r="B16783">
        <v>34056019</v>
      </c>
      <c r="C16783" t="s">
        <v>11346</v>
      </c>
      <c r="D16783" t="s">
        <v>1977</v>
      </c>
      <c r="E16783" t="s">
        <v>17630</v>
      </c>
      <c r="F16783" t="s">
        <v>1928</v>
      </c>
      <c r="G16783" t="s">
        <v>1996</v>
      </c>
      <c r="H16783" t="s">
        <v>1911</v>
      </c>
      <c r="I16783">
        <v>0</v>
      </c>
      <c r="J16783" s="302">
        <v>11600000</v>
      </c>
    </row>
    <row r="16784" spans="1:10" x14ac:dyDescent="0.25">
      <c r="A16784">
        <v>34017020</v>
      </c>
      <c r="B16784">
        <v>34056020</v>
      </c>
      <c r="C16784" t="s">
        <v>11346</v>
      </c>
      <c r="D16784" t="s">
        <v>1977</v>
      </c>
      <c r="E16784" t="s">
        <v>17626</v>
      </c>
      <c r="F16784" t="s">
        <v>1928</v>
      </c>
      <c r="G16784" t="s">
        <v>14359</v>
      </c>
      <c r="H16784" t="s">
        <v>1911</v>
      </c>
      <c r="I16784">
        <v>0</v>
      </c>
      <c r="J16784" s="302">
        <v>27000000</v>
      </c>
    </row>
    <row r="16785" spans="1:10" x14ac:dyDescent="0.25">
      <c r="A16785">
        <v>34017021</v>
      </c>
      <c r="B16785">
        <v>34056021</v>
      </c>
      <c r="C16785" t="s">
        <v>11346</v>
      </c>
      <c r="D16785" t="s">
        <v>1977</v>
      </c>
      <c r="E16785" t="s">
        <v>17630</v>
      </c>
      <c r="F16785" t="s">
        <v>1928</v>
      </c>
      <c r="G16785" t="s">
        <v>14359</v>
      </c>
      <c r="H16785" t="s">
        <v>1911</v>
      </c>
      <c r="I16785">
        <v>0</v>
      </c>
      <c r="J16785" s="302">
        <v>15400000</v>
      </c>
    </row>
    <row r="16786" spans="1:10" x14ac:dyDescent="0.25">
      <c r="A16786">
        <v>34017022</v>
      </c>
      <c r="B16786">
        <v>34056022</v>
      </c>
      <c r="C16786" t="s">
        <v>11346</v>
      </c>
      <c r="D16786" t="s">
        <v>1977</v>
      </c>
      <c r="E16786" t="s">
        <v>17631</v>
      </c>
      <c r="F16786" t="s">
        <v>1988</v>
      </c>
      <c r="G16786" t="s">
        <v>11345</v>
      </c>
      <c r="H16786" t="s">
        <v>1911</v>
      </c>
      <c r="I16786">
        <v>0</v>
      </c>
      <c r="J16786" s="302">
        <v>43000000</v>
      </c>
    </row>
    <row r="16787" spans="1:10" x14ac:dyDescent="0.25">
      <c r="A16787">
        <v>34017023</v>
      </c>
      <c r="B16787">
        <v>34056023</v>
      </c>
      <c r="C16787" t="s">
        <v>11346</v>
      </c>
      <c r="D16787" t="s">
        <v>1977</v>
      </c>
      <c r="E16787" t="s">
        <v>17632</v>
      </c>
      <c r="F16787" t="s">
        <v>17633</v>
      </c>
      <c r="G16787" t="s">
        <v>11345</v>
      </c>
      <c r="H16787" t="s">
        <v>1911</v>
      </c>
      <c r="I16787">
        <v>0</v>
      </c>
      <c r="J16787" s="302">
        <v>32000000</v>
      </c>
    </row>
    <row r="16788" spans="1:10" x14ac:dyDescent="0.25">
      <c r="A16788">
        <v>34017024</v>
      </c>
      <c r="B16788">
        <v>34056024</v>
      </c>
      <c r="C16788" t="s">
        <v>11346</v>
      </c>
      <c r="D16788" t="s">
        <v>1977</v>
      </c>
      <c r="E16788" t="s">
        <v>17634</v>
      </c>
      <c r="F16788" t="s">
        <v>1928</v>
      </c>
      <c r="G16788" t="s">
        <v>14359</v>
      </c>
      <c r="H16788" t="s">
        <v>1911</v>
      </c>
      <c r="I16788">
        <v>0</v>
      </c>
      <c r="J16788" s="302">
        <v>11000000</v>
      </c>
    </row>
    <row r="16789" spans="1:10" x14ac:dyDescent="0.25">
      <c r="A16789">
        <v>34017025</v>
      </c>
      <c r="B16789">
        <v>34056025</v>
      </c>
      <c r="C16789" t="s">
        <v>11346</v>
      </c>
      <c r="D16789" t="s">
        <v>1977</v>
      </c>
      <c r="E16789" t="s">
        <v>11401</v>
      </c>
      <c r="F16789" t="s">
        <v>1988</v>
      </c>
      <c r="G16789" t="s">
        <v>11345</v>
      </c>
      <c r="H16789" t="s">
        <v>1911</v>
      </c>
      <c r="I16789">
        <v>0</v>
      </c>
      <c r="J16789" s="302">
        <v>33000000</v>
      </c>
    </row>
    <row r="16790" spans="1:10" x14ac:dyDescent="0.25">
      <c r="A16790">
        <v>34017026</v>
      </c>
      <c r="B16790">
        <v>34056026</v>
      </c>
      <c r="C16790" t="s">
        <v>11346</v>
      </c>
      <c r="D16790" t="s">
        <v>1977</v>
      </c>
      <c r="E16790" t="s">
        <v>17623</v>
      </c>
      <c r="F16790" t="s">
        <v>1988</v>
      </c>
      <c r="G16790" t="s">
        <v>17635</v>
      </c>
      <c r="H16790" t="s">
        <v>1911</v>
      </c>
      <c r="I16790">
        <v>0</v>
      </c>
      <c r="J16790" s="302">
        <v>37000000</v>
      </c>
    </row>
    <row r="16791" spans="1:10" x14ac:dyDescent="0.25">
      <c r="A16791">
        <v>34017027</v>
      </c>
      <c r="B16791">
        <v>34056027</v>
      </c>
      <c r="C16791" t="s">
        <v>11346</v>
      </c>
      <c r="D16791" t="s">
        <v>1977</v>
      </c>
      <c r="E16791" t="s">
        <v>11401</v>
      </c>
      <c r="F16791" t="s">
        <v>3459</v>
      </c>
      <c r="G16791" t="s">
        <v>17636</v>
      </c>
      <c r="H16791" t="s">
        <v>1911</v>
      </c>
      <c r="I16791">
        <v>0</v>
      </c>
      <c r="J16791" s="302">
        <v>35000000</v>
      </c>
    </row>
    <row r="16792" spans="1:10" x14ac:dyDescent="0.25">
      <c r="A16792">
        <v>34117001</v>
      </c>
      <c r="B16792">
        <v>34157001</v>
      </c>
      <c r="C16792" t="s">
        <v>17637</v>
      </c>
      <c r="D16792" t="s">
        <v>1977</v>
      </c>
      <c r="E16792" t="s">
        <v>8831</v>
      </c>
      <c r="F16792" t="s">
        <v>1988</v>
      </c>
      <c r="G16792" t="s">
        <v>7028</v>
      </c>
      <c r="H16792" t="s">
        <v>1911</v>
      </c>
      <c r="I16792">
        <v>0</v>
      </c>
      <c r="J16792" s="302">
        <v>9000000</v>
      </c>
    </row>
    <row r="16793" spans="1:10" x14ac:dyDescent="0.25">
      <c r="A16793">
        <v>34117002</v>
      </c>
      <c r="B16793">
        <v>34157002</v>
      </c>
      <c r="C16793" t="s">
        <v>17637</v>
      </c>
      <c r="D16793" t="s">
        <v>1977</v>
      </c>
      <c r="E16793" t="s">
        <v>4523</v>
      </c>
      <c r="F16793" t="s">
        <v>3463</v>
      </c>
      <c r="G16793" t="s">
        <v>2097</v>
      </c>
      <c r="H16793" t="s">
        <v>1911</v>
      </c>
      <c r="I16793">
        <v>0</v>
      </c>
      <c r="J16793" s="302">
        <v>8000000</v>
      </c>
    </row>
    <row r="16794" spans="1:10" x14ac:dyDescent="0.25">
      <c r="A16794">
        <v>34117003</v>
      </c>
      <c r="B16794">
        <v>34157003</v>
      </c>
      <c r="C16794" t="s">
        <v>17637</v>
      </c>
      <c r="D16794" t="s">
        <v>1977</v>
      </c>
      <c r="E16794" t="s">
        <v>10612</v>
      </c>
      <c r="F16794" t="s">
        <v>1988</v>
      </c>
      <c r="G16794" t="s">
        <v>7028</v>
      </c>
      <c r="H16794" t="s">
        <v>1911</v>
      </c>
      <c r="I16794">
        <v>0</v>
      </c>
      <c r="J16794" s="302">
        <v>9500000</v>
      </c>
    </row>
    <row r="16795" spans="1:10" x14ac:dyDescent="0.25">
      <c r="A16795">
        <v>34117004</v>
      </c>
      <c r="B16795">
        <v>34157004</v>
      </c>
      <c r="C16795" t="s">
        <v>17637</v>
      </c>
      <c r="D16795" t="s">
        <v>1977</v>
      </c>
      <c r="E16795" t="s">
        <v>17638</v>
      </c>
      <c r="F16795" t="s">
        <v>17639</v>
      </c>
      <c r="G16795" t="s">
        <v>3506</v>
      </c>
      <c r="H16795" t="s">
        <v>1911</v>
      </c>
      <c r="I16795">
        <v>0</v>
      </c>
      <c r="J16795" s="302">
        <v>12700000</v>
      </c>
    </row>
    <row r="16796" spans="1:10" x14ac:dyDescent="0.25">
      <c r="A16796">
        <v>34217001</v>
      </c>
      <c r="B16796">
        <v>34255001</v>
      </c>
      <c r="C16796" t="s">
        <v>17640</v>
      </c>
      <c r="D16796" t="s">
        <v>1977</v>
      </c>
      <c r="E16796" t="s">
        <v>7994</v>
      </c>
      <c r="F16796" t="s">
        <v>2065</v>
      </c>
      <c r="G16796" t="s">
        <v>2066</v>
      </c>
      <c r="H16796" t="s">
        <v>1911</v>
      </c>
      <c r="I16796">
        <v>0</v>
      </c>
      <c r="J16796" s="302">
        <v>2900000</v>
      </c>
    </row>
    <row r="16797" spans="1:10" x14ac:dyDescent="0.25">
      <c r="A16797">
        <v>34217013</v>
      </c>
      <c r="B16797">
        <v>34255002</v>
      </c>
      <c r="C16797" t="s">
        <v>17640</v>
      </c>
      <c r="D16797" t="s">
        <v>1977</v>
      </c>
      <c r="E16797" t="s">
        <v>5402</v>
      </c>
      <c r="F16797" t="s">
        <v>2065</v>
      </c>
      <c r="G16797" t="s">
        <v>2066</v>
      </c>
      <c r="H16797" t="s">
        <v>1911</v>
      </c>
      <c r="I16797">
        <v>0</v>
      </c>
      <c r="J16797" s="302">
        <v>3500000</v>
      </c>
    </row>
    <row r="16798" spans="1:10" x14ac:dyDescent="0.25">
      <c r="A16798">
        <v>34217014</v>
      </c>
      <c r="B16798">
        <v>34255003</v>
      </c>
      <c r="C16798" t="s">
        <v>17640</v>
      </c>
      <c r="D16798" t="s">
        <v>1977</v>
      </c>
      <c r="E16798" t="s">
        <v>17641</v>
      </c>
      <c r="F16798" t="s">
        <v>2029</v>
      </c>
      <c r="G16798" t="s">
        <v>17642</v>
      </c>
      <c r="H16798" t="s">
        <v>1911</v>
      </c>
      <c r="I16798">
        <v>0</v>
      </c>
      <c r="J16798" s="302">
        <v>4300000</v>
      </c>
    </row>
    <row r="16799" spans="1:10" x14ac:dyDescent="0.25">
      <c r="A16799">
        <v>34217024</v>
      </c>
      <c r="B16799">
        <v>34255004</v>
      </c>
      <c r="C16799" t="s">
        <v>17640</v>
      </c>
      <c r="D16799" t="s">
        <v>1977</v>
      </c>
      <c r="E16799" t="s">
        <v>17643</v>
      </c>
      <c r="F16799" t="s">
        <v>2016</v>
      </c>
      <c r="G16799" t="s">
        <v>7066</v>
      </c>
      <c r="H16799" t="s">
        <v>1911</v>
      </c>
      <c r="I16799">
        <v>0</v>
      </c>
      <c r="J16799" s="302">
        <v>5900000</v>
      </c>
    </row>
    <row r="16800" spans="1:10" x14ac:dyDescent="0.25">
      <c r="A16800">
        <v>34217002</v>
      </c>
      <c r="B16800">
        <v>34256001</v>
      </c>
      <c r="C16800" t="s">
        <v>17640</v>
      </c>
      <c r="D16800" t="s">
        <v>1977</v>
      </c>
      <c r="E16800" t="s">
        <v>17644</v>
      </c>
      <c r="F16800" t="s">
        <v>2016</v>
      </c>
      <c r="G16800" t="s">
        <v>7066</v>
      </c>
      <c r="H16800" t="s">
        <v>1980</v>
      </c>
      <c r="I16800">
        <v>7400</v>
      </c>
      <c r="J16800" s="302">
        <v>7700000</v>
      </c>
    </row>
    <row r="16801" spans="1:10" x14ac:dyDescent="0.25">
      <c r="A16801">
        <v>34217003</v>
      </c>
      <c r="B16801">
        <v>34256002</v>
      </c>
      <c r="C16801" t="s">
        <v>17640</v>
      </c>
      <c r="D16801" t="s">
        <v>1977</v>
      </c>
      <c r="E16801" t="s">
        <v>17644</v>
      </c>
      <c r="F16801" t="s">
        <v>16965</v>
      </c>
      <c r="G16801" t="s">
        <v>7066</v>
      </c>
      <c r="H16801" t="s">
        <v>1911</v>
      </c>
      <c r="I16801">
        <v>0</v>
      </c>
      <c r="J16801" s="302">
        <v>6900000</v>
      </c>
    </row>
    <row r="16802" spans="1:10" x14ac:dyDescent="0.25">
      <c r="A16802">
        <v>34217004</v>
      </c>
      <c r="B16802">
        <v>34256003</v>
      </c>
      <c r="C16802" t="s">
        <v>17640</v>
      </c>
      <c r="D16802" t="s">
        <v>1977</v>
      </c>
      <c r="E16802" t="s">
        <v>17644</v>
      </c>
      <c r="F16802" t="s">
        <v>16964</v>
      </c>
      <c r="G16802" t="s">
        <v>1996</v>
      </c>
      <c r="H16802" t="s">
        <v>1911</v>
      </c>
      <c r="I16802">
        <v>0</v>
      </c>
      <c r="J16802" s="302">
        <v>8000000</v>
      </c>
    </row>
    <row r="16803" spans="1:10" x14ac:dyDescent="0.25">
      <c r="A16803">
        <v>34217005</v>
      </c>
      <c r="B16803">
        <v>34256004</v>
      </c>
      <c r="C16803" t="s">
        <v>17640</v>
      </c>
      <c r="D16803" t="s">
        <v>1977</v>
      </c>
      <c r="E16803" t="s">
        <v>17645</v>
      </c>
      <c r="F16803" t="s">
        <v>17646</v>
      </c>
      <c r="G16803" t="s">
        <v>7066</v>
      </c>
      <c r="H16803" t="s">
        <v>1911</v>
      </c>
      <c r="I16803">
        <v>0</v>
      </c>
      <c r="J16803" s="302">
        <v>7100000</v>
      </c>
    </row>
    <row r="16804" spans="1:10" x14ac:dyDescent="0.25">
      <c r="A16804">
        <v>34217006</v>
      </c>
      <c r="B16804">
        <v>34256005</v>
      </c>
      <c r="C16804" t="s">
        <v>17640</v>
      </c>
      <c r="D16804" t="s">
        <v>1977</v>
      </c>
      <c r="E16804" t="s">
        <v>17647</v>
      </c>
      <c r="F16804" t="s">
        <v>10612</v>
      </c>
      <c r="G16804" t="s">
        <v>7066</v>
      </c>
      <c r="H16804" t="s">
        <v>1911</v>
      </c>
      <c r="I16804">
        <v>0</v>
      </c>
      <c r="J16804" s="302">
        <v>6300000</v>
      </c>
    </row>
    <row r="16805" spans="1:10" x14ac:dyDescent="0.25">
      <c r="A16805">
        <v>34217007</v>
      </c>
      <c r="B16805">
        <v>34256006</v>
      </c>
      <c r="C16805" t="s">
        <v>17640</v>
      </c>
      <c r="D16805" t="s">
        <v>1977</v>
      </c>
      <c r="E16805" t="s">
        <v>17648</v>
      </c>
      <c r="F16805" t="s">
        <v>17649</v>
      </c>
      <c r="G16805" t="s">
        <v>11338</v>
      </c>
      <c r="H16805" t="s">
        <v>1911</v>
      </c>
      <c r="I16805">
        <v>0</v>
      </c>
      <c r="J16805" s="302">
        <v>17300000</v>
      </c>
    </row>
    <row r="16806" spans="1:10" x14ac:dyDescent="0.25">
      <c r="A16806">
        <v>34217008</v>
      </c>
      <c r="B16806">
        <v>34256007</v>
      </c>
      <c r="C16806" t="s">
        <v>17640</v>
      </c>
      <c r="D16806" t="s">
        <v>1977</v>
      </c>
      <c r="E16806" t="s">
        <v>17650</v>
      </c>
      <c r="F16806" t="s">
        <v>17651</v>
      </c>
      <c r="G16806" t="s">
        <v>11338</v>
      </c>
      <c r="H16806" t="s">
        <v>1911</v>
      </c>
      <c r="I16806">
        <v>0</v>
      </c>
      <c r="J16806" s="302">
        <v>21500000</v>
      </c>
    </row>
    <row r="16807" spans="1:10" x14ac:dyDescent="0.25">
      <c r="A16807">
        <v>34217009</v>
      </c>
      <c r="B16807">
        <v>34256008</v>
      </c>
      <c r="C16807" t="s">
        <v>17640</v>
      </c>
      <c r="D16807" t="s">
        <v>1977</v>
      </c>
      <c r="E16807" t="s">
        <v>17652</v>
      </c>
      <c r="F16807" t="s">
        <v>17653</v>
      </c>
      <c r="G16807" t="s">
        <v>17654</v>
      </c>
      <c r="H16807" t="s">
        <v>1911</v>
      </c>
      <c r="I16807">
        <v>0</v>
      </c>
      <c r="J16807" s="302">
        <v>29900000</v>
      </c>
    </row>
    <row r="16808" spans="1:10" x14ac:dyDescent="0.25">
      <c r="A16808">
        <v>34217011</v>
      </c>
      <c r="B16808">
        <v>34256009</v>
      </c>
      <c r="C16808" t="s">
        <v>17640</v>
      </c>
      <c r="D16808" t="s">
        <v>1977</v>
      </c>
      <c r="E16808" t="s">
        <v>17655</v>
      </c>
      <c r="F16808" t="s">
        <v>2016</v>
      </c>
      <c r="G16808" t="s">
        <v>7066</v>
      </c>
      <c r="H16808" t="s">
        <v>1911</v>
      </c>
      <c r="I16808">
        <v>0</v>
      </c>
      <c r="J16808" s="302">
        <v>5000000</v>
      </c>
    </row>
    <row r="16809" spans="1:10" x14ac:dyDescent="0.25">
      <c r="A16809">
        <v>34217012</v>
      </c>
      <c r="B16809">
        <v>34256010</v>
      </c>
      <c r="C16809" t="s">
        <v>17640</v>
      </c>
      <c r="D16809" t="s">
        <v>1977</v>
      </c>
      <c r="E16809" t="s">
        <v>17644</v>
      </c>
      <c r="F16809" t="s">
        <v>17656</v>
      </c>
      <c r="G16809" t="s">
        <v>17657</v>
      </c>
      <c r="H16809" t="s">
        <v>1911</v>
      </c>
      <c r="I16809">
        <v>0</v>
      </c>
      <c r="J16809" s="302">
        <v>8200000</v>
      </c>
    </row>
    <row r="16810" spans="1:10" x14ac:dyDescent="0.25">
      <c r="A16810">
        <v>34217017</v>
      </c>
      <c r="B16810">
        <v>34256011</v>
      </c>
      <c r="C16810" t="s">
        <v>17640</v>
      </c>
      <c r="D16810" t="s">
        <v>1977</v>
      </c>
      <c r="E16810" t="s">
        <v>17658</v>
      </c>
      <c r="F16810" t="s">
        <v>1928</v>
      </c>
      <c r="G16810" t="s">
        <v>1996</v>
      </c>
      <c r="H16810" t="s">
        <v>1980</v>
      </c>
      <c r="I16810">
        <v>10900</v>
      </c>
      <c r="J16810" s="302">
        <v>13000000</v>
      </c>
    </row>
    <row r="16811" spans="1:10" x14ac:dyDescent="0.25">
      <c r="A16811">
        <v>34217019</v>
      </c>
      <c r="B16811">
        <v>34256012</v>
      </c>
      <c r="C16811" t="s">
        <v>17640</v>
      </c>
      <c r="D16811" t="s">
        <v>1977</v>
      </c>
      <c r="E16811" t="s">
        <v>17650</v>
      </c>
      <c r="F16811" t="s">
        <v>17651</v>
      </c>
      <c r="G16811" t="s">
        <v>11345</v>
      </c>
      <c r="H16811" t="s">
        <v>1911</v>
      </c>
      <c r="I16811">
        <v>0</v>
      </c>
      <c r="J16811" s="302">
        <v>21000000</v>
      </c>
    </row>
    <row r="16812" spans="1:10" x14ac:dyDescent="0.25">
      <c r="A16812">
        <v>34217021</v>
      </c>
      <c r="B16812">
        <v>34256013</v>
      </c>
      <c r="C16812" t="s">
        <v>17640</v>
      </c>
      <c r="D16812" t="s">
        <v>1977</v>
      </c>
      <c r="E16812" t="s">
        <v>17659</v>
      </c>
      <c r="F16812" t="s">
        <v>1988</v>
      </c>
      <c r="G16812" t="s">
        <v>11338</v>
      </c>
      <c r="H16812" t="s">
        <v>1911</v>
      </c>
      <c r="I16812">
        <v>0</v>
      </c>
      <c r="J16812" s="302">
        <v>16700000</v>
      </c>
    </row>
    <row r="16813" spans="1:10" x14ac:dyDescent="0.25">
      <c r="A16813">
        <v>34217022</v>
      </c>
      <c r="B16813">
        <v>34256014</v>
      </c>
      <c r="C16813" t="s">
        <v>17640</v>
      </c>
      <c r="D16813" t="s">
        <v>1977</v>
      </c>
      <c r="E16813" t="s">
        <v>17644</v>
      </c>
      <c r="F16813" t="s">
        <v>11699</v>
      </c>
      <c r="G16813" t="s">
        <v>1996</v>
      </c>
      <c r="H16813" t="s">
        <v>1911</v>
      </c>
      <c r="I16813">
        <v>0</v>
      </c>
      <c r="J16813" s="302">
        <v>11700000</v>
      </c>
    </row>
    <row r="16814" spans="1:10" x14ac:dyDescent="0.25">
      <c r="A16814">
        <v>34217025</v>
      </c>
      <c r="B16814">
        <v>34256015</v>
      </c>
      <c r="C16814" t="s">
        <v>17640</v>
      </c>
      <c r="D16814" t="s">
        <v>1977</v>
      </c>
      <c r="E16814" t="s">
        <v>17660</v>
      </c>
      <c r="F16814" t="s">
        <v>17651</v>
      </c>
      <c r="G16814" t="s">
        <v>11345</v>
      </c>
      <c r="H16814" t="s">
        <v>1911</v>
      </c>
      <c r="I16814">
        <v>0</v>
      </c>
      <c r="J16814" s="302">
        <v>25000000</v>
      </c>
    </row>
    <row r="16815" spans="1:10" x14ac:dyDescent="0.25">
      <c r="A16815">
        <v>34217027</v>
      </c>
      <c r="B16815">
        <v>34256016</v>
      </c>
      <c r="C16815" t="s">
        <v>17640</v>
      </c>
      <c r="D16815" t="s">
        <v>1977</v>
      </c>
      <c r="E16815" t="s">
        <v>17661</v>
      </c>
      <c r="F16815" t="s">
        <v>17662</v>
      </c>
      <c r="G16815" t="s">
        <v>14359</v>
      </c>
      <c r="H16815" t="s">
        <v>1980</v>
      </c>
      <c r="I16815">
        <v>14100</v>
      </c>
      <c r="J16815" s="302">
        <v>15000000</v>
      </c>
    </row>
    <row r="16816" spans="1:10" x14ac:dyDescent="0.25">
      <c r="A16816">
        <v>34217028</v>
      </c>
      <c r="B16816">
        <v>34256017</v>
      </c>
      <c r="C16816" t="s">
        <v>17640</v>
      </c>
      <c r="D16816" t="s">
        <v>1977</v>
      </c>
      <c r="E16816" t="s">
        <v>17661</v>
      </c>
      <c r="F16816" t="s">
        <v>1988</v>
      </c>
      <c r="G16816" t="s">
        <v>11345</v>
      </c>
      <c r="H16816" t="s">
        <v>1980</v>
      </c>
      <c r="I16816">
        <v>25100</v>
      </c>
      <c r="J16816" s="302">
        <v>28000000</v>
      </c>
    </row>
    <row r="16817" spans="1:10" x14ac:dyDescent="0.25">
      <c r="A16817">
        <v>34217010</v>
      </c>
      <c r="B16817">
        <v>34257001</v>
      </c>
      <c r="C16817" t="s">
        <v>17640</v>
      </c>
      <c r="D16817" t="s">
        <v>1977</v>
      </c>
      <c r="E16817" t="s">
        <v>17663</v>
      </c>
      <c r="F16817" t="s">
        <v>15612</v>
      </c>
      <c r="G16817" t="s">
        <v>2097</v>
      </c>
      <c r="H16817" t="s">
        <v>1911</v>
      </c>
      <c r="I16817">
        <v>0</v>
      </c>
      <c r="J16817" s="302">
        <v>13000000</v>
      </c>
    </row>
    <row r="16818" spans="1:10" x14ac:dyDescent="0.25">
      <c r="A16818">
        <v>34217015</v>
      </c>
      <c r="B16818">
        <v>34257002</v>
      </c>
      <c r="C16818" t="s">
        <v>17640</v>
      </c>
      <c r="D16818" t="s">
        <v>1977</v>
      </c>
      <c r="E16818" t="s">
        <v>17664</v>
      </c>
      <c r="F16818" t="s">
        <v>2016</v>
      </c>
      <c r="G16818" t="s">
        <v>2017</v>
      </c>
      <c r="H16818" t="s">
        <v>1911</v>
      </c>
      <c r="I16818">
        <v>0</v>
      </c>
      <c r="J16818" s="302">
        <v>7900000</v>
      </c>
    </row>
    <row r="16819" spans="1:10" x14ac:dyDescent="0.25">
      <c r="A16819">
        <v>34217016</v>
      </c>
      <c r="B16819">
        <v>34257003</v>
      </c>
      <c r="C16819" t="s">
        <v>17640</v>
      </c>
      <c r="D16819" t="s">
        <v>1977</v>
      </c>
      <c r="E16819" t="s">
        <v>17665</v>
      </c>
      <c r="F16819" t="s">
        <v>4335</v>
      </c>
      <c r="G16819" t="s">
        <v>7034</v>
      </c>
      <c r="H16819" t="s">
        <v>1911</v>
      </c>
      <c r="I16819">
        <v>0</v>
      </c>
      <c r="J16819" s="302">
        <v>8900000</v>
      </c>
    </row>
    <row r="16820" spans="1:10" x14ac:dyDescent="0.25">
      <c r="A16820">
        <v>34217018</v>
      </c>
      <c r="B16820">
        <v>34257004</v>
      </c>
      <c r="C16820" t="s">
        <v>17640</v>
      </c>
      <c r="D16820" t="s">
        <v>1977</v>
      </c>
      <c r="E16820" t="s">
        <v>17666</v>
      </c>
      <c r="F16820" t="s">
        <v>17667</v>
      </c>
      <c r="G16820" t="s">
        <v>17668</v>
      </c>
      <c r="H16820" t="s">
        <v>1911</v>
      </c>
      <c r="I16820">
        <v>0</v>
      </c>
      <c r="J16820" s="302">
        <v>7000000</v>
      </c>
    </row>
    <row r="16821" spans="1:10" x14ac:dyDescent="0.25">
      <c r="A16821">
        <v>34217020</v>
      </c>
      <c r="B16821">
        <v>34257005</v>
      </c>
      <c r="C16821" t="s">
        <v>17640</v>
      </c>
      <c r="D16821" t="s">
        <v>1977</v>
      </c>
      <c r="E16821" t="s">
        <v>17669</v>
      </c>
      <c r="F16821" t="s">
        <v>17670</v>
      </c>
      <c r="G16821" t="s">
        <v>7039</v>
      </c>
      <c r="H16821" t="s">
        <v>1911</v>
      </c>
      <c r="I16821">
        <v>13000</v>
      </c>
      <c r="J16821" s="302">
        <v>14000000</v>
      </c>
    </row>
    <row r="16822" spans="1:10" x14ac:dyDescent="0.25">
      <c r="A16822">
        <v>34217023</v>
      </c>
      <c r="B16822">
        <v>34257006</v>
      </c>
      <c r="C16822" t="s">
        <v>17640</v>
      </c>
      <c r="D16822" t="s">
        <v>1977</v>
      </c>
      <c r="E16822" t="s">
        <v>17671</v>
      </c>
      <c r="F16822" t="s">
        <v>17672</v>
      </c>
      <c r="G16822" t="s">
        <v>7034</v>
      </c>
      <c r="H16822" t="s">
        <v>1911</v>
      </c>
      <c r="I16822">
        <v>0</v>
      </c>
      <c r="J16822" s="302">
        <v>10000000</v>
      </c>
    </row>
    <row r="16823" spans="1:10" x14ac:dyDescent="0.25">
      <c r="A16823">
        <v>34217026</v>
      </c>
      <c r="B16823">
        <v>34257007</v>
      </c>
      <c r="C16823" t="s">
        <v>17640</v>
      </c>
      <c r="D16823" t="s">
        <v>1977</v>
      </c>
      <c r="E16823" t="s">
        <v>17673</v>
      </c>
      <c r="F16823" t="s">
        <v>1988</v>
      </c>
      <c r="G16823" t="s">
        <v>7037</v>
      </c>
      <c r="H16823" t="s">
        <v>1911</v>
      </c>
      <c r="I16823">
        <v>19200</v>
      </c>
      <c r="J16823" s="302">
        <v>19300000</v>
      </c>
    </row>
    <row r="16824" spans="1:10" x14ac:dyDescent="0.25">
      <c r="A16824">
        <v>34325001</v>
      </c>
      <c r="B16824">
        <v>34386001</v>
      </c>
      <c r="C16824" t="s">
        <v>17674</v>
      </c>
      <c r="D16824" t="s">
        <v>15421</v>
      </c>
      <c r="E16824" t="s">
        <v>15519</v>
      </c>
      <c r="F16824" t="s">
        <v>11047</v>
      </c>
      <c r="G16824" t="s">
        <v>15489</v>
      </c>
      <c r="H16824" t="s">
        <v>1911</v>
      </c>
      <c r="I16824">
        <v>0</v>
      </c>
      <c r="J16824" s="302">
        <v>60300000</v>
      </c>
    </row>
    <row r="16825" spans="1:10" x14ac:dyDescent="0.25">
      <c r="A16825">
        <v>34401001</v>
      </c>
      <c r="B16825">
        <v>34433001</v>
      </c>
      <c r="C16825" t="s">
        <v>17675</v>
      </c>
      <c r="D16825" t="s">
        <v>1907</v>
      </c>
      <c r="E16825" t="s">
        <v>6791</v>
      </c>
      <c r="F16825" t="s">
        <v>3598</v>
      </c>
      <c r="G16825" t="s">
        <v>2854</v>
      </c>
      <c r="H16825" t="s">
        <v>1911</v>
      </c>
      <c r="I16825">
        <v>0</v>
      </c>
      <c r="J16825" s="302">
        <v>52400000</v>
      </c>
    </row>
    <row r="16826" spans="1:10" x14ac:dyDescent="0.25">
      <c r="A16826">
        <v>34401002</v>
      </c>
      <c r="B16826">
        <v>34433002</v>
      </c>
      <c r="C16826" t="s">
        <v>17675</v>
      </c>
      <c r="D16826" t="s">
        <v>1907</v>
      </c>
      <c r="E16826" t="s">
        <v>17676</v>
      </c>
      <c r="F16826" t="s">
        <v>3773</v>
      </c>
      <c r="G16826" t="s">
        <v>2729</v>
      </c>
      <c r="H16826" t="s">
        <v>1911</v>
      </c>
      <c r="I16826">
        <v>0</v>
      </c>
      <c r="J16826" s="302">
        <v>72400000</v>
      </c>
    </row>
    <row r="16827" spans="1:10" x14ac:dyDescent="0.25">
      <c r="A16827">
        <v>34401003</v>
      </c>
      <c r="B16827">
        <v>34433003</v>
      </c>
      <c r="C16827" t="s">
        <v>17675</v>
      </c>
      <c r="D16827" t="s">
        <v>1907</v>
      </c>
      <c r="E16827" t="s">
        <v>17677</v>
      </c>
      <c r="F16827" t="s">
        <v>6789</v>
      </c>
      <c r="G16827" t="s">
        <v>4881</v>
      </c>
      <c r="H16827" t="s">
        <v>1911</v>
      </c>
      <c r="I16827">
        <v>0</v>
      </c>
      <c r="J16827" s="302">
        <v>121500000</v>
      </c>
    </row>
    <row r="16828" spans="1:10" x14ac:dyDescent="0.25">
      <c r="A16828">
        <v>34401004</v>
      </c>
      <c r="B16828">
        <v>34433004</v>
      </c>
      <c r="C16828" t="s">
        <v>17675</v>
      </c>
      <c r="D16828" t="s">
        <v>1907</v>
      </c>
      <c r="E16828" t="s">
        <v>6826</v>
      </c>
      <c r="F16828" t="s">
        <v>17678</v>
      </c>
      <c r="G16828" t="s">
        <v>2845</v>
      </c>
      <c r="H16828" t="s">
        <v>1911</v>
      </c>
      <c r="I16828">
        <v>0</v>
      </c>
      <c r="J16828" s="302">
        <v>61000000</v>
      </c>
    </row>
    <row r="16829" spans="1:10" x14ac:dyDescent="0.25">
      <c r="A16829">
        <v>34401005</v>
      </c>
      <c r="B16829">
        <v>34433005</v>
      </c>
      <c r="C16829" t="s">
        <v>17675</v>
      </c>
      <c r="D16829" t="s">
        <v>1907</v>
      </c>
      <c r="E16829" t="s">
        <v>17679</v>
      </c>
      <c r="F16829" t="s">
        <v>17360</v>
      </c>
      <c r="G16829" t="s">
        <v>17680</v>
      </c>
      <c r="H16829" t="s">
        <v>1911</v>
      </c>
      <c r="I16829">
        <v>0</v>
      </c>
      <c r="J16829" s="302">
        <v>61000000</v>
      </c>
    </row>
    <row r="16830" spans="1:10" x14ac:dyDescent="0.25">
      <c r="A16830">
        <v>34406001</v>
      </c>
      <c r="B16830">
        <v>34436001</v>
      </c>
      <c r="C16830" t="s">
        <v>17675</v>
      </c>
      <c r="D16830" t="s">
        <v>1918</v>
      </c>
      <c r="E16830" t="s">
        <v>17681</v>
      </c>
      <c r="F16830" t="s">
        <v>4593</v>
      </c>
      <c r="G16830" t="s">
        <v>5694</v>
      </c>
      <c r="H16830" t="s">
        <v>1911</v>
      </c>
      <c r="I16830">
        <v>0</v>
      </c>
      <c r="J16830" s="302">
        <v>142500000</v>
      </c>
    </row>
    <row r="16831" spans="1:10" x14ac:dyDescent="0.25">
      <c r="A16831">
        <v>34501001</v>
      </c>
      <c r="B16831">
        <v>34533001</v>
      </c>
      <c r="C16831" t="s">
        <v>17682</v>
      </c>
      <c r="D16831" t="s">
        <v>1907</v>
      </c>
      <c r="E16831" t="s">
        <v>17683</v>
      </c>
      <c r="F16831" t="s">
        <v>1935</v>
      </c>
      <c r="G16831" t="s">
        <v>5669</v>
      </c>
      <c r="H16831" t="s">
        <v>1911</v>
      </c>
      <c r="I16831">
        <v>0</v>
      </c>
      <c r="J16831" s="302">
        <v>86200000</v>
      </c>
    </row>
    <row r="16832" spans="1:10" x14ac:dyDescent="0.25">
      <c r="A16832">
        <v>34501002</v>
      </c>
      <c r="B16832">
        <v>34533002</v>
      </c>
      <c r="C16832" t="s">
        <v>17682</v>
      </c>
      <c r="D16832" t="s">
        <v>1907</v>
      </c>
      <c r="E16832" t="s">
        <v>17684</v>
      </c>
      <c r="F16832" t="s">
        <v>3505</v>
      </c>
      <c r="G16832" t="s">
        <v>6409</v>
      </c>
      <c r="H16832" t="s">
        <v>1911</v>
      </c>
      <c r="I16832">
        <v>0</v>
      </c>
      <c r="J16832" s="302">
        <v>184800000</v>
      </c>
    </row>
    <row r="16833" spans="1:10" x14ac:dyDescent="0.25">
      <c r="A16833">
        <v>34501003</v>
      </c>
      <c r="B16833">
        <v>34533003</v>
      </c>
      <c r="C16833" t="s">
        <v>17682</v>
      </c>
      <c r="D16833" t="s">
        <v>1907</v>
      </c>
      <c r="E16833" t="s">
        <v>17685</v>
      </c>
      <c r="F16833" t="s">
        <v>17686</v>
      </c>
      <c r="G16833" t="s">
        <v>17687</v>
      </c>
      <c r="H16833" t="s">
        <v>1911</v>
      </c>
      <c r="I16833">
        <v>0</v>
      </c>
      <c r="J16833" s="302">
        <v>172500000</v>
      </c>
    </row>
    <row r="16834" spans="1:10" x14ac:dyDescent="0.25">
      <c r="A16834">
        <v>34501004</v>
      </c>
      <c r="B16834">
        <v>34533004</v>
      </c>
      <c r="C16834" t="s">
        <v>17682</v>
      </c>
      <c r="D16834" t="s">
        <v>1907</v>
      </c>
      <c r="E16834" t="s">
        <v>17688</v>
      </c>
      <c r="F16834" t="s">
        <v>1988</v>
      </c>
      <c r="G16834" t="s">
        <v>2173</v>
      </c>
      <c r="H16834" t="s">
        <v>1911</v>
      </c>
      <c r="I16834">
        <v>0</v>
      </c>
      <c r="J16834" s="302">
        <v>70800000</v>
      </c>
    </row>
    <row r="16835" spans="1:10" x14ac:dyDescent="0.25">
      <c r="A16835">
        <v>34501005</v>
      </c>
      <c r="B16835">
        <v>34533005</v>
      </c>
      <c r="C16835" t="s">
        <v>17682</v>
      </c>
      <c r="D16835" t="s">
        <v>1907</v>
      </c>
      <c r="E16835" t="s">
        <v>17689</v>
      </c>
      <c r="F16835" t="s">
        <v>1988</v>
      </c>
      <c r="G16835" t="s">
        <v>17690</v>
      </c>
      <c r="H16835" t="s">
        <v>1911</v>
      </c>
      <c r="I16835">
        <v>0</v>
      </c>
      <c r="J16835" s="302">
        <v>90700000</v>
      </c>
    </row>
    <row r="16836" spans="1:10" x14ac:dyDescent="0.25">
      <c r="A16836">
        <v>34501006</v>
      </c>
      <c r="B16836">
        <v>34533006</v>
      </c>
      <c r="C16836" t="s">
        <v>17682</v>
      </c>
      <c r="D16836" t="s">
        <v>1907</v>
      </c>
      <c r="E16836" t="s">
        <v>17689</v>
      </c>
      <c r="F16836" t="s">
        <v>1935</v>
      </c>
      <c r="G16836" t="s">
        <v>17691</v>
      </c>
      <c r="H16836" t="s">
        <v>1911</v>
      </c>
      <c r="I16836">
        <v>0</v>
      </c>
      <c r="J16836" s="302">
        <v>105400000</v>
      </c>
    </row>
    <row r="16837" spans="1:10" x14ac:dyDescent="0.25">
      <c r="A16837">
        <v>34501007</v>
      </c>
      <c r="B16837">
        <v>34533007</v>
      </c>
      <c r="C16837" t="s">
        <v>17682</v>
      </c>
      <c r="D16837" t="s">
        <v>1907</v>
      </c>
      <c r="E16837" t="s">
        <v>17692</v>
      </c>
      <c r="F16837" t="s">
        <v>17693</v>
      </c>
      <c r="G16837" t="s">
        <v>8680</v>
      </c>
      <c r="H16837" t="s">
        <v>1911</v>
      </c>
      <c r="I16837">
        <v>0</v>
      </c>
      <c r="J16837" s="302">
        <v>264400000</v>
      </c>
    </row>
    <row r="16838" spans="1:10" x14ac:dyDescent="0.25">
      <c r="A16838">
        <v>34501008</v>
      </c>
      <c r="B16838">
        <v>34533008</v>
      </c>
      <c r="C16838" t="s">
        <v>17682</v>
      </c>
      <c r="D16838" t="s">
        <v>1907</v>
      </c>
      <c r="E16838" t="s">
        <v>17694</v>
      </c>
      <c r="F16838" t="s">
        <v>17695</v>
      </c>
      <c r="G16838" t="s">
        <v>5694</v>
      </c>
      <c r="H16838" t="s">
        <v>1911</v>
      </c>
      <c r="I16838">
        <v>0</v>
      </c>
      <c r="J16838" s="302">
        <v>158000000</v>
      </c>
    </row>
    <row r="16839" spans="1:10" x14ac:dyDescent="0.25">
      <c r="A16839">
        <v>34501009</v>
      </c>
      <c r="B16839">
        <v>34533009</v>
      </c>
      <c r="C16839" t="s">
        <v>17682</v>
      </c>
      <c r="D16839" t="s">
        <v>1907</v>
      </c>
      <c r="E16839" t="s">
        <v>17696</v>
      </c>
      <c r="F16839" t="s">
        <v>3463</v>
      </c>
      <c r="G16839" t="s">
        <v>5657</v>
      </c>
      <c r="H16839" t="s">
        <v>1911</v>
      </c>
      <c r="I16839">
        <v>0</v>
      </c>
      <c r="J16839" s="302">
        <v>158000000</v>
      </c>
    </row>
    <row r="16840" spans="1:10" x14ac:dyDescent="0.25">
      <c r="A16840">
        <v>34506001</v>
      </c>
      <c r="B16840">
        <v>34535001</v>
      </c>
      <c r="C16840" t="s">
        <v>17682</v>
      </c>
      <c r="D16840" t="s">
        <v>1918</v>
      </c>
      <c r="E16840" t="s">
        <v>17697</v>
      </c>
      <c r="F16840" t="s">
        <v>17452</v>
      </c>
      <c r="G16840" t="s">
        <v>13266</v>
      </c>
      <c r="H16840" t="s">
        <v>1911</v>
      </c>
      <c r="I16840">
        <v>0</v>
      </c>
      <c r="J16840" s="302">
        <v>184100000</v>
      </c>
    </row>
    <row r="16841" spans="1:10" x14ac:dyDescent="0.25">
      <c r="A16841">
        <v>34506005</v>
      </c>
      <c r="B16841">
        <v>34535002</v>
      </c>
      <c r="C16841" t="s">
        <v>17682</v>
      </c>
      <c r="D16841" t="s">
        <v>1918</v>
      </c>
      <c r="E16841" t="s">
        <v>17698</v>
      </c>
      <c r="F16841" t="s">
        <v>17699</v>
      </c>
      <c r="G16841" t="s">
        <v>17700</v>
      </c>
      <c r="H16841" t="s">
        <v>1911</v>
      </c>
      <c r="I16841">
        <v>0</v>
      </c>
      <c r="J16841" s="302">
        <v>183000000</v>
      </c>
    </row>
    <row r="16842" spans="1:10" x14ac:dyDescent="0.25">
      <c r="A16842">
        <v>34506006</v>
      </c>
      <c r="B16842">
        <v>34535003</v>
      </c>
      <c r="C16842" t="s">
        <v>17682</v>
      </c>
      <c r="D16842" t="s">
        <v>1918</v>
      </c>
      <c r="E16842" t="s">
        <v>17698</v>
      </c>
      <c r="F16842" t="s">
        <v>3505</v>
      </c>
      <c r="G16842" t="s">
        <v>5645</v>
      </c>
      <c r="H16842" t="s">
        <v>1911</v>
      </c>
      <c r="I16842">
        <v>0</v>
      </c>
      <c r="J16842" s="302">
        <v>177500000</v>
      </c>
    </row>
    <row r="16843" spans="1:10" x14ac:dyDescent="0.25">
      <c r="A16843">
        <v>34506007</v>
      </c>
      <c r="B16843">
        <v>34535004</v>
      </c>
      <c r="C16843" t="s">
        <v>17682</v>
      </c>
      <c r="D16843" t="s">
        <v>1918</v>
      </c>
      <c r="E16843" t="s">
        <v>7207</v>
      </c>
      <c r="F16843" t="s">
        <v>7088</v>
      </c>
      <c r="G16843" t="s">
        <v>3153</v>
      </c>
      <c r="H16843" t="s">
        <v>1911</v>
      </c>
      <c r="I16843">
        <v>0</v>
      </c>
      <c r="J16843" s="302">
        <v>168800000</v>
      </c>
    </row>
    <row r="16844" spans="1:10" x14ac:dyDescent="0.25">
      <c r="A16844">
        <v>34506002</v>
      </c>
      <c r="B16844">
        <v>34536001</v>
      </c>
      <c r="C16844" t="s">
        <v>17682</v>
      </c>
      <c r="D16844" t="s">
        <v>1918</v>
      </c>
      <c r="E16844" t="s">
        <v>17701</v>
      </c>
      <c r="F16844" t="s">
        <v>17702</v>
      </c>
      <c r="G16844" t="s">
        <v>13043</v>
      </c>
      <c r="H16844" t="s">
        <v>1911</v>
      </c>
      <c r="I16844">
        <v>0</v>
      </c>
      <c r="J16844" s="302">
        <v>309500000</v>
      </c>
    </row>
    <row r="16845" spans="1:10" x14ac:dyDescent="0.25">
      <c r="A16845">
        <v>34506003</v>
      </c>
      <c r="B16845">
        <v>34536002</v>
      </c>
      <c r="C16845" t="s">
        <v>17682</v>
      </c>
      <c r="D16845" t="s">
        <v>1918</v>
      </c>
      <c r="E16845" t="s">
        <v>17703</v>
      </c>
      <c r="F16845" t="s">
        <v>1949</v>
      </c>
      <c r="G16845" t="s">
        <v>6164</v>
      </c>
      <c r="H16845" t="s">
        <v>1911</v>
      </c>
      <c r="I16845">
        <v>0</v>
      </c>
      <c r="J16845" s="302">
        <v>292900000</v>
      </c>
    </row>
    <row r="16846" spans="1:10" x14ac:dyDescent="0.25">
      <c r="A16846">
        <v>34506004</v>
      </c>
      <c r="B16846">
        <v>34536003</v>
      </c>
      <c r="C16846" t="s">
        <v>17682</v>
      </c>
      <c r="D16846" t="s">
        <v>1918</v>
      </c>
      <c r="E16846" t="s">
        <v>17697</v>
      </c>
      <c r="F16846" t="s">
        <v>17452</v>
      </c>
      <c r="G16846" t="s">
        <v>13049</v>
      </c>
      <c r="H16846" t="s">
        <v>1911</v>
      </c>
      <c r="I16846">
        <v>0</v>
      </c>
      <c r="J16846" s="302">
        <v>165300000</v>
      </c>
    </row>
    <row r="16847" spans="1:10" x14ac:dyDescent="0.25">
      <c r="A16847">
        <v>34506008</v>
      </c>
      <c r="B16847">
        <v>34536004</v>
      </c>
      <c r="C16847" t="s">
        <v>17682</v>
      </c>
      <c r="D16847" t="s">
        <v>1918</v>
      </c>
      <c r="E16847" t="s">
        <v>7207</v>
      </c>
      <c r="F16847" t="s">
        <v>17704</v>
      </c>
      <c r="G16847" t="s">
        <v>3290</v>
      </c>
      <c r="H16847" t="s">
        <v>1911</v>
      </c>
      <c r="I16847">
        <v>0</v>
      </c>
      <c r="J16847" s="302">
        <v>173800000</v>
      </c>
    </row>
    <row r="16848" spans="1:10" x14ac:dyDescent="0.25">
      <c r="A16848">
        <v>34506009</v>
      </c>
      <c r="B16848">
        <v>34536005</v>
      </c>
      <c r="C16848" t="s">
        <v>17682</v>
      </c>
      <c r="D16848" t="s">
        <v>1918</v>
      </c>
      <c r="E16848" t="s">
        <v>17705</v>
      </c>
      <c r="F16848" t="s">
        <v>3505</v>
      </c>
      <c r="G16848" t="s">
        <v>5706</v>
      </c>
      <c r="H16848" t="s">
        <v>1911</v>
      </c>
      <c r="I16848">
        <v>0</v>
      </c>
      <c r="J16848" s="302">
        <v>230200000</v>
      </c>
    </row>
    <row r="16849" spans="1:10" x14ac:dyDescent="0.25">
      <c r="A16849">
        <v>34506010</v>
      </c>
      <c r="B16849">
        <v>34536006</v>
      </c>
      <c r="C16849" t="s">
        <v>17682</v>
      </c>
      <c r="D16849" t="s">
        <v>1918</v>
      </c>
      <c r="E16849" t="s">
        <v>17705</v>
      </c>
      <c r="F16849" t="s">
        <v>17706</v>
      </c>
      <c r="G16849" t="s">
        <v>5706</v>
      </c>
      <c r="H16849" t="s">
        <v>1911</v>
      </c>
      <c r="I16849">
        <v>0</v>
      </c>
      <c r="J16849" s="302">
        <v>339000000</v>
      </c>
    </row>
    <row r="16850" spans="1:10" x14ac:dyDescent="0.25">
      <c r="A16850">
        <v>34508001</v>
      </c>
      <c r="B16850">
        <v>34536007</v>
      </c>
      <c r="C16850" t="s">
        <v>17682</v>
      </c>
      <c r="D16850" t="s">
        <v>1913</v>
      </c>
      <c r="E16850" t="s">
        <v>17707</v>
      </c>
      <c r="F16850" t="s">
        <v>17708</v>
      </c>
      <c r="G16850" t="s">
        <v>7825</v>
      </c>
      <c r="H16850" t="s">
        <v>1911</v>
      </c>
      <c r="I16850">
        <v>0</v>
      </c>
      <c r="J16850" s="302">
        <v>484600000</v>
      </c>
    </row>
    <row r="16851" spans="1:10" x14ac:dyDescent="0.25">
      <c r="A16851">
        <v>34508002</v>
      </c>
      <c r="B16851">
        <v>34536008</v>
      </c>
      <c r="C16851" t="s">
        <v>17682</v>
      </c>
      <c r="D16851" t="s">
        <v>1913</v>
      </c>
      <c r="E16851" t="s">
        <v>17697</v>
      </c>
      <c r="F16851" t="s">
        <v>3505</v>
      </c>
      <c r="G16851" t="s">
        <v>5694</v>
      </c>
      <c r="H16851" t="s">
        <v>1911</v>
      </c>
      <c r="I16851">
        <v>0</v>
      </c>
      <c r="J16851" s="302">
        <v>186000000</v>
      </c>
    </row>
    <row r="16852" spans="1:10" x14ac:dyDescent="0.25">
      <c r="A16852">
        <v>34508003</v>
      </c>
      <c r="B16852">
        <v>34536009</v>
      </c>
      <c r="C16852" t="s">
        <v>17682</v>
      </c>
      <c r="D16852" t="s">
        <v>1913</v>
      </c>
      <c r="E16852" t="s">
        <v>17709</v>
      </c>
      <c r="F16852" t="s">
        <v>1988</v>
      </c>
      <c r="G16852" t="s">
        <v>5679</v>
      </c>
      <c r="H16852" t="s">
        <v>1911</v>
      </c>
      <c r="I16852">
        <v>0</v>
      </c>
      <c r="J16852" s="302">
        <v>188400000</v>
      </c>
    </row>
    <row r="16853" spans="1:10" x14ac:dyDescent="0.25">
      <c r="A16853">
        <v>34508004</v>
      </c>
      <c r="B16853">
        <v>34536010</v>
      </c>
      <c r="C16853" t="s">
        <v>17682</v>
      </c>
      <c r="D16853" t="s">
        <v>1913</v>
      </c>
      <c r="E16853" t="s">
        <v>17710</v>
      </c>
      <c r="F16853" t="s">
        <v>17702</v>
      </c>
      <c r="G16853" t="s">
        <v>5084</v>
      </c>
      <c r="H16853" t="s">
        <v>1911</v>
      </c>
      <c r="I16853">
        <v>0</v>
      </c>
      <c r="J16853" s="302">
        <v>278500000</v>
      </c>
    </row>
    <row r="16854" spans="1:10" x14ac:dyDescent="0.25">
      <c r="A16854">
        <v>34508005</v>
      </c>
      <c r="B16854">
        <v>34536011</v>
      </c>
      <c r="C16854" t="s">
        <v>17682</v>
      </c>
      <c r="D16854" t="s">
        <v>1913</v>
      </c>
      <c r="E16854" t="s">
        <v>17698</v>
      </c>
      <c r="F16854" t="s">
        <v>3505</v>
      </c>
      <c r="G16854" t="s">
        <v>5694</v>
      </c>
      <c r="H16854" t="s">
        <v>1911</v>
      </c>
      <c r="I16854">
        <v>0</v>
      </c>
      <c r="J16854" s="302">
        <v>205000000</v>
      </c>
    </row>
    <row r="16855" spans="1:10" x14ac:dyDescent="0.25">
      <c r="A16855">
        <v>34508006</v>
      </c>
      <c r="B16855">
        <v>34536012</v>
      </c>
      <c r="C16855" t="s">
        <v>17682</v>
      </c>
      <c r="D16855" t="s">
        <v>1913</v>
      </c>
      <c r="E16855" t="s">
        <v>17711</v>
      </c>
      <c r="F16855" t="s">
        <v>13963</v>
      </c>
      <c r="G16855" t="s">
        <v>5760</v>
      </c>
      <c r="H16855" t="s">
        <v>1911</v>
      </c>
      <c r="I16855">
        <v>0</v>
      </c>
      <c r="J16855" s="302">
        <v>305800000</v>
      </c>
    </row>
    <row r="16856" spans="1:10" x14ac:dyDescent="0.25">
      <c r="A16856">
        <v>34508007</v>
      </c>
      <c r="B16856">
        <v>34536013</v>
      </c>
      <c r="C16856" t="s">
        <v>17682</v>
      </c>
      <c r="D16856" t="s">
        <v>1913</v>
      </c>
      <c r="E16856" t="s">
        <v>17709</v>
      </c>
      <c r="F16856" t="s">
        <v>2057</v>
      </c>
      <c r="G16856" t="s">
        <v>17712</v>
      </c>
      <c r="H16856" t="s">
        <v>1911</v>
      </c>
      <c r="I16856">
        <v>0</v>
      </c>
      <c r="J16856" s="302">
        <v>115300000</v>
      </c>
    </row>
    <row r="16857" spans="1:10" x14ac:dyDescent="0.25">
      <c r="A16857">
        <v>34508008</v>
      </c>
      <c r="B16857">
        <v>34536014</v>
      </c>
      <c r="C16857" t="s">
        <v>17682</v>
      </c>
      <c r="D16857" t="s">
        <v>1913</v>
      </c>
      <c r="E16857" t="s">
        <v>17713</v>
      </c>
      <c r="F16857" t="s">
        <v>17708</v>
      </c>
      <c r="G16857" t="s">
        <v>7825</v>
      </c>
      <c r="H16857" t="s">
        <v>1911</v>
      </c>
      <c r="I16857">
        <v>0</v>
      </c>
      <c r="J16857" s="302">
        <v>546000000</v>
      </c>
    </row>
    <row r="16858" spans="1:10" x14ac:dyDescent="0.25">
      <c r="A16858">
        <v>34508009</v>
      </c>
      <c r="B16858">
        <v>34536015</v>
      </c>
      <c r="C16858" t="s">
        <v>17682</v>
      </c>
      <c r="D16858" t="s">
        <v>1913</v>
      </c>
      <c r="E16858" t="s">
        <v>17714</v>
      </c>
      <c r="F16858" t="s">
        <v>17715</v>
      </c>
      <c r="G16858" t="s">
        <v>17716</v>
      </c>
      <c r="H16858" t="s">
        <v>1911</v>
      </c>
      <c r="I16858">
        <v>0</v>
      </c>
      <c r="J16858" s="302">
        <v>486500000</v>
      </c>
    </row>
    <row r="16859" spans="1:10" x14ac:dyDescent="0.25">
      <c r="A16859">
        <v>34508010</v>
      </c>
      <c r="B16859">
        <v>34536016</v>
      </c>
      <c r="C16859" t="s">
        <v>17682</v>
      </c>
      <c r="D16859" t="s">
        <v>1913</v>
      </c>
      <c r="E16859" t="s">
        <v>17717</v>
      </c>
      <c r="F16859" t="s">
        <v>3505</v>
      </c>
      <c r="G16859" t="s">
        <v>5706</v>
      </c>
      <c r="H16859" t="s">
        <v>1911</v>
      </c>
      <c r="I16859">
        <v>0</v>
      </c>
      <c r="J16859" s="302">
        <v>211000000</v>
      </c>
    </row>
    <row r="16860" spans="1:10" x14ac:dyDescent="0.25">
      <c r="A16860">
        <v>34508011</v>
      </c>
      <c r="B16860">
        <v>34536017</v>
      </c>
      <c r="C16860" t="s">
        <v>17682</v>
      </c>
      <c r="D16860" t="s">
        <v>1913</v>
      </c>
      <c r="E16860" t="s">
        <v>17718</v>
      </c>
      <c r="F16860" t="s">
        <v>17708</v>
      </c>
      <c r="G16860" t="s">
        <v>7825</v>
      </c>
      <c r="H16860" t="s">
        <v>1911</v>
      </c>
      <c r="I16860">
        <v>0</v>
      </c>
      <c r="J16860" s="302">
        <v>580000000</v>
      </c>
    </row>
    <row r="16861" spans="1:10" x14ac:dyDescent="0.25">
      <c r="A16861">
        <v>34508012</v>
      </c>
      <c r="B16861">
        <v>34536018</v>
      </c>
      <c r="C16861" t="s">
        <v>17682</v>
      </c>
      <c r="D16861" t="s">
        <v>1913</v>
      </c>
      <c r="E16861" t="s">
        <v>17714</v>
      </c>
      <c r="F16861" t="s">
        <v>13963</v>
      </c>
      <c r="G16861" t="s">
        <v>17716</v>
      </c>
      <c r="H16861" t="s">
        <v>1911</v>
      </c>
      <c r="I16861">
        <v>0</v>
      </c>
      <c r="J16861" s="302">
        <v>491600000</v>
      </c>
    </row>
    <row r="16862" spans="1:10" x14ac:dyDescent="0.25">
      <c r="A16862">
        <v>34617004</v>
      </c>
      <c r="B16862">
        <v>34656001</v>
      </c>
      <c r="C16862" t="s">
        <v>17719</v>
      </c>
      <c r="D16862" t="s">
        <v>1977</v>
      </c>
      <c r="E16862" t="s">
        <v>17720</v>
      </c>
      <c r="F16862" t="s">
        <v>1928</v>
      </c>
      <c r="G16862" t="s">
        <v>1996</v>
      </c>
      <c r="H16862" t="s">
        <v>1911</v>
      </c>
      <c r="I16862">
        <v>0</v>
      </c>
      <c r="J16862" s="302">
        <v>4000000</v>
      </c>
    </row>
    <row r="16863" spans="1:10" x14ac:dyDescent="0.25">
      <c r="A16863">
        <v>34617005</v>
      </c>
      <c r="B16863">
        <v>34656002</v>
      </c>
      <c r="C16863" t="s">
        <v>17719</v>
      </c>
      <c r="D16863" t="s">
        <v>1977</v>
      </c>
      <c r="E16863" t="s">
        <v>3761</v>
      </c>
      <c r="F16863" t="s">
        <v>1988</v>
      </c>
      <c r="G16863" t="s">
        <v>11338</v>
      </c>
      <c r="H16863" t="s">
        <v>1911</v>
      </c>
      <c r="I16863">
        <v>0</v>
      </c>
      <c r="J16863" s="302">
        <v>9000000</v>
      </c>
    </row>
    <row r="16864" spans="1:10" x14ac:dyDescent="0.25">
      <c r="A16864">
        <v>34617001</v>
      </c>
      <c r="B16864">
        <v>34657001</v>
      </c>
      <c r="C16864" t="s">
        <v>17719</v>
      </c>
      <c r="D16864" t="s">
        <v>1977</v>
      </c>
      <c r="E16864" t="s">
        <v>17721</v>
      </c>
      <c r="F16864" t="s">
        <v>1988</v>
      </c>
      <c r="G16864" t="s">
        <v>7028</v>
      </c>
      <c r="H16864" t="s">
        <v>1911</v>
      </c>
      <c r="I16864">
        <v>0</v>
      </c>
      <c r="J16864" s="302">
        <v>9000000</v>
      </c>
    </row>
    <row r="16865" spans="1:10" x14ac:dyDescent="0.25">
      <c r="A16865">
        <v>34617002</v>
      </c>
      <c r="B16865">
        <v>34657002</v>
      </c>
      <c r="C16865" t="s">
        <v>17719</v>
      </c>
      <c r="D16865" t="s">
        <v>1977</v>
      </c>
      <c r="E16865" t="s">
        <v>3765</v>
      </c>
      <c r="F16865" t="s">
        <v>1992</v>
      </c>
      <c r="G16865" t="s">
        <v>1993</v>
      </c>
      <c r="H16865" t="s">
        <v>1911</v>
      </c>
      <c r="I16865">
        <v>0</v>
      </c>
      <c r="J16865" s="302">
        <v>2500000</v>
      </c>
    </row>
    <row r="16866" spans="1:10" x14ac:dyDescent="0.25">
      <c r="A16866">
        <v>34617003</v>
      </c>
      <c r="B16866">
        <v>34657003</v>
      </c>
      <c r="C16866" t="s">
        <v>17719</v>
      </c>
      <c r="D16866" t="s">
        <v>1977</v>
      </c>
      <c r="E16866" t="s">
        <v>3765</v>
      </c>
      <c r="F16866" t="s">
        <v>1928</v>
      </c>
      <c r="G16866" t="s">
        <v>1929</v>
      </c>
      <c r="H16866" t="s">
        <v>1911</v>
      </c>
      <c r="I16866">
        <v>0</v>
      </c>
      <c r="J16866" s="302">
        <v>2800000</v>
      </c>
    </row>
    <row r="16867" spans="1:10" x14ac:dyDescent="0.25">
      <c r="A16867">
        <v>34711007</v>
      </c>
      <c r="B16867">
        <v>34744001</v>
      </c>
      <c r="C16867" t="s">
        <v>17722</v>
      </c>
      <c r="D16867" t="s">
        <v>1942</v>
      </c>
      <c r="E16867" t="s">
        <v>17723</v>
      </c>
      <c r="F16867" t="s">
        <v>17724</v>
      </c>
      <c r="G16867" t="s">
        <v>10307</v>
      </c>
      <c r="H16867" t="s">
        <v>1911</v>
      </c>
      <c r="I16867">
        <v>0</v>
      </c>
      <c r="J16867" s="302">
        <v>37000000</v>
      </c>
    </row>
    <row r="16868" spans="1:10" x14ac:dyDescent="0.25">
      <c r="A16868">
        <v>34712008</v>
      </c>
      <c r="B16868">
        <v>34746001</v>
      </c>
      <c r="C16868" t="s">
        <v>17722</v>
      </c>
      <c r="D16868" t="s">
        <v>1941</v>
      </c>
      <c r="E16868" t="s">
        <v>17723</v>
      </c>
      <c r="F16868" t="s">
        <v>17724</v>
      </c>
      <c r="G16868" t="s">
        <v>10307</v>
      </c>
      <c r="H16868" t="s">
        <v>1911</v>
      </c>
      <c r="I16868">
        <v>0</v>
      </c>
      <c r="J16868" s="302">
        <v>45300000</v>
      </c>
    </row>
    <row r="16869" spans="1:10" x14ac:dyDescent="0.25">
      <c r="A16869">
        <v>34710001</v>
      </c>
      <c r="B16869">
        <v>34760001</v>
      </c>
      <c r="C16869" t="s">
        <v>17722</v>
      </c>
      <c r="D16869" t="s">
        <v>3449</v>
      </c>
      <c r="E16869" t="s">
        <v>17725</v>
      </c>
      <c r="F16869" t="s">
        <v>17726</v>
      </c>
      <c r="G16869" t="s">
        <v>17727</v>
      </c>
      <c r="H16869" t="s">
        <v>1911</v>
      </c>
      <c r="I16869">
        <v>0</v>
      </c>
      <c r="J16869" s="302">
        <v>160100000</v>
      </c>
    </row>
    <row r="16870" spans="1:10" x14ac:dyDescent="0.25">
      <c r="A16870">
        <v>34710002</v>
      </c>
      <c r="B16870">
        <v>34760002</v>
      </c>
      <c r="C16870" t="s">
        <v>17722</v>
      </c>
      <c r="D16870" t="s">
        <v>3449</v>
      </c>
      <c r="E16870" t="s">
        <v>17723</v>
      </c>
      <c r="F16870" t="s">
        <v>17728</v>
      </c>
      <c r="G16870" t="s">
        <v>13815</v>
      </c>
      <c r="H16870" t="s">
        <v>1911</v>
      </c>
      <c r="I16870">
        <v>0</v>
      </c>
      <c r="J16870" s="302">
        <v>92700000</v>
      </c>
    </row>
    <row r="16871" spans="1:10" x14ac:dyDescent="0.25">
      <c r="A16871">
        <v>34710003</v>
      </c>
      <c r="B16871">
        <v>34760003</v>
      </c>
      <c r="C16871" t="s">
        <v>17722</v>
      </c>
      <c r="D16871" t="s">
        <v>3449</v>
      </c>
      <c r="E16871" t="s">
        <v>17723</v>
      </c>
      <c r="F16871" t="s">
        <v>17729</v>
      </c>
      <c r="G16871" t="s">
        <v>17730</v>
      </c>
      <c r="H16871" t="s">
        <v>1911</v>
      </c>
      <c r="I16871">
        <v>0</v>
      </c>
      <c r="J16871" s="302">
        <v>145600000</v>
      </c>
    </row>
    <row r="16872" spans="1:10" x14ac:dyDescent="0.25">
      <c r="A16872">
        <v>34710004</v>
      </c>
      <c r="B16872">
        <v>34760004</v>
      </c>
      <c r="C16872" t="s">
        <v>17722</v>
      </c>
      <c r="D16872" t="s">
        <v>3449</v>
      </c>
      <c r="E16872" t="s">
        <v>17723</v>
      </c>
      <c r="F16872" t="s">
        <v>17728</v>
      </c>
      <c r="G16872" t="s">
        <v>13794</v>
      </c>
      <c r="H16872" t="s">
        <v>1911</v>
      </c>
      <c r="I16872">
        <v>0</v>
      </c>
      <c r="J16872" s="302">
        <v>179900000</v>
      </c>
    </row>
    <row r="16873" spans="1:10" x14ac:dyDescent="0.25">
      <c r="A16873">
        <v>34710005</v>
      </c>
      <c r="B16873">
        <v>34760005</v>
      </c>
      <c r="C16873" t="s">
        <v>17722</v>
      </c>
      <c r="D16873" t="s">
        <v>3449</v>
      </c>
      <c r="E16873" t="s">
        <v>17723</v>
      </c>
      <c r="F16873" t="s">
        <v>17731</v>
      </c>
      <c r="G16873" t="s">
        <v>17732</v>
      </c>
      <c r="H16873" t="s">
        <v>1911</v>
      </c>
      <c r="I16873">
        <v>0</v>
      </c>
      <c r="J16873" s="302">
        <v>440300000</v>
      </c>
    </row>
    <row r="16874" spans="1:10" x14ac:dyDescent="0.25">
      <c r="A16874">
        <v>34711001</v>
      </c>
      <c r="B16874">
        <v>34761001</v>
      </c>
      <c r="C16874" t="s">
        <v>17722</v>
      </c>
      <c r="D16874" t="s">
        <v>1942</v>
      </c>
      <c r="E16874" t="s">
        <v>17723</v>
      </c>
      <c r="F16874" t="s">
        <v>17733</v>
      </c>
      <c r="G16874" t="s">
        <v>4080</v>
      </c>
      <c r="H16874" t="s">
        <v>1911</v>
      </c>
      <c r="I16874">
        <v>0</v>
      </c>
      <c r="J16874" s="302">
        <v>62300000</v>
      </c>
    </row>
    <row r="16875" spans="1:10" x14ac:dyDescent="0.25">
      <c r="A16875">
        <v>34711002</v>
      </c>
      <c r="B16875">
        <v>34761002</v>
      </c>
      <c r="C16875" t="s">
        <v>17722</v>
      </c>
      <c r="D16875" t="s">
        <v>1942</v>
      </c>
      <c r="E16875" t="s">
        <v>17723</v>
      </c>
      <c r="F16875" t="s">
        <v>17734</v>
      </c>
      <c r="G16875" t="s">
        <v>4923</v>
      </c>
      <c r="H16875" t="s">
        <v>1911</v>
      </c>
      <c r="I16875">
        <v>0</v>
      </c>
      <c r="J16875" s="302">
        <v>69900000</v>
      </c>
    </row>
    <row r="16876" spans="1:10" x14ac:dyDescent="0.25">
      <c r="A16876">
        <v>34711003</v>
      </c>
      <c r="B16876">
        <v>34761003</v>
      </c>
      <c r="C16876" t="s">
        <v>17722</v>
      </c>
      <c r="D16876" t="s">
        <v>1942</v>
      </c>
      <c r="E16876" t="s">
        <v>17723</v>
      </c>
      <c r="F16876" t="s">
        <v>17735</v>
      </c>
      <c r="G16876" t="s">
        <v>4923</v>
      </c>
      <c r="H16876" t="s">
        <v>1911</v>
      </c>
      <c r="I16876">
        <v>0</v>
      </c>
      <c r="J16876" s="302">
        <v>71300000</v>
      </c>
    </row>
    <row r="16877" spans="1:10" x14ac:dyDescent="0.25">
      <c r="A16877">
        <v>34711004</v>
      </c>
      <c r="B16877">
        <v>34761004</v>
      </c>
      <c r="C16877" t="s">
        <v>17722</v>
      </c>
      <c r="D16877" t="s">
        <v>1942</v>
      </c>
      <c r="E16877" t="s">
        <v>17723</v>
      </c>
      <c r="F16877" t="s">
        <v>17729</v>
      </c>
      <c r="G16877" t="s">
        <v>4923</v>
      </c>
      <c r="H16877" t="s">
        <v>1911</v>
      </c>
      <c r="I16877">
        <v>0</v>
      </c>
      <c r="J16877" s="302">
        <v>94900000</v>
      </c>
    </row>
    <row r="16878" spans="1:10" x14ac:dyDescent="0.25">
      <c r="A16878">
        <v>34711005</v>
      </c>
      <c r="B16878">
        <v>34761005</v>
      </c>
      <c r="C16878" t="s">
        <v>17722</v>
      </c>
      <c r="D16878" t="s">
        <v>1942</v>
      </c>
      <c r="E16878" t="s">
        <v>17723</v>
      </c>
      <c r="F16878" t="s">
        <v>17729</v>
      </c>
      <c r="G16878" t="s">
        <v>13810</v>
      </c>
      <c r="H16878" t="s">
        <v>1911</v>
      </c>
      <c r="I16878">
        <v>0</v>
      </c>
      <c r="J16878" s="302">
        <v>113000000</v>
      </c>
    </row>
    <row r="16879" spans="1:10" x14ac:dyDescent="0.25">
      <c r="A16879">
        <v>34711006</v>
      </c>
      <c r="B16879">
        <v>34761006</v>
      </c>
      <c r="C16879" t="s">
        <v>17722</v>
      </c>
      <c r="D16879" t="s">
        <v>1942</v>
      </c>
      <c r="E16879" t="s">
        <v>17723</v>
      </c>
      <c r="F16879" t="s">
        <v>17728</v>
      </c>
      <c r="G16879" t="s">
        <v>13815</v>
      </c>
      <c r="H16879" t="s">
        <v>1911</v>
      </c>
      <c r="I16879">
        <v>0</v>
      </c>
      <c r="J16879" s="302">
        <v>85000000</v>
      </c>
    </row>
    <row r="16880" spans="1:10" x14ac:dyDescent="0.25">
      <c r="A16880">
        <v>34711008</v>
      </c>
      <c r="B16880">
        <v>34761007</v>
      </c>
      <c r="C16880" t="s">
        <v>17722</v>
      </c>
      <c r="D16880" t="s">
        <v>1942</v>
      </c>
      <c r="E16880" t="s">
        <v>17723</v>
      </c>
      <c r="F16880" t="s">
        <v>17734</v>
      </c>
      <c r="G16880" t="s">
        <v>13810</v>
      </c>
      <c r="H16880" t="s">
        <v>1911</v>
      </c>
      <c r="I16880">
        <v>0</v>
      </c>
      <c r="J16880" s="302">
        <v>93000000</v>
      </c>
    </row>
    <row r="16881" spans="1:10" x14ac:dyDescent="0.25">
      <c r="A16881">
        <v>34711009</v>
      </c>
      <c r="B16881">
        <v>34761008</v>
      </c>
      <c r="C16881" t="s">
        <v>17722</v>
      </c>
      <c r="D16881" t="s">
        <v>1942</v>
      </c>
      <c r="E16881" t="s">
        <v>17723</v>
      </c>
      <c r="F16881" t="s">
        <v>17736</v>
      </c>
      <c r="G16881" t="s">
        <v>13810</v>
      </c>
      <c r="H16881" t="s">
        <v>1911</v>
      </c>
      <c r="I16881">
        <v>0</v>
      </c>
      <c r="J16881" s="302">
        <v>98000000</v>
      </c>
    </row>
    <row r="16882" spans="1:10" x14ac:dyDescent="0.25">
      <c r="A16882">
        <v>34711010</v>
      </c>
      <c r="B16882">
        <v>34761009</v>
      </c>
      <c r="C16882" t="s">
        <v>17722</v>
      </c>
      <c r="D16882" t="s">
        <v>1942</v>
      </c>
      <c r="E16882" t="s">
        <v>17723</v>
      </c>
      <c r="F16882" t="s">
        <v>17737</v>
      </c>
      <c r="G16882" t="s">
        <v>17738</v>
      </c>
      <c r="H16882" t="s">
        <v>1911</v>
      </c>
      <c r="I16882">
        <v>0</v>
      </c>
      <c r="J16882" s="302">
        <v>37000000</v>
      </c>
    </row>
    <row r="16883" spans="1:10" x14ac:dyDescent="0.25">
      <c r="A16883">
        <v>34711011</v>
      </c>
      <c r="B16883">
        <v>34761010</v>
      </c>
      <c r="C16883" t="s">
        <v>17722</v>
      </c>
      <c r="D16883" t="s">
        <v>1942</v>
      </c>
      <c r="E16883" t="s">
        <v>17723</v>
      </c>
      <c r="F16883" t="s">
        <v>17728</v>
      </c>
      <c r="G16883" t="s">
        <v>13810</v>
      </c>
      <c r="H16883" t="s">
        <v>1911</v>
      </c>
      <c r="I16883">
        <v>0</v>
      </c>
      <c r="J16883" s="302">
        <v>139900000</v>
      </c>
    </row>
    <row r="16884" spans="1:10" x14ac:dyDescent="0.25">
      <c r="A16884">
        <v>34711012</v>
      </c>
      <c r="B16884">
        <v>34761011</v>
      </c>
      <c r="C16884" t="s">
        <v>17722</v>
      </c>
      <c r="D16884" t="s">
        <v>1942</v>
      </c>
      <c r="E16884" t="s">
        <v>17739</v>
      </c>
      <c r="F16884" t="s">
        <v>17740</v>
      </c>
      <c r="G16884" t="s">
        <v>17741</v>
      </c>
      <c r="H16884" t="s">
        <v>1911</v>
      </c>
      <c r="I16884">
        <v>0</v>
      </c>
      <c r="J16884" s="302">
        <v>581600000</v>
      </c>
    </row>
    <row r="16885" spans="1:10" x14ac:dyDescent="0.25">
      <c r="A16885">
        <v>34711013</v>
      </c>
      <c r="B16885">
        <v>34761012</v>
      </c>
      <c r="C16885" t="s">
        <v>17722</v>
      </c>
      <c r="D16885" t="s">
        <v>1942</v>
      </c>
      <c r="E16885" t="s">
        <v>17723</v>
      </c>
      <c r="F16885" t="s">
        <v>17742</v>
      </c>
      <c r="G16885" t="s">
        <v>17743</v>
      </c>
      <c r="H16885" t="s">
        <v>1911</v>
      </c>
      <c r="I16885">
        <v>273400</v>
      </c>
      <c r="J16885" s="302">
        <v>294000000</v>
      </c>
    </row>
    <row r="16886" spans="1:10" x14ac:dyDescent="0.25">
      <c r="A16886">
        <v>34711014</v>
      </c>
      <c r="B16886">
        <v>34761013</v>
      </c>
      <c r="C16886" t="s">
        <v>17722</v>
      </c>
      <c r="D16886" t="s">
        <v>1942</v>
      </c>
      <c r="E16886" t="s">
        <v>17744</v>
      </c>
      <c r="F16886" t="s">
        <v>17745</v>
      </c>
      <c r="G16886" t="s">
        <v>13831</v>
      </c>
      <c r="H16886" t="s">
        <v>1911</v>
      </c>
      <c r="I16886">
        <v>131100</v>
      </c>
      <c r="J16886" s="302">
        <v>148000000</v>
      </c>
    </row>
    <row r="16887" spans="1:10" x14ac:dyDescent="0.25">
      <c r="A16887">
        <v>34711015</v>
      </c>
      <c r="B16887">
        <v>34761014</v>
      </c>
      <c r="C16887" t="s">
        <v>17722</v>
      </c>
      <c r="D16887" t="s">
        <v>1942</v>
      </c>
      <c r="E16887" t="s">
        <v>17746</v>
      </c>
      <c r="F16887" t="s">
        <v>17747</v>
      </c>
      <c r="G16887" t="s">
        <v>13831</v>
      </c>
      <c r="H16887" t="s">
        <v>1911</v>
      </c>
      <c r="I16887">
        <v>0</v>
      </c>
      <c r="J16887" s="302">
        <v>172000000</v>
      </c>
    </row>
    <row r="16888" spans="1:10" x14ac:dyDescent="0.25">
      <c r="A16888">
        <v>34711016</v>
      </c>
      <c r="B16888">
        <v>34761015</v>
      </c>
      <c r="C16888" t="s">
        <v>17722</v>
      </c>
      <c r="D16888" t="s">
        <v>1942</v>
      </c>
      <c r="E16888" t="s">
        <v>17739</v>
      </c>
      <c r="F16888" t="s">
        <v>17748</v>
      </c>
      <c r="G16888" t="s">
        <v>17749</v>
      </c>
      <c r="H16888" t="s">
        <v>1911</v>
      </c>
      <c r="I16888">
        <v>0</v>
      </c>
      <c r="J16888" s="302">
        <v>240000000</v>
      </c>
    </row>
    <row r="16889" spans="1:10" x14ac:dyDescent="0.25">
      <c r="A16889">
        <v>34711017</v>
      </c>
      <c r="B16889">
        <v>34761016</v>
      </c>
      <c r="C16889" t="s">
        <v>17722</v>
      </c>
      <c r="D16889" t="s">
        <v>1942</v>
      </c>
      <c r="E16889" t="s">
        <v>17723</v>
      </c>
      <c r="F16889" t="s">
        <v>17742</v>
      </c>
      <c r="G16889" t="s">
        <v>13821</v>
      </c>
      <c r="H16889" t="s">
        <v>1911</v>
      </c>
      <c r="I16889">
        <v>0</v>
      </c>
      <c r="J16889" s="302">
        <v>265000000</v>
      </c>
    </row>
    <row r="16890" spans="1:10" x14ac:dyDescent="0.25">
      <c r="A16890">
        <v>34711018</v>
      </c>
      <c r="B16890">
        <v>34761017</v>
      </c>
      <c r="C16890" t="s">
        <v>17722</v>
      </c>
      <c r="D16890" t="s">
        <v>1942</v>
      </c>
      <c r="E16890" t="s">
        <v>17723</v>
      </c>
      <c r="F16890" t="s">
        <v>17750</v>
      </c>
      <c r="G16890" t="s">
        <v>17751</v>
      </c>
      <c r="H16890" t="s">
        <v>1911</v>
      </c>
      <c r="I16890">
        <v>385700</v>
      </c>
      <c r="J16890" s="302">
        <v>406000000</v>
      </c>
    </row>
    <row r="16891" spans="1:10" x14ac:dyDescent="0.25">
      <c r="A16891">
        <v>34711019</v>
      </c>
      <c r="B16891">
        <v>34761018</v>
      </c>
      <c r="C16891" t="s">
        <v>17722</v>
      </c>
      <c r="D16891" t="s">
        <v>1942</v>
      </c>
      <c r="E16891" t="s">
        <v>17752</v>
      </c>
      <c r="F16891" t="s">
        <v>17753</v>
      </c>
      <c r="G16891" t="s">
        <v>17754</v>
      </c>
      <c r="H16891" t="s">
        <v>1980</v>
      </c>
      <c r="I16891">
        <v>104200</v>
      </c>
      <c r="J16891" s="302">
        <v>112000000</v>
      </c>
    </row>
    <row r="16892" spans="1:10" x14ac:dyDescent="0.25">
      <c r="A16892">
        <v>34711020</v>
      </c>
      <c r="B16892">
        <v>34761019</v>
      </c>
      <c r="C16892" t="s">
        <v>17722</v>
      </c>
      <c r="D16892" t="s">
        <v>1942</v>
      </c>
      <c r="E16892" t="s">
        <v>17755</v>
      </c>
      <c r="F16892" t="s">
        <v>17756</v>
      </c>
      <c r="G16892" t="s">
        <v>17757</v>
      </c>
      <c r="H16892" t="s">
        <v>1980</v>
      </c>
      <c r="I16892">
        <v>105100</v>
      </c>
      <c r="J16892" s="302">
        <v>113000000</v>
      </c>
    </row>
    <row r="16893" spans="1:10" x14ac:dyDescent="0.25">
      <c r="A16893">
        <v>34711021</v>
      </c>
      <c r="B16893">
        <v>34761020</v>
      </c>
      <c r="C16893" t="s">
        <v>17722</v>
      </c>
      <c r="D16893" t="s">
        <v>1942</v>
      </c>
      <c r="E16893" t="s">
        <v>17723</v>
      </c>
      <c r="F16893" t="s">
        <v>17758</v>
      </c>
      <c r="G16893" t="s">
        <v>17743</v>
      </c>
      <c r="H16893" t="s">
        <v>1911</v>
      </c>
      <c r="I16893">
        <v>302200</v>
      </c>
      <c r="J16893" s="302">
        <v>325000000</v>
      </c>
    </row>
    <row r="16894" spans="1:10" x14ac:dyDescent="0.25">
      <c r="A16894">
        <v>34711022</v>
      </c>
      <c r="B16894">
        <v>34761021</v>
      </c>
      <c r="C16894" t="s">
        <v>17722</v>
      </c>
      <c r="D16894" t="s">
        <v>1942</v>
      </c>
      <c r="E16894" t="s">
        <v>17759</v>
      </c>
      <c r="F16894" t="s">
        <v>17745</v>
      </c>
      <c r="G16894" t="s">
        <v>17760</v>
      </c>
      <c r="H16894" t="s">
        <v>1911</v>
      </c>
      <c r="I16894">
        <v>140600</v>
      </c>
      <c r="J16894" s="302">
        <v>148000000</v>
      </c>
    </row>
    <row r="16895" spans="1:10" x14ac:dyDescent="0.25">
      <c r="A16895">
        <v>34711023</v>
      </c>
      <c r="B16895">
        <v>34761022</v>
      </c>
      <c r="C16895" t="s">
        <v>17722</v>
      </c>
      <c r="D16895" t="s">
        <v>1942</v>
      </c>
      <c r="E16895" t="s">
        <v>17761</v>
      </c>
      <c r="F16895" t="s">
        <v>17747</v>
      </c>
      <c r="G16895" t="s">
        <v>17760</v>
      </c>
      <c r="H16895" t="s">
        <v>1980</v>
      </c>
      <c r="I16895">
        <v>146300</v>
      </c>
      <c r="J16895" s="302">
        <v>154000000</v>
      </c>
    </row>
    <row r="16896" spans="1:10" x14ac:dyDescent="0.25">
      <c r="A16896">
        <v>34711024</v>
      </c>
      <c r="B16896">
        <v>34761023</v>
      </c>
      <c r="C16896" t="s">
        <v>17722</v>
      </c>
      <c r="D16896" t="s">
        <v>1942</v>
      </c>
      <c r="E16896" t="s">
        <v>17723</v>
      </c>
      <c r="F16896" t="s">
        <v>17762</v>
      </c>
      <c r="G16896" t="s">
        <v>17763</v>
      </c>
      <c r="H16896" t="s">
        <v>1980</v>
      </c>
      <c r="I16896">
        <v>0</v>
      </c>
      <c r="J16896" s="302">
        <v>200000000</v>
      </c>
    </row>
    <row r="16897" spans="1:10" x14ac:dyDescent="0.25">
      <c r="A16897">
        <v>34704001</v>
      </c>
      <c r="B16897">
        <v>34762001</v>
      </c>
      <c r="C16897" t="s">
        <v>17722</v>
      </c>
      <c r="D16897" t="s">
        <v>3461</v>
      </c>
      <c r="E16897" t="s">
        <v>17723</v>
      </c>
      <c r="F16897" t="s">
        <v>17729</v>
      </c>
      <c r="G16897" t="s">
        <v>4923</v>
      </c>
      <c r="H16897" t="s">
        <v>1911</v>
      </c>
      <c r="I16897">
        <v>0</v>
      </c>
      <c r="J16897" s="302">
        <v>107000000</v>
      </c>
    </row>
    <row r="16898" spans="1:10" x14ac:dyDescent="0.25">
      <c r="A16898">
        <v>34704002</v>
      </c>
      <c r="B16898">
        <v>34762002</v>
      </c>
      <c r="C16898" t="s">
        <v>17722</v>
      </c>
      <c r="D16898" t="s">
        <v>3461</v>
      </c>
      <c r="E16898" t="s">
        <v>17723</v>
      </c>
      <c r="F16898" t="s">
        <v>17729</v>
      </c>
      <c r="G16898" t="s">
        <v>13810</v>
      </c>
      <c r="H16898" t="s">
        <v>1911</v>
      </c>
      <c r="I16898">
        <v>0</v>
      </c>
      <c r="J16898" s="302">
        <v>122400000</v>
      </c>
    </row>
    <row r="16899" spans="1:10" x14ac:dyDescent="0.25">
      <c r="A16899">
        <v>34704003</v>
      </c>
      <c r="B16899">
        <v>34762003</v>
      </c>
      <c r="C16899" t="s">
        <v>17722</v>
      </c>
      <c r="D16899" t="s">
        <v>3461</v>
      </c>
      <c r="E16899" t="s">
        <v>17723</v>
      </c>
      <c r="F16899" t="s">
        <v>17728</v>
      </c>
      <c r="G16899" t="s">
        <v>13815</v>
      </c>
      <c r="H16899" t="s">
        <v>1911</v>
      </c>
      <c r="I16899">
        <v>0</v>
      </c>
      <c r="J16899" s="302">
        <v>116600000</v>
      </c>
    </row>
    <row r="16900" spans="1:10" x14ac:dyDescent="0.25">
      <c r="A16900">
        <v>34704004</v>
      </c>
      <c r="B16900">
        <v>34762004</v>
      </c>
      <c r="C16900" t="s">
        <v>17722</v>
      </c>
      <c r="D16900" t="s">
        <v>3461</v>
      </c>
      <c r="E16900" t="s">
        <v>17723</v>
      </c>
      <c r="F16900" t="s">
        <v>17734</v>
      </c>
      <c r="G16900" t="s">
        <v>13810</v>
      </c>
      <c r="H16900" t="s">
        <v>1911</v>
      </c>
      <c r="I16900">
        <v>0</v>
      </c>
      <c r="J16900" s="302">
        <v>104300000</v>
      </c>
    </row>
    <row r="16901" spans="1:10" x14ac:dyDescent="0.25">
      <c r="A16901">
        <v>34704005</v>
      </c>
      <c r="B16901">
        <v>34762005</v>
      </c>
      <c r="C16901" t="s">
        <v>17722</v>
      </c>
      <c r="D16901" t="s">
        <v>3461</v>
      </c>
      <c r="E16901" t="s">
        <v>17723</v>
      </c>
      <c r="F16901" t="s">
        <v>17737</v>
      </c>
      <c r="G16901" t="s">
        <v>17738</v>
      </c>
      <c r="H16901" t="s">
        <v>1911</v>
      </c>
      <c r="I16901">
        <v>0</v>
      </c>
      <c r="J16901" s="302">
        <v>44000000</v>
      </c>
    </row>
    <row r="16902" spans="1:10" x14ac:dyDescent="0.25">
      <c r="A16902">
        <v>34704006</v>
      </c>
      <c r="B16902">
        <v>34762006</v>
      </c>
      <c r="C16902" t="s">
        <v>17722</v>
      </c>
      <c r="D16902" t="s">
        <v>3461</v>
      </c>
      <c r="E16902" t="s">
        <v>17723</v>
      </c>
      <c r="F16902" t="s">
        <v>17728</v>
      </c>
      <c r="G16902" t="s">
        <v>13810</v>
      </c>
      <c r="H16902" t="s">
        <v>1911</v>
      </c>
      <c r="I16902">
        <v>0</v>
      </c>
      <c r="J16902" s="302">
        <v>153400000</v>
      </c>
    </row>
    <row r="16903" spans="1:10" x14ac:dyDescent="0.25">
      <c r="A16903">
        <v>34704007</v>
      </c>
      <c r="B16903">
        <v>34762007</v>
      </c>
      <c r="C16903" t="s">
        <v>17722</v>
      </c>
      <c r="D16903" t="s">
        <v>3461</v>
      </c>
      <c r="E16903" t="s">
        <v>17723</v>
      </c>
      <c r="F16903" t="s">
        <v>17736</v>
      </c>
      <c r="G16903" t="s">
        <v>13810</v>
      </c>
      <c r="H16903" t="s">
        <v>1911</v>
      </c>
      <c r="I16903">
        <v>0</v>
      </c>
      <c r="J16903" s="302">
        <v>110500000</v>
      </c>
    </row>
    <row r="16904" spans="1:10" x14ac:dyDescent="0.25">
      <c r="A16904">
        <v>34704008</v>
      </c>
      <c r="B16904">
        <v>34762008</v>
      </c>
      <c r="C16904" t="s">
        <v>17722</v>
      </c>
      <c r="D16904" t="s">
        <v>3461</v>
      </c>
      <c r="E16904" t="s">
        <v>17723</v>
      </c>
      <c r="F16904" t="s">
        <v>17764</v>
      </c>
      <c r="G16904" t="s">
        <v>11067</v>
      </c>
      <c r="H16904" t="s">
        <v>1911</v>
      </c>
      <c r="I16904">
        <v>0</v>
      </c>
      <c r="J16904" s="302">
        <v>223500000</v>
      </c>
    </row>
    <row r="16905" spans="1:10" x14ac:dyDescent="0.25">
      <c r="A16905">
        <v>34704009</v>
      </c>
      <c r="B16905">
        <v>34762009</v>
      </c>
      <c r="C16905" t="s">
        <v>17722</v>
      </c>
      <c r="D16905" t="s">
        <v>3461</v>
      </c>
      <c r="E16905" t="s">
        <v>17765</v>
      </c>
      <c r="F16905" t="s">
        <v>17766</v>
      </c>
      <c r="G16905" t="s">
        <v>17749</v>
      </c>
      <c r="H16905" t="s">
        <v>1911</v>
      </c>
      <c r="I16905">
        <v>0</v>
      </c>
      <c r="J16905" s="302">
        <v>275700000</v>
      </c>
    </row>
    <row r="16906" spans="1:10" x14ac:dyDescent="0.25">
      <c r="A16906">
        <v>34704010</v>
      </c>
      <c r="B16906">
        <v>34762010</v>
      </c>
      <c r="C16906" t="s">
        <v>17722</v>
      </c>
      <c r="D16906" t="s">
        <v>3461</v>
      </c>
      <c r="E16906" t="s">
        <v>17723</v>
      </c>
      <c r="F16906" t="s">
        <v>17742</v>
      </c>
      <c r="G16906" t="s">
        <v>13821</v>
      </c>
      <c r="H16906" t="s">
        <v>1911</v>
      </c>
      <c r="I16906">
        <v>0</v>
      </c>
      <c r="J16906" s="302">
        <v>293000000</v>
      </c>
    </row>
    <row r="16907" spans="1:10" x14ac:dyDescent="0.25">
      <c r="A16907">
        <v>34704011</v>
      </c>
      <c r="B16907">
        <v>34762011</v>
      </c>
      <c r="C16907" t="s">
        <v>17722</v>
      </c>
      <c r="D16907" t="s">
        <v>3461</v>
      </c>
      <c r="E16907" t="s">
        <v>17752</v>
      </c>
      <c r="F16907" t="s">
        <v>17753</v>
      </c>
      <c r="G16907" t="s">
        <v>17754</v>
      </c>
      <c r="H16907" t="s">
        <v>1980</v>
      </c>
      <c r="I16907">
        <v>110200</v>
      </c>
      <c r="J16907" s="302">
        <v>120000000</v>
      </c>
    </row>
    <row r="16908" spans="1:10" x14ac:dyDescent="0.25">
      <c r="A16908">
        <v>34704012</v>
      </c>
      <c r="B16908">
        <v>34762012</v>
      </c>
      <c r="C16908" t="s">
        <v>17722</v>
      </c>
      <c r="D16908" t="s">
        <v>3461</v>
      </c>
      <c r="E16908" t="s">
        <v>17723</v>
      </c>
      <c r="F16908" t="s">
        <v>17742</v>
      </c>
      <c r="G16908" t="s">
        <v>17743</v>
      </c>
      <c r="H16908" t="s">
        <v>1980</v>
      </c>
      <c r="I16908">
        <v>301400</v>
      </c>
      <c r="J16908" s="302">
        <v>316000000</v>
      </c>
    </row>
    <row r="16909" spans="1:10" x14ac:dyDescent="0.25">
      <c r="A16909">
        <v>34704013</v>
      </c>
      <c r="B16909">
        <v>34762013</v>
      </c>
      <c r="C16909" t="s">
        <v>17722</v>
      </c>
      <c r="D16909" t="s">
        <v>3461</v>
      </c>
      <c r="E16909" t="s">
        <v>17746</v>
      </c>
      <c r="F16909" t="s">
        <v>17747</v>
      </c>
      <c r="G16909" t="s">
        <v>13831</v>
      </c>
      <c r="H16909" t="s">
        <v>1911</v>
      </c>
      <c r="I16909">
        <v>174800</v>
      </c>
      <c r="J16909" s="302">
        <v>188000000</v>
      </c>
    </row>
    <row r="16910" spans="1:10" x14ac:dyDescent="0.25">
      <c r="A16910">
        <v>34704014</v>
      </c>
      <c r="B16910">
        <v>34762014</v>
      </c>
      <c r="C16910" t="s">
        <v>17722</v>
      </c>
      <c r="D16910" t="s">
        <v>3461</v>
      </c>
      <c r="E16910" t="s">
        <v>17744</v>
      </c>
      <c r="F16910" t="s">
        <v>17745</v>
      </c>
      <c r="G16910" t="s">
        <v>13849</v>
      </c>
      <c r="H16910" t="s">
        <v>1911</v>
      </c>
      <c r="I16910">
        <v>160400</v>
      </c>
      <c r="J16910" s="302">
        <v>172500000</v>
      </c>
    </row>
    <row r="16911" spans="1:10" x14ac:dyDescent="0.25">
      <c r="A16911">
        <v>34704016</v>
      </c>
      <c r="B16911">
        <v>34762015</v>
      </c>
      <c r="C16911" t="s">
        <v>17722</v>
      </c>
      <c r="D16911" t="s">
        <v>3461</v>
      </c>
      <c r="E16911" t="s">
        <v>17761</v>
      </c>
      <c r="F16911" t="s">
        <v>17747</v>
      </c>
      <c r="G16911" t="s">
        <v>17767</v>
      </c>
      <c r="H16911" t="s">
        <v>1980</v>
      </c>
      <c r="I16911">
        <v>167200</v>
      </c>
      <c r="J16911" s="302">
        <v>176000000</v>
      </c>
    </row>
    <row r="16912" spans="1:10" x14ac:dyDescent="0.25">
      <c r="A16912">
        <v>34704017</v>
      </c>
      <c r="B16912">
        <v>34762016</v>
      </c>
      <c r="C16912" t="s">
        <v>17722</v>
      </c>
      <c r="D16912" t="s">
        <v>3461</v>
      </c>
      <c r="E16912" t="s">
        <v>17759</v>
      </c>
      <c r="F16912" t="s">
        <v>17745</v>
      </c>
      <c r="G16912" t="s">
        <v>17767</v>
      </c>
      <c r="H16912" t="s">
        <v>1980</v>
      </c>
      <c r="I16912">
        <v>150400</v>
      </c>
      <c r="J16912" s="302">
        <v>173000000</v>
      </c>
    </row>
    <row r="16913" spans="1:10" x14ac:dyDescent="0.25">
      <c r="A16913">
        <v>34704018</v>
      </c>
      <c r="B16913">
        <v>34762017</v>
      </c>
      <c r="C16913" t="s">
        <v>17722</v>
      </c>
      <c r="D16913" t="s">
        <v>3461</v>
      </c>
      <c r="E16913" t="s">
        <v>17755</v>
      </c>
      <c r="F16913" t="s">
        <v>17756</v>
      </c>
      <c r="G16913" t="s">
        <v>17768</v>
      </c>
      <c r="H16913" t="s">
        <v>1980</v>
      </c>
      <c r="I16913">
        <v>126400</v>
      </c>
      <c r="J16913" s="302">
        <v>135000000</v>
      </c>
    </row>
    <row r="16914" spans="1:10" x14ac:dyDescent="0.25">
      <c r="A16914">
        <v>34712001</v>
      </c>
      <c r="B16914">
        <v>34763001</v>
      </c>
      <c r="C16914" t="s">
        <v>17722</v>
      </c>
      <c r="D16914" t="s">
        <v>1941</v>
      </c>
      <c r="E16914" t="s">
        <v>17723</v>
      </c>
      <c r="F16914" t="s">
        <v>17733</v>
      </c>
      <c r="G16914" t="s">
        <v>4080</v>
      </c>
      <c r="H16914" t="s">
        <v>1911</v>
      </c>
      <c r="I16914">
        <v>0</v>
      </c>
      <c r="J16914" s="302">
        <v>71800000</v>
      </c>
    </row>
    <row r="16915" spans="1:10" x14ac:dyDescent="0.25">
      <c r="A16915">
        <v>34712002</v>
      </c>
      <c r="B16915">
        <v>34763002</v>
      </c>
      <c r="C16915" t="s">
        <v>17722</v>
      </c>
      <c r="D16915" t="s">
        <v>1941</v>
      </c>
      <c r="E16915" t="s">
        <v>17723</v>
      </c>
      <c r="F16915" t="s">
        <v>17734</v>
      </c>
      <c r="G16915" t="s">
        <v>4923</v>
      </c>
      <c r="H16915" t="s">
        <v>1911</v>
      </c>
      <c r="I16915">
        <v>0</v>
      </c>
      <c r="J16915" s="302">
        <v>79400000</v>
      </c>
    </row>
    <row r="16916" spans="1:10" x14ac:dyDescent="0.25">
      <c r="A16916">
        <v>34712003</v>
      </c>
      <c r="B16916">
        <v>34763003</v>
      </c>
      <c r="C16916" t="s">
        <v>17722</v>
      </c>
      <c r="D16916" t="s">
        <v>1941</v>
      </c>
      <c r="E16916" t="s">
        <v>17723</v>
      </c>
      <c r="F16916" t="s">
        <v>17735</v>
      </c>
      <c r="G16916" t="s">
        <v>4923</v>
      </c>
      <c r="H16916" t="s">
        <v>1911</v>
      </c>
      <c r="I16916">
        <v>0</v>
      </c>
      <c r="J16916" s="302">
        <v>82300000</v>
      </c>
    </row>
    <row r="16917" spans="1:10" x14ac:dyDescent="0.25">
      <c r="A16917">
        <v>34712004</v>
      </c>
      <c r="B16917">
        <v>34763004</v>
      </c>
      <c r="C16917" t="s">
        <v>17722</v>
      </c>
      <c r="D16917" t="s">
        <v>1941</v>
      </c>
      <c r="E16917" t="s">
        <v>17723</v>
      </c>
      <c r="F16917" t="s">
        <v>17729</v>
      </c>
      <c r="G16917" t="s">
        <v>4923</v>
      </c>
      <c r="H16917" t="s">
        <v>1911</v>
      </c>
      <c r="I16917">
        <v>0</v>
      </c>
      <c r="J16917" s="302">
        <v>107800000</v>
      </c>
    </row>
    <row r="16918" spans="1:10" x14ac:dyDescent="0.25">
      <c r="A16918">
        <v>34712005</v>
      </c>
      <c r="B16918">
        <v>34763005</v>
      </c>
      <c r="C16918" t="s">
        <v>17722</v>
      </c>
      <c r="D16918" t="s">
        <v>1941</v>
      </c>
      <c r="E16918" t="s">
        <v>17723</v>
      </c>
      <c r="F16918" t="s">
        <v>17734</v>
      </c>
      <c r="G16918" t="s">
        <v>13810</v>
      </c>
      <c r="H16918" t="s">
        <v>1911</v>
      </c>
      <c r="I16918">
        <v>0</v>
      </c>
      <c r="J16918" s="302">
        <v>103900000</v>
      </c>
    </row>
    <row r="16919" spans="1:10" x14ac:dyDescent="0.25">
      <c r="A16919">
        <v>34712006</v>
      </c>
      <c r="B16919">
        <v>34763006</v>
      </c>
      <c r="C16919" t="s">
        <v>17722</v>
      </c>
      <c r="D16919" t="s">
        <v>1941</v>
      </c>
      <c r="E16919" t="s">
        <v>17723</v>
      </c>
      <c r="F16919" t="s">
        <v>17728</v>
      </c>
      <c r="G16919" t="s">
        <v>13815</v>
      </c>
      <c r="H16919" t="s">
        <v>1911</v>
      </c>
      <c r="I16919">
        <v>0</v>
      </c>
      <c r="J16919" s="302">
        <v>89300000</v>
      </c>
    </row>
    <row r="16920" spans="1:10" x14ac:dyDescent="0.25">
      <c r="A16920">
        <v>34712007</v>
      </c>
      <c r="B16920">
        <v>34763007</v>
      </c>
      <c r="C16920" t="s">
        <v>17722</v>
      </c>
      <c r="D16920" t="s">
        <v>1941</v>
      </c>
      <c r="E16920" t="s">
        <v>17723</v>
      </c>
      <c r="F16920" t="s">
        <v>17729</v>
      </c>
      <c r="G16920" t="s">
        <v>13810</v>
      </c>
      <c r="H16920" t="s">
        <v>1911</v>
      </c>
      <c r="I16920">
        <v>0</v>
      </c>
      <c r="J16920" s="302">
        <v>124100000</v>
      </c>
    </row>
    <row r="16921" spans="1:10" x14ac:dyDescent="0.25">
      <c r="A16921">
        <v>34712009</v>
      </c>
      <c r="B16921">
        <v>34763008</v>
      </c>
      <c r="C16921" t="s">
        <v>17722</v>
      </c>
      <c r="D16921" t="s">
        <v>1941</v>
      </c>
      <c r="E16921" t="s">
        <v>17723</v>
      </c>
      <c r="F16921" t="s">
        <v>17736</v>
      </c>
      <c r="G16921" t="s">
        <v>13810</v>
      </c>
      <c r="H16921" t="s">
        <v>1911</v>
      </c>
      <c r="I16921">
        <v>0</v>
      </c>
      <c r="J16921" s="302">
        <v>108900000</v>
      </c>
    </row>
    <row r="16922" spans="1:10" x14ac:dyDescent="0.25">
      <c r="A16922">
        <v>34712010</v>
      </c>
      <c r="B16922">
        <v>34763009</v>
      </c>
      <c r="C16922" t="s">
        <v>17722</v>
      </c>
      <c r="D16922" t="s">
        <v>1941</v>
      </c>
      <c r="E16922" t="s">
        <v>17723</v>
      </c>
      <c r="F16922" t="s">
        <v>17728</v>
      </c>
      <c r="G16922" t="s">
        <v>13810</v>
      </c>
      <c r="H16922" t="s">
        <v>1911</v>
      </c>
      <c r="I16922">
        <v>0</v>
      </c>
      <c r="J16922" s="302">
        <v>154000000</v>
      </c>
    </row>
    <row r="16923" spans="1:10" x14ac:dyDescent="0.25">
      <c r="A16923">
        <v>34712012</v>
      </c>
      <c r="B16923">
        <v>34763010</v>
      </c>
      <c r="C16923" t="s">
        <v>17722</v>
      </c>
      <c r="D16923" t="s">
        <v>1941</v>
      </c>
      <c r="E16923" t="s">
        <v>17769</v>
      </c>
      <c r="F16923" t="s">
        <v>17770</v>
      </c>
      <c r="G16923" t="s">
        <v>17771</v>
      </c>
      <c r="H16923" t="s">
        <v>1911</v>
      </c>
      <c r="I16923">
        <v>0</v>
      </c>
      <c r="J16923" s="302">
        <v>192000000</v>
      </c>
    </row>
    <row r="16924" spans="1:10" x14ac:dyDescent="0.25">
      <c r="A16924">
        <v>34712013</v>
      </c>
      <c r="B16924">
        <v>34763011</v>
      </c>
      <c r="C16924" t="s">
        <v>17722</v>
      </c>
      <c r="D16924" t="s">
        <v>1941</v>
      </c>
      <c r="E16924" t="s">
        <v>17746</v>
      </c>
      <c r="F16924" t="s">
        <v>17747</v>
      </c>
      <c r="G16924" t="s">
        <v>13852</v>
      </c>
      <c r="H16924" t="s">
        <v>1911</v>
      </c>
      <c r="I16924">
        <v>168800</v>
      </c>
      <c r="J16924" s="302">
        <v>181500000</v>
      </c>
    </row>
    <row r="16925" spans="1:10" x14ac:dyDescent="0.25">
      <c r="A16925">
        <v>34712014</v>
      </c>
      <c r="B16925">
        <v>34763012</v>
      </c>
      <c r="C16925" t="s">
        <v>17722</v>
      </c>
      <c r="D16925" t="s">
        <v>1941</v>
      </c>
      <c r="E16925" t="s">
        <v>17752</v>
      </c>
      <c r="F16925" t="s">
        <v>17753</v>
      </c>
      <c r="G16925" t="s">
        <v>17772</v>
      </c>
      <c r="H16925" t="s">
        <v>1980</v>
      </c>
      <c r="I16925">
        <v>124200</v>
      </c>
      <c r="J16925" s="302">
        <v>121000000</v>
      </c>
    </row>
    <row r="16926" spans="1:10" x14ac:dyDescent="0.25">
      <c r="A16926">
        <v>34712016</v>
      </c>
      <c r="B16926">
        <v>34763013</v>
      </c>
      <c r="C16926" t="s">
        <v>17722</v>
      </c>
      <c r="D16926" t="s">
        <v>1941</v>
      </c>
      <c r="E16926" t="s">
        <v>17744</v>
      </c>
      <c r="F16926" t="s">
        <v>17745</v>
      </c>
      <c r="G16926" t="s">
        <v>13852</v>
      </c>
      <c r="H16926" t="s">
        <v>1911</v>
      </c>
      <c r="I16926">
        <v>163700</v>
      </c>
      <c r="J16926" s="302">
        <v>176000000</v>
      </c>
    </row>
    <row r="16927" spans="1:10" x14ac:dyDescent="0.25">
      <c r="A16927">
        <v>34712017</v>
      </c>
      <c r="B16927">
        <v>34763014</v>
      </c>
      <c r="C16927" t="s">
        <v>17722</v>
      </c>
      <c r="D16927" t="s">
        <v>1941</v>
      </c>
      <c r="E16927" t="s">
        <v>17723</v>
      </c>
      <c r="F16927" t="s">
        <v>17742</v>
      </c>
      <c r="G16927" t="s">
        <v>17773</v>
      </c>
      <c r="H16927" t="s">
        <v>1911</v>
      </c>
      <c r="I16927">
        <v>298500</v>
      </c>
      <c r="J16927" s="302">
        <v>321000000</v>
      </c>
    </row>
    <row r="16928" spans="1:10" x14ac:dyDescent="0.25">
      <c r="A16928">
        <v>34712018</v>
      </c>
      <c r="B16928">
        <v>34763015</v>
      </c>
      <c r="C16928" t="s">
        <v>17722</v>
      </c>
      <c r="D16928" t="s">
        <v>1941</v>
      </c>
      <c r="E16928" t="s">
        <v>17755</v>
      </c>
      <c r="F16928" t="s">
        <v>17756</v>
      </c>
      <c r="G16928" t="s">
        <v>17772</v>
      </c>
      <c r="H16928" t="s">
        <v>1980</v>
      </c>
      <c r="I16928">
        <v>128300</v>
      </c>
      <c r="J16928" s="302">
        <v>139000000</v>
      </c>
    </row>
    <row r="16929" spans="1:10" x14ac:dyDescent="0.25">
      <c r="A16929">
        <v>34712021</v>
      </c>
      <c r="B16929">
        <v>34763016</v>
      </c>
      <c r="C16929" t="s">
        <v>17722</v>
      </c>
      <c r="D16929" t="s">
        <v>1941</v>
      </c>
      <c r="E16929" t="s">
        <v>17759</v>
      </c>
      <c r="F16929" t="s">
        <v>17745</v>
      </c>
      <c r="G16929" t="s">
        <v>17774</v>
      </c>
      <c r="H16929" t="s">
        <v>1980</v>
      </c>
      <c r="I16929">
        <v>162300</v>
      </c>
      <c r="J16929" s="302">
        <v>175500000</v>
      </c>
    </row>
    <row r="16930" spans="1:10" x14ac:dyDescent="0.25">
      <c r="A16930">
        <v>34712022</v>
      </c>
      <c r="B16930">
        <v>34763017</v>
      </c>
      <c r="C16930" t="s">
        <v>17722</v>
      </c>
      <c r="D16930" t="s">
        <v>1941</v>
      </c>
      <c r="E16930" t="s">
        <v>17723</v>
      </c>
      <c r="F16930" t="s">
        <v>17750</v>
      </c>
      <c r="G16930" t="s">
        <v>17775</v>
      </c>
      <c r="H16930" t="s">
        <v>1911</v>
      </c>
      <c r="I16930">
        <v>430400</v>
      </c>
      <c r="J16930" s="302">
        <v>453000000</v>
      </c>
    </row>
    <row r="16931" spans="1:10" x14ac:dyDescent="0.25">
      <c r="A16931">
        <v>34712024</v>
      </c>
      <c r="B16931">
        <v>34763018</v>
      </c>
      <c r="C16931" t="s">
        <v>17722</v>
      </c>
      <c r="D16931" t="s">
        <v>1941</v>
      </c>
      <c r="E16931" t="s">
        <v>17761</v>
      </c>
      <c r="F16931" t="s">
        <v>17747</v>
      </c>
      <c r="G16931" t="s">
        <v>17774</v>
      </c>
      <c r="H16931" t="s">
        <v>1980</v>
      </c>
      <c r="I16931">
        <v>0</v>
      </c>
      <c r="J16931" s="302">
        <v>179000000</v>
      </c>
    </row>
    <row r="16932" spans="1:10" x14ac:dyDescent="0.25">
      <c r="A16932">
        <v>34712011</v>
      </c>
      <c r="B16932">
        <v>34764001</v>
      </c>
      <c r="C16932" t="s">
        <v>17722</v>
      </c>
      <c r="D16932" t="s">
        <v>1941</v>
      </c>
      <c r="E16932" t="s">
        <v>17723</v>
      </c>
      <c r="F16932" t="s">
        <v>17776</v>
      </c>
      <c r="G16932" t="s">
        <v>13810</v>
      </c>
      <c r="H16932" t="s">
        <v>1911</v>
      </c>
      <c r="I16932">
        <v>0</v>
      </c>
      <c r="J16932" s="302">
        <v>178900000</v>
      </c>
    </row>
    <row r="16933" spans="1:10" x14ac:dyDescent="0.25">
      <c r="A16933">
        <v>34712015</v>
      </c>
      <c r="B16933">
        <v>34764002</v>
      </c>
      <c r="C16933" t="s">
        <v>17722</v>
      </c>
      <c r="D16933" t="s">
        <v>1941</v>
      </c>
      <c r="E16933" t="s">
        <v>17752</v>
      </c>
      <c r="F16933" t="s">
        <v>17753</v>
      </c>
      <c r="G16933" t="s">
        <v>17777</v>
      </c>
      <c r="H16933" t="s">
        <v>1911</v>
      </c>
      <c r="I16933">
        <v>154200</v>
      </c>
      <c r="J16933" s="302">
        <v>164000000</v>
      </c>
    </row>
    <row r="16934" spans="1:10" x14ac:dyDescent="0.25">
      <c r="A16934">
        <v>34712019</v>
      </c>
      <c r="B16934">
        <v>34764003</v>
      </c>
      <c r="C16934" t="s">
        <v>17722</v>
      </c>
      <c r="D16934" t="s">
        <v>1941</v>
      </c>
      <c r="E16934" t="s">
        <v>17723</v>
      </c>
      <c r="F16934" t="s">
        <v>17742</v>
      </c>
      <c r="G16934" t="s">
        <v>17778</v>
      </c>
      <c r="H16934" t="s">
        <v>1911</v>
      </c>
      <c r="I16934">
        <v>349700</v>
      </c>
      <c r="J16934" s="302">
        <v>376000000</v>
      </c>
    </row>
    <row r="16935" spans="1:10" x14ac:dyDescent="0.25">
      <c r="A16935">
        <v>34712020</v>
      </c>
      <c r="B16935">
        <v>34764004</v>
      </c>
      <c r="C16935" t="s">
        <v>17722</v>
      </c>
      <c r="D16935" t="s">
        <v>1941</v>
      </c>
      <c r="E16935" t="s">
        <v>17746</v>
      </c>
      <c r="F16935" t="s">
        <v>17747</v>
      </c>
      <c r="G16935" t="s">
        <v>17779</v>
      </c>
      <c r="H16935" t="s">
        <v>1911</v>
      </c>
      <c r="I16935">
        <v>202700</v>
      </c>
      <c r="J16935" s="302">
        <v>218000000</v>
      </c>
    </row>
    <row r="16936" spans="1:10" x14ac:dyDescent="0.25">
      <c r="A16936">
        <v>34712023</v>
      </c>
      <c r="B16936">
        <v>34764005</v>
      </c>
      <c r="C16936" t="s">
        <v>17722</v>
      </c>
      <c r="D16936" t="s">
        <v>1941</v>
      </c>
      <c r="E16936" t="s">
        <v>17761</v>
      </c>
      <c r="F16936" t="s">
        <v>17747</v>
      </c>
      <c r="G16936" t="s">
        <v>17780</v>
      </c>
      <c r="H16936" t="s">
        <v>1980</v>
      </c>
      <c r="I16936">
        <v>0</v>
      </c>
      <c r="J16936" s="302">
        <v>215000000</v>
      </c>
    </row>
    <row r="16937" spans="1:10" x14ac:dyDescent="0.25">
      <c r="A16937">
        <v>34726001</v>
      </c>
      <c r="B16937">
        <v>34765001</v>
      </c>
      <c r="C16937" t="s">
        <v>17722</v>
      </c>
      <c r="D16937" t="s">
        <v>3467</v>
      </c>
      <c r="E16937" t="s">
        <v>17781</v>
      </c>
      <c r="F16937" t="s">
        <v>17782</v>
      </c>
      <c r="G16937" t="s">
        <v>15124</v>
      </c>
      <c r="H16937" t="s">
        <v>1911</v>
      </c>
      <c r="I16937">
        <v>0</v>
      </c>
      <c r="J16937" s="302">
        <v>206500000</v>
      </c>
    </row>
    <row r="16938" spans="1:10" x14ac:dyDescent="0.25">
      <c r="A16938">
        <v>34726002</v>
      </c>
      <c r="B16938">
        <v>34765002</v>
      </c>
      <c r="C16938" t="s">
        <v>17722</v>
      </c>
      <c r="D16938" t="s">
        <v>3467</v>
      </c>
      <c r="E16938" t="s">
        <v>17783</v>
      </c>
      <c r="F16938" t="s">
        <v>17784</v>
      </c>
      <c r="G16938" t="s">
        <v>4329</v>
      </c>
      <c r="H16938" t="s">
        <v>1911</v>
      </c>
      <c r="I16938">
        <v>0</v>
      </c>
      <c r="J16938" s="302">
        <v>348400000</v>
      </c>
    </row>
    <row r="16939" spans="1:10" x14ac:dyDescent="0.25">
      <c r="A16939">
        <v>34726003</v>
      </c>
      <c r="B16939">
        <v>34765003</v>
      </c>
      <c r="C16939" t="s">
        <v>17722</v>
      </c>
      <c r="D16939" t="s">
        <v>3467</v>
      </c>
      <c r="E16939" t="s">
        <v>17723</v>
      </c>
      <c r="F16939" t="s">
        <v>17736</v>
      </c>
      <c r="G16939" t="s">
        <v>13810</v>
      </c>
      <c r="H16939" t="s">
        <v>1911</v>
      </c>
      <c r="I16939">
        <v>0</v>
      </c>
      <c r="J16939" s="302">
        <v>118000000</v>
      </c>
    </row>
    <row r="16940" spans="1:10" x14ac:dyDescent="0.25">
      <c r="A16940">
        <v>34726004</v>
      </c>
      <c r="B16940">
        <v>34765004</v>
      </c>
      <c r="C16940" t="s">
        <v>17722</v>
      </c>
      <c r="D16940" t="s">
        <v>3467</v>
      </c>
      <c r="E16940" t="s">
        <v>17739</v>
      </c>
      <c r="F16940" t="s">
        <v>17785</v>
      </c>
      <c r="G16940" t="s">
        <v>17786</v>
      </c>
      <c r="H16940" t="s">
        <v>1911</v>
      </c>
      <c r="I16940">
        <v>0</v>
      </c>
      <c r="J16940" s="302">
        <v>352600000</v>
      </c>
    </row>
    <row r="16941" spans="1:10" x14ac:dyDescent="0.25">
      <c r="A16941">
        <v>34726005</v>
      </c>
      <c r="B16941">
        <v>34765005</v>
      </c>
      <c r="C16941" t="s">
        <v>17722</v>
      </c>
      <c r="D16941" t="s">
        <v>3467</v>
      </c>
      <c r="E16941" t="s">
        <v>17765</v>
      </c>
      <c r="F16941" t="s">
        <v>17766</v>
      </c>
      <c r="G16941" t="s">
        <v>17749</v>
      </c>
      <c r="H16941" t="s">
        <v>1911</v>
      </c>
      <c r="I16941">
        <v>0</v>
      </c>
      <c r="J16941" s="302">
        <v>413600000</v>
      </c>
    </row>
    <row r="16942" spans="1:10" x14ac:dyDescent="0.25">
      <c r="A16942">
        <v>34726006</v>
      </c>
      <c r="B16942">
        <v>34765006</v>
      </c>
      <c r="C16942" t="s">
        <v>17722</v>
      </c>
      <c r="D16942" t="s">
        <v>3467</v>
      </c>
      <c r="E16942" t="s">
        <v>17787</v>
      </c>
      <c r="F16942" t="s">
        <v>17788</v>
      </c>
      <c r="G16942" t="s">
        <v>17789</v>
      </c>
      <c r="H16942" t="s">
        <v>1911</v>
      </c>
      <c r="I16942">
        <v>0</v>
      </c>
      <c r="J16942" s="302">
        <v>277600000</v>
      </c>
    </row>
    <row r="16943" spans="1:10" x14ac:dyDescent="0.25">
      <c r="A16943">
        <v>34726007</v>
      </c>
      <c r="B16943">
        <v>34765007</v>
      </c>
      <c r="C16943" t="s">
        <v>17722</v>
      </c>
      <c r="D16943" t="s">
        <v>3467</v>
      </c>
      <c r="E16943" t="s">
        <v>17765</v>
      </c>
      <c r="F16943" t="s">
        <v>17790</v>
      </c>
      <c r="G16943" t="s">
        <v>17791</v>
      </c>
      <c r="H16943" t="s">
        <v>1911</v>
      </c>
      <c r="I16943">
        <v>0</v>
      </c>
      <c r="J16943" s="302">
        <v>518000000</v>
      </c>
    </row>
    <row r="16944" spans="1:10" x14ac:dyDescent="0.25">
      <c r="A16944">
        <v>34726008</v>
      </c>
      <c r="B16944">
        <v>34765008</v>
      </c>
      <c r="C16944" t="s">
        <v>17722</v>
      </c>
      <c r="D16944" t="s">
        <v>3467</v>
      </c>
      <c r="E16944" t="s">
        <v>17765</v>
      </c>
      <c r="F16944" t="s">
        <v>17792</v>
      </c>
      <c r="G16944" t="s">
        <v>17793</v>
      </c>
      <c r="H16944" t="s">
        <v>1911</v>
      </c>
      <c r="I16944">
        <v>0</v>
      </c>
      <c r="J16944" s="302">
        <v>549900000</v>
      </c>
    </row>
    <row r="16945" spans="1:10" x14ac:dyDescent="0.25">
      <c r="A16945">
        <v>34726009</v>
      </c>
      <c r="B16945">
        <v>34765009</v>
      </c>
      <c r="C16945" t="s">
        <v>17722</v>
      </c>
      <c r="D16945" t="s">
        <v>3467</v>
      </c>
      <c r="E16945" t="s">
        <v>17723</v>
      </c>
      <c r="F16945" t="s">
        <v>17742</v>
      </c>
      <c r="G16945" t="s">
        <v>17743</v>
      </c>
      <c r="H16945" t="s">
        <v>1911</v>
      </c>
      <c r="I16945">
        <v>0</v>
      </c>
      <c r="J16945" s="302">
        <v>355000000</v>
      </c>
    </row>
    <row r="16946" spans="1:10" x14ac:dyDescent="0.25">
      <c r="A16946">
        <v>34726010</v>
      </c>
      <c r="B16946">
        <v>34765010</v>
      </c>
      <c r="C16946" t="s">
        <v>17722</v>
      </c>
      <c r="D16946" t="s">
        <v>3467</v>
      </c>
      <c r="E16946" t="s">
        <v>17723</v>
      </c>
      <c r="F16946" t="s">
        <v>17758</v>
      </c>
      <c r="G16946" t="s">
        <v>17743</v>
      </c>
      <c r="H16946" t="s">
        <v>1911</v>
      </c>
      <c r="I16946">
        <v>335600</v>
      </c>
      <c r="J16946" s="302">
        <v>360900000</v>
      </c>
    </row>
    <row r="16947" spans="1:10" x14ac:dyDescent="0.25">
      <c r="A16947">
        <v>34726011</v>
      </c>
      <c r="B16947">
        <v>34765011</v>
      </c>
      <c r="C16947" t="s">
        <v>17722</v>
      </c>
      <c r="D16947" t="s">
        <v>3467</v>
      </c>
      <c r="E16947" t="s">
        <v>17744</v>
      </c>
      <c r="F16947" t="s">
        <v>17745</v>
      </c>
      <c r="G16947" t="s">
        <v>17794</v>
      </c>
      <c r="H16947" t="s">
        <v>1911</v>
      </c>
      <c r="I16947">
        <v>169100</v>
      </c>
      <c r="J16947" s="302">
        <v>178000000</v>
      </c>
    </row>
    <row r="16948" spans="1:10" x14ac:dyDescent="0.25">
      <c r="A16948">
        <v>34726012</v>
      </c>
      <c r="B16948">
        <v>34765012</v>
      </c>
      <c r="C16948" t="s">
        <v>17722</v>
      </c>
      <c r="D16948" t="s">
        <v>3467</v>
      </c>
      <c r="E16948" t="s">
        <v>17765</v>
      </c>
      <c r="F16948" t="s">
        <v>17795</v>
      </c>
      <c r="G16948" t="s">
        <v>17796</v>
      </c>
      <c r="H16948" t="s">
        <v>1911</v>
      </c>
      <c r="I16948">
        <v>0</v>
      </c>
      <c r="J16948" s="302">
        <v>375000000</v>
      </c>
    </row>
    <row r="16949" spans="1:10" x14ac:dyDescent="0.25">
      <c r="A16949">
        <v>34726013</v>
      </c>
      <c r="B16949">
        <v>34765013</v>
      </c>
      <c r="C16949" t="s">
        <v>17722</v>
      </c>
      <c r="D16949" t="s">
        <v>3467</v>
      </c>
      <c r="E16949" t="s">
        <v>17765</v>
      </c>
      <c r="F16949" t="s">
        <v>17797</v>
      </c>
      <c r="G16949" t="s">
        <v>17798</v>
      </c>
      <c r="H16949" t="s">
        <v>1980</v>
      </c>
      <c r="I16949">
        <v>0</v>
      </c>
      <c r="J16949" s="302">
        <v>680000000</v>
      </c>
    </row>
    <row r="16950" spans="1:10" x14ac:dyDescent="0.25">
      <c r="A16950">
        <v>34726014</v>
      </c>
      <c r="B16950">
        <v>34765014</v>
      </c>
      <c r="C16950" t="s">
        <v>17722</v>
      </c>
      <c r="D16950" t="s">
        <v>3467</v>
      </c>
      <c r="E16950" t="s">
        <v>4838</v>
      </c>
      <c r="F16950" t="s">
        <v>17799</v>
      </c>
      <c r="G16950" t="s">
        <v>17800</v>
      </c>
      <c r="H16950" t="s">
        <v>1911</v>
      </c>
      <c r="I16950">
        <v>498800</v>
      </c>
      <c r="J16950" s="302">
        <v>525000000</v>
      </c>
    </row>
    <row r="16951" spans="1:10" x14ac:dyDescent="0.25">
      <c r="A16951">
        <v>34722001</v>
      </c>
      <c r="B16951">
        <v>34766001</v>
      </c>
      <c r="C16951" t="s">
        <v>17722</v>
      </c>
      <c r="D16951" t="s">
        <v>2636</v>
      </c>
      <c r="E16951" t="s">
        <v>17723</v>
      </c>
      <c r="F16951" t="s">
        <v>17801</v>
      </c>
      <c r="G16951" t="s">
        <v>17802</v>
      </c>
      <c r="H16951" t="s">
        <v>1911</v>
      </c>
      <c r="I16951">
        <v>0</v>
      </c>
      <c r="J16951" s="302">
        <v>179800000</v>
      </c>
    </row>
    <row r="16952" spans="1:10" x14ac:dyDescent="0.25">
      <c r="A16952">
        <v>34722002</v>
      </c>
      <c r="B16952">
        <v>34766002</v>
      </c>
      <c r="C16952" t="s">
        <v>17722</v>
      </c>
      <c r="D16952" t="s">
        <v>2636</v>
      </c>
      <c r="E16952" t="s">
        <v>17739</v>
      </c>
      <c r="F16952" t="s">
        <v>17803</v>
      </c>
      <c r="G16952" t="s">
        <v>17789</v>
      </c>
      <c r="H16952" t="s">
        <v>1911</v>
      </c>
      <c r="I16952">
        <v>0</v>
      </c>
      <c r="J16952" s="302">
        <v>437900000</v>
      </c>
    </row>
    <row r="16953" spans="1:10" x14ac:dyDescent="0.25">
      <c r="A16953">
        <v>34722003</v>
      </c>
      <c r="B16953">
        <v>34766003</v>
      </c>
      <c r="C16953" t="s">
        <v>17722</v>
      </c>
      <c r="D16953" t="s">
        <v>2636</v>
      </c>
      <c r="E16953" t="s">
        <v>17804</v>
      </c>
      <c r="F16953" t="s">
        <v>17805</v>
      </c>
      <c r="G16953" t="s">
        <v>17789</v>
      </c>
      <c r="H16953" t="s">
        <v>1911</v>
      </c>
      <c r="I16953">
        <v>0</v>
      </c>
      <c r="J16953" s="302">
        <v>472000000</v>
      </c>
    </row>
    <row r="16954" spans="1:10" x14ac:dyDescent="0.25">
      <c r="A16954">
        <v>34722004</v>
      </c>
      <c r="B16954">
        <v>34766004</v>
      </c>
      <c r="C16954" t="s">
        <v>17722</v>
      </c>
      <c r="D16954" t="s">
        <v>2636</v>
      </c>
      <c r="E16954" t="s">
        <v>17739</v>
      </c>
      <c r="F16954" t="s">
        <v>17803</v>
      </c>
      <c r="G16954" t="s">
        <v>17806</v>
      </c>
      <c r="H16954" t="s">
        <v>1911</v>
      </c>
      <c r="I16954">
        <v>0</v>
      </c>
      <c r="J16954" s="302">
        <v>728900000</v>
      </c>
    </row>
    <row r="16955" spans="1:10" x14ac:dyDescent="0.25">
      <c r="A16955">
        <v>34722005</v>
      </c>
      <c r="B16955">
        <v>34766005</v>
      </c>
      <c r="C16955" t="s">
        <v>17722</v>
      </c>
      <c r="D16955" t="s">
        <v>2636</v>
      </c>
      <c r="E16955" t="s">
        <v>17739</v>
      </c>
      <c r="F16955" t="s">
        <v>17748</v>
      </c>
      <c r="G16955" t="s">
        <v>17807</v>
      </c>
      <c r="H16955" t="s">
        <v>1911</v>
      </c>
      <c r="I16955">
        <v>0</v>
      </c>
      <c r="J16955" s="302">
        <v>376000000</v>
      </c>
    </row>
    <row r="16956" spans="1:10" x14ac:dyDescent="0.25">
      <c r="A16956">
        <v>34722006</v>
      </c>
      <c r="B16956">
        <v>34766006</v>
      </c>
      <c r="C16956" t="s">
        <v>17722</v>
      </c>
      <c r="D16956" t="s">
        <v>2636</v>
      </c>
      <c r="E16956" t="s">
        <v>17765</v>
      </c>
      <c r="F16956" t="s">
        <v>17808</v>
      </c>
      <c r="G16956" t="s">
        <v>17809</v>
      </c>
      <c r="H16956" t="s">
        <v>1911</v>
      </c>
      <c r="I16956">
        <v>0</v>
      </c>
      <c r="J16956" s="302">
        <v>478400000</v>
      </c>
    </row>
    <row r="16957" spans="1:10" x14ac:dyDescent="0.25">
      <c r="A16957">
        <v>34722007</v>
      </c>
      <c r="B16957">
        <v>34766007</v>
      </c>
      <c r="C16957" t="s">
        <v>17722</v>
      </c>
      <c r="D16957" t="s">
        <v>2636</v>
      </c>
      <c r="E16957" t="s">
        <v>17810</v>
      </c>
      <c r="F16957" t="s">
        <v>17811</v>
      </c>
      <c r="G16957" t="s">
        <v>17812</v>
      </c>
      <c r="H16957" t="s">
        <v>1911</v>
      </c>
      <c r="I16957">
        <v>0</v>
      </c>
      <c r="J16957" s="302">
        <v>287200000</v>
      </c>
    </row>
    <row r="16958" spans="1:10" x14ac:dyDescent="0.25">
      <c r="A16958">
        <v>34722008</v>
      </c>
      <c r="B16958">
        <v>34766008</v>
      </c>
      <c r="C16958" t="s">
        <v>17722</v>
      </c>
      <c r="D16958" t="s">
        <v>2636</v>
      </c>
      <c r="E16958" t="s">
        <v>4838</v>
      </c>
      <c r="F16958" t="s">
        <v>17813</v>
      </c>
      <c r="G16958" t="s">
        <v>17814</v>
      </c>
      <c r="H16958" t="s">
        <v>1980</v>
      </c>
      <c r="I16958">
        <v>316200</v>
      </c>
      <c r="J16958" s="302">
        <v>340000000</v>
      </c>
    </row>
    <row r="16959" spans="1:10" x14ac:dyDescent="0.25">
      <c r="A16959">
        <v>34722009</v>
      </c>
      <c r="B16959">
        <v>34766009</v>
      </c>
      <c r="C16959" t="s">
        <v>17722</v>
      </c>
      <c r="D16959" t="s">
        <v>2636</v>
      </c>
      <c r="E16959" t="s">
        <v>17739</v>
      </c>
      <c r="F16959" t="s">
        <v>17815</v>
      </c>
      <c r="G16959" t="s">
        <v>17816</v>
      </c>
      <c r="H16959" t="s">
        <v>1911</v>
      </c>
      <c r="I16959">
        <v>465000</v>
      </c>
      <c r="J16959" s="302">
        <v>500000000</v>
      </c>
    </row>
    <row r="16960" spans="1:10" x14ac:dyDescent="0.25">
      <c r="A16960">
        <v>34722010</v>
      </c>
      <c r="B16960">
        <v>34766010</v>
      </c>
      <c r="C16960" t="s">
        <v>17722</v>
      </c>
      <c r="D16960" t="s">
        <v>2636</v>
      </c>
      <c r="E16960" t="s">
        <v>4838</v>
      </c>
      <c r="F16960" t="s">
        <v>17817</v>
      </c>
      <c r="G16960" t="s">
        <v>17818</v>
      </c>
      <c r="H16960" t="s">
        <v>1980</v>
      </c>
      <c r="I16960">
        <v>346800</v>
      </c>
      <c r="J16960" s="302">
        <v>385000000</v>
      </c>
    </row>
    <row r="16961" spans="1:10" x14ac:dyDescent="0.25">
      <c r="A16961">
        <v>34722011</v>
      </c>
      <c r="B16961">
        <v>34766011</v>
      </c>
      <c r="C16961" t="s">
        <v>17722</v>
      </c>
      <c r="D16961" t="s">
        <v>2636</v>
      </c>
      <c r="E16961" t="s">
        <v>17739</v>
      </c>
      <c r="F16961" t="s">
        <v>17819</v>
      </c>
      <c r="G16961" t="s">
        <v>17806</v>
      </c>
      <c r="H16961" t="s">
        <v>1911</v>
      </c>
      <c r="I16961">
        <v>0</v>
      </c>
      <c r="J16961" s="302">
        <v>400000000</v>
      </c>
    </row>
    <row r="16962" spans="1:10" x14ac:dyDescent="0.25">
      <c r="A16962">
        <v>34722012</v>
      </c>
      <c r="B16962">
        <v>34766012</v>
      </c>
      <c r="C16962" t="s">
        <v>17722</v>
      </c>
      <c r="D16962" t="s">
        <v>2636</v>
      </c>
      <c r="E16962" t="s">
        <v>17765</v>
      </c>
      <c r="F16962" t="s">
        <v>17820</v>
      </c>
      <c r="G16962" t="s">
        <v>17809</v>
      </c>
      <c r="H16962" t="s">
        <v>1911</v>
      </c>
      <c r="I16962">
        <v>0</v>
      </c>
      <c r="J16962" s="302">
        <v>333000000</v>
      </c>
    </row>
    <row r="16963" spans="1:10" x14ac:dyDescent="0.25">
      <c r="A16963">
        <v>34722013</v>
      </c>
      <c r="B16963">
        <v>34766013</v>
      </c>
      <c r="C16963" t="s">
        <v>17722</v>
      </c>
      <c r="D16963" t="s">
        <v>2636</v>
      </c>
      <c r="E16963" t="s">
        <v>4838</v>
      </c>
      <c r="F16963" t="s">
        <v>17821</v>
      </c>
      <c r="G16963" t="s">
        <v>17822</v>
      </c>
      <c r="H16963" t="s">
        <v>1980</v>
      </c>
      <c r="I16963">
        <v>418000</v>
      </c>
      <c r="J16963" s="302">
        <v>440000000</v>
      </c>
    </row>
    <row r="16964" spans="1:10" x14ac:dyDescent="0.25">
      <c r="A16964">
        <v>34722014</v>
      </c>
      <c r="B16964">
        <v>34766014</v>
      </c>
      <c r="C16964" t="s">
        <v>17722</v>
      </c>
      <c r="D16964" t="s">
        <v>2636</v>
      </c>
      <c r="E16964" t="s">
        <v>17765</v>
      </c>
      <c r="F16964" t="s">
        <v>17823</v>
      </c>
      <c r="G16964" t="s">
        <v>17824</v>
      </c>
      <c r="H16964" t="s">
        <v>1911</v>
      </c>
      <c r="I16964">
        <v>351400</v>
      </c>
      <c r="J16964" s="302">
        <v>377800000</v>
      </c>
    </row>
    <row r="16965" spans="1:10" x14ac:dyDescent="0.25">
      <c r="A16965">
        <v>34722015</v>
      </c>
      <c r="B16965">
        <v>34766015</v>
      </c>
      <c r="C16965" t="s">
        <v>17722</v>
      </c>
      <c r="D16965" t="s">
        <v>2636</v>
      </c>
      <c r="E16965" t="s">
        <v>4838</v>
      </c>
      <c r="F16965" t="s">
        <v>17817</v>
      </c>
      <c r="G16965" t="s">
        <v>17825</v>
      </c>
      <c r="H16965" t="s">
        <v>1911</v>
      </c>
      <c r="I16965">
        <v>362700</v>
      </c>
      <c r="J16965" s="302">
        <v>390000000</v>
      </c>
    </row>
    <row r="16966" spans="1:10" x14ac:dyDescent="0.25">
      <c r="A16966">
        <v>34722016</v>
      </c>
      <c r="B16966">
        <v>34766016</v>
      </c>
      <c r="C16966" t="s">
        <v>17722</v>
      </c>
      <c r="D16966" t="s">
        <v>2636</v>
      </c>
      <c r="E16966" t="s">
        <v>17723</v>
      </c>
      <c r="F16966" t="s">
        <v>17826</v>
      </c>
      <c r="G16966" t="s">
        <v>17827</v>
      </c>
      <c r="H16966" t="s">
        <v>1980</v>
      </c>
      <c r="I16966">
        <v>0</v>
      </c>
      <c r="J16966" s="302">
        <v>480000000</v>
      </c>
    </row>
    <row r="16967" spans="1:10" x14ac:dyDescent="0.25">
      <c r="A16967">
        <v>34704015</v>
      </c>
      <c r="B16967">
        <v>34767001</v>
      </c>
      <c r="C16967" t="s">
        <v>17722</v>
      </c>
      <c r="D16967" t="s">
        <v>3461</v>
      </c>
      <c r="E16967" t="s">
        <v>17759</v>
      </c>
      <c r="F16967" t="s">
        <v>17745</v>
      </c>
      <c r="G16967" t="s">
        <v>17828</v>
      </c>
      <c r="H16967" t="s">
        <v>1911</v>
      </c>
      <c r="I16967">
        <v>154900</v>
      </c>
      <c r="J16967" s="302">
        <v>163000000</v>
      </c>
    </row>
    <row r="16968" spans="1:10" x14ac:dyDescent="0.25">
      <c r="A16968">
        <v>34704019</v>
      </c>
      <c r="B16968">
        <v>34767002</v>
      </c>
      <c r="C16968" t="s">
        <v>17722</v>
      </c>
      <c r="D16968" t="s">
        <v>3461</v>
      </c>
      <c r="E16968" t="s">
        <v>17723</v>
      </c>
      <c r="F16968" t="s">
        <v>17742</v>
      </c>
      <c r="G16968" t="s">
        <v>17829</v>
      </c>
      <c r="H16968" t="s">
        <v>1911</v>
      </c>
      <c r="I16968">
        <v>303400</v>
      </c>
      <c r="J16968" s="302">
        <v>316000000</v>
      </c>
    </row>
    <row r="16969" spans="1:10" x14ac:dyDescent="0.25">
      <c r="A16969">
        <v>34825001</v>
      </c>
      <c r="B16969">
        <v>34880001</v>
      </c>
      <c r="C16969" t="s">
        <v>17830</v>
      </c>
      <c r="D16969" t="s">
        <v>15421</v>
      </c>
      <c r="E16969" t="s">
        <v>15563</v>
      </c>
      <c r="F16969" t="s">
        <v>17831</v>
      </c>
      <c r="G16969" t="s">
        <v>15423</v>
      </c>
      <c r="H16969" t="s">
        <v>1911</v>
      </c>
      <c r="I16969">
        <v>0</v>
      </c>
      <c r="J16969" s="302">
        <v>147700000</v>
      </c>
    </row>
    <row r="16970" spans="1:10" x14ac:dyDescent="0.25">
      <c r="A16970">
        <v>34925001</v>
      </c>
      <c r="B16970">
        <v>34987001</v>
      </c>
      <c r="C16970" t="s">
        <v>17832</v>
      </c>
      <c r="D16970" t="s">
        <v>15421</v>
      </c>
      <c r="E16970" t="s">
        <v>15568</v>
      </c>
      <c r="F16970" t="s">
        <v>15569</v>
      </c>
      <c r="G16970" t="s">
        <v>15489</v>
      </c>
      <c r="H16970" t="s">
        <v>1911</v>
      </c>
      <c r="I16970">
        <v>0</v>
      </c>
      <c r="J16970" s="302">
        <v>67000000</v>
      </c>
    </row>
    <row r="16971" spans="1:10" x14ac:dyDescent="0.25">
      <c r="A16971">
        <v>35008001</v>
      </c>
      <c r="B16971">
        <v>35036001</v>
      </c>
      <c r="C16971" t="s">
        <v>17833</v>
      </c>
      <c r="D16971" t="s">
        <v>1913</v>
      </c>
      <c r="E16971" t="s">
        <v>17834</v>
      </c>
      <c r="F16971" t="s">
        <v>17835</v>
      </c>
      <c r="G16971" t="s">
        <v>17836</v>
      </c>
      <c r="H16971" t="s">
        <v>1911</v>
      </c>
      <c r="I16971">
        <v>0</v>
      </c>
      <c r="J16971" s="302">
        <v>30700000</v>
      </c>
    </row>
    <row r="16972" spans="1:10" x14ac:dyDescent="0.25">
      <c r="A16972">
        <v>35008002</v>
      </c>
      <c r="B16972">
        <v>35036002</v>
      </c>
      <c r="C16972" t="s">
        <v>17833</v>
      </c>
      <c r="D16972" t="s">
        <v>1913</v>
      </c>
      <c r="E16972" t="s">
        <v>17837</v>
      </c>
      <c r="F16972" t="s">
        <v>17835</v>
      </c>
      <c r="G16972" t="s">
        <v>17836</v>
      </c>
      <c r="H16972" t="s">
        <v>1911</v>
      </c>
      <c r="I16972">
        <v>0</v>
      </c>
      <c r="J16972" s="302">
        <v>32700000</v>
      </c>
    </row>
    <row r="16973" spans="1:10" x14ac:dyDescent="0.25">
      <c r="A16973">
        <v>35117001</v>
      </c>
      <c r="B16973">
        <v>35154001</v>
      </c>
      <c r="C16973" t="s">
        <v>17838</v>
      </c>
      <c r="D16973" t="s">
        <v>1977</v>
      </c>
      <c r="E16973" t="s">
        <v>17576</v>
      </c>
      <c r="F16973" t="s">
        <v>17839</v>
      </c>
      <c r="G16973" t="s">
        <v>1929</v>
      </c>
      <c r="H16973" t="s">
        <v>1911</v>
      </c>
      <c r="I16973">
        <v>0</v>
      </c>
      <c r="J16973" s="302">
        <v>3500000</v>
      </c>
    </row>
    <row r="16974" spans="1:10" x14ac:dyDescent="0.25">
      <c r="A16974">
        <v>35117002</v>
      </c>
      <c r="B16974">
        <v>35154002</v>
      </c>
      <c r="C16974" t="s">
        <v>17838</v>
      </c>
      <c r="D16974" t="s">
        <v>1977</v>
      </c>
      <c r="E16974" t="s">
        <v>17576</v>
      </c>
      <c r="F16974" t="s">
        <v>15491</v>
      </c>
      <c r="G16974" t="s">
        <v>1925</v>
      </c>
      <c r="H16974" t="s">
        <v>1911</v>
      </c>
      <c r="I16974">
        <v>0</v>
      </c>
      <c r="J16974" s="302">
        <v>4000000</v>
      </c>
    </row>
    <row r="16975" spans="1:10" x14ac:dyDescent="0.25">
      <c r="A16975">
        <v>35217001</v>
      </c>
      <c r="B16975">
        <v>35254001</v>
      </c>
      <c r="C16975" t="s">
        <v>17840</v>
      </c>
      <c r="D16975" t="s">
        <v>1977</v>
      </c>
      <c r="E16975" t="s">
        <v>17571</v>
      </c>
      <c r="F16975" t="s">
        <v>3459</v>
      </c>
      <c r="G16975" t="s">
        <v>7028</v>
      </c>
      <c r="H16975" t="s">
        <v>1911</v>
      </c>
      <c r="I16975">
        <v>0</v>
      </c>
      <c r="J16975" s="302">
        <v>59000000</v>
      </c>
    </row>
    <row r="16976" spans="1:10" x14ac:dyDescent="0.25">
      <c r="A16976">
        <v>35217002</v>
      </c>
      <c r="B16976">
        <v>35254002</v>
      </c>
      <c r="C16976" t="s">
        <v>17840</v>
      </c>
      <c r="D16976" t="s">
        <v>1977</v>
      </c>
      <c r="E16976" t="s">
        <v>17571</v>
      </c>
      <c r="F16976" t="s">
        <v>3463</v>
      </c>
      <c r="G16976" t="s">
        <v>2097</v>
      </c>
      <c r="H16976" t="s">
        <v>1911</v>
      </c>
      <c r="I16976">
        <v>0</v>
      </c>
      <c r="J16976" s="302">
        <v>55000000</v>
      </c>
    </row>
    <row r="16977" spans="1:10" x14ac:dyDescent="0.25">
      <c r="A16977">
        <v>35217003</v>
      </c>
      <c r="B16977">
        <v>35254003</v>
      </c>
      <c r="C16977" t="s">
        <v>17840</v>
      </c>
      <c r="D16977" t="s">
        <v>1977</v>
      </c>
      <c r="E16977" t="s">
        <v>17576</v>
      </c>
      <c r="F16977" t="s">
        <v>17841</v>
      </c>
      <c r="G16977" t="s">
        <v>7134</v>
      </c>
      <c r="H16977" t="s">
        <v>1911</v>
      </c>
      <c r="I16977">
        <v>0</v>
      </c>
      <c r="J16977" s="302">
        <v>56000000</v>
      </c>
    </row>
    <row r="16978" spans="1:10" x14ac:dyDescent="0.25">
      <c r="A16978">
        <v>35217004</v>
      </c>
      <c r="B16978">
        <v>35254004</v>
      </c>
      <c r="C16978" t="s">
        <v>17840</v>
      </c>
      <c r="D16978" t="s">
        <v>1977</v>
      </c>
      <c r="E16978" t="s">
        <v>17842</v>
      </c>
      <c r="F16978" t="s">
        <v>2009</v>
      </c>
      <c r="G16978" t="s">
        <v>6998</v>
      </c>
      <c r="H16978" t="s">
        <v>1911</v>
      </c>
      <c r="I16978">
        <v>0</v>
      </c>
      <c r="J16978" s="302">
        <v>52000000</v>
      </c>
    </row>
    <row r="16979" spans="1:10" x14ac:dyDescent="0.25">
      <c r="A16979">
        <v>35217005</v>
      </c>
      <c r="B16979">
        <v>35254005</v>
      </c>
      <c r="C16979" t="s">
        <v>17840</v>
      </c>
      <c r="D16979" t="s">
        <v>1977</v>
      </c>
      <c r="E16979" t="s">
        <v>17843</v>
      </c>
      <c r="F16979" t="s">
        <v>17844</v>
      </c>
      <c r="G16979" t="s">
        <v>6008</v>
      </c>
      <c r="H16979" t="s">
        <v>1911</v>
      </c>
      <c r="I16979">
        <v>0</v>
      </c>
      <c r="J16979" s="302">
        <v>61000000</v>
      </c>
    </row>
    <row r="16980" spans="1:10" x14ac:dyDescent="0.25">
      <c r="A16980">
        <v>35217011</v>
      </c>
      <c r="B16980">
        <v>35254006</v>
      </c>
      <c r="C16980" t="s">
        <v>17840</v>
      </c>
      <c r="D16980" t="s">
        <v>1977</v>
      </c>
      <c r="E16980" t="s">
        <v>17843</v>
      </c>
      <c r="F16980" t="s">
        <v>17845</v>
      </c>
      <c r="G16980" t="s">
        <v>6008</v>
      </c>
      <c r="H16980" t="s">
        <v>1911</v>
      </c>
      <c r="I16980">
        <v>0</v>
      </c>
      <c r="J16980" s="302">
        <v>61900000</v>
      </c>
    </row>
    <row r="16981" spans="1:10" x14ac:dyDescent="0.25">
      <c r="A16981">
        <v>35217006</v>
      </c>
      <c r="B16981">
        <v>35257001</v>
      </c>
      <c r="C16981" t="s">
        <v>17840</v>
      </c>
      <c r="D16981" t="s">
        <v>1977</v>
      </c>
      <c r="E16981" t="s">
        <v>17843</v>
      </c>
      <c r="F16981" t="s">
        <v>17846</v>
      </c>
      <c r="G16981" t="s">
        <v>6008</v>
      </c>
      <c r="H16981" t="s">
        <v>1911</v>
      </c>
      <c r="I16981">
        <v>68400</v>
      </c>
      <c r="J16981" s="302">
        <v>72000000</v>
      </c>
    </row>
    <row r="16982" spans="1:10" x14ac:dyDescent="0.25">
      <c r="A16982">
        <v>35217007</v>
      </c>
      <c r="B16982">
        <v>35257002</v>
      </c>
      <c r="C16982" t="s">
        <v>17840</v>
      </c>
      <c r="D16982" t="s">
        <v>1977</v>
      </c>
      <c r="E16982" t="s">
        <v>17847</v>
      </c>
      <c r="F16982" t="s">
        <v>17848</v>
      </c>
      <c r="G16982" t="s">
        <v>2119</v>
      </c>
      <c r="H16982" t="s">
        <v>1911</v>
      </c>
      <c r="I16982">
        <v>0</v>
      </c>
      <c r="J16982" s="302">
        <v>29000000</v>
      </c>
    </row>
    <row r="16983" spans="1:10" x14ac:dyDescent="0.25">
      <c r="A16983">
        <v>35217008</v>
      </c>
      <c r="B16983">
        <v>35257003</v>
      </c>
      <c r="C16983" t="s">
        <v>17840</v>
      </c>
      <c r="D16983" t="s">
        <v>1977</v>
      </c>
      <c r="E16983" t="s">
        <v>17849</v>
      </c>
      <c r="F16983" t="s">
        <v>17848</v>
      </c>
      <c r="G16983" t="s">
        <v>2119</v>
      </c>
      <c r="H16983" t="s">
        <v>1911</v>
      </c>
      <c r="I16983">
        <v>30400</v>
      </c>
      <c r="J16983" s="302">
        <v>32000000</v>
      </c>
    </row>
    <row r="16984" spans="1:10" x14ac:dyDescent="0.25">
      <c r="A16984">
        <v>35217009</v>
      </c>
      <c r="B16984">
        <v>35257004</v>
      </c>
      <c r="C16984" t="s">
        <v>17840</v>
      </c>
      <c r="D16984" t="s">
        <v>1977</v>
      </c>
      <c r="E16984" t="s">
        <v>17847</v>
      </c>
      <c r="F16984" t="s">
        <v>17843</v>
      </c>
      <c r="G16984" t="s">
        <v>6008</v>
      </c>
      <c r="H16984" t="s">
        <v>1911</v>
      </c>
      <c r="I16984">
        <v>0</v>
      </c>
      <c r="J16984" s="302">
        <v>41200000</v>
      </c>
    </row>
    <row r="16985" spans="1:10" x14ac:dyDescent="0.25">
      <c r="A16985">
        <v>35217010</v>
      </c>
      <c r="B16985">
        <v>35257005</v>
      </c>
      <c r="C16985" t="s">
        <v>17840</v>
      </c>
      <c r="D16985" t="s">
        <v>1977</v>
      </c>
      <c r="E16985" t="s">
        <v>17849</v>
      </c>
      <c r="F16985" t="s">
        <v>17843</v>
      </c>
      <c r="G16985" t="s">
        <v>6008</v>
      </c>
      <c r="H16985" t="s">
        <v>1911</v>
      </c>
      <c r="I16985">
        <v>0</v>
      </c>
      <c r="J16985" s="302">
        <v>47000000</v>
      </c>
    </row>
    <row r="16986" spans="1:10" x14ac:dyDescent="0.25">
      <c r="A16986">
        <v>35217012</v>
      </c>
      <c r="B16986">
        <v>35257006</v>
      </c>
      <c r="C16986" t="s">
        <v>17840</v>
      </c>
      <c r="D16986" t="s">
        <v>1977</v>
      </c>
      <c r="E16986" t="s">
        <v>17849</v>
      </c>
      <c r="F16986" t="s">
        <v>1924</v>
      </c>
      <c r="G16986" t="s">
        <v>2113</v>
      </c>
      <c r="H16986" t="s">
        <v>1911</v>
      </c>
      <c r="I16986">
        <v>0</v>
      </c>
      <c r="J16986" s="302">
        <v>17000000</v>
      </c>
    </row>
    <row r="16987" spans="1:10" x14ac:dyDescent="0.25">
      <c r="A16987">
        <v>35217013</v>
      </c>
      <c r="B16987">
        <v>35257007</v>
      </c>
      <c r="C16987" t="s">
        <v>17840</v>
      </c>
      <c r="D16987" t="s">
        <v>1977</v>
      </c>
      <c r="E16987" t="s">
        <v>17850</v>
      </c>
      <c r="F16987" t="s">
        <v>17851</v>
      </c>
      <c r="G16987" t="s">
        <v>3358</v>
      </c>
      <c r="H16987" t="s">
        <v>1911</v>
      </c>
      <c r="I16987">
        <v>0</v>
      </c>
      <c r="J16987" s="302">
        <v>85000000</v>
      </c>
    </row>
    <row r="16988" spans="1:10" x14ac:dyDescent="0.25">
      <c r="A16988">
        <v>35217014</v>
      </c>
      <c r="B16988">
        <v>35257008</v>
      </c>
      <c r="C16988" t="s">
        <v>17840</v>
      </c>
      <c r="D16988" t="s">
        <v>1977</v>
      </c>
      <c r="E16988" t="s">
        <v>17850</v>
      </c>
      <c r="F16988" t="s">
        <v>17852</v>
      </c>
      <c r="G16988" t="s">
        <v>3358</v>
      </c>
      <c r="H16988" t="s">
        <v>1911</v>
      </c>
      <c r="I16988">
        <v>0</v>
      </c>
      <c r="J16988" s="302">
        <v>87000000</v>
      </c>
    </row>
    <row r="16989" spans="1:10" x14ac:dyDescent="0.25">
      <c r="A16989">
        <v>35217015</v>
      </c>
      <c r="B16989">
        <v>35257009</v>
      </c>
      <c r="C16989" t="s">
        <v>17840</v>
      </c>
      <c r="D16989" t="s">
        <v>1977</v>
      </c>
      <c r="E16989" t="s">
        <v>17849</v>
      </c>
      <c r="F16989" t="s">
        <v>3463</v>
      </c>
      <c r="G16989" t="s">
        <v>2106</v>
      </c>
      <c r="H16989" t="s">
        <v>1911</v>
      </c>
      <c r="I16989">
        <v>19900</v>
      </c>
      <c r="J16989" s="302">
        <v>20000000</v>
      </c>
    </row>
    <row r="16990" spans="1:10" x14ac:dyDescent="0.25">
      <c r="A16990">
        <v>35217016</v>
      </c>
      <c r="B16990">
        <v>35257010</v>
      </c>
      <c r="C16990" t="s">
        <v>17840</v>
      </c>
      <c r="D16990" t="s">
        <v>1977</v>
      </c>
      <c r="E16990" t="s">
        <v>17849</v>
      </c>
      <c r="F16990" t="s">
        <v>17853</v>
      </c>
      <c r="G16990" t="s">
        <v>12760</v>
      </c>
      <c r="H16990" t="s">
        <v>1911</v>
      </c>
      <c r="I16990">
        <v>0</v>
      </c>
      <c r="J16990" s="302">
        <v>60000000</v>
      </c>
    </row>
    <row r="16991" spans="1:10" x14ac:dyDescent="0.25">
      <c r="A16991">
        <v>35217017</v>
      </c>
      <c r="B16991">
        <v>35257011</v>
      </c>
      <c r="C16991" t="s">
        <v>17840</v>
      </c>
      <c r="D16991" t="s">
        <v>1977</v>
      </c>
      <c r="E16991" t="s">
        <v>17847</v>
      </c>
      <c r="F16991" t="s">
        <v>17853</v>
      </c>
      <c r="G16991" t="s">
        <v>12760</v>
      </c>
      <c r="H16991" t="s">
        <v>1911</v>
      </c>
      <c r="I16991">
        <v>0</v>
      </c>
      <c r="J16991" s="302">
        <v>65000000</v>
      </c>
    </row>
    <row r="16992" spans="1:10" x14ac:dyDescent="0.25">
      <c r="A16992">
        <v>35321001</v>
      </c>
      <c r="B16992">
        <v>35342001</v>
      </c>
      <c r="C16992" t="s">
        <v>17854</v>
      </c>
      <c r="D16992" t="s">
        <v>2134</v>
      </c>
      <c r="E16992" t="s">
        <v>17855</v>
      </c>
      <c r="F16992" t="s">
        <v>3524</v>
      </c>
      <c r="G16992" t="s">
        <v>4080</v>
      </c>
      <c r="H16992" t="s">
        <v>1911</v>
      </c>
      <c r="I16992">
        <v>0</v>
      </c>
      <c r="J16992" s="302">
        <v>30400000</v>
      </c>
    </row>
    <row r="16993" spans="1:10" x14ac:dyDescent="0.25">
      <c r="A16993">
        <v>35311001</v>
      </c>
      <c r="B16993">
        <v>35361001</v>
      </c>
      <c r="C16993" t="s">
        <v>17854</v>
      </c>
      <c r="D16993" t="s">
        <v>1942</v>
      </c>
      <c r="E16993" t="s">
        <v>17508</v>
      </c>
      <c r="F16993" t="s">
        <v>17509</v>
      </c>
      <c r="G16993" t="s">
        <v>17856</v>
      </c>
      <c r="H16993" t="s">
        <v>1911</v>
      </c>
      <c r="I16993">
        <v>0</v>
      </c>
      <c r="J16993" s="302">
        <v>51000000</v>
      </c>
    </row>
    <row r="16994" spans="1:10" x14ac:dyDescent="0.25">
      <c r="A16994">
        <v>35312002</v>
      </c>
      <c r="B16994">
        <v>35363001</v>
      </c>
      <c r="C16994" t="s">
        <v>17854</v>
      </c>
      <c r="D16994" t="s">
        <v>1941</v>
      </c>
      <c r="E16994" t="s">
        <v>17508</v>
      </c>
      <c r="F16994" t="s">
        <v>17509</v>
      </c>
      <c r="G16994" t="s">
        <v>17856</v>
      </c>
      <c r="H16994" t="s">
        <v>1911</v>
      </c>
      <c r="I16994">
        <v>0</v>
      </c>
      <c r="J16994" s="302">
        <v>61000000</v>
      </c>
    </row>
    <row r="16995" spans="1:10" x14ac:dyDescent="0.25">
      <c r="A16995">
        <v>35312001</v>
      </c>
      <c r="B16995">
        <v>35364001</v>
      </c>
      <c r="C16995" t="s">
        <v>17854</v>
      </c>
      <c r="D16995" t="s">
        <v>1941</v>
      </c>
      <c r="E16995" t="s">
        <v>17508</v>
      </c>
      <c r="F16995" t="s">
        <v>17857</v>
      </c>
      <c r="G16995" t="s">
        <v>17856</v>
      </c>
      <c r="H16995" t="s">
        <v>1911</v>
      </c>
      <c r="I16995">
        <v>0</v>
      </c>
      <c r="J16995" s="302">
        <v>69000000</v>
      </c>
    </row>
    <row r="16996" spans="1:10" x14ac:dyDescent="0.25">
      <c r="A16996">
        <v>35303001</v>
      </c>
      <c r="B16996">
        <v>35372001</v>
      </c>
      <c r="C16996" t="s">
        <v>17854</v>
      </c>
      <c r="D16996" t="s">
        <v>2151</v>
      </c>
      <c r="E16996" t="s">
        <v>17858</v>
      </c>
      <c r="F16996" t="s">
        <v>17859</v>
      </c>
      <c r="G16996" t="s">
        <v>17860</v>
      </c>
      <c r="H16996" t="s">
        <v>1911</v>
      </c>
      <c r="I16996">
        <v>0</v>
      </c>
      <c r="J16996" s="302">
        <v>440000000</v>
      </c>
    </row>
    <row r="16997" spans="1:10" x14ac:dyDescent="0.25">
      <c r="A16997">
        <v>35303002</v>
      </c>
      <c r="B16997">
        <v>35372002</v>
      </c>
      <c r="C16997" t="s">
        <v>17854</v>
      </c>
      <c r="D16997" t="s">
        <v>2151</v>
      </c>
      <c r="E16997" t="s">
        <v>17861</v>
      </c>
      <c r="F16997" t="s">
        <v>17862</v>
      </c>
      <c r="G16997" t="s">
        <v>17860</v>
      </c>
      <c r="H16997" t="s">
        <v>1911</v>
      </c>
      <c r="I16997">
        <v>0</v>
      </c>
      <c r="J16997" s="302">
        <v>490000000</v>
      </c>
    </row>
    <row r="16998" spans="1:10" x14ac:dyDescent="0.25">
      <c r="A16998">
        <v>35303003</v>
      </c>
      <c r="B16998">
        <v>35372003</v>
      </c>
      <c r="C16998" t="s">
        <v>17854</v>
      </c>
      <c r="D16998" t="s">
        <v>2151</v>
      </c>
      <c r="E16998" t="s">
        <v>17863</v>
      </c>
      <c r="F16998" t="s">
        <v>17864</v>
      </c>
      <c r="G16998" t="s">
        <v>17860</v>
      </c>
      <c r="H16998" t="s">
        <v>1911</v>
      </c>
      <c r="I16998">
        <v>0</v>
      </c>
      <c r="J16998" s="302">
        <v>540000000</v>
      </c>
    </row>
    <row r="16999" spans="1:10" x14ac:dyDescent="0.25">
      <c r="A16999">
        <v>35303004</v>
      </c>
      <c r="B16999">
        <v>35373001</v>
      </c>
      <c r="C16999" t="s">
        <v>17854</v>
      </c>
      <c r="D16999" t="s">
        <v>2151</v>
      </c>
      <c r="E16999" t="s">
        <v>17858</v>
      </c>
      <c r="F16999" t="s">
        <v>17859</v>
      </c>
      <c r="G16999" t="s">
        <v>17860</v>
      </c>
      <c r="H16999" t="s">
        <v>1911</v>
      </c>
      <c r="I16999">
        <v>0</v>
      </c>
      <c r="J16999" s="302">
        <v>422000000</v>
      </c>
    </row>
    <row r="17000" spans="1:10" x14ac:dyDescent="0.25">
      <c r="A17000">
        <v>35303005</v>
      </c>
      <c r="B17000">
        <v>35373002</v>
      </c>
      <c r="C17000" t="s">
        <v>17854</v>
      </c>
      <c r="D17000" t="s">
        <v>2151</v>
      </c>
      <c r="E17000" t="s">
        <v>17861</v>
      </c>
      <c r="F17000" t="s">
        <v>17862</v>
      </c>
      <c r="G17000" t="s">
        <v>17860</v>
      </c>
      <c r="H17000" t="s">
        <v>1911</v>
      </c>
      <c r="I17000">
        <v>0</v>
      </c>
      <c r="J17000" s="302">
        <v>412000000</v>
      </c>
    </row>
    <row r="17001" spans="1:10" x14ac:dyDescent="0.25">
      <c r="A17001">
        <v>35303006</v>
      </c>
      <c r="B17001">
        <v>35373003</v>
      </c>
      <c r="C17001" t="s">
        <v>17854</v>
      </c>
      <c r="D17001" t="s">
        <v>2151</v>
      </c>
      <c r="E17001" t="s">
        <v>17863</v>
      </c>
      <c r="F17001" t="s">
        <v>17864</v>
      </c>
      <c r="G17001" t="s">
        <v>17860</v>
      </c>
      <c r="H17001" t="s">
        <v>1911</v>
      </c>
      <c r="I17001">
        <v>0</v>
      </c>
      <c r="J17001" s="302">
        <v>417000000</v>
      </c>
    </row>
    <row r="17002" spans="1:10" x14ac:dyDescent="0.25">
      <c r="A17002">
        <v>35401001</v>
      </c>
      <c r="B17002">
        <v>35433001</v>
      </c>
      <c r="C17002" t="s">
        <v>17865</v>
      </c>
      <c r="D17002" t="s">
        <v>1907</v>
      </c>
      <c r="E17002" t="s">
        <v>17866</v>
      </c>
      <c r="F17002" t="s">
        <v>17867</v>
      </c>
      <c r="G17002" t="s">
        <v>4863</v>
      </c>
      <c r="H17002" t="s">
        <v>1911</v>
      </c>
      <c r="I17002">
        <v>0</v>
      </c>
      <c r="J17002" s="302">
        <v>35000000</v>
      </c>
    </row>
    <row r="17003" spans="1:10" x14ac:dyDescent="0.25">
      <c r="A17003">
        <v>35406001</v>
      </c>
      <c r="B17003">
        <v>35435001</v>
      </c>
      <c r="C17003" t="s">
        <v>17865</v>
      </c>
      <c r="D17003" t="s">
        <v>1918</v>
      </c>
      <c r="E17003" t="s">
        <v>17868</v>
      </c>
      <c r="F17003" t="s">
        <v>17869</v>
      </c>
      <c r="G17003" t="s">
        <v>2316</v>
      </c>
      <c r="H17003" t="s">
        <v>1911</v>
      </c>
      <c r="I17003">
        <v>0</v>
      </c>
      <c r="J17003" s="302">
        <v>56000000</v>
      </c>
    </row>
    <row r="17004" spans="1:10" x14ac:dyDescent="0.25">
      <c r="A17004">
        <v>35406002</v>
      </c>
      <c r="B17004">
        <v>35435002</v>
      </c>
      <c r="C17004" t="s">
        <v>17865</v>
      </c>
      <c r="D17004" t="s">
        <v>1918</v>
      </c>
      <c r="E17004" t="s">
        <v>17868</v>
      </c>
      <c r="F17004" t="s">
        <v>17869</v>
      </c>
      <c r="G17004" t="s">
        <v>17870</v>
      </c>
      <c r="H17004" t="s">
        <v>1911</v>
      </c>
      <c r="I17004">
        <v>0</v>
      </c>
      <c r="J17004" s="302">
        <v>65700000</v>
      </c>
    </row>
    <row r="17005" spans="1:10" x14ac:dyDescent="0.25">
      <c r="A17005">
        <v>35406003</v>
      </c>
      <c r="B17005">
        <v>35435003</v>
      </c>
      <c r="C17005" t="s">
        <v>17865</v>
      </c>
      <c r="D17005" t="s">
        <v>1918</v>
      </c>
      <c r="E17005" t="s">
        <v>17871</v>
      </c>
      <c r="F17005" t="s">
        <v>17872</v>
      </c>
      <c r="G17005" t="s">
        <v>17873</v>
      </c>
      <c r="H17005" t="s">
        <v>1911</v>
      </c>
      <c r="I17005">
        <v>0</v>
      </c>
      <c r="J17005" s="302">
        <v>75000000</v>
      </c>
    </row>
    <row r="17006" spans="1:10" x14ac:dyDescent="0.25">
      <c r="A17006">
        <v>35406004</v>
      </c>
      <c r="B17006">
        <v>35435004</v>
      </c>
      <c r="C17006" t="s">
        <v>17865</v>
      </c>
      <c r="D17006" t="s">
        <v>1918</v>
      </c>
      <c r="E17006" t="s">
        <v>17871</v>
      </c>
      <c r="F17006" t="s">
        <v>17874</v>
      </c>
      <c r="G17006" t="s">
        <v>17875</v>
      </c>
      <c r="H17006" t="s">
        <v>1911</v>
      </c>
      <c r="I17006">
        <v>0</v>
      </c>
      <c r="J17006" s="302">
        <v>60200000</v>
      </c>
    </row>
    <row r="17007" spans="1:10" x14ac:dyDescent="0.25">
      <c r="A17007">
        <v>35406005</v>
      </c>
      <c r="B17007">
        <v>35435005</v>
      </c>
      <c r="C17007" t="s">
        <v>17865</v>
      </c>
      <c r="D17007" t="s">
        <v>1918</v>
      </c>
      <c r="E17007" t="s">
        <v>17871</v>
      </c>
      <c r="F17007" t="s">
        <v>17872</v>
      </c>
      <c r="G17007" t="s">
        <v>17876</v>
      </c>
      <c r="H17007" t="s">
        <v>1911</v>
      </c>
      <c r="I17007">
        <v>0</v>
      </c>
      <c r="J17007" s="302">
        <v>71000000</v>
      </c>
    </row>
    <row r="17008" spans="1:10" x14ac:dyDescent="0.25">
      <c r="A17008">
        <v>35406006</v>
      </c>
      <c r="B17008">
        <v>35435006</v>
      </c>
      <c r="C17008" t="s">
        <v>17865</v>
      </c>
      <c r="D17008" t="s">
        <v>1918</v>
      </c>
      <c r="E17008" t="s">
        <v>17877</v>
      </c>
      <c r="F17008" t="s">
        <v>17878</v>
      </c>
      <c r="G17008" t="s">
        <v>4721</v>
      </c>
      <c r="H17008" t="s">
        <v>1911</v>
      </c>
      <c r="I17008">
        <v>0</v>
      </c>
      <c r="J17008" s="302">
        <v>55300000</v>
      </c>
    </row>
    <row r="17009" spans="1:10" x14ac:dyDescent="0.25">
      <c r="A17009">
        <v>35406007</v>
      </c>
      <c r="B17009">
        <v>35435007</v>
      </c>
      <c r="C17009" t="s">
        <v>17865</v>
      </c>
      <c r="D17009" t="s">
        <v>1918</v>
      </c>
      <c r="E17009" t="s">
        <v>17877</v>
      </c>
      <c r="F17009" t="s">
        <v>17879</v>
      </c>
      <c r="G17009" t="s">
        <v>8257</v>
      </c>
      <c r="H17009" t="s">
        <v>1911</v>
      </c>
      <c r="I17009">
        <v>0</v>
      </c>
      <c r="J17009" s="302">
        <v>63300000</v>
      </c>
    </row>
    <row r="17010" spans="1:10" x14ac:dyDescent="0.25">
      <c r="A17010">
        <v>35525004</v>
      </c>
      <c r="B17010">
        <v>35582001</v>
      </c>
      <c r="C17010" t="s">
        <v>17880</v>
      </c>
      <c r="D17010" t="s">
        <v>15421</v>
      </c>
      <c r="E17010" t="s">
        <v>15424</v>
      </c>
      <c r="F17010" t="s">
        <v>1944</v>
      </c>
      <c r="G17010" t="s">
        <v>15423</v>
      </c>
      <c r="H17010" t="s">
        <v>1911</v>
      </c>
      <c r="I17010">
        <v>0</v>
      </c>
      <c r="J17010" s="302">
        <v>56300000</v>
      </c>
    </row>
    <row r="17011" spans="1:10" x14ac:dyDescent="0.25">
      <c r="A17011">
        <v>35525001</v>
      </c>
      <c r="B17011">
        <v>35586001</v>
      </c>
      <c r="C17011" t="s">
        <v>17880</v>
      </c>
      <c r="D17011" t="s">
        <v>15421</v>
      </c>
      <c r="E17011" t="s">
        <v>15519</v>
      </c>
      <c r="F17011" t="s">
        <v>11047</v>
      </c>
      <c r="G17011" t="s">
        <v>15423</v>
      </c>
      <c r="H17011" t="s">
        <v>1911</v>
      </c>
      <c r="I17011">
        <v>0</v>
      </c>
      <c r="J17011" s="302">
        <v>63600000</v>
      </c>
    </row>
    <row r="17012" spans="1:10" x14ac:dyDescent="0.25">
      <c r="A17012">
        <v>35525002</v>
      </c>
      <c r="B17012">
        <v>35586002</v>
      </c>
      <c r="C17012" t="s">
        <v>17880</v>
      </c>
      <c r="D17012" t="s">
        <v>15421</v>
      </c>
      <c r="E17012" t="s">
        <v>15519</v>
      </c>
      <c r="F17012" t="s">
        <v>11047</v>
      </c>
      <c r="G17012" t="s">
        <v>15489</v>
      </c>
      <c r="H17012" t="s">
        <v>1911</v>
      </c>
      <c r="I17012">
        <v>0</v>
      </c>
      <c r="J17012" s="302">
        <v>58900000</v>
      </c>
    </row>
    <row r="17013" spans="1:10" x14ac:dyDescent="0.25">
      <c r="A17013">
        <v>35525003</v>
      </c>
      <c r="B17013">
        <v>35587001</v>
      </c>
      <c r="C17013" t="s">
        <v>17880</v>
      </c>
      <c r="D17013" t="s">
        <v>15421</v>
      </c>
      <c r="E17013" t="s">
        <v>15568</v>
      </c>
      <c r="F17013" t="s">
        <v>15569</v>
      </c>
      <c r="G17013" t="s">
        <v>15489</v>
      </c>
      <c r="H17013" t="s">
        <v>1911</v>
      </c>
      <c r="I17013">
        <v>0</v>
      </c>
      <c r="J17013" s="302">
        <v>65700000</v>
      </c>
    </row>
    <row r="17014" spans="1:10" x14ac:dyDescent="0.25">
      <c r="A17014">
        <v>35601002</v>
      </c>
      <c r="B17014">
        <v>35632001</v>
      </c>
      <c r="C17014" t="s">
        <v>17881</v>
      </c>
      <c r="D17014" t="s">
        <v>1907</v>
      </c>
      <c r="E17014" t="s">
        <v>17882</v>
      </c>
      <c r="F17014" t="s">
        <v>17883</v>
      </c>
      <c r="G17014" t="s">
        <v>2219</v>
      </c>
      <c r="H17014" t="s">
        <v>1911</v>
      </c>
      <c r="I17014">
        <v>0</v>
      </c>
      <c r="J17014" s="302">
        <v>39800000</v>
      </c>
    </row>
    <row r="17015" spans="1:10" x14ac:dyDescent="0.25">
      <c r="A17015">
        <v>35601001</v>
      </c>
      <c r="B17015">
        <v>35633001</v>
      </c>
      <c r="C17015" t="s">
        <v>17881</v>
      </c>
      <c r="D17015" t="s">
        <v>1907</v>
      </c>
      <c r="E17015" t="s">
        <v>17882</v>
      </c>
      <c r="F17015" t="s">
        <v>17883</v>
      </c>
      <c r="G17015" t="s">
        <v>2898</v>
      </c>
      <c r="H17015" t="s">
        <v>1911</v>
      </c>
      <c r="I17015">
        <v>0</v>
      </c>
      <c r="J17015" s="302">
        <v>40600000</v>
      </c>
    </row>
    <row r="17016" spans="1:10" x14ac:dyDescent="0.25">
      <c r="A17016">
        <v>35601005</v>
      </c>
      <c r="B17016">
        <v>35633002</v>
      </c>
      <c r="C17016" t="s">
        <v>17881</v>
      </c>
      <c r="D17016" t="s">
        <v>1907</v>
      </c>
      <c r="E17016" t="s">
        <v>17884</v>
      </c>
      <c r="F17016" t="s">
        <v>17885</v>
      </c>
      <c r="G17016" t="s">
        <v>17886</v>
      </c>
      <c r="H17016" t="s">
        <v>1911</v>
      </c>
      <c r="I17016">
        <v>0</v>
      </c>
      <c r="J17016" s="302">
        <v>65700000</v>
      </c>
    </row>
    <row r="17017" spans="1:10" x14ac:dyDescent="0.25">
      <c r="A17017">
        <v>35601006</v>
      </c>
      <c r="B17017">
        <v>35633003</v>
      </c>
      <c r="C17017" t="s">
        <v>17881</v>
      </c>
      <c r="D17017" t="s">
        <v>1907</v>
      </c>
      <c r="E17017" t="s">
        <v>17882</v>
      </c>
      <c r="F17017" t="s">
        <v>17887</v>
      </c>
      <c r="G17017" t="s">
        <v>2832</v>
      </c>
      <c r="H17017" t="s">
        <v>1911</v>
      </c>
      <c r="I17017">
        <v>0</v>
      </c>
      <c r="J17017" s="302">
        <v>44600000</v>
      </c>
    </row>
    <row r="17018" spans="1:10" x14ac:dyDescent="0.25">
      <c r="A17018">
        <v>35601007</v>
      </c>
      <c r="B17018">
        <v>35633004</v>
      </c>
      <c r="C17018" t="s">
        <v>17881</v>
      </c>
      <c r="D17018" t="s">
        <v>1907</v>
      </c>
      <c r="E17018" t="s">
        <v>17888</v>
      </c>
      <c r="F17018" t="s">
        <v>17889</v>
      </c>
      <c r="G17018" t="s">
        <v>2239</v>
      </c>
      <c r="H17018" t="s">
        <v>1911</v>
      </c>
      <c r="I17018">
        <v>0</v>
      </c>
      <c r="J17018" s="302">
        <v>53100000</v>
      </c>
    </row>
    <row r="17019" spans="1:10" x14ac:dyDescent="0.25">
      <c r="A17019">
        <v>35701004</v>
      </c>
      <c r="B17019">
        <v>35731001</v>
      </c>
      <c r="C17019" t="s">
        <v>17890</v>
      </c>
      <c r="D17019" t="s">
        <v>1907</v>
      </c>
      <c r="E17019" t="s">
        <v>17891</v>
      </c>
      <c r="F17019" t="s">
        <v>17892</v>
      </c>
      <c r="G17019" t="s">
        <v>17893</v>
      </c>
      <c r="H17019" t="s">
        <v>1911</v>
      </c>
      <c r="I17019">
        <v>0</v>
      </c>
      <c r="J17019" s="302">
        <v>971100000</v>
      </c>
    </row>
    <row r="17020" spans="1:10" x14ac:dyDescent="0.25">
      <c r="A17020">
        <v>35701001</v>
      </c>
      <c r="B17020">
        <v>35733001</v>
      </c>
      <c r="C17020" t="s">
        <v>17890</v>
      </c>
      <c r="D17020" t="s">
        <v>1907</v>
      </c>
      <c r="E17020" t="s">
        <v>17894</v>
      </c>
      <c r="F17020" t="s">
        <v>2083</v>
      </c>
      <c r="G17020" t="s">
        <v>17893</v>
      </c>
      <c r="H17020" t="s">
        <v>1911</v>
      </c>
      <c r="I17020">
        <v>0</v>
      </c>
      <c r="J17020" s="302">
        <v>878600000</v>
      </c>
    </row>
    <row r="17021" spans="1:10" x14ac:dyDescent="0.25">
      <c r="A17021">
        <v>35701002</v>
      </c>
      <c r="B17021">
        <v>35733002</v>
      </c>
      <c r="C17021" t="s">
        <v>17890</v>
      </c>
      <c r="D17021" t="s">
        <v>1907</v>
      </c>
      <c r="E17021" t="s">
        <v>3556</v>
      </c>
      <c r="F17021" t="s">
        <v>2090</v>
      </c>
      <c r="G17021" t="s">
        <v>2366</v>
      </c>
      <c r="H17021" t="s">
        <v>1911</v>
      </c>
      <c r="I17021">
        <v>0</v>
      </c>
      <c r="J17021" s="302">
        <v>563000000</v>
      </c>
    </row>
    <row r="17022" spans="1:10" x14ac:dyDescent="0.25">
      <c r="A17022">
        <v>35701003</v>
      </c>
      <c r="B17022">
        <v>35733003</v>
      </c>
      <c r="C17022" t="s">
        <v>17890</v>
      </c>
      <c r="D17022" t="s">
        <v>1907</v>
      </c>
      <c r="E17022" t="s">
        <v>17895</v>
      </c>
      <c r="F17022" t="s">
        <v>1915</v>
      </c>
      <c r="G17022" t="s">
        <v>2189</v>
      </c>
      <c r="H17022" t="s">
        <v>1911</v>
      </c>
      <c r="I17022">
        <v>0</v>
      </c>
      <c r="J17022" s="302">
        <v>869900000</v>
      </c>
    </row>
    <row r="17023" spans="1:10" x14ac:dyDescent="0.25">
      <c r="A17023">
        <v>35701005</v>
      </c>
      <c r="B17023">
        <v>35733004</v>
      </c>
      <c r="C17023" t="s">
        <v>17890</v>
      </c>
      <c r="D17023" t="s">
        <v>1907</v>
      </c>
      <c r="E17023" t="s">
        <v>17894</v>
      </c>
      <c r="F17023" t="s">
        <v>2038</v>
      </c>
      <c r="G17023" t="s">
        <v>17893</v>
      </c>
      <c r="H17023" t="s">
        <v>1911</v>
      </c>
      <c r="I17023">
        <v>0</v>
      </c>
      <c r="J17023" s="302">
        <v>900200000</v>
      </c>
    </row>
    <row r="17024" spans="1:10" x14ac:dyDescent="0.25">
      <c r="A17024">
        <v>35701006</v>
      </c>
      <c r="B17024">
        <v>35733005</v>
      </c>
      <c r="C17024" t="s">
        <v>17890</v>
      </c>
      <c r="D17024" t="s">
        <v>1907</v>
      </c>
      <c r="E17024" t="s">
        <v>17894</v>
      </c>
      <c r="F17024" t="s">
        <v>17896</v>
      </c>
      <c r="G17024" t="s">
        <v>17893</v>
      </c>
      <c r="H17024" t="s">
        <v>1911</v>
      </c>
      <c r="I17024">
        <v>0</v>
      </c>
      <c r="J17024" s="302">
        <v>996800000</v>
      </c>
    </row>
    <row r="17025" spans="1:10" x14ac:dyDescent="0.25">
      <c r="A17025">
        <v>35701007</v>
      </c>
      <c r="B17025">
        <v>35733006</v>
      </c>
      <c r="C17025" t="s">
        <v>17890</v>
      </c>
      <c r="D17025" t="s">
        <v>1907</v>
      </c>
      <c r="E17025" t="s">
        <v>17897</v>
      </c>
      <c r="F17025" t="s">
        <v>17898</v>
      </c>
      <c r="G17025" t="s">
        <v>9695</v>
      </c>
      <c r="H17025" t="s">
        <v>1911</v>
      </c>
      <c r="I17025">
        <v>0</v>
      </c>
      <c r="J17025" s="302">
        <v>541500000</v>
      </c>
    </row>
    <row r="17026" spans="1:10" x14ac:dyDescent="0.25">
      <c r="A17026">
        <v>35701008</v>
      </c>
      <c r="B17026">
        <v>35733007</v>
      </c>
      <c r="C17026" t="s">
        <v>17890</v>
      </c>
      <c r="D17026" t="s">
        <v>1907</v>
      </c>
      <c r="E17026" t="s">
        <v>17897</v>
      </c>
      <c r="F17026" t="s">
        <v>3505</v>
      </c>
      <c r="G17026" t="s">
        <v>9695</v>
      </c>
      <c r="H17026" t="s">
        <v>1911</v>
      </c>
      <c r="I17026">
        <v>0</v>
      </c>
      <c r="J17026" s="302">
        <v>485200000</v>
      </c>
    </row>
    <row r="17027" spans="1:10" x14ac:dyDescent="0.25">
      <c r="A17027">
        <v>35706001</v>
      </c>
      <c r="B17027">
        <v>35736001</v>
      </c>
      <c r="C17027" t="s">
        <v>17890</v>
      </c>
      <c r="D17027" t="s">
        <v>1918</v>
      </c>
      <c r="E17027" t="s">
        <v>17899</v>
      </c>
      <c r="F17027" t="s">
        <v>2083</v>
      </c>
      <c r="G17027" t="s">
        <v>17900</v>
      </c>
      <c r="H17027" t="s">
        <v>1911</v>
      </c>
      <c r="I17027">
        <v>0</v>
      </c>
      <c r="J17027" s="302">
        <v>576900000</v>
      </c>
    </row>
    <row r="17028" spans="1:10" x14ac:dyDescent="0.25">
      <c r="A17028">
        <v>35706002</v>
      </c>
      <c r="B17028">
        <v>35736002</v>
      </c>
      <c r="C17028" t="s">
        <v>17890</v>
      </c>
      <c r="D17028" t="s">
        <v>1918</v>
      </c>
      <c r="E17028" t="s">
        <v>17899</v>
      </c>
      <c r="F17028" t="s">
        <v>7637</v>
      </c>
      <c r="G17028" t="s">
        <v>17900</v>
      </c>
      <c r="H17028" t="s">
        <v>1911</v>
      </c>
      <c r="I17028">
        <v>0</v>
      </c>
      <c r="J17028" s="302">
        <v>530300000</v>
      </c>
    </row>
    <row r="17029" spans="1:10" x14ac:dyDescent="0.25">
      <c r="A17029">
        <v>35706003</v>
      </c>
      <c r="B17029">
        <v>35736003</v>
      </c>
      <c r="C17029" t="s">
        <v>17890</v>
      </c>
      <c r="D17029" t="s">
        <v>1918</v>
      </c>
      <c r="E17029" t="s">
        <v>17899</v>
      </c>
      <c r="F17029" t="s">
        <v>17901</v>
      </c>
      <c r="G17029" t="s">
        <v>9695</v>
      </c>
      <c r="H17029" t="s">
        <v>1911</v>
      </c>
      <c r="I17029">
        <v>0</v>
      </c>
      <c r="J17029" s="302">
        <v>649800000</v>
      </c>
    </row>
    <row r="17030" spans="1:10" x14ac:dyDescent="0.25">
      <c r="A17030">
        <v>35706004</v>
      </c>
      <c r="B17030">
        <v>35736004</v>
      </c>
      <c r="C17030" t="s">
        <v>17890</v>
      </c>
      <c r="D17030" t="s">
        <v>1918</v>
      </c>
      <c r="E17030" t="s">
        <v>17899</v>
      </c>
      <c r="F17030" t="s">
        <v>17902</v>
      </c>
      <c r="G17030" t="s">
        <v>17903</v>
      </c>
      <c r="H17030" t="s">
        <v>1911</v>
      </c>
      <c r="I17030">
        <v>0</v>
      </c>
      <c r="J17030" s="302">
        <v>852000000</v>
      </c>
    </row>
    <row r="17031" spans="1:10" x14ac:dyDescent="0.25">
      <c r="A17031">
        <v>35706005</v>
      </c>
      <c r="B17031">
        <v>35736005</v>
      </c>
      <c r="C17031" t="s">
        <v>17890</v>
      </c>
      <c r="D17031" t="s">
        <v>1918</v>
      </c>
      <c r="E17031" t="s">
        <v>17899</v>
      </c>
      <c r="F17031" t="s">
        <v>17904</v>
      </c>
      <c r="G17031" t="s">
        <v>17900</v>
      </c>
      <c r="H17031" t="s">
        <v>1911</v>
      </c>
      <c r="I17031">
        <v>0</v>
      </c>
      <c r="J17031" s="302">
        <v>552500000</v>
      </c>
    </row>
    <row r="17032" spans="1:10" x14ac:dyDescent="0.25">
      <c r="A17032">
        <v>35706006</v>
      </c>
      <c r="B17032">
        <v>35736006</v>
      </c>
      <c r="C17032" t="s">
        <v>17890</v>
      </c>
      <c r="D17032" t="s">
        <v>1918</v>
      </c>
      <c r="E17032" t="s">
        <v>17899</v>
      </c>
      <c r="F17032" t="s">
        <v>11401</v>
      </c>
      <c r="G17032" t="s">
        <v>17905</v>
      </c>
      <c r="H17032" t="s">
        <v>1911</v>
      </c>
      <c r="I17032">
        <v>0</v>
      </c>
      <c r="J17032" s="302">
        <v>500000000</v>
      </c>
    </row>
    <row r="17033" spans="1:10" x14ac:dyDescent="0.25">
      <c r="A17033">
        <v>35801004</v>
      </c>
      <c r="B17033">
        <v>35831001</v>
      </c>
      <c r="C17033" t="s">
        <v>17906</v>
      </c>
      <c r="D17033" t="s">
        <v>1907</v>
      </c>
      <c r="E17033" t="s">
        <v>17907</v>
      </c>
      <c r="F17033" t="s">
        <v>17908</v>
      </c>
      <c r="G17033" t="s">
        <v>17909</v>
      </c>
      <c r="H17033" t="s">
        <v>1911</v>
      </c>
      <c r="I17033">
        <v>0</v>
      </c>
      <c r="J17033" s="302">
        <v>121300000</v>
      </c>
    </row>
    <row r="17034" spans="1:10" x14ac:dyDescent="0.25">
      <c r="A17034">
        <v>35801001</v>
      </c>
      <c r="B17034">
        <v>35832001</v>
      </c>
      <c r="C17034" t="s">
        <v>17906</v>
      </c>
      <c r="D17034" t="s">
        <v>1907</v>
      </c>
      <c r="E17034" t="s">
        <v>17910</v>
      </c>
      <c r="F17034" t="s">
        <v>17911</v>
      </c>
      <c r="G17034" t="s">
        <v>5369</v>
      </c>
      <c r="H17034" t="s">
        <v>1911</v>
      </c>
      <c r="I17034">
        <v>0</v>
      </c>
      <c r="J17034" s="302">
        <v>97700000</v>
      </c>
    </row>
    <row r="17035" spans="1:10" x14ac:dyDescent="0.25">
      <c r="A17035">
        <v>35801003</v>
      </c>
      <c r="B17035">
        <v>35832002</v>
      </c>
      <c r="C17035" t="s">
        <v>17906</v>
      </c>
      <c r="D17035" t="s">
        <v>1907</v>
      </c>
      <c r="E17035" t="s">
        <v>17910</v>
      </c>
      <c r="F17035" t="s">
        <v>17912</v>
      </c>
      <c r="G17035" t="s">
        <v>17913</v>
      </c>
      <c r="H17035" t="s">
        <v>1911</v>
      </c>
      <c r="I17035">
        <v>0</v>
      </c>
      <c r="J17035" s="302">
        <v>96000000</v>
      </c>
    </row>
    <row r="17036" spans="1:10" x14ac:dyDescent="0.25">
      <c r="A17036">
        <v>35801005</v>
      </c>
      <c r="B17036">
        <v>35832003</v>
      </c>
      <c r="C17036" t="s">
        <v>17906</v>
      </c>
      <c r="D17036" t="s">
        <v>1907</v>
      </c>
      <c r="E17036" t="s">
        <v>17914</v>
      </c>
      <c r="F17036" t="s">
        <v>17911</v>
      </c>
      <c r="G17036" t="s">
        <v>5345</v>
      </c>
      <c r="H17036" t="s">
        <v>1911</v>
      </c>
      <c r="I17036">
        <v>0</v>
      </c>
      <c r="J17036" s="302">
        <v>97900000</v>
      </c>
    </row>
    <row r="17037" spans="1:10" x14ac:dyDescent="0.25">
      <c r="A17037">
        <v>35801006</v>
      </c>
      <c r="B17037">
        <v>35832004</v>
      </c>
      <c r="C17037" t="s">
        <v>17906</v>
      </c>
      <c r="D17037" t="s">
        <v>1907</v>
      </c>
      <c r="E17037" t="s">
        <v>17914</v>
      </c>
      <c r="F17037" t="s">
        <v>17911</v>
      </c>
      <c r="G17037" t="s">
        <v>17915</v>
      </c>
      <c r="H17037" t="s">
        <v>1911</v>
      </c>
      <c r="I17037">
        <v>0</v>
      </c>
      <c r="J17037" s="302">
        <v>96300000</v>
      </c>
    </row>
    <row r="17038" spans="1:10" x14ac:dyDescent="0.25">
      <c r="A17038">
        <v>35801007</v>
      </c>
      <c r="B17038">
        <v>35832005</v>
      </c>
      <c r="C17038" t="s">
        <v>17906</v>
      </c>
      <c r="D17038" t="s">
        <v>1907</v>
      </c>
      <c r="E17038" t="s">
        <v>17910</v>
      </c>
      <c r="F17038" t="s">
        <v>17911</v>
      </c>
      <c r="G17038" t="s">
        <v>12052</v>
      </c>
      <c r="H17038" t="s">
        <v>1911</v>
      </c>
      <c r="I17038">
        <v>0</v>
      </c>
      <c r="J17038" s="302">
        <v>84700000</v>
      </c>
    </row>
    <row r="17039" spans="1:10" x14ac:dyDescent="0.25">
      <c r="A17039">
        <v>35801008</v>
      </c>
      <c r="B17039">
        <v>35832006</v>
      </c>
      <c r="C17039" t="s">
        <v>17906</v>
      </c>
      <c r="D17039" t="s">
        <v>1907</v>
      </c>
      <c r="E17039" t="s">
        <v>17914</v>
      </c>
      <c r="F17039" t="s">
        <v>17911</v>
      </c>
      <c r="G17039" t="s">
        <v>17916</v>
      </c>
      <c r="H17039" t="s">
        <v>1911</v>
      </c>
      <c r="I17039">
        <v>0</v>
      </c>
      <c r="J17039" s="302">
        <v>107000000</v>
      </c>
    </row>
    <row r="17040" spans="1:10" x14ac:dyDescent="0.25">
      <c r="A17040">
        <v>35801010</v>
      </c>
      <c r="B17040">
        <v>35832007</v>
      </c>
      <c r="C17040" t="s">
        <v>17906</v>
      </c>
      <c r="D17040" t="s">
        <v>1907</v>
      </c>
      <c r="E17040" t="s">
        <v>17917</v>
      </c>
      <c r="F17040" t="s">
        <v>17918</v>
      </c>
      <c r="G17040" t="s">
        <v>17919</v>
      </c>
      <c r="H17040" t="s">
        <v>1911</v>
      </c>
      <c r="I17040">
        <v>0</v>
      </c>
      <c r="J17040" s="302">
        <v>158000000</v>
      </c>
    </row>
    <row r="17041" spans="1:10" x14ac:dyDescent="0.25">
      <c r="A17041">
        <v>35801002</v>
      </c>
      <c r="B17041">
        <v>35833001</v>
      </c>
      <c r="C17041" t="s">
        <v>17906</v>
      </c>
      <c r="D17041" t="s">
        <v>1907</v>
      </c>
      <c r="E17041" t="s">
        <v>17920</v>
      </c>
      <c r="F17041" t="s">
        <v>17908</v>
      </c>
      <c r="G17041" t="s">
        <v>17909</v>
      </c>
      <c r="H17041" t="s">
        <v>1911</v>
      </c>
      <c r="I17041">
        <v>0</v>
      </c>
      <c r="J17041" s="302">
        <v>102000000</v>
      </c>
    </row>
    <row r="17042" spans="1:10" x14ac:dyDescent="0.25">
      <c r="A17042">
        <v>35801009</v>
      </c>
      <c r="B17042">
        <v>35833002</v>
      </c>
      <c r="C17042" t="s">
        <v>17906</v>
      </c>
      <c r="D17042" t="s">
        <v>1907</v>
      </c>
      <c r="E17042" t="s">
        <v>17920</v>
      </c>
      <c r="F17042" t="s">
        <v>17921</v>
      </c>
      <c r="G17042" t="s">
        <v>17919</v>
      </c>
      <c r="H17042" t="s">
        <v>1911</v>
      </c>
      <c r="I17042">
        <v>0</v>
      </c>
      <c r="J17042" s="302">
        <v>94900000</v>
      </c>
    </row>
    <row r="17043" spans="1:10" x14ac:dyDescent="0.25">
      <c r="A17043">
        <v>35919001</v>
      </c>
      <c r="B17043">
        <v>35952001</v>
      </c>
      <c r="C17043" t="s">
        <v>17922</v>
      </c>
      <c r="D17043" t="s">
        <v>1926</v>
      </c>
      <c r="E17043" t="s">
        <v>17923</v>
      </c>
      <c r="F17043" t="s">
        <v>10113</v>
      </c>
      <c r="G17043" t="s">
        <v>1929</v>
      </c>
      <c r="H17043" t="s">
        <v>1911</v>
      </c>
      <c r="I17043">
        <v>0</v>
      </c>
      <c r="J17043" s="302">
        <v>10600000</v>
      </c>
    </row>
    <row r="17044" spans="1:10" x14ac:dyDescent="0.25">
      <c r="A17044">
        <v>35919002</v>
      </c>
      <c r="B17044">
        <v>35952002</v>
      </c>
      <c r="C17044" t="s">
        <v>17922</v>
      </c>
      <c r="D17044" t="s">
        <v>1926</v>
      </c>
      <c r="E17044" t="s">
        <v>17923</v>
      </c>
      <c r="F17044" t="s">
        <v>17924</v>
      </c>
      <c r="G17044" t="s">
        <v>2148</v>
      </c>
      <c r="H17044" t="s">
        <v>1911</v>
      </c>
      <c r="I17044">
        <v>0</v>
      </c>
      <c r="J17044" s="302">
        <v>18000000</v>
      </c>
    </row>
    <row r="17045" spans="1:10" x14ac:dyDescent="0.25">
      <c r="A17045">
        <v>35919003</v>
      </c>
      <c r="B17045">
        <v>35952003</v>
      </c>
      <c r="C17045" t="s">
        <v>17922</v>
      </c>
      <c r="D17045" t="s">
        <v>1926</v>
      </c>
      <c r="E17045" t="s">
        <v>17923</v>
      </c>
      <c r="F17045" t="s">
        <v>17925</v>
      </c>
      <c r="G17045" t="s">
        <v>14294</v>
      </c>
      <c r="H17045" t="s">
        <v>1911</v>
      </c>
      <c r="I17045">
        <v>0</v>
      </c>
      <c r="J17045" s="302">
        <v>13800000</v>
      </c>
    </row>
    <row r="17046" spans="1:10" x14ac:dyDescent="0.25">
      <c r="A17046">
        <v>35919004</v>
      </c>
      <c r="B17046">
        <v>35952004</v>
      </c>
      <c r="C17046" t="s">
        <v>17922</v>
      </c>
      <c r="D17046" t="s">
        <v>1926</v>
      </c>
      <c r="E17046" t="s">
        <v>17923</v>
      </c>
      <c r="F17046" t="s">
        <v>17926</v>
      </c>
      <c r="G17046" t="s">
        <v>17927</v>
      </c>
      <c r="H17046" t="s">
        <v>1911</v>
      </c>
      <c r="I17046">
        <v>0</v>
      </c>
      <c r="J17046" s="302">
        <v>22800000</v>
      </c>
    </row>
    <row r="17047" spans="1:10" x14ac:dyDescent="0.25">
      <c r="A17047">
        <v>35919005</v>
      </c>
      <c r="B17047">
        <v>35952005</v>
      </c>
      <c r="C17047" t="s">
        <v>17922</v>
      </c>
      <c r="D17047" t="s">
        <v>1926</v>
      </c>
      <c r="E17047" t="s">
        <v>17923</v>
      </c>
      <c r="F17047" t="s">
        <v>17928</v>
      </c>
      <c r="G17047" t="s">
        <v>17927</v>
      </c>
      <c r="H17047" t="s">
        <v>1911</v>
      </c>
      <c r="I17047">
        <v>0</v>
      </c>
      <c r="J17047" s="302">
        <v>31800000</v>
      </c>
    </row>
    <row r="17048" spans="1:10" x14ac:dyDescent="0.25">
      <c r="A17048">
        <v>35919006</v>
      </c>
      <c r="B17048">
        <v>35952006</v>
      </c>
      <c r="C17048" t="s">
        <v>17922</v>
      </c>
      <c r="D17048" t="s">
        <v>1926</v>
      </c>
      <c r="E17048" t="s">
        <v>17923</v>
      </c>
      <c r="F17048" t="s">
        <v>14130</v>
      </c>
      <c r="G17048" t="s">
        <v>2148</v>
      </c>
      <c r="H17048" t="s">
        <v>1911</v>
      </c>
      <c r="I17048">
        <v>0</v>
      </c>
      <c r="J17048" s="302">
        <v>24800000</v>
      </c>
    </row>
    <row r="17049" spans="1:10" x14ac:dyDescent="0.25">
      <c r="A17049">
        <v>35919007</v>
      </c>
      <c r="B17049">
        <v>35952007</v>
      </c>
      <c r="C17049" t="s">
        <v>17922</v>
      </c>
      <c r="D17049" t="s">
        <v>1926</v>
      </c>
      <c r="E17049" t="s">
        <v>17923</v>
      </c>
      <c r="F17049" t="s">
        <v>17925</v>
      </c>
      <c r="G17049" t="s">
        <v>1929</v>
      </c>
      <c r="H17049" t="s">
        <v>1911</v>
      </c>
      <c r="I17049">
        <v>0</v>
      </c>
      <c r="J17049" s="302">
        <v>9000000</v>
      </c>
    </row>
    <row r="17050" spans="1:10" x14ac:dyDescent="0.25">
      <c r="A17050">
        <v>36001001</v>
      </c>
      <c r="B17050">
        <v>36031001</v>
      </c>
      <c r="C17050" t="s">
        <v>17929</v>
      </c>
      <c r="D17050" t="s">
        <v>1907</v>
      </c>
      <c r="E17050" t="s">
        <v>5992</v>
      </c>
      <c r="F17050" t="s">
        <v>17930</v>
      </c>
      <c r="G17050" t="s">
        <v>17931</v>
      </c>
      <c r="H17050" t="s">
        <v>1911</v>
      </c>
      <c r="I17050">
        <v>0</v>
      </c>
      <c r="J17050" s="302">
        <v>1055200000</v>
      </c>
    </row>
    <row r="17051" spans="1:10" x14ac:dyDescent="0.25">
      <c r="A17051">
        <v>36001005</v>
      </c>
      <c r="B17051">
        <v>36031002</v>
      </c>
      <c r="C17051" t="s">
        <v>17929</v>
      </c>
      <c r="D17051" t="s">
        <v>1907</v>
      </c>
      <c r="E17051" t="s">
        <v>17932</v>
      </c>
      <c r="F17051" t="s">
        <v>17930</v>
      </c>
      <c r="G17051" t="s">
        <v>17933</v>
      </c>
      <c r="H17051" t="s">
        <v>1911</v>
      </c>
      <c r="I17051">
        <v>0</v>
      </c>
      <c r="J17051" s="302">
        <v>1493500000</v>
      </c>
    </row>
    <row r="17052" spans="1:10" x14ac:dyDescent="0.25">
      <c r="A17052">
        <v>36001006</v>
      </c>
      <c r="B17052">
        <v>36031003</v>
      </c>
      <c r="C17052" t="s">
        <v>17929</v>
      </c>
      <c r="D17052" t="s">
        <v>1907</v>
      </c>
      <c r="E17052" t="s">
        <v>17934</v>
      </c>
      <c r="F17052" t="s">
        <v>17935</v>
      </c>
      <c r="G17052" t="s">
        <v>17933</v>
      </c>
      <c r="H17052" t="s">
        <v>1911</v>
      </c>
      <c r="I17052">
        <v>0</v>
      </c>
      <c r="J17052" s="302">
        <v>1773900000</v>
      </c>
    </row>
    <row r="17053" spans="1:10" x14ac:dyDescent="0.25">
      <c r="A17053">
        <v>36001007</v>
      </c>
      <c r="B17053">
        <v>36031004</v>
      </c>
      <c r="C17053" t="s">
        <v>17929</v>
      </c>
      <c r="D17053" t="s">
        <v>1907</v>
      </c>
      <c r="E17053" t="s">
        <v>17936</v>
      </c>
      <c r="F17053" t="s">
        <v>17935</v>
      </c>
      <c r="G17053" t="s">
        <v>17933</v>
      </c>
      <c r="H17053" t="s">
        <v>1911</v>
      </c>
      <c r="I17053">
        <v>0</v>
      </c>
      <c r="J17053" s="302">
        <v>2631000000</v>
      </c>
    </row>
    <row r="17054" spans="1:10" x14ac:dyDescent="0.25">
      <c r="A17054">
        <v>36001009</v>
      </c>
      <c r="B17054">
        <v>36031005</v>
      </c>
      <c r="C17054" t="s">
        <v>17929</v>
      </c>
      <c r="D17054" t="s">
        <v>1907</v>
      </c>
      <c r="E17054" t="s">
        <v>17937</v>
      </c>
      <c r="F17054" t="s">
        <v>17938</v>
      </c>
      <c r="G17054" t="s">
        <v>17939</v>
      </c>
      <c r="H17054" t="s">
        <v>1911</v>
      </c>
      <c r="I17054">
        <v>0</v>
      </c>
      <c r="J17054" s="302">
        <v>2007700000</v>
      </c>
    </row>
    <row r="17055" spans="1:10" x14ac:dyDescent="0.25">
      <c r="A17055">
        <v>36001002</v>
      </c>
      <c r="B17055">
        <v>36032001</v>
      </c>
      <c r="C17055" t="s">
        <v>17929</v>
      </c>
      <c r="D17055" t="s">
        <v>1907</v>
      </c>
      <c r="E17055" t="s">
        <v>17940</v>
      </c>
      <c r="F17055" t="s">
        <v>17941</v>
      </c>
      <c r="G17055" t="s">
        <v>11500</v>
      </c>
      <c r="H17055" t="s">
        <v>1911</v>
      </c>
      <c r="I17055">
        <v>0</v>
      </c>
      <c r="J17055" s="302">
        <v>1203300000</v>
      </c>
    </row>
    <row r="17056" spans="1:10" x14ac:dyDescent="0.25">
      <c r="A17056">
        <v>36001003</v>
      </c>
      <c r="B17056">
        <v>36032002</v>
      </c>
      <c r="C17056" t="s">
        <v>17929</v>
      </c>
      <c r="D17056" t="s">
        <v>1907</v>
      </c>
      <c r="E17056" t="s">
        <v>17934</v>
      </c>
      <c r="F17056" t="s">
        <v>17942</v>
      </c>
      <c r="G17056" t="s">
        <v>17933</v>
      </c>
      <c r="H17056" t="s">
        <v>1911</v>
      </c>
      <c r="I17056">
        <v>0</v>
      </c>
      <c r="J17056" s="302">
        <v>1415400000</v>
      </c>
    </row>
    <row r="17057" spans="1:10" x14ac:dyDescent="0.25">
      <c r="A17057">
        <v>36001004</v>
      </c>
      <c r="B17057">
        <v>36032003</v>
      </c>
      <c r="C17057" t="s">
        <v>17929</v>
      </c>
      <c r="D17057" t="s">
        <v>1907</v>
      </c>
      <c r="E17057" t="s">
        <v>17943</v>
      </c>
      <c r="F17057" t="s">
        <v>17944</v>
      </c>
      <c r="G17057" t="s">
        <v>17945</v>
      </c>
      <c r="H17057" t="s">
        <v>1911</v>
      </c>
      <c r="I17057">
        <v>0</v>
      </c>
      <c r="J17057" s="302">
        <v>1955300000</v>
      </c>
    </row>
    <row r="17058" spans="1:10" x14ac:dyDescent="0.25">
      <c r="A17058">
        <v>36001008</v>
      </c>
      <c r="B17058">
        <v>36032004</v>
      </c>
      <c r="C17058" t="s">
        <v>17929</v>
      </c>
      <c r="D17058" t="s">
        <v>1907</v>
      </c>
      <c r="E17058" t="s">
        <v>17946</v>
      </c>
      <c r="F17058" t="s">
        <v>17947</v>
      </c>
      <c r="G17058" t="s">
        <v>8690</v>
      </c>
      <c r="H17058" t="s">
        <v>1911</v>
      </c>
      <c r="I17058">
        <v>0</v>
      </c>
      <c r="J17058" s="302">
        <v>2240200000</v>
      </c>
    </row>
    <row r="17059" spans="1:10" x14ac:dyDescent="0.25">
      <c r="A17059">
        <v>36117001</v>
      </c>
      <c r="B17059">
        <v>36157001</v>
      </c>
      <c r="C17059" t="s">
        <v>17948</v>
      </c>
      <c r="D17059" t="s">
        <v>1977</v>
      </c>
      <c r="E17059" t="s">
        <v>17949</v>
      </c>
      <c r="F17059" t="s">
        <v>17950</v>
      </c>
      <c r="G17059" t="s">
        <v>3506</v>
      </c>
      <c r="H17059" t="s">
        <v>1911</v>
      </c>
      <c r="I17059">
        <v>0</v>
      </c>
      <c r="J17059" s="302">
        <v>13100000</v>
      </c>
    </row>
    <row r="17060" spans="1:10" x14ac:dyDescent="0.25">
      <c r="A17060">
        <v>36117002</v>
      </c>
      <c r="B17060">
        <v>36157002</v>
      </c>
      <c r="C17060" t="s">
        <v>17948</v>
      </c>
      <c r="D17060" t="s">
        <v>1977</v>
      </c>
      <c r="E17060" t="s">
        <v>17949</v>
      </c>
      <c r="F17060" t="s">
        <v>17951</v>
      </c>
      <c r="G17060" t="s">
        <v>7134</v>
      </c>
      <c r="H17060" t="s">
        <v>1911</v>
      </c>
      <c r="I17060">
        <v>0</v>
      </c>
      <c r="J17060" s="302">
        <v>21900000</v>
      </c>
    </row>
    <row r="17061" spans="1:10" x14ac:dyDescent="0.25">
      <c r="A17061">
        <v>36117003</v>
      </c>
      <c r="B17061">
        <v>36157003</v>
      </c>
      <c r="C17061" t="s">
        <v>17948</v>
      </c>
      <c r="D17061" t="s">
        <v>1977</v>
      </c>
      <c r="E17061" t="s">
        <v>17949</v>
      </c>
      <c r="F17061" t="s">
        <v>17952</v>
      </c>
      <c r="G17061" t="s">
        <v>7134</v>
      </c>
      <c r="H17061" t="s">
        <v>1911</v>
      </c>
      <c r="I17061">
        <v>0</v>
      </c>
      <c r="J17061" s="302">
        <v>19600000</v>
      </c>
    </row>
    <row r="17062" spans="1:10" x14ac:dyDescent="0.25">
      <c r="A17062">
        <v>36117004</v>
      </c>
      <c r="B17062">
        <v>36157004</v>
      </c>
      <c r="C17062" t="s">
        <v>17948</v>
      </c>
      <c r="D17062" t="s">
        <v>1977</v>
      </c>
      <c r="E17062" t="s">
        <v>17949</v>
      </c>
      <c r="F17062" t="s">
        <v>17953</v>
      </c>
      <c r="G17062" t="s">
        <v>7134</v>
      </c>
      <c r="H17062" t="s">
        <v>1911</v>
      </c>
      <c r="I17062">
        <v>0</v>
      </c>
      <c r="J17062" s="302">
        <v>18000000</v>
      </c>
    </row>
    <row r="17063" spans="1:10" x14ac:dyDescent="0.25">
      <c r="A17063">
        <v>36117005</v>
      </c>
      <c r="B17063">
        <v>36157005</v>
      </c>
      <c r="C17063" t="s">
        <v>17948</v>
      </c>
      <c r="D17063" t="s">
        <v>1977</v>
      </c>
      <c r="E17063" t="s">
        <v>17954</v>
      </c>
      <c r="F17063" t="s">
        <v>17955</v>
      </c>
      <c r="G17063" t="s">
        <v>3506</v>
      </c>
      <c r="H17063" t="s">
        <v>1911</v>
      </c>
      <c r="I17063">
        <v>0</v>
      </c>
      <c r="J17063" s="302">
        <v>13500000</v>
      </c>
    </row>
    <row r="17064" spans="1:10" x14ac:dyDescent="0.25">
      <c r="A17064">
        <v>36117006</v>
      </c>
      <c r="B17064">
        <v>36157006</v>
      </c>
      <c r="C17064" t="s">
        <v>17948</v>
      </c>
      <c r="D17064" t="s">
        <v>1977</v>
      </c>
      <c r="E17064" t="s">
        <v>17949</v>
      </c>
      <c r="F17064" t="s">
        <v>17956</v>
      </c>
      <c r="G17064" t="s">
        <v>7134</v>
      </c>
      <c r="H17064" t="s">
        <v>1911</v>
      </c>
      <c r="I17064">
        <v>0</v>
      </c>
      <c r="J17064" s="302">
        <v>19400000</v>
      </c>
    </row>
    <row r="17065" spans="1:10" x14ac:dyDescent="0.25">
      <c r="A17065">
        <v>36117007</v>
      </c>
      <c r="B17065">
        <v>36157007</v>
      </c>
      <c r="C17065" t="s">
        <v>17948</v>
      </c>
      <c r="D17065" t="s">
        <v>1977</v>
      </c>
      <c r="E17065" t="s">
        <v>17949</v>
      </c>
      <c r="F17065" t="s">
        <v>17957</v>
      </c>
      <c r="G17065" t="s">
        <v>3506</v>
      </c>
      <c r="H17065" t="s">
        <v>1911</v>
      </c>
      <c r="I17065">
        <v>0</v>
      </c>
      <c r="J17065" s="302">
        <v>13800000</v>
      </c>
    </row>
    <row r="17066" spans="1:10" x14ac:dyDescent="0.25">
      <c r="A17066">
        <v>36117008</v>
      </c>
      <c r="B17066">
        <v>36157008</v>
      </c>
      <c r="C17066" t="s">
        <v>17948</v>
      </c>
      <c r="D17066" t="s">
        <v>1977</v>
      </c>
      <c r="E17066" t="s">
        <v>17958</v>
      </c>
      <c r="F17066" t="s">
        <v>2090</v>
      </c>
      <c r="G17066" t="s">
        <v>14381</v>
      </c>
      <c r="H17066" t="s">
        <v>1911</v>
      </c>
      <c r="I17066">
        <v>0</v>
      </c>
      <c r="J17066" s="302">
        <v>24100000</v>
      </c>
    </row>
    <row r="17067" spans="1:10" x14ac:dyDescent="0.25">
      <c r="A17067">
        <v>36117009</v>
      </c>
      <c r="B17067">
        <v>36157009</v>
      </c>
      <c r="C17067" t="s">
        <v>17948</v>
      </c>
      <c r="D17067" t="s">
        <v>1977</v>
      </c>
      <c r="E17067" t="s">
        <v>17959</v>
      </c>
      <c r="F17067" t="s">
        <v>3505</v>
      </c>
      <c r="G17067" t="s">
        <v>3506</v>
      </c>
      <c r="H17067" t="s">
        <v>1911</v>
      </c>
      <c r="I17067">
        <v>0</v>
      </c>
      <c r="J17067" s="302">
        <v>12400000</v>
      </c>
    </row>
    <row r="17068" spans="1:10" x14ac:dyDescent="0.25">
      <c r="A17068">
        <v>36117010</v>
      </c>
      <c r="B17068">
        <v>36157010</v>
      </c>
      <c r="C17068" t="s">
        <v>17948</v>
      </c>
      <c r="D17068" t="s">
        <v>1977</v>
      </c>
      <c r="E17068" t="s">
        <v>3734</v>
      </c>
      <c r="F17068" t="s">
        <v>3505</v>
      </c>
      <c r="G17068" t="s">
        <v>3506</v>
      </c>
      <c r="H17068" t="s">
        <v>1911</v>
      </c>
      <c r="I17068">
        <v>0</v>
      </c>
      <c r="J17068" s="302">
        <v>15600000</v>
      </c>
    </row>
    <row r="17069" spans="1:10" x14ac:dyDescent="0.25">
      <c r="A17069">
        <v>36117011</v>
      </c>
      <c r="B17069">
        <v>36157011</v>
      </c>
      <c r="C17069" t="s">
        <v>17948</v>
      </c>
      <c r="D17069" t="s">
        <v>1977</v>
      </c>
      <c r="E17069" t="s">
        <v>17959</v>
      </c>
      <c r="F17069" t="s">
        <v>2001</v>
      </c>
      <c r="G17069" t="s">
        <v>7134</v>
      </c>
      <c r="H17069" t="s">
        <v>1911</v>
      </c>
      <c r="I17069">
        <v>0</v>
      </c>
      <c r="J17069" s="302">
        <v>17300000</v>
      </c>
    </row>
    <row r="17070" spans="1:10" x14ac:dyDescent="0.25">
      <c r="A17070">
        <v>36117012</v>
      </c>
      <c r="B17070">
        <v>36157012</v>
      </c>
      <c r="C17070" t="s">
        <v>17948</v>
      </c>
      <c r="D17070" t="s">
        <v>1977</v>
      </c>
      <c r="E17070" t="s">
        <v>17960</v>
      </c>
      <c r="F17070" t="s">
        <v>17961</v>
      </c>
      <c r="G17070" t="s">
        <v>17962</v>
      </c>
      <c r="H17070" t="s">
        <v>1911</v>
      </c>
      <c r="I17070">
        <v>0</v>
      </c>
      <c r="J17070" s="302">
        <v>19500000</v>
      </c>
    </row>
    <row r="17071" spans="1:10" x14ac:dyDescent="0.25">
      <c r="A17071">
        <v>36117013</v>
      </c>
      <c r="B17071">
        <v>36157013</v>
      </c>
      <c r="C17071" t="s">
        <v>17948</v>
      </c>
      <c r="D17071" t="s">
        <v>1977</v>
      </c>
      <c r="E17071" t="s">
        <v>17960</v>
      </c>
      <c r="F17071" t="s">
        <v>17963</v>
      </c>
      <c r="G17071" t="s">
        <v>17964</v>
      </c>
      <c r="H17071" t="s">
        <v>1911</v>
      </c>
      <c r="I17071">
        <v>0</v>
      </c>
      <c r="J17071" s="302">
        <v>20000000</v>
      </c>
    </row>
    <row r="17072" spans="1:10" x14ac:dyDescent="0.25">
      <c r="A17072">
        <v>36117014</v>
      </c>
      <c r="B17072">
        <v>36157014</v>
      </c>
      <c r="C17072" t="s">
        <v>17948</v>
      </c>
      <c r="D17072" t="s">
        <v>1977</v>
      </c>
      <c r="E17072" t="s">
        <v>17949</v>
      </c>
      <c r="F17072" t="s">
        <v>17965</v>
      </c>
      <c r="G17072" t="s">
        <v>6997</v>
      </c>
      <c r="H17072" t="s">
        <v>1911</v>
      </c>
      <c r="I17072">
        <v>0</v>
      </c>
      <c r="J17072" s="302">
        <v>21100000</v>
      </c>
    </row>
    <row r="17073" spans="1:10" x14ac:dyDescent="0.25">
      <c r="A17073">
        <v>36117015</v>
      </c>
      <c r="B17073">
        <v>36157015</v>
      </c>
      <c r="C17073" t="s">
        <v>17948</v>
      </c>
      <c r="D17073" t="s">
        <v>1977</v>
      </c>
      <c r="E17073" t="s">
        <v>17966</v>
      </c>
      <c r="F17073" t="s">
        <v>3505</v>
      </c>
      <c r="G17073" t="s">
        <v>7206</v>
      </c>
      <c r="H17073" t="s">
        <v>1911</v>
      </c>
      <c r="I17073">
        <v>0</v>
      </c>
      <c r="J17073" s="302">
        <v>15800000</v>
      </c>
    </row>
    <row r="17074" spans="1:10" x14ac:dyDescent="0.25">
      <c r="A17074">
        <v>36117016</v>
      </c>
      <c r="B17074">
        <v>36157016</v>
      </c>
      <c r="C17074" t="s">
        <v>17948</v>
      </c>
      <c r="D17074" t="s">
        <v>1977</v>
      </c>
      <c r="E17074" t="s">
        <v>17958</v>
      </c>
      <c r="F17074" t="s">
        <v>17967</v>
      </c>
      <c r="G17074" t="s">
        <v>7186</v>
      </c>
      <c r="H17074" t="s">
        <v>1911</v>
      </c>
      <c r="I17074">
        <v>0</v>
      </c>
      <c r="J17074" s="302">
        <v>30700000</v>
      </c>
    </row>
    <row r="17075" spans="1:10" x14ac:dyDescent="0.25">
      <c r="A17075">
        <v>36117017</v>
      </c>
      <c r="B17075">
        <v>36157017</v>
      </c>
      <c r="C17075" t="s">
        <v>17948</v>
      </c>
      <c r="D17075" t="s">
        <v>1977</v>
      </c>
      <c r="E17075" t="s">
        <v>17968</v>
      </c>
      <c r="F17075" t="s">
        <v>17969</v>
      </c>
      <c r="G17075" t="s">
        <v>7186</v>
      </c>
      <c r="H17075" t="s">
        <v>1911</v>
      </c>
      <c r="I17075">
        <v>0</v>
      </c>
      <c r="J17075" s="302">
        <v>30000000</v>
      </c>
    </row>
    <row r="17076" spans="1:10" x14ac:dyDescent="0.25">
      <c r="A17076">
        <v>36117018</v>
      </c>
      <c r="B17076">
        <v>36157018</v>
      </c>
      <c r="C17076" t="s">
        <v>17948</v>
      </c>
      <c r="D17076" t="s">
        <v>1977</v>
      </c>
      <c r="E17076" t="s">
        <v>17949</v>
      </c>
      <c r="F17076" t="s">
        <v>17970</v>
      </c>
      <c r="G17076" t="s">
        <v>7206</v>
      </c>
      <c r="H17076" t="s">
        <v>1911</v>
      </c>
      <c r="I17076">
        <v>0</v>
      </c>
      <c r="J17076" s="302">
        <v>13700000</v>
      </c>
    </row>
    <row r="17077" spans="1:10" x14ac:dyDescent="0.25">
      <c r="A17077">
        <v>36117019</v>
      </c>
      <c r="B17077">
        <v>36157019</v>
      </c>
      <c r="C17077" t="s">
        <v>17948</v>
      </c>
      <c r="D17077" t="s">
        <v>1977</v>
      </c>
      <c r="E17077" t="s">
        <v>3734</v>
      </c>
      <c r="F17077" t="s">
        <v>17971</v>
      </c>
      <c r="G17077" t="s">
        <v>7206</v>
      </c>
      <c r="H17077" t="s">
        <v>1911</v>
      </c>
      <c r="I17077">
        <v>0</v>
      </c>
      <c r="J17077" s="302">
        <v>15000000</v>
      </c>
    </row>
    <row r="17078" spans="1:10" x14ac:dyDescent="0.25">
      <c r="A17078">
        <v>36117020</v>
      </c>
      <c r="B17078">
        <v>36157020</v>
      </c>
      <c r="C17078" t="s">
        <v>17948</v>
      </c>
      <c r="D17078" t="s">
        <v>1977</v>
      </c>
      <c r="E17078" t="s">
        <v>17972</v>
      </c>
      <c r="F17078" t="s">
        <v>17973</v>
      </c>
      <c r="G17078" t="s">
        <v>7206</v>
      </c>
      <c r="H17078" t="s">
        <v>1980</v>
      </c>
      <c r="I17078">
        <v>16900</v>
      </c>
      <c r="J17078" s="302">
        <v>17800000</v>
      </c>
    </row>
    <row r="17079" spans="1:10" x14ac:dyDescent="0.25">
      <c r="A17079">
        <v>36117021</v>
      </c>
      <c r="B17079">
        <v>36157021</v>
      </c>
      <c r="C17079" t="s">
        <v>17948</v>
      </c>
      <c r="D17079" t="s">
        <v>1977</v>
      </c>
      <c r="E17079" t="s">
        <v>17972</v>
      </c>
      <c r="F17079" t="s">
        <v>17974</v>
      </c>
      <c r="G17079" t="s">
        <v>7206</v>
      </c>
      <c r="H17079" t="s">
        <v>1980</v>
      </c>
      <c r="I17079">
        <v>16900</v>
      </c>
      <c r="J17079" s="302">
        <v>18200000</v>
      </c>
    </row>
    <row r="17080" spans="1:10" x14ac:dyDescent="0.25">
      <c r="A17080">
        <v>36117022</v>
      </c>
      <c r="B17080">
        <v>36157022</v>
      </c>
      <c r="C17080" t="s">
        <v>17948</v>
      </c>
      <c r="D17080" t="s">
        <v>1977</v>
      </c>
      <c r="E17080" t="s">
        <v>17972</v>
      </c>
      <c r="F17080" t="s">
        <v>4842</v>
      </c>
      <c r="G17080" t="s">
        <v>7206</v>
      </c>
      <c r="H17080" t="s">
        <v>1911</v>
      </c>
      <c r="I17080">
        <v>0</v>
      </c>
      <c r="J17080" s="302">
        <v>17500000</v>
      </c>
    </row>
    <row r="17081" spans="1:10" x14ac:dyDescent="0.25">
      <c r="A17081">
        <v>36117023</v>
      </c>
      <c r="B17081">
        <v>36157023</v>
      </c>
      <c r="C17081" t="s">
        <v>17948</v>
      </c>
      <c r="D17081" t="s">
        <v>1977</v>
      </c>
      <c r="E17081" t="s">
        <v>17975</v>
      </c>
      <c r="F17081" t="s">
        <v>17976</v>
      </c>
      <c r="G17081" t="s">
        <v>17964</v>
      </c>
      <c r="H17081" t="s">
        <v>1911</v>
      </c>
      <c r="I17081">
        <v>17700</v>
      </c>
      <c r="J17081" s="302">
        <v>19000000</v>
      </c>
    </row>
    <row r="17082" spans="1:10" x14ac:dyDescent="0.25">
      <c r="A17082">
        <v>36117024</v>
      </c>
      <c r="B17082">
        <v>36157024</v>
      </c>
      <c r="C17082" t="s">
        <v>17948</v>
      </c>
      <c r="D17082" t="s">
        <v>1977</v>
      </c>
      <c r="E17082" t="s">
        <v>7795</v>
      </c>
      <c r="F17082" t="s">
        <v>17971</v>
      </c>
      <c r="G17082" t="s">
        <v>7206</v>
      </c>
      <c r="H17082" t="s">
        <v>1980</v>
      </c>
      <c r="I17082">
        <v>16300</v>
      </c>
      <c r="J17082" s="302">
        <v>17500000</v>
      </c>
    </row>
    <row r="17083" spans="1:10" x14ac:dyDescent="0.25">
      <c r="A17083">
        <v>36117025</v>
      </c>
      <c r="B17083">
        <v>36157025</v>
      </c>
      <c r="C17083" t="s">
        <v>17948</v>
      </c>
      <c r="D17083" t="s">
        <v>1977</v>
      </c>
      <c r="E17083" t="s">
        <v>17977</v>
      </c>
      <c r="F17083" t="s">
        <v>3505</v>
      </c>
      <c r="G17083" t="s">
        <v>7206</v>
      </c>
      <c r="H17083" t="s">
        <v>1980</v>
      </c>
      <c r="I17083">
        <v>14600</v>
      </c>
      <c r="J17083" s="302">
        <v>15000000</v>
      </c>
    </row>
    <row r="17084" spans="1:10" x14ac:dyDescent="0.25">
      <c r="A17084">
        <v>36117026</v>
      </c>
      <c r="B17084">
        <v>36157026</v>
      </c>
      <c r="C17084" t="s">
        <v>17948</v>
      </c>
      <c r="D17084" t="s">
        <v>1977</v>
      </c>
      <c r="E17084" t="s">
        <v>17978</v>
      </c>
      <c r="F17084" t="s">
        <v>7086</v>
      </c>
      <c r="G17084" t="s">
        <v>7186</v>
      </c>
      <c r="H17084" t="s">
        <v>1911</v>
      </c>
      <c r="I17084">
        <v>34500</v>
      </c>
      <c r="J17084" s="302">
        <v>35000000</v>
      </c>
    </row>
    <row r="17085" spans="1:10" x14ac:dyDescent="0.25">
      <c r="A17085">
        <v>36117027</v>
      </c>
      <c r="B17085">
        <v>36157027</v>
      </c>
      <c r="C17085" t="s">
        <v>17948</v>
      </c>
      <c r="D17085" t="s">
        <v>1977</v>
      </c>
      <c r="E17085" t="s">
        <v>17979</v>
      </c>
      <c r="F17085" t="s">
        <v>7086</v>
      </c>
      <c r="G17085" t="s">
        <v>7186</v>
      </c>
      <c r="H17085" t="s">
        <v>1911</v>
      </c>
      <c r="I17085">
        <v>32100</v>
      </c>
      <c r="J17085" s="302">
        <v>33500000</v>
      </c>
    </row>
    <row r="17086" spans="1:10" x14ac:dyDescent="0.25">
      <c r="A17086">
        <v>36117028</v>
      </c>
      <c r="B17086">
        <v>36157028</v>
      </c>
      <c r="C17086" t="s">
        <v>17948</v>
      </c>
      <c r="D17086" t="s">
        <v>1977</v>
      </c>
      <c r="E17086" t="s">
        <v>17960</v>
      </c>
      <c r="F17086" t="s">
        <v>17980</v>
      </c>
      <c r="G17086" t="s">
        <v>7975</v>
      </c>
      <c r="H17086" t="s">
        <v>1980</v>
      </c>
      <c r="I17086">
        <v>24200</v>
      </c>
      <c r="J17086" s="302">
        <v>26000000</v>
      </c>
    </row>
    <row r="17087" spans="1:10" x14ac:dyDescent="0.25">
      <c r="A17087">
        <v>36117029</v>
      </c>
      <c r="B17087">
        <v>36157029</v>
      </c>
      <c r="C17087" t="s">
        <v>17948</v>
      </c>
      <c r="D17087" t="s">
        <v>1977</v>
      </c>
      <c r="E17087" t="s">
        <v>17981</v>
      </c>
      <c r="F17087" t="s">
        <v>1949</v>
      </c>
      <c r="G17087" t="s">
        <v>7975</v>
      </c>
      <c r="H17087" t="s">
        <v>1980</v>
      </c>
      <c r="I17087">
        <v>24500</v>
      </c>
      <c r="J17087" s="302">
        <v>26600000</v>
      </c>
    </row>
    <row r="17088" spans="1:10" x14ac:dyDescent="0.25">
      <c r="A17088">
        <v>36117030</v>
      </c>
      <c r="B17088">
        <v>36157030</v>
      </c>
      <c r="C17088" t="s">
        <v>17948</v>
      </c>
      <c r="D17088" t="s">
        <v>1977</v>
      </c>
      <c r="E17088" t="s">
        <v>17968</v>
      </c>
      <c r="F17088" t="s">
        <v>17982</v>
      </c>
      <c r="G17088" t="s">
        <v>7186</v>
      </c>
      <c r="H17088" t="s">
        <v>1980</v>
      </c>
      <c r="I17088">
        <v>28400</v>
      </c>
      <c r="J17088" s="302">
        <v>30000000</v>
      </c>
    </row>
    <row r="17089" spans="1:10" x14ac:dyDescent="0.25">
      <c r="A17089">
        <v>36225002</v>
      </c>
      <c r="B17089">
        <v>36282001</v>
      </c>
      <c r="C17089" t="s">
        <v>17983</v>
      </c>
      <c r="D17089" t="s">
        <v>15421</v>
      </c>
      <c r="E17089" t="s">
        <v>15424</v>
      </c>
      <c r="F17089" t="s">
        <v>1944</v>
      </c>
      <c r="G17089" t="s">
        <v>15423</v>
      </c>
      <c r="H17089" t="s">
        <v>1911</v>
      </c>
      <c r="I17089">
        <v>0</v>
      </c>
      <c r="J17089" s="302">
        <v>123800000</v>
      </c>
    </row>
    <row r="17090" spans="1:10" x14ac:dyDescent="0.25">
      <c r="A17090">
        <v>36225001</v>
      </c>
      <c r="B17090">
        <v>36286001</v>
      </c>
      <c r="C17090" t="s">
        <v>17983</v>
      </c>
      <c r="D17090" t="s">
        <v>15421</v>
      </c>
      <c r="E17090" t="s">
        <v>15519</v>
      </c>
      <c r="F17090" t="s">
        <v>15520</v>
      </c>
      <c r="G17090" t="s">
        <v>15423</v>
      </c>
      <c r="H17090" t="s">
        <v>1911</v>
      </c>
      <c r="I17090">
        <v>0</v>
      </c>
      <c r="J17090" s="302">
        <v>250000000</v>
      </c>
    </row>
    <row r="17091" spans="1:10" x14ac:dyDescent="0.25">
      <c r="A17091">
        <v>36225003</v>
      </c>
      <c r="B17091">
        <v>36287001</v>
      </c>
      <c r="C17091" t="s">
        <v>17983</v>
      </c>
      <c r="D17091" t="s">
        <v>15421</v>
      </c>
      <c r="E17091" t="s">
        <v>15568</v>
      </c>
      <c r="F17091" t="s">
        <v>15569</v>
      </c>
      <c r="G17091" t="s">
        <v>15423</v>
      </c>
      <c r="H17091" t="s">
        <v>1911</v>
      </c>
      <c r="I17091">
        <v>0</v>
      </c>
      <c r="J17091" s="302">
        <v>130000000</v>
      </c>
    </row>
    <row r="17092" spans="1:10" x14ac:dyDescent="0.25">
      <c r="A17092">
        <v>36306003</v>
      </c>
      <c r="B17092">
        <v>36335001</v>
      </c>
      <c r="C17092" t="s">
        <v>17984</v>
      </c>
      <c r="D17092" t="s">
        <v>1918</v>
      </c>
      <c r="E17092" t="s">
        <v>3954</v>
      </c>
      <c r="F17092" t="s">
        <v>1983</v>
      </c>
      <c r="G17092" t="s">
        <v>4146</v>
      </c>
      <c r="H17092" t="s">
        <v>1911</v>
      </c>
      <c r="I17092">
        <v>0</v>
      </c>
      <c r="J17092" s="302">
        <v>201800000</v>
      </c>
    </row>
    <row r="17093" spans="1:10" x14ac:dyDescent="0.25">
      <c r="A17093">
        <v>36306001</v>
      </c>
      <c r="B17093">
        <v>36336001</v>
      </c>
      <c r="C17093" t="s">
        <v>17984</v>
      </c>
      <c r="D17093" t="s">
        <v>1918</v>
      </c>
      <c r="E17093" t="s">
        <v>17985</v>
      </c>
      <c r="F17093" t="s">
        <v>17986</v>
      </c>
      <c r="G17093" t="s">
        <v>3530</v>
      </c>
      <c r="H17093" t="s">
        <v>1911</v>
      </c>
      <c r="I17093">
        <v>0</v>
      </c>
      <c r="J17093" s="302">
        <v>207800000</v>
      </c>
    </row>
    <row r="17094" spans="1:10" x14ac:dyDescent="0.25">
      <c r="A17094">
        <v>36306002</v>
      </c>
      <c r="B17094">
        <v>36336002</v>
      </c>
      <c r="C17094" t="s">
        <v>17984</v>
      </c>
      <c r="D17094" t="s">
        <v>1918</v>
      </c>
      <c r="E17094" t="s">
        <v>17987</v>
      </c>
      <c r="F17094" t="s">
        <v>3944</v>
      </c>
      <c r="G17094" t="s">
        <v>3957</v>
      </c>
      <c r="H17094" t="s">
        <v>1911</v>
      </c>
      <c r="I17094">
        <v>0</v>
      </c>
      <c r="J17094" s="302">
        <v>144300000</v>
      </c>
    </row>
    <row r="17095" spans="1:10" x14ac:dyDescent="0.25">
      <c r="A17095">
        <v>36308001</v>
      </c>
      <c r="B17095">
        <v>36336004</v>
      </c>
      <c r="C17095" t="s">
        <v>17984</v>
      </c>
      <c r="D17095" t="s">
        <v>1913</v>
      </c>
      <c r="E17095" t="s">
        <v>17988</v>
      </c>
      <c r="F17095" t="s">
        <v>17989</v>
      </c>
      <c r="G17095" t="s">
        <v>3990</v>
      </c>
      <c r="H17095" t="s">
        <v>1911</v>
      </c>
      <c r="I17095">
        <v>0</v>
      </c>
      <c r="J17095" s="302">
        <v>135200000</v>
      </c>
    </row>
    <row r="17096" spans="1:10" x14ac:dyDescent="0.25">
      <c r="A17096">
        <v>36321001</v>
      </c>
      <c r="B17096">
        <v>36342001</v>
      </c>
      <c r="C17096" t="s">
        <v>17984</v>
      </c>
      <c r="D17096" t="s">
        <v>2134</v>
      </c>
      <c r="E17096" t="s">
        <v>17990</v>
      </c>
      <c r="F17096" t="s">
        <v>3526</v>
      </c>
      <c r="G17096" t="s">
        <v>3937</v>
      </c>
      <c r="H17096" t="s">
        <v>1911</v>
      </c>
      <c r="I17096">
        <v>0</v>
      </c>
      <c r="J17096" s="302">
        <v>58600000</v>
      </c>
    </row>
    <row r="17097" spans="1:10" x14ac:dyDescent="0.25">
      <c r="A17097">
        <v>36321002</v>
      </c>
      <c r="B17097">
        <v>36342002</v>
      </c>
      <c r="C17097" t="s">
        <v>17984</v>
      </c>
      <c r="D17097" t="s">
        <v>2134</v>
      </c>
      <c r="E17097" t="s">
        <v>17991</v>
      </c>
      <c r="F17097" t="s">
        <v>17992</v>
      </c>
      <c r="G17097" t="s">
        <v>3959</v>
      </c>
      <c r="H17097" t="s">
        <v>1911</v>
      </c>
      <c r="I17097">
        <v>0</v>
      </c>
      <c r="J17097" s="302">
        <v>173100000</v>
      </c>
    </row>
    <row r="17098" spans="1:10" x14ac:dyDescent="0.25">
      <c r="A17098">
        <v>36321003</v>
      </c>
      <c r="B17098">
        <v>36342003</v>
      </c>
      <c r="C17098" t="s">
        <v>17984</v>
      </c>
      <c r="D17098" t="s">
        <v>2134</v>
      </c>
      <c r="E17098" t="s">
        <v>3510</v>
      </c>
      <c r="F17098" t="s">
        <v>3944</v>
      </c>
      <c r="G17098" t="s">
        <v>3957</v>
      </c>
      <c r="H17098" t="s">
        <v>1911</v>
      </c>
      <c r="I17098">
        <v>0</v>
      </c>
      <c r="J17098" s="302">
        <v>191600000</v>
      </c>
    </row>
    <row r="17099" spans="1:10" x14ac:dyDescent="0.25">
      <c r="A17099">
        <v>36320001</v>
      </c>
      <c r="B17099">
        <v>36343001</v>
      </c>
      <c r="C17099" t="s">
        <v>17984</v>
      </c>
      <c r="D17099" t="s">
        <v>2149</v>
      </c>
      <c r="E17099" t="s">
        <v>17991</v>
      </c>
      <c r="F17099" t="s">
        <v>17993</v>
      </c>
      <c r="G17099" t="s">
        <v>3895</v>
      </c>
      <c r="H17099" t="s">
        <v>1911</v>
      </c>
      <c r="I17099">
        <v>0</v>
      </c>
      <c r="J17099" s="302">
        <v>162100000</v>
      </c>
    </row>
    <row r="17100" spans="1:10" x14ac:dyDescent="0.25">
      <c r="A17100">
        <v>36306004</v>
      </c>
      <c r="B17100">
        <v>36388001</v>
      </c>
      <c r="C17100" t="s">
        <v>17984</v>
      </c>
      <c r="D17100" t="s">
        <v>1918</v>
      </c>
      <c r="E17100" t="s">
        <v>17994</v>
      </c>
      <c r="F17100" t="s">
        <v>17995</v>
      </c>
      <c r="G17100" t="s">
        <v>17996</v>
      </c>
      <c r="H17100" t="s">
        <v>1911</v>
      </c>
      <c r="I17100">
        <v>0</v>
      </c>
      <c r="J17100" s="302">
        <v>153000000</v>
      </c>
    </row>
    <row r="17101" spans="1:10" x14ac:dyDescent="0.25">
      <c r="A17101">
        <v>36306005</v>
      </c>
      <c r="B17101">
        <v>36388002</v>
      </c>
      <c r="C17101" t="s">
        <v>17984</v>
      </c>
      <c r="D17101" t="s">
        <v>1918</v>
      </c>
      <c r="E17101" t="s">
        <v>17994</v>
      </c>
      <c r="F17101" t="s">
        <v>17997</v>
      </c>
      <c r="G17101" t="s">
        <v>3953</v>
      </c>
      <c r="H17101" t="s">
        <v>1911</v>
      </c>
      <c r="I17101">
        <v>0</v>
      </c>
      <c r="J17101" s="302">
        <v>118700000</v>
      </c>
    </row>
    <row r="17102" spans="1:10" x14ac:dyDescent="0.25">
      <c r="A17102">
        <v>36306006</v>
      </c>
      <c r="B17102">
        <v>36388003</v>
      </c>
      <c r="C17102" t="s">
        <v>17984</v>
      </c>
      <c r="D17102" t="s">
        <v>1918</v>
      </c>
      <c r="E17102" t="s">
        <v>17994</v>
      </c>
      <c r="F17102" t="s">
        <v>17997</v>
      </c>
      <c r="G17102" t="s">
        <v>4146</v>
      </c>
      <c r="H17102" t="s">
        <v>1911</v>
      </c>
      <c r="I17102">
        <v>0</v>
      </c>
      <c r="J17102" s="302">
        <v>113000000</v>
      </c>
    </row>
    <row r="17103" spans="1:10" x14ac:dyDescent="0.25">
      <c r="A17103">
        <v>36403003</v>
      </c>
      <c r="B17103">
        <v>36470001</v>
      </c>
      <c r="C17103" t="s">
        <v>17998</v>
      </c>
      <c r="D17103" t="s">
        <v>2151</v>
      </c>
      <c r="E17103" t="s">
        <v>17999</v>
      </c>
      <c r="F17103" t="s">
        <v>18000</v>
      </c>
      <c r="G17103" t="s">
        <v>18001</v>
      </c>
      <c r="H17103" t="s">
        <v>1911</v>
      </c>
      <c r="I17103">
        <v>0</v>
      </c>
      <c r="J17103" s="302">
        <v>475000000</v>
      </c>
    </row>
    <row r="17104" spans="1:10" x14ac:dyDescent="0.25">
      <c r="A17104">
        <v>36403001</v>
      </c>
      <c r="B17104">
        <v>36472001</v>
      </c>
      <c r="C17104" t="s">
        <v>17998</v>
      </c>
      <c r="D17104" t="s">
        <v>2151</v>
      </c>
      <c r="E17104" t="s">
        <v>18002</v>
      </c>
      <c r="F17104" t="s">
        <v>18003</v>
      </c>
      <c r="G17104" t="s">
        <v>18004</v>
      </c>
      <c r="H17104" t="s">
        <v>1911</v>
      </c>
      <c r="I17104">
        <v>0</v>
      </c>
      <c r="J17104" s="302">
        <v>145000000</v>
      </c>
    </row>
    <row r="17105" spans="1:10" x14ac:dyDescent="0.25">
      <c r="A17105">
        <v>36403002</v>
      </c>
      <c r="B17105">
        <v>36473001</v>
      </c>
      <c r="C17105" t="s">
        <v>17998</v>
      </c>
      <c r="D17105" t="s">
        <v>2151</v>
      </c>
      <c r="E17105" t="s">
        <v>18005</v>
      </c>
      <c r="F17105" t="s">
        <v>18003</v>
      </c>
      <c r="G17105" t="s">
        <v>18006</v>
      </c>
      <c r="H17105" t="s">
        <v>1911</v>
      </c>
      <c r="I17105">
        <v>0</v>
      </c>
      <c r="J17105" s="302">
        <v>122000000</v>
      </c>
    </row>
    <row r="17106" spans="1:10" x14ac:dyDescent="0.25">
      <c r="A17106">
        <v>36501001</v>
      </c>
      <c r="B17106">
        <v>36533001</v>
      </c>
      <c r="C17106" t="s">
        <v>18007</v>
      </c>
      <c r="D17106" t="s">
        <v>1907</v>
      </c>
      <c r="E17106" t="s">
        <v>18008</v>
      </c>
      <c r="F17106" t="s">
        <v>8238</v>
      </c>
      <c r="G17106" t="s">
        <v>3774</v>
      </c>
      <c r="H17106" t="s">
        <v>1911</v>
      </c>
      <c r="I17106">
        <v>0</v>
      </c>
      <c r="J17106" s="302">
        <v>52700000</v>
      </c>
    </row>
    <row r="17107" spans="1:10" x14ac:dyDescent="0.25">
      <c r="A17107">
        <v>36501002</v>
      </c>
      <c r="B17107">
        <v>36533002</v>
      </c>
      <c r="C17107" t="s">
        <v>18007</v>
      </c>
      <c r="D17107" t="s">
        <v>1907</v>
      </c>
      <c r="E17107" t="s">
        <v>18009</v>
      </c>
      <c r="F17107" t="s">
        <v>2826</v>
      </c>
      <c r="G17107" t="s">
        <v>2316</v>
      </c>
      <c r="H17107" t="s">
        <v>1911</v>
      </c>
      <c r="I17107">
        <v>0</v>
      </c>
      <c r="J17107" s="302">
        <v>95000000</v>
      </c>
    </row>
    <row r="17108" spans="1:10" x14ac:dyDescent="0.25">
      <c r="A17108">
        <v>36617001</v>
      </c>
      <c r="B17108">
        <v>36656001</v>
      </c>
      <c r="C17108" t="s">
        <v>15337</v>
      </c>
      <c r="D17108" t="s">
        <v>1977</v>
      </c>
      <c r="E17108" t="s">
        <v>18010</v>
      </c>
      <c r="F17108" t="s">
        <v>18011</v>
      </c>
      <c r="G17108" t="s">
        <v>1996</v>
      </c>
      <c r="H17108" t="s">
        <v>1911</v>
      </c>
      <c r="I17108">
        <v>0</v>
      </c>
      <c r="J17108" s="302">
        <v>3200000</v>
      </c>
    </row>
    <row r="17109" spans="1:10" x14ac:dyDescent="0.25">
      <c r="A17109">
        <v>36717010</v>
      </c>
      <c r="B17109">
        <v>36753001</v>
      </c>
      <c r="C17109" t="s">
        <v>18012</v>
      </c>
      <c r="D17109" t="s">
        <v>1977</v>
      </c>
      <c r="E17109" t="s">
        <v>18013</v>
      </c>
      <c r="F17109" t="s">
        <v>18014</v>
      </c>
      <c r="G17109" t="s">
        <v>18015</v>
      </c>
      <c r="H17109" t="s">
        <v>1911</v>
      </c>
      <c r="I17109">
        <v>0</v>
      </c>
      <c r="J17109" s="302">
        <v>69500000</v>
      </c>
    </row>
    <row r="17110" spans="1:10" x14ac:dyDescent="0.25">
      <c r="A17110">
        <v>36717011</v>
      </c>
      <c r="B17110">
        <v>36753002</v>
      </c>
      <c r="C17110" t="s">
        <v>18012</v>
      </c>
      <c r="D17110" t="s">
        <v>1977</v>
      </c>
      <c r="E17110" t="s">
        <v>18013</v>
      </c>
      <c r="F17110" t="s">
        <v>18016</v>
      </c>
      <c r="G17110" t="s">
        <v>18015</v>
      </c>
      <c r="H17110" t="s">
        <v>1911</v>
      </c>
      <c r="I17110">
        <v>0</v>
      </c>
      <c r="J17110" s="302">
        <v>73500000</v>
      </c>
    </row>
    <row r="17111" spans="1:10" x14ac:dyDescent="0.25">
      <c r="A17111">
        <v>36717014</v>
      </c>
      <c r="B17111">
        <v>36753003</v>
      </c>
      <c r="C17111" t="s">
        <v>18012</v>
      </c>
      <c r="D17111" t="s">
        <v>1977</v>
      </c>
      <c r="E17111" t="s">
        <v>18017</v>
      </c>
      <c r="F17111" t="s">
        <v>18016</v>
      </c>
      <c r="G17111" t="s">
        <v>18018</v>
      </c>
      <c r="H17111" t="s">
        <v>1911</v>
      </c>
      <c r="I17111">
        <v>0</v>
      </c>
      <c r="J17111" s="302">
        <v>77900000</v>
      </c>
    </row>
    <row r="17112" spans="1:10" x14ac:dyDescent="0.25">
      <c r="A17112">
        <v>36717030</v>
      </c>
      <c r="B17112">
        <v>36753004</v>
      </c>
      <c r="C17112" t="s">
        <v>18012</v>
      </c>
      <c r="D17112" t="s">
        <v>1977</v>
      </c>
      <c r="E17112" t="s">
        <v>18019</v>
      </c>
      <c r="F17112" t="s">
        <v>18020</v>
      </c>
      <c r="G17112" t="s">
        <v>7186</v>
      </c>
      <c r="H17112" t="s">
        <v>1911</v>
      </c>
      <c r="I17112">
        <v>63000</v>
      </c>
      <c r="J17112" s="302">
        <v>70000000</v>
      </c>
    </row>
    <row r="17113" spans="1:10" x14ac:dyDescent="0.25">
      <c r="A17113">
        <v>36717057</v>
      </c>
      <c r="B17113">
        <v>36753005</v>
      </c>
      <c r="C17113" t="s">
        <v>18012</v>
      </c>
      <c r="D17113" t="s">
        <v>1977</v>
      </c>
      <c r="E17113" t="s">
        <v>18019</v>
      </c>
      <c r="F17113" t="s">
        <v>18021</v>
      </c>
      <c r="G17113" t="s">
        <v>12760</v>
      </c>
      <c r="H17113" t="s">
        <v>1911</v>
      </c>
      <c r="I17113">
        <v>0</v>
      </c>
      <c r="J17113" s="302">
        <v>76000000</v>
      </c>
    </row>
    <row r="17114" spans="1:10" x14ac:dyDescent="0.25">
      <c r="A17114">
        <v>36717001</v>
      </c>
      <c r="B17114">
        <v>36757001</v>
      </c>
      <c r="C17114" t="s">
        <v>18012</v>
      </c>
      <c r="D17114" t="s">
        <v>1977</v>
      </c>
      <c r="E17114" t="s">
        <v>18022</v>
      </c>
      <c r="F17114" t="s">
        <v>18023</v>
      </c>
      <c r="G17114" t="s">
        <v>6998</v>
      </c>
      <c r="H17114" t="s">
        <v>1911</v>
      </c>
      <c r="I17114">
        <v>0</v>
      </c>
      <c r="J17114" s="302">
        <v>63700000</v>
      </c>
    </row>
    <row r="17115" spans="1:10" x14ac:dyDescent="0.25">
      <c r="A17115">
        <v>36717002</v>
      </c>
      <c r="B17115">
        <v>36757002</v>
      </c>
      <c r="C17115" t="s">
        <v>18012</v>
      </c>
      <c r="D17115" t="s">
        <v>1977</v>
      </c>
      <c r="E17115" t="s">
        <v>18024</v>
      </c>
      <c r="F17115" t="s">
        <v>2009</v>
      </c>
      <c r="G17115" t="s">
        <v>6998</v>
      </c>
      <c r="H17115" t="s">
        <v>1911</v>
      </c>
      <c r="I17115">
        <v>0</v>
      </c>
      <c r="J17115" s="302">
        <v>54600000</v>
      </c>
    </row>
    <row r="17116" spans="1:10" x14ac:dyDescent="0.25">
      <c r="A17116">
        <v>36717004</v>
      </c>
      <c r="B17116">
        <v>36757003</v>
      </c>
      <c r="C17116" t="s">
        <v>18012</v>
      </c>
      <c r="D17116" t="s">
        <v>1977</v>
      </c>
      <c r="E17116" t="s">
        <v>2071</v>
      </c>
      <c r="F17116" t="s">
        <v>18025</v>
      </c>
      <c r="G17116" t="s">
        <v>15747</v>
      </c>
      <c r="H17116" t="s">
        <v>1911</v>
      </c>
      <c r="I17116">
        <v>0</v>
      </c>
      <c r="J17116" s="302">
        <v>66500000</v>
      </c>
    </row>
    <row r="17117" spans="1:10" x14ac:dyDescent="0.25">
      <c r="A17117">
        <v>36717005</v>
      </c>
      <c r="B17117">
        <v>36757004</v>
      </c>
      <c r="C17117" t="s">
        <v>18012</v>
      </c>
      <c r="D17117" t="s">
        <v>1977</v>
      </c>
      <c r="E17117" t="s">
        <v>6683</v>
      </c>
      <c r="F17117" t="s">
        <v>18026</v>
      </c>
      <c r="G17117" t="s">
        <v>18015</v>
      </c>
      <c r="H17117" t="s">
        <v>1911</v>
      </c>
      <c r="I17117">
        <v>0</v>
      </c>
      <c r="J17117" s="302">
        <v>56300000</v>
      </c>
    </row>
    <row r="17118" spans="1:10" x14ac:dyDescent="0.25">
      <c r="A17118">
        <v>36717006</v>
      </c>
      <c r="B17118">
        <v>36757005</v>
      </c>
      <c r="C17118" t="s">
        <v>18012</v>
      </c>
      <c r="D17118" t="s">
        <v>1977</v>
      </c>
      <c r="E17118" t="s">
        <v>18027</v>
      </c>
      <c r="F17118" t="s">
        <v>3509</v>
      </c>
      <c r="G17118" t="s">
        <v>18028</v>
      </c>
      <c r="H17118" t="s">
        <v>1911</v>
      </c>
      <c r="I17118">
        <v>0</v>
      </c>
      <c r="J17118" s="302">
        <v>76800000</v>
      </c>
    </row>
    <row r="17119" spans="1:10" x14ac:dyDescent="0.25">
      <c r="A17119">
        <v>36717007</v>
      </c>
      <c r="B17119">
        <v>36757006</v>
      </c>
      <c r="C17119" t="s">
        <v>18012</v>
      </c>
      <c r="D17119" t="s">
        <v>1977</v>
      </c>
      <c r="E17119" t="s">
        <v>18019</v>
      </c>
      <c r="F17119" t="s">
        <v>16419</v>
      </c>
      <c r="G17119" t="s">
        <v>12850</v>
      </c>
      <c r="H17119" t="s">
        <v>1911</v>
      </c>
      <c r="I17119">
        <v>0</v>
      </c>
      <c r="J17119" s="302">
        <v>57400000</v>
      </c>
    </row>
    <row r="17120" spans="1:10" x14ac:dyDescent="0.25">
      <c r="A17120">
        <v>36717008</v>
      </c>
      <c r="B17120">
        <v>36757007</v>
      </c>
      <c r="C17120" t="s">
        <v>18012</v>
      </c>
      <c r="D17120" t="s">
        <v>1977</v>
      </c>
      <c r="E17120" t="s">
        <v>18019</v>
      </c>
      <c r="F17120" t="s">
        <v>18029</v>
      </c>
      <c r="G17120" t="s">
        <v>12850</v>
      </c>
      <c r="H17120" t="s">
        <v>1911</v>
      </c>
      <c r="I17120">
        <v>0</v>
      </c>
      <c r="J17120" s="302">
        <v>62800000</v>
      </c>
    </row>
    <row r="17121" spans="1:10" x14ac:dyDescent="0.25">
      <c r="A17121">
        <v>36717013</v>
      </c>
      <c r="B17121">
        <v>36757008</v>
      </c>
      <c r="C17121" t="s">
        <v>18012</v>
      </c>
      <c r="D17121" t="s">
        <v>1977</v>
      </c>
      <c r="E17121" t="s">
        <v>2071</v>
      </c>
      <c r="F17121" t="s">
        <v>18026</v>
      </c>
      <c r="G17121" t="s">
        <v>12850</v>
      </c>
      <c r="H17121" t="s">
        <v>1911</v>
      </c>
      <c r="I17121">
        <v>0</v>
      </c>
      <c r="J17121" s="302">
        <v>39600000</v>
      </c>
    </row>
    <row r="17122" spans="1:10" x14ac:dyDescent="0.25">
      <c r="A17122">
        <v>36717015</v>
      </c>
      <c r="B17122">
        <v>36757009</v>
      </c>
      <c r="C17122" t="s">
        <v>18012</v>
      </c>
      <c r="D17122" t="s">
        <v>1977</v>
      </c>
      <c r="E17122" t="s">
        <v>18022</v>
      </c>
      <c r="F17122" t="s">
        <v>4605</v>
      </c>
      <c r="G17122" t="s">
        <v>6998</v>
      </c>
      <c r="H17122" t="s">
        <v>1911</v>
      </c>
      <c r="I17122">
        <v>0</v>
      </c>
      <c r="J17122" s="302">
        <v>63500000</v>
      </c>
    </row>
    <row r="17123" spans="1:10" x14ac:dyDescent="0.25">
      <c r="A17123">
        <v>36717016</v>
      </c>
      <c r="B17123">
        <v>36757010</v>
      </c>
      <c r="C17123" t="s">
        <v>18012</v>
      </c>
      <c r="D17123" t="s">
        <v>1977</v>
      </c>
      <c r="E17123" t="s">
        <v>18019</v>
      </c>
      <c r="F17123" t="s">
        <v>18030</v>
      </c>
      <c r="G17123" t="s">
        <v>12850</v>
      </c>
      <c r="H17123" t="s">
        <v>1911</v>
      </c>
      <c r="I17123">
        <v>0</v>
      </c>
      <c r="J17123" s="302">
        <v>61300000</v>
      </c>
    </row>
    <row r="17124" spans="1:10" x14ac:dyDescent="0.25">
      <c r="A17124">
        <v>36717019</v>
      </c>
      <c r="B17124">
        <v>36757011</v>
      </c>
      <c r="C17124" t="s">
        <v>18012</v>
      </c>
      <c r="D17124" t="s">
        <v>1977</v>
      </c>
      <c r="E17124" t="s">
        <v>17954</v>
      </c>
      <c r="F17124" t="s">
        <v>18031</v>
      </c>
      <c r="G17124" t="s">
        <v>18032</v>
      </c>
      <c r="H17124" t="s">
        <v>1911</v>
      </c>
      <c r="I17124">
        <v>0</v>
      </c>
      <c r="J17124" s="302">
        <v>72000000</v>
      </c>
    </row>
    <row r="17125" spans="1:10" x14ac:dyDescent="0.25">
      <c r="A17125">
        <v>36717021</v>
      </c>
      <c r="B17125">
        <v>36757012</v>
      </c>
      <c r="C17125" t="s">
        <v>18012</v>
      </c>
      <c r="D17125" t="s">
        <v>1977</v>
      </c>
      <c r="E17125" t="s">
        <v>6683</v>
      </c>
      <c r="F17125" t="s">
        <v>18026</v>
      </c>
      <c r="G17125" t="s">
        <v>18018</v>
      </c>
      <c r="H17125" t="s">
        <v>1911</v>
      </c>
      <c r="I17125">
        <v>0</v>
      </c>
      <c r="J17125" s="302">
        <v>56000000</v>
      </c>
    </row>
    <row r="17126" spans="1:10" x14ac:dyDescent="0.25">
      <c r="A17126">
        <v>36717025</v>
      </c>
      <c r="B17126">
        <v>36757013</v>
      </c>
      <c r="C17126" t="s">
        <v>18012</v>
      </c>
      <c r="D17126" t="s">
        <v>1977</v>
      </c>
      <c r="E17126" t="s">
        <v>18033</v>
      </c>
      <c r="F17126" t="s">
        <v>18034</v>
      </c>
      <c r="G17126" t="s">
        <v>18035</v>
      </c>
      <c r="H17126" t="s">
        <v>1911</v>
      </c>
      <c r="I17126">
        <v>0</v>
      </c>
      <c r="J17126" s="302">
        <v>70200000</v>
      </c>
    </row>
    <row r="17127" spans="1:10" x14ac:dyDescent="0.25">
      <c r="A17127">
        <v>36717026</v>
      </c>
      <c r="B17127">
        <v>36757014</v>
      </c>
      <c r="C17127" t="s">
        <v>18012</v>
      </c>
      <c r="D17127" t="s">
        <v>1977</v>
      </c>
      <c r="E17127" t="s">
        <v>6683</v>
      </c>
      <c r="F17127" t="s">
        <v>18036</v>
      </c>
      <c r="G17127" t="s">
        <v>6998</v>
      </c>
      <c r="H17127" t="s">
        <v>1911</v>
      </c>
      <c r="I17127">
        <v>0</v>
      </c>
      <c r="J17127" s="302">
        <v>63300000</v>
      </c>
    </row>
    <row r="17128" spans="1:10" x14ac:dyDescent="0.25">
      <c r="A17128">
        <v>36717027</v>
      </c>
      <c r="B17128">
        <v>36757015</v>
      </c>
      <c r="C17128" t="s">
        <v>18012</v>
      </c>
      <c r="D17128" t="s">
        <v>1977</v>
      </c>
      <c r="E17128" t="s">
        <v>18022</v>
      </c>
      <c r="F17128" t="s">
        <v>18037</v>
      </c>
      <c r="G17128" t="s">
        <v>3393</v>
      </c>
      <c r="H17128" t="s">
        <v>1911</v>
      </c>
      <c r="I17128">
        <v>94700</v>
      </c>
      <c r="J17128" s="302">
        <v>79000000</v>
      </c>
    </row>
    <row r="17129" spans="1:10" x14ac:dyDescent="0.25">
      <c r="A17129">
        <v>36717028</v>
      </c>
      <c r="B17129">
        <v>36757016</v>
      </c>
      <c r="C17129" t="s">
        <v>18012</v>
      </c>
      <c r="D17129" t="s">
        <v>1977</v>
      </c>
      <c r="E17129" t="s">
        <v>18024</v>
      </c>
      <c r="F17129" t="s">
        <v>18038</v>
      </c>
      <c r="G17129" t="s">
        <v>3393</v>
      </c>
      <c r="H17129" t="s">
        <v>1911</v>
      </c>
      <c r="I17129">
        <v>0</v>
      </c>
      <c r="J17129" s="302">
        <v>81300000</v>
      </c>
    </row>
    <row r="17130" spans="1:10" x14ac:dyDescent="0.25">
      <c r="A17130">
        <v>36717020</v>
      </c>
      <c r="B17130">
        <v>36757017</v>
      </c>
      <c r="C17130" t="s">
        <v>18012</v>
      </c>
      <c r="D17130" t="s">
        <v>1977</v>
      </c>
      <c r="E17130" t="s">
        <v>18019</v>
      </c>
      <c r="F17130" t="s">
        <v>18039</v>
      </c>
      <c r="G17130" t="s">
        <v>12760</v>
      </c>
      <c r="H17130" t="s">
        <v>1911</v>
      </c>
      <c r="I17130">
        <v>0</v>
      </c>
      <c r="J17130" s="302">
        <v>71600000</v>
      </c>
    </row>
    <row r="17131" spans="1:10" x14ac:dyDescent="0.25">
      <c r="A17131">
        <v>36717003</v>
      </c>
      <c r="B17131">
        <v>36757018</v>
      </c>
      <c r="C17131" t="s">
        <v>18012</v>
      </c>
      <c r="D17131" t="s">
        <v>1977</v>
      </c>
      <c r="E17131" t="s">
        <v>18019</v>
      </c>
      <c r="F17131" t="s">
        <v>18040</v>
      </c>
      <c r="G17131" t="s">
        <v>2148</v>
      </c>
      <c r="H17131" t="s">
        <v>1911</v>
      </c>
      <c r="I17131">
        <v>0</v>
      </c>
      <c r="J17131" s="302">
        <v>69500000</v>
      </c>
    </row>
    <row r="17132" spans="1:10" x14ac:dyDescent="0.25">
      <c r="A17132">
        <v>36717022</v>
      </c>
      <c r="B17132">
        <v>36757019</v>
      </c>
      <c r="C17132" t="s">
        <v>18012</v>
      </c>
      <c r="D17132" t="s">
        <v>1977</v>
      </c>
      <c r="E17132" t="s">
        <v>18019</v>
      </c>
      <c r="F17132" t="s">
        <v>18041</v>
      </c>
      <c r="G17132" t="s">
        <v>12760</v>
      </c>
      <c r="H17132" t="s">
        <v>1911</v>
      </c>
      <c r="I17132">
        <v>0</v>
      </c>
      <c r="J17132" s="302">
        <v>80200000</v>
      </c>
    </row>
    <row r="17133" spans="1:10" x14ac:dyDescent="0.25">
      <c r="A17133">
        <v>36717023</v>
      </c>
      <c r="B17133">
        <v>36757020</v>
      </c>
      <c r="C17133" t="s">
        <v>18012</v>
      </c>
      <c r="D17133" t="s">
        <v>1977</v>
      </c>
      <c r="E17133" t="s">
        <v>18019</v>
      </c>
      <c r="F17133" t="s">
        <v>18042</v>
      </c>
      <c r="G17133" t="s">
        <v>3393</v>
      </c>
      <c r="H17133" t="s">
        <v>1911</v>
      </c>
      <c r="I17133">
        <v>0</v>
      </c>
      <c r="J17133" s="302">
        <v>99000000</v>
      </c>
    </row>
    <row r="17134" spans="1:10" x14ac:dyDescent="0.25">
      <c r="A17134">
        <v>36717024</v>
      </c>
      <c r="B17134">
        <v>36757021</v>
      </c>
      <c r="C17134" t="s">
        <v>18012</v>
      </c>
      <c r="D17134" t="s">
        <v>1977</v>
      </c>
      <c r="E17134" t="s">
        <v>18019</v>
      </c>
      <c r="F17134" t="s">
        <v>18043</v>
      </c>
      <c r="G17134" t="s">
        <v>3393</v>
      </c>
      <c r="H17134" t="s">
        <v>1911</v>
      </c>
      <c r="I17134">
        <v>0</v>
      </c>
      <c r="J17134" s="302">
        <v>92000000</v>
      </c>
    </row>
    <row r="17135" spans="1:10" x14ac:dyDescent="0.25">
      <c r="A17135">
        <v>36717009</v>
      </c>
      <c r="B17135">
        <v>36757022</v>
      </c>
      <c r="C17135" t="s">
        <v>18012</v>
      </c>
      <c r="D17135" t="s">
        <v>1977</v>
      </c>
      <c r="E17135" t="s">
        <v>18019</v>
      </c>
      <c r="F17135" t="s">
        <v>18040</v>
      </c>
      <c r="G17135" t="s">
        <v>12760</v>
      </c>
      <c r="H17135" t="s">
        <v>1911</v>
      </c>
      <c r="I17135">
        <v>0</v>
      </c>
      <c r="J17135" s="302">
        <v>70400000</v>
      </c>
    </row>
    <row r="17136" spans="1:10" x14ac:dyDescent="0.25">
      <c r="A17136">
        <v>36717012</v>
      </c>
      <c r="B17136">
        <v>36757023</v>
      </c>
      <c r="C17136" t="s">
        <v>18012</v>
      </c>
      <c r="D17136" t="s">
        <v>1977</v>
      </c>
      <c r="E17136" t="s">
        <v>18019</v>
      </c>
      <c r="F17136" t="s">
        <v>18044</v>
      </c>
      <c r="G17136" t="s">
        <v>3393</v>
      </c>
      <c r="H17136" t="s">
        <v>1911</v>
      </c>
      <c r="I17136">
        <v>0</v>
      </c>
      <c r="J17136" s="302">
        <v>94000000</v>
      </c>
    </row>
    <row r="17137" spans="1:10" x14ac:dyDescent="0.25">
      <c r="A17137">
        <v>36717017</v>
      </c>
      <c r="B17137">
        <v>36757024</v>
      </c>
      <c r="C17137" t="s">
        <v>18012</v>
      </c>
      <c r="D17137" t="s">
        <v>1977</v>
      </c>
      <c r="E17137" t="s">
        <v>5221</v>
      </c>
      <c r="F17137" t="s">
        <v>3734</v>
      </c>
      <c r="G17137" t="s">
        <v>18035</v>
      </c>
      <c r="H17137" t="s">
        <v>1911</v>
      </c>
      <c r="I17137">
        <v>0</v>
      </c>
      <c r="J17137" s="302">
        <v>41000000</v>
      </c>
    </row>
    <row r="17138" spans="1:10" x14ac:dyDescent="0.25">
      <c r="A17138">
        <v>36717018</v>
      </c>
      <c r="B17138">
        <v>36757025</v>
      </c>
      <c r="C17138" t="s">
        <v>18012</v>
      </c>
      <c r="D17138" t="s">
        <v>1977</v>
      </c>
      <c r="E17138" t="s">
        <v>18019</v>
      </c>
      <c r="F17138" t="s">
        <v>2005</v>
      </c>
      <c r="G17138" t="s">
        <v>2148</v>
      </c>
      <c r="H17138" t="s">
        <v>1911</v>
      </c>
      <c r="I17138">
        <v>0</v>
      </c>
      <c r="J17138" s="302">
        <v>74400000</v>
      </c>
    </row>
    <row r="17139" spans="1:10" x14ac:dyDescent="0.25">
      <c r="A17139">
        <v>36717029</v>
      </c>
      <c r="B17139">
        <v>36757026</v>
      </c>
      <c r="C17139" t="s">
        <v>18012</v>
      </c>
      <c r="D17139" t="s">
        <v>1977</v>
      </c>
      <c r="E17139" t="s">
        <v>18019</v>
      </c>
      <c r="F17139" t="s">
        <v>18045</v>
      </c>
      <c r="G17139" t="s">
        <v>12760</v>
      </c>
      <c r="H17139" t="s">
        <v>1911</v>
      </c>
      <c r="I17139">
        <v>0</v>
      </c>
      <c r="J17139" s="302">
        <v>79000000</v>
      </c>
    </row>
    <row r="17140" spans="1:10" x14ac:dyDescent="0.25">
      <c r="A17140">
        <v>36717032</v>
      </c>
      <c r="B17140">
        <v>36757027</v>
      </c>
      <c r="C17140" t="s">
        <v>18012</v>
      </c>
      <c r="D17140" t="s">
        <v>1977</v>
      </c>
      <c r="E17140" t="s">
        <v>5221</v>
      </c>
      <c r="F17140" t="s">
        <v>18046</v>
      </c>
      <c r="G17140" t="s">
        <v>3393</v>
      </c>
      <c r="H17140" t="s">
        <v>1911</v>
      </c>
      <c r="I17140">
        <v>0</v>
      </c>
      <c r="J17140" s="302">
        <v>105000000</v>
      </c>
    </row>
    <row r="17141" spans="1:10" x14ac:dyDescent="0.25">
      <c r="A17141">
        <v>36717033</v>
      </c>
      <c r="B17141">
        <v>36757028</v>
      </c>
      <c r="C17141" t="s">
        <v>18012</v>
      </c>
      <c r="D17141" t="s">
        <v>1977</v>
      </c>
      <c r="E17141" t="s">
        <v>18019</v>
      </c>
      <c r="F17141" t="s">
        <v>18047</v>
      </c>
      <c r="G17141" t="s">
        <v>3358</v>
      </c>
      <c r="H17141" t="s">
        <v>1911</v>
      </c>
      <c r="I17141">
        <v>86800</v>
      </c>
      <c r="J17141" s="302">
        <v>99000000</v>
      </c>
    </row>
    <row r="17142" spans="1:10" x14ac:dyDescent="0.25">
      <c r="A17142">
        <v>36717034</v>
      </c>
      <c r="B17142">
        <v>36757029</v>
      </c>
      <c r="C17142" t="s">
        <v>18012</v>
      </c>
      <c r="D17142" t="s">
        <v>1977</v>
      </c>
      <c r="E17142" t="s">
        <v>18024</v>
      </c>
      <c r="F17142" t="s">
        <v>18038</v>
      </c>
      <c r="G17142" t="s">
        <v>3393</v>
      </c>
      <c r="H17142" t="s">
        <v>1911</v>
      </c>
      <c r="I17142">
        <v>0</v>
      </c>
      <c r="J17142" s="302">
        <v>111000000</v>
      </c>
    </row>
    <row r="17143" spans="1:10" x14ac:dyDescent="0.25">
      <c r="A17143">
        <v>36717035</v>
      </c>
      <c r="B17143">
        <v>36757030</v>
      </c>
      <c r="C17143" t="s">
        <v>18012</v>
      </c>
      <c r="D17143" t="s">
        <v>1977</v>
      </c>
      <c r="E17143" t="s">
        <v>5221</v>
      </c>
      <c r="F17143" t="s">
        <v>2009</v>
      </c>
      <c r="G17143" t="s">
        <v>3358</v>
      </c>
      <c r="H17143" t="s">
        <v>1911</v>
      </c>
      <c r="I17143">
        <v>0</v>
      </c>
      <c r="J17143" s="302">
        <v>73000000</v>
      </c>
    </row>
    <row r="17144" spans="1:10" x14ac:dyDescent="0.25">
      <c r="A17144">
        <v>36717036</v>
      </c>
      <c r="B17144">
        <v>36757031</v>
      </c>
      <c r="C17144" t="s">
        <v>18012</v>
      </c>
      <c r="D17144" t="s">
        <v>1977</v>
      </c>
      <c r="E17144" t="s">
        <v>2071</v>
      </c>
      <c r="F17144" t="s">
        <v>18048</v>
      </c>
      <c r="G17144" t="s">
        <v>3393</v>
      </c>
      <c r="H17144" t="s">
        <v>1911</v>
      </c>
      <c r="I17144">
        <v>0</v>
      </c>
      <c r="J17144" s="302">
        <v>99000000</v>
      </c>
    </row>
    <row r="17145" spans="1:10" x14ac:dyDescent="0.25">
      <c r="A17145">
        <v>36717037</v>
      </c>
      <c r="B17145">
        <v>36757032</v>
      </c>
      <c r="C17145" t="s">
        <v>18012</v>
      </c>
      <c r="D17145" t="s">
        <v>1977</v>
      </c>
      <c r="E17145" t="s">
        <v>2071</v>
      </c>
      <c r="F17145" t="s">
        <v>18049</v>
      </c>
      <c r="G17145" t="s">
        <v>3393</v>
      </c>
      <c r="H17145" t="s">
        <v>1911</v>
      </c>
      <c r="I17145">
        <v>111300</v>
      </c>
      <c r="J17145" s="302">
        <v>110000000</v>
      </c>
    </row>
    <row r="17146" spans="1:10" x14ac:dyDescent="0.25">
      <c r="A17146">
        <v>36717038</v>
      </c>
      <c r="B17146">
        <v>36757033</v>
      </c>
      <c r="C17146" t="s">
        <v>18012</v>
      </c>
      <c r="D17146" t="s">
        <v>1977</v>
      </c>
      <c r="E17146" t="s">
        <v>2071</v>
      </c>
      <c r="F17146" t="s">
        <v>18050</v>
      </c>
      <c r="G17146" t="s">
        <v>3393</v>
      </c>
      <c r="H17146" t="s">
        <v>1911</v>
      </c>
      <c r="I17146">
        <v>98000</v>
      </c>
      <c r="J17146" s="302">
        <v>90000000</v>
      </c>
    </row>
    <row r="17147" spans="1:10" x14ac:dyDescent="0.25">
      <c r="A17147">
        <v>36717039</v>
      </c>
      <c r="B17147">
        <v>36757034</v>
      </c>
      <c r="C17147" t="s">
        <v>18012</v>
      </c>
      <c r="D17147" t="s">
        <v>1977</v>
      </c>
      <c r="E17147" t="s">
        <v>18051</v>
      </c>
      <c r="F17147" t="s">
        <v>4320</v>
      </c>
      <c r="G17147" t="s">
        <v>15863</v>
      </c>
      <c r="H17147" t="s">
        <v>1911</v>
      </c>
      <c r="I17147">
        <v>50400</v>
      </c>
      <c r="J17147" s="302">
        <v>53000000</v>
      </c>
    </row>
    <row r="17148" spans="1:10" x14ac:dyDescent="0.25">
      <c r="A17148">
        <v>36717040</v>
      </c>
      <c r="B17148">
        <v>36757035</v>
      </c>
      <c r="C17148" t="s">
        <v>18012</v>
      </c>
      <c r="D17148" t="s">
        <v>1977</v>
      </c>
      <c r="E17148" t="s">
        <v>6683</v>
      </c>
      <c r="F17148" t="s">
        <v>18052</v>
      </c>
      <c r="G17148" t="s">
        <v>18053</v>
      </c>
      <c r="H17148" t="s">
        <v>1911</v>
      </c>
      <c r="I17148">
        <v>76000</v>
      </c>
      <c r="J17148" s="302">
        <v>80000000</v>
      </c>
    </row>
    <row r="17149" spans="1:10" x14ac:dyDescent="0.25">
      <c r="A17149">
        <v>36717041</v>
      </c>
      <c r="B17149">
        <v>36757036</v>
      </c>
      <c r="C17149" t="s">
        <v>18012</v>
      </c>
      <c r="D17149" t="s">
        <v>1977</v>
      </c>
      <c r="E17149" t="s">
        <v>18019</v>
      </c>
      <c r="F17149" t="s">
        <v>18054</v>
      </c>
      <c r="G17149" t="s">
        <v>3393</v>
      </c>
      <c r="H17149" t="s">
        <v>1911</v>
      </c>
      <c r="I17149">
        <v>0</v>
      </c>
      <c r="J17149" s="302">
        <v>160000000</v>
      </c>
    </row>
    <row r="17150" spans="1:10" x14ac:dyDescent="0.25">
      <c r="A17150">
        <v>36717042</v>
      </c>
      <c r="B17150">
        <v>36757037</v>
      </c>
      <c r="C17150" t="s">
        <v>18012</v>
      </c>
      <c r="D17150" t="s">
        <v>1977</v>
      </c>
      <c r="E17150" t="s">
        <v>18019</v>
      </c>
      <c r="F17150" t="s">
        <v>18055</v>
      </c>
      <c r="G17150" t="s">
        <v>3393</v>
      </c>
      <c r="H17150" t="s">
        <v>1911</v>
      </c>
      <c r="I17150">
        <v>0</v>
      </c>
      <c r="J17150" s="302">
        <v>150000000</v>
      </c>
    </row>
    <row r="17151" spans="1:10" x14ac:dyDescent="0.25">
      <c r="A17151">
        <v>36717043</v>
      </c>
      <c r="B17151">
        <v>36757038</v>
      </c>
      <c r="C17151" t="s">
        <v>18012</v>
      </c>
      <c r="D17151" t="s">
        <v>1977</v>
      </c>
      <c r="E17151" t="s">
        <v>18019</v>
      </c>
      <c r="F17151" t="s">
        <v>18056</v>
      </c>
      <c r="G17151" t="s">
        <v>3358</v>
      </c>
      <c r="H17151" t="s">
        <v>1911</v>
      </c>
      <c r="I17151">
        <v>0</v>
      </c>
      <c r="J17151" s="302">
        <v>99000000</v>
      </c>
    </row>
    <row r="17152" spans="1:10" x14ac:dyDescent="0.25">
      <c r="A17152">
        <v>36717044</v>
      </c>
      <c r="B17152">
        <v>36757039</v>
      </c>
      <c r="C17152" t="s">
        <v>18012</v>
      </c>
      <c r="D17152" t="s">
        <v>1977</v>
      </c>
      <c r="E17152" t="s">
        <v>18019</v>
      </c>
      <c r="F17152" t="s">
        <v>18057</v>
      </c>
      <c r="G17152" t="s">
        <v>3345</v>
      </c>
      <c r="H17152" t="s">
        <v>1911</v>
      </c>
      <c r="I17152">
        <v>0</v>
      </c>
      <c r="J17152" s="302">
        <v>69000000</v>
      </c>
    </row>
    <row r="17153" spans="1:10" x14ac:dyDescent="0.25">
      <c r="A17153">
        <v>36717045</v>
      </c>
      <c r="B17153">
        <v>36757040</v>
      </c>
      <c r="C17153" t="s">
        <v>18012</v>
      </c>
      <c r="D17153" t="s">
        <v>1977</v>
      </c>
      <c r="E17153" t="s">
        <v>18027</v>
      </c>
      <c r="F17153" t="s">
        <v>3311</v>
      </c>
      <c r="G17153" t="s">
        <v>18058</v>
      </c>
      <c r="H17153" t="s">
        <v>1911</v>
      </c>
      <c r="I17153">
        <v>0</v>
      </c>
      <c r="J17153" s="302">
        <v>165000000</v>
      </c>
    </row>
    <row r="17154" spans="1:10" x14ac:dyDescent="0.25">
      <c r="A17154">
        <v>36717046</v>
      </c>
      <c r="B17154">
        <v>36757041</v>
      </c>
      <c r="C17154" t="s">
        <v>18012</v>
      </c>
      <c r="D17154" t="s">
        <v>1977</v>
      </c>
      <c r="E17154" t="s">
        <v>18027</v>
      </c>
      <c r="F17154" t="s">
        <v>2090</v>
      </c>
      <c r="G17154" t="s">
        <v>18058</v>
      </c>
      <c r="H17154" t="s">
        <v>1911</v>
      </c>
      <c r="I17154">
        <v>0</v>
      </c>
      <c r="J17154" s="302">
        <v>173000000</v>
      </c>
    </row>
    <row r="17155" spans="1:10" x14ac:dyDescent="0.25">
      <c r="A17155">
        <v>36717047</v>
      </c>
      <c r="B17155">
        <v>36757042</v>
      </c>
      <c r="C17155" t="s">
        <v>18012</v>
      </c>
      <c r="D17155" t="s">
        <v>1977</v>
      </c>
      <c r="E17155" t="s">
        <v>18022</v>
      </c>
      <c r="F17155" t="s">
        <v>18023</v>
      </c>
      <c r="G17155" t="s">
        <v>3358</v>
      </c>
      <c r="H17155" t="s">
        <v>1911</v>
      </c>
      <c r="I17155">
        <v>0</v>
      </c>
      <c r="J17155" s="302">
        <v>80000000</v>
      </c>
    </row>
    <row r="17156" spans="1:10" x14ac:dyDescent="0.25">
      <c r="A17156">
        <v>36717048</v>
      </c>
      <c r="B17156">
        <v>36757043</v>
      </c>
      <c r="C17156" t="s">
        <v>18012</v>
      </c>
      <c r="D17156" t="s">
        <v>1977</v>
      </c>
      <c r="E17156" t="s">
        <v>5221</v>
      </c>
      <c r="F17156" t="s">
        <v>18059</v>
      </c>
      <c r="G17156" t="s">
        <v>3393</v>
      </c>
      <c r="H17156" t="s">
        <v>1911</v>
      </c>
      <c r="I17156">
        <v>83800</v>
      </c>
      <c r="J17156" s="302">
        <v>90000000</v>
      </c>
    </row>
    <row r="17157" spans="1:10" x14ac:dyDescent="0.25">
      <c r="A17157">
        <v>36717049</v>
      </c>
      <c r="B17157">
        <v>36757044</v>
      </c>
      <c r="C17157" t="s">
        <v>18012</v>
      </c>
      <c r="D17157" t="s">
        <v>1977</v>
      </c>
      <c r="E17157" t="s">
        <v>18022</v>
      </c>
      <c r="F17157" t="s">
        <v>18060</v>
      </c>
      <c r="G17157" t="s">
        <v>3393</v>
      </c>
      <c r="H17157" t="s">
        <v>1911</v>
      </c>
      <c r="I17157">
        <v>78000</v>
      </c>
      <c r="J17157" s="302">
        <v>83000000</v>
      </c>
    </row>
    <row r="17158" spans="1:10" x14ac:dyDescent="0.25">
      <c r="A17158">
        <v>36717050</v>
      </c>
      <c r="B17158">
        <v>36757045</v>
      </c>
      <c r="C17158" t="s">
        <v>18012</v>
      </c>
      <c r="D17158" t="s">
        <v>1977</v>
      </c>
      <c r="E17158" t="s">
        <v>2071</v>
      </c>
      <c r="F17158" t="s">
        <v>18061</v>
      </c>
      <c r="G17158" t="s">
        <v>3358</v>
      </c>
      <c r="H17158" t="s">
        <v>1911</v>
      </c>
      <c r="I17158">
        <v>0</v>
      </c>
      <c r="J17158" s="302">
        <v>68000000</v>
      </c>
    </row>
    <row r="17159" spans="1:10" x14ac:dyDescent="0.25">
      <c r="A17159">
        <v>36717051</v>
      </c>
      <c r="B17159">
        <v>36757046</v>
      </c>
      <c r="C17159" t="s">
        <v>18012</v>
      </c>
      <c r="D17159" t="s">
        <v>1977</v>
      </c>
      <c r="E17159" t="s">
        <v>6683</v>
      </c>
      <c r="F17159" t="s">
        <v>18061</v>
      </c>
      <c r="G17159" t="s">
        <v>3358</v>
      </c>
      <c r="H17159" t="s">
        <v>1911</v>
      </c>
      <c r="I17159">
        <v>59900</v>
      </c>
      <c r="J17159" s="302">
        <v>73000000</v>
      </c>
    </row>
    <row r="17160" spans="1:10" x14ac:dyDescent="0.25">
      <c r="A17160">
        <v>36717052</v>
      </c>
      <c r="B17160">
        <v>36757047</v>
      </c>
      <c r="C17160" t="s">
        <v>18012</v>
      </c>
      <c r="D17160" t="s">
        <v>1977</v>
      </c>
      <c r="E17160" t="s">
        <v>18022</v>
      </c>
      <c r="F17160" t="s">
        <v>18062</v>
      </c>
      <c r="G17160" t="s">
        <v>3393</v>
      </c>
      <c r="H17160" t="s">
        <v>1911</v>
      </c>
      <c r="I17160">
        <v>0</v>
      </c>
      <c r="J17160" s="302">
        <v>116000000</v>
      </c>
    </row>
    <row r="17161" spans="1:10" x14ac:dyDescent="0.25">
      <c r="A17161">
        <v>36717053</v>
      </c>
      <c r="B17161">
        <v>36757048</v>
      </c>
      <c r="C17161" t="s">
        <v>18012</v>
      </c>
      <c r="D17161" t="s">
        <v>1977</v>
      </c>
      <c r="E17161" t="s">
        <v>5221</v>
      </c>
      <c r="F17161" t="s">
        <v>18063</v>
      </c>
      <c r="G17161" t="s">
        <v>2119</v>
      </c>
      <c r="H17161" t="s">
        <v>1911</v>
      </c>
      <c r="I17161">
        <v>27000</v>
      </c>
      <c r="J17161" s="302">
        <v>29000000</v>
      </c>
    </row>
    <row r="17162" spans="1:10" x14ac:dyDescent="0.25">
      <c r="A17162">
        <v>36717054</v>
      </c>
      <c r="B17162">
        <v>36757049</v>
      </c>
      <c r="C17162" t="s">
        <v>18012</v>
      </c>
      <c r="D17162" t="s">
        <v>1977</v>
      </c>
      <c r="E17162" t="s">
        <v>2071</v>
      </c>
      <c r="F17162" t="s">
        <v>1935</v>
      </c>
      <c r="G17162" t="s">
        <v>2119</v>
      </c>
      <c r="H17162" t="s">
        <v>1911</v>
      </c>
      <c r="I17162">
        <v>25100</v>
      </c>
      <c r="J17162" s="302">
        <v>26000000</v>
      </c>
    </row>
    <row r="17163" spans="1:10" x14ac:dyDescent="0.25">
      <c r="A17163">
        <v>36717055</v>
      </c>
      <c r="B17163">
        <v>36757050</v>
      </c>
      <c r="C17163" t="s">
        <v>18012</v>
      </c>
      <c r="D17163" t="s">
        <v>1977</v>
      </c>
      <c r="E17163" t="s">
        <v>5221</v>
      </c>
      <c r="F17163" t="s">
        <v>18064</v>
      </c>
      <c r="G17163" t="s">
        <v>3393</v>
      </c>
      <c r="H17163" t="s">
        <v>1911</v>
      </c>
      <c r="I17163">
        <v>76000</v>
      </c>
      <c r="J17163" s="302">
        <v>83000000</v>
      </c>
    </row>
    <row r="17164" spans="1:10" x14ac:dyDescent="0.25">
      <c r="A17164">
        <v>36717056</v>
      </c>
      <c r="B17164">
        <v>36757051</v>
      </c>
      <c r="C17164" t="s">
        <v>18012</v>
      </c>
      <c r="D17164" t="s">
        <v>1977</v>
      </c>
      <c r="E17164" t="s">
        <v>18019</v>
      </c>
      <c r="F17164" t="s">
        <v>18065</v>
      </c>
      <c r="G17164" t="s">
        <v>3358</v>
      </c>
      <c r="H17164" t="s">
        <v>1911</v>
      </c>
      <c r="I17164">
        <v>0</v>
      </c>
      <c r="J17164" s="302">
        <v>83000000</v>
      </c>
    </row>
    <row r="17165" spans="1:10" x14ac:dyDescent="0.25">
      <c r="A17165">
        <v>36717058</v>
      </c>
      <c r="B17165">
        <v>36757052</v>
      </c>
      <c r="C17165" t="s">
        <v>18012</v>
      </c>
      <c r="D17165" t="s">
        <v>1977</v>
      </c>
      <c r="E17165" t="s">
        <v>18019</v>
      </c>
      <c r="F17165" t="s">
        <v>18021</v>
      </c>
      <c r="G17165" t="s">
        <v>12760</v>
      </c>
      <c r="H17165" t="s">
        <v>1911</v>
      </c>
      <c r="I17165">
        <v>80800</v>
      </c>
      <c r="J17165" s="302">
        <v>85000000</v>
      </c>
    </row>
    <row r="17166" spans="1:10" x14ac:dyDescent="0.25">
      <c r="A17166">
        <v>36811001</v>
      </c>
      <c r="B17166">
        <v>36861001</v>
      </c>
      <c r="C17166" t="s">
        <v>18066</v>
      </c>
      <c r="D17166" t="s">
        <v>1942</v>
      </c>
      <c r="E17166" t="s">
        <v>18067</v>
      </c>
      <c r="F17166" t="s">
        <v>18068</v>
      </c>
      <c r="G17166" t="s">
        <v>18069</v>
      </c>
      <c r="H17166" t="s">
        <v>1911</v>
      </c>
      <c r="I17166">
        <v>0</v>
      </c>
      <c r="J17166" s="302">
        <v>44000000</v>
      </c>
    </row>
    <row r="17167" spans="1:10" x14ac:dyDescent="0.25">
      <c r="A17167">
        <v>36811002</v>
      </c>
      <c r="B17167">
        <v>36861002</v>
      </c>
      <c r="C17167" t="s">
        <v>18066</v>
      </c>
      <c r="D17167" t="s">
        <v>1942</v>
      </c>
      <c r="E17167" t="s">
        <v>18067</v>
      </c>
      <c r="F17167" t="s">
        <v>18070</v>
      </c>
      <c r="G17167" t="s">
        <v>18071</v>
      </c>
      <c r="H17167" t="s">
        <v>1911</v>
      </c>
      <c r="I17167">
        <v>0</v>
      </c>
      <c r="J17167" s="302">
        <v>35000000</v>
      </c>
    </row>
    <row r="17168" spans="1:10" x14ac:dyDescent="0.25">
      <c r="A17168">
        <v>36804001</v>
      </c>
      <c r="B17168">
        <v>36862001</v>
      </c>
      <c r="C17168" t="s">
        <v>18066</v>
      </c>
      <c r="D17168" t="s">
        <v>3461</v>
      </c>
      <c r="E17168" t="s">
        <v>18067</v>
      </c>
      <c r="F17168" t="s">
        <v>18068</v>
      </c>
      <c r="G17168" t="s">
        <v>18069</v>
      </c>
      <c r="H17168" t="s">
        <v>1911</v>
      </c>
      <c r="I17168">
        <v>0</v>
      </c>
      <c r="J17168" s="302">
        <v>53000000</v>
      </c>
    </row>
    <row r="17169" spans="1:10" x14ac:dyDescent="0.25">
      <c r="A17169">
        <v>36812001</v>
      </c>
      <c r="B17169">
        <v>36863001</v>
      </c>
      <c r="C17169" t="s">
        <v>18066</v>
      </c>
      <c r="D17169" t="s">
        <v>1941</v>
      </c>
      <c r="E17169" t="s">
        <v>18067</v>
      </c>
      <c r="F17169" t="s">
        <v>18070</v>
      </c>
      <c r="G17169" t="s">
        <v>18071</v>
      </c>
      <c r="H17169" t="s">
        <v>1911</v>
      </c>
      <c r="I17169">
        <v>0</v>
      </c>
      <c r="J17169" s="302">
        <v>44800000</v>
      </c>
    </row>
    <row r="17170" spans="1:10" x14ac:dyDescent="0.25">
      <c r="A17170">
        <v>36812002</v>
      </c>
      <c r="B17170">
        <v>36863002</v>
      </c>
      <c r="C17170" t="s">
        <v>18066</v>
      </c>
      <c r="D17170" t="s">
        <v>1941</v>
      </c>
      <c r="E17170" t="s">
        <v>18067</v>
      </c>
      <c r="F17170" t="s">
        <v>18072</v>
      </c>
      <c r="G17170" t="s">
        <v>18073</v>
      </c>
      <c r="H17170" t="s">
        <v>1911</v>
      </c>
      <c r="I17170">
        <v>0</v>
      </c>
      <c r="J17170" s="302">
        <v>55700000</v>
      </c>
    </row>
    <row r="17171" spans="1:10" x14ac:dyDescent="0.25">
      <c r="A17171">
        <v>36812003</v>
      </c>
      <c r="B17171">
        <v>36863003</v>
      </c>
      <c r="C17171" t="s">
        <v>18066</v>
      </c>
      <c r="D17171" t="s">
        <v>1941</v>
      </c>
      <c r="E17171" t="s">
        <v>18067</v>
      </c>
      <c r="F17171" t="s">
        <v>18068</v>
      </c>
      <c r="G17171" t="s">
        <v>18069</v>
      </c>
      <c r="H17171" t="s">
        <v>1911</v>
      </c>
      <c r="I17171">
        <v>0</v>
      </c>
      <c r="J17171" s="302">
        <v>55000000</v>
      </c>
    </row>
    <row r="17172" spans="1:10" x14ac:dyDescent="0.25">
      <c r="A17172">
        <v>36826001</v>
      </c>
      <c r="B17172">
        <v>36865001</v>
      </c>
      <c r="C17172" t="s">
        <v>18066</v>
      </c>
      <c r="D17172" t="s">
        <v>3467</v>
      </c>
      <c r="E17172" t="s">
        <v>18067</v>
      </c>
      <c r="F17172" t="s">
        <v>18074</v>
      </c>
      <c r="G17172" t="s">
        <v>18073</v>
      </c>
      <c r="H17172" t="s">
        <v>1911</v>
      </c>
      <c r="I17172">
        <v>0</v>
      </c>
      <c r="J17172" s="302">
        <v>59800000</v>
      </c>
    </row>
    <row r="17173" spans="1:10" x14ac:dyDescent="0.25">
      <c r="A17173">
        <v>36901001</v>
      </c>
      <c r="B17173">
        <v>36932001</v>
      </c>
      <c r="C17173" t="s">
        <v>18075</v>
      </c>
      <c r="D17173" t="s">
        <v>1907</v>
      </c>
      <c r="E17173" t="s">
        <v>1980</v>
      </c>
      <c r="F17173" t="s">
        <v>2165</v>
      </c>
      <c r="G17173" t="s">
        <v>18076</v>
      </c>
      <c r="H17173" t="s">
        <v>1911</v>
      </c>
      <c r="I17173">
        <v>0</v>
      </c>
      <c r="J17173" s="302">
        <v>17700000</v>
      </c>
    </row>
    <row r="17174" spans="1:10" x14ac:dyDescent="0.25">
      <c r="A17174">
        <v>36901003</v>
      </c>
      <c r="B17174">
        <v>36932002</v>
      </c>
      <c r="C17174" t="s">
        <v>18075</v>
      </c>
      <c r="D17174" t="s">
        <v>1907</v>
      </c>
      <c r="E17174" t="s">
        <v>18077</v>
      </c>
      <c r="F17174" t="s">
        <v>3751</v>
      </c>
      <c r="G17174" t="s">
        <v>3568</v>
      </c>
      <c r="H17174" t="s">
        <v>1911</v>
      </c>
      <c r="I17174">
        <v>0</v>
      </c>
      <c r="J17174" s="302">
        <v>47900000</v>
      </c>
    </row>
    <row r="17175" spans="1:10" x14ac:dyDescent="0.25">
      <c r="A17175">
        <v>36901004</v>
      </c>
      <c r="B17175">
        <v>36932003</v>
      </c>
      <c r="C17175" t="s">
        <v>18075</v>
      </c>
      <c r="D17175" t="s">
        <v>1907</v>
      </c>
      <c r="E17175" t="s">
        <v>18077</v>
      </c>
      <c r="F17175" t="s">
        <v>3753</v>
      </c>
      <c r="G17175" t="s">
        <v>4854</v>
      </c>
      <c r="H17175" t="s">
        <v>1911</v>
      </c>
      <c r="I17175">
        <v>0</v>
      </c>
      <c r="J17175" s="302">
        <v>51600000</v>
      </c>
    </row>
    <row r="17176" spans="1:10" x14ac:dyDescent="0.25">
      <c r="A17176">
        <v>36901005</v>
      </c>
      <c r="B17176">
        <v>36932004</v>
      </c>
      <c r="C17176" t="s">
        <v>18075</v>
      </c>
      <c r="D17176" t="s">
        <v>1907</v>
      </c>
      <c r="E17176" t="s">
        <v>18077</v>
      </c>
      <c r="F17176" t="s">
        <v>3748</v>
      </c>
      <c r="G17176" t="s">
        <v>3568</v>
      </c>
      <c r="H17176" t="s">
        <v>1911</v>
      </c>
      <c r="I17176">
        <v>0</v>
      </c>
      <c r="J17176" s="302">
        <v>49200000</v>
      </c>
    </row>
    <row r="17177" spans="1:10" x14ac:dyDescent="0.25">
      <c r="A17177">
        <v>36901006</v>
      </c>
      <c r="B17177">
        <v>36932005</v>
      </c>
      <c r="C17177" t="s">
        <v>18075</v>
      </c>
      <c r="D17177" t="s">
        <v>1907</v>
      </c>
      <c r="E17177" t="s">
        <v>1980</v>
      </c>
      <c r="F17177" t="s">
        <v>3764</v>
      </c>
      <c r="G17177" t="s">
        <v>18076</v>
      </c>
      <c r="H17177" t="s">
        <v>1911</v>
      </c>
      <c r="I17177">
        <v>0</v>
      </c>
      <c r="J17177" s="302">
        <v>18900000</v>
      </c>
    </row>
    <row r="17178" spans="1:10" x14ac:dyDescent="0.25">
      <c r="A17178">
        <v>36901007</v>
      </c>
      <c r="B17178">
        <v>36932006</v>
      </c>
      <c r="C17178" t="s">
        <v>18075</v>
      </c>
      <c r="D17178" t="s">
        <v>1907</v>
      </c>
      <c r="E17178" t="s">
        <v>1980</v>
      </c>
      <c r="F17178" t="s">
        <v>7101</v>
      </c>
      <c r="G17178" t="s">
        <v>18078</v>
      </c>
      <c r="H17178" t="s">
        <v>1911</v>
      </c>
      <c r="I17178">
        <v>0</v>
      </c>
      <c r="J17178" s="302">
        <v>19800000</v>
      </c>
    </row>
    <row r="17179" spans="1:10" x14ac:dyDescent="0.25">
      <c r="A17179">
        <v>36901002</v>
      </c>
      <c r="B17179">
        <v>36933001</v>
      </c>
      <c r="C17179" t="s">
        <v>18075</v>
      </c>
      <c r="D17179" t="s">
        <v>1907</v>
      </c>
      <c r="E17179" t="s">
        <v>8923</v>
      </c>
      <c r="F17179" t="s">
        <v>12588</v>
      </c>
      <c r="G17179" t="s">
        <v>2898</v>
      </c>
      <c r="H17179" t="s">
        <v>1911</v>
      </c>
      <c r="I17179">
        <v>0</v>
      </c>
      <c r="J17179" s="302">
        <v>48000000</v>
      </c>
    </row>
    <row r="17180" spans="1:10" x14ac:dyDescent="0.25">
      <c r="A17180">
        <v>36906001</v>
      </c>
      <c r="B17180">
        <v>36935001</v>
      </c>
      <c r="C17180" t="s">
        <v>18075</v>
      </c>
      <c r="D17180" t="s">
        <v>1918</v>
      </c>
      <c r="E17180" t="s">
        <v>18079</v>
      </c>
      <c r="F17180" t="s">
        <v>18080</v>
      </c>
      <c r="G17180" t="s">
        <v>5628</v>
      </c>
      <c r="H17180" t="s">
        <v>1911</v>
      </c>
      <c r="I17180">
        <v>0</v>
      </c>
      <c r="J17180" s="302">
        <v>48800000</v>
      </c>
    </row>
    <row r="17181" spans="1:10" x14ac:dyDescent="0.25">
      <c r="A17181">
        <v>36906003</v>
      </c>
      <c r="B17181">
        <v>36935002</v>
      </c>
      <c r="C17181" t="s">
        <v>18075</v>
      </c>
      <c r="D17181" t="s">
        <v>1918</v>
      </c>
      <c r="E17181" t="s">
        <v>18079</v>
      </c>
      <c r="F17181" t="s">
        <v>18081</v>
      </c>
      <c r="G17181" t="s">
        <v>5628</v>
      </c>
      <c r="H17181" t="s">
        <v>1911</v>
      </c>
      <c r="I17181">
        <v>0</v>
      </c>
      <c r="J17181" s="302">
        <v>53800000</v>
      </c>
    </row>
    <row r="17182" spans="1:10" x14ac:dyDescent="0.25">
      <c r="A17182">
        <v>36906005</v>
      </c>
      <c r="B17182">
        <v>36937001</v>
      </c>
      <c r="C17182" t="s">
        <v>18075</v>
      </c>
      <c r="D17182" t="s">
        <v>1918</v>
      </c>
      <c r="E17182" t="s">
        <v>18082</v>
      </c>
      <c r="F17182" t="s">
        <v>18083</v>
      </c>
      <c r="G17182" t="s">
        <v>18084</v>
      </c>
      <c r="H17182" t="s">
        <v>1911</v>
      </c>
      <c r="I17182">
        <v>0</v>
      </c>
      <c r="J17182" s="302">
        <v>57700000</v>
      </c>
    </row>
    <row r="17183" spans="1:10" x14ac:dyDescent="0.25">
      <c r="A17183">
        <v>36906006</v>
      </c>
      <c r="B17183">
        <v>36937002</v>
      </c>
      <c r="C17183" t="s">
        <v>18075</v>
      </c>
      <c r="D17183" t="s">
        <v>1918</v>
      </c>
      <c r="E17183" t="s">
        <v>18085</v>
      </c>
      <c r="F17183" t="s">
        <v>18083</v>
      </c>
      <c r="G17183" t="s">
        <v>18086</v>
      </c>
      <c r="H17183" t="s">
        <v>1911</v>
      </c>
      <c r="I17183">
        <v>0</v>
      </c>
      <c r="J17183" s="302">
        <v>49800000</v>
      </c>
    </row>
    <row r="17184" spans="1:10" x14ac:dyDescent="0.25">
      <c r="A17184">
        <v>36906002</v>
      </c>
      <c r="B17184">
        <v>36988001</v>
      </c>
      <c r="C17184" t="s">
        <v>18075</v>
      </c>
      <c r="D17184" t="s">
        <v>1918</v>
      </c>
      <c r="E17184" t="s">
        <v>18087</v>
      </c>
      <c r="F17184" t="s">
        <v>2165</v>
      </c>
      <c r="G17184" t="s">
        <v>3313</v>
      </c>
      <c r="H17184" t="s">
        <v>1911</v>
      </c>
      <c r="I17184">
        <v>0</v>
      </c>
      <c r="J17184" s="302">
        <v>25800000</v>
      </c>
    </row>
    <row r="17185" spans="1:10" x14ac:dyDescent="0.25">
      <c r="A17185">
        <v>36906004</v>
      </c>
      <c r="B17185">
        <v>36988002</v>
      </c>
      <c r="C17185" t="s">
        <v>18075</v>
      </c>
      <c r="D17185" t="s">
        <v>1918</v>
      </c>
      <c r="E17185" t="s">
        <v>18087</v>
      </c>
      <c r="F17185" t="s">
        <v>3764</v>
      </c>
      <c r="G17185" t="s">
        <v>3313</v>
      </c>
      <c r="H17185" t="s">
        <v>1911</v>
      </c>
      <c r="I17185">
        <v>0</v>
      </c>
      <c r="J17185" s="302">
        <v>28000000</v>
      </c>
    </row>
    <row r="17186" spans="1:10" x14ac:dyDescent="0.25">
      <c r="A17186">
        <v>37021001</v>
      </c>
      <c r="B17186">
        <v>37042001</v>
      </c>
      <c r="C17186" t="s">
        <v>18088</v>
      </c>
      <c r="D17186" t="s">
        <v>2134</v>
      </c>
      <c r="E17186" t="s">
        <v>15739</v>
      </c>
      <c r="F17186" t="s">
        <v>3930</v>
      </c>
      <c r="G17186" t="s">
        <v>18089</v>
      </c>
      <c r="H17186" t="s">
        <v>1911</v>
      </c>
      <c r="I17186">
        <v>0</v>
      </c>
      <c r="J17186" s="302">
        <v>187000000</v>
      </c>
    </row>
    <row r="17187" spans="1:10" x14ac:dyDescent="0.25">
      <c r="A17187">
        <v>37011001</v>
      </c>
      <c r="B17187">
        <v>37061001</v>
      </c>
      <c r="C17187" t="s">
        <v>18088</v>
      </c>
      <c r="D17187" t="s">
        <v>1942</v>
      </c>
      <c r="E17187" t="s">
        <v>11069</v>
      </c>
      <c r="F17187" t="s">
        <v>11070</v>
      </c>
      <c r="G17187" t="s">
        <v>11071</v>
      </c>
      <c r="H17187" t="s">
        <v>1911</v>
      </c>
      <c r="I17187">
        <v>0</v>
      </c>
      <c r="J17187" s="302">
        <v>59700000</v>
      </c>
    </row>
    <row r="17188" spans="1:10" x14ac:dyDescent="0.25">
      <c r="A17188">
        <v>37011002</v>
      </c>
      <c r="B17188">
        <v>37061002</v>
      </c>
      <c r="C17188" t="s">
        <v>18088</v>
      </c>
      <c r="D17188" t="s">
        <v>1942</v>
      </c>
      <c r="E17188" t="s">
        <v>11069</v>
      </c>
      <c r="F17188" t="s">
        <v>11072</v>
      </c>
      <c r="G17188" t="s">
        <v>11073</v>
      </c>
      <c r="H17188" t="s">
        <v>1911</v>
      </c>
      <c r="I17188">
        <v>0</v>
      </c>
      <c r="J17188" s="302">
        <v>57200000</v>
      </c>
    </row>
    <row r="17189" spans="1:10" x14ac:dyDescent="0.25">
      <c r="A17189">
        <v>37004001</v>
      </c>
      <c r="B17189">
        <v>37062001</v>
      </c>
      <c r="C17189" t="s">
        <v>18088</v>
      </c>
      <c r="D17189" t="s">
        <v>3461</v>
      </c>
      <c r="E17189" t="s">
        <v>11069</v>
      </c>
      <c r="F17189" t="s">
        <v>11074</v>
      </c>
      <c r="G17189" t="s">
        <v>11073</v>
      </c>
      <c r="H17189" t="s">
        <v>1911</v>
      </c>
      <c r="I17189">
        <v>0</v>
      </c>
      <c r="J17189" s="302">
        <v>73300000</v>
      </c>
    </row>
    <row r="17190" spans="1:10" x14ac:dyDescent="0.25">
      <c r="A17190">
        <v>37004002</v>
      </c>
      <c r="B17190">
        <v>37062002</v>
      </c>
      <c r="C17190" t="s">
        <v>18088</v>
      </c>
      <c r="D17190" t="s">
        <v>3461</v>
      </c>
      <c r="E17190" t="s">
        <v>11069</v>
      </c>
      <c r="F17190" t="s">
        <v>18090</v>
      </c>
      <c r="G17190" t="s">
        <v>11071</v>
      </c>
      <c r="H17190" t="s">
        <v>1911</v>
      </c>
      <c r="I17190">
        <v>0</v>
      </c>
      <c r="J17190" s="302">
        <v>59700000</v>
      </c>
    </row>
    <row r="17191" spans="1:10" x14ac:dyDescent="0.25">
      <c r="A17191">
        <v>37004003</v>
      </c>
      <c r="B17191">
        <v>37062003</v>
      </c>
      <c r="C17191" t="s">
        <v>18088</v>
      </c>
      <c r="D17191" t="s">
        <v>3461</v>
      </c>
      <c r="E17191" t="s">
        <v>11069</v>
      </c>
      <c r="F17191" t="s">
        <v>18091</v>
      </c>
      <c r="G17191" t="s">
        <v>11073</v>
      </c>
      <c r="H17191" t="s">
        <v>1911</v>
      </c>
      <c r="I17191">
        <v>0</v>
      </c>
      <c r="J17191" s="302">
        <v>57200000</v>
      </c>
    </row>
    <row r="17192" spans="1:10" x14ac:dyDescent="0.25">
      <c r="A17192">
        <v>37012001</v>
      </c>
      <c r="B17192">
        <v>37063001</v>
      </c>
      <c r="C17192" t="s">
        <v>18088</v>
      </c>
      <c r="D17192" t="s">
        <v>1941</v>
      </c>
      <c r="E17192" t="s">
        <v>11069</v>
      </c>
      <c r="F17192" t="s">
        <v>11072</v>
      </c>
      <c r="G17192" t="s">
        <v>11073</v>
      </c>
      <c r="H17192" t="s">
        <v>1911</v>
      </c>
      <c r="I17192">
        <v>0</v>
      </c>
      <c r="J17192" s="302">
        <v>66200000</v>
      </c>
    </row>
    <row r="17193" spans="1:10" x14ac:dyDescent="0.25">
      <c r="A17193">
        <v>37121001</v>
      </c>
      <c r="B17193">
        <v>37142001</v>
      </c>
      <c r="C17193" t="s">
        <v>18092</v>
      </c>
      <c r="D17193" t="s">
        <v>2134</v>
      </c>
      <c r="E17193" t="s">
        <v>18093</v>
      </c>
      <c r="F17193" t="s">
        <v>18094</v>
      </c>
      <c r="G17193" t="s">
        <v>4075</v>
      </c>
      <c r="H17193" t="s">
        <v>1911</v>
      </c>
      <c r="I17193">
        <v>0</v>
      </c>
      <c r="J17193" s="302">
        <v>39900000</v>
      </c>
    </row>
    <row r="17194" spans="1:10" x14ac:dyDescent="0.25">
      <c r="A17194">
        <v>37201001</v>
      </c>
      <c r="B17194">
        <v>37232001</v>
      </c>
      <c r="C17194" t="s">
        <v>18095</v>
      </c>
      <c r="D17194" t="s">
        <v>1907</v>
      </c>
      <c r="E17194" t="s">
        <v>18096</v>
      </c>
      <c r="F17194" t="s">
        <v>8094</v>
      </c>
      <c r="G17194" t="s">
        <v>15738</v>
      </c>
      <c r="H17194" t="s">
        <v>1911</v>
      </c>
      <c r="I17194">
        <v>0</v>
      </c>
      <c r="J17194" s="302">
        <v>53400000</v>
      </c>
    </row>
    <row r="17195" spans="1:10" x14ac:dyDescent="0.25">
      <c r="A17195">
        <v>37206001</v>
      </c>
      <c r="B17195">
        <v>37235001</v>
      </c>
      <c r="C17195" t="s">
        <v>18095</v>
      </c>
      <c r="D17195" t="s">
        <v>1918</v>
      </c>
      <c r="E17195" t="s">
        <v>18097</v>
      </c>
      <c r="F17195" t="s">
        <v>2478</v>
      </c>
      <c r="G17195" t="s">
        <v>18098</v>
      </c>
      <c r="H17195" t="s">
        <v>1911</v>
      </c>
      <c r="I17195">
        <v>0</v>
      </c>
      <c r="J17195" s="302">
        <v>84700000</v>
      </c>
    </row>
    <row r="17196" spans="1:10" x14ac:dyDescent="0.25">
      <c r="A17196">
        <v>37206002</v>
      </c>
      <c r="B17196">
        <v>37235002</v>
      </c>
      <c r="C17196" t="s">
        <v>18095</v>
      </c>
      <c r="D17196" t="s">
        <v>1918</v>
      </c>
      <c r="E17196" t="s">
        <v>18099</v>
      </c>
      <c r="F17196" t="s">
        <v>4038</v>
      </c>
      <c r="G17196" t="s">
        <v>18100</v>
      </c>
      <c r="H17196" t="s">
        <v>1911</v>
      </c>
      <c r="I17196">
        <v>0</v>
      </c>
      <c r="J17196" s="302">
        <v>84200000</v>
      </c>
    </row>
    <row r="17197" spans="1:10" x14ac:dyDescent="0.25">
      <c r="A17197">
        <v>37206003</v>
      </c>
      <c r="B17197">
        <v>37235003</v>
      </c>
      <c r="C17197" t="s">
        <v>18095</v>
      </c>
      <c r="D17197" t="s">
        <v>1918</v>
      </c>
      <c r="E17197" t="s">
        <v>18101</v>
      </c>
      <c r="F17197" t="s">
        <v>2478</v>
      </c>
      <c r="G17197" t="s">
        <v>18100</v>
      </c>
      <c r="H17197" t="s">
        <v>1911</v>
      </c>
      <c r="I17197">
        <v>0</v>
      </c>
      <c r="J17197" s="302">
        <v>85000000</v>
      </c>
    </row>
    <row r="17198" spans="1:10" x14ac:dyDescent="0.25">
      <c r="A17198">
        <v>37208001</v>
      </c>
      <c r="B17198">
        <v>37236001</v>
      </c>
      <c r="C17198" t="s">
        <v>18095</v>
      </c>
      <c r="D17198" t="s">
        <v>1913</v>
      </c>
      <c r="E17198" t="s">
        <v>18097</v>
      </c>
      <c r="F17198" t="s">
        <v>2478</v>
      </c>
      <c r="G17198" t="s">
        <v>18102</v>
      </c>
      <c r="H17198" t="s">
        <v>1911</v>
      </c>
      <c r="I17198">
        <v>0</v>
      </c>
      <c r="J17198" s="302">
        <v>93700000</v>
      </c>
    </row>
    <row r="17199" spans="1:10" x14ac:dyDescent="0.25">
      <c r="A17199">
        <v>37208002</v>
      </c>
      <c r="B17199">
        <v>37236002</v>
      </c>
      <c r="C17199" t="s">
        <v>18095</v>
      </c>
      <c r="D17199" t="s">
        <v>1913</v>
      </c>
      <c r="E17199" t="s">
        <v>18103</v>
      </c>
      <c r="F17199" t="s">
        <v>3625</v>
      </c>
      <c r="G17199" t="s">
        <v>11817</v>
      </c>
      <c r="H17199" t="s">
        <v>1911</v>
      </c>
      <c r="I17199">
        <v>0</v>
      </c>
      <c r="J17199" s="302">
        <v>42200000</v>
      </c>
    </row>
    <row r="17200" spans="1:10" x14ac:dyDescent="0.25">
      <c r="A17200">
        <v>37208003</v>
      </c>
      <c r="B17200">
        <v>37236003</v>
      </c>
      <c r="C17200" t="s">
        <v>18095</v>
      </c>
      <c r="D17200" t="s">
        <v>1913</v>
      </c>
      <c r="E17200" t="s">
        <v>18101</v>
      </c>
      <c r="F17200" t="s">
        <v>2478</v>
      </c>
      <c r="G17200" t="s">
        <v>5798</v>
      </c>
      <c r="H17200" t="s">
        <v>1911</v>
      </c>
      <c r="I17200">
        <v>0</v>
      </c>
      <c r="J17200" s="302">
        <v>100100000</v>
      </c>
    </row>
    <row r="17201" spans="1:10" x14ac:dyDescent="0.25">
      <c r="A17201">
        <v>37208004</v>
      </c>
      <c r="B17201">
        <v>37236004</v>
      </c>
      <c r="C17201" t="s">
        <v>18095</v>
      </c>
      <c r="D17201" t="s">
        <v>1913</v>
      </c>
      <c r="E17201" t="s">
        <v>18097</v>
      </c>
      <c r="F17201" t="s">
        <v>2478</v>
      </c>
      <c r="G17201" t="s">
        <v>18104</v>
      </c>
      <c r="H17201" t="s">
        <v>1911</v>
      </c>
      <c r="I17201">
        <v>0</v>
      </c>
      <c r="J17201" s="302">
        <v>94900000</v>
      </c>
    </row>
    <row r="17202" spans="1:10" x14ac:dyDescent="0.25">
      <c r="A17202">
        <v>37208005</v>
      </c>
      <c r="B17202">
        <v>37236005</v>
      </c>
      <c r="C17202" t="s">
        <v>18095</v>
      </c>
      <c r="D17202" t="s">
        <v>1913</v>
      </c>
      <c r="E17202" t="s">
        <v>18097</v>
      </c>
      <c r="F17202" t="s">
        <v>2478</v>
      </c>
      <c r="G17202" t="s">
        <v>5798</v>
      </c>
      <c r="H17202" t="s">
        <v>1911</v>
      </c>
      <c r="I17202">
        <v>0</v>
      </c>
      <c r="J17202" s="302">
        <v>94600000</v>
      </c>
    </row>
    <row r="17203" spans="1:10" x14ac:dyDescent="0.25">
      <c r="A17203">
        <v>37221001</v>
      </c>
      <c r="B17203">
        <v>37242001</v>
      </c>
      <c r="C17203" t="s">
        <v>18095</v>
      </c>
      <c r="D17203" t="s">
        <v>2134</v>
      </c>
      <c r="E17203" t="s">
        <v>18105</v>
      </c>
      <c r="F17203" t="s">
        <v>2478</v>
      </c>
      <c r="G17203" t="s">
        <v>4073</v>
      </c>
      <c r="H17203" t="s">
        <v>1911</v>
      </c>
      <c r="I17203">
        <v>0</v>
      </c>
      <c r="J17203" s="302">
        <v>103400000</v>
      </c>
    </row>
    <row r="17204" spans="1:10" x14ac:dyDescent="0.25">
      <c r="A17204">
        <v>37221002</v>
      </c>
      <c r="B17204">
        <v>37242002</v>
      </c>
      <c r="C17204" t="s">
        <v>18095</v>
      </c>
      <c r="D17204" t="s">
        <v>2134</v>
      </c>
      <c r="E17204" t="s">
        <v>18105</v>
      </c>
      <c r="F17204" t="s">
        <v>2478</v>
      </c>
      <c r="G17204" t="s">
        <v>18106</v>
      </c>
      <c r="H17204" t="s">
        <v>1911</v>
      </c>
      <c r="I17204">
        <v>0</v>
      </c>
      <c r="J17204" s="302">
        <v>100800000</v>
      </c>
    </row>
    <row r="17205" spans="1:10" x14ac:dyDescent="0.25">
      <c r="A17205">
        <v>37221003</v>
      </c>
      <c r="B17205">
        <v>37242003</v>
      </c>
      <c r="C17205" t="s">
        <v>18095</v>
      </c>
      <c r="D17205" t="s">
        <v>2134</v>
      </c>
      <c r="E17205" t="s">
        <v>18105</v>
      </c>
      <c r="F17205" t="s">
        <v>2478</v>
      </c>
      <c r="G17205" t="s">
        <v>4075</v>
      </c>
      <c r="H17205" t="s">
        <v>1911</v>
      </c>
      <c r="I17205">
        <v>0</v>
      </c>
      <c r="J17205" s="302">
        <v>101500000</v>
      </c>
    </row>
    <row r="17206" spans="1:10" x14ac:dyDescent="0.25">
      <c r="A17206">
        <v>37221004</v>
      </c>
      <c r="B17206">
        <v>37242004</v>
      </c>
      <c r="C17206" t="s">
        <v>18095</v>
      </c>
      <c r="D17206" t="s">
        <v>2134</v>
      </c>
      <c r="E17206" t="s">
        <v>18105</v>
      </c>
      <c r="F17206" t="s">
        <v>2478</v>
      </c>
      <c r="G17206" t="s">
        <v>16009</v>
      </c>
      <c r="H17206" t="s">
        <v>1911</v>
      </c>
      <c r="I17206">
        <v>0</v>
      </c>
      <c r="J17206" s="302">
        <v>97800000</v>
      </c>
    </row>
    <row r="17207" spans="1:10" x14ac:dyDescent="0.25">
      <c r="A17207">
        <v>37221005</v>
      </c>
      <c r="B17207">
        <v>37242005</v>
      </c>
      <c r="C17207" t="s">
        <v>18095</v>
      </c>
      <c r="D17207" t="s">
        <v>2134</v>
      </c>
      <c r="E17207" t="s">
        <v>18107</v>
      </c>
      <c r="F17207" t="s">
        <v>10951</v>
      </c>
      <c r="G17207" t="s">
        <v>18106</v>
      </c>
      <c r="H17207" t="s">
        <v>1911</v>
      </c>
      <c r="I17207">
        <v>0</v>
      </c>
      <c r="J17207" s="302">
        <v>115300000</v>
      </c>
    </row>
    <row r="17208" spans="1:10" x14ac:dyDescent="0.25">
      <c r="A17208">
        <v>37221006</v>
      </c>
      <c r="B17208">
        <v>37242006</v>
      </c>
      <c r="C17208" t="s">
        <v>18095</v>
      </c>
      <c r="D17208" t="s">
        <v>2134</v>
      </c>
      <c r="E17208" t="s">
        <v>18107</v>
      </c>
      <c r="F17208" t="s">
        <v>12459</v>
      </c>
      <c r="G17208" t="s">
        <v>18106</v>
      </c>
      <c r="H17208" t="s">
        <v>1911</v>
      </c>
      <c r="I17208">
        <v>0</v>
      </c>
      <c r="J17208" s="302">
        <v>123500000</v>
      </c>
    </row>
    <row r="17209" spans="1:10" x14ac:dyDescent="0.25">
      <c r="A17209">
        <v>37221007</v>
      </c>
      <c r="B17209">
        <v>37242007</v>
      </c>
      <c r="C17209" t="s">
        <v>18095</v>
      </c>
      <c r="D17209" t="s">
        <v>2134</v>
      </c>
      <c r="E17209" t="s">
        <v>18107</v>
      </c>
      <c r="F17209" t="s">
        <v>10951</v>
      </c>
      <c r="G17209" t="s">
        <v>16009</v>
      </c>
      <c r="H17209" t="s">
        <v>1911</v>
      </c>
      <c r="I17209">
        <v>0</v>
      </c>
      <c r="J17209" s="302">
        <v>105300000</v>
      </c>
    </row>
    <row r="17210" spans="1:10" x14ac:dyDescent="0.25">
      <c r="A17210">
        <v>37220001</v>
      </c>
      <c r="B17210">
        <v>37243001</v>
      </c>
      <c r="C17210" t="s">
        <v>18095</v>
      </c>
      <c r="D17210" t="s">
        <v>2149</v>
      </c>
      <c r="E17210" t="s">
        <v>18105</v>
      </c>
      <c r="F17210" t="s">
        <v>2478</v>
      </c>
      <c r="G17210" t="s">
        <v>4075</v>
      </c>
      <c r="H17210" t="s">
        <v>1911</v>
      </c>
      <c r="I17210">
        <v>0</v>
      </c>
      <c r="J17210" s="302">
        <v>97000000</v>
      </c>
    </row>
    <row r="17211" spans="1:10" x14ac:dyDescent="0.25">
      <c r="A17211">
        <v>37220002</v>
      </c>
      <c r="B17211">
        <v>37243002</v>
      </c>
      <c r="C17211" t="s">
        <v>18095</v>
      </c>
      <c r="D17211" t="s">
        <v>2149</v>
      </c>
      <c r="E17211" t="s">
        <v>18105</v>
      </c>
      <c r="F17211" t="s">
        <v>2478</v>
      </c>
      <c r="G17211" t="s">
        <v>4073</v>
      </c>
      <c r="H17211" t="s">
        <v>1911</v>
      </c>
      <c r="I17211">
        <v>0</v>
      </c>
      <c r="J17211" s="302">
        <v>100300000</v>
      </c>
    </row>
    <row r="17212" spans="1:10" x14ac:dyDescent="0.25">
      <c r="A17212">
        <v>37220003</v>
      </c>
      <c r="B17212">
        <v>37243003</v>
      </c>
      <c r="C17212" t="s">
        <v>18095</v>
      </c>
      <c r="D17212" t="s">
        <v>2149</v>
      </c>
      <c r="E17212" t="s">
        <v>18105</v>
      </c>
      <c r="F17212" t="s">
        <v>2478</v>
      </c>
      <c r="G17212" t="s">
        <v>18106</v>
      </c>
      <c r="H17212" t="s">
        <v>1911</v>
      </c>
      <c r="I17212">
        <v>0</v>
      </c>
      <c r="J17212" s="302">
        <v>96700000</v>
      </c>
    </row>
    <row r="17213" spans="1:10" x14ac:dyDescent="0.25">
      <c r="A17213">
        <v>37220006</v>
      </c>
      <c r="B17213">
        <v>37244001</v>
      </c>
      <c r="C17213" t="s">
        <v>18095</v>
      </c>
      <c r="D17213" t="s">
        <v>2149</v>
      </c>
      <c r="E17213" t="s">
        <v>18107</v>
      </c>
      <c r="F17213" t="s">
        <v>10951</v>
      </c>
      <c r="G17213" t="s">
        <v>4073</v>
      </c>
      <c r="H17213" t="s">
        <v>1911</v>
      </c>
      <c r="I17213">
        <v>0</v>
      </c>
      <c r="J17213" s="302">
        <v>109900000</v>
      </c>
    </row>
    <row r="17214" spans="1:10" x14ac:dyDescent="0.25">
      <c r="A17214">
        <v>37220004</v>
      </c>
      <c r="B17214">
        <v>37245001</v>
      </c>
      <c r="C17214" t="s">
        <v>18095</v>
      </c>
      <c r="D17214" t="s">
        <v>2149</v>
      </c>
      <c r="E17214" t="s">
        <v>18105</v>
      </c>
      <c r="F17214" t="s">
        <v>2478</v>
      </c>
      <c r="G17214" t="s">
        <v>18108</v>
      </c>
      <c r="H17214" t="s">
        <v>1911</v>
      </c>
      <c r="I17214">
        <v>0</v>
      </c>
      <c r="J17214" s="302">
        <v>94800000</v>
      </c>
    </row>
    <row r="17215" spans="1:10" x14ac:dyDescent="0.25">
      <c r="A17215">
        <v>37220005</v>
      </c>
      <c r="B17215">
        <v>37245002</v>
      </c>
      <c r="C17215" t="s">
        <v>18095</v>
      </c>
      <c r="D17215" t="s">
        <v>2149</v>
      </c>
      <c r="E17215" t="s">
        <v>18105</v>
      </c>
      <c r="F17215" t="s">
        <v>2478</v>
      </c>
      <c r="G17215" t="s">
        <v>4165</v>
      </c>
      <c r="H17215" t="s">
        <v>1911</v>
      </c>
      <c r="I17215">
        <v>0</v>
      </c>
      <c r="J17215" s="302">
        <v>91000000</v>
      </c>
    </row>
    <row r="17216" spans="1:10" x14ac:dyDescent="0.25">
      <c r="A17216">
        <v>37220007</v>
      </c>
      <c r="B17216">
        <v>37245003</v>
      </c>
      <c r="C17216" t="s">
        <v>18095</v>
      </c>
      <c r="D17216" t="s">
        <v>2149</v>
      </c>
      <c r="E17216" t="s">
        <v>18107</v>
      </c>
      <c r="F17216" t="s">
        <v>10951</v>
      </c>
      <c r="G17216" t="s">
        <v>4164</v>
      </c>
      <c r="H17216" t="s">
        <v>1911</v>
      </c>
      <c r="I17216">
        <v>0</v>
      </c>
      <c r="J17216" s="302">
        <v>119500000</v>
      </c>
    </row>
    <row r="17217" spans="1:10" x14ac:dyDescent="0.25">
      <c r="A17217">
        <v>37212001</v>
      </c>
      <c r="B17217">
        <v>37247001</v>
      </c>
      <c r="C17217" t="s">
        <v>18095</v>
      </c>
      <c r="D17217" t="s">
        <v>1941</v>
      </c>
      <c r="E17217" t="s">
        <v>2478</v>
      </c>
      <c r="F17217" t="s">
        <v>18109</v>
      </c>
      <c r="G17217" t="s">
        <v>5798</v>
      </c>
      <c r="H17217" t="s">
        <v>1911</v>
      </c>
      <c r="I17217">
        <v>0</v>
      </c>
      <c r="J17217" s="302">
        <v>88000000</v>
      </c>
    </row>
    <row r="17218" spans="1:10" x14ac:dyDescent="0.25">
      <c r="A17218">
        <v>37317001</v>
      </c>
      <c r="B17218">
        <v>37357001</v>
      </c>
      <c r="C17218" t="s">
        <v>18110</v>
      </c>
      <c r="D17218" t="s">
        <v>1977</v>
      </c>
      <c r="E17218" t="s">
        <v>18111</v>
      </c>
      <c r="F17218" t="s">
        <v>2016</v>
      </c>
      <c r="G17218" t="s">
        <v>2017</v>
      </c>
      <c r="H17218" t="s">
        <v>1911</v>
      </c>
      <c r="I17218">
        <v>0</v>
      </c>
      <c r="J17218" s="302">
        <v>3800000</v>
      </c>
    </row>
    <row r="17219" spans="1:10" x14ac:dyDescent="0.25">
      <c r="A17219">
        <v>37317002</v>
      </c>
      <c r="B17219">
        <v>37357002</v>
      </c>
      <c r="C17219" t="s">
        <v>18110</v>
      </c>
      <c r="D17219" t="s">
        <v>1977</v>
      </c>
      <c r="E17219" t="s">
        <v>18111</v>
      </c>
      <c r="F17219" t="s">
        <v>1928</v>
      </c>
      <c r="G17219" t="s">
        <v>1929</v>
      </c>
      <c r="H17219" t="s">
        <v>1911</v>
      </c>
      <c r="I17219">
        <v>0</v>
      </c>
      <c r="J17219" s="302">
        <v>4200000</v>
      </c>
    </row>
    <row r="17220" spans="1:10" x14ac:dyDescent="0.25">
      <c r="A17220">
        <v>37408001</v>
      </c>
      <c r="B17220">
        <v>37436001</v>
      </c>
      <c r="C17220" t="s">
        <v>15583</v>
      </c>
      <c r="D17220" t="s">
        <v>1913</v>
      </c>
      <c r="E17220" t="s">
        <v>18112</v>
      </c>
      <c r="F17220" t="s">
        <v>18113</v>
      </c>
      <c r="G17220" t="s">
        <v>5759</v>
      </c>
      <c r="H17220" t="s">
        <v>1911</v>
      </c>
      <c r="I17220">
        <v>0</v>
      </c>
      <c r="J17220" s="302">
        <v>62100000</v>
      </c>
    </row>
    <row r="17221" spans="1:10" x14ac:dyDescent="0.25">
      <c r="A17221">
        <v>37408002</v>
      </c>
      <c r="B17221">
        <v>37436002</v>
      </c>
      <c r="C17221" t="s">
        <v>15583</v>
      </c>
      <c r="D17221" t="s">
        <v>1913</v>
      </c>
      <c r="E17221" t="s">
        <v>18114</v>
      </c>
      <c r="F17221" t="s">
        <v>18113</v>
      </c>
      <c r="G17221" t="s">
        <v>5759</v>
      </c>
      <c r="H17221" t="s">
        <v>1911</v>
      </c>
      <c r="I17221">
        <v>0</v>
      </c>
      <c r="J17221" s="302">
        <v>145000000</v>
      </c>
    </row>
    <row r="17222" spans="1:10" x14ac:dyDescent="0.25">
      <c r="A17222">
        <v>37408003</v>
      </c>
      <c r="B17222">
        <v>37436003</v>
      </c>
      <c r="C17222" t="s">
        <v>15583</v>
      </c>
      <c r="D17222" t="s">
        <v>1913</v>
      </c>
      <c r="E17222" t="s">
        <v>18115</v>
      </c>
      <c r="F17222" t="s">
        <v>8461</v>
      </c>
      <c r="G17222" t="s">
        <v>5706</v>
      </c>
      <c r="H17222" t="s">
        <v>1911</v>
      </c>
      <c r="I17222">
        <v>0</v>
      </c>
      <c r="J17222" s="302">
        <v>195000000</v>
      </c>
    </row>
    <row r="17223" spans="1:10" x14ac:dyDescent="0.25">
      <c r="A17223">
        <v>37517004</v>
      </c>
      <c r="B17223">
        <v>37554001</v>
      </c>
      <c r="C17223" t="s">
        <v>18116</v>
      </c>
      <c r="D17223" t="s">
        <v>1977</v>
      </c>
      <c r="E17223" t="s">
        <v>14218</v>
      </c>
      <c r="F17223" t="s">
        <v>1992</v>
      </c>
      <c r="G17223" t="s">
        <v>1993</v>
      </c>
      <c r="H17223" t="s">
        <v>1911</v>
      </c>
      <c r="I17223">
        <v>0</v>
      </c>
      <c r="J17223" s="302">
        <v>2900000</v>
      </c>
    </row>
    <row r="17224" spans="1:10" x14ac:dyDescent="0.25">
      <c r="A17224">
        <v>37517001</v>
      </c>
      <c r="B17224">
        <v>37555001</v>
      </c>
      <c r="C17224" t="s">
        <v>18116</v>
      </c>
      <c r="D17224" t="s">
        <v>1977</v>
      </c>
      <c r="E17224" t="s">
        <v>5404</v>
      </c>
      <c r="F17224" t="s">
        <v>2065</v>
      </c>
      <c r="G17224" t="s">
        <v>2066</v>
      </c>
      <c r="H17224" t="s">
        <v>1911</v>
      </c>
      <c r="I17224">
        <v>0</v>
      </c>
      <c r="J17224" s="302">
        <v>2600000</v>
      </c>
    </row>
    <row r="17225" spans="1:10" x14ac:dyDescent="0.25">
      <c r="A17225">
        <v>37517002</v>
      </c>
      <c r="B17225">
        <v>37557001</v>
      </c>
      <c r="C17225" t="s">
        <v>18116</v>
      </c>
      <c r="D17225" t="s">
        <v>1977</v>
      </c>
      <c r="E17225" t="s">
        <v>7503</v>
      </c>
      <c r="F17225" t="s">
        <v>1928</v>
      </c>
      <c r="G17225" t="s">
        <v>1929</v>
      </c>
      <c r="H17225" t="s">
        <v>1911</v>
      </c>
      <c r="I17225">
        <v>0</v>
      </c>
      <c r="J17225" s="302">
        <v>3500000</v>
      </c>
    </row>
    <row r="17226" spans="1:10" x14ac:dyDescent="0.25">
      <c r="A17226">
        <v>37517003</v>
      </c>
      <c r="B17226">
        <v>37557002</v>
      </c>
      <c r="C17226" t="s">
        <v>18116</v>
      </c>
      <c r="D17226" t="s">
        <v>1977</v>
      </c>
      <c r="E17226" t="s">
        <v>7503</v>
      </c>
      <c r="F17226" t="s">
        <v>2016</v>
      </c>
      <c r="G17226" t="s">
        <v>2017</v>
      </c>
      <c r="H17226" t="s">
        <v>1911</v>
      </c>
      <c r="I17226">
        <v>0</v>
      </c>
      <c r="J17226" s="302">
        <v>2400000</v>
      </c>
    </row>
    <row r="17227" spans="1:10" x14ac:dyDescent="0.25">
      <c r="A17227">
        <v>37619001</v>
      </c>
      <c r="B17227">
        <v>37650001</v>
      </c>
      <c r="C17227" t="s">
        <v>18117</v>
      </c>
      <c r="D17227" t="s">
        <v>1926</v>
      </c>
      <c r="E17227" t="s">
        <v>16488</v>
      </c>
      <c r="F17227" t="s">
        <v>1928</v>
      </c>
      <c r="G17227" t="s">
        <v>17470</v>
      </c>
      <c r="H17227" t="s">
        <v>1911</v>
      </c>
      <c r="I17227">
        <v>0</v>
      </c>
      <c r="J17227" s="302">
        <v>13200000</v>
      </c>
    </row>
    <row r="17228" spans="1:10" x14ac:dyDescent="0.25">
      <c r="A17228">
        <v>37619002</v>
      </c>
      <c r="B17228">
        <v>37650002</v>
      </c>
      <c r="C17228" t="s">
        <v>18117</v>
      </c>
      <c r="D17228" t="s">
        <v>6976</v>
      </c>
      <c r="E17228" t="s">
        <v>18118</v>
      </c>
      <c r="F17228" t="s">
        <v>18119</v>
      </c>
      <c r="G17228" t="s">
        <v>6970</v>
      </c>
      <c r="H17228" t="s">
        <v>1911</v>
      </c>
      <c r="I17228">
        <v>0</v>
      </c>
      <c r="J17228" s="302">
        <v>51000000</v>
      </c>
    </row>
    <row r="17229" spans="1:10" x14ac:dyDescent="0.25">
      <c r="A17229">
        <v>37619003</v>
      </c>
      <c r="B17229">
        <v>37650003</v>
      </c>
      <c r="C17229" t="s">
        <v>18117</v>
      </c>
      <c r="D17229" t="s">
        <v>6976</v>
      </c>
      <c r="E17229" t="s">
        <v>18118</v>
      </c>
      <c r="F17229" t="s">
        <v>18120</v>
      </c>
      <c r="G17229" t="s">
        <v>6975</v>
      </c>
      <c r="H17229" t="s">
        <v>1911</v>
      </c>
      <c r="I17229">
        <v>0</v>
      </c>
      <c r="J17229" s="302">
        <v>45000000</v>
      </c>
    </row>
    <row r="17230" spans="1:10" x14ac:dyDescent="0.25">
      <c r="A17230">
        <v>37721001</v>
      </c>
      <c r="B17230">
        <v>37742001</v>
      </c>
      <c r="C17230" t="s">
        <v>18121</v>
      </c>
      <c r="D17230" t="s">
        <v>2134</v>
      </c>
      <c r="E17230" t="s">
        <v>18122</v>
      </c>
      <c r="F17230" t="s">
        <v>3524</v>
      </c>
      <c r="G17230" t="s">
        <v>4080</v>
      </c>
      <c r="H17230" t="s">
        <v>1911</v>
      </c>
      <c r="I17230">
        <v>0</v>
      </c>
      <c r="J17230" s="302">
        <v>42900000</v>
      </c>
    </row>
    <row r="17231" spans="1:10" x14ac:dyDescent="0.25">
      <c r="A17231">
        <v>37817001</v>
      </c>
      <c r="B17231">
        <v>37857001</v>
      </c>
      <c r="C17231" t="s">
        <v>18123</v>
      </c>
      <c r="D17231" t="s">
        <v>1977</v>
      </c>
      <c r="E17231" t="s">
        <v>18124</v>
      </c>
      <c r="F17231" t="s">
        <v>18125</v>
      </c>
      <c r="G17231" t="s">
        <v>18126</v>
      </c>
      <c r="H17231" t="s">
        <v>1911</v>
      </c>
      <c r="I17231">
        <v>0</v>
      </c>
      <c r="J17231" s="302">
        <v>58300000</v>
      </c>
    </row>
    <row r="17232" spans="1:10" x14ac:dyDescent="0.25">
      <c r="A17232">
        <v>37817002</v>
      </c>
      <c r="B17232">
        <v>37857002</v>
      </c>
      <c r="C17232" t="s">
        <v>18123</v>
      </c>
      <c r="D17232" t="s">
        <v>1977</v>
      </c>
      <c r="E17232" t="s">
        <v>18127</v>
      </c>
      <c r="F17232" t="s">
        <v>18128</v>
      </c>
      <c r="G17232" t="s">
        <v>6638</v>
      </c>
      <c r="H17232" t="s">
        <v>1911</v>
      </c>
      <c r="I17232">
        <v>0</v>
      </c>
      <c r="J17232" s="302">
        <v>59300000</v>
      </c>
    </row>
    <row r="17233" spans="1:10" x14ac:dyDescent="0.25">
      <c r="A17233">
        <v>37817003</v>
      </c>
      <c r="B17233">
        <v>37857003</v>
      </c>
      <c r="C17233" t="s">
        <v>18123</v>
      </c>
      <c r="D17233" t="s">
        <v>1977</v>
      </c>
      <c r="E17233" t="s">
        <v>18129</v>
      </c>
      <c r="F17233" t="s">
        <v>18130</v>
      </c>
      <c r="G17233" t="s">
        <v>3511</v>
      </c>
      <c r="H17233" t="s">
        <v>1911</v>
      </c>
      <c r="I17233">
        <v>0</v>
      </c>
      <c r="J17233" s="302">
        <v>50200000</v>
      </c>
    </row>
    <row r="17234" spans="1:10" x14ac:dyDescent="0.25">
      <c r="A17234">
        <v>37817004</v>
      </c>
      <c r="B17234">
        <v>37857004</v>
      </c>
      <c r="C17234" t="s">
        <v>18123</v>
      </c>
      <c r="D17234" t="s">
        <v>1977</v>
      </c>
      <c r="E17234" t="s">
        <v>18129</v>
      </c>
      <c r="F17234" t="s">
        <v>18131</v>
      </c>
      <c r="G17234" t="s">
        <v>7028</v>
      </c>
      <c r="H17234" t="s">
        <v>1911</v>
      </c>
      <c r="I17234">
        <v>0</v>
      </c>
      <c r="J17234" s="302">
        <v>23600000</v>
      </c>
    </row>
    <row r="17235" spans="1:10" x14ac:dyDescent="0.25">
      <c r="A17235">
        <v>37817005</v>
      </c>
      <c r="B17235">
        <v>37857005</v>
      </c>
      <c r="C17235" t="s">
        <v>18123</v>
      </c>
      <c r="D17235" t="s">
        <v>1977</v>
      </c>
      <c r="E17235" t="s">
        <v>18129</v>
      </c>
      <c r="F17235" t="s">
        <v>18132</v>
      </c>
      <c r="G17235" t="s">
        <v>3511</v>
      </c>
      <c r="H17235" t="s">
        <v>1911</v>
      </c>
      <c r="I17235">
        <v>0</v>
      </c>
      <c r="J17235" s="302">
        <v>49800000</v>
      </c>
    </row>
    <row r="17236" spans="1:10" x14ac:dyDescent="0.25">
      <c r="A17236">
        <v>37817006</v>
      </c>
      <c r="B17236">
        <v>37857006</v>
      </c>
      <c r="C17236" t="s">
        <v>18123</v>
      </c>
      <c r="D17236" t="s">
        <v>1977</v>
      </c>
      <c r="E17236" t="s">
        <v>18124</v>
      </c>
      <c r="F17236" t="s">
        <v>18133</v>
      </c>
      <c r="G17236" t="s">
        <v>2097</v>
      </c>
      <c r="H17236" t="s">
        <v>1911</v>
      </c>
      <c r="I17236">
        <v>0</v>
      </c>
      <c r="J17236" s="302">
        <v>13000000</v>
      </c>
    </row>
    <row r="17237" spans="1:10" x14ac:dyDescent="0.25">
      <c r="A17237">
        <v>37817007</v>
      </c>
      <c r="B17237">
        <v>37857007</v>
      </c>
      <c r="C17237" t="s">
        <v>18123</v>
      </c>
      <c r="D17237" t="s">
        <v>1977</v>
      </c>
      <c r="E17237" t="s">
        <v>18124</v>
      </c>
      <c r="F17237" t="s">
        <v>4209</v>
      </c>
      <c r="G17237" t="s">
        <v>2037</v>
      </c>
      <c r="H17237" t="s">
        <v>1911</v>
      </c>
      <c r="I17237">
        <v>0</v>
      </c>
      <c r="J17237" s="302">
        <v>9000000</v>
      </c>
    </row>
    <row r="17238" spans="1:10" x14ac:dyDescent="0.25">
      <c r="A17238">
        <v>37817008</v>
      </c>
      <c r="B17238">
        <v>37857008</v>
      </c>
      <c r="C17238" t="s">
        <v>18123</v>
      </c>
      <c r="D17238" t="s">
        <v>1977</v>
      </c>
      <c r="E17238" t="s">
        <v>14525</v>
      </c>
      <c r="F17238" t="s">
        <v>2001</v>
      </c>
      <c r="G17238" t="s">
        <v>6997</v>
      </c>
      <c r="H17238" t="s">
        <v>1911</v>
      </c>
      <c r="I17238">
        <v>0</v>
      </c>
      <c r="J17238" s="302">
        <v>30000000</v>
      </c>
    </row>
    <row r="17239" spans="1:10" x14ac:dyDescent="0.25">
      <c r="A17239">
        <v>37817009</v>
      </c>
      <c r="B17239">
        <v>37857009</v>
      </c>
      <c r="C17239" t="s">
        <v>18123</v>
      </c>
      <c r="D17239" t="s">
        <v>1977</v>
      </c>
      <c r="E17239" t="s">
        <v>18134</v>
      </c>
      <c r="F17239" t="s">
        <v>18135</v>
      </c>
      <c r="G17239" t="s">
        <v>6997</v>
      </c>
      <c r="H17239" t="s">
        <v>1911</v>
      </c>
      <c r="I17239">
        <v>32600</v>
      </c>
      <c r="J17239" s="302">
        <v>35000000</v>
      </c>
    </row>
    <row r="17240" spans="1:10" x14ac:dyDescent="0.25">
      <c r="A17240">
        <v>37817010</v>
      </c>
      <c r="B17240">
        <v>37857010</v>
      </c>
      <c r="C17240" t="s">
        <v>18123</v>
      </c>
      <c r="D17240" t="s">
        <v>1977</v>
      </c>
      <c r="E17240" t="s">
        <v>18134</v>
      </c>
      <c r="F17240" t="s">
        <v>18136</v>
      </c>
      <c r="G17240" t="s">
        <v>6997</v>
      </c>
      <c r="H17240" t="s">
        <v>1911</v>
      </c>
      <c r="I17240">
        <v>34400</v>
      </c>
      <c r="J17240" s="302">
        <v>37000000</v>
      </c>
    </row>
    <row r="17241" spans="1:10" x14ac:dyDescent="0.25">
      <c r="A17241">
        <v>37817011</v>
      </c>
      <c r="B17241">
        <v>37857011</v>
      </c>
      <c r="C17241" t="s">
        <v>18123</v>
      </c>
      <c r="D17241" t="s">
        <v>1977</v>
      </c>
      <c r="E17241" t="s">
        <v>14525</v>
      </c>
      <c r="F17241" t="s">
        <v>3463</v>
      </c>
      <c r="G17241" t="s">
        <v>2106</v>
      </c>
      <c r="H17241" t="s">
        <v>1911</v>
      </c>
      <c r="I17241">
        <v>0</v>
      </c>
      <c r="J17241" s="302">
        <v>17000000</v>
      </c>
    </row>
    <row r="17242" spans="1:10" x14ac:dyDescent="0.25">
      <c r="A17242">
        <v>37817012</v>
      </c>
      <c r="B17242">
        <v>37857012</v>
      </c>
      <c r="C17242" t="s">
        <v>18123</v>
      </c>
      <c r="D17242" t="s">
        <v>1977</v>
      </c>
      <c r="E17242" t="s">
        <v>14525</v>
      </c>
      <c r="F17242" t="s">
        <v>18137</v>
      </c>
      <c r="G17242" t="s">
        <v>6997</v>
      </c>
      <c r="H17242" t="s">
        <v>1911</v>
      </c>
      <c r="I17242">
        <v>0</v>
      </c>
      <c r="J17242" s="302">
        <v>36600000</v>
      </c>
    </row>
    <row r="17243" spans="1:10" x14ac:dyDescent="0.25">
      <c r="A17243">
        <v>37817013</v>
      </c>
      <c r="B17243">
        <v>37857013</v>
      </c>
      <c r="C17243" t="s">
        <v>18123</v>
      </c>
      <c r="D17243" t="s">
        <v>1977</v>
      </c>
      <c r="E17243" t="s">
        <v>18124</v>
      </c>
      <c r="F17243" t="s">
        <v>14358</v>
      </c>
      <c r="G17243" t="s">
        <v>1929</v>
      </c>
      <c r="H17243" t="s">
        <v>1911</v>
      </c>
      <c r="I17243">
        <v>0</v>
      </c>
      <c r="J17243" s="302">
        <v>9500000</v>
      </c>
    </row>
    <row r="17244" spans="1:10" x14ac:dyDescent="0.25">
      <c r="A17244">
        <v>37817014</v>
      </c>
      <c r="B17244">
        <v>37857014</v>
      </c>
      <c r="C17244" t="s">
        <v>18123</v>
      </c>
      <c r="D17244" t="s">
        <v>1977</v>
      </c>
      <c r="E17244" t="s">
        <v>2023</v>
      </c>
      <c r="F17244" t="s">
        <v>2083</v>
      </c>
      <c r="G17244" t="s">
        <v>2024</v>
      </c>
      <c r="H17244" t="s">
        <v>1911</v>
      </c>
      <c r="I17244">
        <v>0</v>
      </c>
      <c r="J17244" s="302">
        <v>10600000</v>
      </c>
    </row>
    <row r="17245" spans="1:10" x14ac:dyDescent="0.25">
      <c r="A17245">
        <v>37817015</v>
      </c>
      <c r="B17245">
        <v>37857015</v>
      </c>
      <c r="C17245" t="s">
        <v>18123</v>
      </c>
      <c r="D17245" t="s">
        <v>1977</v>
      </c>
      <c r="E17245" t="s">
        <v>18131</v>
      </c>
      <c r="F17245" t="s">
        <v>2083</v>
      </c>
      <c r="G17245" t="s">
        <v>7037</v>
      </c>
      <c r="H17245" t="s">
        <v>1911</v>
      </c>
      <c r="I17245">
        <v>0</v>
      </c>
      <c r="J17245" s="302">
        <v>25000000</v>
      </c>
    </row>
    <row r="17246" spans="1:10" x14ac:dyDescent="0.25">
      <c r="A17246">
        <v>37817016</v>
      </c>
      <c r="B17246">
        <v>37857016</v>
      </c>
      <c r="C17246" t="s">
        <v>18123</v>
      </c>
      <c r="D17246" t="s">
        <v>1977</v>
      </c>
      <c r="E17246" t="s">
        <v>18124</v>
      </c>
      <c r="F17246" t="s">
        <v>18138</v>
      </c>
      <c r="G17246" t="s">
        <v>2106</v>
      </c>
      <c r="H17246" t="s">
        <v>1911</v>
      </c>
      <c r="I17246">
        <v>9800</v>
      </c>
      <c r="J17246" s="302">
        <v>10500000</v>
      </c>
    </row>
    <row r="17247" spans="1:10" x14ac:dyDescent="0.25">
      <c r="A17247">
        <v>37817017</v>
      </c>
      <c r="B17247">
        <v>37857017</v>
      </c>
      <c r="C17247" t="s">
        <v>18123</v>
      </c>
      <c r="D17247" t="s">
        <v>1977</v>
      </c>
      <c r="E17247" t="s">
        <v>18134</v>
      </c>
      <c r="F17247" t="s">
        <v>18139</v>
      </c>
      <c r="G17247" t="s">
        <v>2106</v>
      </c>
      <c r="H17247" t="s">
        <v>1911</v>
      </c>
      <c r="I17247">
        <v>0</v>
      </c>
      <c r="J17247" s="302">
        <v>14800000</v>
      </c>
    </row>
    <row r="17248" spans="1:10" x14ac:dyDescent="0.25">
      <c r="A17248">
        <v>37817018</v>
      </c>
      <c r="B17248">
        <v>37857018</v>
      </c>
      <c r="C17248" t="s">
        <v>18123</v>
      </c>
      <c r="D17248" t="s">
        <v>1977</v>
      </c>
      <c r="E17248" t="s">
        <v>18135</v>
      </c>
      <c r="F17248" t="s">
        <v>3367</v>
      </c>
      <c r="G17248" t="s">
        <v>6997</v>
      </c>
      <c r="H17248" t="s">
        <v>1911</v>
      </c>
      <c r="I17248">
        <v>0</v>
      </c>
      <c r="J17248" s="302">
        <v>30000000</v>
      </c>
    </row>
    <row r="17249" spans="1:10" x14ac:dyDescent="0.25">
      <c r="A17249">
        <v>37817019</v>
      </c>
      <c r="B17249">
        <v>37857019</v>
      </c>
      <c r="C17249" t="s">
        <v>18123</v>
      </c>
      <c r="D17249" t="s">
        <v>1977</v>
      </c>
      <c r="E17249" t="s">
        <v>18140</v>
      </c>
      <c r="F17249" t="s">
        <v>2083</v>
      </c>
      <c r="G17249" t="s">
        <v>7188</v>
      </c>
      <c r="H17249" t="s">
        <v>1911</v>
      </c>
      <c r="I17249">
        <v>0</v>
      </c>
      <c r="J17249" s="302">
        <v>38000000</v>
      </c>
    </row>
    <row r="17250" spans="1:10" x14ac:dyDescent="0.25">
      <c r="A17250">
        <v>37817020</v>
      </c>
      <c r="B17250">
        <v>37857020</v>
      </c>
      <c r="C17250" t="s">
        <v>18123</v>
      </c>
      <c r="D17250" t="s">
        <v>1977</v>
      </c>
      <c r="E17250" t="s">
        <v>18124</v>
      </c>
      <c r="F17250" t="s">
        <v>18130</v>
      </c>
      <c r="G17250" t="s">
        <v>7118</v>
      </c>
      <c r="H17250" t="s">
        <v>1911</v>
      </c>
      <c r="I17250">
        <v>0</v>
      </c>
      <c r="J17250" s="302">
        <v>38000000</v>
      </c>
    </row>
    <row r="17251" spans="1:10" x14ac:dyDescent="0.25">
      <c r="A17251">
        <v>37817021</v>
      </c>
      <c r="B17251">
        <v>37857021</v>
      </c>
      <c r="C17251" t="s">
        <v>18123</v>
      </c>
      <c r="D17251" t="s">
        <v>1977</v>
      </c>
      <c r="E17251" t="s">
        <v>18141</v>
      </c>
      <c r="F17251" t="s">
        <v>1935</v>
      </c>
      <c r="G17251" t="s">
        <v>2119</v>
      </c>
      <c r="H17251" t="s">
        <v>1911</v>
      </c>
      <c r="I17251">
        <v>0</v>
      </c>
      <c r="J17251" s="302">
        <v>16000000</v>
      </c>
    </row>
    <row r="17252" spans="1:10" x14ac:dyDescent="0.25">
      <c r="A17252">
        <v>37817022</v>
      </c>
      <c r="B17252">
        <v>37857022</v>
      </c>
      <c r="C17252" t="s">
        <v>18123</v>
      </c>
      <c r="D17252" t="s">
        <v>1977</v>
      </c>
      <c r="E17252" t="s">
        <v>14525</v>
      </c>
      <c r="F17252" t="s">
        <v>2005</v>
      </c>
      <c r="G17252" t="s">
        <v>7188</v>
      </c>
      <c r="H17252" t="s">
        <v>1911</v>
      </c>
      <c r="I17252">
        <v>0</v>
      </c>
      <c r="J17252" s="302">
        <v>47000000</v>
      </c>
    </row>
    <row r="17253" spans="1:10" x14ac:dyDescent="0.25">
      <c r="A17253">
        <v>37817023</v>
      </c>
      <c r="B17253">
        <v>37857023</v>
      </c>
      <c r="C17253" t="s">
        <v>18123</v>
      </c>
      <c r="D17253" t="s">
        <v>1977</v>
      </c>
      <c r="E17253" t="s">
        <v>14525</v>
      </c>
      <c r="F17253" t="s">
        <v>18142</v>
      </c>
      <c r="G17253" t="s">
        <v>7188</v>
      </c>
      <c r="H17253" t="s">
        <v>1911</v>
      </c>
      <c r="I17253">
        <v>0</v>
      </c>
      <c r="J17253" s="302">
        <v>49500000</v>
      </c>
    </row>
    <row r="17254" spans="1:10" x14ac:dyDescent="0.25">
      <c r="A17254">
        <v>37817024</v>
      </c>
      <c r="B17254">
        <v>37857024</v>
      </c>
      <c r="C17254" t="s">
        <v>18123</v>
      </c>
      <c r="D17254" t="s">
        <v>1977</v>
      </c>
      <c r="E17254" t="s">
        <v>18139</v>
      </c>
      <c r="F17254" t="s">
        <v>2083</v>
      </c>
      <c r="G17254" t="s">
        <v>2106</v>
      </c>
      <c r="H17254" t="s">
        <v>1911</v>
      </c>
      <c r="I17254">
        <v>0</v>
      </c>
      <c r="J17254" s="302">
        <v>14000000</v>
      </c>
    </row>
    <row r="17255" spans="1:10" x14ac:dyDescent="0.25">
      <c r="A17255">
        <v>37817025</v>
      </c>
      <c r="B17255">
        <v>37857025</v>
      </c>
      <c r="C17255" t="s">
        <v>18123</v>
      </c>
      <c r="D17255" t="s">
        <v>1977</v>
      </c>
      <c r="E17255" t="s">
        <v>2023</v>
      </c>
      <c r="F17255" t="s">
        <v>2083</v>
      </c>
      <c r="G17255" t="s">
        <v>18143</v>
      </c>
      <c r="H17255" t="s">
        <v>1911</v>
      </c>
      <c r="I17255">
        <v>0</v>
      </c>
      <c r="J17255" s="302">
        <v>11600000</v>
      </c>
    </row>
    <row r="17256" spans="1:10" x14ac:dyDescent="0.25">
      <c r="A17256">
        <v>37925001</v>
      </c>
      <c r="B17256">
        <v>37986001</v>
      </c>
      <c r="C17256" t="s">
        <v>18144</v>
      </c>
      <c r="D17256" t="s">
        <v>15421</v>
      </c>
      <c r="E17256" t="s">
        <v>15519</v>
      </c>
      <c r="F17256" t="s">
        <v>11047</v>
      </c>
      <c r="G17256" t="s">
        <v>15489</v>
      </c>
      <c r="H17256" t="s">
        <v>1911</v>
      </c>
      <c r="I17256">
        <v>0</v>
      </c>
      <c r="J17256" s="302">
        <v>80000000</v>
      </c>
    </row>
    <row r="17257" spans="1:10" x14ac:dyDescent="0.25">
      <c r="A17257">
        <v>38017002</v>
      </c>
      <c r="B17257">
        <v>38054001</v>
      </c>
      <c r="C17257" t="s">
        <v>18145</v>
      </c>
      <c r="D17257" t="s">
        <v>1977</v>
      </c>
      <c r="E17257" t="s">
        <v>18146</v>
      </c>
      <c r="F17257" t="s">
        <v>17025</v>
      </c>
      <c r="G17257" t="s">
        <v>1929</v>
      </c>
      <c r="H17257" t="s">
        <v>1911</v>
      </c>
      <c r="I17257">
        <v>0</v>
      </c>
      <c r="J17257" s="302">
        <v>3500000</v>
      </c>
    </row>
    <row r="17258" spans="1:10" x14ac:dyDescent="0.25">
      <c r="A17258">
        <v>38017006</v>
      </c>
      <c r="B17258">
        <v>38055001</v>
      </c>
      <c r="C17258" t="s">
        <v>18145</v>
      </c>
      <c r="D17258" t="s">
        <v>1977</v>
      </c>
      <c r="E17258" t="s">
        <v>18147</v>
      </c>
      <c r="F17258" t="s">
        <v>14346</v>
      </c>
      <c r="G17258" t="s">
        <v>2066</v>
      </c>
      <c r="H17258" t="s">
        <v>1911</v>
      </c>
      <c r="I17258">
        <v>0</v>
      </c>
      <c r="J17258" s="302">
        <v>2000000</v>
      </c>
    </row>
    <row r="17259" spans="1:10" x14ac:dyDescent="0.25">
      <c r="A17259">
        <v>38017001</v>
      </c>
      <c r="B17259">
        <v>38056001</v>
      </c>
      <c r="C17259" t="s">
        <v>18145</v>
      </c>
      <c r="D17259" t="s">
        <v>1977</v>
      </c>
      <c r="E17259" t="s">
        <v>18148</v>
      </c>
      <c r="F17259" t="s">
        <v>18149</v>
      </c>
      <c r="G17259" t="s">
        <v>8631</v>
      </c>
      <c r="H17259" t="s">
        <v>1911</v>
      </c>
      <c r="I17259">
        <v>0</v>
      </c>
      <c r="J17259" s="302">
        <v>1800000</v>
      </c>
    </row>
    <row r="17260" spans="1:10" x14ac:dyDescent="0.25">
      <c r="A17260">
        <v>38017003</v>
      </c>
      <c r="B17260">
        <v>38056002</v>
      </c>
      <c r="C17260" t="s">
        <v>18145</v>
      </c>
      <c r="D17260" t="s">
        <v>1977</v>
      </c>
      <c r="E17260" t="s">
        <v>18150</v>
      </c>
      <c r="F17260" t="s">
        <v>1928</v>
      </c>
      <c r="G17260" t="s">
        <v>1996</v>
      </c>
      <c r="H17260" t="s">
        <v>1911</v>
      </c>
      <c r="I17260">
        <v>0</v>
      </c>
      <c r="J17260" s="302">
        <v>3200000</v>
      </c>
    </row>
    <row r="17261" spans="1:10" x14ac:dyDescent="0.25">
      <c r="A17261">
        <v>38017005</v>
      </c>
      <c r="B17261">
        <v>38056003</v>
      </c>
      <c r="C17261" t="s">
        <v>18145</v>
      </c>
      <c r="D17261" t="s">
        <v>1977</v>
      </c>
      <c r="E17261" t="s">
        <v>18148</v>
      </c>
      <c r="F17261" t="s">
        <v>18151</v>
      </c>
      <c r="G17261" t="s">
        <v>7066</v>
      </c>
      <c r="H17261" t="s">
        <v>1911</v>
      </c>
      <c r="I17261">
        <v>0</v>
      </c>
      <c r="J17261" s="302">
        <v>2500000</v>
      </c>
    </row>
    <row r="17262" spans="1:10" x14ac:dyDescent="0.25">
      <c r="A17262">
        <v>38017008</v>
      </c>
      <c r="B17262">
        <v>38056004</v>
      </c>
      <c r="C17262" t="s">
        <v>18145</v>
      </c>
      <c r="D17262" t="s">
        <v>1977</v>
      </c>
      <c r="E17262" t="s">
        <v>18152</v>
      </c>
      <c r="F17262" t="s">
        <v>2016</v>
      </c>
      <c r="G17262" t="s">
        <v>7066</v>
      </c>
      <c r="H17262" t="s">
        <v>1911</v>
      </c>
      <c r="I17262">
        <v>0</v>
      </c>
      <c r="J17262" s="302">
        <v>4000000</v>
      </c>
    </row>
    <row r="17263" spans="1:10" x14ac:dyDescent="0.25">
      <c r="A17263">
        <v>38017004</v>
      </c>
      <c r="B17263">
        <v>38057001</v>
      </c>
      <c r="C17263" t="s">
        <v>18145</v>
      </c>
      <c r="D17263" t="s">
        <v>1977</v>
      </c>
      <c r="E17263" t="s">
        <v>18153</v>
      </c>
      <c r="F17263" t="s">
        <v>1928</v>
      </c>
      <c r="G17263" t="s">
        <v>1929</v>
      </c>
      <c r="H17263" t="s">
        <v>1911</v>
      </c>
      <c r="I17263">
        <v>0</v>
      </c>
      <c r="J17263" s="302">
        <v>2800000</v>
      </c>
    </row>
    <row r="17264" spans="1:10" x14ac:dyDescent="0.25">
      <c r="A17264">
        <v>38017007</v>
      </c>
      <c r="B17264">
        <v>38057002</v>
      </c>
      <c r="C17264" t="s">
        <v>18145</v>
      </c>
      <c r="D17264" t="s">
        <v>1977</v>
      </c>
      <c r="E17264" t="s">
        <v>17173</v>
      </c>
      <c r="F17264" t="s">
        <v>1992</v>
      </c>
      <c r="G17264" t="s">
        <v>1993</v>
      </c>
      <c r="H17264" t="s">
        <v>1911</v>
      </c>
      <c r="I17264">
        <v>0</v>
      </c>
      <c r="J17264" s="302">
        <v>2800000</v>
      </c>
    </row>
    <row r="17265" spans="1:10" x14ac:dyDescent="0.25">
      <c r="A17265">
        <v>38101002</v>
      </c>
      <c r="B17265">
        <v>38132001</v>
      </c>
      <c r="C17265" t="s">
        <v>18154</v>
      </c>
      <c r="D17265" t="s">
        <v>1907</v>
      </c>
      <c r="E17265" t="s">
        <v>18155</v>
      </c>
      <c r="F17265" t="s">
        <v>7101</v>
      </c>
      <c r="G17265" t="s">
        <v>4863</v>
      </c>
      <c r="H17265" t="s">
        <v>1911</v>
      </c>
      <c r="I17265">
        <v>0</v>
      </c>
      <c r="J17265" s="302">
        <v>28000000</v>
      </c>
    </row>
    <row r="17266" spans="1:10" x14ac:dyDescent="0.25">
      <c r="A17266">
        <v>38101003</v>
      </c>
      <c r="B17266">
        <v>38132002</v>
      </c>
      <c r="C17266" t="s">
        <v>18154</v>
      </c>
      <c r="D17266" t="s">
        <v>1907</v>
      </c>
      <c r="E17266" t="s">
        <v>18156</v>
      </c>
      <c r="F17266" t="s">
        <v>3757</v>
      </c>
      <c r="G17266" t="s">
        <v>8943</v>
      </c>
      <c r="H17266" t="s">
        <v>1911</v>
      </c>
      <c r="I17266">
        <v>0</v>
      </c>
      <c r="J17266" s="302">
        <v>43000000</v>
      </c>
    </row>
    <row r="17267" spans="1:10" x14ac:dyDescent="0.25">
      <c r="A17267">
        <v>38101001</v>
      </c>
      <c r="B17267">
        <v>38133001</v>
      </c>
      <c r="C17267" t="s">
        <v>18154</v>
      </c>
      <c r="D17267" t="s">
        <v>1907</v>
      </c>
      <c r="E17267" t="s">
        <v>18157</v>
      </c>
      <c r="F17267" t="s">
        <v>4151</v>
      </c>
      <c r="G17267" t="s">
        <v>10162</v>
      </c>
      <c r="H17267" t="s">
        <v>1911</v>
      </c>
      <c r="I17267">
        <v>0</v>
      </c>
      <c r="J17267" s="302">
        <v>55000000</v>
      </c>
    </row>
    <row r="17268" spans="1:10" x14ac:dyDescent="0.25">
      <c r="A17268">
        <v>38106001</v>
      </c>
      <c r="B17268">
        <v>38135001</v>
      </c>
      <c r="C17268" t="s">
        <v>18154</v>
      </c>
      <c r="D17268" t="s">
        <v>1918</v>
      </c>
      <c r="E17268" t="s">
        <v>17188</v>
      </c>
      <c r="F17268" t="s">
        <v>3785</v>
      </c>
      <c r="G17268" t="s">
        <v>4131</v>
      </c>
      <c r="H17268" t="s">
        <v>1911</v>
      </c>
      <c r="I17268">
        <v>0</v>
      </c>
      <c r="J17268" s="302">
        <v>65800000</v>
      </c>
    </row>
    <row r="17269" spans="1:10" x14ac:dyDescent="0.25">
      <c r="A17269">
        <v>38106002</v>
      </c>
      <c r="B17269">
        <v>38135002</v>
      </c>
      <c r="C17269" t="s">
        <v>18154</v>
      </c>
      <c r="D17269" t="s">
        <v>1918</v>
      </c>
      <c r="E17269" t="s">
        <v>17188</v>
      </c>
      <c r="F17269" t="s">
        <v>2038</v>
      </c>
      <c r="G17269" t="s">
        <v>18158</v>
      </c>
      <c r="H17269" t="s">
        <v>1911</v>
      </c>
      <c r="I17269">
        <v>0</v>
      </c>
      <c r="J17269" s="302">
        <v>61300000</v>
      </c>
    </row>
    <row r="17270" spans="1:10" x14ac:dyDescent="0.25">
      <c r="A17270">
        <v>38106003</v>
      </c>
      <c r="B17270">
        <v>38135003</v>
      </c>
      <c r="C17270" t="s">
        <v>18154</v>
      </c>
      <c r="D17270" t="s">
        <v>1918</v>
      </c>
      <c r="E17270" t="s">
        <v>17188</v>
      </c>
      <c r="F17270" t="s">
        <v>7101</v>
      </c>
      <c r="G17270" t="s">
        <v>18159</v>
      </c>
      <c r="H17270" t="s">
        <v>1911</v>
      </c>
      <c r="I17270">
        <v>0</v>
      </c>
      <c r="J17270" s="302">
        <v>67400000</v>
      </c>
    </row>
    <row r="17271" spans="1:10" x14ac:dyDescent="0.25">
      <c r="A17271">
        <v>38106004</v>
      </c>
      <c r="B17271">
        <v>38135004</v>
      </c>
      <c r="C17271" t="s">
        <v>18154</v>
      </c>
      <c r="D17271" t="s">
        <v>1918</v>
      </c>
      <c r="E17271" t="s">
        <v>17188</v>
      </c>
      <c r="F17271" t="s">
        <v>7101</v>
      </c>
      <c r="G17271" t="s">
        <v>18160</v>
      </c>
      <c r="H17271" t="s">
        <v>1911</v>
      </c>
      <c r="I17271">
        <v>0</v>
      </c>
      <c r="J17271" s="302">
        <v>70900000</v>
      </c>
    </row>
    <row r="17272" spans="1:10" x14ac:dyDescent="0.25">
      <c r="A17272">
        <v>38106005</v>
      </c>
      <c r="B17272">
        <v>38135005</v>
      </c>
      <c r="C17272" t="s">
        <v>18154</v>
      </c>
      <c r="D17272" t="s">
        <v>1918</v>
      </c>
      <c r="E17272" t="s">
        <v>17188</v>
      </c>
      <c r="F17272" t="s">
        <v>2038</v>
      </c>
      <c r="G17272" t="s">
        <v>18161</v>
      </c>
      <c r="H17272" t="s">
        <v>1911</v>
      </c>
      <c r="I17272">
        <v>0</v>
      </c>
      <c r="J17272" s="302">
        <v>67700000</v>
      </c>
    </row>
    <row r="17273" spans="1:10" x14ac:dyDescent="0.25">
      <c r="A17273">
        <v>38106006</v>
      </c>
      <c r="B17273">
        <v>38135006</v>
      </c>
      <c r="C17273" t="s">
        <v>18154</v>
      </c>
      <c r="D17273" t="s">
        <v>1918</v>
      </c>
      <c r="E17273" t="s">
        <v>18162</v>
      </c>
      <c r="F17273" t="s">
        <v>10270</v>
      </c>
      <c r="G17273" t="s">
        <v>6880</v>
      </c>
      <c r="H17273" t="s">
        <v>1911</v>
      </c>
      <c r="I17273">
        <v>0</v>
      </c>
      <c r="J17273" s="302">
        <v>84800000</v>
      </c>
    </row>
    <row r="17274" spans="1:10" x14ac:dyDescent="0.25">
      <c r="A17274">
        <v>38217001</v>
      </c>
      <c r="B17274">
        <v>38256001</v>
      </c>
      <c r="C17274" t="s">
        <v>18163</v>
      </c>
      <c r="D17274" t="s">
        <v>1977</v>
      </c>
      <c r="E17274" t="s">
        <v>14216</v>
      </c>
      <c r="F17274" t="s">
        <v>10283</v>
      </c>
      <c r="G17274" t="s">
        <v>1929</v>
      </c>
      <c r="H17274" t="s">
        <v>1911</v>
      </c>
      <c r="I17274">
        <v>0</v>
      </c>
      <c r="J17274" s="302">
        <v>7000000</v>
      </c>
    </row>
    <row r="17275" spans="1:10" x14ac:dyDescent="0.25">
      <c r="A17275">
        <v>38303001</v>
      </c>
      <c r="B17275">
        <v>38375001</v>
      </c>
      <c r="C17275" t="s">
        <v>18164</v>
      </c>
      <c r="D17275" t="s">
        <v>2151</v>
      </c>
      <c r="E17275" t="s">
        <v>16296</v>
      </c>
      <c r="F17275" t="s">
        <v>18165</v>
      </c>
      <c r="G17275" t="s">
        <v>18166</v>
      </c>
      <c r="H17275" t="s">
        <v>1911</v>
      </c>
      <c r="I17275">
        <v>0</v>
      </c>
      <c r="J17275" s="302">
        <v>116000000</v>
      </c>
    </row>
    <row r="17276" spans="1:10" x14ac:dyDescent="0.25">
      <c r="A17276">
        <v>38303002</v>
      </c>
      <c r="B17276">
        <v>38375002</v>
      </c>
      <c r="C17276" t="s">
        <v>18164</v>
      </c>
      <c r="D17276" t="s">
        <v>2151</v>
      </c>
      <c r="E17276" t="s">
        <v>16296</v>
      </c>
      <c r="F17276" t="s">
        <v>18167</v>
      </c>
      <c r="G17276" t="s">
        <v>18168</v>
      </c>
      <c r="H17276" t="s">
        <v>1911</v>
      </c>
      <c r="I17276">
        <v>0</v>
      </c>
      <c r="J17276" s="302">
        <v>85200000</v>
      </c>
    </row>
    <row r="17277" spans="1:10" x14ac:dyDescent="0.25">
      <c r="A17277">
        <v>38303003</v>
      </c>
      <c r="B17277">
        <v>38375003</v>
      </c>
      <c r="C17277" t="s">
        <v>18164</v>
      </c>
      <c r="D17277" t="s">
        <v>2151</v>
      </c>
      <c r="E17277" t="s">
        <v>16296</v>
      </c>
      <c r="F17277" t="s">
        <v>18167</v>
      </c>
      <c r="G17277" t="s">
        <v>18169</v>
      </c>
      <c r="H17277" t="s">
        <v>1911</v>
      </c>
      <c r="I17277">
        <v>0</v>
      </c>
      <c r="J17277" s="302">
        <v>85200000</v>
      </c>
    </row>
    <row r="17278" spans="1:10" x14ac:dyDescent="0.25">
      <c r="A17278">
        <v>38303004</v>
      </c>
      <c r="B17278">
        <v>38375004</v>
      </c>
      <c r="C17278" t="s">
        <v>18164</v>
      </c>
      <c r="D17278" t="s">
        <v>2151</v>
      </c>
      <c r="E17278" t="s">
        <v>16296</v>
      </c>
      <c r="F17278" t="s">
        <v>18170</v>
      </c>
      <c r="G17278" t="s">
        <v>18166</v>
      </c>
      <c r="H17278" t="s">
        <v>1911</v>
      </c>
      <c r="I17278">
        <v>0</v>
      </c>
      <c r="J17278" s="302">
        <v>108000000</v>
      </c>
    </row>
    <row r="17279" spans="1:10" x14ac:dyDescent="0.25">
      <c r="A17279">
        <v>38425005</v>
      </c>
      <c r="B17279">
        <v>38482001</v>
      </c>
      <c r="C17279" t="s">
        <v>18171</v>
      </c>
      <c r="D17279" t="s">
        <v>15421</v>
      </c>
      <c r="E17279" t="s">
        <v>15424</v>
      </c>
      <c r="F17279" t="s">
        <v>1944</v>
      </c>
      <c r="G17279" t="s">
        <v>15423</v>
      </c>
      <c r="H17279" t="s">
        <v>1911</v>
      </c>
      <c r="I17279">
        <v>0</v>
      </c>
      <c r="J17279" s="302">
        <v>58300000</v>
      </c>
    </row>
    <row r="17280" spans="1:10" x14ac:dyDescent="0.25">
      <c r="A17280">
        <v>38425006</v>
      </c>
      <c r="B17280">
        <v>38485001</v>
      </c>
      <c r="C17280" t="s">
        <v>18171</v>
      </c>
      <c r="D17280" t="s">
        <v>15421</v>
      </c>
      <c r="E17280" t="s">
        <v>15639</v>
      </c>
      <c r="F17280" t="s">
        <v>15639</v>
      </c>
      <c r="G17280" t="s">
        <v>15489</v>
      </c>
      <c r="H17280" t="s">
        <v>1911</v>
      </c>
      <c r="I17280">
        <v>0</v>
      </c>
      <c r="J17280" s="302">
        <v>34800000</v>
      </c>
    </row>
    <row r="17281" spans="1:10" x14ac:dyDescent="0.25">
      <c r="A17281">
        <v>38425007</v>
      </c>
      <c r="B17281">
        <v>38485002</v>
      </c>
      <c r="C17281" t="s">
        <v>18171</v>
      </c>
      <c r="D17281" t="s">
        <v>15421</v>
      </c>
      <c r="E17281" t="s">
        <v>15639</v>
      </c>
      <c r="F17281" t="s">
        <v>15639</v>
      </c>
      <c r="G17281" t="s">
        <v>15423</v>
      </c>
      <c r="H17281" t="s">
        <v>1911</v>
      </c>
      <c r="I17281">
        <v>0</v>
      </c>
      <c r="J17281" s="302">
        <v>65200000</v>
      </c>
    </row>
    <row r="17282" spans="1:10" x14ac:dyDescent="0.25">
      <c r="A17282">
        <v>38425001</v>
      </c>
      <c r="B17282">
        <v>38486001</v>
      </c>
      <c r="C17282" t="s">
        <v>18171</v>
      </c>
      <c r="D17282" t="s">
        <v>15421</v>
      </c>
      <c r="E17282" t="s">
        <v>15519</v>
      </c>
      <c r="F17282" t="s">
        <v>11047</v>
      </c>
      <c r="G17282" t="s">
        <v>15489</v>
      </c>
      <c r="H17282" t="s">
        <v>1911</v>
      </c>
      <c r="I17282">
        <v>0</v>
      </c>
      <c r="J17282" s="302">
        <v>71600000</v>
      </c>
    </row>
    <row r="17283" spans="1:10" x14ac:dyDescent="0.25">
      <c r="A17283">
        <v>38425002</v>
      </c>
      <c r="B17283">
        <v>38486002</v>
      </c>
      <c r="C17283" t="s">
        <v>18171</v>
      </c>
      <c r="D17283" t="s">
        <v>15421</v>
      </c>
      <c r="E17283" t="s">
        <v>15519</v>
      </c>
      <c r="F17283" t="s">
        <v>15520</v>
      </c>
      <c r="G17283" t="s">
        <v>15423</v>
      </c>
      <c r="H17283" t="s">
        <v>1911</v>
      </c>
      <c r="I17283">
        <v>0</v>
      </c>
      <c r="J17283" s="302">
        <v>118300000</v>
      </c>
    </row>
    <row r="17284" spans="1:10" x14ac:dyDescent="0.25">
      <c r="A17284">
        <v>38425003</v>
      </c>
      <c r="B17284">
        <v>38486003</v>
      </c>
      <c r="C17284" t="s">
        <v>18171</v>
      </c>
      <c r="D17284" t="s">
        <v>15421</v>
      </c>
      <c r="E17284" t="s">
        <v>15519</v>
      </c>
      <c r="F17284" t="s">
        <v>16370</v>
      </c>
      <c r="G17284" t="s">
        <v>15423</v>
      </c>
      <c r="H17284" t="s">
        <v>1911</v>
      </c>
      <c r="I17284">
        <v>0</v>
      </c>
      <c r="J17284" s="302">
        <v>354100000</v>
      </c>
    </row>
    <row r="17285" spans="1:10" x14ac:dyDescent="0.25">
      <c r="A17285">
        <v>38425004</v>
      </c>
      <c r="B17285">
        <v>38486004</v>
      </c>
      <c r="C17285" t="s">
        <v>18171</v>
      </c>
      <c r="D17285" t="s">
        <v>15421</v>
      </c>
      <c r="E17285" t="s">
        <v>15519</v>
      </c>
      <c r="F17285" t="s">
        <v>11047</v>
      </c>
      <c r="G17285" t="s">
        <v>15423</v>
      </c>
      <c r="H17285" t="s">
        <v>1911</v>
      </c>
      <c r="I17285">
        <v>0</v>
      </c>
      <c r="J17285" s="302">
        <v>74600000</v>
      </c>
    </row>
    <row r="17286" spans="1:10" x14ac:dyDescent="0.25">
      <c r="A17286">
        <v>38506001</v>
      </c>
      <c r="B17286">
        <v>38535001</v>
      </c>
      <c r="C17286" t="s">
        <v>18172</v>
      </c>
      <c r="D17286" t="s">
        <v>1918</v>
      </c>
      <c r="E17286" t="s">
        <v>18173</v>
      </c>
      <c r="F17286" t="s">
        <v>10272</v>
      </c>
      <c r="G17286" t="s">
        <v>18174</v>
      </c>
      <c r="H17286" t="s">
        <v>1911</v>
      </c>
      <c r="I17286">
        <v>0</v>
      </c>
      <c r="J17286" s="302">
        <v>109700000</v>
      </c>
    </row>
    <row r="17287" spans="1:10" x14ac:dyDescent="0.25">
      <c r="A17287">
        <v>38507001</v>
      </c>
      <c r="B17287">
        <v>38541001</v>
      </c>
      <c r="C17287" t="s">
        <v>18172</v>
      </c>
      <c r="D17287" t="s">
        <v>2145</v>
      </c>
      <c r="E17287" t="s">
        <v>18175</v>
      </c>
      <c r="F17287" t="s">
        <v>3980</v>
      </c>
      <c r="G17287" t="s">
        <v>4081</v>
      </c>
      <c r="H17287" t="s">
        <v>1911</v>
      </c>
      <c r="I17287">
        <v>0</v>
      </c>
      <c r="J17287" s="302">
        <v>92200000</v>
      </c>
    </row>
    <row r="17288" spans="1:10" x14ac:dyDescent="0.25">
      <c r="A17288">
        <v>38503001</v>
      </c>
      <c r="B17288">
        <v>38574001</v>
      </c>
      <c r="C17288" t="s">
        <v>18172</v>
      </c>
      <c r="D17288" t="s">
        <v>2151</v>
      </c>
      <c r="E17288" t="s">
        <v>18175</v>
      </c>
      <c r="F17288" t="s">
        <v>4337</v>
      </c>
      <c r="G17288" t="s">
        <v>6563</v>
      </c>
      <c r="H17288" t="s">
        <v>1911</v>
      </c>
      <c r="I17288">
        <v>0</v>
      </c>
      <c r="J17288" s="302">
        <v>86000000</v>
      </c>
    </row>
    <row r="17289" spans="1:10" x14ac:dyDescent="0.25">
      <c r="A17289">
        <v>38503002</v>
      </c>
      <c r="B17289">
        <v>38574002</v>
      </c>
      <c r="C17289" t="s">
        <v>18172</v>
      </c>
      <c r="D17289" t="s">
        <v>2151</v>
      </c>
      <c r="E17289" t="s">
        <v>18175</v>
      </c>
      <c r="F17289" t="s">
        <v>3980</v>
      </c>
      <c r="G17289" t="s">
        <v>18176</v>
      </c>
      <c r="H17289" t="s">
        <v>1911</v>
      </c>
      <c r="I17289">
        <v>0</v>
      </c>
      <c r="J17289" s="302">
        <v>99000000</v>
      </c>
    </row>
    <row r="17290" spans="1:10" x14ac:dyDescent="0.25">
      <c r="A17290">
        <v>38625006</v>
      </c>
      <c r="B17290">
        <v>38680001</v>
      </c>
      <c r="C17290" t="s">
        <v>18177</v>
      </c>
      <c r="D17290" t="s">
        <v>15421</v>
      </c>
      <c r="E17290" t="s">
        <v>15563</v>
      </c>
      <c r="F17290" t="s">
        <v>15564</v>
      </c>
      <c r="G17290" t="s">
        <v>15423</v>
      </c>
      <c r="H17290" t="s">
        <v>1911</v>
      </c>
      <c r="I17290">
        <v>0</v>
      </c>
      <c r="J17290" s="302">
        <v>196400000</v>
      </c>
    </row>
    <row r="17291" spans="1:10" x14ac:dyDescent="0.25">
      <c r="A17291">
        <v>38625001</v>
      </c>
      <c r="B17291">
        <v>38686001</v>
      </c>
      <c r="C17291" t="s">
        <v>18177</v>
      </c>
      <c r="D17291" t="s">
        <v>15421</v>
      </c>
      <c r="E17291" t="s">
        <v>15519</v>
      </c>
      <c r="F17291" t="s">
        <v>15520</v>
      </c>
      <c r="G17291" t="s">
        <v>15489</v>
      </c>
      <c r="H17291" t="s">
        <v>1911</v>
      </c>
      <c r="I17291">
        <v>0</v>
      </c>
      <c r="J17291" s="302">
        <v>117800000</v>
      </c>
    </row>
    <row r="17292" spans="1:10" x14ac:dyDescent="0.25">
      <c r="A17292">
        <v>38625002</v>
      </c>
      <c r="B17292">
        <v>38686002</v>
      </c>
      <c r="C17292" t="s">
        <v>18177</v>
      </c>
      <c r="D17292" t="s">
        <v>15421</v>
      </c>
      <c r="E17292" t="s">
        <v>15519</v>
      </c>
      <c r="F17292" t="s">
        <v>15520</v>
      </c>
      <c r="G17292" t="s">
        <v>15423</v>
      </c>
      <c r="H17292" t="s">
        <v>1911</v>
      </c>
      <c r="I17292">
        <v>226900</v>
      </c>
      <c r="J17292" s="302">
        <v>244000000</v>
      </c>
    </row>
    <row r="17293" spans="1:10" x14ac:dyDescent="0.25">
      <c r="A17293">
        <v>38625003</v>
      </c>
      <c r="B17293">
        <v>38686003</v>
      </c>
      <c r="C17293" t="s">
        <v>18177</v>
      </c>
      <c r="D17293" t="s">
        <v>15421</v>
      </c>
      <c r="E17293" t="s">
        <v>15519</v>
      </c>
      <c r="F17293" t="s">
        <v>11047</v>
      </c>
      <c r="G17293" t="s">
        <v>15489</v>
      </c>
      <c r="H17293" t="s">
        <v>1911</v>
      </c>
      <c r="I17293">
        <v>0</v>
      </c>
      <c r="J17293" s="302">
        <v>64100000</v>
      </c>
    </row>
    <row r="17294" spans="1:10" x14ac:dyDescent="0.25">
      <c r="A17294">
        <v>38625004</v>
      </c>
      <c r="B17294">
        <v>38686004</v>
      </c>
      <c r="C17294" t="s">
        <v>18177</v>
      </c>
      <c r="D17294" t="s">
        <v>15421</v>
      </c>
      <c r="E17294" t="s">
        <v>15519</v>
      </c>
      <c r="F17294" t="s">
        <v>11047</v>
      </c>
      <c r="G17294" t="s">
        <v>15423</v>
      </c>
      <c r="H17294" t="s">
        <v>1911</v>
      </c>
      <c r="I17294">
        <v>0</v>
      </c>
      <c r="J17294" s="302">
        <v>71300000</v>
      </c>
    </row>
    <row r="17295" spans="1:10" x14ac:dyDescent="0.25">
      <c r="A17295">
        <v>38625005</v>
      </c>
      <c r="B17295">
        <v>38687001</v>
      </c>
      <c r="C17295" t="s">
        <v>18177</v>
      </c>
      <c r="D17295" t="s">
        <v>15421</v>
      </c>
      <c r="E17295" t="s">
        <v>15568</v>
      </c>
      <c r="F17295" t="s">
        <v>15569</v>
      </c>
      <c r="G17295" t="s">
        <v>15423</v>
      </c>
      <c r="H17295" t="s">
        <v>1911</v>
      </c>
      <c r="I17295">
        <v>149800</v>
      </c>
      <c r="J17295" s="302">
        <v>156000000</v>
      </c>
    </row>
    <row r="17296" spans="1:10" x14ac:dyDescent="0.25">
      <c r="A17296">
        <v>38701001</v>
      </c>
      <c r="B17296">
        <v>38732001</v>
      </c>
      <c r="C17296" t="s">
        <v>1767</v>
      </c>
      <c r="D17296" t="s">
        <v>1907</v>
      </c>
      <c r="E17296" t="s">
        <v>18178</v>
      </c>
      <c r="F17296" t="s">
        <v>14864</v>
      </c>
      <c r="G17296" t="s">
        <v>18179</v>
      </c>
      <c r="H17296" t="s">
        <v>1911</v>
      </c>
      <c r="I17296">
        <v>80800</v>
      </c>
      <c r="J17296" s="302">
        <v>85000000</v>
      </c>
    </row>
    <row r="17297" spans="1:10" x14ac:dyDescent="0.25">
      <c r="A17297">
        <v>38701002</v>
      </c>
      <c r="B17297">
        <v>38732002</v>
      </c>
      <c r="C17297" t="s">
        <v>1767</v>
      </c>
      <c r="D17297" t="s">
        <v>1907</v>
      </c>
      <c r="E17297" t="s">
        <v>18178</v>
      </c>
      <c r="F17297" t="s">
        <v>14887</v>
      </c>
      <c r="G17297" t="s">
        <v>18179</v>
      </c>
      <c r="H17297" t="s">
        <v>1911</v>
      </c>
      <c r="I17297">
        <v>85500</v>
      </c>
      <c r="J17297" s="302">
        <v>90000000</v>
      </c>
    </row>
    <row r="17298" spans="1:10" x14ac:dyDescent="0.25">
      <c r="A17298">
        <v>38706001</v>
      </c>
      <c r="B17298">
        <v>38735001</v>
      </c>
      <c r="C17298" t="s">
        <v>1767</v>
      </c>
      <c r="D17298" t="s">
        <v>1918</v>
      </c>
      <c r="E17298" t="s">
        <v>18180</v>
      </c>
      <c r="F17298" t="s">
        <v>3930</v>
      </c>
      <c r="G17298" t="s">
        <v>15683</v>
      </c>
      <c r="H17298" t="s">
        <v>1911</v>
      </c>
      <c r="I17298">
        <v>102300</v>
      </c>
      <c r="J17298" s="302">
        <v>110000000</v>
      </c>
    </row>
    <row r="17299" spans="1:10" x14ac:dyDescent="0.25">
      <c r="A17299">
        <v>38706002</v>
      </c>
      <c r="B17299">
        <v>38737001</v>
      </c>
      <c r="C17299" t="s">
        <v>1767</v>
      </c>
      <c r="D17299" t="s">
        <v>1918</v>
      </c>
      <c r="E17299" t="s">
        <v>18181</v>
      </c>
      <c r="F17299" t="s">
        <v>18182</v>
      </c>
      <c r="G17299" t="s">
        <v>18183</v>
      </c>
      <c r="H17299" t="s">
        <v>1911</v>
      </c>
      <c r="I17299">
        <v>249600</v>
      </c>
      <c r="J17299" s="302">
        <v>260000000</v>
      </c>
    </row>
    <row r="17300" spans="1:10" x14ac:dyDescent="0.25">
      <c r="A17300">
        <v>38707002</v>
      </c>
      <c r="B17300">
        <v>38740001</v>
      </c>
      <c r="C17300" t="s">
        <v>1767</v>
      </c>
      <c r="D17300" t="s">
        <v>2145</v>
      </c>
      <c r="E17300" t="s">
        <v>18184</v>
      </c>
      <c r="F17300" t="s">
        <v>18185</v>
      </c>
      <c r="G17300" t="s">
        <v>18186</v>
      </c>
      <c r="H17300" t="s">
        <v>1911</v>
      </c>
      <c r="I17300">
        <v>79000</v>
      </c>
      <c r="J17300" s="302">
        <v>83000000</v>
      </c>
    </row>
    <row r="17301" spans="1:10" x14ac:dyDescent="0.25">
      <c r="A17301">
        <v>38707001</v>
      </c>
      <c r="B17301">
        <v>38741001</v>
      </c>
      <c r="C17301" t="s">
        <v>1767</v>
      </c>
      <c r="D17301" t="s">
        <v>2145</v>
      </c>
      <c r="E17301" t="s">
        <v>15810</v>
      </c>
      <c r="F17301" t="s">
        <v>18187</v>
      </c>
      <c r="G17301" t="s">
        <v>18188</v>
      </c>
      <c r="H17301" t="s">
        <v>1980</v>
      </c>
      <c r="I17301">
        <v>78100</v>
      </c>
      <c r="J17301" s="302">
        <v>80000000</v>
      </c>
    </row>
    <row r="17302" spans="1:10" x14ac:dyDescent="0.25">
      <c r="A17302">
        <v>38707003</v>
      </c>
      <c r="B17302">
        <v>38741002</v>
      </c>
      <c r="C17302" t="s">
        <v>1767</v>
      </c>
      <c r="D17302" t="s">
        <v>2145</v>
      </c>
      <c r="E17302" t="s">
        <v>15810</v>
      </c>
      <c r="F17302" t="s">
        <v>18187</v>
      </c>
      <c r="G17302" t="s">
        <v>18188</v>
      </c>
      <c r="H17302" t="s">
        <v>1980</v>
      </c>
      <c r="I17302">
        <v>84600</v>
      </c>
      <c r="J17302" s="302">
        <v>80000000</v>
      </c>
    </row>
    <row r="17303" spans="1:10" x14ac:dyDescent="0.25">
      <c r="A17303">
        <v>38707004</v>
      </c>
      <c r="B17303">
        <v>38741003</v>
      </c>
      <c r="C17303" t="s">
        <v>1767</v>
      </c>
      <c r="D17303" t="s">
        <v>2145</v>
      </c>
      <c r="E17303" t="s">
        <v>18181</v>
      </c>
      <c r="F17303" t="s">
        <v>18189</v>
      </c>
      <c r="G17303" t="s">
        <v>17754</v>
      </c>
      <c r="H17303" t="s">
        <v>1911</v>
      </c>
      <c r="I17303">
        <v>143800</v>
      </c>
      <c r="J17303" s="302">
        <v>153000000</v>
      </c>
    </row>
    <row r="17304" spans="1:10" x14ac:dyDescent="0.25">
      <c r="A17304">
        <v>38711040</v>
      </c>
      <c r="B17304">
        <v>38744001</v>
      </c>
      <c r="C17304" t="s">
        <v>1767</v>
      </c>
      <c r="D17304" t="s">
        <v>1942</v>
      </c>
      <c r="E17304" t="s">
        <v>15764</v>
      </c>
      <c r="F17304" t="s">
        <v>18190</v>
      </c>
      <c r="G17304" t="s">
        <v>18191</v>
      </c>
      <c r="H17304" t="s">
        <v>1980</v>
      </c>
      <c r="I17304">
        <v>79900</v>
      </c>
      <c r="J17304" s="302">
        <v>85000000</v>
      </c>
    </row>
    <row r="17305" spans="1:10" x14ac:dyDescent="0.25">
      <c r="A17305">
        <v>38711044</v>
      </c>
      <c r="B17305">
        <v>38744002</v>
      </c>
      <c r="C17305" t="s">
        <v>1767</v>
      </c>
      <c r="D17305" t="s">
        <v>1942</v>
      </c>
      <c r="E17305" t="s">
        <v>18192</v>
      </c>
      <c r="F17305" t="s">
        <v>18193</v>
      </c>
      <c r="G17305" t="s">
        <v>16525</v>
      </c>
      <c r="H17305" t="s">
        <v>1980</v>
      </c>
      <c r="I17305">
        <v>67700</v>
      </c>
      <c r="J17305" s="302">
        <v>72000000</v>
      </c>
    </row>
    <row r="17306" spans="1:10" x14ac:dyDescent="0.25">
      <c r="A17306">
        <v>38711045</v>
      </c>
      <c r="B17306">
        <v>38744003</v>
      </c>
      <c r="C17306" t="s">
        <v>1767</v>
      </c>
      <c r="D17306" t="s">
        <v>1942</v>
      </c>
      <c r="E17306" t="s">
        <v>18192</v>
      </c>
      <c r="F17306" t="s">
        <v>18194</v>
      </c>
      <c r="G17306" t="s">
        <v>18195</v>
      </c>
      <c r="H17306" t="s">
        <v>1980</v>
      </c>
      <c r="I17306">
        <v>63200</v>
      </c>
      <c r="J17306" s="302">
        <v>67000000</v>
      </c>
    </row>
    <row r="17307" spans="1:10" x14ac:dyDescent="0.25">
      <c r="A17307">
        <v>38721002</v>
      </c>
      <c r="B17307">
        <v>38745001</v>
      </c>
      <c r="C17307" t="s">
        <v>1767</v>
      </c>
      <c r="D17307" t="s">
        <v>2134</v>
      </c>
      <c r="E17307" t="s">
        <v>18192</v>
      </c>
      <c r="F17307" t="s">
        <v>18193</v>
      </c>
      <c r="G17307" t="s">
        <v>18196</v>
      </c>
      <c r="H17307" t="s">
        <v>1911</v>
      </c>
      <c r="I17307">
        <v>85600</v>
      </c>
      <c r="J17307" s="302">
        <v>92000000</v>
      </c>
    </row>
    <row r="17308" spans="1:10" x14ac:dyDescent="0.25">
      <c r="A17308">
        <v>38720001</v>
      </c>
      <c r="B17308">
        <v>38745002</v>
      </c>
      <c r="C17308" t="s">
        <v>1767</v>
      </c>
      <c r="D17308" t="s">
        <v>2149</v>
      </c>
      <c r="E17308" t="s">
        <v>18192</v>
      </c>
      <c r="F17308" t="s">
        <v>18194</v>
      </c>
      <c r="G17308" t="s">
        <v>18197</v>
      </c>
      <c r="H17308" t="s">
        <v>1911</v>
      </c>
      <c r="I17308">
        <v>90200</v>
      </c>
      <c r="J17308" s="302">
        <v>97000000</v>
      </c>
    </row>
    <row r="17309" spans="1:10" x14ac:dyDescent="0.25">
      <c r="A17309">
        <v>38721001</v>
      </c>
      <c r="B17309">
        <v>38746001</v>
      </c>
      <c r="C17309" t="s">
        <v>1767</v>
      </c>
      <c r="D17309" t="s">
        <v>2134</v>
      </c>
      <c r="E17309" t="s">
        <v>15764</v>
      </c>
      <c r="F17309" t="s">
        <v>18190</v>
      </c>
      <c r="G17309" t="s">
        <v>18198</v>
      </c>
      <c r="H17309" t="s">
        <v>1911</v>
      </c>
      <c r="I17309">
        <v>93500</v>
      </c>
      <c r="J17309" s="302">
        <v>100500000</v>
      </c>
    </row>
    <row r="17310" spans="1:10" x14ac:dyDescent="0.25">
      <c r="A17310">
        <v>38712037</v>
      </c>
      <c r="B17310">
        <v>38746002</v>
      </c>
      <c r="C17310" t="s">
        <v>1767</v>
      </c>
      <c r="D17310" t="s">
        <v>1941</v>
      </c>
      <c r="E17310" t="s">
        <v>18192</v>
      </c>
      <c r="F17310" t="s">
        <v>18194</v>
      </c>
      <c r="G17310" t="s">
        <v>18199</v>
      </c>
      <c r="H17310" t="s">
        <v>1911</v>
      </c>
      <c r="I17310">
        <v>88400</v>
      </c>
      <c r="J17310" s="302">
        <v>95100000</v>
      </c>
    </row>
    <row r="17311" spans="1:10" x14ac:dyDescent="0.25">
      <c r="A17311">
        <v>38721005</v>
      </c>
      <c r="B17311">
        <v>38746003</v>
      </c>
      <c r="C17311" t="s">
        <v>1767</v>
      </c>
      <c r="D17311" t="s">
        <v>2134</v>
      </c>
      <c r="E17311" t="s">
        <v>18192</v>
      </c>
      <c r="F17311" t="s">
        <v>18193</v>
      </c>
      <c r="G17311" t="s">
        <v>16562</v>
      </c>
      <c r="H17311" t="s">
        <v>1911</v>
      </c>
      <c r="I17311">
        <v>85500</v>
      </c>
      <c r="J17311" s="302">
        <v>90000000</v>
      </c>
    </row>
    <row r="17312" spans="1:10" x14ac:dyDescent="0.25">
      <c r="A17312">
        <v>38721003</v>
      </c>
      <c r="B17312">
        <v>38747001</v>
      </c>
      <c r="C17312" t="s">
        <v>1767</v>
      </c>
      <c r="D17312" t="s">
        <v>2134</v>
      </c>
      <c r="E17312" t="s">
        <v>18192</v>
      </c>
      <c r="F17312" t="s">
        <v>18193</v>
      </c>
      <c r="G17312" t="s">
        <v>18200</v>
      </c>
      <c r="H17312" t="s">
        <v>1911</v>
      </c>
      <c r="I17312">
        <v>107000</v>
      </c>
      <c r="J17312" s="302">
        <v>115000000</v>
      </c>
    </row>
    <row r="17313" spans="1:10" x14ac:dyDescent="0.25">
      <c r="A17313">
        <v>38720003</v>
      </c>
      <c r="B17313">
        <v>38747002</v>
      </c>
      <c r="C17313" t="s">
        <v>1767</v>
      </c>
      <c r="D17313" t="s">
        <v>2149</v>
      </c>
      <c r="E17313" t="s">
        <v>18192</v>
      </c>
      <c r="F17313" t="s">
        <v>18194</v>
      </c>
      <c r="G17313" t="s">
        <v>18201</v>
      </c>
      <c r="H17313" t="s">
        <v>1911</v>
      </c>
      <c r="I17313">
        <v>85600</v>
      </c>
      <c r="J17313" s="302">
        <v>92000000</v>
      </c>
    </row>
    <row r="17314" spans="1:10" x14ac:dyDescent="0.25">
      <c r="A17314">
        <v>38720002</v>
      </c>
      <c r="B17314">
        <v>38748001</v>
      </c>
      <c r="C17314" t="s">
        <v>1767</v>
      </c>
      <c r="D17314" t="s">
        <v>2149</v>
      </c>
      <c r="E17314" t="s">
        <v>18192</v>
      </c>
      <c r="F17314" t="s">
        <v>18194</v>
      </c>
      <c r="G17314" t="s">
        <v>18202</v>
      </c>
      <c r="H17314" t="s">
        <v>1911</v>
      </c>
      <c r="I17314">
        <v>76300</v>
      </c>
      <c r="J17314" s="302">
        <v>82000000</v>
      </c>
    </row>
    <row r="17315" spans="1:10" x14ac:dyDescent="0.25">
      <c r="A17315">
        <v>38721004</v>
      </c>
      <c r="B17315">
        <v>38748002</v>
      </c>
      <c r="C17315" t="s">
        <v>1767</v>
      </c>
      <c r="D17315" t="s">
        <v>2134</v>
      </c>
      <c r="E17315" t="s">
        <v>18192</v>
      </c>
      <c r="F17315" t="s">
        <v>18193</v>
      </c>
      <c r="G17315" t="s">
        <v>18203</v>
      </c>
      <c r="H17315" t="s">
        <v>1911</v>
      </c>
      <c r="I17315">
        <v>85500</v>
      </c>
      <c r="J17315" s="302">
        <v>90000000</v>
      </c>
    </row>
    <row r="17316" spans="1:10" x14ac:dyDescent="0.25">
      <c r="A17316">
        <v>38710001</v>
      </c>
      <c r="B17316">
        <v>38760001</v>
      </c>
      <c r="C17316" t="s">
        <v>1767</v>
      </c>
      <c r="D17316" t="s">
        <v>3449</v>
      </c>
      <c r="E17316" t="s">
        <v>3367</v>
      </c>
      <c r="F17316" t="s">
        <v>1946</v>
      </c>
      <c r="G17316" t="s">
        <v>18204</v>
      </c>
      <c r="H17316" t="s">
        <v>1911</v>
      </c>
      <c r="I17316">
        <v>0</v>
      </c>
      <c r="J17316" s="302">
        <v>126900000</v>
      </c>
    </row>
    <row r="17317" spans="1:10" x14ac:dyDescent="0.25">
      <c r="A17317">
        <v>38710002</v>
      </c>
      <c r="B17317">
        <v>38760002</v>
      </c>
      <c r="C17317" t="s">
        <v>1767</v>
      </c>
      <c r="D17317" t="s">
        <v>3449</v>
      </c>
      <c r="E17317" t="s">
        <v>3311</v>
      </c>
      <c r="F17317" t="s">
        <v>1934</v>
      </c>
      <c r="G17317" t="s">
        <v>18205</v>
      </c>
      <c r="H17317" t="s">
        <v>1911</v>
      </c>
      <c r="I17317">
        <v>0</v>
      </c>
      <c r="J17317" s="302">
        <v>88600000</v>
      </c>
    </row>
    <row r="17318" spans="1:10" x14ac:dyDescent="0.25">
      <c r="A17318">
        <v>38710003</v>
      </c>
      <c r="B17318">
        <v>38760003</v>
      </c>
      <c r="C17318" t="s">
        <v>1767</v>
      </c>
      <c r="D17318" t="s">
        <v>3449</v>
      </c>
      <c r="E17318" t="s">
        <v>18206</v>
      </c>
      <c r="F17318" t="s">
        <v>18207</v>
      </c>
      <c r="G17318" t="s">
        <v>18208</v>
      </c>
      <c r="H17318" t="s">
        <v>1911</v>
      </c>
      <c r="I17318">
        <v>0</v>
      </c>
      <c r="J17318" s="302">
        <v>164800000</v>
      </c>
    </row>
    <row r="17319" spans="1:10" x14ac:dyDescent="0.25">
      <c r="A17319">
        <v>38710004</v>
      </c>
      <c r="B17319">
        <v>38760004</v>
      </c>
      <c r="C17319" t="s">
        <v>1767</v>
      </c>
      <c r="D17319" t="s">
        <v>3449</v>
      </c>
      <c r="E17319" t="s">
        <v>15764</v>
      </c>
      <c r="F17319" t="s">
        <v>18209</v>
      </c>
      <c r="G17319" t="s">
        <v>15087</v>
      </c>
      <c r="H17319" t="s">
        <v>1911</v>
      </c>
      <c r="I17319">
        <v>0</v>
      </c>
      <c r="J17319" s="302">
        <v>199200000</v>
      </c>
    </row>
    <row r="17320" spans="1:10" x14ac:dyDescent="0.25">
      <c r="A17320">
        <v>38710005</v>
      </c>
      <c r="B17320">
        <v>38760005</v>
      </c>
      <c r="C17320" t="s">
        <v>1767</v>
      </c>
      <c r="D17320" t="s">
        <v>3449</v>
      </c>
      <c r="E17320" t="s">
        <v>18210</v>
      </c>
      <c r="F17320" t="s">
        <v>18211</v>
      </c>
      <c r="G17320" t="s">
        <v>18212</v>
      </c>
      <c r="H17320" t="s">
        <v>1911</v>
      </c>
      <c r="I17320">
        <v>0</v>
      </c>
      <c r="J17320" s="302">
        <v>195600000</v>
      </c>
    </row>
    <row r="17321" spans="1:10" x14ac:dyDescent="0.25">
      <c r="A17321">
        <v>38710006</v>
      </c>
      <c r="B17321">
        <v>38760006</v>
      </c>
      <c r="C17321" t="s">
        <v>1767</v>
      </c>
      <c r="D17321" t="s">
        <v>3449</v>
      </c>
      <c r="E17321" t="s">
        <v>18213</v>
      </c>
      <c r="F17321" t="s">
        <v>18214</v>
      </c>
      <c r="G17321" t="s">
        <v>18215</v>
      </c>
      <c r="H17321" t="s">
        <v>1911</v>
      </c>
      <c r="I17321">
        <v>0</v>
      </c>
      <c r="J17321" s="302">
        <v>407000000</v>
      </c>
    </row>
    <row r="17322" spans="1:10" x14ac:dyDescent="0.25">
      <c r="A17322">
        <v>38710007</v>
      </c>
      <c r="B17322">
        <v>38760007</v>
      </c>
      <c r="C17322" t="s">
        <v>1767</v>
      </c>
      <c r="D17322" t="s">
        <v>3449</v>
      </c>
      <c r="E17322" t="s">
        <v>18216</v>
      </c>
      <c r="F17322" t="s">
        <v>18217</v>
      </c>
      <c r="G17322" t="s">
        <v>18218</v>
      </c>
      <c r="H17322" t="s">
        <v>1911</v>
      </c>
      <c r="I17322">
        <v>139500</v>
      </c>
      <c r="J17322" s="302">
        <v>150000000</v>
      </c>
    </row>
    <row r="17323" spans="1:10" x14ac:dyDescent="0.25">
      <c r="A17323">
        <v>38710008</v>
      </c>
      <c r="B17323">
        <v>38760008</v>
      </c>
      <c r="C17323" t="s">
        <v>1767</v>
      </c>
      <c r="D17323" t="s">
        <v>3449</v>
      </c>
      <c r="E17323" t="s">
        <v>18219</v>
      </c>
      <c r="F17323" t="s">
        <v>18220</v>
      </c>
      <c r="G17323" t="s">
        <v>18221</v>
      </c>
      <c r="H17323" t="s">
        <v>1980</v>
      </c>
      <c r="I17323">
        <v>0</v>
      </c>
      <c r="J17323" s="302">
        <v>191000000</v>
      </c>
    </row>
    <row r="17324" spans="1:10" x14ac:dyDescent="0.25">
      <c r="A17324">
        <v>38711001</v>
      </c>
      <c r="B17324">
        <v>38761001</v>
      </c>
      <c r="C17324" t="s">
        <v>1767</v>
      </c>
      <c r="D17324" t="s">
        <v>1942</v>
      </c>
      <c r="E17324" t="s">
        <v>18222</v>
      </c>
      <c r="F17324" t="s">
        <v>18223</v>
      </c>
      <c r="G17324" t="s">
        <v>11048</v>
      </c>
      <c r="H17324" t="s">
        <v>1911</v>
      </c>
      <c r="I17324">
        <v>0</v>
      </c>
      <c r="J17324" s="302">
        <v>44500000</v>
      </c>
    </row>
    <row r="17325" spans="1:10" x14ac:dyDescent="0.25">
      <c r="A17325">
        <v>38711002</v>
      </c>
      <c r="B17325">
        <v>38761002</v>
      </c>
      <c r="C17325" t="s">
        <v>1767</v>
      </c>
      <c r="D17325" t="s">
        <v>1942</v>
      </c>
      <c r="E17325" t="s">
        <v>18222</v>
      </c>
      <c r="F17325" t="s">
        <v>18224</v>
      </c>
      <c r="G17325" t="s">
        <v>18225</v>
      </c>
      <c r="H17325" t="s">
        <v>1911</v>
      </c>
      <c r="I17325">
        <v>0</v>
      </c>
      <c r="J17325" s="302">
        <v>56500000</v>
      </c>
    </row>
    <row r="17326" spans="1:10" x14ac:dyDescent="0.25">
      <c r="A17326">
        <v>38711003</v>
      </c>
      <c r="B17326">
        <v>38761003</v>
      </c>
      <c r="C17326" t="s">
        <v>1767</v>
      </c>
      <c r="D17326" t="s">
        <v>1942</v>
      </c>
      <c r="E17326" t="s">
        <v>18222</v>
      </c>
      <c r="F17326" t="s">
        <v>18226</v>
      </c>
      <c r="G17326" t="s">
        <v>4080</v>
      </c>
      <c r="H17326" t="s">
        <v>1911</v>
      </c>
      <c r="I17326">
        <v>0</v>
      </c>
      <c r="J17326" s="302">
        <v>37000000</v>
      </c>
    </row>
    <row r="17327" spans="1:10" x14ac:dyDescent="0.25">
      <c r="A17327">
        <v>38711004</v>
      </c>
      <c r="B17327">
        <v>38761004</v>
      </c>
      <c r="C17327" t="s">
        <v>1767</v>
      </c>
      <c r="D17327" t="s">
        <v>1942</v>
      </c>
      <c r="E17327" t="s">
        <v>18222</v>
      </c>
      <c r="F17327" t="s">
        <v>18227</v>
      </c>
      <c r="G17327" t="s">
        <v>18228</v>
      </c>
      <c r="H17327" t="s">
        <v>1911</v>
      </c>
      <c r="I17327">
        <v>0</v>
      </c>
      <c r="J17327" s="302">
        <v>55000000</v>
      </c>
    </row>
    <row r="17328" spans="1:10" x14ac:dyDescent="0.25">
      <c r="A17328">
        <v>38711005</v>
      </c>
      <c r="B17328">
        <v>38761005</v>
      </c>
      <c r="C17328" t="s">
        <v>1767</v>
      </c>
      <c r="D17328" t="s">
        <v>1942</v>
      </c>
      <c r="E17328" t="s">
        <v>18222</v>
      </c>
      <c r="F17328" t="s">
        <v>18224</v>
      </c>
      <c r="G17328" t="s">
        <v>18229</v>
      </c>
      <c r="H17328" t="s">
        <v>1911</v>
      </c>
      <c r="I17328">
        <v>0</v>
      </c>
      <c r="J17328" s="302">
        <v>55000000</v>
      </c>
    </row>
    <row r="17329" spans="1:10" x14ac:dyDescent="0.25">
      <c r="A17329">
        <v>38711006</v>
      </c>
      <c r="B17329">
        <v>38761006</v>
      </c>
      <c r="C17329" t="s">
        <v>1767</v>
      </c>
      <c r="D17329" t="s">
        <v>1942</v>
      </c>
      <c r="E17329" t="s">
        <v>18222</v>
      </c>
      <c r="F17329" t="s">
        <v>18079</v>
      </c>
      <c r="G17329" t="s">
        <v>18228</v>
      </c>
      <c r="H17329" t="s">
        <v>1911</v>
      </c>
      <c r="I17329">
        <v>0</v>
      </c>
      <c r="J17329" s="302">
        <v>81500000</v>
      </c>
    </row>
    <row r="17330" spans="1:10" x14ac:dyDescent="0.25">
      <c r="A17330">
        <v>38711007</v>
      </c>
      <c r="B17330">
        <v>38761007</v>
      </c>
      <c r="C17330" t="s">
        <v>1767</v>
      </c>
      <c r="D17330" t="s">
        <v>1942</v>
      </c>
      <c r="E17330" t="s">
        <v>18222</v>
      </c>
      <c r="F17330" t="s">
        <v>9255</v>
      </c>
      <c r="G17330" t="s">
        <v>18228</v>
      </c>
      <c r="H17330" t="s">
        <v>1911</v>
      </c>
      <c r="I17330">
        <v>0</v>
      </c>
      <c r="J17330" s="302">
        <v>68000000</v>
      </c>
    </row>
    <row r="17331" spans="1:10" x14ac:dyDescent="0.25">
      <c r="A17331">
        <v>38711008</v>
      </c>
      <c r="B17331">
        <v>38761008</v>
      </c>
      <c r="C17331" t="s">
        <v>1767</v>
      </c>
      <c r="D17331" t="s">
        <v>1942</v>
      </c>
      <c r="E17331" t="s">
        <v>15792</v>
      </c>
      <c r="F17331" t="s">
        <v>15793</v>
      </c>
      <c r="G17331" t="s">
        <v>6466</v>
      </c>
      <c r="H17331" t="s">
        <v>1911</v>
      </c>
      <c r="I17331">
        <v>0</v>
      </c>
      <c r="J17331" s="302">
        <v>44300000</v>
      </c>
    </row>
    <row r="17332" spans="1:10" x14ac:dyDescent="0.25">
      <c r="A17332">
        <v>38711009</v>
      </c>
      <c r="B17332">
        <v>38761009</v>
      </c>
      <c r="C17332" t="s">
        <v>1767</v>
      </c>
      <c r="D17332" t="s">
        <v>1942</v>
      </c>
      <c r="E17332" t="s">
        <v>18222</v>
      </c>
      <c r="F17332" t="s">
        <v>15773</v>
      </c>
      <c r="G17332" t="s">
        <v>4338</v>
      </c>
      <c r="H17332" t="s">
        <v>1911</v>
      </c>
      <c r="I17332">
        <v>0</v>
      </c>
      <c r="J17332" s="302">
        <v>56000000</v>
      </c>
    </row>
    <row r="17333" spans="1:10" x14ac:dyDescent="0.25">
      <c r="A17333">
        <v>38711010</v>
      </c>
      <c r="B17333">
        <v>38761010</v>
      </c>
      <c r="C17333" t="s">
        <v>1767</v>
      </c>
      <c r="D17333" t="s">
        <v>1942</v>
      </c>
      <c r="E17333" t="s">
        <v>18222</v>
      </c>
      <c r="F17333" t="s">
        <v>18079</v>
      </c>
      <c r="G17333" t="s">
        <v>18230</v>
      </c>
      <c r="H17333" t="s">
        <v>1911</v>
      </c>
      <c r="I17333">
        <v>0</v>
      </c>
      <c r="J17333" s="302">
        <v>83500000</v>
      </c>
    </row>
    <row r="17334" spans="1:10" x14ac:dyDescent="0.25">
      <c r="A17334">
        <v>38711011</v>
      </c>
      <c r="B17334">
        <v>38761011</v>
      </c>
      <c r="C17334" t="s">
        <v>1767</v>
      </c>
      <c r="D17334" t="s">
        <v>1942</v>
      </c>
      <c r="E17334" t="s">
        <v>18222</v>
      </c>
      <c r="F17334" t="s">
        <v>9255</v>
      </c>
      <c r="G17334" t="s">
        <v>18231</v>
      </c>
      <c r="H17334" t="s">
        <v>1911</v>
      </c>
      <c r="I17334">
        <v>0</v>
      </c>
      <c r="J17334" s="302">
        <v>68000000</v>
      </c>
    </row>
    <row r="17335" spans="1:10" x14ac:dyDescent="0.25">
      <c r="A17335">
        <v>38711012</v>
      </c>
      <c r="B17335">
        <v>38761012</v>
      </c>
      <c r="C17335" t="s">
        <v>1767</v>
      </c>
      <c r="D17335" t="s">
        <v>1942</v>
      </c>
      <c r="E17335" t="s">
        <v>3311</v>
      </c>
      <c r="F17335" t="s">
        <v>1930</v>
      </c>
      <c r="G17335" t="s">
        <v>4080</v>
      </c>
      <c r="H17335" t="s">
        <v>1911</v>
      </c>
      <c r="I17335">
        <v>0</v>
      </c>
      <c r="J17335" s="302">
        <v>51900000</v>
      </c>
    </row>
    <row r="17336" spans="1:10" x14ac:dyDescent="0.25">
      <c r="A17336">
        <v>38711013</v>
      </c>
      <c r="B17336">
        <v>38761013</v>
      </c>
      <c r="C17336" t="s">
        <v>1767</v>
      </c>
      <c r="D17336" t="s">
        <v>1942</v>
      </c>
      <c r="E17336" t="s">
        <v>3311</v>
      </c>
      <c r="F17336" t="s">
        <v>1930</v>
      </c>
      <c r="G17336" t="s">
        <v>14552</v>
      </c>
      <c r="H17336" t="s">
        <v>1911</v>
      </c>
      <c r="I17336">
        <v>0</v>
      </c>
      <c r="J17336" s="302">
        <v>53900000</v>
      </c>
    </row>
    <row r="17337" spans="1:10" x14ac:dyDescent="0.25">
      <c r="A17337">
        <v>38711014</v>
      </c>
      <c r="B17337">
        <v>38761014</v>
      </c>
      <c r="C17337" t="s">
        <v>1767</v>
      </c>
      <c r="D17337" t="s">
        <v>1942</v>
      </c>
      <c r="E17337" t="s">
        <v>3311</v>
      </c>
      <c r="F17337" t="s">
        <v>1934</v>
      </c>
      <c r="G17337" t="s">
        <v>18232</v>
      </c>
      <c r="H17337" t="s">
        <v>1911</v>
      </c>
      <c r="I17337">
        <v>0</v>
      </c>
      <c r="J17337" s="302">
        <v>60400000</v>
      </c>
    </row>
    <row r="17338" spans="1:10" x14ac:dyDescent="0.25">
      <c r="A17338">
        <v>38711015</v>
      </c>
      <c r="B17338">
        <v>38761015</v>
      </c>
      <c r="C17338" t="s">
        <v>1767</v>
      </c>
      <c r="D17338" t="s">
        <v>1942</v>
      </c>
      <c r="E17338" t="s">
        <v>3311</v>
      </c>
      <c r="F17338" t="s">
        <v>1934</v>
      </c>
      <c r="G17338" t="s">
        <v>18233</v>
      </c>
      <c r="H17338" t="s">
        <v>1911</v>
      </c>
      <c r="I17338">
        <v>0</v>
      </c>
      <c r="J17338" s="302">
        <v>62400000</v>
      </c>
    </row>
    <row r="17339" spans="1:10" x14ac:dyDescent="0.25">
      <c r="A17339">
        <v>38711016</v>
      </c>
      <c r="B17339">
        <v>38761016</v>
      </c>
      <c r="C17339" t="s">
        <v>1767</v>
      </c>
      <c r="D17339" t="s">
        <v>1942</v>
      </c>
      <c r="E17339" t="s">
        <v>3367</v>
      </c>
      <c r="F17339" t="s">
        <v>2055</v>
      </c>
      <c r="G17339" t="s">
        <v>4338</v>
      </c>
      <c r="H17339" t="s">
        <v>1911</v>
      </c>
      <c r="I17339">
        <v>0</v>
      </c>
      <c r="J17339" s="302">
        <v>71900000</v>
      </c>
    </row>
    <row r="17340" spans="1:10" x14ac:dyDescent="0.25">
      <c r="A17340">
        <v>38711017</v>
      </c>
      <c r="B17340">
        <v>38761017</v>
      </c>
      <c r="C17340" t="s">
        <v>1767</v>
      </c>
      <c r="D17340" t="s">
        <v>1942</v>
      </c>
      <c r="E17340" t="s">
        <v>3367</v>
      </c>
      <c r="F17340" t="s">
        <v>2055</v>
      </c>
      <c r="G17340" t="s">
        <v>18228</v>
      </c>
      <c r="H17340" t="s">
        <v>1911</v>
      </c>
      <c r="I17340">
        <v>0</v>
      </c>
      <c r="J17340" s="302">
        <v>72900000</v>
      </c>
    </row>
    <row r="17341" spans="1:10" x14ac:dyDescent="0.25">
      <c r="A17341">
        <v>38711018</v>
      </c>
      <c r="B17341">
        <v>38761018</v>
      </c>
      <c r="C17341" t="s">
        <v>1767</v>
      </c>
      <c r="D17341" t="s">
        <v>1942</v>
      </c>
      <c r="E17341" t="s">
        <v>3367</v>
      </c>
      <c r="F17341" t="s">
        <v>1946</v>
      </c>
      <c r="G17341" t="s">
        <v>18234</v>
      </c>
      <c r="H17341" t="s">
        <v>1911</v>
      </c>
      <c r="I17341">
        <v>0</v>
      </c>
      <c r="J17341" s="302">
        <v>84900000</v>
      </c>
    </row>
    <row r="17342" spans="1:10" x14ac:dyDescent="0.25">
      <c r="A17342">
        <v>38711019</v>
      </c>
      <c r="B17342">
        <v>38761019</v>
      </c>
      <c r="C17342" t="s">
        <v>1767</v>
      </c>
      <c r="D17342" t="s">
        <v>1942</v>
      </c>
      <c r="E17342" t="s">
        <v>3367</v>
      </c>
      <c r="F17342" t="s">
        <v>1946</v>
      </c>
      <c r="G17342" t="s">
        <v>18235</v>
      </c>
      <c r="H17342" t="s">
        <v>1911</v>
      </c>
      <c r="I17342">
        <v>0</v>
      </c>
      <c r="J17342" s="302">
        <v>85900000</v>
      </c>
    </row>
    <row r="17343" spans="1:10" x14ac:dyDescent="0.25">
      <c r="A17343">
        <v>38711020</v>
      </c>
      <c r="B17343">
        <v>38761020</v>
      </c>
      <c r="C17343" t="s">
        <v>1767</v>
      </c>
      <c r="D17343" t="s">
        <v>1942</v>
      </c>
      <c r="E17343" t="s">
        <v>3367</v>
      </c>
      <c r="F17343" t="s">
        <v>1946</v>
      </c>
      <c r="G17343" t="s">
        <v>18230</v>
      </c>
      <c r="H17343" t="s">
        <v>1911</v>
      </c>
      <c r="I17343">
        <v>0</v>
      </c>
      <c r="J17343" s="302">
        <v>85900000</v>
      </c>
    </row>
    <row r="17344" spans="1:10" x14ac:dyDescent="0.25">
      <c r="A17344">
        <v>38711021</v>
      </c>
      <c r="B17344">
        <v>38761021</v>
      </c>
      <c r="C17344" t="s">
        <v>1767</v>
      </c>
      <c r="D17344" t="s">
        <v>1942</v>
      </c>
      <c r="E17344" t="s">
        <v>3367</v>
      </c>
      <c r="F17344" t="s">
        <v>1946</v>
      </c>
      <c r="G17344" t="s">
        <v>18231</v>
      </c>
      <c r="H17344" t="s">
        <v>1911</v>
      </c>
      <c r="I17344">
        <v>0</v>
      </c>
      <c r="J17344" s="302">
        <v>87900000</v>
      </c>
    </row>
    <row r="17345" spans="1:10" x14ac:dyDescent="0.25">
      <c r="A17345">
        <v>38711022</v>
      </c>
      <c r="B17345">
        <v>38761022</v>
      </c>
      <c r="C17345" t="s">
        <v>1767</v>
      </c>
      <c r="D17345" t="s">
        <v>1942</v>
      </c>
      <c r="E17345" t="s">
        <v>3311</v>
      </c>
      <c r="F17345" t="s">
        <v>1930</v>
      </c>
      <c r="G17345" t="s">
        <v>16059</v>
      </c>
      <c r="H17345" t="s">
        <v>1911</v>
      </c>
      <c r="I17345">
        <v>0</v>
      </c>
      <c r="J17345" s="302">
        <v>52900000</v>
      </c>
    </row>
    <row r="17346" spans="1:10" x14ac:dyDescent="0.25">
      <c r="A17346">
        <v>38711023</v>
      </c>
      <c r="B17346">
        <v>38761023</v>
      </c>
      <c r="C17346" t="s">
        <v>1767</v>
      </c>
      <c r="D17346" t="s">
        <v>1942</v>
      </c>
      <c r="E17346" t="s">
        <v>3311</v>
      </c>
      <c r="F17346" t="s">
        <v>1934</v>
      </c>
      <c r="G17346" t="s">
        <v>18236</v>
      </c>
      <c r="H17346" t="s">
        <v>1911</v>
      </c>
      <c r="I17346">
        <v>0</v>
      </c>
      <c r="J17346" s="302">
        <v>65900000</v>
      </c>
    </row>
    <row r="17347" spans="1:10" x14ac:dyDescent="0.25">
      <c r="A17347">
        <v>38711024</v>
      </c>
      <c r="B17347">
        <v>38761024</v>
      </c>
      <c r="C17347" t="s">
        <v>1767</v>
      </c>
      <c r="D17347" t="s">
        <v>1942</v>
      </c>
      <c r="E17347" t="s">
        <v>3367</v>
      </c>
      <c r="F17347" t="s">
        <v>2055</v>
      </c>
      <c r="G17347" t="s">
        <v>18237</v>
      </c>
      <c r="H17347" t="s">
        <v>1911</v>
      </c>
      <c r="I17347">
        <v>0</v>
      </c>
      <c r="J17347" s="302">
        <v>76900000</v>
      </c>
    </row>
    <row r="17348" spans="1:10" x14ac:dyDescent="0.25">
      <c r="A17348">
        <v>38711025</v>
      </c>
      <c r="B17348">
        <v>38761025</v>
      </c>
      <c r="C17348" t="s">
        <v>1767</v>
      </c>
      <c r="D17348" t="s">
        <v>1942</v>
      </c>
      <c r="E17348" t="s">
        <v>3367</v>
      </c>
      <c r="F17348" t="s">
        <v>1946</v>
      </c>
      <c r="G17348" t="s">
        <v>18238</v>
      </c>
      <c r="H17348" t="s">
        <v>1911</v>
      </c>
      <c r="I17348">
        <v>0</v>
      </c>
      <c r="J17348" s="302">
        <v>89900000</v>
      </c>
    </row>
    <row r="17349" spans="1:10" x14ac:dyDescent="0.25">
      <c r="A17349">
        <v>38711026</v>
      </c>
      <c r="B17349">
        <v>38761026</v>
      </c>
      <c r="C17349" t="s">
        <v>1767</v>
      </c>
      <c r="D17349" t="s">
        <v>1942</v>
      </c>
      <c r="E17349" t="s">
        <v>15764</v>
      </c>
      <c r="F17349" t="s">
        <v>18239</v>
      </c>
      <c r="G17349" t="s">
        <v>18240</v>
      </c>
      <c r="H17349" t="s">
        <v>1911</v>
      </c>
      <c r="I17349">
        <v>0</v>
      </c>
      <c r="J17349" s="302">
        <v>134400000</v>
      </c>
    </row>
    <row r="17350" spans="1:10" x14ac:dyDescent="0.25">
      <c r="A17350">
        <v>38711027</v>
      </c>
      <c r="B17350">
        <v>38761027</v>
      </c>
      <c r="C17350" t="s">
        <v>1767</v>
      </c>
      <c r="D17350" t="s">
        <v>1942</v>
      </c>
      <c r="E17350" t="s">
        <v>15764</v>
      </c>
      <c r="F17350" t="s">
        <v>18241</v>
      </c>
      <c r="G17350" t="s">
        <v>18240</v>
      </c>
      <c r="H17350" t="s">
        <v>1911</v>
      </c>
      <c r="I17350">
        <v>0</v>
      </c>
      <c r="J17350" s="302">
        <v>145700000</v>
      </c>
    </row>
    <row r="17351" spans="1:10" x14ac:dyDescent="0.25">
      <c r="A17351">
        <v>38711028</v>
      </c>
      <c r="B17351">
        <v>38761028</v>
      </c>
      <c r="C17351" t="s">
        <v>1767</v>
      </c>
      <c r="D17351" t="s">
        <v>1942</v>
      </c>
      <c r="E17351" t="s">
        <v>15810</v>
      </c>
      <c r="F17351" t="s">
        <v>18242</v>
      </c>
      <c r="G17351" t="s">
        <v>18243</v>
      </c>
      <c r="H17351" t="s">
        <v>1911</v>
      </c>
      <c r="I17351">
        <v>0</v>
      </c>
      <c r="J17351" s="302">
        <v>398400000</v>
      </c>
    </row>
    <row r="17352" spans="1:10" x14ac:dyDescent="0.25">
      <c r="A17352">
        <v>38711029</v>
      </c>
      <c r="B17352">
        <v>38761029</v>
      </c>
      <c r="C17352" t="s">
        <v>1767</v>
      </c>
      <c r="D17352" t="s">
        <v>1942</v>
      </c>
      <c r="E17352" t="s">
        <v>15722</v>
      </c>
      <c r="F17352" t="s">
        <v>18244</v>
      </c>
      <c r="G17352" t="s">
        <v>18245</v>
      </c>
      <c r="H17352" t="s">
        <v>1911</v>
      </c>
      <c r="I17352">
        <v>0</v>
      </c>
      <c r="J17352" s="302">
        <v>194000000</v>
      </c>
    </row>
    <row r="17353" spans="1:10" x14ac:dyDescent="0.25">
      <c r="A17353">
        <v>38711030</v>
      </c>
      <c r="B17353">
        <v>38761030</v>
      </c>
      <c r="C17353" t="s">
        <v>1767</v>
      </c>
      <c r="D17353" t="s">
        <v>1942</v>
      </c>
      <c r="E17353" t="s">
        <v>15764</v>
      </c>
      <c r="F17353" t="s">
        <v>18246</v>
      </c>
      <c r="G17353" t="s">
        <v>18247</v>
      </c>
      <c r="H17353" t="s">
        <v>1911</v>
      </c>
      <c r="I17353">
        <v>0</v>
      </c>
      <c r="J17353" s="302">
        <v>95300000</v>
      </c>
    </row>
    <row r="17354" spans="1:10" x14ac:dyDescent="0.25">
      <c r="A17354">
        <v>38711031</v>
      </c>
      <c r="B17354">
        <v>38761031</v>
      </c>
      <c r="C17354" t="s">
        <v>1767</v>
      </c>
      <c r="D17354" t="s">
        <v>1942</v>
      </c>
      <c r="E17354" t="s">
        <v>15764</v>
      </c>
      <c r="F17354" t="s">
        <v>18248</v>
      </c>
      <c r="G17354" t="s">
        <v>15122</v>
      </c>
      <c r="H17354" t="s">
        <v>1911</v>
      </c>
      <c r="I17354">
        <v>0</v>
      </c>
      <c r="J17354" s="302">
        <v>138000000</v>
      </c>
    </row>
    <row r="17355" spans="1:10" x14ac:dyDescent="0.25">
      <c r="A17355">
        <v>38711032</v>
      </c>
      <c r="B17355">
        <v>38761032</v>
      </c>
      <c r="C17355" t="s">
        <v>1767</v>
      </c>
      <c r="D17355" t="s">
        <v>1942</v>
      </c>
      <c r="E17355" t="s">
        <v>15764</v>
      </c>
      <c r="F17355" t="s">
        <v>18249</v>
      </c>
      <c r="G17355" t="s">
        <v>4923</v>
      </c>
      <c r="H17355" t="s">
        <v>1911</v>
      </c>
      <c r="I17355">
        <v>0</v>
      </c>
      <c r="J17355" s="302">
        <v>138000000</v>
      </c>
    </row>
    <row r="17356" spans="1:10" x14ac:dyDescent="0.25">
      <c r="A17356">
        <v>38711033</v>
      </c>
      <c r="B17356">
        <v>38761033</v>
      </c>
      <c r="C17356" t="s">
        <v>1767</v>
      </c>
      <c r="D17356" t="s">
        <v>1942</v>
      </c>
      <c r="E17356" t="s">
        <v>15764</v>
      </c>
      <c r="F17356" t="s">
        <v>18250</v>
      </c>
      <c r="G17356" t="s">
        <v>18251</v>
      </c>
      <c r="H17356" t="s">
        <v>1980</v>
      </c>
      <c r="I17356">
        <v>91100</v>
      </c>
      <c r="J17356" s="302">
        <v>98000000</v>
      </c>
    </row>
    <row r="17357" spans="1:10" x14ac:dyDescent="0.25">
      <c r="A17357">
        <v>38711034</v>
      </c>
      <c r="B17357">
        <v>38761034</v>
      </c>
      <c r="C17357" t="s">
        <v>1767</v>
      </c>
      <c r="D17357" t="s">
        <v>1942</v>
      </c>
      <c r="E17357" t="s">
        <v>18252</v>
      </c>
      <c r="F17357" t="s">
        <v>18253</v>
      </c>
      <c r="G17357" t="s">
        <v>18251</v>
      </c>
      <c r="H17357" t="s">
        <v>1911</v>
      </c>
      <c r="I17357">
        <v>81800</v>
      </c>
      <c r="J17357" s="302">
        <v>88000000</v>
      </c>
    </row>
    <row r="17358" spans="1:10" x14ac:dyDescent="0.25">
      <c r="A17358">
        <v>38711035</v>
      </c>
      <c r="B17358">
        <v>38761035</v>
      </c>
      <c r="C17358" t="s">
        <v>1767</v>
      </c>
      <c r="D17358" t="s">
        <v>1942</v>
      </c>
      <c r="E17358" t="s">
        <v>18254</v>
      </c>
      <c r="F17358" t="s">
        <v>18255</v>
      </c>
      <c r="G17358" t="s">
        <v>18256</v>
      </c>
      <c r="H17358" t="s">
        <v>1911</v>
      </c>
      <c r="I17358">
        <v>0</v>
      </c>
      <c r="J17358" s="302">
        <v>127000000</v>
      </c>
    </row>
    <row r="17359" spans="1:10" x14ac:dyDescent="0.25">
      <c r="A17359">
        <v>38711036</v>
      </c>
      <c r="B17359">
        <v>38761036</v>
      </c>
      <c r="C17359" t="s">
        <v>1767</v>
      </c>
      <c r="D17359" t="s">
        <v>1942</v>
      </c>
      <c r="E17359" t="s">
        <v>18206</v>
      </c>
      <c r="F17359" t="s">
        <v>18207</v>
      </c>
      <c r="G17359" t="s">
        <v>18257</v>
      </c>
      <c r="H17359" t="s">
        <v>1911</v>
      </c>
      <c r="I17359">
        <v>0</v>
      </c>
      <c r="J17359" s="302">
        <v>120000000</v>
      </c>
    </row>
    <row r="17360" spans="1:10" x14ac:dyDescent="0.25">
      <c r="A17360">
        <v>38711037</v>
      </c>
      <c r="B17360">
        <v>38761037</v>
      </c>
      <c r="C17360" t="s">
        <v>1767</v>
      </c>
      <c r="D17360" t="s">
        <v>1942</v>
      </c>
      <c r="E17360" t="s">
        <v>18258</v>
      </c>
      <c r="F17360" t="s">
        <v>18259</v>
      </c>
      <c r="G17360" t="s">
        <v>18260</v>
      </c>
      <c r="H17360" t="s">
        <v>1911</v>
      </c>
      <c r="I17360">
        <v>0</v>
      </c>
      <c r="J17360" s="302">
        <v>106000000</v>
      </c>
    </row>
    <row r="17361" spans="1:10" x14ac:dyDescent="0.25">
      <c r="A17361">
        <v>38711038</v>
      </c>
      <c r="B17361">
        <v>38761038</v>
      </c>
      <c r="C17361" t="s">
        <v>1767</v>
      </c>
      <c r="D17361" t="s">
        <v>1942</v>
      </c>
      <c r="E17361" t="s">
        <v>18261</v>
      </c>
      <c r="F17361" t="s">
        <v>18262</v>
      </c>
      <c r="G17361" t="s">
        <v>7850</v>
      </c>
      <c r="H17361" t="s">
        <v>1911</v>
      </c>
      <c r="I17361">
        <v>0</v>
      </c>
      <c r="J17361" s="302">
        <v>396000000</v>
      </c>
    </row>
    <row r="17362" spans="1:10" x14ac:dyDescent="0.25">
      <c r="A17362">
        <v>38711039</v>
      </c>
      <c r="B17362">
        <v>38761039</v>
      </c>
      <c r="C17362" t="s">
        <v>1767</v>
      </c>
      <c r="D17362" t="s">
        <v>1942</v>
      </c>
      <c r="E17362" t="s">
        <v>15764</v>
      </c>
      <c r="F17362" t="s">
        <v>18263</v>
      </c>
      <c r="G17362" t="s">
        <v>18191</v>
      </c>
      <c r="H17362" t="s">
        <v>1980</v>
      </c>
      <c r="I17362">
        <v>74400</v>
      </c>
      <c r="J17362" s="302">
        <v>80000000</v>
      </c>
    </row>
    <row r="17363" spans="1:10" x14ac:dyDescent="0.25">
      <c r="A17363">
        <v>38711041</v>
      </c>
      <c r="B17363">
        <v>38761040</v>
      </c>
      <c r="C17363" t="s">
        <v>1767</v>
      </c>
      <c r="D17363" t="s">
        <v>1942</v>
      </c>
      <c r="E17363" t="s">
        <v>18219</v>
      </c>
      <c r="F17363" t="s">
        <v>18220</v>
      </c>
      <c r="G17363" t="s">
        <v>18264</v>
      </c>
      <c r="H17363" t="s">
        <v>1980</v>
      </c>
      <c r="I17363">
        <v>0</v>
      </c>
      <c r="J17363" s="302">
        <v>136000000</v>
      </c>
    </row>
    <row r="17364" spans="1:10" x14ac:dyDescent="0.25">
      <c r="A17364">
        <v>38711042</v>
      </c>
      <c r="B17364">
        <v>38761041</v>
      </c>
      <c r="C17364" t="s">
        <v>1767</v>
      </c>
      <c r="D17364" t="s">
        <v>1942</v>
      </c>
      <c r="E17364" t="s">
        <v>18265</v>
      </c>
      <c r="F17364" t="s">
        <v>18266</v>
      </c>
      <c r="G17364" t="s">
        <v>18267</v>
      </c>
      <c r="H17364" t="s">
        <v>1911</v>
      </c>
      <c r="I17364">
        <v>124100</v>
      </c>
      <c r="J17364" s="302">
        <v>156000000</v>
      </c>
    </row>
    <row r="17365" spans="1:10" x14ac:dyDescent="0.25">
      <c r="A17365">
        <v>38711043</v>
      </c>
      <c r="B17365">
        <v>38761042</v>
      </c>
      <c r="C17365" t="s">
        <v>1767</v>
      </c>
      <c r="D17365" t="s">
        <v>1942</v>
      </c>
      <c r="E17365" t="s">
        <v>18268</v>
      </c>
      <c r="F17365" t="s">
        <v>18269</v>
      </c>
      <c r="G17365" t="s">
        <v>18264</v>
      </c>
      <c r="H17365" t="s">
        <v>1980</v>
      </c>
      <c r="I17365">
        <v>152500</v>
      </c>
      <c r="J17365" s="302">
        <v>164000000</v>
      </c>
    </row>
    <row r="17366" spans="1:10" x14ac:dyDescent="0.25">
      <c r="A17366">
        <v>38711046</v>
      </c>
      <c r="B17366">
        <v>38761043</v>
      </c>
      <c r="C17366" t="s">
        <v>1767</v>
      </c>
      <c r="D17366" t="s">
        <v>1942</v>
      </c>
      <c r="E17366" t="s">
        <v>18216</v>
      </c>
      <c r="F17366" t="s">
        <v>18217</v>
      </c>
      <c r="G17366" t="s">
        <v>16079</v>
      </c>
      <c r="H17366" t="s">
        <v>1980</v>
      </c>
      <c r="I17366">
        <v>92100</v>
      </c>
      <c r="J17366" s="302">
        <v>98000000</v>
      </c>
    </row>
    <row r="17367" spans="1:10" x14ac:dyDescent="0.25">
      <c r="A17367">
        <v>38711047</v>
      </c>
      <c r="B17367">
        <v>38761044</v>
      </c>
      <c r="C17367" t="s">
        <v>1767</v>
      </c>
      <c r="D17367" t="s">
        <v>1942</v>
      </c>
      <c r="E17367" t="s">
        <v>18213</v>
      </c>
      <c r="F17367" t="s">
        <v>18214</v>
      </c>
      <c r="G17367" t="s">
        <v>16757</v>
      </c>
      <c r="H17367" t="s">
        <v>1911</v>
      </c>
      <c r="I17367">
        <v>327400</v>
      </c>
      <c r="J17367" s="302">
        <v>352000000</v>
      </c>
    </row>
    <row r="17368" spans="1:10" x14ac:dyDescent="0.25">
      <c r="A17368">
        <v>38711048</v>
      </c>
      <c r="B17368">
        <v>38761045</v>
      </c>
      <c r="C17368" t="s">
        <v>1767</v>
      </c>
      <c r="D17368" t="s">
        <v>1942</v>
      </c>
      <c r="E17368" t="s">
        <v>18270</v>
      </c>
      <c r="F17368" t="s">
        <v>18271</v>
      </c>
      <c r="G17368" t="s">
        <v>16079</v>
      </c>
      <c r="H17368" t="s">
        <v>1980</v>
      </c>
      <c r="I17368">
        <v>96800</v>
      </c>
      <c r="J17368" s="302">
        <v>103000000</v>
      </c>
    </row>
    <row r="17369" spans="1:10" x14ac:dyDescent="0.25">
      <c r="A17369">
        <v>38711049</v>
      </c>
      <c r="B17369">
        <v>38761046</v>
      </c>
      <c r="C17369" t="s">
        <v>1767</v>
      </c>
      <c r="D17369" t="s">
        <v>1942</v>
      </c>
      <c r="E17369" t="s">
        <v>18272</v>
      </c>
      <c r="F17369" t="s">
        <v>18273</v>
      </c>
      <c r="G17369" t="s">
        <v>18274</v>
      </c>
      <c r="H17369" t="s">
        <v>1911</v>
      </c>
      <c r="I17369">
        <v>130200</v>
      </c>
      <c r="J17369" s="302">
        <v>140000000</v>
      </c>
    </row>
    <row r="17370" spans="1:10" x14ac:dyDescent="0.25">
      <c r="A17370">
        <v>38711050</v>
      </c>
      <c r="B17370">
        <v>38761047</v>
      </c>
      <c r="C17370" t="s">
        <v>1767</v>
      </c>
      <c r="D17370" t="s">
        <v>1942</v>
      </c>
      <c r="E17370" t="s">
        <v>18275</v>
      </c>
      <c r="F17370" t="s">
        <v>18276</v>
      </c>
      <c r="G17370" t="s">
        <v>18267</v>
      </c>
      <c r="H17370" t="s">
        <v>1911</v>
      </c>
      <c r="I17370">
        <v>124600</v>
      </c>
      <c r="J17370" s="302">
        <v>120000000</v>
      </c>
    </row>
    <row r="17371" spans="1:10" x14ac:dyDescent="0.25">
      <c r="A17371">
        <v>38711051</v>
      </c>
      <c r="B17371">
        <v>38761048</v>
      </c>
      <c r="C17371" t="s">
        <v>1767</v>
      </c>
      <c r="D17371" t="s">
        <v>1942</v>
      </c>
      <c r="E17371" t="s">
        <v>18210</v>
      </c>
      <c r="F17371" t="s">
        <v>18211</v>
      </c>
      <c r="G17371" t="s">
        <v>17264</v>
      </c>
      <c r="H17371" t="s">
        <v>1911</v>
      </c>
      <c r="I17371">
        <v>0</v>
      </c>
      <c r="J17371" s="302">
        <v>150000000</v>
      </c>
    </row>
    <row r="17372" spans="1:10" x14ac:dyDescent="0.25">
      <c r="A17372">
        <v>38711052</v>
      </c>
      <c r="B17372">
        <v>38761049</v>
      </c>
      <c r="C17372" t="s">
        <v>1767</v>
      </c>
      <c r="D17372" t="s">
        <v>1942</v>
      </c>
      <c r="E17372" t="s">
        <v>15126</v>
      </c>
      <c r="F17372" t="s">
        <v>17686</v>
      </c>
      <c r="G17372" t="s">
        <v>18277</v>
      </c>
      <c r="H17372" t="s">
        <v>1911</v>
      </c>
      <c r="I17372">
        <v>0</v>
      </c>
      <c r="J17372" s="302">
        <v>396000000</v>
      </c>
    </row>
    <row r="17373" spans="1:10" x14ac:dyDescent="0.25">
      <c r="A17373">
        <v>38711053</v>
      </c>
      <c r="B17373">
        <v>38761050</v>
      </c>
      <c r="C17373" t="s">
        <v>1767</v>
      </c>
      <c r="D17373" t="s">
        <v>1942</v>
      </c>
      <c r="E17373" t="s">
        <v>18252</v>
      </c>
      <c r="F17373" t="s">
        <v>18278</v>
      </c>
      <c r="G17373" t="s">
        <v>18279</v>
      </c>
      <c r="H17373" t="s">
        <v>1911</v>
      </c>
      <c r="I17373">
        <v>86500</v>
      </c>
      <c r="J17373" s="302">
        <v>93000000</v>
      </c>
    </row>
    <row r="17374" spans="1:10" x14ac:dyDescent="0.25">
      <c r="A17374">
        <v>38711054</v>
      </c>
      <c r="B17374">
        <v>38761051</v>
      </c>
      <c r="C17374" t="s">
        <v>1767</v>
      </c>
      <c r="D17374" t="s">
        <v>1942</v>
      </c>
      <c r="E17374" t="s">
        <v>18213</v>
      </c>
      <c r="F17374" t="s">
        <v>18280</v>
      </c>
      <c r="G17374" t="s">
        <v>18281</v>
      </c>
      <c r="H17374" t="s">
        <v>1911</v>
      </c>
      <c r="I17374">
        <v>0</v>
      </c>
      <c r="J17374" s="302">
        <v>290000000</v>
      </c>
    </row>
    <row r="17375" spans="1:10" x14ac:dyDescent="0.25">
      <c r="A17375">
        <v>38711055</v>
      </c>
      <c r="B17375">
        <v>38761052</v>
      </c>
      <c r="C17375" t="s">
        <v>1767</v>
      </c>
      <c r="D17375" t="s">
        <v>1942</v>
      </c>
      <c r="E17375" t="s">
        <v>18261</v>
      </c>
      <c r="F17375" t="s">
        <v>18282</v>
      </c>
      <c r="G17375" t="s">
        <v>18283</v>
      </c>
      <c r="H17375" t="s">
        <v>1911</v>
      </c>
      <c r="I17375">
        <v>275500</v>
      </c>
      <c r="J17375" s="302">
        <v>290000000</v>
      </c>
    </row>
    <row r="17376" spans="1:10" x14ac:dyDescent="0.25">
      <c r="A17376">
        <v>38711056</v>
      </c>
      <c r="B17376">
        <v>38761053</v>
      </c>
      <c r="C17376" t="s">
        <v>1767</v>
      </c>
      <c r="D17376" t="s">
        <v>1942</v>
      </c>
      <c r="E17376" t="s">
        <v>18284</v>
      </c>
      <c r="F17376" t="s">
        <v>18285</v>
      </c>
      <c r="G17376" t="s">
        <v>7327</v>
      </c>
      <c r="H17376" t="s">
        <v>1911</v>
      </c>
      <c r="I17376">
        <v>269800</v>
      </c>
      <c r="J17376" s="302">
        <v>281000000</v>
      </c>
    </row>
    <row r="17377" spans="1:10" x14ac:dyDescent="0.25">
      <c r="A17377">
        <v>38711057</v>
      </c>
      <c r="B17377">
        <v>38761054</v>
      </c>
      <c r="C17377" t="s">
        <v>1767</v>
      </c>
      <c r="D17377" t="s">
        <v>1942</v>
      </c>
      <c r="E17377" t="s">
        <v>18284</v>
      </c>
      <c r="F17377" t="s">
        <v>18286</v>
      </c>
      <c r="G17377" t="s">
        <v>7327</v>
      </c>
      <c r="H17377" t="s">
        <v>1911</v>
      </c>
      <c r="I17377">
        <v>265000</v>
      </c>
      <c r="J17377" s="302">
        <v>276000000</v>
      </c>
    </row>
    <row r="17378" spans="1:10" x14ac:dyDescent="0.25">
      <c r="A17378">
        <v>38711058</v>
      </c>
      <c r="B17378">
        <v>38761055</v>
      </c>
      <c r="C17378" t="s">
        <v>1767</v>
      </c>
      <c r="D17378" t="s">
        <v>1942</v>
      </c>
      <c r="E17378" t="s">
        <v>18284</v>
      </c>
      <c r="F17378" t="s">
        <v>18287</v>
      </c>
      <c r="G17378" t="s">
        <v>18288</v>
      </c>
      <c r="H17378" t="s">
        <v>1911</v>
      </c>
      <c r="I17378">
        <v>284200</v>
      </c>
      <c r="J17378" s="302">
        <v>296000000</v>
      </c>
    </row>
    <row r="17379" spans="1:10" x14ac:dyDescent="0.25">
      <c r="A17379">
        <v>38711059</v>
      </c>
      <c r="B17379">
        <v>38761056</v>
      </c>
      <c r="C17379" t="s">
        <v>1767</v>
      </c>
      <c r="D17379" t="s">
        <v>1942</v>
      </c>
      <c r="E17379" t="s">
        <v>18284</v>
      </c>
      <c r="F17379" t="s">
        <v>18289</v>
      </c>
      <c r="G17379" t="s">
        <v>18283</v>
      </c>
      <c r="H17379" t="s">
        <v>1911</v>
      </c>
      <c r="I17379">
        <v>277400</v>
      </c>
      <c r="J17379" s="302">
        <v>289000000</v>
      </c>
    </row>
    <row r="17380" spans="1:10" x14ac:dyDescent="0.25">
      <c r="A17380">
        <v>38711060</v>
      </c>
      <c r="B17380">
        <v>38761057</v>
      </c>
      <c r="C17380" t="s">
        <v>1767</v>
      </c>
      <c r="D17380" t="s">
        <v>1942</v>
      </c>
      <c r="E17380" t="s">
        <v>18268</v>
      </c>
      <c r="F17380" t="s">
        <v>18290</v>
      </c>
      <c r="G17380" t="s">
        <v>18291</v>
      </c>
      <c r="H17380" t="s">
        <v>1911</v>
      </c>
      <c r="I17380">
        <v>0</v>
      </c>
      <c r="J17380" s="302">
        <v>154000000</v>
      </c>
    </row>
    <row r="17381" spans="1:10" x14ac:dyDescent="0.25">
      <c r="A17381">
        <v>38704001</v>
      </c>
      <c r="B17381">
        <v>38762001</v>
      </c>
      <c r="C17381" t="s">
        <v>1767</v>
      </c>
      <c r="D17381" t="s">
        <v>3461</v>
      </c>
      <c r="E17381" t="s">
        <v>18222</v>
      </c>
      <c r="F17381" t="s">
        <v>18227</v>
      </c>
      <c r="G17381" t="s">
        <v>18228</v>
      </c>
      <c r="H17381" t="s">
        <v>1911</v>
      </c>
      <c r="I17381">
        <v>0</v>
      </c>
      <c r="J17381" s="302">
        <v>67500000</v>
      </c>
    </row>
    <row r="17382" spans="1:10" x14ac:dyDescent="0.25">
      <c r="A17382">
        <v>38704002</v>
      </c>
      <c r="B17382">
        <v>38762002</v>
      </c>
      <c r="C17382" t="s">
        <v>1767</v>
      </c>
      <c r="D17382" t="s">
        <v>3461</v>
      </c>
      <c r="E17382" t="s">
        <v>18222</v>
      </c>
      <c r="F17382" t="s">
        <v>18224</v>
      </c>
      <c r="G17382" t="s">
        <v>18225</v>
      </c>
      <c r="H17382" t="s">
        <v>1911</v>
      </c>
      <c r="I17382">
        <v>0</v>
      </c>
      <c r="J17382" s="302">
        <v>72200000</v>
      </c>
    </row>
    <row r="17383" spans="1:10" x14ac:dyDescent="0.25">
      <c r="A17383">
        <v>38704003</v>
      </c>
      <c r="B17383">
        <v>38762003</v>
      </c>
      <c r="C17383" t="s">
        <v>1767</v>
      </c>
      <c r="D17383" t="s">
        <v>3461</v>
      </c>
      <c r="E17383" t="s">
        <v>18222</v>
      </c>
      <c r="F17383" t="s">
        <v>18223</v>
      </c>
      <c r="G17383" t="s">
        <v>11048</v>
      </c>
      <c r="H17383" t="s">
        <v>1911</v>
      </c>
      <c r="I17383">
        <v>0</v>
      </c>
      <c r="J17383" s="302">
        <v>51500000</v>
      </c>
    </row>
    <row r="17384" spans="1:10" x14ac:dyDescent="0.25">
      <c r="A17384">
        <v>38704004</v>
      </c>
      <c r="B17384">
        <v>38762004</v>
      </c>
      <c r="C17384" t="s">
        <v>1767</v>
      </c>
      <c r="D17384" t="s">
        <v>3461</v>
      </c>
      <c r="E17384" t="s">
        <v>18222</v>
      </c>
      <c r="F17384" t="s">
        <v>18226</v>
      </c>
      <c r="G17384" t="s">
        <v>4080</v>
      </c>
      <c r="H17384" t="s">
        <v>1911</v>
      </c>
      <c r="I17384">
        <v>0</v>
      </c>
      <c r="J17384" s="302">
        <v>44700000</v>
      </c>
    </row>
    <row r="17385" spans="1:10" x14ac:dyDescent="0.25">
      <c r="A17385">
        <v>38704005</v>
      </c>
      <c r="B17385">
        <v>38762005</v>
      </c>
      <c r="C17385" t="s">
        <v>1767</v>
      </c>
      <c r="D17385" t="s">
        <v>3461</v>
      </c>
      <c r="E17385" t="s">
        <v>15792</v>
      </c>
      <c r="F17385" t="s">
        <v>15793</v>
      </c>
      <c r="G17385" t="s">
        <v>6466</v>
      </c>
      <c r="H17385" t="s">
        <v>1911</v>
      </c>
      <c r="I17385">
        <v>0</v>
      </c>
      <c r="J17385" s="302">
        <v>54400000</v>
      </c>
    </row>
    <row r="17386" spans="1:10" x14ac:dyDescent="0.25">
      <c r="A17386">
        <v>38704006</v>
      </c>
      <c r="B17386">
        <v>38762006</v>
      </c>
      <c r="C17386" t="s">
        <v>1767</v>
      </c>
      <c r="D17386" t="s">
        <v>3461</v>
      </c>
      <c r="E17386" t="s">
        <v>18222</v>
      </c>
      <c r="F17386" t="s">
        <v>18079</v>
      </c>
      <c r="G17386" t="s">
        <v>18228</v>
      </c>
      <c r="H17386" t="s">
        <v>1911</v>
      </c>
      <c r="I17386">
        <v>0</v>
      </c>
      <c r="J17386" s="302">
        <v>96600000</v>
      </c>
    </row>
    <row r="17387" spans="1:10" x14ac:dyDescent="0.25">
      <c r="A17387">
        <v>38704007</v>
      </c>
      <c r="B17387">
        <v>38762007</v>
      </c>
      <c r="C17387" t="s">
        <v>1767</v>
      </c>
      <c r="D17387" t="s">
        <v>3461</v>
      </c>
      <c r="E17387" t="s">
        <v>18222</v>
      </c>
      <c r="F17387" t="s">
        <v>9255</v>
      </c>
      <c r="G17387" t="s">
        <v>18231</v>
      </c>
      <c r="H17387" t="s">
        <v>1911</v>
      </c>
      <c r="I17387">
        <v>0</v>
      </c>
      <c r="J17387" s="302">
        <v>81900000</v>
      </c>
    </row>
    <row r="17388" spans="1:10" x14ac:dyDescent="0.25">
      <c r="A17388">
        <v>38704008</v>
      </c>
      <c r="B17388">
        <v>38762008</v>
      </c>
      <c r="C17388" t="s">
        <v>1767</v>
      </c>
      <c r="D17388" t="s">
        <v>3461</v>
      </c>
      <c r="E17388" t="s">
        <v>18222</v>
      </c>
      <c r="F17388" t="s">
        <v>18079</v>
      </c>
      <c r="G17388" t="s">
        <v>18230</v>
      </c>
      <c r="H17388" t="s">
        <v>1911</v>
      </c>
      <c r="I17388">
        <v>0</v>
      </c>
      <c r="J17388" s="302">
        <v>98600000</v>
      </c>
    </row>
    <row r="17389" spans="1:10" x14ac:dyDescent="0.25">
      <c r="A17389">
        <v>38704009</v>
      </c>
      <c r="B17389">
        <v>38762009</v>
      </c>
      <c r="C17389" t="s">
        <v>1767</v>
      </c>
      <c r="D17389" t="s">
        <v>3461</v>
      </c>
      <c r="E17389" t="s">
        <v>18222</v>
      </c>
      <c r="F17389" t="s">
        <v>9255</v>
      </c>
      <c r="G17389" t="s">
        <v>18228</v>
      </c>
      <c r="H17389" t="s">
        <v>1911</v>
      </c>
      <c r="I17389">
        <v>0</v>
      </c>
      <c r="J17389" s="302">
        <v>82200000</v>
      </c>
    </row>
    <row r="17390" spans="1:10" x14ac:dyDescent="0.25">
      <c r="A17390">
        <v>38704010</v>
      </c>
      <c r="B17390">
        <v>38762010</v>
      </c>
      <c r="C17390" t="s">
        <v>1767</v>
      </c>
      <c r="D17390" t="s">
        <v>3461</v>
      </c>
      <c r="E17390" t="s">
        <v>18222</v>
      </c>
      <c r="F17390" t="s">
        <v>15773</v>
      </c>
      <c r="G17390" t="s">
        <v>4338</v>
      </c>
      <c r="H17390" t="s">
        <v>1911</v>
      </c>
      <c r="I17390">
        <v>0</v>
      </c>
      <c r="J17390" s="302">
        <v>73200000</v>
      </c>
    </row>
    <row r="17391" spans="1:10" x14ac:dyDescent="0.25">
      <c r="A17391">
        <v>38704011</v>
      </c>
      <c r="B17391">
        <v>38762011</v>
      </c>
      <c r="C17391" t="s">
        <v>1767</v>
      </c>
      <c r="D17391" t="s">
        <v>3461</v>
      </c>
      <c r="E17391" t="s">
        <v>3367</v>
      </c>
      <c r="F17391" t="s">
        <v>1946</v>
      </c>
      <c r="G17391" t="s">
        <v>18235</v>
      </c>
      <c r="H17391" t="s">
        <v>1911</v>
      </c>
      <c r="I17391">
        <v>0</v>
      </c>
      <c r="J17391" s="302">
        <v>104800000</v>
      </c>
    </row>
    <row r="17392" spans="1:10" x14ac:dyDescent="0.25">
      <c r="A17392">
        <v>38704012</v>
      </c>
      <c r="B17392">
        <v>38762012</v>
      </c>
      <c r="C17392" t="s">
        <v>1767</v>
      </c>
      <c r="D17392" t="s">
        <v>3461</v>
      </c>
      <c r="E17392" t="s">
        <v>3367</v>
      </c>
      <c r="F17392" t="s">
        <v>1946</v>
      </c>
      <c r="G17392" t="s">
        <v>18231</v>
      </c>
      <c r="H17392" t="s">
        <v>1911</v>
      </c>
      <c r="I17392">
        <v>0</v>
      </c>
      <c r="J17392" s="302">
        <v>105400000</v>
      </c>
    </row>
    <row r="17393" spans="1:10" x14ac:dyDescent="0.25">
      <c r="A17393">
        <v>38704013</v>
      </c>
      <c r="B17393">
        <v>38762013</v>
      </c>
      <c r="C17393" t="s">
        <v>1767</v>
      </c>
      <c r="D17393" t="s">
        <v>3461</v>
      </c>
      <c r="E17393" t="s">
        <v>3367</v>
      </c>
      <c r="F17393" t="s">
        <v>2055</v>
      </c>
      <c r="G17393" t="s">
        <v>18228</v>
      </c>
      <c r="H17393" t="s">
        <v>1911</v>
      </c>
      <c r="I17393">
        <v>0</v>
      </c>
      <c r="J17393" s="302">
        <v>89600000</v>
      </c>
    </row>
    <row r="17394" spans="1:10" x14ac:dyDescent="0.25">
      <c r="A17394">
        <v>38704014</v>
      </c>
      <c r="B17394">
        <v>38762014</v>
      </c>
      <c r="C17394" t="s">
        <v>1767</v>
      </c>
      <c r="D17394" t="s">
        <v>3461</v>
      </c>
      <c r="E17394" t="s">
        <v>3311</v>
      </c>
      <c r="F17394" t="s">
        <v>1934</v>
      </c>
      <c r="G17394" t="s">
        <v>18233</v>
      </c>
      <c r="H17394" t="s">
        <v>1911</v>
      </c>
      <c r="I17394">
        <v>0</v>
      </c>
      <c r="J17394" s="302">
        <v>75900000</v>
      </c>
    </row>
    <row r="17395" spans="1:10" x14ac:dyDescent="0.25">
      <c r="A17395">
        <v>38704015</v>
      </c>
      <c r="B17395">
        <v>38762015</v>
      </c>
      <c r="C17395" t="s">
        <v>1767</v>
      </c>
      <c r="D17395" t="s">
        <v>3461</v>
      </c>
      <c r="E17395" t="s">
        <v>3367</v>
      </c>
      <c r="F17395" t="s">
        <v>1946</v>
      </c>
      <c r="G17395" t="s">
        <v>18238</v>
      </c>
      <c r="H17395" t="s">
        <v>1911</v>
      </c>
      <c r="I17395">
        <v>0</v>
      </c>
      <c r="J17395" s="302">
        <v>108900000</v>
      </c>
    </row>
    <row r="17396" spans="1:10" x14ac:dyDescent="0.25">
      <c r="A17396">
        <v>38704016</v>
      </c>
      <c r="B17396">
        <v>38762016</v>
      </c>
      <c r="C17396" t="s">
        <v>1767</v>
      </c>
      <c r="D17396" t="s">
        <v>3461</v>
      </c>
      <c r="E17396" t="s">
        <v>3311</v>
      </c>
      <c r="F17396" t="s">
        <v>1934</v>
      </c>
      <c r="G17396" t="s">
        <v>18236</v>
      </c>
      <c r="H17396" t="s">
        <v>1911</v>
      </c>
      <c r="I17396">
        <v>0</v>
      </c>
      <c r="J17396" s="302">
        <v>76200000</v>
      </c>
    </row>
    <row r="17397" spans="1:10" x14ac:dyDescent="0.25">
      <c r="A17397">
        <v>38704017</v>
      </c>
      <c r="B17397">
        <v>38762017</v>
      </c>
      <c r="C17397" t="s">
        <v>1767</v>
      </c>
      <c r="D17397" t="s">
        <v>3461</v>
      </c>
      <c r="E17397" t="s">
        <v>15722</v>
      </c>
      <c r="F17397" t="s">
        <v>18292</v>
      </c>
      <c r="G17397" t="s">
        <v>18245</v>
      </c>
      <c r="H17397" t="s">
        <v>1911</v>
      </c>
      <c r="I17397">
        <v>0</v>
      </c>
      <c r="J17397" s="302">
        <v>134000000</v>
      </c>
    </row>
    <row r="17398" spans="1:10" x14ac:dyDescent="0.25">
      <c r="A17398">
        <v>38704018</v>
      </c>
      <c r="B17398">
        <v>38762018</v>
      </c>
      <c r="C17398" t="s">
        <v>1767</v>
      </c>
      <c r="D17398" t="s">
        <v>3461</v>
      </c>
      <c r="E17398" t="s">
        <v>15764</v>
      </c>
      <c r="F17398" t="s">
        <v>18293</v>
      </c>
      <c r="G17398" t="s">
        <v>18251</v>
      </c>
      <c r="H17398" t="s">
        <v>1911</v>
      </c>
      <c r="I17398">
        <v>0</v>
      </c>
      <c r="J17398" s="302">
        <v>99000000</v>
      </c>
    </row>
    <row r="17399" spans="1:10" x14ac:dyDescent="0.25">
      <c r="A17399">
        <v>38704019</v>
      </c>
      <c r="B17399">
        <v>38762019</v>
      </c>
      <c r="C17399" t="s">
        <v>1767</v>
      </c>
      <c r="D17399" t="s">
        <v>3461</v>
      </c>
      <c r="E17399" t="s">
        <v>18268</v>
      </c>
      <c r="F17399" t="s">
        <v>18248</v>
      </c>
      <c r="G17399" t="s">
        <v>4923</v>
      </c>
      <c r="H17399" t="s">
        <v>1911</v>
      </c>
      <c r="I17399">
        <v>0</v>
      </c>
      <c r="J17399" s="302">
        <v>183000000</v>
      </c>
    </row>
    <row r="17400" spans="1:10" x14ac:dyDescent="0.25">
      <c r="A17400">
        <v>38704020</v>
      </c>
      <c r="B17400">
        <v>38762020</v>
      </c>
      <c r="C17400" t="s">
        <v>1767</v>
      </c>
      <c r="D17400" t="s">
        <v>3461</v>
      </c>
      <c r="E17400" t="s">
        <v>15764</v>
      </c>
      <c r="F17400" t="s">
        <v>18248</v>
      </c>
      <c r="G17400" t="s">
        <v>16783</v>
      </c>
      <c r="H17400" t="s">
        <v>1911</v>
      </c>
      <c r="I17400">
        <v>0</v>
      </c>
      <c r="J17400" s="302">
        <v>158000000</v>
      </c>
    </row>
    <row r="17401" spans="1:10" x14ac:dyDescent="0.25">
      <c r="A17401">
        <v>38704021</v>
      </c>
      <c r="B17401">
        <v>38762021</v>
      </c>
      <c r="C17401" t="s">
        <v>1767</v>
      </c>
      <c r="D17401" t="s">
        <v>3461</v>
      </c>
      <c r="E17401" t="s">
        <v>15764</v>
      </c>
      <c r="F17401" t="s">
        <v>18250</v>
      </c>
      <c r="G17401" t="s">
        <v>18251</v>
      </c>
      <c r="H17401" t="s">
        <v>1911</v>
      </c>
      <c r="I17401">
        <v>0</v>
      </c>
      <c r="J17401" s="302">
        <v>145000000</v>
      </c>
    </row>
    <row r="17402" spans="1:10" x14ac:dyDescent="0.25">
      <c r="A17402">
        <v>38704022</v>
      </c>
      <c r="B17402">
        <v>38762022</v>
      </c>
      <c r="C17402" t="s">
        <v>1767</v>
      </c>
      <c r="D17402" t="s">
        <v>3461</v>
      </c>
      <c r="E17402" t="s">
        <v>18254</v>
      </c>
      <c r="F17402" t="s">
        <v>18294</v>
      </c>
      <c r="G17402" t="s">
        <v>18256</v>
      </c>
      <c r="H17402" t="s">
        <v>1911</v>
      </c>
      <c r="I17402">
        <v>0</v>
      </c>
      <c r="J17402" s="302">
        <v>155600000</v>
      </c>
    </row>
    <row r="17403" spans="1:10" x14ac:dyDescent="0.25">
      <c r="A17403">
        <v>38704023</v>
      </c>
      <c r="B17403">
        <v>38762023</v>
      </c>
      <c r="C17403" t="s">
        <v>1767</v>
      </c>
      <c r="D17403" t="s">
        <v>3461</v>
      </c>
      <c r="E17403" t="s">
        <v>18254</v>
      </c>
      <c r="F17403" t="s">
        <v>18255</v>
      </c>
      <c r="G17403" t="s">
        <v>18256</v>
      </c>
      <c r="H17403" t="s">
        <v>1911</v>
      </c>
      <c r="I17403">
        <v>0</v>
      </c>
      <c r="J17403" s="302">
        <v>187000000</v>
      </c>
    </row>
    <row r="17404" spans="1:10" x14ac:dyDescent="0.25">
      <c r="A17404">
        <v>38704024</v>
      </c>
      <c r="B17404">
        <v>38762024</v>
      </c>
      <c r="C17404" t="s">
        <v>1767</v>
      </c>
      <c r="D17404" t="s">
        <v>3461</v>
      </c>
      <c r="E17404" t="s">
        <v>15764</v>
      </c>
      <c r="F17404" t="s">
        <v>18209</v>
      </c>
      <c r="G17404" t="s">
        <v>16783</v>
      </c>
      <c r="H17404" t="s">
        <v>1911</v>
      </c>
      <c r="I17404">
        <v>0</v>
      </c>
      <c r="J17404" s="302">
        <v>185000000</v>
      </c>
    </row>
    <row r="17405" spans="1:10" x14ac:dyDescent="0.25">
      <c r="A17405">
        <v>38704025</v>
      </c>
      <c r="B17405">
        <v>38762025</v>
      </c>
      <c r="C17405" t="s">
        <v>1767</v>
      </c>
      <c r="D17405" t="s">
        <v>3461</v>
      </c>
      <c r="E17405" t="s">
        <v>18206</v>
      </c>
      <c r="F17405" t="s">
        <v>18207</v>
      </c>
      <c r="G17405" t="s">
        <v>18257</v>
      </c>
      <c r="H17405" t="s">
        <v>1911</v>
      </c>
      <c r="I17405">
        <v>0</v>
      </c>
      <c r="J17405" s="302">
        <v>167100000</v>
      </c>
    </row>
    <row r="17406" spans="1:10" x14ac:dyDescent="0.25">
      <c r="A17406">
        <v>38704026</v>
      </c>
      <c r="B17406">
        <v>38762026</v>
      </c>
      <c r="C17406" t="s">
        <v>1767</v>
      </c>
      <c r="D17406" t="s">
        <v>3461</v>
      </c>
      <c r="E17406" t="s">
        <v>18258</v>
      </c>
      <c r="F17406" t="s">
        <v>18259</v>
      </c>
      <c r="G17406" t="s">
        <v>18260</v>
      </c>
      <c r="H17406" t="s">
        <v>1911</v>
      </c>
      <c r="I17406">
        <v>0</v>
      </c>
      <c r="J17406" s="302">
        <v>125000000</v>
      </c>
    </row>
    <row r="17407" spans="1:10" x14ac:dyDescent="0.25">
      <c r="A17407">
        <v>38704028</v>
      </c>
      <c r="B17407">
        <v>38762027</v>
      </c>
      <c r="C17407" t="s">
        <v>1767</v>
      </c>
      <c r="D17407" t="s">
        <v>3461</v>
      </c>
      <c r="E17407" t="s">
        <v>15764</v>
      </c>
      <c r="F17407" t="s">
        <v>18263</v>
      </c>
      <c r="G17407" t="s">
        <v>18295</v>
      </c>
      <c r="H17407" t="s">
        <v>1980</v>
      </c>
      <c r="I17407">
        <v>94900</v>
      </c>
      <c r="J17407" s="302">
        <v>104000000</v>
      </c>
    </row>
    <row r="17408" spans="1:10" x14ac:dyDescent="0.25">
      <c r="A17408">
        <v>38704029</v>
      </c>
      <c r="B17408">
        <v>38762028</v>
      </c>
      <c r="C17408" t="s">
        <v>1767</v>
      </c>
      <c r="D17408" t="s">
        <v>3461</v>
      </c>
      <c r="E17408" t="s">
        <v>18268</v>
      </c>
      <c r="F17408" t="s">
        <v>18296</v>
      </c>
      <c r="G17408" t="s">
        <v>18297</v>
      </c>
      <c r="H17408" t="s">
        <v>1980</v>
      </c>
      <c r="I17408">
        <v>177200</v>
      </c>
      <c r="J17408" s="302">
        <v>191000000</v>
      </c>
    </row>
    <row r="17409" spans="1:10" x14ac:dyDescent="0.25">
      <c r="A17409">
        <v>38704030</v>
      </c>
      <c r="B17409">
        <v>38762029</v>
      </c>
      <c r="C17409" t="s">
        <v>1767</v>
      </c>
      <c r="D17409" t="s">
        <v>3461</v>
      </c>
      <c r="E17409" t="s">
        <v>18270</v>
      </c>
      <c r="F17409" t="s">
        <v>18271</v>
      </c>
      <c r="G17409" t="s">
        <v>18298</v>
      </c>
      <c r="H17409" t="s">
        <v>1980</v>
      </c>
      <c r="I17409">
        <v>120900</v>
      </c>
      <c r="J17409" s="302">
        <v>130000000</v>
      </c>
    </row>
    <row r="17410" spans="1:10" x14ac:dyDescent="0.25">
      <c r="A17410">
        <v>38704031</v>
      </c>
      <c r="B17410">
        <v>38762030</v>
      </c>
      <c r="C17410" t="s">
        <v>1767</v>
      </c>
      <c r="D17410" t="s">
        <v>3461</v>
      </c>
      <c r="E17410" t="s">
        <v>18210</v>
      </c>
      <c r="F17410" t="s">
        <v>18211</v>
      </c>
      <c r="G17410" t="s">
        <v>17283</v>
      </c>
      <c r="H17410" t="s">
        <v>1911</v>
      </c>
      <c r="I17410">
        <v>0</v>
      </c>
      <c r="J17410" s="302">
        <v>172000000</v>
      </c>
    </row>
    <row r="17411" spans="1:10" x14ac:dyDescent="0.25">
      <c r="A17411">
        <v>38704032</v>
      </c>
      <c r="B17411">
        <v>38762031</v>
      </c>
      <c r="C17411" t="s">
        <v>1767</v>
      </c>
      <c r="D17411" t="s">
        <v>3461</v>
      </c>
      <c r="E17411" t="s">
        <v>18216</v>
      </c>
      <c r="F17411" t="s">
        <v>18217</v>
      </c>
      <c r="G17411" t="s">
        <v>18298</v>
      </c>
      <c r="H17411" t="s">
        <v>1980</v>
      </c>
      <c r="I17411">
        <v>109700</v>
      </c>
      <c r="J17411" s="302">
        <v>119000000</v>
      </c>
    </row>
    <row r="17412" spans="1:10" x14ac:dyDescent="0.25">
      <c r="A17412">
        <v>38704033</v>
      </c>
      <c r="B17412">
        <v>38762032</v>
      </c>
      <c r="C17412" t="s">
        <v>1767</v>
      </c>
      <c r="D17412" t="s">
        <v>3461</v>
      </c>
      <c r="E17412" t="s">
        <v>18219</v>
      </c>
      <c r="F17412" t="s">
        <v>18220</v>
      </c>
      <c r="G17412" t="s">
        <v>18297</v>
      </c>
      <c r="H17412" t="s">
        <v>1980</v>
      </c>
      <c r="I17412">
        <v>0</v>
      </c>
      <c r="J17412" s="302">
        <v>163000000</v>
      </c>
    </row>
    <row r="17413" spans="1:10" x14ac:dyDescent="0.25">
      <c r="A17413">
        <v>38704034</v>
      </c>
      <c r="B17413">
        <v>38762033</v>
      </c>
      <c r="C17413" t="s">
        <v>1767</v>
      </c>
      <c r="D17413" t="s">
        <v>3461</v>
      </c>
      <c r="E17413" t="s">
        <v>18252</v>
      </c>
      <c r="F17413" t="s">
        <v>18278</v>
      </c>
      <c r="G17413" t="s">
        <v>18299</v>
      </c>
      <c r="H17413" t="s">
        <v>1911</v>
      </c>
      <c r="I17413">
        <v>107000</v>
      </c>
      <c r="J17413" s="302">
        <v>115000000</v>
      </c>
    </row>
    <row r="17414" spans="1:10" x14ac:dyDescent="0.25">
      <c r="A17414">
        <v>38704037</v>
      </c>
      <c r="B17414">
        <v>38762034</v>
      </c>
      <c r="C17414" t="s">
        <v>1767</v>
      </c>
      <c r="D17414" t="s">
        <v>3461</v>
      </c>
      <c r="E17414" t="s">
        <v>18272</v>
      </c>
      <c r="F17414" t="s">
        <v>18273</v>
      </c>
      <c r="G17414" t="s">
        <v>18274</v>
      </c>
      <c r="H17414" t="s">
        <v>1911</v>
      </c>
      <c r="I17414">
        <v>153900</v>
      </c>
      <c r="J17414" s="302">
        <v>162000000</v>
      </c>
    </row>
    <row r="17415" spans="1:10" x14ac:dyDescent="0.25">
      <c r="A17415">
        <v>38704038</v>
      </c>
      <c r="B17415">
        <v>38762035</v>
      </c>
      <c r="C17415" t="s">
        <v>1767</v>
      </c>
      <c r="D17415" t="s">
        <v>3461</v>
      </c>
      <c r="E17415" t="s">
        <v>18213</v>
      </c>
      <c r="F17415" t="s">
        <v>18214</v>
      </c>
      <c r="G17415" t="s">
        <v>16796</v>
      </c>
      <c r="H17415" t="s">
        <v>1911</v>
      </c>
      <c r="I17415">
        <v>359100</v>
      </c>
      <c r="J17415" s="302">
        <v>378000000</v>
      </c>
    </row>
    <row r="17416" spans="1:10" x14ac:dyDescent="0.25">
      <c r="A17416">
        <v>38704041</v>
      </c>
      <c r="B17416">
        <v>38762036</v>
      </c>
      <c r="C17416" t="s">
        <v>1767</v>
      </c>
      <c r="D17416" t="s">
        <v>3461</v>
      </c>
      <c r="E17416" t="s">
        <v>18284</v>
      </c>
      <c r="F17416" t="s">
        <v>18285</v>
      </c>
      <c r="G17416" t="s">
        <v>18300</v>
      </c>
      <c r="H17416" t="s">
        <v>1911</v>
      </c>
      <c r="I17416">
        <v>295500</v>
      </c>
      <c r="J17416" s="302">
        <v>311000000</v>
      </c>
    </row>
    <row r="17417" spans="1:10" x14ac:dyDescent="0.25">
      <c r="A17417">
        <v>38712002</v>
      </c>
      <c r="B17417">
        <v>38763001</v>
      </c>
      <c r="C17417" t="s">
        <v>1767</v>
      </c>
      <c r="D17417" t="s">
        <v>1941</v>
      </c>
      <c r="E17417" t="s">
        <v>18222</v>
      </c>
      <c r="F17417" t="s">
        <v>18227</v>
      </c>
      <c r="G17417" t="s">
        <v>18228</v>
      </c>
      <c r="H17417" t="s">
        <v>1911</v>
      </c>
      <c r="I17417">
        <v>0</v>
      </c>
      <c r="J17417" s="302">
        <v>73600000</v>
      </c>
    </row>
    <row r="17418" spans="1:10" x14ac:dyDescent="0.25">
      <c r="A17418">
        <v>38712003</v>
      </c>
      <c r="B17418">
        <v>38763002</v>
      </c>
      <c r="C17418" t="s">
        <v>1767</v>
      </c>
      <c r="D17418" t="s">
        <v>1941</v>
      </c>
      <c r="E17418" t="s">
        <v>18222</v>
      </c>
      <c r="F17418" t="s">
        <v>18079</v>
      </c>
      <c r="G17418" t="s">
        <v>18228</v>
      </c>
      <c r="H17418" t="s">
        <v>1911</v>
      </c>
      <c r="I17418">
        <v>0</v>
      </c>
      <c r="J17418" s="302">
        <v>100600000</v>
      </c>
    </row>
    <row r="17419" spans="1:10" x14ac:dyDescent="0.25">
      <c r="A17419">
        <v>38712004</v>
      </c>
      <c r="B17419">
        <v>38763003</v>
      </c>
      <c r="C17419" t="s">
        <v>1767</v>
      </c>
      <c r="D17419" t="s">
        <v>1941</v>
      </c>
      <c r="E17419" t="s">
        <v>18222</v>
      </c>
      <c r="F17419" t="s">
        <v>9255</v>
      </c>
      <c r="G17419" t="s">
        <v>4338</v>
      </c>
      <c r="H17419" t="s">
        <v>1911</v>
      </c>
      <c r="I17419">
        <v>0</v>
      </c>
      <c r="J17419" s="302">
        <v>82400000</v>
      </c>
    </row>
    <row r="17420" spans="1:10" x14ac:dyDescent="0.25">
      <c r="A17420">
        <v>38712005</v>
      </c>
      <c r="B17420">
        <v>38763004</v>
      </c>
      <c r="C17420" t="s">
        <v>1767</v>
      </c>
      <c r="D17420" t="s">
        <v>1941</v>
      </c>
      <c r="E17420" t="s">
        <v>15792</v>
      </c>
      <c r="F17420" t="s">
        <v>15793</v>
      </c>
      <c r="G17420" t="s">
        <v>6466</v>
      </c>
      <c r="H17420" t="s">
        <v>1911</v>
      </c>
      <c r="I17420">
        <v>0</v>
      </c>
      <c r="J17420" s="302">
        <v>54600000</v>
      </c>
    </row>
    <row r="17421" spans="1:10" x14ac:dyDescent="0.25">
      <c r="A17421">
        <v>38712006</v>
      </c>
      <c r="B17421">
        <v>38763005</v>
      </c>
      <c r="C17421" t="s">
        <v>1767</v>
      </c>
      <c r="D17421" t="s">
        <v>1941</v>
      </c>
      <c r="E17421" t="s">
        <v>18222</v>
      </c>
      <c r="F17421" t="s">
        <v>18223</v>
      </c>
      <c r="G17421" t="s">
        <v>11048</v>
      </c>
      <c r="H17421" t="s">
        <v>1911</v>
      </c>
      <c r="I17421">
        <v>0</v>
      </c>
      <c r="J17421" s="302">
        <v>52800000</v>
      </c>
    </row>
    <row r="17422" spans="1:10" x14ac:dyDescent="0.25">
      <c r="A17422">
        <v>38712007</v>
      </c>
      <c r="B17422">
        <v>38763006</v>
      </c>
      <c r="C17422" t="s">
        <v>1767</v>
      </c>
      <c r="D17422" t="s">
        <v>1941</v>
      </c>
      <c r="E17422" t="s">
        <v>18222</v>
      </c>
      <c r="F17422" t="s">
        <v>18226</v>
      </c>
      <c r="G17422" t="s">
        <v>4080</v>
      </c>
      <c r="H17422" t="s">
        <v>1911</v>
      </c>
      <c r="I17422">
        <v>0</v>
      </c>
      <c r="J17422" s="302">
        <v>45000000</v>
      </c>
    </row>
    <row r="17423" spans="1:10" x14ac:dyDescent="0.25">
      <c r="A17423">
        <v>38712010</v>
      </c>
      <c r="B17423">
        <v>38763007</v>
      </c>
      <c r="C17423" t="s">
        <v>1767</v>
      </c>
      <c r="D17423" t="s">
        <v>1941</v>
      </c>
      <c r="E17423" t="s">
        <v>18222</v>
      </c>
      <c r="F17423" t="s">
        <v>15773</v>
      </c>
      <c r="G17423" t="s">
        <v>4338</v>
      </c>
      <c r="H17423" t="s">
        <v>1911</v>
      </c>
      <c r="I17423">
        <v>0</v>
      </c>
      <c r="J17423" s="302">
        <v>74500000</v>
      </c>
    </row>
    <row r="17424" spans="1:10" x14ac:dyDescent="0.25">
      <c r="A17424">
        <v>38712011</v>
      </c>
      <c r="B17424">
        <v>38763008</v>
      </c>
      <c r="C17424" t="s">
        <v>1767</v>
      </c>
      <c r="D17424" t="s">
        <v>1941</v>
      </c>
      <c r="E17424" t="s">
        <v>18222</v>
      </c>
      <c r="F17424" t="s">
        <v>18079</v>
      </c>
      <c r="G17424" t="s">
        <v>18230</v>
      </c>
      <c r="H17424" t="s">
        <v>1911</v>
      </c>
      <c r="I17424">
        <v>0</v>
      </c>
      <c r="J17424" s="302">
        <v>102600000</v>
      </c>
    </row>
    <row r="17425" spans="1:10" x14ac:dyDescent="0.25">
      <c r="A17425">
        <v>38712013</v>
      </c>
      <c r="B17425">
        <v>38763009</v>
      </c>
      <c r="C17425" t="s">
        <v>1767</v>
      </c>
      <c r="D17425" t="s">
        <v>1941</v>
      </c>
      <c r="E17425" t="s">
        <v>18222</v>
      </c>
      <c r="F17425" t="s">
        <v>9255</v>
      </c>
      <c r="G17425" t="s">
        <v>18231</v>
      </c>
      <c r="H17425" t="s">
        <v>1911</v>
      </c>
      <c r="I17425">
        <v>0</v>
      </c>
      <c r="J17425" s="302">
        <v>82200000</v>
      </c>
    </row>
    <row r="17426" spans="1:10" x14ac:dyDescent="0.25">
      <c r="A17426">
        <v>38712015</v>
      </c>
      <c r="B17426">
        <v>38763010</v>
      </c>
      <c r="C17426" t="s">
        <v>1767</v>
      </c>
      <c r="D17426" t="s">
        <v>1941</v>
      </c>
      <c r="E17426" t="s">
        <v>3367</v>
      </c>
      <c r="F17426" t="s">
        <v>2055</v>
      </c>
      <c r="G17426" t="s">
        <v>18228</v>
      </c>
      <c r="H17426" t="s">
        <v>1911</v>
      </c>
      <c r="I17426">
        <v>0</v>
      </c>
      <c r="J17426" s="302">
        <v>90900000</v>
      </c>
    </row>
    <row r="17427" spans="1:10" x14ac:dyDescent="0.25">
      <c r="A17427">
        <v>38712017</v>
      </c>
      <c r="B17427">
        <v>38763011</v>
      </c>
      <c r="C17427" t="s">
        <v>1767</v>
      </c>
      <c r="D17427" t="s">
        <v>1941</v>
      </c>
      <c r="E17427" t="s">
        <v>3367</v>
      </c>
      <c r="F17427" t="s">
        <v>1946</v>
      </c>
      <c r="G17427" t="s">
        <v>18234</v>
      </c>
      <c r="H17427" t="s">
        <v>1911</v>
      </c>
      <c r="I17427">
        <v>0</v>
      </c>
      <c r="J17427" s="302">
        <v>104100000</v>
      </c>
    </row>
    <row r="17428" spans="1:10" x14ac:dyDescent="0.25">
      <c r="A17428">
        <v>38712019</v>
      </c>
      <c r="B17428">
        <v>38763012</v>
      </c>
      <c r="C17428" t="s">
        <v>1767</v>
      </c>
      <c r="D17428" t="s">
        <v>1941</v>
      </c>
      <c r="E17428" t="s">
        <v>3367</v>
      </c>
      <c r="F17428" t="s">
        <v>2055</v>
      </c>
      <c r="G17428" t="s">
        <v>18228</v>
      </c>
      <c r="H17428" t="s">
        <v>1911</v>
      </c>
      <c r="I17428">
        <v>0</v>
      </c>
      <c r="J17428" s="302">
        <v>94900000</v>
      </c>
    </row>
    <row r="17429" spans="1:10" x14ac:dyDescent="0.25">
      <c r="A17429">
        <v>38712020</v>
      </c>
      <c r="B17429">
        <v>38763013</v>
      </c>
      <c r="C17429" t="s">
        <v>1767</v>
      </c>
      <c r="D17429" t="s">
        <v>1941</v>
      </c>
      <c r="E17429" t="s">
        <v>3311</v>
      </c>
      <c r="F17429" t="s">
        <v>1934</v>
      </c>
      <c r="G17429" t="s">
        <v>18232</v>
      </c>
      <c r="H17429" t="s">
        <v>1911</v>
      </c>
      <c r="I17429">
        <v>0</v>
      </c>
      <c r="J17429" s="302">
        <v>70700000</v>
      </c>
    </row>
    <row r="17430" spans="1:10" x14ac:dyDescent="0.25">
      <c r="A17430">
        <v>38712021</v>
      </c>
      <c r="B17430">
        <v>38763014</v>
      </c>
      <c r="C17430" t="s">
        <v>1767</v>
      </c>
      <c r="D17430" t="s">
        <v>1941</v>
      </c>
      <c r="E17430" t="s">
        <v>15722</v>
      </c>
      <c r="F17430" t="s">
        <v>18301</v>
      </c>
      <c r="G17430" t="s">
        <v>18245</v>
      </c>
      <c r="H17430" t="s">
        <v>1911</v>
      </c>
      <c r="I17430">
        <v>0</v>
      </c>
      <c r="J17430" s="302">
        <v>126000000</v>
      </c>
    </row>
    <row r="17431" spans="1:10" x14ac:dyDescent="0.25">
      <c r="A17431">
        <v>38712022</v>
      </c>
      <c r="B17431">
        <v>38763015</v>
      </c>
      <c r="C17431" t="s">
        <v>1767</v>
      </c>
      <c r="D17431" t="s">
        <v>1941</v>
      </c>
      <c r="E17431" t="s">
        <v>15764</v>
      </c>
      <c r="F17431" t="s">
        <v>18239</v>
      </c>
      <c r="G17431" t="s">
        <v>18240</v>
      </c>
      <c r="H17431" t="s">
        <v>1911</v>
      </c>
      <c r="I17431">
        <v>0</v>
      </c>
      <c r="J17431" s="302">
        <v>147400000</v>
      </c>
    </row>
    <row r="17432" spans="1:10" x14ac:dyDescent="0.25">
      <c r="A17432">
        <v>38712023</v>
      </c>
      <c r="B17432">
        <v>38763016</v>
      </c>
      <c r="C17432" t="s">
        <v>1767</v>
      </c>
      <c r="D17432" t="s">
        <v>1941</v>
      </c>
      <c r="E17432" t="s">
        <v>15764</v>
      </c>
      <c r="F17432" t="s">
        <v>18241</v>
      </c>
      <c r="G17432" t="s">
        <v>18240</v>
      </c>
      <c r="H17432" t="s">
        <v>1911</v>
      </c>
      <c r="I17432">
        <v>0</v>
      </c>
      <c r="J17432" s="302">
        <v>130700000</v>
      </c>
    </row>
    <row r="17433" spans="1:10" x14ac:dyDescent="0.25">
      <c r="A17433">
        <v>38712024</v>
      </c>
      <c r="B17433">
        <v>38763017</v>
      </c>
      <c r="C17433" t="s">
        <v>1767</v>
      </c>
      <c r="D17433" t="s">
        <v>1941</v>
      </c>
      <c r="E17433" t="s">
        <v>15764</v>
      </c>
      <c r="F17433" t="s">
        <v>18248</v>
      </c>
      <c r="G17433" t="s">
        <v>15122</v>
      </c>
      <c r="H17433" t="s">
        <v>1911</v>
      </c>
      <c r="I17433">
        <v>0</v>
      </c>
      <c r="J17433" s="302">
        <v>138500000</v>
      </c>
    </row>
    <row r="17434" spans="1:10" x14ac:dyDescent="0.25">
      <c r="A17434">
        <v>38712025</v>
      </c>
      <c r="B17434">
        <v>38763018</v>
      </c>
      <c r="C17434" t="s">
        <v>1767</v>
      </c>
      <c r="D17434" t="s">
        <v>1941</v>
      </c>
      <c r="E17434" t="s">
        <v>15764</v>
      </c>
      <c r="F17434" t="s">
        <v>18250</v>
      </c>
      <c r="G17434" t="s">
        <v>4080</v>
      </c>
      <c r="H17434" t="s">
        <v>1911</v>
      </c>
      <c r="I17434">
        <v>0</v>
      </c>
      <c r="J17434" s="302">
        <v>115800000</v>
      </c>
    </row>
    <row r="17435" spans="1:10" x14ac:dyDescent="0.25">
      <c r="A17435">
        <v>38712026</v>
      </c>
      <c r="B17435">
        <v>38763019</v>
      </c>
      <c r="C17435" t="s">
        <v>1767</v>
      </c>
      <c r="D17435" t="s">
        <v>1941</v>
      </c>
      <c r="E17435" t="s">
        <v>18252</v>
      </c>
      <c r="F17435" t="s">
        <v>18253</v>
      </c>
      <c r="G17435" t="s">
        <v>4832</v>
      </c>
      <c r="H17435" t="s">
        <v>1911</v>
      </c>
      <c r="I17435">
        <v>0</v>
      </c>
      <c r="J17435" s="302">
        <v>104500000</v>
      </c>
    </row>
    <row r="17436" spans="1:10" x14ac:dyDescent="0.25">
      <c r="A17436">
        <v>38712027</v>
      </c>
      <c r="B17436">
        <v>38763020</v>
      </c>
      <c r="C17436" t="s">
        <v>1767</v>
      </c>
      <c r="D17436" t="s">
        <v>1941</v>
      </c>
      <c r="E17436" t="s">
        <v>15764</v>
      </c>
      <c r="F17436" t="s">
        <v>18209</v>
      </c>
      <c r="G17436" t="s">
        <v>16783</v>
      </c>
      <c r="H17436" t="s">
        <v>1911</v>
      </c>
      <c r="I17436">
        <v>0</v>
      </c>
      <c r="J17436" s="302">
        <v>142600000</v>
      </c>
    </row>
    <row r="17437" spans="1:10" x14ac:dyDescent="0.25">
      <c r="A17437">
        <v>38712029</v>
      </c>
      <c r="B17437">
        <v>38763021</v>
      </c>
      <c r="C17437" t="s">
        <v>1767</v>
      </c>
      <c r="D17437" t="s">
        <v>1941</v>
      </c>
      <c r="E17437" t="s">
        <v>15764</v>
      </c>
      <c r="F17437" t="s">
        <v>18263</v>
      </c>
      <c r="G17437" t="s">
        <v>18198</v>
      </c>
      <c r="H17437" t="s">
        <v>1980</v>
      </c>
      <c r="I17437">
        <v>99000</v>
      </c>
      <c r="J17437" s="302">
        <v>106500000</v>
      </c>
    </row>
    <row r="17438" spans="1:10" x14ac:dyDescent="0.25">
      <c r="A17438">
        <v>38712030</v>
      </c>
      <c r="B17438">
        <v>38763022</v>
      </c>
      <c r="C17438" t="s">
        <v>1767</v>
      </c>
      <c r="D17438" t="s">
        <v>1941</v>
      </c>
      <c r="E17438" t="s">
        <v>18254</v>
      </c>
      <c r="F17438" t="s">
        <v>18255</v>
      </c>
      <c r="G17438" t="s">
        <v>18256</v>
      </c>
      <c r="H17438" t="s">
        <v>1911</v>
      </c>
      <c r="I17438">
        <v>0</v>
      </c>
      <c r="J17438" s="302">
        <v>151000000</v>
      </c>
    </row>
    <row r="17439" spans="1:10" x14ac:dyDescent="0.25">
      <c r="A17439">
        <v>38712032</v>
      </c>
      <c r="B17439">
        <v>38763023</v>
      </c>
      <c r="C17439" t="s">
        <v>1767</v>
      </c>
      <c r="D17439" t="s">
        <v>1941</v>
      </c>
      <c r="E17439" t="s">
        <v>18268</v>
      </c>
      <c r="F17439" t="s">
        <v>18269</v>
      </c>
      <c r="G17439" t="s">
        <v>18302</v>
      </c>
      <c r="H17439" t="s">
        <v>1980</v>
      </c>
      <c r="I17439">
        <v>181500</v>
      </c>
      <c r="J17439" s="302">
        <v>192000000</v>
      </c>
    </row>
    <row r="17440" spans="1:10" x14ac:dyDescent="0.25">
      <c r="A17440">
        <v>38712033</v>
      </c>
      <c r="B17440">
        <v>38763024</v>
      </c>
      <c r="C17440" t="s">
        <v>1767</v>
      </c>
      <c r="D17440" t="s">
        <v>1941</v>
      </c>
      <c r="E17440" t="s">
        <v>18265</v>
      </c>
      <c r="F17440" t="s">
        <v>18266</v>
      </c>
      <c r="G17440" t="s">
        <v>18303</v>
      </c>
      <c r="H17440" t="s">
        <v>1911</v>
      </c>
      <c r="I17440">
        <v>0</v>
      </c>
      <c r="J17440" s="302">
        <v>173000000</v>
      </c>
    </row>
    <row r="17441" spans="1:10" x14ac:dyDescent="0.25">
      <c r="A17441">
        <v>38712034</v>
      </c>
      <c r="B17441">
        <v>38763025</v>
      </c>
      <c r="C17441" t="s">
        <v>1767</v>
      </c>
      <c r="D17441" t="s">
        <v>1941</v>
      </c>
      <c r="E17441" t="s">
        <v>18270</v>
      </c>
      <c r="F17441" t="s">
        <v>18271</v>
      </c>
      <c r="G17441" t="s">
        <v>18304</v>
      </c>
      <c r="H17441" t="s">
        <v>1980</v>
      </c>
      <c r="I17441">
        <v>123700</v>
      </c>
      <c r="J17441" s="302">
        <v>138000000</v>
      </c>
    </row>
    <row r="17442" spans="1:10" x14ac:dyDescent="0.25">
      <c r="A17442">
        <v>38712035</v>
      </c>
      <c r="B17442">
        <v>38763026</v>
      </c>
      <c r="C17442" t="s">
        <v>1767</v>
      </c>
      <c r="D17442" t="s">
        <v>1941</v>
      </c>
      <c r="E17442" t="s">
        <v>18210</v>
      </c>
      <c r="F17442" t="s">
        <v>18211</v>
      </c>
      <c r="G17442" t="s">
        <v>17292</v>
      </c>
      <c r="H17442" t="s">
        <v>1980</v>
      </c>
      <c r="I17442">
        <v>0</v>
      </c>
      <c r="J17442" s="302">
        <v>179000000</v>
      </c>
    </row>
    <row r="17443" spans="1:10" x14ac:dyDescent="0.25">
      <c r="A17443">
        <v>38712038</v>
      </c>
      <c r="B17443">
        <v>38763027</v>
      </c>
      <c r="C17443" t="s">
        <v>1767</v>
      </c>
      <c r="D17443" t="s">
        <v>1941</v>
      </c>
      <c r="E17443" t="s">
        <v>18216</v>
      </c>
      <c r="F17443" t="s">
        <v>18217</v>
      </c>
      <c r="G17443" t="s">
        <v>18304</v>
      </c>
      <c r="H17443" t="s">
        <v>1980</v>
      </c>
      <c r="I17443">
        <v>119000</v>
      </c>
      <c r="J17443" s="302">
        <v>130000000</v>
      </c>
    </row>
    <row r="17444" spans="1:10" x14ac:dyDescent="0.25">
      <c r="A17444">
        <v>38712041</v>
      </c>
      <c r="B17444">
        <v>38763028</v>
      </c>
      <c r="C17444" t="s">
        <v>1767</v>
      </c>
      <c r="D17444" t="s">
        <v>1941</v>
      </c>
      <c r="E17444" t="s">
        <v>18258</v>
      </c>
      <c r="F17444" t="s">
        <v>18259</v>
      </c>
      <c r="G17444" t="s">
        <v>18305</v>
      </c>
      <c r="H17444" t="s">
        <v>1911</v>
      </c>
      <c r="I17444">
        <v>0</v>
      </c>
      <c r="J17444" s="302">
        <v>101300000</v>
      </c>
    </row>
    <row r="17445" spans="1:10" x14ac:dyDescent="0.25">
      <c r="A17445">
        <v>38712043</v>
      </c>
      <c r="B17445">
        <v>38763029</v>
      </c>
      <c r="C17445" t="s">
        <v>1767</v>
      </c>
      <c r="D17445" t="s">
        <v>1941</v>
      </c>
      <c r="E17445" t="s">
        <v>18219</v>
      </c>
      <c r="F17445" t="s">
        <v>18220</v>
      </c>
      <c r="G17445" t="s">
        <v>18302</v>
      </c>
      <c r="H17445" t="s">
        <v>1980</v>
      </c>
      <c r="I17445">
        <v>0</v>
      </c>
      <c r="J17445" s="302">
        <v>163000000</v>
      </c>
    </row>
    <row r="17446" spans="1:10" x14ac:dyDescent="0.25">
      <c r="A17446">
        <v>38712044</v>
      </c>
      <c r="B17446">
        <v>38763030</v>
      </c>
      <c r="C17446" t="s">
        <v>1767</v>
      </c>
      <c r="D17446" t="s">
        <v>1941</v>
      </c>
      <c r="E17446" t="s">
        <v>18252</v>
      </c>
      <c r="F17446" t="s">
        <v>18278</v>
      </c>
      <c r="G17446" t="s">
        <v>18306</v>
      </c>
      <c r="H17446" t="s">
        <v>1911</v>
      </c>
      <c r="I17446">
        <v>102500</v>
      </c>
      <c r="J17446" s="302">
        <v>110200000</v>
      </c>
    </row>
    <row r="17447" spans="1:10" x14ac:dyDescent="0.25">
      <c r="A17447">
        <v>38712045</v>
      </c>
      <c r="B17447">
        <v>38763031</v>
      </c>
      <c r="C17447" t="s">
        <v>1767</v>
      </c>
      <c r="D17447" t="s">
        <v>1941</v>
      </c>
      <c r="E17447" t="s">
        <v>18272</v>
      </c>
      <c r="F17447" t="s">
        <v>18273</v>
      </c>
      <c r="G17447" t="s">
        <v>18274</v>
      </c>
      <c r="H17447" t="s">
        <v>1911</v>
      </c>
      <c r="I17447">
        <v>149700</v>
      </c>
      <c r="J17447" s="302">
        <v>161000000</v>
      </c>
    </row>
    <row r="17448" spans="1:10" x14ac:dyDescent="0.25">
      <c r="A17448">
        <v>38712046</v>
      </c>
      <c r="B17448">
        <v>38763032</v>
      </c>
      <c r="C17448" t="s">
        <v>1767</v>
      </c>
      <c r="D17448" t="s">
        <v>1941</v>
      </c>
      <c r="E17448" t="s">
        <v>18216</v>
      </c>
      <c r="F17448" t="s">
        <v>18217</v>
      </c>
      <c r="G17448" t="s">
        <v>18307</v>
      </c>
      <c r="H17448" t="s">
        <v>1980</v>
      </c>
      <c r="I17448">
        <v>112500</v>
      </c>
      <c r="J17448" s="302">
        <v>156000000</v>
      </c>
    </row>
    <row r="17449" spans="1:10" x14ac:dyDescent="0.25">
      <c r="A17449">
        <v>38712047</v>
      </c>
      <c r="B17449">
        <v>38763033</v>
      </c>
      <c r="C17449" t="s">
        <v>1767</v>
      </c>
      <c r="D17449" t="s">
        <v>1941</v>
      </c>
      <c r="E17449" t="s">
        <v>18275</v>
      </c>
      <c r="F17449" t="s">
        <v>18276</v>
      </c>
      <c r="G17449" t="s">
        <v>18303</v>
      </c>
      <c r="H17449" t="s">
        <v>1911</v>
      </c>
      <c r="I17449">
        <v>138200</v>
      </c>
      <c r="J17449" s="302">
        <v>144000000</v>
      </c>
    </row>
    <row r="17450" spans="1:10" x14ac:dyDescent="0.25">
      <c r="A17450">
        <v>38712048</v>
      </c>
      <c r="B17450">
        <v>38763034</v>
      </c>
      <c r="C17450" t="s">
        <v>1767</v>
      </c>
      <c r="D17450" t="s">
        <v>1941</v>
      </c>
      <c r="E17450" t="s">
        <v>18261</v>
      </c>
      <c r="F17450" t="s">
        <v>18282</v>
      </c>
      <c r="G17450" t="s">
        <v>18308</v>
      </c>
      <c r="H17450" t="s">
        <v>1911</v>
      </c>
      <c r="I17450">
        <v>302100</v>
      </c>
      <c r="J17450" s="302">
        <v>318000000</v>
      </c>
    </row>
    <row r="17451" spans="1:10" x14ac:dyDescent="0.25">
      <c r="A17451">
        <v>38712049</v>
      </c>
      <c r="B17451">
        <v>38763035</v>
      </c>
      <c r="C17451" t="s">
        <v>1767</v>
      </c>
      <c r="D17451" t="s">
        <v>1941</v>
      </c>
      <c r="E17451" t="s">
        <v>18268</v>
      </c>
      <c r="F17451" t="s">
        <v>18290</v>
      </c>
      <c r="G17451" t="s">
        <v>18309</v>
      </c>
      <c r="H17451" t="s">
        <v>1911</v>
      </c>
      <c r="I17451">
        <v>0</v>
      </c>
      <c r="J17451" s="302">
        <v>176000000</v>
      </c>
    </row>
    <row r="17452" spans="1:10" x14ac:dyDescent="0.25">
      <c r="A17452">
        <v>38712050</v>
      </c>
      <c r="B17452">
        <v>38763036</v>
      </c>
      <c r="C17452" t="s">
        <v>1767</v>
      </c>
      <c r="D17452" t="s">
        <v>1941</v>
      </c>
      <c r="E17452" t="s">
        <v>18268</v>
      </c>
      <c r="F17452" t="s">
        <v>18290</v>
      </c>
      <c r="G17452" t="s">
        <v>18309</v>
      </c>
      <c r="H17452" t="s">
        <v>1911</v>
      </c>
      <c r="I17452">
        <v>0</v>
      </c>
      <c r="J17452" s="302">
        <v>0</v>
      </c>
    </row>
    <row r="17453" spans="1:10" x14ac:dyDescent="0.25">
      <c r="A17453">
        <v>38712001</v>
      </c>
      <c r="B17453">
        <v>38764001</v>
      </c>
      <c r="C17453" t="s">
        <v>1767</v>
      </c>
      <c r="D17453" t="s">
        <v>1941</v>
      </c>
      <c r="E17453" t="s">
        <v>18222</v>
      </c>
      <c r="F17453" t="s">
        <v>18310</v>
      </c>
      <c r="G17453" t="s">
        <v>11048</v>
      </c>
      <c r="H17453" t="s">
        <v>1911</v>
      </c>
      <c r="I17453">
        <v>0</v>
      </c>
      <c r="J17453" s="302">
        <v>57000000</v>
      </c>
    </row>
    <row r="17454" spans="1:10" x14ac:dyDescent="0.25">
      <c r="A17454">
        <v>38712008</v>
      </c>
      <c r="B17454">
        <v>38764002</v>
      </c>
      <c r="C17454" t="s">
        <v>1767</v>
      </c>
      <c r="D17454" t="s">
        <v>1941</v>
      </c>
      <c r="E17454" t="s">
        <v>18222</v>
      </c>
      <c r="F17454" t="s">
        <v>18311</v>
      </c>
      <c r="G17454" t="s">
        <v>4338</v>
      </c>
      <c r="H17454" t="s">
        <v>1911</v>
      </c>
      <c r="I17454">
        <v>0</v>
      </c>
      <c r="J17454" s="302">
        <v>88400000</v>
      </c>
    </row>
    <row r="17455" spans="1:10" x14ac:dyDescent="0.25">
      <c r="A17455">
        <v>38712009</v>
      </c>
      <c r="B17455">
        <v>38764003</v>
      </c>
      <c r="C17455" t="s">
        <v>1767</v>
      </c>
      <c r="D17455" t="s">
        <v>1941</v>
      </c>
      <c r="E17455" t="s">
        <v>18222</v>
      </c>
      <c r="F17455" t="s">
        <v>18312</v>
      </c>
      <c r="G17455" t="s">
        <v>4338</v>
      </c>
      <c r="H17455" t="s">
        <v>1911</v>
      </c>
      <c r="I17455">
        <v>0</v>
      </c>
      <c r="J17455" s="302">
        <v>94900000</v>
      </c>
    </row>
    <row r="17456" spans="1:10" x14ac:dyDescent="0.25">
      <c r="A17456">
        <v>38712012</v>
      </c>
      <c r="B17456">
        <v>38764004</v>
      </c>
      <c r="C17456" t="s">
        <v>1767</v>
      </c>
      <c r="D17456" t="s">
        <v>1941</v>
      </c>
      <c r="E17456" t="s">
        <v>18222</v>
      </c>
      <c r="F17456" t="s">
        <v>18313</v>
      </c>
      <c r="G17456" t="s">
        <v>18228</v>
      </c>
      <c r="H17456" t="s">
        <v>1911</v>
      </c>
      <c r="I17456">
        <v>0</v>
      </c>
      <c r="J17456" s="302">
        <v>114800000</v>
      </c>
    </row>
    <row r="17457" spans="1:10" x14ac:dyDescent="0.25">
      <c r="A17457">
        <v>38712014</v>
      </c>
      <c r="B17457">
        <v>38764005</v>
      </c>
      <c r="C17457" t="s">
        <v>1767</v>
      </c>
      <c r="D17457" t="s">
        <v>1941</v>
      </c>
      <c r="E17457" t="s">
        <v>18222</v>
      </c>
      <c r="F17457" t="s">
        <v>18312</v>
      </c>
      <c r="G17457" t="s">
        <v>18231</v>
      </c>
      <c r="H17457" t="s">
        <v>1911</v>
      </c>
      <c r="I17457">
        <v>0</v>
      </c>
      <c r="J17457" s="302">
        <v>96000000</v>
      </c>
    </row>
    <row r="17458" spans="1:10" x14ac:dyDescent="0.25">
      <c r="A17458">
        <v>38712016</v>
      </c>
      <c r="B17458">
        <v>38764006</v>
      </c>
      <c r="C17458" t="s">
        <v>1767</v>
      </c>
      <c r="D17458" t="s">
        <v>1941</v>
      </c>
      <c r="E17458" t="s">
        <v>3311</v>
      </c>
      <c r="F17458" t="s">
        <v>18314</v>
      </c>
      <c r="G17458" t="s">
        <v>14552</v>
      </c>
      <c r="H17458" t="s">
        <v>1911</v>
      </c>
      <c r="I17458">
        <v>0</v>
      </c>
      <c r="J17458" s="302">
        <v>68900000</v>
      </c>
    </row>
    <row r="17459" spans="1:10" x14ac:dyDescent="0.25">
      <c r="A17459">
        <v>38712018</v>
      </c>
      <c r="B17459">
        <v>38764007</v>
      </c>
      <c r="C17459" t="s">
        <v>1767</v>
      </c>
      <c r="D17459" t="s">
        <v>1941</v>
      </c>
      <c r="E17459" t="s">
        <v>3311</v>
      </c>
      <c r="F17459" t="s">
        <v>18314</v>
      </c>
      <c r="G17459" t="s">
        <v>16059</v>
      </c>
      <c r="H17459" t="s">
        <v>1911</v>
      </c>
      <c r="I17459">
        <v>0</v>
      </c>
      <c r="J17459" s="302">
        <v>70600000</v>
      </c>
    </row>
    <row r="17460" spans="1:10" x14ac:dyDescent="0.25">
      <c r="A17460">
        <v>38712028</v>
      </c>
      <c r="B17460">
        <v>38764008</v>
      </c>
      <c r="C17460" t="s">
        <v>1767</v>
      </c>
      <c r="D17460" t="s">
        <v>1941</v>
      </c>
      <c r="E17460" t="s">
        <v>18206</v>
      </c>
      <c r="F17460" t="s">
        <v>18207</v>
      </c>
      <c r="G17460" t="s">
        <v>18315</v>
      </c>
      <c r="H17460" t="s">
        <v>1911</v>
      </c>
      <c r="I17460">
        <v>0</v>
      </c>
      <c r="J17460" s="302">
        <v>180000000</v>
      </c>
    </row>
    <row r="17461" spans="1:10" x14ac:dyDescent="0.25">
      <c r="A17461">
        <v>38712031</v>
      </c>
      <c r="B17461">
        <v>38764009</v>
      </c>
      <c r="C17461" t="s">
        <v>1767</v>
      </c>
      <c r="D17461" t="s">
        <v>1941</v>
      </c>
      <c r="E17461" t="s">
        <v>18219</v>
      </c>
      <c r="F17461" t="s">
        <v>18220</v>
      </c>
      <c r="G17461" t="s">
        <v>18316</v>
      </c>
      <c r="H17461" t="s">
        <v>1980</v>
      </c>
      <c r="I17461">
        <v>0</v>
      </c>
      <c r="J17461" s="302">
        <v>195000000</v>
      </c>
    </row>
    <row r="17462" spans="1:10" x14ac:dyDescent="0.25">
      <c r="A17462">
        <v>38712036</v>
      </c>
      <c r="B17462">
        <v>38764010</v>
      </c>
      <c r="C17462" t="s">
        <v>1767</v>
      </c>
      <c r="D17462" t="s">
        <v>1941</v>
      </c>
      <c r="E17462" t="s">
        <v>18213</v>
      </c>
      <c r="F17462" t="s">
        <v>18214</v>
      </c>
      <c r="G17462" t="s">
        <v>16851</v>
      </c>
      <c r="H17462" t="s">
        <v>1911</v>
      </c>
      <c r="I17462">
        <v>0</v>
      </c>
      <c r="J17462" s="302">
        <v>412000000</v>
      </c>
    </row>
    <row r="17463" spans="1:10" x14ac:dyDescent="0.25">
      <c r="A17463">
        <v>38712039</v>
      </c>
      <c r="B17463">
        <v>38764011</v>
      </c>
      <c r="C17463" t="s">
        <v>1767</v>
      </c>
      <c r="D17463" t="s">
        <v>1941</v>
      </c>
      <c r="E17463" t="s">
        <v>18272</v>
      </c>
      <c r="F17463" t="s">
        <v>18273</v>
      </c>
      <c r="G17463" t="s">
        <v>18274</v>
      </c>
      <c r="H17463" t="s">
        <v>1911</v>
      </c>
      <c r="I17463">
        <v>0</v>
      </c>
      <c r="J17463" s="302">
        <v>249000000</v>
      </c>
    </row>
    <row r="17464" spans="1:10" x14ac:dyDescent="0.25">
      <c r="A17464">
        <v>38712040</v>
      </c>
      <c r="B17464">
        <v>38764012</v>
      </c>
      <c r="C17464" t="s">
        <v>1767</v>
      </c>
      <c r="D17464" t="s">
        <v>1941</v>
      </c>
      <c r="E17464" t="s">
        <v>18270</v>
      </c>
      <c r="F17464" t="s">
        <v>18271</v>
      </c>
      <c r="G17464" t="s">
        <v>18307</v>
      </c>
      <c r="H17464" t="s">
        <v>1980</v>
      </c>
      <c r="I17464">
        <v>170100</v>
      </c>
      <c r="J17464" s="302">
        <v>182000000</v>
      </c>
    </row>
    <row r="17465" spans="1:10" x14ac:dyDescent="0.25">
      <c r="A17465">
        <v>38712042</v>
      </c>
      <c r="B17465">
        <v>38764013</v>
      </c>
      <c r="C17465" t="s">
        <v>1767</v>
      </c>
      <c r="D17465" t="s">
        <v>1941</v>
      </c>
      <c r="E17465" t="s">
        <v>18268</v>
      </c>
      <c r="F17465" t="s">
        <v>18269</v>
      </c>
      <c r="G17465" t="s">
        <v>18316</v>
      </c>
      <c r="H17465" t="s">
        <v>1911</v>
      </c>
      <c r="I17465">
        <v>213800</v>
      </c>
      <c r="J17465" s="302">
        <v>225000000</v>
      </c>
    </row>
    <row r="17466" spans="1:10" x14ac:dyDescent="0.25">
      <c r="A17466">
        <v>38726001</v>
      </c>
      <c r="B17466">
        <v>38765001</v>
      </c>
      <c r="C17466" t="s">
        <v>1767</v>
      </c>
      <c r="D17466" t="s">
        <v>3467</v>
      </c>
      <c r="E17466" t="s">
        <v>18261</v>
      </c>
      <c r="F17466" t="s">
        <v>18262</v>
      </c>
      <c r="G17466" t="s">
        <v>7850</v>
      </c>
      <c r="H17466" t="s">
        <v>1911</v>
      </c>
      <c r="I17466">
        <v>446300</v>
      </c>
      <c r="J17466" s="302">
        <v>469800000</v>
      </c>
    </row>
    <row r="17467" spans="1:10" x14ac:dyDescent="0.25">
      <c r="A17467">
        <v>38722001</v>
      </c>
      <c r="B17467">
        <v>38766001</v>
      </c>
      <c r="C17467" t="s">
        <v>1767</v>
      </c>
      <c r="D17467" t="s">
        <v>2636</v>
      </c>
      <c r="E17467" t="s">
        <v>18317</v>
      </c>
      <c r="F17467" t="s">
        <v>18318</v>
      </c>
      <c r="G17467" t="s">
        <v>18319</v>
      </c>
      <c r="H17467" t="s">
        <v>1911</v>
      </c>
      <c r="I17467">
        <v>0</v>
      </c>
      <c r="J17467" s="302">
        <v>460000000</v>
      </c>
    </row>
    <row r="17468" spans="1:10" x14ac:dyDescent="0.25">
      <c r="A17468">
        <v>38722002</v>
      </c>
      <c r="B17468">
        <v>38766002</v>
      </c>
      <c r="C17468" t="s">
        <v>1767</v>
      </c>
      <c r="D17468" t="s">
        <v>2636</v>
      </c>
      <c r="E17468" t="s">
        <v>18320</v>
      </c>
      <c r="F17468" t="s">
        <v>18321</v>
      </c>
      <c r="G17468" t="s">
        <v>18322</v>
      </c>
      <c r="H17468" t="s">
        <v>1911</v>
      </c>
      <c r="I17468">
        <v>306900</v>
      </c>
      <c r="J17468" s="302">
        <v>330000000</v>
      </c>
    </row>
    <row r="17469" spans="1:10" x14ac:dyDescent="0.25">
      <c r="A17469">
        <v>38722003</v>
      </c>
      <c r="B17469">
        <v>38766003</v>
      </c>
      <c r="C17469" t="s">
        <v>1767</v>
      </c>
      <c r="D17469" t="s">
        <v>2636</v>
      </c>
      <c r="E17469" t="s">
        <v>18323</v>
      </c>
      <c r="F17469" t="s">
        <v>18324</v>
      </c>
      <c r="G17469" t="s">
        <v>18325</v>
      </c>
      <c r="H17469" t="s">
        <v>1911</v>
      </c>
      <c r="I17469">
        <v>0</v>
      </c>
      <c r="J17469" s="302">
        <v>460000000</v>
      </c>
    </row>
    <row r="17470" spans="1:10" x14ac:dyDescent="0.25">
      <c r="A17470">
        <v>38704027</v>
      </c>
      <c r="B17470">
        <v>38767001</v>
      </c>
      <c r="C17470" t="s">
        <v>1767</v>
      </c>
      <c r="D17470" t="s">
        <v>3461</v>
      </c>
      <c r="E17470" t="s">
        <v>15764</v>
      </c>
      <c r="F17470" t="s">
        <v>18209</v>
      </c>
      <c r="G17470" t="s">
        <v>16783</v>
      </c>
      <c r="H17470" t="s">
        <v>1911</v>
      </c>
      <c r="I17470">
        <v>0</v>
      </c>
      <c r="J17470" s="302">
        <v>159000000</v>
      </c>
    </row>
    <row r="17471" spans="1:10" x14ac:dyDescent="0.25">
      <c r="A17471">
        <v>38704035</v>
      </c>
      <c r="B17471">
        <v>38767002</v>
      </c>
      <c r="C17471" t="s">
        <v>1767</v>
      </c>
      <c r="D17471" t="s">
        <v>3461</v>
      </c>
      <c r="E17471" t="s">
        <v>18216</v>
      </c>
      <c r="F17471" t="s">
        <v>18217</v>
      </c>
      <c r="G17471" t="s">
        <v>18326</v>
      </c>
      <c r="H17471" t="s">
        <v>1911</v>
      </c>
      <c r="I17471">
        <v>108800</v>
      </c>
      <c r="J17471" s="302">
        <v>117000000</v>
      </c>
    </row>
    <row r="17472" spans="1:10" x14ac:dyDescent="0.25">
      <c r="A17472">
        <v>38704036</v>
      </c>
      <c r="B17472">
        <v>38767003</v>
      </c>
      <c r="C17472" t="s">
        <v>1767</v>
      </c>
      <c r="D17472" t="s">
        <v>3461</v>
      </c>
      <c r="E17472" t="s">
        <v>15764</v>
      </c>
      <c r="F17472" t="s">
        <v>18241</v>
      </c>
      <c r="G17472" t="s">
        <v>18327</v>
      </c>
      <c r="H17472" t="s">
        <v>1911</v>
      </c>
      <c r="I17472">
        <v>0</v>
      </c>
      <c r="J17472" s="302">
        <v>112000000</v>
      </c>
    </row>
    <row r="17473" spans="1:10" x14ac:dyDescent="0.25">
      <c r="A17473">
        <v>38704039</v>
      </c>
      <c r="B17473">
        <v>38767004</v>
      </c>
      <c r="C17473" t="s">
        <v>1767</v>
      </c>
      <c r="D17473" t="s">
        <v>3461</v>
      </c>
      <c r="E17473" t="s">
        <v>18270</v>
      </c>
      <c r="F17473" t="s">
        <v>18271</v>
      </c>
      <c r="G17473" t="s">
        <v>18326</v>
      </c>
      <c r="H17473" t="s">
        <v>1911</v>
      </c>
      <c r="I17473">
        <v>118100</v>
      </c>
      <c r="J17473" s="302">
        <v>123000000</v>
      </c>
    </row>
    <row r="17474" spans="1:10" x14ac:dyDescent="0.25">
      <c r="A17474">
        <v>38704040</v>
      </c>
      <c r="B17474">
        <v>38767005</v>
      </c>
      <c r="C17474" t="s">
        <v>1767</v>
      </c>
      <c r="D17474" t="s">
        <v>3461</v>
      </c>
      <c r="E17474" t="s">
        <v>18275</v>
      </c>
      <c r="F17474" t="s">
        <v>18276</v>
      </c>
      <c r="G17474" t="s">
        <v>18328</v>
      </c>
      <c r="H17474" t="s">
        <v>1911</v>
      </c>
      <c r="I17474">
        <v>130600</v>
      </c>
      <c r="J17474" s="302">
        <v>136000000</v>
      </c>
    </row>
    <row r="17475" spans="1:10" x14ac:dyDescent="0.25">
      <c r="A17475">
        <v>38703002</v>
      </c>
      <c r="B17475">
        <v>38770001</v>
      </c>
      <c r="C17475" t="s">
        <v>1767</v>
      </c>
      <c r="D17475" t="s">
        <v>2151</v>
      </c>
      <c r="E17475" t="s">
        <v>18268</v>
      </c>
      <c r="F17475" t="s">
        <v>18269</v>
      </c>
      <c r="G17475" t="s">
        <v>18329</v>
      </c>
      <c r="H17475" t="s">
        <v>1911</v>
      </c>
      <c r="I17475">
        <v>479800</v>
      </c>
      <c r="J17475" s="302">
        <v>505000000</v>
      </c>
    </row>
    <row r="17476" spans="1:10" x14ac:dyDescent="0.25">
      <c r="A17476">
        <v>38703007</v>
      </c>
      <c r="B17476">
        <v>38770002</v>
      </c>
      <c r="C17476" t="s">
        <v>1767</v>
      </c>
      <c r="D17476" t="s">
        <v>2151</v>
      </c>
      <c r="E17476" t="s">
        <v>18330</v>
      </c>
      <c r="F17476" t="s">
        <v>18331</v>
      </c>
      <c r="G17476" t="s">
        <v>18332</v>
      </c>
      <c r="H17476" t="s">
        <v>1911</v>
      </c>
      <c r="I17476">
        <v>288300</v>
      </c>
      <c r="J17476" s="302">
        <v>310000000</v>
      </c>
    </row>
    <row r="17477" spans="1:10" x14ac:dyDescent="0.25">
      <c r="A17477">
        <v>38703004</v>
      </c>
      <c r="B17477">
        <v>38771001</v>
      </c>
      <c r="C17477" t="s">
        <v>1767</v>
      </c>
      <c r="D17477" t="s">
        <v>2151</v>
      </c>
      <c r="E17477" t="s">
        <v>15810</v>
      </c>
      <c r="F17477" t="s">
        <v>18333</v>
      </c>
      <c r="G17477" t="s">
        <v>18334</v>
      </c>
      <c r="H17477" t="s">
        <v>1911</v>
      </c>
      <c r="I17477">
        <v>0</v>
      </c>
      <c r="J17477" s="302">
        <v>690200000</v>
      </c>
    </row>
    <row r="17478" spans="1:10" x14ac:dyDescent="0.25">
      <c r="A17478">
        <v>38703006</v>
      </c>
      <c r="B17478">
        <v>38772001</v>
      </c>
      <c r="C17478" t="s">
        <v>1767</v>
      </c>
      <c r="D17478" t="s">
        <v>2151</v>
      </c>
      <c r="E17478" t="s">
        <v>18219</v>
      </c>
      <c r="F17478" t="s">
        <v>18220</v>
      </c>
      <c r="G17478" t="s">
        <v>18329</v>
      </c>
      <c r="H17478" t="s">
        <v>1911</v>
      </c>
      <c r="I17478">
        <v>332000</v>
      </c>
      <c r="J17478" s="302">
        <v>357000000</v>
      </c>
    </row>
    <row r="17479" spans="1:10" x14ac:dyDescent="0.25">
      <c r="A17479">
        <v>38703003</v>
      </c>
      <c r="B17479">
        <v>38773001</v>
      </c>
      <c r="C17479" t="s">
        <v>1767</v>
      </c>
      <c r="D17479" t="s">
        <v>2151</v>
      </c>
      <c r="E17479" t="s">
        <v>18219</v>
      </c>
      <c r="F17479" t="s">
        <v>18220</v>
      </c>
      <c r="G17479" t="s">
        <v>18335</v>
      </c>
      <c r="H17479" t="s">
        <v>1911</v>
      </c>
      <c r="I17479">
        <v>332000</v>
      </c>
      <c r="J17479" s="302">
        <v>357000000</v>
      </c>
    </row>
    <row r="17480" spans="1:10" x14ac:dyDescent="0.25">
      <c r="A17480">
        <v>38703008</v>
      </c>
      <c r="B17480">
        <v>38774001</v>
      </c>
      <c r="C17480" t="s">
        <v>1767</v>
      </c>
      <c r="D17480" t="s">
        <v>2151</v>
      </c>
      <c r="E17480" t="s">
        <v>18336</v>
      </c>
      <c r="F17480" t="s">
        <v>18271</v>
      </c>
      <c r="G17480" t="s">
        <v>18337</v>
      </c>
      <c r="H17480" t="s">
        <v>1911</v>
      </c>
      <c r="I17480">
        <v>295400</v>
      </c>
      <c r="J17480" s="302">
        <v>310900000</v>
      </c>
    </row>
    <row r="17481" spans="1:10" x14ac:dyDescent="0.25">
      <c r="A17481">
        <v>38703001</v>
      </c>
      <c r="B17481">
        <v>38775001</v>
      </c>
      <c r="C17481" t="s">
        <v>1767</v>
      </c>
      <c r="D17481" t="s">
        <v>2151</v>
      </c>
      <c r="E17481" t="s">
        <v>18338</v>
      </c>
      <c r="F17481" t="s">
        <v>18339</v>
      </c>
      <c r="G17481" t="s">
        <v>4558</v>
      </c>
      <c r="H17481" t="s">
        <v>1911</v>
      </c>
      <c r="I17481">
        <v>0</v>
      </c>
      <c r="J17481" s="302">
        <v>77800000</v>
      </c>
    </row>
    <row r="17482" spans="1:10" x14ac:dyDescent="0.25">
      <c r="A17482">
        <v>38703005</v>
      </c>
      <c r="B17482">
        <v>38775002</v>
      </c>
      <c r="C17482" t="s">
        <v>1767</v>
      </c>
      <c r="D17482" t="s">
        <v>2151</v>
      </c>
      <c r="E17482" t="s">
        <v>18336</v>
      </c>
      <c r="F17482" t="s">
        <v>18271</v>
      </c>
      <c r="G17482" t="s">
        <v>18340</v>
      </c>
      <c r="H17482" t="s">
        <v>1911</v>
      </c>
      <c r="I17482">
        <v>289100</v>
      </c>
      <c r="J17482" s="302">
        <v>310900000</v>
      </c>
    </row>
    <row r="17483" spans="1:10" x14ac:dyDescent="0.25">
      <c r="A17483">
        <v>38801001</v>
      </c>
      <c r="B17483">
        <v>38831001</v>
      </c>
      <c r="C17483" t="s">
        <v>18341</v>
      </c>
      <c r="D17483" t="s">
        <v>1907</v>
      </c>
      <c r="E17483" t="s">
        <v>18342</v>
      </c>
      <c r="F17483" t="s">
        <v>18343</v>
      </c>
      <c r="G17483" t="s">
        <v>18344</v>
      </c>
      <c r="H17483" t="s">
        <v>1911</v>
      </c>
      <c r="I17483">
        <v>0</v>
      </c>
      <c r="J17483" s="302">
        <v>87900000</v>
      </c>
    </row>
    <row r="17484" spans="1:10" x14ac:dyDescent="0.25">
      <c r="A17484">
        <v>38806001</v>
      </c>
      <c r="B17484">
        <v>38835001</v>
      </c>
      <c r="C17484" t="s">
        <v>18341</v>
      </c>
      <c r="D17484" t="s">
        <v>1918</v>
      </c>
      <c r="E17484" t="s">
        <v>18345</v>
      </c>
      <c r="F17484" t="s">
        <v>7708</v>
      </c>
      <c r="G17484" t="s">
        <v>18346</v>
      </c>
      <c r="H17484" t="s">
        <v>1911</v>
      </c>
      <c r="I17484">
        <v>0</v>
      </c>
      <c r="J17484" s="302">
        <v>149900000</v>
      </c>
    </row>
    <row r="17485" spans="1:10" x14ac:dyDescent="0.25">
      <c r="A17485">
        <v>38806003</v>
      </c>
      <c r="B17485">
        <v>38835002</v>
      </c>
      <c r="C17485" t="s">
        <v>18341</v>
      </c>
      <c r="D17485" t="s">
        <v>1918</v>
      </c>
      <c r="E17485" t="s">
        <v>18345</v>
      </c>
      <c r="F17485" t="s">
        <v>18347</v>
      </c>
      <c r="G17485" t="s">
        <v>18346</v>
      </c>
      <c r="H17485" t="s">
        <v>1911</v>
      </c>
      <c r="I17485">
        <v>0</v>
      </c>
      <c r="J17485" s="302">
        <v>189900000</v>
      </c>
    </row>
    <row r="17486" spans="1:10" x14ac:dyDescent="0.25">
      <c r="A17486">
        <v>38806007</v>
      </c>
      <c r="B17486">
        <v>38835003</v>
      </c>
      <c r="C17486" t="s">
        <v>18341</v>
      </c>
      <c r="D17486" t="s">
        <v>1918</v>
      </c>
      <c r="E17486" t="s">
        <v>18348</v>
      </c>
      <c r="F17486" t="s">
        <v>5389</v>
      </c>
      <c r="G17486" t="s">
        <v>18349</v>
      </c>
      <c r="H17486" t="s">
        <v>1911</v>
      </c>
      <c r="I17486">
        <v>0</v>
      </c>
      <c r="J17486" s="302">
        <v>179900000</v>
      </c>
    </row>
    <row r="17487" spans="1:10" x14ac:dyDescent="0.25">
      <c r="A17487">
        <v>38806008</v>
      </c>
      <c r="B17487">
        <v>38835004</v>
      </c>
      <c r="C17487" t="s">
        <v>18341</v>
      </c>
      <c r="D17487" t="s">
        <v>1918</v>
      </c>
      <c r="E17487" t="s">
        <v>18348</v>
      </c>
      <c r="F17487" t="s">
        <v>18350</v>
      </c>
      <c r="G17487" t="s">
        <v>18349</v>
      </c>
      <c r="H17487" t="s">
        <v>1911</v>
      </c>
      <c r="I17487">
        <v>0</v>
      </c>
      <c r="J17487" s="302">
        <v>199900000</v>
      </c>
    </row>
    <row r="17488" spans="1:10" x14ac:dyDescent="0.25">
      <c r="A17488">
        <v>38806010</v>
      </c>
      <c r="B17488">
        <v>38835005</v>
      </c>
      <c r="C17488" t="s">
        <v>18341</v>
      </c>
      <c r="D17488" t="s">
        <v>1918</v>
      </c>
      <c r="E17488" t="s">
        <v>18351</v>
      </c>
      <c r="F17488" t="s">
        <v>18347</v>
      </c>
      <c r="G17488" t="s">
        <v>18352</v>
      </c>
      <c r="H17488" t="s">
        <v>1911</v>
      </c>
      <c r="I17488">
        <v>201500</v>
      </c>
      <c r="J17488" s="302">
        <v>209900000</v>
      </c>
    </row>
    <row r="17489" spans="1:10" x14ac:dyDescent="0.25">
      <c r="A17489">
        <v>38806002</v>
      </c>
      <c r="B17489">
        <v>38836001</v>
      </c>
      <c r="C17489" t="s">
        <v>18341</v>
      </c>
      <c r="D17489" t="s">
        <v>1918</v>
      </c>
      <c r="E17489" t="s">
        <v>18348</v>
      </c>
      <c r="F17489" t="s">
        <v>5389</v>
      </c>
      <c r="G17489" t="s">
        <v>18353</v>
      </c>
      <c r="H17489" t="s">
        <v>1911</v>
      </c>
      <c r="I17489">
        <v>0</v>
      </c>
      <c r="J17489" s="302">
        <v>179900000</v>
      </c>
    </row>
    <row r="17490" spans="1:10" x14ac:dyDescent="0.25">
      <c r="A17490">
        <v>38806004</v>
      </c>
      <c r="B17490">
        <v>38836002</v>
      </c>
      <c r="C17490" t="s">
        <v>18341</v>
      </c>
      <c r="D17490" t="s">
        <v>1918</v>
      </c>
      <c r="E17490" t="s">
        <v>18345</v>
      </c>
      <c r="F17490" t="s">
        <v>16454</v>
      </c>
      <c r="G17490" t="s">
        <v>18354</v>
      </c>
      <c r="H17490" t="s">
        <v>1911</v>
      </c>
      <c r="I17490">
        <v>220700</v>
      </c>
      <c r="J17490" s="302">
        <v>229900000</v>
      </c>
    </row>
    <row r="17491" spans="1:10" x14ac:dyDescent="0.25">
      <c r="A17491">
        <v>38806005</v>
      </c>
      <c r="B17491">
        <v>38836003</v>
      </c>
      <c r="C17491" t="s">
        <v>18341</v>
      </c>
      <c r="D17491" t="s">
        <v>1918</v>
      </c>
      <c r="E17491" t="s">
        <v>18348</v>
      </c>
      <c r="F17491" t="s">
        <v>18350</v>
      </c>
      <c r="G17491" t="s">
        <v>18353</v>
      </c>
      <c r="H17491" t="s">
        <v>1911</v>
      </c>
      <c r="I17491">
        <v>0</v>
      </c>
      <c r="J17491" s="302">
        <v>199900000</v>
      </c>
    </row>
    <row r="17492" spans="1:10" x14ac:dyDescent="0.25">
      <c r="A17492">
        <v>38806006</v>
      </c>
      <c r="B17492">
        <v>38836004</v>
      </c>
      <c r="C17492" t="s">
        <v>18341</v>
      </c>
      <c r="D17492" t="s">
        <v>1918</v>
      </c>
      <c r="E17492" t="s">
        <v>18348</v>
      </c>
      <c r="F17492" t="s">
        <v>16454</v>
      </c>
      <c r="G17492" t="s">
        <v>18355</v>
      </c>
      <c r="H17492" t="s">
        <v>1911</v>
      </c>
      <c r="I17492">
        <v>230300</v>
      </c>
      <c r="J17492" s="302">
        <v>239900000</v>
      </c>
    </row>
    <row r="17493" spans="1:10" x14ac:dyDescent="0.25">
      <c r="A17493">
        <v>38806009</v>
      </c>
      <c r="B17493">
        <v>38836005</v>
      </c>
      <c r="C17493" t="s">
        <v>18341</v>
      </c>
      <c r="D17493" t="s">
        <v>1918</v>
      </c>
      <c r="E17493" t="s">
        <v>18351</v>
      </c>
      <c r="F17493" t="s">
        <v>16454</v>
      </c>
      <c r="G17493" t="s">
        <v>18356</v>
      </c>
      <c r="H17493" t="s">
        <v>1911</v>
      </c>
      <c r="I17493">
        <v>249500</v>
      </c>
      <c r="J17493" s="302">
        <v>259900000</v>
      </c>
    </row>
    <row r="17494" spans="1:10" x14ac:dyDescent="0.25">
      <c r="A17494">
        <v>38917003</v>
      </c>
      <c r="B17494">
        <v>38953001</v>
      </c>
      <c r="C17494" t="s">
        <v>18357</v>
      </c>
      <c r="D17494" t="s">
        <v>1977</v>
      </c>
      <c r="E17494" t="s">
        <v>18358</v>
      </c>
      <c r="F17494" t="s">
        <v>3311</v>
      </c>
      <c r="G17494" t="s">
        <v>3298</v>
      </c>
      <c r="H17494" t="s">
        <v>1911</v>
      </c>
      <c r="I17494">
        <v>0</v>
      </c>
      <c r="J17494" s="302">
        <v>102900000</v>
      </c>
    </row>
    <row r="17495" spans="1:10" x14ac:dyDescent="0.25">
      <c r="A17495">
        <v>38917004</v>
      </c>
      <c r="B17495">
        <v>38953002</v>
      </c>
      <c r="C17495" t="s">
        <v>18357</v>
      </c>
      <c r="D17495" t="s">
        <v>1977</v>
      </c>
      <c r="E17495" t="s">
        <v>14876</v>
      </c>
      <c r="F17495" t="s">
        <v>18014</v>
      </c>
      <c r="G17495" t="s">
        <v>18015</v>
      </c>
      <c r="H17495" t="s">
        <v>1911</v>
      </c>
      <c r="I17495">
        <v>0</v>
      </c>
      <c r="J17495" s="302">
        <v>82400000</v>
      </c>
    </row>
    <row r="17496" spans="1:10" x14ac:dyDescent="0.25">
      <c r="A17496">
        <v>38917009</v>
      </c>
      <c r="B17496">
        <v>38953003</v>
      </c>
      <c r="C17496" t="s">
        <v>18357</v>
      </c>
      <c r="D17496" t="s">
        <v>1977</v>
      </c>
      <c r="E17496" t="s">
        <v>14876</v>
      </c>
      <c r="F17496" t="s">
        <v>18359</v>
      </c>
      <c r="G17496" t="s">
        <v>2148</v>
      </c>
      <c r="H17496" t="s">
        <v>1911</v>
      </c>
      <c r="I17496">
        <v>0</v>
      </c>
      <c r="J17496" s="302">
        <v>89600000</v>
      </c>
    </row>
    <row r="17497" spans="1:10" x14ac:dyDescent="0.25">
      <c r="A17497">
        <v>38917019</v>
      </c>
      <c r="B17497">
        <v>38953004</v>
      </c>
      <c r="C17497" t="s">
        <v>18357</v>
      </c>
      <c r="D17497" t="s">
        <v>1977</v>
      </c>
      <c r="E17497" t="s">
        <v>14876</v>
      </c>
      <c r="F17497" t="s">
        <v>18360</v>
      </c>
      <c r="G17497" t="s">
        <v>12760</v>
      </c>
      <c r="H17497" t="s">
        <v>1911</v>
      </c>
      <c r="I17497">
        <v>0</v>
      </c>
      <c r="J17497" s="302">
        <v>163000000</v>
      </c>
    </row>
    <row r="17498" spans="1:10" x14ac:dyDescent="0.25">
      <c r="A17498">
        <v>38917020</v>
      </c>
      <c r="B17498">
        <v>38953005</v>
      </c>
      <c r="C17498" t="s">
        <v>18357</v>
      </c>
      <c r="D17498" t="s">
        <v>1977</v>
      </c>
      <c r="E17498" t="s">
        <v>14876</v>
      </c>
      <c r="F17498" t="s">
        <v>18361</v>
      </c>
      <c r="G17498" t="s">
        <v>12760</v>
      </c>
      <c r="H17498" t="s">
        <v>1911</v>
      </c>
      <c r="I17498">
        <v>0</v>
      </c>
      <c r="J17498" s="302">
        <v>130000000</v>
      </c>
    </row>
    <row r="17499" spans="1:10" x14ac:dyDescent="0.25">
      <c r="A17499">
        <v>38917001</v>
      </c>
      <c r="B17499">
        <v>38957001</v>
      </c>
      <c r="C17499" t="s">
        <v>18357</v>
      </c>
      <c r="D17499" t="s">
        <v>1977</v>
      </c>
      <c r="E17499" t="s">
        <v>18362</v>
      </c>
      <c r="F17499" t="s">
        <v>2005</v>
      </c>
      <c r="G17499" t="s">
        <v>2148</v>
      </c>
      <c r="H17499" t="s">
        <v>1911</v>
      </c>
      <c r="I17499">
        <v>0</v>
      </c>
      <c r="J17499" s="302">
        <v>74200000</v>
      </c>
    </row>
    <row r="17500" spans="1:10" x14ac:dyDescent="0.25">
      <c r="A17500">
        <v>38917002</v>
      </c>
      <c r="B17500">
        <v>38957002</v>
      </c>
      <c r="C17500" t="s">
        <v>18357</v>
      </c>
      <c r="D17500" t="s">
        <v>1977</v>
      </c>
      <c r="E17500" t="s">
        <v>18363</v>
      </c>
      <c r="F17500" t="s">
        <v>2005</v>
      </c>
      <c r="G17500" t="s">
        <v>2148</v>
      </c>
      <c r="H17500" t="s">
        <v>1911</v>
      </c>
      <c r="I17500">
        <v>0</v>
      </c>
      <c r="J17500" s="302">
        <v>85200000</v>
      </c>
    </row>
    <row r="17501" spans="1:10" x14ac:dyDescent="0.25">
      <c r="A17501">
        <v>38917005</v>
      </c>
      <c r="B17501">
        <v>38957003</v>
      </c>
      <c r="C17501" t="s">
        <v>18357</v>
      </c>
      <c r="D17501" t="s">
        <v>1977</v>
      </c>
      <c r="E17501" t="s">
        <v>18362</v>
      </c>
      <c r="F17501" t="s">
        <v>18364</v>
      </c>
      <c r="G17501" t="s">
        <v>18365</v>
      </c>
      <c r="H17501" t="s">
        <v>1911</v>
      </c>
      <c r="I17501">
        <v>0</v>
      </c>
      <c r="J17501" s="302">
        <v>96400000</v>
      </c>
    </row>
    <row r="17502" spans="1:10" x14ac:dyDescent="0.25">
      <c r="A17502">
        <v>38917006</v>
      </c>
      <c r="B17502">
        <v>38957004</v>
      </c>
      <c r="C17502" t="s">
        <v>18357</v>
      </c>
      <c r="D17502" t="s">
        <v>1977</v>
      </c>
      <c r="E17502" t="s">
        <v>18362</v>
      </c>
      <c r="F17502" t="s">
        <v>18366</v>
      </c>
      <c r="G17502" t="s">
        <v>2148</v>
      </c>
      <c r="H17502" t="s">
        <v>1911</v>
      </c>
      <c r="I17502">
        <v>0</v>
      </c>
      <c r="J17502" s="302">
        <v>90600000</v>
      </c>
    </row>
    <row r="17503" spans="1:10" x14ac:dyDescent="0.25">
      <c r="A17503">
        <v>38917007</v>
      </c>
      <c r="B17503">
        <v>38957005</v>
      </c>
      <c r="C17503" t="s">
        <v>18357</v>
      </c>
      <c r="D17503" t="s">
        <v>1977</v>
      </c>
      <c r="E17503" t="s">
        <v>18362</v>
      </c>
      <c r="F17503" t="s">
        <v>18014</v>
      </c>
      <c r="G17503" t="s">
        <v>18018</v>
      </c>
      <c r="H17503" t="s">
        <v>1911</v>
      </c>
      <c r="I17503">
        <v>0</v>
      </c>
      <c r="J17503" s="302">
        <v>71100000</v>
      </c>
    </row>
    <row r="17504" spans="1:10" x14ac:dyDescent="0.25">
      <c r="A17504">
        <v>38917008</v>
      </c>
      <c r="B17504">
        <v>38957006</v>
      </c>
      <c r="C17504" t="s">
        <v>18357</v>
      </c>
      <c r="D17504" t="s">
        <v>1977</v>
      </c>
      <c r="E17504" t="s">
        <v>17947</v>
      </c>
      <c r="F17504" t="s">
        <v>2005</v>
      </c>
      <c r="G17504" t="s">
        <v>2148</v>
      </c>
      <c r="H17504" t="s">
        <v>1911</v>
      </c>
      <c r="I17504">
        <v>0</v>
      </c>
      <c r="J17504" s="302">
        <v>79800000</v>
      </c>
    </row>
    <row r="17505" spans="1:10" x14ac:dyDescent="0.25">
      <c r="A17505">
        <v>38917010</v>
      </c>
      <c r="B17505">
        <v>38957007</v>
      </c>
      <c r="C17505" t="s">
        <v>18357</v>
      </c>
      <c r="D17505" t="s">
        <v>1977</v>
      </c>
      <c r="E17505" t="s">
        <v>18362</v>
      </c>
      <c r="F17505" t="s">
        <v>18367</v>
      </c>
      <c r="G17505" t="s">
        <v>12760</v>
      </c>
      <c r="H17505" t="s">
        <v>1911</v>
      </c>
      <c r="I17505">
        <v>0</v>
      </c>
      <c r="J17505" s="302">
        <v>124700000</v>
      </c>
    </row>
    <row r="17506" spans="1:10" x14ac:dyDescent="0.25">
      <c r="A17506">
        <v>38917011</v>
      </c>
      <c r="B17506">
        <v>38957008</v>
      </c>
      <c r="C17506" t="s">
        <v>18357</v>
      </c>
      <c r="D17506" t="s">
        <v>1977</v>
      </c>
      <c r="E17506" t="s">
        <v>18362</v>
      </c>
      <c r="F17506" t="s">
        <v>18368</v>
      </c>
      <c r="G17506" t="s">
        <v>12760</v>
      </c>
      <c r="H17506" t="s">
        <v>1911</v>
      </c>
      <c r="I17506">
        <v>0</v>
      </c>
      <c r="J17506" s="302">
        <v>117000000</v>
      </c>
    </row>
    <row r="17507" spans="1:10" x14ac:dyDescent="0.25">
      <c r="A17507">
        <v>38917012</v>
      </c>
      <c r="B17507">
        <v>38957009</v>
      </c>
      <c r="C17507" t="s">
        <v>18357</v>
      </c>
      <c r="D17507" t="s">
        <v>1977</v>
      </c>
      <c r="E17507" t="s">
        <v>18362</v>
      </c>
      <c r="F17507" t="s">
        <v>3306</v>
      </c>
      <c r="G17507" t="s">
        <v>3303</v>
      </c>
      <c r="H17507" t="s">
        <v>1911</v>
      </c>
      <c r="I17507">
        <v>0</v>
      </c>
      <c r="J17507" s="302">
        <v>196000000</v>
      </c>
    </row>
    <row r="17508" spans="1:10" x14ac:dyDescent="0.25">
      <c r="A17508">
        <v>38917013</v>
      </c>
      <c r="B17508">
        <v>38957010</v>
      </c>
      <c r="C17508" t="s">
        <v>18357</v>
      </c>
      <c r="D17508" t="s">
        <v>1977</v>
      </c>
      <c r="E17508" t="s">
        <v>18369</v>
      </c>
      <c r="F17508" t="s">
        <v>18370</v>
      </c>
      <c r="G17508" t="s">
        <v>12760</v>
      </c>
      <c r="H17508" t="s">
        <v>1911</v>
      </c>
      <c r="I17508">
        <v>0</v>
      </c>
      <c r="J17508" s="302">
        <v>160000000</v>
      </c>
    </row>
    <row r="17509" spans="1:10" x14ac:dyDescent="0.25">
      <c r="A17509">
        <v>38917014</v>
      </c>
      <c r="B17509">
        <v>38957011</v>
      </c>
      <c r="C17509" t="s">
        <v>18357</v>
      </c>
      <c r="D17509" t="s">
        <v>1977</v>
      </c>
      <c r="E17509" t="s">
        <v>18369</v>
      </c>
      <c r="F17509" t="s">
        <v>18361</v>
      </c>
      <c r="G17509" t="s">
        <v>12760</v>
      </c>
      <c r="H17509" t="s">
        <v>1911</v>
      </c>
      <c r="I17509">
        <v>0</v>
      </c>
      <c r="J17509" s="302">
        <v>104000000</v>
      </c>
    </row>
    <row r="17510" spans="1:10" x14ac:dyDescent="0.25">
      <c r="A17510">
        <v>38917015</v>
      </c>
      <c r="B17510">
        <v>38957012</v>
      </c>
      <c r="C17510" t="s">
        <v>18357</v>
      </c>
      <c r="D17510" t="s">
        <v>1977</v>
      </c>
      <c r="E17510" t="s">
        <v>18371</v>
      </c>
      <c r="F17510" t="s">
        <v>18372</v>
      </c>
      <c r="G17510" t="s">
        <v>12760</v>
      </c>
      <c r="H17510" t="s">
        <v>1911</v>
      </c>
      <c r="I17510">
        <v>0</v>
      </c>
      <c r="J17510" s="302">
        <v>122000000</v>
      </c>
    </row>
    <row r="17511" spans="1:10" x14ac:dyDescent="0.25">
      <c r="A17511">
        <v>38917016</v>
      </c>
      <c r="B17511">
        <v>38957013</v>
      </c>
      <c r="C17511" t="s">
        <v>18357</v>
      </c>
      <c r="D17511" t="s">
        <v>1977</v>
      </c>
      <c r="E17511" t="s">
        <v>18371</v>
      </c>
      <c r="F17511" t="s">
        <v>18361</v>
      </c>
      <c r="G17511" t="s">
        <v>12760</v>
      </c>
      <c r="H17511" t="s">
        <v>1911</v>
      </c>
      <c r="I17511">
        <v>0</v>
      </c>
      <c r="J17511" s="302">
        <v>100000000</v>
      </c>
    </row>
    <row r="17512" spans="1:10" x14ac:dyDescent="0.25">
      <c r="A17512">
        <v>38917017</v>
      </c>
      <c r="B17512">
        <v>38957014</v>
      </c>
      <c r="C17512" t="s">
        <v>18357</v>
      </c>
      <c r="D17512" t="s">
        <v>1977</v>
      </c>
      <c r="E17512" t="s">
        <v>18362</v>
      </c>
      <c r="F17512" t="s">
        <v>18361</v>
      </c>
      <c r="G17512" t="s">
        <v>12760</v>
      </c>
      <c r="H17512" t="s">
        <v>1911</v>
      </c>
      <c r="I17512">
        <v>0</v>
      </c>
      <c r="J17512" s="302">
        <v>93000000</v>
      </c>
    </row>
    <row r="17513" spans="1:10" x14ac:dyDescent="0.25">
      <c r="A17513">
        <v>38917018</v>
      </c>
      <c r="B17513">
        <v>38957015</v>
      </c>
      <c r="C17513" t="s">
        <v>18357</v>
      </c>
      <c r="D17513" t="s">
        <v>1977</v>
      </c>
      <c r="E17513" t="s">
        <v>18373</v>
      </c>
      <c r="F17513" t="s">
        <v>18374</v>
      </c>
      <c r="G17513" t="s">
        <v>3358</v>
      </c>
      <c r="H17513" t="s">
        <v>1911</v>
      </c>
      <c r="I17513">
        <v>0</v>
      </c>
      <c r="J17513" s="302">
        <v>190000000</v>
      </c>
    </row>
    <row r="17514" spans="1:10" x14ac:dyDescent="0.25">
      <c r="A17514">
        <v>39001001</v>
      </c>
      <c r="B17514">
        <v>39032001</v>
      </c>
      <c r="C17514" t="s">
        <v>18375</v>
      </c>
      <c r="D17514" t="s">
        <v>1907</v>
      </c>
      <c r="E17514" t="s">
        <v>18376</v>
      </c>
      <c r="F17514" t="s">
        <v>18377</v>
      </c>
      <c r="G17514" t="s">
        <v>18378</v>
      </c>
      <c r="H17514" t="s">
        <v>1911</v>
      </c>
      <c r="I17514">
        <v>0</v>
      </c>
      <c r="J17514" s="302">
        <v>30000000</v>
      </c>
    </row>
    <row r="17515" spans="1:10" x14ac:dyDescent="0.25">
      <c r="A17515">
        <v>39001002</v>
      </c>
      <c r="B17515">
        <v>39033001</v>
      </c>
      <c r="C17515" t="s">
        <v>18375</v>
      </c>
      <c r="D17515" t="s">
        <v>1907</v>
      </c>
      <c r="E17515" t="s">
        <v>18376</v>
      </c>
      <c r="F17515" t="s">
        <v>18379</v>
      </c>
      <c r="G17515" t="s">
        <v>14685</v>
      </c>
      <c r="H17515" t="s">
        <v>1911</v>
      </c>
      <c r="I17515">
        <v>0</v>
      </c>
      <c r="J17515" s="302">
        <v>30800000</v>
      </c>
    </row>
    <row r="17516" spans="1:10" x14ac:dyDescent="0.25">
      <c r="A17516">
        <v>39001003</v>
      </c>
      <c r="B17516">
        <v>39033002</v>
      </c>
      <c r="C17516" t="s">
        <v>18375</v>
      </c>
      <c r="D17516" t="s">
        <v>1907</v>
      </c>
      <c r="E17516" t="s">
        <v>18380</v>
      </c>
      <c r="F17516" t="s">
        <v>18381</v>
      </c>
      <c r="G17516" t="s">
        <v>18382</v>
      </c>
      <c r="H17516" t="s">
        <v>1911</v>
      </c>
      <c r="I17516">
        <v>0</v>
      </c>
      <c r="J17516" s="302">
        <v>29900000</v>
      </c>
    </row>
    <row r="17517" spans="1:10" x14ac:dyDescent="0.25">
      <c r="A17517">
        <v>39001004</v>
      </c>
      <c r="B17517">
        <v>39033003</v>
      </c>
      <c r="C17517" t="s">
        <v>18375</v>
      </c>
      <c r="D17517" t="s">
        <v>1907</v>
      </c>
      <c r="E17517" t="s">
        <v>18383</v>
      </c>
      <c r="F17517" t="s">
        <v>14858</v>
      </c>
      <c r="G17517" t="s">
        <v>15045</v>
      </c>
      <c r="H17517" t="s">
        <v>1911</v>
      </c>
      <c r="I17517">
        <v>0</v>
      </c>
      <c r="J17517" s="302">
        <v>135000000</v>
      </c>
    </row>
    <row r="17518" spans="1:10" x14ac:dyDescent="0.25">
      <c r="A17518">
        <v>39001005</v>
      </c>
      <c r="B17518">
        <v>39033004</v>
      </c>
      <c r="C17518" t="s">
        <v>18375</v>
      </c>
      <c r="D17518" t="s">
        <v>1907</v>
      </c>
      <c r="E17518" t="s">
        <v>18383</v>
      </c>
      <c r="F17518" t="s">
        <v>14858</v>
      </c>
      <c r="G17518" t="s">
        <v>15045</v>
      </c>
      <c r="H17518" t="s">
        <v>1911</v>
      </c>
      <c r="I17518">
        <v>95000</v>
      </c>
      <c r="J17518" s="302">
        <v>100000000</v>
      </c>
    </row>
    <row r="17519" spans="1:10" x14ac:dyDescent="0.25">
      <c r="A17519">
        <v>39006003</v>
      </c>
      <c r="B17519">
        <v>39035001</v>
      </c>
      <c r="C17519" t="s">
        <v>18375</v>
      </c>
      <c r="D17519" t="s">
        <v>1918</v>
      </c>
      <c r="E17519" t="s">
        <v>18384</v>
      </c>
      <c r="F17519" t="s">
        <v>18385</v>
      </c>
      <c r="G17519" t="s">
        <v>4863</v>
      </c>
      <c r="H17519" t="s">
        <v>1911</v>
      </c>
      <c r="I17519">
        <v>0</v>
      </c>
      <c r="J17519" s="302">
        <v>65200000</v>
      </c>
    </row>
    <row r="17520" spans="1:10" x14ac:dyDescent="0.25">
      <c r="A17520">
        <v>39006006</v>
      </c>
      <c r="B17520">
        <v>39035002</v>
      </c>
      <c r="C17520" t="s">
        <v>18375</v>
      </c>
      <c r="D17520" t="s">
        <v>1918</v>
      </c>
      <c r="E17520" t="s">
        <v>18384</v>
      </c>
      <c r="F17520" t="s">
        <v>18386</v>
      </c>
      <c r="G17520" t="s">
        <v>4863</v>
      </c>
      <c r="H17520" t="s">
        <v>1911</v>
      </c>
      <c r="I17520">
        <v>0</v>
      </c>
      <c r="J17520" s="302">
        <v>64000000</v>
      </c>
    </row>
    <row r="17521" spans="1:10" x14ac:dyDescent="0.25">
      <c r="A17521">
        <v>39006007</v>
      </c>
      <c r="B17521">
        <v>39035003</v>
      </c>
      <c r="C17521" t="s">
        <v>18375</v>
      </c>
      <c r="D17521" t="s">
        <v>1918</v>
      </c>
      <c r="E17521" t="s">
        <v>18384</v>
      </c>
      <c r="F17521" t="s">
        <v>18385</v>
      </c>
      <c r="G17521" t="s">
        <v>2312</v>
      </c>
      <c r="H17521" t="s">
        <v>1911</v>
      </c>
      <c r="I17521">
        <v>0</v>
      </c>
      <c r="J17521" s="302">
        <v>67900000</v>
      </c>
    </row>
    <row r="17522" spans="1:10" x14ac:dyDescent="0.25">
      <c r="A17522">
        <v>39006010</v>
      </c>
      <c r="B17522">
        <v>39035004</v>
      </c>
      <c r="C17522" t="s">
        <v>18375</v>
      </c>
      <c r="D17522" t="s">
        <v>1918</v>
      </c>
      <c r="E17522" t="s">
        <v>18387</v>
      </c>
      <c r="F17522" t="s">
        <v>10270</v>
      </c>
      <c r="G17522" t="s">
        <v>8393</v>
      </c>
      <c r="H17522" t="s">
        <v>1911</v>
      </c>
      <c r="I17522">
        <v>0</v>
      </c>
      <c r="J17522" s="302">
        <v>54900000</v>
      </c>
    </row>
    <row r="17523" spans="1:10" x14ac:dyDescent="0.25">
      <c r="A17523">
        <v>39006011</v>
      </c>
      <c r="B17523">
        <v>39035005</v>
      </c>
      <c r="C17523" t="s">
        <v>18375</v>
      </c>
      <c r="D17523" t="s">
        <v>1918</v>
      </c>
      <c r="E17523" t="s">
        <v>18388</v>
      </c>
      <c r="F17523" t="s">
        <v>3757</v>
      </c>
      <c r="G17523" t="s">
        <v>8393</v>
      </c>
      <c r="H17523" t="s">
        <v>1911</v>
      </c>
      <c r="I17523">
        <v>0</v>
      </c>
      <c r="J17523" s="302">
        <v>62500000</v>
      </c>
    </row>
    <row r="17524" spans="1:10" x14ac:dyDescent="0.25">
      <c r="A17524">
        <v>39006012</v>
      </c>
      <c r="B17524">
        <v>39035006</v>
      </c>
      <c r="C17524" t="s">
        <v>18375</v>
      </c>
      <c r="D17524" t="s">
        <v>1918</v>
      </c>
      <c r="E17524" t="s">
        <v>18387</v>
      </c>
      <c r="F17524" t="s">
        <v>10270</v>
      </c>
      <c r="G17524" t="s">
        <v>12663</v>
      </c>
      <c r="H17524" t="s">
        <v>1911</v>
      </c>
      <c r="I17524">
        <v>0</v>
      </c>
      <c r="J17524" s="302">
        <v>58200000</v>
      </c>
    </row>
    <row r="17525" spans="1:10" x14ac:dyDescent="0.25">
      <c r="A17525">
        <v>39007001</v>
      </c>
      <c r="B17525">
        <v>39041001</v>
      </c>
      <c r="C17525" t="s">
        <v>18375</v>
      </c>
      <c r="D17525" t="s">
        <v>2145</v>
      </c>
      <c r="E17525" t="s">
        <v>18389</v>
      </c>
      <c r="F17525" t="s">
        <v>3747</v>
      </c>
      <c r="G17525" t="s">
        <v>4983</v>
      </c>
      <c r="H17525" t="s">
        <v>1911</v>
      </c>
      <c r="I17525">
        <v>0</v>
      </c>
      <c r="J17525" s="302">
        <v>42200000</v>
      </c>
    </row>
    <row r="17526" spans="1:10" x14ac:dyDescent="0.25">
      <c r="A17526">
        <v>39007002</v>
      </c>
      <c r="B17526">
        <v>39041002</v>
      </c>
      <c r="C17526" t="s">
        <v>18375</v>
      </c>
      <c r="D17526" t="s">
        <v>2145</v>
      </c>
      <c r="E17526" t="s">
        <v>18390</v>
      </c>
      <c r="F17526" t="s">
        <v>18391</v>
      </c>
      <c r="G17526" t="s">
        <v>4057</v>
      </c>
      <c r="H17526" t="s">
        <v>1911</v>
      </c>
      <c r="I17526">
        <v>0</v>
      </c>
      <c r="J17526" s="302">
        <v>51100000</v>
      </c>
    </row>
    <row r="17527" spans="1:10" x14ac:dyDescent="0.25">
      <c r="A17527">
        <v>39007003</v>
      </c>
      <c r="B17527">
        <v>39041003</v>
      </c>
      <c r="C17527" t="s">
        <v>18375</v>
      </c>
      <c r="D17527" t="s">
        <v>2145</v>
      </c>
      <c r="E17527" t="s">
        <v>18392</v>
      </c>
      <c r="F17527" t="s">
        <v>14722</v>
      </c>
      <c r="G17527" t="s">
        <v>4057</v>
      </c>
      <c r="H17527" t="s">
        <v>1911</v>
      </c>
      <c r="I17527">
        <v>0</v>
      </c>
      <c r="J17527" s="302">
        <v>62100000</v>
      </c>
    </row>
    <row r="17528" spans="1:10" x14ac:dyDescent="0.25">
      <c r="A17528">
        <v>39020001</v>
      </c>
      <c r="B17528">
        <v>39043001</v>
      </c>
      <c r="C17528" t="s">
        <v>18375</v>
      </c>
      <c r="D17528" t="s">
        <v>2149</v>
      </c>
      <c r="E17528" t="s">
        <v>18393</v>
      </c>
      <c r="F17528" t="s">
        <v>3747</v>
      </c>
      <c r="G17528" t="s">
        <v>4983</v>
      </c>
      <c r="H17528" t="s">
        <v>1911</v>
      </c>
      <c r="I17528">
        <v>0</v>
      </c>
      <c r="J17528" s="302">
        <v>69700000</v>
      </c>
    </row>
    <row r="17529" spans="1:10" x14ac:dyDescent="0.25">
      <c r="A17529">
        <v>39020002</v>
      </c>
      <c r="B17529">
        <v>39045001</v>
      </c>
      <c r="C17529" t="s">
        <v>18375</v>
      </c>
      <c r="D17529" t="s">
        <v>2149</v>
      </c>
      <c r="E17529" t="s">
        <v>18393</v>
      </c>
      <c r="F17529" t="s">
        <v>3747</v>
      </c>
      <c r="G17529" t="s">
        <v>18394</v>
      </c>
      <c r="H17529" t="s">
        <v>1911</v>
      </c>
      <c r="I17529">
        <v>0</v>
      </c>
      <c r="J17529" s="302">
        <v>69700000</v>
      </c>
    </row>
    <row r="17530" spans="1:10" x14ac:dyDescent="0.25">
      <c r="A17530">
        <v>39012001</v>
      </c>
      <c r="B17530">
        <v>39046001</v>
      </c>
      <c r="C17530" t="s">
        <v>18375</v>
      </c>
      <c r="D17530" t="s">
        <v>1941</v>
      </c>
      <c r="E17530" t="s">
        <v>18393</v>
      </c>
      <c r="F17530" t="s">
        <v>3747</v>
      </c>
      <c r="G17530" t="s">
        <v>4982</v>
      </c>
      <c r="H17530" t="s">
        <v>1911</v>
      </c>
      <c r="I17530">
        <v>0</v>
      </c>
      <c r="J17530" s="302">
        <v>42000000</v>
      </c>
    </row>
    <row r="17531" spans="1:10" x14ac:dyDescent="0.25">
      <c r="A17531">
        <v>39020003</v>
      </c>
      <c r="B17531">
        <v>39047001</v>
      </c>
      <c r="C17531" t="s">
        <v>18375</v>
      </c>
      <c r="D17531" t="s">
        <v>2149</v>
      </c>
      <c r="E17531" t="s">
        <v>18393</v>
      </c>
      <c r="F17531" t="s">
        <v>14652</v>
      </c>
      <c r="G17531" t="s">
        <v>18395</v>
      </c>
      <c r="H17531" t="s">
        <v>1911</v>
      </c>
      <c r="I17531">
        <v>0</v>
      </c>
      <c r="J17531" s="302">
        <v>71700000</v>
      </c>
    </row>
    <row r="17532" spans="1:10" x14ac:dyDescent="0.25">
      <c r="A17532">
        <v>39006001</v>
      </c>
      <c r="B17532">
        <v>39088001</v>
      </c>
      <c r="C17532" t="s">
        <v>18375</v>
      </c>
      <c r="D17532" t="s">
        <v>1918</v>
      </c>
      <c r="E17532" t="s">
        <v>18396</v>
      </c>
      <c r="F17532" t="s">
        <v>3747</v>
      </c>
      <c r="G17532" t="s">
        <v>4983</v>
      </c>
      <c r="H17532" t="s">
        <v>1911</v>
      </c>
      <c r="I17532">
        <v>0</v>
      </c>
      <c r="J17532" s="302">
        <v>34000000</v>
      </c>
    </row>
    <row r="17533" spans="1:10" x14ac:dyDescent="0.25">
      <c r="A17533">
        <v>39006002</v>
      </c>
      <c r="B17533">
        <v>39088002</v>
      </c>
      <c r="C17533" t="s">
        <v>18375</v>
      </c>
      <c r="D17533" t="s">
        <v>1918</v>
      </c>
      <c r="E17533" t="s">
        <v>18390</v>
      </c>
      <c r="F17533" t="s">
        <v>18397</v>
      </c>
      <c r="G17533" t="s">
        <v>18398</v>
      </c>
      <c r="H17533" t="s">
        <v>1911</v>
      </c>
      <c r="I17533">
        <v>0</v>
      </c>
      <c r="J17533" s="302">
        <v>50000000</v>
      </c>
    </row>
    <row r="17534" spans="1:10" x14ac:dyDescent="0.25">
      <c r="A17534">
        <v>39006004</v>
      </c>
      <c r="B17534">
        <v>39088003</v>
      </c>
      <c r="C17534" t="s">
        <v>18375</v>
      </c>
      <c r="D17534" t="s">
        <v>1918</v>
      </c>
      <c r="E17534" t="s">
        <v>18392</v>
      </c>
      <c r="F17534" t="s">
        <v>18399</v>
      </c>
      <c r="G17534" t="s">
        <v>18400</v>
      </c>
      <c r="H17534" t="s">
        <v>1911</v>
      </c>
      <c r="I17534">
        <v>0</v>
      </c>
      <c r="J17534" s="302">
        <v>58700000</v>
      </c>
    </row>
    <row r="17535" spans="1:10" x14ac:dyDescent="0.25">
      <c r="A17535">
        <v>39006005</v>
      </c>
      <c r="B17535">
        <v>39088004</v>
      </c>
      <c r="C17535" t="s">
        <v>18375</v>
      </c>
      <c r="D17535" t="s">
        <v>1918</v>
      </c>
      <c r="E17535" t="s">
        <v>18392</v>
      </c>
      <c r="F17535" t="s">
        <v>18399</v>
      </c>
      <c r="G17535" t="s">
        <v>18401</v>
      </c>
      <c r="H17535" t="s">
        <v>1911</v>
      </c>
      <c r="I17535">
        <v>0</v>
      </c>
      <c r="J17535" s="302">
        <v>57200000</v>
      </c>
    </row>
    <row r="17536" spans="1:10" x14ac:dyDescent="0.25">
      <c r="A17536">
        <v>39006008</v>
      </c>
      <c r="B17536">
        <v>39088008</v>
      </c>
      <c r="C17536" t="s">
        <v>18375</v>
      </c>
      <c r="D17536" t="s">
        <v>1918</v>
      </c>
      <c r="E17536" t="s">
        <v>18402</v>
      </c>
      <c r="F17536" t="s">
        <v>4151</v>
      </c>
      <c r="G17536" t="s">
        <v>8393</v>
      </c>
      <c r="H17536" t="s">
        <v>1911</v>
      </c>
      <c r="I17536">
        <v>0</v>
      </c>
      <c r="J17536" s="302">
        <v>43900000</v>
      </c>
    </row>
    <row r="17537" spans="1:10" x14ac:dyDescent="0.25">
      <c r="A17537">
        <v>39006009</v>
      </c>
      <c r="B17537">
        <v>39088009</v>
      </c>
      <c r="C17537" t="s">
        <v>18375</v>
      </c>
      <c r="D17537" t="s">
        <v>1918</v>
      </c>
      <c r="E17537" t="s">
        <v>18403</v>
      </c>
      <c r="F17537" t="s">
        <v>9254</v>
      </c>
      <c r="G17537" t="s">
        <v>8393</v>
      </c>
      <c r="H17537" t="s">
        <v>1911</v>
      </c>
      <c r="I17537">
        <v>0</v>
      </c>
      <c r="J17537" s="302">
        <v>55600000</v>
      </c>
    </row>
    <row r="17538" spans="1:10" x14ac:dyDescent="0.25">
      <c r="A17538">
        <v>39117001</v>
      </c>
      <c r="B17538">
        <v>39155001</v>
      </c>
      <c r="C17538" t="s">
        <v>18404</v>
      </c>
      <c r="D17538" t="s">
        <v>1977</v>
      </c>
      <c r="E17538" t="s">
        <v>2016</v>
      </c>
      <c r="F17538" t="s">
        <v>18405</v>
      </c>
      <c r="G17538" t="s">
        <v>15634</v>
      </c>
      <c r="H17538" t="s">
        <v>1911</v>
      </c>
      <c r="I17538">
        <v>0</v>
      </c>
      <c r="J17538" s="302">
        <v>3000000</v>
      </c>
    </row>
    <row r="17539" spans="1:10" x14ac:dyDescent="0.25">
      <c r="A17539">
        <v>39201001</v>
      </c>
      <c r="B17539">
        <v>39232001</v>
      </c>
      <c r="C17539" t="s">
        <v>18406</v>
      </c>
      <c r="D17539" t="s">
        <v>1907</v>
      </c>
      <c r="E17539" t="s">
        <v>14627</v>
      </c>
      <c r="F17539" t="s">
        <v>3538</v>
      </c>
      <c r="G17539" t="s">
        <v>8136</v>
      </c>
      <c r="H17539" t="s">
        <v>1911</v>
      </c>
      <c r="I17539">
        <v>0</v>
      </c>
      <c r="J17539" s="302">
        <v>48300000</v>
      </c>
    </row>
    <row r="17540" spans="1:10" x14ac:dyDescent="0.25">
      <c r="A17540">
        <v>39201002</v>
      </c>
      <c r="B17540">
        <v>39232002</v>
      </c>
      <c r="C17540" t="s">
        <v>18406</v>
      </c>
      <c r="D17540" t="s">
        <v>1907</v>
      </c>
      <c r="E17540" t="s">
        <v>14627</v>
      </c>
      <c r="F17540" t="s">
        <v>10270</v>
      </c>
      <c r="G17540" t="s">
        <v>3298</v>
      </c>
      <c r="H17540" t="s">
        <v>1911</v>
      </c>
      <c r="I17540">
        <v>0</v>
      </c>
      <c r="J17540" s="302">
        <v>41400000</v>
      </c>
    </row>
    <row r="17541" spans="1:10" x14ac:dyDescent="0.25">
      <c r="A17541">
        <v>39201003</v>
      </c>
      <c r="B17541">
        <v>39232003</v>
      </c>
      <c r="C17541" t="s">
        <v>18406</v>
      </c>
      <c r="D17541" t="s">
        <v>1907</v>
      </c>
      <c r="E17541" t="s">
        <v>18407</v>
      </c>
      <c r="F17541" t="s">
        <v>18408</v>
      </c>
      <c r="G17541" t="s">
        <v>4635</v>
      </c>
      <c r="H17541" t="s">
        <v>1911</v>
      </c>
      <c r="I17541">
        <v>0</v>
      </c>
      <c r="J17541" s="302">
        <v>57100000</v>
      </c>
    </row>
    <row r="17542" spans="1:10" x14ac:dyDescent="0.25">
      <c r="A17542">
        <v>39201004</v>
      </c>
      <c r="B17542">
        <v>39232004</v>
      </c>
      <c r="C17542" t="s">
        <v>18406</v>
      </c>
      <c r="D17542" t="s">
        <v>1907</v>
      </c>
      <c r="E17542" t="s">
        <v>18409</v>
      </c>
      <c r="F17542" t="s">
        <v>3930</v>
      </c>
      <c r="G17542" t="s">
        <v>18410</v>
      </c>
      <c r="H17542" t="s">
        <v>1911</v>
      </c>
      <c r="I17542">
        <v>0</v>
      </c>
      <c r="J17542" s="302">
        <v>69000000</v>
      </c>
    </row>
    <row r="17543" spans="1:10" x14ac:dyDescent="0.25">
      <c r="A17543">
        <v>39201005</v>
      </c>
      <c r="B17543">
        <v>39232005</v>
      </c>
      <c r="C17543" t="s">
        <v>18406</v>
      </c>
      <c r="D17543" t="s">
        <v>1907</v>
      </c>
      <c r="E17543" t="s">
        <v>18411</v>
      </c>
      <c r="F17543" t="s">
        <v>1928</v>
      </c>
      <c r="G17543" t="s">
        <v>14858</v>
      </c>
      <c r="H17543" t="s">
        <v>1911</v>
      </c>
      <c r="I17543">
        <v>0</v>
      </c>
      <c r="J17543" s="302">
        <v>76000000</v>
      </c>
    </row>
    <row r="17544" spans="1:10" x14ac:dyDescent="0.25">
      <c r="A17544">
        <v>39201006</v>
      </c>
      <c r="B17544">
        <v>39232006</v>
      </c>
      <c r="C17544" t="s">
        <v>18406</v>
      </c>
      <c r="D17544" t="s">
        <v>1907</v>
      </c>
      <c r="E17544" t="s">
        <v>18411</v>
      </c>
      <c r="F17544" t="s">
        <v>3618</v>
      </c>
      <c r="G17544" t="s">
        <v>14858</v>
      </c>
      <c r="H17544" t="s">
        <v>1911</v>
      </c>
      <c r="I17544">
        <v>0</v>
      </c>
      <c r="J17544" s="302">
        <v>58000000</v>
      </c>
    </row>
    <row r="17545" spans="1:10" x14ac:dyDescent="0.25">
      <c r="A17545">
        <v>39201011</v>
      </c>
      <c r="B17545">
        <v>39232011</v>
      </c>
      <c r="C17545" t="s">
        <v>18406</v>
      </c>
      <c r="D17545" t="s">
        <v>1907</v>
      </c>
      <c r="E17545" t="s">
        <v>18411</v>
      </c>
      <c r="F17545" t="s">
        <v>18412</v>
      </c>
      <c r="G17545" t="s">
        <v>14858</v>
      </c>
      <c r="H17545" t="s">
        <v>1911</v>
      </c>
      <c r="I17545">
        <v>0</v>
      </c>
      <c r="J17545" s="302">
        <v>61000000</v>
      </c>
    </row>
    <row r="17546" spans="1:10" x14ac:dyDescent="0.25">
      <c r="A17546">
        <v>39206002</v>
      </c>
      <c r="B17546">
        <v>39235001</v>
      </c>
      <c r="C17546" t="s">
        <v>18406</v>
      </c>
      <c r="D17546" t="s">
        <v>1918</v>
      </c>
      <c r="E17546" t="s">
        <v>18413</v>
      </c>
      <c r="F17546" t="s">
        <v>10270</v>
      </c>
      <c r="G17546" t="s">
        <v>3791</v>
      </c>
      <c r="H17546" t="s">
        <v>1911</v>
      </c>
      <c r="I17546">
        <v>0</v>
      </c>
      <c r="J17546" s="302">
        <v>66900000</v>
      </c>
    </row>
    <row r="17547" spans="1:10" x14ac:dyDescent="0.25">
      <c r="A17547">
        <v>39206003</v>
      </c>
      <c r="B17547">
        <v>39235002</v>
      </c>
      <c r="C17547" t="s">
        <v>18406</v>
      </c>
      <c r="D17547" t="s">
        <v>1918</v>
      </c>
      <c r="E17547" t="s">
        <v>18413</v>
      </c>
      <c r="F17547" t="s">
        <v>3538</v>
      </c>
      <c r="G17547" t="s">
        <v>18414</v>
      </c>
      <c r="H17547" t="s">
        <v>1911</v>
      </c>
      <c r="I17547">
        <v>0</v>
      </c>
      <c r="J17547" s="302">
        <v>70300000</v>
      </c>
    </row>
    <row r="17548" spans="1:10" x14ac:dyDescent="0.25">
      <c r="A17548">
        <v>39206004</v>
      </c>
      <c r="B17548">
        <v>39235003</v>
      </c>
      <c r="C17548" t="s">
        <v>18406</v>
      </c>
      <c r="D17548" t="s">
        <v>1918</v>
      </c>
      <c r="E17548" t="s">
        <v>18413</v>
      </c>
      <c r="F17548" t="s">
        <v>3538</v>
      </c>
      <c r="G17548" t="s">
        <v>18415</v>
      </c>
      <c r="H17548" t="s">
        <v>1911</v>
      </c>
      <c r="I17548">
        <v>0</v>
      </c>
      <c r="J17548" s="302">
        <v>72400000</v>
      </c>
    </row>
    <row r="17549" spans="1:10" x14ac:dyDescent="0.25">
      <c r="A17549">
        <v>39206007</v>
      </c>
      <c r="B17549">
        <v>39235005</v>
      </c>
      <c r="C17549" t="s">
        <v>18406</v>
      </c>
      <c r="D17549" t="s">
        <v>1918</v>
      </c>
      <c r="E17549" t="s">
        <v>18416</v>
      </c>
      <c r="F17549" t="s">
        <v>3538</v>
      </c>
      <c r="G17549" t="s">
        <v>18417</v>
      </c>
      <c r="H17549" t="s">
        <v>1911</v>
      </c>
      <c r="I17549">
        <v>0</v>
      </c>
      <c r="J17549" s="302">
        <v>65400000</v>
      </c>
    </row>
    <row r="17550" spans="1:10" x14ac:dyDescent="0.25">
      <c r="A17550">
        <v>39206008</v>
      </c>
      <c r="B17550">
        <v>39235006</v>
      </c>
      <c r="C17550" t="s">
        <v>18406</v>
      </c>
      <c r="D17550" t="s">
        <v>1918</v>
      </c>
      <c r="E17550" t="s">
        <v>18418</v>
      </c>
      <c r="F17550" t="s">
        <v>18419</v>
      </c>
      <c r="G17550" t="s">
        <v>18420</v>
      </c>
      <c r="H17550" t="s">
        <v>1911</v>
      </c>
      <c r="I17550">
        <v>0</v>
      </c>
      <c r="J17550" s="302">
        <v>114900000</v>
      </c>
    </row>
    <row r="17551" spans="1:10" x14ac:dyDescent="0.25">
      <c r="A17551">
        <v>39206009</v>
      </c>
      <c r="B17551">
        <v>39235007</v>
      </c>
      <c r="C17551" t="s">
        <v>18406</v>
      </c>
      <c r="D17551" t="s">
        <v>1918</v>
      </c>
      <c r="E17551" t="s">
        <v>18418</v>
      </c>
      <c r="F17551" t="s">
        <v>3538</v>
      </c>
      <c r="G17551" t="s">
        <v>18421</v>
      </c>
      <c r="H17551" t="s">
        <v>1911</v>
      </c>
      <c r="I17551">
        <v>0</v>
      </c>
      <c r="J17551" s="302">
        <v>105500000</v>
      </c>
    </row>
    <row r="17552" spans="1:10" x14ac:dyDescent="0.25">
      <c r="A17552">
        <v>39206011</v>
      </c>
      <c r="B17552">
        <v>39235008</v>
      </c>
      <c r="C17552" t="s">
        <v>18406</v>
      </c>
      <c r="D17552" t="s">
        <v>1918</v>
      </c>
      <c r="E17552" t="s">
        <v>18416</v>
      </c>
      <c r="F17552" t="s">
        <v>18419</v>
      </c>
      <c r="G17552" t="s">
        <v>18422</v>
      </c>
      <c r="H17552" t="s">
        <v>1911</v>
      </c>
      <c r="I17552">
        <v>0</v>
      </c>
      <c r="J17552" s="302">
        <v>67700000</v>
      </c>
    </row>
    <row r="17553" spans="1:10" x14ac:dyDescent="0.25">
      <c r="A17553">
        <v>39206012</v>
      </c>
      <c r="B17553">
        <v>39235009</v>
      </c>
      <c r="C17553" t="s">
        <v>18406</v>
      </c>
      <c r="D17553" t="s">
        <v>1918</v>
      </c>
      <c r="E17553" t="s">
        <v>18418</v>
      </c>
      <c r="F17553" t="s">
        <v>3538</v>
      </c>
      <c r="G17553" t="s">
        <v>18423</v>
      </c>
      <c r="H17553" t="s">
        <v>1911</v>
      </c>
      <c r="I17553">
        <v>0</v>
      </c>
      <c r="J17553" s="302">
        <v>117200000</v>
      </c>
    </row>
    <row r="17554" spans="1:10" x14ac:dyDescent="0.25">
      <c r="A17554">
        <v>39206014</v>
      </c>
      <c r="B17554">
        <v>39235010</v>
      </c>
      <c r="C17554" t="s">
        <v>18406</v>
      </c>
      <c r="D17554" t="s">
        <v>1918</v>
      </c>
      <c r="E17554" t="s">
        <v>18416</v>
      </c>
      <c r="F17554" t="s">
        <v>10270</v>
      </c>
      <c r="G17554" t="s">
        <v>4062</v>
      </c>
      <c r="H17554" t="s">
        <v>1911</v>
      </c>
      <c r="I17554">
        <v>0</v>
      </c>
      <c r="J17554" s="302">
        <v>62900000</v>
      </c>
    </row>
    <row r="17555" spans="1:10" x14ac:dyDescent="0.25">
      <c r="A17555">
        <v>39206015</v>
      </c>
      <c r="B17555">
        <v>39235011</v>
      </c>
      <c r="C17555" t="s">
        <v>18406</v>
      </c>
      <c r="D17555" t="s">
        <v>1918</v>
      </c>
      <c r="E17555" t="s">
        <v>18416</v>
      </c>
      <c r="F17555" t="s">
        <v>18424</v>
      </c>
      <c r="G17555" t="s">
        <v>4062</v>
      </c>
      <c r="H17555" t="s">
        <v>1911</v>
      </c>
      <c r="I17555">
        <v>0</v>
      </c>
      <c r="J17555" s="302">
        <v>72000000</v>
      </c>
    </row>
    <row r="17556" spans="1:10" x14ac:dyDescent="0.25">
      <c r="A17556">
        <v>39206016</v>
      </c>
      <c r="B17556">
        <v>39235012</v>
      </c>
      <c r="C17556" t="s">
        <v>18406</v>
      </c>
      <c r="D17556" t="s">
        <v>1918</v>
      </c>
      <c r="E17556" t="s">
        <v>18416</v>
      </c>
      <c r="F17556" t="s">
        <v>18425</v>
      </c>
      <c r="G17556" t="s">
        <v>18422</v>
      </c>
      <c r="H17556" t="s">
        <v>1911</v>
      </c>
      <c r="I17556">
        <v>0</v>
      </c>
      <c r="J17556" s="302">
        <v>79000000</v>
      </c>
    </row>
    <row r="17557" spans="1:10" x14ac:dyDescent="0.25">
      <c r="A17557">
        <v>39206017</v>
      </c>
      <c r="B17557">
        <v>39235013</v>
      </c>
      <c r="C17557" t="s">
        <v>18406</v>
      </c>
      <c r="D17557" t="s">
        <v>1918</v>
      </c>
      <c r="E17557" t="s">
        <v>18426</v>
      </c>
      <c r="F17557" t="s">
        <v>18427</v>
      </c>
      <c r="G17557" t="s">
        <v>18428</v>
      </c>
      <c r="H17557" t="s">
        <v>1911</v>
      </c>
      <c r="I17557">
        <v>0</v>
      </c>
      <c r="J17557" s="302">
        <v>112000000</v>
      </c>
    </row>
    <row r="17558" spans="1:10" x14ac:dyDescent="0.25">
      <c r="A17558">
        <v>39206018</v>
      </c>
      <c r="B17558">
        <v>39235014</v>
      </c>
      <c r="C17558" t="s">
        <v>18406</v>
      </c>
      <c r="D17558" t="s">
        <v>1918</v>
      </c>
      <c r="E17558" t="s">
        <v>18418</v>
      </c>
      <c r="F17558" t="s">
        <v>5285</v>
      </c>
      <c r="G17558" t="s">
        <v>18420</v>
      </c>
      <c r="H17558" t="s">
        <v>1911</v>
      </c>
      <c r="I17558">
        <v>0</v>
      </c>
      <c r="J17558" s="302">
        <v>132000000</v>
      </c>
    </row>
    <row r="17559" spans="1:10" x14ac:dyDescent="0.25">
      <c r="A17559">
        <v>39206019</v>
      </c>
      <c r="B17559">
        <v>39235015</v>
      </c>
      <c r="C17559" t="s">
        <v>18406</v>
      </c>
      <c r="D17559" t="s">
        <v>1918</v>
      </c>
      <c r="E17559" t="s">
        <v>18429</v>
      </c>
      <c r="F17559" t="s">
        <v>18430</v>
      </c>
      <c r="G17559" t="s">
        <v>14945</v>
      </c>
      <c r="H17559" t="s">
        <v>1911</v>
      </c>
      <c r="I17559">
        <v>175000</v>
      </c>
      <c r="J17559" s="302">
        <v>180000000</v>
      </c>
    </row>
    <row r="17560" spans="1:10" x14ac:dyDescent="0.25">
      <c r="A17560">
        <v>39206020</v>
      </c>
      <c r="B17560">
        <v>39235016</v>
      </c>
      <c r="C17560" t="s">
        <v>18406</v>
      </c>
      <c r="D17560" t="s">
        <v>1918</v>
      </c>
      <c r="E17560" t="s">
        <v>18429</v>
      </c>
      <c r="F17560" t="s">
        <v>18431</v>
      </c>
      <c r="G17560" t="s">
        <v>18432</v>
      </c>
      <c r="H17560" t="s">
        <v>1911</v>
      </c>
      <c r="I17560">
        <v>156400</v>
      </c>
      <c r="J17560" s="302">
        <v>168200000</v>
      </c>
    </row>
    <row r="17561" spans="1:10" x14ac:dyDescent="0.25">
      <c r="A17561">
        <v>39206021</v>
      </c>
      <c r="B17561">
        <v>39235017</v>
      </c>
      <c r="C17561" t="s">
        <v>18406</v>
      </c>
      <c r="D17561" t="s">
        <v>1918</v>
      </c>
      <c r="E17561" t="s">
        <v>18429</v>
      </c>
      <c r="F17561" t="s">
        <v>18433</v>
      </c>
      <c r="G17561" t="s">
        <v>18434</v>
      </c>
      <c r="H17561" t="s">
        <v>1911</v>
      </c>
      <c r="I17561">
        <v>0</v>
      </c>
      <c r="J17561" s="302">
        <v>135000000</v>
      </c>
    </row>
    <row r="17562" spans="1:10" x14ac:dyDescent="0.25">
      <c r="A17562">
        <v>39206022</v>
      </c>
      <c r="B17562">
        <v>39235018</v>
      </c>
      <c r="C17562" t="s">
        <v>18406</v>
      </c>
      <c r="D17562" t="s">
        <v>1918</v>
      </c>
      <c r="E17562" t="s">
        <v>18429</v>
      </c>
      <c r="F17562" t="s">
        <v>18435</v>
      </c>
      <c r="G17562" t="s">
        <v>18432</v>
      </c>
      <c r="H17562" t="s">
        <v>1911</v>
      </c>
      <c r="I17562">
        <v>133000</v>
      </c>
      <c r="J17562" s="302">
        <v>141700000</v>
      </c>
    </row>
    <row r="17563" spans="1:10" x14ac:dyDescent="0.25">
      <c r="A17563">
        <v>39206010</v>
      </c>
      <c r="B17563">
        <v>39237001</v>
      </c>
      <c r="C17563" t="s">
        <v>18406</v>
      </c>
      <c r="D17563" t="s">
        <v>1918</v>
      </c>
      <c r="E17563" t="s">
        <v>15684</v>
      </c>
      <c r="F17563" t="s">
        <v>3538</v>
      </c>
      <c r="G17563" t="s">
        <v>8393</v>
      </c>
      <c r="H17563" t="s">
        <v>1911</v>
      </c>
      <c r="I17563">
        <v>0</v>
      </c>
      <c r="J17563" s="302">
        <v>70200000</v>
      </c>
    </row>
    <row r="17564" spans="1:10" x14ac:dyDescent="0.25">
      <c r="A17564">
        <v>39207001</v>
      </c>
      <c r="B17564">
        <v>39241001</v>
      </c>
      <c r="C17564" t="s">
        <v>18406</v>
      </c>
      <c r="D17564" t="s">
        <v>2145</v>
      </c>
      <c r="E17564" t="s">
        <v>18436</v>
      </c>
      <c r="F17564" t="s">
        <v>18437</v>
      </c>
      <c r="G17564" t="s">
        <v>4057</v>
      </c>
      <c r="H17564" t="s">
        <v>1911</v>
      </c>
      <c r="I17564">
        <v>0</v>
      </c>
      <c r="J17564" s="302">
        <v>73000000</v>
      </c>
    </row>
    <row r="17565" spans="1:10" x14ac:dyDescent="0.25">
      <c r="A17565">
        <v>39207002</v>
      </c>
      <c r="B17565">
        <v>39241002</v>
      </c>
      <c r="C17565" t="s">
        <v>18406</v>
      </c>
      <c r="D17565" t="s">
        <v>2145</v>
      </c>
      <c r="E17565" t="s">
        <v>14632</v>
      </c>
      <c r="F17565" t="s">
        <v>18438</v>
      </c>
      <c r="G17565" t="s">
        <v>4058</v>
      </c>
      <c r="H17565" t="s">
        <v>1911</v>
      </c>
      <c r="I17565">
        <v>0</v>
      </c>
      <c r="J17565" s="302">
        <v>74500000</v>
      </c>
    </row>
    <row r="17566" spans="1:10" x14ac:dyDescent="0.25">
      <c r="A17566">
        <v>39207003</v>
      </c>
      <c r="B17566">
        <v>39241003</v>
      </c>
      <c r="C17566" t="s">
        <v>18406</v>
      </c>
      <c r="D17566" t="s">
        <v>2145</v>
      </c>
      <c r="E17566" t="s">
        <v>18439</v>
      </c>
      <c r="F17566" t="s">
        <v>14722</v>
      </c>
      <c r="G17566" t="s">
        <v>15724</v>
      </c>
      <c r="H17566" t="s">
        <v>1911</v>
      </c>
      <c r="I17566">
        <v>0</v>
      </c>
      <c r="J17566" s="302">
        <v>128000000</v>
      </c>
    </row>
    <row r="17567" spans="1:10" x14ac:dyDescent="0.25">
      <c r="A17567">
        <v>39221001</v>
      </c>
      <c r="B17567">
        <v>39242001</v>
      </c>
      <c r="C17567" t="s">
        <v>18406</v>
      </c>
      <c r="D17567" t="s">
        <v>2134</v>
      </c>
      <c r="E17567" t="s">
        <v>18440</v>
      </c>
      <c r="F17567" t="s">
        <v>18441</v>
      </c>
      <c r="G17567" t="s">
        <v>3093</v>
      </c>
      <c r="H17567" t="s">
        <v>1911</v>
      </c>
      <c r="I17567">
        <v>148800</v>
      </c>
      <c r="J17567" s="302">
        <v>160000000</v>
      </c>
    </row>
    <row r="17568" spans="1:10" x14ac:dyDescent="0.25">
      <c r="A17568">
        <v>39221002</v>
      </c>
      <c r="B17568">
        <v>39242002</v>
      </c>
      <c r="C17568" t="s">
        <v>18406</v>
      </c>
      <c r="D17568" t="s">
        <v>2134</v>
      </c>
      <c r="E17568" t="s">
        <v>18440</v>
      </c>
      <c r="F17568" t="s">
        <v>18442</v>
      </c>
      <c r="G17568" t="s">
        <v>3093</v>
      </c>
      <c r="H17568" t="s">
        <v>1911</v>
      </c>
      <c r="I17568">
        <v>162800</v>
      </c>
      <c r="J17568" s="302">
        <v>175000000</v>
      </c>
    </row>
    <row r="17569" spans="1:10" x14ac:dyDescent="0.25">
      <c r="A17569">
        <v>39220001</v>
      </c>
      <c r="B17569">
        <v>39243001</v>
      </c>
      <c r="C17569" t="s">
        <v>18406</v>
      </c>
      <c r="D17569" t="s">
        <v>2149</v>
      </c>
      <c r="E17569" t="s">
        <v>14831</v>
      </c>
      <c r="F17569" t="s">
        <v>18443</v>
      </c>
      <c r="G17569" t="s">
        <v>4055</v>
      </c>
      <c r="H17569" t="s">
        <v>1911</v>
      </c>
      <c r="I17569">
        <v>0</v>
      </c>
      <c r="J17569" s="302">
        <v>46400000</v>
      </c>
    </row>
    <row r="17570" spans="1:10" x14ac:dyDescent="0.25">
      <c r="A17570">
        <v>39220002</v>
      </c>
      <c r="B17570">
        <v>39243002</v>
      </c>
      <c r="C17570" t="s">
        <v>18406</v>
      </c>
      <c r="D17570" t="s">
        <v>2149</v>
      </c>
      <c r="E17570" t="s">
        <v>14831</v>
      </c>
      <c r="F17570" t="s">
        <v>18443</v>
      </c>
      <c r="G17570" t="s">
        <v>4057</v>
      </c>
      <c r="H17570" t="s">
        <v>1911</v>
      </c>
      <c r="I17570">
        <v>0</v>
      </c>
      <c r="J17570" s="302">
        <v>46300000</v>
      </c>
    </row>
    <row r="17571" spans="1:10" x14ac:dyDescent="0.25">
      <c r="A17571">
        <v>39220005</v>
      </c>
      <c r="B17571">
        <v>39243003</v>
      </c>
      <c r="C17571" t="s">
        <v>18406</v>
      </c>
      <c r="D17571" t="s">
        <v>2149</v>
      </c>
      <c r="E17571" t="s">
        <v>14831</v>
      </c>
      <c r="F17571" t="s">
        <v>18444</v>
      </c>
      <c r="G17571" t="s">
        <v>4058</v>
      </c>
      <c r="H17571" t="s">
        <v>1911</v>
      </c>
      <c r="I17571">
        <v>0</v>
      </c>
      <c r="J17571" s="302">
        <v>75000000</v>
      </c>
    </row>
    <row r="17572" spans="1:10" x14ac:dyDescent="0.25">
      <c r="A17572">
        <v>39220003</v>
      </c>
      <c r="B17572">
        <v>39245001</v>
      </c>
      <c r="C17572" t="s">
        <v>18406</v>
      </c>
      <c r="D17572" t="s">
        <v>2149</v>
      </c>
      <c r="E17572" t="s">
        <v>14831</v>
      </c>
      <c r="F17572" t="s">
        <v>18444</v>
      </c>
      <c r="G17572" t="s">
        <v>18445</v>
      </c>
      <c r="H17572" t="s">
        <v>1911</v>
      </c>
      <c r="I17572">
        <v>0</v>
      </c>
      <c r="J17572" s="302">
        <v>50400000</v>
      </c>
    </row>
    <row r="17573" spans="1:10" x14ac:dyDescent="0.25">
      <c r="A17573">
        <v>39220004</v>
      </c>
      <c r="B17573">
        <v>39245002</v>
      </c>
      <c r="C17573" t="s">
        <v>18406</v>
      </c>
      <c r="D17573" t="s">
        <v>2149</v>
      </c>
      <c r="E17573" t="s">
        <v>14831</v>
      </c>
      <c r="F17573" t="s">
        <v>18444</v>
      </c>
      <c r="G17573" t="s">
        <v>18446</v>
      </c>
      <c r="H17573" t="s">
        <v>1911</v>
      </c>
      <c r="I17573">
        <v>0</v>
      </c>
      <c r="J17573" s="302">
        <v>65000000</v>
      </c>
    </row>
    <row r="17574" spans="1:10" x14ac:dyDescent="0.25">
      <c r="A17574">
        <v>39212002</v>
      </c>
      <c r="B17574">
        <v>39246001</v>
      </c>
      <c r="C17574" t="s">
        <v>18406</v>
      </c>
      <c r="D17574" t="s">
        <v>1941</v>
      </c>
      <c r="E17574" t="s">
        <v>14831</v>
      </c>
      <c r="F17574" t="s">
        <v>18444</v>
      </c>
      <c r="G17574" t="s">
        <v>4057</v>
      </c>
      <c r="H17574" t="s">
        <v>1911</v>
      </c>
      <c r="I17574">
        <v>0</v>
      </c>
      <c r="J17574" s="302">
        <v>43900000</v>
      </c>
    </row>
    <row r="17575" spans="1:10" x14ac:dyDescent="0.25">
      <c r="A17575">
        <v>39212003</v>
      </c>
      <c r="B17575">
        <v>39246002</v>
      </c>
      <c r="C17575" t="s">
        <v>18406</v>
      </c>
      <c r="D17575" t="s">
        <v>1941</v>
      </c>
      <c r="E17575" t="s">
        <v>14831</v>
      </c>
      <c r="F17575" t="s">
        <v>18444</v>
      </c>
      <c r="G17575" t="s">
        <v>4058</v>
      </c>
      <c r="H17575" t="s">
        <v>1911</v>
      </c>
      <c r="I17575">
        <v>0</v>
      </c>
      <c r="J17575" s="302">
        <v>83000000</v>
      </c>
    </row>
    <row r="17576" spans="1:10" x14ac:dyDescent="0.25">
      <c r="A17576">
        <v>39212001</v>
      </c>
      <c r="B17576">
        <v>39247001</v>
      </c>
      <c r="C17576" t="s">
        <v>18406</v>
      </c>
      <c r="D17576" t="s">
        <v>1941</v>
      </c>
      <c r="E17576" t="s">
        <v>14831</v>
      </c>
      <c r="F17576" t="s">
        <v>18447</v>
      </c>
      <c r="G17576" t="s">
        <v>3294</v>
      </c>
      <c r="H17576" t="s">
        <v>1911</v>
      </c>
      <c r="I17576">
        <v>0</v>
      </c>
      <c r="J17576" s="302">
        <v>48100000</v>
      </c>
    </row>
    <row r="17577" spans="1:10" x14ac:dyDescent="0.25">
      <c r="A17577">
        <v>39220006</v>
      </c>
      <c r="B17577">
        <v>39247002</v>
      </c>
      <c r="C17577" t="s">
        <v>18406</v>
      </c>
      <c r="D17577" t="s">
        <v>2149</v>
      </c>
      <c r="E17577" t="s">
        <v>14831</v>
      </c>
      <c r="F17577" t="s">
        <v>18444</v>
      </c>
      <c r="G17577" t="s">
        <v>18448</v>
      </c>
      <c r="H17577" t="s">
        <v>1911</v>
      </c>
      <c r="I17577">
        <v>0</v>
      </c>
      <c r="J17577" s="302">
        <v>80500000</v>
      </c>
    </row>
    <row r="17578" spans="1:10" x14ac:dyDescent="0.25">
      <c r="A17578">
        <v>39206001</v>
      </c>
      <c r="B17578">
        <v>39288001</v>
      </c>
      <c r="C17578" t="s">
        <v>18406</v>
      </c>
      <c r="D17578" t="s">
        <v>1918</v>
      </c>
      <c r="E17578" t="s">
        <v>18436</v>
      </c>
      <c r="F17578" t="s">
        <v>18449</v>
      </c>
      <c r="G17578" t="s">
        <v>4057</v>
      </c>
      <c r="H17578" t="s">
        <v>1911</v>
      </c>
      <c r="I17578">
        <v>0</v>
      </c>
      <c r="J17578" s="302">
        <v>59100000</v>
      </c>
    </row>
    <row r="17579" spans="1:10" x14ac:dyDescent="0.25">
      <c r="A17579">
        <v>39206005</v>
      </c>
      <c r="B17579">
        <v>39288002</v>
      </c>
      <c r="C17579" t="s">
        <v>18406</v>
      </c>
      <c r="D17579" t="s">
        <v>1918</v>
      </c>
      <c r="E17579" t="s">
        <v>18450</v>
      </c>
      <c r="F17579" t="s">
        <v>18451</v>
      </c>
      <c r="G17579" t="s">
        <v>18452</v>
      </c>
      <c r="H17579" t="s">
        <v>1911</v>
      </c>
      <c r="I17579">
        <v>0</v>
      </c>
      <c r="J17579" s="302">
        <v>50600000</v>
      </c>
    </row>
    <row r="17580" spans="1:10" x14ac:dyDescent="0.25">
      <c r="A17580">
        <v>39206006</v>
      </c>
      <c r="B17580">
        <v>39288003</v>
      </c>
      <c r="C17580" t="s">
        <v>18406</v>
      </c>
      <c r="D17580" t="s">
        <v>1918</v>
      </c>
      <c r="E17580" t="s">
        <v>18453</v>
      </c>
      <c r="F17580" t="s">
        <v>18408</v>
      </c>
      <c r="G17580" t="s">
        <v>3769</v>
      </c>
      <c r="H17580" t="s">
        <v>1911</v>
      </c>
      <c r="I17580">
        <v>0</v>
      </c>
      <c r="J17580" s="302">
        <v>50800000</v>
      </c>
    </row>
    <row r="17581" spans="1:10" x14ac:dyDescent="0.25">
      <c r="A17581">
        <v>39206013</v>
      </c>
      <c r="B17581">
        <v>39288004</v>
      </c>
      <c r="C17581" t="s">
        <v>18406</v>
      </c>
      <c r="D17581" t="s">
        <v>1918</v>
      </c>
      <c r="E17581" t="s">
        <v>18436</v>
      </c>
      <c r="F17581" t="s">
        <v>18454</v>
      </c>
      <c r="G17581" t="s">
        <v>4058</v>
      </c>
      <c r="H17581" t="s">
        <v>1911</v>
      </c>
      <c r="I17581">
        <v>0</v>
      </c>
      <c r="J17581" s="302">
        <v>69000000</v>
      </c>
    </row>
    <row r="17582" spans="1:10" x14ac:dyDescent="0.25">
      <c r="A17582">
        <v>39319001</v>
      </c>
      <c r="B17582">
        <v>39351001</v>
      </c>
      <c r="C17582" t="s">
        <v>18455</v>
      </c>
      <c r="D17582" t="s">
        <v>1926</v>
      </c>
      <c r="E17582" t="s">
        <v>18456</v>
      </c>
      <c r="F17582" t="s">
        <v>1941</v>
      </c>
      <c r="G17582" t="s">
        <v>18457</v>
      </c>
      <c r="H17582" t="s">
        <v>1911</v>
      </c>
      <c r="I17582">
        <v>0</v>
      </c>
      <c r="J17582" s="302">
        <v>16300000</v>
      </c>
    </row>
    <row r="17583" spans="1:10" x14ac:dyDescent="0.25">
      <c r="A17583">
        <v>39319002</v>
      </c>
      <c r="B17583">
        <v>39351002</v>
      </c>
      <c r="C17583" t="s">
        <v>18455</v>
      </c>
      <c r="D17583" t="s">
        <v>1926</v>
      </c>
      <c r="E17583" t="s">
        <v>18458</v>
      </c>
      <c r="F17583" t="s">
        <v>1939</v>
      </c>
      <c r="G17583" t="s">
        <v>3298</v>
      </c>
      <c r="H17583" t="s">
        <v>1911</v>
      </c>
      <c r="I17583">
        <v>0</v>
      </c>
      <c r="J17583" s="302">
        <v>22500000</v>
      </c>
    </row>
    <row r="17584" spans="1:10" x14ac:dyDescent="0.25">
      <c r="A17584">
        <v>39411001</v>
      </c>
      <c r="B17584">
        <v>39461001</v>
      </c>
      <c r="C17584" t="s">
        <v>18459</v>
      </c>
      <c r="D17584" t="s">
        <v>1942</v>
      </c>
      <c r="E17584" t="s">
        <v>18460</v>
      </c>
      <c r="F17584" t="s">
        <v>18461</v>
      </c>
      <c r="G17584" t="s">
        <v>9905</v>
      </c>
      <c r="H17584" t="s">
        <v>1911</v>
      </c>
      <c r="I17584">
        <v>0</v>
      </c>
      <c r="J17584" s="302">
        <v>76900000</v>
      </c>
    </row>
    <row r="17585" spans="1:10" x14ac:dyDescent="0.25">
      <c r="A17585">
        <v>39411002</v>
      </c>
      <c r="B17585">
        <v>39461002</v>
      </c>
      <c r="C17585" t="s">
        <v>18459</v>
      </c>
      <c r="D17585" t="s">
        <v>1942</v>
      </c>
      <c r="E17585" t="s">
        <v>18462</v>
      </c>
      <c r="F17585" t="s">
        <v>18463</v>
      </c>
      <c r="G17585" t="s">
        <v>5006</v>
      </c>
      <c r="H17585" t="s">
        <v>1911</v>
      </c>
      <c r="I17585">
        <v>0</v>
      </c>
      <c r="J17585" s="302">
        <v>67900000</v>
      </c>
    </row>
    <row r="17586" spans="1:10" x14ac:dyDescent="0.25">
      <c r="A17586">
        <v>39411003</v>
      </c>
      <c r="B17586">
        <v>39461003</v>
      </c>
      <c r="C17586" t="s">
        <v>18459</v>
      </c>
      <c r="D17586" t="s">
        <v>1942</v>
      </c>
      <c r="E17586" t="s">
        <v>18464</v>
      </c>
      <c r="F17586" t="s">
        <v>18465</v>
      </c>
      <c r="G17586" t="s">
        <v>4923</v>
      </c>
      <c r="H17586" t="s">
        <v>1911</v>
      </c>
      <c r="I17586">
        <v>0</v>
      </c>
      <c r="J17586" s="302">
        <v>58900000</v>
      </c>
    </row>
    <row r="17587" spans="1:10" x14ac:dyDescent="0.25">
      <c r="A17587">
        <v>39411004</v>
      </c>
      <c r="B17587">
        <v>39461004</v>
      </c>
      <c r="C17587" t="s">
        <v>18459</v>
      </c>
      <c r="D17587" t="s">
        <v>1942</v>
      </c>
      <c r="E17587" t="s">
        <v>18466</v>
      </c>
      <c r="F17587" t="s">
        <v>18467</v>
      </c>
      <c r="G17587" t="s">
        <v>18468</v>
      </c>
      <c r="H17587" t="s">
        <v>1911</v>
      </c>
      <c r="I17587">
        <v>0</v>
      </c>
      <c r="J17587" s="302">
        <v>53900000</v>
      </c>
    </row>
    <row r="17588" spans="1:10" x14ac:dyDescent="0.25">
      <c r="A17588">
        <v>39411005</v>
      </c>
      <c r="B17588">
        <v>39461005</v>
      </c>
      <c r="C17588" t="s">
        <v>18459</v>
      </c>
      <c r="D17588" t="s">
        <v>1942</v>
      </c>
      <c r="E17588" t="s">
        <v>18466</v>
      </c>
      <c r="F17588" t="s">
        <v>18469</v>
      </c>
      <c r="G17588" t="s">
        <v>18470</v>
      </c>
      <c r="H17588" t="s">
        <v>1911</v>
      </c>
      <c r="I17588">
        <v>0</v>
      </c>
      <c r="J17588" s="302">
        <v>59900000</v>
      </c>
    </row>
    <row r="17589" spans="1:10" x14ac:dyDescent="0.25">
      <c r="A17589">
        <v>39411006</v>
      </c>
      <c r="B17589">
        <v>39461006</v>
      </c>
      <c r="C17589" t="s">
        <v>18459</v>
      </c>
      <c r="D17589" t="s">
        <v>1942</v>
      </c>
      <c r="E17589" t="s">
        <v>18471</v>
      </c>
      <c r="F17589" t="s">
        <v>18472</v>
      </c>
      <c r="G17589" t="s">
        <v>18473</v>
      </c>
      <c r="H17589" t="s">
        <v>1911</v>
      </c>
      <c r="I17589">
        <v>0</v>
      </c>
      <c r="J17589" s="302">
        <v>57000000</v>
      </c>
    </row>
    <row r="17590" spans="1:10" x14ac:dyDescent="0.25">
      <c r="A17590">
        <v>39411007</v>
      </c>
      <c r="B17590">
        <v>39461007</v>
      </c>
      <c r="C17590" t="s">
        <v>18459</v>
      </c>
      <c r="D17590" t="s">
        <v>1942</v>
      </c>
      <c r="E17590" t="s">
        <v>18474</v>
      </c>
      <c r="F17590" t="s">
        <v>18475</v>
      </c>
      <c r="G17590" t="s">
        <v>18473</v>
      </c>
      <c r="H17590" t="s">
        <v>1911</v>
      </c>
      <c r="I17590">
        <v>0</v>
      </c>
      <c r="J17590" s="302">
        <v>60400000</v>
      </c>
    </row>
    <row r="17591" spans="1:10" x14ac:dyDescent="0.25">
      <c r="A17591">
        <v>39411008</v>
      </c>
      <c r="B17591">
        <v>39461008</v>
      </c>
      <c r="C17591" t="s">
        <v>18459</v>
      </c>
      <c r="D17591" t="s">
        <v>1942</v>
      </c>
      <c r="E17591" t="s">
        <v>18474</v>
      </c>
      <c r="F17591" t="s">
        <v>18476</v>
      </c>
      <c r="G17591" t="s">
        <v>14524</v>
      </c>
      <c r="H17591" t="s">
        <v>1911</v>
      </c>
      <c r="I17591">
        <v>0</v>
      </c>
      <c r="J17591" s="302">
        <v>58300000</v>
      </c>
    </row>
    <row r="17592" spans="1:10" x14ac:dyDescent="0.25">
      <c r="A17592">
        <v>39411009</v>
      </c>
      <c r="B17592">
        <v>39461009</v>
      </c>
      <c r="C17592" t="s">
        <v>18459</v>
      </c>
      <c r="D17592" t="s">
        <v>1942</v>
      </c>
      <c r="E17592" t="s">
        <v>18471</v>
      </c>
      <c r="F17592" t="s">
        <v>18477</v>
      </c>
      <c r="G17592" t="s">
        <v>14524</v>
      </c>
      <c r="H17592" t="s">
        <v>1911</v>
      </c>
      <c r="I17592">
        <v>0</v>
      </c>
      <c r="J17592" s="302">
        <v>61200000</v>
      </c>
    </row>
    <row r="17593" spans="1:10" x14ac:dyDescent="0.25">
      <c r="A17593">
        <v>39411010</v>
      </c>
      <c r="B17593">
        <v>39461010</v>
      </c>
      <c r="C17593" t="s">
        <v>18459</v>
      </c>
      <c r="D17593" t="s">
        <v>1942</v>
      </c>
      <c r="E17593" t="s">
        <v>18474</v>
      </c>
      <c r="F17593" t="s">
        <v>18476</v>
      </c>
      <c r="G17593" t="s">
        <v>16062</v>
      </c>
      <c r="H17593" t="s">
        <v>1911</v>
      </c>
      <c r="I17593">
        <v>0</v>
      </c>
      <c r="J17593" s="302">
        <v>89000000</v>
      </c>
    </row>
    <row r="17594" spans="1:10" x14ac:dyDescent="0.25">
      <c r="A17594">
        <v>39411011</v>
      </c>
      <c r="B17594">
        <v>39461011</v>
      </c>
      <c r="C17594" t="s">
        <v>18459</v>
      </c>
      <c r="D17594" t="s">
        <v>1942</v>
      </c>
      <c r="E17594" t="s">
        <v>18466</v>
      </c>
      <c r="F17594" t="s">
        <v>18478</v>
      </c>
      <c r="G17594" t="s">
        <v>18470</v>
      </c>
      <c r="H17594" t="s">
        <v>1911</v>
      </c>
      <c r="I17594">
        <v>0</v>
      </c>
      <c r="J17594" s="302">
        <v>79800000</v>
      </c>
    </row>
    <row r="17595" spans="1:10" x14ac:dyDescent="0.25">
      <c r="A17595">
        <v>39411012</v>
      </c>
      <c r="B17595">
        <v>39461012</v>
      </c>
      <c r="C17595" t="s">
        <v>18459</v>
      </c>
      <c r="D17595" t="s">
        <v>1942</v>
      </c>
      <c r="E17595" t="s">
        <v>18474</v>
      </c>
      <c r="F17595" t="s">
        <v>18475</v>
      </c>
      <c r="G17595" t="s">
        <v>18479</v>
      </c>
      <c r="H17595" t="s">
        <v>1911</v>
      </c>
      <c r="I17595">
        <v>0</v>
      </c>
      <c r="J17595" s="302">
        <v>83000000</v>
      </c>
    </row>
    <row r="17596" spans="1:10" x14ac:dyDescent="0.25">
      <c r="A17596">
        <v>39411013</v>
      </c>
      <c r="B17596">
        <v>39461013</v>
      </c>
      <c r="C17596" t="s">
        <v>18459</v>
      </c>
      <c r="D17596" t="s">
        <v>1942</v>
      </c>
      <c r="E17596" t="s">
        <v>18474</v>
      </c>
      <c r="F17596" t="s">
        <v>18480</v>
      </c>
      <c r="G17596" t="s">
        <v>13815</v>
      </c>
      <c r="H17596" t="s">
        <v>1911</v>
      </c>
      <c r="I17596">
        <v>0</v>
      </c>
      <c r="J17596" s="302">
        <v>66900000</v>
      </c>
    </row>
    <row r="17597" spans="1:10" x14ac:dyDescent="0.25">
      <c r="A17597">
        <v>39404001</v>
      </c>
      <c r="B17597">
        <v>39462001</v>
      </c>
      <c r="C17597" t="s">
        <v>18459</v>
      </c>
      <c r="D17597" t="s">
        <v>3461</v>
      </c>
      <c r="E17597" t="s">
        <v>18460</v>
      </c>
      <c r="F17597" t="s">
        <v>18461</v>
      </c>
      <c r="G17597" t="s">
        <v>9905</v>
      </c>
      <c r="H17597" t="s">
        <v>1911</v>
      </c>
      <c r="I17597">
        <v>0</v>
      </c>
      <c r="J17597" s="302">
        <v>89000000</v>
      </c>
    </row>
    <row r="17598" spans="1:10" x14ac:dyDescent="0.25">
      <c r="A17598">
        <v>39404002</v>
      </c>
      <c r="B17598">
        <v>39462002</v>
      </c>
      <c r="C17598" t="s">
        <v>18459</v>
      </c>
      <c r="D17598" t="s">
        <v>3461</v>
      </c>
      <c r="E17598" t="s">
        <v>18462</v>
      </c>
      <c r="F17598" t="s">
        <v>18463</v>
      </c>
      <c r="G17598" t="s">
        <v>5006</v>
      </c>
      <c r="H17598" t="s">
        <v>1911</v>
      </c>
      <c r="I17598">
        <v>0</v>
      </c>
      <c r="J17598" s="302">
        <v>82700000</v>
      </c>
    </row>
    <row r="17599" spans="1:10" x14ac:dyDescent="0.25">
      <c r="A17599">
        <v>39404003</v>
      </c>
      <c r="B17599">
        <v>39462003</v>
      </c>
      <c r="C17599" t="s">
        <v>18459</v>
      </c>
      <c r="D17599" t="s">
        <v>3461</v>
      </c>
      <c r="E17599" t="s">
        <v>18471</v>
      </c>
      <c r="F17599" t="s">
        <v>18477</v>
      </c>
      <c r="G17599" t="s">
        <v>14524</v>
      </c>
      <c r="H17599" t="s">
        <v>1911</v>
      </c>
      <c r="I17599">
        <v>0</v>
      </c>
      <c r="J17599" s="302">
        <v>68100000</v>
      </c>
    </row>
    <row r="17600" spans="1:10" x14ac:dyDescent="0.25">
      <c r="A17600">
        <v>39404004</v>
      </c>
      <c r="B17600">
        <v>39462004</v>
      </c>
      <c r="C17600" t="s">
        <v>18459</v>
      </c>
      <c r="D17600" t="s">
        <v>3461</v>
      </c>
      <c r="E17600" t="s">
        <v>18466</v>
      </c>
      <c r="F17600" t="s">
        <v>18467</v>
      </c>
      <c r="G17600" t="s">
        <v>18468</v>
      </c>
      <c r="H17600" t="s">
        <v>1911</v>
      </c>
      <c r="I17600">
        <v>0</v>
      </c>
      <c r="J17600" s="302">
        <v>65200000</v>
      </c>
    </row>
    <row r="17601" spans="1:10" x14ac:dyDescent="0.25">
      <c r="A17601">
        <v>39404005</v>
      </c>
      <c r="B17601">
        <v>39462005</v>
      </c>
      <c r="C17601" t="s">
        <v>18459</v>
      </c>
      <c r="D17601" t="s">
        <v>3461</v>
      </c>
      <c r="E17601" t="s">
        <v>18471</v>
      </c>
      <c r="F17601" t="s">
        <v>18472</v>
      </c>
      <c r="G17601" t="s">
        <v>18473</v>
      </c>
      <c r="H17601" t="s">
        <v>1911</v>
      </c>
      <c r="I17601">
        <v>0</v>
      </c>
      <c r="J17601" s="302">
        <v>62700000</v>
      </c>
    </row>
    <row r="17602" spans="1:10" x14ac:dyDescent="0.25">
      <c r="A17602">
        <v>39404006</v>
      </c>
      <c r="B17602">
        <v>39462006</v>
      </c>
      <c r="C17602" t="s">
        <v>18459</v>
      </c>
      <c r="D17602" t="s">
        <v>3461</v>
      </c>
      <c r="E17602" t="s">
        <v>18474</v>
      </c>
      <c r="F17602" t="s">
        <v>18476</v>
      </c>
      <c r="G17602" t="s">
        <v>16062</v>
      </c>
      <c r="H17602" t="s">
        <v>1911</v>
      </c>
      <c r="I17602">
        <v>0</v>
      </c>
      <c r="J17602" s="302">
        <v>96500000</v>
      </c>
    </row>
    <row r="17603" spans="1:10" x14ac:dyDescent="0.25">
      <c r="A17603">
        <v>39404007</v>
      </c>
      <c r="B17603">
        <v>39462007</v>
      </c>
      <c r="C17603" t="s">
        <v>18459</v>
      </c>
      <c r="D17603" t="s">
        <v>3461</v>
      </c>
      <c r="E17603" t="s">
        <v>18464</v>
      </c>
      <c r="F17603" t="s">
        <v>18465</v>
      </c>
      <c r="G17603" t="s">
        <v>4923</v>
      </c>
      <c r="H17603" t="s">
        <v>1911</v>
      </c>
      <c r="I17603">
        <v>0</v>
      </c>
      <c r="J17603" s="302">
        <v>71000000</v>
      </c>
    </row>
    <row r="17604" spans="1:10" x14ac:dyDescent="0.25">
      <c r="A17604">
        <v>39412001</v>
      </c>
      <c r="B17604">
        <v>39463001</v>
      </c>
      <c r="C17604" t="s">
        <v>18459</v>
      </c>
      <c r="D17604" t="s">
        <v>1941</v>
      </c>
      <c r="E17604" t="s">
        <v>18460</v>
      </c>
      <c r="F17604" t="s">
        <v>18461</v>
      </c>
      <c r="G17604" t="s">
        <v>9905</v>
      </c>
      <c r="H17604" t="s">
        <v>1911</v>
      </c>
      <c r="I17604">
        <v>0</v>
      </c>
      <c r="J17604" s="302">
        <v>91900000</v>
      </c>
    </row>
    <row r="17605" spans="1:10" x14ac:dyDescent="0.25">
      <c r="A17605">
        <v>39412002</v>
      </c>
      <c r="B17605">
        <v>39463002</v>
      </c>
      <c r="C17605" t="s">
        <v>18459</v>
      </c>
      <c r="D17605" t="s">
        <v>1941</v>
      </c>
      <c r="E17605" t="s">
        <v>18462</v>
      </c>
      <c r="F17605" t="s">
        <v>18463</v>
      </c>
      <c r="G17605" t="s">
        <v>5006</v>
      </c>
      <c r="H17605" t="s">
        <v>1911</v>
      </c>
      <c r="I17605">
        <v>0</v>
      </c>
      <c r="J17605" s="302">
        <v>82900000</v>
      </c>
    </row>
    <row r="17606" spans="1:10" x14ac:dyDescent="0.25">
      <c r="A17606">
        <v>39412003</v>
      </c>
      <c r="B17606">
        <v>39463003</v>
      </c>
      <c r="C17606" t="s">
        <v>18459</v>
      </c>
      <c r="D17606" t="s">
        <v>1941</v>
      </c>
      <c r="E17606" t="s">
        <v>18464</v>
      </c>
      <c r="F17606" t="s">
        <v>18465</v>
      </c>
      <c r="G17606" t="s">
        <v>4923</v>
      </c>
      <c r="H17606" t="s">
        <v>1911</v>
      </c>
      <c r="I17606">
        <v>0</v>
      </c>
      <c r="J17606" s="302">
        <v>71900000</v>
      </c>
    </row>
    <row r="17607" spans="1:10" x14ac:dyDescent="0.25">
      <c r="A17607">
        <v>39412006</v>
      </c>
      <c r="B17607">
        <v>39463004</v>
      </c>
      <c r="C17607" t="s">
        <v>18459</v>
      </c>
      <c r="D17607" t="s">
        <v>1941</v>
      </c>
      <c r="E17607" t="s">
        <v>18471</v>
      </c>
      <c r="F17607" t="s">
        <v>18477</v>
      </c>
      <c r="G17607" t="s">
        <v>14524</v>
      </c>
      <c r="H17607" t="s">
        <v>1911</v>
      </c>
      <c r="I17607">
        <v>0</v>
      </c>
      <c r="J17607" s="302">
        <v>69500000</v>
      </c>
    </row>
    <row r="17608" spans="1:10" x14ac:dyDescent="0.25">
      <c r="A17608">
        <v>39412008</v>
      </c>
      <c r="B17608">
        <v>39463005</v>
      </c>
      <c r="C17608" t="s">
        <v>18459</v>
      </c>
      <c r="D17608" t="s">
        <v>1941</v>
      </c>
      <c r="E17608" t="s">
        <v>18474</v>
      </c>
      <c r="F17608" t="s">
        <v>18475</v>
      </c>
      <c r="G17608" t="s">
        <v>18473</v>
      </c>
      <c r="H17608" t="s">
        <v>1911</v>
      </c>
      <c r="I17608">
        <v>0</v>
      </c>
      <c r="J17608" s="302">
        <v>69200000</v>
      </c>
    </row>
    <row r="17609" spans="1:10" x14ac:dyDescent="0.25">
      <c r="A17609">
        <v>39412009</v>
      </c>
      <c r="B17609">
        <v>39463006</v>
      </c>
      <c r="C17609" t="s">
        <v>18459</v>
      </c>
      <c r="D17609" t="s">
        <v>1941</v>
      </c>
      <c r="E17609" t="s">
        <v>18474</v>
      </c>
      <c r="F17609" t="s">
        <v>18475</v>
      </c>
      <c r="G17609" t="s">
        <v>18479</v>
      </c>
      <c r="H17609" t="s">
        <v>1911</v>
      </c>
      <c r="I17609">
        <v>0</v>
      </c>
      <c r="J17609" s="302">
        <v>93500000</v>
      </c>
    </row>
    <row r="17610" spans="1:10" x14ac:dyDescent="0.25">
      <c r="A17610">
        <v>39412004</v>
      </c>
      <c r="B17610">
        <v>39464001</v>
      </c>
      <c r="C17610" t="s">
        <v>18459</v>
      </c>
      <c r="D17610" t="s">
        <v>1941</v>
      </c>
      <c r="E17610" t="s">
        <v>18471</v>
      </c>
      <c r="F17610" t="s">
        <v>18481</v>
      </c>
      <c r="G17610" t="s">
        <v>18473</v>
      </c>
      <c r="H17610" t="s">
        <v>1911</v>
      </c>
      <c r="I17610">
        <v>0</v>
      </c>
      <c r="J17610" s="302">
        <v>69700000</v>
      </c>
    </row>
    <row r="17611" spans="1:10" x14ac:dyDescent="0.25">
      <c r="A17611">
        <v>39412005</v>
      </c>
      <c r="B17611">
        <v>39464002</v>
      </c>
      <c r="C17611" t="s">
        <v>18459</v>
      </c>
      <c r="D17611" t="s">
        <v>1941</v>
      </c>
      <c r="E17611" t="s">
        <v>18466</v>
      </c>
      <c r="F17611" t="s">
        <v>18482</v>
      </c>
      <c r="G17611" t="s">
        <v>18468</v>
      </c>
      <c r="H17611" t="s">
        <v>1911</v>
      </c>
      <c r="I17611">
        <v>0</v>
      </c>
      <c r="J17611" s="302">
        <v>80200000</v>
      </c>
    </row>
    <row r="17612" spans="1:10" x14ac:dyDescent="0.25">
      <c r="A17612">
        <v>39412007</v>
      </c>
      <c r="B17612">
        <v>39464003</v>
      </c>
      <c r="C17612" t="s">
        <v>18459</v>
      </c>
      <c r="D17612" t="s">
        <v>1941</v>
      </c>
      <c r="E17612" t="s">
        <v>18474</v>
      </c>
      <c r="F17612" t="s">
        <v>18483</v>
      </c>
      <c r="G17612" t="s">
        <v>18473</v>
      </c>
      <c r="H17612" t="s">
        <v>1911</v>
      </c>
      <c r="I17612">
        <v>0</v>
      </c>
      <c r="J17612" s="302">
        <v>80300000</v>
      </c>
    </row>
    <row r="17613" spans="1:10" x14ac:dyDescent="0.25">
      <c r="A17613">
        <v>39403001</v>
      </c>
      <c r="B17613">
        <v>39475001</v>
      </c>
      <c r="C17613" t="s">
        <v>18459</v>
      </c>
      <c r="D17613" t="s">
        <v>2151</v>
      </c>
      <c r="E17613" t="s">
        <v>18474</v>
      </c>
      <c r="F17613" t="s">
        <v>18475</v>
      </c>
      <c r="G17613" t="s">
        <v>18484</v>
      </c>
      <c r="H17613" t="s">
        <v>1911</v>
      </c>
      <c r="I17613">
        <v>0</v>
      </c>
      <c r="J17613" s="302">
        <v>142900000</v>
      </c>
    </row>
    <row r="17614" spans="1:10" x14ac:dyDescent="0.25">
      <c r="A17614">
        <v>39517006</v>
      </c>
      <c r="B17614">
        <v>39553001</v>
      </c>
      <c r="C17614" t="s">
        <v>18485</v>
      </c>
      <c r="D17614" t="s">
        <v>1977</v>
      </c>
      <c r="E17614" t="s">
        <v>6999</v>
      </c>
      <c r="F17614" t="s">
        <v>18486</v>
      </c>
      <c r="G17614" t="s">
        <v>1925</v>
      </c>
      <c r="H17614" t="s">
        <v>1911</v>
      </c>
      <c r="I17614">
        <v>0</v>
      </c>
      <c r="J17614" s="302">
        <v>8300000</v>
      </c>
    </row>
    <row r="17615" spans="1:10" x14ac:dyDescent="0.25">
      <c r="A17615">
        <v>39517030</v>
      </c>
      <c r="B17615">
        <v>39553002</v>
      </c>
      <c r="C17615" t="s">
        <v>18485</v>
      </c>
      <c r="D17615" t="s">
        <v>1977</v>
      </c>
      <c r="E17615" t="s">
        <v>6999</v>
      </c>
      <c r="F17615" t="s">
        <v>18487</v>
      </c>
      <c r="G17615" t="s">
        <v>18488</v>
      </c>
      <c r="H17615" t="s">
        <v>1911</v>
      </c>
      <c r="I17615">
        <v>0</v>
      </c>
      <c r="J17615" s="302">
        <v>15000000</v>
      </c>
    </row>
    <row r="17616" spans="1:10" x14ac:dyDescent="0.25">
      <c r="A17616">
        <v>39517022</v>
      </c>
      <c r="B17616">
        <v>39554001</v>
      </c>
      <c r="C17616" t="s">
        <v>18485</v>
      </c>
      <c r="D17616" t="s">
        <v>1977</v>
      </c>
      <c r="E17616" t="s">
        <v>18489</v>
      </c>
      <c r="F17616" t="s">
        <v>1924</v>
      </c>
      <c r="G17616" t="s">
        <v>2113</v>
      </c>
      <c r="H17616" t="s">
        <v>1911</v>
      </c>
      <c r="I17616">
        <v>0</v>
      </c>
      <c r="J17616" s="302">
        <v>8900000</v>
      </c>
    </row>
    <row r="17617" spans="1:10" x14ac:dyDescent="0.25">
      <c r="A17617">
        <v>39517024</v>
      </c>
      <c r="B17617">
        <v>39554002</v>
      </c>
      <c r="C17617" t="s">
        <v>18485</v>
      </c>
      <c r="D17617" t="s">
        <v>1977</v>
      </c>
      <c r="E17617" t="s">
        <v>18489</v>
      </c>
      <c r="F17617" t="s">
        <v>18490</v>
      </c>
      <c r="G17617" t="s">
        <v>2113</v>
      </c>
      <c r="H17617" t="s">
        <v>1911</v>
      </c>
      <c r="I17617">
        <v>10500</v>
      </c>
      <c r="J17617" s="302">
        <v>10500000</v>
      </c>
    </row>
    <row r="17618" spans="1:10" x14ac:dyDescent="0.25">
      <c r="A17618">
        <v>39517028</v>
      </c>
      <c r="B17618">
        <v>39554003</v>
      </c>
      <c r="C17618" t="s">
        <v>18485</v>
      </c>
      <c r="D17618" t="s">
        <v>1977</v>
      </c>
      <c r="E17618" t="s">
        <v>18489</v>
      </c>
      <c r="F17618" t="s">
        <v>18491</v>
      </c>
      <c r="G17618" t="s">
        <v>2113</v>
      </c>
      <c r="H17618" t="s">
        <v>1980</v>
      </c>
      <c r="I17618">
        <v>11400</v>
      </c>
      <c r="J17618" s="302">
        <v>12400000</v>
      </c>
    </row>
    <row r="17619" spans="1:10" x14ac:dyDescent="0.25">
      <c r="A17619">
        <v>39517032</v>
      </c>
      <c r="B17619">
        <v>39554004</v>
      </c>
      <c r="C17619" t="s">
        <v>18485</v>
      </c>
      <c r="D17619" t="s">
        <v>1977</v>
      </c>
      <c r="E17619" t="s">
        <v>18489</v>
      </c>
      <c r="F17619" t="s">
        <v>18492</v>
      </c>
      <c r="G17619" t="s">
        <v>2113</v>
      </c>
      <c r="H17619" t="s">
        <v>1980</v>
      </c>
      <c r="I17619">
        <v>12300</v>
      </c>
      <c r="J17619" s="302">
        <v>13600000</v>
      </c>
    </row>
    <row r="17620" spans="1:10" x14ac:dyDescent="0.25">
      <c r="A17620">
        <v>39517010</v>
      </c>
      <c r="B17620">
        <v>39556001</v>
      </c>
      <c r="C17620" t="s">
        <v>18485</v>
      </c>
      <c r="D17620" t="s">
        <v>1977</v>
      </c>
      <c r="E17620" t="s">
        <v>18493</v>
      </c>
      <c r="F17620" t="s">
        <v>13080</v>
      </c>
      <c r="G17620" t="s">
        <v>7072</v>
      </c>
      <c r="H17620" t="s">
        <v>1911</v>
      </c>
      <c r="I17620">
        <v>0</v>
      </c>
      <c r="J17620" s="302">
        <v>6400000</v>
      </c>
    </row>
    <row r="17621" spans="1:10" x14ac:dyDescent="0.25">
      <c r="A17621">
        <v>39517020</v>
      </c>
      <c r="B17621">
        <v>39556002</v>
      </c>
      <c r="C17621" t="s">
        <v>18485</v>
      </c>
      <c r="D17621" t="s">
        <v>1977</v>
      </c>
      <c r="E17621" t="s">
        <v>18493</v>
      </c>
      <c r="F17621" t="s">
        <v>2016</v>
      </c>
      <c r="G17621" t="s">
        <v>7066</v>
      </c>
      <c r="H17621" t="s">
        <v>1911</v>
      </c>
      <c r="I17621">
        <v>0</v>
      </c>
      <c r="J17621" s="302">
        <v>7400000</v>
      </c>
    </row>
    <row r="17622" spans="1:10" x14ac:dyDescent="0.25">
      <c r="A17622">
        <v>39517021</v>
      </c>
      <c r="B17622">
        <v>39556003</v>
      </c>
      <c r="C17622" t="s">
        <v>18485</v>
      </c>
      <c r="D17622" t="s">
        <v>1977</v>
      </c>
      <c r="E17622" t="s">
        <v>18493</v>
      </c>
      <c r="F17622" t="s">
        <v>12780</v>
      </c>
      <c r="G17622" t="s">
        <v>7066</v>
      </c>
      <c r="H17622" t="s">
        <v>1911</v>
      </c>
      <c r="I17622">
        <v>7900</v>
      </c>
      <c r="J17622" s="302">
        <v>8500000</v>
      </c>
    </row>
    <row r="17623" spans="1:10" x14ac:dyDescent="0.25">
      <c r="A17623">
        <v>39517034</v>
      </c>
      <c r="B17623">
        <v>39556004</v>
      </c>
      <c r="C17623" t="s">
        <v>18485</v>
      </c>
      <c r="D17623" t="s">
        <v>1977</v>
      </c>
      <c r="E17623" t="s">
        <v>18494</v>
      </c>
      <c r="F17623" t="s">
        <v>2065</v>
      </c>
      <c r="G17623" t="s">
        <v>7200</v>
      </c>
      <c r="H17623" t="s">
        <v>1980</v>
      </c>
      <c r="I17623">
        <v>6500</v>
      </c>
      <c r="J17623" s="302">
        <v>7300000</v>
      </c>
    </row>
    <row r="17624" spans="1:10" x14ac:dyDescent="0.25">
      <c r="A17624">
        <v>39517001</v>
      </c>
      <c r="B17624">
        <v>39557001</v>
      </c>
      <c r="C17624" t="s">
        <v>18485</v>
      </c>
      <c r="D17624" t="s">
        <v>1977</v>
      </c>
      <c r="E17624" t="s">
        <v>7100</v>
      </c>
      <c r="F17624" t="s">
        <v>7101</v>
      </c>
      <c r="G17624" t="s">
        <v>1993</v>
      </c>
      <c r="H17624" t="s">
        <v>1911</v>
      </c>
      <c r="I17624">
        <v>0</v>
      </c>
      <c r="J17624" s="302">
        <v>4000000</v>
      </c>
    </row>
    <row r="17625" spans="1:10" x14ac:dyDescent="0.25">
      <c r="A17625">
        <v>39517002</v>
      </c>
      <c r="B17625">
        <v>39557002</v>
      </c>
      <c r="C17625" t="s">
        <v>18485</v>
      </c>
      <c r="D17625" t="s">
        <v>1977</v>
      </c>
      <c r="E17625" t="s">
        <v>7098</v>
      </c>
      <c r="F17625" t="s">
        <v>18495</v>
      </c>
      <c r="G17625" t="s">
        <v>1993</v>
      </c>
      <c r="H17625" t="s">
        <v>1911</v>
      </c>
      <c r="I17625">
        <v>0</v>
      </c>
      <c r="J17625" s="302">
        <v>4600000</v>
      </c>
    </row>
    <row r="17626" spans="1:10" x14ac:dyDescent="0.25">
      <c r="A17626">
        <v>39517003</v>
      </c>
      <c r="B17626">
        <v>39557003</v>
      </c>
      <c r="C17626" t="s">
        <v>18485</v>
      </c>
      <c r="D17626" t="s">
        <v>1977</v>
      </c>
      <c r="E17626" t="s">
        <v>7157</v>
      </c>
      <c r="F17626" t="s">
        <v>5389</v>
      </c>
      <c r="G17626" t="s">
        <v>1993</v>
      </c>
      <c r="H17626" t="s">
        <v>1911</v>
      </c>
      <c r="I17626">
        <v>0</v>
      </c>
      <c r="J17626" s="302">
        <v>3300000</v>
      </c>
    </row>
    <row r="17627" spans="1:10" x14ac:dyDescent="0.25">
      <c r="A17627">
        <v>39517004</v>
      </c>
      <c r="B17627">
        <v>39557004</v>
      </c>
      <c r="C17627" t="s">
        <v>18485</v>
      </c>
      <c r="D17627" t="s">
        <v>1977</v>
      </c>
      <c r="E17627" t="s">
        <v>18496</v>
      </c>
      <c r="F17627" t="s">
        <v>2016</v>
      </c>
      <c r="G17627" t="s">
        <v>2017</v>
      </c>
      <c r="H17627" t="s">
        <v>1911</v>
      </c>
      <c r="I17627">
        <v>0</v>
      </c>
      <c r="J17627" s="302">
        <v>4800000</v>
      </c>
    </row>
    <row r="17628" spans="1:10" x14ac:dyDescent="0.25">
      <c r="A17628">
        <v>39517005</v>
      </c>
      <c r="B17628">
        <v>39557005</v>
      </c>
      <c r="C17628" t="s">
        <v>18485</v>
      </c>
      <c r="D17628" t="s">
        <v>1977</v>
      </c>
      <c r="E17628" t="s">
        <v>18497</v>
      </c>
      <c r="F17628" t="s">
        <v>1928</v>
      </c>
      <c r="G17628" t="s">
        <v>1929</v>
      </c>
      <c r="H17628" t="s">
        <v>1911</v>
      </c>
      <c r="I17628">
        <v>0</v>
      </c>
      <c r="J17628" s="302">
        <v>5700000</v>
      </c>
    </row>
    <row r="17629" spans="1:10" x14ac:dyDescent="0.25">
      <c r="A17629">
        <v>39517007</v>
      </c>
      <c r="B17629">
        <v>39557006</v>
      </c>
      <c r="C17629" t="s">
        <v>18485</v>
      </c>
      <c r="D17629" t="s">
        <v>1977</v>
      </c>
      <c r="E17629" t="s">
        <v>18498</v>
      </c>
      <c r="F17629" t="s">
        <v>1928</v>
      </c>
      <c r="G17629" t="s">
        <v>1929</v>
      </c>
      <c r="H17629" t="s">
        <v>1911</v>
      </c>
      <c r="I17629">
        <v>0</v>
      </c>
      <c r="J17629" s="302">
        <v>6000000</v>
      </c>
    </row>
    <row r="17630" spans="1:10" x14ac:dyDescent="0.25">
      <c r="A17630">
        <v>39517008</v>
      </c>
      <c r="B17630">
        <v>39557007</v>
      </c>
      <c r="C17630" t="s">
        <v>18485</v>
      </c>
      <c r="D17630" t="s">
        <v>1977</v>
      </c>
      <c r="E17630" t="s">
        <v>11688</v>
      </c>
      <c r="F17630" t="s">
        <v>7098</v>
      </c>
      <c r="G17630" t="s">
        <v>2017</v>
      </c>
      <c r="H17630" t="s">
        <v>1911</v>
      </c>
      <c r="I17630">
        <v>0</v>
      </c>
      <c r="J17630" s="302">
        <v>4000000</v>
      </c>
    </row>
    <row r="17631" spans="1:10" x14ac:dyDescent="0.25">
      <c r="A17631">
        <v>39517009</v>
      </c>
      <c r="B17631">
        <v>39557008</v>
      </c>
      <c r="C17631" t="s">
        <v>18485</v>
      </c>
      <c r="D17631" t="s">
        <v>1977</v>
      </c>
      <c r="E17631" t="s">
        <v>18498</v>
      </c>
      <c r="F17631" t="s">
        <v>2038</v>
      </c>
      <c r="G17631" t="s">
        <v>1929</v>
      </c>
      <c r="H17631" t="s">
        <v>1911</v>
      </c>
      <c r="I17631">
        <v>0</v>
      </c>
      <c r="J17631" s="302">
        <v>6200000</v>
      </c>
    </row>
    <row r="17632" spans="1:10" x14ac:dyDescent="0.25">
      <c r="A17632">
        <v>39517011</v>
      </c>
      <c r="B17632">
        <v>39557009</v>
      </c>
      <c r="C17632" t="s">
        <v>18485</v>
      </c>
      <c r="D17632" t="s">
        <v>1977</v>
      </c>
      <c r="E17632" t="s">
        <v>7098</v>
      </c>
      <c r="F17632" t="s">
        <v>18495</v>
      </c>
      <c r="G17632" t="s">
        <v>2066</v>
      </c>
      <c r="H17632" t="s">
        <v>1911</v>
      </c>
      <c r="I17632">
        <v>0</v>
      </c>
      <c r="J17632" s="302">
        <v>5900000</v>
      </c>
    </row>
    <row r="17633" spans="1:10" x14ac:dyDescent="0.25">
      <c r="A17633">
        <v>39517012</v>
      </c>
      <c r="B17633">
        <v>39557010</v>
      </c>
      <c r="C17633" t="s">
        <v>18485</v>
      </c>
      <c r="D17633" t="s">
        <v>1977</v>
      </c>
      <c r="E17633" t="s">
        <v>7100</v>
      </c>
      <c r="F17633" t="s">
        <v>18499</v>
      </c>
      <c r="G17633" t="s">
        <v>1993</v>
      </c>
      <c r="H17633" t="s">
        <v>1980</v>
      </c>
      <c r="I17633">
        <v>5600</v>
      </c>
      <c r="J17633" s="302">
        <v>6000000</v>
      </c>
    </row>
    <row r="17634" spans="1:10" x14ac:dyDescent="0.25">
      <c r="A17634">
        <v>39517013</v>
      </c>
      <c r="B17634">
        <v>39557011</v>
      </c>
      <c r="C17634" t="s">
        <v>18485</v>
      </c>
      <c r="D17634" t="s">
        <v>1977</v>
      </c>
      <c r="E17634" t="s">
        <v>18498</v>
      </c>
      <c r="F17634" t="s">
        <v>18500</v>
      </c>
      <c r="G17634" t="s">
        <v>1929</v>
      </c>
      <c r="H17634" t="s">
        <v>1911</v>
      </c>
      <c r="I17634">
        <v>0</v>
      </c>
      <c r="J17634" s="302">
        <v>7600000</v>
      </c>
    </row>
    <row r="17635" spans="1:10" x14ac:dyDescent="0.25">
      <c r="A17635">
        <v>39517014</v>
      </c>
      <c r="B17635">
        <v>39557012</v>
      </c>
      <c r="C17635" t="s">
        <v>18485</v>
      </c>
      <c r="D17635" t="s">
        <v>1977</v>
      </c>
      <c r="E17635" t="s">
        <v>18498</v>
      </c>
      <c r="F17635" t="s">
        <v>18501</v>
      </c>
      <c r="G17635" t="s">
        <v>1929</v>
      </c>
      <c r="H17635" t="s">
        <v>1911</v>
      </c>
      <c r="I17635">
        <v>0</v>
      </c>
      <c r="J17635" s="302">
        <v>7300000</v>
      </c>
    </row>
    <row r="17636" spans="1:10" x14ac:dyDescent="0.25">
      <c r="A17636">
        <v>39517015</v>
      </c>
      <c r="B17636">
        <v>39557013</v>
      </c>
      <c r="C17636" t="s">
        <v>18485</v>
      </c>
      <c r="D17636" t="s">
        <v>1977</v>
      </c>
      <c r="E17636" t="s">
        <v>18498</v>
      </c>
      <c r="F17636" t="s">
        <v>18502</v>
      </c>
      <c r="G17636" t="s">
        <v>1929</v>
      </c>
      <c r="H17636" t="s">
        <v>1911</v>
      </c>
      <c r="I17636">
        <v>0</v>
      </c>
      <c r="J17636" s="302">
        <v>6900000</v>
      </c>
    </row>
    <row r="17637" spans="1:10" x14ac:dyDescent="0.25">
      <c r="A17637">
        <v>39517016</v>
      </c>
      <c r="B17637">
        <v>39557014</v>
      </c>
      <c r="C17637" t="s">
        <v>18485</v>
      </c>
      <c r="D17637" t="s">
        <v>1977</v>
      </c>
      <c r="E17637" t="s">
        <v>18503</v>
      </c>
      <c r="F17637" t="s">
        <v>2016</v>
      </c>
      <c r="G17637" t="s">
        <v>2017</v>
      </c>
      <c r="H17637" t="s">
        <v>1911</v>
      </c>
      <c r="I17637">
        <v>6400</v>
      </c>
      <c r="J17637" s="302">
        <v>6900000</v>
      </c>
    </row>
    <row r="17638" spans="1:10" x14ac:dyDescent="0.25">
      <c r="A17638">
        <v>39517017</v>
      </c>
      <c r="B17638">
        <v>39557015</v>
      </c>
      <c r="C17638" t="s">
        <v>18485</v>
      </c>
      <c r="D17638" t="s">
        <v>1977</v>
      </c>
      <c r="E17638" t="s">
        <v>18498</v>
      </c>
      <c r="F17638" t="s">
        <v>18504</v>
      </c>
      <c r="G17638" t="s">
        <v>1929</v>
      </c>
      <c r="H17638" t="s">
        <v>1911</v>
      </c>
      <c r="I17638">
        <v>7700</v>
      </c>
      <c r="J17638" s="302">
        <v>7700000</v>
      </c>
    </row>
    <row r="17639" spans="1:10" x14ac:dyDescent="0.25">
      <c r="A17639">
        <v>39517018</v>
      </c>
      <c r="B17639">
        <v>39557016</v>
      </c>
      <c r="C17639" t="s">
        <v>18485</v>
      </c>
      <c r="D17639" t="s">
        <v>1977</v>
      </c>
      <c r="E17639" t="s">
        <v>7100</v>
      </c>
      <c r="F17639" t="s">
        <v>1992</v>
      </c>
      <c r="G17639" t="s">
        <v>1993</v>
      </c>
      <c r="H17639" t="s">
        <v>1980</v>
      </c>
      <c r="I17639">
        <v>4600</v>
      </c>
      <c r="J17639" s="302">
        <v>5000000</v>
      </c>
    </row>
    <row r="17640" spans="1:10" x14ac:dyDescent="0.25">
      <c r="A17640">
        <v>39517019</v>
      </c>
      <c r="B17640">
        <v>39557017</v>
      </c>
      <c r="C17640" t="s">
        <v>18485</v>
      </c>
      <c r="D17640" t="s">
        <v>1977</v>
      </c>
      <c r="E17640" t="s">
        <v>18498</v>
      </c>
      <c r="F17640" t="s">
        <v>7007</v>
      </c>
      <c r="G17640" t="s">
        <v>1925</v>
      </c>
      <c r="H17640" t="s">
        <v>1911</v>
      </c>
      <c r="I17640">
        <v>0</v>
      </c>
      <c r="J17640" s="302">
        <v>8800000</v>
      </c>
    </row>
    <row r="17641" spans="1:10" x14ac:dyDescent="0.25">
      <c r="A17641">
        <v>39517023</v>
      </c>
      <c r="B17641">
        <v>39557018</v>
      </c>
      <c r="C17641" t="s">
        <v>18485</v>
      </c>
      <c r="D17641" t="s">
        <v>1977</v>
      </c>
      <c r="E17641" t="s">
        <v>18489</v>
      </c>
      <c r="F17641" t="s">
        <v>18505</v>
      </c>
      <c r="G17641" t="s">
        <v>2113</v>
      </c>
      <c r="H17641" t="s">
        <v>1911</v>
      </c>
      <c r="I17641">
        <v>10000</v>
      </c>
      <c r="J17641" s="302">
        <v>10500000</v>
      </c>
    </row>
    <row r="17642" spans="1:10" x14ac:dyDescent="0.25">
      <c r="A17642">
        <v>39517025</v>
      </c>
      <c r="B17642">
        <v>39557019</v>
      </c>
      <c r="C17642" t="s">
        <v>18485</v>
      </c>
      <c r="D17642" t="s">
        <v>1977</v>
      </c>
      <c r="E17642" t="s">
        <v>18497</v>
      </c>
      <c r="F17642" t="s">
        <v>18506</v>
      </c>
      <c r="G17642" t="s">
        <v>7039</v>
      </c>
      <c r="H17642" t="s">
        <v>1980</v>
      </c>
      <c r="I17642">
        <v>8700</v>
      </c>
      <c r="J17642" s="302">
        <v>9600000</v>
      </c>
    </row>
    <row r="17643" spans="1:10" x14ac:dyDescent="0.25">
      <c r="A17643">
        <v>39517026</v>
      </c>
      <c r="B17643">
        <v>39557020</v>
      </c>
      <c r="C17643" t="s">
        <v>18485</v>
      </c>
      <c r="D17643" t="s">
        <v>1977</v>
      </c>
      <c r="E17643" t="s">
        <v>18497</v>
      </c>
      <c r="F17643" t="s">
        <v>18507</v>
      </c>
      <c r="G17643" t="s">
        <v>2109</v>
      </c>
      <c r="H17643" t="s">
        <v>1980</v>
      </c>
      <c r="I17643">
        <v>9600</v>
      </c>
      <c r="J17643" s="302">
        <v>9600000</v>
      </c>
    </row>
    <row r="17644" spans="1:10" x14ac:dyDescent="0.25">
      <c r="A17644">
        <v>39517027</v>
      </c>
      <c r="B17644">
        <v>39557021</v>
      </c>
      <c r="C17644" t="s">
        <v>18485</v>
      </c>
      <c r="D17644" t="s">
        <v>1977</v>
      </c>
      <c r="E17644" t="s">
        <v>7098</v>
      </c>
      <c r="F17644" t="s">
        <v>18508</v>
      </c>
      <c r="G17644" t="s">
        <v>2066</v>
      </c>
      <c r="H17644" t="s">
        <v>1980</v>
      </c>
      <c r="I17644">
        <v>5900</v>
      </c>
      <c r="J17644" s="302">
        <v>6400000</v>
      </c>
    </row>
    <row r="17645" spans="1:10" x14ac:dyDescent="0.25">
      <c r="A17645">
        <v>39517029</v>
      </c>
      <c r="B17645">
        <v>39557022</v>
      </c>
      <c r="C17645" t="s">
        <v>18485</v>
      </c>
      <c r="D17645" t="s">
        <v>1977</v>
      </c>
      <c r="E17645" t="s">
        <v>18497</v>
      </c>
      <c r="F17645" t="s">
        <v>18509</v>
      </c>
      <c r="G17645" t="s">
        <v>2109</v>
      </c>
      <c r="H17645" t="s">
        <v>1980</v>
      </c>
      <c r="I17645">
        <v>10000</v>
      </c>
      <c r="J17645" s="302">
        <v>11000000</v>
      </c>
    </row>
    <row r="17646" spans="1:10" x14ac:dyDescent="0.25">
      <c r="A17646">
        <v>39517031</v>
      </c>
      <c r="B17646">
        <v>39557023</v>
      </c>
      <c r="C17646" t="s">
        <v>18485</v>
      </c>
      <c r="D17646" t="s">
        <v>1977</v>
      </c>
      <c r="E17646" t="s">
        <v>18497</v>
      </c>
      <c r="F17646" t="s">
        <v>18510</v>
      </c>
      <c r="G17646" t="s">
        <v>2109</v>
      </c>
      <c r="H17646" t="s">
        <v>1980</v>
      </c>
      <c r="I17646">
        <v>8000</v>
      </c>
      <c r="J17646" s="302">
        <v>8800000</v>
      </c>
    </row>
    <row r="17647" spans="1:10" x14ac:dyDescent="0.25">
      <c r="A17647">
        <v>39517033</v>
      </c>
      <c r="B17647">
        <v>39557024</v>
      </c>
      <c r="C17647" t="s">
        <v>18485</v>
      </c>
      <c r="D17647" t="s">
        <v>1977</v>
      </c>
      <c r="E17647" t="s">
        <v>18497</v>
      </c>
      <c r="F17647" t="s">
        <v>2016</v>
      </c>
      <c r="G17647" t="s">
        <v>2017</v>
      </c>
      <c r="H17647" t="s">
        <v>1980</v>
      </c>
      <c r="I17647">
        <v>6700</v>
      </c>
      <c r="J17647" s="302">
        <v>7800000</v>
      </c>
    </row>
    <row r="17648" spans="1:10" x14ac:dyDescent="0.25">
      <c r="A17648">
        <v>39617052</v>
      </c>
      <c r="B17648">
        <v>39653001</v>
      </c>
      <c r="C17648" t="s">
        <v>1981</v>
      </c>
      <c r="D17648" t="s">
        <v>1977</v>
      </c>
      <c r="E17648" t="s">
        <v>18111</v>
      </c>
      <c r="F17648" t="s">
        <v>18511</v>
      </c>
      <c r="G17648" t="s">
        <v>6008</v>
      </c>
      <c r="H17648" t="s">
        <v>1911</v>
      </c>
      <c r="I17648">
        <v>47000</v>
      </c>
      <c r="J17648" s="302">
        <v>50000000</v>
      </c>
    </row>
    <row r="17649" spans="1:10" x14ac:dyDescent="0.25">
      <c r="A17649">
        <v>39617043</v>
      </c>
      <c r="B17649">
        <v>39654001</v>
      </c>
      <c r="C17649" t="s">
        <v>1981</v>
      </c>
      <c r="D17649" t="s">
        <v>1977</v>
      </c>
      <c r="E17649" t="s">
        <v>18512</v>
      </c>
      <c r="F17649" t="s">
        <v>18513</v>
      </c>
      <c r="G17649" t="s">
        <v>1929</v>
      </c>
      <c r="H17649" t="s">
        <v>1980</v>
      </c>
      <c r="I17649">
        <v>9500</v>
      </c>
      <c r="J17649" s="302">
        <v>9800000</v>
      </c>
    </row>
    <row r="17650" spans="1:10" x14ac:dyDescent="0.25">
      <c r="A17650">
        <v>39617045</v>
      </c>
      <c r="B17650">
        <v>39654002</v>
      </c>
      <c r="C17650" t="s">
        <v>1981</v>
      </c>
      <c r="D17650" t="s">
        <v>1977</v>
      </c>
      <c r="E17650" t="s">
        <v>18512</v>
      </c>
      <c r="F17650" t="s">
        <v>18514</v>
      </c>
      <c r="G17650" t="s">
        <v>2017</v>
      </c>
      <c r="H17650" t="s">
        <v>1980</v>
      </c>
      <c r="I17650">
        <v>8100</v>
      </c>
      <c r="J17650" s="302">
        <v>9600000</v>
      </c>
    </row>
    <row r="17651" spans="1:10" x14ac:dyDescent="0.25">
      <c r="A17651">
        <v>39617003</v>
      </c>
      <c r="B17651">
        <v>39655001</v>
      </c>
      <c r="C17651" t="s">
        <v>1981</v>
      </c>
      <c r="D17651" t="s">
        <v>1977</v>
      </c>
      <c r="E17651" t="s">
        <v>3794</v>
      </c>
      <c r="F17651" t="s">
        <v>2065</v>
      </c>
      <c r="G17651" t="s">
        <v>2066</v>
      </c>
      <c r="H17651" t="s">
        <v>1911</v>
      </c>
      <c r="I17651">
        <v>0</v>
      </c>
      <c r="J17651" s="302">
        <v>6500000</v>
      </c>
    </row>
    <row r="17652" spans="1:10" x14ac:dyDescent="0.25">
      <c r="A17652">
        <v>39617004</v>
      </c>
      <c r="B17652">
        <v>39655002</v>
      </c>
      <c r="C17652" t="s">
        <v>1981</v>
      </c>
      <c r="D17652" t="s">
        <v>1977</v>
      </c>
      <c r="E17652" t="s">
        <v>10302</v>
      </c>
      <c r="F17652" t="s">
        <v>18515</v>
      </c>
      <c r="G17652" t="s">
        <v>1993</v>
      </c>
      <c r="H17652" t="s">
        <v>1980</v>
      </c>
      <c r="I17652">
        <v>5100</v>
      </c>
      <c r="J17652" s="302">
        <v>5800000</v>
      </c>
    </row>
    <row r="17653" spans="1:10" x14ac:dyDescent="0.25">
      <c r="A17653">
        <v>39617005</v>
      </c>
      <c r="B17653">
        <v>39655003</v>
      </c>
      <c r="C17653" t="s">
        <v>1981</v>
      </c>
      <c r="D17653" t="s">
        <v>1977</v>
      </c>
      <c r="E17653" t="s">
        <v>18516</v>
      </c>
      <c r="F17653" t="s">
        <v>2065</v>
      </c>
      <c r="G17653" t="s">
        <v>2066</v>
      </c>
      <c r="H17653" t="s">
        <v>1911</v>
      </c>
      <c r="I17653">
        <v>0</v>
      </c>
      <c r="J17653" s="302">
        <v>5800000</v>
      </c>
    </row>
    <row r="17654" spans="1:10" x14ac:dyDescent="0.25">
      <c r="A17654">
        <v>39617006</v>
      </c>
      <c r="B17654">
        <v>39655004</v>
      </c>
      <c r="C17654" t="s">
        <v>1981</v>
      </c>
      <c r="D17654" t="s">
        <v>1977</v>
      </c>
      <c r="E17654" t="s">
        <v>18517</v>
      </c>
      <c r="F17654" t="s">
        <v>2016</v>
      </c>
      <c r="G17654" t="s">
        <v>2017</v>
      </c>
      <c r="H17654" t="s">
        <v>1911</v>
      </c>
      <c r="I17654">
        <v>0</v>
      </c>
      <c r="J17654" s="302">
        <v>5800000</v>
      </c>
    </row>
    <row r="17655" spans="1:10" x14ac:dyDescent="0.25">
      <c r="A17655">
        <v>39617008</v>
      </c>
      <c r="B17655">
        <v>39655005</v>
      </c>
      <c r="C17655" t="s">
        <v>1981</v>
      </c>
      <c r="D17655" t="s">
        <v>1977</v>
      </c>
      <c r="E17655" t="s">
        <v>18516</v>
      </c>
      <c r="F17655" t="s">
        <v>2016</v>
      </c>
      <c r="G17655" t="s">
        <v>2017</v>
      </c>
      <c r="H17655" t="s">
        <v>1980</v>
      </c>
      <c r="I17655">
        <v>6000</v>
      </c>
      <c r="J17655" s="302">
        <v>6500000</v>
      </c>
    </row>
    <row r="17656" spans="1:10" x14ac:dyDescent="0.25">
      <c r="A17656">
        <v>39617018</v>
      </c>
      <c r="B17656">
        <v>39655006</v>
      </c>
      <c r="C17656" t="s">
        <v>1981</v>
      </c>
      <c r="D17656" t="s">
        <v>1977</v>
      </c>
      <c r="E17656" t="s">
        <v>18518</v>
      </c>
      <c r="F17656" t="s">
        <v>2065</v>
      </c>
      <c r="G17656" t="s">
        <v>2066</v>
      </c>
      <c r="H17656" t="s">
        <v>1911</v>
      </c>
      <c r="I17656">
        <v>0</v>
      </c>
      <c r="J17656" s="302">
        <v>4000000</v>
      </c>
    </row>
    <row r="17657" spans="1:10" x14ac:dyDescent="0.25">
      <c r="A17657">
        <v>39617033</v>
      </c>
      <c r="B17657">
        <v>39655007</v>
      </c>
      <c r="C17657" t="s">
        <v>1981</v>
      </c>
      <c r="D17657" t="s">
        <v>1977</v>
      </c>
      <c r="E17657" t="s">
        <v>3794</v>
      </c>
      <c r="F17657" t="s">
        <v>3125</v>
      </c>
      <c r="G17657" t="s">
        <v>18519</v>
      </c>
      <c r="H17657" t="s">
        <v>1911</v>
      </c>
      <c r="I17657">
        <v>7000</v>
      </c>
      <c r="J17657" s="302">
        <v>7500000</v>
      </c>
    </row>
    <row r="17658" spans="1:10" x14ac:dyDescent="0.25">
      <c r="A17658">
        <v>39617034</v>
      </c>
      <c r="B17658">
        <v>39655008</v>
      </c>
      <c r="C17658" t="s">
        <v>1981</v>
      </c>
      <c r="D17658" t="s">
        <v>1977</v>
      </c>
      <c r="E17658" t="s">
        <v>18516</v>
      </c>
      <c r="F17658" t="s">
        <v>18520</v>
      </c>
      <c r="G17658" t="s">
        <v>2066</v>
      </c>
      <c r="H17658" t="s">
        <v>1911</v>
      </c>
      <c r="I17658">
        <v>0</v>
      </c>
      <c r="J17658" s="302">
        <v>6300000</v>
      </c>
    </row>
    <row r="17659" spans="1:10" x14ac:dyDescent="0.25">
      <c r="A17659">
        <v>39617035</v>
      </c>
      <c r="B17659">
        <v>39655009</v>
      </c>
      <c r="C17659" t="s">
        <v>1981</v>
      </c>
      <c r="D17659" t="s">
        <v>1977</v>
      </c>
      <c r="E17659" t="s">
        <v>10302</v>
      </c>
      <c r="F17659" t="s">
        <v>18521</v>
      </c>
      <c r="G17659" t="s">
        <v>1993</v>
      </c>
      <c r="H17659" t="s">
        <v>1911</v>
      </c>
      <c r="I17659">
        <v>0</v>
      </c>
      <c r="J17659" s="302">
        <v>5900000</v>
      </c>
    </row>
    <row r="17660" spans="1:10" x14ac:dyDescent="0.25">
      <c r="A17660">
        <v>39617047</v>
      </c>
      <c r="B17660">
        <v>39655010</v>
      </c>
      <c r="C17660" t="s">
        <v>1981</v>
      </c>
      <c r="D17660" t="s">
        <v>1977</v>
      </c>
      <c r="E17660" t="s">
        <v>3125</v>
      </c>
      <c r="F17660" t="s">
        <v>18522</v>
      </c>
      <c r="G17660" t="s">
        <v>2017</v>
      </c>
      <c r="H17660" t="s">
        <v>1980</v>
      </c>
      <c r="I17660">
        <v>7300</v>
      </c>
      <c r="J17660" s="302">
        <v>7700000</v>
      </c>
    </row>
    <row r="17661" spans="1:10" x14ac:dyDescent="0.25">
      <c r="A17661">
        <v>39617007</v>
      </c>
      <c r="B17661">
        <v>39656001</v>
      </c>
      <c r="C17661" t="s">
        <v>1981</v>
      </c>
      <c r="D17661" t="s">
        <v>1977</v>
      </c>
      <c r="E17661" t="s">
        <v>10305</v>
      </c>
      <c r="F17661" t="s">
        <v>2016</v>
      </c>
      <c r="G17661" t="s">
        <v>7066</v>
      </c>
      <c r="H17661" t="s">
        <v>1911</v>
      </c>
      <c r="I17661">
        <v>0</v>
      </c>
      <c r="J17661" s="302">
        <v>6300000</v>
      </c>
    </row>
    <row r="17662" spans="1:10" x14ac:dyDescent="0.25">
      <c r="A17662">
        <v>39617011</v>
      </c>
      <c r="B17662">
        <v>39656002</v>
      </c>
      <c r="C17662" t="s">
        <v>1981</v>
      </c>
      <c r="D17662" t="s">
        <v>1977</v>
      </c>
      <c r="E17662" t="s">
        <v>3663</v>
      </c>
      <c r="F17662" t="s">
        <v>2016</v>
      </c>
      <c r="G17662" t="s">
        <v>7066</v>
      </c>
      <c r="H17662" t="s">
        <v>1980</v>
      </c>
      <c r="I17662">
        <v>6900</v>
      </c>
      <c r="J17662" s="302">
        <v>7600000</v>
      </c>
    </row>
    <row r="17663" spans="1:10" x14ac:dyDescent="0.25">
      <c r="A17663">
        <v>39617016</v>
      </c>
      <c r="B17663">
        <v>39656003</v>
      </c>
      <c r="C17663" t="s">
        <v>1981</v>
      </c>
      <c r="D17663" t="s">
        <v>1977</v>
      </c>
      <c r="E17663" t="s">
        <v>18523</v>
      </c>
      <c r="F17663" t="s">
        <v>17667</v>
      </c>
      <c r="G17663" t="s">
        <v>17657</v>
      </c>
      <c r="H17663" t="s">
        <v>1911</v>
      </c>
      <c r="I17663">
        <v>0</v>
      </c>
      <c r="J17663" s="302">
        <v>13200000</v>
      </c>
    </row>
    <row r="17664" spans="1:10" x14ac:dyDescent="0.25">
      <c r="A17664">
        <v>39617021</v>
      </c>
      <c r="B17664">
        <v>39656004</v>
      </c>
      <c r="C17664" t="s">
        <v>1981</v>
      </c>
      <c r="D17664" t="s">
        <v>1977</v>
      </c>
      <c r="E17664" t="s">
        <v>18524</v>
      </c>
      <c r="F17664" t="s">
        <v>2016</v>
      </c>
      <c r="G17664" t="s">
        <v>7066</v>
      </c>
      <c r="H17664" t="s">
        <v>1911</v>
      </c>
      <c r="I17664">
        <v>0</v>
      </c>
      <c r="J17664" s="302">
        <v>7700000</v>
      </c>
    </row>
    <row r="17665" spans="1:10" x14ac:dyDescent="0.25">
      <c r="A17665">
        <v>39617024</v>
      </c>
      <c r="B17665">
        <v>39656005</v>
      </c>
      <c r="C17665" t="s">
        <v>1981</v>
      </c>
      <c r="D17665" t="s">
        <v>1977</v>
      </c>
      <c r="E17665" t="s">
        <v>18111</v>
      </c>
      <c r="F17665" t="s">
        <v>18525</v>
      </c>
      <c r="G17665" t="s">
        <v>11338</v>
      </c>
      <c r="H17665" t="s">
        <v>1911</v>
      </c>
      <c r="I17665">
        <v>0</v>
      </c>
      <c r="J17665" s="302">
        <v>24000000</v>
      </c>
    </row>
    <row r="17666" spans="1:10" x14ac:dyDescent="0.25">
      <c r="A17666">
        <v>39617029</v>
      </c>
      <c r="B17666">
        <v>39656006</v>
      </c>
      <c r="C17666" t="s">
        <v>1981</v>
      </c>
      <c r="D17666" t="s">
        <v>1977</v>
      </c>
      <c r="E17666" t="s">
        <v>18440</v>
      </c>
      <c r="F17666" t="s">
        <v>18526</v>
      </c>
      <c r="G17666" t="s">
        <v>1996</v>
      </c>
      <c r="H17666" t="s">
        <v>1911</v>
      </c>
      <c r="I17666">
        <v>8000</v>
      </c>
      <c r="J17666" s="302">
        <v>8300000</v>
      </c>
    </row>
    <row r="17667" spans="1:10" x14ac:dyDescent="0.25">
      <c r="A17667">
        <v>39617038</v>
      </c>
      <c r="B17667">
        <v>39656007</v>
      </c>
      <c r="C17667" t="s">
        <v>1981</v>
      </c>
      <c r="D17667" t="s">
        <v>1977</v>
      </c>
      <c r="E17667" t="s">
        <v>3663</v>
      </c>
      <c r="F17667" t="s">
        <v>11100</v>
      </c>
      <c r="G17667" t="s">
        <v>16163</v>
      </c>
      <c r="H17667" t="s">
        <v>1911</v>
      </c>
      <c r="I17667">
        <v>0</v>
      </c>
      <c r="J17667" s="302">
        <v>7800000</v>
      </c>
    </row>
    <row r="17668" spans="1:10" x14ac:dyDescent="0.25">
      <c r="A17668">
        <v>39617044</v>
      </c>
      <c r="B17668">
        <v>39656008</v>
      </c>
      <c r="C17668" t="s">
        <v>1981</v>
      </c>
      <c r="D17668" t="s">
        <v>1977</v>
      </c>
      <c r="E17668" t="s">
        <v>18527</v>
      </c>
      <c r="F17668" t="s">
        <v>1928</v>
      </c>
      <c r="G17668" t="s">
        <v>14359</v>
      </c>
      <c r="H17668" t="s">
        <v>1980</v>
      </c>
      <c r="I17668">
        <v>11600</v>
      </c>
      <c r="J17668" s="302">
        <v>13000000</v>
      </c>
    </row>
    <row r="17669" spans="1:10" x14ac:dyDescent="0.25">
      <c r="A17669">
        <v>39617048</v>
      </c>
      <c r="B17669">
        <v>39656009</v>
      </c>
      <c r="C17669" t="s">
        <v>1981</v>
      </c>
      <c r="D17669" t="s">
        <v>1977</v>
      </c>
      <c r="E17669" t="s">
        <v>18111</v>
      </c>
      <c r="F17669" t="s">
        <v>18528</v>
      </c>
      <c r="G17669" t="s">
        <v>18529</v>
      </c>
      <c r="H17669" t="s">
        <v>1911</v>
      </c>
      <c r="I17669">
        <v>29800</v>
      </c>
      <c r="J17669" s="302">
        <v>35500000</v>
      </c>
    </row>
    <row r="17670" spans="1:10" x14ac:dyDescent="0.25">
      <c r="A17670">
        <v>39617049</v>
      </c>
      <c r="B17670">
        <v>39656010</v>
      </c>
      <c r="C17670" t="s">
        <v>1981</v>
      </c>
      <c r="D17670" t="s">
        <v>1977</v>
      </c>
      <c r="E17670" t="s">
        <v>18111</v>
      </c>
      <c r="F17670" t="s">
        <v>18530</v>
      </c>
      <c r="G17670" t="s">
        <v>18529</v>
      </c>
      <c r="H17670" t="s">
        <v>1911</v>
      </c>
      <c r="I17670">
        <v>28500</v>
      </c>
      <c r="J17670" s="302">
        <v>28500000</v>
      </c>
    </row>
    <row r="17671" spans="1:10" x14ac:dyDescent="0.25">
      <c r="A17671">
        <v>39617001</v>
      </c>
      <c r="B17671">
        <v>39657001</v>
      </c>
      <c r="C17671" t="s">
        <v>1981</v>
      </c>
      <c r="D17671" t="s">
        <v>1977</v>
      </c>
      <c r="E17671" t="s">
        <v>18512</v>
      </c>
      <c r="F17671" t="s">
        <v>1928</v>
      </c>
      <c r="G17671" t="s">
        <v>1929</v>
      </c>
      <c r="H17671" t="s">
        <v>1980</v>
      </c>
      <c r="I17671">
        <v>8600</v>
      </c>
      <c r="J17671" s="302">
        <v>10300000</v>
      </c>
    </row>
    <row r="17672" spans="1:10" x14ac:dyDescent="0.25">
      <c r="A17672">
        <v>39617002</v>
      </c>
      <c r="B17672">
        <v>39657002</v>
      </c>
      <c r="C17672" t="s">
        <v>1981</v>
      </c>
      <c r="D17672" t="s">
        <v>1977</v>
      </c>
      <c r="E17672" t="s">
        <v>18512</v>
      </c>
      <c r="F17672" t="s">
        <v>2016</v>
      </c>
      <c r="G17672" t="s">
        <v>2017</v>
      </c>
      <c r="H17672" t="s">
        <v>1980</v>
      </c>
      <c r="I17672">
        <v>8100</v>
      </c>
      <c r="J17672" s="302">
        <v>9800000</v>
      </c>
    </row>
    <row r="17673" spans="1:10" x14ac:dyDescent="0.25">
      <c r="A17673">
        <v>39617009</v>
      </c>
      <c r="B17673">
        <v>39657003</v>
      </c>
      <c r="C17673" t="s">
        <v>1981</v>
      </c>
      <c r="D17673" t="s">
        <v>1977</v>
      </c>
      <c r="E17673" t="s">
        <v>5066</v>
      </c>
      <c r="F17673" t="s">
        <v>18531</v>
      </c>
      <c r="G17673" t="s">
        <v>1929</v>
      </c>
      <c r="H17673" t="s">
        <v>1911</v>
      </c>
      <c r="I17673">
        <v>0</v>
      </c>
      <c r="J17673" s="302">
        <v>6600000</v>
      </c>
    </row>
    <row r="17674" spans="1:10" x14ac:dyDescent="0.25">
      <c r="A17674">
        <v>39617010</v>
      </c>
      <c r="B17674">
        <v>39657004</v>
      </c>
      <c r="C17674" t="s">
        <v>1981</v>
      </c>
      <c r="D17674" t="s">
        <v>1977</v>
      </c>
      <c r="E17674" t="s">
        <v>5066</v>
      </c>
      <c r="F17674" t="s">
        <v>2016</v>
      </c>
      <c r="G17674" t="s">
        <v>2017</v>
      </c>
      <c r="H17674" t="s">
        <v>1980</v>
      </c>
      <c r="I17674">
        <v>6100</v>
      </c>
      <c r="J17674" s="302">
        <v>6700000</v>
      </c>
    </row>
    <row r="17675" spans="1:10" x14ac:dyDescent="0.25">
      <c r="A17675">
        <v>39617012</v>
      </c>
      <c r="B17675">
        <v>39657005</v>
      </c>
      <c r="C17675" t="s">
        <v>1981</v>
      </c>
      <c r="D17675" t="s">
        <v>1977</v>
      </c>
      <c r="E17675" t="s">
        <v>18532</v>
      </c>
      <c r="F17675" t="s">
        <v>2065</v>
      </c>
      <c r="G17675" t="s">
        <v>2066</v>
      </c>
      <c r="H17675" t="s">
        <v>1911</v>
      </c>
      <c r="I17675">
        <v>0</v>
      </c>
      <c r="J17675" s="302">
        <v>5000000</v>
      </c>
    </row>
    <row r="17676" spans="1:10" x14ac:dyDescent="0.25">
      <c r="A17676">
        <v>39617013</v>
      </c>
      <c r="B17676">
        <v>39657006</v>
      </c>
      <c r="C17676" t="s">
        <v>1981</v>
      </c>
      <c r="D17676" t="s">
        <v>1977</v>
      </c>
      <c r="E17676" t="s">
        <v>18533</v>
      </c>
      <c r="F17676" t="s">
        <v>1928</v>
      </c>
      <c r="G17676" t="s">
        <v>1929</v>
      </c>
      <c r="H17676" t="s">
        <v>1911</v>
      </c>
      <c r="I17676">
        <v>0</v>
      </c>
      <c r="J17676" s="302">
        <v>8200000</v>
      </c>
    </row>
    <row r="17677" spans="1:10" x14ac:dyDescent="0.25">
      <c r="A17677">
        <v>39617014</v>
      </c>
      <c r="B17677">
        <v>39657007</v>
      </c>
      <c r="C17677" t="s">
        <v>1981</v>
      </c>
      <c r="D17677" t="s">
        <v>1977</v>
      </c>
      <c r="E17677" t="s">
        <v>18534</v>
      </c>
      <c r="F17677" t="s">
        <v>1928</v>
      </c>
      <c r="G17677" t="s">
        <v>1929</v>
      </c>
      <c r="H17677" t="s">
        <v>1911</v>
      </c>
      <c r="I17677">
        <v>0</v>
      </c>
      <c r="J17677" s="302">
        <v>6500000</v>
      </c>
    </row>
    <row r="17678" spans="1:10" x14ac:dyDescent="0.25">
      <c r="A17678">
        <v>39617015</v>
      </c>
      <c r="B17678">
        <v>39657008</v>
      </c>
      <c r="C17678" t="s">
        <v>1981</v>
      </c>
      <c r="D17678" t="s">
        <v>1977</v>
      </c>
      <c r="E17678" t="s">
        <v>18532</v>
      </c>
      <c r="F17678" t="s">
        <v>1992</v>
      </c>
      <c r="G17678" t="s">
        <v>1993</v>
      </c>
      <c r="H17678" t="s">
        <v>1911</v>
      </c>
      <c r="I17678">
        <v>0</v>
      </c>
      <c r="J17678" s="302">
        <v>4100000</v>
      </c>
    </row>
    <row r="17679" spans="1:10" x14ac:dyDescent="0.25">
      <c r="A17679">
        <v>39617017</v>
      </c>
      <c r="B17679">
        <v>39657009</v>
      </c>
      <c r="C17679" t="s">
        <v>1981</v>
      </c>
      <c r="D17679" t="s">
        <v>1977</v>
      </c>
      <c r="E17679" t="s">
        <v>18535</v>
      </c>
      <c r="F17679" t="s">
        <v>1935</v>
      </c>
      <c r="G17679" t="s">
        <v>2119</v>
      </c>
      <c r="H17679" t="s">
        <v>1911</v>
      </c>
      <c r="I17679">
        <v>0</v>
      </c>
      <c r="J17679" s="302">
        <v>18000000</v>
      </c>
    </row>
    <row r="17680" spans="1:10" x14ac:dyDescent="0.25">
      <c r="A17680">
        <v>39617019</v>
      </c>
      <c r="B17680">
        <v>39657010</v>
      </c>
      <c r="C17680" t="s">
        <v>1981</v>
      </c>
      <c r="D17680" t="s">
        <v>1977</v>
      </c>
      <c r="E17680" t="s">
        <v>18534</v>
      </c>
      <c r="F17680" t="s">
        <v>3463</v>
      </c>
      <c r="G17680" t="s">
        <v>2097</v>
      </c>
      <c r="H17680" t="s">
        <v>1911</v>
      </c>
      <c r="I17680">
        <v>0</v>
      </c>
      <c r="J17680" s="302">
        <v>9000000</v>
      </c>
    </row>
    <row r="17681" spans="1:10" x14ac:dyDescent="0.25">
      <c r="A17681">
        <v>39617020</v>
      </c>
      <c r="B17681">
        <v>39657011</v>
      </c>
      <c r="C17681" t="s">
        <v>1981</v>
      </c>
      <c r="D17681" t="s">
        <v>1977</v>
      </c>
      <c r="E17681" t="s">
        <v>18535</v>
      </c>
      <c r="F17681" t="s">
        <v>3463</v>
      </c>
      <c r="G17681" t="s">
        <v>2097</v>
      </c>
      <c r="H17681" t="s">
        <v>1911</v>
      </c>
      <c r="I17681">
        <v>8400</v>
      </c>
      <c r="J17681" s="302">
        <v>9000000</v>
      </c>
    </row>
    <row r="17682" spans="1:10" x14ac:dyDescent="0.25">
      <c r="A17682">
        <v>39617022</v>
      </c>
      <c r="B17682">
        <v>39657012</v>
      </c>
      <c r="C17682" t="s">
        <v>1981</v>
      </c>
      <c r="D17682" t="s">
        <v>1977</v>
      </c>
      <c r="E17682" t="s">
        <v>18534</v>
      </c>
      <c r="F17682" t="s">
        <v>2016</v>
      </c>
      <c r="G17682" t="s">
        <v>2017</v>
      </c>
      <c r="H17682" t="s">
        <v>1980</v>
      </c>
      <c r="I17682">
        <v>5200</v>
      </c>
      <c r="J17682" s="302">
        <v>6000000</v>
      </c>
    </row>
    <row r="17683" spans="1:10" x14ac:dyDescent="0.25">
      <c r="A17683">
        <v>39617023</v>
      </c>
      <c r="B17683">
        <v>39657013</v>
      </c>
      <c r="C17683" t="s">
        <v>1981</v>
      </c>
      <c r="D17683" t="s">
        <v>1977</v>
      </c>
      <c r="E17683" t="s">
        <v>18111</v>
      </c>
      <c r="F17683" t="s">
        <v>18536</v>
      </c>
      <c r="G17683" t="s">
        <v>1929</v>
      </c>
      <c r="H17683" t="s">
        <v>1911</v>
      </c>
      <c r="I17683">
        <v>0</v>
      </c>
      <c r="J17683" s="302">
        <v>11500000</v>
      </c>
    </row>
    <row r="17684" spans="1:10" x14ac:dyDescent="0.25">
      <c r="A17684">
        <v>39617025</v>
      </c>
      <c r="B17684">
        <v>39657014</v>
      </c>
      <c r="C17684" t="s">
        <v>1981</v>
      </c>
      <c r="D17684" t="s">
        <v>1977</v>
      </c>
      <c r="E17684" t="s">
        <v>18111</v>
      </c>
      <c r="F17684" t="s">
        <v>18537</v>
      </c>
      <c r="G17684" t="s">
        <v>3506</v>
      </c>
      <c r="H17684" t="s">
        <v>1911</v>
      </c>
      <c r="I17684">
        <v>0</v>
      </c>
      <c r="J17684" s="302">
        <v>23000000</v>
      </c>
    </row>
    <row r="17685" spans="1:10" x14ac:dyDescent="0.25">
      <c r="A17685">
        <v>39617026</v>
      </c>
      <c r="B17685">
        <v>39657015</v>
      </c>
      <c r="C17685" t="s">
        <v>1981</v>
      </c>
      <c r="D17685" t="s">
        <v>1977</v>
      </c>
      <c r="E17685" t="s">
        <v>18111</v>
      </c>
      <c r="F17685" t="s">
        <v>18538</v>
      </c>
      <c r="G17685" t="s">
        <v>3506</v>
      </c>
      <c r="H17685" t="s">
        <v>1911</v>
      </c>
      <c r="I17685">
        <v>24200</v>
      </c>
      <c r="J17685" s="302">
        <v>26000000</v>
      </c>
    </row>
    <row r="17686" spans="1:10" x14ac:dyDescent="0.25">
      <c r="A17686">
        <v>39617027</v>
      </c>
      <c r="B17686">
        <v>39657016</v>
      </c>
      <c r="C17686" t="s">
        <v>1981</v>
      </c>
      <c r="D17686" t="s">
        <v>1977</v>
      </c>
      <c r="E17686" t="s">
        <v>18111</v>
      </c>
      <c r="F17686" t="s">
        <v>18539</v>
      </c>
      <c r="G17686" t="s">
        <v>3506</v>
      </c>
      <c r="H17686" t="s">
        <v>1911</v>
      </c>
      <c r="I17686">
        <v>0</v>
      </c>
      <c r="J17686" s="302">
        <v>22500000</v>
      </c>
    </row>
    <row r="17687" spans="1:10" x14ac:dyDescent="0.25">
      <c r="A17687">
        <v>39617028</v>
      </c>
      <c r="B17687">
        <v>39657017</v>
      </c>
      <c r="C17687" t="s">
        <v>1981</v>
      </c>
      <c r="D17687" t="s">
        <v>1977</v>
      </c>
      <c r="E17687" t="s">
        <v>18111</v>
      </c>
      <c r="F17687" t="s">
        <v>18540</v>
      </c>
      <c r="G17687" t="s">
        <v>3506</v>
      </c>
      <c r="H17687" t="s">
        <v>1911</v>
      </c>
      <c r="I17687">
        <v>0</v>
      </c>
      <c r="J17687" s="302">
        <v>21000000</v>
      </c>
    </row>
    <row r="17688" spans="1:10" x14ac:dyDescent="0.25">
      <c r="A17688">
        <v>39617030</v>
      </c>
      <c r="B17688">
        <v>39657018</v>
      </c>
      <c r="C17688" t="s">
        <v>1981</v>
      </c>
      <c r="D17688" t="s">
        <v>1977</v>
      </c>
      <c r="E17688" t="s">
        <v>18111</v>
      </c>
      <c r="F17688" t="s">
        <v>18541</v>
      </c>
      <c r="G17688" t="s">
        <v>3506</v>
      </c>
      <c r="H17688" t="s">
        <v>1911</v>
      </c>
      <c r="I17688">
        <v>0</v>
      </c>
      <c r="J17688" s="302">
        <v>20000000</v>
      </c>
    </row>
    <row r="17689" spans="1:10" x14ac:dyDescent="0.25">
      <c r="A17689">
        <v>39617031</v>
      </c>
      <c r="B17689">
        <v>39657019</v>
      </c>
      <c r="C17689" t="s">
        <v>1981</v>
      </c>
      <c r="D17689" t="s">
        <v>1977</v>
      </c>
      <c r="E17689" t="s">
        <v>18535</v>
      </c>
      <c r="F17689" t="s">
        <v>18542</v>
      </c>
      <c r="G17689" t="s">
        <v>1925</v>
      </c>
      <c r="H17689" t="s">
        <v>1911</v>
      </c>
      <c r="I17689">
        <v>8500</v>
      </c>
      <c r="J17689" s="302">
        <v>9100000</v>
      </c>
    </row>
    <row r="17690" spans="1:10" x14ac:dyDescent="0.25">
      <c r="A17690">
        <v>39617032</v>
      </c>
      <c r="B17690">
        <v>39657020</v>
      </c>
      <c r="C17690" t="s">
        <v>1981</v>
      </c>
      <c r="D17690" t="s">
        <v>1977</v>
      </c>
      <c r="E17690" t="s">
        <v>18535</v>
      </c>
      <c r="F17690" t="s">
        <v>11080</v>
      </c>
      <c r="G17690" t="s">
        <v>1929</v>
      </c>
      <c r="H17690" t="s">
        <v>1980</v>
      </c>
      <c r="I17690">
        <v>7800</v>
      </c>
      <c r="J17690" s="302">
        <v>8400000</v>
      </c>
    </row>
    <row r="17691" spans="1:10" x14ac:dyDescent="0.25">
      <c r="A17691">
        <v>39617036</v>
      </c>
      <c r="B17691">
        <v>39657021</v>
      </c>
      <c r="C17691" t="s">
        <v>1981</v>
      </c>
      <c r="D17691" t="s">
        <v>1977</v>
      </c>
      <c r="E17691" t="s">
        <v>18512</v>
      </c>
      <c r="F17691" t="s">
        <v>1924</v>
      </c>
      <c r="G17691" t="s">
        <v>1925</v>
      </c>
      <c r="H17691" t="s">
        <v>1980</v>
      </c>
      <c r="I17691">
        <v>10300</v>
      </c>
      <c r="J17691" s="302">
        <v>12100000</v>
      </c>
    </row>
    <row r="17692" spans="1:10" x14ac:dyDescent="0.25">
      <c r="A17692">
        <v>39617037</v>
      </c>
      <c r="B17692">
        <v>39657022</v>
      </c>
      <c r="C17692" t="s">
        <v>1981</v>
      </c>
      <c r="D17692" t="s">
        <v>1977</v>
      </c>
      <c r="E17692" t="s">
        <v>18512</v>
      </c>
      <c r="F17692" t="s">
        <v>18543</v>
      </c>
      <c r="G17692" t="s">
        <v>1925</v>
      </c>
      <c r="H17692" t="s">
        <v>1980</v>
      </c>
      <c r="I17692">
        <v>10900</v>
      </c>
      <c r="J17692" s="302">
        <v>12600000</v>
      </c>
    </row>
    <row r="17693" spans="1:10" x14ac:dyDescent="0.25">
      <c r="A17693">
        <v>39617039</v>
      </c>
      <c r="B17693">
        <v>39657023</v>
      </c>
      <c r="C17693" t="s">
        <v>1981</v>
      </c>
      <c r="D17693" t="s">
        <v>1977</v>
      </c>
      <c r="E17693" t="s">
        <v>18533</v>
      </c>
      <c r="F17693" t="s">
        <v>18544</v>
      </c>
      <c r="G17693" t="s">
        <v>1929</v>
      </c>
      <c r="H17693" t="s">
        <v>1911</v>
      </c>
      <c r="I17693">
        <v>8100</v>
      </c>
      <c r="J17693" s="302">
        <v>8400000</v>
      </c>
    </row>
    <row r="17694" spans="1:10" x14ac:dyDescent="0.25">
      <c r="A17694">
        <v>39617040</v>
      </c>
      <c r="B17694">
        <v>39657024</v>
      </c>
      <c r="C17694" t="s">
        <v>1981</v>
      </c>
      <c r="D17694" t="s">
        <v>1977</v>
      </c>
      <c r="E17694" t="s">
        <v>18533</v>
      </c>
      <c r="F17694" t="s">
        <v>18545</v>
      </c>
      <c r="G17694" t="s">
        <v>1929</v>
      </c>
      <c r="H17694" t="s">
        <v>1911</v>
      </c>
      <c r="I17694">
        <v>0</v>
      </c>
      <c r="J17694" s="302">
        <v>8500000</v>
      </c>
    </row>
    <row r="17695" spans="1:10" x14ac:dyDescent="0.25">
      <c r="A17695">
        <v>39617041</v>
      </c>
      <c r="B17695">
        <v>39657025</v>
      </c>
      <c r="C17695" t="s">
        <v>1981</v>
      </c>
      <c r="D17695" t="s">
        <v>1977</v>
      </c>
      <c r="E17695" t="s">
        <v>18546</v>
      </c>
      <c r="F17695" t="s">
        <v>1992</v>
      </c>
      <c r="G17695" t="s">
        <v>1993</v>
      </c>
      <c r="H17695" t="s">
        <v>1911</v>
      </c>
      <c r="I17695">
        <v>4900</v>
      </c>
      <c r="J17695" s="302">
        <v>5000000</v>
      </c>
    </row>
    <row r="17696" spans="1:10" x14ac:dyDescent="0.25">
      <c r="A17696">
        <v>39617042</v>
      </c>
      <c r="B17696">
        <v>39657026</v>
      </c>
      <c r="C17696" t="s">
        <v>1981</v>
      </c>
      <c r="D17696" t="s">
        <v>1977</v>
      </c>
      <c r="E17696" t="s">
        <v>18533</v>
      </c>
      <c r="F17696" t="s">
        <v>2016</v>
      </c>
      <c r="G17696" t="s">
        <v>16193</v>
      </c>
      <c r="H17696" t="s">
        <v>1980</v>
      </c>
      <c r="I17696">
        <v>7000</v>
      </c>
      <c r="J17696" s="302">
        <v>7900000</v>
      </c>
    </row>
    <row r="17697" spans="1:10" x14ac:dyDescent="0.25">
      <c r="A17697">
        <v>39617046</v>
      </c>
      <c r="B17697">
        <v>39657027</v>
      </c>
      <c r="C17697" t="s">
        <v>1981</v>
      </c>
      <c r="D17697" t="s">
        <v>1977</v>
      </c>
      <c r="E17697" t="s">
        <v>18512</v>
      </c>
      <c r="F17697" t="s">
        <v>18547</v>
      </c>
      <c r="G17697" t="s">
        <v>1976</v>
      </c>
      <c r="H17697" t="s">
        <v>1911</v>
      </c>
      <c r="I17697">
        <v>10600</v>
      </c>
      <c r="J17697" s="302">
        <v>11600000</v>
      </c>
    </row>
    <row r="17698" spans="1:10" x14ac:dyDescent="0.25">
      <c r="A17698">
        <v>39617050</v>
      </c>
      <c r="B17698">
        <v>39657028</v>
      </c>
      <c r="C17698" t="s">
        <v>1981</v>
      </c>
      <c r="D17698" t="s">
        <v>1977</v>
      </c>
      <c r="E17698" t="s">
        <v>18111</v>
      </c>
      <c r="F17698" t="s">
        <v>18548</v>
      </c>
      <c r="G17698" t="s">
        <v>6008</v>
      </c>
      <c r="H17698" t="s">
        <v>1911</v>
      </c>
      <c r="I17698">
        <v>42800</v>
      </c>
      <c r="J17698" s="302">
        <v>50000000</v>
      </c>
    </row>
    <row r="17699" spans="1:10" x14ac:dyDescent="0.25">
      <c r="A17699">
        <v>39617051</v>
      </c>
      <c r="B17699">
        <v>39657029</v>
      </c>
      <c r="C17699" t="s">
        <v>1981</v>
      </c>
      <c r="D17699" t="s">
        <v>1977</v>
      </c>
      <c r="E17699" t="s">
        <v>18512</v>
      </c>
      <c r="F17699" t="s">
        <v>18549</v>
      </c>
      <c r="G17699" t="s">
        <v>1925</v>
      </c>
      <c r="H17699" t="s">
        <v>1980</v>
      </c>
      <c r="I17699">
        <v>10800</v>
      </c>
      <c r="J17699" s="302">
        <v>12050000</v>
      </c>
    </row>
    <row r="17700" spans="1:10" x14ac:dyDescent="0.25">
      <c r="A17700">
        <v>39617053</v>
      </c>
      <c r="B17700">
        <v>39657030</v>
      </c>
      <c r="C17700" t="s">
        <v>1981</v>
      </c>
      <c r="D17700" t="s">
        <v>1977</v>
      </c>
      <c r="E17700" t="s">
        <v>18111</v>
      </c>
      <c r="F17700" t="s">
        <v>18550</v>
      </c>
      <c r="G17700" t="s">
        <v>2113</v>
      </c>
      <c r="H17700" t="s">
        <v>1980</v>
      </c>
      <c r="I17700">
        <v>0</v>
      </c>
      <c r="J17700" s="302">
        <v>14500000</v>
      </c>
    </row>
    <row r="17701" spans="1:10" x14ac:dyDescent="0.25">
      <c r="A17701">
        <v>39719001</v>
      </c>
      <c r="B17701">
        <v>39751001</v>
      </c>
      <c r="C17701" t="s">
        <v>18551</v>
      </c>
      <c r="D17701" t="s">
        <v>1926</v>
      </c>
      <c r="E17701" t="s">
        <v>15910</v>
      </c>
      <c r="F17701" t="s">
        <v>15642</v>
      </c>
      <c r="G17701" t="s">
        <v>1925</v>
      </c>
      <c r="H17701" t="s">
        <v>1911</v>
      </c>
      <c r="I17701">
        <v>0</v>
      </c>
      <c r="J17701" s="302">
        <v>7800000</v>
      </c>
    </row>
    <row r="17702" spans="1:10" x14ac:dyDescent="0.25">
      <c r="A17702">
        <v>39719002</v>
      </c>
      <c r="B17702">
        <v>39751002</v>
      </c>
      <c r="C17702" t="s">
        <v>18551</v>
      </c>
      <c r="D17702" t="s">
        <v>1926</v>
      </c>
      <c r="E17702" t="s">
        <v>11997</v>
      </c>
      <c r="F17702" t="s">
        <v>18552</v>
      </c>
      <c r="G17702" t="s">
        <v>7028</v>
      </c>
      <c r="H17702" t="s">
        <v>1911</v>
      </c>
      <c r="I17702">
        <v>22800</v>
      </c>
      <c r="J17702" s="302">
        <v>24500000</v>
      </c>
    </row>
    <row r="17703" spans="1:10" x14ac:dyDescent="0.25">
      <c r="A17703">
        <v>39719003</v>
      </c>
      <c r="B17703">
        <v>39751003</v>
      </c>
      <c r="C17703" t="s">
        <v>18551</v>
      </c>
      <c r="D17703" t="s">
        <v>1926</v>
      </c>
      <c r="E17703" t="s">
        <v>11997</v>
      </c>
      <c r="F17703" t="s">
        <v>18553</v>
      </c>
      <c r="G17703" t="s">
        <v>1925</v>
      </c>
      <c r="H17703" t="s">
        <v>1911</v>
      </c>
      <c r="I17703">
        <v>14900</v>
      </c>
      <c r="J17703" s="302">
        <v>16000000</v>
      </c>
    </row>
    <row r="17704" spans="1:10" x14ac:dyDescent="0.25">
      <c r="A17704">
        <v>39719004</v>
      </c>
      <c r="B17704">
        <v>39751004</v>
      </c>
      <c r="C17704" t="s">
        <v>18551</v>
      </c>
      <c r="D17704" t="s">
        <v>1926</v>
      </c>
      <c r="E17704" t="s">
        <v>11997</v>
      </c>
      <c r="F17704" t="s">
        <v>18554</v>
      </c>
      <c r="G17704" t="s">
        <v>2097</v>
      </c>
      <c r="H17704" t="s">
        <v>1980</v>
      </c>
      <c r="I17704">
        <v>17200</v>
      </c>
      <c r="J17704" s="302">
        <v>18500000</v>
      </c>
    </row>
    <row r="17705" spans="1:10" x14ac:dyDescent="0.25">
      <c r="A17705">
        <v>39719005</v>
      </c>
      <c r="B17705">
        <v>39751005</v>
      </c>
      <c r="C17705" t="s">
        <v>18551</v>
      </c>
      <c r="D17705" t="s">
        <v>1926</v>
      </c>
      <c r="E17705" t="s">
        <v>11997</v>
      </c>
      <c r="F17705" t="s">
        <v>18552</v>
      </c>
      <c r="G17705" t="s">
        <v>7028</v>
      </c>
      <c r="H17705" t="s">
        <v>1911</v>
      </c>
      <c r="I17705">
        <v>23300</v>
      </c>
      <c r="J17705" s="302">
        <v>24500000</v>
      </c>
    </row>
    <row r="17706" spans="1:10" x14ac:dyDescent="0.25">
      <c r="A17706">
        <v>39810001</v>
      </c>
      <c r="B17706">
        <v>39860001</v>
      </c>
      <c r="C17706" t="s">
        <v>696</v>
      </c>
      <c r="D17706" t="s">
        <v>3449</v>
      </c>
      <c r="E17706" t="s">
        <v>10565</v>
      </c>
      <c r="F17706" t="s">
        <v>18555</v>
      </c>
      <c r="G17706" t="s">
        <v>18556</v>
      </c>
      <c r="H17706" t="s">
        <v>1911</v>
      </c>
      <c r="I17706">
        <v>0</v>
      </c>
      <c r="J17706" s="302">
        <v>112700000</v>
      </c>
    </row>
    <row r="17707" spans="1:10" x14ac:dyDescent="0.25">
      <c r="A17707">
        <v>39810002</v>
      </c>
      <c r="B17707">
        <v>39860002</v>
      </c>
      <c r="C17707" t="s">
        <v>696</v>
      </c>
      <c r="D17707" t="s">
        <v>3449</v>
      </c>
      <c r="E17707" t="s">
        <v>18557</v>
      </c>
      <c r="F17707" t="s">
        <v>4236</v>
      </c>
      <c r="G17707" t="s">
        <v>18558</v>
      </c>
      <c r="H17707" t="s">
        <v>1911</v>
      </c>
      <c r="I17707">
        <v>0</v>
      </c>
      <c r="J17707" s="302">
        <v>167100000</v>
      </c>
    </row>
    <row r="17708" spans="1:10" x14ac:dyDescent="0.25">
      <c r="A17708">
        <v>39810003</v>
      </c>
      <c r="B17708">
        <v>39860003</v>
      </c>
      <c r="C17708" t="s">
        <v>696</v>
      </c>
      <c r="D17708" t="s">
        <v>3449</v>
      </c>
      <c r="E17708" t="s">
        <v>10565</v>
      </c>
      <c r="F17708" t="s">
        <v>3939</v>
      </c>
      <c r="G17708" t="s">
        <v>18559</v>
      </c>
      <c r="H17708" t="s">
        <v>1911</v>
      </c>
      <c r="I17708">
        <v>0</v>
      </c>
      <c r="J17708" s="302">
        <v>124200000</v>
      </c>
    </row>
    <row r="17709" spans="1:10" x14ac:dyDescent="0.25">
      <c r="A17709">
        <v>39810004</v>
      </c>
      <c r="B17709">
        <v>39860004</v>
      </c>
      <c r="C17709" t="s">
        <v>696</v>
      </c>
      <c r="D17709" t="s">
        <v>3449</v>
      </c>
      <c r="E17709" t="s">
        <v>12782</v>
      </c>
      <c r="F17709" t="s">
        <v>18560</v>
      </c>
      <c r="G17709" t="s">
        <v>18561</v>
      </c>
      <c r="H17709" t="s">
        <v>1911</v>
      </c>
      <c r="I17709">
        <v>0</v>
      </c>
      <c r="J17709" s="302">
        <v>227600000</v>
      </c>
    </row>
    <row r="17710" spans="1:10" x14ac:dyDescent="0.25">
      <c r="A17710">
        <v>39810005</v>
      </c>
      <c r="B17710">
        <v>39860005</v>
      </c>
      <c r="C17710" t="s">
        <v>696</v>
      </c>
      <c r="D17710" t="s">
        <v>3449</v>
      </c>
      <c r="E17710" t="s">
        <v>12782</v>
      </c>
      <c r="F17710" t="s">
        <v>18560</v>
      </c>
      <c r="G17710" t="s">
        <v>18562</v>
      </c>
      <c r="H17710" t="s">
        <v>1911</v>
      </c>
      <c r="I17710">
        <v>0</v>
      </c>
      <c r="J17710" s="302">
        <v>206600000</v>
      </c>
    </row>
    <row r="17711" spans="1:10" x14ac:dyDescent="0.25">
      <c r="A17711">
        <v>39810006</v>
      </c>
      <c r="B17711">
        <v>39860006</v>
      </c>
      <c r="C17711" t="s">
        <v>696</v>
      </c>
      <c r="D17711" t="s">
        <v>3449</v>
      </c>
      <c r="E17711" t="s">
        <v>10565</v>
      </c>
      <c r="F17711" t="s">
        <v>18555</v>
      </c>
      <c r="G17711" t="s">
        <v>18563</v>
      </c>
      <c r="H17711" t="s">
        <v>1911</v>
      </c>
      <c r="I17711">
        <v>0</v>
      </c>
      <c r="J17711" s="302">
        <v>205100000</v>
      </c>
    </row>
    <row r="17712" spans="1:10" x14ac:dyDescent="0.25">
      <c r="A17712">
        <v>39810007</v>
      </c>
      <c r="B17712">
        <v>39860007</v>
      </c>
      <c r="C17712" t="s">
        <v>696</v>
      </c>
      <c r="D17712" t="s">
        <v>3449</v>
      </c>
      <c r="E17712" t="s">
        <v>10565</v>
      </c>
      <c r="F17712" t="s">
        <v>18564</v>
      </c>
      <c r="G17712" t="s">
        <v>4280</v>
      </c>
      <c r="H17712" t="s">
        <v>1911</v>
      </c>
      <c r="I17712">
        <v>0</v>
      </c>
      <c r="J17712" s="302">
        <v>181000000</v>
      </c>
    </row>
    <row r="17713" spans="1:10" x14ac:dyDescent="0.25">
      <c r="A17713">
        <v>39810008</v>
      </c>
      <c r="B17713">
        <v>39860008</v>
      </c>
      <c r="C17713" t="s">
        <v>696</v>
      </c>
      <c r="D17713" t="s">
        <v>3449</v>
      </c>
      <c r="E17713" t="s">
        <v>18557</v>
      </c>
      <c r="F17713" t="s">
        <v>18565</v>
      </c>
      <c r="G17713" t="s">
        <v>4252</v>
      </c>
      <c r="H17713" t="s">
        <v>1911</v>
      </c>
      <c r="I17713">
        <v>0</v>
      </c>
      <c r="J17713" s="302">
        <v>192500000</v>
      </c>
    </row>
    <row r="17714" spans="1:10" x14ac:dyDescent="0.25">
      <c r="A17714">
        <v>39810009</v>
      </c>
      <c r="B17714">
        <v>39860009</v>
      </c>
      <c r="C17714" t="s">
        <v>696</v>
      </c>
      <c r="D17714" t="s">
        <v>3449</v>
      </c>
      <c r="E17714" t="s">
        <v>10565</v>
      </c>
      <c r="F17714" t="s">
        <v>18566</v>
      </c>
      <c r="G17714" t="s">
        <v>18567</v>
      </c>
      <c r="H17714" t="s">
        <v>1911</v>
      </c>
      <c r="I17714">
        <v>0</v>
      </c>
      <c r="J17714" s="302">
        <v>170000000</v>
      </c>
    </row>
    <row r="17715" spans="1:10" x14ac:dyDescent="0.25">
      <c r="A17715">
        <v>39811001</v>
      </c>
      <c r="B17715">
        <v>39861001</v>
      </c>
      <c r="C17715" t="s">
        <v>696</v>
      </c>
      <c r="D17715" t="s">
        <v>1942</v>
      </c>
      <c r="E17715" t="s">
        <v>10565</v>
      </c>
      <c r="F17715" t="s">
        <v>18555</v>
      </c>
      <c r="G17715" t="s">
        <v>18568</v>
      </c>
      <c r="H17715" t="s">
        <v>1911</v>
      </c>
      <c r="I17715">
        <v>0</v>
      </c>
      <c r="J17715" s="302">
        <v>101100000</v>
      </c>
    </row>
    <row r="17716" spans="1:10" x14ac:dyDescent="0.25">
      <c r="A17716">
        <v>39811002</v>
      </c>
      <c r="B17716">
        <v>39861002</v>
      </c>
      <c r="C17716" t="s">
        <v>696</v>
      </c>
      <c r="D17716" t="s">
        <v>1942</v>
      </c>
      <c r="E17716" t="s">
        <v>10565</v>
      </c>
      <c r="F17716" t="s">
        <v>18569</v>
      </c>
      <c r="G17716" t="s">
        <v>18568</v>
      </c>
      <c r="H17716" t="s">
        <v>1911</v>
      </c>
      <c r="I17716">
        <v>0</v>
      </c>
      <c r="J17716" s="302">
        <v>97000000</v>
      </c>
    </row>
    <row r="17717" spans="1:10" x14ac:dyDescent="0.25">
      <c r="A17717">
        <v>39811003</v>
      </c>
      <c r="B17717">
        <v>39861003</v>
      </c>
      <c r="C17717" t="s">
        <v>696</v>
      </c>
      <c r="D17717" t="s">
        <v>1942</v>
      </c>
      <c r="E17717" t="s">
        <v>10565</v>
      </c>
      <c r="F17717" t="s">
        <v>18570</v>
      </c>
      <c r="G17717" t="s">
        <v>18568</v>
      </c>
      <c r="H17717" t="s">
        <v>1911</v>
      </c>
      <c r="I17717">
        <v>0</v>
      </c>
      <c r="J17717" s="302">
        <v>106200000</v>
      </c>
    </row>
    <row r="17718" spans="1:10" x14ac:dyDescent="0.25">
      <c r="A17718">
        <v>39811004</v>
      </c>
      <c r="B17718">
        <v>39861004</v>
      </c>
      <c r="C17718" t="s">
        <v>696</v>
      </c>
      <c r="D17718" t="s">
        <v>1942</v>
      </c>
      <c r="E17718" t="s">
        <v>12782</v>
      </c>
      <c r="F17718" t="s">
        <v>18571</v>
      </c>
      <c r="G17718" t="s">
        <v>4338</v>
      </c>
      <c r="H17718" t="s">
        <v>1911</v>
      </c>
      <c r="I17718">
        <v>0</v>
      </c>
      <c r="J17718" s="302">
        <v>128900000</v>
      </c>
    </row>
    <row r="17719" spans="1:10" x14ac:dyDescent="0.25">
      <c r="A17719">
        <v>39811005</v>
      </c>
      <c r="B17719">
        <v>39861005</v>
      </c>
      <c r="C17719" t="s">
        <v>696</v>
      </c>
      <c r="D17719" t="s">
        <v>1942</v>
      </c>
      <c r="E17719" t="s">
        <v>696</v>
      </c>
      <c r="F17719" t="s">
        <v>18572</v>
      </c>
      <c r="G17719" t="s">
        <v>18568</v>
      </c>
      <c r="H17719" t="s">
        <v>1911</v>
      </c>
      <c r="I17719">
        <v>0</v>
      </c>
      <c r="J17719" s="302">
        <v>104000000</v>
      </c>
    </row>
    <row r="17720" spans="1:10" x14ac:dyDescent="0.25">
      <c r="A17720">
        <v>39811006</v>
      </c>
      <c r="B17720">
        <v>39861006</v>
      </c>
      <c r="C17720" t="s">
        <v>696</v>
      </c>
      <c r="D17720" t="s">
        <v>1942</v>
      </c>
      <c r="E17720" t="s">
        <v>18557</v>
      </c>
      <c r="F17720" t="s">
        <v>4236</v>
      </c>
      <c r="G17720" t="s">
        <v>6496</v>
      </c>
      <c r="H17720" t="s">
        <v>1911</v>
      </c>
      <c r="I17720">
        <v>0</v>
      </c>
      <c r="J17720" s="302">
        <v>134100000</v>
      </c>
    </row>
    <row r="17721" spans="1:10" x14ac:dyDescent="0.25">
      <c r="A17721">
        <v>39811007</v>
      </c>
      <c r="B17721">
        <v>39861007</v>
      </c>
      <c r="C17721" t="s">
        <v>696</v>
      </c>
      <c r="D17721" t="s">
        <v>1942</v>
      </c>
      <c r="E17721" t="s">
        <v>12782</v>
      </c>
      <c r="F17721" t="s">
        <v>18560</v>
      </c>
      <c r="G17721" t="s">
        <v>4338</v>
      </c>
      <c r="H17721" t="s">
        <v>1911</v>
      </c>
      <c r="I17721">
        <v>0</v>
      </c>
      <c r="J17721" s="302">
        <v>148400000</v>
      </c>
    </row>
    <row r="17722" spans="1:10" x14ac:dyDescent="0.25">
      <c r="A17722">
        <v>39811008</v>
      </c>
      <c r="B17722">
        <v>39861008</v>
      </c>
      <c r="C17722" t="s">
        <v>696</v>
      </c>
      <c r="D17722" t="s">
        <v>1942</v>
      </c>
      <c r="E17722" t="s">
        <v>10565</v>
      </c>
      <c r="F17722" t="s">
        <v>18570</v>
      </c>
      <c r="G17722" t="s">
        <v>18573</v>
      </c>
      <c r="H17722" t="s">
        <v>1911</v>
      </c>
      <c r="I17722">
        <v>0</v>
      </c>
      <c r="J17722" s="302">
        <v>131000000</v>
      </c>
    </row>
    <row r="17723" spans="1:10" x14ac:dyDescent="0.25">
      <c r="A17723">
        <v>39811009</v>
      </c>
      <c r="B17723">
        <v>39861009</v>
      </c>
      <c r="C17723" t="s">
        <v>696</v>
      </c>
      <c r="D17723" t="s">
        <v>1942</v>
      </c>
      <c r="E17723" t="s">
        <v>10565</v>
      </c>
      <c r="F17723" t="s">
        <v>18555</v>
      </c>
      <c r="G17723" t="s">
        <v>18573</v>
      </c>
      <c r="H17723" t="s">
        <v>1911</v>
      </c>
      <c r="I17723">
        <v>0</v>
      </c>
      <c r="J17723" s="302">
        <v>126000000</v>
      </c>
    </row>
    <row r="17724" spans="1:10" x14ac:dyDescent="0.25">
      <c r="A17724">
        <v>39811010</v>
      </c>
      <c r="B17724">
        <v>39861010</v>
      </c>
      <c r="C17724" t="s">
        <v>696</v>
      </c>
      <c r="D17724" t="s">
        <v>1942</v>
      </c>
      <c r="E17724" t="s">
        <v>10565</v>
      </c>
      <c r="F17724" t="s">
        <v>18569</v>
      </c>
      <c r="G17724" t="s">
        <v>18573</v>
      </c>
      <c r="H17724" t="s">
        <v>1911</v>
      </c>
      <c r="I17724">
        <v>0</v>
      </c>
      <c r="J17724" s="302">
        <v>122300000</v>
      </c>
    </row>
    <row r="17725" spans="1:10" x14ac:dyDescent="0.25">
      <c r="A17725">
        <v>39811011</v>
      </c>
      <c r="B17725">
        <v>39861011</v>
      </c>
      <c r="C17725" t="s">
        <v>696</v>
      </c>
      <c r="D17725" t="s">
        <v>1942</v>
      </c>
      <c r="E17725" t="s">
        <v>10565</v>
      </c>
      <c r="F17725" t="s">
        <v>18574</v>
      </c>
      <c r="G17725" t="s">
        <v>4376</v>
      </c>
      <c r="H17725" t="s">
        <v>1911</v>
      </c>
      <c r="I17725">
        <v>0</v>
      </c>
      <c r="J17725" s="302">
        <v>112400000</v>
      </c>
    </row>
    <row r="17726" spans="1:10" x14ac:dyDescent="0.25">
      <c r="A17726">
        <v>39811012</v>
      </c>
      <c r="B17726">
        <v>39861012</v>
      </c>
      <c r="C17726" t="s">
        <v>696</v>
      </c>
      <c r="D17726" t="s">
        <v>1942</v>
      </c>
      <c r="E17726" t="s">
        <v>10565</v>
      </c>
      <c r="F17726" t="s">
        <v>6163</v>
      </c>
      <c r="G17726" t="s">
        <v>4376</v>
      </c>
      <c r="H17726" t="s">
        <v>1911</v>
      </c>
      <c r="I17726">
        <v>0</v>
      </c>
      <c r="J17726" s="302">
        <v>76800000</v>
      </c>
    </row>
    <row r="17727" spans="1:10" x14ac:dyDescent="0.25">
      <c r="A17727">
        <v>39811013</v>
      </c>
      <c r="B17727">
        <v>39861013</v>
      </c>
      <c r="C17727" t="s">
        <v>696</v>
      </c>
      <c r="D17727" t="s">
        <v>1942</v>
      </c>
      <c r="E17727" t="s">
        <v>10565</v>
      </c>
      <c r="F17727" t="s">
        <v>3939</v>
      </c>
      <c r="G17727" t="s">
        <v>4376</v>
      </c>
      <c r="H17727" t="s">
        <v>1911</v>
      </c>
      <c r="I17727">
        <v>0</v>
      </c>
      <c r="J17727" s="302">
        <v>98200000</v>
      </c>
    </row>
    <row r="17728" spans="1:10" x14ac:dyDescent="0.25">
      <c r="A17728">
        <v>39811014</v>
      </c>
      <c r="B17728">
        <v>39861014</v>
      </c>
      <c r="C17728" t="s">
        <v>696</v>
      </c>
      <c r="D17728" t="s">
        <v>1942</v>
      </c>
      <c r="E17728" t="s">
        <v>696</v>
      </c>
      <c r="F17728" t="s">
        <v>18572</v>
      </c>
      <c r="G17728" t="s">
        <v>18573</v>
      </c>
      <c r="H17728" t="s">
        <v>1911</v>
      </c>
      <c r="I17728">
        <v>0</v>
      </c>
      <c r="J17728" s="302">
        <v>144000000</v>
      </c>
    </row>
    <row r="17729" spans="1:10" x14ac:dyDescent="0.25">
      <c r="A17729">
        <v>39811015</v>
      </c>
      <c r="B17729">
        <v>39861015</v>
      </c>
      <c r="C17729" t="s">
        <v>696</v>
      </c>
      <c r="D17729" t="s">
        <v>1942</v>
      </c>
      <c r="E17729" t="s">
        <v>12782</v>
      </c>
      <c r="F17729" t="s">
        <v>18575</v>
      </c>
      <c r="G17729" t="s">
        <v>18576</v>
      </c>
      <c r="H17729" t="s">
        <v>1911</v>
      </c>
      <c r="I17729">
        <v>0</v>
      </c>
      <c r="J17729" s="302">
        <v>195000000</v>
      </c>
    </row>
    <row r="17730" spans="1:10" x14ac:dyDescent="0.25">
      <c r="A17730">
        <v>39811016</v>
      </c>
      <c r="B17730">
        <v>39861016</v>
      </c>
      <c r="C17730" t="s">
        <v>696</v>
      </c>
      <c r="D17730" t="s">
        <v>1942</v>
      </c>
      <c r="E17730" t="s">
        <v>10565</v>
      </c>
      <c r="F17730" t="s">
        <v>18577</v>
      </c>
      <c r="G17730" t="s">
        <v>4352</v>
      </c>
      <c r="H17730" t="s">
        <v>1980</v>
      </c>
      <c r="I17730">
        <v>175800</v>
      </c>
      <c r="J17730" s="302">
        <v>194000000</v>
      </c>
    </row>
    <row r="17731" spans="1:10" x14ac:dyDescent="0.25">
      <c r="A17731">
        <v>39811017</v>
      </c>
      <c r="B17731">
        <v>39861017</v>
      </c>
      <c r="C17731" t="s">
        <v>696</v>
      </c>
      <c r="D17731" t="s">
        <v>1942</v>
      </c>
      <c r="E17731" t="s">
        <v>10565</v>
      </c>
      <c r="F17731" t="s">
        <v>18578</v>
      </c>
      <c r="G17731" t="s">
        <v>4352</v>
      </c>
      <c r="H17731" t="s">
        <v>1980</v>
      </c>
      <c r="I17731">
        <v>181400</v>
      </c>
      <c r="J17731" s="302">
        <v>200000000</v>
      </c>
    </row>
    <row r="17732" spans="1:10" x14ac:dyDescent="0.25">
      <c r="A17732">
        <v>39811018</v>
      </c>
      <c r="B17732">
        <v>39861018</v>
      </c>
      <c r="C17732" t="s">
        <v>696</v>
      </c>
      <c r="D17732" t="s">
        <v>1942</v>
      </c>
      <c r="E17732" t="s">
        <v>10565</v>
      </c>
      <c r="F17732" t="s">
        <v>18578</v>
      </c>
      <c r="G17732" t="s">
        <v>4374</v>
      </c>
      <c r="H17732" t="s">
        <v>1911</v>
      </c>
      <c r="I17732">
        <v>0</v>
      </c>
      <c r="J17732" s="302">
        <v>179700000</v>
      </c>
    </row>
    <row r="17733" spans="1:10" x14ac:dyDescent="0.25">
      <c r="A17733">
        <v>39811019</v>
      </c>
      <c r="B17733">
        <v>39861019</v>
      </c>
      <c r="C17733" t="s">
        <v>696</v>
      </c>
      <c r="D17733" t="s">
        <v>1942</v>
      </c>
      <c r="E17733" t="s">
        <v>10565</v>
      </c>
      <c r="F17733" t="s">
        <v>18579</v>
      </c>
      <c r="G17733" t="s">
        <v>4352</v>
      </c>
      <c r="H17733" t="s">
        <v>1911</v>
      </c>
      <c r="I17733">
        <v>0</v>
      </c>
      <c r="J17733" s="302">
        <v>190700000</v>
      </c>
    </row>
    <row r="17734" spans="1:10" x14ac:dyDescent="0.25">
      <c r="A17734">
        <v>39811020</v>
      </c>
      <c r="B17734">
        <v>39861020</v>
      </c>
      <c r="C17734" t="s">
        <v>696</v>
      </c>
      <c r="D17734" t="s">
        <v>1942</v>
      </c>
      <c r="E17734" t="s">
        <v>10565</v>
      </c>
      <c r="F17734" t="s">
        <v>18564</v>
      </c>
      <c r="G17734" t="s">
        <v>4352</v>
      </c>
      <c r="H17734" t="s">
        <v>1980</v>
      </c>
      <c r="I17734">
        <v>189900</v>
      </c>
      <c r="J17734" s="302">
        <v>209000000</v>
      </c>
    </row>
    <row r="17735" spans="1:10" x14ac:dyDescent="0.25">
      <c r="A17735">
        <v>39811021</v>
      </c>
      <c r="B17735">
        <v>39861021</v>
      </c>
      <c r="C17735" t="s">
        <v>696</v>
      </c>
      <c r="D17735" t="s">
        <v>1942</v>
      </c>
      <c r="E17735" t="s">
        <v>10565</v>
      </c>
      <c r="F17735" t="s">
        <v>18580</v>
      </c>
      <c r="G17735" t="s">
        <v>4352</v>
      </c>
      <c r="H17735" t="s">
        <v>1911</v>
      </c>
      <c r="I17735">
        <v>0</v>
      </c>
      <c r="J17735" s="302">
        <v>218200000</v>
      </c>
    </row>
    <row r="17736" spans="1:10" x14ac:dyDescent="0.25">
      <c r="A17736">
        <v>39811022</v>
      </c>
      <c r="B17736">
        <v>39861022</v>
      </c>
      <c r="C17736" t="s">
        <v>696</v>
      </c>
      <c r="D17736" t="s">
        <v>1942</v>
      </c>
      <c r="E17736" t="s">
        <v>10565</v>
      </c>
      <c r="F17736" t="s">
        <v>18581</v>
      </c>
      <c r="G17736" t="s">
        <v>4186</v>
      </c>
      <c r="H17736" t="s">
        <v>1980</v>
      </c>
      <c r="I17736">
        <v>251100</v>
      </c>
      <c r="J17736" s="302">
        <v>280000000</v>
      </c>
    </row>
    <row r="17737" spans="1:10" x14ac:dyDescent="0.25">
      <c r="A17737">
        <v>39811023</v>
      </c>
      <c r="B17737">
        <v>39861023</v>
      </c>
      <c r="C17737" t="s">
        <v>696</v>
      </c>
      <c r="D17737" t="s">
        <v>1942</v>
      </c>
      <c r="E17737" t="s">
        <v>18557</v>
      </c>
      <c r="F17737" t="s">
        <v>18582</v>
      </c>
      <c r="G17737" t="s">
        <v>4338</v>
      </c>
      <c r="H17737" t="s">
        <v>1911</v>
      </c>
      <c r="I17737">
        <v>0</v>
      </c>
      <c r="J17737" s="302">
        <v>160100000</v>
      </c>
    </row>
    <row r="17738" spans="1:10" x14ac:dyDescent="0.25">
      <c r="A17738">
        <v>39811024</v>
      </c>
      <c r="B17738">
        <v>39861024</v>
      </c>
      <c r="C17738" t="s">
        <v>696</v>
      </c>
      <c r="D17738" t="s">
        <v>1942</v>
      </c>
      <c r="E17738" t="s">
        <v>696</v>
      </c>
      <c r="F17738" t="s">
        <v>18583</v>
      </c>
      <c r="G17738" t="s">
        <v>4352</v>
      </c>
      <c r="H17738" t="s">
        <v>1911</v>
      </c>
      <c r="I17738">
        <v>0</v>
      </c>
      <c r="J17738" s="302">
        <v>144000000</v>
      </c>
    </row>
    <row r="17739" spans="1:10" x14ac:dyDescent="0.25">
      <c r="A17739">
        <v>39811025</v>
      </c>
      <c r="B17739">
        <v>39861025</v>
      </c>
      <c r="C17739" t="s">
        <v>696</v>
      </c>
      <c r="D17739" t="s">
        <v>1942</v>
      </c>
      <c r="E17739" t="s">
        <v>10565</v>
      </c>
      <c r="F17739" t="s">
        <v>18584</v>
      </c>
      <c r="G17739" t="s">
        <v>18585</v>
      </c>
      <c r="H17739" t="s">
        <v>1911</v>
      </c>
      <c r="I17739">
        <v>0</v>
      </c>
      <c r="J17739" s="302">
        <v>236400000</v>
      </c>
    </row>
    <row r="17740" spans="1:10" x14ac:dyDescent="0.25">
      <c r="A17740">
        <v>39804001</v>
      </c>
      <c r="B17740">
        <v>39862001</v>
      </c>
      <c r="C17740" t="s">
        <v>696</v>
      </c>
      <c r="D17740" t="s">
        <v>3461</v>
      </c>
      <c r="E17740" t="s">
        <v>10565</v>
      </c>
      <c r="F17740" t="s">
        <v>18570</v>
      </c>
      <c r="G17740" t="s">
        <v>18568</v>
      </c>
      <c r="H17740" t="s">
        <v>1911</v>
      </c>
      <c r="I17740">
        <v>0</v>
      </c>
      <c r="J17740" s="302">
        <v>119400000</v>
      </c>
    </row>
    <row r="17741" spans="1:10" x14ac:dyDescent="0.25">
      <c r="A17741">
        <v>39804002</v>
      </c>
      <c r="B17741">
        <v>39862002</v>
      </c>
      <c r="C17741" t="s">
        <v>696</v>
      </c>
      <c r="D17741" t="s">
        <v>3461</v>
      </c>
      <c r="E17741" t="s">
        <v>10565</v>
      </c>
      <c r="F17741" t="s">
        <v>18555</v>
      </c>
      <c r="G17741" t="s">
        <v>18568</v>
      </c>
      <c r="H17741" t="s">
        <v>1911</v>
      </c>
      <c r="I17741">
        <v>0</v>
      </c>
      <c r="J17741" s="302">
        <v>113200000</v>
      </c>
    </row>
    <row r="17742" spans="1:10" x14ac:dyDescent="0.25">
      <c r="A17742">
        <v>39804003</v>
      </c>
      <c r="B17742">
        <v>39862003</v>
      </c>
      <c r="C17742" t="s">
        <v>696</v>
      </c>
      <c r="D17742" t="s">
        <v>3461</v>
      </c>
      <c r="E17742" t="s">
        <v>12782</v>
      </c>
      <c r="F17742" t="s">
        <v>18571</v>
      </c>
      <c r="G17742" t="s">
        <v>4338</v>
      </c>
      <c r="H17742" t="s">
        <v>1911</v>
      </c>
      <c r="I17742">
        <v>0</v>
      </c>
      <c r="J17742" s="302">
        <v>145600000</v>
      </c>
    </row>
    <row r="17743" spans="1:10" x14ac:dyDescent="0.25">
      <c r="A17743">
        <v>39804004</v>
      </c>
      <c r="B17743">
        <v>39862004</v>
      </c>
      <c r="C17743" t="s">
        <v>696</v>
      </c>
      <c r="D17743" t="s">
        <v>3461</v>
      </c>
      <c r="E17743" t="s">
        <v>10565</v>
      </c>
      <c r="F17743" t="s">
        <v>18569</v>
      </c>
      <c r="G17743" t="s">
        <v>18568</v>
      </c>
      <c r="H17743" t="s">
        <v>1911</v>
      </c>
      <c r="I17743">
        <v>0</v>
      </c>
      <c r="J17743" s="302">
        <v>107400000</v>
      </c>
    </row>
    <row r="17744" spans="1:10" x14ac:dyDescent="0.25">
      <c r="A17744">
        <v>39804005</v>
      </c>
      <c r="B17744">
        <v>39862005</v>
      </c>
      <c r="C17744" t="s">
        <v>696</v>
      </c>
      <c r="D17744" t="s">
        <v>3461</v>
      </c>
      <c r="E17744" t="s">
        <v>12782</v>
      </c>
      <c r="F17744" t="s">
        <v>18560</v>
      </c>
      <c r="G17744" t="s">
        <v>4338</v>
      </c>
      <c r="H17744" t="s">
        <v>1911</v>
      </c>
      <c r="I17744">
        <v>0</v>
      </c>
      <c r="J17744" s="302">
        <v>171200000</v>
      </c>
    </row>
    <row r="17745" spans="1:10" x14ac:dyDescent="0.25">
      <c r="A17745">
        <v>39804006</v>
      </c>
      <c r="B17745">
        <v>39862006</v>
      </c>
      <c r="C17745" t="s">
        <v>696</v>
      </c>
      <c r="D17745" t="s">
        <v>3461</v>
      </c>
      <c r="E17745" t="s">
        <v>18557</v>
      </c>
      <c r="F17745" t="s">
        <v>4236</v>
      </c>
      <c r="G17745" t="s">
        <v>6496</v>
      </c>
      <c r="H17745" t="s">
        <v>1911</v>
      </c>
      <c r="I17745">
        <v>0</v>
      </c>
      <c r="J17745" s="302">
        <v>149600000</v>
      </c>
    </row>
    <row r="17746" spans="1:10" x14ac:dyDescent="0.25">
      <c r="A17746">
        <v>39804007</v>
      </c>
      <c r="B17746">
        <v>39862007</v>
      </c>
      <c r="C17746" t="s">
        <v>696</v>
      </c>
      <c r="D17746" t="s">
        <v>3461</v>
      </c>
      <c r="E17746" t="s">
        <v>10565</v>
      </c>
      <c r="F17746" t="s">
        <v>6163</v>
      </c>
      <c r="G17746" t="s">
        <v>4376</v>
      </c>
      <c r="H17746" t="s">
        <v>1911</v>
      </c>
      <c r="I17746">
        <v>0</v>
      </c>
      <c r="J17746" s="302">
        <v>85300000</v>
      </c>
    </row>
    <row r="17747" spans="1:10" x14ac:dyDescent="0.25">
      <c r="A17747">
        <v>39804008</v>
      </c>
      <c r="B17747">
        <v>39862008</v>
      </c>
      <c r="C17747" t="s">
        <v>696</v>
      </c>
      <c r="D17747" t="s">
        <v>3461</v>
      </c>
      <c r="E17747" t="s">
        <v>10565</v>
      </c>
      <c r="F17747" t="s">
        <v>3939</v>
      </c>
      <c r="G17747" t="s">
        <v>4376</v>
      </c>
      <c r="H17747" t="s">
        <v>1911</v>
      </c>
      <c r="I17747">
        <v>0</v>
      </c>
      <c r="J17747" s="302">
        <v>109500000</v>
      </c>
    </row>
    <row r="17748" spans="1:10" x14ac:dyDescent="0.25">
      <c r="A17748">
        <v>39804009</v>
      </c>
      <c r="B17748">
        <v>39862009</v>
      </c>
      <c r="C17748" t="s">
        <v>696</v>
      </c>
      <c r="D17748" t="s">
        <v>3461</v>
      </c>
      <c r="E17748" t="s">
        <v>10565</v>
      </c>
      <c r="F17748" t="s">
        <v>18570</v>
      </c>
      <c r="G17748" t="s">
        <v>18573</v>
      </c>
      <c r="H17748" t="s">
        <v>1911</v>
      </c>
      <c r="I17748">
        <v>0</v>
      </c>
      <c r="J17748" s="302">
        <v>144200000</v>
      </c>
    </row>
    <row r="17749" spans="1:10" x14ac:dyDescent="0.25">
      <c r="A17749">
        <v>39804010</v>
      </c>
      <c r="B17749">
        <v>39862010</v>
      </c>
      <c r="C17749" t="s">
        <v>696</v>
      </c>
      <c r="D17749" t="s">
        <v>3461</v>
      </c>
      <c r="E17749" t="s">
        <v>10565</v>
      </c>
      <c r="F17749" t="s">
        <v>18574</v>
      </c>
      <c r="G17749" t="s">
        <v>4376</v>
      </c>
      <c r="H17749" t="s">
        <v>1911</v>
      </c>
      <c r="I17749">
        <v>0</v>
      </c>
      <c r="J17749" s="302">
        <v>123800000</v>
      </c>
    </row>
    <row r="17750" spans="1:10" x14ac:dyDescent="0.25">
      <c r="A17750">
        <v>39804011</v>
      </c>
      <c r="B17750">
        <v>39862011</v>
      </c>
      <c r="C17750" t="s">
        <v>696</v>
      </c>
      <c r="D17750" t="s">
        <v>3461</v>
      </c>
      <c r="E17750" t="s">
        <v>10565</v>
      </c>
      <c r="F17750" t="s">
        <v>18555</v>
      </c>
      <c r="G17750" t="s">
        <v>18573</v>
      </c>
      <c r="H17750" t="s">
        <v>1911</v>
      </c>
      <c r="I17750">
        <v>0</v>
      </c>
      <c r="J17750" s="302">
        <v>138100000</v>
      </c>
    </row>
    <row r="17751" spans="1:10" x14ac:dyDescent="0.25">
      <c r="A17751">
        <v>39804012</v>
      </c>
      <c r="B17751">
        <v>39862012</v>
      </c>
      <c r="C17751" t="s">
        <v>696</v>
      </c>
      <c r="D17751" t="s">
        <v>3461</v>
      </c>
      <c r="E17751" t="s">
        <v>12782</v>
      </c>
      <c r="F17751" t="s">
        <v>18575</v>
      </c>
      <c r="G17751" t="s">
        <v>18576</v>
      </c>
      <c r="H17751" t="s">
        <v>1911</v>
      </c>
      <c r="I17751">
        <v>0</v>
      </c>
      <c r="J17751" s="302">
        <v>208400000</v>
      </c>
    </row>
    <row r="17752" spans="1:10" x14ac:dyDescent="0.25">
      <c r="A17752">
        <v>39804013</v>
      </c>
      <c r="B17752">
        <v>39862013</v>
      </c>
      <c r="C17752" t="s">
        <v>696</v>
      </c>
      <c r="D17752" t="s">
        <v>3461</v>
      </c>
      <c r="E17752" t="s">
        <v>10565</v>
      </c>
      <c r="F17752" t="s">
        <v>18569</v>
      </c>
      <c r="G17752" t="s">
        <v>18573</v>
      </c>
      <c r="H17752" t="s">
        <v>1911</v>
      </c>
      <c r="I17752">
        <v>0</v>
      </c>
      <c r="J17752" s="302">
        <v>132700000</v>
      </c>
    </row>
    <row r="17753" spans="1:10" x14ac:dyDescent="0.25">
      <c r="A17753">
        <v>39804014</v>
      </c>
      <c r="B17753">
        <v>39862014</v>
      </c>
      <c r="C17753" t="s">
        <v>696</v>
      </c>
      <c r="D17753" t="s">
        <v>3461</v>
      </c>
      <c r="E17753" t="s">
        <v>10565</v>
      </c>
      <c r="F17753" t="s">
        <v>18580</v>
      </c>
      <c r="G17753" t="s">
        <v>4352</v>
      </c>
      <c r="H17753" t="s">
        <v>1911</v>
      </c>
      <c r="I17753">
        <v>0</v>
      </c>
      <c r="J17753" s="302">
        <v>176100000</v>
      </c>
    </row>
    <row r="17754" spans="1:10" x14ac:dyDescent="0.25">
      <c r="A17754">
        <v>39804015</v>
      </c>
      <c r="B17754">
        <v>39862015</v>
      </c>
      <c r="C17754" t="s">
        <v>696</v>
      </c>
      <c r="D17754" t="s">
        <v>3461</v>
      </c>
      <c r="E17754" t="s">
        <v>18557</v>
      </c>
      <c r="F17754" t="s">
        <v>18582</v>
      </c>
      <c r="G17754" t="s">
        <v>4338</v>
      </c>
      <c r="H17754" t="s">
        <v>1911</v>
      </c>
      <c r="I17754">
        <v>0</v>
      </c>
      <c r="J17754" s="302">
        <v>180100000</v>
      </c>
    </row>
    <row r="17755" spans="1:10" x14ac:dyDescent="0.25">
      <c r="A17755">
        <v>39804016</v>
      </c>
      <c r="B17755">
        <v>39862016</v>
      </c>
      <c r="C17755" t="s">
        <v>696</v>
      </c>
      <c r="D17755" t="s">
        <v>3461</v>
      </c>
      <c r="E17755" t="s">
        <v>10565</v>
      </c>
      <c r="F17755" t="s">
        <v>18564</v>
      </c>
      <c r="G17755" t="s">
        <v>4352</v>
      </c>
      <c r="H17755" t="s">
        <v>1911</v>
      </c>
      <c r="I17755">
        <v>0</v>
      </c>
      <c r="J17755" s="302">
        <v>170000000</v>
      </c>
    </row>
    <row r="17756" spans="1:10" x14ac:dyDescent="0.25">
      <c r="A17756">
        <v>39804017</v>
      </c>
      <c r="B17756">
        <v>39862017</v>
      </c>
      <c r="C17756" t="s">
        <v>696</v>
      </c>
      <c r="D17756" t="s">
        <v>3461</v>
      </c>
      <c r="E17756" t="s">
        <v>10565</v>
      </c>
      <c r="F17756" t="s">
        <v>18577</v>
      </c>
      <c r="G17756" t="s">
        <v>4352</v>
      </c>
      <c r="H17756" t="s">
        <v>1911</v>
      </c>
      <c r="I17756">
        <v>0</v>
      </c>
      <c r="J17756" s="302">
        <v>130500000</v>
      </c>
    </row>
    <row r="17757" spans="1:10" x14ac:dyDescent="0.25">
      <c r="A17757">
        <v>39804018</v>
      </c>
      <c r="B17757">
        <v>39862018</v>
      </c>
      <c r="C17757" t="s">
        <v>696</v>
      </c>
      <c r="D17757" t="s">
        <v>3461</v>
      </c>
      <c r="E17757" t="s">
        <v>10565</v>
      </c>
      <c r="F17757" t="s">
        <v>18578</v>
      </c>
      <c r="G17757" t="s">
        <v>4374</v>
      </c>
      <c r="H17757" t="s">
        <v>1911</v>
      </c>
      <c r="I17757">
        <v>0</v>
      </c>
      <c r="J17757" s="302">
        <v>186500000</v>
      </c>
    </row>
    <row r="17758" spans="1:10" x14ac:dyDescent="0.25">
      <c r="A17758">
        <v>39804019</v>
      </c>
      <c r="B17758">
        <v>39862019</v>
      </c>
      <c r="C17758" t="s">
        <v>696</v>
      </c>
      <c r="D17758" t="s">
        <v>3461</v>
      </c>
      <c r="E17758" t="s">
        <v>10565</v>
      </c>
      <c r="F17758" t="s">
        <v>18581</v>
      </c>
      <c r="G17758" t="s">
        <v>4186</v>
      </c>
      <c r="H17758" t="s">
        <v>1911</v>
      </c>
      <c r="I17758">
        <v>277400</v>
      </c>
      <c r="J17758" s="302">
        <v>292000000</v>
      </c>
    </row>
    <row r="17759" spans="1:10" x14ac:dyDescent="0.25">
      <c r="A17759">
        <v>39804020</v>
      </c>
      <c r="B17759">
        <v>39862020</v>
      </c>
      <c r="C17759" t="s">
        <v>696</v>
      </c>
      <c r="D17759" t="s">
        <v>3461</v>
      </c>
      <c r="E17759" t="s">
        <v>10565</v>
      </c>
      <c r="F17759" t="s">
        <v>18584</v>
      </c>
      <c r="G17759" t="s">
        <v>18586</v>
      </c>
      <c r="H17759" t="s">
        <v>1911</v>
      </c>
      <c r="I17759">
        <v>0</v>
      </c>
      <c r="J17759" s="302">
        <v>263200000</v>
      </c>
    </row>
    <row r="17760" spans="1:10" x14ac:dyDescent="0.25">
      <c r="A17760">
        <v>39812001</v>
      </c>
      <c r="B17760">
        <v>39863001</v>
      </c>
      <c r="C17760" t="s">
        <v>696</v>
      </c>
      <c r="D17760" t="s">
        <v>1941</v>
      </c>
      <c r="E17760" t="s">
        <v>10565</v>
      </c>
      <c r="F17760" t="s">
        <v>18570</v>
      </c>
      <c r="G17760" t="s">
        <v>18568</v>
      </c>
      <c r="H17760" t="s">
        <v>1911</v>
      </c>
      <c r="I17760">
        <v>0</v>
      </c>
      <c r="J17760" s="302">
        <v>120900000</v>
      </c>
    </row>
    <row r="17761" spans="1:10" x14ac:dyDescent="0.25">
      <c r="A17761">
        <v>39812003</v>
      </c>
      <c r="B17761">
        <v>39863002</v>
      </c>
      <c r="C17761" t="s">
        <v>696</v>
      </c>
      <c r="D17761" t="s">
        <v>1941</v>
      </c>
      <c r="E17761" t="s">
        <v>10565</v>
      </c>
      <c r="F17761" t="s">
        <v>18569</v>
      </c>
      <c r="G17761" t="s">
        <v>18568</v>
      </c>
      <c r="H17761" t="s">
        <v>1911</v>
      </c>
      <c r="I17761">
        <v>0</v>
      </c>
      <c r="J17761" s="302">
        <v>108500000</v>
      </c>
    </row>
    <row r="17762" spans="1:10" x14ac:dyDescent="0.25">
      <c r="A17762">
        <v>39812004</v>
      </c>
      <c r="B17762">
        <v>39863003</v>
      </c>
      <c r="C17762" t="s">
        <v>696</v>
      </c>
      <c r="D17762" t="s">
        <v>1941</v>
      </c>
      <c r="E17762" t="s">
        <v>10565</v>
      </c>
      <c r="F17762" t="s">
        <v>18555</v>
      </c>
      <c r="G17762" t="s">
        <v>18568</v>
      </c>
      <c r="H17762" t="s">
        <v>1911</v>
      </c>
      <c r="I17762">
        <v>0</v>
      </c>
      <c r="J17762" s="302">
        <v>115000000</v>
      </c>
    </row>
    <row r="17763" spans="1:10" x14ac:dyDescent="0.25">
      <c r="A17763">
        <v>39812006</v>
      </c>
      <c r="B17763">
        <v>39863004</v>
      </c>
      <c r="C17763" t="s">
        <v>696</v>
      </c>
      <c r="D17763" t="s">
        <v>1941</v>
      </c>
      <c r="E17763" t="s">
        <v>12782</v>
      </c>
      <c r="F17763" t="s">
        <v>18571</v>
      </c>
      <c r="G17763" t="s">
        <v>4338</v>
      </c>
      <c r="H17763" t="s">
        <v>1911</v>
      </c>
      <c r="I17763">
        <v>0</v>
      </c>
      <c r="J17763" s="302">
        <v>147200000</v>
      </c>
    </row>
    <row r="17764" spans="1:10" x14ac:dyDescent="0.25">
      <c r="A17764">
        <v>39812013</v>
      </c>
      <c r="B17764">
        <v>39863005</v>
      </c>
      <c r="C17764" t="s">
        <v>696</v>
      </c>
      <c r="D17764" t="s">
        <v>1941</v>
      </c>
      <c r="E17764" t="s">
        <v>10565</v>
      </c>
      <c r="F17764" t="s">
        <v>18555</v>
      </c>
      <c r="G17764" t="s">
        <v>18573</v>
      </c>
      <c r="H17764" t="s">
        <v>1911</v>
      </c>
      <c r="I17764">
        <v>0</v>
      </c>
      <c r="J17764" s="302">
        <v>139900000</v>
      </c>
    </row>
    <row r="17765" spans="1:10" x14ac:dyDescent="0.25">
      <c r="A17765">
        <v>39812014</v>
      </c>
      <c r="B17765">
        <v>39863006</v>
      </c>
      <c r="C17765" t="s">
        <v>696</v>
      </c>
      <c r="D17765" t="s">
        <v>1941</v>
      </c>
      <c r="E17765" t="s">
        <v>10565</v>
      </c>
      <c r="F17765" t="s">
        <v>6163</v>
      </c>
      <c r="G17765" t="s">
        <v>4376</v>
      </c>
      <c r="H17765" t="s">
        <v>1911</v>
      </c>
      <c r="I17765">
        <v>0</v>
      </c>
      <c r="J17765" s="302">
        <v>85800000</v>
      </c>
    </row>
    <row r="17766" spans="1:10" x14ac:dyDescent="0.25">
      <c r="A17766">
        <v>39812017</v>
      </c>
      <c r="B17766">
        <v>39863007</v>
      </c>
      <c r="C17766" t="s">
        <v>696</v>
      </c>
      <c r="D17766" t="s">
        <v>1941</v>
      </c>
      <c r="E17766" t="s">
        <v>10565</v>
      </c>
      <c r="F17766" t="s">
        <v>18570</v>
      </c>
      <c r="G17766" t="s">
        <v>18573</v>
      </c>
      <c r="H17766" t="s">
        <v>1911</v>
      </c>
      <c r="I17766">
        <v>0</v>
      </c>
      <c r="J17766" s="302">
        <v>145700000</v>
      </c>
    </row>
    <row r="17767" spans="1:10" x14ac:dyDescent="0.25">
      <c r="A17767">
        <v>39812019</v>
      </c>
      <c r="B17767">
        <v>39863008</v>
      </c>
      <c r="C17767" t="s">
        <v>696</v>
      </c>
      <c r="D17767" t="s">
        <v>1941</v>
      </c>
      <c r="E17767" t="s">
        <v>10565</v>
      </c>
      <c r="F17767" t="s">
        <v>3939</v>
      </c>
      <c r="G17767" t="s">
        <v>4376</v>
      </c>
      <c r="H17767" t="s">
        <v>1911</v>
      </c>
      <c r="I17767">
        <v>0</v>
      </c>
      <c r="J17767" s="302">
        <v>112600000</v>
      </c>
    </row>
    <row r="17768" spans="1:10" x14ac:dyDescent="0.25">
      <c r="A17768">
        <v>39812020</v>
      </c>
      <c r="B17768">
        <v>39863009</v>
      </c>
      <c r="C17768" t="s">
        <v>696</v>
      </c>
      <c r="D17768" t="s">
        <v>1941</v>
      </c>
      <c r="E17768" t="s">
        <v>18557</v>
      </c>
      <c r="F17768" t="s">
        <v>4236</v>
      </c>
      <c r="G17768" t="s">
        <v>6496</v>
      </c>
      <c r="H17768" t="s">
        <v>1911</v>
      </c>
      <c r="I17768">
        <v>0</v>
      </c>
      <c r="J17768" s="302">
        <v>152100000</v>
      </c>
    </row>
    <row r="17769" spans="1:10" x14ac:dyDescent="0.25">
      <c r="A17769">
        <v>39812021</v>
      </c>
      <c r="B17769">
        <v>39863010</v>
      </c>
      <c r="C17769" t="s">
        <v>696</v>
      </c>
      <c r="D17769" t="s">
        <v>1941</v>
      </c>
      <c r="E17769" t="s">
        <v>10565</v>
      </c>
      <c r="F17769" t="s">
        <v>18574</v>
      </c>
      <c r="G17769" t="s">
        <v>4376</v>
      </c>
      <c r="H17769" t="s">
        <v>1911</v>
      </c>
      <c r="I17769">
        <v>0</v>
      </c>
      <c r="J17769" s="302">
        <v>125300000</v>
      </c>
    </row>
    <row r="17770" spans="1:10" x14ac:dyDescent="0.25">
      <c r="A17770">
        <v>39812022</v>
      </c>
      <c r="B17770">
        <v>39863011</v>
      </c>
      <c r="C17770" t="s">
        <v>696</v>
      </c>
      <c r="D17770" t="s">
        <v>1941</v>
      </c>
      <c r="E17770" t="s">
        <v>10565</v>
      </c>
      <c r="F17770" t="s">
        <v>18569</v>
      </c>
      <c r="G17770" t="s">
        <v>18573</v>
      </c>
      <c r="H17770" t="s">
        <v>1911</v>
      </c>
      <c r="I17770">
        <v>0</v>
      </c>
      <c r="J17770" s="302">
        <v>133500000</v>
      </c>
    </row>
    <row r="17771" spans="1:10" x14ac:dyDescent="0.25">
      <c r="A17771">
        <v>39812023</v>
      </c>
      <c r="B17771">
        <v>39863012</v>
      </c>
      <c r="C17771" t="s">
        <v>696</v>
      </c>
      <c r="D17771" t="s">
        <v>1941</v>
      </c>
      <c r="E17771" t="s">
        <v>12782</v>
      </c>
      <c r="F17771" t="s">
        <v>18560</v>
      </c>
      <c r="G17771" t="s">
        <v>4338</v>
      </c>
      <c r="H17771" t="s">
        <v>1911</v>
      </c>
      <c r="I17771">
        <v>0</v>
      </c>
      <c r="J17771" s="302">
        <v>173000000</v>
      </c>
    </row>
    <row r="17772" spans="1:10" x14ac:dyDescent="0.25">
      <c r="A17772">
        <v>39812024</v>
      </c>
      <c r="B17772">
        <v>39863013</v>
      </c>
      <c r="C17772" t="s">
        <v>696</v>
      </c>
      <c r="D17772" t="s">
        <v>1941</v>
      </c>
      <c r="E17772" t="s">
        <v>12782</v>
      </c>
      <c r="F17772" t="s">
        <v>18575</v>
      </c>
      <c r="G17772" t="s">
        <v>18576</v>
      </c>
      <c r="H17772" t="s">
        <v>1911</v>
      </c>
      <c r="I17772">
        <v>0</v>
      </c>
      <c r="J17772" s="302">
        <v>254500000</v>
      </c>
    </row>
    <row r="17773" spans="1:10" x14ac:dyDescent="0.25">
      <c r="A17773">
        <v>39812025</v>
      </c>
      <c r="B17773">
        <v>39863014</v>
      </c>
      <c r="C17773" t="s">
        <v>696</v>
      </c>
      <c r="D17773" t="s">
        <v>1941</v>
      </c>
      <c r="E17773" t="s">
        <v>10565</v>
      </c>
      <c r="F17773" t="s">
        <v>18564</v>
      </c>
      <c r="G17773" t="s">
        <v>4338</v>
      </c>
      <c r="H17773" t="s">
        <v>1911</v>
      </c>
      <c r="I17773">
        <v>0</v>
      </c>
      <c r="J17773" s="302">
        <v>166000000</v>
      </c>
    </row>
    <row r="17774" spans="1:10" x14ac:dyDescent="0.25">
      <c r="A17774">
        <v>39812027</v>
      </c>
      <c r="B17774">
        <v>39863015</v>
      </c>
      <c r="C17774" t="s">
        <v>696</v>
      </c>
      <c r="D17774" t="s">
        <v>1941</v>
      </c>
      <c r="E17774" t="s">
        <v>18557</v>
      </c>
      <c r="F17774" t="s">
        <v>18582</v>
      </c>
      <c r="G17774" t="s">
        <v>4338</v>
      </c>
      <c r="H17774" t="s">
        <v>1911</v>
      </c>
      <c r="I17774">
        <v>0</v>
      </c>
      <c r="J17774" s="302">
        <v>195000000</v>
      </c>
    </row>
    <row r="17775" spans="1:10" x14ac:dyDescent="0.25">
      <c r="A17775">
        <v>39812028</v>
      </c>
      <c r="B17775">
        <v>39863016</v>
      </c>
      <c r="C17775" t="s">
        <v>696</v>
      </c>
      <c r="D17775" t="s">
        <v>1941</v>
      </c>
      <c r="E17775" t="s">
        <v>10565</v>
      </c>
      <c r="F17775" t="s">
        <v>18580</v>
      </c>
      <c r="G17775" t="s">
        <v>4352</v>
      </c>
      <c r="H17775" t="s">
        <v>1911</v>
      </c>
      <c r="I17775">
        <v>0</v>
      </c>
      <c r="J17775" s="302">
        <v>182100000</v>
      </c>
    </row>
    <row r="17776" spans="1:10" x14ac:dyDescent="0.25">
      <c r="A17776">
        <v>39812030</v>
      </c>
      <c r="B17776">
        <v>39863017</v>
      </c>
      <c r="C17776" t="s">
        <v>696</v>
      </c>
      <c r="D17776" t="s">
        <v>1941</v>
      </c>
      <c r="E17776" t="s">
        <v>10565</v>
      </c>
      <c r="F17776" t="s">
        <v>18577</v>
      </c>
      <c r="G17776" t="s">
        <v>4352</v>
      </c>
      <c r="H17776" t="s">
        <v>1911</v>
      </c>
      <c r="I17776">
        <v>0</v>
      </c>
      <c r="J17776" s="302">
        <v>132000000</v>
      </c>
    </row>
    <row r="17777" spans="1:10" x14ac:dyDescent="0.25">
      <c r="A17777">
        <v>39812034</v>
      </c>
      <c r="B17777">
        <v>39863018</v>
      </c>
      <c r="C17777" t="s">
        <v>696</v>
      </c>
      <c r="D17777" t="s">
        <v>1941</v>
      </c>
      <c r="E17777" t="s">
        <v>10565</v>
      </c>
      <c r="F17777" t="s">
        <v>18578</v>
      </c>
      <c r="G17777" t="s">
        <v>4352</v>
      </c>
      <c r="H17777" t="s">
        <v>1911</v>
      </c>
      <c r="I17777">
        <v>0</v>
      </c>
      <c r="J17777" s="302">
        <v>153800000</v>
      </c>
    </row>
    <row r="17778" spans="1:10" x14ac:dyDescent="0.25">
      <c r="A17778">
        <v>39812002</v>
      </c>
      <c r="B17778">
        <v>39864001</v>
      </c>
      <c r="C17778" t="s">
        <v>696</v>
      </c>
      <c r="D17778" t="s">
        <v>1941</v>
      </c>
      <c r="E17778" t="s">
        <v>10565</v>
      </c>
      <c r="F17778" t="s">
        <v>18587</v>
      </c>
      <c r="G17778" t="s">
        <v>18568</v>
      </c>
      <c r="H17778" t="s">
        <v>1911</v>
      </c>
      <c r="I17778">
        <v>0</v>
      </c>
      <c r="J17778" s="302">
        <v>128400000</v>
      </c>
    </row>
    <row r="17779" spans="1:10" x14ac:dyDescent="0.25">
      <c r="A17779">
        <v>39812005</v>
      </c>
      <c r="B17779">
        <v>39864002</v>
      </c>
      <c r="C17779" t="s">
        <v>696</v>
      </c>
      <c r="D17779" t="s">
        <v>1941</v>
      </c>
      <c r="E17779" t="s">
        <v>10565</v>
      </c>
      <c r="F17779" t="s">
        <v>18588</v>
      </c>
      <c r="G17779" t="s">
        <v>18568</v>
      </c>
      <c r="H17779" t="s">
        <v>1911</v>
      </c>
      <c r="I17779">
        <v>0</v>
      </c>
      <c r="J17779" s="302">
        <v>139500000</v>
      </c>
    </row>
    <row r="17780" spans="1:10" x14ac:dyDescent="0.25">
      <c r="A17780">
        <v>39812007</v>
      </c>
      <c r="B17780">
        <v>39864003</v>
      </c>
      <c r="C17780" t="s">
        <v>696</v>
      </c>
      <c r="D17780" t="s">
        <v>1941</v>
      </c>
      <c r="E17780" t="s">
        <v>12782</v>
      </c>
      <c r="F17780" t="s">
        <v>18589</v>
      </c>
      <c r="G17780" t="s">
        <v>4338</v>
      </c>
      <c r="H17780" t="s">
        <v>1911</v>
      </c>
      <c r="I17780">
        <v>0</v>
      </c>
      <c r="J17780" s="302">
        <v>161300000</v>
      </c>
    </row>
    <row r="17781" spans="1:10" x14ac:dyDescent="0.25">
      <c r="A17781">
        <v>39812008</v>
      </c>
      <c r="B17781">
        <v>39864004</v>
      </c>
      <c r="C17781" t="s">
        <v>696</v>
      </c>
      <c r="D17781" t="s">
        <v>1941</v>
      </c>
      <c r="E17781" t="s">
        <v>10565</v>
      </c>
      <c r="F17781" t="s">
        <v>18590</v>
      </c>
      <c r="G17781" t="s">
        <v>18568</v>
      </c>
      <c r="H17781" t="s">
        <v>1911</v>
      </c>
      <c r="I17781">
        <v>0</v>
      </c>
      <c r="J17781" s="302">
        <v>125300000</v>
      </c>
    </row>
    <row r="17782" spans="1:10" x14ac:dyDescent="0.25">
      <c r="A17782">
        <v>39812009</v>
      </c>
      <c r="B17782">
        <v>39864005</v>
      </c>
      <c r="C17782" t="s">
        <v>696</v>
      </c>
      <c r="D17782" t="s">
        <v>1941</v>
      </c>
      <c r="E17782" t="s">
        <v>12782</v>
      </c>
      <c r="F17782" t="s">
        <v>18591</v>
      </c>
      <c r="G17782" t="s">
        <v>4338</v>
      </c>
      <c r="H17782" t="s">
        <v>1911</v>
      </c>
      <c r="I17782">
        <v>0</v>
      </c>
      <c r="J17782" s="302">
        <v>186400000</v>
      </c>
    </row>
    <row r="17783" spans="1:10" x14ac:dyDescent="0.25">
      <c r="A17783">
        <v>39812010</v>
      </c>
      <c r="B17783">
        <v>39864006</v>
      </c>
      <c r="C17783" t="s">
        <v>696</v>
      </c>
      <c r="D17783" t="s">
        <v>1941</v>
      </c>
      <c r="E17783" t="s">
        <v>10565</v>
      </c>
      <c r="F17783" t="s">
        <v>18588</v>
      </c>
      <c r="G17783" t="s">
        <v>18573</v>
      </c>
      <c r="H17783" t="s">
        <v>1911</v>
      </c>
      <c r="I17783">
        <v>0</v>
      </c>
      <c r="J17783" s="302">
        <v>163500000</v>
      </c>
    </row>
    <row r="17784" spans="1:10" x14ac:dyDescent="0.25">
      <c r="A17784">
        <v>39812011</v>
      </c>
      <c r="B17784">
        <v>39864007</v>
      </c>
      <c r="C17784" t="s">
        <v>696</v>
      </c>
      <c r="D17784" t="s">
        <v>1941</v>
      </c>
      <c r="E17784" t="s">
        <v>18557</v>
      </c>
      <c r="F17784" t="s">
        <v>4438</v>
      </c>
      <c r="G17784" t="s">
        <v>6496</v>
      </c>
      <c r="H17784" t="s">
        <v>1911</v>
      </c>
      <c r="I17784">
        <v>0</v>
      </c>
      <c r="J17784" s="302">
        <v>168100000</v>
      </c>
    </row>
    <row r="17785" spans="1:10" x14ac:dyDescent="0.25">
      <c r="A17785">
        <v>39812012</v>
      </c>
      <c r="B17785">
        <v>39864008</v>
      </c>
      <c r="C17785" t="s">
        <v>696</v>
      </c>
      <c r="D17785" t="s">
        <v>1941</v>
      </c>
      <c r="E17785" t="s">
        <v>10565</v>
      </c>
      <c r="F17785" t="s">
        <v>18592</v>
      </c>
      <c r="G17785" t="s">
        <v>4376</v>
      </c>
      <c r="H17785" t="s">
        <v>1911</v>
      </c>
      <c r="I17785">
        <v>0</v>
      </c>
      <c r="J17785" s="302">
        <v>94400000</v>
      </c>
    </row>
    <row r="17786" spans="1:10" x14ac:dyDescent="0.25">
      <c r="A17786">
        <v>39812015</v>
      </c>
      <c r="B17786">
        <v>39864009</v>
      </c>
      <c r="C17786" t="s">
        <v>696</v>
      </c>
      <c r="D17786" t="s">
        <v>1941</v>
      </c>
      <c r="E17786" t="s">
        <v>10565</v>
      </c>
      <c r="F17786" t="s">
        <v>18593</v>
      </c>
      <c r="G17786" t="s">
        <v>4376</v>
      </c>
      <c r="H17786" t="s">
        <v>1911</v>
      </c>
      <c r="I17786">
        <v>0</v>
      </c>
      <c r="J17786" s="302">
        <v>205000000</v>
      </c>
    </row>
    <row r="17787" spans="1:10" x14ac:dyDescent="0.25">
      <c r="A17787">
        <v>39812016</v>
      </c>
      <c r="B17787">
        <v>39864010</v>
      </c>
      <c r="C17787" t="s">
        <v>696</v>
      </c>
      <c r="D17787" t="s">
        <v>1941</v>
      </c>
      <c r="E17787" t="s">
        <v>10565</v>
      </c>
      <c r="F17787" t="s">
        <v>18594</v>
      </c>
      <c r="G17787" t="s">
        <v>4376</v>
      </c>
      <c r="H17787" t="s">
        <v>1911</v>
      </c>
      <c r="I17787">
        <v>0</v>
      </c>
      <c r="J17787" s="302">
        <v>141100000</v>
      </c>
    </row>
    <row r="17788" spans="1:10" x14ac:dyDescent="0.25">
      <c r="A17788">
        <v>39812018</v>
      </c>
      <c r="B17788">
        <v>39864011</v>
      </c>
      <c r="C17788" t="s">
        <v>696</v>
      </c>
      <c r="D17788" t="s">
        <v>1941</v>
      </c>
      <c r="E17788" t="s">
        <v>10565</v>
      </c>
      <c r="F17788" t="s">
        <v>18590</v>
      </c>
      <c r="G17788" t="s">
        <v>18573</v>
      </c>
      <c r="H17788" t="s">
        <v>1911</v>
      </c>
      <c r="I17788">
        <v>0</v>
      </c>
      <c r="J17788" s="302">
        <v>149000000</v>
      </c>
    </row>
    <row r="17789" spans="1:10" x14ac:dyDescent="0.25">
      <c r="A17789">
        <v>39812026</v>
      </c>
      <c r="B17789">
        <v>39864012</v>
      </c>
      <c r="C17789" t="s">
        <v>696</v>
      </c>
      <c r="D17789" t="s">
        <v>1941</v>
      </c>
      <c r="E17789" t="s">
        <v>18557</v>
      </c>
      <c r="F17789" t="s">
        <v>18595</v>
      </c>
      <c r="G17789" t="s">
        <v>4338</v>
      </c>
      <c r="H17789" t="s">
        <v>1911</v>
      </c>
      <c r="I17789">
        <v>0</v>
      </c>
      <c r="J17789" s="302">
        <v>184000000</v>
      </c>
    </row>
    <row r="17790" spans="1:10" x14ac:dyDescent="0.25">
      <c r="A17790">
        <v>39812029</v>
      </c>
      <c r="B17790">
        <v>39864013</v>
      </c>
      <c r="C17790" t="s">
        <v>696</v>
      </c>
      <c r="D17790" t="s">
        <v>1941</v>
      </c>
      <c r="E17790" t="s">
        <v>10565</v>
      </c>
      <c r="F17790" t="s">
        <v>18596</v>
      </c>
      <c r="G17790" t="s">
        <v>4352</v>
      </c>
      <c r="H17790" t="s">
        <v>1911</v>
      </c>
      <c r="I17790">
        <v>0</v>
      </c>
      <c r="J17790" s="302">
        <v>200400000</v>
      </c>
    </row>
    <row r="17791" spans="1:10" x14ac:dyDescent="0.25">
      <c r="A17791">
        <v>39812031</v>
      </c>
      <c r="B17791">
        <v>39864014</v>
      </c>
      <c r="C17791" t="s">
        <v>696</v>
      </c>
      <c r="D17791" t="s">
        <v>1941</v>
      </c>
      <c r="E17791" t="s">
        <v>10565</v>
      </c>
      <c r="F17791" t="s">
        <v>18597</v>
      </c>
      <c r="G17791" t="s">
        <v>4352</v>
      </c>
      <c r="H17791" t="s">
        <v>1911</v>
      </c>
      <c r="I17791">
        <v>0</v>
      </c>
      <c r="J17791" s="302">
        <v>188700000</v>
      </c>
    </row>
    <row r="17792" spans="1:10" x14ac:dyDescent="0.25">
      <c r="A17792">
        <v>39812032</v>
      </c>
      <c r="B17792">
        <v>39864015</v>
      </c>
      <c r="C17792" t="s">
        <v>696</v>
      </c>
      <c r="D17792" t="s">
        <v>1941</v>
      </c>
      <c r="E17792" t="s">
        <v>12782</v>
      </c>
      <c r="F17792" t="s">
        <v>18591</v>
      </c>
      <c r="G17792" t="s">
        <v>18576</v>
      </c>
      <c r="H17792" t="s">
        <v>1911</v>
      </c>
      <c r="I17792">
        <v>0</v>
      </c>
      <c r="J17792" s="302">
        <v>237600000</v>
      </c>
    </row>
    <row r="17793" spans="1:10" x14ac:dyDescent="0.25">
      <c r="A17793">
        <v>39812033</v>
      </c>
      <c r="B17793">
        <v>39864016</v>
      </c>
      <c r="C17793" t="s">
        <v>696</v>
      </c>
      <c r="D17793" t="s">
        <v>1941</v>
      </c>
      <c r="E17793" t="s">
        <v>10565</v>
      </c>
      <c r="F17793" t="s">
        <v>18598</v>
      </c>
      <c r="G17793" t="s">
        <v>4352</v>
      </c>
      <c r="H17793" t="s">
        <v>1911</v>
      </c>
      <c r="I17793">
        <v>0</v>
      </c>
      <c r="J17793" s="302">
        <v>167500000</v>
      </c>
    </row>
    <row r="17794" spans="1:10" x14ac:dyDescent="0.25">
      <c r="A17794">
        <v>39812035</v>
      </c>
      <c r="B17794">
        <v>39864017</v>
      </c>
      <c r="C17794" t="s">
        <v>696</v>
      </c>
      <c r="D17794" t="s">
        <v>1941</v>
      </c>
      <c r="E17794" t="s">
        <v>10565</v>
      </c>
      <c r="F17794" t="s">
        <v>18599</v>
      </c>
      <c r="G17794" t="s">
        <v>4376</v>
      </c>
      <c r="H17794" t="s">
        <v>1911</v>
      </c>
      <c r="I17794">
        <v>0</v>
      </c>
      <c r="J17794" s="302">
        <v>162000000</v>
      </c>
    </row>
    <row r="17795" spans="1:10" x14ac:dyDescent="0.25">
      <c r="A17795">
        <v>39826001</v>
      </c>
      <c r="B17795">
        <v>39865001</v>
      </c>
      <c r="C17795" t="s">
        <v>696</v>
      </c>
      <c r="D17795" t="s">
        <v>3467</v>
      </c>
      <c r="E17795" t="s">
        <v>10565</v>
      </c>
      <c r="F17795" t="s">
        <v>18569</v>
      </c>
      <c r="G17795" t="s">
        <v>18568</v>
      </c>
      <c r="H17795" t="s">
        <v>1911</v>
      </c>
      <c r="I17795">
        <v>0</v>
      </c>
      <c r="J17795" s="302">
        <v>117000000</v>
      </c>
    </row>
    <row r="17796" spans="1:10" x14ac:dyDescent="0.25">
      <c r="A17796">
        <v>39826002</v>
      </c>
      <c r="B17796">
        <v>39865002</v>
      </c>
      <c r="C17796" t="s">
        <v>696</v>
      </c>
      <c r="D17796" t="s">
        <v>3467</v>
      </c>
      <c r="E17796" t="s">
        <v>10565</v>
      </c>
      <c r="F17796" t="s">
        <v>3939</v>
      </c>
      <c r="G17796" t="s">
        <v>4376</v>
      </c>
      <c r="H17796" t="s">
        <v>1911</v>
      </c>
      <c r="I17796">
        <v>0</v>
      </c>
      <c r="J17796" s="302">
        <v>113200000</v>
      </c>
    </row>
    <row r="17797" spans="1:10" x14ac:dyDescent="0.25">
      <c r="A17797">
        <v>39826003</v>
      </c>
      <c r="B17797">
        <v>39865003</v>
      </c>
      <c r="C17797" t="s">
        <v>696</v>
      </c>
      <c r="D17797" t="s">
        <v>3467</v>
      </c>
      <c r="E17797" t="s">
        <v>10565</v>
      </c>
      <c r="F17797" t="s">
        <v>18581</v>
      </c>
      <c r="G17797" t="s">
        <v>4186</v>
      </c>
      <c r="H17797" t="s">
        <v>1911</v>
      </c>
      <c r="I17797">
        <v>312000</v>
      </c>
      <c r="J17797" s="302">
        <v>325000000</v>
      </c>
    </row>
    <row r="17798" spans="1:10" x14ac:dyDescent="0.25">
      <c r="A17798">
        <v>39826004</v>
      </c>
      <c r="B17798">
        <v>39865004</v>
      </c>
      <c r="C17798" t="s">
        <v>696</v>
      </c>
      <c r="D17798" t="s">
        <v>3467</v>
      </c>
      <c r="E17798" t="s">
        <v>12782</v>
      </c>
      <c r="F17798" t="s">
        <v>18575</v>
      </c>
      <c r="G17798" t="s">
        <v>18600</v>
      </c>
      <c r="H17798" t="s">
        <v>1911</v>
      </c>
      <c r="I17798">
        <v>0</v>
      </c>
      <c r="J17798" s="302">
        <v>193100000</v>
      </c>
    </row>
    <row r="17799" spans="1:10" x14ac:dyDescent="0.25">
      <c r="A17799">
        <v>39826005</v>
      </c>
      <c r="B17799">
        <v>39865005</v>
      </c>
      <c r="C17799" t="s">
        <v>696</v>
      </c>
      <c r="D17799" t="s">
        <v>3467</v>
      </c>
      <c r="E17799" t="s">
        <v>18557</v>
      </c>
      <c r="F17799" t="s">
        <v>18582</v>
      </c>
      <c r="G17799" t="s">
        <v>18601</v>
      </c>
      <c r="H17799" t="s">
        <v>1911</v>
      </c>
      <c r="I17799">
        <v>0</v>
      </c>
      <c r="J17799" s="302">
        <v>155500000</v>
      </c>
    </row>
    <row r="17800" spans="1:10" x14ac:dyDescent="0.25">
      <c r="A17800">
        <v>39804021</v>
      </c>
      <c r="B17800">
        <v>39867001</v>
      </c>
      <c r="C17800" t="s">
        <v>696</v>
      </c>
      <c r="D17800" t="s">
        <v>3461</v>
      </c>
      <c r="E17800" t="s">
        <v>12782</v>
      </c>
      <c r="F17800" t="s">
        <v>18575</v>
      </c>
      <c r="G17800" t="s">
        <v>18602</v>
      </c>
      <c r="H17800" t="s">
        <v>1911</v>
      </c>
      <c r="I17800">
        <v>0</v>
      </c>
      <c r="J17800" s="302">
        <v>167000000</v>
      </c>
    </row>
    <row r="17801" spans="1:10" x14ac:dyDescent="0.25">
      <c r="A17801">
        <v>39803007</v>
      </c>
      <c r="B17801">
        <v>39870001</v>
      </c>
      <c r="C17801" t="s">
        <v>696</v>
      </c>
      <c r="D17801" t="s">
        <v>2151</v>
      </c>
      <c r="E17801" t="s">
        <v>10565</v>
      </c>
      <c r="F17801" t="s">
        <v>18603</v>
      </c>
      <c r="G17801" t="s">
        <v>4352</v>
      </c>
      <c r="H17801" t="s">
        <v>1911</v>
      </c>
      <c r="I17801">
        <v>0</v>
      </c>
      <c r="J17801" s="302">
        <v>316500000</v>
      </c>
    </row>
    <row r="17802" spans="1:10" x14ac:dyDescent="0.25">
      <c r="A17802">
        <v>39803011</v>
      </c>
      <c r="B17802">
        <v>39870002</v>
      </c>
      <c r="C17802" t="s">
        <v>696</v>
      </c>
      <c r="D17802" t="s">
        <v>2151</v>
      </c>
      <c r="E17802" t="s">
        <v>10565</v>
      </c>
      <c r="F17802" t="s">
        <v>18604</v>
      </c>
      <c r="G17802" t="s">
        <v>18605</v>
      </c>
      <c r="H17802" t="s">
        <v>1911</v>
      </c>
      <c r="I17802">
        <v>388700</v>
      </c>
      <c r="J17802" s="302">
        <v>418000000</v>
      </c>
    </row>
    <row r="17803" spans="1:10" x14ac:dyDescent="0.25">
      <c r="A17803">
        <v>39803004</v>
      </c>
      <c r="B17803">
        <v>39872001</v>
      </c>
      <c r="C17803" t="s">
        <v>696</v>
      </c>
      <c r="D17803" t="s">
        <v>2151</v>
      </c>
      <c r="E17803" t="s">
        <v>696</v>
      </c>
      <c r="F17803" t="s">
        <v>18606</v>
      </c>
      <c r="G17803" t="s">
        <v>18607</v>
      </c>
      <c r="H17803" t="s">
        <v>1911</v>
      </c>
      <c r="I17803">
        <v>0</v>
      </c>
      <c r="J17803" s="302">
        <v>253000000</v>
      </c>
    </row>
    <row r="17804" spans="1:10" x14ac:dyDescent="0.25">
      <c r="A17804">
        <v>39803005</v>
      </c>
      <c r="B17804">
        <v>39872002</v>
      </c>
      <c r="C17804" t="s">
        <v>696</v>
      </c>
      <c r="D17804" t="s">
        <v>2151</v>
      </c>
      <c r="E17804" t="s">
        <v>696</v>
      </c>
      <c r="F17804" t="s">
        <v>18569</v>
      </c>
      <c r="G17804" t="s">
        <v>4549</v>
      </c>
      <c r="H17804" t="s">
        <v>1911</v>
      </c>
      <c r="I17804">
        <v>0</v>
      </c>
      <c r="J17804" s="302">
        <v>329500000</v>
      </c>
    </row>
    <row r="17805" spans="1:10" x14ac:dyDescent="0.25">
      <c r="A17805">
        <v>39803009</v>
      </c>
      <c r="B17805">
        <v>39872003</v>
      </c>
      <c r="C17805" t="s">
        <v>696</v>
      </c>
      <c r="D17805" t="s">
        <v>2151</v>
      </c>
      <c r="E17805" t="s">
        <v>10565</v>
      </c>
      <c r="F17805" t="s">
        <v>18608</v>
      </c>
      <c r="G17805" t="s">
        <v>18605</v>
      </c>
      <c r="H17805" t="s">
        <v>1911</v>
      </c>
      <c r="I17805">
        <v>0</v>
      </c>
      <c r="J17805" s="302">
        <v>360000000</v>
      </c>
    </row>
    <row r="17806" spans="1:10" x14ac:dyDescent="0.25">
      <c r="A17806">
        <v>39803001</v>
      </c>
      <c r="B17806">
        <v>39873001</v>
      </c>
      <c r="C17806" t="s">
        <v>696</v>
      </c>
      <c r="D17806" t="s">
        <v>2151</v>
      </c>
      <c r="E17806" t="s">
        <v>696</v>
      </c>
      <c r="F17806" t="s">
        <v>18606</v>
      </c>
      <c r="G17806" t="s">
        <v>18609</v>
      </c>
      <c r="H17806" t="s">
        <v>1911</v>
      </c>
      <c r="I17806">
        <v>0</v>
      </c>
      <c r="J17806" s="302">
        <v>165000000</v>
      </c>
    </row>
    <row r="17807" spans="1:10" x14ac:dyDescent="0.25">
      <c r="A17807">
        <v>39803008</v>
      </c>
      <c r="B17807">
        <v>39873002</v>
      </c>
      <c r="C17807" t="s">
        <v>696</v>
      </c>
      <c r="D17807" t="s">
        <v>2151</v>
      </c>
      <c r="E17807" t="s">
        <v>10565</v>
      </c>
      <c r="F17807" t="s">
        <v>18610</v>
      </c>
      <c r="G17807" t="s">
        <v>4352</v>
      </c>
      <c r="H17807" t="s">
        <v>1911</v>
      </c>
      <c r="I17807">
        <v>0</v>
      </c>
      <c r="J17807" s="302">
        <v>345700000</v>
      </c>
    </row>
    <row r="17808" spans="1:10" x14ac:dyDescent="0.25">
      <c r="A17808">
        <v>39803002</v>
      </c>
      <c r="B17808">
        <v>39874001</v>
      </c>
      <c r="C17808" t="s">
        <v>696</v>
      </c>
      <c r="D17808" t="s">
        <v>2151</v>
      </c>
      <c r="E17808" t="s">
        <v>696</v>
      </c>
      <c r="F17808" t="s">
        <v>18606</v>
      </c>
      <c r="G17808" t="s">
        <v>18611</v>
      </c>
      <c r="H17808" t="s">
        <v>1911</v>
      </c>
      <c r="I17808">
        <v>0</v>
      </c>
      <c r="J17808" s="302">
        <v>169000000</v>
      </c>
    </row>
    <row r="17809" spans="1:10" x14ac:dyDescent="0.25">
      <c r="A17809">
        <v>39803003</v>
      </c>
      <c r="B17809">
        <v>39874002</v>
      </c>
      <c r="C17809" t="s">
        <v>696</v>
      </c>
      <c r="D17809" t="s">
        <v>2151</v>
      </c>
      <c r="E17809" t="s">
        <v>696</v>
      </c>
      <c r="F17809" t="s">
        <v>18606</v>
      </c>
      <c r="G17809" t="s">
        <v>18607</v>
      </c>
      <c r="H17809" t="s">
        <v>1911</v>
      </c>
      <c r="I17809">
        <v>0</v>
      </c>
      <c r="J17809" s="302">
        <v>222000000</v>
      </c>
    </row>
    <row r="17810" spans="1:10" x14ac:dyDescent="0.25">
      <c r="A17810">
        <v>39803006</v>
      </c>
      <c r="B17810">
        <v>39874003</v>
      </c>
      <c r="C17810" t="s">
        <v>696</v>
      </c>
      <c r="D17810" t="s">
        <v>2151</v>
      </c>
      <c r="E17810" t="s">
        <v>696</v>
      </c>
      <c r="F17810" t="s">
        <v>18569</v>
      </c>
      <c r="G17810" t="s">
        <v>4549</v>
      </c>
      <c r="H17810" t="s">
        <v>1911</v>
      </c>
      <c r="I17810">
        <v>0</v>
      </c>
      <c r="J17810" s="302">
        <v>259000000</v>
      </c>
    </row>
    <row r="17811" spans="1:10" x14ac:dyDescent="0.25">
      <c r="A17811">
        <v>39803010</v>
      </c>
      <c r="B17811">
        <v>39874004</v>
      </c>
      <c r="C17811" t="s">
        <v>696</v>
      </c>
      <c r="D17811" t="s">
        <v>2151</v>
      </c>
      <c r="E17811" t="s">
        <v>10565</v>
      </c>
      <c r="F17811" t="s">
        <v>18608</v>
      </c>
      <c r="G17811" t="s">
        <v>18605</v>
      </c>
      <c r="H17811" t="s">
        <v>1911</v>
      </c>
      <c r="I17811">
        <v>0</v>
      </c>
      <c r="J17811" s="302">
        <v>263900000</v>
      </c>
    </row>
    <row r="17812" spans="1:10" x14ac:dyDescent="0.25">
      <c r="A17812">
        <v>39910001</v>
      </c>
      <c r="B17812">
        <v>39960001</v>
      </c>
      <c r="C17812" t="s">
        <v>18612</v>
      </c>
      <c r="D17812" t="s">
        <v>3449</v>
      </c>
      <c r="E17812" t="s">
        <v>17089</v>
      </c>
      <c r="F17812" t="s">
        <v>3463</v>
      </c>
      <c r="G17812" t="s">
        <v>7330</v>
      </c>
      <c r="H17812" t="s">
        <v>1911</v>
      </c>
      <c r="I17812">
        <v>0</v>
      </c>
      <c r="J17812" s="302">
        <v>333800000</v>
      </c>
    </row>
    <row r="17813" spans="1:10" x14ac:dyDescent="0.25">
      <c r="A17813">
        <v>39910002</v>
      </c>
      <c r="B17813">
        <v>39960002</v>
      </c>
      <c r="C17813" t="s">
        <v>18612</v>
      </c>
      <c r="D17813" t="s">
        <v>3449</v>
      </c>
      <c r="E17813" t="s">
        <v>17089</v>
      </c>
      <c r="F17813" t="s">
        <v>14795</v>
      </c>
      <c r="G17813" t="s">
        <v>7330</v>
      </c>
      <c r="H17813" t="s">
        <v>1911</v>
      </c>
      <c r="I17813">
        <v>0</v>
      </c>
      <c r="J17813" s="302">
        <v>378000000</v>
      </c>
    </row>
    <row r="17814" spans="1:10" x14ac:dyDescent="0.25">
      <c r="A17814">
        <v>39910003</v>
      </c>
      <c r="B17814">
        <v>39960003</v>
      </c>
      <c r="C17814" t="s">
        <v>18612</v>
      </c>
      <c r="D17814" t="s">
        <v>3449</v>
      </c>
      <c r="E17814" t="s">
        <v>18613</v>
      </c>
      <c r="F17814" t="s">
        <v>10568</v>
      </c>
      <c r="G17814" t="s">
        <v>18614</v>
      </c>
      <c r="H17814" t="s">
        <v>1911</v>
      </c>
      <c r="I17814">
        <v>0</v>
      </c>
      <c r="J17814" s="302">
        <v>444100000</v>
      </c>
    </row>
    <row r="17815" spans="1:10" x14ac:dyDescent="0.25">
      <c r="A17815">
        <v>39910004</v>
      </c>
      <c r="B17815">
        <v>39960004</v>
      </c>
      <c r="C17815" t="s">
        <v>18612</v>
      </c>
      <c r="D17815" t="s">
        <v>3449</v>
      </c>
      <c r="E17815" t="s">
        <v>18613</v>
      </c>
      <c r="F17815" t="s">
        <v>10568</v>
      </c>
      <c r="G17815" t="s">
        <v>18615</v>
      </c>
      <c r="H17815" t="s">
        <v>1911</v>
      </c>
      <c r="I17815">
        <v>0</v>
      </c>
      <c r="J17815" s="302">
        <v>465800000</v>
      </c>
    </row>
    <row r="17816" spans="1:10" x14ac:dyDescent="0.25">
      <c r="A17816">
        <v>39910005</v>
      </c>
      <c r="B17816">
        <v>39960005</v>
      </c>
      <c r="C17816" t="s">
        <v>18612</v>
      </c>
      <c r="D17816" t="s">
        <v>3449</v>
      </c>
      <c r="E17816" t="s">
        <v>18613</v>
      </c>
      <c r="F17816" t="s">
        <v>17961</v>
      </c>
      <c r="G17816" t="s">
        <v>18616</v>
      </c>
      <c r="H17816" t="s">
        <v>1911</v>
      </c>
      <c r="I17816">
        <v>0</v>
      </c>
      <c r="J17816" s="302">
        <v>637500000</v>
      </c>
    </row>
    <row r="17817" spans="1:10" x14ac:dyDescent="0.25">
      <c r="A17817">
        <v>39910006</v>
      </c>
      <c r="B17817">
        <v>39960006</v>
      </c>
      <c r="C17817" t="s">
        <v>18612</v>
      </c>
      <c r="D17817" t="s">
        <v>3449</v>
      </c>
      <c r="E17817" t="s">
        <v>18617</v>
      </c>
      <c r="F17817" t="s">
        <v>18618</v>
      </c>
      <c r="G17817" t="s">
        <v>7279</v>
      </c>
      <c r="H17817" t="s">
        <v>1911</v>
      </c>
      <c r="I17817">
        <v>0</v>
      </c>
      <c r="J17817" s="302">
        <v>374800000</v>
      </c>
    </row>
    <row r="17818" spans="1:10" x14ac:dyDescent="0.25">
      <c r="A17818">
        <v>39910007</v>
      </c>
      <c r="B17818">
        <v>39960007</v>
      </c>
      <c r="C17818" t="s">
        <v>18612</v>
      </c>
      <c r="D17818" t="s">
        <v>3449</v>
      </c>
      <c r="E17818" t="s">
        <v>17089</v>
      </c>
      <c r="F17818" t="s">
        <v>3463</v>
      </c>
      <c r="G17818" t="s">
        <v>7279</v>
      </c>
      <c r="H17818" t="s">
        <v>1911</v>
      </c>
      <c r="I17818">
        <v>0</v>
      </c>
      <c r="J17818" s="302">
        <v>317500000</v>
      </c>
    </row>
    <row r="17819" spans="1:10" x14ac:dyDescent="0.25">
      <c r="A17819">
        <v>39911001</v>
      </c>
      <c r="B17819">
        <v>39961001</v>
      </c>
      <c r="C17819" t="s">
        <v>18612</v>
      </c>
      <c r="D17819" t="s">
        <v>1942</v>
      </c>
      <c r="E17819" t="s">
        <v>18613</v>
      </c>
      <c r="F17819" t="s">
        <v>10568</v>
      </c>
      <c r="G17819" t="s">
        <v>6525</v>
      </c>
      <c r="H17819" t="s">
        <v>1911</v>
      </c>
      <c r="I17819">
        <v>0</v>
      </c>
      <c r="J17819" s="302">
        <v>405100000</v>
      </c>
    </row>
    <row r="17820" spans="1:10" x14ac:dyDescent="0.25">
      <c r="A17820">
        <v>39911002</v>
      </c>
      <c r="B17820">
        <v>39961002</v>
      </c>
      <c r="C17820" t="s">
        <v>18612</v>
      </c>
      <c r="D17820" t="s">
        <v>1942</v>
      </c>
      <c r="E17820" t="s">
        <v>17089</v>
      </c>
      <c r="F17820" t="s">
        <v>3463</v>
      </c>
      <c r="G17820" t="s">
        <v>7327</v>
      </c>
      <c r="H17820" t="s">
        <v>1911</v>
      </c>
      <c r="I17820">
        <v>0</v>
      </c>
      <c r="J17820" s="302">
        <v>315000000</v>
      </c>
    </row>
    <row r="17821" spans="1:10" x14ac:dyDescent="0.25">
      <c r="A17821">
        <v>39911003</v>
      </c>
      <c r="B17821">
        <v>39961003</v>
      </c>
      <c r="C17821" t="s">
        <v>18612</v>
      </c>
      <c r="D17821" t="s">
        <v>1942</v>
      </c>
      <c r="E17821" t="s">
        <v>17089</v>
      </c>
      <c r="F17821" t="s">
        <v>14795</v>
      </c>
      <c r="G17821" t="s">
        <v>7327</v>
      </c>
      <c r="H17821" t="s">
        <v>1911</v>
      </c>
      <c r="I17821">
        <v>0</v>
      </c>
      <c r="J17821" s="302">
        <v>275200000</v>
      </c>
    </row>
    <row r="17822" spans="1:10" x14ac:dyDescent="0.25">
      <c r="A17822">
        <v>39911004</v>
      </c>
      <c r="B17822">
        <v>39961004</v>
      </c>
      <c r="C17822" t="s">
        <v>18612</v>
      </c>
      <c r="D17822" t="s">
        <v>1942</v>
      </c>
      <c r="E17822" t="s">
        <v>18613</v>
      </c>
      <c r="F17822" t="s">
        <v>17961</v>
      </c>
      <c r="G17822" t="s">
        <v>7320</v>
      </c>
      <c r="H17822" t="s">
        <v>1911</v>
      </c>
      <c r="I17822">
        <v>0</v>
      </c>
      <c r="J17822" s="302">
        <v>549200000</v>
      </c>
    </row>
    <row r="17823" spans="1:10" x14ac:dyDescent="0.25">
      <c r="A17823">
        <v>39911005</v>
      </c>
      <c r="B17823">
        <v>39961005</v>
      </c>
      <c r="C17823" t="s">
        <v>18612</v>
      </c>
      <c r="D17823" t="s">
        <v>1942</v>
      </c>
      <c r="E17823" t="s">
        <v>17089</v>
      </c>
      <c r="F17823" t="s">
        <v>18619</v>
      </c>
      <c r="G17823" t="s">
        <v>16757</v>
      </c>
      <c r="H17823" t="s">
        <v>1911</v>
      </c>
      <c r="I17823">
        <v>0</v>
      </c>
      <c r="J17823" s="302">
        <v>280000000</v>
      </c>
    </row>
    <row r="17824" spans="1:10" x14ac:dyDescent="0.25">
      <c r="A17824">
        <v>39904001</v>
      </c>
      <c r="B17824">
        <v>39962001</v>
      </c>
      <c r="C17824" t="s">
        <v>18612</v>
      </c>
      <c r="D17824" t="s">
        <v>3461</v>
      </c>
      <c r="E17824" t="s">
        <v>17089</v>
      </c>
      <c r="F17824" t="s">
        <v>3463</v>
      </c>
      <c r="G17824" t="s">
        <v>7327</v>
      </c>
      <c r="H17824" t="s">
        <v>1911</v>
      </c>
      <c r="I17824">
        <v>0</v>
      </c>
      <c r="J17824" s="302">
        <v>329600000</v>
      </c>
    </row>
    <row r="17825" spans="1:10" x14ac:dyDescent="0.25">
      <c r="A17825">
        <v>39912001</v>
      </c>
      <c r="B17825">
        <v>39963001</v>
      </c>
      <c r="C17825" t="s">
        <v>18612</v>
      </c>
      <c r="D17825" t="s">
        <v>1941</v>
      </c>
      <c r="E17825" t="s">
        <v>17089</v>
      </c>
      <c r="F17825" t="s">
        <v>3463</v>
      </c>
      <c r="G17825" t="s">
        <v>7327</v>
      </c>
      <c r="H17825" t="s">
        <v>1911</v>
      </c>
      <c r="I17825">
        <v>0</v>
      </c>
      <c r="J17825" s="302">
        <v>332300000</v>
      </c>
    </row>
    <row r="17826" spans="1:10" x14ac:dyDescent="0.25">
      <c r="A17826">
        <v>39912002</v>
      </c>
      <c r="B17826">
        <v>39963002</v>
      </c>
      <c r="C17826" t="s">
        <v>18612</v>
      </c>
      <c r="D17826" t="s">
        <v>1941</v>
      </c>
      <c r="E17826" t="s">
        <v>17089</v>
      </c>
      <c r="F17826" t="s">
        <v>8584</v>
      </c>
      <c r="G17826" t="s">
        <v>16732</v>
      </c>
      <c r="H17826" t="s">
        <v>1911</v>
      </c>
      <c r="I17826">
        <v>0</v>
      </c>
      <c r="J17826" s="302">
        <v>371700000</v>
      </c>
    </row>
    <row r="17827" spans="1:10" x14ac:dyDescent="0.25">
      <c r="A17827">
        <v>39912003</v>
      </c>
      <c r="B17827">
        <v>39963003</v>
      </c>
      <c r="C17827" t="s">
        <v>18612</v>
      </c>
      <c r="D17827" t="s">
        <v>1941</v>
      </c>
      <c r="E17827" t="s">
        <v>17089</v>
      </c>
      <c r="F17827" t="s">
        <v>18619</v>
      </c>
      <c r="G17827" t="s">
        <v>18620</v>
      </c>
      <c r="H17827" t="s">
        <v>1911</v>
      </c>
      <c r="I17827">
        <v>0</v>
      </c>
      <c r="J17827" s="302">
        <v>333000000</v>
      </c>
    </row>
    <row r="17828" spans="1:10" x14ac:dyDescent="0.25">
      <c r="A17828">
        <v>39926001</v>
      </c>
      <c r="B17828">
        <v>39965001</v>
      </c>
      <c r="C17828" t="s">
        <v>18612</v>
      </c>
      <c r="D17828" t="s">
        <v>3467</v>
      </c>
      <c r="E17828" t="s">
        <v>18613</v>
      </c>
      <c r="F17828" t="s">
        <v>10568</v>
      </c>
      <c r="G17828" t="s">
        <v>6525</v>
      </c>
      <c r="H17828" t="s">
        <v>1911</v>
      </c>
      <c r="I17828">
        <v>0</v>
      </c>
      <c r="J17828" s="302">
        <v>370000000</v>
      </c>
    </row>
    <row r="17829" spans="1:10" x14ac:dyDescent="0.25">
      <c r="A17829">
        <v>39926002</v>
      </c>
      <c r="B17829">
        <v>39965002</v>
      </c>
      <c r="C17829" t="s">
        <v>18612</v>
      </c>
      <c r="D17829" t="s">
        <v>3467</v>
      </c>
      <c r="E17829" t="s">
        <v>18613</v>
      </c>
      <c r="F17829" t="s">
        <v>10568</v>
      </c>
      <c r="G17829" t="s">
        <v>18621</v>
      </c>
      <c r="H17829" t="s">
        <v>1911</v>
      </c>
      <c r="I17829">
        <v>0</v>
      </c>
      <c r="J17829" s="302">
        <v>510000000</v>
      </c>
    </row>
    <row r="17830" spans="1:10" x14ac:dyDescent="0.25">
      <c r="A17830">
        <v>39926003</v>
      </c>
      <c r="B17830">
        <v>39965003</v>
      </c>
      <c r="C17830" t="s">
        <v>18612</v>
      </c>
      <c r="D17830" t="s">
        <v>3467</v>
      </c>
      <c r="E17830" t="s">
        <v>18613</v>
      </c>
      <c r="F17830" t="s">
        <v>17961</v>
      </c>
      <c r="G17830" t="s">
        <v>7320</v>
      </c>
      <c r="H17830" t="s">
        <v>1911</v>
      </c>
      <c r="I17830">
        <v>0</v>
      </c>
      <c r="J17830" s="302">
        <v>629400000</v>
      </c>
    </row>
    <row r="17831" spans="1:10" x14ac:dyDescent="0.25">
      <c r="A17831">
        <v>39926004</v>
      </c>
      <c r="B17831">
        <v>39965004</v>
      </c>
      <c r="C17831" t="s">
        <v>18612</v>
      </c>
      <c r="D17831" t="s">
        <v>3467</v>
      </c>
      <c r="E17831" t="s">
        <v>17089</v>
      </c>
      <c r="F17831" t="s">
        <v>14795</v>
      </c>
      <c r="G17831" t="s">
        <v>7327</v>
      </c>
      <c r="H17831" t="s">
        <v>1911</v>
      </c>
      <c r="I17831">
        <v>0</v>
      </c>
      <c r="J17831" s="302">
        <v>370000000</v>
      </c>
    </row>
    <row r="17832" spans="1:10" x14ac:dyDescent="0.25">
      <c r="A17832">
        <v>39926005</v>
      </c>
      <c r="B17832">
        <v>39965005</v>
      </c>
      <c r="C17832" t="s">
        <v>18612</v>
      </c>
      <c r="D17832" t="s">
        <v>3467</v>
      </c>
      <c r="E17832" t="s">
        <v>17089</v>
      </c>
      <c r="F17832" t="s">
        <v>18619</v>
      </c>
      <c r="G17832" t="s">
        <v>16757</v>
      </c>
      <c r="H17832" t="s">
        <v>1911</v>
      </c>
      <c r="I17832">
        <v>0</v>
      </c>
      <c r="J17832" s="302">
        <v>398600000</v>
      </c>
    </row>
    <row r="17833" spans="1:10" x14ac:dyDescent="0.25">
      <c r="A17833">
        <v>39926006</v>
      </c>
      <c r="B17833">
        <v>39965006</v>
      </c>
      <c r="C17833" t="s">
        <v>18612</v>
      </c>
      <c r="D17833" t="s">
        <v>3467</v>
      </c>
      <c r="E17833" t="s">
        <v>18613</v>
      </c>
      <c r="F17833" t="s">
        <v>18622</v>
      </c>
      <c r="G17833" t="s">
        <v>18623</v>
      </c>
      <c r="H17833" t="s">
        <v>1911</v>
      </c>
      <c r="I17833">
        <v>0</v>
      </c>
      <c r="J17833" s="302">
        <v>642200000</v>
      </c>
    </row>
    <row r="17834" spans="1:10" x14ac:dyDescent="0.25">
      <c r="A17834">
        <v>39922001</v>
      </c>
      <c r="B17834">
        <v>39966001</v>
      </c>
      <c r="C17834" t="s">
        <v>18612</v>
      </c>
      <c r="D17834" t="s">
        <v>2636</v>
      </c>
      <c r="E17834" t="s">
        <v>18613</v>
      </c>
      <c r="F17834" t="s">
        <v>17961</v>
      </c>
      <c r="G17834" t="s">
        <v>14149</v>
      </c>
      <c r="H17834" t="s">
        <v>1911</v>
      </c>
      <c r="I17834">
        <v>573100</v>
      </c>
      <c r="J17834" s="302">
        <v>616200000</v>
      </c>
    </row>
    <row r="17835" spans="1:10" x14ac:dyDescent="0.25">
      <c r="A17835">
        <v>39922002</v>
      </c>
      <c r="B17835">
        <v>39966002</v>
      </c>
      <c r="C17835" t="s">
        <v>18612</v>
      </c>
      <c r="D17835" t="s">
        <v>2636</v>
      </c>
      <c r="E17835" t="s">
        <v>18613</v>
      </c>
      <c r="F17835" t="s">
        <v>18624</v>
      </c>
      <c r="G17835" t="s">
        <v>18625</v>
      </c>
      <c r="H17835" t="s">
        <v>1911</v>
      </c>
      <c r="I17835">
        <v>568900</v>
      </c>
      <c r="J17835" s="302">
        <v>611700000</v>
      </c>
    </row>
    <row r="17836" spans="1:10" x14ac:dyDescent="0.25">
      <c r="A17836">
        <v>39922003</v>
      </c>
      <c r="B17836">
        <v>39966003</v>
      </c>
      <c r="C17836" t="s">
        <v>18612</v>
      </c>
      <c r="D17836" t="s">
        <v>2636</v>
      </c>
      <c r="E17836" t="s">
        <v>7675</v>
      </c>
      <c r="F17836" t="s">
        <v>11361</v>
      </c>
      <c r="G17836" t="s">
        <v>18625</v>
      </c>
      <c r="H17836" t="s">
        <v>1980</v>
      </c>
      <c r="I17836">
        <v>528800</v>
      </c>
      <c r="J17836" s="302">
        <v>567000000</v>
      </c>
    </row>
    <row r="17837" spans="1:10" x14ac:dyDescent="0.25">
      <c r="A17837">
        <v>39922004</v>
      </c>
      <c r="B17837">
        <v>39966004</v>
      </c>
      <c r="C17837" t="s">
        <v>18612</v>
      </c>
      <c r="D17837" t="s">
        <v>2636</v>
      </c>
      <c r="E17837" t="s">
        <v>18613</v>
      </c>
      <c r="F17837" t="s">
        <v>18626</v>
      </c>
      <c r="G17837" t="s">
        <v>18625</v>
      </c>
      <c r="H17837" t="s">
        <v>1911</v>
      </c>
      <c r="I17837">
        <v>619200</v>
      </c>
      <c r="J17837" s="302">
        <v>665800000</v>
      </c>
    </row>
    <row r="17838" spans="1:10" x14ac:dyDescent="0.25">
      <c r="A17838">
        <v>39904002</v>
      </c>
      <c r="B17838">
        <v>39967001</v>
      </c>
      <c r="C17838" t="s">
        <v>18612</v>
      </c>
      <c r="D17838" t="s">
        <v>3461</v>
      </c>
      <c r="E17838" t="s">
        <v>17089</v>
      </c>
      <c r="F17838" t="s">
        <v>18619</v>
      </c>
      <c r="G17838" t="s">
        <v>18627</v>
      </c>
      <c r="H17838" t="s">
        <v>1911</v>
      </c>
      <c r="I17838">
        <v>0</v>
      </c>
      <c r="J17838" s="302">
        <v>339000000</v>
      </c>
    </row>
    <row r="17839" spans="1:10" x14ac:dyDescent="0.25">
      <c r="A17839">
        <v>40017001</v>
      </c>
      <c r="B17839">
        <v>40056001</v>
      </c>
      <c r="C17839" t="s">
        <v>18628</v>
      </c>
      <c r="D17839" t="s">
        <v>1977</v>
      </c>
      <c r="E17839" t="s">
        <v>18440</v>
      </c>
      <c r="F17839" t="s">
        <v>18629</v>
      </c>
      <c r="G17839" t="s">
        <v>12102</v>
      </c>
      <c r="H17839" t="s">
        <v>1911</v>
      </c>
      <c r="I17839">
        <v>0</v>
      </c>
      <c r="J17839" s="302">
        <v>3700000</v>
      </c>
    </row>
    <row r="17840" spans="1:10" x14ac:dyDescent="0.25">
      <c r="A17840">
        <v>40017002</v>
      </c>
      <c r="B17840">
        <v>40056002</v>
      </c>
      <c r="C17840" t="s">
        <v>18628</v>
      </c>
      <c r="D17840" t="s">
        <v>1977</v>
      </c>
      <c r="E17840" t="s">
        <v>18630</v>
      </c>
      <c r="F17840" t="s">
        <v>18629</v>
      </c>
      <c r="G17840" t="s">
        <v>12102</v>
      </c>
      <c r="H17840" t="s">
        <v>1911</v>
      </c>
      <c r="I17840">
        <v>0</v>
      </c>
      <c r="J17840" s="302">
        <v>3700000</v>
      </c>
    </row>
    <row r="17841" spans="1:10" x14ac:dyDescent="0.25">
      <c r="A17841">
        <v>40017003</v>
      </c>
      <c r="B17841">
        <v>40056003</v>
      </c>
      <c r="C17841" t="s">
        <v>18628</v>
      </c>
      <c r="D17841" t="s">
        <v>1977</v>
      </c>
      <c r="E17841" t="s">
        <v>18631</v>
      </c>
      <c r="F17841" t="s">
        <v>18629</v>
      </c>
      <c r="G17841" t="s">
        <v>12102</v>
      </c>
      <c r="H17841" t="s">
        <v>1911</v>
      </c>
      <c r="I17841">
        <v>0</v>
      </c>
      <c r="J17841" s="302">
        <v>3200000</v>
      </c>
    </row>
    <row r="17842" spans="1:10" x14ac:dyDescent="0.25">
      <c r="A17842">
        <v>40017004</v>
      </c>
      <c r="B17842">
        <v>40056004</v>
      </c>
      <c r="C17842" t="s">
        <v>18628</v>
      </c>
      <c r="D17842" t="s">
        <v>1977</v>
      </c>
      <c r="E17842" t="s">
        <v>1989</v>
      </c>
      <c r="F17842" t="s">
        <v>18629</v>
      </c>
      <c r="G17842" t="s">
        <v>12102</v>
      </c>
      <c r="H17842" t="s">
        <v>1911</v>
      </c>
      <c r="I17842">
        <v>0</v>
      </c>
      <c r="J17842" s="302">
        <v>4200000</v>
      </c>
    </row>
    <row r="17843" spans="1:10" x14ac:dyDescent="0.25">
      <c r="A17843">
        <v>40017005</v>
      </c>
      <c r="B17843">
        <v>40056005</v>
      </c>
      <c r="C17843" t="s">
        <v>18628</v>
      </c>
      <c r="D17843" t="s">
        <v>1977</v>
      </c>
      <c r="E17843" t="s">
        <v>18632</v>
      </c>
      <c r="F17843" t="s">
        <v>18629</v>
      </c>
      <c r="G17843" t="s">
        <v>12102</v>
      </c>
      <c r="H17843" t="s">
        <v>1911</v>
      </c>
      <c r="I17843">
        <v>0</v>
      </c>
      <c r="J17843" s="302">
        <v>4100000</v>
      </c>
    </row>
    <row r="17844" spans="1:10" x14ac:dyDescent="0.25">
      <c r="A17844">
        <v>40017008</v>
      </c>
      <c r="B17844">
        <v>40056006</v>
      </c>
      <c r="C17844" t="s">
        <v>18628</v>
      </c>
      <c r="D17844" t="s">
        <v>1977</v>
      </c>
      <c r="E17844" t="s">
        <v>18633</v>
      </c>
      <c r="F17844" t="s">
        <v>18634</v>
      </c>
      <c r="G17844" t="s">
        <v>12102</v>
      </c>
      <c r="H17844" t="s">
        <v>1911</v>
      </c>
      <c r="I17844">
        <v>0</v>
      </c>
      <c r="J17844" s="302">
        <v>4000000</v>
      </c>
    </row>
    <row r="17845" spans="1:10" x14ac:dyDescent="0.25">
      <c r="A17845">
        <v>40017009</v>
      </c>
      <c r="B17845">
        <v>40056007</v>
      </c>
      <c r="C17845" t="s">
        <v>18628</v>
      </c>
      <c r="D17845" t="s">
        <v>1977</v>
      </c>
      <c r="E17845" t="s">
        <v>14887</v>
      </c>
      <c r="F17845" t="s">
        <v>18634</v>
      </c>
      <c r="G17845" t="s">
        <v>12102</v>
      </c>
      <c r="H17845" t="s">
        <v>1911</v>
      </c>
      <c r="I17845">
        <v>0</v>
      </c>
      <c r="J17845" s="302">
        <v>6000000</v>
      </c>
    </row>
    <row r="17846" spans="1:10" x14ac:dyDescent="0.25">
      <c r="A17846">
        <v>40017011</v>
      </c>
      <c r="B17846">
        <v>40056008</v>
      </c>
      <c r="C17846" t="s">
        <v>18628</v>
      </c>
      <c r="D17846" t="s">
        <v>1977</v>
      </c>
      <c r="E17846" t="s">
        <v>18635</v>
      </c>
      <c r="F17846" t="s">
        <v>18636</v>
      </c>
      <c r="G17846" t="s">
        <v>12102</v>
      </c>
      <c r="H17846" t="s">
        <v>1911</v>
      </c>
      <c r="I17846">
        <v>0</v>
      </c>
      <c r="J17846" s="302">
        <v>4400000</v>
      </c>
    </row>
    <row r="17847" spans="1:10" x14ac:dyDescent="0.25">
      <c r="A17847">
        <v>40017012</v>
      </c>
      <c r="B17847">
        <v>40056009</v>
      </c>
      <c r="C17847" t="s">
        <v>18628</v>
      </c>
      <c r="D17847" t="s">
        <v>1977</v>
      </c>
      <c r="E17847" t="s">
        <v>18637</v>
      </c>
      <c r="F17847" t="s">
        <v>18636</v>
      </c>
      <c r="G17847" t="s">
        <v>12102</v>
      </c>
      <c r="H17847" t="s">
        <v>1911</v>
      </c>
      <c r="I17847">
        <v>0</v>
      </c>
      <c r="J17847" s="302">
        <v>4400000</v>
      </c>
    </row>
    <row r="17848" spans="1:10" x14ac:dyDescent="0.25">
      <c r="A17848">
        <v>40017013</v>
      </c>
      <c r="B17848">
        <v>40056010</v>
      </c>
      <c r="C17848" t="s">
        <v>18628</v>
      </c>
      <c r="D17848" t="s">
        <v>1977</v>
      </c>
      <c r="E17848" t="s">
        <v>15722</v>
      </c>
      <c r="F17848" t="s">
        <v>18638</v>
      </c>
      <c r="G17848" t="s">
        <v>12102</v>
      </c>
      <c r="H17848" t="s">
        <v>1911</v>
      </c>
      <c r="I17848">
        <v>0</v>
      </c>
      <c r="J17848" s="302">
        <v>11000000</v>
      </c>
    </row>
    <row r="17849" spans="1:10" x14ac:dyDescent="0.25">
      <c r="A17849">
        <v>40017016</v>
      </c>
      <c r="B17849">
        <v>40056011</v>
      </c>
      <c r="C17849" t="s">
        <v>18628</v>
      </c>
      <c r="D17849" t="s">
        <v>1977</v>
      </c>
      <c r="E17849" t="s">
        <v>18639</v>
      </c>
      <c r="F17849" t="s">
        <v>18640</v>
      </c>
      <c r="G17849" t="s">
        <v>12102</v>
      </c>
      <c r="H17849" t="s">
        <v>1911</v>
      </c>
      <c r="I17849">
        <v>0</v>
      </c>
      <c r="J17849" s="302">
        <v>6300000</v>
      </c>
    </row>
    <row r="17850" spans="1:10" x14ac:dyDescent="0.25">
      <c r="A17850">
        <v>40017017</v>
      </c>
      <c r="B17850">
        <v>40056012</v>
      </c>
      <c r="C17850" t="s">
        <v>18628</v>
      </c>
      <c r="D17850" t="s">
        <v>1977</v>
      </c>
      <c r="E17850" t="s">
        <v>18641</v>
      </c>
      <c r="F17850" t="s">
        <v>18634</v>
      </c>
      <c r="G17850" t="s">
        <v>12102</v>
      </c>
      <c r="H17850" t="s">
        <v>1911</v>
      </c>
      <c r="I17850">
        <v>0</v>
      </c>
      <c r="J17850" s="302">
        <v>5800000</v>
      </c>
    </row>
    <row r="17851" spans="1:10" x14ac:dyDescent="0.25">
      <c r="A17851">
        <v>40017018</v>
      </c>
      <c r="B17851">
        <v>40056013</v>
      </c>
      <c r="C17851" t="s">
        <v>18628</v>
      </c>
      <c r="D17851" t="s">
        <v>1977</v>
      </c>
      <c r="E17851" t="s">
        <v>18642</v>
      </c>
      <c r="F17851" t="s">
        <v>18643</v>
      </c>
      <c r="G17851" t="s">
        <v>18644</v>
      </c>
      <c r="H17851" t="s">
        <v>1911</v>
      </c>
      <c r="I17851">
        <v>0</v>
      </c>
      <c r="J17851" s="302">
        <v>5000000</v>
      </c>
    </row>
    <row r="17852" spans="1:10" x14ac:dyDescent="0.25">
      <c r="A17852">
        <v>40017019</v>
      </c>
      <c r="B17852">
        <v>40056014</v>
      </c>
      <c r="C17852" t="s">
        <v>18628</v>
      </c>
      <c r="D17852" t="s">
        <v>1977</v>
      </c>
      <c r="E17852" t="s">
        <v>18645</v>
      </c>
      <c r="F17852" t="s">
        <v>18634</v>
      </c>
      <c r="G17852" t="s">
        <v>12102</v>
      </c>
      <c r="H17852" t="s">
        <v>1911</v>
      </c>
      <c r="I17852">
        <v>0</v>
      </c>
      <c r="J17852" s="302">
        <v>7000000</v>
      </c>
    </row>
    <row r="17853" spans="1:10" x14ac:dyDescent="0.25">
      <c r="A17853">
        <v>40017020</v>
      </c>
      <c r="B17853">
        <v>40056015</v>
      </c>
      <c r="C17853" t="s">
        <v>18628</v>
      </c>
      <c r="D17853" t="s">
        <v>1977</v>
      </c>
      <c r="E17853" t="s">
        <v>18646</v>
      </c>
      <c r="F17853" t="s">
        <v>18647</v>
      </c>
      <c r="G17853" t="s">
        <v>12102</v>
      </c>
      <c r="H17853" t="s">
        <v>1911</v>
      </c>
      <c r="I17853">
        <v>0</v>
      </c>
      <c r="J17853" s="302">
        <v>3500000</v>
      </c>
    </row>
    <row r="17854" spans="1:10" x14ac:dyDescent="0.25">
      <c r="A17854">
        <v>40017006</v>
      </c>
      <c r="B17854">
        <v>40057001</v>
      </c>
      <c r="C17854" t="s">
        <v>18628</v>
      </c>
      <c r="D17854" t="s">
        <v>1977</v>
      </c>
      <c r="E17854" t="s">
        <v>18648</v>
      </c>
      <c r="F17854" t="s">
        <v>18649</v>
      </c>
      <c r="G17854" t="s">
        <v>12102</v>
      </c>
      <c r="H17854" t="s">
        <v>1911</v>
      </c>
      <c r="I17854">
        <v>0</v>
      </c>
      <c r="J17854" s="302">
        <v>6000000</v>
      </c>
    </row>
    <row r="17855" spans="1:10" x14ac:dyDescent="0.25">
      <c r="A17855">
        <v>40017007</v>
      </c>
      <c r="B17855">
        <v>40057002</v>
      </c>
      <c r="C17855" t="s">
        <v>18628</v>
      </c>
      <c r="D17855" t="s">
        <v>1977</v>
      </c>
      <c r="E17855" t="s">
        <v>18650</v>
      </c>
      <c r="F17855" t="s">
        <v>18651</v>
      </c>
      <c r="G17855" t="s">
        <v>12102</v>
      </c>
      <c r="H17855" t="s">
        <v>1911</v>
      </c>
      <c r="I17855">
        <v>0</v>
      </c>
      <c r="J17855" s="302">
        <v>8500000</v>
      </c>
    </row>
    <row r="17856" spans="1:10" x14ac:dyDescent="0.25">
      <c r="A17856">
        <v>40017010</v>
      </c>
      <c r="B17856">
        <v>40057003</v>
      </c>
      <c r="C17856" t="s">
        <v>18628</v>
      </c>
      <c r="D17856" t="s">
        <v>1977</v>
      </c>
      <c r="E17856" t="s">
        <v>18650</v>
      </c>
      <c r="F17856" t="s">
        <v>18652</v>
      </c>
      <c r="G17856" t="s">
        <v>12102</v>
      </c>
      <c r="H17856" t="s">
        <v>1911</v>
      </c>
      <c r="I17856">
        <v>0</v>
      </c>
      <c r="J17856" s="302">
        <v>9000000</v>
      </c>
    </row>
    <row r="17857" spans="1:10" x14ac:dyDescent="0.25">
      <c r="A17857">
        <v>40017014</v>
      </c>
      <c r="B17857">
        <v>40057004</v>
      </c>
      <c r="C17857" t="s">
        <v>18628</v>
      </c>
      <c r="D17857" t="s">
        <v>1977</v>
      </c>
      <c r="E17857" t="s">
        <v>18650</v>
      </c>
      <c r="F17857" t="s">
        <v>18653</v>
      </c>
      <c r="G17857" t="s">
        <v>12102</v>
      </c>
      <c r="H17857" t="s">
        <v>1911</v>
      </c>
      <c r="I17857">
        <v>0</v>
      </c>
      <c r="J17857" s="302">
        <v>18000000</v>
      </c>
    </row>
    <row r="17858" spans="1:10" x14ac:dyDescent="0.25">
      <c r="A17858">
        <v>40017015</v>
      </c>
      <c r="B17858">
        <v>40057005</v>
      </c>
      <c r="C17858" t="s">
        <v>18628</v>
      </c>
      <c r="D17858" t="s">
        <v>1977</v>
      </c>
      <c r="E17858" t="s">
        <v>18654</v>
      </c>
      <c r="F17858" t="s">
        <v>18640</v>
      </c>
      <c r="G17858" t="s">
        <v>12102</v>
      </c>
      <c r="H17858" t="s">
        <v>1911</v>
      </c>
      <c r="I17858">
        <v>0</v>
      </c>
      <c r="J17858" s="302">
        <v>10000000</v>
      </c>
    </row>
    <row r="17859" spans="1:10" x14ac:dyDescent="0.25">
      <c r="A17859">
        <v>40117001</v>
      </c>
      <c r="B17859">
        <v>40156001</v>
      </c>
      <c r="C17859" t="s">
        <v>18655</v>
      </c>
      <c r="D17859" t="s">
        <v>1977</v>
      </c>
      <c r="E17859" t="s">
        <v>18656</v>
      </c>
      <c r="F17859" t="s">
        <v>2016</v>
      </c>
      <c r="G17859" t="s">
        <v>17413</v>
      </c>
      <c r="H17859" t="s">
        <v>1911</v>
      </c>
      <c r="I17859">
        <v>0</v>
      </c>
      <c r="J17859" s="302">
        <v>11000000</v>
      </c>
    </row>
    <row r="17860" spans="1:10" x14ac:dyDescent="0.25">
      <c r="A17860">
        <v>40217001</v>
      </c>
      <c r="B17860">
        <v>40255001</v>
      </c>
      <c r="C17860" t="s">
        <v>18657</v>
      </c>
      <c r="D17860" t="s">
        <v>1977</v>
      </c>
      <c r="E17860" t="s">
        <v>18658</v>
      </c>
      <c r="F17860" t="s">
        <v>18659</v>
      </c>
      <c r="G17860" t="s">
        <v>7072</v>
      </c>
      <c r="H17860" t="s">
        <v>1911</v>
      </c>
      <c r="I17860">
        <v>0</v>
      </c>
      <c r="J17860" s="302">
        <v>4100000</v>
      </c>
    </row>
    <row r="17861" spans="1:10" x14ac:dyDescent="0.25">
      <c r="A17861">
        <v>40217004</v>
      </c>
      <c r="B17861">
        <v>40255002</v>
      </c>
      <c r="C17861" t="s">
        <v>18657</v>
      </c>
      <c r="D17861" t="s">
        <v>1977</v>
      </c>
      <c r="E17861" t="s">
        <v>18660</v>
      </c>
      <c r="F17861" t="s">
        <v>2065</v>
      </c>
      <c r="G17861" t="s">
        <v>7072</v>
      </c>
      <c r="H17861" t="s">
        <v>1911</v>
      </c>
      <c r="I17861">
        <v>0</v>
      </c>
      <c r="J17861" s="302">
        <v>4100000</v>
      </c>
    </row>
    <row r="17862" spans="1:10" x14ac:dyDescent="0.25">
      <c r="A17862">
        <v>40217006</v>
      </c>
      <c r="B17862">
        <v>40256001</v>
      </c>
      <c r="C17862" t="s">
        <v>18657</v>
      </c>
      <c r="D17862" t="s">
        <v>1977</v>
      </c>
      <c r="E17862" t="s">
        <v>18661</v>
      </c>
      <c r="F17862" t="s">
        <v>2016</v>
      </c>
      <c r="G17862" t="s">
        <v>7066</v>
      </c>
      <c r="H17862" t="s">
        <v>1911</v>
      </c>
      <c r="I17862">
        <v>0</v>
      </c>
      <c r="J17862" s="302">
        <v>5200000</v>
      </c>
    </row>
    <row r="17863" spans="1:10" x14ac:dyDescent="0.25">
      <c r="A17863">
        <v>40217002</v>
      </c>
      <c r="B17863">
        <v>40257001</v>
      </c>
      <c r="C17863" t="s">
        <v>18657</v>
      </c>
      <c r="D17863" t="s">
        <v>1977</v>
      </c>
      <c r="E17863" t="s">
        <v>4942</v>
      </c>
      <c r="F17863" t="s">
        <v>18662</v>
      </c>
      <c r="G17863" t="s">
        <v>1929</v>
      </c>
      <c r="H17863" t="s">
        <v>1911</v>
      </c>
      <c r="I17863">
        <v>0</v>
      </c>
      <c r="J17863" s="302">
        <v>4800000</v>
      </c>
    </row>
    <row r="17864" spans="1:10" x14ac:dyDescent="0.25">
      <c r="A17864">
        <v>40217003</v>
      </c>
      <c r="B17864">
        <v>40257002</v>
      </c>
      <c r="C17864" t="s">
        <v>18657</v>
      </c>
      <c r="D17864" t="s">
        <v>1977</v>
      </c>
      <c r="E17864" t="s">
        <v>18663</v>
      </c>
      <c r="F17864" t="s">
        <v>2016</v>
      </c>
      <c r="G17864" t="s">
        <v>2017</v>
      </c>
      <c r="H17864" t="s">
        <v>1911</v>
      </c>
      <c r="I17864">
        <v>0</v>
      </c>
      <c r="J17864" s="302">
        <v>4400000</v>
      </c>
    </row>
    <row r="17865" spans="1:10" x14ac:dyDescent="0.25">
      <c r="A17865">
        <v>40217005</v>
      </c>
      <c r="B17865">
        <v>40257003</v>
      </c>
      <c r="C17865" t="s">
        <v>18657</v>
      </c>
      <c r="D17865" t="s">
        <v>1977</v>
      </c>
      <c r="E17865" t="s">
        <v>18664</v>
      </c>
      <c r="F17865" t="s">
        <v>2016</v>
      </c>
      <c r="G17865" t="s">
        <v>2017</v>
      </c>
      <c r="H17865" t="s">
        <v>1911</v>
      </c>
      <c r="I17865">
        <v>0</v>
      </c>
      <c r="J17865" s="302">
        <v>4300000</v>
      </c>
    </row>
    <row r="17866" spans="1:10" x14ac:dyDescent="0.25">
      <c r="A17866">
        <v>40217007</v>
      </c>
      <c r="B17866">
        <v>40257004</v>
      </c>
      <c r="C17866" t="s">
        <v>18657</v>
      </c>
      <c r="D17866" t="s">
        <v>1977</v>
      </c>
      <c r="E17866" t="s">
        <v>18665</v>
      </c>
      <c r="F17866" t="s">
        <v>1928</v>
      </c>
      <c r="G17866" t="s">
        <v>1929</v>
      </c>
      <c r="H17866" t="s">
        <v>1911</v>
      </c>
      <c r="I17866">
        <v>0</v>
      </c>
      <c r="J17866" s="302">
        <v>5300000</v>
      </c>
    </row>
    <row r="17867" spans="1:10" x14ac:dyDescent="0.25">
      <c r="A17867">
        <v>40217008</v>
      </c>
      <c r="B17867">
        <v>40257005</v>
      </c>
      <c r="C17867" t="s">
        <v>18657</v>
      </c>
      <c r="D17867" t="s">
        <v>1977</v>
      </c>
      <c r="E17867" t="s">
        <v>18666</v>
      </c>
      <c r="F17867" t="s">
        <v>1928</v>
      </c>
      <c r="G17867" t="s">
        <v>1929</v>
      </c>
      <c r="H17867" t="s">
        <v>1911</v>
      </c>
      <c r="I17867">
        <v>0</v>
      </c>
      <c r="J17867" s="302">
        <v>6000000</v>
      </c>
    </row>
    <row r="17868" spans="1:10" x14ac:dyDescent="0.25">
      <c r="A17868">
        <v>40217009</v>
      </c>
      <c r="B17868">
        <v>40257006</v>
      </c>
      <c r="C17868" t="s">
        <v>18657</v>
      </c>
      <c r="D17868" t="s">
        <v>1977</v>
      </c>
      <c r="E17868" t="s">
        <v>18667</v>
      </c>
      <c r="F17868" t="s">
        <v>1928</v>
      </c>
      <c r="G17868" t="s">
        <v>1929</v>
      </c>
      <c r="H17868" t="s">
        <v>1911</v>
      </c>
      <c r="I17868">
        <v>0</v>
      </c>
      <c r="J17868" s="302">
        <v>5100000</v>
      </c>
    </row>
    <row r="17869" spans="1:10" x14ac:dyDescent="0.25">
      <c r="A17869">
        <v>40301001</v>
      </c>
      <c r="B17869">
        <v>40332001</v>
      </c>
      <c r="C17869" t="s">
        <v>12764</v>
      </c>
      <c r="D17869" t="s">
        <v>1907</v>
      </c>
      <c r="E17869" t="s">
        <v>4690</v>
      </c>
      <c r="F17869" t="s">
        <v>18668</v>
      </c>
      <c r="G17869" t="s">
        <v>18669</v>
      </c>
      <c r="H17869" t="s">
        <v>1911</v>
      </c>
      <c r="I17869">
        <v>0</v>
      </c>
      <c r="J17869" s="302">
        <v>121000000</v>
      </c>
    </row>
    <row r="17870" spans="1:10" x14ac:dyDescent="0.25">
      <c r="A17870">
        <v>40301002</v>
      </c>
      <c r="B17870">
        <v>40332002</v>
      </c>
      <c r="C17870" t="s">
        <v>12764</v>
      </c>
      <c r="D17870" t="s">
        <v>1907</v>
      </c>
      <c r="E17870" t="s">
        <v>4678</v>
      </c>
      <c r="F17870" t="s">
        <v>18670</v>
      </c>
      <c r="G17870" t="s">
        <v>18671</v>
      </c>
      <c r="H17870" t="s">
        <v>1911</v>
      </c>
      <c r="I17870">
        <v>0</v>
      </c>
      <c r="J17870" s="302">
        <v>109000000</v>
      </c>
    </row>
    <row r="17871" spans="1:10" x14ac:dyDescent="0.25">
      <c r="A17871">
        <v>40301003</v>
      </c>
      <c r="B17871">
        <v>40332003</v>
      </c>
      <c r="C17871" t="s">
        <v>12764</v>
      </c>
      <c r="D17871" t="s">
        <v>1907</v>
      </c>
      <c r="E17871" t="s">
        <v>4678</v>
      </c>
      <c r="F17871" t="s">
        <v>18672</v>
      </c>
      <c r="G17871" t="s">
        <v>2761</v>
      </c>
      <c r="H17871" t="s">
        <v>1911</v>
      </c>
      <c r="I17871">
        <v>0</v>
      </c>
      <c r="J17871" s="302">
        <v>110400000</v>
      </c>
    </row>
    <row r="17872" spans="1:10" x14ac:dyDescent="0.25">
      <c r="A17872">
        <v>40301004</v>
      </c>
      <c r="B17872">
        <v>40332004</v>
      </c>
      <c r="C17872" t="s">
        <v>12764</v>
      </c>
      <c r="D17872" t="s">
        <v>1907</v>
      </c>
      <c r="E17872" t="s">
        <v>4692</v>
      </c>
      <c r="F17872" t="s">
        <v>2038</v>
      </c>
      <c r="G17872" t="s">
        <v>18673</v>
      </c>
      <c r="H17872" t="s">
        <v>1911</v>
      </c>
      <c r="I17872">
        <v>0</v>
      </c>
      <c r="J17872" s="302">
        <v>120000000</v>
      </c>
    </row>
    <row r="17873" spans="1:10" x14ac:dyDescent="0.25">
      <c r="A17873">
        <v>40301005</v>
      </c>
      <c r="B17873">
        <v>40332005</v>
      </c>
      <c r="C17873" t="s">
        <v>12764</v>
      </c>
      <c r="D17873" t="s">
        <v>1907</v>
      </c>
      <c r="E17873" t="s">
        <v>4678</v>
      </c>
      <c r="F17873" t="s">
        <v>6812</v>
      </c>
      <c r="G17873" t="s">
        <v>2213</v>
      </c>
      <c r="H17873" t="s">
        <v>1911</v>
      </c>
      <c r="I17873">
        <v>0</v>
      </c>
      <c r="J17873" s="302">
        <v>105600000</v>
      </c>
    </row>
    <row r="17874" spans="1:10" x14ac:dyDescent="0.25">
      <c r="A17874">
        <v>40301006</v>
      </c>
      <c r="B17874">
        <v>40332006</v>
      </c>
      <c r="C17874" t="s">
        <v>12764</v>
      </c>
      <c r="D17874" t="s">
        <v>1907</v>
      </c>
      <c r="E17874" t="s">
        <v>4690</v>
      </c>
      <c r="F17874" t="s">
        <v>18674</v>
      </c>
      <c r="G17874" t="s">
        <v>2227</v>
      </c>
      <c r="H17874" t="s">
        <v>1911</v>
      </c>
      <c r="I17874">
        <v>0</v>
      </c>
      <c r="J17874" s="302">
        <v>180000000</v>
      </c>
    </row>
    <row r="17875" spans="1:10" x14ac:dyDescent="0.25">
      <c r="A17875">
        <v>40301007</v>
      </c>
      <c r="B17875">
        <v>40332007</v>
      </c>
      <c r="C17875" t="s">
        <v>12764</v>
      </c>
      <c r="D17875" t="s">
        <v>1907</v>
      </c>
      <c r="E17875" t="s">
        <v>4690</v>
      </c>
      <c r="F17875" t="s">
        <v>18675</v>
      </c>
      <c r="G17875" t="s">
        <v>18676</v>
      </c>
      <c r="H17875" t="s">
        <v>1911</v>
      </c>
      <c r="I17875">
        <v>0</v>
      </c>
      <c r="J17875" s="302">
        <v>194000000</v>
      </c>
    </row>
    <row r="17876" spans="1:10" x14ac:dyDescent="0.25">
      <c r="A17876">
        <v>40301008</v>
      </c>
      <c r="B17876">
        <v>40332008</v>
      </c>
      <c r="C17876" t="s">
        <v>12764</v>
      </c>
      <c r="D17876" t="s">
        <v>1907</v>
      </c>
      <c r="E17876" t="s">
        <v>4690</v>
      </c>
      <c r="F17876" t="s">
        <v>18677</v>
      </c>
      <c r="G17876" t="s">
        <v>18676</v>
      </c>
      <c r="H17876" t="s">
        <v>1911</v>
      </c>
      <c r="I17876">
        <v>0</v>
      </c>
      <c r="J17876" s="302">
        <v>195000000</v>
      </c>
    </row>
    <row r="17877" spans="1:10" x14ac:dyDescent="0.25">
      <c r="A17877">
        <v>40306001</v>
      </c>
      <c r="B17877">
        <v>40335001</v>
      </c>
      <c r="C17877" t="s">
        <v>12764</v>
      </c>
      <c r="D17877" t="s">
        <v>1918</v>
      </c>
      <c r="E17877" t="s">
        <v>18678</v>
      </c>
      <c r="F17877" t="s">
        <v>18679</v>
      </c>
      <c r="G17877" t="s">
        <v>18680</v>
      </c>
      <c r="H17877" t="s">
        <v>1911</v>
      </c>
      <c r="I17877">
        <v>0</v>
      </c>
      <c r="J17877" s="302">
        <v>203500000</v>
      </c>
    </row>
    <row r="17878" spans="1:10" x14ac:dyDescent="0.25">
      <c r="A17878">
        <v>40306002</v>
      </c>
      <c r="B17878">
        <v>40335002</v>
      </c>
      <c r="C17878" t="s">
        <v>12764</v>
      </c>
      <c r="D17878" t="s">
        <v>1918</v>
      </c>
      <c r="E17878" t="s">
        <v>18678</v>
      </c>
      <c r="F17878" t="s">
        <v>18672</v>
      </c>
      <c r="G17878" t="s">
        <v>2989</v>
      </c>
      <c r="H17878" t="s">
        <v>1911</v>
      </c>
      <c r="I17878">
        <v>0</v>
      </c>
      <c r="J17878" s="302">
        <v>175800000</v>
      </c>
    </row>
    <row r="17879" spans="1:10" x14ac:dyDescent="0.25">
      <c r="A17879">
        <v>40306003</v>
      </c>
      <c r="B17879">
        <v>40335003</v>
      </c>
      <c r="C17879" t="s">
        <v>12764</v>
      </c>
      <c r="D17879" t="s">
        <v>1918</v>
      </c>
      <c r="E17879" t="s">
        <v>18678</v>
      </c>
      <c r="F17879" t="s">
        <v>5442</v>
      </c>
      <c r="G17879" t="s">
        <v>2981</v>
      </c>
      <c r="H17879" t="s">
        <v>1911</v>
      </c>
      <c r="I17879">
        <v>0</v>
      </c>
      <c r="J17879" s="302">
        <v>180000000</v>
      </c>
    </row>
    <row r="17880" spans="1:10" x14ac:dyDescent="0.25">
      <c r="A17880">
        <v>40306004</v>
      </c>
      <c r="B17880">
        <v>40335004</v>
      </c>
      <c r="C17880" t="s">
        <v>12764</v>
      </c>
      <c r="D17880" t="s">
        <v>1918</v>
      </c>
      <c r="E17880" t="s">
        <v>18678</v>
      </c>
      <c r="F17880" t="s">
        <v>18679</v>
      </c>
      <c r="G17880" t="s">
        <v>18681</v>
      </c>
      <c r="H17880" t="s">
        <v>1911</v>
      </c>
      <c r="I17880">
        <v>0</v>
      </c>
      <c r="J17880" s="302">
        <v>225200000</v>
      </c>
    </row>
    <row r="17881" spans="1:10" x14ac:dyDescent="0.25">
      <c r="A17881">
        <v>40306005</v>
      </c>
      <c r="B17881">
        <v>40335005</v>
      </c>
      <c r="C17881" t="s">
        <v>12764</v>
      </c>
      <c r="D17881" t="s">
        <v>1918</v>
      </c>
      <c r="E17881" t="s">
        <v>18678</v>
      </c>
      <c r="F17881" t="s">
        <v>18672</v>
      </c>
      <c r="G17881" t="s">
        <v>18682</v>
      </c>
      <c r="H17881" t="s">
        <v>1911</v>
      </c>
      <c r="I17881">
        <v>0</v>
      </c>
      <c r="J17881" s="302">
        <v>208000000</v>
      </c>
    </row>
    <row r="17882" spans="1:10" x14ac:dyDescent="0.25">
      <c r="A17882">
        <v>40306006</v>
      </c>
      <c r="B17882">
        <v>40335006</v>
      </c>
      <c r="C17882" t="s">
        <v>12764</v>
      </c>
      <c r="D17882" t="s">
        <v>1918</v>
      </c>
      <c r="E17882" t="s">
        <v>18678</v>
      </c>
      <c r="F17882" t="s">
        <v>18679</v>
      </c>
      <c r="G17882" t="s">
        <v>18683</v>
      </c>
      <c r="H17882" t="s">
        <v>1911</v>
      </c>
      <c r="I17882">
        <v>0</v>
      </c>
      <c r="J17882" s="302">
        <v>220000000</v>
      </c>
    </row>
    <row r="17883" spans="1:10" x14ac:dyDescent="0.25">
      <c r="A17883">
        <v>40306007</v>
      </c>
      <c r="B17883">
        <v>40335007</v>
      </c>
      <c r="C17883" t="s">
        <v>12764</v>
      </c>
      <c r="D17883" t="s">
        <v>1918</v>
      </c>
      <c r="E17883" t="s">
        <v>18684</v>
      </c>
      <c r="F17883" t="s">
        <v>18672</v>
      </c>
      <c r="G17883" t="s">
        <v>2274</v>
      </c>
      <c r="H17883" t="s">
        <v>1911</v>
      </c>
      <c r="I17883">
        <v>0</v>
      </c>
      <c r="J17883" s="302">
        <v>155000000</v>
      </c>
    </row>
    <row r="17884" spans="1:10" x14ac:dyDescent="0.25">
      <c r="A17884">
        <v>40306008</v>
      </c>
      <c r="B17884">
        <v>40335008</v>
      </c>
      <c r="C17884" t="s">
        <v>12764</v>
      </c>
      <c r="D17884" t="s">
        <v>1918</v>
      </c>
      <c r="E17884" t="s">
        <v>18684</v>
      </c>
      <c r="F17884" t="s">
        <v>18679</v>
      </c>
      <c r="G17884" t="s">
        <v>18685</v>
      </c>
      <c r="H17884" t="s">
        <v>1911</v>
      </c>
      <c r="I17884">
        <v>0</v>
      </c>
      <c r="J17884" s="302">
        <v>136000000</v>
      </c>
    </row>
    <row r="17885" spans="1:10" x14ac:dyDescent="0.25">
      <c r="A17885">
        <v>40306009</v>
      </c>
      <c r="B17885">
        <v>40335009</v>
      </c>
      <c r="C17885" t="s">
        <v>12764</v>
      </c>
      <c r="D17885" t="s">
        <v>1918</v>
      </c>
      <c r="E17885" t="s">
        <v>18686</v>
      </c>
      <c r="F17885" t="s">
        <v>18687</v>
      </c>
      <c r="G17885" t="s">
        <v>18688</v>
      </c>
      <c r="H17885" t="s">
        <v>1911</v>
      </c>
      <c r="I17885">
        <v>0</v>
      </c>
      <c r="J17885" s="302">
        <v>205000000</v>
      </c>
    </row>
    <row r="17886" spans="1:10" x14ac:dyDescent="0.25">
      <c r="A17886">
        <v>40306010</v>
      </c>
      <c r="B17886">
        <v>40335010</v>
      </c>
      <c r="C17886" t="s">
        <v>12764</v>
      </c>
      <c r="D17886" t="s">
        <v>1918</v>
      </c>
      <c r="E17886" t="s">
        <v>18686</v>
      </c>
      <c r="F17886" t="s">
        <v>18689</v>
      </c>
      <c r="G17886" t="s">
        <v>6352</v>
      </c>
      <c r="H17886" t="s">
        <v>1911</v>
      </c>
      <c r="I17886">
        <v>0</v>
      </c>
      <c r="J17886" s="302">
        <v>180000000</v>
      </c>
    </row>
    <row r="17887" spans="1:10" x14ac:dyDescent="0.25">
      <c r="A17887">
        <v>40417001</v>
      </c>
      <c r="B17887">
        <v>40457001</v>
      </c>
      <c r="C17887" t="s">
        <v>18690</v>
      </c>
      <c r="D17887" t="s">
        <v>1977</v>
      </c>
      <c r="E17887" t="s">
        <v>18691</v>
      </c>
      <c r="F17887" t="s">
        <v>2016</v>
      </c>
      <c r="G17887" t="s">
        <v>2017</v>
      </c>
      <c r="H17887" t="s">
        <v>1911</v>
      </c>
      <c r="I17887">
        <v>0</v>
      </c>
      <c r="J17887" s="302">
        <v>4300000</v>
      </c>
    </row>
    <row r="17888" spans="1:10" x14ac:dyDescent="0.25">
      <c r="A17888">
        <v>40417002</v>
      </c>
      <c r="B17888">
        <v>40457002</v>
      </c>
      <c r="C17888" t="s">
        <v>18690</v>
      </c>
      <c r="D17888" t="s">
        <v>1977</v>
      </c>
      <c r="E17888" t="s">
        <v>18692</v>
      </c>
      <c r="F17888" t="s">
        <v>2016</v>
      </c>
      <c r="G17888" t="s">
        <v>2017</v>
      </c>
      <c r="H17888" t="s">
        <v>1911</v>
      </c>
      <c r="I17888">
        <v>0</v>
      </c>
      <c r="J17888" s="302">
        <v>8300000</v>
      </c>
    </row>
    <row r="17889" spans="1:10" x14ac:dyDescent="0.25">
      <c r="A17889">
        <v>40417003</v>
      </c>
      <c r="B17889">
        <v>40457003</v>
      </c>
      <c r="C17889" t="s">
        <v>18690</v>
      </c>
      <c r="D17889" t="s">
        <v>1977</v>
      </c>
      <c r="E17889" t="s">
        <v>18693</v>
      </c>
      <c r="F17889" t="s">
        <v>1928</v>
      </c>
      <c r="G17889" t="s">
        <v>1929</v>
      </c>
      <c r="H17889" t="s">
        <v>1911</v>
      </c>
      <c r="I17889">
        <v>0</v>
      </c>
      <c r="J17889" s="302">
        <v>4600000</v>
      </c>
    </row>
    <row r="17890" spans="1:10" x14ac:dyDescent="0.25">
      <c r="A17890">
        <v>40506001</v>
      </c>
      <c r="B17890">
        <v>40588001</v>
      </c>
      <c r="C17890" t="s">
        <v>18384</v>
      </c>
      <c r="D17890" t="s">
        <v>1918</v>
      </c>
      <c r="E17890" t="s">
        <v>18385</v>
      </c>
      <c r="F17890" t="s">
        <v>18694</v>
      </c>
      <c r="G17890" t="s">
        <v>8393</v>
      </c>
      <c r="H17890" t="s">
        <v>1911</v>
      </c>
      <c r="I17890">
        <v>0</v>
      </c>
      <c r="J17890" s="302">
        <v>61300000</v>
      </c>
    </row>
    <row r="17891" spans="1:10" x14ac:dyDescent="0.25">
      <c r="A17891">
        <v>40617001</v>
      </c>
      <c r="B17891">
        <v>40657001</v>
      </c>
      <c r="C17891" t="s">
        <v>18695</v>
      </c>
      <c r="D17891" t="s">
        <v>1977</v>
      </c>
      <c r="E17891" t="s">
        <v>18696</v>
      </c>
      <c r="F17891" t="s">
        <v>18697</v>
      </c>
      <c r="G17891" t="s">
        <v>12102</v>
      </c>
      <c r="H17891" t="s">
        <v>1911</v>
      </c>
      <c r="I17891">
        <v>0</v>
      </c>
      <c r="J17891" s="302">
        <v>38000000</v>
      </c>
    </row>
    <row r="17892" spans="1:10" x14ac:dyDescent="0.25">
      <c r="A17892">
        <v>40719001</v>
      </c>
      <c r="B17892">
        <v>40750001</v>
      </c>
      <c r="C17892" t="s">
        <v>18698</v>
      </c>
      <c r="D17892" t="s">
        <v>1926</v>
      </c>
      <c r="E17892" t="s">
        <v>18699</v>
      </c>
      <c r="F17892" t="s">
        <v>14260</v>
      </c>
      <c r="G17892" t="s">
        <v>2076</v>
      </c>
      <c r="H17892" t="s">
        <v>1911</v>
      </c>
      <c r="I17892">
        <v>0</v>
      </c>
      <c r="J17892" s="302">
        <v>30500000</v>
      </c>
    </row>
    <row r="17893" spans="1:10" x14ac:dyDescent="0.25">
      <c r="A17893">
        <v>40719002</v>
      </c>
      <c r="B17893">
        <v>40750002</v>
      </c>
      <c r="C17893" t="s">
        <v>18698</v>
      </c>
      <c r="D17893" t="s">
        <v>1926</v>
      </c>
      <c r="E17893" t="s">
        <v>18700</v>
      </c>
      <c r="F17893" t="s">
        <v>1994</v>
      </c>
      <c r="G17893" t="s">
        <v>6970</v>
      </c>
      <c r="H17893" t="s">
        <v>1911</v>
      </c>
      <c r="I17893">
        <v>0</v>
      </c>
      <c r="J17893" s="302">
        <v>85000000</v>
      </c>
    </row>
    <row r="17894" spans="1:10" x14ac:dyDescent="0.25">
      <c r="A17894">
        <v>40716001</v>
      </c>
      <c r="B17894">
        <v>40750003</v>
      </c>
      <c r="C17894" t="s">
        <v>18698</v>
      </c>
      <c r="D17894" t="s">
        <v>6976</v>
      </c>
      <c r="E17894" t="s">
        <v>18699</v>
      </c>
      <c r="F17894" t="s">
        <v>2065</v>
      </c>
      <c r="G17894" t="s">
        <v>18701</v>
      </c>
      <c r="H17894" t="s">
        <v>1911</v>
      </c>
      <c r="I17894">
        <v>0</v>
      </c>
      <c r="J17894" s="302">
        <v>12000000</v>
      </c>
    </row>
    <row r="17895" spans="1:10" x14ac:dyDescent="0.25">
      <c r="A17895">
        <v>40716002</v>
      </c>
      <c r="B17895">
        <v>40750004</v>
      </c>
      <c r="C17895" t="s">
        <v>18698</v>
      </c>
      <c r="D17895" t="s">
        <v>6976</v>
      </c>
      <c r="E17895" t="s">
        <v>18699</v>
      </c>
      <c r="F17895" t="s">
        <v>18702</v>
      </c>
      <c r="G17895" t="s">
        <v>6960</v>
      </c>
      <c r="H17895" t="s">
        <v>1911</v>
      </c>
      <c r="I17895">
        <v>0</v>
      </c>
      <c r="J17895" s="302">
        <v>40000000</v>
      </c>
    </row>
    <row r="17896" spans="1:10" x14ac:dyDescent="0.25">
      <c r="A17896">
        <v>40716003</v>
      </c>
      <c r="B17896">
        <v>40750005</v>
      </c>
      <c r="C17896" t="s">
        <v>18698</v>
      </c>
      <c r="D17896" t="s">
        <v>6976</v>
      </c>
      <c r="E17896" t="s">
        <v>18699</v>
      </c>
      <c r="F17896" t="s">
        <v>18703</v>
      </c>
      <c r="G17896" t="s">
        <v>6980</v>
      </c>
      <c r="H17896" t="s">
        <v>1911</v>
      </c>
      <c r="I17896">
        <v>43200</v>
      </c>
      <c r="J17896" s="302">
        <v>45000000</v>
      </c>
    </row>
    <row r="17897" spans="1:10" x14ac:dyDescent="0.25">
      <c r="A17897">
        <v>40716004</v>
      </c>
      <c r="B17897">
        <v>40750006</v>
      </c>
      <c r="C17897" t="s">
        <v>18698</v>
      </c>
      <c r="D17897" t="s">
        <v>6976</v>
      </c>
      <c r="E17897" t="s">
        <v>18699</v>
      </c>
      <c r="F17897" t="s">
        <v>18704</v>
      </c>
      <c r="G17897" t="s">
        <v>18705</v>
      </c>
      <c r="H17897" t="s">
        <v>1911</v>
      </c>
      <c r="I17897">
        <v>0</v>
      </c>
      <c r="J17897" s="302">
        <v>49000000</v>
      </c>
    </row>
    <row r="17898" spans="1:10" x14ac:dyDescent="0.25">
      <c r="A17898">
        <v>40716005</v>
      </c>
      <c r="B17898">
        <v>40750007</v>
      </c>
      <c r="C17898" t="s">
        <v>18698</v>
      </c>
      <c r="D17898" t="s">
        <v>6976</v>
      </c>
      <c r="E17898" t="s">
        <v>18699</v>
      </c>
      <c r="F17898" t="s">
        <v>18706</v>
      </c>
      <c r="G17898" t="s">
        <v>7945</v>
      </c>
      <c r="H17898" t="s">
        <v>1911</v>
      </c>
      <c r="I17898">
        <v>0</v>
      </c>
      <c r="J17898" s="302">
        <v>60000000</v>
      </c>
    </row>
    <row r="17899" spans="1:10" x14ac:dyDescent="0.25">
      <c r="A17899">
        <v>40716006</v>
      </c>
      <c r="B17899">
        <v>40750008</v>
      </c>
      <c r="C17899" t="s">
        <v>18698</v>
      </c>
      <c r="D17899" t="s">
        <v>6976</v>
      </c>
      <c r="E17899" t="s">
        <v>18699</v>
      </c>
      <c r="F17899" t="s">
        <v>18707</v>
      </c>
      <c r="G17899" t="s">
        <v>6970</v>
      </c>
      <c r="H17899" t="s">
        <v>1911</v>
      </c>
      <c r="I17899">
        <v>0</v>
      </c>
      <c r="J17899" s="302">
        <v>73000000</v>
      </c>
    </row>
    <row r="17900" spans="1:10" x14ac:dyDescent="0.25">
      <c r="A17900">
        <v>40716007</v>
      </c>
      <c r="B17900">
        <v>40750009</v>
      </c>
      <c r="C17900" t="s">
        <v>18698</v>
      </c>
      <c r="D17900" t="s">
        <v>6976</v>
      </c>
      <c r="E17900" t="s">
        <v>18700</v>
      </c>
      <c r="F17900" t="s">
        <v>2002</v>
      </c>
      <c r="G17900" t="s">
        <v>18705</v>
      </c>
      <c r="H17900" t="s">
        <v>1911</v>
      </c>
      <c r="I17900">
        <v>0</v>
      </c>
      <c r="J17900" s="302">
        <v>65000000</v>
      </c>
    </row>
    <row r="17901" spans="1:10" x14ac:dyDescent="0.25">
      <c r="A17901">
        <v>40716008</v>
      </c>
      <c r="B17901">
        <v>40750010</v>
      </c>
      <c r="C17901" t="s">
        <v>18698</v>
      </c>
      <c r="D17901" t="s">
        <v>6976</v>
      </c>
      <c r="E17901" t="s">
        <v>18700</v>
      </c>
      <c r="F17901" t="s">
        <v>18708</v>
      </c>
      <c r="G17901" t="s">
        <v>6970</v>
      </c>
      <c r="H17901" t="s">
        <v>1911</v>
      </c>
      <c r="I17901">
        <v>91200</v>
      </c>
      <c r="J17901" s="302">
        <v>95000000</v>
      </c>
    </row>
    <row r="17902" spans="1:10" x14ac:dyDescent="0.25">
      <c r="A17902">
        <v>40716009</v>
      </c>
      <c r="B17902">
        <v>40750011</v>
      </c>
      <c r="C17902" t="s">
        <v>18698</v>
      </c>
      <c r="D17902" t="s">
        <v>6976</v>
      </c>
      <c r="E17902" t="s">
        <v>18709</v>
      </c>
      <c r="F17902" t="s">
        <v>18142</v>
      </c>
      <c r="G17902" t="s">
        <v>7945</v>
      </c>
      <c r="H17902" t="s">
        <v>1911</v>
      </c>
      <c r="I17902">
        <v>0</v>
      </c>
      <c r="J17902" s="302">
        <v>80000000</v>
      </c>
    </row>
    <row r="17903" spans="1:10" x14ac:dyDescent="0.25">
      <c r="A17903">
        <v>40716010</v>
      </c>
      <c r="B17903">
        <v>40750012</v>
      </c>
      <c r="C17903" t="s">
        <v>18698</v>
      </c>
      <c r="D17903" t="s">
        <v>6976</v>
      </c>
      <c r="E17903" t="s">
        <v>18709</v>
      </c>
      <c r="F17903" t="s">
        <v>18710</v>
      </c>
      <c r="G17903" t="s">
        <v>6970</v>
      </c>
      <c r="H17903" t="s">
        <v>1911</v>
      </c>
      <c r="I17903">
        <v>0</v>
      </c>
      <c r="J17903" s="302">
        <v>90000000</v>
      </c>
    </row>
    <row r="17904" spans="1:10" x14ac:dyDescent="0.25">
      <c r="A17904">
        <v>40716011</v>
      </c>
      <c r="B17904">
        <v>40750013</v>
      </c>
      <c r="C17904" t="s">
        <v>18698</v>
      </c>
      <c r="D17904" t="s">
        <v>6976</v>
      </c>
      <c r="E17904" t="s">
        <v>18711</v>
      </c>
      <c r="F17904" t="s">
        <v>18712</v>
      </c>
      <c r="G17904" t="s">
        <v>16267</v>
      </c>
      <c r="H17904" t="s">
        <v>1911</v>
      </c>
      <c r="I17904">
        <v>152000</v>
      </c>
      <c r="J17904" s="302">
        <v>160000000</v>
      </c>
    </row>
    <row r="17905" spans="1:10" x14ac:dyDescent="0.25">
      <c r="A17905">
        <v>40717005</v>
      </c>
      <c r="B17905">
        <v>40753001</v>
      </c>
      <c r="C17905" t="s">
        <v>18698</v>
      </c>
      <c r="D17905" t="s">
        <v>1977</v>
      </c>
      <c r="E17905" t="s">
        <v>10612</v>
      </c>
      <c r="F17905" t="s">
        <v>3463</v>
      </c>
      <c r="G17905" t="s">
        <v>2097</v>
      </c>
      <c r="H17905" t="s">
        <v>1911</v>
      </c>
      <c r="I17905">
        <v>16500</v>
      </c>
      <c r="J17905" s="302">
        <v>18000000</v>
      </c>
    </row>
    <row r="17906" spans="1:10" x14ac:dyDescent="0.25">
      <c r="A17906">
        <v>40717008</v>
      </c>
      <c r="B17906">
        <v>40753002</v>
      </c>
      <c r="C17906" t="s">
        <v>18698</v>
      </c>
      <c r="D17906" t="s">
        <v>1977</v>
      </c>
      <c r="E17906" t="s">
        <v>2090</v>
      </c>
      <c r="F17906" t="s">
        <v>7086</v>
      </c>
      <c r="G17906" t="s">
        <v>7186</v>
      </c>
      <c r="H17906" t="s">
        <v>1911</v>
      </c>
      <c r="I17906">
        <v>0</v>
      </c>
      <c r="J17906" s="302">
        <v>40000000</v>
      </c>
    </row>
    <row r="17907" spans="1:10" x14ac:dyDescent="0.25">
      <c r="A17907">
        <v>40717009</v>
      </c>
      <c r="B17907">
        <v>40753003</v>
      </c>
      <c r="C17907" t="s">
        <v>18698</v>
      </c>
      <c r="D17907" t="s">
        <v>1977</v>
      </c>
      <c r="E17907" t="s">
        <v>10612</v>
      </c>
      <c r="F17907" t="s">
        <v>1988</v>
      </c>
      <c r="G17907" t="s">
        <v>7028</v>
      </c>
      <c r="H17907" t="s">
        <v>1911</v>
      </c>
      <c r="I17907">
        <v>25000</v>
      </c>
      <c r="J17907" s="302">
        <v>26000000</v>
      </c>
    </row>
    <row r="17908" spans="1:10" x14ac:dyDescent="0.25">
      <c r="A17908">
        <v>40717011</v>
      </c>
      <c r="B17908">
        <v>40753004</v>
      </c>
      <c r="C17908" t="s">
        <v>18698</v>
      </c>
      <c r="D17908" t="s">
        <v>1977</v>
      </c>
      <c r="E17908" t="s">
        <v>10612</v>
      </c>
      <c r="F17908" t="s">
        <v>1949</v>
      </c>
      <c r="G17908" t="s">
        <v>7975</v>
      </c>
      <c r="H17908" t="s">
        <v>1911</v>
      </c>
      <c r="I17908">
        <v>31600</v>
      </c>
      <c r="J17908" s="302">
        <v>34000000</v>
      </c>
    </row>
    <row r="17909" spans="1:10" x14ac:dyDescent="0.25">
      <c r="A17909">
        <v>40717013</v>
      </c>
      <c r="B17909">
        <v>40753005</v>
      </c>
      <c r="C17909" t="s">
        <v>18698</v>
      </c>
      <c r="D17909" t="s">
        <v>1977</v>
      </c>
      <c r="E17909" t="s">
        <v>18713</v>
      </c>
      <c r="F17909" t="s">
        <v>18714</v>
      </c>
      <c r="G17909" t="s">
        <v>2106</v>
      </c>
      <c r="H17909" t="s">
        <v>1911</v>
      </c>
      <c r="I17909">
        <v>0</v>
      </c>
      <c r="J17909" s="302">
        <v>26000000</v>
      </c>
    </row>
    <row r="17910" spans="1:10" x14ac:dyDescent="0.25">
      <c r="A17910">
        <v>40717028</v>
      </c>
      <c r="B17910">
        <v>40753006</v>
      </c>
      <c r="C17910" t="s">
        <v>18698</v>
      </c>
      <c r="D17910" t="s">
        <v>1977</v>
      </c>
      <c r="E17910" t="s">
        <v>18713</v>
      </c>
      <c r="F17910" t="s">
        <v>1949</v>
      </c>
      <c r="G17910" t="s">
        <v>7975</v>
      </c>
      <c r="H17910" t="s">
        <v>1911</v>
      </c>
      <c r="I17910">
        <v>0</v>
      </c>
      <c r="J17910" s="302">
        <v>39000000</v>
      </c>
    </row>
    <row r="17911" spans="1:10" x14ac:dyDescent="0.25">
      <c r="A17911">
        <v>40717035</v>
      </c>
      <c r="B17911">
        <v>40753007</v>
      </c>
      <c r="C17911" t="s">
        <v>18698</v>
      </c>
      <c r="D17911" t="s">
        <v>1977</v>
      </c>
      <c r="E17911" t="s">
        <v>18715</v>
      </c>
      <c r="F17911" t="s">
        <v>18014</v>
      </c>
      <c r="G17911" t="s">
        <v>18018</v>
      </c>
      <c r="H17911" t="s">
        <v>1911</v>
      </c>
      <c r="I17911">
        <v>51200</v>
      </c>
      <c r="J17911" s="302">
        <v>55000000</v>
      </c>
    </row>
    <row r="17912" spans="1:10" x14ac:dyDescent="0.25">
      <c r="A17912">
        <v>40717024</v>
      </c>
      <c r="B17912">
        <v>40756001</v>
      </c>
      <c r="C17912" t="s">
        <v>18698</v>
      </c>
      <c r="D17912" t="s">
        <v>1977</v>
      </c>
      <c r="E17912" t="s">
        <v>18716</v>
      </c>
      <c r="F17912" t="s">
        <v>18717</v>
      </c>
      <c r="G17912" t="s">
        <v>18718</v>
      </c>
      <c r="H17912" t="s">
        <v>1911</v>
      </c>
      <c r="I17912">
        <v>0</v>
      </c>
      <c r="J17912" s="302">
        <v>27000000</v>
      </c>
    </row>
    <row r="17913" spans="1:10" x14ac:dyDescent="0.25">
      <c r="A17913">
        <v>40717025</v>
      </c>
      <c r="B17913">
        <v>40756002</v>
      </c>
      <c r="C17913" t="s">
        <v>18698</v>
      </c>
      <c r="D17913" t="s">
        <v>1977</v>
      </c>
      <c r="E17913" t="s">
        <v>18716</v>
      </c>
      <c r="F17913" t="s">
        <v>18719</v>
      </c>
      <c r="G17913" t="s">
        <v>18718</v>
      </c>
      <c r="H17913" t="s">
        <v>1911</v>
      </c>
      <c r="I17913">
        <v>0</v>
      </c>
      <c r="J17913" s="302">
        <v>30000000</v>
      </c>
    </row>
    <row r="17914" spans="1:10" x14ac:dyDescent="0.25">
      <c r="A17914">
        <v>40717001</v>
      </c>
      <c r="B17914">
        <v>40757001</v>
      </c>
      <c r="C17914" t="s">
        <v>18698</v>
      </c>
      <c r="D17914" t="s">
        <v>1977</v>
      </c>
      <c r="E17914" t="s">
        <v>18720</v>
      </c>
      <c r="F17914" t="s">
        <v>1935</v>
      </c>
      <c r="G17914" t="s">
        <v>2076</v>
      </c>
      <c r="H17914" t="s">
        <v>1911</v>
      </c>
      <c r="I17914">
        <v>0</v>
      </c>
      <c r="J17914" s="302">
        <v>22300000</v>
      </c>
    </row>
    <row r="17915" spans="1:10" x14ac:dyDescent="0.25">
      <c r="A17915">
        <v>40717002</v>
      </c>
      <c r="B17915">
        <v>40757002</v>
      </c>
      <c r="C17915" t="s">
        <v>18698</v>
      </c>
      <c r="D17915" t="s">
        <v>1977</v>
      </c>
      <c r="E17915" t="s">
        <v>18720</v>
      </c>
      <c r="F17915" t="s">
        <v>7086</v>
      </c>
      <c r="G17915" t="s">
        <v>7186</v>
      </c>
      <c r="H17915" t="s">
        <v>1911</v>
      </c>
      <c r="I17915">
        <v>0</v>
      </c>
      <c r="J17915" s="302">
        <v>37000000</v>
      </c>
    </row>
    <row r="17916" spans="1:10" x14ac:dyDescent="0.25">
      <c r="A17916">
        <v>40717003</v>
      </c>
      <c r="B17916">
        <v>40757003</v>
      </c>
      <c r="C17916" t="s">
        <v>18698</v>
      </c>
      <c r="D17916" t="s">
        <v>1977</v>
      </c>
      <c r="E17916" t="s">
        <v>18721</v>
      </c>
      <c r="F17916" t="s">
        <v>7086</v>
      </c>
      <c r="G17916" t="s">
        <v>7186</v>
      </c>
      <c r="H17916" t="s">
        <v>1911</v>
      </c>
      <c r="I17916">
        <v>0</v>
      </c>
      <c r="J17916" s="302">
        <v>39000000</v>
      </c>
    </row>
    <row r="17917" spans="1:10" x14ac:dyDescent="0.25">
      <c r="A17917">
        <v>40717004</v>
      </c>
      <c r="B17917">
        <v>40757004</v>
      </c>
      <c r="C17917" t="s">
        <v>18698</v>
      </c>
      <c r="D17917" t="s">
        <v>1977</v>
      </c>
      <c r="E17917" t="s">
        <v>18720</v>
      </c>
      <c r="F17917" t="s">
        <v>3463</v>
      </c>
      <c r="G17917" t="s">
        <v>2097</v>
      </c>
      <c r="H17917" t="s">
        <v>1911</v>
      </c>
      <c r="I17917">
        <v>0</v>
      </c>
      <c r="J17917" s="302">
        <v>20000000</v>
      </c>
    </row>
    <row r="17918" spans="1:10" x14ac:dyDescent="0.25">
      <c r="A17918">
        <v>40717006</v>
      </c>
      <c r="B17918">
        <v>40757005</v>
      </c>
      <c r="C17918" t="s">
        <v>18698</v>
      </c>
      <c r="D17918" t="s">
        <v>1977</v>
      </c>
      <c r="E17918" t="s">
        <v>18720</v>
      </c>
      <c r="F17918" t="s">
        <v>1928</v>
      </c>
      <c r="G17918" t="s">
        <v>1929</v>
      </c>
      <c r="H17918" t="s">
        <v>1911</v>
      </c>
      <c r="I17918">
        <v>0</v>
      </c>
      <c r="J17918" s="302">
        <v>11000000</v>
      </c>
    </row>
    <row r="17919" spans="1:10" x14ac:dyDescent="0.25">
      <c r="A17919">
        <v>40717007</v>
      </c>
      <c r="B17919">
        <v>40757006</v>
      </c>
      <c r="C17919" t="s">
        <v>18698</v>
      </c>
      <c r="D17919" t="s">
        <v>1977</v>
      </c>
      <c r="E17919" t="s">
        <v>18720</v>
      </c>
      <c r="F17919" t="s">
        <v>18722</v>
      </c>
      <c r="G17919" t="s">
        <v>2076</v>
      </c>
      <c r="H17919" t="s">
        <v>1911</v>
      </c>
      <c r="I17919">
        <v>0</v>
      </c>
      <c r="J17919" s="302">
        <v>26700000</v>
      </c>
    </row>
    <row r="17920" spans="1:10" x14ac:dyDescent="0.25">
      <c r="A17920">
        <v>40717010</v>
      </c>
      <c r="B17920">
        <v>40757007</v>
      </c>
      <c r="C17920" t="s">
        <v>18698</v>
      </c>
      <c r="D17920" t="s">
        <v>1977</v>
      </c>
      <c r="E17920" t="s">
        <v>5549</v>
      </c>
      <c r="F17920" t="s">
        <v>18723</v>
      </c>
      <c r="G17920" t="s">
        <v>6008</v>
      </c>
      <c r="H17920" t="s">
        <v>1911</v>
      </c>
      <c r="I17920">
        <v>0</v>
      </c>
      <c r="J17920" s="302">
        <v>40000000</v>
      </c>
    </row>
    <row r="17921" spans="1:10" x14ac:dyDescent="0.25">
      <c r="A17921">
        <v>40717012</v>
      </c>
      <c r="B17921">
        <v>40757008</v>
      </c>
      <c r="C17921" t="s">
        <v>18698</v>
      </c>
      <c r="D17921" t="s">
        <v>1977</v>
      </c>
      <c r="E17921" t="s">
        <v>18721</v>
      </c>
      <c r="F17921" t="s">
        <v>18724</v>
      </c>
      <c r="G17921" t="s">
        <v>12760</v>
      </c>
      <c r="H17921" t="s">
        <v>1911</v>
      </c>
      <c r="I17921">
        <v>0</v>
      </c>
      <c r="J17921" s="302">
        <v>68000000</v>
      </c>
    </row>
    <row r="17922" spans="1:10" x14ac:dyDescent="0.25">
      <c r="A17922">
        <v>40717014</v>
      </c>
      <c r="B17922">
        <v>40757009</v>
      </c>
      <c r="C17922" t="s">
        <v>18698</v>
      </c>
      <c r="D17922" t="s">
        <v>1977</v>
      </c>
      <c r="E17922" t="s">
        <v>5549</v>
      </c>
      <c r="F17922" t="s">
        <v>3463</v>
      </c>
      <c r="G17922" t="s">
        <v>2106</v>
      </c>
      <c r="H17922" t="s">
        <v>1911</v>
      </c>
      <c r="I17922">
        <v>0</v>
      </c>
      <c r="J17922" s="302">
        <v>20000000</v>
      </c>
    </row>
    <row r="17923" spans="1:10" x14ac:dyDescent="0.25">
      <c r="A17923">
        <v>40717015</v>
      </c>
      <c r="B17923">
        <v>40757010</v>
      </c>
      <c r="C17923" t="s">
        <v>18698</v>
      </c>
      <c r="D17923" t="s">
        <v>1977</v>
      </c>
      <c r="E17923" t="s">
        <v>5549</v>
      </c>
      <c r="F17923" t="s">
        <v>18725</v>
      </c>
      <c r="G17923" t="s">
        <v>6008</v>
      </c>
      <c r="H17923" t="s">
        <v>1911</v>
      </c>
      <c r="I17923">
        <v>0</v>
      </c>
      <c r="J17923" s="302">
        <v>46000000</v>
      </c>
    </row>
    <row r="17924" spans="1:10" x14ac:dyDescent="0.25">
      <c r="A17924">
        <v>40717016</v>
      </c>
      <c r="B17924">
        <v>40757011</v>
      </c>
      <c r="C17924" t="s">
        <v>18698</v>
      </c>
      <c r="D17924" t="s">
        <v>1977</v>
      </c>
      <c r="E17924" t="s">
        <v>5549</v>
      </c>
      <c r="F17924" t="s">
        <v>18726</v>
      </c>
      <c r="G17924" t="s">
        <v>6008</v>
      </c>
      <c r="H17924" t="s">
        <v>1911</v>
      </c>
      <c r="I17924">
        <v>0</v>
      </c>
      <c r="J17924" s="302">
        <v>43000000</v>
      </c>
    </row>
    <row r="17925" spans="1:10" x14ac:dyDescent="0.25">
      <c r="A17925">
        <v>40717017</v>
      </c>
      <c r="B17925">
        <v>40757012</v>
      </c>
      <c r="C17925" t="s">
        <v>18698</v>
      </c>
      <c r="D17925" t="s">
        <v>1977</v>
      </c>
      <c r="E17925" t="s">
        <v>18720</v>
      </c>
      <c r="F17925" t="s">
        <v>1988</v>
      </c>
      <c r="G17925" t="s">
        <v>7037</v>
      </c>
      <c r="H17925" t="s">
        <v>1911</v>
      </c>
      <c r="I17925">
        <v>25000</v>
      </c>
      <c r="J17925" s="302">
        <v>26000000</v>
      </c>
    </row>
    <row r="17926" spans="1:10" x14ac:dyDescent="0.25">
      <c r="A17926">
        <v>40717018</v>
      </c>
      <c r="B17926">
        <v>40757013</v>
      </c>
      <c r="C17926" t="s">
        <v>18698</v>
      </c>
      <c r="D17926" t="s">
        <v>1977</v>
      </c>
      <c r="E17926" t="s">
        <v>18720</v>
      </c>
      <c r="F17926" t="s">
        <v>1949</v>
      </c>
      <c r="G17926" t="s">
        <v>7975</v>
      </c>
      <c r="H17926" t="s">
        <v>1911</v>
      </c>
      <c r="I17926">
        <v>30400</v>
      </c>
      <c r="J17926" s="302">
        <v>32000000</v>
      </c>
    </row>
    <row r="17927" spans="1:10" x14ac:dyDescent="0.25">
      <c r="A17927">
        <v>40717019</v>
      </c>
      <c r="B17927">
        <v>40757014</v>
      </c>
      <c r="C17927" t="s">
        <v>18698</v>
      </c>
      <c r="D17927" t="s">
        <v>1977</v>
      </c>
      <c r="E17927" t="s">
        <v>18720</v>
      </c>
      <c r="F17927" t="s">
        <v>2005</v>
      </c>
      <c r="G17927" t="s">
        <v>12760</v>
      </c>
      <c r="H17927" t="s">
        <v>1911</v>
      </c>
      <c r="I17927">
        <v>0</v>
      </c>
      <c r="J17927" s="302">
        <v>50000000</v>
      </c>
    </row>
    <row r="17928" spans="1:10" x14ac:dyDescent="0.25">
      <c r="A17928">
        <v>40717020</v>
      </c>
      <c r="B17928">
        <v>40757015</v>
      </c>
      <c r="C17928" t="s">
        <v>18698</v>
      </c>
      <c r="D17928" t="s">
        <v>1977</v>
      </c>
      <c r="E17928" t="s">
        <v>18720</v>
      </c>
      <c r="F17928" t="s">
        <v>18727</v>
      </c>
      <c r="G17928" t="s">
        <v>12760</v>
      </c>
      <c r="H17928" t="s">
        <v>1911</v>
      </c>
      <c r="I17928">
        <v>0</v>
      </c>
      <c r="J17928" s="302">
        <v>53000000</v>
      </c>
    </row>
    <row r="17929" spans="1:10" x14ac:dyDescent="0.25">
      <c r="A17929">
        <v>40717021</v>
      </c>
      <c r="B17929">
        <v>40757016</v>
      </c>
      <c r="C17929" t="s">
        <v>18698</v>
      </c>
      <c r="D17929" t="s">
        <v>1977</v>
      </c>
      <c r="E17929" t="s">
        <v>18721</v>
      </c>
      <c r="F17929" t="s">
        <v>2004</v>
      </c>
      <c r="G17929" t="s">
        <v>6008</v>
      </c>
      <c r="H17929" t="s">
        <v>1911</v>
      </c>
      <c r="I17929">
        <v>0</v>
      </c>
      <c r="J17929" s="302">
        <v>47000000</v>
      </c>
    </row>
    <row r="17930" spans="1:10" x14ac:dyDescent="0.25">
      <c r="A17930">
        <v>40717022</v>
      </c>
      <c r="B17930">
        <v>40757017</v>
      </c>
      <c r="C17930" t="s">
        <v>18698</v>
      </c>
      <c r="D17930" t="s">
        <v>1977</v>
      </c>
      <c r="E17930" t="s">
        <v>18721</v>
      </c>
      <c r="F17930" t="s">
        <v>18728</v>
      </c>
      <c r="G17930" t="s">
        <v>12760</v>
      </c>
      <c r="H17930" t="s">
        <v>1911</v>
      </c>
      <c r="I17930">
        <v>0</v>
      </c>
      <c r="J17930" s="302">
        <v>60000000</v>
      </c>
    </row>
    <row r="17931" spans="1:10" x14ac:dyDescent="0.25">
      <c r="A17931">
        <v>40717023</v>
      </c>
      <c r="B17931">
        <v>40757018</v>
      </c>
      <c r="C17931" t="s">
        <v>18698</v>
      </c>
      <c r="D17931" t="s">
        <v>1977</v>
      </c>
      <c r="E17931" t="s">
        <v>18721</v>
      </c>
      <c r="F17931" t="s">
        <v>18729</v>
      </c>
      <c r="G17931" t="s">
        <v>12760</v>
      </c>
      <c r="H17931" t="s">
        <v>1911</v>
      </c>
      <c r="I17931">
        <v>57600</v>
      </c>
      <c r="J17931" s="302">
        <v>60000000</v>
      </c>
    </row>
    <row r="17932" spans="1:10" x14ac:dyDescent="0.25">
      <c r="A17932">
        <v>40717026</v>
      </c>
      <c r="B17932">
        <v>40757019</v>
      </c>
      <c r="C17932" t="s">
        <v>18698</v>
      </c>
      <c r="D17932" t="s">
        <v>1977</v>
      </c>
      <c r="E17932" t="s">
        <v>18730</v>
      </c>
      <c r="F17932" t="s">
        <v>4862</v>
      </c>
      <c r="G17932" t="s">
        <v>18731</v>
      </c>
      <c r="H17932" t="s">
        <v>1911</v>
      </c>
      <c r="I17932">
        <v>0</v>
      </c>
      <c r="J17932" s="302">
        <v>13000000</v>
      </c>
    </row>
    <row r="17933" spans="1:10" x14ac:dyDescent="0.25">
      <c r="A17933">
        <v>40717027</v>
      </c>
      <c r="B17933">
        <v>40757020</v>
      </c>
      <c r="C17933" t="s">
        <v>18698</v>
      </c>
      <c r="D17933" t="s">
        <v>1977</v>
      </c>
      <c r="E17933" t="s">
        <v>18730</v>
      </c>
      <c r="F17933" t="s">
        <v>18732</v>
      </c>
      <c r="G17933" t="s">
        <v>18731</v>
      </c>
      <c r="H17933" t="s">
        <v>1911</v>
      </c>
      <c r="I17933">
        <v>0</v>
      </c>
      <c r="J17933" s="302">
        <v>12700000</v>
      </c>
    </row>
    <row r="17934" spans="1:10" x14ac:dyDescent="0.25">
      <c r="A17934">
        <v>40717029</v>
      </c>
      <c r="B17934">
        <v>40757021</v>
      </c>
      <c r="C17934" t="s">
        <v>18698</v>
      </c>
      <c r="D17934" t="s">
        <v>1977</v>
      </c>
      <c r="E17934" t="s">
        <v>18721</v>
      </c>
      <c r="F17934" t="s">
        <v>18733</v>
      </c>
      <c r="G17934" t="s">
        <v>7975</v>
      </c>
      <c r="H17934" t="s">
        <v>1911</v>
      </c>
      <c r="I17934">
        <v>38500</v>
      </c>
      <c r="J17934" s="302">
        <v>41000000</v>
      </c>
    </row>
    <row r="17935" spans="1:10" x14ac:dyDescent="0.25">
      <c r="A17935">
        <v>40717030</v>
      </c>
      <c r="B17935">
        <v>40757022</v>
      </c>
      <c r="C17935" t="s">
        <v>18698</v>
      </c>
      <c r="D17935" t="s">
        <v>1977</v>
      </c>
      <c r="E17935" t="s">
        <v>18721</v>
      </c>
      <c r="F17935" t="s">
        <v>18734</v>
      </c>
      <c r="G17935" t="s">
        <v>7975</v>
      </c>
      <c r="H17935" t="s">
        <v>1911</v>
      </c>
      <c r="I17935">
        <v>0</v>
      </c>
      <c r="J17935" s="302">
        <v>43000000</v>
      </c>
    </row>
    <row r="17936" spans="1:10" x14ac:dyDescent="0.25">
      <c r="A17936">
        <v>40717031</v>
      </c>
      <c r="B17936">
        <v>40757023</v>
      </c>
      <c r="C17936" t="s">
        <v>18698</v>
      </c>
      <c r="D17936" t="s">
        <v>1977</v>
      </c>
      <c r="E17936" t="s">
        <v>18735</v>
      </c>
      <c r="F17936" t="s">
        <v>1949</v>
      </c>
      <c r="G17936" t="s">
        <v>7975</v>
      </c>
      <c r="H17936" t="s">
        <v>1911</v>
      </c>
      <c r="I17936">
        <v>33300</v>
      </c>
      <c r="J17936" s="302">
        <v>35000000</v>
      </c>
    </row>
    <row r="17937" spans="1:10" x14ac:dyDescent="0.25">
      <c r="A17937">
        <v>40717032</v>
      </c>
      <c r="B17937">
        <v>40757024</v>
      </c>
      <c r="C17937" t="s">
        <v>18698</v>
      </c>
      <c r="D17937" t="s">
        <v>1977</v>
      </c>
      <c r="E17937" t="s">
        <v>18720</v>
      </c>
      <c r="F17937" t="s">
        <v>12383</v>
      </c>
      <c r="G17937" t="s">
        <v>2106</v>
      </c>
      <c r="H17937" t="s">
        <v>1911</v>
      </c>
      <c r="I17937">
        <v>15800</v>
      </c>
      <c r="J17937" s="302">
        <v>16600000</v>
      </c>
    </row>
    <row r="17938" spans="1:10" x14ac:dyDescent="0.25">
      <c r="A17938">
        <v>40717033</v>
      </c>
      <c r="B17938">
        <v>40757025</v>
      </c>
      <c r="C17938" t="s">
        <v>18698</v>
      </c>
      <c r="D17938" t="s">
        <v>1977</v>
      </c>
      <c r="E17938" t="s">
        <v>18721</v>
      </c>
      <c r="F17938" t="s">
        <v>18736</v>
      </c>
      <c r="G17938" t="s">
        <v>12760</v>
      </c>
      <c r="H17938" t="s">
        <v>1911</v>
      </c>
      <c r="I17938">
        <v>57000</v>
      </c>
      <c r="J17938" s="302">
        <v>64000000</v>
      </c>
    </row>
    <row r="17939" spans="1:10" x14ac:dyDescent="0.25">
      <c r="A17939">
        <v>40717034</v>
      </c>
      <c r="B17939">
        <v>40757026</v>
      </c>
      <c r="C17939" t="s">
        <v>18698</v>
      </c>
      <c r="D17939" t="s">
        <v>1977</v>
      </c>
      <c r="E17939" t="s">
        <v>18735</v>
      </c>
      <c r="F17939" t="s">
        <v>18737</v>
      </c>
      <c r="G17939" t="s">
        <v>7975</v>
      </c>
      <c r="H17939" t="s">
        <v>1911</v>
      </c>
      <c r="I17939">
        <v>34400</v>
      </c>
      <c r="J17939" s="302">
        <v>37000000</v>
      </c>
    </row>
    <row r="17940" spans="1:10" x14ac:dyDescent="0.25">
      <c r="A17940">
        <v>40717036</v>
      </c>
      <c r="B17940">
        <v>40757027</v>
      </c>
      <c r="C17940" t="s">
        <v>18698</v>
      </c>
      <c r="D17940" t="s">
        <v>1977</v>
      </c>
      <c r="E17940" t="s">
        <v>14450</v>
      </c>
      <c r="F17940" t="s">
        <v>2004</v>
      </c>
      <c r="G17940" t="s">
        <v>6008</v>
      </c>
      <c r="H17940" t="s">
        <v>1911</v>
      </c>
      <c r="I17940">
        <v>50200</v>
      </c>
      <c r="J17940" s="302">
        <v>50000000</v>
      </c>
    </row>
    <row r="17941" spans="1:10" x14ac:dyDescent="0.25">
      <c r="A17941">
        <v>40717037</v>
      </c>
      <c r="B17941">
        <v>40757028</v>
      </c>
      <c r="C17941" t="s">
        <v>18698</v>
      </c>
      <c r="D17941" t="s">
        <v>1977</v>
      </c>
      <c r="E17941" t="s">
        <v>18738</v>
      </c>
      <c r="F17941" t="s">
        <v>7086</v>
      </c>
      <c r="G17941" t="s">
        <v>18018</v>
      </c>
      <c r="H17941" t="s">
        <v>1911</v>
      </c>
      <c r="I17941">
        <v>57100</v>
      </c>
      <c r="J17941" s="302">
        <v>52000000</v>
      </c>
    </row>
    <row r="17942" spans="1:10" x14ac:dyDescent="0.25">
      <c r="A17942">
        <v>40717038</v>
      </c>
      <c r="B17942">
        <v>40757029</v>
      </c>
      <c r="C17942" t="s">
        <v>18698</v>
      </c>
      <c r="D17942" t="s">
        <v>1977</v>
      </c>
      <c r="E17942" t="s">
        <v>5549</v>
      </c>
      <c r="F17942" t="s">
        <v>1988</v>
      </c>
      <c r="G17942" t="s">
        <v>7037</v>
      </c>
      <c r="H17942" t="s">
        <v>1911</v>
      </c>
      <c r="I17942">
        <v>0</v>
      </c>
      <c r="J17942" s="302">
        <v>22000000</v>
      </c>
    </row>
    <row r="17943" spans="1:10" x14ac:dyDescent="0.25">
      <c r="A17943">
        <v>40807001</v>
      </c>
      <c r="B17943">
        <v>40840001</v>
      </c>
      <c r="C17943" t="s">
        <v>582</v>
      </c>
      <c r="D17943" t="s">
        <v>2145</v>
      </c>
      <c r="E17943" t="s">
        <v>18739</v>
      </c>
      <c r="F17943" t="s">
        <v>12305</v>
      </c>
      <c r="G17943" t="s">
        <v>4635</v>
      </c>
      <c r="H17943" t="s">
        <v>1911</v>
      </c>
      <c r="I17943">
        <v>0</v>
      </c>
      <c r="J17943" s="302">
        <v>70000000</v>
      </c>
    </row>
    <row r="17944" spans="1:10" x14ac:dyDescent="0.25">
      <c r="A17944">
        <v>40821001</v>
      </c>
      <c r="B17944">
        <v>40842001</v>
      </c>
      <c r="C17944" t="s">
        <v>582</v>
      </c>
      <c r="D17944" t="s">
        <v>2134</v>
      </c>
      <c r="E17944" t="s">
        <v>1994</v>
      </c>
      <c r="F17944" t="s">
        <v>18740</v>
      </c>
      <c r="G17944" t="s">
        <v>3898</v>
      </c>
      <c r="H17944" t="s">
        <v>1911</v>
      </c>
      <c r="I17944">
        <v>0</v>
      </c>
      <c r="J17944" s="302">
        <v>111500000</v>
      </c>
    </row>
    <row r="17945" spans="1:10" x14ac:dyDescent="0.25">
      <c r="A17945">
        <v>40821002</v>
      </c>
      <c r="B17945">
        <v>40842002</v>
      </c>
      <c r="C17945" t="s">
        <v>582</v>
      </c>
      <c r="D17945" t="s">
        <v>2134</v>
      </c>
      <c r="E17945" t="s">
        <v>5117</v>
      </c>
      <c r="F17945" t="s">
        <v>18741</v>
      </c>
      <c r="G17945" t="s">
        <v>3963</v>
      </c>
      <c r="H17945" t="s">
        <v>1911</v>
      </c>
      <c r="I17945">
        <v>0</v>
      </c>
      <c r="J17945" s="302">
        <v>175000000</v>
      </c>
    </row>
    <row r="17946" spans="1:10" x14ac:dyDescent="0.25">
      <c r="A17946">
        <v>40821003</v>
      </c>
      <c r="B17946">
        <v>40842003</v>
      </c>
      <c r="C17946" t="s">
        <v>582</v>
      </c>
      <c r="D17946" t="s">
        <v>2134</v>
      </c>
      <c r="E17946" t="s">
        <v>18742</v>
      </c>
      <c r="F17946" t="s">
        <v>18743</v>
      </c>
      <c r="G17946" t="s">
        <v>7825</v>
      </c>
      <c r="H17946" t="s">
        <v>1911</v>
      </c>
      <c r="I17946">
        <v>0</v>
      </c>
      <c r="J17946" s="302">
        <v>220000000</v>
      </c>
    </row>
    <row r="17947" spans="1:10" x14ac:dyDescent="0.25">
      <c r="A17947">
        <v>40821004</v>
      </c>
      <c r="B17947">
        <v>40842004</v>
      </c>
      <c r="C17947" t="s">
        <v>582</v>
      </c>
      <c r="D17947" t="s">
        <v>2134</v>
      </c>
      <c r="E17947" t="s">
        <v>18742</v>
      </c>
      <c r="F17947" t="s">
        <v>18744</v>
      </c>
      <c r="G17947" t="s">
        <v>7825</v>
      </c>
      <c r="H17947" t="s">
        <v>1911</v>
      </c>
      <c r="I17947">
        <v>0</v>
      </c>
      <c r="J17947" s="302">
        <v>218200000</v>
      </c>
    </row>
    <row r="17948" spans="1:10" x14ac:dyDescent="0.25">
      <c r="A17948">
        <v>40821005</v>
      </c>
      <c r="B17948">
        <v>40842005</v>
      </c>
      <c r="C17948" t="s">
        <v>582</v>
      </c>
      <c r="D17948" t="s">
        <v>2134</v>
      </c>
      <c r="E17948" t="s">
        <v>18742</v>
      </c>
      <c r="F17948" t="s">
        <v>18745</v>
      </c>
      <c r="G17948" t="s">
        <v>3963</v>
      </c>
      <c r="H17948" t="s">
        <v>1911</v>
      </c>
      <c r="I17948">
        <v>0</v>
      </c>
      <c r="J17948" s="302">
        <v>268000000</v>
      </c>
    </row>
    <row r="17949" spans="1:10" x14ac:dyDescent="0.25">
      <c r="A17949">
        <v>40821006</v>
      </c>
      <c r="B17949">
        <v>40842006</v>
      </c>
      <c r="C17949" t="s">
        <v>582</v>
      </c>
      <c r="D17949" t="s">
        <v>2134</v>
      </c>
      <c r="E17949" t="s">
        <v>18742</v>
      </c>
      <c r="F17949" t="s">
        <v>18746</v>
      </c>
      <c r="G17949" t="s">
        <v>18747</v>
      </c>
      <c r="H17949" t="s">
        <v>1911</v>
      </c>
      <c r="I17949">
        <v>0</v>
      </c>
      <c r="J17949" s="302">
        <v>247000000</v>
      </c>
    </row>
    <row r="17950" spans="1:10" x14ac:dyDescent="0.25">
      <c r="A17950">
        <v>40821007</v>
      </c>
      <c r="B17950">
        <v>40842007</v>
      </c>
      <c r="C17950" t="s">
        <v>582</v>
      </c>
      <c r="D17950" t="s">
        <v>2134</v>
      </c>
      <c r="E17950" t="s">
        <v>2004</v>
      </c>
      <c r="F17950" t="s">
        <v>18748</v>
      </c>
      <c r="G17950" t="s">
        <v>4808</v>
      </c>
      <c r="H17950" t="s">
        <v>1911</v>
      </c>
      <c r="I17950">
        <v>0</v>
      </c>
      <c r="J17950" s="302">
        <v>62000000</v>
      </c>
    </row>
    <row r="17951" spans="1:10" x14ac:dyDescent="0.25">
      <c r="A17951">
        <v>40821008</v>
      </c>
      <c r="B17951">
        <v>40842008</v>
      </c>
      <c r="C17951" t="s">
        <v>582</v>
      </c>
      <c r="D17951" t="s">
        <v>2134</v>
      </c>
      <c r="E17951" t="s">
        <v>2004</v>
      </c>
      <c r="F17951" t="s">
        <v>18749</v>
      </c>
      <c r="G17951" t="s">
        <v>4808</v>
      </c>
      <c r="H17951" t="s">
        <v>1911</v>
      </c>
      <c r="I17951">
        <v>0</v>
      </c>
      <c r="J17951" s="302">
        <v>92000000</v>
      </c>
    </row>
    <row r="17952" spans="1:10" x14ac:dyDescent="0.25">
      <c r="A17952">
        <v>40821009</v>
      </c>
      <c r="B17952">
        <v>40842009</v>
      </c>
      <c r="C17952" t="s">
        <v>582</v>
      </c>
      <c r="D17952" t="s">
        <v>2134</v>
      </c>
      <c r="E17952" t="s">
        <v>18742</v>
      </c>
      <c r="F17952" t="s">
        <v>18750</v>
      </c>
      <c r="G17952" t="s">
        <v>18751</v>
      </c>
      <c r="H17952" t="s">
        <v>1911</v>
      </c>
      <c r="I17952">
        <v>0</v>
      </c>
      <c r="J17952" s="302">
        <v>515700000</v>
      </c>
    </row>
    <row r="17953" spans="1:10" x14ac:dyDescent="0.25">
      <c r="A17953">
        <v>40821010</v>
      </c>
      <c r="B17953">
        <v>40842010</v>
      </c>
      <c r="C17953" t="s">
        <v>582</v>
      </c>
      <c r="D17953" t="s">
        <v>2134</v>
      </c>
      <c r="E17953" t="s">
        <v>2004</v>
      </c>
      <c r="F17953" t="s">
        <v>18752</v>
      </c>
      <c r="G17953" t="s">
        <v>7745</v>
      </c>
      <c r="H17953" t="s">
        <v>1911</v>
      </c>
      <c r="I17953">
        <v>0</v>
      </c>
      <c r="J17953" s="302">
        <v>101200000</v>
      </c>
    </row>
    <row r="17954" spans="1:10" x14ac:dyDescent="0.25">
      <c r="A17954">
        <v>40821011</v>
      </c>
      <c r="B17954">
        <v>40842011</v>
      </c>
      <c r="C17954" t="s">
        <v>582</v>
      </c>
      <c r="D17954" t="s">
        <v>2134</v>
      </c>
      <c r="E17954" t="s">
        <v>2004</v>
      </c>
      <c r="F17954" t="s">
        <v>18753</v>
      </c>
      <c r="G17954" t="s">
        <v>18754</v>
      </c>
      <c r="H17954" t="s">
        <v>1911</v>
      </c>
      <c r="I17954">
        <v>88100</v>
      </c>
      <c r="J17954" s="302">
        <v>96000000</v>
      </c>
    </row>
    <row r="17955" spans="1:10" x14ac:dyDescent="0.25">
      <c r="A17955">
        <v>40821012</v>
      </c>
      <c r="B17955">
        <v>40842012</v>
      </c>
      <c r="C17955" t="s">
        <v>582</v>
      </c>
      <c r="D17955" t="s">
        <v>2134</v>
      </c>
      <c r="E17955" t="s">
        <v>18755</v>
      </c>
      <c r="F17955" t="s">
        <v>18752</v>
      </c>
      <c r="G17955" t="s">
        <v>18756</v>
      </c>
      <c r="H17955" t="s">
        <v>1911</v>
      </c>
      <c r="I17955">
        <v>186200</v>
      </c>
      <c r="J17955" s="302">
        <v>196000000</v>
      </c>
    </row>
    <row r="17956" spans="1:10" x14ac:dyDescent="0.25">
      <c r="A17956">
        <v>40821013</v>
      </c>
      <c r="B17956">
        <v>40842013</v>
      </c>
      <c r="C17956" t="s">
        <v>582</v>
      </c>
      <c r="D17956" t="s">
        <v>2134</v>
      </c>
      <c r="E17956" t="s">
        <v>2004</v>
      </c>
      <c r="F17956" t="s">
        <v>18753</v>
      </c>
      <c r="G17956" t="s">
        <v>18757</v>
      </c>
      <c r="H17956" t="s">
        <v>1911</v>
      </c>
      <c r="I17956">
        <v>86500</v>
      </c>
      <c r="J17956" s="302">
        <v>93000000</v>
      </c>
    </row>
    <row r="17957" spans="1:10" x14ac:dyDescent="0.25">
      <c r="A17957">
        <v>40821014</v>
      </c>
      <c r="B17957">
        <v>40842014</v>
      </c>
      <c r="C17957" t="s">
        <v>582</v>
      </c>
      <c r="D17957" t="s">
        <v>2134</v>
      </c>
      <c r="E17957" t="s">
        <v>18755</v>
      </c>
      <c r="F17957" t="s">
        <v>18740</v>
      </c>
      <c r="G17957" t="s">
        <v>18758</v>
      </c>
      <c r="H17957" t="s">
        <v>1911</v>
      </c>
      <c r="I17957">
        <v>176700</v>
      </c>
      <c r="J17957" s="302">
        <v>190000000</v>
      </c>
    </row>
    <row r="17958" spans="1:10" x14ac:dyDescent="0.25">
      <c r="A17958">
        <v>40820001</v>
      </c>
      <c r="B17958">
        <v>40843001</v>
      </c>
      <c r="C17958" t="s">
        <v>582</v>
      </c>
      <c r="D17958" t="s">
        <v>2149</v>
      </c>
      <c r="E17958" t="s">
        <v>2004</v>
      </c>
      <c r="F17958" t="s">
        <v>10592</v>
      </c>
      <c r="G17958" t="s">
        <v>4635</v>
      </c>
      <c r="H17958" t="s">
        <v>1911</v>
      </c>
      <c r="I17958">
        <v>0</v>
      </c>
      <c r="J17958" s="302">
        <v>73000000</v>
      </c>
    </row>
    <row r="17959" spans="1:10" x14ac:dyDescent="0.25">
      <c r="A17959">
        <v>40820002</v>
      </c>
      <c r="B17959">
        <v>40843002</v>
      </c>
      <c r="C17959" t="s">
        <v>582</v>
      </c>
      <c r="D17959" t="s">
        <v>2149</v>
      </c>
      <c r="E17959" t="s">
        <v>2004</v>
      </c>
      <c r="F17959" t="s">
        <v>3944</v>
      </c>
      <c r="G17959" t="s">
        <v>4635</v>
      </c>
      <c r="H17959" t="s">
        <v>1911</v>
      </c>
      <c r="I17959">
        <v>0</v>
      </c>
      <c r="J17959" s="302">
        <v>72000000</v>
      </c>
    </row>
    <row r="17960" spans="1:10" x14ac:dyDescent="0.25">
      <c r="A17960">
        <v>40820003</v>
      </c>
      <c r="B17960">
        <v>40843003</v>
      </c>
      <c r="C17960" t="s">
        <v>582</v>
      </c>
      <c r="D17960" t="s">
        <v>2149</v>
      </c>
      <c r="E17960" t="s">
        <v>2004</v>
      </c>
      <c r="F17960" t="s">
        <v>3944</v>
      </c>
      <c r="G17960" t="s">
        <v>18759</v>
      </c>
      <c r="H17960" t="s">
        <v>1911</v>
      </c>
      <c r="I17960">
        <v>70700</v>
      </c>
      <c r="J17960" s="302">
        <v>76000000</v>
      </c>
    </row>
    <row r="17961" spans="1:10" x14ac:dyDescent="0.25">
      <c r="A17961">
        <v>40906001</v>
      </c>
      <c r="B17961">
        <v>40935001</v>
      </c>
      <c r="C17961" t="s">
        <v>18760</v>
      </c>
      <c r="D17961" t="s">
        <v>1918</v>
      </c>
      <c r="E17961" t="s">
        <v>18761</v>
      </c>
      <c r="F17961" t="s">
        <v>7394</v>
      </c>
      <c r="G17961" t="s">
        <v>18762</v>
      </c>
      <c r="H17961" t="s">
        <v>1911</v>
      </c>
      <c r="I17961">
        <v>0</v>
      </c>
      <c r="J17961" s="302">
        <v>113300000</v>
      </c>
    </row>
    <row r="17962" spans="1:10" x14ac:dyDescent="0.25">
      <c r="A17962">
        <v>40906002</v>
      </c>
      <c r="B17962">
        <v>40935002</v>
      </c>
      <c r="C17962" t="s">
        <v>18760</v>
      </c>
      <c r="D17962" t="s">
        <v>1918</v>
      </c>
      <c r="E17962" t="s">
        <v>18763</v>
      </c>
      <c r="F17962" t="s">
        <v>4867</v>
      </c>
      <c r="G17962" t="s">
        <v>18764</v>
      </c>
      <c r="H17962" t="s">
        <v>1911</v>
      </c>
      <c r="I17962">
        <v>0</v>
      </c>
      <c r="J17962" s="302">
        <v>63500000</v>
      </c>
    </row>
    <row r="17963" spans="1:10" x14ac:dyDescent="0.25">
      <c r="A17963">
        <v>40906003</v>
      </c>
      <c r="B17963">
        <v>40935003</v>
      </c>
      <c r="C17963" t="s">
        <v>18760</v>
      </c>
      <c r="D17963" t="s">
        <v>1918</v>
      </c>
      <c r="E17963" t="s">
        <v>18763</v>
      </c>
      <c r="F17963" t="s">
        <v>18765</v>
      </c>
      <c r="G17963" t="s">
        <v>18766</v>
      </c>
      <c r="H17963" t="s">
        <v>1911</v>
      </c>
      <c r="I17963">
        <v>0</v>
      </c>
      <c r="J17963" s="302">
        <v>68600000</v>
      </c>
    </row>
    <row r="17964" spans="1:10" x14ac:dyDescent="0.25">
      <c r="A17964">
        <v>40906004</v>
      </c>
      <c r="B17964">
        <v>40935004</v>
      </c>
      <c r="C17964" t="s">
        <v>18760</v>
      </c>
      <c r="D17964" t="s">
        <v>1918</v>
      </c>
      <c r="E17964" t="s">
        <v>18761</v>
      </c>
      <c r="F17964" t="s">
        <v>7394</v>
      </c>
      <c r="G17964" t="s">
        <v>18767</v>
      </c>
      <c r="H17964" t="s">
        <v>1911</v>
      </c>
      <c r="I17964">
        <v>0</v>
      </c>
      <c r="J17964" s="302">
        <v>128700000</v>
      </c>
    </row>
    <row r="17965" spans="1:10" x14ac:dyDescent="0.25">
      <c r="A17965">
        <v>41017001</v>
      </c>
      <c r="B17965">
        <v>41054001</v>
      </c>
      <c r="C17965" t="s">
        <v>18768</v>
      </c>
      <c r="D17965" t="s">
        <v>1977</v>
      </c>
      <c r="E17965" t="s">
        <v>3700</v>
      </c>
      <c r="F17965" t="s">
        <v>1988</v>
      </c>
      <c r="G17965" t="s">
        <v>7028</v>
      </c>
      <c r="H17965" t="s">
        <v>1911</v>
      </c>
      <c r="I17965">
        <v>0</v>
      </c>
      <c r="J17965" s="302">
        <v>6300000</v>
      </c>
    </row>
    <row r="17966" spans="1:10" x14ac:dyDescent="0.25">
      <c r="A17966">
        <v>41110001</v>
      </c>
      <c r="B17966">
        <v>41160001</v>
      </c>
      <c r="C17966" t="s">
        <v>18769</v>
      </c>
      <c r="D17966" t="s">
        <v>3449</v>
      </c>
      <c r="E17966" t="s">
        <v>3327</v>
      </c>
      <c r="F17966" t="s">
        <v>1997</v>
      </c>
      <c r="G17966" t="s">
        <v>18770</v>
      </c>
      <c r="H17966" t="s">
        <v>1911</v>
      </c>
      <c r="I17966">
        <v>0</v>
      </c>
      <c r="J17966" s="302">
        <v>534600000</v>
      </c>
    </row>
    <row r="17967" spans="1:10" x14ac:dyDescent="0.25">
      <c r="A17967">
        <v>41110002</v>
      </c>
      <c r="B17967">
        <v>41160002</v>
      </c>
      <c r="C17967" t="s">
        <v>18769</v>
      </c>
      <c r="D17967" t="s">
        <v>3449</v>
      </c>
      <c r="E17967" t="s">
        <v>18771</v>
      </c>
      <c r="F17967" t="s">
        <v>18772</v>
      </c>
      <c r="G17967" t="s">
        <v>18773</v>
      </c>
      <c r="H17967" t="s">
        <v>1911</v>
      </c>
      <c r="I17967">
        <v>0</v>
      </c>
      <c r="J17967" s="302">
        <v>622700000</v>
      </c>
    </row>
    <row r="17968" spans="1:10" x14ac:dyDescent="0.25">
      <c r="A17968">
        <v>41110003</v>
      </c>
      <c r="B17968">
        <v>41160003</v>
      </c>
      <c r="C17968" t="s">
        <v>18769</v>
      </c>
      <c r="D17968" t="s">
        <v>3449</v>
      </c>
      <c r="E17968" t="s">
        <v>18771</v>
      </c>
      <c r="F17968" t="s">
        <v>18772</v>
      </c>
      <c r="G17968" t="s">
        <v>18770</v>
      </c>
      <c r="H17968" t="s">
        <v>1980</v>
      </c>
      <c r="I17968">
        <v>0</v>
      </c>
      <c r="J17968" s="302">
        <v>495200000</v>
      </c>
    </row>
    <row r="17969" spans="1:10" x14ac:dyDescent="0.25">
      <c r="A17969">
        <v>41111001</v>
      </c>
      <c r="B17969">
        <v>41161001</v>
      </c>
      <c r="C17969" t="s">
        <v>18769</v>
      </c>
      <c r="D17969" t="s">
        <v>1942</v>
      </c>
      <c r="E17969" t="s">
        <v>3327</v>
      </c>
      <c r="F17969" t="s">
        <v>1933</v>
      </c>
      <c r="G17969" t="s">
        <v>11903</v>
      </c>
      <c r="H17969" t="s">
        <v>1911</v>
      </c>
      <c r="I17969">
        <v>0</v>
      </c>
      <c r="J17969" s="302">
        <v>449900000</v>
      </c>
    </row>
    <row r="17970" spans="1:10" x14ac:dyDescent="0.25">
      <c r="A17970">
        <v>41111002</v>
      </c>
      <c r="B17970">
        <v>41161002</v>
      </c>
      <c r="C17970" t="s">
        <v>18769</v>
      </c>
      <c r="D17970" t="s">
        <v>1942</v>
      </c>
      <c r="E17970" t="s">
        <v>3327</v>
      </c>
      <c r="F17970" t="s">
        <v>1997</v>
      </c>
      <c r="G17970" t="s">
        <v>18774</v>
      </c>
      <c r="H17970" t="s">
        <v>1911</v>
      </c>
      <c r="I17970">
        <v>0</v>
      </c>
      <c r="J17970" s="302">
        <v>406400000</v>
      </c>
    </row>
    <row r="17971" spans="1:10" x14ac:dyDescent="0.25">
      <c r="A17971">
        <v>41111003</v>
      </c>
      <c r="B17971">
        <v>41161003</v>
      </c>
      <c r="C17971" t="s">
        <v>18769</v>
      </c>
      <c r="D17971" t="s">
        <v>1942</v>
      </c>
      <c r="E17971" t="s">
        <v>18771</v>
      </c>
      <c r="F17971" t="s">
        <v>1997</v>
      </c>
      <c r="G17971" t="s">
        <v>18775</v>
      </c>
      <c r="H17971" t="s">
        <v>1911</v>
      </c>
      <c r="I17971">
        <v>0</v>
      </c>
      <c r="J17971" s="302">
        <v>617200000</v>
      </c>
    </row>
    <row r="17972" spans="1:10" x14ac:dyDescent="0.25">
      <c r="A17972">
        <v>41111004</v>
      </c>
      <c r="B17972">
        <v>41161004</v>
      </c>
      <c r="C17972" t="s">
        <v>18769</v>
      </c>
      <c r="D17972" t="s">
        <v>1942</v>
      </c>
      <c r="E17972" t="s">
        <v>18771</v>
      </c>
      <c r="F17972" t="s">
        <v>18772</v>
      </c>
      <c r="G17972" t="s">
        <v>18775</v>
      </c>
      <c r="H17972" t="s">
        <v>1911</v>
      </c>
      <c r="I17972">
        <v>529200</v>
      </c>
      <c r="J17972" s="302">
        <v>569000000</v>
      </c>
    </row>
    <row r="17973" spans="1:10" x14ac:dyDescent="0.25">
      <c r="A17973">
        <v>41111005</v>
      </c>
      <c r="B17973">
        <v>41161005</v>
      </c>
      <c r="C17973" t="s">
        <v>18769</v>
      </c>
      <c r="D17973" t="s">
        <v>1942</v>
      </c>
      <c r="E17973" t="s">
        <v>3567</v>
      </c>
      <c r="F17973" t="s">
        <v>18776</v>
      </c>
      <c r="G17973" t="s">
        <v>16757</v>
      </c>
      <c r="H17973" t="s">
        <v>1911</v>
      </c>
      <c r="I17973">
        <v>295700</v>
      </c>
      <c r="J17973" s="302">
        <v>318000000</v>
      </c>
    </row>
    <row r="17974" spans="1:10" x14ac:dyDescent="0.25">
      <c r="A17974">
        <v>41111006</v>
      </c>
      <c r="B17974">
        <v>41161006</v>
      </c>
      <c r="C17974" t="s">
        <v>18769</v>
      </c>
      <c r="D17974" t="s">
        <v>1942</v>
      </c>
      <c r="E17974" t="s">
        <v>18771</v>
      </c>
      <c r="F17974" t="s">
        <v>18772</v>
      </c>
      <c r="G17974" t="s">
        <v>18774</v>
      </c>
      <c r="H17974" t="s">
        <v>1980</v>
      </c>
      <c r="I17974">
        <v>0</v>
      </c>
      <c r="J17974" s="302">
        <v>407200000</v>
      </c>
    </row>
    <row r="17975" spans="1:10" x14ac:dyDescent="0.25">
      <c r="A17975">
        <v>41104003</v>
      </c>
      <c r="B17975">
        <v>41162001</v>
      </c>
      <c r="C17975" t="s">
        <v>18769</v>
      </c>
      <c r="D17975" t="s">
        <v>3461</v>
      </c>
      <c r="E17975" t="s">
        <v>3327</v>
      </c>
      <c r="F17975" t="s">
        <v>1997</v>
      </c>
      <c r="G17975" t="s">
        <v>18777</v>
      </c>
      <c r="H17975" t="s">
        <v>1911</v>
      </c>
      <c r="I17975">
        <v>433300</v>
      </c>
      <c r="J17975" s="302">
        <v>465900000</v>
      </c>
    </row>
    <row r="17976" spans="1:10" x14ac:dyDescent="0.25">
      <c r="A17976">
        <v>41104006</v>
      </c>
      <c r="B17976">
        <v>41162002</v>
      </c>
      <c r="C17976" t="s">
        <v>18769</v>
      </c>
      <c r="D17976" t="s">
        <v>3461</v>
      </c>
      <c r="E17976" t="s">
        <v>3567</v>
      </c>
      <c r="F17976" t="s">
        <v>1933</v>
      </c>
      <c r="G17976" t="s">
        <v>16796</v>
      </c>
      <c r="H17976" t="s">
        <v>1911</v>
      </c>
      <c r="I17976">
        <v>330600</v>
      </c>
      <c r="J17976" s="302">
        <v>348000000</v>
      </c>
    </row>
    <row r="17977" spans="1:10" x14ac:dyDescent="0.25">
      <c r="A17977">
        <v>41126001</v>
      </c>
      <c r="B17977">
        <v>41165001</v>
      </c>
      <c r="C17977" t="s">
        <v>18769</v>
      </c>
      <c r="D17977" t="s">
        <v>3467</v>
      </c>
      <c r="E17977" t="s">
        <v>18778</v>
      </c>
      <c r="F17977" t="s">
        <v>18779</v>
      </c>
      <c r="G17977" t="s">
        <v>7850</v>
      </c>
      <c r="H17977" t="s">
        <v>1911</v>
      </c>
      <c r="I17977">
        <v>0</v>
      </c>
      <c r="J17977" s="302">
        <v>319800000</v>
      </c>
    </row>
    <row r="17978" spans="1:10" x14ac:dyDescent="0.25">
      <c r="A17978">
        <v>41126002</v>
      </c>
      <c r="B17978">
        <v>41165002</v>
      </c>
      <c r="C17978" t="s">
        <v>18769</v>
      </c>
      <c r="D17978" t="s">
        <v>3467</v>
      </c>
      <c r="E17978" t="s">
        <v>3327</v>
      </c>
      <c r="F17978" t="s">
        <v>18780</v>
      </c>
      <c r="G17978" t="s">
        <v>11903</v>
      </c>
      <c r="H17978" t="s">
        <v>1911</v>
      </c>
      <c r="I17978">
        <v>0</v>
      </c>
      <c r="J17978" s="302">
        <v>323200000</v>
      </c>
    </row>
    <row r="17979" spans="1:10" x14ac:dyDescent="0.25">
      <c r="A17979">
        <v>41126003</v>
      </c>
      <c r="B17979">
        <v>41165003</v>
      </c>
      <c r="C17979" t="s">
        <v>18769</v>
      </c>
      <c r="D17979" t="s">
        <v>3467</v>
      </c>
      <c r="E17979" t="s">
        <v>3327</v>
      </c>
      <c r="F17979" t="s">
        <v>1933</v>
      </c>
      <c r="G17979" t="s">
        <v>11903</v>
      </c>
      <c r="H17979" t="s">
        <v>1911</v>
      </c>
      <c r="I17979">
        <v>0</v>
      </c>
      <c r="J17979" s="302">
        <v>502300000</v>
      </c>
    </row>
    <row r="17980" spans="1:10" x14ac:dyDescent="0.25">
      <c r="A17980">
        <v>41126004</v>
      </c>
      <c r="B17980">
        <v>41165004</v>
      </c>
      <c r="C17980" t="s">
        <v>18769</v>
      </c>
      <c r="D17980" t="s">
        <v>3467</v>
      </c>
      <c r="E17980" t="s">
        <v>3327</v>
      </c>
      <c r="F17980" t="s">
        <v>1933</v>
      </c>
      <c r="G17980" t="s">
        <v>17240</v>
      </c>
      <c r="H17980" t="s">
        <v>1911</v>
      </c>
      <c r="I17980">
        <v>0</v>
      </c>
      <c r="J17980" s="302">
        <v>352000000</v>
      </c>
    </row>
    <row r="17981" spans="1:10" x14ac:dyDescent="0.25">
      <c r="A17981">
        <v>41126005</v>
      </c>
      <c r="B17981">
        <v>41165005</v>
      </c>
      <c r="C17981" t="s">
        <v>18769</v>
      </c>
      <c r="D17981" t="s">
        <v>3467</v>
      </c>
      <c r="E17981" t="s">
        <v>18778</v>
      </c>
      <c r="F17981" t="s">
        <v>18781</v>
      </c>
      <c r="G17981" t="s">
        <v>7850</v>
      </c>
      <c r="H17981" t="s">
        <v>1911</v>
      </c>
      <c r="I17981">
        <v>0</v>
      </c>
      <c r="J17981" s="302">
        <v>355300000</v>
      </c>
    </row>
    <row r="17982" spans="1:10" x14ac:dyDescent="0.25">
      <c r="A17982">
        <v>41126006</v>
      </c>
      <c r="B17982">
        <v>41165006</v>
      </c>
      <c r="C17982" t="s">
        <v>18769</v>
      </c>
      <c r="D17982" t="s">
        <v>3467</v>
      </c>
      <c r="E17982" t="s">
        <v>18782</v>
      </c>
      <c r="F17982" t="s">
        <v>18783</v>
      </c>
      <c r="G17982" t="s">
        <v>7850</v>
      </c>
      <c r="H17982" t="s">
        <v>1911</v>
      </c>
      <c r="I17982">
        <v>0</v>
      </c>
      <c r="J17982" s="302">
        <v>550000000</v>
      </c>
    </row>
    <row r="17983" spans="1:10" x14ac:dyDescent="0.25">
      <c r="A17983">
        <v>41126007</v>
      </c>
      <c r="B17983">
        <v>41165007</v>
      </c>
      <c r="C17983" t="s">
        <v>18769</v>
      </c>
      <c r="D17983" t="s">
        <v>3467</v>
      </c>
      <c r="E17983" t="s">
        <v>3327</v>
      </c>
      <c r="F17983" t="s">
        <v>1997</v>
      </c>
      <c r="G17983" t="s">
        <v>18775</v>
      </c>
      <c r="H17983" t="s">
        <v>1911</v>
      </c>
      <c r="I17983">
        <v>0</v>
      </c>
      <c r="J17983" s="302">
        <v>623300000</v>
      </c>
    </row>
    <row r="17984" spans="1:10" x14ac:dyDescent="0.25">
      <c r="A17984">
        <v>41126008</v>
      </c>
      <c r="B17984">
        <v>41165008</v>
      </c>
      <c r="C17984" t="s">
        <v>18769</v>
      </c>
      <c r="D17984" t="s">
        <v>3467</v>
      </c>
      <c r="E17984" t="s">
        <v>3327</v>
      </c>
      <c r="F17984" t="s">
        <v>1997</v>
      </c>
      <c r="G17984" t="s">
        <v>18774</v>
      </c>
      <c r="H17984" t="s">
        <v>1980</v>
      </c>
      <c r="I17984">
        <v>0</v>
      </c>
      <c r="J17984" s="302">
        <v>475900000</v>
      </c>
    </row>
    <row r="17985" spans="1:10" x14ac:dyDescent="0.25">
      <c r="A17985">
        <v>41126009</v>
      </c>
      <c r="B17985">
        <v>41165009</v>
      </c>
      <c r="C17985" t="s">
        <v>18769</v>
      </c>
      <c r="D17985" t="s">
        <v>3467</v>
      </c>
      <c r="E17985" t="s">
        <v>18778</v>
      </c>
      <c r="F17985" t="s">
        <v>18784</v>
      </c>
      <c r="G17985" t="s">
        <v>7850</v>
      </c>
      <c r="H17985" t="s">
        <v>1911</v>
      </c>
      <c r="I17985">
        <v>0</v>
      </c>
      <c r="J17985" s="302">
        <v>495000000</v>
      </c>
    </row>
    <row r="17986" spans="1:10" x14ac:dyDescent="0.25">
      <c r="A17986">
        <v>41126010</v>
      </c>
      <c r="B17986">
        <v>41165010</v>
      </c>
      <c r="C17986" t="s">
        <v>18769</v>
      </c>
      <c r="D17986" t="s">
        <v>3467</v>
      </c>
      <c r="E17986" t="s">
        <v>18771</v>
      </c>
      <c r="F17986" t="s">
        <v>18772</v>
      </c>
      <c r="G17986" t="s">
        <v>18785</v>
      </c>
      <c r="H17986" t="s">
        <v>1980</v>
      </c>
      <c r="I17986">
        <v>0</v>
      </c>
      <c r="J17986" s="302">
        <v>659000000</v>
      </c>
    </row>
    <row r="17987" spans="1:10" x14ac:dyDescent="0.25">
      <c r="A17987">
        <v>41126011</v>
      </c>
      <c r="B17987">
        <v>41165011</v>
      </c>
      <c r="C17987" t="s">
        <v>18769</v>
      </c>
      <c r="D17987" t="s">
        <v>3467</v>
      </c>
      <c r="E17987" t="s">
        <v>3567</v>
      </c>
      <c r="F17987" t="s">
        <v>18776</v>
      </c>
      <c r="G17987" t="s">
        <v>18786</v>
      </c>
      <c r="H17987" t="s">
        <v>1980</v>
      </c>
      <c r="I17987">
        <v>0</v>
      </c>
      <c r="J17987" s="302">
        <v>335400000</v>
      </c>
    </row>
    <row r="17988" spans="1:10" x14ac:dyDescent="0.25">
      <c r="A17988">
        <v>41122001</v>
      </c>
      <c r="B17988">
        <v>41166001</v>
      </c>
      <c r="C17988" t="s">
        <v>18769</v>
      </c>
      <c r="D17988" t="s">
        <v>2636</v>
      </c>
      <c r="E17988" t="s">
        <v>3327</v>
      </c>
      <c r="F17988" t="s">
        <v>1933</v>
      </c>
      <c r="G17988" t="s">
        <v>18787</v>
      </c>
      <c r="H17988" t="s">
        <v>1911</v>
      </c>
      <c r="I17988">
        <v>0</v>
      </c>
      <c r="J17988" s="302">
        <v>359900000</v>
      </c>
    </row>
    <row r="17989" spans="1:10" x14ac:dyDescent="0.25">
      <c r="A17989">
        <v>41122002</v>
      </c>
      <c r="B17989">
        <v>41166002</v>
      </c>
      <c r="C17989" t="s">
        <v>18769</v>
      </c>
      <c r="D17989" t="s">
        <v>2636</v>
      </c>
      <c r="E17989" t="s">
        <v>3327</v>
      </c>
      <c r="F17989" t="s">
        <v>1933</v>
      </c>
      <c r="G17989" t="s">
        <v>6483</v>
      </c>
      <c r="H17989" t="s">
        <v>1911</v>
      </c>
      <c r="I17989">
        <v>0</v>
      </c>
      <c r="J17989" s="302">
        <v>445000000</v>
      </c>
    </row>
    <row r="17990" spans="1:10" x14ac:dyDescent="0.25">
      <c r="A17990">
        <v>41122003</v>
      </c>
      <c r="B17990">
        <v>41166003</v>
      </c>
      <c r="C17990" t="s">
        <v>18769</v>
      </c>
      <c r="D17990" t="s">
        <v>2636</v>
      </c>
      <c r="E17990" t="s">
        <v>3327</v>
      </c>
      <c r="F17990" t="s">
        <v>1933</v>
      </c>
      <c r="G17990" t="s">
        <v>18787</v>
      </c>
      <c r="H17990" t="s">
        <v>1911</v>
      </c>
      <c r="I17990">
        <v>0</v>
      </c>
      <c r="J17990" s="302">
        <v>353700000</v>
      </c>
    </row>
    <row r="17991" spans="1:10" x14ac:dyDescent="0.25">
      <c r="A17991">
        <v>41122004</v>
      </c>
      <c r="B17991">
        <v>41166004</v>
      </c>
      <c r="C17991" t="s">
        <v>18769</v>
      </c>
      <c r="D17991" t="s">
        <v>2636</v>
      </c>
      <c r="E17991" t="s">
        <v>3327</v>
      </c>
      <c r="F17991" t="s">
        <v>1933</v>
      </c>
      <c r="G17991" t="s">
        <v>7850</v>
      </c>
      <c r="H17991" t="s">
        <v>1911</v>
      </c>
      <c r="I17991">
        <v>0</v>
      </c>
      <c r="J17991" s="302">
        <v>525000000</v>
      </c>
    </row>
    <row r="17992" spans="1:10" x14ac:dyDescent="0.25">
      <c r="A17992">
        <v>41122005</v>
      </c>
      <c r="B17992">
        <v>41166005</v>
      </c>
      <c r="C17992" t="s">
        <v>18769</v>
      </c>
      <c r="D17992" t="s">
        <v>2636</v>
      </c>
      <c r="E17992" t="s">
        <v>3327</v>
      </c>
      <c r="F17992" t="s">
        <v>1997</v>
      </c>
      <c r="G17992" t="s">
        <v>18788</v>
      </c>
      <c r="H17992" t="s">
        <v>1911</v>
      </c>
      <c r="I17992">
        <v>0</v>
      </c>
      <c r="J17992" s="302">
        <v>530000000</v>
      </c>
    </row>
    <row r="17993" spans="1:10" x14ac:dyDescent="0.25">
      <c r="A17993">
        <v>41122006</v>
      </c>
      <c r="B17993">
        <v>41166006</v>
      </c>
      <c r="C17993" t="s">
        <v>18769</v>
      </c>
      <c r="D17993" t="s">
        <v>2636</v>
      </c>
      <c r="E17993" t="s">
        <v>3327</v>
      </c>
      <c r="F17993" t="s">
        <v>1997</v>
      </c>
      <c r="G17993" t="s">
        <v>18789</v>
      </c>
      <c r="H17993" t="s">
        <v>1911</v>
      </c>
      <c r="I17993">
        <v>0</v>
      </c>
      <c r="J17993" s="302">
        <v>410900000</v>
      </c>
    </row>
    <row r="17994" spans="1:10" x14ac:dyDescent="0.25">
      <c r="A17994">
        <v>41122007</v>
      </c>
      <c r="B17994">
        <v>41166007</v>
      </c>
      <c r="C17994" t="s">
        <v>18769</v>
      </c>
      <c r="D17994" t="s">
        <v>2636</v>
      </c>
      <c r="E17994" t="s">
        <v>3327</v>
      </c>
      <c r="F17994" t="s">
        <v>1997</v>
      </c>
      <c r="G17994" t="s">
        <v>16878</v>
      </c>
      <c r="H17994" t="s">
        <v>1911</v>
      </c>
      <c r="I17994">
        <v>0</v>
      </c>
      <c r="J17994" s="302">
        <v>465400000</v>
      </c>
    </row>
    <row r="17995" spans="1:10" x14ac:dyDescent="0.25">
      <c r="A17995">
        <v>41122008</v>
      </c>
      <c r="B17995">
        <v>41166008</v>
      </c>
      <c r="C17995" t="s">
        <v>18769</v>
      </c>
      <c r="D17995" t="s">
        <v>2636</v>
      </c>
      <c r="E17995" t="s">
        <v>3327</v>
      </c>
      <c r="F17995" t="s">
        <v>2063</v>
      </c>
      <c r="G17995" t="s">
        <v>18790</v>
      </c>
      <c r="H17995" t="s">
        <v>1911</v>
      </c>
      <c r="I17995">
        <v>0</v>
      </c>
      <c r="J17995" s="302">
        <v>528900000</v>
      </c>
    </row>
    <row r="17996" spans="1:10" x14ac:dyDescent="0.25">
      <c r="A17996">
        <v>41122009</v>
      </c>
      <c r="B17996">
        <v>41166009</v>
      </c>
      <c r="C17996" t="s">
        <v>18769</v>
      </c>
      <c r="D17996" t="s">
        <v>2636</v>
      </c>
      <c r="E17996" t="s">
        <v>18771</v>
      </c>
      <c r="F17996" t="s">
        <v>1997</v>
      </c>
      <c r="G17996" t="s">
        <v>18774</v>
      </c>
      <c r="H17996" t="s">
        <v>1980</v>
      </c>
      <c r="I17996">
        <v>444100</v>
      </c>
      <c r="J17996" s="302">
        <v>457000000</v>
      </c>
    </row>
    <row r="17997" spans="1:10" x14ac:dyDescent="0.25">
      <c r="A17997">
        <v>41122010</v>
      </c>
      <c r="B17997">
        <v>41166010</v>
      </c>
      <c r="C17997" t="s">
        <v>18769</v>
      </c>
      <c r="D17997" t="s">
        <v>2636</v>
      </c>
      <c r="E17997" t="s">
        <v>18771</v>
      </c>
      <c r="F17997" t="s">
        <v>1997</v>
      </c>
      <c r="G17997" t="s">
        <v>15262</v>
      </c>
      <c r="H17997" t="s">
        <v>1980</v>
      </c>
      <c r="I17997">
        <v>444100</v>
      </c>
      <c r="J17997" s="302">
        <v>464000000</v>
      </c>
    </row>
    <row r="17998" spans="1:10" x14ac:dyDescent="0.25">
      <c r="A17998">
        <v>41122011</v>
      </c>
      <c r="B17998">
        <v>41166011</v>
      </c>
      <c r="C17998" t="s">
        <v>18769</v>
      </c>
      <c r="D17998" t="s">
        <v>2636</v>
      </c>
      <c r="E17998" t="s">
        <v>3567</v>
      </c>
      <c r="F17998" t="s">
        <v>18791</v>
      </c>
      <c r="G17998" t="s">
        <v>18792</v>
      </c>
      <c r="H17998" t="s">
        <v>1980</v>
      </c>
      <c r="I17998">
        <v>280200</v>
      </c>
      <c r="J17998" s="302">
        <v>285600000</v>
      </c>
    </row>
    <row r="17999" spans="1:10" x14ac:dyDescent="0.25">
      <c r="A17999">
        <v>41122012</v>
      </c>
      <c r="B17999">
        <v>41166012</v>
      </c>
      <c r="C17999" t="s">
        <v>18769</v>
      </c>
      <c r="D17999" t="s">
        <v>2636</v>
      </c>
      <c r="E17999" t="s">
        <v>18771</v>
      </c>
      <c r="F17999" t="s">
        <v>18772</v>
      </c>
      <c r="G17999" t="s">
        <v>18793</v>
      </c>
      <c r="H17999" t="s">
        <v>1980</v>
      </c>
      <c r="I17999">
        <v>0</v>
      </c>
      <c r="J17999" s="302">
        <v>376900000</v>
      </c>
    </row>
    <row r="18000" spans="1:10" x14ac:dyDescent="0.25">
      <c r="A18000">
        <v>41104001</v>
      </c>
      <c r="B18000">
        <v>41167001</v>
      </c>
      <c r="C18000" t="s">
        <v>18769</v>
      </c>
      <c r="D18000" t="s">
        <v>3461</v>
      </c>
      <c r="E18000" t="s">
        <v>18778</v>
      </c>
      <c r="F18000" t="s">
        <v>18784</v>
      </c>
      <c r="G18000" t="s">
        <v>18794</v>
      </c>
      <c r="H18000" t="s">
        <v>1911</v>
      </c>
      <c r="I18000">
        <v>0</v>
      </c>
      <c r="J18000" s="302">
        <v>431900000</v>
      </c>
    </row>
    <row r="18001" spans="1:10" x14ac:dyDescent="0.25">
      <c r="A18001">
        <v>41104002</v>
      </c>
      <c r="B18001">
        <v>41168001</v>
      </c>
      <c r="C18001" t="s">
        <v>18769</v>
      </c>
      <c r="D18001" t="s">
        <v>3461</v>
      </c>
      <c r="E18001" t="s">
        <v>18778</v>
      </c>
      <c r="F18001" t="s">
        <v>18784</v>
      </c>
      <c r="G18001" t="s">
        <v>7850</v>
      </c>
      <c r="H18001" t="s">
        <v>1911</v>
      </c>
      <c r="I18001">
        <v>0</v>
      </c>
      <c r="J18001" s="302">
        <v>550000000</v>
      </c>
    </row>
    <row r="18002" spans="1:10" x14ac:dyDescent="0.25">
      <c r="A18002">
        <v>41104004</v>
      </c>
      <c r="B18002">
        <v>41168002</v>
      </c>
      <c r="C18002" t="s">
        <v>18769</v>
      </c>
      <c r="D18002" t="s">
        <v>3461</v>
      </c>
      <c r="E18002" t="s">
        <v>3327</v>
      </c>
      <c r="F18002" t="s">
        <v>1997</v>
      </c>
      <c r="G18002" t="s">
        <v>15262</v>
      </c>
      <c r="H18002" t="s">
        <v>1980</v>
      </c>
      <c r="I18002">
        <v>555400</v>
      </c>
      <c r="J18002" s="302">
        <v>471700000</v>
      </c>
    </row>
    <row r="18003" spans="1:10" x14ac:dyDescent="0.25">
      <c r="A18003">
        <v>41104005</v>
      </c>
      <c r="B18003">
        <v>41168003</v>
      </c>
      <c r="C18003" t="s">
        <v>18769</v>
      </c>
      <c r="D18003" t="s">
        <v>3461</v>
      </c>
      <c r="E18003" t="s">
        <v>3327</v>
      </c>
      <c r="F18003" t="s">
        <v>1997</v>
      </c>
      <c r="G18003" t="s">
        <v>18795</v>
      </c>
      <c r="H18003" t="s">
        <v>1980</v>
      </c>
      <c r="I18003">
        <v>610700</v>
      </c>
      <c r="J18003" s="302">
        <v>536200000</v>
      </c>
    </row>
    <row r="18004" spans="1:10" x14ac:dyDescent="0.25">
      <c r="A18004">
        <v>41225001</v>
      </c>
      <c r="B18004">
        <v>41286001</v>
      </c>
      <c r="C18004" t="s">
        <v>18796</v>
      </c>
      <c r="D18004" t="s">
        <v>15421</v>
      </c>
      <c r="E18004" t="s">
        <v>15519</v>
      </c>
      <c r="F18004" t="s">
        <v>15520</v>
      </c>
      <c r="G18004" t="s">
        <v>15423</v>
      </c>
      <c r="H18004" t="s">
        <v>1911</v>
      </c>
      <c r="I18004">
        <v>0</v>
      </c>
      <c r="J18004" s="302">
        <v>150000000</v>
      </c>
    </row>
    <row r="18005" spans="1:10" x14ac:dyDescent="0.25">
      <c r="A18005">
        <v>41317001</v>
      </c>
      <c r="B18005">
        <v>41354001</v>
      </c>
      <c r="C18005" t="s">
        <v>18797</v>
      </c>
      <c r="D18005" t="s">
        <v>1977</v>
      </c>
      <c r="E18005" t="s">
        <v>15911</v>
      </c>
      <c r="F18005" t="s">
        <v>18798</v>
      </c>
      <c r="G18005" t="s">
        <v>3506</v>
      </c>
      <c r="H18005" t="s">
        <v>1911</v>
      </c>
      <c r="I18005">
        <v>0</v>
      </c>
      <c r="J18005" s="302">
        <v>30700000</v>
      </c>
    </row>
    <row r="18006" spans="1:10" x14ac:dyDescent="0.25">
      <c r="A18006">
        <v>41417002</v>
      </c>
      <c r="B18006">
        <v>41454001</v>
      </c>
      <c r="C18006" t="s">
        <v>18799</v>
      </c>
      <c r="D18006" t="s">
        <v>1977</v>
      </c>
      <c r="E18006" t="s">
        <v>18800</v>
      </c>
      <c r="F18006" t="s">
        <v>3321</v>
      </c>
      <c r="G18006" t="s">
        <v>12102</v>
      </c>
      <c r="H18006" t="s">
        <v>1911</v>
      </c>
      <c r="I18006">
        <v>0</v>
      </c>
      <c r="J18006" s="302">
        <v>78500000</v>
      </c>
    </row>
    <row r="18007" spans="1:10" x14ac:dyDescent="0.25">
      <c r="A18007">
        <v>41417004</v>
      </c>
      <c r="B18007">
        <v>41454002</v>
      </c>
      <c r="C18007" t="s">
        <v>18799</v>
      </c>
      <c r="D18007" t="s">
        <v>1977</v>
      </c>
      <c r="E18007" t="s">
        <v>6021</v>
      </c>
      <c r="F18007" t="s">
        <v>3321</v>
      </c>
      <c r="G18007" t="s">
        <v>12102</v>
      </c>
      <c r="H18007" t="s">
        <v>1911</v>
      </c>
      <c r="I18007">
        <v>0</v>
      </c>
      <c r="J18007" s="302">
        <v>49500000</v>
      </c>
    </row>
    <row r="18008" spans="1:10" x14ac:dyDescent="0.25">
      <c r="A18008">
        <v>41417001</v>
      </c>
      <c r="B18008">
        <v>41457001</v>
      </c>
      <c r="C18008" t="s">
        <v>18799</v>
      </c>
      <c r="D18008" t="s">
        <v>1977</v>
      </c>
      <c r="E18008" t="s">
        <v>15598</v>
      </c>
      <c r="F18008" t="s">
        <v>18801</v>
      </c>
      <c r="G18008" t="s">
        <v>12102</v>
      </c>
      <c r="H18008" t="s">
        <v>1911</v>
      </c>
      <c r="I18008">
        <v>0</v>
      </c>
      <c r="J18008" s="302">
        <v>105600000</v>
      </c>
    </row>
    <row r="18009" spans="1:10" x14ac:dyDescent="0.25">
      <c r="A18009">
        <v>41417003</v>
      </c>
      <c r="B18009">
        <v>41457002</v>
      </c>
      <c r="C18009" t="s">
        <v>18799</v>
      </c>
      <c r="D18009" t="s">
        <v>1977</v>
      </c>
      <c r="E18009" t="s">
        <v>2083</v>
      </c>
      <c r="F18009" t="s">
        <v>18801</v>
      </c>
      <c r="G18009" t="s">
        <v>12102</v>
      </c>
      <c r="H18009" t="s">
        <v>1911</v>
      </c>
      <c r="I18009">
        <v>0</v>
      </c>
      <c r="J18009" s="302">
        <v>75200000</v>
      </c>
    </row>
    <row r="18010" spans="1:10" x14ac:dyDescent="0.25">
      <c r="A18010">
        <v>41417005</v>
      </c>
      <c r="B18010">
        <v>41457003</v>
      </c>
      <c r="C18010" t="s">
        <v>18799</v>
      </c>
      <c r="D18010" t="s">
        <v>1977</v>
      </c>
      <c r="E18010" t="s">
        <v>10612</v>
      </c>
      <c r="F18010" t="s">
        <v>18802</v>
      </c>
      <c r="G18010" t="s">
        <v>12102</v>
      </c>
      <c r="H18010" t="s">
        <v>1911</v>
      </c>
      <c r="I18010">
        <v>0</v>
      </c>
      <c r="J18010" s="302">
        <v>73500000</v>
      </c>
    </row>
    <row r="18011" spans="1:10" x14ac:dyDescent="0.25">
      <c r="A18011">
        <v>41517001</v>
      </c>
      <c r="B18011">
        <v>41556001</v>
      </c>
      <c r="C18011" t="s">
        <v>18803</v>
      </c>
      <c r="D18011" t="s">
        <v>1977</v>
      </c>
      <c r="E18011" t="s">
        <v>18804</v>
      </c>
      <c r="F18011" t="s">
        <v>18643</v>
      </c>
      <c r="G18011" t="s">
        <v>12102</v>
      </c>
      <c r="H18011" t="s">
        <v>1911</v>
      </c>
      <c r="I18011">
        <v>0</v>
      </c>
      <c r="J18011" s="302">
        <v>7000000</v>
      </c>
    </row>
    <row r="18012" spans="1:10" x14ac:dyDescent="0.25">
      <c r="A18012">
        <v>41517002</v>
      </c>
      <c r="B18012">
        <v>41556002</v>
      </c>
      <c r="C18012" t="s">
        <v>18803</v>
      </c>
      <c r="D18012" t="s">
        <v>1977</v>
      </c>
      <c r="E18012" t="s">
        <v>18805</v>
      </c>
      <c r="F18012" t="s">
        <v>18640</v>
      </c>
      <c r="G18012" t="s">
        <v>12102</v>
      </c>
      <c r="H18012" t="s">
        <v>1911</v>
      </c>
      <c r="I18012">
        <v>7100</v>
      </c>
      <c r="J18012" s="302">
        <v>7000000</v>
      </c>
    </row>
    <row r="18013" spans="1:10" x14ac:dyDescent="0.25">
      <c r="A18013">
        <v>41517003</v>
      </c>
      <c r="B18013">
        <v>41556003</v>
      </c>
      <c r="C18013" t="s">
        <v>18803</v>
      </c>
      <c r="D18013" t="s">
        <v>1977</v>
      </c>
      <c r="E18013" t="s">
        <v>18806</v>
      </c>
      <c r="F18013" t="s">
        <v>18807</v>
      </c>
      <c r="G18013" t="s">
        <v>12102</v>
      </c>
      <c r="H18013" t="s">
        <v>1911</v>
      </c>
      <c r="I18013">
        <v>13600</v>
      </c>
      <c r="J18013" s="302">
        <v>14600000</v>
      </c>
    </row>
    <row r="18014" spans="1:10" x14ac:dyDescent="0.25">
      <c r="A18014">
        <v>41517004</v>
      </c>
      <c r="B18014">
        <v>41556004</v>
      </c>
      <c r="C18014" t="s">
        <v>18803</v>
      </c>
      <c r="D18014" t="s">
        <v>1977</v>
      </c>
      <c r="E18014" t="s">
        <v>18808</v>
      </c>
      <c r="F18014" t="s">
        <v>18634</v>
      </c>
      <c r="G18014" t="s">
        <v>12102</v>
      </c>
      <c r="H18014" t="s">
        <v>1911</v>
      </c>
      <c r="I18014">
        <v>0</v>
      </c>
      <c r="J18014" s="302">
        <v>6000000</v>
      </c>
    </row>
    <row r="18015" spans="1:10" x14ac:dyDescent="0.25">
      <c r="A18015">
        <v>41617001</v>
      </c>
      <c r="B18015">
        <v>41654001</v>
      </c>
      <c r="C18015" t="s">
        <v>18809</v>
      </c>
      <c r="D18015" t="s">
        <v>1977</v>
      </c>
      <c r="E18015" t="s">
        <v>15911</v>
      </c>
      <c r="F18015" t="s">
        <v>18810</v>
      </c>
      <c r="G18015" t="s">
        <v>1929</v>
      </c>
      <c r="H18015" t="s">
        <v>1911</v>
      </c>
      <c r="I18015">
        <v>0</v>
      </c>
      <c r="J18015" s="302">
        <v>8900000</v>
      </c>
    </row>
    <row r="18016" spans="1:10" x14ac:dyDescent="0.25">
      <c r="A18016">
        <v>41617002</v>
      </c>
      <c r="B18016">
        <v>41654002</v>
      </c>
      <c r="C18016" t="s">
        <v>18809</v>
      </c>
      <c r="D18016" t="s">
        <v>1977</v>
      </c>
      <c r="E18016" t="s">
        <v>15911</v>
      </c>
      <c r="F18016" t="s">
        <v>18811</v>
      </c>
      <c r="G18016" t="s">
        <v>1925</v>
      </c>
      <c r="H18016" t="s">
        <v>1911</v>
      </c>
      <c r="I18016">
        <v>0</v>
      </c>
      <c r="J18016" s="302">
        <v>14200000</v>
      </c>
    </row>
    <row r="18017" spans="1:10" x14ac:dyDescent="0.25">
      <c r="A18017">
        <v>41707001</v>
      </c>
      <c r="B18017">
        <v>41741001</v>
      </c>
      <c r="C18017" t="s">
        <v>18812</v>
      </c>
      <c r="D18017" t="s">
        <v>2145</v>
      </c>
      <c r="E18017" t="s">
        <v>18813</v>
      </c>
      <c r="F18017" t="s">
        <v>18814</v>
      </c>
      <c r="G18017" t="s">
        <v>15479</v>
      </c>
      <c r="H18017" t="s">
        <v>1911</v>
      </c>
      <c r="I18017">
        <v>0</v>
      </c>
      <c r="J18017" s="302">
        <v>70000000</v>
      </c>
    </row>
    <row r="18018" spans="1:10" x14ac:dyDescent="0.25">
      <c r="A18018">
        <v>41707002</v>
      </c>
      <c r="B18018">
        <v>41741002</v>
      </c>
      <c r="C18018" t="s">
        <v>18812</v>
      </c>
      <c r="D18018" t="s">
        <v>2145</v>
      </c>
      <c r="E18018" t="s">
        <v>18813</v>
      </c>
      <c r="F18018" t="s">
        <v>18815</v>
      </c>
      <c r="G18018" t="s">
        <v>15724</v>
      </c>
      <c r="H18018" t="s">
        <v>1911</v>
      </c>
      <c r="I18018">
        <v>0</v>
      </c>
      <c r="J18018" s="302">
        <v>160000000</v>
      </c>
    </row>
    <row r="18019" spans="1:10" x14ac:dyDescent="0.25">
      <c r="A18019">
        <v>41707003</v>
      </c>
      <c r="B18019">
        <v>41741003</v>
      </c>
      <c r="C18019" t="s">
        <v>18812</v>
      </c>
      <c r="D18019" t="s">
        <v>2145</v>
      </c>
      <c r="E18019" t="s">
        <v>18816</v>
      </c>
      <c r="F18019" t="s">
        <v>5389</v>
      </c>
      <c r="G18019" t="s">
        <v>14895</v>
      </c>
      <c r="H18019" t="s">
        <v>1911</v>
      </c>
      <c r="I18019">
        <v>0</v>
      </c>
      <c r="J18019" s="302">
        <v>101000000</v>
      </c>
    </row>
    <row r="18020" spans="1:10" x14ac:dyDescent="0.25">
      <c r="A18020">
        <v>41707004</v>
      </c>
      <c r="B18020">
        <v>41741004</v>
      </c>
      <c r="C18020" t="s">
        <v>18812</v>
      </c>
      <c r="D18020" t="s">
        <v>2145</v>
      </c>
      <c r="E18020" t="s">
        <v>18817</v>
      </c>
      <c r="F18020" t="s">
        <v>18818</v>
      </c>
      <c r="G18020" t="s">
        <v>15724</v>
      </c>
      <c r="H18020" t="s">
        <v>1911</v>
      </c>
      <c r="I18020">
        <v>0</v>
      </c>
      <c r="J18020" s="302">
        <v>82000000</v>
      </c>
    </row>
    <row r="18021" spans="1:10" x14ac:dyDescent="0.25">
      <c r="A18021">
        <v>41720002</v>
      </c>
      <c r="B18021">
        <v>41744001</v>
      </c>
      <c r="C18021" t="s">
        <v>18812</v>
      </c>
      <c r="D18021" t="s">
        <v>2149</v>
      </c>
      <c r="E18021" t="s">
        <v>18819</v>
      </c>
      <c r="F18021" t="s">
        <v>3930</v>
      </c>
      <c r="G18021" t="s">
        <v>18820</v>
      </c>
      <c r="H18021" t="s">
        <v>1911</v>
      </c>
      <c r="I18021">
        <v>0</v>
      </c>
      <c r="J18021" s="302">
        <v>107000000</v>
      </c>
    </row>
    <row r="18022" spans="1:10" x14ac:dyDescent="0.25">
      <c r="A18022">
        <v>41720001</v>
      </c>
      <c r="B18022">
        <v>41746001</v>
      </c>
      <c r="C18022" t="s">
        <v>18812</v>
      </c>
      <c r="D18022" t="s">
        <v>2149</v>
      </c>
      <c r="E18022" t="s">
        <v>18817</v>
      </c>
      <c r="F18022" t="s">
        <v>18818</v>
      </c>
      <c r="G18022" t="s">
        <v>15724</v>
      </c>
      <c r="H18022" t="s">
        <v>1911</v>
      </c>
      <c r="I18022">
        <v>93100</v>
      </c>
      <c r="J18022" s="302">
        <v>97000000</v>
      </c>
    </row>
    <row r="18023" spans="1:10" x14ac:dyDescent="0.25">
      <c r="A18023">
        <v>41711001</v>
      </c>
      <c r="B18023">
        <v>41761001</v>
      </c>
      <c r="C18023" t="s">
        <v>18812</v>
      </c>
      <c r="D18023" t="s">
        <v>1942</v>
      </c>
      <c r="E18023" t="s">
        <v>18821</v>
      </c>
      <c r="F18023" t="s">
        <v>18822</v>
      </c>
      <c r="G18023" t="s">
        <v>15683</v>
      </c>
      <c r="H18023" t="s">
        <v>1911</v>
      </c>
      <c r="I18023">
        <v>0</v>
      </c>
      <c r="J18023" s="302">
        <v>209000000</v>
      </c>
    </row>
    <row r="18024" spans="1:10" x14ac:dyDescent="0.25">
      <c r="A18024">
        <v>41711002</v>
      </c>
      <c r="B18024">
        <v>41761002</v>
      </c>
      <c r="C18024" t="s">
        <v>18812</v>
      </c>
      <c r="D18024" t="s">
        <v>1942</v>
      </c>
      <c r="E18024" t="s">
        <v>18817</v>
      </c>
      <c r="F18024" t="s">
        <v>18818</v>
      </c>
      <c r="G18024" t="s">
        <v>15724</v>
      </c>
      <c r="H18024" t="s">
        <v>1911</v>
      </c>
      <c r="I18024">
        <v>0</v>
      </c>
      <c r="J18024" s="302">
        <v>70000000</v>
      </c>
    </row>
    <row r="18025" spans="1:10" x14ac:dyDescent="0.25">
      <c r="A18025">
        <v>41711003</v>
      </c>
      <c r="B18025">
        <v>41761003</v>
      </c>
      <c r="C18025" t="s">
        <v>18812</v>
      </c>
      <c r="D18025" t="s">
        <v>1942</v>
      </c>
      <c r="E18025" t="s">
        <v>18817</v>
      </c>
      <c r="F18025" t="s">
        <v>18823</v>
      </c>
      <c r="G18025" t="s">
        <v>11875</v>
      </c>
      <c r="H18025" t="s">
        <v>1911</v>
      </c>
      <c r="I18025">
        <v>0</v>
      </c>
      <c r="J18025" s="302">
        <v>129000000</v>
      </c>
    </row>
    <row r="18026" spans="1:10" x14ac:dyDescent="0.25">
      <c r="A18026">
        <v>41712001</v>
      </c>
      <c r="B18026">
        <v>41763001</v>
      </c>
      <c r="C18026" t="s">
        <v>18812</v>
      </c>
      <c r="D18026" t="s">
        <v>1941</v>
      </c>
      <c r="E18026" t="s">
        <v>18821</v>
      </c>
      <c r="F18026" t="s">
        <v>18822</v>
      </c>
      <c r="G18026" t="s">
        <v>15683</v>
      </c>
      <c r="H18026" t="s">
        <v>1911</v>
      </c>
      <c r="I18026">
        <v>0</v>
      </c>
      <c r="J18026" s="302">
        <v>229100000</v>
      </c>
    </row>
    <row r="18027" spans="1:10" x14ac:dyDescent="0.25">
      <c r="A18027">
        <v>41712003</v>
      </c>
      <c r="B18027">
        <v>41763002</v>
      </c>
      <c r="C18027" t="s">
        <v>18812</v>
      </c>
      <c r="D18027" t="s">
        <v>1941</v>
      </c>
      <c r="E18027" t="s">
        <v>18817</v>
      </c>
      <c r="F18027" t="s">
        <v>18824</v>
      </c>
      <c r="G18027" t="s">
        <v>15045</v>
      </c>
      <c r="H18027" t="s">
        <v>1911</v>
      </c>
      <c r="I18027">
        <v>210200</v>
      </c>
      <c r="J18027" s="302">
        <v>219000000</v>
      </c>
    </row>
    <row r="18028" spans="1:10" x14ac:dyDescent="0.25">
      <c r="A18028">
        <v>41712002</v>
      </c>
      <c r="B18028">
        <v>41764001</v>
      </c>
      <c r="C18028" t="s">
        <v>18812</v>
      </c>
      <c r="D18028" t="s">
        <v>1941</v>
      </c>
      <c r="E18028" t="s">
        <v>18821</v>
      </c>
      <c r="F18028" t="s">
        <v>18825</v>
      </c>
      <c r="G18028" t="s">
        <v>15683</v>
      </c>
      <c r="H18028" t="s">
        <v>1911</v>
      </c>
      <c r="I18028">
        <v>0</v>
      </c>
      <c r="J18028" s="302">
        <v>249900000</v>
      </c>
    </row>
    <row r="18029" spans="1:10" x14ac:dyDescent="0.25">
      <c r="A18029">
        <v>41703001</v>
      </c>
      <c r="B18029">
        <v>41772001</v>
      </c>
      <c r="C18029" t="s">
        <v>18812</v>
      </c>
      <c r="D18029" t="s">
        <v>2151</v>
      </c>
      <c r="E18029" t="s">
        <v>18826</v>
      </c>
      <c r="F18029" t="s">
        <v>18827</v>
      </c>
      <c r="G18029" t="s">
        <v>18828</v>
      </c>
      <c r="H18029" t="s">
        <v>1911</v>
      </c>
      <c r="I18029">
        <v>0</v>
      </c>
      <c r="J18029" s="302">
        <v>518000000</v>
      </c>
    </row>
    <row r="18030" spans="1:10" x14ac:dyDescent="0.25">
      <c r="A18030">
        <v>41703003</v>
      </c>
      <c r="B18030">
        <v>41772002</v>
      </c>
      <c r="C18030" t="s">
        <v>18812</v>
      </c>
      <c r="D18030" t="s">
        <v>2151</v>
      </c>
      <c r="E18030" t="s">
        <v>18821</v>
      </c>
      <c r="F18030" t="s">
        <v>18822</v>
      </c>
      <c r="G18030" t="s">
        <v>18829</v>
      </c>
      <c r="H18030" t="s">
        <v>1911</v>
      </c>
      <c r="I18030">
        <v>0</v>
      </c>
      <c r="J18030" s="302">
        <v>432000000</v>
      </c>
    </row>
    <row r="18031" spans="1:10" x14ac:dyDescent="0.25">
      <c r="A18031">
        <v>41703002</v>
      </c>
      <c r="B18031">
        <v>41775001</v>
      </c>
      <c r="C18031" t="s">
        <v>18812</v>
      </c>
      <c r="D18031" t="s">
        <v>2151</v>
      </c>
      <c r="E18031" t="s">
        <v>18826</v>
      </c>
      <c r="F18031" t="s">
        <v>18827</v>
      </c>
      <c r="G18031" t="s">
        <v>18830</v>
      </c>
      <c r="H18031" t="s">
        <v>1911</v>
      </c>
      <c r="I18031">
        <v>0</v>
      </c>
      <c r="J18031" s="302">
        <v>518000000</v>
      </c>
    </row>
    <row r="18032" spans="1:10" x14ac:dyDescent="0.25">
      <c r="A18032">
        <v>41807001</v>
      </c>
      <c r="B18032">
        <v>41841001</v>
      </c>
      <c r="C18032" t="s">
        <v>18831</v>
      </c>
      <c r="D18032" t="s">
        <v>2145</v>
      </c>
      <c r="E18032" t="s">
        <v>14724</v>
      </c>
      <c r="F18032" t="s">
        <v>4047</v>
      </c>
      <c r="G18032" t="s">
        <v>15738</v>
      </c>
      <c r="H18032" t="s">
        <v>1911</v>
      </c>
      <c r="I18032">
        <v>66000</v>
      </c>
      <c r="J18032" s="302">
        <v>71000000</v>
      </c>
    </row>
    <row r="18033" spans="1:10" x14ac:dyDescent="0.25">
      <c r="A18033">
        <v>41807002</v>
      </c>
      <c r="B18033">
        <v>41841002</v>
      </c>
      <c r="C18033" t="s">
        <v>18831</v>
      </c>
      <c r="D18033" t="s">
        <v>2145</v>
      </c>
      <c r="E18033" t="s">
        <v>14724</v>
      </c>
      <c r="F18033" t="s">
        <v>4047</v>
      </c>
      <c r="G18033" t="s">
        <v>15738</v>
      </c>
      <c r="H18033" t="s">
        <v>1911</v>
      </c>
      <c r="I18033">
        <v>70700</v>
      </c>
      <c r="J18033" s="302">
        <v>71000000</v>
      </c>
    </row>
    <row r="18034" spans="1:10" x14ac:dyDescent="0.25">
      <c r="A18034">
        <v>41820001</v>
      </c>
      <c r="B18034">
        <v>41843001</v>
      </c>
      <c r="C18034" t="s">
        <v>18831</v>
      </c>
      <c r="D18034" t="s">
        <v>2149</v>
      </c>
      <c r="E18034" t="s">
        <v>14726</v>
      </c>
      <c r="F18034" t="s">
        <v>14831</v>
      </c>
      <c r="G18034" t="s">
        <v>18078</v>
      </c>
      <c r="H18034" t="s">
        <v>1911</v>
      </c>
      <c r="I18034">
        <v>56400</v>
      </c>
      <c r="J18034" s="302">
        <v>63000000</v>
      </c>
    </row>
    <row r="18035" spans="1:10" x14ac:dyDescent="0.25">
      <c r="A18035">
        <v>41820008</v>
      </c>
      <c r="B18035">
        <v>41843002</v>
      </c>
      <c r="C18035" t="s">
        <v>18831</v>
      </c>
      <c r="D18035" t="s">
        <v>2149</v>
      </c>
      <c r="E18035" t="s">
        <v>14726</v>
      </c>
      <c r="F18035" t="s">
        <v>14831</v>
      </c>
      <c r="G18035" t="s">
        <v>18078</v>
      </c>
      <c r="H18035" t="s">
        <v>1911</v>
      </c>
      <c r="I18035">
        <v>0</v>
      </c>
      <c r="J18035" s="302">
        <v>63000000</v>
      </c>
    </row>
    <row r="18036" spans="1:10" x14ac:dyDescent="0.25">
      <c r="A18036">
        <v>41820004</v>
      </c>
      <c r="B18036">
        <v>41844001</v>
      </c>
      <c r="C18036" t="s">
        <v>18831</v>
      </c>
      <c r="D18036" t="s">
        <v>2149</v>
      </c>
      <c r="E18036" t="s">
        <v>18832</v>
      </c>
      <c r="F18036" t="s">
        <v>18833</v>
      </c>
      <c r="G18036" t="s">
        <v>18195</v>
      </c>
      <c r="H18036" t="s">
        <v>1911</v>
      </c>
      <c r="I18036">
        <v>68800</v>
      </c>
      <c r="J18036" s="302">
        <v>72000000</v>
      </c>
    </row>
    <row r="18037" spans="1:10" x14ac:dyDescent="0.25">
      <c r="A18037">
        <v>41821001</v>
      </c>
      <c r="B18037">
        <v>41844002</v>
      </c>
      <c r="C18037" t="s">
        <v>18831</v>
      </c>
      <c r="D18037" t="s">
        <v>2134</v>
      </c>
      <c r="E18037" t="s">
        <v>18832</v>
      </c>
      <c r="F18037" t="s">
        <v>18834</v>
      </c>
      <c r="G18037" t="s">
        <v>18835</v>
      </c>
      <c r="H18037" t="s">
        <v>1911</v>
      </c>
      <c r="I18037">
        <v>77200</v>
      </c>
      <c r="J18037" s="302">
        <v>83000000</v>
      </c>
    </row>
    <row r="18038" spans="1:10" x14ac:dyDescent="0.25">
      <c r="A18038">
        <v>41820002</v>
      </c>
      <c r="B18038">
        <v>41845001</v>
      </c>
      <c r="C18038" t="s">
        <v>18831</v>
      </c>
      <c r="D18038" t="s">
        <v>2149</v>
      </c>
      <c r="E18038" t="s">
        <v>14726</v>
      </c>
      <c r="F18038" t="s">
        <v>14831</v>
      </c>
      <c r="G18038" t="s">
        <v>18836</v>
      </c>
      <c r="H18038" t="s">
        <v>1911</v>
      </c>
      <c r="I18038">
        <v>0</v>
      </c>
      <c r="J18038" s="302">
        <v>62000000</v>
      </c>
    </row>
    <row r="18039" spans="1:10" x14ac:dyDescent="0.25">
      <c r="A18039">
        <v>41820005</v>
      </c>
      <c r="B18039">
        <v>41845002</v>
      </c>
      <c r="C18039" t="s">
        <v>18831</v>
      </c>
      <c r="D18039" t="s">
        <v>2149</v>
      </c>
      <c r="E18039" t="s">
        <v>18832</v>
      </c>
      <c r="F18039" t="s">
        <v>18833</v>
      </c>
      <c r="G18039" t="s">
        <v>18197</v>
      </c>
      <c r="H18039" t="s">
        <v>1911</v>
      </c>
      <c r="I18039">
        <v>77200</v>
      </c>
      <c r="J18039" s="302">
        <v>78000000</v>
      </c>
    </row>
    <row r="18040" spans="1:10" x14ac:dyDescent="0.25">
      <c r="A18040">
        <v>41821002</v>
      </c>
      <c r="B18040">
        <v>41845003</v>
      </c>
      <c r="C18040" t="s">
        <v>18831</v>
      </c>
      <c r="D18040" t="s">
        <v>2134</v>
      </c>
      <c r="E18040" t="s">
        <v>18832</v>
      </c>
      <c r="F18040" t="s">
        <v>18834</v>
      </c>
      <c r="G18040" t="s">
        <v>18837</v>
      </c>
      <c r="H18040" t="s">
        <v>1911</v>
      </c>
      <c r="I18040">
        <v>95000</v>
      </c>
      <c r="J18040" s="302">
        <v>99000000</v>
      </c>
    </row>
    <row r="18041" spans="1:10" x14ac:dyDescent="0.25">
      <c r="A18041">
        <v>41820003</v>
      </c>
      <c r="B18041">
        <v>41846001</v>
      </c>
      <c r="C18041" t="s">
        <v>18831</v>
      </c>
      <c r="D18041" t="s">
        <v>2149</v>
      </c>
      <c r="E18041" t="s">
        <v>14726</v>
      </c>
      <c r="F18041" t="s">
        <v>14831</v>
      </c>
      <c r="G18041" t="s">
        <v>18838</v>
      </c>
      <c r="H18041" t="s">
        <v>1911</v>
      </c>
      <c r="I18041">
        <v>0</v>
      </c>
      <c r="J18041" s="302">
        <v>86800000</v>
      </c>
    </row>
    <row r="18042" spans="1:10" x14ac:dyDescent="0.25">
      <c r="A18042">
        <v>41820006</v>
      </c>
      <c r="B18042">
        <v>41846002</v>
      </c>
      <c r="C18042" t="s">
        <v>18831</v>
      </c>
      <c r="D18042" t="s">
        <v>2149</v>
      </c>
      <c r="E18042" t="s">
        <v>18832</v>
      </c>
      <c r="F18042" t="s">
        <v>18833</v>
      </c>
      <c r="G18042" t="s">
        <v>18839</v>
      </c>
      <c r="H18042" t="s">
        <v>1911</v>
      </c>
      <c r="I18042">
        <v>85600</v>
      </c>
      <c r="J18042" s="302">
        <v>92000000</v>
      </c>
    </row>
    <row r="18043" spans="1:10" x14ac:dyDescent="0.25">
      <c r="A18043">
        <v>41821003</v>
      </c>
      <c r="B18043">
        <v>41846003</v>
      </c>
      <c r="C18043" t="s">
        <v>18831</v>
      </c>
      <c r="D18043" t="s">
        <v>2134</v>
      </c>
      <c r="E18043" t="s">
        <v>18832</v>
      </c>
      <c r="F18043" t="s">
        <v>18834</v>
      </c>
      <c r="G18043" t="s">
        <v>18840</v>
      </c>
      <c r="H18043" t="s">
        <v>1911</v>
      </c>
      <c r="I18043">
        <v>91100</v>
      </c>
      <c r="J18043" s="302">
        <v>98000000</v>
      </c>
    </row>
    <row r="18044" spans="1:10" x14ac:dyDescent="0.25">
      <c r="A18044">
        <v>41820009</v>
      </c>
      <c r="B18044">
        <v>41847001</v>
      </c>
      <c r="C18044" t="s">
        <v>18831</v>
      </c>
      <c r="D18044" t="s">
        <v>2149</v>
      </c>
      <c r="E18044" t="s">
        <v>14726</v>
      </c>
      <c r="F18044" t="s">
        <v>14831</v>
      </c>
      <c r="G18044" t="s">
        <v>18841</v>
      </c>
      <c r="H18044" t="s">
        <v>1911</v>
      </c>
      <c r="I18044">
        <v>0</v>
      </c>
      <c r="J18044" s="302">
        <v>88000000</v>
      </c>
    </row>
    <row r="18045" spans="1:10" x14ac:dyDescent="0.25">
      <c r="A18045">
        <v>41820011</v>
      </c>
      <c r="B18045">
        <v>41847002</v>
      </c>
      <c r="C18045" t="s">
        <v>18831</v>
      </c>
      <c r="D18045" t="s">
        <v>2149</v>
      </c>
      <c r="E18045" t="s">
        <v>18832</v>
      </c>
      <c r="F18045" t="s">
        <v>18833</v>
      </c>
      <c r="G18045" t="s">
        <v>18201</v>
      </c>
      <c r="H18045" t="s">
        <v>1911</v>
      </c>
      <c r="I18045">
        <v>102500</v>
      </c>
      <c r="J18045" s="302">
        <v>109000000</v>
      </c>
    </row>
    <row r="18046" spans="1:10" x14ac:dyDescent="0.25">
      <c r="A18046">
        <v>41820007</v>
      </c>
      <c r="B18046">
        <v>41848001</v>
      </c>
      <c r="C18046" t="s">
        <v>18831</v>
      </c>
      <c r="D18046" t="s">
        <v>2149</v>
      </c>
      <c r="E18046" t="s">
        <v>14726</v>
      </c>
      <c r="F18046" t="s">
        <v>14831</v>
      </c>
      <c r="G18046" t="s">
        <v>18842</v>
      </c>
      <c r="H18046" t="s">
        <v>1911</v>
      </c>
      <c r="I18046">
        <v>0</v>
      </c>
      <c r="J18046" s="302">
        <v>75000000</v>
      </c>
    </row>
    <row r="18047" spans="1:10" x14ac:dyDescent="0.25">
      <c r="A18047">
        <v>41820010</v>
      </c>
      <c r="B18047">
        <v>41848002</v>
      </c>
      <c r="C18047" t="s">
        <v>18831</v>
      </c>
      <c r="D18047" t="s">
        <v>2149</v>
      </c>
      <c r="E18047" t="s">
        <v>18832</v>
      </c>
      <c r="F18047" t="s">
        <v>18833</v>
      </c>
      <c r="G18047" t="s">
        <v>18202</v>
      </c>
      <c r="H18047" t="s">
        <v>1911</v>
      </c>
      <c r="I18047">
        <v>82000</v>
      </c>
      <c r="J18047" s="302">
        <v>86300000</v>
      </c>
    </row>
    <row r="18048" spans="1:10" x14ac:dyDescent="0.25">
      <c r="A18048">
        <v>41821004</v>
      </c>
      <c r="B18048">
        <v>41848003</v>
      </c>
      <c r="C18048" t="s">
        <v>18831</v>
      </c>
      <c r="D18048" t="s">
        <v>2134</v>
      </c>
      <c r="E18048" t="s">
        <v>18832</v>
      </c>
      <c r="F18048" t="s">
        <v>18834</v>
      </c>
      <c r="G18048" t="s">
        <v>18843</v>
      </c>
      <c r="H18048" t="s">
        <v>1911</v>
      </c>
      <c r="I18048">
        <v>0</v>
      </c>
      <c r="J18048" s="302">
        <v>92500000</v>
      </c>
    </row>
    <row r="18049" spans="1:10" x14ac:dyDescent="0.25">
      <c r="A18049">
        <v>41806001</v>
      </c>
      <c r="B18049">
        <v>41888001</v>
      </c>
      <c r="C18049" t="s">
        <v>18831</v>
      </c>
      <c r="D18049" t="s">
        <v>1918</v>
      </c>
      <c r="E18049" t="s">
        <v>14724</v>
      </c>
      <c r="F18049" t="s">
        <v>18844</v>
      </c>
      <c r="G18049" t="s">
        <v>15738</v>
      </c>
      <c r="H18049" t="s">
        <v>1911</v>
      </c>
      <c r="I18049">
        <v>0</v>
      </c>
      <c r="J18049" s="302">
        <v>79000000</v>
      </c>
    </row>
    <row r="18050" spans="1:10" x14ac:dyDescent="0.25">
      <c r="A18050">
        <v>41806002</v>
      </c>
      <c r="B18050">
        <v>41888002</v>
      </c>
      <c r="C18050" t="s">
        <v>18831</v>
      </c>
      <c r="D18050" t="s">
        <v>1918</v>
      </c>
      <c r="E18050" t="s">
        <v>18845</v>
      </c>
      <c r="F18050" t="s">
        <v>18846</v>
      </c>
      <c r="G18050" t="s">
        <v>11853</v>
      </c>
      <c r="H18050" t="s">
        <v>1911</v>
      </c>
      <c r="I18050">
        <v>0</v>
      </c>
      <c r="J18050" s="302">
        <v>102000000</v>
      </c>
    </row>
    <row r="18051" spans="1:10" x14ac:dyDescent="0.25">
      <c r="A18051">
        <v>41806003</v>
      </c>
      <c r="B18051">
        <v>41888003</v>
      </c>
      <c r="C18051" t="s">
        <v>18831</v>
      </c>
      <c r="D18051" t="s">
        <v>1918</v>
      </c>
      <c r="E18051" t="s">
        <v>14724</v>
      </c>
      <c r="F18051" t="s">
        <v>18844</v>
      </c>
      <c r="G18051" t="s">
        <v>15738</v>
      </c>
      <c r="H18051" t="s">
        <v>1911</v>
      </c>
      <c r="I18051">
        <v>0</v>
      </c>
      <c r="J18051" s="302">
        <v>68900000</v>
      </c>
    </row>
    <row r="18052" spans="1:10" x14ac:dyDescent="0.25">
      <c r="A18052">
        <v>41901001</v>
      </c>
      <c r="B18052">
        <v>41932001</v>
      </c>
      <c r="C18052" t="s">
        <v>18847</v>
      </c>
      <c r="D18052" t="s">
        <v>1907</v>
      </c>
      <c r="E18052" t="s">
        <v>18848</v>
      </c>
      <c r="F18052" t="s">
        <v>11973</v>
      </c>
      <c r="G18052" t="s">
        <v>18849</v>
      </c>
      <c r="H18052" t="s">
        <v>1911</v>
      </c>
      <c r="I18052">
        <v>0</v>
      </c>
      <c r="J18052" s="302">
        <v>28000000</v>
      </c>
    </row>
    <row r="18053" spans="1:10" x14ac:dyDescent="0.25">
      <c r="A18053">
        <v>41901002</v>
      </c>
      <c r="B18053">
        <v>41932002</v>
      </c>
      <c r="C18053" t="s">
        <v>18847</v>
      </c>
      <c r="D18053" t="s">
        <v>1907</v>
      </c>
      <c r="E18053" t="s">
        <v>18848</v>
      </c>
      <c r="F18053" t="s">
        <v>5407</v>
      </c>
      <c r="G18053" t="s">
        <v>18850</v>
      </c>
      <c r="H18053" t="s">
        <v>1911</v>
      </c>
      <c r="I18053">
        <v>0</v>
      </c>
      <c r="J18053" s="302">
        <v>54500000</v>
      </c>
    </row>
    <row r="18054" spans="1:10" x14ac:dyDescent="0.25">
      <c r="A18054">
        <v>41901003</v>
      </c>
      <c r="B18054">
        <v>41932003</v>
      </c>
      <c r="C18054" t="s">
        <v>18847</v>
      </c>
      <c r="D18054" t="s">
        <v>1907</v>
      </c>
      <c r="E18054" t="s">
        <v>18851</v>
      </c>
      <c r="F18054" t="s">
        <v>18852</v>
      </c>
      <c r="G18054" t="s">
        <v>18853</v>
      </c>
      <c r="H18054" t="s">
        <v>1911</v>
      </c>
      <c r="I18054">
        <v>0</v>
      </c>
      <c r="J18054" s="302">
        <v>95500000</v>
      </c>
    </row>
    <row r="18055" spans="1:10" x14ac:dyDescent="0.25">
      <c r="A18055">
        <v>41901004</v>
      </c>
      <c r="B18055">
        <v>41932004</v>
      </c>
      <c r="C18055" t="s">
        <v>18847</v>
      </c>
      <c r="D18055" t="s">
        <v>1907</v>
      </c>
      <c r="E18055" t="s">
        <v>18851</v>
      </c>
      <c r="F18055" t="s">
        <v>18852</v>
      </c>
      <c r="G18055" t="s">
        <v>18854</v>
      </c>
      <c r="H18055" t="s">
        <v>1911</v>
      </c>
      <c r="I18055">
        <v>0</v>
      </c>
      <c r="J18055" s="302">
        <v>95500000</v>
      </c>
    </row>
    <row r="18056" spans="1:10" x14ac:dyDescent="0.25">
      <c r="A18056">
        <v>42017001</v>
      </c>
      <c r="B18056">
        <v>42057001</v>
      </c>
      <c r="C18056" t="s">
        <v>18546</v>
      </c>
      <c r="D18056" t="s">
        <v>1977</v>
      </c>
      <c r="E18056" t="s">
        <v>18546</v>
      </c>
      <c r="F18056" t="s">
        <v>2016</v>
      </c>
      <c r="G18056" t="s">
        <v>2017</v>
      </c>
      <c r="H18056" t="s">
        <v>1911</v>
      </c>
      <c r="I18056">
        <v>0</v>
      </c>
      <c r="J18056" s="302">
        <v>4100000</v>
      </c>
    </row>
    <row r="18057" spans="1:10" x14ac:dyDescent="0.25">
      <c r="A18057">
        <v>42119001</v>
      </c>
      <c r="B18057">
        <v>42151001</v>
      </c>
      <c r="C18057" t="s">
        <v>18855</v>
      </c>
      <c r="D18057" t="s">
        <v>1926</v>
      </c>
      <c r="E18057" t="s">
        <v>18856</v>
      </c>
      <c r="F18057" t="s">
        <v>1924</v>
      </c>
      <c r="G18057" t="s">
        <v>18857</v>
      </c>
      <c r="H18057" t="s">
        <v>1980</v>
      </c>
      <c r="I18057">
        <v>17900</v>
      </c>
      <c r="J18057" s="302">
        <v>16100000</v>
      </c>
    </row>
    <row r="18058" spans="1:10" x14ac:dyDescent="0.25">
      <c r="A18058">
        <v>42119002</v>
      </c>
      <c r="B18058">
        <v>42151002</v>
      </c>
      <c r="C18058" t="s">
        <v>18855</v>
      </c>
      <c r="D18058" t="s">
        <v>1926</v>
      </c>
      <c r="E18058" t="s">
        <v>18856</v>
      </c>
      <c r="F18058" t="s">
        <v>18858</v>
      </c>
      <c r="G18058" t="s">
        <v>18859</v>
      </c>
      <c r="H18058" t="s">
        <v>1911</v>
      </c>
      <c r="I18058">
        <v>0</v>
      </c>
      <c r="J18058" s="302">
        <v>17400000</v>
      </c>
    </row>
    <row r="18059" spans="1:10" x14ac:dyDescent="0.25">
      <c r="A18059">
        <v>42119003</v>
      </c>
      <c r="B18059">
        <v>42151003</v>
      </c>
      <c r="C18059" t="s">
        <v>18855</v>
      </c>
      <c r="D18059" t="s">
        <v>1926</v>
      </c>
      <c r="E18059" t="s">
        <v>18856</v>
      </c>
      <c r="F18059" t="s">
        <v>18860</v>
      </c>
      <c r="G18059" t="s">
        <v>18861</v>
      </c>
      <c r="H18059" t="s">
        <v>1911</v>
      </c>
      <c r="I18059">
        <v>0</v>
      </c>
      <c r="J18059" s="302">
        <v>14300000</v>
      </c>
    </row>
    <row r="18060" spans="1:10" x14ac:dyDescent="0.25">
      <c r="A18060">
        <v>42119004</v>
      </c>
      <c r="B18060">
        <v>42151004</v>
      </c>
      <c r="C18060" t="s">
        <v>18855</v>
      </c>
      <c r="D18060" t="s">
        <v>1926</v>
      </c>
      <c r="E18060" t="s">
        <v>18856</v>
      </c>
      <c r="F18060" t="s">
        <v>18862</v>
      </c>
      <c r="G18060" t="s">
        <v>18861</v>
      </c>
      <c r="H18060" t="s">
        <v>1911</v>
      </c>
      <c r="I18060">
        <v>0</v>
      </c>
      <c r="J18060" s="302">
        <v>8200000</v>
      </c>
    </row>
    <row r="18061" spans="1:10" x14ac:dyDescent="0.25">
      <c r="A18061">
        <v>42119005</v>
      </c>
      <c r="B18061">
        <v>42151005</v>
      </c>
      <c r="C18061" t="s">
        <v>18855</v>
      </c>
      <c r="D18061" t="s">
        <v>1926</v>
      </c>
      <c r="E18061" t="s">
        <v>18856</v>
      </c>
      <c r="F18061" t="s">
        <v>1988</v>
      </c>
      <c r="G18061" t="s">
        <v>18863</v>
      </c>
      <c r="H18061" t="s">
        <v>1980</v>
      </c>
      <c r="I18061">
        <v>20600</v>
      </c>
      <c r="J18061" s="302">
        <v>24600000</v>
      </c>
    </row>
    <row r="18062" spans="1:10" x14ac:dyDescent="0.25">
      <c r="A18062">
        <v>42201001</v>
      </c>
      <c r="B18062">
        <v>42232001</v>
      </c>
      <c r="C18062" t="s">
        <v>18864</v>
      </c>
      <c r="D18062" t="s">
        <v>1907</v>
      </c>
      <c r="E18062" t="s">
        <v>18865</v>
      </c>
      <c r="F18062" t="s">
        <v>2083</v>
      </c>
      <c r="G18062" t="s">
        <v>18866</v>
      </c>
      <c r="H18062" t="s">
        <v>1911</v>
      </c>
      <c r="I18062">
        <v>0</v>
      </c>
      <c r="J18062" s="302">
        <v>45000000</v>
      </c>
    </row>
    <row r="18063" spans="1:10" x14ac:dyDescent="0.25">
      <c r="A18063">
        <v>42317003</v>
      </c>
      <c r="B18063">
        <v>42353001</v>
      </c>
      <c r="C18063" t="s">
        <v>18867</v>
      </c>
      <c r="D18063" t="s">
        <v>1977</v>
      </c>
      <c r="E18063" t="s">
        <v>2208</v>
      </c>
      <c r="F18063" t="s">
        <v>18868</v>
      </c>
      <c r="G18063" t="s">
        <v>12102</v>
      </c>
      <c r="H18063" t="s">
        <v>1911</v>
      </c>
      <c r="I18063">
        <v>0</v>
      </c>
      <c r="J18063" s="302">
        <v>8800000</v>
      </c>
    </row>
    <row r="18064" spans="1:10" x14ac:dyDescent="0.25">
      <c r="A18064">
        <v>42317005</v>
      </c>
      <c r="B18064">
        <v>42353002</v>
      </c>
      <c r="C18064" t="s">
        <v>18867</v>
      </c>
      <c r="D18064" t="s">
        <v>1977</v>
      </c>
      <c r="E18064" t="s">
        <v>2208</v>
      </c>
      <c r="F18064" t="s">
        <v>18869</v>
      </c>
      <c r="G18064" t="s">
        <v>12102</v>
      </c>
      <c r="H18064" t="s">
        <v>1911</v>
      </c>
      <c r="I18064">
        <v>0</v>
      </c>
      <c r="J18064" s="302">
        <v>13800000</v>
      </c>
    </row>
    <row r="18065" spans="1:10" x14ac:dyDescent="0.25">
      <c r="A18065">
        <v>42317006</v>
      </c>
      <c r="B18065">
        <v>42353003</v>
      </c>
      <c r="C18065" t="s">
        <v>18867</v>
      </c>
      <c r="D18065" t="s">
        <v>1977</v>
      </c>
      <c r="E18065" t="s">
        <v>2208</v>
      </c>
      <c r="F18065" t="s">
        <v>18870</v>
      </c>
      <c r="G18065" t="s">
        <v>12102</v>
      </c>
      <c r="H18065" t="s">
        <v>1911</v>
      </c>
      <c r="I18065">
        <v>0</v>
      </c>
      <c r="J18065" s="302">
        <v>9800000</v>
      </c>
    </row>
    <row r="18066" spans="1:10" x14ac:dyDescent="0.25">
      <c r="A18066">
        <v>42317001</v>
      </c>
      <c r="B18066">
        <v>42356001</v>
      </c>
      <c r="C18066" t="s">
        <v>18867</v>
      </c>
      <c r="D18066" t="s">
        <v>1977</v>
      </c>
      <c r="E18066" t="s">
        <v>7136</v>
      </c>
      <c r="F18066" t="s">
        <v>18871</v>
      </c>
      <c r="G18066" t="s">
        <v>12102</v>
      </c>
      <c r="H18066" t="s">
        <v>1911</v>
      </c>
      <c r="I18066">
        <v>0</v>
      </c>
      <c r="J18066" s="302">
        <v>4300000</v>
      </c>
    </row>
    <row r="18067" spans="1:10" x14ac:dyDescent="0.25">
      <c r="A18067">
        <v>42317007</v>
      </c>
      <c r="B18067">
        <v>42356002</v>
      </c>
      <c r="C18067" t="s">
        <v>18867</v>
      </c>
      <c r="D18067" t="s">
        <v>1977</v>
      </c>
      <c r="E18067" t="s">
        <v>18872</v>
      </c>
      <c r="F18067" t="s">
        <v>18868</v>
      </c>
      <c r="G18067" t="s">
        <v>12102</v>
      </c>
      <c r="H18067" t="s">
        <v>1911</v>
      </c>
      <c r="I18067">
        <v>0</v>
      </c>
      <c r="J18067" s="302">
        <v>7500000</v>
      </c>
    </row>
    <row r="18068" spans="1:10" x14ac:dyDescent="0.25">
      <c r="A18068">
        <v>42317008</v>
      </c>
      <c r="B18068">
        <v>42356003</v>
      </c>
      <c r="C18068" t="s">
        <v>18867</v>
      </c>
      <c r="D18068" t="s">
        <v>1977</v>
      </c>
      <c r="E18068" t="s">
        <v>18873</v>
      </c>
      <c r="F18068" t="s">
        <v>18874</v>
      </c>
      <c r="G18068" t="s">
        <v>12102</v>
      </c>
      <c r="H18068" t="s">
        <v>1911</v>
      </c>
      <c r="I18068">
        <v>0</v>
      </c>
      <c r="J18068" s="302">
        <v>5200000</v>
      </c>
    </row>
    <row r="18069" spans="1:10" x14ac:dyDescent="0.25">
      <c r="A18069">
        <v>42317002</v>
      </c>
      <c r="B18069">
        <v>42357001</v>
      </c>
      <c r="C18069" t="s">
        <v>18867</v>
      </c>
      <c r="D18069" t="s">
        <v>1977</v>
      </c>
      <c r="E18069" t="s">
        <v>18875</v>
      </c>
      <c r="F18069" t="s">
        <v>18868</v>
      </c>
      <c r="G18069" t="s">
        <v>12102</v>
      </c>
      <c r="H18069" t="s">
        <v>1911</v>
      </c>
      <c r="I18069">
        <v>0</v>
      </c>
      <c r="J18069" s="302">
        <v>8700000</v>
      </c>
    </row>
    <row r="18070" spans="1:10" x14ac:dyDescent="0.25">
      <c r="A18070">
        <v>42317004</v>
      </c>
      <c r="B18070">
        <v>42357002</v>
      </c>
      <c r="C18070" t="s">
        <v>18867</v>
      </c>
      <c r="D18070" t="s">
        <v>1977</v>
      </c>
      <c r="E18070" t="s">
        <v>18876</v>
      </c>
      <c r="F18070" t="s">
        <v>18869</v>
      </c>
      <c r="G18070" t="s">
        <v>12102</v>
      </c>
      <c r="H18070" t="s">
        <v>1911</v>
      </c>
      <c r="I18070">
        <v>0</v>
      </c>
      <c r="J18070" s="302">
        <v>16600000</v>
      </c>
    </row>
    <row r="18071" spans="1:10" x14ac:dyDescent="0.25">
      <c r="A18071">
        <v>42317009</v>
      </c>
      <c r="B18071">
        <v>42357003</v>
      </c>
      <c r="C18071" t="s">
        <v>18867</v>
      </c>
      <c r="D18071" t="s">
        <v>1977</v>
      </c>
      <c r="E18071" t="s">
        <v>18875</v>
      </c>
      <c r="F18071" t="s">
        <v>18869</v>
      </c>
      <c r="G18071" t="s">
        <v>12102</v>
      </c>
      <c r="H18071" t="s">
        <v>1911</v>
      </c>
      <c r="I18071">
        <v>0</v>
      </c>
      <c r="J18071" s="302">
        <v>11500000</v>
      </c>
    </row>
    <row r="18072" spans="1:10" x14ac:dyDescent="0.25">
      <c r="A18072">
        <v>42425001</v>
      </c>
      <c r="B18072">
        <v>42484001</v>
      </c>
      <c r="C18072" t="s">
        <v>18877</v>
      </c>
      <c r="D18072" t="s">
        <v>15421</v>
      </c>
      <c r="E18072" t="s">
        <v>1941</v>
      </c>
      <c r="F18072" t="s">
        <v>4193</v>
      </c>
      <c r="G18072" t="s">
        <v>15489</v>
      </c>
      <c r="H18072" t="s">
        <v>1911</v>
      </c>
      <c r="I18072">
        <v>0</v>
      </c>
      <c r="J18072" s="302">
        <v>400800000</v>
      </c>
    </row>
    <row r="18073" spans="1:10" x14ac:dyDescent="0.25">
      <c r="A18073">
        <v>42501001</v>
      </c>
      <c r="B18073">
        <v>42532001</v>
      </c>
      <c r="C18073" t="s">
        <v>18878</v>
      </c>
      <c r="D18073" t="s">
        <v>1907</v>
      </c>
      <c r="E18073" t="s">
        <v>2154</v>
      </c>
      <c r="F18073" t="s">
        <v>18879</v>
      </c>
      <c r="G18073" t="s">
        <v>18880</v>
      </c>
      <c r="H18073" t="s">
        <v>1911</v>
      </c>
      <c r="I18073">
        <v>0</v>
      </c>
      <c r="J18073" s="302">
        <v>52500000</v>
      </c>
    </row>
    <row r="18074" spans="1:10" x14ac:dyDescent="0.25">
      <c r="A18074">
        <v>42501002</v>
      </c>
      <c r="B18074">
        <v>42532002</v>
      </c>
      <c r="C18074" t="s">
        <v>18878</v>
      </c>
      <c r="D18074" t="s">
        <v>1907</v>
      </c>
      <c r="E18074" t="s">
        <v>2154</v>
      </c>
      <c r="F18074" t="s">
        <v>18879</v>
      </c>
      <c r="G18074" t="s">
        <v>18881</v>
      </c>
      <c r="H18074" t="s">
        <v>1911</v>
      </c>
      <c r="I18074">
        <v>0</v>
      </c>
      <c r="J18074" s="302">
        <v>48500000</v>
      </c>
    </row>
    <row r="18075" spans="1:10" x14ac:dyDescent="0.25">
      <c r="A18075">
        <v>42520001</v>
      </c>
      <c r="B18075">
        <v>42546001</v>
      </c>
      <c r="C18075" t="s">
        <v>18878</v>
      </c>
      <c r="D18075" t="s">
        <v>2149</v>
      </c>
      <c r="E18075" t="s">
        <v>2154</v>
      </c>
      <c r="F18075" t="s">
        <v>18879</v>
      </c>
      <c r="G18075" t="s">
        <v>18882</v>
      </c>
      <c r="H18075" t="s">
        <v>1911</v>
      </c>
      <c r="I18075">
        <v>0</v>
      </c>
      <c r="J18075" s="302">
        <v>66000000</v>
      </c>
    </row>
    <row r="18076" spans="1:10" x14ac:dyDescent="0.25">
      <c r="A18076">
        <v>42619001</v>
      </c>
      <c r="B18076">
        <v>42652001</v>
      </c>
      <c r="C18076" t="s">
        <v>18883</v>
      </c>
      <c r="D18076" t="s">
        <v>1926</v>
      </c>
      <c r="E18076" t="s">
        <v>18884</v>
      </c>
      <c r="F18076" t="s">
        <v>18640</v>
      </c>
      <c r="G18076" t="s">
        <v>12102</v>
      </c>
      <c r="H18076" t="s">
        <v>1911</v>
      </c>
      <c r="I18076">
        <v>0</v>
      </c>
      <c r="J18076" s="302">
        <v>25100000</v>
      </c>
    </row>
    <row r="18077" spans="1:10" x14ac:dyDescent="0.25">
      <c r="A18077">
        <v>42617003</v>
      </c>
      <c r="B18077">
        <v>42653001</v>
      </c>
      <c r="C18077" t="s">
        <v>18883</v>
      </c>
      <c r="D18077" t="s">
        <v>1977</v>
      </c>
      <c r="E18077" t="s">
        <v>18885</v>
      </c>
      <c r="F18077" t="s">
        <v>18886</v>
      </c>
      <c r="G18077" t="s">
        <v>12102</v>
      </c>
      <c r="H18077" t="s">
        <v>1911</v>
      </c>
      <c r="I18077">
        <v>0</v>
      </c>
      <c r="J18077" s="302">
        <v>9800000</v>
      </c>
    </row>
    <row r="18078" spans="1:10" x14ac:dyDescent="0.25">
      <c r="A18078">
        <v>42617001</v>
      </c>
      <c r="B18078">
        <v>42656001</v>
      </c>
      <c r="C18078" t="s">
        <v>18883</v>
      </c>
      <c r="D18078" t="s">
        <v>1977</v>
      </c>
      <c r="E18078" t="s">
        <v>12305</v>
      </c>
      <c r="F18078" t="s">
        <v>18887</v>
      </c>
      <c r="G18078" t="s">
        <v>12102</v>
      </c>
      <c r="H18078" t="s">
        <v>1911</v>
      </c>
      <c r="I18078">
        <v>0</v>
      </c>
      <c r="J18078" s="302">
        <v>4200000</v>
      </c>
    </row>
    <row r="18079" spans="1:10" x14ac:dyDescent="0.25">
      <c r="A18079">
        <v>42617002</v>
      </c>
      <c r="B18079">
        <v>42657001</v>
      </c>
      <c r="C18079" t="s">
        <v>18883</v>
      </c>
      <c r="D18079" t="s">
        <v>1977</v>
      </c>
      <c r="E18079" t="s">
        <v>18888</v>
      </c>
      <c r="F18079" t="s">
        <v>18886</v>
      </c>
      <c r="G18079" t="s">
        <v>12102</v>
      </c>
      <c r="H18079" t="s">
        <v>1911</v>
      </c>
      <c r="I18079">
        <v>0</v>
      </c>
      <c r="J18079" s="302">
        <v>10300000</v>
      </c>
    </row>
    <row r="18080" spans="1:10" x14ac:dyDescent="0.25">
      <c r="A18080">
        <v>42701001</v>
      </c>
      <c r="B18080">
        <v>42733001</v>
      </c>
      <c r="C18080" t="s">
        <v>18889</v>
      </c>
      <c r="D18080" t="s">
        <v>1907</v>
      </c>
      <c r="E18080" t="s">
        <v>18890</v>
      </c>
      <c r="F18080" t="s">
        <v>18891</v>
      </c>
      <c r="G18080" t="s">
        <v>2445</v>
      </c>
      <c r="H18080" t="s">
        <v>1911</v>
      </c>
      <c r="I18080">
        <v>0</v>
      </c>
      <c r="J18080" s="302">
        <v>249900000</v>
      </c>
    </row>
    <row r="18081" spans="1:10" x14ac:dyDescent="0.25">
      <c r="A18081">
        <v>42701002</v>
      </c>
      <c r="B18081">
        <v>42733002</v>
      </c>
      <c r="C18081" t="s">
        <v>18889</v>
      </c>
      <c r="D18081" t="s">
        <v>1907</v>
      </c>
      <c r="E18081" t="s">
        <v>18890</v>
      </c>
      <c r="F18081" t="s">
        <v>18892</v>
      </c>
      <c r="G18081" t="s">
        <v>2445</v>
      </c>
      <c r="H18081" t="s">
        <v>1911</v>
      </c>
      <c r="I18081">
        <v>0</v>
      </c>
      <c r="J18081" s="302">
        <v>308100000</v>
      </c>
    </row>
    <row r="18082" spans="1:10" x14ac:dyDescent="0.25">
      <c r="A18082">
        <v>42701003</v>
      </c>
      <c r="B18082">
        <v>42733003</v>
      </c>
      <c r="C18082" t="s">
        <v>18889</v>
      </c>
      <c r="D18082" t="s">
        <v>1907</v>
      </c>
      <c r="E18082" t="s">
        <v>18890</v>
      </c>
      <c r="F18082" t="s">
        <v>18893</v>
      </c>
      <c r="G18082" t="s">
        <v>2445</v>
      </c>
      <c r="H18082" t="s">
        <v>1911</v>
      </c>
      <c r="I18082">
        <v>0</v>
      </c>
      <c r="J18082" s="302">
        <v>235000000</v>
      </c>
    </row>
    <row r="18083" spans="1:10" x14ac:dyDescent="0.25">
      <c r="A18083">
        <v>42701004</v>
      </c>
      <c r="B18083">
        <v>42733004</v>
      </c>
      <c r="C18083" t="s">
        <v>18889</v>
      </c>
      <c r="D18083" t="s">
        <v>1907</v>
      </c>
      <c r="E18083" t="s">
        <v>18890</v>
      </c>
      <c r="F18083" t="s">
        <v>10362</v>
      </c>
      <c r="G18083" t="s">
        <v>18894</v>
      </c>
      <c r="H18083" t="s">
        <v>1911</v>
      </c>
      <c r="I18083">
        <v>109300</v>
      </c>
      <c r="J18083" s="302">
        <v>115000000</v>
      </c>
    </row>
    <row r="18084" spans="1:10" x14ac:dyDescent="0.25">
      <c r="A18084">
        <v>42701005</v>
      </c>
      <c r="B18084">
        <v>42733005</v>
      </c>
      <c r="C18084" t="s">
        <v>18889</v>
      </c>
      <c r="D18084" t="s">
        <v>1907</v>
      </c>
      <c r="E18084" t="s">
        <v>18890</v>
      </c>
      <c r="F18084" t="s">
        <v>18895</v>
      </c>
      <c r="G18084" t="s">
        <v>18896</v>
      </c>
      <c r="H18084" t="s">
        <v>1911</v>
      </c>
      <c r="I18084">
        <v>134400</v>
      </c>
      <c r="J18084" s="302">
        <v>140000000</v>
      </c>
    </row>
    <row r="18085" spans="1:10" x14ac:dyDescent="0.25">
      <c r="A18085">
        <v>42701006</v>
      </c>
      <c r="B18085">
        <v>42733006</v>
      </c>
      <c r="C18085" t="s">
        <v>18889</v>
      </c>
      <c r="D18085" t="s">
        <v>1907</v>
      </c>
      <c r="E18085" t="s">
        <v>18890</v>
      </c>
      <c r="F18085" t="s">
        <v>12461</v>
      </c>
      <c r="G18085" t="s">
        <v>18897</v>
      </c>
      <c r="H18085" t="s">
        <v>1911</v>
      </c>
      <c r="I18085">
        <v>158400</v>
      </c>
      <c r="J18085" s="302">
        <v>165000000</v>
      </c>
    </row>
    <row r="18086" spans="1:10" x14ac:dyDescent="0.25">
      <c r="A18086">
        <v>42706004</v>
      </c>
      <c r="B18086">
        <v>42735001</v>
      </c>
      <c r="C18086" t="s">
        <v>18889</v>
      </c>
      <c r="D18086" t="s">
        <v>1918</v>
      </c>
      <c r="E18086" t="s">
        <v>18898</v>
      </c>
      <c r="F18086" t="s">
        <v>10362</v>
      </c>
      <c r="G18086" t="s">
        <v>18899</v>
      </c>
      <c r="H18086" t="s">
        <v>1911</v>
      </c>
      <c r="I18086">
        <v>115200</v>
      </c>
      <c r="J18086" s="302">
        <v>120000000</v>
      </c>
    </row>
    <row r="18087" spans="1:10" x14ac:dyDescent="0.25">
      <c r="A18087">
        <v>42706001</v>
      </c>
      <c r="B18087">
        <v>42736001</v>
      </c>
      <c r="C18087" t="s">
        <v>18889</v>
      </c>
      <c r="D18087" t="s">
        <v>1918</v>
      </c>
      <c r="E18087" t="s">
        <v>18900</v>
      </c>
      <c r="F18087" t="s">
        <v>18891</v>
      </c>
      <c r="G18087" t="s">
        <v>18901</v>
      </c>
      <c r="H18087" t="s">
        <v>1911</v>
      </c>
      <c r="I18087">
        <v>0</v>
      </c>
      <c r="J18087" s="302">
        <v>423800000</v>
      </c>
    </row>
    <row r="18088" spans="1:10" x14ac:dyDescent="0.25">
      <c r="A18088">
        <v>42706002</v>
      </c>
      <c r="B18088">
        <v>42736002</v>
      </c>
      <c r="C18088" t="s">
        <v>18889</v>
      </c>
      <c r="D18088" t="s">
        <v>1918</v>
      </c>
      <c r="E18088" t="s">
        <v>18898</v>
      </c>
      <c r="F18088" t="s">
        <v>18891</v>
      </c>
      <c r="G18088" t="s">
        <v>2445</v>
      </c>
      <c r="H18088" t="s">
        <v>1911</v>
      </c>
      <c r="I18088">
        <v>0</v>
      </c>
      <c r="J18088" s="302">
        <v>349700000</v>
      </c>
    </row>
    <row r="18089" spans="1:10" x14ac:dyDescent="0.25">
      <c r="A18089">
        <v>42706003</v>
      </c>
      <c r="B18089">
        <v>42736003</v>
      </c>
      <c r="C18089" t="s">
        <v>18889</v>
      </c>
      <c r="D18089" t="s">
        <v>1918</v>
      </c>
      <c r="E18089" t="s">
        <v>18898</v>
      </c>
      <c r="F18089" t="s">
        <v>12461</v>
      </c>
      <c r="G18089" t="s">
        <v>2445</v>
      </c>
      <c r="H18089" t="s">
        <v>1911</v>
      </c>
      <c r="I18089">
        <v>0</v>
      </c>
      <c r="J18089" s="302">
        <v>400000000</v>
      </c>
    </row>
    <row r="18090" spans="1:10" x14ac:dyDescent="0.25">
      <c r="A18090">
        <v>42706005</v>
      </c>
      <c r="B18090">
        <v>42736004</v>
      </c>
      <c r="C18090" t="s">
        <v>18889</v>
      </c>
      <c r="D18090" t="s">
        <v>1918</v>
      </c>
      <c r="E18090" t="s">
        <v>18898</v>
      </c>
      <c r="F18090" t="s">
        <v>18895</v>
      </c>
      <c r="G18090" t="s">
        <v>18902</v>
      </c>
      <c r="H18090" t="s">
        <v>1911</v>
      </c>
      <c r="I18090">
        <v>139200</v>
      </c>
      <c r="J18090" s="302">
        <v>145000000</v>
      </c>
    </row>
    <row r="18091" spans="1:10" x14ac:dyDescent="0.25">
      <c r="A18091">
        <v>42817002</v>
      </c>
      <c r="B18091">
        <v>42854001</v>
      </c>
      <c r="C18091" t="s">
        <v>18903</v>
      </c>
      <c r="D18091" t="s">
        <v>1977</v>
      </c>
      <c r="E18091" t="s">
        <v>7686</v>
      </c>
      <c r="F18091" t="s">
        <v>2016</v>
      </c>
      <c r="G18091" t="s">
        <v>2017</v>
      </c>
      <c r="H18091" t="s">
        <v>1980</v>
      </c>
      <c r="I18091">
        <v>7300</v>
      </c>
      <c r="J18091" s="302">
        <v>8000000</v>
      </c>
    </row>
    <row r="18092" spans="1:10" x14ac:dyDescent="0.25">
      <c r="A18092">
        <v>42817003</v>
      </c>
      <c r="B18092">
        <v>42855001</v>
      </c>
      <c r="C18092" t="s">
        <v>18903</v>
      </c>
      <c r="D18092" t="s">
        <v>1977</v>
      </c>
      <c r="E18092" t="s">
        <v>14372</v>
      </c>
      <c r="F18092" t="s">
        <v>2065</v>
      </c>
      <c r="G18092" t="s">
        <v>2066</v>
      </c>
      <c r="H18092" t="s">
        <v>1911</v>
      </c>
      <c r="I18092">
        <v>5400</v>
      </c>
      <c r="J18092" s="302">
        <v>5700000</v>
      </c>
    </row>
    <row r="18093" spans="1:10" x14ac:dyDescent="0.25">
      <c r="A18093">
        <v>42817005</v>
      </c>
      <c r="B18093">
        <v>42855002</v>
      </c>
      <c r="C18093" t="s">
        <v>18903</v>
      </c>
      <c r="D18093" t="s">
        <v>1977</v>
      </c>
      <c r="E18093" t="s">
        <v>14372</v>
      </c>
      <c r="F18093" t="s">
        <v>2016</v>
      </c>
      <c r="G18093" t="s">
        <v>16193</v>
      </c>
      <c r="H18093" t="s">
        <v>1980</v>
      </c>
      <c r="I18093">
        <v>5400</v>
      </c>
      <c r="J18093" s="302">
        <v>5800000</v>
      </c>
    </row>
    <row r="18094" spans="1:10" x14ac:dyDescent="0.25">
      <c r="A18094">
        <v>42817001</v>
      </c>
      <c r="B18094">
        <v>42856001</v>
      </c>
      <c r="C18094" t="s">
        <v>18903</v>
      </c>
      <c r="D18094" t="s">
        <v>1977</v>
      </c>
      <c r="E18094" t="s">
        <v>18904</v>
      </c>
      <c r="F18094" t="s">
        <v>2016</v>
      </c>
      <c r="G18094" t="s">
        <v>7066</v>
      </c>
      <c r="H18094" t="s">
        <v>1911</v>
      </c>
      <c r="I18094">
        <v>0</v>
      </c>
      <c r="J18094" s="302">
        <v>7100000</v>
      </c>
    </row>
    <row r="18095" spans="1:10" x14ac:dyDescent="0.25">
      <c r="A18095">
        <v>42817004</v>
      </c>
      <c r="B18095">
        <v>42856002</v>
      </c>
      <c r="C18095" t="s">
        <v>18903</v>
      </c>
      <c r="D18095" t="s">
        <v>1977</v>
      </c>
      <c r="E18095" t="s">
        <v>18905</v>
      </c>
      <c r="F18095" t="s">
        <v>2016</v>
      </c>
      <c r="G18095" t="s">
        <v>7066</v>
      </c>
      <c r="H18095" t="s">
        <v>1911</v>
      </c>
      <c r="I18095">
        <v>6000</v>
      </c>
      <c r="J18095" s="302">
        <v>6300000</v>
      </c>
    </row>
    <row r="18096" spans="1:10" x14ac:dyDescent="0.25">
      <c r="A18096">
        <v>42817006</v>
      </c>
      <c r="B18096">
        <v>42856003</v>
      </c>
      <c r="C18096" t="s">
        <v>18903</v>
      </c>
      <c r="D18096" t="s">
        <v>1977</v>
      </c>
      <c r="E18096" t="s">
        <v>18906</v>
      </c>
      <c r="F18096" t="s">
        <v>2016</v>
      </c>
      <c r="G18096" t="s">
        <v>7066</v>
      </c>
      <c r="H18096" t="s">
        <v>1911</v>
      </c>
      <c r="I18096">
        <v>4900</v>
      </c>
      <c r="J18096" s="302">
        <v>5200000</v>
      </c>
    </row>
    <row r="18097" spans="1:10" x14ac:dyDescent="0.25">
      <c r="A18097">
        <v>42817010</v>
      </c>
      <c r="B18097">
        <v>42856004</v>
      </c>
      <c r="C18097" t="s">
        <v>18903</v>
      </c>
      <c r="D18097" t="s">
        <v>1977</v>
      </c>
      <c r="E18097" t="s">
        <v>18907</v>
      </c>
      <c r="F18097" t="s">
        <v>2016</v>
      </c>
      <c r="G18097" t="s">
        <v>17627</v>
      </c>
      <c r="H18097" t="s">
        <v>1980</v>
      </c>
      <c r="I18097">
        <v>7400</v>
      </c>
      <c r="J18097" s="302">
        <v>8000000</v>
      </c>
    </row>
    <row r="18098" spans="1:10" x14ac:dyDescent="0.25">
      <c r="A18098">
        <v>42817011</v>
      </c>
      <c r="B18098">
        <v>42856005</v>
      </c>
      <c r="C18098" t="s">
        <v>18903</v>
      </c>
      <c r="D18098" t="s">
        <v>1977</v>
      </c>
      <c r="E18098" t="s">
        <v>18908</v>
      </c>
      <c r="F18098" t="s">
        <v>3477</v>
      </c>
      <c r="G18098" t="s">
        <v>12725</v>
      </c>
      <c r="H18098" t="s">
        <v>1911</v>
      </c>
      <c r="I18098">
        <v>13700</v>
      </c>
      <c r="J18098" s="302">
        <v>14400000</v>
      </c>
    </row>
    <row r="18099" spans="1:10" x14ac:dyDescent="0.25">
      <c r="A18099">
        <v>42817012</v>
      </c>
      <c r="B18099">
        <v>42856006</v>
      </c>
      <c r="C18099" t="s">
        <v>18903</v>
      </c>
      <c r="D18099" t="s">
        <v>1977</v>
      </c>
      <c r="E18099" t="s">
        <v>18909</v>
      </c>
      <c r="F18099" t="s">
        <v>2016</v>
      </c>
      <c r="G18099" t="s">
        <v>7066</v>
      </c>
      <c r="H18099" t="s">
        <v>1980</v>
      </c>
      <c r="I18099">
        <v>6900</v>
      </c>
      <c r="J18099" s="302">
        <v>7700000</v>
      </c>
    </row>
    <row r="18100" spans="1:10" x14ac:dyDescent="0.25">
      <c r="A18100">
        <v>42817007</v>
      </c>
      <c r="B18100">
        <v>42857001</v>
      </c>
      <c r="C18100" t="s">
        <v>18903</v>
      </c>
      <c r="D18100" t="s">
        <v>1977</v>
      </c>
      <c r="E18100" t="s">
        <v>12028</v>
      </c>
      <c r="F18100" t="s">
        <v>18910</v>
      </c>
      <c r="G18100" t="s">
        <v>2017</v>
      </c>
      <c r="H18100" t="s">
        <v>1980</v>
      </c>
      <c r="I18100">
        <v>4600</v>
      </c>
      <c r="J18100" s="302">
        <v>5200000</v>
      </c>
    </row>
    <row r="18101" spans="1:10" x14ac:dyDescent="0.25">
      <c r="A18101">
        <v>42817008</v>
      </c>
      <c r="B18101">
        <v>42857002</v>
      </c>
      <c r="C18101" t="s">
        <v>18903</v>
      </c>
      <c r="D18101" t="s">
        <v>1977</v>
      </c>
      <c r="E18101" t="s">
        <v>14964</v>
      </c>
      <c r="F18101" t="s">
        <v>18911</v>
      </c>
      <c r="G18101" t="s">
        <v>7204</v>
      </c>
      <c r="H18101" t="s">
        <v>1911</v>
      </c>
      <c r="I18101">
        <v>4400</v>
      </c>
      <c r="J18101" s="302">
        <v>4600000</v>
      </c>
    </row>
    <row r="18102" spans="1:10" x14ac:dyDescent="0.25">
      <c r="A18102">
        <v>42817009</v>
      </c>
      <c r="B18102">
        <v>42857003</v>
      </c>
      <c r="C18102" t="s">
        <v>18903</v>
      </c>
      <c r="D18102" t="s">
        <v>1977</v>
      </c>
      <c r="E18102" t="s">
        <v>14964</v>
      </c>
      <c r="F18102" t="s">
        <v>18912</v>
      </c>
      <c r="G18102" t="s">
        <v>2017</v>
      </c>
      <c r="H18102" t="s">
        <v>1980</v>
      </c>
      <c r="I18102">
        <v>4300</v>
      </c>
      <c r="J18102" s="302">
        <v>4700000</v>
      </c>
    </row>
    <row r="18103" spans="1:10" x14ac:dyDescent="0.25">
      <c r="A18103">
        <v>42917001</v>
      </c>
      <c r="B18103">
        <v>42956001</v>
      </c>
      <c r="C18103" t="s">
        <v>18650</v>
      </c>
      <c r="D18103" t="s">
        <v>1977</v>
      </c>
      <c r="E18103" t="s">
        <v>18913</v>
      </c>
      <c r="F18103" t="s">
        <v>18914</v>
      </c>
      <c r="G18103" t="s">
        <v>12102</v>
      </c>
      <c r="H18103" t="s">
        <v>1911</v>
      </c>
      <c r="I18103">
        <v>0</v>
      </c>
      <c r="J18103" s="302">
        <v>9000000</v>
      </c>
    </row>
    <row r="18104" spans="1:10" x14ac:dyDescent="0.25">
      <c r="A18104">
        <v>42917002</v>
      </c>
      <c r="B18104">
        <v>42956002</v>
      </c>
      <c r="C18104" t="s">
        <v>18650</v>
      </c>
      <c r="D18104" t="s">
        <v>1977</v>
      </c>
      <c r="E18104" t="s">
        <v>18915</v>
      </c>
      <c r="F18104" t="s">
        <v>18916</v>
      </c>
      <c r="G18104" t="s">
        <v>12102</v>
      </c>
      <c r="H18104" t="s">
        <v>1911</v>
      </c>
      <c r="I18104">
        <v>16300</v>
      </c>
      <c r="J18104" s="302">
        <v>17500000</v>
      </c>
    </row>
    <row r="18105" spans="1:10" x14ac:dyDescent="0.25">
      <c r="A18105">
        <v>42917005</v>
      </c>
      <c r="B18105">
        <v>42956003</v>
      </c>
      <c r="C18105" t="s">
        <v>18650</v>
      </c>
      <c r="D18105" t="s">
        <v>1977</v>
      </c>
      <c r="E18105" t="s">
        <v>18917</v>
      </c>
      <c r="F18105" t="s">
        <v>18918</v>
      </c>
      <c r="G18105" t="s">
        <v>12102</v>
      </c>
      <c r="H18105" t="s">
        <v>1911</v>
      </c>
      <c r="I18105">
        <v>0</v>
      </c>
      <c r="J18105" s="302">
        <v>7000000</v>
      </c>
    </row>
    <row r="18106" spans="1:10" x14ac:dyDescent="0.25">
      <c r="A18106">
        <v>42917003</v>
      </c>
      <c r="B18106">
        <v>42957001</v>
      </c>
      <c r="C18106" t="s">
        <v>18650</v>
      </c>
      <c r="D18106" t="s">
        <v>1977</v>
      </c>
      <c r="E18106" t="s">
        <v>18919</v>
      </c>
      <c r="F18106" t="s">
        <v>18920</v>
      </c>
      <c r="G18106" t="s">
        <v>12102</v>
      </c>
      <c r="H18106" t="s">
        <v>1911</v>
      </c>
      <c r="I18106">
        <v>0</v>
      </c>
      <c r="J18106" s="302">
        <v>16000000</v>
      </c>
    </row>
    <row r="18107" spans="1:10" x14ac:dyDescent="0.25">
      <c r="A18107">
        <v>42917004</v>
      </c>
      <c r="B18107">
        <v>42957002</v>
      </c>
      <c r="C18107" t="s">
        <v>18650</v>
      </c>
      <c r="D18107" t="s">
        <v>1977</v>
      </c>
      <c r="E18107" t="s">
        <v>18921</v>
      </c>
      <c r="F18107" t="s">
        <v>18638</v>
      </c>
      <c r="G18107" t="s">
        <v>12102</v>
      </c>
      <c r="H18107" t="s">
        <v>1911</v>
      </c>
      <c r="I18107">
        <v>0</v>
      </c>
      <c r="J18107" s="302">
        <v>16000000</v>
      </c>
    </row>
    <row r="18108" spans="1:10" x14ac:dyDescent="0.25">
      <c r="A18108">
        <v>43017001</v>
      </c>
      <c r="B18108">
        <v>43056001</v>
      </c>
      <c r="C18108" t="s">
        <v>18150</v>
      </c>
      <c r="D18108" t="s">
        <v>1977</v>
      </c>
      <c r="E18108" t="s">
        <v>16976</v>
      </c>
      <c r="F18108" t="s">
        <v>18807</v>
      </c>
      <c r="G18108" t="s">
        <v>12102</v>
      </c>
      <c r="H18108" t="s">
        <v>1911</v>
      </c>
      <c r="I18108">
        <v>0</v>
      </c>
      <c r="J18108" s="302">
        <v>12000000</v>
      </c>
    </row>
    <row r="18109" spans="1:10" x14ac:dyDescent="0.25">
      <c r="A18109">
        <v>43101001</v>
      </c>
      <c r="B18109">
        <v>43132001</v>
      </c>
      <c r="C18109" t="s">
        <v>18922</v>
      </c>
      <c r="D18109" t="s">
        <v>1907</v>
      </c>
      <c r="E18109" t="s">
        <v>10113</v>
      </c>
      <c r="F18109" t="s">
        <v>3930</v>
      </c>
      <c r="G18109" t="s">
        <v>12102</v>
      </c>
      <c r="H18109" t="s">
        <v>1911</v>
      </c>
      <c r="I18109">
        <v>0</v>
      </c>
      <c r="J18109" s="302">
        <v>28000000</v>
      </c>
    </row>
    <row r="18110" spans="1:10" x14ac:dyDescent="0.25">
      <c r="A18110">
        <v>43101002</v>
      </c>
      <c r="B18110">
        <v>43132002</v>
      </c>
      <c r="C18110" t="s">
        <v>18922</v>
      </c>
      <c r="D18110" t="s">
        <v>1907</v>
      </c>
      <c r="E18110" t="s">
        <v>18923</v>
      </c>
      <c r="F18110" t="s">
        <v>18807</v>
      </c>
      <c r="G18110" t="s">
        <v>12102</v>
      </c>
      <c r="H18110" t="s">
        <v>1911</v>
      </c>
      <c r="I18110">
        <v>0</v>
      </c>
      <c r="J18110" s="302">
        <v>50000000</v>
      </c>
    </row>
    <row r="18111" spans="1:10" x14ac:dyDescent="0.25">
      <c r="A18111">
        <v>43101003</v>
      </c>
      <c r="B18111">
        <v>43132003</v>
      </c>
      <c r="C18111" t="s">
        <v>18922</v>
      </c>
      <c r="D18111" t="s">
        <v>1907</v>
      </c>
      <c r="E18111" t="s">
        <v>18924</v>
      </c>
      <c r="F18111" t="s">
        <v>18640</v>
      </c>
      <c r="G18111" t="s">
        <v>12102</v>
      </c>
      <c r="H18111" t="s">
        <v>1911</v>
      </c>
      <c r="I18111">
        <v>18500</v>
      </c>
      <c r="J18111" s="302">
        <v>19500000</v>
      </c>
    </row>
    <row r="18112" spans="1:10" x14ac:dyDescent="0.25">
      <c r="A18112">
        <v>43119001</v>
      </c>
      <c r="B18112">
        <v>43151001</v>
      </c>
      <c r="C18112" t="s">
        <v>18922</v>
      </c>
      <c r="D18112" t="s">
        <v>1926</v>
      </c>
      <c r="E18112" t="s">
        <v>18925</v>
      </c>
      <c r="F18112" t="s">
        <v>18926</v>
      </c>
      <c r="G18112" t="s">
        <v>12102</v>
      </c>
      <c r="H18112" t="s">
        <v>1911</v>
      </c>
      <c r="I18112">
        <v>0</v>
      </c>
      <c r="J18112" s="302">
        <v>8500000</v>
      </c>
    </row>
    <row r="18113" spans="1:10" x14ac:dyDescent="0.25">
      <c r="A18113">
        <v>43119003</v>
      </c>
      <c r="B18113">
        <v>43151002</v>
      </c>
      <c r="C18113" t="s">
        <v>18922</v>
      </c>
      <c r="D18113" t="s">
        <v>1926</v>
      </c>
      <c r="E18113" t="s">
        <v>18925</v>
      </c>
      <c r="F18113" t="s">
        <v>18927</v>
      </c>
      <c r="G18113" t="s">
        <v>12102</v>
      </c>
      <c r="H18113" t="s">
        <v>1911</v>
      </c>
      <c r="I18113">
        <v>0</v>
      </c>
      <c r="J18113" s="302">
        <v>11500000</v>
      </c>
    </row>
    <row r="18114" spans="1:10" x14ac:dyDescent="0.25">
      <c r="A18114">
        <v>43119004</v>
      </c>
      <c r="B18114">
        <v>43151003</v>
      </c>
      <c r="C18114" t="s">
        <v>18922</v>
      </c>
      <c r="D18114" t="s">
        <v>1926</v>
      </c>
      <c r="E18114" t="s">
        <v>18925</v>
      </c>
      <c r="F18114" t="s">
        <v>18928</v>
      </c>
      <c r="G18114" t="s">
        <v>12102</v>
      </c>
      <c r="H18114" t="s">
        <v>1911</v>
      </c>
      <c r="I18114">
        <v>0</v>
      </c>
      <c r="J18114" s="302">
        <v>14000000</v>
      </c>
    </row>
    <row r="18115" spans="1:10" x14ac:dyDescent="0.25">
      <c r="A18115">
        <v>43119005</v>
      </c>
      <c r="B18115">
        <v>43151004</v>
      </c>
      <c r="C18115" t="s">
        <v>18922</v>
      </c>
      <c r="D18115" t="s">
        <v>1926</v>
      </c>
      <c r="E18115" t="s">
        <v>18925</v>
      </c>
      <c r="F18115" t="s">
        <v>18929</v>
      </c>
      <c r="G18115" t="s">
        <v>12102</v>
      </c>
      <c r="H18115" t="s">
        <v>1911</v>
      </c>
      <c r="I18115">
        <v>0</v>
      </c>
      <c r="J18115" s="302">
        <v>11000000</v>
      </c>
    </row>
    <row r="18116" spans="1:10" x14ac:dyDescent="0.25">
      <c r="A18116">
        <v>43119007</v>
      </c>
      <c r="B18116">
        <v>43151005</v>
      </c>
      <c r="C18116" t="s">
        <v>18922</v>
      </c>
      <c r="D18116" t="s">
        <v>1926</v>
      </c>
      <c r="E18116" t="s">
        <v>18925</v>
      </c>
      <c r="F18116" t="s">
        <v>18930</v>
      </c>
      <c r="G18116" t="s">
        <v>12102</v>
      </c>
      <c r="H18116" t="s">
        <v>1911</v>
      </c>
      <c r="I18116">
        <v>0</v>
      </c>
      <c r="J18116" s="302">
        <v>9500000</v>
      </c>
    </row>
    <row r="18117" spans="1:10" x14ac:dyDescent="0.25">
      <c r="A18117">
        <v>43119008</v>
      </c>
      <c r="B18117">
        <v>43151006</v>
      </c>
      <c r="C18117" t="s">
        <v>18922</v>
      </c>
      <c r="D18117" t="s">
        <v>1926</v>
      </c>
      <c r="E18117" t="s">
        <v>18931</v>
      </c>
      <c r="F18117" t="s">
        <v>18932</v>
      </c>
      <c r="G18117" t="s">
        <v>12102</v>
      </c>
      <c r="H18117" t="s">
        <v>1911</v>
      </c>
      <c r="I18117">
        <v>0</v>
      </c>
      <c r="J18117" s="302">
        <v>10600000</v>
      </c>
    </row>
    <row r="18118" spans="1:10" x14ac:dyDescent="0.25">
      <c r="A18118">
        <v>43119009</v>
      </c>
      <c r="B18118">
        <v>43151007</v>
      </c>
      <c r="C18118" t="s">
        <v>18922</v>
      </c>
      <c r="D18118" t="s">
        <v>1926</v>
      </c>
      <c r="E18118" t="s">
        <v>18925</v>
      </c>
      <c r="F18118" t="s">
        <v>18933</v>
      </c>
      <c r="G18118" t="s">
        <v>12102</v>
      </c>
      <c r="H18118" t="s">
        <v>1911</v>
      </c>
      <c r="I18118">
        <v>0</v>
      </c>
      <c r="J18118" s="302">
        <v>12000000</v>
      </c>
    </row>
    <row r="18119" spans="1:10" x14ac:dyDescent="0.25">
      <c r="A18119">
        <v>43119010</v>
      </c>
      <c r="B18119">
        <v>43151008</v>
      </c>
      <c r="C18119" t="s">
        <v>18922</v>
      </c>
      <c r="D18119" t="s">
        <v>1926</v>
      </c>
      <c r="E18119" t="s">
        <v>4579</v>
      </c>
      <c r="F18119" t="s">
        <v>18934</v>
      </c>
      <c r="G18119" t="s">
        <v>12102</v>
      </c>
      <c r="H18119" t="s">
        <v>1911</v>
      </c>
      <c r="I18119">
        <v>11400</v>
      </c>
      <c r="J18119" s="302">
        <v>12000000</v>
      </c>
    </row>
    <row r="18120" spans="1:10" x14ac:dyDescent="0.25">
      <c r="A18120">
        <v>43119011</v>
      </c>
      <c r="B18120">
        <v>43151009</v>
      </c>
      <c r="C18120" t="s">
        <v>18922</v>
      </c>
      <c r="D18120" t="s">
        <v>1926</v>
      </c>
      <c r="E18120" t="s">
        <v>4579</v>
      </c>
      <c r="F18120" t="s">
        <v>18935</v>
      </c>
      <c r="G18120" t="s">
        <v>12102</v>
      </c>
      <c r="H18120" t="s">
        <v>1911</v>
      </c>
      <c r="I18120">
        <v>0</v>
      </c>
      <c r="J18120" s="302">
        <v>11100000</v>
      </c>
    </row>
    <row r="18121" spans="1:10" x14ac:dyDescent="0.25">
      <c r="A18121">
        <v>43119012</v>
      </c>
      <c r="B18121">
        <v>43151010</v>
      </c>
      <c r="C18121" t="s">
        <v>18922</v>
      </c>
      <c r="D18121" t="s">
        <v>1926</v>
      </c>
      <c r="E18121" t="s">
        <v>4579</v>
      </c>
      <c r="F18121" t="s">
        <v>18935</v>
      </c>
      <c r="G18121" t="s">
        <v>18936</v>
      </c>
      <c r="H18121" t="s">
        <v>1911</v>
      </c>
      <c r="I18121">
        <v>0</v>
      </c>
      <c r="J18121" s="302">
        <v>12600000</v>
      </c>
    </row>
    <row r="18122" spans="1:10" x14ac:dyDescent="0.25">
      <c r="A18122">
        <v>43119013</v>
      </c>
      <c r="B18122">
        <v>43151011</v>
      </c>
      <c r="C18122" t="s">
        <v>18922</v>
      </c>
      <c r="D18122" t="s">
        <v>1926</v>
      </c>
      <c r="E18122" t="s">
        <v>4579</v>
      </c>
      <c r="F18122" t="s">
        <v>18937</v>
      </c>
      <c r="G18122" t="s">
        <v>12102</v>
      </c>
      <c r="H18122" t="s">
        <v>1911</v>
      </c>
      <c r="I18122">
        <v>0</v>
      </c>
      <c r="J18122" s="302">
        <v>18000000</v>
      </c>
    </row>
    <row r="18123" spans="1:10" x14ac:dyDescent="0.25">
      <c r="A18123">
        <v>43119002</v>
      </c>
      <c r="B18123">
        <v>43152001</v>
      </c>
      <c r="C18123" t="s">
        <v>18922</v>
      </c>
      <c r="D18123" t="s">
        <v>1926</v>
      </c>
      <c r="E18123" t="s">
        <v>18938</v>
      </c>
      <c r="F18123" t="s">
        <v>18939</v>
      </c>
      <c r="G18123" t="s">
        <v>12102</v>
      </c>
      <c r="H18123" t="s">
        <v>1911</v>
      </c>
      <c r="I18123">
        <v>0</v>
      </c>
      <c r="J18123" s="302">
        <v>8400000</v>
      </c>
    </row>
    <row r="18124" spans="1:10" x14ac:dyDescent="0.25">
      <c r="A18124">
        <v>43119006</v>
      </c>
      <c r="B18124">
        <v>43152002</v>
      </c>
      <c r="C18124" t="s">
        <v>18922</v>
      </c>
      <c r="D18124" t="s">
        <v>1926</v>
      </c>
      <c r="E18124" t="s">
        <v>3618</v>
      </c>
      <c r="F18124" t="s">
        <v>18940</v>
      </c>
      <c r="G18124" t="s">
        <v>12102</v>
      </c>
      <c r="H18124" t="s">
        <v>1911</v>
      </c>
      <c r="I18124">
        <v>0</v>
      </c>
      <c r="J18124" s="302">
        <v>8500000</v>
      </c>
    </row>
    <row r="18125" spans="1:10" x14ac:dyDescent="0.25">
      <c r="A18125">
        <v>43119014</v>
      </c>
      <c r="B18125">
        <v>43152003</v>
      </c>
      <c r="C18125" t="s">
        <v>18922</v>
      </c>
      <c r="D18125" t="s">
        <v>1926</v>
      </c>
      <c r="E18125" t="s">
        <v>5453</v>
      </c>
      <c r="F18125" t="s">
        <v>18940</v>
      </c>
      <c r="G18125" t="s">
        <v>18941</v>
      </c>
      <c r="H18125" t="s">
        <v>1911</v>
      </c>
      <c r="I18125">
        <v>14000</v>
      </c>
      <c r="J18125" s="302">
        <v>15000000</v>
      </c>
    </row>
    <row r="18126" spans="1:10" x14ac:dyDescent="0.25">
      <c r="A18126">
        <v>43119015</v>
      </c>
      <c r="B18126">
        <v>43152004</v>
      </c>
      <c r="C18126" t="s">
        <v>18922</v>
      </c>
      <c r="D18126" t="s">
        <v>1926</v>
      </c>
      <c r="E18126" t="s">
        <v>12551</v>
      </c>
      <c r="F18126" t="s">
        <v>18940</v>
      </c>
      <c r="G18126" t="s">
        <v>18942</v>
      </c>
      <c r="H18126" t="s">
        <v>1911</v>
      </c>
      <c r="I18126">
        <v>0</v>
      </c>
      <c r="J18126" s="302">
        <v>21000000</v>
      </c>
    </row>
    <row r="18127" spans="1:10" x14ac:dyDescent="0.25">
      <c r="A18127">
        <v>43119016</v>
      </c>
      <c r="B18127">
        <v>43152005</v>
      </c>
      <c r="C18127" t="s">
        <v>18922</v>
      </c>
      <c r="D18127" t="s">
        <v>1926</v>
      </c>
      <c r="E18127" t="s">
        <v>18938</v>
      </c>
      <c r="F18127" t="s">
        <v>4595</v>
      </c>
      <c r="G18127" t="s">
        <v>12102</v>
      </c>
      <c r="H18127" t="s">
        <v>1911</v>
      </c>
      <c r="I18127">
        <v>0</v>
      </c>
      <c r="J18127" s="302">
        <v>9400000</v>
      </c>
    </row>
    <row r="18128" spans="1:10" x14ac:dyDescent="0.25">
      <c r="A18128">
        <v>43119017</v>
      </c>
      <c r="B18128">
        <v>43152006</v>
      </c>
      <c r="C18128" t="s">
        <v>18922</v>
      </c>
      <c r="D18128" t="s">
        <v>1926</v>
      </c>
      <c r="E18128" t="s">
        <v>18938</v>
      </c>
      <c r="F18128" t="s">
        <v>18943</v>
      </c>
      <c r="G18128" t="s">
        <v>12102</v>
      </c>
      <c r="H18128" t="s">
        <v>1911</v>
      </c>
      <c r="I18128">
        <v>0</v>
      </c>
      <c r="J18128" s="302">
        <v>11400000</v>
      </c>
    </row>
    <row r="18129" spans="1:10" x14ac:dyDescent="0.25">
      <c r="A18129">
        <v>43117001</v>
      </c>
      <c r="B18129">
        <v>43156001</v>
      </c>
      <c r="C18129" t="s">
        <v>18922</v>
      </c>
      <c r="D18129" t="s">
        <v>1977</v>
      </c>
      <c r="E18129" t="s">
        <v>15580</v>
      </c>
      <c r="F18129" t="s">
        <v>18940</v>
      </c>
      <c r="G18129" t="s">
        <v>12102</v>
      </c>
      <c r="H18129" t="s">
        <v>1911</v>
      </c>
      <c r="I18129">
        <v>0</v>
      </c>
      <c r="J18129" s="302">
        <v>4500000</v>
      </c>
    </row>
    <row r="18130" spans="1:10" x14ac:dyDescent="0.25">
      <c r="A18130">
        <v>43117002</v>
      </c>
      <c r="B18130">
        <v>43156002</v>
      </c>
      <c r="C18130" t="s">
        <v>18922</v>
      </c>
      <c r="D18130" t="s">
        <v>1977</v>
      </c>
      <c r="E18130" t="s">
        <v>15580</v>
      </c>
      <c r="F18130" t="s">
        <v>18643</v>
      </c>
      <c r="G18130" t="s">
        <v>12102</v>
      </c>
      <c r="H18130" t="s">
        <v>1911</v>
      </c>
      <c r="I18130">
        <v>0</v>
      </c>
      <c r="J18130" s="302">
        <v>5800000</v>
      </c>
    </row>
    <row r="18131" spans="1:10" x14ac:dyDescent="0.25">
      <c r="A18131">
        <v>43206002</v>
      </c>
      <c r="B18131">
        <v>43234001</v>
      </c>
      <c r="C18131" t="s">
        <v>12032</v>
      </c>
      <c r="D18131" t="s">
        <v>1918</v>
      </c>
      <c r="E18131" t="s">
        <v>18944</v>
      </c>
      <c r="F18131" t="s">
        <v>5380</v>
      </c>
      <c r="G18131" t="s">
        <v>10129</v>
      </c>
      <c r="H18131" t="s">
        <v>1911</v>
      </c>
      <c r="I18131">
        <v>0</v>
      </c>
      <c r="J18131" s="302">
        <v>143000000</v>
      </c>
    </row>
    <row r="18132" spans="1:10" x14ac:dyDescent="0.25">
      <c r="A18132">
        <v>43206001</v>
      </c>
      <c r="B18132">
        <v>43235001</v>
      </c>
      <c r="C18132" t="s">
        <v>12032</v>
      </c>
      <c r="D18132" t="s">
        <v>1918</v>
      </c>
      <c r="E18132" t="s">
        <v>18944</v>
      </c>
      <c r="F18132" t="s">
        <v>13978</v>
      </c>
      <c r="G18132" t="s">
        <v>2288</v>
      </c>
      <c r="H18132" t="s">
        <v>1911</v>
      </c>
      <c r="I18132">
        <v>0</v>
      </c>
      <c r="J18132" s="302">
        <v>162000000</v>
      </c>
    </row>
    <row r="18133" spans="1:10" x14ac:dyDescent="0.25">
      <c r="A18133">
        <v>43206003</v>
      </c>
      <c r="B18133">
        <v>43235002</v>
      </c>
      <c r="C18133" t="s">
        <v>12032</v>
      </c>
      <c r="D18133" t="s">
        <v>1918</v>
      </c>
      <c r="E18133" t="s">
        <v>18944</v>
      </c>
      <c r="F18133" t="s">
        <v>18945</v>
      </c>
      <c r="G18133" t="s">
        <v>18946</v>
      </c>
      <c r="H18133" t="s">
        <v>1911</v>
      </c>
      <c r="I18133">
        <v>0</v>
      </c>
      <c r="J18133" s="302">
        <v>187000000</v>
      </c>
    </row>
    <row r="18134" spans="1:10" x14ac:dyDescent="0.25">
      <c r="A18134">
        <v>43206004</v>
      </c>
      <c r="B18134">
        <v>43235003</v>
      </c>
      <c r="C18134" t="s">
        <v>12032</v>
      </c>
      <c r="D18134" t="s">
        <v>1918</v>
      </c>
      <c r="E18134" t="s">
        <v>18944</v>
      </c>
      <c r="F18134" t="s">
        <v>5380</v>
      </c>
      <c r="G18134" t="s">
        <v>18947</v>
      </c>
      <c r="H18134" t="s">
        <v>1911</v>
      </c>
      <c r="I18134">
        <v>140700</v>
      </c>
      <c r="J18134" s="302">
        <v>146000000</v>
      </c>
    </row>
    <row r="18135" spans="1:10" x14ac:dyDescent="0.25">
      <c r="A18135">
        <v>43206005</v>
      </c>
      <c r="B18135">
        <v>43235004</v>
      </c>
      <c r="C18135" t="s">
        <v>12032</v>
      </c>
      <c r="D18135" t="s">
        <v>1918</v>
      </c>
      <c r="E18135" t="s">
        <v>18944</v>
      </c>
      <c r="F18135" t="s">
        <v>12551</v>
      </c>
      <c r="G18135" t="s">
        <v>18948</v>
      </c>
      <c r="H18135" t="s">
        <v>1911</v>
      </c>
      <c r="I18135">
        <v>151400</v>
      </c>
      <c r="J18135" s="302">
        <v>163000000</v>
      </c>
    </row>
    <row r="18136" spans="1:10" x14ac:dyDescent="0.25">
      <c r="A18136">
        <v>43206006</v>
      </c>
      <c r="B18136">
        <v>43235005</v>
      </c>
      <c r="C18136" t="s">
        <v>12032</v>
      </c>
      <c r="D18136" t="s">
        <v>1918</v>
      </c>
      <c r="E18136" t="s">
        <v>18949</v>
      </c>
      <c r="F18136" t="s">
        <v>18950</v>
      </c>
      <c r="G18136" t="s">
        <v>18951</v>
      </c>
      <c r="H18136" t="s">
        <v>1911</v>
      </c>
      <c r="I18136">
        <v>171000</v>
      </c>
      <c r="J18136" s="302">
        <v>180000000</v>
      </c>
    </row>
    <row r="18137" spans="1:10" x14ac:dyDescent="0.25">
      <c r="A18137">
        <v>43317001</v>
      </c>
      <c r="B18137">
        <v>43356001</v>
      </c>
      <c r="C18137" t="s">
        <v>18952</v>
      </c>
      <c r="D18137" t="s">
        <v>1977</v>
      </c>
      <c r="E18137" t="s">
        <v>18953</v>
      </c>
      <c r="F18137" t="s">
        <v>18640</v>
      </c>
      <c r="G18137" t="s">
        <v>12102</v>
      </c>
      <c r="H18137" t="s">
        <v>1911</v>
      </c>
      <c r="I18137">
        <v>0</v>
      </c>
      <c r="J18137" s="302">
        <v>9000000</v>
      </c>
    </row>
    <row r="18138" spans="1:10" x14ac:dyDescent="0.25">
      <c r="A18138">
        <v>43317002</v>
      </c>
      <c r="B18138">
        <v>43356002</v>
      </c>
      <c r="C18138" t="s">
        <v>18952</v>
      </c>
      <c r="D18138" t="s">
        <v>1977</v>
      </c>
      <c r="E18138" t="s">
        <v>18954</v>
      </c>
      <c r="F18138" t="s">
        <v>18955</v>
      </c>
      <c r="G18138" t="s">
        <v>12102</v>
      </c>
      <c r="H18138" t="s">
        <v>1911</v>
      </c>
      <c r="I18138">
        <v>0</v>
      </c>
      <c r="J18138" s="302">
        <v>10000000</v>
      </c>
    </row>
    <row r="18139" spans="1:10" x14ac:dyDescent="0.25">
      <c r="A18139">
        <v>43317003</v>
      </c>
      <c r="B18139">
        <v>43356003</v>
      </c>
      <c r="C18139" t="s">
        <v>18952</v>
      </c>
      <c r="D18139" t="s">
        <v>1977</v>
      </c>
      <c r="E18139" t="s">
        <v>18956</v>
      </c>
      <c r="F18139" t="s">
        <v>18807</v>
      </c>
      <c r="G18139" t="s">
        <v>12102</v>
      </c>
      <c r="H18139" t="s">
        <v>1911</v>
      </c>
      <c r="I18139">
        <v>0</v>
      </c>
      <c r="J18139" s="302">
        <v>20000000</v>
      </c>
    </row>
    <row r="18140" spans="1:10" x14ac:dyDescent="0.25">
      <c r="A18140">
        <v>43425002</v>
      </c>
      <c r="B18140">
        <v>43480001</v>
      </c>
      <c r="C18140" t="s">
        <v>18957</v>
      </c>
      <c r="D18140" t="s">
        <v>15421</v>
      </c>
      <c r="E18140" t="s">
        <v>15563</v>
      </c>
      <c r="F18140" t="s">
        <v>15564</v>
      </c>
      <c r="G18140" t="s">
        <v>15423</v>
      </c>
      <c r="H18140" t="s">
        <v>1911</v>
      </c>
      <c r="I18140">
        <v>0</v>
      </c>
      <c r="J18140" s="302">
        <v>167200000</v>
      </c>
    </row>
    <row r="18141" spans="1:10" x14ac:dyDescent="0.25">
      <c r="A18141">
        <v>43425001</v>
      </c>
      <c r="B18141">
        <v>43482001</v>
      </c>
      <c r="C18141" t="s">
        <v>18957</v>
      </c>
      <c r="D18141" t="s">
        <v>15421</v>
      </c>
      <c r="E18141" t="s">
        <v>15424</v>
      </c>
      <c r="F18141" t="s">
        <v>1944</v>
      </c>
      <c r="G18141" t="s">
        <v>15423</v>
      </c>
      <c r="H18141" t="s">
        <v>1911</v>
      </c>
      <c r="I18141">
        <v>0</v>
      </c>
      <c r="J18141" s="302">
        <v>138600000</v>
      </c>
    </row>
    <row r="18142" spans="1:10" x14ac:dyDescent="0.25">
      <c r="A18142">
        <v>43506001</v>
      </c>
      <c r="B18142">
        <v>43535001</v>
      </c>
      <c r="C18142" t="s">
        <v>18958</v>
      </c>
      <c r="D18142" t="s">
        <v>1918</v>
      </c>
      <c r="E18142" t="s">
        <v>18959</v>
      </c>
      <c r="F18142" t="s">
        <v>2163</v>
      </c>
      <c r="G18142" t="s">
        <v>18960</v>
      </c>
      <c r="H18142" t="s">
        <v>1911</v>
      </c>
      <c r="I18142">
        <v>0</v>
      </c>
      <c r="J18142" s="302">
        <v>105000000</v>
      </c>
    </row>
    <row r="18143" spans="1:10" x14ac:dyDescent="0.25">
      <c r="A18143">
        <v>43506002</v>
      </c>
      <c r="B18143">
        <v>43535002</v>
      </c>
      <c r="C18143" t="s">
        <v>18958</v>
      </c>
      <c r="D18143" t="s">
        <v>1918</v>
      </c>
      <c r="E18143" t="s">
        <v>18959</v>
      </c>
      <c r="F18143" t="s">
        <v>2038</v>
      </c>
      <c r="G18143" t="s">
        <v>5651</v>
      </c>
      <c r="H18143" t="s">
        <v>1911</v>
      </c>
      <c r="I18143">
        <v>104400</v>
      </c>
      <c r="J18143" s="302">
        <v>97000000</v>
      </c>
    </row>
    <row r="18144" spans="1:10" x14ac:dyDescent="0.25">
      <c r="A18144">
        <v>43506003</v>
      </c>
      <c r="B18144">
        <v>43535003</v>
      </c>
      <c r="C18144" t="s">
        <v>18958</v>
      </c>
      <c r="D18144" t="s">
        <v>1918</v>
      </c>
      <c r="E18144" t="s">
        <v>18959</v>
      </c>
      <c r="F18144" t="s">
        <v>3778</v>
      </c>
      <c r="G18144" t="s">
        <v>6855</v>
      </c>
      <c r="H18144" t="s">
        <v>1911</v>
      </c>
      <c r="I18144">
        <v>125100</v>
      </c>
      <c r="J18144" s="302">
        <v>107000000</v>
      </c>
    </row>
    <row r="18145" spans="1:10" x14ac:dyDescent="0.25">
      <c r="A18145">
        <v>43506004</v>
      </c>
      <c r="B18145">
        <v>43535004</v>
      </c>
      <c r="C18145" t="s">
        <v>18958</v>
      </c>
      <c r="D18145" t="s">
        <v>1918</v>
      </c>
      <c r="E18145" t="s">
        <v>18959</v>
      </c>
      <c r="F18145" t="s">
        <v>5285</v>
      </c>
      <c r="G18145" t="s">
        <v>18961</v>
      </c>
      <c r="H18145" t="s">
        <v>1911</v>
      </c>
      <c r="I18145">
        <v>120100</v>
      </c>
      <c r="J18145" s="302">
        <v>127000000</v>
      </c>
    </row>
    <row r="18146" spans="1:10" x14ac:dyDescent="0.25">
      <c r="A18146">
        <v>43506005</v>
      </c>
      <c r="B18146">
        <v>43535005</v>
      </c>
      <c r="C18146" t="s">
        <v>18958</v>
      </c>
      <c r="D18146" t="s">
        <v>1918</v>
      </c>
      <c r="E18146" t="s">
        <v>18962</v>
      </c>
      <c r="F18146" t="s">
        <v>18963</v>
      </c>
      <c r="G18146" t="s">
        <v>18964</v>
      </c>
      <c r="H18146" t="s">
        <v>1911</v>
      </c>
      <c r="I18146">
        <v>0</v>
      </c>
      <c r="J18146" s="302">
        <v>125000000</v>
      </c>
    </row>
    <row r="18147" spans="1:10" x14ac:dyDescent="0.25">
      <c r="A18147">
        <v>43506006</v>
      </c>
      <c r="B18147">
        <v>43535006</v>
      </c>
      <c r="C18147" t="s">
        <v>18958</v>
      </c>
      <c r="D18147" t="s">
        <v>1918</v>
      </c>
      <c r="E18147" t="s">
        <v>18962</v>
      </c>
      <c r="F18147" t="s">
        <v>18963</v>
      </c>
      <c r="G18147" t="s">
        <v>18965</v>
      </c>
      <c r="H18147" t="s">
        <v>1911</v>
      </c>
      <c r="I18147">
        <v>0</v>
      </c>
      <c r="J18147" s="302">
        <v>160000000</v>
      </c>
    </row>
    <row r="18148" spans="1:10" x14ac:dyDescent="0.25">
      <c r="A18148">
        <v>43506007</v>
      </c>
      <c r="B18148">
        <v>43535007</v>
      </c>
      <c r="C18148" t="s">
        <v>18958</v>
      </c>
      <c r="D18148" t="s">
        <v>1918</v>
      </c>
      <c r="E18148" t="s">
        <v>18959</v>
      </c>
      <c r="F18148" t="s">
        <v>5285</v>
      </c>
      <c r="G18148" t="s">
        <v>18966</v>
      </c>
      <c r="H18148" t="s">
        <v>1980</v>
      </c>
      <c r="I18148">
        <v>141500</v>
      </c>
      <c r="J18148" s="302">
        <v>130000000</v>
      </c>
    </row>
    <row r="18149" spans="1:10" x14ac:dyDescent="0.25">
      <c r="A18149">
        <v>43506008</v>
      </c>
      <c r="B18149">
        <v>43535008</v>
      </c>
      <c r="C18149" t="s">
        <v>18958</v>
      </c>
      <c r="D18149" t="s">
        <v>1918</v>
      </c>
      <c r="E18149" t="s">
        <v>18875</v>
      </c>
      <c r="F18149" t="s">
        <v>18967</v>
      </c>
      <c r="G18149" t="s">
        <v>11815</v>
      </c>
      <c r="H18149" t="s">
        <v>1980</v>
      </c>
      <c r="I18149">
        <v>178600</v>
      </c>
      <c r="J18149" s="302">
        <v>193000000</v>
      </c>
    </row>
    <row r="18150" spans="1:10" x14ac:dyDescent="0.25">
      <c r="A18150">
        <v>43506009</v>
      </c>
      <c r="B18150">
        <v>43535009</v>
      </c>
      <c r="C18150" t="s">
        <v>18958</v>
      </c>
      <c r="D18150" t="s">
        <v>1918</v>
      </c>
      <c r="E18150" t="s">
        <v>18968</v>
      </c>
      <c r="F18150" t="s">
        <v>2038</v>
      </c>
      <c r="G18150" t="s">
        <v>18969</v>
      </c>
      <c r="H18150" t="s">
        <v>1980</v>
      </c>
      <c r="I18150">
        <v>88400</v>
      </c>
      <c r="J18150" s="302">
        <v>99000000</v>
      </c>
    </row>
    <row r="18151" spans="1:10" x14ac:dyDescent="0.25">
      <c r="A18151">
        <v>43506010</v>
      </c>
      <c r="B18151">
        <v>43535010</v>
      </c>
      <c r="C18151" t="s">
        <v>18958</v>
      </c>
      <c r="D18151" t="s">
        <v>1918</v>
      </c>
      <c r="E18151" t="s">
        <v>18968</v>
      </c>
      <c r="F18151" t="s">
        <v>3778</v>
      </c>
      <c r="G18151" t="s">
        <v>3933</v>
      </c>
      <c r="H18151" t="s">
        <v>1980</v>
      </c>
      <c r="I18151">
        <v>136400</v>
      </c>
      <c r="J18151" s="302">
        <v>109000000</v>
      </c>
    </row>
    <row r="18152" spans="1:10" x14ac:dyDescent="0.25">
      <c r="A18152">
        <v>43506011</v>
      </c>
      <c r="B18152">
        <v>43535011</v>
      </c>
      <c r="C18152" t="s">
        <v>18958</v>
      </c>
      <c r="D18152" t="s">
        <v>1918</v>
      </c>
      <c r="E18152" t="s">
        <v>18962</v>
      </c>
      <c r="F18152" t="s">
        <v>4741</v>
      </c>
      <c r="G18152" t="s">
        <v>18964</v>
      </c>
      <c r="H18152" t="s">
        <v>1980</v>
      </c>
      <c r="I18152">
        <v>103400</v>
      </c>
      <c r="J18152" s="302">
        <v>104000000</v>
      </c>
    </row>
    <row r="18153" spans="1:10" x14ac:dyDescent="0.25">
      <c r="A18153">
        <v>43506012</v>
      </c>
      <c r="B18153">
        <v>43535012</v>
      </c>
      <c r="C18153" t="s">
        <v>18958</v>
      </c>
      <c r="D18153" t="s">
        <v>1918</v>
      </c>
      <c r="E18153" t="s">
        <v>18968</v>
      </c>
      <c r="F18153" t="s">
        <v>5285</v>
      </c>
      <c r="G18153" t="s">
        <v>18970</v>
      </c>
      <c r="H18153" t="s">
        <v>1980</v>
      </c>
      <c r="I18153">
        <v>0</v>
      </c>
      <c r="J18153" s="302">
        <v>129000000</v>
      </c>
    </row>
    <row r="18154" spans="1:10" x14ac:dyDescent="0.25">
      <c r="A18154">
        <v>43506013</v>
      </c>
      <c r="B18154">
        <v>43535013</v>
      </c>
      <c r="C18154" t="s">
        <v>18958</v>
      </c>
      <c r="D18154" t="s">
        <v>1918</v>
      </c>
      <c r="E18154" t="s">
        <v>18971</v>
      </c>
      <c r="F18154" t="s">
        <v>3932</v>
      </c>
      <c r="G18154" t="s">
        <v>3933</v>
      </c>
      <c r="H18154" t="s">
        <v>1980</v>
      </c>
      <c r="I18154">
        <v>152000</v>
      </c>
      <c r="J18154" s="302">
        <v>166000000</v>
      </c>
    </row>
    <row r="18155" spans="1:10" x14ac:dyDescent="0.25">
      <c r="A18155">
        <v>43617001</v>
      </c>
      <c r="B18155">
        <v>43656001</v>
      </c>
      <c r="C18155" t="s">
        <v>18972</v>
      </c>
      <c r="D18155" t="s">
        <v>1977</v>
      </c>
      <c r="E18155" t="s">
        <v>14929</v>
      </c>
      <c r="F18155" t="s">
        <v>18973</v>
      </c>
      <c r="G18155" t="s">
        <v>12102</v>
      </c>
      <c r="H18155" t="s">
        <v>1911</v>
      </c>
      <c r="I18155">
        <v>0</v>
      </c>
      <c r="J18155" s="302">
        <v>11600000</v>
      </c>
    </row>
    <row r="18156" spans="1:10" x14ac:dyDescent="0.25">
      <c r="A18156">
        <v>43617002</v>
      </c>
      <c r="B18156">
        <v>43656002</v>
      </c>
      <c r="C18156" t="s">
        <v>18972</v>
      </c>
      <c r="D18156" t="s">
        <v>1977</v>
      </c>
      <c r="E18156" t="s">
        <v>18974</v>
      </c>
      <c r="F18156" t="s">
        <v>18643</v>
      </c>
      <c r="G18156" t="s">
        <v>12102</v>
      </c>
      <c r="H18156" t="s">
        <v>1911</v>
      </c>
      <c r="I18156">
        <v>0</v>
      </c>
      <c r="J18156" s="302">
        <v>8000000</v>
      </c>
    </row>
    <row r="18157" spans="1:10" x14ac:dyDescent="0.25">
      <c r="A18157">
        <v>43617003</v>
      </c>
      <c r="B18157">
        <v>43656003</v>
      </c>
      <c r="C18157" t="s">
        <v>18972</v>
      </c>
      <c r="D18157" t="s">
        <v>1977</v>
      </c>
      <c r="E18157" t="s">
        <v>18975</v>
      </c>
      <c r="F18157" t="s">
        <v>18643</v>
      </c>
      <c r="G18157" t="s">
        <v>12102</v>
      </c>
      <c r="H18157" t="s">
        <v>1911</v>
      </c>
      <c r="I18157">
        <v>0</v>
      </c>
      <c r="J18157" s="302">
        <v>6000000</v>
      </c>
    </row>
    <row r="18158" spans="1:10" x14ac:dyDescent="0.25">
      <c r="A18158">
        <v>43617004</v>
      </c>
      <c r="B18158">
        <v>43656004</v>
      </c>
      <c r="C18158" t="s">
        <v>18972</v>
      </c>
      <c r="D18158" t="s">
        <v>1977</v>
      </c>
      <c r="E18158" t="s">
        <v>18976</v>
      </c>
      <c r="F18158" t="s">
        <v>18643</v>
      </c>
      <c r="G18158" t="s">
        <v>12102</v>
      </c>
      <c r="H18158" t="s">
        <v>1911</v>
      </c>
      <c r="I18158">
        <v>0</v>
      </c>
      <c r="J18158" s="302">
        <v>6800000</v>
      </c>
    </row>
    <row r="18159" spans="1:10" x14ac:dyDescent="0.25">
      <c r="A18159">
        <v>43719001</v>
      </c>
      <c r="B18159">
        <v>43751001</v>
      </c>
      <c r="C18159" t="s">
        <v>18977</v>
      </c>
      <c r="D18159" t="s">
        <v>1926</v>
      </c>
      <c r="E18159" t="s">
        <v>18978</v>
      </c>
      <c r="F18159" t="s">
        <v>18979</v>
      </c>
      <c r="G18159" t="s">
        <v>7001</v>
      </c>
      <c r="H18159" t="s">
        <v>1911</v>
      </c>
      <c r="I18159">
        <v>18800</v>
      </c>
      <c r="J18159" s="302">
        <v>19200000</v>
      </c>
    </row>
    <row r="18160" spans="1:10" x14ac:dyDescent="0.25">
      <c r="A18160">
        <v>43719002</v>
      </c>
      <c r="B18160">
        <v>43751002</v>
      </c>
      <c r="C18160" t="s">
        <v>18977</v>
      </c>
      <c r="D18160" t="s">
        <v>1926</v>
      </c>
      <c r="E18160" t="s">
        <v>18980</v>
      </c>
      <c r="F18160" t="s">
        <v>18981</v>
      </c>
      <c r="G18160" t="s">
        <v>18982</v>
      </c>
      <c r="H18160" t="s">
        <v>1911</v>
      </c>
      <c r="I18160">
        <v>0</v>
      </c>
      <c r="J18160" s="302">
        <v>23500000</v>
      </c>
    </row>
    <row r="18161" spans="1:10" x14ac:dyDescent="0.25">
      <c r="A18161">
        <v>43719003</v>
      </c>
      <c r="B18161">
        <v>43751003</v>
      </c>
      <c r="C18161" t="s">
        <v>18977</v>
      </c>
      <c r="D18161" t="s">
        <v>1926</v>
      </c>
      <c r="E18161" t="s">
        <v>18978</v>
      </c>
      <c r="F18161" t="s">
        <v>18981</v>
      </c>
      <c r="G18161" t="s">
        <v>18983</v>
      </c>
      <c r="H18161" t="s">
        <v>1911</v>
      </c>
      <c r="I18161">
        <v>0</v>
      </c>
      <c r="J18161" s="302">
        <v>19400000</v>
      </c>
    </row>
    <row r="18162" spans="1:10" x14ac:dyDescent="0.25">
      <c r="A18162">
        <v>43719004</v>
      </c>
      <c r="B18162">
        <v>43751004</v>
      </c>
      <c r="C18162" t="s">
        <v>18977</v>
      </c>
      <c r="D18162" t="s">
        <v>1926</v>
      </c>
      <c r="E18162" t="s">
        <v>18984</v>
      </c>
      <c r="F18162" t="s">
        <v>18979</v>
      </c>
      <c r="G18162" t="s">
        <v>7028</v>
      </c>
      <c r="H18162" t="s">
        <v>1911</v>
      </c>
      <c r="I18162">
        <v>21800</v>
      </c>
      <c r="J18162" s="302">
        <v>23400000</v>
      </c>
    </row>
    <row r="18163" spans="1:10" x14ac:dyDescent="0.25">
      <c r="A18163">
        <v>43825001</v>
      </c>
      <c r="B18163">
        <v>43882001</v>
      </c>
      <c r="C18163" t="s">
        <v>18985</v>
      </c>
      <c r="D18163" t="s">
        <v>15421</v>
      </c>
      <c r="E18163" t="s">
        <v>15424</v>
      </c>
      <c r="F18163" t="s">
        <v>1944</v>
      </c>
      <c r="G18163" t="s">
        <v>15423</v>
      </c>
      <c r="H18163" t="s">
        <v>1911</v>
      </c>
      <c r="I18163">
        <v>0</v>
      </c>
      <c r="J18163" s="302">
        <v>102000000</v>
      </c>
    </row>
    <row r="18164" spans="1:10" x14ac:dyDescent="0.25">
      <c r="A18164">
        <v>43825002</v>
      </c>
      <c r="B18164">
        <v>43883001</v>
      </c>
      <c r="C18164" t="s">
        <v>18985</v>
      </c>
      <c r="D18164" t="s">
        <v>15421</v>
      </c>
      <c r="E18164" t="s">
        <v>1941</v>
      </c>
      <c r="F18164" t="s">
        <v>11047</v>
      </c>
      <c r="G18164" t="s">
        <v>15423</v>
      </c>
      <c r="H18164" t="s">
        <v>1911</v>
      </c>
      <c r="I18164">
        <v>0</v>
      </c>
      <c r="J18164" s="302">
        <v>180000000</v>
      </c>
    </row>
    <row r="18165" spans="1:10" x14ac:dyDescent="0.25">
      <c r="A18165">
        <v>43825003</v>
      </c>
      <c r="B18165">
        <v>43887001</v>
      </c>
      <c r="C18165" t="s">
        <v>18985</v>
      </c>
      <c r="D18165" t="s">
        <v>15421</v>
      </c>
      <c r="E18165" t="s">
        <v>15568</v>
      </c>
      <c r="F18165" t="s">
        <v>15569</v>
      </c>
      <c r="G18165" t="s">
        <v>15423</v>
      </c>
      <c r="H18165" t="s">
        <v>1911</v>
      </c>
      <c r="I18165">
        <v>0</v>
      </c>
      <c r="J18165" s="302">
        <v>130000000</v>
      </c>
    </row>
    <row r="18166" spans="1:10" x14ac:dyDescent="0.25">
      <c r="A18166">
        <v>43925002</v>
      </c>
      <c r="B18166">
        <v>43982001</v>
      </c>
      <c r="C18166" t="s">
        <v>18986</v>
      </c>
      <c r="D18166" t="s">
        <v>15421</v>
      </c>
      <c r="E18166" t="s">
        <v>15424</v>
      </c>
      <c r="F18166" t="s">
        <v>1944</v>
      </c>
      <c r="G18166" t="s">
        <v>15489</v>
      </c>
      <c r="H18166" t="s">
        <v>1911</v>
      </c>
      <c r="I18166">
        <v>0</v>
      </c>
      <c r="J18166" s="302">
        <v>351100000</v>
      </c>
    </row>
    <row r="18167" spans="1:10" x14ac:dyDescent="0.25">
      <c r="A18167">
        <v>43925003</v>
      </c>
      <c r="B18167">
        <v>43982002</v>
      </c>
      <c r="C18167" t="s">
        <v>18986</v>
      </c>
      <c r="D18167" t="s">
        <v>15421</v>
      </c>
      <c r="E18167" t="s">
        <v>15424</v>
      </c>
      <c r="F18167" t="s">
        <v>1944</v>
      </c>
      <c r="G18167" t="s">
        <v>15423</v>
      </c>
      <c r="H18167" t="s">
        <v>1911</v>
      </c>
      <c r="I18167">
        <v>0</v>
      </c>
      <c r="J18167" s="302">
        <v>112900000</v>
      </c>
    </row>
    <row r="18168" spans="1:10" x14ac:dyDescent="0.25">
      <c r="A18168">
        <v>43925001</v>
      </c>
      <c r="B18168">
        <v>43983001</v>
      </c>
      <c r="C18168" t="s">
        <v>18986</v>
      </c>
      <c r="D18168" t="s">
        <v>15421</v>
      </c>
      <c r="E18168" t="s">
        <v>1941</v>
      </c>
      <c r="F18168" t="s">
        <v>4193</v>
      </c>
      <c r="G18168" t="s">
        <v>15489</v>
      </c>
      <c r="H18168" t="s">
        <v>1911</v>
      </c>
      <c r="I18168">
        <v>0</v>
      </c>
      <c r="J18168" s="302">
        <v>297500000</v>
      </c>
    </row>
    <row r="18169" spans="1:10" x14ac:dyDescent="0.25">
      <c r="A18169">
        <v>44025001</v>
      </c>
      <c r="B18169">
        <v>44082001</v>
      </c>
      <c r="C18169" t="s">
        <v>18987</v>
      </c>
      <c r="D18169" t="s">
        <v>15421</v>
      </c>
      <c r="E18169" t="s">
        <v>15424</v>
      </c>
      <c r="F18169" t="s">
        <v>1944</v>
      </c>
      <c r="G18169" t="s">
        <v>15423</v>
      </c>
      <c r="H18169" t="s">
        <v>1911</v>
      </c>
      <c r="I18169">
        <v>0</v>
      </c>
      <c r="J18169" s="302">
        <v>83300000</v>
      </c>
    </row>
    <row r="18170" spans="1:10" x14ac:dyDescent="0.25">
      <c r="A18170">
        <v>44025003</v>
      </c>
      <c r="B18170">
        <v>44085001</v>
      </c>
      <c r="C18170" t="s">
        <v>18987</v>
      </c>
      <c r="D18170" t="s">
        <v>15421</v>
      </c>
      <c r="E18170" t="s">
        <v>15639</v>
      </c>
      <c r="F18170" t="s">
        <v>15639</v>
      </c>
      <c r="G18170" t="s">
        <v>15489</v>
      </c>
      <c r="H18170" t="s">
        <v>1911</v>
      </c>
      <c r="I18170">
        <v>0</v>
      </c>
      <c r="J18170" s="302">
        <v>204100000</v>
      </c>
    </row>
    <row r="18171" spans="1:10" x14ac:dyDescent="0.25">
      <c r="A18171">
        <v>44025002</v>
      </c>
      <c r="B18171">
        <v>44087001</v>
      </c>
      <c r="C18171" t="s">
        <v>18987</v>
      </c>
      <c r="D18171" t="s">
        <v>15421</v>
      </c>
      <c r="E18171" t="s">
        <v>15568</v>
      </c>
      <c r="F18171" t="s">
        <v>15569</v>
      </c>
      <c r="G18171" t="s">
        <v>15423</v>
      </c>
      <c r="H18171" t="s">
        <v>1911</v>
      </c>
      <c r="I18171">
        <v>0</v>
      </c>
      <c r="J18171" s="302">
        <v>202300000</v>
      </c>
    </row>
    <row r="18172" spans="1:10" x14ac:dyDescent="0.25">
      <c r="A18172">
        <v>44125002</v>
      </c>
      <c r="B18172">
        <v>44182001</v>
      </c>
      <c r="C18172" t="s">
        <v>18988</v>
      </c>
      <c r="D18172" t="s">
        <v>15421</v>
      </c>
      <c r="E18172" t="s">
        <v>15424</v>
      </c>
      <c r="F18172" t="s">
        <v>1944</v>
      </c>
      <c r="G18172" t="s">
        <v>15489</v>
      </c>
      <c r="H18172" t="s">
        <v>1911</v>
      </c>
      <c r="I18172">
        <v>0</v>
      </c>
      <c r="J18172" s="302">
        <v>340000000</v>
      </c>
    </row>
    <row r="18173" spans="1:10" x14ac:dyDescent="0.25">
      <c r="A18173">
        <v>44125001</v>
      </c>
      <c r="B18173">
        <v>44185001</v>
      </c>
      <c r="C18173" t="s">
        <v>18988</v>
      </c>
      <c r="D18173" t="s">
        <v>15421</v>
      </c>
      <c r="E18173" t="s">
        <v>15639</v>
      </c>
      <c r="F18173" t="s">
        <v>15639</v>
      </c>
      <c r="G18173" t="s">
        <v>15423</v>
      </c>
      <c r="H18173" t="s">
        <v>1911</v>
      </c>
      <c r="I18173">
        <v>0</v>
      </c>
      <c r="J18173" s="302">
        <v>85000000</v>
      </c>
    </row>
    <row r="18174" spans="1:10" x14ac:dyDescent="0.25">
      <c r="A18174">
        <v>44125003</v>
      </c>
      <c r="B18174">
        <v>44186001</v>
      </c>
      <c r="C18174" t="s">
        <v>18988</v>
      </c>
      <c r="D18174" t="s">
        <v>15421</v>
      </c>
      <c r="E18174" t="s">
        <v>15519</v>
      </c>
      <c r="F18174" t="s">
        <v>15520</v>
      </c>
      <c r="G18174" t="s">
        <v>15423</v>
      </c>
      <c r="H18174" t="s">
        <v>1911</v>
      </c>
      <c r="I18174">
        <v>226900</v>
      </c>
      <c r="J18174" s="302">
        <v>244000000</v>
      </c>
    </row>
    <row r="18175" spans="1:10" x14ac:dyDescent="0.25">
      <c r="A18175">
        <v>44125004</v>
      </c>
      <c r="B18175">
        <v>44186002</v>
      </c>
      <c r="C18175" t="s">
        <v>18988</v>
      </c>
      <c r="D18175" t="s">
        <v>15421</v>
      </c>
      <c r="E18175" t="s">
        <v>15519</v>
      </c>
      <c r="F18175" t="s">
        <v>11047</v>
      </c>
      <c r="G18175" t="s">
        <v>15489</v>
      </c>
      <c r="H18175" t="s">
        <v>1911</v>
      </c>
      <c r="I18175">
        <v>0</v>
      </c>
      <c r="J18175" s="302">
        <v>89200000</v>
      </c>
    </row>
    <row r="18176" spans="1:10" x14ac:dyDescent="0.25">
      <c r="A18176">
        <v>44225001</v>
      </c>
      <c r="B18176">
        <v>44280001</v>
      </c>
      <c r="C18176" t="s">
        <v>18989</v>
      </c>
      <c r="D18176" t="s">
        <v>15421</v>
      </c>
      <c r="E18176" t="s">
        <v>15563</v>
      </c>
      <c r="F18176" t="s">
        <v>15564</v>
      </c>
      <c r="G18176" t="s">
        <v>15423</v>
      </c>
      <c r="H18176" t="s">
        <v>1911</v>
      </c>
      <c r="I18176">
        <v>0</v>
      </c>
      <c r="J18176" s="302">
        <v>220200000</v>
      </c>
    </row>
    <row r="18177" spans="1:10" x14ac:dyDescent="0.25">
      <c r="A18177">
        <v>44301001</v>
      </c>
      <c r="B18177">
        <v>44332001</v>
      </c>
      <c r="C18177" t="s">
        <v>18990</v>
      </c>
      <c r="D18177" t="s">
        <v>1907</v>
      </c>
      <c r="E18177" t="s">
        <v>18991</v>
      </c>
      <c r="F18177" t="s">
        <v>18992</v>
      </c>
      <c r="G18177" t="s">
        <v>15985</v>
      </c>
      <c r="H18177" t="s">
        <v>1911</v>
      </c>
      <c r="I18177">
        <v>0</v>
      </c>
      <c r="J18177" s="302">
        <v>70000000</v>
      </c>
    </row>
    <row r="18178" spans="1:10" x14ac:dyDescent="0.25">
      <c r="A18178">
        <v>44301002</v>
      </c>
      <c r="B18178">
        <v>44332002</v>
      </c>
      <c r="C18178" t="s">
        <v>18990</v>
      </c>
      <c r="D18178" t="s">
        <v>1907</v>
      </c>
      <c r="E18178" t="s">
        <v>18991</v>
      </c>
      <c r="F18178" t="s">
        <v>18993</v>
      </c>
      <c r="G18178" t="s">
        <v>15985</v>
      </c>
      <c r="H18178" t="s">
        <v>1911</v>
      </c>
      <c r="I18178">
        <v>0</v>
      </c>
      <c r="J18178" s="302">
        <v>74000000</v>
      </c>
    </row>
    <row r="18179" spans="1:10" x14ac:dyDescent="0.25">
      <c r="A18179">
        <v>44306001</v>
      </c>
      <c r="B18179">
        <v>44335001</v>
      </c>
      <c r="C18179" t="s">
        <v>18990</v>
      </c>
      <c r="D18179" t="s">
        <v>1918</v>
      </c>
      <c r="E18179" t="s">
        <v>18991</v>
      </c>
      <c r="F18179" t="s">
        <v>18992</v>
      </c>
      <c r="G18179" t="s">
        <v>18994</v>
      </c>
      <c r="H18179" t="s">
        <v>1911</v>
      </c>
      <c r="I18179">
        <v>0</v>
      </c>
      <c r="J18179" s="302">
        <v>79000000</v>
      </c>
    </row>
    <row r="18180" spans="1:10" x14ac:dyDescent="0.25">
      <c r="A18180">
        <v>44306002</v>
      </c>
      <c r="B18180">
        <v>44335002</v>
      </c>
      <c r="C18180" t="s">
        <v>18990</v>
      </c>
      <c r="D18180" t="s">
        <v>1918</v>
      </c>
      <c r="E18180" t="s">
        <v>18991</v>
      </c>
      <c r="F18180" t="s">
        <v>18995</v>
      </c>
      <c r="G18180" t="s">
        <v>18994</v>
      </c>
      <c r="H18180" t="s">
        <v>1911</v>
      </c>
      <c r="I18180">
        <v>0</v>
      </c>
      <c r="J18180" s="302">
        <v>89000000</v>
      </c>
    </row>
    <row r="18181" spans="1:10" x14ac:dyDescent="0.25">
      <c r="A18181">
        <v>44311001</v>
      </c>
      <c r="B18181">
        <v>44361001</v>
      </c>
      <c r="C18181" t="s">
        <v>18990</v>
      </c>
      <c r="D18181" t="s">
        <v>1942</v>
      </c>
      <c r="E18181" t="s">
        <v>18996</v>
      </c>
      <c r="F18181" t="s">
        <v>18997</v>
      </c>
      <c r="G18181" t="s">
        <v>18998</v>
      </c>
      <c r="H18181" t="s">
        <v>1911</v>
      </c>
      <c r="I18181">
        <v>0</v>
      </c>
      <c r="J18181" s="302">
        <v>541900000</v>
      </c>
    </row>
    <row r="18182" spans="1:10" x14ac:dyDescent="0.25">
      <c r="A18182">
        <v>44311002</v>
      </c>
      <c r="B18182">
        <v>44361002</v>
      </c>
      <c r="C18182" t="s">
        <v>18990</v>
      </c>
      <c r="D18182" t="s">
        <v>1942</v>
      </c>
      <c r="E18182" t="s">
        <v>18996</v>
      </c>
      <c r="F18182" t="s">
        <v>18999</v>
      </c>
      <c r="G18182" t="s">
        <v>19000</v>
      </c>
      <c r="H18182" t="s">
        <v>1911</v>
      </c>
      <c r="I18182">
        <v>0</v>
      </c>
      <c r="J18182" s="302">
        <v>598700000</v>
      </c>
    </row>
    <row r="18183" spans="1:10" x14ac:dyDescent="0.25">
      <c r="A18183">
        <v>44311003</v>
      </c>
      <c r="B18183">
        <v>44361003</v>
      </c>
      <c r="C18183" t="s">
        <v>18990</v>
      </c>
      <c r="D18183" t="s">
        <v>1942</v>
      </c>
      <c r="E18183" t="s">
        <v>18996</v>
      </c>
      <c r="F18183" t="s">
        <v>19001</v>
      </c>
      <c r="G18183" t="s">
        <v>19002</v>
      </c>
      <c r="H18183" t="s">
        <v>1911</v>
      </c>
      <c r="I18183">
        <v>0</v>
      </c>
      <c r="J18183" s="302">
        <v>322600000</v>
      </c>
    </row>
    <row r="18184" spans="1:10" x14ac:dyDescent="0.25">
      <c r="A18184">
        <v>44322001</v>
      </c>
      <c r="B18184">
        <v>44366001</v>
      </c>
      <c r="C18184" t="s">
        <v>18990</v>
      </c>
      <c r="D18184" t="s">
        <v>2636</v>
      </c>
      <c r="E18184" t="s">
        <v>18996</v>
      </c>
      <c r="F18184" t="s">
        <v>18997</v>
      </c>
      <c r="G18184" t="s">
        <v>19003</v>
      </c>
      <c r="H18184" t="s">
        <v>1911</v>
      </c>
      <c r="I18184">
        <v>0</v>
      </c>
      <c r="J18184" s="302">
        <v>380000000</v>
      </c>
    </row>
    <row r="18185" spans="1:10" x14ac:dyDescent="0.25">
      <c r="A18185">
        <v>44425001</v>
      </c>
      <c r="B18185">
        <v>44482001</v>
      </c>
      <c r="C18185" t="s">
        <v>19004</v>
      </c>
      <c r="D18185" t="s">
        <v>15421</v>
      </c>
      <c r="E18185" t="s">
        <v>15424</v>
      </c>
      <c r="F18185" t="s">
        <v>1944</v>
      </c>
      <c r="G18185" t="s">
        <v>15423</v>
      </c>
      <c r="H18185" t="s">
        <v>1911</v>
      </c>
      <c r="I18185">
        <v>0</v>
      </c>
      <c r="J18185" s="302">
        <v>132000000</v>
      </c>
    </row>
    <row r="18186" spans="1:10" x14ac:dyDescent="0.25">
      <c r="A18186">
        <v>44425002</v>
      </c>
      <c r="B18186">
        <v>44487001</v>
      </c>
      <c r="C18186" t="s">
        <v>19004</v>
      </c>
      <c r="D18186" t="s">
        <v>15421</v>
      </c>
      <c r="E18186" t="s">
        <v>15568</v>
      </c>
      <c r="F18186" t="s">
        <v>15569</v>
      </c>
      <c r="G18186" t="s">
        <v>15423</v>
      </c>
      <c r="H18186" t="s">
        <v>1911</v>
      </c>
      <c r="I18186">
        <v>0</v>
      </c>
      <c r="J18186" s="302">
        <v>111800000</v>
      </c>
    </row>
    <row r="18187" spans="1:10" x14ac:dyDescent="0.25">
      <c r="A18187">
        <v>44525001</v>
      </c>
      <c r="B18187">
        <v>44587001</v>
      </c>
      <c r="C18187" t="s">
        <v>19005</v>
      </c>
      <c r="D18187" t="s">
        <v>15421</v>
      </c>
      <c r="E18187" t="s">
        <v>15568</v>
      </c>
      <c r="F18187" t="s">
        <v>15569</v>
      </c>
      <c r="G18187" t="s">
        <v>15423</v>
      </c>
      <c r="H18187" t="s">
        <v>1911</v>
      </c>
      <c r="I18187">
        <v>0</v>
      </c>
      <c r="J18187" s="302">
        <v>333600000</v>
      </c>
    </row>
    <row r="18188" spans="1:10" x14ac:dyDescent="0.25">
      <c r="A18188">
        <v>44621001</v>
      </c>
      <c r="B18188">
        <v>44642001</v>
      </c>
      <c r="C18188" t="s">
        <v>19006</v>
      </c>
      <c r="D18188" t="s">
        <v>2134</v>
      </c>
      <c r="E18188" t="s">
        <v>19007</v>
      </c>
      <c r="F18188" t="s">
        <v>19008</v>
      </c>
      <c r="G18188" t="s">
        <v>19009</v>
      </c>
      <c r="H18188" t="s">
        <v>1911</v>
      </c>
      <c r="I18188">
        <v>0</v>
      </c>
      <c r="J18188" s="302">
        <v>163300000</v>
      </c>
    </row>
    <row r="18189" spans="1:10" x14ac:dyDescent="0.25">
      <c r="A18189">
        <v>44621002</v>
      </c>
      <c r="B18189">
        <v>44646001</v>
      </c>
      <c r="C18189" t="s">
        <v>19006</v>
      </c>
      <c r="D18189" t="s">
        <v>2134</v>
      </c>
      <c r="E18189" t="s">
        <v>19010</v>
      </c>
      <c r="F18189" t="s">
        <v>19011</v>
      </c>
      <c r="G18189" t="s">
        <v>19012</v>
      </c>
      <c r="H18189" t="s">
        <v>1911</v>
      </c>
      <c r="I18189">
        <v>0</v>
      </c>
      <c r="J18189" s="302">
        <v>21000000</v>
      </c>
    </row>
    <row r="18190" spans="1:10" x14ac:dyDescent="0.25">
      <c r="A18190">
        <v>44612001</v>
      </c>
      <c r="B18190">
        <v>44663001</v>
      </c>
      <c r="C18190" t="s">
        <v>19006</v>
      </c>
      <c r="D18190" t="s">
        <v>1941</v>
      </c>
      <c r="E18190" t="s">
        <v>19011</v>
      </c>
      <c r="F18190" t="s">
        <v>19010</v>
      </c>
      <c r="G18190" t="s">
        <v>19013</v>
      </c>
      <c r="H18190" t="s">
        <v>1911</v>
      </c>
      <c r="I18190">
        <v>0</v>
      </c>
      <c r="J18190" s="302">
        <v>163200000</v>
      </c>
    </row>
    <row r="18191" spans="1:10" x14ac:dyDescent="0.25">
      <c r="A18191">
        <v>44612002</v>
      </c>
      <c r="B18191">
        <v>44663002</v>
      </c>
      <c r="C18191" t="s">
        <v>19006</v>
      </c>
      <c r="D18191" t="s">
        <v>1941</v>
      </c>
      <c r="E18191" t="s">
        <v>19011</v>
      </c>
      <c r="F18191" t="s">
        <v>19014</v>
      </c>
      <c r="G18191" t="s">
        <v>19013</v>
      </c>
      <c r="H18191" t="s">
        <v>1911</v>
      </c>
      <c r="I18191">
        <v>0</v>
      </c>
      <c r="J18191" s="302">
        <v>167500000</v>
      </c>
    </row>
    <row r="18192" spans="1:10" x14ac:dyDescent="0.25">
      <c r="A18192">
        <v>44717005</v>
      </c>
      <c r="B18192">
        <v>44756001</v>
      </c>
      <c r="C18192" t="s">
        <v>19015</v>
      </c>
      <c r="D18192" t="s">
        <v>1977</v>
      </c>
      <c r="E18192" t="s">
        <v>19016</v>
      </c>
      <c r="F18192" t="s">
        <v>1928</v>
      </c>
      <c r="G18192" t="s">
        <v>1996</v>
      </c>
      <c r="H18192" t="s">
        <v>1911</v>
      </c>
      <c r="I18192">
        <v>0</v>
      </c>
      <c r="J18192" s="302">
        <v>14900000</v>
      </c>
    </row>
    <row r="18193" spans="1:10" x14ac:dyDescent="0.25">
      <c r="A18193">
        <v>44717001</v>
      </c>
      <c r="B18193">
        <v>44757001</v>
      </c>
      <c r="C18193" t="s">
        <v>19015</v>
      </c>
      <c r="D18193" t="s">
        <v>1977</v>
      </c>
      <c r="E18193" t="s">
        <v>19017</v>
      </c>
      <c r="F18193" t="s">
        <v>1928</v>
      </c>
      <c r="G18193" t="s">
        <v>1929</v>
      </c>
      <c r="H18193" t="s">
        <v>1911</v>
      </c>
      <c r="I18193">
        <v>0</v>
      </c>
      <c r="J18193" s="302">
        <v>7700000</v>
      </c>
    </row>
    <row r="18194" spans="1:10" x14ac:dyDescent="0.25">
      <c r="A18194">
        <v>44717002</v>
      </c>
      <c r="B18194">
        <v>44757002</v>
      </c>
      <c r="C18194" t="s">
        <v>19015</v>
      </c>
      <c r="D18194" t="s">
        <v>1977</v>
      </c>
      <c r="E18194" t="s">
        <v>19018</v>
      </c>
      <c r="F18194" t="s">
        <v>1924</v>
      </c>
      <c r="G18194" t="s">
        <v>1925</v>
      </c>
      <c r="H18194" t="s">
        <v>1911</v>
      </c>
      <c r="I18194">
        <v>0</v>
      </c>
      <c r="J18194" s="302">
        <v>10000000</v>
      </c>
    </row>
    <row r="18195" spans="1:10" x14ac:dyDescent="0.25">
      <c r="A18195">
        <v>44717003</v>
      </c>
      <c r="B18195">
        <v>44757003</v>
      </c>
      <c r="C18195" t="s">
        <v>19015</v>
      </c>
      <c r="D18195" t="s">
        <v>1977</v>
      </c>
      <c r="E18195" t="s">
        <v>19018</v>
      </c>
      <c r="F18195" t="s">
        <v>19019</v>
      </c>
      <c r="G18195" t="s">
        <v>1925</v>
      </c>
      <c r="H18195" t="s">
        <v>1911</v>
      </c>
      <c r="I18195">
        <v>0</v>
      </c>
      <c r="J18195" s="302">
        <v>12800000</v>
      </c>
    </row>
    <row r="18196" spans="1:10" x14ac:dyDescent="0.25">
      <c r="A18196">
        <v>44717004</v>
      </c>
      <c r="B18196">
        <v>44757004</v>
      </c>
      <c r="C18196" t="s">
        <v>19015</v>
      </c>
      <c r="D18196" t="s">
        <v>1977</v>
      </c>
      <c r="E18196" t="s">
        <v>17504</v>
      </c>
      <c r="F18196" t="s">
        <v>1935</v>
      </c>
      <c r="G18196" t="s">
        <v>19020</v>
      </c>
      <c r="H18196" t="s">
        <v>1911</v>
      </c>
      <c r="I18196">
        <v>0</v>
      </c>
      <c r="J18196" s="302">
        <v>21900000</v>
      </c>
    </row>
    <row r="18197" spans="1:10" x14ac:dyDescent="0.25">
      <c r="A18197">
        <v>44819001</v>
      </c>
      <c r="B18197">
        <v>44852001</v>
      </c>
      <c r="C18197" t="s">
        <v>19021</v>
      </c>
      <c r="D18197" t="s">
        <v>1926</v>
      </c>
      <c r="E18197" t="s">
        <v>19022</v>
      </c>
      <c r="F18197" t="s">
        <v>14858</v>
      </c>
      <c r="G18197" t="s">
        <v>19023</v>
      </c>
      <c r="H18197" t="s">
        <v>1911</v>
      </c>
      <c r="I18197">
        <v>0</v>
      </c>
      <c r="J18197" s="302">
        <v>63000000</v>
      </c>
    </row>
    <row r="18198" spans="1:10" x14ac:dyDescent="0.25">
      <c r="A18198">
        <v>44925002</v>
      </c>
      <c r="B18198">
        <v>44983001</v>
      </c>
      <c r="C18198" t="s">
        <v>19024</v>
      </c>
      <c r="D18198" t="s">
        <v>15421</v>
      </c>
      <c r="E18198" t="s">
        <v>1941</v>
      </c>
      <c r="F18198" t="s">
        <v>11047</v>
      </c>
      <c r="G18198" t="s">
        <v>15489</v>
      </c>
      <c r="H18198" t="s">
        <v>1911</v>
      </c>
      <c r="I18198">
        <v>203500</v>
      </c>
      <c r="J18198" s="302">
        <v>214200000</v>
      </c>
    </row>
    <row r="18199" spans="1:10" x14ac:dyDescent="0.25">
      <c r="A18199">
        <v>44925001</v>
      </c>
      <c r="B18199">
        <v>44984001</v>
      </c>
      <c r="C18199" t="s">
        <v>19024</v>
      </c>
      <c r="D18199" t="s">
        <v>15421</v>
      </c>
      <c r="E18199" t="s">
        <v>1941</v>
      </c>
      <c r="F18199" t="s">
        <v>4193</v>
      </c>
      <c r="G18199" t="s">
        <v>15423</v>
      </c>
      <c r="H18199" t="s">
        <v>1911</v>
      </c>
      <c r="I18199">
        <v>0</v>
      </c>
      <c r="J18199" s="302">
        <v>224500000</v>
      </c>
    </row>
    <row r="18200" spans="1:10" x14ac:dyDescent="0.25">
      <c r="A18200">
        <v>45025001</v>
      </c>
      <c r="B18200">
        <v>45087001</v>
      </c>
      <c r="C18200" t="s">
        <v>19025</v>
      </c>
      <c r="D18200" t="s">
        <v>15421</v>
      </c>
      <c r="E18200" t="s">
        <v>15568</v>
      </c>
      <c r="F18200" t="s">
        <v>15569</v>
      </c>
      <c r="G18200" t="s">
        <v>15489</v>
      </c>
      <c r="H18200" t="s">
        <v>1911</v>
      </c>
      <c r="I18200">
        <v>0</v>
      </c>
      <c r="J18200" s="302">
        <v>35000000</v>
      </c>
    </row>
    <row r="18201" spans="1:10" x14ac:dyDescent="0.25">
      <c r="A18201">
        <v>45025002</v>
      </c>
      <c r="B18201">
        <v>45087002</v>
      </c>
      <c r="C18201" t="s">
        <v>19025</v>
      </c>
      <c r="D18201" t="s">
        <v>15421</v>
      </c>
      <c r="E18201" t="s">
        <v>15568</v>
      </c>
      <c r="F18201" t="s">
        <v>15570</v>
      </c>
      <c r="G18201" t="s">
        <v>15489</v>
      </c>
      <c r="H18201" t="s">
        <v>1911</v>
      </c>
      <c r="I18201">
        <v>0</v>
      </c>
      <c r="J18201" s="302">
        <v>90000000</v>
      </c>
    </row>
    <row r="18202" spans="1:10" x14ac:dyDescent="0.25">
      <c r="A18202">
        <v>45125001</v>
      </c>
      <c r="B18202">
        <v>45182001</v>
      </c>
      <c r="C18202" t="s">
        <v>19026</v>
      </c>
      <c r="D18202" t="s">
        <v>15421</v>
      </c>
      <c r="E18202" t="s">
        <v>15424</v>
      </c>
      <c r="F18202" t="s">
        <v>1944</v>
      </c>
      <c r="G18202" t="s">
        <v>15423</v>
      </c>
      <c r="H18202" t="s">
        <v>1911</v>
      </c>
      <c r="I18202">
        <v>0</v>
      </c>
      <c r="J18202" s="302">
        <v>134800000</v>
      </c>
    </row>
    <row r="18203" spans="1:10" x14ac:dyDescent="0.25">
      <c r="A18203">
        <v>45125003</v>
      </c>
      <c r="B18203">
        <v>45182002</v>
      </c>
      <c r="C18203" t="s">
        <v>19026</v>
      </c>
      <c r="D18203" t="s">
        <v>15421</v>
      </c>
      <c r="E18203" t="s">
        <v>15424</v>
      </c>
      <c r="F18203" t="s">
        <v>1944</v>
      </c>
      <c r="G18203" t="s">
        <v>15489</v>
      </c>
      <c r="H18203" t="s">
        <v>1911</v>
      </c>
      <c r="I18203">
        <v>94900</v>
      </c>
      <c r="J18203" s="302">
        <v>102000000</v>
      </c>
    </row>
    <row r="18204" spans="1:10" x14ac:dyDescent="0.25">
      <c r="A18204">
        <v>45125002</v>
      </c>
      <c r="B18204">
        <v>45186001</v>
      </c>
      <c r="C18204" t="s">
        <v>19026</v>
      </c>
      <c r="D18204" t="s">
        <v>15421</v>
      </c>
      <c r="E18204" t="s">
        <v>15519</v>
      </c>
      <c r="F18204" t="s">
        <v>15520</v>
      </c>
      <c r="G18204" t="s">
        <v>15423</v>
      </c>
      <c r="H18204" t="s">
        <v>1980</v>
      </c>
      <c r="I18204">
        <v>221300</v>
      </c>
      <c r="J18204" s="302">
        <v>238000000</v>
      </c>
    </row>
    <row r="18205" spans="1:10" x14ac:dyDescent="0.25">
      <c r="A18205">
        <v>45217001</v>
      </c>
      <c r="B18205">
        <v>45254001</v>
      </c>
      <c r="C18205" t="s">
        <v>19027</v>
      </c>
      <c r="D18205" t="s">
        <v>1977</v>
      </c>
      <c r="E18205" t="s">
        <v>19028</v>
      </c>
      <c r="F18205" t="s">
        <v>19029</v>
      </c>
      <c r="G18205" t="s">
        <v>19030</v>
      </c>
      <c r="H18205" t="s">
        <v>1911</v>
      </c>
      <c r="I18205">
        <v>0</v>
      </c>
      <c r="J18205" s="302">
        <v>28500000</v>
      </c>
    </row>
    <row r="18206" spans="1:10" x14ac:dyDescent="0.25">
      <c r="A18206">
        <v>45217002</v>
      </c>
      <c r="B18206">
        <v>45254002</v>
      </c>
      <c r="C18206" t="s">
        <v>19027</v>
      </c>
      <c r="D18206" t="s">
        <v>1977</v>
      </c>
      <c r="E18206" t="s">
        <v>19031</v>
      </c>
      <c r="F18206" t="s">
        <v>19032</v>
      </c>
      <c r="G18206" t="s">
        <v>18881</v>
      </c>
      <c r="H18206" t="s">
        <v>1911</v>
      </c>
      <c r="I18206">
        <v>0</v>
      </c>
      <c r="J18206" s="302">
        <v>15000000</v>
      </c>
    </row>
    <row r="18207" spans="1:10" x14ac:dyDescent="0.25">
      <c r="A18207">
        <v>45217003</v>
      </c>
      <c r="B18207">
        <v>45254003</v>
      </c>
      <c r="C18207" t="s">
        <v>19027</v>
      </c>
      <c r="D18207" t="s">
        <v>1977</v>
      </c>
      <c r="E18207" t="s">
        <v>19033</v>
      </c>
      <c r="F18207" t="s">
        <v>19034</v>
      </c>
      <c r="G18207" t="s">
        <v>19035</v>
      </c>
      <c r="H18207" t="s">
        <v>1911</v>
      </c>
      <c r="I18207">
        <v>0</v>
      </c>
      <c r="J18207" s="302">
        <v>22000000</v>
      </c>
    </row>
    <row r="18208" spans="1:10" x14ac:dyDescent="0.25">
      <c r="A18208">
        <v>45325001</v>
      </c>
      <c r="B18208">
        <v>45382001</v>
      </c>
      <c r="C18208" t="s">
        <v>19036</v>
      </c>
      <c r="D18208" t="s">
        <v>15421</v>
      </c>
      <c r="E18208" t="s">
        <v>15424</v>
      </c>
      <c r="F18208" t="s">
        <v>1944</v>
      </c>
      <c r="G18208" t="s">
        <v>15423</v>
      </c>
      <c r="H18208" t="s">
        <v>1911</v>
      </c>
      <c r="I18208">
        <v>0</v>
      </c>
      <c r="J18208" s="302">
        <v>148500000</v>
      </c>
    </row>
    <row r="18209" spans="1:10" x14ac:dyDescent="0.25">
      <c r="A18209">
        <v>45325002</v>
      </c>
      <c r="B18209">
        <v>45385001</v>
      </c>
      <c r="C18209" t="s">
        <v>19036</v>
      </c>
      <c r="D18209" t="s">
        <v>15421</v>
      </c>
      <c r="E18209" t="s">
        <v>15639</v>
      </c>
      <c r="F18209" t="s">
        <v>15639</v>
      </c>
      <c r="G18209" t="s">
        <v>15423</v>
      </c>
      <c r="H18209" t="s">
        <v>1911</v>
      </c>
      <c r="I18209">
        <v>0</v>
      </c>
      <c r="J18209" s="302">
        <v>104700000</v>
      </c>
    </row>
    <row r="18210" spans="1:10" x14ac:dyDescent="0.25">
      <c r="A18210">
        <v>45425002</v>
      </c>
      <c r="B18210">
        <v>45482001</v>
      </c>
      <c r="C18210" t="s">
        <v>19037</v>
      </c>
      <c r="D18210" t="s">
        <v>15421</v>
      </c>
      <c r="E18210" t="s">
        <v>15424</v>
      </c>
      <c r="F18210" t="s">
        <v>1944</v>
      </c>
      <c r="G18210" t="s">
        <v>15489</v>
      </c>
      <c r="H18210" t="s">
        <v>1911</v>
      </c>
      <c r="I18210">
        <v>0</v>
      </c>
      <c r="J18210" s="302">
        <v>29500000</v>
      </c>
    </row>
    <row r="18211" spans="1:10" x14ac:dyDescent="0.25">
      <c r="A18211">
        <v>45425001</v>
      </c>
      <c r="B18211">
        <v>45487001</v>
      </c>
      <c r="C18211" t="s">
        <v>19037</v>
      </c>
      <c r="D18211" t="s">
        <v>15421</v>
      </c>
      <c r="E18211" t="s">
        <v>15568</v>
      </c>
      <c r="F18211" t="s">
        <v>15569</v>
      </c>
      <c r="G18211" t="s">
        <v>15423</v>
      </c>
      <c r="H18211" t="s">
        <v>1911</v>
      </c>
      <c r="I18211">
        <v>76800</v>
      </c>
      <c r="J18211" s="302">
        <v>80000000</v>
      </c>
    </row>
    <row r="18212" spans="1:10" x14ac:dyDescent="0.25">
      <c r="A18212">
        <v>45519002</v>
      </c>
      <c r="B18212">
        <v>45551001</v>
      </c>
      <c r="C18212" t="s">
        <v>19038</v>
      </c>
      <c r="D18212" t="s">
        <v>1926</v>
      </c>
      <c r="E18212" t="s">
        <v>19039</v>
      </c>
      <c r="F18212" t="s">
        <v>4047</v>
      </c>
      <c r="G18212" t="s">
        <v>1925</v>
      </c>
      <c r="H18212" t="s">
        <v>1911</v>
      </c>
      <c r="I18212">
        <v>0</v>
      </c>
      <c r="J18212" s="302">
        <v>27700000</v>
      </c>
    </row>
    <row r="18213" spans="1:10" x14ac:dyDescent="0.25">
      <c r="A18213">
        <v>45519001</v>
      </c>
      <c r="B18213">
        <v>45552001</v>
      </c>
      <c r="C18213" t="s">
        <v>19038</v>
      </c>
      <c r="D18213" t="s">
        <v>1926</v>
      </c>
      <c r="E18213" t="s">
        <v>19040</v>
      </c>
      <c r="F18213" t="s">
        <v>1973</v>
      </c>
      <c r="G18213" t="s">
        <v>1925</v>
      </c>
      <c r="H18213" t="s">
        <v>1911</v>
      </c>
      <c r="I18213">
        <v>0</v>
      </c>
      <c r="J18213" s="302">
        <v>26900000</v>
      </c>
    </row>
    <row r="18214" spans="1:10" x14ac:dyDescent="0.25">
      <c r="A18214">
        <v>45519003</v>
      </c>
      <c r="B18214">
        <v>45552002</v>
      </c>
      <c r="C18214" t="s">
        <v>19038</v>
      </c>
      <c r="D18214" t="s">
        <v>1926</v>
      </c>
      <c r="E18214" t="s">
        <v>19041</v>
      </c>
      <c r="F18214" t="s">
        <v>1924</v>
      </c>
      <c r="G18214" t="s">
        <v>1976</v>
      </c>
      <c r="H18214" t="s">
        <v>1980</v>
      </c>
      <c r="I18214">
        <v>15300</v>
      </c>
      <c r="J18214" s="302">
        <v>16500000</v>
      </c>
    </row>
    <row r="18215" spans="1:10" x14ac:dyDescent="0.25">
      <c r="A18215">
        <v>45701001</v>
      </c>
      <c r="B18215">
        <v>45732001</v>
      </c>
      <c r="C18215" t="s">
        <v>19042</v>
      </c>
      <c r="D18215" t="s">
        <v>1907</v>
      </c>
      <c r="E18215" t="s">
        <v>19043</v>
      </c>
      <c r="F18215" t="s">
        <v>14858</v>
      </c>
      <c r="G18215" t="s">
        <v>19044</v>
      </c>
      <c r="H18215" t="s">
        <v>1911</v>
      </c>
      <c r="I18215">
        <v>0</v>
      </c>
      <c r="J18215" s="302">
        <v>38000000</v>
      </c>
    </row>
    <row r="18216" spans="1:10" x14ac:dyDescent="0.25">
      <c r="A18216">
        <v>45817003</v>
      </c>
      <c r="B18216">
        <v>45853001</v>
      </c>
      <c r="C18216" t="s">
        <v>19045</v>
      </c>
      <c r="D18216" t="s">
        <v>1977</v>
      </c>
      <c r="E18216" t="s">
        <v>19046</v>
      </c>
      <c r="F18216" t="s">
        <v>14858</v>
      </c>
      <c r="G18216" t="s">
        <v>19047</v>
      </c>
      <c r="H18216" t="s">
        <v>1911</v>
      </c>
      <c r="I18216">
        <v>0</v>
      </c>
      <c r="J18216" s="302">
        <v>23500000</v>
      </c>
    </row>
    <row r="18217" spans="1:10" x14ac:dyDescent="0.25">
      <c r="A18217">
        <v>45817001</v>
      </c>
      <c r="B18217">
        <v>45857001</v>
      </c>
      <c r="C18217" t="s">
        <v>19045</v>
      </c>
      <c r="D18217" t="s">
        <v>1977</v>
      </c>
      <c r="E18217" t="s">
        <v>19048</v>
      </c>
      <c r="F18217" t="s">
        <v>14858</v>
      </c>
      <c r="G18217" t="s">
        <v>19047</v>
      </c>
      <c r="H18217" t="s">
        <v>1911</v>
      </c>
      <c r="I18217">
        <v>35900</v>
      </c>
      <c r="J18217" s="302">
        <v>37800000</v>
      </c>
    </row>
    <row r="18218" spans="1:10" x14ac:dyDescent="0.25">
      <c r="A18218">
        <v>45817002</v>
      </c>
      <c r="B18218">
        <v>45857002</v>
      </c>
      <c r="C18218" t="s">
        <v>19045</v>
      </c>
      <c r="D18218" t="s">
        <v>1977</v>
      </c>
      <c r="E18218" t="s">
        <v>19049</v>
      </c>
      <c r="F18218" t="s">
        <v>14858</v>
      </c>
      <c r="G18218" t="s">
        <v>19050</v>
      </c>
      <c r="H18218" t="s">
        <v>1911</v>
      </c>
      <c r="I18218">
        <v>0</v>
      </c>
      <c r="J18218" s="302">
        <v>15800000</v>
      </c>
    </row>
    <row r="18219" spans="1:10" x14ac:dyDescent="0.25">
      <c r="A18219">
        <v>45817004</v>
      </c>
      <c r="B18219">
        <v>45857003</v>
      </c>
      <c r="C18219" t="s">
        <v>19045</v>
      </c>
      <c r="D18219" t="s">
        <v>1977</v>
      </c>
      <c r="E18219" t="s">
        <v>3327</v>
      </c>
      <c r="F18219" t="s">
        <v>14858</v>
      </c>
      <c r="G18219" t="s">
        <v>19051</v>
      </c>
      <c r="H18219" t="s">
        <v>1911</v>
      </c>
      <c r="I18219">
        <v>0</v>
      </c>
      <c r="J18219" s="302">
        <v>19800000</v>
      </c>
    </row>
    <row r="18220" spans="1:10" x14ac:dyDescent="0.25">
      <c r="A18220">
        <v>45925001</v>
      </c>
      <c r="B18220">
        <v>45987001</v>
      </c>
      <c r="C18220" t="s">
        <v>19052</v>
      </c>
      <c r="D18220" t="s">
        <v>15421</v>
      </c>
      <c r="E18220" t="s">
        <v>15568</v>
      </c>
      <c r="F18220" t="s">
        <v>15569</v>
      </c>
      <c r="G18220" t="s">
        <v>15423</v>
      </c>
      <c r="H18220" t="s">
        <v>1911</v>
      </c>
      <c r="I18220">
        <v>0</v>
      </c>
      <c r="J18220" s="302">
        <v>75000000</v>
      </c>
    </row>
    <row r="18221" spans="1:10" x14ac:dyDescent="0.25">
      <c r="A18221">
        <v>46025001</v>
      </c>
      <c r="B18221">
        <v>46087001</v>
      </c>
      <c r="C18221" t="s">
        <v>19053</v>
      </c>
      <c r="D18221" t="s">
        <v>15421</v>
      </c>
      <c r="E18221" t="s">
        <v>15568</v>
      </c>
      <c r="F18221" t="s">
        <v>15569</v>
      </c>
      <c r="G18221" t="s">
        <v>15423</v>
      </c>
      <c r="H18221" t="s">
        <v>1911</v>
      </c>
      <c r="I18221">
        <v>0</v>
      </c>
      <c r="J18221" s="302">
        <v>140000000</v>
      </c>
    </row>
    <row r="18222" spans="1:10" x14ac:dyDescent="0.25">
      <c r="A18222">
        <v>46125001</v>
      </c>
      <c r="B18222">
        <v>46186001</v>
      </c>
      <c r="C18222" t="s">
        <v>19054</v>
      </c>
      <c r="D18222" t="s">
        <v>15421</v>
      </c>
      <c r="E18222" t="s">
        <v>15519</v>
      </c>
      <c r="F18222" t="s">
        <v>11047</v>
      </c>
      <c r="G18222" t="s">
        <v>15423</v>
      </c>
      <c r="H18222" t="s">
        <v>1911</v>
      </c>
      <c r="I18222">
        <v>0</v>
      </c>
      <c r="J18222" s="302">
        <v>102900000</v>
      </c>
    </row>
    <row r="18223" spans="1:10" x14ac:dyDescent="0.25">
      <c r="A18223">
        <v>46319001</v>
      </c>
      <c r="B18223">
        <v>46351001</v>
      </c>
      <c r="C18223" t="s">
        <v>19055</v>
      </c>
      <c r="D18223" t="s">
        <v>1926</v>
      </c>
      <c r="E18223" t="s">
        <v>19056</v>
      </c>
      <c r="F18223" t="s">
        <v>19057</v>
      </c>
      <c r="G18223" t="s">
        <v>19058</v>
      </c>
      <c r="H18223" t="s">
        <v>1911</v>
      </c>
      <c r="I18223">
        <v>0</v>
      </c>
      <c r="J18223" s="302">
        <v>25600000</v>
      </c>
    </row>
    <row r="18224" spans="1:10" x14ac:dyDescent="0.25">
      <c r="A18224">
        <v>46319002</v>
      </c>
      <c r="B18224">
        <v>46351002</v>
      </c>
      <c r="C18224" t="s">
        <v>19055</v>
      </c>
      <c r="D18224" t="s">
        <v>1926</v>
      </c>
      <c r="E18224" t="s">
        <v>19056</v>
      </c>
      <c r="F18224" t="s">
        <v>19059</v>
      </c>
      <c r="G18224" t="s">
        <v>19060</v>
      </c>
      <c r="H18224" t="s">
        <v>1911</v>
      </c>
      <c r="I18224">
        <v>0</v>
      </c>
      <c r="J18224" s="302">
        <v>12400000</v>
      </c>
    </row>
    <row r="18225" spans="1:10" x14ac:dyDescent="0.25">
      <c r="A18225">
        <v>46319003</v>
      </c>
      <c r="B18225">
        <v>46351003</v>
      </c>
      <c r="C18225" t="s">
        <v>19055</v>
      </c>
      <c r="D18225" t="s">
        <v>1926</v>
      </c>
      <c r="E18225" t="s">
        <v>19061</v>
      </c>
      <c r="F18225" t="s">
        <v>1924</v>
      </c>
      <c r="G18225" t="s">
        <v>1976</v>
      </c>
      <c r="H18225" t="s">
        <v>1911</v>
      </c>
      <c r="I18225">
        <v>15000</v>
      </c>
      <c r="J18225" s="302">
        <v>16000000</v>
      </c>
    </row>
    <row r="18226" spans="1:10" x14ac:dyDescent="0.25">
      <c r="A18226">
        <v>46319004</v>
      </c>
      <c r="B18226">
        <v>46351004</v>
      </c>
      <c r="C18226" t="s">
        <v>19055</v>
      </c>
      <c r="D18226" t="s">
        <v>1926</v>
      </c>
      <c r="E18226" t="s">
        <v>19061</v>
      </c>
      <c r="F18226" t="s">
        <v>3463</v>
      </c>
      <c r="G18226" t="s">
        <v>2097</v>
      </c>
      <c r="H18226" t="s">
        <v>1911</v>
      </c>
      <c r="I18226">
        <v>16500</v>
      </c>
      <c r="J18226" s="302">
        <v>18500000</v>
      </c>
    </row>
    <row r="18227" spans="1:10" x14ac:dyDescent="0.25">
      <c r="A18227">
        <v>46319005</v>
      </c>
      <c r="B18227">
        <v>46351005</v>
      </c>
      <c r="C18227" t="s">
        <v>19055</v>
      </c>
      <c r="D18227" t="s">
        <v>1926</v>
      </c>
      <c r="E18227" t="s">
        <v>19061</v>
      </c>
      <c r="F18227" t="s">
        <v>1988</v>
      </c>
      <c r="G18227" t="s">
        <v>7028</v>
      </c>
      <c r="H18227" t="s">
        <v>1911</v>
      </c>
      <c r="I18227">
        <v>21900</v>
      </c>
      <c r="J18227" s="302">
        <v>23500000</v>
      </c>
    </row>
    <row r="18228" spans="1:10" x14ac:dyDescent="0.25">
      <c r="A18228">
        <v>46407001</v>
      </c>
      <c r="B18228">
        <v>46441001</v>
      </c>
      <c r="C18228" t="s">
        <v>1541</v>
      </c>
      <c r="D18228" t="s">
        <v>2145</v>
      </c>
      <c r="E18228" t="s">
        <v>19062</v>
      </c>
      <c r="F18228" t="s">
        <v>19063</v>
      </c>
      <c r="G18228" t="s">
        <v>19064</v>
      </c>
      <c r="H18228" t="s">
        <v>1911</v>
      </c>
      <c r="I18228">
        <v>0</v>
      </c>
      <c r="J18228" s="302">
        <v>115600000</v>
      </c>
    </row>
    <row r="18229" spans="1:10" x14ac:dyDescent="0.25">
      <c r="A18229">
        <v>46403003</v>
      </c>
      <c r="B18229">
        <v>46470001</v>
      </c>
      <c r="C18229" t="s">
        <v>1541</v>
      </c>
      <c r="D18229" t="s">
        <v>2151</v>
      </c>
      <c r="E18229" t="s">
        <v>19065</v>
      </c>
      <c r="F18229" t="s">
        <v>19066</v>
      </c>
      <c r="G18229" t="s">
        <v>19067</v>
      </c>
      <c r="H18229" t="s">
        <v>1911</v>
      </c>
      <c r="I18229">
        <v>0</v>
      </c>
      <c r="J18229" s="302">
        <v>664600000</v>
      </c>
    </row>
    <row r="18230" spans="1:10" x14ac:dyDescent="0.25">
      <c r="A18230">
        <v>46403007</v>
      </c>
      <c r="B18230">
        <v>46470002</v>
      </c>
      <c r="C18230" t="s">
        <v>1541</v>
      </c>
      <c r="D18230" t="s">
        <v>2151</v>
      </c>
      <c r="E18230" t="s">
        <v>19068</v>
      </c>
      <c r="F18230" t="s">
        <v>19069</v>
      </c>
      <c r="G18230" t="s">
        <v>19070</v>
      </c>
      <c r="H18230" t="s">
        <v>1911</v>
      </c>
      <c r="I18230">
        <v>695300</v>
      </c>
      <c r="J18230" s="302">
        <v>709400000</v>
      </c>
    </row>
    <row r="18231" spans="1:10" x14ac:dyDescent="0.25">
      <c r="A18231">
        <v>46403008</v>
      </c>
      <c r="B18231">
        <v>46470003</v>
      </c>
      <c r="C18231" t="s">
        <v>1541</v>
      </c>
      <c r="D18231" t="s">
        <v>2151</v>
      </c>
      <c r="E18231" t="s">
        <v>19068</v>
      </c>
      <c r="F18231" t="s">
        <v>19069</v>
      </c>
      <c r="G18231" t="s">
        <v>19071</v>
      </c>
      <c r="H18231" t="s">
        <v>1911</v>
      </c>
      <c r="I18231">
        <v>0</v>
      </c>
      <c r="J18231" s="302">
        <v>746300000</v>
      </c>
    </row>
    <row r="18232" spans="1:10" x14ac:dyDescent="0.25">
      <c r="A18232">
        <v>46403011</v>
      </c>
      <c r="B18232">
        <v>46470004</v>
      </c>
      <c r="C18232" t="s">
        <v>1541</v>
      </c>
      <c r="D18232" t="s">
        <v>2151</v>
      </c>
      <c r="E18232" t="s">
        <v>19072</v>
      </c>
      <c r="F18232" t="s">
        <v>19073</v>
      </c>
      <c r="G18232" t="s">
        <v>19074</v>
      </c>
      <c r="H18232" t="s">
        <v>1911</v>
      </c>
      <c r="I18232">
        <v>0</v>
      </c>
      <c r="J18232" s="302">
        <v>667400000</v>
      </c>
    </row>
    <row r="18233" spans="1:10" x14ac:dyDescent="0.25">
      <c r="A18233">
        <v>46403012</v>
      </c>
      <c r="B18233">
        <v>46470005</v>
      </c>
      <c r="C18233" t="s">
        <v>1541</v>
      </c>
      <c r="D18233" t="s">
        <v>2151</v>
      </c>
      <c r="E18233" t="s">
        <v>19075</v>
      </c>
      <c r="F18233" t="s">
        <v>19076</v>
      </c>
      <c r="G18233" t="s">
        <v>19077</v>
      </c>
      <c r="H18233" t="s">
        <v>1911</v>
      </c>
      <c r="I18233">
        <v>509900</v>
      </c>
      <c r="J18233" s="302">
        <v>519900000</v>
      </c>
    </row>
    <row r="18234" spans="1:10" x14ac:dyDescent="0.25">
      <c r="A18234">
        <v>46403013</v>
      </c>
      <c r="B18234">
        <v>46470006</v>
      </c>
      <c r="C18234" t="s">
        <v>1541</v>
      </c>
      <c r="D18234" t="s">
        <v>2151</v>
      </c>
      <c r="E18234" t="s">
        <v>19078</v>
      </c>
      <c r="F18234" t="s">
        <v>19079</v>
      </c>
      <c r="G18234" t="s">
        <v>19080</v>
      </c>
      <c r="H18234" t="s">
        <v>1980</v>
      </c>
      <c r="I18234">
        <v>0</v>
      </c>
      <c r="J18234" s="302">
        <v>625400000</v>
      </c>
    </row>
    <row r="18235" spans="1:10" x14ac:dyDescent="0.25">
      <c r="A18235">
        <v>46403001</v>
      </c>
      <c r="B18235">
        <v>46471001</v>
      </c>
      <c r="C18235" t="s">
        <v>1541</v>
      </c>
      <c r="D18235" t="s">
        <v>2151</v>
      </c>
      <c r="E18235" t="s">
        <v>19081</v>
      </c>
      <c r="F18235" t="s">
        <v>19082</v>
      </c>
      <c r="G18235" t="s">
        <v>19083</v>
      </c>
      <c r="H18235" t="s">
        <v>1911</v>
      </c>
      <c r="I18235">
        <v>0</v>
      </c>
      <c r="J18235" s="302">
        <v>365500000</v>
      </c>
    </row>
    <row r="18236" spans="1:10" x14ac:dyDescent="0.25">
      <c r="A18236">
        <v>46403002</v>
      </c>
      <c r="B18236">
        <v>46471002</v>
      </c>
      <c r="C18236" t="s">
        <v>1541</v>
      </c>
      <c r="D18236" t="s">
        <v>2151</v>
      </c>
      <c r="E18236" t="s">
        <v>19084</v>
      </c>
      <c r="F18236" t="s">
        <v>19085</v>
      </c>
      <c r="G18236" t="s">
        <v>19086</v>
      </c>
      <c r="H18236" t="s">
        <v>1911</v>
      </c>
      <c r="I18236">
        <v>0</v>
      </c>
      <c r="J18236" s="302">
        <v>855500000</v>
      </c>
    </row>
    <row r="18237" spans="1:10" x14ac:dyDescent="0.25">
      <c r="A18237">
        <v>46403004</v>
      </c>
      <c r="B18237">
        <v>46471003</v>
      </c>
      <c r="C18237" t="s">
        <v>1541</v>
      </c>
      <c r="D18237" t="s">
        <v>2151</v>
      </c>
      <c r="E18237" t="s">
        <v>19065</v>
      </c>
      <c r="F18237" t="s">
        <v>19087</v>
      </c>
      <c r="G18237" t="s">
        <v>19088</v>
      </c>
      <c r="H18237" t="s">
        <v>1911</v>
      </c>
      <c r="I18237">
        <v>736200</v>
      </c>
      <c r="J18237" s="302">
        <v>755600000</v>
      </c>
    </row>
    <row r="18238" spans="1:10" x14ac:dyDescent="0.25">
      <c r="A18238">
        <v>46403005</v>
      </c>
      <c r="B18238">
        <v>46471004</v>
      </c>
      <c r="C18238" t="s">
        <v>1541</v>
      </c>
      <c r="D18238" t="s">
        <v>2151</v>
      </c>
      <c r="E18238" t="s">
        <v>19089</v>
      </c>
      <c r="F18238" t="s">
        <v>19090</v>
      </c>
      <c r="G18238" t="s">
        <v>19091</v>
      </c>
      <c r="H18238" t="s">
        <v>1911</v>
      </c>
      <c r="I18238">
        <v>1079900</v>
      </c>
      <c r="J18238" s="302">
        <v>1108400000</v>
      </c>
    </row>
    <row r="18239" spans="1:10" x14ac:dyDescent="0.25">
      <c r="A18239">
        <v>46403006</v>
      </c>
      <c r="B18239">
        <v>46471005</v>
      </c>
      <c r="C18239" t="s">
        <v>1541</v>
      </c>
      <c r="D18239" t="s">
        <v>2151</v>
      </c>
      <c r="E18239" t="s">
        <v>19092</v>
      </c>
      <c r="F18239" t="s">
        <v>19093</v>
      </c>
      <c r="G18239" t="s">
        <v>19094</v>
      </c>
      <c r="H18239" t="s">
        <v>1911</v>
      </c>
      <c r="I18239">
        <v>0</v>
      </c>
      <c r="J18239" s="302">
        <v>723300000</v>
      </c>
    </row>
    <row r="18240" spans="1:10" x14ac:dyDescent="0.25">
      <c r="A18240">
        <v>46403009</v>
      </c>
      <c r="B18240">
        <v>46471006</v>
      </c>
      <c r="C18240" t="s">
        <v>1541</v>
      </c>
      <c r="D18240" t="s">
        <v>2151</v>
      </c>
      <c r="E18240" t="s">
        <v>19095</v>
      </c>
      <c r="F18240" t="s">
        <v>19096</v>
      </c>
      <c r="G18240" t="s">
        <v>19097</v>
      </c>
      <c r="H18240" t="s">
        <v>1911</v>
      </c>
      <c r="I18240">
        <v>1444100</v>
      </c>
      <c r="J18240" s="302">
        <v>1482200000</v>
      </c>
    </row>
    <row r="18241" spans="1:10" x14ac:dyDescent="0.25">
      <c r="A18241">
        <v>46403010</v>
      </c>
      <c r="B18241">
        <v>46471007</v>
      </c>
      <c r="C18241" t="s">
        <v>1541</v>
      </c>
      <c r="D18241" t="s">
        <v>2151</v>
      </c>
      <c r="E18241" t="s">
        <v>19081</v>
      </c>
      <c r="F18241" t="s">
        <v>19098</v>
      </c>
      <c r="G18241" t="s">
        <v>19099</v>
      </c>
      <c r="H18241" t="s">
        <v>1911</v>
      </c>
      <c r="I18241">
        <v>0</v>
      </c>
      <c r="J18241" s="302">
        <v>577200000</v>
      </c>
    </row>
    <row r="18242" spans="1:10" x14ac:dyDescent="0.25">
      <c r="A18242">
        <v>46525001</v>
      </c>
      <c r="B18242">
        <v>46582001</v>
      </c>
      <c r="C18242" t="s">
        <v>19100</v>
      </c>
      <c r="D18242" t="s">
        <v>15421</v>
      </c>
      <c r="E18242" t="s">
        <v>15424</v>
      </c>
      <c r="F18242" t="s">
        <v>1944</v>
      </c>
      <c r="G18242" t="s">
        <v>15567</v>
      </c>
      <c r="H18242" t="s">
        <v>1980</v>
      </c>
      <c r="I18242">
        <v>105800</v>
      </c>
      <c r="J18242" s="302">
        <v>107000000</v>
      </c>
    </row>
    <row r="18243" spans="1:10" x14ac:dyDescent="0.25">
      <c r="A18243">
        <v>46617004</v>
      </c>
      <c r="B18243">
        <v>46653002</v>
      </c>
      <c r="C18243" t="s">
        <v>19101</v>
      </c>
      <c r="D18243" t="s">
        <v>1977</v>
      </c>
      <c r="E18243" t="s">
        <v>19102</v>
      </c>
      <c r="F18243" t="s">
        <v>2083</v>
      </c>
      <c r="G18243" t="s">
        <v>19103</v>
      </c>
      <c r="H18243" t="s">
        <v>1911</v>
      </c>
      <c r="I18243">
        <v>0</v>
      </c>
      <c r="J18243" s="302">
        <v>29300000</v>
      </c>
    </row>
    <row r="18244" spans="1:10" x14ac:dyDescent="0.25">
      <c r="A18244">
        <v>46617006</v>
      </c>
      <c r="B18244">
        <v>46653003</v>
      </c>
      <c r="C18244" t="s">
        <v>19101</v>
      </c>
      <c r="D18244" t="s">
        <v>1977</v>
      </c>
      <c r="E18244" t="s">
        <v>19104</v>
      </c>
      <c r="F18244" t="s">
        <v>5389</v>
      </c>
      <c r="G18244" t="s">
        <v>19105</v>
      </c>
      <c r="H18244" t="s">
        <v>1911</v>
      </c>
      <c r="I18244">
        <v>37100</v>
      </c>
      <c r="J18244" s="302">
        <v>39000000</v>
      </c>
    </row>
    <row r="18245" spans="1:10" x14ac:dyDescent="0.25">
      <c r="A18245">
        <v>46617005</v>
      </c>
      <c r="B18245">
        <v>46654001</v>
      </c>
      <c r="C18245" t="s">
        <v>19101</v>
      </c>
      <c r="D18245" t="s">
        <v>1977</v>
      </c>
      <c r="E18245" t="s">
        <v>1949</v>
      </c>
      <c r="F18245" t="s">
        <v>19106</v>
      </c>
      <c r="G18245" t="s">
        <v>19107</v>
      </c>
      <c r="H18245" t="s">
        <v>1911</v>
      </c>
      <c r="I18245">
        <v>0</v>
      </c>
      <c r="J18245" s="302">
        <v>46000000</v>
      </c>
    </row>
    <row r="18246" spans="1:10" x14ac:dyDescent="0.25">
      <c r="A18246">
        <v>46617001</v>
      </c>
      <c r="B18246">
        <v>46656001</v>
      </c>
      <c r="C18246" t="s">
        <v>19101</v>
      </c>
      <c r="D18246" t="s">
        <v>1977</v>
      </c>
      <c r="E18246" t="s">
        <v>19108</v>
      </c>
      <c r="F18246" t="s">
        <v>2016</v>
      </c>
      <c r="G18246" t="s">
        <v>17627</v>
      </c>
      <c r="H18246" t="s">
        <v>1911</v>
      </c>
      <c r="I18246">
        <v>0</v>
      </c>
      <c r="J18246" s="302">
        <v>15000000</v>
      </c>
    </row>
    <row r="18247" spans="1:10" x14ac:dyDescent="0.25">
      <c r="A18247">
        <v>46617003</v>
      </c>
      <c r="B18247">
        <v>46657001</v>
      </c>
      <c r="C18247" t="s">
        <v>19101</v>
      </c>
      <c r="D18247" t="s">
        <v>1977</v>
      </c>
      <c r="E18247" t="s">
        <v>19109</v>
      </c>
      <c r="F18247" t="s">
        <v>19110</v>
      </c>
      <c r="G18247" t="s">
        <v>19103</v>
      </c>
      <c r="H18247" t="s">
        <v>1911</v>
      </c>
      <c r="I18247">
        <v>0</v>
      </c>
      <c r="J18247" s="302">
        <v>26500000</v>
      </c>
    </row>
    <row r="18248" spans="1:10" x14ac:dyDescent="0.25">
      <c r="A18248">
        <v>46617007</v>
      </c>
      <c r="B18248">
        <v>46657002</v>
      </c>
      <c r="C18248" t="s">
        <v>19101</v>
      </c>
      <c r="D18248" t="s">
        <v>1977</v>
      </c>
      <c r="E18248" t="s">
        <v>19111</v>
      </c>
      <c r="F18248" t="s">
        <v>7084</v>
      </c>
      <c r="G18248" t="s">
        <v>19112</v>
      </c>
      <c r="H18248" t="s">
        <v>1911</v>
      </c>
      <c r="I18248">
        <v>0</v>
      </c>
      <c r="J18248" s="302">
        <v>38900000</v>
      </c>
    </row>
    <row r="18249" spans="1:10" x14ac:dyDescent="0.25">
      <c r="A18249">
        <v>46617008</v>
      </c>
      <c r="B18249">
        <v>46657003</v>
      </c>
      <c r="C18249" t="s">
        <v>19101</v>
      </c>
      <c r="D18249" t="s">
        <v>1977</v>
      </c>
      <c r="E18249" t="s">
        <v>7169</v>
      </c>
      <c r="F18249" t="s">
        <v>19113</v>
      </c>
      <c r="G18249" t="s">
        <v>16440</v>
      </c>
      <c r="H18249" t="s">
        <v>1911</v>
      </c>
      <c r="I18249">
        <v>0</v>
      </c>
      <c r="J18249" s="302">
        <v>56700000</v>
      </c>
    </row>
    <row r="18250" spans="1:10" x14ac:dyDescent="0.25">
      <c r="A18250">
        <v>46717002</v>
      </c>
      <c r="B18250">
        <v>46754001</v>
      </c>
      <c r="C18250" t="s">
        <v>19114</v>
      </c>
      <c r="D18250" t="s">
        <v>1977</v>
      </c>
      <c r="E18250" t="s">
        <v>1988</v>
      </c>
      <c r="F18250" t="s">
        <v>7199</v>
      </c>
      <c r="G18250" t="s">
        <v>7037</v>
      </c>
      <c r="H18250" t="s">
        <v>1980</v>
      </c>
      <c r="I18250">
        <v>16700</v>
      </c>
      <c r="J18250" s="302">
        <v>18000000</v>
      </c>
    </row>
    <row r="18251" spans="1:10" x14ac:dyDescent="0.25">
      <c r="A18251">
        <v>46717001</v>
      </c>
      <c r="B18251">
        <v>46757001</v>
      </c>
      <c r="C18251" t="s">
        <v>19114</v>
      </c>
      <c r="D18251" t="s">
        <v>1977</v>
      </c>
      <c r="E18251" t="s">
        <v>1988</v>
      </c>
      <c r="F18251" t="s">
        <v>19115</v>
      </c>
      <c r="G18251" t="s">
        <v>7037</v>
      </c>
      <c r="H18251" t="s">
        <v>1911</v>
      </c>
      <c r="I18251">
        <v>0</v>
      </c>
      <c r="J18251" s="302">
        <v>15000000</v>
      </c>
    </row>
    <row r="18252" spans="1:10" x14ac:dyDescent="0.25">
      <c r="A18252">
        <v>46817001</v>
      </c>
      <c r="B18252">
        <v>46856001</v>
      </c>
      <c r="C18252" t="s">
        <v>19116</v>
      </c>
      <c r="D18252" t="s">
        <v>1977</v>
      </c>
      <c r="E18252" t="s">
        <v>14978</v>
      </c>
      <c r="F18252" t="s">
        <v>5285</v>
      </c>
      <c r="G18252" t="s">
        <v>19117</v>
      </c>
      <c r="H18252" t="s">
        <v>1911</v>
      </c>
      <c r="I18252">
        <v>16200</v>
      </c>
      <c r="J18252" s="302">
        <v>16900000</v>
      </c>
    </row>
    <row r="18253" spans="1:10" x14ac:dyDescent="0.25">
      <c r="A18253">
        <v>46817002</v>
      </c>
      <c r="B18253">
        <v>46856002</v>
      </c>
      <c r="C18253" t="s">
        <v>19116</v>
      </c>
      <c r="D18253" t="s">
        <v>1977</v>
      </c>
      <c r="E18253" t="s">
        <v>12776</v>
      </c>
      <c r="F18253" t="s">
        <v>19118</v>
      </c>
      <c r="G18253" t="s">
        <v>19119</v>
      </c>
      <c r="H18253" t="s">
        <v>1911</v>
      </c>
      <c r="I18253">
        <v>0</v>
      </c>
      <c r="J18253" s="302">
        <v>15700000</v>
      </c>
    </row>
    <row r="18254" spans="1:10" x14ac:dyDescent="0.25">
      <c r="A18254">
        <v>46817003</v>
      </c>
      <c r="B18254">
        <v>46856003</v>
      </c>
      <c r="C18254" t="s">
        <v>19116</v>
      </c>
      <c r="D18254" t="s">
        <v>1977</v>
      </c>
      <c r="E18254" t="s">
        <v>2096</v>
      </c>
      <c r="F18254" t="s">
        <v>19120</v>
      </c>
      <c r="G18254" t="s">
        <v>19121</v>
      </c>
      <c r="H18254" t="s">
        <v>1911</v>
      </c>
      <c r="I18254">
        <v>0</v>
      </c>
      <c r="J18254" s="302">
        <v>8700000</v>
      </c>
    </row>
    <row r="18255" spans="1:10" x14ac:dyDescent="0.25">
      <c r="A18255">
        <v>46817004</v>
      </c>
      <c r="B18255">
        <v>46856004</v>
      </c>
      <c r="C18255" t="s">
        <v>19116</v>
      </c>
      <c r="D18255" t="s">
        <v>1977</v>
      </c>
      <c r="E18255" t="s">
        <v>2096</v>
      </c>
      <c r="F18255" t="s">
        <v>19122</v>
      </c>
      <c r="G18255" t="s">
        <v>19121</v>
      </c>
      <c r="H18255" t="s">
        <v>1911</v>
      </c>
      <c r="I18255">
        <v>0</v>
      </c>
      <c r="J18255" s="302">
        <v>11500000</v>
      </c>
    </row>
    <row r="18256" spans="1:10" x14ac:dyDescent="0.25">
      <c r="A18256">
        <v>46817005</v>
      </c>
      <c r="B18256">
        <v>46856005</v>
      </c>
      <c r="C18256" t="s">
        <v>19116</v>
      </c>
      <c r="D18256" t="s">
        <v>1977</v>
      </c>
      <c r="E18256" t="s">
        <v>14978</v>
      </c>
      <c r="F18256" t="s">
        <v>3532</v>
      </c>
      <c r="G18256" t="s">
        <v>19117</v>
      </c>
      <c r="H18256" t="s">
        <v>1911</v>
      </c>
      <c r="I18256">
        <v>0</v>
      </c>
      <c r="J18256" s="302">
        <v>16900000</v>
      </c>
    </row>
    <row r="18257" spans="1:10" x14ac:dyDescent="0.25">
      <c r="A18257">
        <v>46925001</v>
      </c>
      <c r="B18257">
        <v>46987001</v>
      </c>
      <c r="C18257" t="s">
        <v>19123</v>
      </c>
      <c r="D18257" t="s">
        <v>15421</v>
      </c>
      <c r="E18257" t="s">
        <v>15568</v>
      </c>
      <c r="F18257" t="s">
        <v>15569</v>
      </c>
      <c r="G18257" t="s">
        <v>15423</v>
      </c>
      <c r="H18257" t="s">
        <v>1911</v>
      </c>
      <c r="I18257">
        <v>0</v>
      </c>
      <c r="J18257" s="302">
        <v>128300000</v>
      </c>
    </row>
    <row r="18258" spans="1:10" x14ac:dyDescent="0.25">
      <c r="A18258">
        <v>47022001</v>
      </c>
      <c r="B18258">
        <v>47066001</v>
      </c>
      <c r="C18258" t="s">
        <v>19124</v>
      </c>
      <c r="D18258" t="s">
        <v>2636</v>
      </c>
      <c r="E18258" t="s">
        <v>19125</v>
      </c>
      <c r="F18258" t="s">
        <v>2830</v>
      </c>
      <c r="G18258" t="s">
        <v>18325</v>
      </c>
      <c r="H18258" t="s">
        <v>1911</v>
      </c>
      <c r="I18258">
        <v>0</v>
      </c>
      <c r="J18258" s="302">
        <v>476000000</v>
      </c>
    </row>
    <row r="18259" spans="1:10" x14ac:dyDescent="0.25">
      <c r="A18259">
        <v>47125001</v>
      </c>
      <c r="B18259">
        <v>47186001</v>
      </c>
      <c r="C18259" t="s">
        <v>19126</v>
      </c>
      <c r="D18259" t="s">
        <v>15421</v>
      </c>
      <c r="E18259" t="s">
        <v>15519</v>
      </c>
      <c r="F18259" t="s">
        <v>15520</v>
      </c>
      <c r="G18259" t="s">
        <v>15423</v>
      </c>
      <c r="H18259" t="s">
        <v>1911</v>
      </c>
      <c r="I18259">
        <v>0</v>
      </c>
      <c r="J18259" s="302">
        <v>195000000</v>
      </c>
    </row>
    <row r="18260" spans="1:10" x14ac:dyDescent="0.25">
      <c r="A18260">
        <v>47125002</v>
      </c>
      <c r="B18260">
        <v>47186002</v>
      </c>
      <c r="C18260" t="s">
        <v>19126</v>
      </c>
      <c r="D18260" t="s">
        <v>15421</v>
      </c>
      <c r="E18260" t="s">
        <v>15519</v>
      </c>
      <c r="F18260" t="s">
        <v>11047</v>
      </c>
      <c r="G18260" t="s">
        <v>15423</v>
      </c>
      <c r="H18260" t="s">
        <v>1911</v>
      </c>
      <c r="I18260">
        <v>0</v>
      </c>
      <c r="J18260" s="302">
        <v>280000000</v>
      </c>
    </row>
    <row r="18261" spans="1:10" x14ac:dyDescent="0.25">
      <c r="A18261">
        <v>47201001</v>
      </c>
      <c r="B18261">
        <v>47233001</v>
      </c>
      <c r="C18261" t="s">
        <v>19127</v>
      </c>
      <c r="D18261" t="s">
        <v>1907</v>
      </c>
      <c r="E18261" t="s">
        <v>19128</v>
      </c>
      <c r="F18261" t="s">
        <v>19129</v>
      </c>
      <c r="G18261" t="s">
        <v>19130</v>
      </c>
      <c r="H18261" t="s">
        <v>1911</v>
      </c>
      <c r="I18261">
        <v>0</v>
      </c>
      <c r="J18261" s="302">
        <v>125000000</v>
      </c>
    </row>
    <row r="18262" spans="1:10" x14ac:dyDescent="0.25">
      <c r="A18262">
        <v>47206001</v>
      </c>
      <c r="B18262">
        <v>47235001</v>
      </c>
      <c r="C18262" t="s">
        <v>19127</v>
      </c>
      <c r="D18262" t="s">
        <v>1918</v>
      </c>
      <c r="E18262" t="s">
        <v>19131</v>
      </c>
      <c r="F18262" t="s">
        <v>3930</v>
      </c>
      <c r="G18262" t="s">
        <v>19132</v>
      </c>
      <c r="H18262" t="s">
        <v>1911</v>
      </c>
      <c r="I18262">
        <v>0</v>
      </c>
      <c r="J18262" s="302">
        <v>126000000</v>
      </c>
    </row>
    <row r="18263" spans="1:10" x14ac:dyDescent="0.25">
      <c r="A18263">
        <v>47325001</v>
      </c>
      <c r="B18263">
        <v>47382001</v>
      </c>
      <c r="C18263" t="s">
        <v>19133</v>
      </c>
      <c r="D18263" t="s">
        <v>15421</v>
      </c>
      <c r="E18263" t="s">
        <v>15424</v>
      </c>
      <c r="F18263" t="s">
        <v>1944</v>
      </c>
      <c r="G18263" t="s">
        <v>15423</v>
      </c>
      <c r="H18263" t="s">
        <v>1911</v>
      </c>
      <c r="I18263">
        <v>131800</v>
      </c>
      <c r="J18263" s="302">
        <v>138700000</v>
      </c>
    </row>
    <row r="18264" spans="1:10" x14ac:dyDescent="0.25">
      <c r="A18264">
        <v>47325002</v>
      </c>
      <c r="B18264">
        <v>47382002</v>
      </c>
      <c r="C18264" t="s">
        <v>19133</v>
      </c>
      <c r="D18264" t="s">
        <v>15421</v>
      </c>
      <c r="E18264" t="s">
        <v>15424</v>
      </c>
      <c r="F18264" t="s">
        <v>1944</v>
      </c>
      <c r="G18264" t="s">
        <v>17399</v>
      </c>
      <c r="H18264" t="s">
        <v>1911</v>
      </c>
      <c r="I18264">
        <v>0</v>
      </c>
      <c r="J18264" s="302">
        <v>65500000</v>
      </c>
    </row>
    <row r="18265" spans="1:10" x14ac:dyDescent="0.25">
      <c r="A18265">
        <v>47325003</v>
      </c>
      <c r="B18265">
        <v>47383001</v>
      </c>
      <c r="C18265" t="s">
        <v>19133</v>
      </c>
      <c r="D18265" t="s">
        <v>15421</v>
      </c>
      <c r="E18265" t="s">
        <v>1941</v>
      </c>
      <c r="F18265" t="s">
        <v>11047</v>
      </c>
      <c r="G18265" t="s">
        <v>15423</v>
      </c>
      <c r="H18265" t="s">
        <v>1911</v>
      </c>
      <c r="I18265">
        <v>0</v>
      </c>
      <c r="J18265" s="302">
        <v>163000000</v>
      </c>
    </row>
    <row r="18266" spans="1:10" x14ac:dyDescent="0.25">
      <c r="A18266">
        <v>47419001</v>
      </c>
      <c r="B18266">
        <v>47451001</v>
      </c>
      <c r="C18266" t="s">
        <v>19134</v>
      </c>
      <c r="D18266" t="s">
        <v>1926</v>
      </c>
      <c r="E18266" t="s">
        <v>19135</v>
      </c>
      <c r="F18266" t="s">
        <v>14858</v>
      </c>
      <c r="G18266" t="s">
        <v>19136</v>
      </c>
      <c r="H18266" t="s">
        <v>1911</v>
      </c>
      <c r="I18266">
        <v>0</v>
      </c>
      <c r="J18266" s="302">
        <v>14700000</v>
      </c>
    </row>
    <row r="18267" spans="1:10" x14ac:dyDescent="0.25">
      <c r="A18267">
        <v>47419002</v>
      </c>
      <c r="B18267">
        <v>47451002</v>
      </c>
      <c r="C18267" t="s">
        <v>19134</v>
      </c>
      <c r="D18267" t="s">
        <v>1926</v>
      </c>
      <c r="E18267" t="s">
        <v>19135</v>
      </c>
      <c r="F18267" t="s">
        <v>12382</v>
      </c>
      <c r="G18267" t="s">
        <v>18849</v>
      </c>
      <c r="H18267" t="s">
        <v>1911</v>
      </c>
      <c r="I18267">
        <v>0</v>
      </c>
      <c r="J18267" s="302">
        <v>13900000</v>
      </c>
    </row>
    <row r="18268" spans="1:10" x14ac:dyDescent="0.25">
      <c r="A18268">
        <v>47419003</v>
      </c>
      <c r="B18268">
        <v>47452001</v>
      </c>
      <c r="C18268" t="s">
        <v>19134</v>
      </c>
      <c r="D18268" t="s">
        <v>1926</v>
      </c>
      <c r="E18268" t="s">
        <v>19135</v>
      </c>
      <c r="F18268" t="s">
        <v>19137</v>
      </c>
      <c r="G18268" t="s">
        <v>11360</v>
      </c>
      <c r="H18268" t="s">
        <v>1911</v>
      </c>
      <c r="I18268">
        <v>0</v>
      </c>
      <c r="J18268" s="302">
        <v>10900000</v>
      </c>
    </row>
    <row r="18269" spans="1:10" x14ac:dyDescent="0.25">
      <c r="A18269">
        <v>47506001</v>
      </c>
      <c r="B18269">
        <v>47535001</v>
      </c>
      <c r="C18269" t="s">
        <v>19138</v>
      </c>
      <c r="D18269" t="s">
        <v>1918</v>
      </c>
      <c r="E18269" t="s">
        <v>3327</v>
      </c>
      <c r="F18269" t="s">
        <v>3532</v>
      </c>
      <c r="G18269" t="s">
        <v>18346</v>
      </c>
      <c r="H18269" t="s">
        <v>1911</v>
      </c>
      <c r="I18269">
        <v>193400</v>
      </c>
      <c r="J18269" s="302">
        <v>208000000</v>
      </c>
    </row>
    <row r="18270" spans="1:10" x14ac:dyDescent="0.25">
      <c r="A18270">
        <v>47506003</v>
      </c>
      <c r="B18270">
        <v>47535002</v>
      </c>
      <c r="C18270" t="s">
        <v>19138</v>
      </c>
      <c r="D18270" t="s">
        <v>1918</v>
      </c>
      <c r="E18270" t="s">
        <v>19139</v>
      </c>
      <c r="F18270" t="s">
        <v>2038</v>
      </c>
      <c r="G18270" t="s">
        <v>18346</v>
      </c>
      <c r="H18270" t="s">
        <v>1911</v>
      </c>
      <c r="I18270">
        <v>279000</v>
      </c>
      <c r="J18270" s="302">
        <v>300000000</v>
      </c>
    </row>
    <row r="18271" spans="1:10" x14ac:dyDescent="0.25">
      <c r="A18271">
        <v>47506006</v>
      </c>
      <c r="B18271">
        <v>47535003</v>
      </c>
      <c r="C18271" t="s">
        <v>19138</v>
      </c>
      <c r="D18271" t="s">
        <v>1918</v>
      </c>
      <c r="E18271" t="s">
        <v>19140</v>
      </c>
      <c r="F18271" t="s">
        <v>2038</v>
      </c>
      <c r="G18271" t="s">
        <v>19141</v>
      </c>
      <c r="H18271" t="s">
        <v>1911</v>
      </c>
      <c r="I18271">
        <v>234900</v>
      </c>
      <c r="J18271" s="302">
        <v>249900000</v>
      </c>
    </row>
    <row r="18272" spans="1:10" x14ac:dyDescent="0.25">
      <c r="A18272">
        <v>47506007</v>
      </c>
      <c r="B18272">
        <v>47535004</v>
      </c>
      <c r="C18272" t="s">
        <v>19138</v>
      </c>
      <c r="D18272" t="s">
        <v>1918</v>
      </c>
      <c r="E18272" t="s">
        <v>19140</v>
      </c>
      <c r="F18272" t="s">
        <v>3532</v>
      </c>
      <c r="G18272" t="s">
        <v>19142</v>
      </c>
      <c r="H18272" t="s">
        <v>1911</v>
      </c>
      <c r="I18272">
        <v>263100</v>
      </c>
      <c r="J18272" s="302">
        <v>279900000</v>
      </c>
    </row>
    <row r="18273" spans="1:10" x14ac:dyDescent="0.25">
      <c r="A18273">
        <v>47506009</v>
      </c>
      <c r="B18273">
        <v>47535005</v>
      </c>
      <c r="C18273" t="s">
        <v>19138</v>
      </c>
      <c r="D18273" t="s">
        <v>1918</v>
      </c>
      <c r="E18273" t="s">
        <v>3327</v>
      </c>
      <c r="F18273" t="s">
        <v>2038</v>
      </c>
      <c r="G18273" t="s">
        <v>18346</v>
      </c>
      <c r="H18273" t="s">
        <v>1911</v>
      </c>
      <c r="I18273">
        <v>158000</v>
      </c>
      <c r="J18273" s="302">
        <v>169900000</v>
      </c>
    </row>
    <row r="18274" spans="1:10" x14ac:dyDescent="0.25">
      <c r="A18274">
        <v>47506002</v>
      </c>
      <c r="B18274">
        <v>47536001</v>
      </c>
      <c r="C18274" t="s">
        <v>19138</v>
      </c>
      <c r="D18274" t="s">
        <v>1918</v>
      </c>
      <c r="E18274" t="s">
        <v>3327</v>
      </c>
      <c r="F18274" t="s">
        <v>19143</v>
      </c>
      <c r="G18274" t="s">
        <v>19144</v>
      </c>
      <c r="H18274" t="s">
        <v>1911</v>
      </c>
      <c r="I18274">
        <v>212000</v>
      </c>
      <c r="J18274" s="302">
        <v>228000000</v>
      </c>
    </row>
    <row r="18275" spans="1:10" x14ac:dyDescent="0.25">
      <c r="A18275">
        <v>47506004</v>
      </c>
      <c r="B18275">
        <v>47536002</v>
      </c>
      <c r="C18275" t="s">
        <v>19138</v>
      </c>
      <c r="D18275" t="s">
        <v>1918</v>
      </c>
      <c r="E18275" t="s">
        <v>19139</v>
      </c>
      <c r="F18275" t="s">
        <v>3532</v>
      </c>
      <c r="G18275" t="s">
        <v>19145</v>
      </c>
      <c r="H18275" t="s">
        <v>1911</v>
      </c>
      <c r="I18275">
        <v>0</v>
      </c>
      <c r="J18275" s="302">
        <v>310000000</v>
      </c>
    </row>
    <row r="18276" spans="1:10" x14ac:dyDescent="0.25">
      <c r="A18276">
        <v>47506005</v>
      </c>
      <c r="B18276">
        <v>47536003</v>
      </c>
      <c r="C18276" t="s">
        <v>19138</v>
      </c>
      <c r="D18276" t="s">
        <v>1918</v>
      </c>
      <c r="E18276" t="s">
        <v>19139</v>
      </c>
      <c r="F18276" t="s">
        <v>19143</v>
      </c>
      <c r="G18276" t="s">
        <v>19145</v>
      </c>
      <c r="H18276" t="s">
        <v>1911</v>
      </c>
      <c r="I18276">
        <v>316200</v>
      </c>
      <c r="J18276" s="302">
        <v>340000000</v>
      </c>
    </row>
    <row r="18277" spans="1:10" x14ac:dyDescent="0.25">
      <c r="A18277">
        <v>47506008</v>
      </c>
      <c r="B18277">
        <v>47536004</v>
      </c>
      <c r="C18277" t="s">
        <v>19138</v>
      </c>
      <c r="D18277" t="s">
        <v>1918</v>
      </c>
      <c r="E18277" t="s">
        <v>19140</v>
      </c>
      <c r="F18277" t="s">
        <v>19143</v>
      </c>
      <c r="G18277" t="s">
        <v>19146</v>
      </c>
      <c r="H18277" t="s">
        <v>1911</v>
      </c>
      <c r="I18277">
        <v>300700</v>
      </c>
      <c r="J18277" s="302">
        <v>319900000</v>
      </c>
    </row>
    <row r="18278" spans="1:10" x14ac:dyDescent="0.25">
      <c r="A18278">
        <v>47603002</v>
      </c>
      <c r="B18278">
        <v>47670001</v>
      </c>
      <c r="C18278" t="s">
        <v>19147</v>
      </c>
      <c r="D18278" t="s">
        <v>2151</v>
      </c>
      <c r="E18278" t="s">
        <v>19148</v>
      </c>
      <c r="F18278" t="s">
        <v>19149</v>
      </c>
      <c r="G18278" t="s">
        <v>19150</v>
      </c>
      <c r="H18278" t="s">
        <v>1911</v>
      </c>
      <c r="I18278">
        <v>0</v>
      </c>
      <c r="J18278" s="302">
        <v>991800000</v>
      </c>
    </row>
    <row r="18279" spans="1:10" x14ac:dyDescent="0.25">
      <c r="A18279">
        <v>47603001</v>
      </c>
      <c r="B18279">
        <v>47673001</v>
      </c>
      <c r="C18279" t="s">
        <v>19147</v>
      </c>
      <c r="D18279" t="s">
        <v>2151</v>
      </c>
      <c r="E18279" t="s">
        <v>19148</v>
      </c>
      <c r="F18279" t="s">
        <v>19149</v>
      </c>
      <c r="G18279" t="s">
        <v>19151</v>
      </c>
      <c r="H18279" t="s">
        <v>1911</v>
      </c>
      <c r="I18279">
        <v>0</v>
      </c>
      <c r="J18279" s="302">
        <v>991800000</v>
      </c>
    </row>
    <row r="18280" spans="1:10" x14ac:dyDescent="0.25">
      <c r="A18280">
        <v>47701004</v>
      </c>
      <c r="B18280">
        <v>47732001</v>
      </c>
      <c r="C18280" t="s">
        <v>19152</v>
      </c>
      <c r="D18280" t="s">
        <v>1907</v>
      </c>
      <c r="E18280" t="s">
        <v>19153</v>
      </c>
      <c r="F18280" t="s">
        <v>19154</v>
      </c>
      <c r="G18280" t="s">
        <v>19155</v>
      </c>
      <c r="H18280" t="s">
        <v>1980</v>
      </c>
      <c r="I18280">
        <v>77000</v>
      </c>
      <c r="J18280" s="302">
        <v>81000000</v>
      </c>
    </row>
    <row r="18281" spans="1:10" x14ac:dyDescent="0.25">
      <c r="A18281">
        <v>47701001</v>
      </c>
      <c r="B18281">
        <v>47733001</v>
      </c>
      <c r="C18281" t="s">
        <v>19152</v>
      </c>
      <c r="D18281" t="s">
        <v>1907</v>
      </c>
      <c r="E18281" t="s">
        <v>19153</v>
      </c>
      <c r="F18281" t="s">
        <v>5037</v>
      </c>
      <c r="G18281" t="s">
        <v>19156</v>
      </c>
      <c r="H18281" t="s">
        <v>1911</v>
      </c>
      <c r="I18281">
        <v>89000</v>
      </c>
      <c r="J18281" s="302">
        <v>95000000</v>
      </c>
    </row>
    <row r="18282" spans="1:10" x14ac:dyDescent="0.25">
      <c r="A18282">
        <v>47701002</v>
      </c>
      <c r="B18282">
        <v>47734001</v>
      </c>
      <c r="C18282" t="s">
        <v>19152</v>
      </c>
      <c r="D18282" t="s">
        <v>1907</v>
      </c>
      <c r="E18282" t="s">
        <v>19157</v>
      </c>
      <c r="F18282" t="s">
        <v>19158</v>
      </c>
      <c r="G18282" t="s">
        <v>19159</v>
      </c>
      <c r="H18282" t="s">
        <v>1911</v>
      </c>
      <c r="I18282">
        <v>0</v>
      </c>
      <c r="J18282" s="302">
        <v>0</v>
      </c>
    </row>
    <row r="18283" spans="1:10" x14ac:dyDescent="0.25">
      <c r="A18283">
        <v>47701003</v>
      </c>
      <c r="B18283">
        <v>47734002</v>
      </c>
      <c r="C18283" t="s">
        <v>19152</v>
      </c>
      <c r="D18283" t="s">
        <v>1907</v>
      </c>
      <c r="E18283" t="s">
        <v>19157</v>
      </c>
      <c r="F18283" t="s">
        <v>19160</v>
      </c>
      <c r="G18283" t="s">
        <v>19161</v>
      </c>
      <c r="H18283" t="s">
        <v>1911</v>
      </c>
      <c r="I18283">
        <v>0</v>
      </c>
      <c r="J18283" s="302">
        <v>130000000</v>
      </c>
    </row>
    <row r="18284" spans="1:10" x14ac:dyDescent="0.25">
      <c r="A18284">
        <v>47706001</v>
      </c>
      <c r="B18284">
        <v>47735001</v>
      </c>
      <c r="C18284" t="s">
        <v>19152</v>
      </c>
      <c r="D18284" t="s">
        <v>1918</v>
      </c>
      <c r="E18284" t="s">
        <v>19153</v>
      </c>
      <c r="F18284" t="s">
        <v>19162</v>
      </c>
      <c r="G18284" t="s">
        <v>19132</v>
      </c>
      <c r="H18284" t="s">
        <v>1911</v>
      </c>
      <c r="I18284">
        <v>115800</v>
      </c>
      <c r="J18284" s="302">
        <v>120500000</v>
      </c>
    </row>
    <row r="18285" spans="1:10" x14ac:dyDescent="0.25">
      <c r="A18285">
        <v>47706002</v>
      </c>
      <c r="B18285">
        <v>47735002</v>
      </c>
      <c r="C18285" t="s">
        <v>19152</v>
      </c>
      <c r="D18285" t="s">
        <v>1918</v>
      </c>
      <c r="E18285" t="s">
        <v>19163</v>
      </c>
      <c r="F18285" t="s">
        <v>19164</v>
      </c>
      <c r="G18285" t="s">
        <v>19165</v>
      </c>
      <c r="H18285" t="s">
        <v>1911</v>
      </c>
      <c r="I18285">
        <v>115500</v>
      </c>
      <c r="J18285" s="302">
        <v>125000000</v>
      </c>
    </row>
    <row r="18286" spans="1:10" x14ac:dyDescent="0.25">
      <c r="A18286">
        <v>47706003</v>
      </c>
      <c r="B18286">
        <v>47735003</v>
      </c>
      <c r="C18286" t="s">
        <v>19152</v>
      </c>
      <c r="D18286" t="s">
        <v>1918</v>
      </c>
      <c r="E18286" t="s">
        <v>19166</v>
      </c>
      <c r="F18286" t="s">
        <v>12156</v>
      </c>
      <c r="G18286" t="s">
        <v>6362</v>
      </c>
      <c r="H18286" t="s">
        <v>1911</v>
      </c>
      <c r="I18286">
        <v>148800</v>
      </c>
      <c r="J18286" s="302">
        <v>160000000</v>
      </c>
    </row>
    <row r="18287" spans="1:10" x14ac:dyDescent="0.25">
      <c r="A18287">
        <v>47706004</v>
      </c>
      <c r="B18287">
        <v>47735004</v>
      </c>
      <c r="C18287" t="s">
        <v>19152</v>
      </c>
      <c r="D18287" t="s">
        <v>1918</v>
      </c>
      <c r="E18287" t="s">
        <v>19153</v>
      </c>
      <c r="F18287" t="s">
        <v>19167</v>
      </c>
      <c r="G18287" t="s">
        <v>19159</v>
      </c>
      <c r="H18287" t="s">
        <v>1911</v>
      </c>
      <c r="I18287">
        <v>134800</v>
      </c>
      <c r="J18287" s="302">
        <v>145000000</v>
      </c>
    </row>
    <row r="18288" spans="1:10" x14ac:dyDescent="0.25">
      <c r="A18288">
        <v>47706005</v>
      </c>
      <c r="B18288">
        <v>47735005</v>
      </c>
      <c r="C18288" t="s">
        <v>19152</v>
      </c>
      <c r="D18288" t="s">
        <v>1918</v>
      </c>
      <c r="E18288" t="s">
        <v>19153</v>
      </c>
      <c r="F18288" t="s">
        <v>19168</v>
      </c>
      <c r="G18288" t="s">
        <v>19161</v>
      </c>
      <c r="H18288" t="s">
        <v>1980</v>
      </c>
      <c r="I18288">
        <v>120900</v>
      </c>
      <c r="J18288" s="302">
        <v>136000000</v>
      </c>
    </row>
    <row r="18289" spans="1:10" x14ac:dyDescent="0.25">
      <c r="A18289">
        <v>47706006</v>
      </c>
      <c r="B18289">
        <v>47735006</v>
      </c>
      <c r="C18289" t="s">
        <v>19152</v>
      </c>
      <c r="D18289" t="s">
        <v>1918</v>
      </c>
      <c r="E18289" t="s">
        <v>19169</v>
      </c>
      <c r="F18289" t="s">
        <v>19170</v>
      </c>
      <c r="G18289" t="s">
        <v>19171</v>
      </c>
      <c r="H18289" t="s">
        <v>1911</v>
      </c>
      <c r="I18289">
        <v>161500</v>
      </c>
      <c r="J18289" s="302">
        <v>170000000</v>
      </c>
    </row>
    <row r="18290" spans="1:10" x14ac:dyDescent="0.25">
      <c r="A18290">
        <v>47706007</v>
      </c>
      <c r="B18290">
        <v>47735007</v>
      </c>
      <c r="C18290" t="s">
        <v>19152</v>
      </c>
      <c r="D18290" t="s">
        <v>1918</v>
      </c>
      <c r="E18290" t="s">
        <v>19163</v>
      </c>
      <c r="F18290" t="s">
        <v>10270</v>
      </c>
      <c r="G18290" t="s">
        <v>19172</v>
      </c>
      <c r="H18290" t="s">
        <v>1911</v>
      </c>
      <c r="I18290">
        <v>103400</v>
      </c>
      <c r="J18290" s="302">
        <v>110000000</v>
      </c>
    </row>
    <row r="18291" spans="1:10" x14ac:dyDescent="0.25">
      <c r="A18291">
        <v>47706008</v>
      </c>
      <c r="B18291">
        <v>47735008</v>
      </c>
      <c r="C18291" t="s">
        <v>19152</v>
      </c>
      <c r="D18291" t="s">
        <v>1918</v>
      </c>
      <c r="E18291" t="s">
        <v>19173</v>
      </c>
      <c r="F18291" t="s">
        <v>19170</v>
      </c>
      <c r="G18291" t="s">
        <v>19174</v>
      </c>
      <c r="H18291" t="s">
        <v>1980</v>
      </c>
      <c r="I18291">
        <v>0</v>
      </c>
      <c r="J18291" s="302">
        <v>185000000</v>
      </c>
    </row>
    <row r="18292" spans="1:10" x14ac:dyDescent="0.25">
      <c r="A18292">
        <v>47821001</v>
      </c>
      <c r="B18292">
        <v>47842001</v>
      </c>
      <c r="C18292" t="s">
        <v>19175</v>
      </c>
      <c r="D18292" t="s">
        <v>2134</v>
      </c>
      <c r="E18292" t="s">
        <v>19176</v>
      </c>
      <c r="F18292" t="s">
        <v>16355</v>
      </c>
      <c r="G18292" t="s">
        <v>19177</v>
      </c>
      <c r="H18292" t="s">
        <v>1911</v>
      </c>
      <c r="I18292">
        <v>0</v>
      </c>
      <c r="J18292" s="302">
        <v>68000000</v>
      </c>
    </row>
    <row r="18293" spans="1:10" x14ac:dyDescent="0.25">
      <c r="A18293">
        <v>47820002</v>
      </c>
      <c r="B18293">
        <v>47843001</v>
      </c>
      <c r="C18293" t="s">
        <v>19175</v>
      </c>
      <c r="D18293" t="s">
        <v>2149</v>
      </c>
      <c r="E18293" t="s">
        <v>19176</v>
      </c>
      <c r="F18293" t="s">
        <v>5374</v>
      </c>
      <c r="G18293" t="s">
        <v>19177</v>
      </c>
      <c r="H18293" t="s">
        <v>1911</v>
      </c>
      <c r="I18293">
        <v>0</v>
      </c>
      <c r="J18293" s="302">
        <v>60000000</v>
      </c>
    </row>
    <row r="18294" spans="1:10" x14ac:dyDescent="0.25">
      <c r="A18294">
        <v>47820003</v>
      </c>
      <c r="B18294">
        <v>47843002</v>
      </c>
      <c r="C18294" t="s">
        <v>19175</v>
      </c>
      <c r="D18294" t="s">
        <v>2149</v>
      </c>
      <c r="E18294" t="s">
        <v>19176</v>
      </c>
      <c r="F18294" t="s">
        <v>19178</v>
      </c>
      <c r="G18294" t="s">
        <v>19177</v>
      </c>
      <c r="H18294" t="s">
        <v>1911</v>
      </c>
      <c r="I18294">
        <v>0</v>
      </c>
      <c r="J18294" s="302">
        <v>58000000</v>
      </c>
    </row>
    <row r="18295" spans="1:10" x14ac:dyDescent="0.25">
      <c r="A18295">
        <v>47820001</v>
      </c>
      <c r="B18295">
        <v>47846001</v>
      </c>
      <c r="C18295" t="s">
        <v>19175</v>
      </c>
      <c r="D18295" t="s">
        <v>2149</v>
      </c>
      <c r="E18295" t="s">
        <v>19176</v>
      </c>
      <c r="F18295" t="s">
        <v>19179</v>
      </c>
      <c r="G18295" t="s">
        <v>19180</v>
      </c>
      <c r="H18295" t="s">
        <v>1911</v>
      </c>
      <c r="I18295">
        <v>0</v>
      </c>
      <c r="J18295" s="302">
        <v>74000000</v>
      </c>
    </row>
    <row r="18296" spans="1:10" x14ac:dyDescent="0.25">
      <c r="A18296">
        <v>47906001</v>
      </c>
      <c r="B18296">
        <v>47937001</v>
      </c>
      <c r="C18296" t="s">
        <v>19181</v>
      </c>
      <c r="D18296" t="s">
        <v>1918</v>
      </c>
      <c r="E18296" t="s">
        <v>6009</v>
      </c>
      <c r="F18296" t="s">
        <v>3785</v>
      </c>
      <c r="G18296" t="s">
        <v>19182</v>
      </c>
      <c r="H18296" t="s">
        <v>1911</v>
      </c>
      <c r="I18296">
        <v>95300</v>
      </c>
      <c r="J18296" s="302">
        <v>102500000</v>
      </c>
    </row>
    <row r="18297" spans="1:10" x14ac:dyDescent="0.25">
      <c r="A18297">
        <v>47906002</v>
      </c>
      <c r="B18297">
        <v>47937002</v>
      </c>
      <c r="C18297" t="s">
        <v>19181</v>
      </c>
      <c r="D18297" t="s">
        <v>1918</v>
      </c>
      <c r="E18297" t="s">
        <v>6009</v>
      </c>
      <c r="F18297" t="s">
        <v>3785</v>
      </c>
      <c r="G18297" t="s">
        <v>19182</v>
      </c>
      <c r="H18297" t="s">
        <v>1911</v>
      </c>
      <c r="I18297">
        <v>89300</v>
      </c>
      <c r="J18297" s="302">
        <v>96000000</v>
      </c>
    </row>
    <row r="18298" spans="1:10" x14ac:dyDescent="0.25">
      <c r="A18298">
        <v>47906003</v>
      </c>
      <c r="B18298">
        <v>47937003</v>
      </c>
      <c r="C18298" t="s">
        <v>19181</v>
      </c>
      <c r="D18298" t="s">
        <v>1918</v>
      </c>
      <c r="E18298" t="s">
        <v>18162</v>
      </c>
      <c r="F18298" t="s">
        <v>4151</v>
      </c>
      <c r="G18298" t="s">
        <v>19183</v>
      </c>
      <c r="H18298" t="s">
        <v>1911</v>
      </c>
      <c r="I18298">
        <v>57200</v>
      </c>
      <c r="J18298" s="302">
        <v>97200000</v>
      </c>
    </row>
    <row r="18299" spans="1:10" x14ac:dyDescent="0.25">
      <c r="A18299">
        <v>47906004</v>
      </c>
      <c r="B18299">
        <v>47937004</v>
      </c>
      <c r="C18299" t="s">
        <v>19181</v>
      </c>
      <c r="D18299" t="s">
        <v>1918</v>
      </c>
      <c r="E18299" t="s">
        <v>18162</v>
      </c>
      <c r="F18299" t="s">
        <v>4151</v>
      </c>
      <c r="G18299" t="s">
        <v>19183</v>
      </c>
      <c r="H18299" t="s">
        <v>1911</v>
      </c>
      <c r="I18299">
        <v>65500</v>
      </c>
      <c r="J18299" s="302">
        <v>90000000</v>
      </c>
    </row>
    <row r="18300" spans="1:10" x14ac:dyDescent="0.25">
      <c r="A18300">
        <v>47906005</v>
      </c>
      <c r="B18300">
        <v>47937005</v>
      </c>
      <c r="C18300" t="s">
        <v>19181</v>
      </c>
      <c r="D18300" t="s">
        <v>1918</v>
      </c>
      <c r="E18300" t="s">
        <v>19184</v>
      </c>
      <c r="F18300" t="s">
        <v>4151</v>
      </c>
      <c r="G18300" t="s">
        <v>19185</v>
      </c>
      <c r="H18300" t="s">
        <v>1911</v>
      </c>
      <c r="I18300">
        <v>104500</v>
      </c>
      <c r="J18300" s="302">
        <v>108900000</v>
      </c>
    </row>
    <row r="18301" spans="1:10" x14ac:dyDescent="0.25">
      <c r="A18301">
        <v>47907001</v>
      </c>
      <c r="B18301">
        <v>47941001</v>
      </c>
      <c r="C18301" t="s">
        <v>19181</v>
      </c>
      <c r="D18301" t="s">
        <v>2145</v>
      </c>
      <c r="E18301" t="s">
        <v>19186</v>
      </c>
      <c r="F18301" t="s">
        <v>3785</v>
      </c>
      <c r="G18301" t="s">
        <v>19187</v>
      </c>
      <c r="H18301" t="s">
        <v>1911</v>
      </c>
      <c r="I18301">
        <v>75000</v>
      </c>
      <c r="J18301" s="302">
        <v>88000000</v>
      </c>
    </row>
    <row r="18302" spans="1:10" x14ac:dyDescent="0.25">
      <c r="A18302">
        <v>47907002</v>
      </c>
      <c r="B18302">
        <v>47941002</v>
      </c>
      <c r="C18302" t="s">
        <v>19181</v>
      </c>
      <c r="D18302" t="s">
        <v>2145</v>
      </c>
      <c r="E18302" t="s">
        <v>18162</v>
      </c>
      <c r="F18302" t="s">
        <v>19188</v>
      </c>
      <c r="G18302" t="s">
        <v>19189</v>
      </c>
      <c r="H18302" t="s">
        <v>1911</v>
      </c>
      <c r="I18302">
        <v>65100</v>
      </c>
      <c r="J18302" s="302">
        <v>70000000</v>
      </c>
    </row>
    <row r="18303" spans="1:10" x14ac:dyDescent="0.25">
      <c r="A18303">
        <v>47907003</v>
      </c>
      <c r="B18303">
        <v>47941003</v>
      </c>
      <c r="C18303" t="s">
        <v>19181</v>
      </c>
      <c r="D18303" t="s">
        <v>2145</v>
      </c>
      <c r="E18303" t="s">
        <v>18162</v>
      </c>
      <c r="F18303" t="s">
        <v>7418</v>
      </c>
      <c r="G18303" t="s">
        <v>19190</v>
      </c>
      <c r="H18303" t="s">
        <v>1911</v>
      </c>
      <c r="I18303">
        <v>66900</v>
      </c>
      <c r="J18303" s="302">
        <v>74000000</v>
      </c>
    </row>
    <row r="18304" spans="1:10" x14ac:dyDescent="0.25">
      <c r="A18304">
        <v>47920001</v>
      </c>
      <c r="B18304">
        <v>47943001</v>
      </c>
      <c r="C18304" t="s">
        <v>19181</v>
      </c>
      <c r="D18304" t="s">
        <v>2149</v>
      </c>
      <c r="E18304" t="s">
        <v>19191</v>
      </c>
      <c r="F18304" t="s">
        <v>14929</v>
      </c>
      <c r="G18304" t="s">
        <v>19192</v>
      </c>
      <c r="H18304" t="s">
        <v>1911</v>
      </c>
      <c r="I18304">
        <v>65100</v>
      </c>
      <c r="J18304" s="302">
        <v>70000000</v>
      </c>
    </row>
    <row r="18305" spans="1:10" x14ac:dyDescent="0.25">
      <c r="A18305">
        <v>47920002</v>
      </c>
      <c r="B18305">
        <v>47944001</v>
      </c>
      <c r="C18305" t="s">
        <v>19181</v>
      </c>
      <c r="D18305" t="s">
        <v>2149</v>
      </c>
      <c r="E18305" t="s">
        <v>19191</v>
      </c>
      <c r="F18305" t="s">
        <v>14929</v>
      </c>
      <c r="G18305" t="s">
        <v>19193</v>
      </c>
      <c r="H18305" t="s">
        <v>1911</v>
      </c>
      <c r="I18305">
        <v>64200</v>
      </c>
      <c r="J18305" s="302">
        <v>69000000</v>
      </c>
    </row>
    <row r="18306" spans="1:10" x14ac:dyDescent="0.25">
      <c r="A18306">
        <v>48020001</v>
      </c>
      <c r="B18306">
        <v>48044001</v>
      </c>
      <c r="C18306" t="s">
        <v>16575</v>
      </c>
      <c r="D18306" t="s">
        <v>2149</v>
      </c>
      <c r="E18306" t="s">
        <v>14831</v>
      </c>
      <c r="F18306" t="s">
        <v>16542</v>
      </c>
      <c r="G18306" t="s">
        <v>17037</v>
      </c>
      <c r="H18306" t="s">
        <v>1980</v>
      </c>
      <c r="I18306">
        <v>63700</v>
      </c>
      <c r="J18306" s="302">
        <v>67000000</v>
      </c>
    </row>
    <row r="18307" spans="1:10" x14ac:dyDescent="0.25">
      <c r="A18307">
        <v>48021001</v>
      </c>
      <c r="B18307">
        <v>48044002</v>
      </c>
      <c r="C18307" t="s">
        <v>16575</v>
      </c>
      <c r="D18307" t="s">
        <v>2134</v>
      </c>
      <c r="E18307" t="s">
        <v>14831</v>
      </c>
      <c r="F18307" t="s">
        <v>16524</v>
      </c>
      <c r="G18307" t="s">
        <v>19194</v>
      </c>
      <c r="H18307" t="s">
        <v>1980</v>
      </c>
      <c r="I18307">
        <v>67500</v>
      </c>
      <c r="J18307" s="302">
        <v>71000000</v>
      </c>
    </row>
    <row r="18308" spans="1:10" x14ac:dyDescent="0.25">
      <c r="A18308">
        <v>48020003</v>
      </c>
      <c r="B18308">
        <v>48045001</v>
      </c>
      <c r="C18308" t="s">
        <v>16575</v>
      </c>
      <c r="D18308" t="s">
        <v>2149</v>
      </c>
      <c r="E18308" t="s">
        <v>14831</v>
      </c>
      <c r="F18308" t="s">
        <v>16542</v>
      </c>
      <c r="G18308" t="s">
        <v>19195</v>
      </c>
      <c r="H18308" t="s">
        <v>1911</v>
      </c>
      <c r="I18308">
        <v>80800</v>
      </c>
      <c r="J18308" s="302">
        <v>85000000</v>
      </c>
    </row>
    <row r="18309" spans="1:10" x14ac:dyDescent="0.25">
      <c r="A18309">
        <v>48020002</v>
      </c>
      <c r="B18309">
        <v>48047001</v>
      </c>
      <c r="C18309" t="s">
        <v>16575</v>
      </c>
      <c r="D18309" t="s">
        <v>2149</v>
      </c>
      <c r="E18309" t="s">
        <v>14831</v>
      </c>
      <c r="F18309" t="s">
        <v>16542</v>
      </c>
      <c r="G18309" t="s">
        <v>19196</v>
      </c>
      <c r="H18309" t="s">
        <v>1911</v>
      </c>
      <c r="I18309">
        <v>85400</v>
      </c>
      <c r="J18309" s="302">
        <v>89000000</v>
      </c>
    </row>
    <row r="18310" spans="1:10" x14ac:dyDescent="0.25">
      <c r="A18310">
        <v>48010001</v>
      </c>
      <c r="B18310">
        <v>48060001</v>
      </c>
      <c r="C18310" t="s">
        <v>16575</v>
      </c>
      <c r="D18310" t="s">
        <v>3449</v>
      </c>
      <c r="E18310" t="s">
        <v>19197</v>
      </c>
      <c r="F18310" t="s">
        <v>19198</v>
      </c>
      <c r="G18310" t="s">
        <v>19199</v>
      </c>
      <c r="H18310" t="s">
        <v>1911</v>
      </c>
      <c r="I18310">
        <v>169900</v>
      </c>
      <c r="J18310" s="302">
        <v>177000000</v>
      </c>
    </row>
    <row r="18311" spans="1:10" x14ac:dyDescent="0.25">
      <c r="A18311">
        <v>48011001</v>
      </c>
      <c r="B18311">
        <v>48061001</v>
      </c>
      <c r="C18311" t="s">
        <v>16575</v>
      </c>
      <c r="D18311" t="s">
        <v>1942</v>
      </c>
      <c r="E18311" t="s">
        <v>19200</v>
      </c>
      <c r="F18311" t="s">
        <v>19201</v>
      </c>
      <c r="G18311" t="s">
        <v>5817</v>
      </c>
      <c r="H18311" t="s">
        <v>1980</v>
      </c>
      <c r="I18311">
        <v>84600</v>
      </c>
      <c r="J18311" s="302">
        <v>91000000</v>
      </c>
    </row>
    <row r="18312" spans="1:10" x14ac:dyDescent="0.25">
      <c r="A18312">
        <v>48011002</v>
      </c>
      <c r="B18312">
        <v>48061002</v>
      </c>
      <c r="C18312" t="s">
        <v>16575</v>
      </c>
      <c r="D18312" t="s">
        <v>1942</v>
      </c>
      <c r="E18312" t="s">
        <v>19202</v>
      </c>
      <c r="F18312" t="s">
        <v>19203</v>
      </c>
      <c r="G18312" t="s">
        <v>5817</v>
      </c>
      <c r="H18312" t="s">
        <v>1980</v>
      </c>
      <c r="I18312">
        <v>93900</v>
      </c>
      <c r="J18312" s="302">
        <v>101000000</v>
      </c>
    </row>
    <row r="18313" spans="1:10" x14ac:dyDescent="0.25">
      <c r="A18313">
        <v>48011003</v>
      </c>
      <c r="B18313">
        <v>48061003</v>
      </c>
      <c r="C18313" t="s">
        <v>16575</v>
      </c>
      <c r="D18313" t="s">
        <v>1942</v>
      </c>
      <c r="E18313" t="s">
        <v>19204</v>
      </c>
      <c r="F18313" t="s">
        <v>19205</v>
      </c>
      <c r="G18313" t="s">
        <v>5817</v>
      </c>
      <c r="H18313" t="s">
        <v>1980</v>
      </c>
      <c r="I18313">
        <v>106000</v>
      </c>
      <c r="J18313" s="302">
        <v>114000000</v>
      </c>
    </row>
    <row r="18314" spans="1:10" x14ac:dyDescent="0.25">
      <c r="A18314">
        <v>48011004</v>
      </c>
      <c r="B18314">
        <v>48061004</v>
      </c>
      <c r="C18314" t="s">
        <v>16575</v>
      </c>
      <c r="D18314" t="s">
        <v>1942</v>
      </c>
      <c r="E18314" t="s">
        <v>19206</v>
      </c>
      <c r="F18314" t="s">
        <v>19207</v>
      </c>
      <c r="G18314" t="s">
        <v>7638</v>
      </c>
      <c r="H18314" t="s">
        <v>1980</v>
      </c>
      <c r="I18314">
        <v>118100</v>
      </c>
      <c r="J18314" s="302">
        <v>127000000</v>
      </c>
    </row>
    <row r="18315" spans="1:10" x14ac:dyDescent="0.25">
      <c r="A18315">
        <v>48011005</v>
      </c>
      <c r="B18315">
        <v>48061005</v>
      </c>
      <c r="C18315" t="s">
        <v>16575</v>
      </c>
      <c r="D18315" t="s">
        <v>1942</v>
      </c>
      <c r="E18315" t="s">
        <v>19197</v>
      </c>
      <c r="F18315" t="s">
        <v>19198</v>
      </c>
      <c r="G18315" t="s">
        <v>7638</v>
      </c>
      <c r="H18315" t="s">
        <v>1980</v>
      </c>
      <c r="I18315">
        <v>124600</v>
      </c>
      <c r="J18315" s="302">
        <v>134000000</v>
      </c>
    </row>
    <row r="18316" spans="1:10" x14ac:dyDescent="0.25">
      <c r="A18316">
        <v>48004001</v>
      </c>
      <c r="B18316">
        <v>48062001</v>
      </c>
      <c r="C18316" t="s">
        <v>16575</v>
      </c>
      <c r="D18316" t="s">
        <v>3461</v>
      </c>
      <c r="E18316" t="s">
        <v>19206</v>
      </c>
      <c r="F18316" t="s">
        <v>19207</v>
      </c>
      <c r="G18316" t="s">
        <v>19208</v>
      </c>
      <c r="H18316" t="s">
        <v>1911</v>
      </c>
      <c r="I18316">
        <v>139000</v>
      </c>
      <c r="J18316" s="302">
        <v>149500000</v>
      </c>
    </row>
    <row r="18317" spans="1:10" x14ac:dyDescent="0.25">
      <c r="A18317">
        <v>48004002</v>
      </c>
      <c r="B18317">
        <v>48062002</v>
      </c>
      <c r="C18317" t="s">
        <v>16575</v>
      </c>
      <c r="D18317" t="s">
        <v>3461</v>
      </c>
      <c r="E18317" t="s">
        <v>19197</v>
      </c>
      <c r="F18317" t="s">
        <v>19198</v>
      </c>
      <c r="G18317" t="s">
        <v>19208</v>
      </c>
      <c r="H18317" t="s">
        <v>1980</v>
      </c>
      <c r="I18317">
        <v>146900</v>
      </c>
      <c r="J18317" s="302">
        <v>159000000</v>
      </c>
    </row>
    <row r="18318" spans="1:10" x14ac:dyDescent="0.25">
      <c r="A18318">
        <v>48004003</v>
      </c>
      <c r="B18318">
        <v>48062003</v>
      </c>
      <c r="C18318" t="s">
        <v>16575</v>
      </c>
      <c r="D18318" t="s">
        <v>3461</v>
      </c>
      <c r="E18318" t="s">
        <v>19200</v>
      </c>
      <c r="F18318" t="s">
        <v>19201</v>
      </c>
      <c r="G18318" t="s">
        <v>19209</v>
      </c>
      <c r="H18318" t="s">
        <v>1980</v>
      </c>
      <c r="I18318">
        <v>107400</v>
      </c>
      <c r="J18318" s="302">
        <v>114000000</v>
      </c>
    </row>
    <row r="18319" spans="1:10" x14ac:dyDescent="0.25">
      <c r="A18319">
        <v>48004004</v>
      </c>
      <c r="B18319">
        <v>48062004</v>
      </c>
      <c r="C18319" t="s">
        <v>16575</v>
      </c>
      <c r="D18319" t="s">
        <v>3461</v>
      </c>
      <c r="E18319" t="s">
        <v>19202</v>
      </c>
      <c r="F18319" t="s">
        <v>19203</v>
      </c>
      <c r="G18319" t="s">
        <v>19209</v>
      </c>
      <c r="H18319" t="s">
        <v>1980</v>
      </c>
      <c r="I18319">
        <v>113500</v>
      </c>
      <c r="J18319" s="302">
        <v>123000000</v>
      </c>
    </row>
    <row r="18320" spans="1:10" x14ac:dyDescent="0.25">
      <c r="A18320">
        <v>48004005</v>
      </c>
      <c r="B18320">
        <v>48062005</v>
      </c>
      <c r="C18320" t="s">
        <v>16575</v>
      </c>
      <c r="D18320" t="s">
        <v>3461</v>
      </c>
      <c r="E18320" t="s">
        <v>19204</v>
      </c>
      <c r="F18320" t="s">
        <v>19205</v>
      </c>
      <c r="G18320" t="s">
        <v>19209</v>
      </c>
      <c r="H18320" t="s">
        <v>1911</v>
      </c>
      <c r="I18320">
        <v>128300</v>
      </c>
      <c r="J18320" s="302">
        <v>138000000</v>
      </c>
    </row>
    <row r="18321" spans="1:10" x14ac:dyDescent="0.25">
      <c r="A18321">
        <v>48012002</v>
      </c>
      <c r="B18321">
        <v>48063001</v>
      </c>
      <c r="C18321" t="s">
        <v>16575</v>
      </c>
      <c r="D18321" t="s">
        <v>1941</v>
      </c>
      <c r="E18321" t="s">
        <v>19204</v>
      </c>
      <c r="F18321" t="s">
        <v>19205</v>
      </c>
      <c r="G18321" t="s">
        <v>19210</v>
      </c>
      <c r="H18321" t="s">
        <v>1911</v>
      </c>
      <c r="I18321">
        <v>147400</v>
      </c>
      <c r="J18321" s="302">
        <v>158500000</v>
      </c>
    </row>
    <row r="18322" spans="1:10" x14ac:dyDescent="0.25">
      <c r="A18322">
        <v>48012003</v>
      </c>
      <c r="B18322">
        <v>48063002</v>
      </c>
      <c r="C18322" t="s">
        <v>16575</v>
      </c>
      <c r="D18322" t="s">
        <v>1941</v>
      </c>
      <c r="E18322" t="s">
        <v>19200</v>
      </c>
      <c r="F18322" t="s">
        <v>19201</v>
      </c>
      <c r="G18322" t="s">
        <v>19210</v>
      </c>
      <c r="H18322" t="s">
        <v>1980</v>
      </c>
      <c r="I18322">
        <v>105600</v>
      </c>
      <c r="J18322" s="302">
        <v>112000000</v>
      </c>
    </row>
    <row r="18323" spans="1:10" x14ac:dyDescent="0.25">
      <c r="A18323">
        <v>48012004</v>
      </c>
      <c r="B18323">
        <v>48063003</v>
      </c>
      <c r="C18323" t="s">
        <v>16575</v>
      </c>
      <c r="D18323" t="s">
        <v>1941</v>
      </c>
      <c r="E18323" t="s">
        <v>19206</v>
      </c>
      <c r="F18323" t="s">
        <v>19207</v>
      </c>
      <c r="G18323" t="s">
        <v>19199</v>
      </c>
      <c r="H18323" t="s">
        <v>1911</v>
      </c>
      <c r="I18323">
        <v>141400</v>
      </c>
      <c r="J18323" s="302">
        <v>152000000</v>
      </c>
    </row>
    <row r="18324" spans="1:10" x14ac:dyDescent="0.25">
      <c r="A18324">
        <v>48012005</v>
      </c>
      <c r="B18324">
        <v>48063004</v>
      </c>
      <c r="C18324" t="s">
        <v>16575</v>
      </c>
      <c r="D18324" t="s">
        <v>1941</v>
      </c>
      <c r="E18324" t="s">
        <v>19202</v>
      </c>
      <c r="F18324" t="s">
        <v>19203</v>
      </c>
      <c r="G18324" t="s">
        <v>19210</v>
      </c>
      <c r="H18324" t="s">
        <v>1980</v>
      </c>
      <c r="I18324">
        <v>117200</v>
      </c>
      <c r="J18324" s="302">
        <v>127000000</v>
      </c>
    </row>
    <row r="18325" spans="1:10" x14ac:dyDescent="0.25">
      <c r="A18325">
        <v>48012008</v>
      </c>
      <c r="B18325">
        <v>48063005</v>
      </c>
      <c r="C18325" t="s">
        <v>16575</v>
      </c>
      <c r="D18325" t="s">
        <v>1941</v>
      </c>
      <c r="E18325" t="s">
        <v>19197</v>
      </c>
      <c r="F18325" t="s">
        <v>19198</v>
      </c>
      <c r="G18325" t="s">
        <v>19199</v>
      </c>
      <c r="H18325" t="s">
        <v>1980</v>
      </c>
      <c r="I18325">
        <v>148200</v>
      </c>
      <c r="J18325" s="302">
        <v>157000000</v>
      </c>
    </row>
    <row r="18326" spans="1:10" x14ac:dyDescent="0.25">
      <c r="A18326">
        <v>48012001</v>
      </c>
      <c r="B18326">
        <v>48064001</v>
      </c>
      <c r="C18326" t="s">
        <v>16575</v>
      </c>
      <c r="D18326" t="s">
        <v>1941</v>
      </c>
      <c r="E18326" t="s">
        <v>19200</v>
      </c>
      <c r="F18326" t="s">
        <v>19201</v>
      </c>
      <c r="G18326" t="s">
        <v>19211</v>
      </c>
      <c r="H18326" t="s">
        <v>1911</v>
      </c>
      <c r="I18326">
        <v>144500</v>
      </c>
      <c r="J18326" s="302">
        <v>155400000</v>
      </c>
    </row>
    <row r="18327" spans="1:10" x14ac:dyDescent="0.25">
      <c r="A18327">
        <v>48012006</v>
      </c>
      <c r="B18327">
        <v>48064002</v>
      </c>
      <c r="C18327" t="s">
        <v>16575</v>
      </c>
      <c r="D18327" t="s">
        <v>1941</v>
      </c>
      <c r="E18327" t="s">
        <v>19204</v>
      </c>
      <c r="F18327" t="s">
        <v>19205</v>
      </c>
      <c r="G18327" t="s">
        <v>19211</v>
      </c>
      <c r="H18327" t="s">
        <v>1980</v>
      </c>
      <c r="I18327">
        <v>0</v>
      </c>
      <c r="J18327" s="302">
        <v>168000000</v>
      </c>
    </row>
    <row r="18328" spans="1:10" x14ac:dyDescent="0.25">
      <c r="A18328">
        <v>48012007</v>
      </c>
      <c r="B18328">
        <v>48064003</v>
      </c>
      <c r="C18328" t="s">
        <v>16575</v>
      </c>
      <c r="D18328" t="s">
        <v>1941</v>
      </c>
      <c r="E18328" t="s">
        <v>19206</v>
      </c>
      <c r="F18328" t="s">
        <v>19207</v>
      </c>
      <c r="G18328" t="s">
        <v>19212</v>
      </c>
      <c r="H18328" t="s">
        <v>1911</v>
      </c>
      <c r="I18328">
        <v>178600</v>
      </c>
      <c r="J18328" s="302">
        <v>192000000</v>
      </c>
    </row>
    <row r="18329" spans="1:10" x14ac:dyDescent="0.25">
      <c r="A18329">
        <v>48125001</v>
      </c>
      <c r="B18329">
        <v>48182001</v>
      </c>
      <c r="C18329" t="s">
        <v>19213</v>
      </c>
      <c r="D18329" t="s">
        <v>15421</v>
      </c>
      <c r="E18329" t="s">
        <v>15424</v>
      </c>
      <c r="F18329" t="s">
        <v>1944</v>
      </c>
      <c r="G18329" t="s">
        <v>15423</v>
      </c>
      <c r="H18329" t="s">
        <v>1911</v>
      </c>
      <c r="I18329">
        <v>114000</v>
      </c>
      <c r="J18329" s="302">
        <v>120000000</v>
      </c>
    </row>
    <row r="18330" spans="1:10" x14ac:dyDescent="0.25">
      <c r="A18330">
        <v>48125003</v>
      </c>
      <c r="B18330">
        <v>48183001</v>
      </c>
      <c r="C18330" t="s">
        <v>19213</v>
      </c>
      <c r="D18330" t="s">
        <v>15421</v>
      </c>
      <c r="E18330" t="s">
        <v>1941</v>
      </c>
      <c r="F18330" t="s">
        <v>11047</v>
      </c>
      <c r="G18330" t="s">
        <v>15489</v>
      </c>
      <c r="H18330" t="s">
        <v>1911</v>
      </c>
      <c r="I18330">
        <v>0</v>
      </c>
      <c r="J18330" s="302">
        <v>80000000</v>
      </c>
    </row>
    <row r="18331" spans="1:10" x14ac:dyDescent="0.25">
      <c r="A18331">
        <v>48125005</v>
      </c>
      <c r="B18331">
        <v>48186001</v>
      </c>
      <c r="C18331" t="s">
        <v>19213</v>
      </c>
      <c r="D18331" t="s">
        <v>15421</v>
      </c>
      <c r="E18331" t="s">
        <v>15519</v>
      </c>
      <c r="F18331" t="s">
        <v>11047</v>
      </c>
      <c r="G18331" t="s">
        <v>15489</v>
      </c>
      <c r="H18331" t="s">
        <v>1911</v>
      </c>
      <c r="I18331">
        <v>0</v>
      </c>
      <c r="J18331" s="302">
        <v>80000000</v>
      </c>
    </row>
    <row r="18332" spans="1:10" x14ac:dyDescent="0.25">
      <c r="A18332">
        <v>48125002</v>
      </c>
      <c r="B18332">
        <v>48187001</v>
      </c>
      <c r="C18332" t="s">
        <v>19213</v>
      </c>
      <c r="D18332" t="s">
        <v>15421</v>
      </c>
      <c r="E18332" t="s">
        <v>15568</v>
      </c>
      <c r="F18332" t="s">
        <v>15569</v>
      </c>
      <c r="G18332" t="s">
        <v>15423</v>
      </c>
      <c r="H18332" t="s">
        <v>1911</v>
      </c>
      <c r="I18332">
        <v>0</v>
      </c>
      <c r="J18332" s="302">
        <v>90000000</v>
      </c>
    </row>
    <row r="18333" spans="1:10" x14ac:dyDescent="0.25">
      <c r="A18333">
        <v>48125004</v>
      </c>
      <c r="B18333">
        <v>48187002</v>
      </c>
      <c r="C18333" t="s">
        <v>19213</v>
      </c>
      <c r="D18333" t="s">
        <v>15421</v>
      </c>
      <c r="E18333" t="s">
        <v>15568</v>
      </c>
      <c r="F18333" t="s">
        <v>15569</v>
      </c>
      <c r="G18333" t="s">
        <v>19214</v>
      </c>
      <c r="H18333" t="s">
        <v>1911</v>
      </c>
      <c r="I18333">
        <v>0</v>
      </c>
      <c r="J18333" s="302">
        <v>70000000</v>
      </c>
    </row>
    <row r="18334" spans="1:10" x14ac:dyDescent="0.25">
      <c r="A18334">
        <v>48201001</v>
      </c>
      <c r="B18334">
        <v>48232001</v>
      </c>
      <c r="C18334" t="s">
        <v>19215</v>
      </c>
      <c r="D18334" t="s">
        <v>1907</v>
      </c>
      <c r="E18334" t="s">
        <v>19215</v>
      </c>
      <c r="F18334" t="s">
        <v>19216</v>
      </c>
      <c r="G18334" t="s">
        <v>19217</v>
      </c>
      <c r="H18334" t="s">
        <v>1911</v>
      </c>
      <c r="I18334">
        <v>0</v>
      </c>
      <c r="J18334" s="302">
        <v>50000000</v>
      </c>
    </row>
    <row r="18335" spans="1:10" x14ac:dyDescent="0.25">
      <c r="A18335">
        <v>48301001</v>
      </c>
      <c r="B18335">
        <v>48332001</v>
      </c>
      <c r="C18335" t="s">
        <v>19218</v>
      </c>
      <c r="D18335" t="s">
        <v>1907</v>
      </c>
      <c r="E18335" t="s">
        <v>8411</v>
      </c>
      <c r="F18335" t="s">
        <v>12102</v>
      </c>
      <c r="G18335" t="s">
        <v>19219</v>
      </c>
      <c r="H18335" t="s">
        <v>1911</v>
      </c>
      <c r="I18335">
        <v>0</v>
      </c>
      <c r="J18335" s="302">
        <v>80000000</v>
      </c>
    </row>
    <row r="18336" spans="1:10" x14ac:dyDescent="0.25">
      <c r="A18336">
        <v>48301002</v>
      </c>
      <c r="B18336">
        <v>48332002</v>
      </c>
      <c r="C18336" t="s">
        <v>19218</v>
      </c>
      <c r="D18336" t="s">
        <v>1907</v>
      </c>
      <c r="E18336" t="s">
        <v>15469</v>
      </c>
      <c r="F18336" t="s">
        <v>3505</v>
      </c>
      <c r="G18336" t="s">
        <v>19220</v>
      </c>
      <c r="H18336" t="s">
        <v>1911</v>
      </c>
      <c r="I18336">
        <v>0</v>
      </c>
      <c r="J18336" s="302">
        <v>58000000</v>
      </c>
    </row>
    <row r="18337" spans="1:10" x14ac:dyDescent="0.25">
      <c r="A18337">
        <v>48301003</v>
      </c>
      <c r="B18337">
        <v>48332003</v>
      </c>
      <c r="C18337" t="s">
        <v>19218</v>
      </c>
      <c r="D18337" t="s">
        <v>1907</v>
      </c>
      <c r="E18337" t="s">
        <v>11979</v>
      </c>
      <c r="F18337" t="s">
        <v>19221</v>
      </c>
      <c r="G18337" t="s">
        <v>19222</v>
      </c>
      <c r="H18337" t="s">
        <v>1911</v>
      </c>
      <c r="I18337">
        <v>0</v>
      </c>
      <c r="J18337" s="302">
        <v>38000000</v>
      </c>
    </row>
    <row r="18338" spans="1:10" x14ac:dyDescent="0.25">
      <c r="A18338">
        <v>48301004</v>
      </c>
      <c r="B18338">
        <v>48332004</v>
      </c>
      <c r="C18338" t="s">
        <v>19218</v>
      </c>
      <c r="D18338" t="s">
        <v>1907</v>
      </c>
      <c r="E18338" t="s">
        <v>15469</v>
      </c>
      <c r="F18338" t="s">
        <v>7653</v>
      </c>
      <c r="G18338" t="s">
        <v>19223</v>
      </c>
      <c r="H18338" t="s">
        <v>1911</v>
      </c>
      <c r="I18338">
        <v>0</v>
      </c>
      <c r="J18338" s="302">
        <v>65000000</v>
      </c>
    </row>
    <row r="18339" spans="1:10" x14ac:dyDescent="0.25">
      <c r="A18339">
        <v>48301005</v>
      </c>
      <c r="B18339">
        <v>48332005</v>
      </c>
      <c r="C18339" t="s">
        <v>19218</v>
      </c>
      <c r="D18339" t="s">
        <v>1907</v>
      </c>
      <c r="E18339" t="s">
        <v>11176</v>
      </c>
      <c r="F18339" t="s">
        <v>19224</v>
      </c>
      <c r="G18339" t="s">
        <v>19220</v>
      </c>
      <c r="H18339" t="s">
        <v>1911</v>
      </c>
      <c r="I18339">
        <v>0</v>
      </c>
      <c r="J18339" s="302">
        <v>60000000</v>
      </c>
    </row>
    <row r="18340" spans="1:10" x14ac:dyDescent="0.25">
      <c r="A18340">
        <v>48301006</v>
      </c>
      <c r="B18340">
        <v>48332006</v>
      </c>
      <c r="C18340" t="s">
        <v>19218</v>
      </c>
      <c r="D18340" t="s">
        <v>1907</v>
      </c>
      <c r="E18340" t="s">
        <v>8411</v>
      </c>
      <c r="F18340" t="s">
        <v>12102</v>
      </c>
      <c r="G18340" t="s">
        <v>19219</v>
      </c>
      <c r="H18340" t="s">
        <v>1911</v>
      </c>
      <c r="I18340">
        <v>75200</v>
      </c>
      <c r="J18340" s="302">
        <v>80000000</v>
      </c>
    </row>
    <row r="18341" spans="1:10" x14ac:dyDescent="0.25">
      <c r="A18341">
        <v>48301008</v>
      </c>
      <c r="B18341">
        <v>48332007</v>
      </c>
      <c r="C18341" t="s">
        <v>19218</v>
      </c>
      <c r="D18341" t="s">
        <v>1907</v>
      </c>
      <c r="E18341" t="s">
        <v>14883</v>
      </c>
      <c r="F18341" t="s">
        <v>3930</v>
      </c>
      <c r="G18341" t="s">
        <v>19225</v>
      </c>
      <c r="H18341" t="s">
        <v>1911</v>
      </c>
      <c r="I18341">
        <v>85500</v>
      </c>
      <c r="J18341" s="302">
        <v>90000000</v>
      </c>
    </row>
    <row r="18342" spans="1:10" x14ac:dyDescent="0.25">
      <c r="A18342">
        <v>48301009</v>
      </c>
      <c r="B18342">
        <v>48332008</v>
      </c>
      <c r="C18342" t="s">
        <v>19218</v>
      </c>
      <c r="D18342" t="s">
        <v>1907</v>
      </c>
      <c r="E18342" t="s">
        <v>14883</v>
      </c>
      <c r="F18342" t="s">
        <v>3930</v>
      </c>
      <c r="G18342" t="s">
        <v>19225</v>
      </c>
      <c r="H18342" t="s">
        <v>1911</v>
      </c>
      <c r="I18342">
        <v>0</v>
      </c>
      <c r="J18342" s="302">
        <v>90000000</v>
      </c>
    </row>
    <row r="18343" spans="1:10" x14ac:dyDescent="0.25">
      <c r="A18343">
        <v>48301007</v>
      </c>
      <c r="B18343">
        <v>48334001</v>
      </c>
      <c r="C18343" t="s">
        <v>19218</v>
      </c>
      <c r="D18343" t="s">
        <v>1907</v>
      </c>
      <c r="E18343" t="s">
        <v>8325</v>
      </c>
      <c r="F18343" t="s">
        <v>12102</v>
      </c>
      <c r="G18343" t="s">
        <v>19225</v>
      </c>
      <c r="H18343" t="s">
        <v>1911</v>
      </c>
      <c r="I18343">
        <v>84600</v>
      </c>
      <c r="J18343" s="302">
        <v>90000000</v>
      </c>
    </row>
    <row r="18344" spans="1:10" x14ac:dyDescent="0.25">
      <c r="A18344">
        <v>48306001</v>
      </c>
      <c r="B18344">
        <v>48335001</v>
      </c>
      <c r="C18344" t="s">
        <v>19218</v>
      </c>
      <c r="D18344" t="s">
        <v>1918</v>
      </c>
      <c r="E18344" t="s">
        <v>14883</v>
      </c>
      <c r="F18344" t="s">
        <v>3930</v>
      </c>
      <c r="G18344" t="s">
        <v>19226</v>
      </c>
      <c r="H18344" t="s">
        <v>1911</v>
      </c>
      <c r="I18344">
        <v>0</v>
      </c>
      <c r="J18344" s="302">
        <v>90000000</v>
      </c>
    </row>
    <row r="18345" spans="1:10" x14ac:dyDescent="0.25">
      <c r="A18345">
        <v>48320001</v>
      </c>
      <c r="B18345">
        <v>48343001</v>
      </c>
      <c r="C18345" t="s">
        <v>19218</v>
      </c>
      <c r="D18345" t="s">
        <v>2149</v>
      </c>
      <c r="E18345" t="s">
        <v>9217</v>
      </c>
      <c r="F18345" t="s">
        <v>3505</v>
      </c>
      <c r="G18345" t="s">
        <v>19227</v>
      </c>
      <c r="H18345" t="s">
        <v>1911</v>
      </c>
      <c r="I18345">
        <v>0</v>
      </c>
      <c r="J18345" s="302">
        <v>55000000</v>
      </c>
    </row>
    <row r="18346" spans="1:10" x14ac:dyDescent="0.25">
      <c r="A18346">
        <v>48421001</v>
      </c>
      <c r="B18346">
        <v>48442001</v>
      </c>
      <c r="C18346" t="s">
        <v>19228</v>
      </c>
      <c r="D18346" t="s">
        <v>2134</v>
      </c>
      <c r="E18346" t="s">
        <v>19229</v>
      </c>
      <c r="F18346" t="s">
        <v>19230</v>
      </c>
      <c r="G18346" t="s">
        <v>19231</v>
      </c>
      <c r="H18346" t="s">
        <v>1911</v>
      </c>
      <c r="I18346">
        <v>201400</v>
      </c>
      <c r="J18346" s="302">
        <v>212000000</v>
      </c>
    </row>
    <row r="18347" spans="1:10" x14ac:dyDescent="0.25">
      <c r="A18347">
        <v>48421002</v>
      </c>
      <c r="B18347">
        <v>48442002</v>
      </c>
      <c r="C18347" t="s">
        <v>19228</v>
      </c>
      <c r="D18347" t="s">
        <v>2134</v>
      </c>
      <c r="E18347" t="s">
        <v>19229</v>
      </c>
      <c r="F18347" t="s">
        <v>19232</v>
      </c>
      <c r="G18347" t="s">
        <v>19231</v>
      </c>
      <c r="H18347" t="s">
        <v>1911</v>
      </c>
      <c r="I18347">
        <v>181500</v>
      </c>
      <c r="J18347" s="302">
        <v>191000000</v>
      </c>
    </row>
    <row r="18348" spans="1:10" x14ac:dyDescent="0.25">
      <c r="A18348">
        <v>48421003</v>
      </c>
      <c r="B18348">
        <v>48442003</v>
      </c>
      <c r="C18348" t="s">
        <v>19228</v>
      </c>
      <c r="D18348" t="s">
        <v>2134</v>
      </c>
      <c r="E18348" t="s">
        <v>19229</v>
      </c>
      <c r="F18348" t="s">
        <v>19233</v>
      </c>
      <c r="G18348" t="s">
        <v>19234</v>
      </c>
      <c r="H18348" t="s">
        <v>1911</v>
      </c>
      <c r="I18348">
        <v>181500</v>
      </c>
      <c r="J18348" s="302">
        <v>191000000</v>
      </c>
    </row>
    <row r="18349" spans="1:10" x14ac:dyDescent="0.25">
      <c r="A18349">
        <v>48421004</v>
      </c>
      <c r="B18349">
        <v>48442004</v>
      </c>
      <c r="C18349" t="s">
        <v>19228</v>
      </c>
      <c r="D18349" t="s">
        <v>2134</v>
      </c>
      <c r="E18349" t="s">
        <v>19229</v>
      </c>
      <c r="F18349" t="s">
        <v>19235</v>
      </c>
      <c r="G18349" t="s">
        <v>19236</v>
      </c>
      <c r="H18349" t="s">
        <v>1911</v>
      </c>
      <c r="I18349">
        <v>166300</v>
      </c>
      <c r="J18349" s="302">
        <v>175000000</v>
      </c>
    </row>
    <row r="18350" spans="1:10" x14ac:dyDescent="0.25">
      <c r="A18350">
        <v>48517002</v>
      </c>
      <c r="B18350">
        <v>48553001</v>
      </c>
      <c r="C18350" t="s">
        <v>19237</v>
      </c>
      <c r="D18350" t="s">
        <v>1977</v>
      </c>
      <c r="E18350" t="s">
        <v>19238</v>
      </c>
      <c r="F18350" t="s">
        <v>1924</v>
      </c>
      <c r="G18350" t="s">
        <v>1925</v>
      </c>
      <c r="H18350" t="s">
        <v>1911</v>
      </c>
      <c r="I18350">
        <v>8000</v>
      </c>
      <c r="J18350" s="302">
        <v>8500000</v>
      </c>
    </row>
    <row r="18351" spans="1:10" x14ac:dyDescent="0.25">
      <c r="A18351">
        <v>48517003</v>
      </c>
      <c r="B18351">
        <v>48556001</v>
      </c>
      <c r="C18351" t="s">
        <v>19237</v>
      </c>
      <c r="D18351" t="s">
        <v>1977</v>
      </c>
      <c r="E18351" t="s">
        <v>19239</v>
      </c>
      <c r="F18351" t="s">
        <v>1928</v>
      </c>
      <c r="G18351" t="s">
        <v>1996</v>
      </c>
      <c r="H18351" t="s">
        <v>1911</v>
      </c>
      <c r="I18351">
        <v>5300</v>
      </c>
      <c r="J18351" s="302">
        <v>5600000</v>
      </c>
    </row>
    <row r="18352" spans="1:10" x14ac:dyDescent="0.25">
      <c r="A18352">
        <v>48517001</v>
      </c>
      <c r="B18352">
        <v>48557001</v>
      </c>
      <c r="C18352" t="s">
        <v>19237</v>
      </c>
      <c r="D18352" t="s">
        <v>1977</v>
      </c>
      <c r="E18352" t="s">
        <v>19240</v>
      </c>
      <c r="F18352" t="s">
        <v>1928</v>
      </c>
      <c r="G18352" t="s">
        <v>2104</v>
      </c>
      <c r="H18352" t="s">
        <v>1911</v>
      </c>
      <c r="I18352">
        <v>4500</v>
      </c>
      <c r="J18352" s="302">
        <v>4700000</v>
      </c>
    </row>
    <row r="18353" spans="1:10" x14ac:dyDescent="0.25">
      <c r="A18353">
        <v>48606001</v>
      </c>
      <c r="B18353">
        <v>48635001</v>
      </c>
      <c r="C18353" t="s">
        <v>19241</v>
      </c>
      <c r="D18353" t="s">
        <v>1918</v>
      </c>
      <c r="E18353" t="s">
        <v>19242</v>
      </c>
      <c r="F18353" t="s">
        <v>3930</v>
      </c>
      <c r="G18353" t="s">
        <v>19243</v>
      </c>
      <c r="H18353" t="s">
        <v>1980</v>
      </c>
      <c r="I18353">
        <v>172000</v>
      </c>
      <c r="J18353" s="302">
        <v>185000000</v>
      </c>
    </row>
    <row r="18354" spans="1:10" x14ac:dyDescent="0.25">
      <c r="A18354">
        <v>48606003</v>
      </c>
      <c r="B18354">
        <v>48635002</v>
      </c>
      <c r="C18354" t="s">
        <v>19241</v>
      </c>
      <c r="D18354" t="s">
        <v>1918</v>
      </c>
      <c r="E18354" t="s">
        <v>15374</v>
      </c>
      <c r="F18354" t="s">
        <v>19244</v>
      </c>
      <c r="G18354" t="s">
        <v>19245</v>
      </c>
      <c r="H18354" t="s">
        <v>1911</v>
      </c>
      <c r="I18354">
        <v>200000</v>
      </c>
      <c r="J18354" s="302">
        <v>215000000</v>
      </c>
    </row>
    <row r="18355" spans="1:10" x14ac:dyDescent="0.25">
      <c r="A18355">
        <v>48606002</v>
      </c>
      <c r="B18355">
        <v>48636001</v>
      </c>
      <c r="C18355" t="s">
        <v>19241</v>
      </c>
      <c r="D18355" t="s">
        <v>1918</v>
      </c>
      <c r="E18355" t="s">
        <v>19242</v>
      </c>
      <c r="F18355" t="s">
        <v>3930</v>
      </c>
      <c r="G18355" t="s">
        <v>19246</v>
      </c>
      <c r="H18355" t="s">
        <v>1911</v>
      </c>
      <c r="I18355">
        <v>195300</v>
      </c>
      <c r="J18355" s="302">
        <v>210000000</v>
      </c>
    </row>
    <row r="18356" spans="1:10" x14ac:dyDescent="0.25">
      <c r="A18356">
        <v>48606004</v>
      </c>
      <c r="B18356">
        <v>48636002</v>
      </c>
      <c r="C18356" t="s">
        <v>19241</v>
      </c>
      <c r="D18356" t="s">
        <v>1918</v>
      </c>
      <c r="E18356" t="s">
        <v>15374</v>
      </c>
      <c r="F18356" t="s">
        <v>19247</v>
      </c>
      <c r="G18356" t="s">
        <v>19248</v>
      </c>
      <c r="H18356" t="s">
        <v>1911</v>
      </c>
      <c r="I18356">
        <v>213900</v>
      </c>
      <c r="J18356" s="302">
        <v>230000000</v>
      </c>
    </row>
    <row r="18357" spans="1:10" x14ac:dyDescent="0.25">
      <c r="A18357">
        <v>48722001</v>
      </c>
      <c r="B18357">
        <v>48766001</v>
      </c>
      <c r="C18357" t="s">
        <v>19249</v>
      </c>
      <c r="D18357" t="s">
        <v>2636</v>
      </c>
      <c r="E18357" t="s">
        <v>19250</v>
      </c>
      <c r="F18357" t="s">
        <v>19251</v>
      </c>
      <c r="G18357" t="s">
        <v>19252</v>
      </c>
      <c r="H18357" t="s">
        <v>1911</v>
      </c>
      <c r="I18357">
        <v>725400</v>
      </c>
      <c r="J18357" s="302">
        <v>780000000</v>
      </c>
    </row>
    <row r="18358" spans="1:10" x14ac:dyDescent="0.25">
      <c r="A18358">
        <v>48722002</v>
      </c>
      <c r="B18358">
        <v>48766002</v>
      </c>
      <c r="C18358" t="s">
        <v>19249</v>
      </c>
      <c r="D18358" t="s">
        <v>2636</v>
      </c>
      <c r="E18358" t="s">
        <v>19253</v>
      </c>
      <c r="F18358" t="s">
        <v>19251</v>
      </c>
      <c r="G18358" t="s">
        <v>19252</v>
      </c>
      <c r="H18358" t="s">
        <v>1911</v>
      </c>
      <c r="I18358">
        <v>783800</v>
      </c>
      <c r="J18358" s="302">
        <v>842800000</v>
      </c>
    </row>
    <row r="18359" spans="1:10" x14ac:dyDescent="0.25">
      <c r="A18359">
        <v>48825001</v>
      </c>
      <c r="B18359">
        <v>48887001</v>
      </c>
      <c r="C18359" t="s">
        <v>19254</v>
      </c>
      <c r="D18359" t="s">
        <v>15421</v>
      </c>
      <c r="E18359" t="s">
        <v>15568</v>
      </c>
      <c r="F18359" t="s">
        <v>15569</v>
      </c>
      <c r="G18359" t="s">
        <v>15423</v>
      </c>
      <c r="H18359" t="s">
        <v>1911</v>
      </c>
      <c r="I18359">
        <v>151500</v>
      </c>
      <c r="J18359" s="302">
        <v>159500000</v>
      </c>
    </row>
    <row r="18360" spans="1:10" x14ac:dyDescent="0.25">
      <c r="A18360">
        <v>48906001</v>
      </c>
      <c r="B18360">
        <v>48935001</v>
      </c>
      <c r="C18360" t="s">
        <v>18429</v>
      </c>
      <c r="D18360" t="s">
        <v>1918</v>
      </c>
      <c r="E18360" t="s">
        <v>19255</v>
      </c>
      <c r="F18360" t="s">
        <v>19256</v>
      </c>
      <c r="G18360" t="s">
        <v>18434</v>
      </c>
      <c r="H18360" t="s">
        <v>1911</v>
      </c>
      <c r="I18360">
        <v>126500</v>
      </c>
      <c r="J18360" s="302">
        <v>140200000</v>
      </c>
    </row>
    <row r="18361" spans="1:10" x14ac:dyDescent="0.25">
      <c r="A18361">
        <v>48906002</v>
      </c>
      <c r="B18361">
        <v>48935002</v>
      </c>
      <c r="C18361" t="s">
        <v>18429</v>
      </c>
      <c r="D18361" t="s">
        <v>1918</v>
      </c>
      <c r="E18361" t="s">
        <v>19255</v>
      </c>
      <c r="F18361" t="s">
        <v>19257</v>
      </c>
      <c r="G18361" t="s">
        <v>18432</v>
      </c>
      <c r="H18361" t="s">
        <v>1911</v>
      </c>
      <c r="I18361">
        <v>135900</v>
      </c>
      <c r="J18361" s="302">
        <v>143000000</v>
      </c>
    </row>
    <row r="18362" spans="1:10" x14ac:dyDescent="0.25">
      <c r="A18362">
        <v>48906003</v>
      </c>
      <c r="B18362">
        <v>48936001</v>
      </c>
      <c r="C18362" t="s">
        <v>18429</v>
      </c>
      <c r="D18362" t="s">
        <v>1918</v>
      </c>
      <c r="E18362" t="s">
        <v>19258</v>
      </c>
      <c r="F18362" t="s">
        <v>19259</v>
      </c>
      <c r="G18362" t="s">
        <v>19260</v>
      </c>
      <c r="H18362" t="s">
        <v>1911</v>
      </c>
      <c r="I18362">
        <v>190000</v>
      </c>
      <c r="J18362" s="302">
        <v>200900000</v>
      </c>
    </row>
    <row r="18363" spans="1:10" x14ac:dyDescent="0.25">
      <c r="A18363">
        <v>49007004</v>
      </c>
      <c r="B18363">
        <v>49040001</v>
      </c>
      <c r="C18363" t="s">
        <v>15477</v>
      </c>
      <c r="D18363" t="s">
        <v>2145</v>
      </c>
      <c r="E18363" t="s">
        <v>15477</v>
      </c>
      <c r="F18363" t="s">
        <v>19261</v>
      </c>
      <c r="G18363" t="s">
        <v>19262</v>
      </c>
      <c r="H18363" t="s">
        <v>1911</v>
      </c>
      <c r="I18363">
        <v>0</v>
      </c>
      <c r="J18363" s="302">
        <v>241400000</v>
      </c>
    </row>
    <row r="18364" spans="1:10" x14ac:dyDescent="0.25">
      <c r="A18364">
        <v>49007001</v>
      </c>
      <c r="B18364">
        <v>49041001</v>
      </c>
      <c r="C18364" t="s">
        <v>15477</v>
      </c>
      <c r="D18364" t="s">
        <v>2145</v>
      </c>
      <c r="E18364" t="s">
        <v>19263</v>
      </c>
      <c r="F18364" t="s">
        <v>19264</v>
      </c>
      <c r="G18364" t="s">
        <v>19265</v>
      </c>
      <c r="H18364" t="s">
        <v>1911</v>
      </c>
      <c r="I18364">
        <v>111600</v>
      </c>
      <c r="J18364" s="302">
        <v>120000000</v>
      </c>
    </row>
    <row r="18365" spans="1:10" x14ac:dyDescent="0.25">
      <c r="A18365">
        <v>49007002</v>
      </c>
      <c r="B18365">
        <v>49041002</v>
      </c>
      <c r="C18365" t="s">
        <v>15477</v>
      </c>
      <c r="D18365" t="s">
        <v>2145</v>
      </c>
      <c r="E18365" t="s">
        <v>19266</v>
      </c>
      <c r="F18365" t="s">
        <v>19267</v>
      </c>
      <c r="G18365" t="s">
        <v>19268</v>
      </c>
      <c r="H18365" t="s">
        <v>1911</v>
      </c>
      <c r="I18365">
        <v>197400</v>
      </c>
      <c r="J18365" s="302">
        <v>185000000</v>
      </c>
    </row>
    <row r="18366" spans="1:10" x14ac:dyDescent="0.25">
      <c r="A18366">
        <v>49007003</v>
      </c>
      <c r="B18366">
        <v>49041003</v>
      </c>
      <c r="C18366" t="s">
        <v>15477</v>
      </c>
      <c r="D18366" t="s">
        <v>2145</v>
      </c>
      <c r="E18366" t="s">
        <v>19269</v>
      </c>
      <c r="F18366" t="s">
        <v>19267</v>
      </c>
      <c r="G18366" t="s">
        <v>19268</v>
      </c>
      <c r="H18366" t="s">
        <v>1911</v>
      </c>
      <c r="I18366">
        <v>216200</v>
      </c>
      <c r="J18366" s="302">
        <v>190000000</v>
      </c>
    </row>
    <row r="18367" spans="1:10" x14ac:dyDescent="0.25">
      <c r="A18367">
        <v>49007005</v>
      </c>
      <c r="B18367">
        <v>49041004</v>
      </c>
      <c r="C18367" t="s">
        <v>15477</v>
      </c>
      <c r="D18367" t="s">
        <v>2145</v>
      </c>
      <c r="E18367" t="s">
        <v>15478</v>
      </c>
      <c r="F18367" t="s">
        <v>19063</v>
      </c>
      <c r="G18367" t="s">
        <v>19265</v>
      </c>
      <c r="H18367" t="s">
        <v>1980</v>
      </c>
      <c r="I18367">
        <v>94000</v>
      </c>
      <c r="J18367" s="302">
        <v>100000000</v>
      </c>
    </row>
    <row r="18368" spans="1:10" x14ac:dyDescent="0.25">
      <c r="A18368">
        <v>49011001</v>
      </c>
      <c r="B18368">
        <v>49061001</v>
      </c>
      <c r="C18368" t="s">
        <v>15477</v>
      </c>
      <c r="D18368" t="s">
        <v>1942</v>
      </c>
      <c r="E18368" t="s">
        <v>19270</v>
      </c>
      <c r="F18368" t="s">
        <v>19271</v>
      </c>
      <c r="G18368" t="s">
        <v>19272</v>
      </c>
      <c r="H18368" t="s">
        <v>1911</v>
      </c>
      <c r="I18368">
        <v>171000</v>
      </c>
      <c r="J18368" s="302">
        <v>180000000</v>
      </c>
    </row>
    <row r="18369" spans="1:10" x14ac:dyDescent="0.25">
      <c r="A18369">
        <v>49121001</v>
      </c>
      <c r="B18369">
        <v>49142001</v>
      </c>
      <c r="C18369" t="s">
        <v>19273</v>
      </c>
      <c r="D18369" t="s">
        <v>2134</v>
      </c>
      <c r="E18369" t="s">
        <v>19229</v>
      </c>
      <c r="F18369" t="s">
        <v>19274</v>
      </c>
      <c r="G18369" t="s">
        <v>19275</v>
      </c>
      <c r="H18369" t="s">
        <v>1911</v>
      </c>
      <c r="I18369">
        <v>159000</v>
      </c>
      <c r="J18369" s="302">
        <v>169900000</v>
      </c>
    </row>
    <row r="18370" spans="1:10" x14ac:dyDescent="0.25">
      <c r="A18370">
        <v>49121002</v>
      </c>
      <c r="B18370">
        <v>49142002</v>
      </c>
      <c r="C18370" t="s">
        <v>19273</v>
      </c>
      <c r="D18370" t="s">
        <v>2134</v>
      </c>
      <c r="E18370" t="s">
        <v>19229</v>
      </c>
      <c r="F18370" t="s">
        <v>19276</v>
      </c>
      <c r="G18370" t="s">
        <v>19277</v>
      </c>
      <c r="H18370" t="s">
        <v>1911</v>
      </c>
      <c r="I18370">
        <v>187900</v>
      </c>
      <c r="J18370" s="302">
        <v>199900000</v>
      </c>
    </row>
    <row r="18371" spans="1:10" x14ac:dyDescent="0.25">
      <c r="A18371">
        <v>49121003</v>
      </c>
      <c r="B18371">
        <v>49142003</v>
      </c>
      <c r="C18371" t="s">
        <v>19273</v>
      </c>
      <c r="D18371" t="s">
        <v>2134</v>
      </c>
      <c r="E18371" t="s">
        <v>19229</v>
      </c>
      <c r="F18371" t="s">
        <v>19278</v>
      </c>
      <c r="G18371" t="s">
        <v>19277</v>
      </c>
      <c r="H18371" t="s">
        <v>1911</v>
      </c>
      <c r="I18371">
        <v>224000</v>
      </c>
      <c r="J18371" s="302">
        <v>236900000</v>
      </c>
    </row>
    <row r="18372" spans="1:10" x14ac:dyDescent="0.25">
      <c r="A18372">
        <v>49121004</v>
      </c>
      <c r="B18372">
        <v>49142004</v>
      </c>
      <c r="C18372" t="s">
        <v>19273</v>
      </c>
      <c r="D18372" t="s">
        <v>2134</v>
      </c>
      <c r="E18372" t="s">
        <v>19229</v>
      </c>
      <c r="F18372" t="s">
        <v>19279</v>
      </c>
      <c r="G18372" t="s">
        <v>19277</v>
      </c>
      <c r="H18372" t="s">
        <v>1911</v>
      </c>
      <c r="I18372">
        <v>0</v>
      </c>
      <c r="J18372" s="302">
        <v>215900000</v>
      </c>
    </row>
    <row r="18373" spans="1:10" x14ac:dyDescent="0.25">
      <c r="A18373">
        <v>49219001</v>
      </c>
      <c r="B18373">
        <v>49251001</v>
      </c>
      <c r="C18373" t="s">
        <v>19280</v>
      </c>
      <c r="D18373" t="s">
        <v>1926</v>
      </c>
      <c r="E18373" t="s">
        <v>19281</v>
      </c>
      <c r="F18373" t="s">
        <v>19282</v>
      </c>
      <c r="G18373" t="s">
        <v>7028</v>
      </c>
      <c r="H18373" t="s">
        <v>1911</v>
      </c>
      <c r="I18373">
        <v>0</v>
      </c>
      <c r="J18373" s="302">
        <v>29000000</v>
      </c>
    </row>
    <row r="18374" spans="1:10" x14ac:dyDescent="0.25">
      <c r="A18374">
        <v>49325001</v>
      </c>
      <c r="B18374">
        <v>49383001</v>
      </c>
      <c r="C18374" t="s">
        <v>19283</v>
      </c>
      <c r="D18374" t="s">
        <v>15421</v>
      </c>
      <c r="E18374" t="s">
        <v>1941</v>
      </c>
      <c r="F18374" t="s">
        <v>11047</v>
      </c>
      <c r="G18374" t="s">
        <v>15423</v>
      </c>
      <c r="H18374" t="s">
        <v>1911</v>
      </c>
      <c r="I18374">
        <v>130200</v>
      </c>
      <c r="J18374" s="302">
        <v>140000000</v>
      </c>
    </row>
    <row r="18375" spans="1:10" x14ac:dyDescent="0.25">
      <c r="A18375">
        <v>49425001</v>
      </c>
      <c r="B18375">
        <v>49486001</v>
      </c>
      <c r="C18375" t="s">
        <v>19284</v>
      </c>
      <c r="D18375" t="s">
        <v>15421</v>
      </c>
      <c r="E18375" t="s">
        <v>15519</v>
      </c>
      <c r="F18375" t="s">
        <v>17387</v>
      </c>
      <c r="G18375" t="s">
        <v>15423</v>
      </c>
      <c r="H18375" t="s">
        <v>1911</v>
      </c>
      <c r="I18375">
        <v>0</v>
      </c>
      <c r="J18375" s="302">
        <v>499800000</v>
      </c>
    </row>
    <row r="18376" spans="1:10" x14ac:dyDescent="0.25">
      <c r="A18376">
        <v>49506001</v>
      </c>
      <c r="B18376">
        <v>49535001</v>
      </c>
      <c r="C18376" t="s">
        <v>19285</v>
      </c>
      <c r="D18376" t="s">
        <v>1918</v>
      </c>
      <c r="E18376" t="s">
        <v>19286</v>
      </c>
      <c r="F18376" t="s">
        <v>19287</v>
      </c>
      <c r="G18376" t="s">
        <v>19288</v>
      </c>
      <c r="H18376" t="s">
        <v>1911</v>
      </c>
      <c r="I18376">
        <v>155100</v>
      </c>
      <c r="J18376" s="302">
        <v>165000000</v>
      </c>
    </row>
    <row r="18377" spans="1:10" x14ac:dyDescent="0.25">
      <c r="A18377">
        <v>49506002</v>
      </c>
      <c r="B18377">
        <v>49535002</v>
      </c>
      <c r="C18377" t="s">
        <v>19285</v>
      </c>
      <c r="D18377" t="s">
        <v>1918</v>
      </c>
      <c r="E18377" t="s">
        <v>19286</v>
      </c>
      <c r="F18377" t="s">
        <v>19289</v>
      </c>
      <c r="G18377" t="s">
        <v>19290</v>
      </c>
      <c r="H18377" t="s">
        <v>1911</v>
      </c>
      <c r="I18377">
        <v>172000</v>
      </c>
      <c r="J18377" s="302">
        <v>183000000</v>
      </c>
    </row>
    <row r="18378" spans="1:10" x14ac:dyDescent="0.25">
      <c r="A18378">
        <v>49506003</v>
      </c>
      <c r="B18378">
        <v>49536001</v>
      </c>
      <c r="C18378" t="s">
        <v>19285</v>
      </c>
      <c r="D18378" t="s">
        <v>1918</v>
      </c>
      <c r="E18378" t="s">
        <v>19286</v>
      </c>
      <c r="F18378" t="s">
        <v>19291</v>
      </c>
      <c r="G18378" t="s">
        <v>19292</v>
      </c>
      <c r="H18378" t="s">
        <v>1911</v>
      </c>
      <c r="I18378">
        <v>197400</v>
      </c>
      <c r="J18378" s="302">
        <v>210000000</v>
      </c>
    </row>
    <row r="18379" spans="1:10" x14ac:dyDescent="0.25">
      <c r="A18379">
        <v>49506004</v>
      </c>
      <c r="B18379">
        <v>49536002</v>
      </c>
      <c r="C18379" t="s">
        <v>19285</v>
      </c>
      <c r="D18379" t="s">
        <v>1918</v>
      </c>
      <c r="E18379" t="s">
        <v>19293</v>
      </c>
      <c r="F18379" t="s">
        <v>12461</v>
      </c>
      <c r="G18379" t="s">
        <v>19294</v>
      </c>
      <c r="H18379" t="s">
        <v>1911</v>
      </c>
      <c r="I18379">
        <v>239700</v>
      </c>
      <c r="J18379" s="302">
        <v>255000000</v>
      </c>
    </row>
    <row r="18380" spans="1:10" x14ac:dyDescent="0.25">
      <c r="A18380">
        <v>49506005</v>
      </c>
      <c r="B18380">
        <v>49537001</v>
      </c>
      <c r="C18380" t="s">
        <v>19285</v>
      </c>
      <c r="D18380" t="s">
        <v>1918</v>
      </c>
      <c r="E18380" t="s">
        <v>19295</v>
      </c>
      <c r="F18380" t="s">
        <v>19296</v>
      </c>
      <c r="G18380" t="s">
        <v>19297</v>
      </c>
      <c r="H18380" t="s">
        <v>1911</v>
      </c>
      <c r="I18380">
        <v>0</v>
      </c>
      <c r="J18380" s="302">
        <v>230000000</v>
      </c>
    </row>
    <row r="18381" spans="1:10" x14ac:dyDescent="0.25">
      <c r="A18381">
        <v>49606001</v>
      </c>
      <c r="B18381">
        <v>49636001</v>
      </c>
      <c r="C18381" t="s">
        <v>19298</v>
      </c>
      <c r="D18381" t="s">
        <v>1918</v>
      </c>
      <c r="E18381" t="s">
        <v>19299</v>
      </c>
      <c r="F18381" t="s">
        <v>3932</v>
      </c>
      <c r="G18381" t="s">
        <v>19300</v>
      </c>
      <c r="H18381" t="s">
        <v>1980</v>
      </c>
      <c r="I18381">
        <v>0</v>
      </c>
      <c r="J18381" s="302">
        <v>265000000</v>
      </c>
    </row>
    <row r="18382" spans="1:10" x14ac:dyDescent="0.25">
      <c r="A18382">
        <v>49606002</v>
      </c>
      <c r="B18382">
        <v>49636002</v>
      </c>
      <c r="C18382" t="s">
        <v>19298</v>
      </c>
      <c r="D18382" t="s">
        <v>1918</v>
      </c>
      <c r="E18382" t="s">
        <v>19301</v>
      </c>
      <c r="F18382" t="s">
        <v>3932</v>
      </c>
      <c r="G18382" t="s">
        <v>19302</v>
      </c>
      <c r="H18382" t="s">
        <v>1980</v>
      </c>
      <c r="I18382">
        <v>0</v>
      </c>
      <c r="J18382" s="302">
        <v>325000000</v>
      </c>
    </row>
    <row r="18383" spans="1:10" x14ac:dyDescent="0.25">
      <c r="A18383">
        <v>49711001</v>
      </c>
      <c r="B18383">
        <v>49761001</v>
      </c>
      <c r="C18383" t="s">
        <v>17765</v>
      </c>
      <c r="D18383" t="s">
        <v>1942</v>
      </c>
      <c r="E18383" t="s">
        <v>19303</v>
      </c>
      <c r="F18383" t="s">
        <v>19304</v>
      </c>
      <c r="G18383" t="s">
        <v>19305</v>
      </c>
      <c r="H18383" t="s">
        <v>1911</v>
      </c>
      <c r="I18383">
        <v>305300</v>
      </c>
      <c r="J18383" s="302">
        <v>318000000</v>
      </c>
    </row>
    <row r="18384" spans="1:10" x14ac:dyDescent="0.25">
      <c r="A18384">
        <v>49726001</v>
      </c>
      <c r="B18384">
        <v>49765001</v>
      </c>
      <c r="C18384" t="s">
        <v>17765</v>
      </c>
      <c r="D18384" t="s">
        <v>3467</v>
      </c>
      <c r="E18384" t="s">
        <v>17810</v>
      </c>
      <c r="F18384" t="s">
        <v>19306</v>
      </c>
      <c r="G18384" t="s">
        <v>19307</v>
      </c>
      <c r="H18384" t="s">
        <v>1911</v>
      </c>
      <c r="I18384">
        <v>485800</v>
      </c>
      <c r="J18384" s="302">
        <v>506000000</v>
      </c>
    </row>
    <row r="18385" spans="1:10" x14ac:dyDescent="0.25">
      <c r="A18385">
        <v>49726002</v>
      </c>
      <c r="B18385">
        <v>49765002</v>
      </c>
      <c r="C18385" t="s">
        <v>17765</v>
      </c>
      <c r="D18385" t="s">
        <v>3467</v>
      </c>
      <c r="E18385" t="s">
        <v>17810</v>
      </c>
      <c r="F18385" t="s">
        <v>19308</v>
      </c>
      <c r="G18385" t="s">
        <v>19309</v>
      </c>
      <c r="H18385" t="s">
        <v>1911</v>
      </c>
      <c r="I18385">
        <v>562600</v>
      </c>
      <c r="J18385" s="302">
        <v>586000000</v>
      </c>
    </row>
    <row r="18386" spans="1:10" x14ac:dyDescent="0.25">
      <c r="A18386">
        <v>49722001</v>
      </c>
      <c r="B18386">
        <v>49766001</v>
      </c>
      <c r="C18386" t="s">
        <v>17765</v>
      </c>
      <c r="D18386" t="s">
        <v>2636</v>
      </c>
      <c r="E18386" t="s">
        <v>19310</v>
      </c>
      <c r="F18386" t="s">
        <v>19311</v>
      </c>
      <c r="G18386" t="s">
        <v>19312</v>
      </c>
      <c r="H18386" t="s">
        <v>1911</v>
      </c>
      <c r="I18386">
        <v>482900</v>
      </c>
      <c r="J18386" s="302">
        <v>503000000</v>
      </c>
    </row>
    <row r="18387" spans="1:10" x14ac:dyDescent="0.25">
      <c r="A18387">
        <v>49722002</v>
      </c>
      <c r="B18387">
        <v>49766002</v>
      </c>
      <c r="C18387" t="s">
        <v>17765</v>
      </c>
      <c r="D18387" t="s">
        <v>2636</v>
      </c>
      <c r="E18387" t="s">
        <v>19310</v>
      </c>
      <c r="F18387" t="s">
        <v>19311</v>
      </c>
      <c r="G18387" t="s">
        <v>19313</v>
      </c>
      <c r="H18387" t="s">
        <v>1911</v>
      </c>
      <c r="I18387">
        <v>527000</v>
      </c>
      <c r="J18387" s="302">
        <v>549000000</v>
      </c>
    </row>
    <row r="18388" spans="1:10" x14ac:dyDescent="0.25">
      <c r="A18388">
        <v>49825001</v>
      </c>
      <c r="B18388">
        <v>49887001</v>
      </c>
      <c r="C18388" t="s">
        <v>19314</v>
      </c>
      <c r="D18388" t="s">
        <v>15421</v>
      </c>
      <c r="E18388" t="s">
        <v>15568</v>
      </c>
      <c r="F18388" t="s">
        <v>15569</v>
      </c>
      <c r="G18388" t="s">
        <v>15423</v>
      </c>
      <c r="H18388" t="s">
        <v>1980</v>
      </c>
      <c r="I18388">
        <v>0</v>
      </c>
      <c r="J18388" s="302">
        <v>110000000</v>
      </c>
    </row>
    <row r="18389" spans="1:10" x14ac:dyDescent="0.25">
      <c r="A18389">
        <v>49925001</v>
      </c>
      <c r="B18389">
        <v>49986001</v>
      </c>
      <c r="C18389" t="s">
        <v>19315</v>
      </c>
      <c r="D18389" t="s">
        <v>15421</v>
      </c>
      <c r="E18389" t="s">
        <v>15519</v>
      </c>
      <c r="F18389" t="s">
        <v>17387</v>
      </c>
      <c r="G18389" t="s">
        <v>15423</v>
      </c>
      <c r="H18389" t="s">
        <v>1911</v>
      </c>
      <c r="I18389">
        <v>471600</v>
      </c>
      <c r="J18389" s="302">
        <v>491200000</v>
      </c>
    </row>
    <row r="18390" spans="1:10" x14ac:dyDescent="0.25">
      <c r="A18390">
        <v>50025001</v>
      </c>
      <c r="B18390">
        <v>50082001</v>
      </c>
      <c r="C18390" t="s">
        <v>19316</v>
      </c>
      <c r="D18390" t="s">
        <v>15421</v>
      </c>
      <c r="E18390" t="s">
        <v>15424</v>
      </c>
      <c r="F18390" t="s">
        <v>1944</v>
      </c>
      <c r="G18390" t="s">
        <v>15423</v>
      </c>
      <c r="H18390" t="s">
        <v>1911</v>
      </c>
      <c r="I18390">
        <v>128300</v>
      </c>
      <c r="J18390" s="302">
        <v>135000000</v>
      </c>
    </row>
    <row r="18391" spans="1:10" x14ac:dyDescent="0.25">
      <c r="A18391">
        <v>50025002</v>
      </c>
      <c r="B18391">
        <v>50086001</v>
      </c>
      <c r="C18391" t="s">
        <v>19316</v>
      </c>
      <c r="D18391" t="s">
        <v>15421</v>
      </c>
      <c r="E18391" t="s">
        <v>15519</v>
      </c>
      <c r="F18391" t="s">
        <v>15520</v>
      </c>
      <c r="G18391" t="s">
        <v>19317</v>
      </c>
      <c r="H18391" t="s">
        <v>1911</v>
      </c>
      <c r="I18391">
        <v>277000</v>
      </c>
      <c r="J18391" s="302">
        <v>291600000</v>
      </c>
    </row>
  </sheetData>
  <autoFilter ref="A1:J18391" xr:uid="{251B0DB4-C9E1-476B-8F4F-2D0D2E2217C3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455B77-6371-49A1-87A0-409A45B751B1}">
  <sheetPr codeName="Hoja3">
    <tabColor rgb="FF92D050"/>
  </sheetPr>
  <dimension ref="A1:AR913"/>
  <sheetViews>
    <sheetView zoomScale="80" zoomScaleNormal="80" workbookViewId="0">
      <pane ySplit="3" topLeftCell="A4" activePane="bottomLeft" state="frozen"/>
      <selection activeCell="P12" sqref="P12"/>
      <selection pane="bottomLeft" activeCell="F26" sqref="F26"/>
    </sheetView>
  </sheetViews>
  <sheetFormatPr baseColWidth="10" defaultColWidth="11.42578125" defaultRowHeight="15" x14ac:dyDescent="0.25"/>
  <cols>
    <col min="1" max="1" width="120.28515625" customWidth="1"/>
    <col min="2" max="2" width="22.140625" customWidth="1"/>
    <col min="3" max="3" width="22.28515625" customWidth="1"/>
    <col min="4" max="4" width="20.5703125" customWidth="1"/>
    <col min="5" max="5" width="22.7109375" customWidth="1"/>
    <col min="6" max="6" width="22.140625" style="307" customWidth="1"/>
    <col min="7" max="7" width="20.5703125" style="307" customWidth="1"/>
    <col min="8" max="8" width="24.7109375" style="307" customWidth="1"/>
    <col min="9" max="9" width="23.7109375" style="307" customWidth="1"/>
    <col min="10" max="10" width="23.85546875" style="307" customWidth="1"/>
    <col min="11" max="11" width="18.85546875" style="308" customWidth="1"/>
    <col min="12" max="12" width="24.5703125" style="308" customWidth="1"/>
    <col min="13" max="13" width="30.28515625" style="308" customWidth="1"/>
    <col min="14" max="14" width="11.42578125" style="308"/>
    <col min="15" max="15" width="31.7109375" style="309" customWidth="1"/>
    <col min="16" max="16" width="52.85546875" style="310" customWidth="1"/>
    <col min="20" max="20" width="14.85546875" customWidth="1"/>
    <col min="25" max="25" width="35.28515625" bestFit="1" customWidth="1"/>
    <col min="26" max="27" width="23" customWidth="1"/>
    <col min="31" max="31" width="23" customWidth="1"/>
    <col min="33" max="33" width="35.42578125" customWidth="1"/>
    <col min="37" max="37" width="16.140625" customWidth="1"/>
    <col min="44" max="44" width="16.28515625" bestFit="1" customWidth="1"/>
  </cols>
  <sheetData>
    <row r="1" spans="1:44" x14ac:dyDescent="0.25">
      <c r="F1" s="307" t="s">
        <v>19343</v>
      </c>
      <c r="H1" s="307" t="s">
        <v>19344</v>
      </c>
      <c r="K1" s="308" t="s">
        <v>19345</v>
      </c>
      <c r="L1" s="308" t="s">
        <v>19346</v>
      </c>
      <c r="Z1" s="307" t="s">
        <v>19343</v>
      </c>
      <c r="AA1" s="307"/>
      <c r="AB1" s="307" t="s">
        <v>19344</v>
      </c>
      <c r="AC1" s="307"/>
      <c r="AD1" s="307"/>
      <c r="AE1" s="308" t="s">
        <v>19345</v>
      </c>
      <c r="AF1" s="308" t="s">
        <v>19346</v>
      </c>
      <c r="AG1" s="308"/>
      <c r="AH1" s="308"/>
      <c r="AI1" s="309"/>
      <c r="AJ1" s="310"/>
    </row>
    <row r="2" spans="1:44" x14ac:dyDescent="0.25">
      <c r="F2" s="311">
        <v>0.3</v>
      </c>
      <c r="G2" s="311">
        <v>0.7</v>
      </c>
      <c r="K2" s="312">
        <v>0.5</v>
      </c>
      <c r="Z2" s="311">
        <v>0.3</v>
      </c>
      <c r="AA2" s="311">
        <v>0.7</v>
      </c>
      <c r="AB2" s="307"/>
      <c r="AC2" s="307"/>
      <c r="AD2" s="307"/>
      <c r="AE2" s="312">
        <v>0.5</v>
      </c>
      <c r="AF2" s="308"/>
      <c r="AG2" s="308"/>
      <c r="AH2" s="308"/>
      <c r="AI2" s="309"/>
      <c r="AJ2" s="310"/>
    </row>
    <row r="3" spans="1:44" s="313" customFormat="1" x14ac:dyDescent="0.25">
      <c r="A3" s="313" t="s">
        <v>19347</v>
      </c>
      <c r="B3" s="313" t="s">
        <v>19</v>
      </c>
      <c r="C3" s="313" t="s">
        <v>20</v>
      </c>
      <c r="D3" s="313" t="s">
        <v>21</v>
      </c>
      <c r="E3" s="313" t="s">
        <v>19348</v>
      </c>
      <c r="F3" s="314" t="s">
        <v>19349</v>
      </c>
      <c r="G3" s="314" t="s">
        <v>19350</v>
      </c>
      <c r="H3" s="314" t="s">
        <v>129</v>
      </c>
      <c r="I3" s="314" t="s">
        <v>149</v>
      </c>
      <c r="J3" s="314" t="s">
        <v>156</v>
      </c>
      <c r="K3" s="315" t="s">
        <v>19351</v>
      </c>
      <c r="L3" s="315" t="s">
        <v>129</v>
      </c>
      <c r="M3" s="315" t="s">
        <v>149</v>
      </c>
      <c r="N3" s="315"/>
      <c r="O3" s="316" t="s">
        <v>19352</v>
      </c>
      <c r="P3" s="317" t="s">
        <v>19353</v>
      </c>
      <c r="U3" s="313" t="s">
        <v>19347</v>
      </c>
      <c r="V3" s="313" t="s">
        <v>19</v>
      </c>
      <c r="W3" s="313" t="s">
        <v>20</v>
      </c>
      <c r="X3" s="313" t="s">
        <v>21</v>
      </c>
      <c r="Y3" s="313" t="s">
        <v>19348</v>
      </c>
      <c r="Z3" s="314" t="s">
        <v>19349</v>
      </c>
      <c r="AA3" s="314" t="s">
        <v>19350</v>
      </c>
      <c r="AB3" s="314" t="s">
        <v>129</v>
      </c>
      <c r="AC3" s="314" t="s">
        <v>149</v>
      </c>
      <c r="AD3" s="314" t="s">
        <v>156</v>
      </c>
      <c r="AE3" s="315" t="s">
        <v>19351</v>
      </c>
      <c r="AF3" s="315" t="s">
        <v>129</v>
      </c>
      <c r="AG3" s="315" t="s">
        <v>149</v>
      </c>
      <c r="AH3" s="315"/>
      <c r="AI3" s="316" t="s">
        <v>19352</v>
      </c>
      <c r="AJ3" s="317" t="s">
        <v>19353</v>
      </c>
    </row>
    <row r="4" spans="1:44" x14ac:dyDescent="0.25">
      <c r="A4" t="s">
        <v>19354</v>
      </c>
      <c r="B4" t="s">
        <v>4</v>
      </c>
      <c r="C4" t="s">
        <v>795</v>
      </c>
      <c r="D4" t="s">
        <v>796</v>
      </c>
      <c r="E4">
        <v>51</v>
      </c>
      <c r="F4" s="318">
        <v>174800000</v>
      </c>
      <c r="G4" s="318">
        <v>253736000</v>
      </c>
      <c r="H4" s="307">
        <v>2</v>
      </c>
      <c r="I4" s="307">
        <v>2</v>
      </c>
      <c r="J4" s="307">
        <v>3</v>
      </c>
      <c r="K4" s="319">
        <v>200744000</v>
      </c>
      <c r="L4" s="308">
        <v>2</v>
      </c>
      <c r="M4" s="308">
        <v>3</v>
      </c>
      <c r="O4" s="309" t="s">
        <v>1878</v>
      </c>
      <c r="P4" s="310" t="s">
        <v>19355</v>
      </c>
      <c r="T4" t="b">
        <v>1</v>
      </c>
      <c r="U4" t="s">
        <v>19354</v>
      </c>
      <c r="V4" t="s">
        <v>4</v>
      </c>
      <c r="W4" t="s">
        <v>795</v>
      </c>
      <c r="X4" t="s">
        <v>796</v>
      </c>
      <c r="Y4">
        <v>62</v>
      </c>
      <c r="Z4" s="318">
        <v>170971500</v>
      </c>
      <c r="AA4" s="318">
        <v>252315199.99999997</v>
      </c>
      <c r="AB4" s="307">
        <v>4</v>
      </c>
      <c r="AC4" s="307">
        <v>4</v>
      </c>
      <c r="AD4" s="307">
        <v>4</v>
      </c>
      <c r="AE4" s="319">
        <v>212624000</v>
      </c>
      <c r="AF4" s="308">
        <v>4</v>
      </c>
      <c r="AG4" s="308">
        <v>5</v>
      </c>
      <c r="AH4" s="308"/>
      <c r="AI4" s="309" t="s">
        <v>1878</v>
      </c>
      <c r="AJ4" s="310" t="s">
        <v>19355</v>
      </c>
      <c r="AK4" t="b">
        <v>1</v>
      </c>
    </row>
    <row r="5" spans="1:44" x14ac:dyDescent="0.25">
      <c r="A5" t="s">
        <v>19356</v>
      </c>
      <c r="B5" t="s">
        <v>4</v>
      </c>
      <c r="C5" t="s">
        <v>830</v>
      </c>
      <c r="D5" t="s">
        <v>811</v>
      </c>
      <c r="E5">
        <v>4</v>
      </c>
      <c r="F5" s="318">
        <v>544014900</v>
      </c>
      <c r="G5" s="318">
        <v>626053499.99999988</v>
      </c>
      <c r="H5" s="307">
        <v>1</v>
      </c>
      <c r="I5" s="307">
        <v>2</v>
      </c>
      <c r="J5" s="307">
        <v>1</v>
      </c>
      <c r="K5" s="319">
        <v>577234500</v>
      </c>
      <c r="L5" s="308">
        <v>1</v>
      </c>
      <c r="M5" s="308">
        <v>2</v>
      </c>
      <c r="O5" s="309" t="s">
        <v>1879</v>
      </c>
      <c r="P5" s="310" t="s">
        <v>1884</v>
      </c>
      <c r="S5" s="320" t="s">
        <v>1884</v>
      </c>
      <c r="T5" t="b">
        <v>1</v>
      </c>
      <c r="U5" t="s">
        <v>19356</v>
      </c>
      <c r="V5" t="s">
        <v>4</v>
      </c>
      <c r="W5" t="s">
        <v>830</v>
      </c>
      <c r="X5" t="s">
        <v>811</v>
      </c>
      <c r="Y5">
        <v>6</v>
      </c>
      <c r="Z5" s="318">
        <v>596919500</v>
      </c>
      <c r="AA5" s="318">
        <v>656014000</v>
      </c>
      <c r="AB5" s="307">
        <v>2</v>
      </c>
      <c r="AC5" s="307">
        <v>2</v>
      </c>
      <c r="AD5" s="307">
        <v>1</v>
      </c>
      <c r="AE5" s="319">
        <v>620670000</v>
      </c>
      <c r="AF5" s="308">
        <v>3</v>
      </c>
      <c r="AG5" s="308">
        <v>2</v>
      </c>
      <c r="AH5" s="308"/>
      <c r="AI5" s="309" t="s">
        <v>1879</v>
      </c>
      <c r="AJ5" s="310" t="s">
        <v>19355</v>
      </c>
      <c r="AK5" t="b">
        <v>0</v>
      </c>
    </row>
    <row r="6" spans="1:44" x14ac:dyDescent="0.25">
      <c r="A6" t="s">
        <v>19357</v>
      </c>
      <c r="B6" t="s">
        <v>4</v>
      </c>
      <c r="C6" t="s">
        <v>835</v>
      </c>
      <c r="D6" t="s">
        <v>643</v>
      </c>
      <c r="E6">
        <v>5</v>
      </c>
      <c r="F6" s="318">
        <v>392085600</v>
      </c>
      <c r="G6" s="318">
        <v>453386400</v>
      </c>
      <c r="H6" s="307">
        <v>2</v>
      </c>
      <c r="I6" s="307">
        <v>1</v>
      </c>
      <c r="J6" s="307">
        <v>2</v>
      </c>
      <c r="K6" s="319">
        <v>428700000</v>
      </c>
      <c r="L6" s="308">
        <v>2</v>
      </c>
      <c r="M6" s="308">
        <v>3</v>
      </c>
      <c r="O6" s="309" t="s">
        <v>1879</v>
      </c>
      <c r="P6" s="310" t="s">
        <v>19355</v>
      </c>
      <c r="T6" t="b">
        <v>1</v>
      </c>
      <c r="U6" t="s">
        <v>19357</v>
      </c>
      <c r="V6" t="s">
        <v>4</v>
      </c>
      <c r="W6" t="s">
        <v>835</v>
      </c>
      <c r="X6" t="s">
        <v>643</v>
      </c>
      <c r="Y6">
        <v>6</v>
      </c>
      <c r="Z6" s="318">
        <v>374497000</v>
      </c>
      <c r="AA6" s="318">
        <v>501286500</v>
      </c>
      <c r="AB6" s="307">
        <v>2</v>
      </c>
      <c r="AC6" s="307">
        <v>2</v>
      </c>
      <c r="AD6" s="307">
        <v>1</v>
      </c>
      <c r="AE6" s="319">
        <v>418176000</v>
      </c>
      <c r="AF6" s="308">
        <v>3</v>
      </c>
      <c r="AG6" s="308">
        <v>2</v>
      </c>
      <c r="AH6" s="308"/>
      <c r="AI6" s="309" t="s">
        <v>1879</v>
      </c>
      <c r="AJ6" s="310" t="s">
        <v>19355</v>
      </c>
      <c r="AK6" t="b">
        <v>1</v>
      </c>
      <c r="AN6" t="s">
        <v>19358</v>
      </c>
    </row>
    <row r="7" spans="1:44" x14ac:dyDescent="0.25">
      <c r="A7" t="s">
        <v>19360</v>
      </c>
      <c r="B7" t="s">
        <v>4</v>
      </c>
      <c r="C7" t="s">
        <v>835</v>
      </c>
      <c r="D7" t="s">
        <v>811</v>
      </c>
      <c r="E7">
        <v>4</v>
      </c>
      <c r="F7" s="318">
        <v>518000670</v>
      </c>
      <c r="G7" s="318">
        <v>643579200</v>
      </c>
      <c r="H7" s="307">
        <v>1</v>
      </c>
      <c r="I7" s="307">
        <v>2</v>
      </c>
      <c r="J7" s="307">
        <v>1</v>
      </c>
      <c r="K7" s="319">
        <v>574531650</v>
      </c>
      <c r="L7" s="308">
        <v>1</v>
      </c>
      <c r="M7" s="308">
        <v>1</v>
      </c>
      <c r="O7" s="309" t="s">
        <v>1879</v>
      </c>
      <c r="P7" s="310" t="s">
        <v>1882</v>
      </c>
      <c r="S7" s="320" t="s">
        <v>19359</v>
      </c>
      <c r="T7" t="b">
        <v>1</v>
      </c>
      <c r="U7" t="s">
        <v>19360</v>
      </c>
      <c r="V7" t="s">
        <v>4</v>
      </c>
      <c r="W7" t="s">
        <v>835</v>
      </c>
      <c r="X7" t="s">
        <v>811</v>
      </c>
      <c r="Y7">
        <v>6</v>
      </c>
      <c r="Z7" s="318">
        <v>574531650</v>
      </c>
      <c r="AA7" s="318">
        <v>686128000</v>
      </c>
      <c r="AB7" s="307">
        <v>1</v>
      </c>
      <c r="AC7" s="307">
        <v>2</v>
      </c>
      <c r="AD7" s="307">
        <v>1</v>
      </c>
      <c r="AE7" s="319">
        <v>646775500</v>
      </c>
      <c r="AF7" s="308">
        <v>2</v>
      </c>
      <c r="AG7" s="308">
        <v>2</v>
      </c>
      <c r="AH7" s="308"/>
      <c r="AI7" s="309" t="s">
        <v>1879</v>
      </c>
      <c r="AJ7" s="310" t="s">
        <v>19355</v>
      </c>
      <c r="AK7" t="b">
        <v>0</v>
      </c>
    </row>
    <row r="8" spans="1:44" x14ac:dyDescent="0.25">
      <c r="A8" t="s">
        <v>19361</v>
      </c>
      <c r="B8" t="s">
        <v>4</v>
      </c>
      <c r="C8" t="s">
        <v>835</v>
      </c>
      <c r="D8" t="s">
        <v>850</v>
      </c>
      <c r="E8">
        <v>2</v>
      </c>
      <c r="F8" s="318">
        <v>486450000</v>
      </c>
      <c r="G8" s="318">
        <v>495050000</v>
      </c>
      <c r="H8" s="307">
        <v>1</v>
      </c>
      <c r="I8" s="307">
        <v>0</v>
      </c>
      <c r="J8" s="307">
        <v>1</v>
      </c>
      <c r="K8" s="319">
        <v>490750000</v>
      </c>
      <c r="L8" s="308">
        <v>1</v>
      </c>
      <c r="M8" s="308">
        <v>1</v>
      </c>
      <c r="O8" s="309" t="s">
        <v>1879</v>
      </c>
      <c r="P8" s="310" t="s">
        <v>1883</v>
      </c>
      <c r="S8" s="321"/>
      <c r="T8" t="b">
        <v>1</v>
      </c>
      <c r="U8" s="321" t="s">
        <v>19361</v>
      </c>
      <c r="V8" s="321" t="s">
        <v>4</v>
      </c>
      <c r="W8" s="321" t="s">
        <v>835</v>
      </c>
      <c r="X8" s="321" t="s">
        <v>850</v>
      </c>
      <c r="Y8" s="321">
        <v>3</v>
      </c>
      <c r="Z8" s="322">
        <v>492900000</v>
      </c>
      <c r="AA8" s="322">
        <v>570734400</v>
      </c>
      <c r="AB8" s="321">
        <v>1</v>
      </c>
      <c r="AC8" s="321">
        <v>1</v>
      </c>
      <c r="AD8" s="321">
        <v>1</v>
      </c>
      <c r="AE8" s="322">
        <v>501500000</v>
      </c>
      <c r="AF8" s="321">
        <v>1</v>
      </c>
      <c r="AG8" s="321">
        <v>2</v>
      </c>
      <c r="AH8" s="321"/>
      <c r="AI8" s="321" t="s">
        <v>1879</v>
      </c>
      <c r="AJ8" s="321" t="s">
        <v>19362</v>
      </c>
      <c r="AK8" t="b">
        <v>0</v>
      </c>
    </row>
    <row r="9" spans="1:44" x14ac:dyDescent="0.25">
      <c r="A9" t="s">
        <v>19363</v>
      </c>
      <c r="B9" t="s">
        <v>4</v>
      </c>
      <c r="C9" t="s">
        <v>830</v>
      </c>
      <c r="D9" t="s">
        <v>643</v>
      </c>
      <c r="E9">
        <v>0</v>
      </c>
      <c r="F9" s="318" t="s">
        <v>19395</v>
      </c>
      <c r="G9" s="318" t="s">
        <v>19395</v>
      </c>
      <c r="H9" s="307">
        <v>0</v>
      </c>
      <c r="I9" s="307">
        <v>0</v>
      </c>
      <c r="J9" s="307">
        <v>0</v>
      </c>
      <c r="K9" s="319" t="s">
        <v>19395</v>
      </c>
      <c r="L9" s="308">
        <v>0</v>
      </c>
      <c r="M9" s="308">
        <v>0</v>
      </c>
      <c r="O9" s="309" t="s">
        <v>1878</v>
      </c>
      <c r="P9" s="310" t="s">
        <v>19364</v>
      </c>
      <c r="S9" s="321"/>
      <c r="T9" t="b">
        <v>1</v>
      </c>
      <c r="U9" s="321" t="s">
        <v>19363</v>
      </c>
      <c r="V9" s="321" t="s">
        <v>4</v>
      </c>
      <c r="W9" s="321" t="s">
        <v>830</v>
      </c>
      <c r="X9" s="321" t="s">
        <v>643</v>
      </c>
      <c r="Y9" s="321">
        <v>1</v>
      </c>
      <c r="Z9" s="322">
        <v>509150000</v>
      </c>
      <c r="AA9" s="322">
        <v>509150000</v>
      </c>
      <c r="AB9" s="321">
        <v>0</v>
      </c>
      <c r="AC9" s="321">
        <v>1</v>
      </c>
      <c r="AD9" s="321">
        <v>0</v>
      </c>
      <c r="AE9" s="322">
        <v>509150000</v>
      </c>
      <c r="AF9" s="321">
        <v>0</v>
      </c>
      <c r="AG9" s="321">
        <v>1</v>
      </c>
      <c r="AH9" s="321"/>
      <c r="AI9" s="321" t="s">
        <v>1879</v>
      </c>
      <c r="AJ9" s="321" t="s">
        <v>19364</v>
      </c>
      <c r="AK9" t="b">
        <v>1</v>
      </c>
    </row>
    <row r="10" spans="1:44" x14ac:dyDescent="0.25">
      <c r="A10" t="s">
        <v>19365</v>
      </c>
      <c r="B10" t="s">
        <v>0</v>
      </c>
      <c r="C10" t="s">
        <v>119</v>
      </c>
      <c r="D10" t="s">
        <v>120</v>
      </c>
      <c r="E10">
        <v>63</v>
      </c>
      <c r="F10" s="318">
        <v>58254240</v>
      </c>
      <c r="G10" s="318">
        <v>74052000</v>
      </c>
      <c r="H10" s="307">
        <v>4</v>
      </c>
      <c r="I10" s="307">
        <v>5</v>
      </c>
      <c r="J10" s="307">
        <v>6</v>
      </c>
      <c r="K10" s="319">
        <v>65780000</v>
      </c>
      <c r="L10" s="308">
        <v>6</v>
      </c>
      <c r="M10" s="308">
        <v>6</v>
      </c>
      <c r="O10" s="309" t="s">
        <v>1878</v>
      </c>
      <c r="P10" s="310" t="s">
        <v>19355</v>
      </c>
      <c r="T10" t="b">
        <v>1</v>
      </c>
      <c r="U10" t="s">
        <v>19365</v>
      </c>
      <c r="V10" t="s">
        <v>0</v>
      </c>
      <c r="W10" t="s">
        <v>119</v>
      </c>
      <c r="X10" t="s">
        <v>120</v>
      </c>
      <c r="Y10">
        <v>78</v>
      </c>
      <c r="Z10" s="318">
        <v>57561600</v>
      </c>
      <c r="AA10" s="318">
        <v>72199920</v>
      </c>
      <c r="AB10" s="307">
        <v>5</v>
      </c>
      <c r="AC10" s="307">
        <v>6</v>
      </c>
      <c r="AD10" s="307">
        <v>7</v>
      </c>
      <c r="AE10" s="319">
        <v>63944000</v>
      </c>
      <c r="AF10" s="308">
        <v>6</v>
      </c>
      <c r="AG10" s="308">
        <v>7</v>
      </c>
      <c r="AH10" s="308"/>
      <c r="AI10" s="309" t="s">
        <v>1878</v>
      </c>
      <c r="AJ10" s="310" t="s">
        <v>19355</v>
      </c>
      <c r="AK10" t="b">
        <v>1</v>
      </c>
    </row>
    <row r="11" spans="1:44" x14ac:dyDescent="0.25">
      <c r="A11" t="s">
        <v>19366</v>
      </c>
      <c r="B11" t="s">
        <v>0</v>
      </c>
      <c r="C11" t="s">
        <v>119</v>
      </c>
      <c r="D11" t="s">
        <v>136</v>
      </c>
      <c r="E11">
        <v>84</v>
      </c>
      <c r="F11" s="318">
        <v>72018280</v>
      </c>
      <c r="G11" s="318">
        <v>91222000</v>
      </c>
      <c r="H11" s="307">
        <v>5</v>
      </c>
      <c r="I11" s="307">
        <v>6</v>
      </c>
      <c r="J11" s="307">
        <v>6</v>
      </c>
      <c r="K11" s="319">
        <v>84580000</v>
      </c>
      <c r="L11" s="308">
        <v>5</v>
      </c>
      <c r="M11" s="308">
        <v>7</v>
      </c>
      <c r="O11" s="309" t="s">
        <v>1878</v>
      </c>
      <c r="P11" s="310" t="s">
        <v>19355</v>
      </c>
      <c r="T11" t="b">
        <v>1</v>
      </c>
      <c r="U11" t="s">
        <v>19366</v>
      </c>
      <c r="V11" t="s">
        <v>0</v>
      </c>
      <c r="W11" t="s">
        <v>119</v>
      </c>
      <c r="X11" t="s">
        <v>136</v>
      </c>
      <c r="Y11">
        <v>87</v>
      </c>
      <c r="Z11" s="318">
        <v>71420800</v>
      </c>
      <c r="AA11" s="318">
        <v>87585760</v>
      </c>
      <c r="AB11" s="307">
        <v>6</v>
      </c>
      <c r="AC11" s="307">
        <v>8</v>
      </c>
      <c r="AD11" s="307">
        <v>6</v>
      </c>
      <c r="AE11" s="319">
        <v>77190000</v>
      </c>
      <c r="AF11" s="308">
        <v>7</v>
      </c>
      <c r="AG11" s="308">
        <v>8</v>
      </c>
      <c r="AH11" s="308"/>
      <c r="AI11" s="309" t="s">
        <v>1878</v>
      </c>
      <c r="AJ11" s="310" t="s">
        <v>19355</v>
      </c>
      <c r="AK11" t="b">
        <v>1</v>
      </c>
    </row>
    <row r="12" spans="1:44" x14ac:dyDescent="0.25">
      <c r="A12" t="s">
        <v>19367</v>
      </c>
      <c r="B12" t="s">
        <v>0</v>
      </c>
      <c r="C12" t="s">
        <v>320</v>
      </c>
      <c r="D12" t="s">
        <v>126</v>
      </c>
      <c r="E12">
        <v>170</v>
      </c>
      <c r="F12" s="318">
        <v>101904600</v>
      </c>
      <c r="G12" s="318">
        <v>131123700</v>
      </c>
      <c r="H12" s="307">
        <v>7</v>
      </c>
      <c r="I12" s="307">
        <v>8</v>
      </c>
      <c r="J12" s="307">
        <v>9</v>
      </c>
      <c r="K12" s="319">
        <v>113789500</v>
      </c>
      <c r="L12" s="308">
        <v>8</v>
      </c>
      <c r="M12" s="308">
        <v>9</v>
      </c>
      <c r="O12" s="309" t="s">
        <v>1878</v>
      </c>
      <c r="P12" s="310" t="s">
        <v>19355</v>
      </c>
      <c r="T12" t="b">
        <v>1</v>
      </c>
      <c r="U12" t="s">
        <v>19367</v>
      </c>
      <c r="V12" t="s">
        <v>0</v>
      </c>
      <c r="W12" t="s">
        <v>320</v>
      </c>
      <c r="X12" t="s">
        <v>126</v>
      </c>
      <c r="Y12">
        <v>201</v>
      </c>
      <c r="Z12" s="318">
        <v>101752000</v>
      </c>
      <c r="AA12" s="318">
        <v>130779000</v>
      </c>
      <c r="AB12" s="307">
        <v>7</v>
      </c>
      <c r="AC12" s="307">
        <v>8</v>
      </c>
      <c r="AD12" s="307">
        <v>9</v>
      </c>
      <c r="AE12" s="319">
        <v>112300000</v>
      </c>
      <c r="AF12" s="308">
        <v>9</v>
      </c>
      <c r="AG12" s="308">
        <v>9</v>
      </c>
      <c r="AH12" s="308"/>
      <c r="AI12" s="309" t="s">
        <v>1878</v>
      </c>
      <c r="AJ12" s="310" t="s">
        <v>19355</v>
      </c>
      <c r="AK12" t="b">
        <v>1</v>
      </c>
    </row>
    <row r="13" spans="1:44" x14ac:dyDescent="0.25">
      <c r="A13" t="s">
        <v>19368</v>
      </c>
      <c r="B13" t="s">
        <v>0</v>
      </c>
      <c r="C13" t="s">
        <v>320</v>
      </c>
      <c r="D13" t="s">
        <v>327</v>
      </c>
      <c r="E13">
        <v>143</v>
      </c>
      <c r="F13" s="318">
        <v>213528000</v>
      </c>
      <c r="G13" s="318">
        <v>322530000</v>
      </c>
      <c r="H13" s="307">
        <v>8</v>
      </c>
      <c r="I13" s="307">
        <v>9</v>
      </c>
      <c r="J13" s="307">
        <v>6</v>
      </c>
      <c r="K13" s="319">
        <v>252450000</v>
      </c>
      <c r="L13" s="308">
        <v>9</v>
      </c>
      <c r="M13" s="308">
        <v>7</v>
      </c>
      <c r="O13" s="309" t="s">
        <v>1878</v>
      </c>
      <c r="P13" s="310" t="s">
        <v>19355</v>
      </c>
      <c r="T13" t="b">
        <v>1</v>
      </c>
      <c r="U13" t="s">
        <v>19368</v>
      </c>
      <c r="V13" t="s">
        <v>0</v>
      </c>
      <c r="W13" t="s">
        <v>320</v>
      </c>
      <c r="X13" t="s">
        <v>327</v>
      </c>
      <c r="Y13">
        <v>141</v>
      </c>
      <c r="Z13" s="318">
        <v>172200000</v>
      </c>
      <c r="AA13" s="318">
        <v>276384000</v>
      </c>
      <c r="AB13" s="307">
        <v>7</v>
      </c>
      <c r="AC13" s="307">
        <v>9</v>
      </c>
      <c r="AD13" s="307">
        <v>6</v>
      </c>
      <c r="AE13" s="319">
        <v>228000000</v>
      </c>
      <c r="AF13" s="308">
        <v>8</v>
      </c>
      <c r="AG13" s="308">
        <v>9</v>
      </c>
      <c r="AH13" s="308"/>
      <c r="AI13" s="309" t="s">
        <v>1878</v>
      </c>
      <c r="AJ13" s="310" t="s">
        <v>19355</v>
      </c>
      <c r="AK13" t="b">
        <v>1</v>
      </c>
    </row>
    <row r="14" spans="1:44" x14ac:dyDescent="0.25">
      <c r="A14" t="s">
        <v>19369</v>
      </c>
      <c r="B14" t="s">
        <v>0</v>
      </c>
      <c r="C14" t="s">
        <v>544</v>
      </c>
      <c r="D14" t="s">
        <v>545</v>
      </c>
      <c r="E14">
        <v>105</v>
      </c>
      <c r="F14" s="318">
        <v>175749440</v>
      </c>
      <c r="G14" s="318">
        <v>230449199.99999997</v>
      </c>
      <c r="H14" s="307">
        <v>5</v>
      </c>
      <c r="I14" s="307">
        <v>8</v>
      </c>
      <c r="J14" s="307">
        <v>7</v>
      </c>
      <c r="K14" s="319">
        <v>201000000</v>
      </c>
      <c r="L14" s="308">
        <v>7</v>
      </c>
      <c r="M14" s="308">
        <v>8</v>
      </c>
      <c r="O14" s="309" t="s">
        <v>1878</v>
      </c>
      <c r="P14" s="310" t="s">
        <v>19355</v>
      </c>
      <c r="T14" t="b">
        <v>1</v>
      </c>
      <c r="U14" t="s">
        <v>19369</v>
      </c>
      <c r="V14" t="s">
        <v>0</v>
      </c>
      <c r="W14" t="s">
        <v>544</v>
      </c>
      <c r="X14" t="s">
        <v>545</v>
      </c>
      <c r="Y14">
        <v>101</v>
      </c>
      <c r="Z14" s="318">
        <v>162748000</v>
      </c>
      <c r="AA14" s="318">
        <v>229830000</v>
      </c>
      <c r="AB14" s="307">
        <v>6</v>
      </c>
      <c r="AC14" s="307">
        <v>8</v>
      </c>
      <c r="AD14" s="307">
        <v>7</v>
      </c>
      <c r="AE14" s="319">
        <v>200928000</v>
      </c>
      <c r="AF14" s="308">
        <v>8</v>
      </c>
      <c r="AG14" s="308">
        <v>8</v>
      </c>
      <c r="AH14" s="308"/>
      <c r="AI14" s="309" t="s">
        <v>1878</v>
      </c>
      <c r="AJ14" s="310" t="s">
        <v>19355</v>
      </c>
      <c r="AK14" t="b">
        <v>1</v>
      </c>
    </row>
    <row r="15" spans="1:44" x14ac:dyDescent="0.25">
      <c r="A15" t="s">
        <v>19370</v>
      </c>
      <c r="B15" t="s">
        <v>0</v>
      </c>
      <c r="C15" t="s">
        <v>544</v>
      </c>
      <c r="D15" t="s">
        <v>568</v>
      </c>
      <c r="E15">
        <v>10</v>
      </c>
      <c r="F15" s="318">
        <v>74472000</v>
      </c>
      <c r="G15" s="318">
        <v>189905190</v>
      </c>
      <c r="H15" s="307">
        <v>2</v>
      </c>
      <c r="I15" s="307">
        <v>3</v>
      </c>
      <c r="J15" s="307">
        <v>3</v>
      </c>
      <c r="K15" s="319">
        <v>133690000</v>
      </c>
      <c r="L15" s="308">
        <v>2</v>
      </c>
      <c r="M15" s="308">
        <v>3</v>
      </c>
      <c r="O15" s="309" t="s">
        <v>1878</v>
      </c>
      <c r="P15" s="310" t="s">
        <v>19355</v>
      </c>
      <c r="T15" t="b">
        <v>1</v>
      </c>
      <c r="U15" t="s">
        <v>19370</v>
      </c>
      <c r="V15" t="s">
        <v>0</v>
      </c>
      <c r="W15" t="s">
        <v>544</v>
      </c>
      <c r="X15" t="s">
        <v>568</v>
      </c>
      <c r="Y15">
        <v>8</v>
      </c>
      <c r="Z15" s="318">
        <v>73600000</v>
      </c>
      <c r="AA15" s="318">
        <v>194641170</v>
      </c>
      <c r="AB15" s="307">
        <v>2</v>
      </c>
      <c r="AC15" s="307">
        <v>2</v>
      </c>
      <c r="AD15" s="307">
        <v>3</v>
      </c>
      <c r="AE15" s="319">
        <v>134708600</v>
      </c>
      <c r="AF15" s="308">
        <v>2</v>
      </c>
      <c r="AG15" s="308">
        <v>3</v>
      </c>
      <c r="AH15" s="308"/>
      <c r="AI15" s="309" t="s">
        <v>1878</v>
      </c>
      <c r="AJ15" s="310" t="s">
        <v>19355</v>
      </c>
      <c r="AK15" t="b">
        <v>1</v>
      </c>
    </row>
    <row r="16" spans="1:44" x14ac:dyDescent="0.25">
      <c r="A16" t="s">
        <v>19371</v>
      </c>
      <c r="B16" t="s">
        <v>0</v>
      </c>
      <c r="C16" t="s">
        <v>626</v>
      </c>
      <c r="D16" t="s">
        <v>627</v>
      </c>
      <c r="E16">
        <v>24</v>
      </c>
      <c r="F16" s="318">
        <v>154666185</v>
      </c>
      <c r="G16" s="318">
        <v>190799999.99999997</v>
      </c>
      <c r="H16" s="307">
        <v>5</v>
      </c>
      <c r="I16" s="307">
        <v>2</v>
      </c>
      <c r="J16" s="307">
        <v>2</v>
      </c>
      <c r="K16" s="319">
        <v>179450000</v>
      </c>
      <c r="L16" s="308">
        <v>5</v>
      </c>
      <c r="M16" s="308">
        <v>2</v>
      </c>
      <c r="O16" s="309" t="s">
        <v>1878</v>
      </c>
      <c r="P16" s="310" t="s">
        <v>19355</v>
      </c>
      <c r="T16" t="b">
        <v>1</v>
      </c>
      <c r="U16" t="s">
        <v>19371</v>
      </c>
      <c r="V16" t="s">
        <v>0</v>
      </c>
      <c r="W16" t="s">
        <v>626</v>
      </c>
      <c r="X16" t="s">
        <v>627</v>
      </c>
      <c r="Y16">
        <v>20</v>
      </c>
      <c r="Z16" s="318">
        <v>154198555</v>
      </c>
      <c r="AA16" s="318">
        <v>185205000</v>
      </c>
      <c r="AB16" s="307">
        <v>4</v>
      </c>
      <c r="AC16" s="307">
        <v>3</v>
      </c>
      <c r="AD16" s="307">
        <v>2</v>
      </c>
      <c r="AE16" s="319">
        <v>171150000</v>
      </c>
      <c r="AF16" s="308">
        <v>5</v>
      </c>
      <c r="AG16" s="308">
        <v>2</v>
      </c>
      <c r="AH16" s="308"/>
      <c r="AI16" s="309" t="s">
        <v>1878</v>
      </c>
      <c r="AJ16" s="310" t="s">
        <v>19355</v>
      </c>
      <c r="AK16" t="b">
        <v>1</v>
      </c>
      <c r="AR16" s="323"/>
    </row>
    <row r="17" spans="1:37" x14ac:dyDescent="0.25">
      <c r="A17" t="s">
        <v>19372</v>
      </c>
      <c r="B17" t="s">
        <v>0</v>
      </c>
      <c r="C17" t="s">
        <v>626</v>
      </c>
      <c r="D17" t="s">
        <v>630</v>
      </c>
      <c r="E17">
        <v>17</v>
      </c>
      <c r="F17" s="318">
        <v>121562000</v>
      </c>
      <c r="G17" s="318">
        <v>146262000</v>
      </c>
      <c r="H17" s="307">
        <v>3</v>
      </c>
      <c r="I17" s="307">
        <v>2</v>
      </c>
      <c r="J17" s="307">
        <v>2</v>
      </c>
      <c r="K17" s="319">
        <v>138985000</v>
      </c>
      <c r="L17" s="308">
        <v>3</v>
      </c>
      <c r="M17" s="308">
        <v>2</v>
      </c>
      <c r="O17" s="309" t="s">
        <v>1878</v>
      </c>
      <c r="P17" s="310" t="s">
        <v>19355</v>
      </c>
      <c r="T17" t="b">
        <v>1</v>
      </c>
      <c r="U17" t="s">
        <v>19372</v>
      </c>
      <c r="V17" t="s">
        <v>0</v>
      </c>
      <c r="W17" t="s">
        <v>626</v>
      </c>
      <c r="X17" t="s">
        <v>630</v>
      </c>
      <c r="Y17">
        <v>19</v>
      </c>
      <c r="Z17" s="318">
        <v>120452000</v>
      </c>
      <c r="AA17" s="318">
        <v>139099000</v>
      </c>
      <c r="AB17" s="307">
        <v>4</v>
      </c>
      <c r="AC17" s="307">
        <v>3</v>
      </c>
      <c r="AD17" s="307">
        <v>2</v>
      </c>
      <c r="AE17" s="319">
        <v>131670000</v>
      </c>
      <c r="AF17" s="308">
        <v>4</v>
      </c>
      <c r="AG17" s="308">
        <v>3</v>
      </c>
      <c r="AH17" s="308"/>
      <c r="AI17" s="309" t="s">
        <v>1878</v>
      </c>
      <c r="AJ17" s="310" t="s">
        <v>19355</v>
      </c>
      <c r="AK17" t="b">
        <v>1</v>
      </c>
    </row>
    <row r="18" spans="1:37" x14ac:dyDescent="0.25">
      <c r="A18" t="s">
        <v>19373</v>
      </c>
      <c r="B18" t="s">
        <v>0</v>
      </c>
      <c r="C18" t="s">
        <v>663</v>
      </c>
      <c r="D18" t="s">
        <v>627</v>
      </c>
      <c r="E18">
        <v>9</v>
      </c>
      <c r="F18" s="318">
        <v>189090000</v>
      </c>
      <c r="G18" s="318">
        <v>192900000</v>
      </c>
      <c r="H18" s="307">
        <v>2</v>
      </c>
      <c r="I18" s="307">
        <v>2</v>
      </c>
      <c r="J18" s="307">
        <v>1</v>
      </c>
      <c r="K18" s="319">
        <v>189090000</v>
      </c>
      <c r="L18" s="308">
        <v>2</v>
      </c>
      <c r="M18" s="308">
        <v>2</v>
      </c>
      <c r="O18" s="309" t="s">
        <v>1879</v>
      </c>
      <c r="P18" s="310" t="s">
        <v>19355</v>
      </c>
      <c r="T18" t="b">
        <v>1</v>
      </c>
      <c r="U18" t="s">
        <v>19373</v>
      </c>
      <c r="V18" t="s">
        <v>0</v>
      </c>
      <c r="W18" t="s">
        <v>663</v>
      </c>
      <c r="X18" t="s">
        <v>627</v>
      </c>
      <c r="Y18">
        <v>8</v>
      </c>
      <c r="Z18" s="318">
        <v>138550500</v>
      </c>
      <c r="AA18" s="318">
        <v>188751000</v>
      </c>
      <c r="AB18" s="307">
        <v>3</v>
      </c>
      <c r="AC18" s="307">
        <v>2</v>
      </c>
      <c r="AD18" s="307">
        <v>2</v>
      </c>
      <c r="AE18" s="319">
        <v>181950000</v>
      </c>
      <c r="AF18" s="308">
        <v>3</v>
      </c>
      <c r="AG18" s="308">
        <v>2</v>
      </c>
      <c r="AH18" s="308"/>
      <c r="AI18" s="309" t="s">
        <v>1878</v>
      </c>
      <c r="AJ18" s="310" t="s">
        <v>19355</v>
      </c>
      <c r="AK18" t="b">
        <v>1</v>
      </c>
    </row>
    <row r="19" spans="1:37" x14ac:dyDescent="0.25">
      <c r="A19" t="s">
        <v>19374</v>
      </c>
      <c r="B19" t="s">
        <v>0</v>
      </c>
      <c r="C19" t="s">
        <v>663</v>
      </c>
      <c r="D19" t="s">
        <v>667</v>
      </c>
      <c r="E19">
        <v>12</v>
      </c>
      <c r="F19" s="318">
        <v>207224895</v>
      </c>
      <c r="G19" s="318">
        <v>266903257.5</v>
      </c>
      <c r="H19" s="307">
        <v>2</v>
      </c>
      <c r="I19" s="307">
        <v>1</v>
      </c>
      <c r="J19" s="307">
        <v>2</v>
      </c>
      <c r="K19" s="319">
        <v>233350000</v>
      </c>
      <c r="L19" s="308">
        <v>2</v>
      </c>
      <c r="M19" s="308">
        <v>2</v>
      </c>
      <c r="O19" s="309" t="s">
        <v>1879</v>
      </c>
      <c r="P19" s="310" t="s">
        <v>19355</v>
      </c>
      <c r="T19" t="b">
        <v>1</v>
      </c>
      <c r="U19" t="s">
        <v>19374</v>
      </c>
      <c r="V19" t="s">
        <v>0</v>
      </c>
      <c r="W19" t="s">
        <v>663</v>
      </c>
      <c r="X19" t="s">
        <v>667</v>
      </c>
      <c r="Y19">
        <v>13</v>
      </c>
      <c r="Z19" s="318">
        <v>188310710</v>
      </c>
      <c r="AA19" s="318">
        <v>261633015</v>
      </c>
      <c r="AB19" s="307">
        <v>3</v>
      </c>
      <c r="AC19" s="307">
        <v>1</v>
      </c>
      <c r="AD19" s="307">
        <v>2</v>
      </c>
      <c r="AE19" s="319">
        <v>222800000</v>
      </c>
      <c r="AF19" s="308">
        <v>3</v>
      </c>
      <c r="AG19" s="308">
        <v>2</v>
      </c>
      <c r="AH19" s="308"/>
      <c r="AI19" s="309" t="s">
        <v>1879</v>
      </c>
      <c r="AJ19" s="310" t="s">
        <v>19355</v>
      </c>
      <c r="AK19" t="b">
        <v>1</v>
      </c>
    </row>
    <row r="20" spans="1:37" x14ac:dyDescent="0.25">
      <c r="A20" t="s">
        <v>19375</v>
      </c>
      <c r="B20" t="s">
        <v>0</v>
      </c>
      <c r="C20" t="s">
        <v>663</v>
      </c>
      <c r="D20" t="s">
        <v>671</v>
      </c>
      <c r="E20">
        <v>8</v>
      </c>
      <c r="F20" s="318">
        <v>176430600</v>
      </c>
      <c r="G20" s="318">
        <v>208055985</v>
      </c>
      <c r="H20" s="307">
        <v>3</v>
      </c>
      <c r="I20" s="307">
        <v>2</v>
      </c>
      <c r="J20" s="307">
        <v>3</v>
      </c>
      <c r="K20" s="319">
        <v>193037925</v>
      </c>
      <c r="L20" s="308">
        <v>3</v>
      </c>
      <c r="M20" s="308">
        <v>4</v>
      </c>
      <c r="O20" s="309" t="s">
        <v>1878</v>
      </c>
      <c r="P20" s="310" t="s">
        <v>19355</v>
      </c>
      <c r="T20" t="b">
        <v>1</v>
      </c>
      <c r="U20" t="s">
        <v>19375</v>
      </c>
      <c r="V20" t="s">
        <v>0</v>
      </c>
      <c r="W20" t="s">
        <v>663</v>
      </c>
      <c r="X20" t="s">
        <v>671</v>
      </c>
      <c r="Y20">
        <v>17</v>
      </c>
      <c r="Z20" s="318">
        <v>148796000</v>
      </c>
      <c r="AA20" s="318">
        <v>210932000</v>
      </c>
      <c r="AB20" s="307">
        <v>5</v>
      </c>
      <c r="AC20" s="307">
        <v>5</v>
      </c>
      <c r="AD20" s="307">
        <v>4</v>
      </c>
      <c r="AE20" s="319">
        <v>185526000</v>
      </c>
      <c r="AF20" s="308">
        <v>6</v>
      </c>
      <c r="AG20" s="308">
        <v>7</v>
      </c>
      <c r="AH20" s="308"/>
      <c r="AI20" s="309" t="s">
        <v>1878</v>
      </c>
      <c r="AJ20" s="310" t="s">
        <v>19355</v>
      </c>
      <c r="AK20" t="b">
        <v>1</v>
      </c>
    </row>
    <row r="21" spans="1:37" x14ac:dyDescent="0.25">
      <c r="A21" t="s">
        <v>19376</v>
      </c>
      <c r="B21" t="s">
        <v>0</v>
      </c>
      <c r="C21" t="s">
        <v>663</v>
      </c>
      <c r="D21" t="s">
        <v>675</v>
      </c>
      <c r="E21">
        <v>20</v>
      </c>
      <c r="F21" s="318">
        <v>216751800</v>
      </c>
      <c r="G21" s="318">
        <v>661958400</v>
      </c>
      <c r="H21" s="307">
        <v>3</v>
      </c>
      <c r="I21" s="307">
        <v>3</v>
      </c>
      <c r="J21" s="307">
        <v>3</v>
      </c>
      <c r="K21" s="319">
        <v>289129282.5</v>
      </c>
      <c r="L21" s="308">
        <v>3</v>
      </c>
      <c r="M21" s="308">
        <v>4</v>
      </c>
      <c r="O21" s="309" t="s">
        <v>1878</v>
      </c>
      <c r="P21" s="310" t="s">
        <v>19355</v>
      </c>
      <c r="T21" t="b">
        <v>1</v>
      </c>
      <c r="U21" t="s">
        <v>19376</v>
      </c>
      <c r="V21" t="s">
        <v>0</v>
      </c>
      <c r="W21" t="s">
        <v>663</v>
      </c>
      <c r="X21" t="s">
        <v>675</v>
      </c>
      <c r="Y21">
        <v>29</v>
      </c>
      <c r="Z21" s="318">
        <v>217953600</v>
      </c>
      <c r="AA21" s="318">
        <v>522248199.99999928</v>
      </c>
      <c r="AB21" s="307">
        <v>4</v>
      </c>
      <c r="AC21" s="307">
        <v>4</v>
      </c>
      <c r="AD21" s="307">
        <v>3</v>
      </c>
      <c r="AE21" s="319">
        <v>259440000</v>
      </c>
      <c r="AF21" s="308">
        <v>4</v>
      </c>
      <c r="AG21" s="308">
        <v>5</v>
      </c>
      <c r="AH21" s="308"/>
      <c r="AI21" s="309" t="s">
        <v>1878</v>
      </c>
      <c r="AJ21" s="310" t="s">
        <v>19355</v>
      </c>
      <c r="AK21" t="b">
        <v>1</v>
      </c>
    </row>
    <row r="22" spans="1:37" x14ac:dyDescent="0.25">
      <c r="A22" t="s">
        <v>19377</v>
      </c>
      <c r="B22" t="s">
        <v>0</v>
      </c>
      <c r="C22" t="s">
        <v>320</v>
      </c>
      <c r="D22" t="s">
        <v>121</v>
      </c>
      <c r="E22">
        <v>3</v>
      </c>
      <c r="F22" s="318">
        <v>91185600</v>
      </c>
      <c r="G22" s="318">
        <v>98155200</v>
      </c>
      <c r="H22" s="307">
        <v>1</v>
      </c>
      <c r="I22" s="307">
        <v>1</v>
      </c>
      <c r="J22" s="307">
        <v>1</v>
      </c>
      <c r="K22" s="319">
        <v>93896000</v>
      </c>
      <c r="L22" s="308">
        <v>1</v>
      </c>
      <c r="M22" s="308">
        <v>1</v>
      </c>
      <c r="O22" s="309" t="s">
        <v>1879</v>
      </c>
      <c r="P22" s="310" t="s">
        <v>1886</v>
      </c>
      <c r="S22" s="321"/>
      <c r="T22" t="b">
        <v>1</v>
      </c>
      <c r="U22" s="321" t="s">
        <v>19377</v>
      </c>
      <c r="V22" s="321" t="s">
        <v>0</v>
      </c>
      <c r="W22" s="321" t="s">
        <v>320</v>
      </c>
      <c r="X22" s="321" t="s">
        <v>121</v>
      </c>
      <c r="Y22" s="321">
        <v>3</v>
      </c>
      <c r="Z22" s="322">
        <v>0</v>
      </c>
      <c r="AA22" s="322">
        <v>0</v>
      </c>
      <c r="AB22" s="321">
        <v>0</v>
      </c>
      <c r="AC22" s="321">
        <v>1</v>
      </c>
      <c r="AD22" s="321">
        <v>0</v>
      </c>
      <c r="AE22" s="322">
        <v>0</v>
      </c>
      <c r="AF22" s="321">
        <v>0</v>
      </c>
      <c r="AG22" s="321">
        <v>1</v>
      </c>
      <c r="AH22" s="321"/>
      <c r="AI22" s="321" t="s">
        <v>1879</v>
      </c>
      <c r="AJ22" s="321" t="s">
        <v>1886</v>
      </c>
      <c r="AK22" t="b">
        <v>1</v>
      </c>
    </row>
    <row r="23" spans="1:37" x14ac:dyDescent="0.25">
      <c r="A23" t="s">
        <v>19378</v>
      </c>
      <c r="B23" t="s">
        <v>1</v>
      </c>
      <c r="C23" t="s">
        <v>119</v>
      </c>
      <c r="D23" t="s">
        <v>120</v>
      </c>
      <c r="E23">
        <v>6</v>
      </c>
      <c r="F23" s="318">
        <v>82500000</v>
      </c>
      <c r="G23" s="318">
        <v>114620000</v>
      </c>
      <c r="H23" s="307">
        <v>1</v>
      </c>
      <c r="I23" s="307">
        <v>1</v>
      </c>
      <c r="J23" s="307">
        <v>2</v>
      </c>
      <c r="K23" s="319">
        <v>89500000</v>
      </c>
      <c r="L23" s="308">
        <v>1</v>
      </c>
      <c r="M23" s="308">
        <v>2</v>
      </c>
      <c r="O23" s="309" t="s">
        <v>1879</v>
      </c>
      <c r="P23" s="310" t="s">
        <v>19379</v>
      </c>
      <c r="T23" t="b">
        <v>1</v>
      </c>
      <c r="U23" t="s">
        <v>19378</v>
      </c>
      <c r="V23" t="s">
        <v>1</v>
      </c>
      <c r="W23" t="s">
        <v>119</v>
      </c>
      <c r="X23" t="s">
        <v>120</v>
      </c>
      <c r="Y23">
        <v>5</v>
      </c>
      <c r="Z23" s="318">
        <v>103000000</v>
      </c>
      <c r="AA23" s="318">
        <v>135112000</v>
      </c>
      <c r="AB23" s="307">
        <v>1</v>
      </c>
      <c r="AC23" s="307">
        <v>1</v>
      </c>
      <c r="AD23" s="307">
        <v>2</v>
      </c>
      <c r="AE23" s="319">
        <v>115000000</v>
      </c>
      <c r="AF23" s="308">
        <v>1</v>
      </c>
      <c r="AG23" s="308">
        <v>2</v>
      </c>
      <c r="AH23" s="308"/>
      <c r="AI23" s="309" t="s">
        <v>1879</v>
      </c>
      <c r="AJ23" s="310" t="s">
        <v>19379</v>
      </c>
      <c r="AK23" t="b">
        <v>1</v>
      </c>
    </row>
    <row r="24" spans="1:37" x14ac:dyDescent="0.25">
      <c r="A24" t="s">
        <v>19380</v>
      </c>
      <c r="B24" t="s">
        <v>1</v>
      </c>
      <c r="C24" t="s">
        <v>119</v>
      </c>
      <c r="D24" t="s">
        <v>775</v>
      </c>
      <c r="E24">
        <v>1</v>
      </c>
      <c r="F24" s="318">
        <v>57900000</v>
      </c>
      <c r="G24" s="318">
        <v>57900000</v>
      </c>
      <c r="H24" s="307">
        <v>0</v>
      </c>
      <c r="I24" s="307">
        <v>1</v>
      </c>
      <c r="J24" s="307">
        <v>0</v>
      </c>
      <c r="K24" s="319">
        <v>57900000</v>
      </c>
      <c r="L24" s="308">
        <v>0</v>
      </c>
      <c r="M24" s="308">
        <v>1</v>
      </c>
      <c r="O24" s="309" t="s">
        <v>1879</v>
      </c>
      <c r="P24" s="310" t="s">
        <v>19379</v>
      </c>
      <c r="T24" t="b">
        <v>1</v>
      </c>
      <c r="U24" t="s">
        <v>19380</v>
      </c>
      <c r="V24" t="s">
        <v>1</v>
      </c>
      <c r="W24" t="s">
        <v>119</v>
      </c>
      <c r="X24" t="s">
        <v>775</v>
      </c>
      <c r="Y24">
        <v>1</v>
      </c>
      <c r="Z24" s="318">
        <v>57900000</v>
      </c>
      <c r="AA24" s="318">
        <v>57900000</v>
      </c>
      <c r="AB24" s="307">
        <v>0</v>
      </c>
      <c r="AC24" s="307">
        <v>1</v>
      </c>
      <c r="AD24" s="307">
        <v>0</v>
      </c>
      <c r="AE24" s="319">
        <v>57900000</v>
      </c>
      <c r="AF24" s="308">
        <v>0</v>
      </c>
      <c r="AG24" s="308">
        <v>1</v>
      </c>
      <c r="AH24" s="308"/>
      <c r="AI24" s="309" t="s">
        <v>1879</v>
      </c>
      <c r="AJ24" s="310" t="s">
        <v>19379</v>
      </c>
      <c r="AK24" t="b">
        <v>1</v>
      </c>
    </row>
    <row r="25" spans="1:37" x14ac:dyDescent="0.25">
      <c r="A25" t="s">
        <v>19381</v>
      </c>
      <c r="B25" t="s">
        <v>1</v>
      </c>
      <c r="C25" t="s">
        <v>626</v>
      </c>
      <c r="D25" t="s">
        <v>627</v>
      </c>
      <c r="E25">
        <v>7</v>
      </c>
      <c r="F25" s="318">
        <v>153180000</v>
      </c>
      <c r="G25" s="318">
        <v>275900000</v>
      </c>
      <c r="H25" s="307">
        <v>1</v>
      </c>
      <c r="I25" s="307">
        <v>1</v>
      </c>
      <c r="J25" s="307">
        <v>1</v>
      </c>
      <c r="K25" s="319">
        <v>260100000</v>
      </c>
      <c r="L25" s="308">
        <v>1</v>
      </c>
      <c r="M25" s="308">
        <v>1</v>
      </c>
      <c r="O25" s="309" t="s">
        <v>1879</v>
      </c>
      <c r="P25" s="310" t="s">
        <v>19379</v>
      </c>
      <c r="T25" t="b">
        <v>1</v>
      </c>
      <c r="U25" t="s">
        <v>19381</v>
      </c>
      <c r="V25" t="s">
        <v>1</v>
      </c>
      <c r="W25" t="s">
        <v>626</v>
      </c>
      <c r="X25" t="s">
        <v>627</v>
      </c>
      <c r="Y25">
        <v>2</v>
      </c>
      <c r="Z25" s="318">
        <v>92870000</v>
      </c>
      <c r="AA25" s="318">
        <v>114030000</v>
      </c>
      <c r="AB25" s="307">
        <v>1</v>
      </c>
      <c r="AC25" s="307">
        <v>0</v>
      </c>
      <c r="AD25" s="307">
        <v>1</v>
      </c>
      <c r="AE25" s="319">
        <v>103450000</v>
      </c>
      <c r="AF25" s="308">
        <v>1</v>
      </c>
      <c r="AG25" s="308">
        <v>1</v>
      </c>
      <c r="AH25" s="308"/>
      <c r="AI25" s="309" t="s">
        <v>1879</v>
      </c>
      <c r="AJ25" s="310" t="s">
        <v>19379</v>
      </c>
      <c r="AK25" t="b">
        <v>1</v>
      </c>
    </row>
    <row r="26" spans="1:37" x14ac:dyDescent="0.25">
      <c r="A26" t="s">
        <v>19384</v>
      </c>
      <c r="B26" t="s">
        <v>1</v>
      </c>
      <c r="C26" t="s">
        <v>320</v>
      </c>
      <c r="D26" t="s">
        <v>126</v>
      </c>
      <c r="E26">
        <v>3</v>
      </c>
      <c r="F26" s="318">
        <v>121000000</v>
      </c>
      <c r="G26" s="318">
        <v>147000000</v>
      </c>
      <c r="H26" s="307">
        <v>1</v>
      </c>
      <c r="I26" s="307">
        <v>1</v>
      </c>
      <c r="J26" s="307">
        <v>1</v>
      </c>
      <c r="K26" s="319">
        <v>135000000</v>
      </c>
      <c r="L26" s="308">
        <v>1</v>
      </c>
      <c r="M26" s="308">
        <v>1</v>
      </c>
      <c r="O26" s="309" t="s">
        <v>1879</v>
      </c>
      <c r="P26" s="310" t="s">
        <v>19379</v>
      </c>
      <c r="T26" s="324" t="b">
        <v>1</v>
      </c>
      <c r="U26" t="s">
        <v>19382</v>
      </c>
      <c r="V26" t="s">
        <v>1</v>
      </c>
      <c r="W26" t="s">
        <v>626</v>
      </c>
      <c r="X26" t="s">
        <v>626</v>
      </c>
      <c r="Y26">
        <v>2</v>
      </c>
      <c r="Z26" s="318">
        <v>265830000</v>
      </c>
      <c r="AA26" s="318">
        <v>279070000</v>
      </c>
      <c r="AB26" s="307">
        <v>1</v>
      </c>
      <c r="AC26" s="307">
        <v>0</v>
      </c>
      <c r="AD26" s="307">
        <v>1</v>
      </c>
      <c r="AE26" s="319">
        <v>272450000</v>
      </c>
      <c r="AF26" s="308">
        <v>1</v>
      </c>
      <c r="AG26" s="308">
        <v>1</v>
      </c>
      <c r="AH26" s="308"/>
      <c r="AI26" s="309" t="s">
        <v>1879</v>
      </c>
      <c r="AJ26" s="310" t="s">
        <v>19379</v>
      </c>
      <c r="AK26" t="b">
        <v>1</v>
      </c>
    </row>
    <row r="27" spans="1:37" x14ac:dyDescent="0.25">
      <c r="A27" t="s">
        <v>19396</v>
      </c>
      <c r="B27" t="s">
        <v>1</v>
      </c>
      <c r="C27" t="s">
        <v>320</v>
      </c>
      <c r="D27" t="s">
        <v>327</v>
      </c>
      <c r="E27">
        <v>2</v>
      </c>
      <c r="F27" s="318">
        <v>219500000</v>
      </c>
      <c r="G27" s="318">
        <v>245500000</v>
      </c>
      <c r="H27" s="307">
        <v>1</v>
      </c>
      <c r="I27" s="307">
        <v>0</v>
      </c>
      <c r="J27" s="307">
        <v>1</v>
      </c>
      <c r="K27" s="319">
        <v>232500000</v>
      </c>
      <c r="L27" s="308">
        <v>1</v>
      </c>
      <c r="M27" s="308">
        <v>1</v>
      </c>
      <c r="O27" s="309" t="s">
        <v>1879</v>
      </c>
      <c r="P27" s="310" t="s">
        <v>19379</v>
      </c>
      <c r="T27" s="324"/>
      <c r="Z27" s="318"/>
      <c r="AA27" s="318"/>
      <c r="AB27" s="307"/>
      <c r="AC27" s="307"/>
      <c r="AD27" s="307"/>
      <c r="AE27" s="319"/>
      <c r="AF27" s="308"/>
      <c r="AG27" s="308"/>
      <c r="AH27" s="308"/>
      <c r="AI27" s="309"/>
      <c r="AJ27" s="310"/>
    </row>
    <row r="28" spans="1:37" x14ac:dyDescent="0.25">
      <c r="A28" t="s">
        <v>19382</v>
      </c>
      <c r="B28" t="s">
        <v>1</v>
      </c>
      <c r="C28" t="s">
        <v>626</v>
      </c>
      <c r="D28" t="s">
        <v>626</v>
      </c>
      <c r="E28">
        <v>0</v>
      </c>
      <c r="F28" s="318" t="s">
        <v>19395</v>
      </c>
      <c r="G28" s="318" t="s">
        <v>19395</v>
      </c>
      <c r="H28" s="307">
        <v>0</v>
      </c>
      <c r="I28" s="307">
        <v>0</v>
      </c>
      <c r="J28" s="307">
        <v>0</v>
      </c>
      <c r="K28" s="319" t="s">
        <v>19395</v>
      </c>
      <c r="L28" s="308">
        <v>0</v>
      </c>
      <c r="M28" s="308">
        <v>0</v>
      </c>
      <c r="O28" s="309" t="s">
        <v>1878</v>
      </c>
      <c r="P28" s="310" t="s">
        <v>19379</v>
      </c>
      <c r="S28" t="s">
        <v>19383</v>
      </c>
      <c r="T28" s="324" t="b">
        <v>1</v>
      </c>
      <c r="U28" t="s">
        <v>19384</v>
      </c>
      <c r="V28" t="s">
        <v>1</v>
      </c>
      <c r="W28" t="s">
        <v>320</v>
      </c>
      <c r="X28" t="s">
        <v>126</v>
      </c>
      <c r="Y28">
        <v>1</v>
      </c>
      <c r="Z28" s="318">
        <v>160000000</v>
      </c>
      <c r="AA28" s="318">
        <v>160000000</v>
      </c>
      <c r="AB28" s="307">
        <v>0</v>
      </c>
      <c r="AC28" s="307">
        <v>1</v>
      </c>
      <c r="AD28" s="307">
        <v>0</v>
      </c>
      <c r="AE28" s="319">
        <v>160000000</v>
      </c>
      <c r="AF28" s="308">
        <v>0</v>
      </c>
      <c r="AG28" s="308">
        <v>1</v>
      </c>
      <c r="AH28" s="308"/>
      <c r="AI28" s="309" t="s">
        <v>1879</v>
      </c>
      <c r="AJ28" s="310" t="s">
        <v>19379</v>
      </c>
      <c r="AK28" t="b">
        <v>1</v>
      </c>
    </row>
    <row r="29" spans="1:37" x14ac:dyDescent="0.25">
      <c r="A29" t="s">
        <v>19385</v>
      </c>
      <c r="B29" t="s">
        <v>3</v>
      </c>
      <c r="C29" t="s">
        <v>726</v>
      </c>
      <c r="D29" t="s">
        <v>727</v>
      </c>
      <c r="E29">
        <v>22</v>
      </c>
      <c r="F29" s="318">
        <v>268724068.93485999</v>
      </c>
      <c r="G29" s="318">
        <v>298468407.86699998</v>
      </c>
      <c r="H29" s="307">
        <v>4</v>
      </c>
      <c r="I29" s="307">
        <v>3</v>
      </c>
      <c r="J29" s="307">
        <v>3</v>
      </c>
      <c r="K29" s="319">
        <v>284250535.09819996</v>
      </c>
      <c r="L29" s="308">
        <v>4</v>
      </c>
      <c r="M29" s="308">
        <v>4</v>
      </c>
      <c r="O29" s="309" t="s">
        <v>1878</v>
      </c>
      <c r="P29" s="310" t="s">
        <v>19355</v>
      </c>
      <c r="T29" t="b">
        <v>1</v>
      </c>
      <c r="U29" t="s">
        <v>19385</v>
      </c>
      <c r="V29" t="s">
        <v>3</v>
      </c>
      <c r="W29" t="s">
        <v>726</v>
      </c>
      <c r="X29" t="s">
        <v>727</v>
      </c>
      <c r="Y29">
        <v>21</v>
      </c>
      <c r="Z29" s="318">
        <v>248947071</v>
      </c>
      <c r="AA29" s="318">
        <v>273339501</v>
      </c>
      <c r="AB29" s="307">
        <v>4</v>
      </c>
      <c r="AC29" s="307">
        <v>2</v>
      </c>
      <c r="AD29" s="307">
        <v>4</v>
      </c>
      <c r="AE29" s="319">
        <v>262382071</v>
      </c>
      <c r="AF29" s="308">
        <v>4</v>
      </c>
      <c r="AG29" s="308">
        <v>4</v>
      </c>
      <c r="AH29" s="308"/>
      <c r="AI29" s="309" t="s">
        <v>1878</v>
      </c>
      <c r="AJ29" s="310" t="s">
        <v>19355</v>
      </c>
      <c r="AK29" t="b">
        <v>1</v>
      </c>
    </row>
    <row r="30" spans="1:37" x14ac:dyDescent="0.25">
      <c r="A30" t="s">
        <v>19386</v>
      </c>
      <c r="B30" t="s">
        <v>3</v>
      </c>
      <c r="C30" t="s">
        <v>726</v>
      </c>
      <c r="D30" t="s">
        <v>734</v>
      </c>
      <c r="E30">
        <v>21</v>
      </c>
      <c r="F30" s="318">
        <v>376133095.64880002</v>
      </c>
      <c r="G30" s="318">
        <v>403286846.77100003</v>
      </c>
      <c r="H30" s="307">
        <v>3</v>
      </c>
      <c r="I30" s="307">
        <v>4</v>
      </c>
      <c r="J30" s="307">
        <v>2</v>
      </c>
      <c r="K30" s="319">
        <v>391974142.44319999</v>
      </c>
      <c r="L30" s="308">
        <v>4</v>
      </c>
      <c r="M30" s="308">
        <v>3</v>
      </c>
      <c r="O30" s="309" t="s">
        <v>1878</v>
      </c>
      <c r="P30" s="310" t="s">
        <v>19355</v>
      </c>
      <c r="T30" t="b">
        <v>1</v>
      </c>
      <c r="U30" t="s">
        <v>19386</v>
      </c>
      <c r="V30" t="s">
        <v>3</v>
      </c>
      <c r="W30" t="s">
        <v>726</v>
      </c>
      <c r="X30" t="s">
        <v>734</v>
      </c>
      <c r="Y30">
        <v>20</v>
      </c>
      <c r="Z30" s="318">
        <v>338115968.60000002</v>
      </c>
      <c r="AA30" s="318">
        <v>373983266.80000001</v>
      </c>
      <c r="AB30" s="307">
        <v>2</v>
      </c>
      <c r="AC30" s="307">
        <v>4</v>
      </c>
      <c r="AD30" s="307">
        <v>3</v>
      </c>
      <c r="AE30" s="319">
        <v>350146480</v>
      </c>
      <c r="AF30" s="308">
        <v>4</v>
      </c>
      <c r="AG30" s="308">
        <v>4</v>
      </c>
      <c r="AH30" s="308"/>
      <c r="AI30" s="309" t="s">
        <v>1878</v>
      </c>
      <c r="AJ30" s="310" t="s">
        <v>19355</v>
      </c>
      <c r="AK30" t="b">
        <v>1</v>
      </c>
    </row>
    <row r="31" spans="1:37" x14ac:dyDescent="0.25">
      <c r="A31" t="s">
        <v>19388</v>
      </c>
      <c r="B31" t="s">
        <v>3</v>
      </c>
      <c r="C31" t="s">
        <v>751</v>
      </c>
      <c r="D31" t="s">
        <v>751</v>
      </c>
      <c r="E31">
        <v>36</v>
      </c>
      <c r="F31" s="318">
        <v>765870992.74440002</v>
      </c>
      <c r="G31" s="318">
        <v>1667922605.7390001</v>
      </c>
      <c r="H31" s="307">
        <v>2</v>
      </c>
      <c r="I31" s="307">
        <v>2</v>
      </c>
      <c r="J31" s="307">
        <v>1</v>
      </c>
      <c r="K31" s="319">
        <v>947250206.04390001</v>
      </c>
      <c r="L31" s="308">
        <v>2</v>
      </c>
      <c r="M31" s="308">
        <v>1</v>
      </c>
      <c r="O31" s="309" t="s">
        <v>1879</v>
      </c>
      <c r="P31" s="310" t="s">
        <v>1885</v>
      </c>
      <c r="Q31" t="s">
        <v>19387</v>
      </c>
      <c r="S31" s="321"/>
      <c r="T31" t="b">
        <v>1</v>
      </c>
      <c r="U31" s="321" t="s">
        <v>19388</v>
      </c>
      <c r="V31" s="321" t="s">
        <v>3</v>
      </c>
      <c r="W31" s="321" t="s">
        <v>751</v>
      </c>
      <c r="X31" s="321" t="s">
        <v>751</v>
      </c>
      <c r="Y31" s="321">
        <v>26</v>
      </c>
      <c r="Z31" s="322">
        <v>705950037</v>
      </c>
      <c r="AA31" s="322">
        <v>1547375500</v>
      </c>
      <c r="AB31" s="321">
        <v>1</v>
      </c>
      <c r="AC31" s="321">
        <v>3</v>
      </c>
      <c r="AD31" s="321">
        <v>1</v>
      </c>
      <c r="AE31" s="322">
        <v>1246195000</v>
      </c>
      <c r="AF31" s="321">
        <v>2</v>
      </c>
      <c r="AG31" s="321">
        <v>1</v>
      </c>
      <c r="AH31" s="321"/>
      <c r="AI31" s="321" t="s">
        <v>1879</v>
      </c>
      <c r="AJ31" s="321" t="s">
        <v>1885</v>
      </c>
      <c r="AK31" t="b">
        <v>1</v>
      </c>
    </row>
    <row r="32" spans="1:37" x14ac:dyDescent="0.25">
      <c r="A32" t="s">
        <v>19389</v>
      </c>
      <c r="B32" t="s">
        <v>2</v>
      </c>
      <c r="C32" t="s">
        <v>119</v>
      </c>
      <c r="D32" t="s">
        <v>136</v>
      </c>
      <c r="E32">
        <v>22</v>
      </c>
      <c r="F32" s="318">
        <v>110970000</v>
      </c>
      <c r="G32" s="318">
        <v>130170000</v>
      </c>
      <c r="H32" s="307">
        <v>3</v>
      </c>
      <c r="I32" s="307">
        <v>4</v>
      </c>
      <c r="J32" s="307">
        <v>4</v>
      </c>
      <c r="K32" s="319">
        <v>122200000</v>
      </c>
      <c r="L32" s="308">
        <v>5</v>
      </c>
      <c r="M32" s="308">
        <v>4</v>
      </c>
      <c r="O32" s="309" t="s">
        <v>1878</v>
      </c>
      <c r="P32" s="310" t="s">
        <v>19379</v>
      </c>
      <c r="T32" t="b">
        <v>1</v>
      </c>
      <c r="U32" t="s">
        <v>19389</v>
      </c>
      <c r="V32" t="s">
        <v>2</v>
      </c>
      <c r="W32" t="s">
        <v>119</v>
      </c>
      <c r="X32" t="s">
        <v>136</v>
      </c>
      <c r="Y32">
        <v>15</v>
      </c>
      <c r="Z32" s="318">
        <v>114663000</v>
      </c>
      <c r="AA32" s="318">
        <v>128500000</v>
      </c>
      <c r="AB32" s="307">
        <v>4</v>
      </c>
      <c r="AC32" s="307">
        <v>3</v>
      </c>
      <c r="AD32" s="307">
        <v>2</v>
      </c>
      <c r="AE32" s="319">
        <v>118500000</v>
      </c>
      <c r="AF32" s="308">
        <v>5</v>
      </c>
      <c r="AG32" s="308">
        <v>5</v>
      </c>
      <c r="AH32" s="308"/>
      <c r="AI32" s="309" t="s">
        <v>1878</v>
      </c>
      <c r="AJ32" s="310" t="s">
        <v>19379</v>
      </c>
      <c r="AK32" t="b">
        <v>1</v>
      </c>
    </row>
    <row r="33" spans="1:37" x14ac:dyDescent="0.25">
      <c r="A33" t="s">
        <v>19392</v>
      </c>
      <c r="B33" t="s">
        <v>2</v>
      </c>
      <c r="C33" t="s">
        <v>320</v>
      </c>
      <c r="D33" t="s">
        <v>327</v>
      </c>
      <c r="E33">
        <v>7</v>
      </c>
      <c r="F33" s="318">
        <v>199980000</v>
      </c>
      <c r="G33" s="318">
        <v>282743999.99999994</v>
      </c>
      <c r="H33" s="307">
        <v>1</v>
      </c>
      <c r="I33" s="307">
        <v>1</v>
      </c>
      <c r="J33" s="307">
        <v>1</v>
      </c>
      <c r="K33" s="319">
        <v>208000000</v>
      </c>
      <c r="L33" s="308">
        <v>1</v>
      </c>
      <c r="M33" s="308">
        <v>1</v>
      </c>
      <c r="O33" s="309" t="s">
        <v>1879</v>
      </c>
      <c r="P33" s="310" t="s">
        <v>19379</v>
      </c>
      <c r="S33" t="s">
        <v>19390</v>
      </c>
      <c r="T33" s="324" t="b">
        <v>1</v>
      </c>
      <c r="U33" t="s">
        <v>19391</v>
      </c>
      <c r="V33" t="s">
        <v>2</v>
      </c>
      <c r="W33" t="s">
        <v>626</v>
      </c>
      <c r="X33" t="s">
        <v>630</v>
      </c>
      <c r="Y33">
        <v>2</v>
      </c>
      <c r="Z33" s="318">
        <v>181760000</v>
      </c>
      <c r="AA33" s="318">
        <v>207040000</v>
      </c>
      <c r="AB33" s="307">
        <v>1</v>
      </c>
      <c r="AC33" s="307">
        <v>0</v>
      </c>
      <c r="AD33" s="307">
        <v>1</v>
      </c>
      <c r="AE33" s="319">
        <v>194400000</v>
      </c>
      <c r="AF33" s="308">
        <v>1</v>
      </c>
      <c r="AG33" s="308">
        <v>1</v>
      </c>
      <c r="AH33" s="308"/>
      <c r="AI33" s="309" t="s">
        <v>1879</v>
      </c>
      <c r="AJ33" s="310" t="s">
        <v>19379</v>
      </c>
      <c r="AK33" t="b">
        <v>1</v>
      </c>
    </row>
    <row r="34" spans="1:37" x14ac:dyDescent="0.25">
      <c r="A34" t="s">
        <v>19391</v>
      </c>
      <c r="B34" t="s">
        <v>2</v>
      </c>
      <c r="C34" t="s">
        <v>626</v>
      </c>
      <c r="D34" t="s">
        <v>630</v>
      </c>
      <c r="E34">
        <v>0</v>
      </c>
      <c r="F34" s="318" t="s">
        <v>19395</v>
      </c>
      <c r="G34" s="318" t="s">
        <v>19395</v>
      </c>
      <c r="H34" s="307">
        <v>0</v>
      </c>
      <c r="I34" s="307">
        <v>0</v>
      </c>
      <c r="J34" s="307">
        <v>0</v>
      </c>
      <c r="K34" s="319" t="s">
        <v>19395</v>
      </c>
      <c r="L34" s="308">
        <v>0</v>
      </c>
      <c r="M34" s="308">
        <v>0</v>
      </c>
      <c r="O34" s="309" t="s">
        <v>1878</v>
      </c>
      <c r="P34" s="310" t="s">
        <v>19379</v>
      </c>
      <c r="T34" s="324" t="b">
        <v>1</v>
      </c>
      <c r="U34" t="s">
        <v>19392</v>
      </c>
      <c r="V34" t="s">
        <v>2</v>
      </c>
      <c r="W34" t="s">
        <v>320</v>
      </c>
      <c r="X34" t="s">
        <v>327</v>
      </c>
      <c r="Y34">
        <v>7</v>
      </c>
      <c r="Z34" s="318">
        <v>202060000</v>
      </c>
      <c r="AA34" s="318">
        <v>281753999.99999994</v>
      </c>
      <c r="AB34" s="307">
        <v>2</v>
      </c>
      <c r="AC34" s="307">
        <v>1</v>
      </c>
      <c r="AD34" s="307">
        <v>1</v>
      </c>
      <c r="AE34" s="319">
        <v>208000000</v>
      </c>
      <c r="AF34" s="308">
        <v>2</v>
      </c>
      <c r="AG34" s="308">
        <v>1</v>
      </c>
      <c r="AH34" s="308"/>
      <c r="AI34" s="309" t="s">
        <v>1879</v>
      </c>
      <c r="AJ34" s="310" t="s">
        <v>19379</v>
      </c>
      <c r="AK34" t="b">
        <v>1</v>
      </c>
    </row>
    <row r="35" spans="1:37" x14ac:dyDescent="0.25">
      <c r="A35" t="s">
        <v>19393</v>
      </c>
      <c r="B35" t="s">
        <v>2</v>
      </c>
      <c r="C35" t="s">
        <v>320</v>
      </c>
      <c r="D35" t="s">
        <v>126</v>
      </c>
      <c r="E35">
        <v>12</v>
      </c>
      <c r="F35" s="318">
        <v>137420000</v>
      </c>
      <c r="G35" s="318">
        <v>169700000</v>
      </c>
      <c r="H35" s="307">
        <v>1</v>
      </c>
      <c r="I35" s="307">
        <v>1</v>
      </c>
      <c r="J35" s="307">
        <v>1</v>
      </c>
      <c r="K35" s="319">
        <v>150700000</v>
      </c>
      <c r="L35" s="308">
        <v>1</v>
      </c>
      <c r="M35" s="308">
        <v>1</v>
      </c>
      <c r="O35" s="309" t="s">
        <v>1879</v>
      </c>
      <c r="P35" s="310" t="s">
        <v>19379</v>
      </c>
      <c r="T35" t="b">
        <v>1</v>
      </c>
      <c r="U35" t="s">
        <v>19393</v>
      </c>
      <c r="V35" t="s">
        <v>2</v>
      </c>
      <c r="W35" t="s">
        <v>320</v>
      </c>
      <c r="X35" t="s">
        <v>126</v>
      </c>
      <c r="Y35">
        <v>15</v>
      </c>
      <c r="Z35" s="318">
        <v>131372400</v>
      </c>
      <c r="AA35" s="318">
        <v>147352500</v>
      </c>
      <c r="AB35" s="307">
        <v>3</v>
      </c>
      <c r="AC35" s="307">
        <v>3</v>
      </c>
      <c r="AD35" s="307">
        <v>2</v>
      </c>
      <c r="AE35" s="319">
        <v>143180500</v>
      </c>
      <c r="AF35" s="308">
        <v>3</v>
      </c>
      <c r="AG35" s="308">
        <v>3</v>
      </c>
      <c r="AH35" s="308"/>
      <c r="AI35" s="309" t="s">
        <v>1878</v>
      </c>
      <c r="AJ35" s="310" t="s">
        <v>19379</v>
      </c>
      <c r="AK35" t="b">
        <v>1</v>
      </c>
    </row>
    <row r="36" spans="1:37" x14ac:dyDescent="0.25">
      <c r="F36" s="318"/>
    </row>
    <row r="37" spans="1:37" x14ac:dyDescent="0.25">
      <c r="F37" s="318"/>
    </row>
    <row r="38" spans="1:37" x14ac:dyDescent="0.25">
      <c r="F38" s="318"/>
    </row>
    <row r="39" spans="1:37" x14ac:dyDescent="0.25">
      <c r="F39" s="318"/>
      <c r="R39" t="s">
        <v>1885</v>
      </c>
    </row>
    <row r="40" spans="1:37" x14ac:dyDescent="0.25">
      <c r="F40" s="318"/>
    </row>
    <row r="41" spans="1:37" x14ac:dyDescent="0.25">
      <c r="F41" s="318"/>
    </row>
    <row r="42" spans="1:37" x14ac:dyDescent="0.25">
      <c r="F42" s="318"/>
    </row>
    <row r="43" spans="1:37" x14ac:dyDescent="0.25">
      <c r="F43" s="318"/>
    </row>
    <row r="44" spans="1:37" x14ac:dyDescent="0.25">
      <c r="F44" s="318"/>
      <c r="R44" t="s">
        <v>19362</v>
      </c>
    </row>
    <row r="45" spans="1:37" x14ac:dyDescent="0.25">
      <c r="F45" s="318"/>
    </row>
    <row r="46" spans="1:37" x14ac:dyDescent="0.25">
      <c r="F46" s="318"/>
    </row>
    <row r="47" spans="1:37" x14ac:dyDescent="0.25">
      <c r="F47" s="318"/>
    </row>
    <row r="48" spans="1:37" x14ac:dyDescent="0.25">
      <c r="F48" s="318"/>
    </row>
    <row r="49" spans="6:6" x14ac:dyDescent="0.25">
      <c r="F49" s="318"/>
    </row>
    <row r="50" spans="6:6" x14ac:dyDescent="0.25">
      <c r="F50" s="318"/>
    </row>
    <row r="51" spans="6:6" x14ac:dyDescent="0.25">
      <c r="F51" s="318"/>
    </row>
    <row r="52" spans="6:6" x14ac:dyDescent="0.25">
      <c r="F52" s="318"/>
    </row>
    <row r="53" spans="6:6" x14ac:dyDescent="0.25">
      <c r="F53" s="318"/>
    </row>
    <row r="54" spans="6:6" x14ac:dyDescent="0.25">
      <c r="F54" s="318"/>
    </row>
    <row r="55" spans="6:6" x14ac:dyDescent="0.25">
      <c r="F55" s="318"/>
    </row>
    <row r="56" spans="6:6" x14ac:dyDescent="0.25">
      <c r="F56" s="318"/>
    </row>
    <row r="57" spans="6:6" x14ac:dyDescent="0.25">
      <c r="F57" s="318"/>
    </row>
    <row r="58" spans="6:6" x14ac:dyDescent="0.25">
      <c r="F58" s="318"/>
    </row>
    <row r="59" spans="6:6" x14ac:dyDescent="0.25">
      <c r="F59" s="318"/>
    </row>
    <row r="60" spans="6:6" x14ac:dyDescent="0.25">
      <c r="F60" s="318"/>
    </row>
    <row r="61" spans="6:6" x14ac:dyDescent="0.25">
      <c r="F61" s="318"/>
    </row>
    <row r="62" spans="6:6" x14ac:dyDescent="0.25">
      <c r="F62" s="318"/>
    </row>
    <row r="63" spans="6:6" x14ac:dyDescent="0.25">
      <c r="F63" s="318"/>
    </row>
    <row r="64" spans="6:6" x14ac:dyDescent="0.25">
      <c r="F64" s="318"/>
    </row>
    <row r="65" spans="6:6" x14ac:dyDescent="0.25">
      <c r="F65" s="318"/>
    </row>
    <row r="66" spans="6:6" x14ac:dyDescent="0.25">
      <c r="F66" s="318"/>
    </row>
    <row r="67" spans="6:6" x14ac:dyDescent="0.25">
      <c r="F67" s="318"/>
    </row>
    <row r="68" spans="6:6" x14ac:dyDescent="0.25">
      <c r="F68" s="318"/>
    </row>
    <row r="69" spans="6:6" x14ac:dyDescent="0.25">
      <c r="F69" s="318"/>
    </row>
    <row r="70" spans="6:6" x14ac:dyDescent="0.25">
      <c r="F70" s="318"/>
    </row>
    <row r="71" spans="6:6" x14ac:dyDescent="0.25">
      <c r="F71" s="318"/>
    </row>
    <row r="72" spans="6:6" x14ac:dyDescent="0.25">
      <c r="F72" s="318"/>
    </row>
    <row r="73" spans="6:6" x14ac:dyDescent="0.25">
      <c r="F73" s="318"/>
    </row>
    <row r="74" spans="6:6" x14ac:dyDescent="0.25">
      <c r="F74" s="318"/>
    </row>
    <row r="75" spans="6:6" x14ac:dyDescent="0.25">
      <c r="F75" s="318"/>
    </row>
    <row r="76" spans="6:6" x14ac:dyDescent="0.25">
      <c r="F76" s="318"/>
    </row>
    <row r="77" spans="6:6" x14ac:dyDescent="0.25">
      <c r="F77" s="318"/>
    </row>
    <row r="78" spans="6:6" x14ac:dyDescent="0.25">
      <c r="F78" s="318"/>
    </row>
    <row r="79" spans="6:6" x14ac:dyDescent="0.25">
      <c r="F79" s="318"/>
    </row>
    <row r="80" spans="6:6" x14ac:dyDescent="0.25">
      <c r="F80" s="318"/>
    </row>
    <row r="81" spans="6:6" x14ac:dyDescent="0.25">
      <c r="F81" s="318"/>
    </row>
    <row r="82" spans="6:6" x14ac:dyDescent="0.25">
      <c r="F82" s="318"/>
    </row>
    <row r="83" spans="6:6" x14ac:dyDescent="0.25">
      <c r="F83" s="318"/>
    </row>
    <row r="84" spans="6:6" x14ac:dyDescent="0.25">
      <c r="F84" s="318"/>
    </row>
    <row r="85" spans="6:6" x14ac:dyDescent="0.25">
      <c r="F85" s="318"/>
    </row>
    <row r="86" spans="6:6" x14ac:dyDescent="0.25">
      <c r="F86" s="318"/>
    </row>
    <row r="87" spans="6:6" x14ac:dyDescent="0.25">
      <c r="F87" s="318"/>
    </row>
    <row r="88" spans="6:6" x14ac:dyDescent="0.25">
      <c r="F88" s="318"/>
    </row>
    <row r="89" spans="6:6" x14ac:dyDescent="0.25">
      <c r="F89" s="318"/>
    </row>
    <row r="90" spans="6:6" x14ac:dyDescent="0.25">
      <c r="F90" s="318"/>
    </row>
    <row r="91" spans="6:6" x14ac:dyDescent="0.25">
      <c r="F91" s="318"/>
    </row>
    <row r="92" spans="6:6" x14ac:dyDescent="0.25">
      <c r="F92" s="318"/>
    </row>
    <row r="93" spans="6:6" x14ac:dyDescent="0.25">
      <c r="F93" s="318"/>
    </row>
    <row r="94" spans="6:6" x14ac:dyDescent="0.25">
      <c r="F94" s="318"/>
    </row>
    <row r="95" spans="6:6" x14ac:dyDescent="0.25">
      <c r="F95" s="318"/>
    </row>
    <row r="96" spans="6:6" x14ac:dyDescent="0.25">
      <c r="F96" s="318"/>
    </row>
    <row r="97" spans="6:6" x14ac:dyDescent="0.25">
      <c r="F97" s="318"/>
    </row>
    <row r="98" spans="6:6" x14ac:dyDescent="0.25">
      <c r="F98" s="318"/>
    </row>
    <row r="99" spans="6:6" x14ac:dyDescent="0.25">
      <c r="F99" s="318"/>
    </row>
    <row r="100" spans="6:6" x14ac:dyDescent="0.25">
      <c r="F100" s="318"/>
    </row>
    <row r="101" spans="6:6" x14ac:dyDescent="0.25">
      <c r="F101" s="318"/>
    </row>
    <row r="102" spans="6:6" x14ac:dyDescent="0.25">
      <c r="F102" s="318"/>
    </row>
    <row r="103" spans="6:6" x14ac:dyDescent="0.25">
      <c r="F103" s="318"/>
    </row>
    <row r="104" spans="6:6" x14ac:dyDescent="0.25">
      <c r="F104" s="318"/>
    </row>
    <row r="105" spans="6:6" x14ac:dyDescent="0.25">
      <c r="F105" s="318"/>
    </row>
    <row r="106" spans="6:6" x14ac:dyDescent="0.25">
      <c r="F106" s="318"/>
    </row>
    <row r="107" spans="6:6" x14ac:dyDescent="0.25">
      <c r="F107" s="318"/>
    </row>
    <row r="108" spans="6:6" x14ac:dyDescent="0.25">
      <c r="F108" s="318"/>
    </row>
    <row r="109" spans="6:6" x14ac:dyDescent="0.25">
      <c r="F109" s="318"/>
    </row>
    <row r="110" spans="6:6" x14ac:dyDescent="0.25">
      <c r="F110" s="318"/>
    </row>
    <row r="111" spans="6:6" x14ac:dyDescent="0.25">
      <c r="F111" s="318"/>
    </row>
    <row r="112" spans="6:6" x14ac:dyDescent="0.25">
      <c r="F112" s="318"/>
    </row>
    <row r="113" spans="6:6" x14ac:dyDescent="0.25">
      <c r="F113" s="318"/>
    </row>
    <row r="114" spans="6:6" x14ac:dyDescent="0.25">
      <c r="F114" s="318"/>
    </row>
    <row r="115" spans="6:6" x14ac:dyDescent="0.25">
      <c r="F115" s="318"/>
    </row>
    <row r="116" spans="6:6" x14ac:dyDescent="0.25">
      <c r="F116" s="318"/>
    </row>
    <row r="117" spans="6:6" x14ac:dyDescent="0.25">
      <c r="F117" s="318"/>
    </row>
    <row r="118" spans="6:6" x14ac:dyDescent="0.25">
      <c r="F118" s="318"/>
    </row>
    <row r="119" spans="6:6" x14ac:dyDescent="0.25">
      <c r="F119" s="318"/>
    </row>
    <row r="120" spans="6:6" x14ac:dyDescent="0.25">
      <c r="F120" s="318"/>
    </row>
    <row r="121" spans="6:6" x14ac:dyDescent="0.25">
      <c r="F121" s="318"/>
    </row>
    <row r="122" spans="6:6" x14ac:dyDescent="0.25">
      <c r="F122" s="318"/>
    </row>
    <row r="123" spans="6:6" x14ac:dyDescent="0.25">
      <c r="F123" s="318"/>
    </row>
    <row r="124" spans="6:6" x14ac:dyDescent="0.25">
      <c r="F124" s="318"/>
    </row>
    <row r="125" spans="6:6" x14ac:dyDescent="0.25">
      <c r="F125" s="318"/>
    </row>
    <row r="126" spans="6:6" x14ac:dyDescent="0.25">
      <c r="F126" s="318"/>
    </row>
    <row r="127" spans="6:6" x14ac:dyDescent="0.25">
      <c r="F127" s="318"/>
    </row>
    <row r="128" spans="6:6" x14ac:dyDescent="0.25">
      <c r="F128" s="318"/>
    </row>
    <row r="129" spans="6:6" x14ac:dyDescent="0.25">
      <c r="F129" s="318"/>
    </row>
    <row r="130" spans="6:6" x14ac:dyDescent="0.25">
      <c r="F130" s="318"/>
    </row>
    <row r="131" spans="6:6" x14ac:dyDescent="0.25">
      <c r="F131" s="318"/>
    </row>
    <row r="132" spans="6:6" x14ac:dyDescent="0.25">
      <c r="F132" s="318"/>
    </row>
    <row r="133" spans="6:6" x14ac:dyDescent="0.25">
      <c r="F133" s="318"/>
    </row>
    <row r="134" spans="6:6" x14ac:dyDescent="0.25">
      <c r="F134" s="318"/>
    </row>
    <row r="135" spans="6:6" x14ac:dyDescent="0.25">
      <c r="F135" s="318"/>
    </row>
    <row r="136" spans="6:6" x14ac:dyDescent="0.25">
      <c r="F136" s="318"/>
    </row>
    <row r="137" spans="6:6" x14ac:dyDescent="0.25">
      <c r="F137" s="318"/>
    </row>
    <row r="138" spans="6:6" x14ac:dyDescent="0.25">
      <c r="F138" s="318"/>
    </row>
    <row r="139" spans="6:6" x14ac:dyDescent="0.25">
      <c r="F139" s="318"/>
    </row>
    <row r="140" spans="6:6" x14ac:dyDescent="0.25">
      <c r="F140" s="318"/>
    </row>
    <row r="141" spans="6:6" x14ac:dyDescent="0.25">
      <c r="F141" s="318"/>
    </row>
    <row r="142" spans="6:6" x14ac:dyDescent="0.25">
      <c r="F142" s="318"/>
    </row>
    <row r="143" spans="6:6" x14ac:dyDescent="0.25">
      <c r="F143" s="318"/>
    </row>
    <row r="144" spans="6:6" x14ac:dyDescent="0.25">
      <c r="F144" s="318"/>
    </row>
    <row r="145" spans="6:6" x14ac:dyDescent="0.25">
      <c r="F145" s="318"/>
    </row>
    <row r="146" spans="6:6" x14ac:dyDescent="0.25">
      <c r="F146" s="318"/>
    </row>
    <row r="147" spans="6:6" x14ac:dyDescent="0.25">
      <c r="F147" s="318"/>
    </row>
    <row r="148" spans="6:6" x14ac:dyDescent="0.25">
      <c r="F148" s="318"/>
    </row>
    <row r="149" spans="6:6" x14ac:dyDescent="0.25">
      <c r="F149" s="318"/>
    </row>
    <row r="150" spans="6:6" x14ac:dyDescent="0.25">
      <c r="F150" s="318"/>
    </row>
    <row r="151" spans="6:6" x14ac:dyDescent="0.25">
      <c r="F151" s="318"/>
    </row>
    <row r="152" spans="6:6" x14ac:dyDescent="0.25">
      <c r="F152" s="318"/>
    </row>
    <row r="153" spans="6:6" x14ac:dyDescent="0.25">
      <c r="F153" s="318"/>
    </row>
    <row r="154" spans="6:6" x14ac:dyDescent="0.25">
      <c r="F154" s="318"/>
    </row>
    <row r="155" spans="6:6" x14ac:dyDescent="0.25">
      <c r="F155" s="318"/>
    </row>
    <row r="156" spans="6:6" x14ac:dyDescent="0.25">
      <c r="F156" s="318"/>
    </row>
    <row r="157" spans="6:6" x14ac:dyDescent="0.25">
      <c r="F157" s="318"/>
    </row>
    <row r="158" spans="6:6" x14ac:dyDescent="0.25">
      <c r="F158" s="318"/>
    </row>
    <row r="159" spans="6:6" x14ac:dyDescent="0.25">
      <c r="F159" s="318"/>
    </row>
    <row r="160" spans="6:6" x14ac:dyDescent="0.25">
      <c r="F160" s="318"/>
    </row>
    <row r="161" spans="6:6" x14ac:dyDescent="0.25">
      <c r="F161" s="318"/>
    </row>
    <row r="162" spans="6:6" x14ac:dyDescent="0.25">
      <c r="F162" s="318"/>
    </row>
    <row r="163" spans="6:6" x14ac:dyDescent="0.25">
      <c r="F163" s="318"/>
    </row>
    <row r="164" spans="6:6" x14ac:dyDescent="0.25">
      <c r="F164" s="318"/>
    </row>
    <row r="165" spans="6:6" x14ac:dyDescent="0.25">
      <c r="F165" s="318"/>
    </row>
    <row r="166" spans="6:6" x14ac:dyDescent="0.25">
      <c r="F166" s="318"/>
    </row>
    <row r="167" spans="6:6" x14ac:dyDescent="0.25">
      <c r="F167" s="318"/>
    </row>
    <row r="168" spans="6:6" x14ac:dyDescent="0.25">
      <c r="F168" s="318"/>
    </row>
    <row r="169" spans="6:6" x14ac:dyDescent="0.25">
      <c r="F169" s="318"/>
    </row>
    <row r="170" spans="6:6" x14ac:dyDescent="0.25">
      <c r="F170" s="318"/>
    </row>
    <row r="171" spans="6:6" x14ac:dyDescent="0.25">
      <c r="F171" s="318"/>
    </row>
    <row r="172" spans="6:6" x14ac:dyDescent="0.25">
      <c r="F172" s="318"/>
    </row>
    <row r="173" spans="6:6" x14ac:dyDescent="0.25">
      <c r="F173" s="318"/>
    </row>
    <row r="174" spans="6:6" x14ac:dyDescent="0.25">
      <c r="F174" s="318"/>
    </row>
    <row r="175" spans="6:6" x14ac:dyDescent="0.25">
      <c r="F175" s="318"/>
    </row>
    <row r="176" spans="6:6" x14ac:dyDescent="0.25">
      <c r="F176" s="318"/>
    </row>
    <row r="177" spans="6:6" x14ac:dyDescent="0.25">
      <c r="F177" s="318"/>
    </row>
    <row r="178" spans="6:6" x14ac:dyDescent="0.25">
      <c r="F178" s="318"/>
    </row>
    <row r="179" spans="6:6" x14ac:dyDescent="0.25">
      <c r="F179" s="318"/>
    </row>
    <row r="180" spans="6:6" x14ac:dyDescent="0.25">
      <c r="F180" s="318"/>
    </row>
    <row r="181" spans="6:6" x14ac:dyDescent="0.25">
      <c r="F181" s="318"/>
    </row>
    <row r="182" spans="6:6" x14ac:dyDescent="0.25">
      <c r="F182" s="318"/>
    </row>
    <row r="183" spans="6:6" x14ac:dyDescent="0.25">
      <c r="F183" s="318"/>
    </row>
    <row r="184" spans="6:6" x14ac:dyDescent="0.25">
      <c r="F184" s="318"/>
    </row>
    <row r="185" spans="6:6" x14ac:dyDescent="0.25">
      <c r="F185" s="318"/>
    </row>
    <row r="186" spans="6:6" x14ac:dyDescent="0.25">
      <c r="F186" s="318"/>
    </row>
    <row r="187" spans="6:6" x14ac:dyDescent="0.25">
      <c r="F187" s="318"/>
    </row>
    <row r="188" spans="6:6" x14ac:dyDescent="0.25">
      <c r="F188" s="318"/>
    </row>
    <row r="189" spans="6:6" x14ac:dyDescent="0.25">
      <c r="F189" s="318"/>
    </row>
    <row r="190" spans="6:6" x14ac:dyDescent="0.25">
      <c r="F190" s="318"/>
    </row>
    <row r="191" spans="6:6" x14ac:dyDescent="0.25">
      <c r="F191" s="318"/>
    </row>
    <row r="192" spans="6:6" x14ac:dyDescent="0.25">
      <c r="F192" s="318"/>
    </row>
    <row r="193" spans="6:6" x14ac:dyDescent="0.25">
      <c r="F193" s="318"/>
    </row>
    <row r="194" spans="6:6" x14ac:dyDescent="0.25">
      <c r="F194" s="318"/>
    </row>
    <row r="195" spans="6:6" x14ac:dyDescent="0.25">
      <c r="F195" s="318"/>
    </row>
    <row r="196" spans="6:6" x14ac:dyDescent="0.25">
      <c r="F196" s="318"/>
    </row>
    <row r="197" spans="6:6" x14ac:dyDescent="0.25">
      <c r="F197" s="318"/>
    </row>
    <row r="198" spans="6:6" x14ac:dyDescent="0.25">
      <c r="F198" s="318"/>
    </row>
    <row r="199" spans="6:6" x14ac:dyDescent="0.25">
      <c r="F199" s="318"/>
    </row>
    <row r="200" spans="6:6" x14ac:dyDescent="0.25">
      <c r="F200" s="318"/>
    </row>
    <row r="201" spans="6:6" x14ac:dyDescent="0.25">
      <c r="F201" s="318"/>
    </row>
    <row r="202" spans="6:6" x14ac:dyDescent="0.25">
      <c r="F202" s="318"/>
    </row>
    <row r="203" spans="6:6" x14ac:dyDescent="0.25">
      <c r="F203" s="318"/>
    </row>
    <row r="204" spans="6:6" x14ac:dyDescent="0.25">
      <c r="F204" s="318"/>
    </row>
    <row r="205" spans="6:6" x14ac:dyDescent="0.25">
      <c r="F205" s="318"/>
    </row>
    <row r="206" spans="6:6" x14ac:dyDescent="0.25">
      <c r="F206" s="318"/>
    </row>
    <row r="207" spans="6:6" x14ac:dyDescent="0.25">
      <c r="F207" s="318"/>
    </row>
    <row r="208" spans="6:6" x14ac:dyDescent="0.25">
      <c r="F208" s="318"/>
    </row>
    <row r="209" spans="6:6" x14ac:dyDescent="0.25">
      <c r="F209" s="318"/>
    </row>
    <row r="210" spans="6:6" x14ac:dyDescent="0.25">
      <c r="F210" s="318"/>
    </row>
    <row r="211" spans="6:6" x14ac:dyDescent="0.25">
      <c r="F211" s="318"/>
    </row>
    <row r="212" spans="6:6" x14ac:dyDescent="0.25">
      <c r="F212" s="318"/>
    </row>
    <row r="213" spans="6:6" x14ac:dyDescent="0.25">
      <c r="F213" s="318"/>
    </row>
    <row r="214" spans="6:6" x14ac:dyDescent="0.25">
      <c r="F214" s="318"/>
    </row>
    <row r="215" spans="6:6" x14ac:dyDescent="0.25">
      <c r="F215" s="318"/>
    </row>
    <row r="216" spans="6:6" x14ac:dyDescent="0.25">
      <c r="F216" s="318"/>
    </row>
    <row r="217" spans="6:6" x14ac:dyDescent="0.25">
      <c r="F217" s="318"/>
    </row>
    <row r="218" spans="6:6" x14ac:dyDescent="0.25">
      <c r="F218" s="318"/>
    </row>
    <row r="219" spans="6:6" x14ac:dyDescent="0.25">
      <c r="F219" s="318"/>
    </row>
    <row r="220" spans="6:6" x14ac:dyDescent="0.25">
      <c r="F220" s="318"/>
    </row>
    <row r="221" spans="6:6" x14ac:dyDescent="0.25">
      <c r="F221" s="318"/>
    </row>
    <row r="222" spans="6:6" x14ac:dyDescent="0.25">
      <c r="F222" s="318"/>
    </row>
    <row r="223" spans="6:6" x14ac:dyDescent="0.25">
      <c r="F223" s="318"/>
    </row>
    <row r="224" spans="6:6" x14ac:dyDescent="0.25">
      <c r="F224" s="318"/>
    </row>
    <row r="225" spans="6:6" x14ac:dyDescent="0.25">
      <c r="F225" s="318"/>
    </row>
    <row r="226" spans="6:6" x14ac:dyDescent="0.25">
      <c r="F226" s="318"/>
    </row>
    <row r="227" spans="6:6" x14ac:dyDescent="0.25">
      <c r="F227" s="318"/>
    </row>
    <row r="228" spans="6:6" x14ac:dyDescent="0.25">
      <c r="F228" s="318"/>
    </row>
    <row r="229" spans="6:6" x14ac:dyDescent="0.25">
      <c r="F229" s="318"/>
    </row>
    <row r="230" spans="6:6" x14ac:dyDescent="0.25">
      <c r="F230" s="318"/>
    </row>
    <row r="231" spans="6:6" x14ac:dyDescent="0.25">
      <c r="F231" s="318"/>
    </row>
    <row r="232" spans="6:6" x14ac:dyDescent="0.25">
      <c r="F232" s="318"/>
    </row>
    <row r="233" spans="6:6" x14ac:dyDescent="0.25">
      <c r="F233" s="318"/>
    </row>
    <row r="234" spans="6:6" x14ac:dyDescent="0.25">
      <c r="F234" s="318"/>
    </row>
    <row r="235" spans="6:6" x14ac:dyDescent="0.25">
      <c r="F235" s="318"/>
    </row>
    <row r="236" spans="6:6" x14ac:dyDescent="0.25">
      <c r="F236" s="318"/>
    </row>
    <row r="237" spans="6:6" x14ac:dyDescent="0.25">
      <c r="F237" s="318"/>
    </row>
    <row r="238" spans="6:6" x14ac:dyDescent="0.25">
      <c r="F238" s="318"/>
    </row>
    <row r="239" spans="6:6" x14ac:dyDescent="0.25">
      <c r="F239" s="318"/>
    </row>
    <row r="240" spans="6:6" x14ac:dyDescent="0.25">
      <c r="F240" s="318"/>
    </row>
    <row r="241" spans="6:6" x14ac:dyDescent="0.25">
      <c r="F241" s="318"/>
    </row>
    <row r="242" spans="6:6" x14ac:dyDescent="0.25">
      <c r="F242" s="318"/>
    </row>
    <row r="243" spans="6:6" x14ac:dyDescent="0.25">
      <c r="F243" s="318"/>
    </row>
    <row r="244" spans="6:6" x14ac:dyDescent="0.25">
      <c r="F244" s="318"/>
    </row>
    <row r="245" spans="6:6" x14ac:dyDescent="0.25">
      <c r="F245" s="318"/>
    </row>
    <row r="246" spans="6:6" x14ac:dyDescent="0.25">
      <c r="F246" s="318"/>
    </row>
    <row r="247" spans="6:6" x14ac:dyDescent="0.25">
      <c r="F247" s="318"/>
    </row>
    <row r="248" spans="6:6" x14ac:dyDescent="0.25">
      <c r="F248" s="318"/>
    </row>
    <row r="249" spans="6:6" x14ac:dyDescent="0.25">
      <c r="F249" s="318"/>
    </row>
    <row r="250" spans="6:6" x14ac:dyDescent="0.25">
      <c r="F250" s="318"/>
    </row>
    <row r="251" spans="6:6" x14ac:dyDescent="0.25">
      <c r="F251" s="318"/>
    </row>
    <row r="252" spans="6:6" x14ac:dyDescent="0.25">
      <c r="F252" s="318"/>
    </row>
    <row r="253" spans="6:6" x14ac:dyDescent="0.25">
      <c r="F253" s="318"/>
    </row>
    <row r="254" spans="6:6" x14ac:dyDescent="0.25">
      <c r="F254" s="318"/>
    </row>
    <row r="255" spans="6:6" x14ac:dyDescent="0.25">
      <c r="F255" s="318"/>
    </row>
    <row r="256" spans="6:6" x14ac:dyDescent="0.25">
      <c r="F256" s="318"/>
    </row>
    <row r="257" spans="6:6" x14ac:dyDescent="0.25">
      <c r="F257" s="318"/>
    </row>
    <row r="258" spans="6:6" x14ac:dyDescent="0.25">
      <c r="F258" s="318"/>
    </row>
    <row r="259" spans="6:6" x14ac:dyDescent="0.25">
      <c r="F259" s="318"/>
    </row>
    <row r="260" spans="6:6" x14ac:dyDescent="0.25">
      <c r="F260" s="318"/>
    </row>
    <row r="261" spans="6:6" x14ac:dyDescent="0.25">
      <c r="F261" s="318"/>
    </row>
    <row r="262" spans="6:6" x14ac:dyDescent="0.25">
      <c r="F262" s="318"/>
    </row>
    <row r="263" spans="6:6" x14ac:dyDescent="0.25">
      <c r="F263" s="318"/>
    </row>
    <row r="264" spans="6:6" x14ac:dyDescent="0.25">
      <c r="F264" s="318"/>
    </row>
    <row r="265" spans="6:6" x14ac:dyDescent="0.25">
      <c r="F265" s="318"/>
    </row>
    <row r="266" spans="6:6" x14ac:dyDescent="0.25">
      <c r="F266" s="318"/>
    </row>
    <row r="267" spans="6:6" x14ac:dyDescent="0.25">
      <c r="F267" s="318"/>
    </row>
    <row r="268" spans="6:6" x14ac:dyDescent="0.25">
      <c r="F268" s="318"/>
    </row>
    <row r="269" spans="6:6" x14ac:dyDescent="0.25">
      <c r="F269" s="318"/>
    </row>
    <row r="270" spans="6:6" x14ac:dyDescent="0.25">
      <c r="F270" s="318"/>
    </row>
    <row r="271" spans="6:6" x14ac:dyDescent="0.25">
      <c r="F271" s="318"/>
    </row>
    <row r="272" spans="6:6" x14ac:dyDescent="0.25">
      <c r="F272" s="318"/>
    </row>
    <row r="273" spans="6:6" x14ac:dyDescent="0.25">
      <c r="F273" s="318"/>
    </row>
    <row r="274" spans="6:6" x14ac:dyDescent="0.25">
      <c r="F274" s="318"/>
    </row>
    <row r="275" spans="6:6" x14ac:dyDescent="0.25">
      <c r="F275" s="318"/>
    </row>
    <row r="276" spans="6:6" x14ac:dyDescent="0.25">
      <c r="F276" s="318"/>
    </row>
    <row r="277" spans="6:6" x14ac:dyDescent="0.25">
      <c r="F277" s="318"/>
    </row>
    <row r="278" spans="6:6" x14ac:dyDescent="0.25">
      <c r="F278" s="318"/>
    </row>
    <row r="279" spans="6:6" x14ac:dyDescent="0.25">
      <c r="F279" s="318"/>
    </row>
    <row r="280" spans="6:6" x14ac:dyDescent="0.25">
      <c r="F280" s="318"/>
    </row>
    <row r="281" spans="6:6" x14ac:dyDescent="0.25">
      <c r="F281" s="318"/>
    </row>
    <row r="282" spans="6:6" x14ac:dyDescent="0.25">
      <c r="F282" s="318"/>
    </row>
    <row r="283" spans="6:6" x14ac:dyDescent="0.25">
      <c r="F283" s="318"/>
    </row>
    <row r="284" spans="6:6" x14ac:dyDescent="0.25">
      <c r="F284" s="318"/>
    </row>
    <row r="285" spans="6:6" x14ac:dyDescent="0.25">
      <c r="F285" s="318"/>
    </row>
    <row r="286" spans="6:6" x14ac:dyDescent="0.25">
      <c r="F286" s="318"/>
    </row>
    <row r="287" spans="6:6" x14ac:dyDescent="0.25">
      <c r="F287" s="318"/>
    </row>
    <row r="288" spans="6:6" x14ac:dyDescent="0.25">
      <c r="F288" s="318"/>
    </row>
    <row r="289" spans="6:6" x14ac:dyDescent="0.25">
      <c r="F289" s="318"/>
    </row>
    <row r="290" spans="6:6" x14ac:dyDescent="0.25">
      <c r="F290" s="318"/>
    </row>
    <row r="291" spans="6:6" x14ac:dyDescent="0.25">
      <c r="F291" s="318"/>
    </row>
    <row r="292" spans="6:6" x14ac:dyDescent="0.25">
      <c r="F292" s="318"/>
    </row>
    <row r="293" spans="6:6" x14ac:dyDescent="0.25">
      <c r="F293" s="318"/>
    </row>
    <row r="294" spans="6:6" x14ac:dyDescent="0.25">
      <c r="F294" s="318"/>
    </row>
    <row r="295" spans="6:6" x14ac:dyDescent="0.25">
      <c r="F295" s="318"/>
    </row>
    <row r="296" spans="6:6" x14ac:dyDescent="0.25">
      <c r="F296" s="318"/>
    </row>
    <row r="297" spans="6:6" x14ac:dyDescent="0.25">
      <c r="F297" s="318"/>
    </row>
    <row r="298" spans="6:6" x14ac:dyDescent="0.25">
      <c r="F298" s="318"/>
    </row>
    <row r="299" spans="6:6" x14ac:dyDescent="0.25">
      <c r="F299" s="318"/>
    </row>
    <row r="300" spans="6:6" x14ac:dyDescent="0.25">
      <c r="F300" s="318"/>
    </row>
    <row r="301" spans="6:6" x14ac:dyDescent="0.25">
      <c r="F301" s="318"/>
    </row>
    <row r="302" spans="6:6" x14ac:dyDescent="0.25">
      <c r="F302" s="318"/>
    </row>
    <row r="303" spans="6:6" x14ac:dyDescent="0.25">
      <c r="F303" s="318"/>
    </row>
    <row r="304" spans="6:6" x14ac:dyDescent="0.25">
      <c r="F304" s="318"/>
    </row>
    <row r="305" spans="6:6" x14ac:dyDescent="0.25">
      <c r="F305" s="318"/>
    </row>
    <row r="306" spans="6:6" x14ac:dyDescent="0.25">
      <c r="F306" s="318"/>
    </row>
    <row r="307" spans="6:6" x14ac:dyDescent="0.25">
      <c r="F307" s="318"/>
    </row>
    <row r="308" spans="6:6" x14ac:dyDescent="0.25">
      <c r="F308" s="318"/>
    </row>
    <row r="309" spans="6:6" x14ac:dyDescent="0.25">
      <c r="F309" s="318"/>
    </row>
    <row r="310" spans="6:6" x14ac:dyDescent="0.25">
      <c r="F310" s="318"/>
    </row>
    <row r="311" spans="6:6" x14ac:dyDescent="0.25">
      <c r="F311" s="318"/>
    </row>
    <row r="312" spans="6:6" x14ac:dyDescent="0.25">
      <c r="F312" s="318"/>
    </row>
    <row r="313" spans="6:6" x14ac:dyDescent="0.25">
      <c r="F313" s="318"/>
    </row>
    <row r="314" spans="6:6" x14ac:dyDescent="0.25">
      <c r="F314" s="318"/>
    </row>
    <row r="315" spans="6:6" x14ac:dyDescent="0.25">
      <c r="F315" s="318"/>
    </row>
    <row r="316" spans="6:6" x14ac:dyDescent="0.25">
      <c r="F316" s="318"/>
    </row>
    <row r="317" spans="6:6" x14ac:dyDescent="0.25">
      <c r="F317" s="318"/>
    </row>
    <row r="318" spans="6:6" x14ac:dyDescent="0.25">
      <c r="F318" s="318"/>
    </row>
    <row r="319" spans="6:6" x14ac:dyDescent="0.25">
      <c r="F319" s="318"/>
    </row>
    <row r="320" spans="6:6" x14ac:dyDescent="0.25">
      <c r="F320" s="318"/>
    </row>
    <row r="321" spans="6:6" x14ac:dyDescent="0.25">
      <c r="F321" s="318"/>
    </row>
    <row r="322" spans="6:6" x14ac:dyDescent="0.25">
      <c r="F322" s="318"/>
    </row>
    <row r="323" spans="6:6" x14ac:dyDescent="0.25">
      <c r="F323" s="318"/>
    </row>
    <row r="324" spans="6:6" x14ac:dyDescent="0.25">
      <c r="F324" s="318"/>
    </row>
    <row r="325" spans="6:6" x14ac:dyDescent="0.25">
      <c r="F325" s="318"/>
    </row>
    <row r="326" spans="6:6" x14ac:dyDescent="0.25">
      <c r="F326" s="318"/>
    </row>
    <row r="327" spans="6:6" x14ac:dyDescent="0.25">
      <c r="F327" s="318"/>
    </row>
    <row r="328" spans="6:6" x14ac:dyDescent="0.25">
      <c r="F328" s="318"/>
    </row>
    <row r="329" spans="6:6" x14ac:dyDescent="0.25">
      <c r="F329" s="318"/>
    </row>
    <row r="330" spans="6:6" x14ac:dyDescent="0.25">
      <c r="F330" s="318"/>
    </row>
    <row r="331" spans="6:6" x14ac:dyDescent="0.25">
      <c r="F331" s="318"/>
    </row>
    <row r="332" spans="6:6" x14ac:dyDescent="0.25">
      <c r="F332" s="318"/>
    </row>
    <row r="333" spans="6:6" x14ac:dyDescent="0.25">
      <c r="F333" s="318"/>
    </row>
    <row r="334" spans="6:6" x14ac:dyDescent="0.25">
      <c r="F334" s="318"/>
    </row>
    <row r="335" spans="6:6" x14ac:dyDescent="0.25">
      <c r="F335" s="318"/>
    </row>
    <row r="336" spans="6:6" x14ac:dyDescent="0.25">
      <c r="F336" s="318"/>
    </row>
    <row r="337" spans="6:6" x14ac:dyDescent="0.25">
      <c r="F337" s="318"/>
    </row>
    <row r="338" spans="6:6" x14ac:dyDescent="0.25">
      <c r="F338" s="318"/>
    </row>
    <row r="339" spans="6:6" x14ac:dyDescent="0.25">
      <c r="F339" s="318"/>
    </row>
    <row r="340" spans="6:6" x14ac:dyDescent="0.25">
      <c r="F340" s="318"/>
    </row>
    <row r="341" spans="6:6" x14ac:dyDescent="0.25">
      <c r="F341" s="318"/>
    </row>
    <row r="342" spans="6:6" x14ac:dyDescent="0.25">
      <c r="F342" s="318"/>
    </row>
    <row r="343" spans="6:6" x14ac:dyDescent="0.25">
      <c r="F343" s="318"/>
    </row>
    <row r="344" spans="6:6" x14ac:dyDescent="0.25">
      <c r="F344" s="318"/>
    </row>
    <row r="345" spans="6:6" x14ac:dyDescent="0.25">
      <c r="F345" s="318"/>
    </row>
    <row r="346" spans="6:6" x14ac:dyDescent="0.25">
      <c r="F346" s="318"/>
    </row>
    <row r="347" spans="6:6" x14ac:dyDescent="0.25">
      <c r="F347" s="318"/>
    </row>
    <row r="348" spans="6:6" x14ac:dyDescent="0.25">
      <c r="F348" s="318"/>
    </row>
    <row r="349" spans="6:6" x14ac:dyDescent="0.25">
      <c r="F349" s="318"/>
    </row>
    <row r="350" spans="6:6" x14ac:dyDescent="0.25">
      <c r="F350" s="318"/>
    </row>
    <row r="351" spans="6:6" x14ac:dyDescent="0.25">
      <c r="F351" s="318"/>
    </row>
    <row r="352" spans="6:6" x14ac:dyDescent="0.25">
      <c r="F352" s="318"/>
    </row>
    <row r="353" spans="6:6" x14ac:dyDescent="0.25">
      <c r="F353" s="318"/>
    </row>
    <row r="354" spans="6:6" x14ac:dyDescent="0.25">
      <c r="F354" s="318"/>
    </row>
    <row r="355" spans="6:6" x14ac:dyDescent="0.25">
      <c r="F355" s="318"/>
    </row>
    <row r="356" spans="6:6" x14ac:dyDescent="0.25">
      <c r="F356" s="318"/>
    </row>
    <row r="357" spans="6:6" x14ac:dyDescent="0.25">
      <c r="F357" s="318"/>
    </row>
    <row r="358" spans="6:6" x14ac:dyDescent="0.25">
      <c r="F358" s="318"/>
    </row>
    <row r="359" spans="6:6" x14ac:dyDescent="0.25">
      <c r="F359" s="318"/>
    </row>
    <row r="360" spans="6:6" x14ac:dyDescent="0.25">
      <c r="F360" s="318"/>
    </row>
    <row r="361" spans="6:6" x14ac:dyDescent="0.25">
      <c r="F361" s="318"/>
    </row>
    <row r="362" spans="6:6" x14ac:dyDescent="0.25">
      <c r="F362" s="318"/>
    </row>
    <row r="363" spans="6:6" x14ac:dyDescent="0.25">
      <c r="F363" s="318"/>
    </row>
    <row r="364" spans="6:6" x14ac:dyDescent="0.25">
      <c r="F364" s="318"/>
    </row>
    <row r="365" spans="6:6" x14ac:dyDescent="0.25">
      <c r="F365" s="318"/>
    </row>
    <row r="366" spans="6:6" x14ac:dyDescent="0.25">
      <c r="F366" s="318"/>
    </row>
    <row r="367" spans="6:6" x14ac:dyDescent="0.25">
      <c r="F367" s="318"/>
    </row>
    <row r="368" spans="6:6" x14ac:dyDescent="0.25">
      <c r="F368" s="318"/>
    </row>
    <row r="369" spans="6:6" x14ac:dyDescent="0.25">
      <c r="F369" s="318"/>
    </row>
    <row r="370" spans="6:6" x14ac:dyDescent="0.25">
      <c r="F370" s="318"/>
    </row>
    <row r="371" spans="6:6" x14ac:dyDescent="0.25">
      <c r="F371" s="318"/>
    </row>
    <row r="372" spans="6:6" x14ac:dyDescent="0.25">
      <c r="F372" s="318"/>
    </row>
    <row r="373" spans="6:6" x14ac:dyDescent="0.25">
      <c r="F373" s="318"/>
    </row>
    <row r="374" spans="6:6" x14ac:dyDescent="0.25">
      <c r="F374" s="318"/>
    </row>
    <row r="375" spans="6:6" x14ac:dyDescent="0.25">
      <c r="F375" s="318"/>
    </row>
    <row r="376" spans="6:6" x14ac:dyDescent="0.25">
      <c r="F376" s="318"/>
    </row>
    <row r="377" spans="6:6" x14ac:dyDescent="0.25">
      <c r="F377" s="318"/>
    </row>
    <row r="378" spans="6:6" x14ac:dyDescent="0.25">
      <c r="F378" s="318"/>
    </row>
    <row r="379" spans="6:6" x14ac:dyDescent="0.25">
      <c r="F379" s="318"/>
    </row>
    <row r="380" spans="6:6" x14ac:dyDescent="0.25">
      <c r="F380" s="318"/>
    </row>
    <row r="381" spans="6:6" x14ac:dyDescent="0.25">
      <c r="F381" s="318"/>
    </row>
    <row r="382" spans="6:6" x14ac:dyDescent="0.25">
      <c r="F382" s="318"/>
    </row>
    <row r="383" spans="6:6" x14ac:dyDescent="0.25">
      <c r="F383" s="318"/>
    </row>
    <row r="384" spans="6:6" x14ac:dyDescent="0.25">
      <c r="F384" s="318"/>
    </row>
    <row r="385" spans="6:6" x14ac:dyDescent="0.25">
      <c r="F385" s="318"/>
    </row>
    <row r="386" spans="6:6" x14ac:dyDescent="0.25">
      <c r="F386" s="318"/>
    </row>
    <row r="387" spans="6:6" x14ac:dyDescent="0.25">
      <c r="F387" s="318"/>
    </row>
    <row r="388" spans="6:6" x14ac:dyDescent="0.25">
      <c r="F388" s="318"/>
    </row>
    <row r="389" spans="6:6" x14ac:dyDescent="0.25">
      <c r="F389" s="318"/>
    </row>
    <row r="390" spans="6:6" x14ac:dyDescent="0.25">
      <c r="F390" s="318"/>
    </row>
    <row r="391" spans="6:6" x14ac:dyDescent="0.25">
      <c r="F391" s="318"/>
    </row>
    <row r="392" spans="6:6" x14ac:dyDescent="0.25">
      <c r="F392" s="318"/>
    </row>
    <row r="393" spans="6:6" x14ac:dyDescent="0.25">
      <c r="F393" s="318"/>
    </row>
    <row r="394" spans="6:6" x14ac:dyDescent="0.25">
      <c r="F394" s="318"/>
    </row>
    <row r="395" spans="6:6" x14ac:dyDescent="0.25">
      <c r="F395" s="318"/>
    </row>
    <row r="396" spans="6:6" x14ac:dyDescent="0.25">
      <c r="F396" s="318"/>
    </row>
    <row r="397" spans="6:6" x14ac:dyDescent="0.25">
      <c r="F397" s="318"/>
    </row>
    <row r="398" spans="6:6" x14ac:dyDescent="0.25">
      <c r="F398" s="318"/>
    </row>
    <row r="399" spans="6:6" x14ac:dyDescent="0.25">
      <c r="F399" s="318"/>
    </row>
    <row r="400" spans="6:6" x14ac:dyDescent="0.25">
      <c r="F400" s="318"/>
    </row>
    <row r="401" spans="6:6" x14ac:dyDescent="0.25">
      <c r="F401" s="318"/>
    </row>
    <row r="402" spans="6:6" x14ac:dyDescent="0.25">
      <c r="F402" s="318"/>
    </row>
    <row r="403" spans="6:6" x14ac:dyDescent="0.25">
      <c r="F403" s="318"/>
    </row>
    <row r="404" spans="6:6" x14ac:dyDescent="0.25">
      <c r="F404" s="318"/>
    </row>
    <row r="405" spans="6:6" x14ac:dyDescent="0.25">
      <c r="F405" s="318"/>
    </row>
    <row r="406" spans="6:6" x14ac:dyDescent="0.25">
      <c r="F406" s="318"/>
    </row>
    <row r="407" spans="6:6" x14ac:dyDescent="0.25">
      <c r="F407" s="318"/>
    </row>
    <row r="408" spans="6:6" x14ac:dyDescent="0.25">
      <c r="F408" s="318"/>
    </row>
    <row r="409" spans="6:6" x14ac:dyDescent="0.25">
      <c r="F409" s="318"/>
    </row>
    <row r="410" spans="6:6" x14ac:dyDescent="0.25">
      <c r="F410" s="318"/>
    </row>
    <row r="411" spans="6:6" x14ac:dyDescent="0.25">
      <c r="F411" s="318"/>
    </row>
    <row r="412" spans="6:6" x14ac:dyDescent="0.25">
      <c r="F412" s="318"/>
    </row>
    <row r="413" spans="6:6" x14ac:dyDescent="0.25">
      <c r="F413" s="318"/>
    </row>
    <row r="414" spans="6:6" x14ac:dyDescent="0.25">
      <c r="F414" s="318"/>
    </row>
    <row r="415" spans="6:6" x14ac:dyDescent="0.25">
      <c r="F415" s="318"/>
    </row>
    <row r="416" spans="6:6" x14ac:dyDescent="0.25">
      <c r="F416" s="318"/>
    </row>
    <row r="417" spans="6:6" x14ac:dyDescent="0.25">
      <c r="F417" s="318"/>
    </row>
    <row r="418" spans="6:6" x14ac:dyDescent="0.25">
      <c r="F418" s="318"/>
    </row>
    <row r="419" spans="6:6" x14ac:dyDescent="0.25">
      <c r="F419" s="318"/>
    </row>
    <row r="420" spans="6:6" x14ac:dyDescent="0.25">
      <c r="F420" s="318"/>
    </row>
    <row r="421" spans="6:6" x14ac:dyDescent="0.25">
      <c r="F421" s="318"/>
    </row>
    <row r="422" spans="6:6" x14ac:dyDescent="0.25">
      <c r="F422" s="318"/>
    </row>
    <row r="423" spans="6:6" x14ac:dyDescent="0.25">
      <c r="F423" s="318"/>
    </row>
    <row r="424" spans="6:6" x14ac:dyDescent="0.25">
      <c r="F424" s="318"/>
    </row>
    <row r="425" spans="6:6" x14ac:dyDescent="0.25">
      <c r="F425" s="318"/>
    </row>
    <row r="426" spans="6:6" x14ac:dyDescent="0.25">
      <c r="F426" s="318"/>
    </row>
    <row r="427" spans="6:6" x14ac:dyDescent="0.25">
      <c r="F427" s="318"/>
    </row>
    <row r="428" spans="6:6" x14ac:dyDescent="0.25">
      <c r="F428" s="318"/>
    </row>
    <row r="429" spans="6:6" x14ac:dyDescent="0.25">
      <c r="F429" s="318"/>
    </row>
    <row r="430" spans="6:6" x14ac:dyDescent="0.25">
      <c r="F430" s="318"/>
    </row>
    <row r="431" spans="6:6" x14ac:dyDescent="0.25">
      <c r="F431" s="318"/>
    </row>
    <row r="432" spans="6:6" x14ac:dyDescent="0.25">
      <c r="F432" s="318"/>
    </row>
    <row r="433" spans="6:6" x14ac:dyDescent="0.25">
      <c r="F433" s="318"/>
    </row>
    <row r="434" spans="6:6" x14ac:dyDescent="0.25">
      <c r="F434" s="318"/>
    </row>
    <row r="435" spans="6:6" x14ac:dyDescent="0.25">
      <c r="F435" s="318"/>
    </row>
    <row r="436" spans="6:6" x14ac:dyDescent="0.25">
      <c r="F436" s="318"/>
    </row>
    <row r="437" spans="6:6" x14ac:dyDescent="0.25">
      <c r="F437" s="318"/>
    </row>
    <row r="438" spans="6:6" x14ac:dyDescent="0.25">
      <c r="F438" s="318"/>
    </row>
    <row r="439" spans="6:6" x14ac:dyDescent="0.25">
      <c r="F439" s="318"/>
    </row>
    <row r="440" spans="6:6" x14ac:dyDescent="0.25">
      <c r="F440" s="318"/>
    </row>
    <row r="441" spans="6:6" x14ac:dyDescent="0.25">
      <c r="F441" s="318"/>
    </row>
    <row r="442" spans="6:6" x14ac:dyDescent="0.25">
      <c r="F442" s="318"/>
    </row>
    <row r="443" spans="6:6" x14ac:dyDescent="0.25">
      <c r="F443" s="318"/>
    </row>
    <row r="444" spans="6:6" x14ac:dyDescent="0.25">
      <c r="F444" s="318"/>
    </row>
    <row r="445" spans="6:6" x14ac:dyDescent="0.25">
      <c r="F445" s="318"/>
    </row>
    <row r="446" spans="6:6" x14ac:dyDescent="0.25">
      <c r="F446" s="318"/>
    </row>
    <row r="447" spans="6:6" x14ac:dyDescent="0.25">
      <c r="F447" s="318"/>
    </row>
    <row r="448" spans="6:6" x14ac:dyDescent="0.25">
      <c r="F448" s="318"/>
    </row>
    <row r="449" spans="6:6" x14ac:dyDescent="0.25">
      <c r="F449" s="318"/>
    </row>
    <row r="450" spans="6:6" x14ac:dyDescent="0.25">
      <c r="F450" s="318"/>
    </row>
    <row r="451" spans="6:6" x14ac:dyDescent="0.25">
      <c r="F451" s="318"/>
    </row>
    <row r="452" spans="6:6" x14ac:dyDescent="0.25">
      <c r="F452" s="318"/>
    </row>
    <row r="453" spans="6:6" x14ac:dyDescent="0.25">
      <c r="F453" s="318"/>
    </row>
    <row r="454" spans="6:6" x14ac:dyDescent="0.25">
      <c r="F454" s="318"/>
    </row>
    <row r="455" spans="6:6" x14ac:dyDescent="0.25">
      <c r="F455" s="318"/>
    </row>
    <row r="456" spans="6:6" x14ac:dyDescent="0.25">
      <c r="F456" s="318"/>
    </row>
    <row r="457" spans="6:6" x14ac:dyDescent="0.25">
      <c r="F457" s="318"/>
    </row>
    <row r="458" spans="6:6" x14ac:dyDescent="0.25">
      <c r="F458" s="318"/>
    </row>
    <row r="459" spans="6:6" x14ac:dyDescent="0.25">
      <c r="F459" s="318"/>
    </row>
    <row r="460" spans="6:6" x14ac:dyDescent="0.25">
      <c r="F460" s="318"/>
    </row>
    <row r="461" spans="6:6" x14ac:dyDescent="0.25">
      <c r="F461" s="318"/>
    </row>
    <row r="462" spans="6:6" x14ac:dyDescent="0.25">
      <c r="F462" s="318"/>
    </row>
    <row r="463" spans="6:6" x14ac:dyDescent="0.25">
      <c r="F463" s="318"/>
    </row>
    <row r="464" spans="6:6" x14ac:dyDescent="0.25">
      <c r="F464" s="318"/>
    </row>
    <row r="465" spans="6:6" x14ac:dyDescent="0.25">
      <c r="F465" s="318"/>
    </row>
    <row r="466" spans="6:6" x14ac:dyDescent="0.25">
      <c r="F466" s="318"/>
    </row>
    <row r="467" spans="6:6" x14ac:dyDescent="0.25">
      <c r="F467" s="318"/>
    </row>
    <row r="468" spans="6:6" x14ac:dyDescent="0.25">
      <c r="F468" s="318"/>
    </row>
    <row r="469" spans="6:6" x14ac:dyDescent="0.25">
      <c r="F469" s="318"/>
    </row>
    <row r="470" spans="6:6" x14ac:dyDescent="0.25">
      <c r="F470" s="318"/>
    </row>
    <row r="471" spans="6:6" x14ac:dyDescent="0.25">
      <c r="F471" s="318"/>
    </row>
    <row r="472" spans="6:6" x14ac:dyDescent="0.25">
      <c r="F472" s="318"/>
    </row>
    <row r="473" spans="6:6" x14ac:dyDescent="0.25">
      <c r="F473" s="318"/>
    </row>
    <row r="474" spans="6:6" x14ac:dyDescent="0.25">
      <c r="F474" s="318"/>
    </row>
    <row r="475" spans="6:6" x14ac:dyDescent="0.25">
      <c r="F475" s="318"/>
    </row>
    <row r="476" spans="6:6" x14ac:dyDescent="0.25">
      <c r="F476" s="318"/>
    </row>
    <row r="477" spans="6:6" x14ac:dyDescent="0.25">
      <c r="F477" s="318"/>
    </row>
    <row r="478" spans="6:6" x14ac:dyDescent="0.25">
      <c r="F478" s="318"/>
    </row>
    <row r="479" spans="6:6" x14ac:dyDescent="0.25">
      <c r="F479" s="318"/>
    </row>
    <row r="480" spans="6:6" x14ac:dyDescent="0.25">
      <c r="F480" s="318"/>
    </row>
    <row r="481" spans="6:6" x14ac:dyDescent="0.25">
      <c r="F481" s="318"/>
    </row>
    <row r="482" spans="6:6" x14ac:dyDescent="0.25">
      <c r="F482" s="318"/>
    </row>
    <row r="483" spans="6:6" x14ac:dyDescent="0.25">
      <c r="F483" s="318"/>
    </row>
    <row r="484" spans="6:6" x14ac:dyDescent="0.25">
      <c r="F484" s="318"/>
    </row>
    <row r="485" spans="6:6" x14ac:dyDescent="0.25">
      <c r="F485" s="318"/>
    </row>
    <row r="486" spans="6:6" x14ac:dyDescent="0.25">
      <c r="F486" s="318"/>
    </row>
    <row r="487" spans="6:6" x14ac:dyDescent="0.25">
      <c r="F487" s="318"/>
    </row>
    <row r="488" spans="6:6" x14ac:dyDescent="0.25">
      <c r="F488" s="318"/>
    </row>
    <row r="489" spans="6:6" x14ac:dyDescent="0.25">
      <c r="F489" s="318"/>
    </row>
    <row r="490" spans="6:6" x14ac:dyDescent="0.25">
      <c r="F490" s="318"/>
    </row>
    <row r="491" spans="6:6" x14ac:dyDescent="0.25">
      <c r="F491" s="318"/>
    </row>
    <row r="492" spans="6:6" x14ac:dyDescent="0.25">
      <c r="F492" s="318"/>
    </row>
    <row r="493" spans="6:6" x14ac:dyDescent="0.25">
      <c r="F493" s="318"/>
    </row>
    <row r="494" spans="6:6" x14ac:dyDescent="0.25">
      <c r="F494" s="318"/>
    </row>
    <row r="495" spans="6:6" x14ac:dyDescent="0.25">
      <c r="F495" s="318"/>
    </row>
    <row r="496" spans="6:6" x14ac:dyDescent="0.25">
      <c r="F496" s="318"/>
    </row>
    <row r="497" spans="6:6" x14ac:dyDescent="0.25">
      <c r="F497" s="318"/>
    </row>
    <row r="498" spans="6:6" x14ac:dyDescent="0.25">
      <c r="F498" s="318"/>
    </row>
    <row r="499" spans="6:6" x14ac:dyDescent="0.25">
      <c r="F499" s="318"/>
    </row>
    <row r="500" spans="6:6" x14ac:dyDescent="0.25">
      <c r="F500" s="318"/>
    </row>
    <row r="501" spans="6:6" x14ac:dyDescent="0.25">
      <c r="F501" s="318"/>
    </row>
    <row r="502" spans="6:6" x14ac:dyDescent="0.25">
      <c r="F502" s="318"/>
    </row>
    <row r="503" spans="6:6" x14ac:dyDescent="0.25">
      <c r="F503" s="318"/>
    </row>
    <row r="504" spans="6:6" x14ac:dyDescent="0.25">
      <c r="F504" s="318"/>
    </row>
    <row r="505" spans="6:6" x14ac:dyDescent="0.25">
      <c r="F505" s="318"/>
    </row>
    <row r="506" spans="6:6" x14ac:dyDescent="0.25">
      <c r="F506" s="318"/>
    </row>
    <row r="507" spans="6:6" x14ac:dyDescent="0.25">
      <c r="F507" s="318"/>
    </row>
    <row r="508" spans="6:6" x14ac:dyDescent="0.25">
      <c r="F508" s="318"/>
    </row>
    <row r="509" spans="6:6" x14ac:dyDescent="0.25">
      <c r="F509" s="318"/>
    </row>
    <row r="510" spans="6:6" x14ac:dyDescent="0.25">
      <c r="F510" s="318"/>
    </row>
    <row r="511" spans="6:6" x14ac:dyDescent="0.25">
      <c r="F511" s="318"/>
    </row>
    <row r="512" spans="6:6" x14ac:dyDescent="0.25">
      <c r="F512" s="318"/>
    </row>
    <row r="513" spans="6:6" x14ac:dyDescent="0.25">
      <c r="F513" s="318"/>
    </row>
    <row r="514" spans="6:6" x14ac:dyDescent="0.25">
      <c r="F514" s="318"/>
    </row>
    <row r="515" spans="6:6" x14ac:dyDescent="0.25">
      <c r="F515" s="318"/>
    </row>
    <row r="516" spans="6:6" x14ac:dyDescent="0.25">
      <c r="F516" s="318"/>
    </row>
    <row r="517" spans="6:6" x14ac:dyDescent="0.25">
      <c r="F517" s="318"/>
    </row>
    <row r="518" spans="6:6" x14ac:dyDescent="0.25">
      <c r="F518" s="318"/>
    </row>
    <row r="519" spans="6:6" x14ac:dyDescent="0.25">
      <c r="F519" s="318"/>
    </row>
    <row r="520" spans="6:6" x14ac:dyDescent="0.25">
      <c r="F520" s="318"/>
    </row>
    <row r="521" spans="6:6" x14ac:dyDescent="0.25">
      <c r="F521" s="318"/>
    </row>
    <row r="522" spans="6:6" x14ac:dyDescent="0.25">
      <c r="F522" s="318"/>
    </row>
    <row r="523" spans="6:6" x14ac:dyDescent="0.25">
      <c r="F523" s="318"/>
    </row>
    <row r="524" spans="6:6" x14ac:dyDescent="0.25">
      <c r="F524" s="318"/>
    </row>
    <row r="525" spans="6:6" x14ac:dyDescent="0.25">
      <c r="F525" s="318"/>
    </row>
    <row r="526" spans="6:6" x14ac:dyDescent="0.25">
      <c r="F526" s="318"/>
    </row>
    <row r="527" spans="6:6" x14ac:dyDescent="0.25">
      <c r="F527" s="318"/>
    </row>
    <row r="528" spans="6:6" x14ac:dyDescent="0.25">
      <c r="F528" s="318"/>
    </row>
    <row r="529" spans="6:6" x14ac:dyDescent="0.25">
      <c r="F529" s="318"/>
    </row>
    <row r="530" spans="6:6" x14ac:dyDescent="0.25">
      <c r="F530" s="318"/>
    </row>
    <row r="531" spans="6:6" x14ac:dyDescent="0.25">
      <c r="F531" s="318"/>
    </row>
    <row r="532" spans="6:6" x14ac:dyDescent="0.25">
      <c r="F532" s="318"/>
    </row>
    <row r="533" spans="6:6" x14ac:dyDescent="0.25">
      <c r="F533" s="318"/>
    </row>
    <row r="534" spans="6:6" x14ac:dyDescent="0.25">
      <c r="F534" s="318"/>
    </row>
    <row r="535" spans="6:6" x14ac:dyDescent="0.25">
      <c r="F535" s="318"/>
    </row>
    <row r="536" spans="6:6" x14ac:dyDescent="0.25">
      <c r="F536" s="318"/>
    </row>
    <row r="537" spans="6:6" x14ac:dyDescent="0.25">
      <c r="F537" s="318"/>
    </row>
    <row r="538" spans="6:6" x14ac:dyDescent="0.25">
      <c r="F538" s="318"/>
    </row>
    <row r="539" spans="6:6" x14ac:dyDescent="0.25">
      <c r="F539" s="318"/>
    </row>
    <row r="540" spans="6:6" x14ac:dyDescent="0.25">
      <c r="F540" s="318"/>
    </row>
    <row r="541" spans="6:6" x14ac:dyDescent="0.25">
      <c r="F541" s="318"/>
    </row>
    <row r="542" spans="6:6" x14ac:dyDescent="0.25">
      <c r="F542" s="318"/>
    </row>
    <row r="543" spans="6:6" x14ac:dyDescent="0.25">
      <c r="F543" s="318"/>
    </row>
    <row r="544" spans="6:6" x14ac:dyDescent="0.25">
      <c r="F544" s="318"/>
    </row>
    <row r="545" spans="6:6" x14ac:dyDescent="0.25">
      <c r="F545" s="318"/>
    </row>
    <row r="546" spans="6:6" x14ac:dyDescent="0.25">
      <c r="F546" s="318"/>
    </row>
    <row r="547" spans="6:6" x14ac:dyDescent="0.25">
      <c r="F547" s="318"/>
    </row>
    <row r="548" spans="6:6" x14ac:dyDescent="0.25">
      <c r="F548" s="318"/>
    </row>
    <row r="549" spans="6:6" x14ac:dyDescent="0.25">
      <c r="F549" s="318"/>
    </row>
    <row r="550" spans="6:6" x14ac:dyDescent="0.25">
      <c r="F550" s="318"/>
    </row>
    <row r="551" spans="6:6" x14ac:dyDescent="0.25">
      <c r="F551" s="318"/>
    </row>
    <row r="552" spans="6:6" x14ac:dyDescent="0.25">
      <c r="F552" s="318"/>
    </row>
    <row r="553" spans="6:6" x14ac:dyDescent="0.25">
      <c r="F553" s="318"/>
    </row>
    <row r="554" spans="6:6" x14ac:dyDescent="0.25">
      <c r="F554" s="318"/>
    </row>
    <row r="555" spans="6:6" x14ac:dyDescent="0.25">
      <c r="F555" s="318"/>
    </row>
    <row r="556" spans="6:6" x14ac:dyDescent="0.25">
      <c r="F556" s="318"/>
    </row>
    <row r="557" spans="6:6" x14ac:dyDescent="0.25">
      <c r="F557" s="318"/>
    </row>
    <row r="558" spans="6:6" x14ac:dyDescent="0.25">
      <c r="F558" s="318"/>
    </row>
    <row r="559" spans="6:6" x14ac:dyDescent="0.25">
      <c r="F559" s="318"/>
    </row>
    <row r="560" spans="6:6" x14ac:dyDescent="0.25">
      <c r="F560" s="318"/>
    </row>
    <row r="561" spans="6:6" x14ac:dyDescent="0.25">
      <c r="F561" s="318"/>
    </row>
    <row r="562" spans="6:6" x14ac:dyDescent="0.25">
      <c r="F562" s="318"/>
    </row>
    <row r="563" spans="6:6" x14ac:dyDescent="0.25">
      <c r="F563" s="318"/>
    </row>
    <row r="564" spans="6:6" x14ac:dyDescent="0.25">
      <c r="F564" s="318"/>
    </row>
    <row r="565" spans="6:6" x14ac:dyDescent="0.25">
      <c r="F565" s="318"/>
    </row>
    <row r="566" spans="6:6" x14ac:dyDescent="0.25">
      <c r="F566" s="318"/>
    </row>
    <row r="567" spans="6:6" x14ac:dyDescent="0.25">
      <c r="F567" s="318"/>
    </row>
    <row r="568" spans="6:6" x14ac:dyDescent="0.25">
      <c r="F568" s="318"/>
    </row>
    <row r="569" spans="6:6" x14ac:dyDescent="0.25">
      <c r="F569" s="318"/>
    </row>
    <row r="570" spans="6:6" x14ac:dyDescent="0.25">
      <c r="F570" s="318"/>
    </row>
    <row r="571" spans="6:6" x14ac:dyDescent="0.25">
      <c r="F571" s="318"/>
    </row>
    <row r="572" spans="6:6" x14ac:dyDescent="0.25">
      <c r="F572" s="318"/>
    </row>
    <row r="573" spans="6:6" x14ac:dyDescent="0.25">
      <c r="F573" s="318"/>
    </row>
    <row r="574" spans="6:6" x14ac:dyDescent="0.25">
      <c r="F574" s="318"/>
    </row>
    <row r="575" spans="6:6" x14ac:dyDescent="0.25">
      <c r="F575" s="318"/>
    </row>
    <row r="576" spans="6:6" x14ac:dyDescent="0.25">
      <c r="F576" s="318"/>
    </row>
    <row r="577" spans="6:6" x14ac:dyDescent="0.25">
      <c r="F577" s="318"/>
    </row>
    <row r="578" spans="6:6" x14ac:dyDescent="0.25">
      <c r="F578" s="318"/>
    </row>
    <row r="579" spans="6:6" x14ac:dyDescent="0.25">
      <c r="F579" s="318"/>
    </row>
    <row r="580" spans="6:6" x14ac:dyDescent="0.25">
      <c r="F580" s="318"/>
    </row>
    <row r="581" spans="6:6" x14ac:dyDescent="0.25">
      <c r="F581" s="318"/>
    </row>
    <row r="582" spans="6:6" x14ac:dyDescent="0.25">
      <c r="F582" s="318"/>
    </row>
    <row r="583" spans="6:6" x14ac:dyDescent="0.25">
      <c r="F583" s="318"/>
    </row>
    <row r="584" spans="6:6" x14ac:dyDescent="0.25">
      <c r="F584" s="318"/>
    </row>
    <row r="585" spans="6:6" x14ac:dyDescent="0.25">
      <c r="F585" s="318"/>
    </row>
    <row r="586" spans="6:6" x14ac:dyDescent="0.25">
      <c r="F586" s="318"/>
    </row>
    <row r="587" spans="6:6" x14ac:dyDescent="0.25">
      <c r="F587" s="318"/>
    </row>
    <row r="588" spans="6:6" x14ac:dyDescent="0.25">
      <c r="F588" s="318"/>
    </row>
    <row r="589" spans="6:6" x14ac:dyDescent="0.25">
      <c r="F589" s="318"/>
    </row>
    <row r="590" spans="6:6" x14ac:dyDescent="0.25">
      <c r="F590" s="318"/>
    </row>
    <row r="591" spans="6:6" x14ac:dyDescent="0.25">
      <c r="F591" s="318"/>
    </row>
    <row r="592" spans="6:6" x14ac:dyDescent="0.25">
      <c r="F592" s="318"/>
    </row>
    <row r="593" spans="6:6" x14ac:dyDescent="0.25">
      <c r="F593" s="318"/>
    </row>
    <row r="594" spans="6:6" x14ac:dyDescent="0.25">
      <c r="F594" s="318"/>
    </row>
    <row r="595" spans="6:6" x14ac:dyDescent="0.25">
      <c r="F595" s="318"/>
    </row>
    <row r="596" spans="6:6" x14ac:dyDescent="0.25">
      <c r="F596" s="318"/>
    </row>
    <row r="597" spans="6:6" x14ac:dyDescent="0.25">
      <c r="F597" s="318"/>
    </row>
    <row r="598" spans="6:6" x14ac:dyDescent="0.25">
      <c r="F598" s="318"/>
    </row>
    <row r="599" spans="6:6" x14ac:dyDescent="0.25">
      <c r="F599" s="318"/>
    </row>
    <row r="600" spans="6:6" x14ac:dyDescent="0.25">
      <c r="F600" s="318"/>
    </row>
    <row r="601" spans="6:6" x14ac:dyDescent="0.25">
      <c r="F601" s="318"/>
    </row>
    <row r="602" spans="6:6" x14ac:dyDescent="0.25">
      <c r="F602" s="318"/>
    </row>
    <row r="603" spans="6:6" x14ac:dyDescent="0.25">
      <c r="F603" s="318"/>
    </row>
    <row r="604" spans="6:6" x14ac:dyDescent="0.25">
      <c r="F604" s="318"/>
    </row>
    <row r="605" spans="6:6" x14ac:dyDescent="0.25">
      <c r="F605" s="318"/>
    </row>
    <row r="606" spans="6:6" x14ac:dyDescent="0.25">
      <c r="F606" s="318"/>
    </row>
    <row r="607" spans="6:6" x14ac:dyDescent="0.25">
      <c r="F607" s="318"/>
    </row>
    <row r="608" spans="6:6" x14ac:dyDescent="0.25">
      <c r="F608" s="318"/>
    </row>
    <row r="609" spans="6:6" x14ac:dyDescent="0.25">
      <c r="F609" s="318"/>
    </row>
    <row r="610" spans="6:6" x14ac:dyDescent="0.25">
      <c r="F610" s="318"/>
    </row>
    <row r="611" spans="6:6" x14ac:dyDescent="0.25">
      <c r="F611" s="318"/>
    </row>
    <row r="612" spans="6:6" x14ac:dyDescent="0.25">
      <c r="F612" s="318"/>
    </row>
    <row r="613" spans="6:6" x14ac:dyDescent="0.25">
      <c r="F613" s="318"/>
    </row>
    <row r="614" spans="6:6" x14ac:dyDescent="0.25">
      <c r="F614" s="318"/>
    </row>
    <row r="615" spans="6:6" x14ac:dyDescent="0.25">
      <c r="F615" s="318"/>
    </row>
    <row r="616" spans="6:6" x14ac:dyDescent="0.25">
      <c r="F616" s="318"/>
    </row>
    <row r="617" spans="6:6" x14ac:dyDescent="0.25">
      <c r="F617" s="318"/>
    </row>
    <row r="618" spans="6:6" x14ac:dyDescent="0.25">
      <c r="F618" s="318"/>
    </row>
    <row r="619" spans="6:6" x14ac:dyDescent="0.25">
      <c r="F619" s="318"/>
    </row>
    <row r="620" spans="6:6" x14ac:dyDescent="0.25">
      <c r="F620" s="318"/>
    </row>
    <row r="621" spans="6:6" x14ac:dyDescent="0.25">
      <c r="F621" s="318"/>
    </row>
    <row r="622" spans="6:6" x14ac:dyDescent="0.25">
      <c r="F622" s="318"/>
    </row>
    <row r="623" spans="6:6" x14ac:dyDescent="0.25">
      <c r="F623" s="318"/>
    </row>
    <row r="624" spans="6:6" x14ac:dyDescent="0.25">
      <c r="F624" s="318"/>
    </row>
    <row r="625" spans="6:6" x14ac:dyDescent="0.25">
      <c r="F625" s="318"/>
    </row>
    <row r="626" spans="6:6" x14ac:dyDescent="0.25">
      <c r="F626" s="318"/>
    </row>
    <row r="627" spans="6:6" x14ac:dyDescent="0.25">
      <c r="F627" s="318"/>
    </row>
    <row r="628" spans="6:6" x14ac:dyDescent="0.25">
      <c r="F628" s="318"/>
    </row>
    <row r="629" spans="6:6" x14ac:dyDescent="0.25">
      <c r="F629" s="318"/>
    </row>
    <row r="630" spans="6:6" x14ac:dyDescent="0.25">
      <c r="F630" s="318"/>
    </row>
    <row r="631" spans="6:6" x14ac:dyDescent="0.25">
      <c r="F631" s="318"/>
    </row>
    <row r="632" spans="6:6" x14ac:dyDescent="0.25">
      <c r="F632" s="318"/>
    </row>
    <row r="633" spans="6:6" x14ac:dyDescent="0.25">
      <c r="F633" s="318"/>
    </row>
    <row r="634" spans="6:6" x14ac:dyDescent="0.25">
      <c r="F634" s="318"/>
    </row>
    <row r="635" spans="6:6" x14ac:dyDescent="0.25">
      <c r="F635" s="318"/>
    </row>
    <row r="636" spans="6:6" x14ac:dyDescent="0.25">
      <c r="F636" s="318"/>
    </row>
    <row r="637" spans="6:6" x14ac:dyDescent="0.25">
      <c r="F637" s="318"/>
    </row>
    <row r="638" spans="6:6" x14ac:dyDescent="0.25">
      <c r="F638" s="318"/>
    </row>
    <row r="639" spans="6:6" x14ac:dyDescent="0.25">
      <c r="F639" s="318"/>
    </row>
    <row r="640" spans="6:6" x14ac:dyDescent="0.25">
      <c r="F640" s="318"/>
    </row>
    <row r="641" spans="6:6" x14ac:dyDescent="0.25">
      <c r="F641" s="318"/>
    </row>
    <row r="642" spans="6:6" x14ac:dyDescent="0.25">
      <c r="F642" s="318"/>
    </row>
    <row r="643" spans="6:6" x14ac:dyDescent="0.25">
      <c r="F643" s="318"/>
    </row>
    <row r="644" spans="6:6" x14ac:dyDescent="0.25">
      <c r="F644" s="318"/>
    </row>
    <row r="645" spans="6:6" x14ac:dyDescent="0.25">
      <c r="F645" s="318"/>
    </row>
    <row r="646" spans="6:6" x14ac:dyDescent="0.25">
      <c r="F646" s="318"/>
    </row>
    <row r="647" spans="6:6" x14ac:dyDescent="0.25">
      <c r="F647" s="318"/>
    </row>
    <row r="648" spans="6:6" x14ac:dyDescent="0.25">
      <c r="F648" s="318"/>
    </row>
    <row r="649" spans="6:6" x14ac:dyDescent="0.25">
      <c r="F649" s="318"/>
    </row>
    <row r="650" spans="6:6" x14ac:dyDescent="0.25">
      <c r="F650" s="318"/>
    </row>
    <row r="651" spans="6:6" x14ac:dyDescent="0.25">
      <c r="F651" s="318"/>
    </row>
    <row r="652" spans="6:6" x14ac:dyDescent="0.25">
      <c r="F652" s="318"/>
    </row>
    <row r="653" spans="6:6" x14ac:dyDescent="0.25">
      <c r="F653" s="318"/>
    </row>
    <row r="654" spans="6:6" x14ac:dyDescent="0.25">
      <c r="F654" s="318"/>
    </row>
    <row r="655" spans="6:6" x14ac:dyDescent="0.25">
      <c r="F655" s="318"/>
    </row>
    <row r="656" spans="6:6" x14ac:dyDescent="0.25">
      <c r="F656" s="318"/>
    </row>
    <row r="657" spans="6:6" x14ac:dyDescent="0.25">
      <c r="F657" s="318"/>
    </row>
    <row r="658" spans="6:6" x14ac:dyDescent="0.25">
      <c r="F658" s="318"/>
    </row>
    <row r="659" spans="6:6" x14ac:dyDescent="0.25">
      <c r="F659" s="318"/>
    </row>
    <row r="660" spans="6:6" x14ac:dyDescent="0.25">
      <c r="F660" s="318"/>
    </row>
    <row r="661" spans="6:6" x14ac:dyDescent="0.25">
      <c r="F661" s="318"/>
    </row>
    <row r="662" spans="6:6" x14ac:dyDescent="0.25">
      <c r="F662" s="318"/>
    </row>
    <row r="663" spans="6:6" x14ac:dyDescent="0.25">
      <c r="F663" s="318"/>
    </row>
    <row r="664" spans="6:6" x14ac:dyDescent="0.25">
      <c r="F664" s="318"/>
    </row>
    <row r="665" spans="6:6" x14ac:dyDescent="0.25">
      <c r="F665" s="318"/>
    </row>
    <row r="666" spans="6:6" x14ac:dyDescent="0.25">
      <c r="F666" s="318"/>
    </row>
    <row r="667" spans="6:6" x14ac:dyDescent="0.25">
      <c r="F667" s="318"/>
    </row>
    <row r="668" spans="6:6" x14ac:dyDescent="0.25">
      <c r="F668" s="318"/>
    </row>
    <row r="669" spans="6:6" x14ac:dyDescent="0.25">
      <c r="F669" s="318"/>
    </row>
    <row r="670" spans="6:6" x14ac:dyDescent="0.25">
      <c r="F670" s="318"/>
    </row>
    <row r="671" spans="6:6" x14ac:dyDescent="0.25">
      <c r="F671" s="318"/>
    </row>
    <row r="672" spans="6:6" x14ac:dyDescent="0.25">
      <c r="F672" s="318"/>
    </row>
    <row r="673" spans="6:6" x14ac:dyDescent="0.25">
      <c r="F673" s="318"/>
    </row>
    <row r="674" spans="6:6" x14ac:dyDescent="0.25">
      <c r="F674" s="318"/>
    </row>
    <row r="675" spans="6:6" x14ac:dyDescent="0.25">
      <c r="F675" s="318"/>
    </row>
    <row r="676" spans="6:6" x14ac:dyDescent="0.25">
      <c r="F676" s="318"/>
    </row>
    <row r="677" spans="6:6" x14ac:dyDescent="0.25">
      <c r="F677" s="318"/>
    </row>
    <row r="678" spans="6:6" x14ac:dyDescent="0.25">
      <c r="F678" s="318"/>
    </row>
    <row r="679" spans="6:6" x14ac:dyDescent="0.25">
      <c r="F679" s="318"/>
    </row>
    <row r="680" spans="6:6" x14ac:dyDescent="0.25">
      <c r="F680" s="318"/>
    </row>
    <row r="681" spans="6:6" x14ac:dyDescent="0.25">
      <c r="F681" s="318"/>
    </row>
    <row r="682" spans="6:6" x14ac:dyDescent="0.25">
      <c r="F682" s="318"/>
    </row>
    <row r="683" spans="6:6" x14ac:dyDescent="0.25">
      <c r="F683" s="318"/>
    </row>
    <row r="684" spans="6:6" x14ac:dyDescent="0.25">
      <c r="F684" s="318"/>
    </row>
    <row r="685" spans="6:6" x14ac:dyDescent="0.25">
      <c r="F685" s="318"/>
    </row>
    <row r="686" spans="6:6" x14ac:dyDescent="0.25">
      <c r="F686" s="318"/>
    </row>
    <row r="687" spans="6:6" x14ac:dyDescent="0.25">
      <c r="F687" s="318"/>
    </row>
    <row r="688" spans="6:6" x14ac:dyDescent="0.25">
      <c r="F688" s="318"/>
    </row>
    <row r="689" spans="6:6" x14ac:dyDescent="0.25">
      <c r="F689" s="318"/>
    </row>
    <row r="690" spans="6:6" x14ac:dyDescent="0.25">
      <c r="F690" s="318"/>
    </row>
    <row r="691" spans="6:6" x14ac:dyDescent="0.25">
      <c r="F691" s="318"/>
    </row>
    <row r="692" spans="6:6" x14ac:dyDescent="0.25">
      <c r="F692" s="318"/>
    </row>
    <row r="693" spans="6:6" x14ac:dyDescent="0.25">
      <c r="F693" s="318"/>
    </row>
    <row r="694" spans="6:6" x14ac:dyDescent="0.25">
      <c r="F694" s="318"/>
    </row>
    <row r="695" spans="6:6" x14ac:dyDescent="0.25">
      <c r="F695" s="318"/>
    </row>
    <row r="696" spans="6:6" x14ac:dyDescent="0.25">
      <c r="F696" s="318"/>
    </row>
    <row r="697" spans="6:6" x14ac:dyDescent="0.25">
      <c r="F697" s="318"/>
    </row>
    <row r="698" spans="6:6" x14ac:dyDescent="0.25">
      <c r="F698" s="318"/>
    </row>
    <row r="699" spans="6:6" x14ac:dyDescent="0.25">
      <c r="F699" s="318"/>
    </row>
    <row r="700" spans="6:6" x14ac:dyDescent="0.25">
      <c r="F700" s="318"/>
    </row>
    <row r="701" spans="6:6" x14ac:dyDescent="0.25">
      <c r="F701" s="318"/>
    </row>
    <row r="702" spans="6:6" x14ac:dyDescent="0.25">
      <c r="F702" s="318"/>
    </row>
    <row r="703" spans="6:6" x14ac:dyDescent="0.25">
      <c r="F703" s="318"/>
    </row>
    <row r="704" spans="6:6" x14ac:dyDescent="0.25">
      <c r="F704" s="318"/>
    </row>
    <row r="705" spans="6:6" x14ac:dyDescent="0.25">
      <c r="F705" s="318"/>
    </row>
    <row r="706" spans="6:6" x14ac:dyDescent="0.25">
      <c r="F706" s="318"/>
    </row>
    <row r="707" spans="6:6" x14ac:dyDescent="0.25">
      <c r="F707" s="318"/>
    </row>
    <row r="708" spans="6:6" x14ac:dyDescent="0.25">
      <c r="F708" s="318"/>
    </row>
    <row r="709" spans="6:6" x14ac:dyDescent="0.25">
      <c r="F709" s="318"/>
    </row>
    <row r="710" spans="6:6" x14ac:dyDescent="0.25">
      <c r="F710" s="318"/>
    </row>
    <row r="711" spans="6:6" x14ac:dyDescent="0.25">
      <c r="F711" s="318"/>
    </row>
    <row r="712" spans="6:6" x14ac:dyDescent="0.25">
      <c r="F712" s="318"/>
    </row>
    <row r="713" spans="6:6" x14ac:dyDescent="0.25">
      <c r="F713" s="318"/>
    </row>
    <row r="714" spans="6:6" x14ac:dyDescent="0.25">
      <c r="F714" s="318"/>
    </row>
    <row r="715" spans="6:6" x14ac:dyDescent="0.25">
      <c r="F715" s="318"/>
    </row>
    <row r="716" spans="6:6" x14ac:dyDescent="0.25">
      <c r="F716" s="318"/>
    </row>
    <row r="717" spans="6:6" x14ac:dyDescent="0.25">
      <c r="F717" s="318"/>
    </row>
    <row r="718" spans="6:6" x14ac:dyDescent="0.25">
      <c r="F718" s="318"/>
    </row>
    <row r="719" spans="6:6" x14ac:dyDescent="0.25">
      <c r="F719" s="318"/>
    </row>
    <row r="720" spans="6:6" x14ac:dyDescent="0.25">
      <c r="F720" s="318"/>
    </row>
    <row r="721" spans="6:6" x14ac:dyDescent="0.25">
      <c r="F721" s="318"/>
    </row>
    <row r="722" spans="6:6" x14ac:dyDescent="0.25">
      <c r="F722" s="318"/>
    </row>
    <row r="723" spans="6:6" x14ac:dyDescent="0.25">
      <c r="F723" s="318"/>
    </row>
    <row r="724" spans="6:6" x14ac:dyDescent="0.25">
      <c r="F724" s="318"/>
    </row>
    <row r="725" spans="6:6" x14ac:dyDescent="0.25">
      <c r="F725" s="318"/>
    </row>
    <row r="726" spans="6:6" x14ac:dyDescent="0.25">
      <c r="F726" s="318"/>
    </row>
    <row r="727" spans="6:6" x14ac:dyDescent="0.25">
      <c r="F727" s="318"/>
    </row>
    <row r="728" spans="6:6" x14ac:dyDescent="0.25">
      <c r="F728" s="318"/>
    </row>
    <row r="729" spans="6:6" x14ac:dyDescent="0.25">
      <c r="F729" s="318"/>
    </row>
    <row r="730" spans="6:6" x14ac:dyDescent="0.25">
      <c r="F730" s="318"/>
    </row>
    <row r="731" spans="6:6" x14ac:dyDescent="0.25">
      <c r="F731" s="318"/>
    </row>
    <row r="732" spans="6:6" x14ac:dyDescent="0.25">
      <c r="F732" s="318"/>
    </row>
    <row r="733" spans="6:6" x14ac:dyDescent="0.25">
      <c r="F733" s="318"/>
    </row>
    <row r="734" spans="6:6" x14ac:dyDescent="0.25">
      <c r="F734" s="318"/>
    </row>
    <row r="735" spans="6:6" x14ac:dyDescent="0.25">
      <c r="F735" s="318"/>
    </row>
    <row r="736" spans="6:6" x14ac:dyDescent="0.25">
      <c r="F736" s="318"/>
    </row>
    <row r="737" spans="6:6" x14ac:dyDescent="0.25">
      <c r="F737" s="318"/>
    </row>
    <row r="738" spans="6:6" x14ac:dyDescent="0.25">
      <c r="F738" s="318"/>
    </row>
    <row r="739" spans="6:6" x14ac:dyDescent="0.25">
      <c r="F739" s="318"/>
    </row>
    <row r="740" spans="6:6" x14ac:dyDescent="0.25">
      <c r="F740" s="318"/>
    </row>
    <row r="741" spans="6:6" x14ac:dyDescent="0.25">
      <c r="F741" s="318"/>
    </row>
    <row r="742" spans="6:6" x14ac:dyDescent="0.25">
      <c r="F742" s="318"/>
    </row>
    <row r="743" spans="6:6" x14ac:dyDescent="0.25">
      <c r="F743" s="318"/>
    </row>
    <row r="744" spans="6:6" x14ac:dyDescent="0.25">
      <c r="F744" s="318"/>
    </row>
    <row r="745" spans="6:6" x14ac:dyDescent="0.25">
      <c r="F745" s="318"/>
    </row>
    <row r="746" spans="6:6" x14ac:dyDescent="0.25">
      <c r="F746" s="318"/>
    </row>
    <row r="747" spans="6:6" x14ac:dyDescent="0.25">
      <c r="F747" s="318"/>
    </row>
    <row r="748" spans="6:6" x14ac:dyDescent="0.25">
      <c r="F748" s="318"/>
    </row>
    <row r="749" spans="6:6" x14ac:dyDescent="0.25">
      <c r="F749" s="318"/>
    </row>
    <row r="750" spans="6:6" x14ac:dyDescent="0.25">
      <c r="F750" s="318"/>
    </row>
    <row r="751" spans="6:6" x14ac:dyDescent="0.25">
      <c r="F751" s="318"/>
    </row>
    <row r="752" spans="6:6" x14ac:dyDescent="0.25">
      <c r="F752" s="318"/>
    </row>
    <row r="753" spans="6:6" x14ac:dyDescent="0.25">
      <c r="F753" s="318"/>
    </row>
    <row r="754" spans="6:6" x14ac:dyDescent="0.25">
      <c r="F754" s="318"/>
    </row>
    <row r="755" spans="6:6" x14ac:dyDescent="0.25">
      <c r="F755" s="318"/>
    </row>
    <row r="756" spans="6:6" x14ac:dyDescent="0.25">
      <c r="F756" s="318"/>
    </row>
    <row r="757" spans="6:6" x14ac:dyDescent="0.25">
      <c r="F757" s="318"/>
    </row>
    <row r="758" spans="6:6" x14ac:dyDescent="0.25">
      <c r="F758" s="318"/>
    </row>
    <row r="759" spans="6:6" x14ac:dyDescent="0.25">
      <c r="F759" s="318"/>
    </row>
    <row r="760" spans="6:6" x14ac:dyDescent="0.25">
      <c r="F760" s="318"/>
    </row>
    <row r="761" spans="6:6" x14ac:dyDescent="0.25">
      <c r="F761" s="318"/>
    </row>
    <row r="762" spans="6:6" x14ac:dyDescent="0.25">
      <c r="F762" s="318"/>
    </row>
    <row r="763" spans="6:6" x14ac:dyDescent="0.25">
      <c r="F763" s="318"/>
    </row>
    <row r="764" spans="6:6" x14ac:dyDescent="0.25">
      <c r="F764" s="318"/>
    </row>
    <row r="765" spans="6:6" x14ac:dyDescent="0.25">
      <c r="F765" s="318"/>
    </row>
    <row r="766" spans="6:6" x14ac:dyDescent="0.25">
      <c r="F766" s="318"/>
    </row>
    <row r="767" spans="6:6" x14ac:dyDescent="0.25">
      <c r="F767" s="318"/>
    </row>
    <row r="768" spans="6:6" x14ac:dyDescent="0.25">
      <c r="F768" s="318"/>
    </row>
    <row r="769" spans="6:6" x14ac:dyDescent="0.25">
      <c r="F769" s="318"/>
    </row>
    <row r="770" spans="6:6" x14ac:dyDescent="0.25">
      <c r="F770" s="318"/>
    </row>
    <row r="771" spans="6:6" x14ac:dyDescent="0.25">
      <c r="F771" s="318"/>
    </row>
    <row r="772" spans="6:6" x14ac:dyDescent="0.25">
      <c r="F772" s="318"/>
    </row>
    <row r="773" spans="6:6" x14ac:dyDescent="0.25">
      <c r="F773" s="318"/>
    </row>
    <row r="774" spans="6:6" x14ac:dyDescent="0.25">
      <c r="F774" s="318"/>
    </row>
    <row r="775" spans="6:6" x14ac:dyDescent="0.25">
      <c r="F775" s="318"/>
    </row>
    <row r="776" spans="6:6" x14ac:dyDescent="0.25">
      <c r="F776" s="318"/>
    </row>
    <row r="777" spans="6:6" x14ac:dyDescent="0.25">
      <c r="F777" s="318"/>
    </row>
    <row r="778" spans="6:6" x14ac:dyDescent="0.25">
      <c r="F778" s="318"/>
    </row>
    <row r="779" spans="6:6" x14ac:dyDescent="0.25">
      <c r="F779" s="318"/>
    </row>
    <row r="780" spans="6:6" x14ac:dyDescent="0.25">
      <c r="F780" s="318"/>
    </row>
    <row r="781" spans="6:6" x14ac:dyDescent="0.25">
      <c r="F781" s="318"/>
    </row>
    <row r="782" spans="6:6" x14ac:dyDescent="0.25">
      <c r="F782" s="318"/>
    </row>
    <row r="783" spans="6:6" x14ac:dyDescent="0.25">
      <c r="F783" s="318"/>
    </row>
    <row r="784" spans="6:6" x14ac:dyDescent="0.25">
      <c r="F784" s="318"/>
    </row>
    <row r="785" spans="6:6" x14ac:dyDescent="0.25">
      <c r="F785" s="318"/>
    </row>
    <row r="786" spans="6:6" x14ac:dyDescent="0.25">
      <c r="F786" s="318"/>
    </row>
    <row r="787" spans="6:6" x14ac:dyDescent="0.25">
      <c r="F787" s="318"/>
    </row>
    <row r="788" spans="6:6" x14ac:dyDescent="0.25">
      <c r="F788" s="318"/>
    </row>
    <row r="789" spans="6:6" x14ac:dyDescent="0.25">
      <c r="F789" s="318"/>
    </row>
    <row r="790" spans="6:6" x14ac:dyDescent="0.25">
      <c r="F790" s="318"/>
    </row>
    <row r="791" spans="6:6" x14ac:dyDescent="0.25">
      <c r="F791" s="318"/>
    </row>
    <row r="792" spans="6:6" x14ac:dyDescent="0.25">
      <c r="F792" s="318"/>
    </row>
    <row r="793" spans="6:6" x14ac:dyDescent="0.25">
      <c r="F793" s="318"/>
    </row>
    <row r="794" spans="6:6" x14ac:dyDescent="0.25">
      <c r="F794" s="318"/>
    </row>
    <row r="795" spans="6:6" x14ac:dyDescent="0.25">
      <c r="F795" s="318"/>
    </row>
    <row r="796" spans="6:6" x14ac:dyDescent="0.25">
      <c r="F796" s="318"/>
    </row>
    <row r="797" spans="6:6" x14ac:dyDescent="0.25">
      <c r="F797" s="318"/>
    </row>
    <row r="798" spans="6:6" x14ac:dyDescent="0.25">
      <c r="F798" s="318"/>
    </row>
    <row r="799" spans="6:6" x14ac:dyDescent="0.25">
      <c r="F799" s="318"/>
    </row>
    <row r="800" spans="6:6" x14ac:dyDescent="0.25">
      <c r="F800" s="318"/>
    </row>
    <row r="801" spans="6:6" x14ac:dyDescent="0.25">
      <c r="F801" s="318"/>
    </row>
    <row r="802" spans="6:6" x14ac:dyDescent="0.25">
      <c r="F802" s="318"/>
    </row>
    <row r="803" spans="6:6" x14ac:dyDescent="0.25">
      <c r="F803" s="318"/>
    </row>
    <row r="804" spans="6:6" x14ac:dyDescent="0.25">
      <c r="F804" s="318"/>
    </row>
    <row r="805" spans="6:6" x14ac:dyDescent="0.25">
      <c r="F805" s="318"/>
    </row>
    <row r="806" spans="6:6" x14ac:dyDescent="0.25">
      <c r="F806" s="318"/>
    </row>
    <row r="807" spans="6:6" x14ac:dyDescent="0.25">
      <c r="F807" s="318"/>
    </row>
    <row r="808" spans="6:6" x14ac:dyDescent="0.25">
      <c r="F808" s="318"/>
    </row>
    <row r="809" spans="6:6" x14ac:dyDescent="0.25">
      <c r="F809" s="318"/>
    </row>
    <row r="810" spans="6:6" x14ac:dyDescent="0.25">
      <c r="F810" s="318"/>
    </row>
    <row r="811" spans="6:6" x14ac:dyDescent="0.25">
      <c r="F811" s="318"/>
    </row>
    <row r="812" spans="6:6" x14ac:dyDescent="0.25">
      <c r="F812" s="318"/>
    </row>
    <row r="813" spans="6:6" x14ac:dyDescent="0.25">
      <c r="F813" s="318"/>
    </row>
    <row r="814" spans="6:6" x14ac:dyDescent="0.25">
      <c r="F814" s="318"/>
    </row>
    <row r="815" spans="6:6" x14ac:dyDescent="0.25">
      <c r="F815" s="318"/>
    </row>
    <row r="816" spans="6:6" x14ac:dyDescent="0.25">
      <c r="F816" s="318"/>
    </row>
    <row r="817" spans="6:6" x14ac:dyDescent="0.25">
      <c r="F817" s="318"/>
    </row>
    <row r="818" spans="6:6" x14ac:dyDescent="0.25">
      <c r="F818" s="318"/>
    </row>
    <row r="819" spans="6:6" x14ac:dyDescent="0.25">
      <c r="F819" s="318"/>
    </row>
    <row r="820" spans="6:6" x14ac:dyDescent="0.25">
      <c r="F820" s="318"/>
    </row>
    <row r="821" spans="6:6" x14ac:dyDescent="0.25">
      <c r="F821" s="318"/>
    </row>
    <row r="822" spans="6:6" x14ac:dyDescent="0.25">
      <c r="F822" s="318"/>
    </row>
    <row r="823" spans="6:6" x14ac:dyDescent="0.25">
      <c r="F823" s="318"/>
    </row>
    <row r="824" spans="6:6" x14ac:dyDescent="0.25">
      <c r="F824" s="318"/>
    </row>
    <row r="825" spans="6:6" x14ac:dyDescent="0.25">
      <c r="F825" s="318"/>
    </row>
    <row r="826" spans="6:6" x14ac:dyDescent="0.25">
      <c r="F826" s="318"/>
    </row>
    <row r="827" spans="6:6" x14ac:dyDescent="0.25">
      <c r="F827" s="318"/>
    </row>
    <row r="828" spans="6:6" x14ac:dyDescent="0.25">
      <c r="F828" s="318"/>
    </row>
    <row r="829" spans="6:6" x14ac:dyDescent="0.25">
      <c r="F829" s="318"/>
    </row>
    <row r="830" spans="6:6" x14ac:dyDescent="0.25">
      <c r="F830" s="318"/>
    </row>
    <row r="831" spans="6:6" x14ac:dyDescent="0.25">
      <c r="F831" s="318"/>
    </row>
    <row r="832" spans="6:6" x14ac:dyDescent="0.25">
      <c r="F832" s="318"/>
    </row>
    <row r="833" spans="6:6" x14ac:dyDescent="0.25">
      <c r="F833" s="318"/>
    </row>
    <row r="834" spans="6:6" x14ac:dyDescent="0.25">
      <c r="F834" s="318"/>
    </row>
    <row r="835" spans="6:6" x14ac:dyDescent="0.25">
      <c r="F835" s="318"/>
    </row>
    <row r="836" spans="6:6" x14ac:dyDescent="0.25">
      <c r="F836" s="318"/>
    </row>
    <row r="837" spans="6:6" x14ac:dyDescent="0.25">
      <c r="F837" s="318"/>
    </row>
    <row r="838" spans="6:6" x14ac:dyDescent="0.25">
      <c r="F838" s="318"/>
    </row>
    <row r="839" spans="6:6" x14ac:dyDescent="0.25">
      <c r="F839" s="318"/>
    </row>
    <row r="840" spans="6:6" x14ac:dyDescent="0.25">
      <c r="F840" s="318"/>
    </row>
    <row r="841" spans="6:6" x14ac:dyDescent="0.25">
      <c r="F841" s="318"/>
    </row>
    <row r="842" spans="6:6" x14ac:dyDescent="0.25">
      <c r="F842" s="318"/>
    </row>
    <row r="843" spans="6:6" x14ac:dyDescent="0.25">
      <c r="F843" s="318"/>
    </row>
    <row r="844" spans="6:6" x14ac:dyDescent="0.25">
      <c r="F844" s="318"/>
    </row>
    <row r="845" spans="6:6" x14ac:dyDescent="0.25">
      <c r="F845" s="318"/>
    </row>
    <row r="846" spans="6:6" x14ac:dyDescent="0.25">
      <c r="F846" s="318"/>
    </row>
    <row r="847" spans="6:6" x14ac:dyDescent="0.25">
      <c r="F847" s="318"/>
    </row>
    <row r="848" spans="6:6" x14ac:dyDescent="0.25">
      <c r="F848" s="318"/>
    </row>
    <row r="849" spans="6:6" x14ac:dyDescent="0.25">
      <c r="F849" s="318"/>
    </row>
    <row r="850" spans="6:6" x14ac:dyDescent="0.25">
      <c r="F850" s="318"/>
    </row>
    <row r="851" spans="6:6" x14ac:dyDescent="0.25">
      <c r="F851" s="318"/>
    </row>
    <row r="852" spans="6:6" x14ac:dyDescent="0.25">
      <c r="F852" s="318"/>
    </row>
    <row r="853" spans="6:6" x14ac:dyDescent="0.25">
      <c r="F853" s="318"/>
    </row>
    <row r="854" spans="6:6" x14ac:dyDescent="0.25">
      <c r="F854" s="318"/>
    </row>
    <row r="855" spans="6:6" x14ac:dyDescent="0.25">
      <c r="F855" s="318"/>
    </row>
    <row r="856" spans="6:6" x14ac:dyDescent="0.25">
      <c r="F856" s="318"/>
    </row>
    <row r="857" spans="6:6" x14ac:dyDescent="0.25">
      <c r="F857" s="318"/>
    </row>
    <row r="858" spans="6:6" x14ac:dyDescent="0.25">
      <c r="F858" s="318"/>
    </row>
    <row r="859" spans="6:6" x14ac:dyDescent="0.25">
      <c r="F859" s="318"/>
    </row>
    <row r="860" spans="6:6" x14ac:dyDescent="0.25">
      <c r="F860" s="318"/>
    </row>
    <row r="861" spans="6:6" x14ac:dyDescent="0.25">
      <c r="F861" s="318"/>
    </row>
    <row r="862" spans="6:6" x14ac:dyDescent="0.25">
      <c r="F862" s="318"/>
    </row>
    <row r="863" spans="6:6" x14ac:dyDescent="0.25">
      <c r="F863" s="318"/>
    </row>
    <row r="864" spans="6:6" x14ac:dyDescent="0.25">
      <c r="F864" s="318"/>
    </row>
    <row r="865" spans="6:6" x14ac:dyDescent="0.25">
      <c r="F865" s="318"/>
    </row>
    <row r="866" spans="6:6" x14ac:dyDescent="0.25">
      <c r="F866" s="318"/>
    </row>
    <row r="867" spans="6:6" x14ac:dyDescent="0.25">
      <c r="F867" s="318"/>
    </row>
    <row r="868" spans="6:6" x14ac:dyDescent="0.25">
      <c r="F868" s="318"/>
    </row>
    <row r="869" spans="6:6" x14ac:dyDescent="0.25">
      <c r="F869" s="318"/>
    </row>
    <row r="870" spans="6:6" x14ac:dyDescent="0.25">
      <c r="F870" s="318"/>
    </row>
    <row r="871" spans="6:6" x14ac:dyDescent="0.25">
      <c r="F871" s="318"/>
    </row>
    <row r="872" spans="6:6" x14ac:dyDescent="0.25">
      <c r="F872" s="318"/>
    </row>
    <row r="873" spans="6:6" x14ac:dyDescent="0.25">
      <c r="F873" s="318"/>
    </row>
    <row r="874" spans="6:6" x14ac:dyDescent="0.25">
      <c r="F874" s="318"/>
    </row>
    <row r="875" spans="6:6" x14ac:dyDescent="0.25">
      <c r="F875" s="318"/>
    </row>
    <row r="876" spans="6:6" x14ac:dyDescent="0.25">
      <c r="F876" s="318"/>
    </row>
    <row r="877" spans="6:6" x14ac:dyDescent="0.25">
      <c r="F877" s="318"/>
    </row>
    <row r="878" spans="6:6" x14ac:dyDescent="0.25">
      <c r="F878" s="318"/>
    </row>
    <row r="879" spans="6:6" x14ac:dyDescent="0.25">
      <c r="F879" s="318"/>
    </row>
    <row r="880" spans="6:6" x14ac:dyDescent="0.25">
      <c r="F880" s="318"/>
    </row>
    <row r="881" spans="6:6" x14ac:dyDescent="0.25">
      <c r="F881" s="318"/>
    </row>
    <row r="882" spans="6:6" x14ac:dyDescent="0.25">
      <c r="F882" s="318"/>
    </row>
    <row r="883" spans="6:6" x14ac:dyDescent="0.25">
      <c r="F883" s="318"/>
    </row>
    <row r="884" spans="6:6" x14ac:dyDescent="0.25">
      <c r="F884" s="318"/>
    </row>
    <row r="885" spans="6:6" x14ac:dyDescent="0.25">
      <c r="F885" s="318"/>
    </row>
    <row r="886" spans="6:6" x14ac:dyDescent="0.25">
      <c r="F886" s="318"/>
    </row>
    <row r="887" spans="6:6" x14ac:dyDescent="0.25">
      <c r="F887" s="318"/>
    </row>
    <row r="888" spans="6:6" x14ac:dyDescent="0.25">
      <c r="F888" s="318"/>
    </row>
    <row r="889" spans="6:6" x14ac:dyDescent="0.25">
      <c r="F889" s="318"/>
    </row>
    <row r="890" spans="6:6" x14ac:dyDescent="0.25">
      <c r="F890" s="318"/>
    </row>
    <row r="891" spans="6:6" x14ac:dyDescent="0.25">
      <c r="F891" s="318"/>
    </row>
    <row r="892" spans="6:6" x14ac:dyDescent="0.25">
      <c r="F892" s="318"/>
    </row>
    <row r="893" spans="6:6" x14ac:dyDescent="0.25">
      <c r="F893" s="318"/>
    </row>
    <row r="894" spans="6:6" x14ac:dyDescent="0.25">
      <c r="F894" s="318"/>
    </row>
    <row r="895" spans="6:6" x14ac:dyDescent="0.25">
      <c r="F895" s="318"/>
    </row>
    <row r="896" spans="6:6" x14ac:dyDescent="0.25">
      <c r="F896" s="318"/>
    </row>
    <row r="897" spans="6:6" x14ac:dyDescent="0.25">
      <c r="F897" s="318"/>
    </row>
    <row r="898" spans="6:6" x14ac:dyDescent="0.25">
      <c r="F898" s="318"/>
    </row>
    <row r="899" spans="6:6" x14ac:dyDescent="0.25">
      <c r="F899" s="318"/>
    </row>
    <row r="900" spans="6:6" x14ac:dyDescent="0.25">
      <c r="F900" s="318"/>
    </row>
    <row r="901" spans="6:6" x14ac:dyDescent="0.25">
      <c r="F901" s="318"/>
    </row>
    <row r="902" spans="6:6" x14ac:dyDescent="0.25">
      <c r="F902" s="318"/>
    </row>
    <row r="903" spans="6:6" x14ac:dyDescent="0.25">
      <c r="F903" s="318"/>
    </row>
    <row r="904" spans="6:6" x14ac:dyDescent="0.25">
      <c r="F904" s="318"/>
    </row>
    <row r="905" spans="6:6" x14ac:dyDescent="0.25">
      <c r="F905" s="318"/>
    </row>
    <row r="906" spans="6:6" x14ac:dyDescent="0.25">
      <c r="F906" s="318"/>
    </row>
    <row r="907" spans="6:6" x14ac:dyDescent="0.25">
      <c r="F907" s="318"/>
    </row>
    <row r="908" spans="6:6" x14ac:dyDescent="0.25">
      <c r="F908" s="318"/>
    </row>
    <row r="909" spans="6:6" x14ac:dyDescent="0.25">
      <c r="F909" s="318"/>
    </row>
    <row r="910" spans="6:6" x14ac:dyDescent="0.25">
      <c r="F910" s="318"/>
    </row>
    <row r="911" spans="6:6" x14ac:dyDescent="0.25">
      <c r="F911" s="318"/>
    </row>
    <row r="912" spans="6:6" x14ac:dyDescent="0.25">
      <c r="F912" s="318"/>
    </row>
    <row r="913" spans="6:6" x14ac:dyDescent="0.25">
      <c r="F913" s="318"/>
    </row>
  </sheetData>
  <autoFilter ref="A3:P35" xr:uid="{984E9EC7-019A-4400-89E6-2C9F75A401A2}"/>
  <pageMargins left="0.7" right="0.7" top="0.75" bottom="0.75" header="0.3" footer="0.3"/>
  <legacyDrawing r:id="rId1"/>
</worksheet>
</file>

<file path=docMetadata/LabelInfo.xml><?xml version="1.0" encoding="utf-8"?>
<clbl:labelList xmlns:clbl="http://schemas.microsoft.com/office/2020/mipLabelMetadata">
  <clbl:label id="{7b09041e-2451-49d0-8cb1-79d5e3d8c1be}" enabled="0" method="" siteId="{7b09041e-2451-49d0-8cb1-79d5e3d8c1be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BD</vt:lpstr>
      <vt:lpstr>Hoja1</vt:lpstr>
      <vt:lpstr>BD_Perc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Yilmar Javier Zuñiga Escorce</dc:creator>
  <cp:lastModifiedBy>Efrain Sampedro Montoya</cp:lastModifiedBy>
  <dcterms:created xsi:type="dcterms:W3CDTF">2026-03-09T19:16:26Z</dcterms:created>
  <dcterms:modified xsi:type="dcterms:W3CDTF">2026-05-27T21:30:07Z</dcterms:modified>
</cp:coreProperties>
</file>